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109"/>
  <workbookPr autoCompressPictures="0"/>
  <mc:AlternateContent xmlns:mc="http://schemas.openxmlformats.org/markup-compatibility/2006">
    <mc:Choice Requires="x15">
      <x15ac:absPath xmlns:x15ac="http://schemas.microsoft.com/office/spreadsheetml/2010/11/ac" url="/Users/JamieWheeler/Google Drive/GMU/Current Classes/Classes/DAEN 690/Models and Data/"/>
    </mc:Choice>
  </mc:AlternateContent>
  <bookViews>
    <workbookView xWindow="0" yWindow="460" windowWidth="28800" windowHeight="16200" activeTab="3"/>
  </bookViews>
  <sheets>
    <sheet name="Summary South Australia" sheetId="4" r:id="rId1"/>
    <sheet name="Assumptions Notes" sheetId="5" r:id="rId2"/>
    <sheet name="South Australia Use Case" sheetId="3" r:id="rId3"/>
    <sheet name="Daily Consumption - Household" sheetId="1" r:id="rId4"/>
  </sheets>
  <definedNames>
    <definedName name="_xlnm.Print_Area" localSheetId="1">'Assumptions Notes'!$A$1:$D$61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3" i="3" l="1"/>
  <c r="I3" i="3"/>
  <c r="G4" i="3"/>
  <c r="I4" i="3"/>
  <c r="G5" i="3"/>
  <c r="I5" i="3"/>
  <c r="G6" i="3"/>
  <c r="I6" i="3"/>
  <c r="G7" i="3"/>
  <c r="I7" i="3"/>
  <c r="G8" i="3"/>
  <c r="I8" i="3"/>
  <c r="G9" i="3"/>
  <c r="I9" i="3"/>
  <c r="G10" i="3"/>
  <c r="I10" i="3"/>
  <c r="G11" i="3"/>
  <c r="I11" i="3"/>
  <c r="G12" i="3"/>
  <c r="I12" i="3"/>
  <c r="G13" i="3"/>
  <c r="I13" i="3"/>
  <c r="G14" i="3"/>
  <c r="I14" i="3"/>
  <c r="G15"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G49" i="3"/>
  <c r="I49" i="3"/>
  <c r="I50" i="3"/>
  <c r="I51" i="3"/>
  <c r="I52" i="3"/>
  <c r="G53" i="3"/>
  <c r="I53" i="3"/>
  <c r="G54" i="3"/>
  <c r="I54" i="3"/>
  <c r="G55" i="3"/>
  <c r="I55" i="3"/>
  <c r="G56" i="3"/>
  <c r="I56" i="3"/>
  <c r="G57" i="3"/>
  <c r="I57" i="3"/>
  <c r="G58" i="3"/>
  <c r="I58" i="3"/>
  <c r="G59" i="3"/>
  <c r="I59" i="3"/>
  <c r="G60" i="3"/>
  <c r="I60" i="3"/>
  <c r="G61" i="3"/>
  <c r="I61" i="3"/>
  <c r="G62" i="3"/>
  <c r="I62" i="3"/>
  <c r="G63" i="3"/>
  <c r="I63" i="3"/>
  <c r="G64" i="3"/>
  <c r="I64" i="3"/>
  <c r="G65" i="3"/>
  <c r="I65" i="3"/>
  <c r="I66" i="3"/>
  <c r="I67" i="3"/>
  <c r="I68" i="3"/>
  <c r="I69" i="3"/>
  <c r="I70" i="3"/>
  <c r="I71" i="3"/>
  <c r="G72" i="3"/>
  <c r="I72" i="3"/>
  <c r="I73" i="3"/>
  <c r="G74" i="3"/>
  <c r="I74" i="3"/>
  <c r="G75" i="3"/>
  <c r="I75" i="3"/>
  <c r="G76" i="3"/>
  <c r="I76" i="3"/>
  <c r="G77" i="3"/>
  <c r="I77" i="3"/>
  <c r="G78" i="3"/>
  <c r="I78" i="3"/>
  <c r="G79" i="3"/>
  <c r="I79" i="3"/>
  <c r="G80" i="3"/>
  <c r="I80" i="3"/>
  <c r="G81" i="3"/>
  <c r="I81" i="3"/>
  <c r="I82" i="3"/>
  <c r="I83" i="3"/>
  <c r="I84" i="3"/>
  <c r="I85" i="3"/>
  <c r="I86" i="3"/>
  <c r="I87" i="3"/>
  <c r="I88" i="3"/>
  <c r="I89" i="3"/>
  <c r="I90" i="3"/>
  <c r="I91" i="3"/>
  <c r="I92" i="3"/>
  <c r="I93" i="3"/>
  <c r="I94" i="3"/>
  <c r="I95" i="3"/>
  <c r="I96" i="3"/>
  <c r="I97" i="3"/>
  <c r="G98" i="3"/>
  <c r="I98" i="3"/>
  <c r="I99" i="3"/>
  <c r="I100" i="3"/>
  <c r="G101" i="3"/>
  <c r="I101" i="3"/>
  <c r="I102" i="3"/>
  <c r="G103" i="3"/>
  <c r="I103" i="3"/>
  <c r="G104" i="3"/>
  <c r="I104" i="3"/>
  <c r="G105" i="3"/>
  <c r="I105" i="3"/>
  <c r="G106" i="3"/>
  <c r="I106" i="3"/>
  <c r="G107" i="3"/>
  <c r="I107" i="3"/>
  <c r="G108" i="3"/>
  <c r="I108" i="3"/>
  <c r="G109" i="3"/>
  <c r="I109" i="3"/>
  <c r="G110" i="3"/>
  <c r="I110" i="3"/>
  <c r="G111" i="3"/>
  <c r="I111" i="3"/>
  <c r="G112" i="3"/>
  <c r="I112" i="3"/>
  <c r="G113" i="3"/>
  <c r="I113" i="3"/>
  <c r="I114" i="3"/>
  <c r="I115" i="3"/>
  <c r="G116" i="3"/>
  <c r="I116" i="3"/>
  <c r="G117" i="3"/>
  <c r="I117" i="3"/>
  <c r="G118" i="3"/>
  <c r="I118" i="3"/>
  <c r="G119" i="3"/>
  <c r="I119" i="3"/>
  <c r="G120" i="3"/>
  <c r="I120" i="3"/>
  <c r="G121" i="3"/>
  <c r="I121" i="3"/>
  <c r="G122" i="3"/>
  <c r="I122" i="3"/>
  <c r="G123" i="3"/>
  <c r="I123" i="3"/>
  <c r="G124" i="3"/>
  <c r="I124" i="3"/>
  <c r="G125" i="3"/>
  <c r="I125" i="3"/>
  <c r="G126" i="3"/>
  <c r="I126" i="3"/>
  <c r="G127" i="3"/>
  <c r="I127" i="3"/>
  <c r="G128" i="3"/>
  <c r="I128" i="3"/>
  <c r="G129" i="3"/>
  <c r="I129" i="3"/>
  <c r="G130" i="3"/>
  <c r="I130" i="3"/>
  <c r="G131" i="3"/>
  <c r="I131" i="3"/>
  <c r="I132" i="3"/>
  <c r="I133" i="3"/>
  <c r="I134" i="3"/>
  <c r="I135" i="3"/>
  <c r="I136" i="3"/>
  <c r="I137" i="3"/>
  <c r="I138" i="3"/>
  <c r="I139" i="3"/>
  <c r="G140" i="3"/>
  <c r="I140" i="3"/>
  <c r="I141" i="3"/>
  <c r="G142" i="3"/>
  <c r="I142" i="3"/>
  <c r="G143" i="3"/>
  <c r="I143" i="3"/>
  <c r="G144" i="3"/>
  <c r="I144" i="3"/>
  <c r="G145" i="3"/>
  <c r="I145" i="3"/>
  <c r="I146" i="3"/>
  <c r="G147" i="3"/>
  <c r="I147" i="3"/>
  <c r="G148" i="3"/>
  <c r="I148" i="3"/>
  <c r="G149" i="3"/>
  <c r="I149" i="3"/>
  <c r="G150" i="3"/>
  <c r="I150" i="3"/>
  <c r="G151" i="3"/>
  <c r="I151" i="3"/>
  <c r="G152" i="3"/>
  <c r="I152" i="3"/>
  <c r="G153" i="3"/>
  <c r="I153" i="3"/>
  <c r="G154" i="3"/>
  <c r="I154" i="3"/>
  <c r="G155" i="3"/>
  <c r="I155" i="3"/>
  <c r="G156" i="3"/>
  <c r="I156" i="3"/>
  <c r="G157" i="3"/>
  <c r="I157" i="3"/>
  <c r="G158" i="3"/>
  <c r="I158" i="3"/>
  <c r="G159"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G194" i="3"/>
  <c r="I194" i="3"/>
  <c r="G195" i="3"/>
  <c r="I195" i="3"/>
  <c r="G196" i="3"/>
  <c r="I196" i="3"/>
  <c r="G197" i="3"/>
  <c r="I197" i="3"/>
  <c r="G198" i="3"/>
  <c r="I198" i="3"/>
  <c r="G199" i="3"/>
  <c r="I199" i="3"/>
  <c r="G200" i="3"/>
  <c r="I200" i="3"/>
  <c r="G201" i="3"/>
  <c r="I201" i="3"/>
  <c r="G202" i="3"/>
  <c r="I202" i="3"/>
  <c r="G203" i="3"/>
  <c r="I203" i="3"/>
  <c r="G204" i="3"/>
  <c r="I204" i="3"/>
  <c r="G205" i="3"/>
  <c r="I205" i="3"/>
  <c r="G206"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G246" i="3"/>
  <c r="I246" i="3"/>
  <c r="G247" i="3"/>
  <c r="I247" i="3"/>
  <c r="G248" i="3"/>
  <c r="I248" i="3"/>
  <c r="G249" i="3"/>
  <c r="I249" i="3"/>
  <c r="G250" i="3"/>
  <c r="I250" i="3"/>
  <c r="G251"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G289"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G385" i="3"/>
  <c r="I385" i="3"/>
  <c r="I386" i="3"/>
  <c r="I387" i="3"/>
  <c r="I388" i="3"/>
  <c r="I389" i="3"/>
  <c r="I390" i="3"/>
  <c r="I391" i="3"/>
  <c r="I392" i="3"/>
  <c r="I393" i="3"/>
  <c r="I394" i="3"/>
  <c r="G395" i="3"/>
  <c r="I395" i="3"/>
  <c r="I396" i="3"/>
  <c r="I397" i="3"/>
  <c r="I398" i="3"/>
  <c r="I399" i="3"/>
  <c r="I400" i="3"/>
  <c r="I401" i="3"/>
  <c r="I402" i="3"/>
  <c r="I403" i="3"/>
  <c r="I404" i="3"/>
  <c r="I405" i="3"/>
  <c r="I406" i="3"/>
  <c r="I407" i="3"/>
  <c r="I408" i="3"/>
  <c r="I409" i="3"/>
  <c r="I410" i="3"/>
  <c r="I411" i="3"/>
  <c r="G412" i="3"/>
  <c r="I412" i="3"/>
  <c r="G413" i="3"/>
  <c r="I413" i="3"/>
  <c r="G414" i="3"/>
  <c r="I414" i="3"/>
  <c r="G415" i="3"/>
  <c r="I415" i="3"/>
  <c r="G416" i="3"/>
  <c r="I416" i="3"/>
  <c r="G417" i="3"/>
  <c r="I417" i="3"/>
  <c r="G418" i="3"/>
  <c r="I418" i="3"/>
  <c r="I419" i="3"/>
  <c r="I420" i="3"/>
  <c r="I421" i="3"/>
  <c r="I422" i="3"/>
  <c r="I423" i="3"/>
  <c r="I424" i="3"/>
  <c r="I425" i="3"/>
  <c r="I426" i="3"/>
  <c r="I427" i="3"/>
  <c r="I428" i="3"/>
  <c r="I429" i="3"/>
  <c r="G430" i="3"/>
  <c r="I430" i="3"/>
  <c r="G431" i="3"/>
  <c r="I431" i="3"/>
  <c r="G432" i="3"/>
  <c r="I432" i="3"/>
  <c r="G433" i="3"/>
  <c r="I433" i="3"/>
  <c r="G434" i="3"/>
  <c r="I434" i="3"/>
  <c r="G435" i="3"/>
  <c r="I435" i="3"/>
  <c r="G436" i="3"/>
  <c r="I436" i="3"/>
  <c r="G437" i="3"/>
  <c r="I437" i="3"/>
  <c r="G438" i="3"/>
  <c r="I438" i="3"/>
  <c r="G439" i="3"/>
  <c r="I439" i="3"/>
  <c r="G440" i="3"/>
  <c r="I440" i="3"/>
  <c r="G441" i="3"/>
  <c r="I441" i="3"/>
  <c r="G442" i="3"/>
  <c r="I442" i="3"/>
  <c r="G443" i="3"/>
  <c r="I443" i="3"/>
  <c r="G444" i="3"/>
  <c r="I444" i="3"/>
  <c r="G445" i="3"/>
  <c r="I445" i="3"/>
  <c r="G446" i="3"/>
  <c r="I446" i="3"/>
  <c r="G447" i="3"/>
  <c r="I447" i="3"/>
  <c r="G448" i="3"/>
  <c r="I448" i="3"/>
  <c r="G449" i="3"/>
  <c r="I449" i="3"/>
  <c r="G450" i="3"/>
  <c r="I450" i="3"/>
  <c r="G451" i="3"/>
  <c r="I451" i="3"/>
  <c r="G452" i="3"/>
  <c r="I452" i="3"/>
  <c r="G453" i="3"/>
  <c r="I453" i="3"/>
  <c r="G454" i="3"/>
  <c r="I454" i="3"/>
  <c r="G455" i="3"/>
  <c r="I455" i="3"/>
  <c r="G456" i="3"/>
  <c r="I456" i="3"/>
  <c r="G457" i="3"/>
  <c r="I457" i="3"/>
  <c r="G458" i="3"/>
  <c r="I458" i="3"/>
  <c r="G459" i="3"/>
  <c r="I459" i="3"/>
  <c r="G460" i="3"/>
  <c r="I460" i="3"/>
  <c r="G461" i="3"/>
  <c r="I461" i="3"/>
  <c r="G462" i="3"/>
  <c r="I462" i="3"/>
  <c r="G463" i="3"/>
  <c r="I463" i="3"/>
  <c r="G464" i="3"/>
  <c r="I464" i="3"/>
  <c r="G465" i="3"/>
  <c r="I465" i="3"/>
  <c r="G466" i="3"/>
  <c r="I466" i="3"/>
  <c r="G467" i="3"/>
  <c r="I467" i="3"/>
  <c r="G468" i="3"/>
  <c r="I468" i="3"/>
  <c r="G469" i="3"/>
  <c r="I469" i="3"/>
  <c r="G470" i="3"/>
  <c r="I470" i="3"/>
  <c r="I471" i="3"/>
  <c r="I472" i="3"/>
  <c r="I473" i="3"/>
  <c r="I474" i="3"/>
  <c r="I475" i="3"/>
  <c r="I476" i="3"/>
  <c r="I477" i="3"/>
  <c r="I478" i="3"/>
  <c r="G479" i="3"/>
  <c r="I479" i="3"/>
  <c r="G480" i="3"/>
  <c r="I480" i="3"/>
  <c r="G481" i="3"/>
  <c r="I481" i="3"/>
  <c r="I482" i="3"/>
  <c r="I483" i="3"/>
  <c r="I484" i="3"/>
  <c r="G485" i="3"/>
  <c r="I485" i="3"/>
  <c r="G486" i="3"/>
  <c r="I486" i="3"/>
  <c r="G487" i="3"/>
  <c r="I487" i="3"/>
  <c r="G488" i="3"/>
  <c r="I488" i="3"/>
  <c r="G489" i="3"/>
  <c r="I489" i="3"/>
  <c r="G490" i="3"/>
  <c r="I490" i="3"/>
  <c r="G491" i="3"/>
  <c r="I491" i="3"/>
  <c r="G492" i="3"/>
  <c r="I492" i="3"/>
  <c r="G493" i="3"/>
  <c r="I493" i="3"/>
  <c r="G494" i="3"/>
  <c r="I494" i="3"/>
  <c r="G495" i="3"/>
  <c r="I495" i="3"/>
  <c r="G496" i="3"/>
  <c r="I496" i="3"/>
  <c r="G497" i="3"/>
  <c r="I497" i="3"/>
  <c r="I498" i="3"/>
  <c r="I499" i="3"/>
  <c r="I500" i="3"/>
  <c r="I501" i="3"/>
  <c r="I502" i="3"/>
  <c r="I503" i="3"/>
  <c r="I504" i="3"/>
  <c r="I505" i="3"/>
  <c r="G506" i="3"/>
  <c r="I506" i="3"/>
  <c r="G507" i="3"/>
  <c r="I507" i="3"/>
  <c r="G508" i="3"/>
  <c r="I508" i="3"/>
  <c r="G509" i="3"/>
  <c r="I509" i="3"/>
  <c r="G510" i="3"/>
  <c r="I510" i="3"/>
  <c r="G511" i="3"/>
  <c r="I511" i="3"/>
  <c r="G512" i="3"/>
  <c r="I512" i="3"/>
  <c r="G513" i="3"/>
  <c r="I513" i="3"/>
  <c r="G514" i="3"/>
  <c r="I514" i="3"/>
  <c r="G515" i="3"/>
  <c r="I515" i="3"/>
  <c r="I516" i="3"/>
  <c r="I517" i="3"/>
  <c r="I518" i="3"/>
  <c r="I519" i="3"/>
  <c r="I520" i="3"/>
  <c r="I521" i="3"/>
  <c r="I522" i="3"/>
  <c r="I523" i="3"/>
  <c r="I524" i="3"/>
  <c r="I525" i="3"/>
  <c r="I526" i="3"/>
  <c r="I527" i="3"/>
  <c r="I528" i="3"/>
  <c r="G529" i="3"/>
  <c r="I529" i="3"/>
  <c r="I530" i="3"/>
  <c r="G531" i="3"/>
  <c r="I531" i="3"/>
  <c r="I532" i="3"/>
  <c r="G533" i="3"/>
  <c r="I533" i="3"/>
  <c r="G534" i="3"/>
  <c r="I534" i="3"/>
  <c r="G535" i="3"/>
  <c r="I535" i="3"/>
  <c r="G536" i="3"/>
  <c r="I536" i="3"/>
  <c r="G537" i="3"/>
  <c r="I537" i="3"/>
  <c r="G538" i="3"/>
  <c r="I538" i="3"/>
  <c r="G539" i="3"/>
  <c r="I539" i="3"/>
  <c r="G540" i="3"/>
  <c r="I540" i="3"/>
  <c r="G541" i="3"/>
  <c r="I541" i="3"/>
  <c r="G542" i="3"/>
  <c r="I542" i="3"/>
  <c r="G543" i="3"/>
  <c r="I543" i="3"/>
  <c r="G544" i="3"/>
  <c r="I544" i="3"/>
  <c r="I545" i="3"/>
  <c r="I546" i="3"/>
  <c r="I547" i="3"/>
  <c r="I548" i="3"/>
  <c r="G549"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G577" i="3"/>
  <c r="I577" i="3"/>
  <c r="I578" i="3"/>
  <c r="I579" i="3"/>
  <c r="I580" i="3"/>
  <c r="I581" i="3"/>
  <c r="G582" i="3"/>
  <c r="I582" i="3"/>
  <c r="G583" i="3"/>
  <c r="I583" i="3"/>
  <c r="G584" i="3"/>
  <c r="I584" i="3"/>
  <c r="G585" i="3"/>
  <c r="I585" i="3"/>
  <c r="G586" i="3"/>
  <c r="I586" i="3"/>
  <c r="G587" i="3"/>
  <c r="I587" i="3"/>
  <c r="G588" i="3"/>
  <c r="I588" i="3"/>
  <c r="G589" i="3"/>
  <c r="I589" i="3"/>
  <c r="G590" i="3"/>
  <c r="I590" i="3"/>
  <c r="I591" i="3"/>
  <c r="I592" i="3"/>
  <c r="I593" i="3"/>
  <c r="I594" i="3"/>
  <c r="I595" i="3"/>
  <c r="I596" i="3"/>
  <c r="I597" i="3"/>
  <c r="I598" i="3"/>
  <c r="I599" i="3"/>
  <c r="I600" i="3"/>
  <c r="G601" i="3"/>
  <c r="I601" i="3"/>
  <c r="G602" i="3"/>
  <c r="I602" i="3"/>
  <c r="G603" i="3"/>
  <c r="I603" i="3"/>
  <c r="G604" i="3"/>
  <c r="I604" i="3"/>
  <c r="G605" i="3"/>
  <c r="I605" i="3"/>
  <c r="G606" i="3"/>
  <c r="I606" i="3"/>
  <c r="G607" i="3"/>
  <c r="I607" i="3"/>
  <c r="G608" i="3"/>
  <c r="I608" i="3"/>
  <c r="G609" i="3"/>
  <c r="I609" i="3"/>
  <c r="I610" i="3"/>
  <c r="I611" i="3"/>
  <c r="I612" i="3"/>
  <c r="I613" i="3"/>
  <c r="I614" i="3"/>
  <c r="I615" i="3"/>
  <c r="I616" i="3"/>
  <c r="I617" i="3"/>
  <c r="I618" i="3"/>
  <c r="I619" i="3"/>
  <c r="I620" i="3"/>
  <c r="I621" i="3"/>
  <c r="I622" i="3"/>
  <c r="I623" i="3"/>
  <c r="I624" i="3"/>
  <c r="G625" i="3"/>
  <c r="I625" i="3"/>
  <c r="I626" i="3"/>
  <c r="I627" i="3"/>
  <c r="I628" i="3"/>
  <c r="I629" i="3"/>
  <c r="I630" i="3"/>
  <c r="I631" i="3"/>
  <c r="I632" i="3"/>
  <c r="I633" i="3"/>
  <c r="I634" i="3"/>
  <c r="I635" i="3"/>
  <c r="I636" i="3"/>
  <c r="I637" i="3"/>
  <c r="I638" i="3"/>
  <c r="G639"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G672" i="3"/>
  <c r="I672" i="3"/>
  <c r="G673" i="3"/>
  <c r="I673" i="3"/>
  <c r="G674" i="3"/>
  <c r="I674" i="3"/>
  <c r="G675" i="3"/>
  <c r="I675" i="3"/>
  <c r="I676" i="3"/>
  <c r="G677" i="3"/>
  <c r="I677" i="3"/>
  <c r="G678" i="3"/>
  <c r="I678" i="3"/>
  <c r="G679" i="3"/>
  <c r="I679" i="3"/>
  <c r="G680" i="3"/>
  <c r="I680" i="3"/>
  <c r="G681" i="3"/>
  <c r="I681" i="3"/>
  <c r="G682" i="3"/>
  <c r="I682" i="3"/>
  <c r="G683" i="3"/>
  <c r="I683" i="3"/>
  <c r="G684" i="3"/>
  <c r="I684" i="3"/>
  <c r="G685" i="3"/>
  <c r="I685" i="3"/>
  <c r="G686" i="3"/>
  <c r="I686" i="3"/>
  <c r="G687" i="3"/>
  <c r="I687" i="3"/>
  <c r="I688" i="3"/>
  <c r="I689" i="3"/>
  <c r="I690" i="3"/>
  <c r="I691" i="3"/>
  <c r="I692" i="3"/>
  <c r="I693" i="3"/>
  <c r="I694" i="3"/>
  <c r="I695" i="3"/>
  <c r="I696" i="3"/>
  <c r="G697" i="3"/>
  <c r="I697" i="3"/>
  <c r="G698" i="3"/>
  <c r="I698" i="3"/>
  <c r="G699" i="3"/>
  <c r="I699" i="3"/>
  <c r="G700" i="3"/>
  <c r="I700" i="3"/>
  <c r="G701" i="3"/>
  <c r="I701" i="3"/>
  <c r="G702" i="3"/>
  <c r="I702" i="3"/>
  <c r="G703" i="3"/>
  <c r="I703" i="3"/>
  <c r="G704" i="3"/>
  <c r="I704" i="3"/>
  <c r="G705" i="3"/>
  <c r="I705" i="3"/>
  <c r="G706" i="3"/>
  <c r="I706" i="3"/>
  <c r="I707" i="3"/>
  <c r="I708" i="3"/>
  <c r="I709" i="3"/>
  <c r="I710" i="3"/>
  <c r="I711" i="3"/>
  <c r="I712" i="3"/>
  <c r="I713" i="3"/>
  <c r="I714" i="3"/>
  <c r="I715" i="3"/>
  <c r="I716" i="3"/>
  <c r="I717" i="3"/>
  <c r="I718" i="3"/>
  <c r="I719" i="3"/>
  <c r="I720" i="3"/>
  <c r="G721" i="3"/>
  <c r="I721" i="3"/>
  <c r="I722" i="3"/>
  <c r="I723" i="3"/>
  <c r="G724" i="3"/>
  <c r="I724" i="3"/>
  <c r="G725" i="3"/>
  <c r="I725" i="3"/>
  <c r="G726" i="3"/>
  <c r="I726" i="3"/>
  <c r="G727" i="3"/>
  <c r="I727" i="3"/>
  <c r="G728" i="3"/>
  <c r="I728" i="3"/>
  <c r="G729" i="3"/>
  <c r="I729" i="3"/>
  <c r="G730" i="3"/>
  <c r="I730" i="3"/>
  <c r="G731" i="3"/>
  <c r="I731" i="3"/>
  <c r="G732" i="3"/>
  <c r="I732" i="3"/>
  <c r="G733" i="3"/>
  <c r="I733" i="3"/>
  <c r="G734" i="3"/>
  <c r="I734" i="3"/>
  <c r="G735" i="3"/>
  <c r="I735" i="3"/>
  <c r="G736"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G766" i="3"/>
  <c r="I766" i="3"/>
  <c r="G767" i="3"/>
  <c r="I767" i="3"/>
  <c r="G768" i="3"/>
  <c r="I768" i="3"/>
  <c r="G769" i="3"/>
  <c r="I769" i="3"/>
  <c r="G770" i="3"/>
  <c r="I770" i="3"/>
  <c r="I771" i="3"/>
  <c r="I772" i="3"/>
  <c r="I773" i="3"/>
  <c r="I774" i="3"/>
  <c r="G775" i="3"/>
  <c r="I775" i="3"/>
  <c r="G776" i="3"/>
  <c r="I776" i="3"/>
  <c r="G777" i="3"/>
  <c r="I777" i="3"/>
  <c r="G778" i="3"/>
  <c r="I778" i="3"/>
  <c r="G779" i="3"/>
  <c r="I779" i="3"/>
  <c r="G780" i="3"/>
  <c r="I780" i="3"/>
  <c r="G781" i="3"/>
  <c r="I781" i="3"/>
  <c r="G782" i="3"/>
  <c r="I782" i="3"/>
  <c r="G783" i="3"/>
  <c r="I783" i="3"/>
  <c r="G784" i="3"/>
  <c r="I784" i="3"/>
  <c r="G785" i="3"/>
  <c r="I785" i="3"/>
  <c r="G786" i="3"/>
  <c r="I786" i="3"/>
  <c r="G787" i="3"/>
  <c r="I787" i="3"/>
  <c r="I788" i="3"/>
  <c r="I789" i="3"/>
  <c r="I790" i="3"/>
  <c r="I791" i="3"/>
  <c r="G792" i="3"/>
  <c r="I792" i="3"/>
  <c r="G793" i="3"/>
  <c r="I793" i="3"/>
  <c r="G794" i="3"/>
  <c r="I794" i="3"/>
  <c r="G795" i="3"/>
  <c r="I795" i="3"/>
  <c r="G796" i="3"/>
  <c r="I796" i="3"/>
  <c r="G797" i="3"/>
  <c r="I797" i="3"/>
  <c r="G798" i="3"/>
  <c r="I798" i="3"/>
  <c r="G799" i="3"/>
  <c r="I799" i="3"/>
  <c r="G800" i="3"/>
  <c r="I800" i="3"/>
  <c r="G801" i="3"/>
  <c r="I801" i="3"/>
  <c r="I802" i="3"/>
  <c r="I803" i="3"/>
  <c r="I804" i="3"/>
  <c r="I805" i="3"/>
  <c r="I806" i="3"/>
  <c r="I807" i="3"/>
  <c r="I808" i="3"/>
  <c r="I809" i="3"/>
  <c r="G810" i="3"/>
  <c r="I810" i="3"/>
  <c r="G811" i="3"/>
  <c r="I811" i="3"/>
  <c r="I812" i="3"/>
  <c r="G813" i="3"/>
  <c r="I813" i="3"/>
  <c r="G814" i="3"/>
  <c r="I814" i="3"/>
  <c r="G815" i="3"/>
  <c r="I815" i="3"/>
  <c r="G816" i="3"/>
  <c r="I816" i="3"/>
  <c r="G817" i="3"/>
  <c r="I817" i="3"/>
  <c r="I818" i="3"/>
  <c r="I819" i="3"/>
  <c r="I820" i="3"/>
  <c r="G821" i="3"/>
  <c r="I821" i="3"/>
  <c r="G822" i="3"/>
  <c r="I822" i="3"/>
  <c r="G823" i="3"/>
  <c r="I823" i="3"/>
  <c r="G824" i="3"/>
  <c r="I824" i="3"/>
  <c r="G825" i="3"/>
  <c r="I825" i="3"/>
  <c r="G826" i="3"/>
  <c r="I826" i="3"/>
  <c r="G827" i="3"/>
  <c r="I827" i="3"/>
  <c r="G828" i="3"/>
  <c r="I828" i="3"/>
  <c r="G829" i="3"/>
  <c r="I829" i="3"/>
  <c r="G830" i="3"/>
  <c r="I830" i="3"/>
  <c r="I831" i="3"/>
  <c r="I832" i="3"/>
  <c r="G833" i="3"/>
  <c r="I833" i="3"/>
  <c r="G834" i="3"/>
  <c r="I834" i="3"/>
  <c r="G835" i="3"/>
  <c r="I835" i="3"/>
  <c r="G836" i="3"/>
  <c r="I836" i="3"/>
  <c r="G837" i="3"/>
  <c r="I837" i="3"/>
  <c r="G838" i="3"/>
  <c r="I838" i="3"/>
  <c r="I839" i="3"/>
  <c r="I840" i="3"/>
  <c r="G841" i="3"/>
  <c r="I841" i="3"/>
  <c r="G842" i="3"/>
  <c r="I842" i="3"/>
  <c r="G843" i="3"/>
  <c r="I843" i="3"/>
  <c r="G844" i="3"/>
  <c r="I844" i="3"/>
  <c r="G845" i="3"/>
  <c r="I845" i="3"/>
  <c r="G846" i="3"/>
  <c r="I846" i="3"/>
  <c r="G847" i="3"/>
  <c r="I847" i="3"/>
  <c r="G848" i="3"/>
  <c r="I848" i="3"/>
  <c r="I849" i="3"/>
  <c r="I850" i="3"/>
  <c r="I851" i="3"/>
  <c r="I852" i="3"/>
  <c r="I853" i="3"/>
  <c r="I854" i="3"/>
  <c r="I855" i="3"/>
  <c r="I856" i="3"/>
  <c r="I857" i="3"/>
  <c r="I858" i="3"/>
  <c r="I859" i="3"/>
  <c r="I860" i="3"/>
  <c r="I861" i="3"/>
  <c r="I862" i="3"/>
  <c r="I863" i="3"/>
  <c r="G864" i="3"/>
  <c r="I864" i="3"/>
  <c r="G865" i="3"/>
  <c r="I865" i="3"/>
  <c r="I866" i="3"/>
  <c r="G867" i="3"/>
  <c r="I867" i="3"/>
  <c r="G868" i="3"/>
  <c r="I868" i="3"/>
  <c r="G869" i="3"/>
  <c r="I869" i="3"/>
  <c r="G870" i="3"/>
  <c r="I870" i="3"/>
  <c r="G871" i="3"/>
  <c r="I871" i="3"/>
  <c r="G872" i="3"/>
  <c r="I872" i="3"/>
  <c r="G873" i="3"/>
  <c r="I873" i="3"/>
  <c r="G874" i="3"/>
  <c r="I874" i="3"/>
  <c r="G875" i="3"/>
  <c r="I875" i="3"/>
  <c r="G876" i="3"/>
  <c r="I876" i="3"/>
  <c r="G877" i="3"/>
  <c r="I877" i="3"/>
  <c r="G878" i="3"/>
  <c r="I878" i="3"/>
  <c r="G879"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G906" i="3"/>
  <c r="I906" i="3"/>
  <c r="G907" i="3"/>
  <c r="I907" i="3"/>
  <c r="G908" i="3"/>
  <c r="I908" i="3"/>
  <c r="G909" i="3"/>
  <c r="I909" i="3"/>
  <c r="G910" i="3"/>
  <c r="I910" i="3"/>
  <c r="G911" i="3"/>
  <c r="I911" i="3"/>
  <c r="G912" i="3"/>
  <c r="I912" i="3"/>
  <c r="G913" i="3"/>
  <c r="I913" i="3"/>
  <c r="G914" i="3"/>
  <c r="I914" i="3"/>
  <c r="G915" i="3"/>
  <c r="I915" i="3"/>
  <c r="G916" i="3"/>
  <c r="I916" i="3"/>
  <c r="I917" i="3"/>
  <c r="G918" i="3"/>
  <c r="I918" i="3"/>
  <c r="G919" i="3"/>
  <c r="I919" i="3"/>
  <c r="G920" i="3"/>
  <c r="I920" i="3"/>
  <c r="G921" i="3"/>
  <c r="I921" i="3"/>
  <c r="G922" i="3"/>
  <c r="I922" i="3"/>
  <c r="G923" i="3"/>
  <c r="I923" i="3"/>
  <c r="G924" i="3"/>
  <c r="I924" i="3"/>
  <c r="G925" i="3"/>
  <c r="I925" i="3"/>
  <c r="G926" i="3"/>
  <c r="I926" i="3"/>
  <c r="G927"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G961" i="3"/>
  <c r="I961" i="3"/>
  <c r="G962" i="3"/>
  <c r="I962" i="3"/>
  <c r="I963" i="3"/>
  <c r="I964" i="3"/>
  <c r="I965" i="3"/>
  <c r="I966" i="3"/>
  <c r="I967" i="3"/>
  <c r="I968" i="3"/>
  <c r="I969" i="3"/>
  <c r="I970" i="3"/>
  <c r="G971" i="3"/>
  <c r="I971" i="3"/>
  <c r="G972" i="3"/>
  <c r="I972" i="3"/>
  <c r="G973" i="3"/>
  <c r="I973" i="3"/>
  <c r="G974" i="3"/>
  <c r="I974" i="3"/>
  <c r="G975" i="3"/>
  <c r="I975" i="3"/>
  <c r="I976" i="3"/>
  <c r="I977" i="3"/>
  <c r="I978" i="3"/>
  <c r="G979" i="3"/>
  <c r="I979" i="3"/>
  <c r="G980" i="3"/>
  <c r="I980" i="3"/>
  <c r="G981" i="3"/>
  <c r="I981" i="3"/>
  <c r="G982" i="3"/>
  <c r="I982" i="3"/>
  <c r="G983" i="3"/>
  <c r="I983" i="3"/>
  <c r="G984" i="3"/>
  <c r="I984" i="3"/>
  <c r="I985" i="3"/>
  <c r="G986" i="3"/>
  <c r="I986" i="3"/>
  <c r="G987" i="3"/>
  <c r="I987" i="3"/>
  <c r="G988" i="3"/>
  <c r="I988" i="3"/>
  <c r="G989" i="3"/>
  <c r="I989" i="3"/>
  <c r="G990" i="3"/>
  <c r="I990" i="3"/>
  <c r="G991" i="3"/>
  <c r="I991" i="3"/>
  <c r="G992" i="3"/>
  <c r="I992" i="3"/>
  <c r="G993" i="3"/>
  <c r="I993" i="3"/>
  <c r="G994" i="3"/>
  <c r="I994" i="3"/>
  <c r="G995" i="3"/>
  <c r="I995" i="3"/>
  <c r="G996" i="3"/>
  <c r="I996" i="3"/>
  <c r="G997" i="3"/>
  <c r="I997" i="3"/>
  <c r="G998" i="3"/>
  <c r="I998" i="3"/>
  <c r="G999" i="3"/>
  <c r="I999" i="3"/>
  <c r="G1000" i="3"/>
  <c r="I1000" i="3"/>
  <c r="G1001" i="3"/>
  <c r="I1001" i="3"/>
  <c r="G1002" i="3"/>
  <c r="I1002" i="3"/>
  <c r="G1003" i="3"/>
  <c r="I1003" i="3"/>
  <c r="G1004" i="3"/>
  <c r="I1004" i="3"/>
  <c r="G1005" i="3"/>
  <c r="I1005" i="3"/>
  <c r="G1006" i="3"/>
  <c r="I1006" i="3"/>
  <c r="G1007" i="3"/>
  <c r="I1007" i="3"/>
  <c r="G1008" i="3"/>
  <c r="I1008" i="3"/>
  <c r="G1009" i="3"/>
  <c r="I1009" i="3"/>
  <c r="I1010" i="3"/>
  <c r="G1011" i="3"/>
  <c r="I1011" i="3"/>
  <c r="G1012" i="3"/>
  <c r="I1012" i="3"/>
  <c r="G1013" i="3"/>
  <c r="I1013" i="3"/>
  <c r="G1014" i="3"/>
  <c r="I1014" i="3"/>
  <c r="G1015" i="3"/>
  <c r="I1015" i="3"/>
  <c r="G1016" i="3"/>
  <c r="I1016" i="3"/>
  <c r="G1017" i="3"/>
  <c r="I1017" i="3"/>
  <c r="G1018" i="3"/>
  <c r="I1018" i="3"/>
  <c r="G1019" i="3"/>
  <c r="I1019" i="3"/>
  <c r="G1020" i="3"/>
  <c r="I1020" i="3"/>
  <c r="G1021" i="3"/>
  <c r="I1021" i="3"/>
  <c r="G1022" i="3"/>
  <c r="I1022" i="3"/>
  <c r="G1023" i="3"/>
  <c r="I1023" i="3"/>
  <c r="G1024" i="3"/>
  <c r="I1024" i="3"/>
  <c r="G1025" i="3"/>
  <c r="I1025" i="3"/>
  <c r="G1026" i="3"/>
  <c r="I1026" i="3"/>
  <c r="G1027" i="3"/>
  <c r="I1027" i="3"/>
  <c r="G1028" i="3"/>
  <c r="I1028" i="3"/>
  <c r="I1029" i="3"/>
  <c r="G1030" i="3"/>
  <c r="I1030" i="3"/>
  <c r="G1031" i="3"/>
  <c r="I1031" i="3"/>
  <c r="G1032" i="3"/>
  <c r="I1032" i="3"/>
  <c r="G1033" i="3"/>
  <c r="I1033" i="3"/>
  <c r="G1034" i="3"/>
  <c r="I1034" i="3"/>
  <c r="G1035" i="3"/>
  <c r="I1035" i="3"/>
  <c r="G1036" i="3"/>
  <c r="I1036" i="3"/>
  <c r="G1037" i="3"/>
  <c r="I1037" i="3"/>
  <c r="G1038" i="3"/>
  <c r="I1038" i="3"/>
  <c r="G1039" i="3"/>
  <c r="I1039" i="3"/>
  <c r="G1040" i="3"/>
  <c r="I1040" i="3"/>
  <c r="G1041" i="3"/>
  <c r="I1041" i="3"/>
  <c r="I1042" i="3"/>
  <c r="I1043" i="3"/>
  <c r="I1044" i="3"/>
  <c r="G1045" i="3"/>
  <c r="I1045" i="3"/>
  <c r="I1046" i="3"/>
  <c r="I1047" i="3"/>
  <c r="I1048" i="3"/>
  <c r="I1049" i="3"/>
  <c r="I1050" i="3"/>
  <c r="I1051" i="3"/>
  <c r="I1052" i="3"/>
  <c r="G1053" i="3"/>
  <c r="I1053" i="3"/>
  <c r="G1054" i="3"/>
  <c r="I1054" i="3"/>
  <c r="G1055" i="3"/>
  <c r="I1055" i="3"/>
  <c r="G1056" i="3"/>
  <c r="I1056" i="3"/>
  <c r="G1057" i="3"/>
  <c r="I1057" i="3"/>
  <c r="G1058" i="3"/>
  <c r="I1058" i="3"/>
  <c r="G1059" i="3"/>
  <c r="I1059" i="3"/>
  <c r="G1060" i="3"/>
  <c r="I1060" i="3"/>
  <c r="G1061" i="3"/>
  <c r="I1061" i="3"/>
  <c r="G1062" i="3"/>
  <c r="I1062" i="3"/>
  <c r="G1063" i="3"/>
  <c r="I1063" i="3"/>
  <c r="G1064" i="3"/>
  <c r="I1064" i="3"/>
  <c r="G1065" i="3"/>
  <c r="I1065" i="3"/>
  <c r="G1066" i="3"/>
  <c r="I1066" i="3"/>
  <c r="G1067" i="3"/>
  <c r="I1067" i="3"/>
  <c r="G1068" i="3"/>
  <c r="I1068" i="3"/>
  <c r="G1069" i="3"/>
  <c r="I1069" i="3"/>
  <c r="G1070" i="3"/>
  <c r="I1070" i="3"/>
  <c r="G1071" i="3"/>
  <c r="I1071" i="3"/>
  <c r="G1072" i="3"/>
  <c r="I1072" i="3"/>
  <c r="G1073" i="3"/>
  <c r="I1073" i="3"/>
  <c r="G1074" i="3"/>
  <c r="I1074" i="3"/>
  <c r="G1075" i="3"/>
  <c r="I1075" i="3"/>
  <c r="G1076" i="3"/>
  <c r="I1076" i="3"/>
  <c r="G1077" i="3"/>
  <c r="I1077" i="3"/>
  <c r="G1078" i="3"/>
  <c r="I1078" i="3"/>
  <c r="G1079" i="3"/>
  <c r="I1079" i="3"/>
  <c r="G1080" i="3"/>
  <c r="I1080" i="3"/>
  <c r="G1081" i="3"/>
  <c r="I1081" i="3"/>
  <c r="G1082" i="3"/>
  <c r="I1082" i="3"/>
  <c r="G1083" i="3"/>
  <c r="I1083" i="3"/>
  <c r="G1084" i="3"/>
  <c r="I1084" i="3"/>
  <c r="G1085" i="3"/>
  <c r="I1085" i="3"/>
  <c r="G1086" i="3"/>
  <c r="I1086" i="3"/>
  <c r="G1087" i="3"/>
  <c r="I1087" i="3"/>
  <c r="G1088" i="3"/>
  <c r="I1088" i="3"/>
  <c r="G1089" i="3"/>
  <c r="I1089" i="3"/>
  <c r="G1090" i="3"/>
  <c r="I1090" i="3"/>
  <c r="G1091" i="3"/>
  <c r="I1091" i="3"/>
  <c r="G1092" i="3"/>
  <c r="I1092" i="3"/>
  <c r="I1093" i="3"/>
  <c r="I1094" i="3"/>
  <c r="I1095" i="3"/>
  <c r="I1096" i="3"/>
  <c r="I1097" i="3"/>
  <c r="I1098" i="3"/>
  <c r="I1099" i="3"/>
  <c r="I1100" i="3"/>
  <c r="I1101" i="3"/>
  <c r="I1102" i="3"/>
  <c r="I1103" i="3"/>
  <c r="I1104" i="3"/>
  <c r="G1105" i="3"/>
  <c r="I1105" i="3"/>
  <c r="G1106" i="3"/>
  <c r="I1106" i="3"/>
  <c r="G1107" i="3"/>
  <c r="I1107" i="3"/>
  <c r="G1108" i="3"/>
  <c r="I1108" i="3"/>
  <c r="G1109" i="3"/>
  <c r="I1109" i="3"/>
  <c r="G1110" i="3"/>
  <c r="I1110" i="3"/>
  <c r="G1111" i="3"/>
  <c r="I1111" i="3"/>
  <c r="G1112" i="3"/>
  <c r="I1112" i="3"/>
  <c r="G1113" i="3"/>
  <c r="I1113" i="3"/>
  <c r="G1114" i="3"/>
  <c r="I1114" i="3"/>
  <c r="G1115" i="3"/>
  <c r="I1115" i="3"/>
  <c r="G1116" i="3"/>
  <c r="I1116" i="3"/>
  <c r="G1117" i="3"/>
  <c r="I1117" i="3"/>
  <c r="G1118" i="3"/>
  <c r="I1118" i="3"/>
  <c r="G1119" i="3"/>
  <c r="I1119" i="3"/>
  <c r="G1120" i="3"/>
  <c r="I1120" i="3"/>
  <c r="G1121" i="3"/>
  <c r="I1121" i="3"/>
  <c r="G1122" i="3"/>
  <c r="I1122" i="3"/>
  <c r="G1123" i="3"/>
  <c r="I1123" i="3"/>
  <c r="G1124" i="3"/>
  <c r="I1124" i="3"/>
  <c r="G1125" i="3"/>
  <c r="I1125" i="3"/>
  <c r="G1126" i="3"/>
  <c r="I1126" i="3"/>
  <c r="G1127" i="3"/>
  <c r="I1127" i="3"/>
  <c r="G1128" i="3"/>
  <c r="I1128" i="3"/>
  <c r="G1129" i="3"/>
  <c r="I1129" i="3"/>
  <c r="G1130" i="3"/>
  <c r="I1130" i="3"/>
  <c r="G1131" i="3"/>
  <c r="I1131" i="3"/>
  <c r="G1132" i="3"/>
  <c r="I1132" i="3"/>
  <c r="G1133" i="3"/>
  <c r="I1133" i="3"/>
  <c r="G1134" i="3"/>
  <c r="I1134" i="3"/>
  <c r="G1135" i="3"/>
  <c r="I1135" i="3"/>
  <c r="G1136" i="3"/>
  <c r="I1136" i="3"/>
  <c r="G1137" i="3"/>
  <c r="I1137" i="3"/>
  <c r="G1138" i="3"/>
  <c r="I1138" i="3"/>
  <c r="G1139" i="3"/>
  <c r="I1139" i="3"/>
  <c r="G1140" i="3"/>
  <c r="I1140" i="3"/>
  <c r="G1141" i="3"/>
  <c r="I1141" i="3"/>
  <c r="G1142" i="3"/>
  <c r="I1142" i="3"/>
  <c r="I1143" i="3"/>
  <c r="I1144" i="3"/>
  <c r="I1145" i="3"/>
  <c r="I1146" i="3"/>
  <c r="G1147" i="3"/>
  <c r="I1147" i="3"/>
  <c r="G1148" i="3"/>
  <c r="I1148" i="3"/>
  <c r="G1149" i="3"/>
  <c r="I1149" i="3"/>
  <c r="G1150" i="3"/>
  <c r="I1150" i="3"/>
  <c r="G1151" i="3"/>
  <c r="I1151" i="3"/>
  <c r="G1152" i="3"/>
  <c r="I1152" i="3"/>
  <c r="G1153" i="3"/>
  <c r="I1153" i="3"/>
  <c r="G1154" i="3"/>
  <c r="I1154" i="3"/>
  <c r="G1155" i="3"/>
  <c r="I1155" i="3"/>
  <c r="G1156" i="3"/>
  <c r="I1156" i="3"/>
  <c r="G1157" i="3"/>
  <c r="I1157" i="3"/>
  <c r="G1158" i="3"/>
  <c r="I1158" i="3"/>
  <c r="G1159" i="3"/>
  <c r="I1159" i="3"/>
  <c r="G1160" i="3"/>
  <c r="I1160" i="3"/>
  <c r="G1161" i="3"/>
  <c r="I1161" i="3"/>
  <c r="G1162" i="3"/>
  <c r="I1162" i="3"/>
  <c r="G1163" i="3"/>
  <c r="I1163" i="3"/>
  <c r="G1164" i="3"/>
  <c r="I1164" i="3"/>
  <c r="G1165" i="3"/>
  <c r="I1165" i="3"/>
  <c r="G1166" i="3"/>
  <c r="I1166" i="3"/>
  <c r="G1167" i="3"/>
  <c r="I1167" i="3"/>
  <c r="G1168" i="3"/>
  <c r="I1168" i="3"/>
  <c r="G1169" i="3"/>
  <c r="I1169" i="3"/>
  <c r="G1170" i="3"/>
  <c r="I1170" i="3"/>
  <c r="G1171" i="3"/>
  <c r="I1171" i="3"/>
  <c r="G1172" i="3"/>
  <c r="I1172" i="3"/>
  <c r="G1173" i="3"/>
  <c r="I1173" i="3"/>
  <c r="G1174" i="3"/>
  <c r="I1174" i="3"/>
  <c r="G1175" i="3"/>
  <c r="I1175" i="3"/>
  <c r="G1176" i="3"/>
  <c r="I1176" i="3"/>
  <c r="G1177" i="3"/>
  <c r="I1177" i="3"/>
  <c r="G1178" i="3"/>
  <c r="I1178" i="3"/>
  <c r="G1179" i="3"/>
  <c r="I1179" i="3"/>
  <c r="G1180" i="3"/>
  <c r="I1180" i="3"/>
  <c r="G1181" i="3"/>
  <c r="I1181" i="3"/>
  <c r="G1182" i="3"/>
  <c r="I1182" i="3"/>
  <c r="G1183" i="3"/>
  <c r="I1183" i="3"/>
  <c r="G1184" i="3"/>
  <c r="I1184" i="3"/>
  <c r="G1185" i="3"/>
  <c r="I1185" i="3"/>
  <c r="G1186" i="3"/>
  <c r="I1186" i="3"/>
  <c r="G1187" i="3"/>
  <c r="I1187" i="3"/>
  <c r="G1188" i="3"/>
  <c r="I1188" i="3"/>
  <c r="G1189" i="3"/>
  <c r="I1189" i="3"/>
  <c r="I1190" i="3"/>
  <c r="I1191" i="3"/>
  <c r="G1192" i="3"/>
  <c r="I1192" i="3"/>
  <c r="G1193" i="3"/>
  <c r="I1193" i="3"/>
  <c r="I1194" i="3"/>
  <c r="I1195" i="3"/>
  <c r="I1196" i="3"/>
  <c r="G1197" i="3"/>
  <c r="I1197" i="3"/>
  <c r="G1198" i="3"/>
  <c r="I1198" i="3"/>
  <c r="G1199" i="3"/>
  <c r="I1199" i="3"/>
  <c r="G1200" i="3"/>
  <c r="I1200" i="3"/>
  <c r="G1201" i="3"/>
  <c r="I1201" i="3"/>
  <c r="G1202" i="3"/>
  <c r="I1202" i="3"/>
  <c r="G1203" i="3"/>
  <c r="I1203" i="3"/>
  <c r="G1204" i="3"/>
  <c r="I1204" i="3"/>
  <c r="G1205" i="3"/>
  <c r="I1205" i="3"/>
  <c r="G1206" i="3"/>
  <c r="I1206" i="3"/>
  <c r="G1207" i="3"/>
  <c r="I1207" i="3"/>
  <c r="G1208" i="3"/>
  <c r="I1208" i="3"/>
  <c r="G1209" i="3"/>
  <c r="I1209" i="3"/>
  <c r="G1210" i="3"/>
  <c r="I1210" i="3"/>
  <c r="G1211" i="3"/>
  <c r="I1211" i="3"/>
  <c r="G1212" i="3"/>
  <c r="I1212" i="3"/>
  <c r="G1213" i="3"/>
  <c r="I1213" i="3"/>
  <c r="G1214" i="3"/>
  <c r="I1214" i="3"/>
  <c r="G1215" i="3"/>
  <c r="I1215" i="3"/>
  <c r="G1216" i="3"/>
  <c r="I1216" i="3"/>
  <c r="G1217" i="3"/>
  <c r="I1217" i="3"/>
  <c r="I1218" i="3"/>
  <c r="I1219" i="3"/>
  <c r="I1220" i="3"/>
  <c r="I1221" i="3"/>
  <c r="I1222" i="3"/>
  <c r="G1223" i="3"/>
  <c r="I1223" i="3"/>
  <c r="G1224" i="3"/>
  <c r="I1224" i="3"/>
  <c r="G1225" i="3"/>
  <c r="I1225" i="3"/>
  <c r="G1226" i="3"/>
  <c r="I1226" i="3"/>
  <c r="G1227" i="3"/>
  <c r="I1227" i="3"/>
  <c r="G1228" i="3"/>
  <c r="I1228" i="3"/>
  <c r="G1229" i="3"/>
  <c r="I1229" i="3"/>
  <c r="G1230" i="3"/>
  <c r="I1230" i="3"/>
  <c r="G1231" i="3"/>
  <c r="I1231" i="3"/>
  <c r="G1232" i="3"/>
  <c r="I1232" i="3"/>
  <c r="G1233" i="3"/>
  <c r="I1233" i="3"/>
  <c r="I1234" i="3"/>
  <c r="I1235" i="3"/>
  <c r="I1236" i="3"/>
  <c r="I1237" i="3"/>
  <c r="I1238" i="3"/>
  <c r="I1239" i="3"/>
  <c r="G1240" i="3"/>
  <c r="I1240" i="3"/>
  <c r="G1241" i="3"/>
  <c r="I1241" i="3"/>
  <c r="G1242" i="3"/>
  <c r="I1242" i="3"/>
  <c r="G1243" i="3"/>
  <c r="I1243" i="3"/>
  <c r="I1244" i="3"/>
  <c r="G1245" i="3"/>
  <c r="I1245" i="3"/>
  <c r="G1246" i="3"/>
  <c r="I1246" i="3"/>
  <c r="G1247" i="3"/>
  <c r="I1247" i="3"/>
  <c r="G1248" i="3"/>
  <c r="I1248" i="3"/>
  <c r="G1249" i="3"/>
  <c r="I1249" i="3"/>
  <c r="G1250" i="3"/>
  <c r="I1250" i="3"/>
  <c r="G1251" i="3"/>
  <c r="I1251" i="3"/>
  <c r="G1252" i="3"/>
  <c r="I1252" i="3"/>
  <c r="G1253" i="3"/>
  <c r="I1253" i="3"/>
  <c r="G1254" i="3"/>
  <c r="I1254" i="3"/>
  <c r="G1255" i="3"/>
  <c r="I1255" i="3"/>
  <c r="G1256" i="3"/>
  <c r="I1256" i="3"/>
  <c r="G1257" i="3"/>
  <c r="I1257" i="3"/>
  <c r="G1258" i="3"/>
  <c r="I1258" i="3"/>
  <c r="G1259" i="3"/>
  <c r="I1259" i="3"/>
  <c r="G1260" i="3"/>
  <c r="I1260" i="3"/>
  <c r="G1261" i="3"/>
  <c r="I1261" i="3"/>
  <c r="G1262" i="3"/>
  <c r="I1262" i="3"/>
  <c r="G1263" i="3"/>
  <c r="I1263" i="3"/>
  <c r="G1264" i="3"/>
  <c r="I1264" i="3"/>
  <c r="G1265" i="3"/>
  <c r="I1265" i="3"/>
  <c r="G1266" i="3"/>
  <c r="I1266" i="3"/>
  <c r="G1267" i="3"/>
  <c r="I1267" i="3"/>
  <c r="G1268" i="3"/>
  <c r="I1268" i="3"/>
  <c r="I1269" i="3"/>
  <c r="I1270" i="3"/>
  <c r="G1271" i="3"/>
  <c r="I1271" i="3"/>
  <c r="G1272" i="3"/>
  <c r="I1272" i="3"/>
  <c r="G1273" i="3"/>
  <c r="I1273" i="3"/>
  <c r="G1274" i="3"/>
  <c r="I1274" i="3"/>
  <c r="G1275" i="3"/>
  <c r="I1275" i="3"/>
  <c r="G1276" i="3"/>
  <c r="I1276" i="3"/>
  <c r="G1277" i="3"/>
  <c r="I1277" i="3"/>
  <c r="G1278" i="3"/>
  <c r="I1278" i="3"/>
  <c r="G1279" i="3"/>
  <c r="I1279" i="3"/>
  <c r="G1280" i="3"/>
  <c r="I1280" i="3"/>
  <c r="G1281" i="3"/>
  <c r="I1281" i="3"/>
  <c r="G1282" i="3"/>
  <c r="I1282" i="3"/>
  <c r="G1283" i="3"/>
  <c r="I1283" i="3"/>
  <c r="G1284" i="3"/>
  <c r="I1284" i="3"/>
  <c r="G1285" i="3"/>
  <c r="I1285" i="3"/>
  <c r="G1286" i="3"/>
  <c r="I1286" i="3"/>
  <c r="I1287" i="3"/>
  <c r="I1288" i="3"/>
  <c r="I1289" i="3"/>
  <c r="I1290" i="3"/>
  <c r="G1291" i="3"/>
  <c r="I1291" i="3"/>
  <c r="G1292" i="3"/>
  <c r="I1292" i="3"/>
  <c r="G1293" i="3"/>
  <c r="I1293" i="3"/>
  <c r="G1294" i="3"/>
  <c r="I1294" i="3"/>
  <c r="G1295" i="3"/>
  <c r="I1295" i="3"/>
  <c r="G1296" i="3"/>
  <c r="I1296" i="3"/>
  <c r="G1297" i="3"/>
  <c r="I1297" i="3"/>
  <c r="G1298" i="3"/>
  <c r="I1298" i="3"/>
  <c r="G1299" i="3"/>
  <c r="I1299" i="3"/>
  <c r="G1300" i="3"/>
  <c r="I1300" i="3"/>
  <c r="G1301" i="3"/>
  <c r="I1301" i="3"/>
  <c r="G1302" i="3"/>
  <c r="I1302" i="3"/>
  <c r="G1303" i="3"/>
  <c r="I1303" i="3"/>
  <c r="G1304" i="3"/>
  <c r="I1304" i="3"/>
  <c r="G1305" i="3"/>
  <c r="I1305" i="3"/>
  <c r="G1306" i="3"/>
  <c r="I1306" i="3"/>
  <c r="G1307" i="3"/>
  <c r="I1307" i="3"/>
  <c r="G1308" i="3"/>
  <c r="I1308" i="3"/>
  <c r="G1309" i="3"/>
  <c r="I1309" i="3"/>
  <c r="G1310" i="3"/>
  <c r="I1310" i="3"/>
  <c r="G1311" i="3"/>
  <c r="I1311" i="3"/>
  <c r="G1312" i="3"/>
  <c r="I1312" i="3"/>
  <c r="G1313" i="3"/>
  <c r="I1313" i="3"/>
  <c r="I1314" i="3"/>
  <c r="I1315" i="3"/>
  <c r="I1316" i="3"/>
  <c r="I1317" i="3"/>
  <c r="I1318" i="3"/>
  <c r="I1319" i="3"/>
  <c r="G1320" i="3"/>
  <c r="I1320" i="3"/>
  <c r="G1321" i="3"/>
  <c r="I1321" i="3"/>
  <c r="G1322" i="3"/>
  <c r="I1322" i="3"/>
  <c r="G1323" i="3"/>
  <c r="I1323" i="3"/>
  <c r="G1324" i="3"/>
  <c r="I1324" i="3"/>
  <c r="G1325" i="3"/>
  <c r="I1325" i="3"/>
  <c r="G1326" i="3"/>
  <c r="I1326" i="3"/>
  <c r="G1327" i="3"/>
  <c r="I1327" i="3"/>
  <c r="G1328" i="3"/>
  <c r="I1328" i="3"/>
  <c r="G1329" i="3"/>
  <c r="I1329" i="3"/>
  <c r="G1330" i="3"/>
  <c r="I1330" i="3"/>
  <c r="G1331" i="3"/>
  <c r="I1331" i="3"/>
  <c r="G1332" i="3"/>
  <c r="I1332" i="3"/>
  <c r="G1333" i="3"/>
  <c r="I1333" i="3"/>
  <c r="I1334" i="3"/>
  <c r="I1335" i="3"/>
  <c r="I1336" i="3"/>
  <c r="I1337" i="3"/>
  <c r="G1338" i="3"/>
  <c r="I1338" i="3"/>
  <c r="G1339" i="3"/>
  <c r="I1339" i="3"/>
  <c r="G1340" i="3"/>
  <c r="I1340" i="3"/>
  <c r="G1341" i="3"/>
  <c r="I1341" i="3"/>
  <c r="G1342" i="3"/>
  <c r="I1342" i="3"/>
  <c r="G1343" i="3"/>
  <c r="I1343" i="3"/>
  <c r="G1344" i="3"/>
  <c r="I1344" i="3"/>
  <c r="G1345" i="3"/>
  <c r="I1345" i="3"/>
  <c r="G1346" i="3"/>
  <c r="I1346" i="3"/>
  <c r="G1347" i="3"/>
  <c r="I1347" i="3"/>
  <c r="G1348" i="3"/>
  <c r="I1348" i="3"/>
  <c r="G1349" i="3"/>
  <c r="I1349" i="3"/>
  <c r="G1350" i="3"/>
  <c r="I1350" i="3"/>
  <c r="G1351" i="3"/>
  <c r="I1351" i="3"/>
  <c r="G1352" i="3"/>
  <c r="I1352" i="3"/>
  <c r="G1353" i="3"/>
  <c r="I1353" i="3"/>
  <c r="G1354" i="3"/>
  <c r="I1354" i="3"/>
  <c r="G1355" i="3"/>
  <c r="I1355" i="3"/>
  <c r="G1356" i="3"/>
  <c r="I1356" i="3"/>
  <c r="G1357" i="3"/>
  <c r="I1357" i="3"/>
  <c r="G1358" i="3"/>
  <c r="I1358" i="3"/>
  <c r="G1359" i="3"/>
  <c r="I1359" i="3"/>
  <c r="G1360" i="3"/>
  <c r="I1360" i="3"/>
  <c r="G1361" i="3"/>
  <c r="I1361" i="3"/>
  <c r="G1362" i="3"/>
  <c r="I1362" i="3"/>
  <c r="G1363" i="3"/>
  <c r="I1363" i="3"/>
  <c r="G1364" i="3"/>
  <c r="I1364" i="3"/>
  <c r="G1365" i="3"/>
  <c r="I1365" i="3"/>
  <c r="G1366" i="3"/>
  <c r="I1366" i="3"/>
  <c r="G1367" i="3"/>
  <c r="I1367" i="3"/>
  <c r="G1368" i="3"/>
  <c r="I1368" i="3"/>
  <c r="G1369" i="3"/>
  <c r="I1369" i="3"/>
  <c r="G1370" i="3"/>
  <c r="I1370" i="3"/>
  <c r="G1371" i="3"/>
  <c r="I1371" i="3"/>
  <c r="G1372" i="3"/>
  <c r="I1372" i="3"/>
  <c r="G1373" i="3"/>
  <c r="I1373" i="3"/>
  <c r="G1374" i="3"/>
  <c r="I1374" i="3"/>
  <c r="G1375" i="3"/>
  <c r="I1375" i="3"/>
  <c r="G1376" i="3"/>
  <c r="I1376" i="3"/>
  <c r="G1377" i="3"/>
  <c r="I1377" i="3"/>
  <c r="G1378" i="3"/>
  <c r="I1378" i="3"/>
  <c r="G1379" i="3"/>
  <c r="I1379" i="3"/>
  <c r="G1380" i="3"/>
  <c r="I1380" i="3"/>
  <c r="G1381" i="3"/>
  <c r="I1381" i="3"/>
  <c r="I1382" i="3"/>
  <c r="I1383" i="3"/>
  <c r="I1384" i="3"/>
  <c r="I1385" i="3"/>
  <c r="I1386" i="3"/>
  <c r="I1387" i="3"/>
  <c r="I1388" i="3"/>
  <c r="I1389" i="3"/>
  <c r="G1390" i="3"/>
  <c r="I1390" i="3"/>
  <c r="G1391" i="3"/>
  <c r="I1391" i="3"/>
  <c r="G1392" i="3"/>
  <c r="I1392" i="3"/>
  <c r="G1393" i="3"/>
  <c r="I1393" i="3"/>
  <c r="G1394" i="3"/>
  <c r="I1394" i="3"/>
  <c r="G1395" i="3"/>
  <c r="I1395" i="3"/>
  <c r="G1396" i="3"/>
  <c r="I1396" i="3"/>
  <c r="G1397" i="3"/>
  <c r="I1397" i="3"/>
  <c r="G1398" i="3"/>
  <c r="I1398" i="3"/>
  <c r="G1399" i="3"/>
  <c r="I1399" i="3"/>
  <c r="G1400" i="3"/>
  <c r="I1400" i="3"/>
  <c r="G1401" i="3"/>
  <c r="I1401" i="3"/>
  <c r="G1402" i="3"/>
  <c r="I1402" i="3"/>
  <c r="G1403" i="3"/>
  <c r="I1403" i="3"/>
  <c r="G1404" i="3"/>
  <c r="I1404" i="3"/>
  <c r="G1405" i="3"/>
  <c r="I1405" i="3"/>
  <c r="G1406" i="3"/>
  <c r="I1406" i="3"/>
  <c r="G1407" i="3"/>
  <c r="I1407" i="3"/>
  <c r="G1408" i="3"/>
  <c r="I1408" i="3"/>
  <c r="G1409" i="3"/>
  <c r="I1409" i="3"/>
  <c r="G1410" i="3"/>
  <c r="I1410" i="3"/>
  <c r="G1411" i="3"/>
  <c r="I1411" i="3"/>
  <c r="G1412" i="3"/>
  <c r="I1412" i="3"/>
  <c r="G1413" i="3"/>
  <c r="I1413" i="3"/>
  <c r="G1414" i="3"/>
  <c r="I1414" i="3"/>
  <c r="G1415" i="3"/>
  <c r="I1415" i="3"/>
  <c r="G1416" i="3"/>
  <c r="I1416" i="3"/>
  <c r="G1417" i="3"/>
  <c r="I1417" i="3"/>
  <c r="G1418" i="3"/>
  <c r="I1418" i="3"/>
  <c r="G1419" i="3"/>
  <c r="I1419" i="3"/>
  <c r="G1420" i="3"/>
  <c r="I1420" i="3"/>
  <c r="G1421" i="3"/>
  <c r="I1421" i="3"/>
  <c r="G1422" i="3"/>
  <c r="I1422" i="3"/>
  <c r="G1423" i="3"/>
  <c r="I1423" i="3"/>
  <c r="G1424" i="3"/>
  <c r="I1424" i="3"/>
  <c r="G1425" i="3"/>
  <c r="I1425" i="3"/>
  <c r="G1426" i="3"/>
  <c r="I1426" i="3"/>
  <c r="G1427" i="3"/>
  <c r="I1427" i="3"/>
  <c r="G1428" i="3"/>
  <c r="I1428" i="3"/>
  <c r="G1429" i="3"/>
  <c r="I1429" i="3"/>
  <c r="G1430" i="3"/>
  <c r="I1430" i="3"/>
  <c r="G1431" i="3"/>
  <c r="I1431" i="3"/>
  <c r="G1432" i="3"/>
  <c r="I1432" i="3"/>
  <c r="G1433" i="3"/>
  <c r="I1433" i="3"/>
  <c r="G1434" i="3"/>
  <c r="I1434" i="3"/>
  <c r="G1435" i="3"/>
  <c r="I1435" i="3"/>
  <c r="G1436" i="3"/>
  <c r="I1436" i="3"/>
  <c r="G1437" i="3"/>
  <c r="I1437" i="3"/>
  <c r="G1438" i="3"/>
  <c r="I1438" i="3"/>
  <c r="G1439" i="3"/>
  <c r="I1439" i="3"/>
  <c r="G1440" i="3"/>
  <c r="I1440" i="3"/>
  <c r="G1441" i="3"/>
  <c r="I1441" i="3"/>
  <c r="G1442" i="3"/>
  <c r="I1442" i="3"/>
  <c r="G1443" i="3"/>
  <c r="I1443" i="3"/>
  <c r="G1444" i="3"/>
  <c r="I1444" i="3"/>
  <c r="G1445" i="3"/>
  <c r="I1445" i="3"/>
  <c r="G1446" i="3"/>
  <c r="I1446" i="3"/>
  <c r="G1447" i="3"/>
  <c r="I1447" i="3"/>
  <c r="G1448" i="3"/>
  <c r="I1448" i="3"/>
  <c r="G1449" i="3"/>
  <c r="I1449" i="3"/>
  <c r="G1450" i="3"/>
  <c r="I1450" i="3"/>
  <c r="G1451" i="3"/>
  <c r="I1451" i="3"/>
  <c r="G1452" i="3"/>
  <c r="I1452" i="3"/>
  <c r="G1453" i="3"/>
  <c r="I1453" i="3"/>
  <c r="G1454" i="3"/>
  <c r="I1454" i="3"/>
  <c r="G1455" i="3"/>
  <c r="I1455" i="3"/>
  <c r="G1456" i="3"/>
  <c r="I1456" i="3"/>
  <c r="G1457" i="3"/>
  <c r="I1457" i="3"/>
  <c r="G1458" i="3"/>
  <c r="I1458" i="3"/>
  <c r="G1459" i="3"/>
  <c r="I1459" i="3"/>
  <c r="G1460" i="3"/>
  <c r="I1460" i="3"/>
  <c r="G1461" i="3"/>
  <c r="I1461" i="3"/>
  <c r="G1462" i="3"/>
  <c r="I1462" i="3"/>
  <c r="G1463" i="3"/>
  <c r="I1463" i="3"/>
  <c r="G1464" i="3"/>
  <c r="I1464" i="3"/>
  <c r="G1465" i="3"/>
  <c r="I1465" i="3"/>
  <c r="G1466" i="3"/>
  <c r="I1466" i="3"/>
  <c r="G1467" i="3"/>
  <c r="I1467" i="3"/>
  <c r="G1468" i="3"/>
  <c r="I1468" i="3"/>
  <c r="G1469" i="3"/>
  <c r="I1469" i="3"/>
  <c r="G1470" i="3"/>
  <c r="I1470" i="3"/>
  <c r="G1471" i="3"/>
  <c r="I1471" i="3"/>
  <c r="G1472" i="3"/>
  <c r="I1472" i="3"/>
  <c r="G1473" i="3"/>
  <c r="I1473" i="3"/>
  <c r="G1474" i="3"/>
  <c r="I1474" i="3"/>
  <c r="G1475" i="3"/>
  <c r="I1475" i="3"/>
  <c r="G1476" i="3"/>
  <c r="I1476" i="3"/>
  <c r="G1477" i="3"/>
  <c r="I1477" i="3"/>
  <c r="G1478" i="3"/>
  <c r="I1478" i="3"/>
  <c r="I1479" i="3"/>
  <c r="G1480" i="3"/>
  <c r="I1480" i="3"/>
  <c r="G1481" i="3"/>
  <c r="I1481" i="3"/>
  <c r="G1482" i="3"/>
  <c r="I1482" i="3"/>
  <c r="G1483" i="3"/>
  <c r="I1483" i="3"/>
  <c r="G1484" i="3"/>
  <c r="I1484" i="3"/>
  <c r="G1485" i="3"/>
  <c r="I1485" i="3"/>
  <c r="G1486" i="3"/>
  <c r="I1486" i="3"/>
  <c r="G1487" i="3"/>
  <c r="I1487" i="3"/>
  <c r="G1488" i="3"/>
  <c r="I1488" i="3"/>
  <c r="G1489" i="3"/>
  <c r="I1489" i="3"/>
  <c r="G1490" i="3"/>
  <c r="I1490" i="3"/>
  <c r="G1491" i="3"/>
  <c r="I1491" i="3"/>
  <c r="G1492" i="3"/>
  <c r="I1492" i="3"/>
  <c r="G1493" i="3"/>
  <c r="I1493" i="3"/>
  <c r="G1494" i="3"/>
  <c r="I1494" i="3"/>
  <c r="G1495" i="3"/>
  <c r="I1495" i="3"/>
  <c r="G1496" i="3"/>
  <c r="I1496" i="3"/>
  <c r="G1497" i="3"/>
  <c r="I1497" i="3"/>
  <c r="G1498" i="3"/>
  <c r="I1498" i="3"/>
  <c r="G1499" i="3"/>
  <c r="I1499" i="3"/>
  <c r="G1500" i="3"/>
  <c r="I1500" i="3"/>
  <c r="G1501" i="3"/>
  <c r="I1501" i="3"/>
  <c r="G1502" i="3"/>
  <c r="I1502" i="3"/>
  <c r="G1503" i="3"/>
  <c r="I1503" i="3"/>
  <c r="I1504" i="3"/>
  <c r="G1505" i="3"/>
  <c r="I1505" i="3"/>
  <c r="G1506" i="3"/>
  <c r="I1506" i="3"/>
  <c r="I1507" i="3"/>
  <c r="I1508" i="3"/>
  <c r="I1509" i="3"/>
  <c r="G1510" i="3"/>
  <c r="I1510" i="3"/>
  <c r="G1511" i="3"/>
  <c r="I1511" i="3"/>
  <c r="G1512" i="3"/>
  <c r="I1512" i="3"/>
  <c r="G1513" i="3"/>
  <c r="I1513" i="3"/>
  <c r="G1514" i="3"/>
  <c r="I1514" i="3"/>
  <c r="G1515" i="3"/>
  <c r="I1515" i="3"/>
  <c r="G1516" i="3"/>
  <c r="I1516" i="3"/>
  <c r="G1517" i="3"/>
  <c r="I1517" i="3"/>
  <c r="G1518" i="3"/>
  <c r="I1518" i="3"/>
  <c r="G1519" i="3"/>
  <c r="I1519" i="3"/>
  <c r="G1520" i="3"/>
  <c r="I1520" i="3"/>
  <c r="G1521" i="3"/>
  <c r="I1521" i="3"/>
  <c r="G1522" i="3"/>
  <c r="I1522" i="3"/>
  <c r="G1523" i="3"/>
  <c r="I1523" i="3"/>
  <c r="G1524" i="3"/>
  <c r="I1524" i="3"/>
  <c r="G1525" i="3"/>
  <c r="I1525" i="3"/>
  <c r="I1526" i="3"/>
  <c r="I1527" i="3"/>
  <c r="I1528" i="3"/>
  <c r="I1529" i="3"/>
  <c r="G1530" i="3"/>
  <c r="I1530" i="3"/>
  <c r="G1531" i="3"/>
  <c r="I1531" i="3"/>
  <c r="G1532" i="3"/>
  <c r="I1532" i="3"/>
  <c r="G1533" i="3"/>
  <c r="I1533" i="3"/>
  <c r="G1534" i="3"/>
  <c r="I1534" i="3"/>
  <c r="G1535" i="3"/>
  <c r="I1535" i="3"/>
  <c r="G1536" i="3"/>
  <c r="I1536" i="3"/>
  <c r="G1537" i="3"/>
  <c r="I1537" i="3"/>
  <c r="G1538" i="3"/>
  <c r="I1538" i="3"/>
  <c r="G1539" i="3"/>
  <c r="I1539" i="3"/>
  <c r="G1540" i="3"/>
  <c r="I1540" i="3"/>
  <c r="G1541" i="3"/>
  <c r="I1541" i="3"/>
  <c r="G1542" i="3"/>
  <c r="I1542" i="3"/>
  <c r="G1543" i="3"/>
  <c r="I1543" i="3"/>
  <c r="G1544" i="3"/>
  <c r="I1544" i="3"/>
  <c r="G1545" i="3"/>
  <c r="I1545" i="3"/>
  <c r="G1546" i="3"/>
  <c r="I1546" i="3"/>
  <c r="G1547" i="3"/>
  <c r="I1547" i="3"/>
  <c r="G1548" i="3"/>
  <c r="I1548" i="3"/>
  <c r="G1549" i="3"/>
  <c r="I1549" i="3"/>
  <c r="G1550" i="3"/>
  <c r="I1550" i="3"/>
  <c r="G1551" i="3"/>
  <c r="I1551" i="3"/>
  <c r="I1552" i="3"/>
  <c r="G1553" i="3"/>
  <c r="I1553" i="3"/>
  <c r="I1554" i="3"/>
  <c r="I1555" i="3"/>
  <c r="I1556" i="3"/>
  <c r="G1557" i="3"/>
  <c r="I1557" i="3"/>
  <c r="I1558" i="3"/>
  <c r="G1559" i="3"/>
  <c r="I1559" i="3"/>
  <c r="G1560" i="3"/>
  <c r="I1560" i="3"/>
  <c r="G1561" i="3"/>
  <c r="I1561" i="3"/>
  <c r="G1562" i="3"/>
  <c r="I1562" i="3"/>
  <c r="G1563" i="3"/>
  <c r="I1563" i="3"/>
  <c r="G1564" i="3"/>
  <c r="I1564" i="3"/>
  <c r="G1565" i="3"/>
  <c r="I1565" i="3"/>
  <c r="G1566" i="3"/>
  <c r="I1566" i="3"/>
  <c r="G1567" i="3"/>
  <c r="I1567" i="3"/>
  <c r="G1568" i="3"/>
  <c r="I1568" i="3"/>
  <c r="G1569" i="3"/>
  <c r="I1569" i="3"/>
  <c r="G1570" i="3"/>
  <c r="I1570" i="3"/>
  <c r="G1571" i="3"/>
  <c r="I1571" i="3"/>
  <c r="G1572" i="3"/>
  <c r="I1572" i="3"/>
  <c r="G1573" i="3"/>
  <c r="I1573" i="3"/>
  <c r="I1574" i="3"/>
  <c r="I1575" i="3"/>
  <c r="I1576" i="3"/>
  <c r="I1577" i="3"/>
  <c r="I1578" i="3"/>
  <c r="I1579" i="3"/>
  <c r="I1580" i="3"/>
  <c r="G1581" i="3"/>
  <c r="I1581" i="3"/>
  <c r="G1582" i="3"/>
  <c r="I1582" i="3"/>
  <c r="G1583" i="3"/>
  <c r="I1583" i="3"/>
  <c r="G1584" i="3"/>
  <c r="I1584" i="3"/>
  <c r="G1585" i="3"/>
  <c r="I1585" i="3"/>
  <c r="G1586" i="3"/>
  <c r="I1586" i="3"/>
  <c r="G1587" i="3"/>
  <c r="I1587" i="3"/>
  <c r="G1588" i="3"/>
  <c r="I1588" i="3"/>
  <c r="G1589" i="3"/>
  <c r="I1589" i="3"/>
  <c r="G1590" i="3"/>
  <c r="I1590" i="3"/>
  <c r="G1591" i="3"/>
  <c r="I1591" i="3"/>
  <c r="G1592" i="3"/>
  <c r="I1592" i="3"/>
  <c r="G1593" i="3"/>
  <c r="I1593" i="3"/>
  <c r="G1594" i="3"/>
  <c r="I1594" i="3"/>
  <c r="G1595" i="3"/>
  <c r="I1595" i="3"/>
  <c r="G1596" i="3"/>
  <c r="I1596" i="3"/>
  <c r="G1597" i="3"/>
  <c r="I1597" i="3"/>
  <c r="G1598" i="3"/>
  <c r="I1598" i="3"/>
  <c r="G1599" i="3"/>
  <c r="I1599" i="3"/>
  <c r="I1600" i="3"/>
  <c r="I1601" i="3"/>
  <c r="I1602" i="3"/>
  <c r="I1603" i="3"/>
  <c r="I1604" i="3"/>
  <c r="I1605" i="3"/>
  <c r="G1606" i="3"/>
  <c r="I1606" i="3"/>
  <c r="G1607" i="3"/>
  <c r="I1607" i="3"/>
  <c r="G1608" i="3"/>
  <c r="I1608" i="3"/>
  <c r="G1609" i="3"/>
  <c r="I1609" i="3"/>
  <c r="G1610" i="3"/>
  <c r="I1610" i="3"/>
  <c r="G1611" i="3"/>
  <c r="I1611" i="3"/>
  <c r="G1612" i="3"/>
  <c r="I1612" i="3"/>
  <c r="G1613" i="3"/>
  <c r="I1613" i="3"/>
  <c r="G1614" i="3"/>
  <c r="I1614" i="3"/>
  <c r="G1615" i="3"/>
  <c r="I1615" i="3"/>
  <c r="G1616" i="3"/>
  <c r="I1616" i="3"/>
  <c r="G1617" i="3"/>
  <c r="I1617" i="3"/>
  <c r="G1618" i="3"/>
  <c r="I1618" i="3"/>
  <c r="G1619" i="3"/>
  <c r="I1619" i="3"/>
  <c r="G1620" i="3"/>
  <c r="I1620" i="3"/>
  <c r="G1621" i="3"/>
  <c r="I1621" i="3"/>
  <c r="I1622" i="3"/>
  <c r="I1623" i="3"/>
  <c r="I1624" i="3"/>
  <c r="G1625" i="3"/>
  <c r="I1625" i="3"/>
  <c r="I1626" i="3"/>
  <c r="I1627" i="3"/>
  <c r="I1628" i="3"/>
  <c r="G1629" i="3"/>
  <c r="I1629" i="3"/>
  <c r="G1630" i="3"/>
  <c r="I1630" i="3"/>
  <c r="G1631" i="3"/>
  <c r="I1631" i="3"/>
  <c r="G1632" i="3"/>
  <c r="I1632" i="3"/>
  <c r="G1633" i="3"/>
  <c r="I1633" i="3"/>
  <c r="G1634" i="3"/>
  <c r="I1634" i="3"/>
  <c r="G1635" i="3"/>
  <c r="I1635" i="3"/>
  <c r="G1636" i="3"/>
  <c r="I1636" i="3"/>
  <c r="G1637" i="3"/>
  <c r="I1637" i="3"/>
  <c r="G1638" i="3"/>
  <c r="I1638" i="3"/>
  <c r="G1639" i="3"/>
  <c r="I1639" i="3"/>
  <c r="G1640" i="3"/>
  <c r="I1640" i="3"/>
  <c r="G1641" i="3"/>
  <c r="I1641" i="3"/>
  <c r="G1642" i="3"/>
  <c r="I1642" i="3"/>
  <c r="G1643" i="3"/>
  <c r="I1643" i="3"/>
  <c r="G1644" i="3"/>
  <c r="I1644" i="3"/>
  <c r="G1645" i="3"/>
  <c r="I1645" i="3"/>
  <c r="G1646" i="3"/>
  <c r="I1646" i="3"/>
  <c r="G1647" i="3"/>
  <c r="I1647" i="3"/>
  <c r="G1648" i="3"/>
  <c r="I1648" i="3"/>
  <c r="G1649" i="3"/>
  <c r="I1649" i="3"/>
  <c r="I1650" i="3"/>
  <c r="I1651" i="3"/>
  <c r="G1652" i="3"/>
  <c r="I1652" i="3"/>
  <c r="G1653" i="3"/>
  <c r="I1653" i="3"/>
  <c r="G1654" i="3"/>
  <c r="I1654" i="3"/>
  <c r="G1655" i="3"/>
  <c r="I1655" i="3"/>
  <c r="G1656" i="3"/>
  <c r="I1656" i="3"/>
  <c r="I1657" i="3"/>
  <c r="I1658" i="3"/>
  <c r="I1659" i="3"/>
  <c r="I1660" i="3"/>
  <c r="I1661" i="3"/>
  <c r="I1662" i="3"/>
  <c r="I1663" i="3"/>
  <c r="G1664" i="3"/>
  <c r="I1664" i="3"/>
  <c r="G1665" i="3"/>
  <c r="I1665" i="3"/>
  <c r="G1666" i="3"/>
  <c r="I1666" i="3"/>
  <c r="G1667" i="3"/>
  <c r="I1667" i="3"/>
  <c r="G1668" i="3"/>
  <c r="I1668" i="3"/>
  <c r="G1669" i="3"/>
  <c r="I1669" i="3"/>
  <c r="I1670" i="3"/>
  <c r="I1671" i="3"/>
  <c r="I1672" i="3"/>
  <c r="I1673" i="3"/>
  <c r="I1674" i="3"/>
  <c r="G1675" i="3"/>
  <c r="I1675" i="3"/>
  <c r="G1676" i="3"/>
  <c r="I1676" i="3"/>
  <c r="I1677" i="3"/>
  <c r="G1678" i="3"/>
  <c r="I1678" i="3"/>
  <c r="G1679" i="3"/>
  <c r="I1679" i="3"/>
  <c r="G1680" i="3"/>
  <c r="I1680" i="3"/>
  <c r="G1681" i="3"/>
  <c r="I1681" i="3"/>
  <c r="G1682" i="3"/>
  <c r="I1682" i="3"/>
  <c r="G1683" i="3"/>
  <c r="I1683" i="3"/>
  <c r="G1684" i="3"/>
  <c r="I1684" i="3"/>
  <c r="G1685" i="3"/>
  <c r="I1685" i="3"/>
  <c r="G1686" i="3"/>
  <c r="I1686" i="3"/>
  <c r="G1687" i="3"/>
  <c r="I1687" i="3"/>
  <c r="G1688" i="3"/>
  <c r="I1688" i="3"/>
  <c r="G1689" i="3"/>
  <c r="I1689" i="3"/>
  <c r="G1690" i="3"/>
  <c r="I1690" i="3"/>
  <c r="G1691" i="3"/>
  <c r="I1691" i="3"/>
  <c r="G1692" i="3"/>
  <c r="I1692" i="3"/>
  <c r="G1693" i="3"/>
  <c r="I1693" i="3"/>
  <c r="G1694" i="3"/>
  <c r="I1694" i="3"/>
  <c r="G1695" i="3"/>
  <c r="I1695" i="3"/>
  <c r="I1696" i="3"/>
  <c r="G1697" i="3"/>
  <c r="I1697" i="3"/>
  <c r="G1698" i="3"/>
  <c r="I1698" i="3"/>
  <c r="G1699" i="3"/>
  <c r="I1699" i="3"/>
  <c r="G1700" i="3"/>
  <c r="I1700" i="3"/>
  <c r="G1701" i="3"/>
  <c r="I1701" i="3"/>
  <c r="G1702" i="3"/>
  <c r="I1702" i="3"/>
  <c r="G1703" i="3"/>
  <c r="I1703" i="3"/>
  <c r="G1704" i="3"/>
  <c r="I1704" i="3"/>
  <c r="G1705" i="3"/>
  <c r="I1705" i="3"/>
  <c r="G1706" i="3"/>
  <c r="I1706" i="3"/>
  <c r="G1707" i="3"/>
  <c r="I1707" i="3"/>
  <c r="G1708" i="3"/>
  <c r="I1708" i="3"/>
  <c r="G1709" i="3"/>
  <c r="I1709" i="3"/>
  <c r="G1710" i="3"/>
  <c r="I1710" i="3"/>
  <c r="G1711" i="3"/>
  <c r="I1711" i="3"/>
  <c r="G1712" i="3"/>
  <c r="I1712" i="3"/>
  <c r="G1713" i="3"/>
  <c r="I1713" i="3"/>
  <c r="G1714" i="3"/>
  <c r="I1714" i="3"/>
  <c r="G1715" i="3"/>
  <c r="I1715" i="3"/>
  <c r="G1716" i="3"/>
  <c r="I1716" i="3"/>
  <c r="G1717" i="3"/>
  <c r="I1717" i="3"/>
  <c r="G1718" i="3"/>
  <c r="I1718" i="3"/>
  <c r="I1719" i="3"/>
  <c r="G1720" i="3"/>
  <c r="I1720" i="3"/>
  <c r="G1721" i="3"/>
  <c r="I1721" i="3"/>
  <c r="G1722" i="3"/>
  <c r="I1722" i="3"/>
  <c r="G1723" i="3"/>
  <c r="I1723" i="3"/>
  <c r="G1724" i="3"/>
  <c r="I1724" i="3"/>
  <c r="G1725" i="3"/>
  <c r="I1725" i="3"/>
  <c r="G1726" i="3"/>
  <c r="I1726" i="3"/>
  <c r="G1727" i="3"/>
  <c r="I1727" i="3"/>
  <c r="G1728" i="3"/>
  <c r="I1728" i="3"/>
  <c r="G1729" i="3"/>
  <c r="I1729" i="3"/>
  <c r="G1730" i="3"/>
  <c r="I1730" i="3"/>
  <c r="G1731" i="3"/>
  <c r="I1731" i="3"/>
  <c r="G1732" i="3"/>
  <c r="I1732" i="3"/>
  <c r="G1733" i="3"/>
  <c r="I1733" i="3"/>
  <c r="G1734" i="3"/>
  <c r="I1734" i="3"/>
  <c r="G1735" i="3"/>
  <c r="I1735" i="3"/>
  <c r="G1736" i="3"/>
  <c r="I1736" i="3"/>
  <c r="G1737" i="3"/>
  <c r="I1737" i="3"/>
  <c r="G1738" i="3"/>
  <c r="I1738" i="3"/>
  <c r="G1739" i="3"/>
  <c r="I1739" i="3"/>
  <c r="G1740" i="3"/>
  <c r="I1740" i="3"/>
  <c r="G1741" i="3"/>
  <c r="I1741" i="3"/>
  <c r="G1742" i="3"/>
  <c r="I1742" i="3"/>
  <c r="G1743" i="3"/>
  <c r="I1743" i="3"/>
  <c r="G1744" i="3"/>
  <c r="I1744" i="3"/>
  <c r="G1745" i="3"/>
  <c r="I1745" i="3"/>
  <c r="G1746" i="3"/>
  <c r="I1746" i="3"/>
  <c r="I1747" i="3"/>
  <c r="I1748" i="3"/>
  <c r="I1749" i="3"/>
  <c r="G1750" i="3"/>
  <c r="I1750" i="3"/>
  <c r="G1751" i="3"/>
  <c r="I1751" i="3"/>
  <c r="G1752" i="3"/>
  <c r="I1752" i="3"/>
  <c r="G1753" i="3"/>
  <c r="I1753" i="3"/>
  <c r="G1754" i="3"/>
  <c r="I1754" i="3"/>
  <c r="G1755" i="3"/>
  <c r="I1755" i="3"/>
  <c r="G1756" i="3"/>
  <c r="I1756" i="3"/>
  <c r="G1757" i="3"/>
  <c r="I1757" i="3"/>
  <c r="G1758" i="3"/>
  <c r="I1758" i="3"/>
  <c r="G1759" i="3"/>
  <c r="I1759" i="3"/>
  <c r="G1760" i="3"/>
  <c r="I1760" i="3"/>
  <c r="G1761" i="3"/>
  <c r="I1761" i="3"/>
  <c r="G1762" i="3"/>
  <c r="I1762" i="3"/>
  <c r="G1763" i="3"/>
  <c r="I1763" i="3"/>
  <c r="G1764" i="3"/>
  <c r="I1764" i="3"/>
  <c r="G1765" i="3"/>
  <c r="I1765" i="3"/>
  <c r="G1766" i="3"/>
  <c r="I1766" i="3"/>
  <c r="I1767" i="3"/>
  <c r="I1768" i="3"/>
  <c r="I1769" i="3"/>
  <c r="I1770" i="3"/>
  <c r="G1771" i="3"/>
  <c r="I1771" i="3"/>
  <c r="G1772" i="3"/>
  <c r="I1772" i="3"/>
  <c r="G1773" i="3"/>
  <c r="I1773" i="3"/>
  <c r="G1774" i="3"/>
  <c r="I1774" i="3"/>
  <c r="G1775" i="3"/>
  <c r="I1775" i="3"/>
  <c r="G1776" i="3"/>
  <c r="I1776" i="3"/>
  <c r="G1777" i="3"/>
  <c r="I1777" i="3"/>
  <c r="G1778" i="3"/>
  <c r="I1778" i="3"/>
  <c r="G1779" i="3"/>
  <c r="I1779" i="3"/>
  <c r="G1780" i="3"/>
  <c r="I1780" i="3"/>
  <c r="G1781" i="3"/>
  <c r="I1781" i="3"/>
  <c r="G1782" i="3"/>
  <c r="I1782" i="3"/>
  <c r="G1783" i="3"/>
  <c r="I1783" i="3"/>
  <c r="G1784" i="3"/>
  <c r="I1784" i="3"/>
  <c r="G1785" i="3"/>
  <c r="I1785" i="3"/>
  <c r="G1786" i="3"/>
  <c r="I1786" i="3"/>
  <c r="G1787" i="3"/>
  <c r="I1787" i="3"/>
  <c r="G1788" i="3"/>
  <c r="I1788" i="3"/>
  <c r="G1789" i="3"/>
  <c r="I1789" i="3"/>
  <c r="G1790" i="3"/>
  <c r="I1790" i="3"/>
  <c r="G1791" i="3"/>
  <c r="I1791" i="3"/>
  <c r="G1792" i="3"/>
  <c r="I1792" i="3"/>
  <c r="G1793" i="3"/>
  <c r="I1793" i="3"/>
  <c r="G1794" i="3"/>
  <c r="I1794" i="3"/>
  <c r="G1795" i="3"/>
  <c r="I1795" i="3"/>
  <c r="G1796" i="3"/>
  <c r="I1796" i="3"/>
  <c r="G1797" i="3"/>
  <c r="I1797" i="3"/>
  <c r="G1798" i="3"/>
  <c r="I1798" i="3"/>
  <c r="G1799" i="3"/>
  <c r="I1799" i="3"/>
  <c r="G1800" i="3"/>
  <c r="I1800" i="3"/>
  <c r="G1801" i="3"/>
  <c r="I1801" i="3"/>
  <c r="G1802" i="3"/>
  <c r="I1802" i="3"/>
  <c r="G1803" i="3"/>
  <c r="I1803" i="3"/>
  <c r="G1804" i="3"/>
  <c r="I1804" i="3"/>
  <c r="G1805" i="3"/>
  <c r="I1805" i="3"/>
  <c r="G1806" i="3"/>
  <c r="I1806" i="3"/>
  <c r="G1807" i="3"/>
  <c r="I1807" i="3"/>
  <c r="G1808" i="3"/>
  <c r="I1808" i="3"/>
  <c r="G1809" i="3"/>
  <c r="I1809" i="3"/>
  <c r="G1810" i="3"/>
  <c r="I1810" i="3"/>
  <c r="G1811" i="3"/>
  <c r="I1811" i="3"/>
  <c r="G1812" i="3"/>
  <c r="I1812" i="3"/>
  <c r="G1813" i="3"/>
  <c r="I1813" i="3"/>
  <c r="G1814" i="3"/>
  <c r="I1814" i="3"/>
  <c r="I1815" i="3"/>
  <c r="G1816" i="3"/>
  <c r="I1816" i="3"/>
  <c r="G1817" i="3"/>
  <c r="I1817" i="3"/>
  <c r="G1818" i="3"/>
  <c r="I1818" i="3"/>
  <c r="G1819" i="3"/>
  <c r="I1819" i="3"/>
  <c r="G1820" i="3"/>
  <c r="I1820" i="3"/>
  <c r="G1821" i="3"/>
  <c r="I1821" i="3"/>
  <c r="G1822" i="3"/>
  <c r="I1822" i="3"/>
  <c r="G1823" i="3"/>
  <c r="I1823" i="3"/>
  <c r="G1824" i="3"/>
  <c r="I1824" i="3"/>
  <c r="G1825" i="3"/>
  <c r="I1825" i="3"/>
  <c r="G1826" i="3"/>
  <c r="I1826" i="3"/>
  <c r="G1827" i="3"/>
  <c r="I1827" i="3"/>
  <c r="G1828" i="3"/>
  <c r="I1828" i="3"/>
  <c r="G1829" i="3"/>
  <c r="I1829" i="3"/>
  <c r="G1830" i="3"/>
  <c r="I1830" i="3"/>
  <c r="G1831" i="3"/>
  <c r="I1831" i="3"/>
  <c r="G1832" i="3"/>
  <c r="I1832" i="3"/>
  <c r="G1833" i="3"/>
  <c r="I1833" i="3"/>
  <c r="G1834" i="3"/>
  <c r="I1834" i="3"/>
  <c r="G1835" i="3"/>
  <c r="I1835" i="3"/>
  <c r="G1836" i="3"/>
  <c r="I1836" i="3"/>
  <c r="G1837" i="3"/>
  <c r="I1837" i="3"/>
  <c r="G1838" i="3"/>
  <c r="I1838" i="3"/>
  <c r="G1839" i="3"/>
  <c r="I1839" i="3"/>
  <c r="G1840" i="3"/>
  <c r="I1840" i="3"/>
  <c r="G1841" i="3"/>
  <c r="I1841" i="3"/>
  <c r="G1842" i="3"/>
  <c r="I1842" i="3"/>
  <c r="G1843" i="3"/>
  <c r="I1843" i="3"/>
  <c r="G1844" i="3"/>
  <c r="I1844" i="3"/>
  <c r="G1845" i="3"/>
  <c r="I1845" i="3"/>
  <c r="G1846" i="3"/>
  <c r="I1846" i="3"/>
  <c r="G1847" i="3"/>
  <c r="I1847" i="3"/>
  <c r="G1848" i="3"/>
  <c r="I1848" i="3"/>
  <c r="G1849" i="3"/>
  <c r="I1849" i="3"/>
  <c r="G1850" i="3"/>
  <c r="I1850" i="3"/>
  <c r="G1851" i="3"/>
  <c r="I1851" i="3"/>
  <c r="G1852" i="3"/>
  <c r="I1852" i="3"/>
  <c r="G1853" i="3"/>
  <c r="I1853" i="3"/>
  <c r="G1854" i="3"/>
  <c r="I1854" i="3"/>
  <c r="G1855" i="3"/>
  <c r="I1855" i="3"/>
  <c r="G1856" i="3"/>
  <c r="I1856" i="3"/>
  <c r="G1857" i="3"/>
  <c r="I1857" i="3"/>
  <c r="G1858" i="3"/>
  <c r="I1858" i="3"/>
  <c r="G1859" i="3"/>
  <c r="I1859" i="3"/>
  <c r="G1860" i="3"/>
  <c r="I1860" i="3"/>
  <c r="G1861" i="3"/>
  <c r="I1861" i="3"/>
  <c r="G1862" i="3"/>
  <c r="I1862" i="3"/>
  <c r="G1863" i="3"/>
  <c r="I1863" i="3"/>
  <c r="G1864" i="3"/>
  <c r="I1864" i="3"/>
  <c r="G1865" i="3"/>
  <c r="I1865" i="3"/>
  <c r="G1866" i="3"/>
  <c r="I1866" i="3"/>
  <c r="G1867" i="3"/>
  <c r="I1867" i="3"/>
  <c r="G1868" i="3"/>
  <c r="I1868" i="3"/>
  <c r="G1869" i="3"/>
  <c r="I1869" i="3"/>
  <c r="G1870" i="3"/>
  <c r="I1870" i="3"/>
  <c r="G1871" i="3"/>
  <c r="I1871" i="3"/>
  <c r="G1872" i="3"/>
  <c r="I1872" i="3"/>
  <c r="G1873" i="3"/>
  <c r="I1873" i="3"/>
  <c r="G1874" i="3"/>
  <c r="I1874" i="3"/>
  <c r="G1875" i="3"/>
  <c r="I1875" i="3"/>
  <c r="G1876" i="3"/>
  <c r="I1876" i="3"/>
  <c r="G1877" i="3"/>
  <c r="I1877" i="3"/>
  <c r="G1878" i="3"/>
  <c r="I1878" i="3"/>
  <c r="G1879" i="3"/>
  <c r="I1879" i="3"/>
  <c r="G1880" i="3"/>
  <c r="I1880" i="3"/>
  <c r="G1881" i="3"/>
  <c r="I1881" i="3"/>
  <c r="G1882" i="3"/>
  <c r="I1882" i="3"/>
  <c r="G1883" i="3"/>
  <c r="I1883" i="3"/>
  <c r="G1884" i="3"/>
  <c r="I1884" i="3"/>
  <c r="G1885" i="3"/>
  <c r="I1885" i="3"/>
  <c r="G1886" i="3"/>
  <c r="I1886" i="3"/>
  <c r="G1887" i="3"/>
  <c r="I1887" i="3"/>
  <c r="G1888" i="3"/>
  <c r="I1888" i="3"/>
  <c r="G1889" i="3"/>
  <c r="I1889" i="3"/>
  <c r="G1890" i="3"/>
  <c r="I1890" i="3"/>
  <c r="G1891" i="3"/>
  <c r="I1891" i="3"/>
  <c r="G1892" i="3"/>
  <c r="I1892" i="3"/>
  <c r="G1893" i="3"/>
  <c r="I1893" i="3"/>
  <c r="G1894" i="3"/>
  <c r="I1894" i="3"/>
  <c r="G1895" i="3"/>
  <c r="I1895" i="3"/>
  <c r="G1896" i="3"/>
  <c r="I1896" i="3"/>
  <c r="G1897" i="3"/>
  <c r="I1897" i="3"/>
  <c r="G1898" i="3"/>
  <c r="I1898" i="3"/>
  <c r="G1899" i="3"/>
  <c r="I1899" i="3"/>
  <c r="G1900" i="3"/>
  <c r="I1900" i="3"/>
  <c r="G1901" i="3"/>
  <c r="I1901" i="3"/>
  <c r="G1902" i="3"/>
  <c r="I1902" i="3"/>
  <c r="G1903" i="3"/>
  <c r="I1903" i="3"/>
  <c r="G1904" i="3"/>
  <c r="I1904" i="3"/>
  <c r="G1905" i="3"/>
  <c r="I1905" i="3"/>
  <c r="G1906" i="3"/>
  <c r="I1906" i="3"/>
  <c r="G1907" i="3"/>
  <c r="I1907" i="3"/>
  <c r="G1908" i="3"/>
  <c r="I1908" i="3"/>
  <c r="G1909" i="3"/>
  <c r="I1909" i="3"/>
  <c r="G1910" i="3"/>
  <c r="I1910" i="3"/>
  <c r="G1911" i="3"/>
  <c r="I1911" i="3"/>
  <c r="G1912" i="3"/>
  <c r="I1912" i="3"/>
  <c r="G1913" i="3"/>
  <c r="I1913" i="3"/>
  <c r="G1914" i="3"/>
  <c r="I1914" i="3"/>
  <c r="G1915" i="3"/>
  <c r="I1915" i="3"/>
  <c r="G1916" i="3"/>
  <c r="I1916" i="3"/>
  <c r="G1917" i="3"/>
  <c r="I1917" i="3"/>
  <c r="G1918" i="3"/>
  <c r="I1918" i="3"/>
  <c r="G1919" i="3"/>
  <c r="I1919" i="3"/>
  <c r="G1920" i="3"/>
  <c r="I1920" i="3"/>
  <c r="G1921" i="3"/>
  <c r="I1921" i="3"/>
  <c r="G1922" i="3"/>
  <c r="I1922" i="3"/>
  <c r="G1923" i="3"/>
  <c r="I1923" i="3"/>
  <c r="G1924" i="3"/>
  <c r="I1924" i="3"/>
  <c r="G1925" i="3"/>
  <c r="I1925" i="3"/>
  <c r="G1926" i="3"/>
  <c r="I1926" i="3"/>
  <c r="G1927" i="3"/>
  <c r="I1927" i="3"/>
  <c r="G1928" i="3"/>
  <c r="I1928" i="3"/>
  <c r="G1929" i="3"/>
  <c r="I1929" i="3"/>
  <c r="G1930" i="3"/>
  <c r="I1930" i="3"/>
  <c r="G1931" i="3"/>
  <c r="I1931" i="3"/>
  <c r="G1932" i="3"/>
  <c r="I1932" i="3"/>
  <c r="G1933" i="3"/>
  <c r="I1933" i="3"/>
  <c r="G1934" i="3"/>
  <c r="I1934" i="3"/>
  <c r="G1935" i="3"/>
  <c r="I1935" i="3"/>
  <c r="G1936" i="3"/>
  <c r="I1936" i="3"/>
  <c r="G1937" i="3"/>
  <c r="I1937" i="3"/>
  <c r="G1938" i="3"/>
  <c r="I1938" i="3"/>
  <c r="G1939" i="3"/>
  <c r="I1939" i="3"/>
  <c r="G1940" i="3"/>
  <c r="I1940" i="3"/>
  <c r="G1941" i="3"/>
  <c r="I1941" i="3"/>
  <c r="G1942" i="3"/>
  <c r="I1942" i="3"/>
  <c r="G1943" i="3"/>
  <c r="I1943" i="3"/>
  <c r="G1944" i="3"/>
  <c r="I1944" i="3"/>
  <c r="G1945" i="3"/>
  <c r="I1945" i="3"/>
  <c r="G1946" i="3"/>
  <c r="I1946" i="3"/>
  <c r="G1947" i="3"/>
  <c r="I1947" i="3"/>
  <c r="G1948" i="3"/>
  <c r="I1948" i="3"/>
  <c r="G1949" i="3"/>
  <c r="I1949" i="3"/>
  <c r="G1950" i="3"/>
  <c r="I1950" i="3"/>
  <c r="G1951" i="3"/>
  <c r="I1951" i="3"/>
  <c r="G1952" i="3"/>
  <c r="I1952" i="3"/>
  <c r="G1953" i="3"/>
  <c r="I1953" i="3"/>
  <c r="G1954" i="3"/>
  <c r="I1954" i="3"/>
  <c r="G1955" i="3"/>
  <c r="I1955" i="3"/>
  <c r="G1956" i="3"/>
  <c r="I1956" i="3"/>
  <c r="G1957" i="3"/>
  <c r="I1957" i="3"/>
  <c r="G1958" i="3"/>
  <c r="I1958" i="3"/>
  <c r="G1959" i="3"/>
  <c r="I1959" i="3"/>
  <c r="G1960" i="3"/>
  <c r="I1960" i="3"/>
  <c r="G1961" i="3"/>
  <c r="I1961" i="3"/>
  <c r="G1962" i="3"/>
  <c r="I1962" i="3"/>
  <c r="G1963" i="3"/>
  <c r="I1963" i="3"/>
  <c r="G1964" i="3"/>
  <c r="I1964" i="3"/>
  <c r="G1965" i="3"/>
  <c r="I1965" i="3"/>
  <c r="G1966" i="3"/>
  <c r="I1966" i="3"/>
  <c r="G1967" i="3"/>
  <c r="I1967" i="3"/>
  <c r="G1968" i="3"/>
  <c r="I1968" i="3"/>
  <c r="G1969" i="3"/>
  <c r="I1969" i="3"/>
  <c r="G1970" i="3"/>
  <c r="I1970" i="3"/>
  <c r="G1971" i="3"/>
  <c r="I1971" i="3"/>
  <c r="G1972" i="3"/>
  <c r="I1972" i="3"/>
  <c r="G1973" i="3"/>
  <c r="I1973" i="3"/>
  <c r="G1974" i="3"/>
  <c r="I1974" i="3"/>
  <c r="G1975" i="3"/>
  <c r="I1975" i="3"/>
  <c r="G1976" i="3"/>
  <c r="I1976" i="3"/>
  <c r="G1977" i="3"/>
  <c r="I1977" i="3"/>
  <c r="G1978" i="3"/>
  <c r="I1978" i="3"/>
  <c r="G1979" i="3"/>
  <c r="I1979" i="3"/>
  <c r="G1980" i="3"/>
  <c r="I1980" i="3"/>
  <c r="G1981" i="3"/>
  <c r="I1981" i="3"/>
  <c r="G1982" i="3"/>
  <c r="I1982" i="3"/>
  <c r="G1983" i="3"/>
  <c r="I1983" i="3"/>
  <c r="G1984" i="3"/>
  <c r="I1984" i="3"/>
  <c r="I1985" i="3"/>
  <c r="I1986" i="3"/>
  <c r="G1987" i="3"/>
  <c r="I1987" i="3"/>
  <c r="G1988" i="3"/>
  <c r="I1988" i="3"/>
  <c r="G1989" i="3"/>
  <c r="I1989" i="3"/>
  <c r="G1990" i="3"/>
  <c r="I1990" i="3"/>
  <c r="G1991" i="3"/>
  <c r="I1991" i="3"/>
  <c r="G1992" i="3"/>
  <c r="I1992" i="3"/>
  <c r="G1993" i="3"/>
  <c r="I1993" i="3"/>
  <c r="G1994" i="3"/>
  <c r="I1994" i="3"/>
  <c r="G1995" i="3"/>
  <c r="I1995" i="3"/>
  <c r="G1996" i="3"/>
  <c r="I1996" i="3"/>
  <c r="G1997" i="3"/>
  <c r="I1997" i="3"/>
  <c r="G1998" i="3"/>
  <c r="I1998" i="3"/>
  <c r="G1999" i="3"/>
  <c r="I1999" i="3"/>
  <c r="G2000" i="3"/>
  <c r="I2000" i="3"/>
  <c r="G2001" i="3"/>
  <c r="I2001" i="3"/>
  <c r="G2002" i="3"/>
  <c r="I2002" i="3"/>
  <c r="G2003" i="3"/>
  <c r="I2003" i="3"/>
  <c r="G2004" i="3"/>
  <c r="I2004" i="3"/>
  <c r="G2005" i="3"/>
  <c r="I2005" i="3"/>
  <c r="G2006" i="3"/>
  <c r="I2006" i="3"/>
  <c r="I2007" i="3"/>
  <c r="I2008" i="3"/>
  <c r="I2009" i="3"/>
  <c r="I2010" i="3"/>
  <c r="I2011" i="3"/>
  <c r="G2012" i="3"/>
  <c r="I2012" i="3"/>
  <c r="G2013" i="3"/>
  <c r="I2013" i="3"/>
  <c r="G2014" i="3"/>
  <c r="I2014" i="3"/>
  <c r="I2015" i="3"/>
  <c r="G2016" i="3"/>
  <c r="I2016" i="3"/>
  <c r="G2017" i="3"/>
  <c r="I2017" i="3"/>
  <c r="G2018" i="3"/>
  <c r="I2018" i="3"/>
  <c r="G2019" i="3"/>
  <c r="I2019" i="3"/>
  <c r="G2020" i="3"/>
  <c r="I2020" i="3"/>
  <c r="G2021" i="3"/>
  <c r="I2021" i="3"/>
  <c r="G2022" i="3"/>
  <c r="I2022" i="3"/>
  <c r="G2023" i="3"/>
  <c r="I2023" i="3"/>
  <c r="G2024" i="3"/>
  <c r="I2024" i="3"/>
  <c r="G2025" i="3"/>
  <c r="I2025" i="3"/>
  <c r="G2026" i="3"/>
  <c r="I2026" i="3"/>
  <c r="G2027" i="3"/>
  <c r="I2027" i="3"/>
  <c r="G2028" i="3"/>
  <c r="I2028" i="3"/>
  <c r="G2029" i="3"/>
  <c r="I2029" i="3"/>
  <c r="G2030" i="3"/>
  <c r="I2030" i="3"/>
  <c r="G2031" i="3"/>
  <c r="I2031" i="3"/>
  <c r="G2032" i="3"/>
  <c r="I2032" i="3"/>
  <c r="G2033" i="3"/>
  <c r="I2033" i="3"/>
  <c r="G2034" i="3"/>
  <c r="I2034" i="3"/>
  <c r="G2035" i="3"/>
  <c r="I2035" i="3"/>
  <c r="G2036" i="3"/>
  <c r="I2036" i="3"/>
  <c r="G2037" i="3"/>
  <c r="I2037" i="3"/>
  <c r="G2038" i="3"/>
  <c r="I2038" i="3"/>
  <c r="G2039" i="3"/>
  <c r="I2039" i="3"/>
  <c r="G2040" i="3"/>
  <c r="I2040" i="3"/>
  <c r="G2041" i="3"/>
  <c r="I2041" i="3"/>
  <c r="G2042" i="3"/>
  <c r="I2042" i="3"/>
  <c r="G2043" i="3"/>
  <c r="I2043" i="3"/>
  <c r="G2044" i="3"/>
  <c r="I2044" i="3"/>
  <c r="G2045" i="3"/>
  <c r="I2045" i="3"/>
  <c r="G2046" i="3"/>
  <c r="I2046" i="3"/>
  <c r="G2047" i="3"/>
  <c r="I2047" i="3"/>
  <c r="G2048" i="3"/>
  <c r="I2048" i="3"/>
  <c r="G2049" i="3"/>
  <c r="I2049" i="3"/>
  <c r="G2050" i="3"/>
  <c r="I2050" i="3"/>
  <c r="G2051" i="3"/>
  <c r="I2051" i="3"/>
  <c r="G2052" i="3"/>
  <c r="I2052" i="3"/>
  <c r="G2053" i="3"/>
  <c r="I2053" i="3"/>
  <c r="G2054" i="3"/>
  <c r="I2054" i="3"/>
  <c r="I2055" i="3"/>
  <c r="I2056" i="3"/>
  <c r="I2057" i="3"/>
  <c r="I2058" i="3"/>
  <c r="I2059" i="3"/>
  <c r="G2060" i="3"/>
  <c r="I2060" i="3"/>
  <c r="G2061" i="3"/>
  <c r="I2061" i="3"/>
  <c r="G2062" i="3"/>
  <c r="I2062" i="3"/>
  <c r="G2063" i="3"/>
  <c r="I2063" i="3"/>
  <c r="G2064" i="3"/>
  <c r="I2064" i="3"/>
  <c r="G2065" i="3"/>
  <c r="I2065" i="3"/>
  <c r="G2066" i="3"/>
  <c r="I2066" i="3"/>
  <c r="G2067" i="3"/>
  <c r="I2067" i="3"/>
  <c r="G2068" i="3"/>
  <c r="I2068" i="3"/>
  <c r="G2069" i="3"/>
  <c r="I2069" i="3"/>
  <c r="G2070" i="3"/>
  <c r="I2070" i="3"/>
  <c r="G2071" i="3"/>
  <c r="I2071" i="3"/>
  <c r="G2072" i="3"/>
  <c r="I2072" i="3"/>
  <c r="G2073" i="3"/>
  <c r="I2073" i="3"/>
  <c r="G2074" i="3"/>
  <c r="I2074" i="3"/>
  <c r="G2075" i="3"/>
  <c r="I2075" i="3"/>
  <c r="G2076" i="3"/>
  <c r="I2076" i="3"/>
  <c r="G2077" i="3"/>
  <c r="I2077" i="3"/>
  <c r="G2078" i="3"/>
  <c r="I2078" i="3"/>
  <c r="G2079" i="3"/>
  <c r="I2079" i="3"/>
  <c r="G2080" i="3"/>
  <c r="I2080" i="3"/>
  <c r="G2081" i="3"/>
  <c r="I2081" i="3"/>
  <c r="G2082" i="3"/>
  <c r="I2082" i="3"/>
  <c r="G2083" i="3"/>
  <c r="I2083" i="3"/>
  <c r="G2084" i="3"/>
  <c r="I2084" i="3"/>
  <c r="G2085" i="3"/>
  <c r="I2085" i="3"/>
  <c r="G2086" i="3"/>
  <c r="I2086" i="3"/>
  <c r="G2087" i="3"/>
  <c r="I2087" i="3"/>
  <c r="G2088" i="3"/>
  <c r="I2088" i="3"/>
  <c r="G2089" i="3"/>
  <c r="I2089" i="3"/>
  <c r="G2090" i="3"/>
  <c r="I2090" i="3"/>
  <c r="G2091" i="3"/>
  <c r="I2091" i="3"/>
  <c r="G2092" i="3"/>
  <c r="I2092" i="3"/>
  <c r="G2093" i="3"/>
  <c r="I2093" i="3"/>
  <c r="G2094" i="3"/>
  <c r="I2094" i="3"/>
  <c r="G2095" i="3"/>
  <c r="I2095" i="3"/>
  <c r="G2096" i="3"/>
  <c r="I2096" i="3"/>
  <c r="G2097" i="3"/>
  <c r="I2097" i="3"/>
  <c r="G2098" i="3"/>
  <c r="I2098" i="3"/>
  <c r="G2099" i="3"/>
  <c r="I2099" i="3"/>
  <c r="G2100" i="3"/>
  <c r="I2100" i="3"/>
  <c r="G2101" i="3"/>
  <c r="I2101" i="3"/>
  <c r="G2102" i="3"/>
  <c r="I2102" i="3"/>
  <c r="G2103" i="3"/>
  <c r="I2103" i="3"/>
  <c r="G2104" i="3"/>
  <c r="I2104" i="3"/>
  <c r="G2105" i="3"/>
  <c r="I2105" i="3"/>
  <c r="G2106" i="3"/>
  <c r="I2106" i="3"/>
  <c r="G2107" i="3"/>
  <c r="I2107" i="3"/>
  <c r="G2108" i="3"/>
  <c r="I2108" i="3"/>
  <c r="G2109" i="3"/>
  <c r="I2109" i="3"/>
  <c r="G2110" i="3"/>
  <c r="I2110" i="3"/>
  <c r="G2111" i="3"/>
  <c r="I2111" i="3"/>
  <c r="G2112" i="3"/>
  <c r="I2112" i="3"/>
  <c r="G2113" i="3"/>
  <c r="I2113" i="3"/>
  <c r="G2114" i="3"/>
  <c r="I2114" i="3"/>
  <c r="G2115" i="3"/>
  <c r="I2115" i="3"/>
  <c r="G2116" i="3"/>
  <c r="I2116" i="3"/>
  <c r="G2117" i="3"/>
  <c r="I2117" i="3"/>
  <c r="G2118" i="3"/>
  <c r="I2118" i="3"/>
  <c r="G2119" i="3"/>
  <c r="I2119" i="3"/>
  <c r="G2120" i="3"/>
  <c r="I2120" i="3"/>
  <c r="G2121" i="3"/>
  <c r="I2121" i="3"/>
  <c r="G2122" i="3"/>
  <c r="I2122" i="3"/>
  <c r="G2123" i="3"/>
  <c r="I2123" i="3"/>
  <c r="G2124" i="3"/>
  <c r="I2124" i="3"/>
  <c r="G2125" i="3"/>
  <c r="I2125" i="3"/>
  <c r="G2126" i="3"/>
  <c r="I2126" i="3"/>
  <c r="G2127" i="3"/>
  <c r="I2127" i="3"/>
  <c r="G2128" i="3"/>
  <c r="I2128" i="3"/>
  <c r="G2129" i="3"/>
  <c r="I2129" i="3"/>
  <c r="G2130" i="3"/>
  <c r="I2130" i="3"/>
  <c r="G2131" i="3"/>
  <c r="I2131" i="3"/>
  <c r="I2132" i="3"/>
  <c r="G2133" i="3"/>
  <c r="I2133" i="3"/>
  <c r="I2134" i="3"/>
  <c r="G2135" i="3"/>
  <c r="I2135" i="3"/>
  <c r="G2136" i="3"/>
  <c r="I2136" i="3"/>
  <c r="G2137" i="3"/>
  <c r="I2137" i="3"/>
  <c r="G2138" i="3"/>
  <c r="I2138" i="3"/>
  <c r="G2139" i="3"/>
  <c r="I2139" i="3"/>
  <c r="G2140" i="3"/>
  <c r="I2140" i="3"/>
  <c r="G2141" i="3"/>
  <c r="I2141" i="3"/>
  <c r="G2142" i="3"/>
  <c r="I2142" i="3"/>
  <c r="G2143" i="3"/>
  <c r="I2143" i="3"/>
  <c r="G2144" i="3"/>
  <c r="I2144" i="3"/>
  <c r="G2145" i="3"/>
  <c r="I2145" i="3"/>
  <c r="G2146" i="3"/>
  <c r="I2146" i="3"/>
  <c r="G2147" i="3"/>
  <c r="I2147" i="3"/>
  <c r="G2148" i="3"/>
  <c r="I2148" i="3"/>
  <c r="G2149" i="3"/>
  <c r="I2149" i="3"/>
  <c r="I2150" i="3"/>
  <c r="G2151" i="3"/>
  <c r="I2151" i="3"/>
  <c r="I2152" i="3"/>
  <c r="I2153" i="3"/>
  <c r="I2154" i="3"/>
  <c r="I2155" i="3"/>
  <c r="I2156" i="3"/>
  <c r="G2157" i="3"/>
  <c r="I2157" i="3"/>
  <c r="G2158" i="3"/>
  <c r="I2158" i="3"/>
  <c r="G2159" i="3"/>
  <c r="I2159" i="3"/>
  <c r="G2160" i="3"/>
  <c r="I2160" i="3"/>
  <c r="G2161" i="3"/>
  <c r="I2161" i="3"/>
  <c r="G2162" i="3"/>
  <c r="I2162" i="3"/>
  <c r="G2163" i="3"/>
  <c r="I2163" i="3"/>
  <c r="G2164" i="3"/>
  <c r="I2164" i="3"/>
  <c r="G2165" i="3"/>
  <c r="I2165" i="3"/>
  <c r="G2166" i="3"/>
  <c r="I2166" i="3"/>
  <c r="G2167" i="3"/>
  <c r="I2167" i="3"/>
  <c r="G2168" i="3"/>
  <c r="I2168" i="3"/>
  <c r="G2169" i="3"/>
  <c r="I2169" i="3"/>
  <c r="G2170" i="3"/>
  <c r="I2170" i="3"/>
  <c r="G2171" i="3"/>
  <c r="I2171" i="3"/>
  <c r="G2172" i="3"/>
  <c r="I2172" i="3"/>
  <c r="G2173" i="3"/>
  <c r="I2173" i="3"/>
  <c r="G2174" i="3"/>
  <c r="I2174" i="3"/>
  <c r="G2175" i="3"/>
  <c r="I2175" i="3"/>
  <c r="G2176" i="3"/>
  <c r="I2176" i="3"/>
  <c r="I2177" i="3"/>
  <c r="G2178" i="3"/>
  <c r="I2178" i="3"/>
  <c r="G2179" i="3"/>
  <c r="I2179" i="3"/>
  <c r="G2180" i="3"/>
  <c r="I2180" i="3"/>
  <c r="G2181" i="3"/>
  <c r="I2181" i="3"/>
  <c r="G2182" i="3"/>
  <c r="I2182" i="3"/>
  <c r="G2183" i="3"/>
  <c r="I2183" i="3"/>
  <c r="G2184" i="3"/>
  <c r="I2184" i="3"/>
  <c r="G2185" i="3"/>
  <c r="I2185" i="3"/>
  <c r="G2186" i="3"/>
  <c r="I2186" i="3"/>
  <c r="G2187" i="3"/>
  <c r="I2187" i="3"/>
  <c r="G2188" i="3"/>
  <c r="I2188" i="3"/>
  <c r="G2189" i="3"/>
  <c r="I2189" i="3"/>
  <c r="G2190" i="3"/>
  <c r="I2190" i="3"/>
  <c r="G2191" i="3"/>
  <c r="I2191" i="3"/>
  <c r="G2192" i="3"/>
  <c r="I2192" i="3"/>
  <c r="G2193" i="3"/>
  <c r="I2193" i="3"/>
  <c r="G2194" i="3"/>
  <c r="I2194" i="3"/>
  <c r="G2195" i="3"/>
  <c r="I2195" i="3"/>
  <c r="G2196" i="3"/>
  <c r="I2196" i="3"/>
  <c r="G2197" i="3"/>
  <c r="I2197" i="3"/>
  <c r="G2198" i="3"/>
  <c r="I2198" i="3"/>
  <c r="G2199" i="3"/>
  <c r="I2199" i="3"/>
  <c r="G2200" i="3"/>
  <c r="I2200" i="3"/>
  <c r="G2201" i="3"/>
  <c r="I2201" i="3"/>
  <c r="G2202" i="3"/>
  <c r="I2202" i="3"/>
  <c r="G2203" i="3"/>
  <c r="I2203" i="3"/>
  <c r="G2204" i="3"/>
  <c r="I2204" i="3"/>
  <c r="G2205" i="3"/>
  <c r="I2205" i="3"/>
  <c r="G2206" i="3"/>
  <c r="I2206" i="3"/>
  <c r="G2207" i="3"/>
  <c r="I2207" i="3"/>
  <c r="G2208" i="3"/>
  <c r="I2208" i="3"/>
  <c r="G2209" i="3"/>
  <c r="I2209" i="3"/>
  <c r="G2210" i="3"/>
  <c r="I2210" i="3"/>
  <c r="G2211" i="3"/>
  <c r="I2211" i="3"/>
  <c r="G2212" i="3"/>
  <c r="I2212" i="3"/>
  <c r="G2213" i="3"/>
  <c r="I2213" i="3"/>
  <c r="G2214" i="3"/>
  <c r="I2214" i="3"/>
  <c r="G2215" i="3"/>
  <c r="I2215" i="3"/>
  <c r="G2216" i="3"/>
  <c r="I2216" i="3"/>
  <c r="G2217" i="3"/>
  <c r="I2217" i="3"/>
  <c r="G2218" i="3"/>
  <c r="I2218" i="3"/>
  <c r="G2219" i="3"/>
  <c r="I2219" i="3"/>
  <c r="G2220" i="3"/>
  <c r="I2220" i="3"/>
  <c r="G2221" i="3"/>
  <c r="I2221" i="3"/>
  <c r="G2222" i="3"/>
  <c r="I2222" i="3"/>
  <c r="G2223" i="3"/>
  <c r="I2223" i="3"/>
  <c r="G2224" i="3"/>
  <c r="I2224" i="3"/>
  <c r="G2225" i="3"/>
  <c r="I2225" i="3"/>
  <c r="G2226" i="3"/>
  <c r="I2226" i="3"/>
  <c r="G2227" i="3"/>
  <c r="I2227" i="3"/>
  <c r="G2228" i="3"/>
  <c r="I2228" i="3"/>
  <c r="G2229" i="3"/>
  <c r="I2229" i="3"/>
  <c r="G2230" i="3"/>
  <c r="I2230" i="3"/>
  <c r="G2231" i="3"/>
  <c r="I2231" i="3"/>
  <c r="G2232" i="3"/>
  <c r="I2232" i="3"/>
  <c r="G2233" i="3"/>
  <c r="I2233" i="3"/>
  <c r="G2234" i="3"/>
  <c r="I2234" i="3"/>
  <c r="G2235" i="3"/>
  <c r="I2235" i="3"/>
  <c r="G2236" i="3"/>
  <c r="I2236" i="3"/>
  <c r="G2237" i="3"/>
  <c r="I2237" i="3"/>
  <c r="G2238" i="3"/>
  <c r="I2238" i="3"/>
  <c r="G2239" i="3"/>
  <c r="I2239" i="3"/>
  <c r="G2240" i="3"/>
  <c r="I2240" i="3"/>
  <c r="G2241" i="3"/>
  <c r="I2241" i="3"/>
  <c r="G2242" i="3"/>
  <c r="I2242" i="3"/>
  <c r="G2243" i="3"/>
  <c r="I2243" i="3"/>
  <c r="G2244" i="3"/>
  <c r="I2244" i="3"/>
  <c r="G2245" i="3"/>
  <c r="I2245" i="3"/>
  <c r="G2246" i="3"/>
  <c r="I2246" i="3"/>
  <c r="G2247" i="3"/>
  <c r="I2247" i="3"/>
  <c r="G2248" i="3"/>
  <c r="I2248" i="3"/>
  <c r="G2249" i="3"/>
  <c r="I2249" i="3"/>
  <c r="G2250" i="3"/>
  <c r="I2250" i="3"/>
  <c r="G2251" i="3"/>
  <c r="I2251" i="3"/>
  <c r="I2252" i="3"/>
  <c r="I2253" i="3"/>
  <c r="I2254" i="3"/>
  <c r="I2255" i="3"/>
  <c r="G2256" i="3"/>
  <c r="I2256" i="3"/>
  <c r="G2257" i="3"/>
  <c r="I2257" i="3"/>
  <c r="I2258" i="3"/>
  <c r="I2259" i="3"/>
  <c r="I2260" i="3"/>
  <c r="G2261" i="3"/>
  <c r="I2261" i="3"/>
  <c r="G2262" i="3"/>
  <c r="I2262" i="3"/>
  <c r="G2263" i="3"/>
  <c r="I2263" i="3"/>
  <c r="G2264" i="3"/>
  <c r="I2264" i="3"/>
  <c r="G2265" i="3"/>
  <c r="I2265" i="3"/>
  <c r="G2266" i="3"/>
  <c r="I2266" i="3"/>
  <c r="G2267" i="3"/>
  <c r="I2267" i="3"/>
  <c r="G2268" i="3"/>
  <c r="I2268" i="3"/>
  <c r="G2269" i="3"/>
  <c r="I2269" i="3"/>
  <c r="G2270" i="3"/>
  <c r="I2270" i="3"/>
  <c r="G2271" i="3"/>
  <c r="I2271" i="3"/>
  <c r="I2272" i="3"/>
  <c r="G2273" i="3"/>
  <c r="I2273" i="3"/>
  <c r="I2274" i="3"/>
  <c r="I2275" i="3"/>
  <c r="G2276" i="3"/>
  <c r="I2276" i="3"/>
  <c r="G2277" i="3"/>
  <c r="I2277" i="3"/>
  <c r="G2278" i="3"/>
  <c r="I2278" i="3"/>
  <c r="G2279" i="3"/>
  <c r="I2279" i="3"/>
  <c r="G2280" i="3"/>
  <c r="I2280" i="3"/>
  <c r="G2281" i="3"/>
  <c r="I2281" i="3"/>
  <c r="G2282" i="3"/>
  <c r="I2282" i="3"/>
  <c r="G2283" i="3"/>
  <c r="I2283" i="3"/>
  <c r="G2284" i="3"/>
  <c r="I2284" i="3"/>
  <c r="G2285" i="3"/>
  <c r="I2285" i="3"/>
  <c r="G2286" i="3"/>
  <c r="I2286" i="3"/>
  <c r="G2287" i="3"/>
  <c r="I2287" i="3"/>
  <c r="G2288" i="3"/>
  <c r="I2288" i="3"/>
  <c r="G2289" i="3"/>
  <c r="I2289" i="3"/>
  <c r="G2290" i="3"/>
  <c r="I2290" i="3"/>
  <c r="G2291" i="3"/>
  <c r="I2291" i="3"/>
  <c r="G2292" i="3"/>
  <c r="I2292" i="3"/>
  <c r="G2293" i="3"/>
  <c r="I2293" i="3"/>
  <c r="G2294" i="3"/>
  <c r="I2294" i="3"/>
  <c r="G2295" i="3"/>
  <c r="I2295" i="3"/>
  <c r="I2296" i="3"/>
  <c r="G2297" i="3"/>
  <c r="I2297" i="3"/>
  <c r="G2298" i="3"/>
  <c r="I2298" i="3"/>
  <c r="G2299" i="3"/>
  <c r="I2299" i="3"/>
  <c r="G2300" i="3"/>
  <c r="I2300" i="3"/>
  <c r="G2301" i="3"/>
  <c r="I2301" i="3"/>
  <c r="G2302" i="3"/>
  <c r="I2302" i="3"/>
  <c r="G2303" i="3"/>
  <c r="I2303" i="3"/>
  <c r="G2304" i="3"/>
  <c r="I2304" i="3"/>
  <c r="G2305" i="3"/>
  <c r="I2305" i="3"/>
  <c r="G2306" i="3"/>
  <c r="I2306" i="3"/>
  <c r="G2307" i="3"/>
  <c r="I2307" i="3"/>
  <c r="G2308" i="3"/>
  <c r="I2308" i="3"/>
  <c r="G2309" i="3"/>
  <c r="I2309" i="3"/>
  <c r="G2310" i="3"/>
  <c r="I2310" i="3"/>
  <c r="G2311" i="3"/>
  <c r="I2311" i="3"/>
  <c r="G2312" i="3"/>
  <c r="I2312" i="3"/>
  <c r="G2313" i="3"/>
  <c r="I2313" i="3"/>
  <c r="G2314" i="3"/>
  <c r="I2314" i="3"/>
  <c r="G2315" i="3"/>
  <c r="I2315" i="3"/>
  <c r="G2316" i="3"/>
  <c r="I2316" i="3"/>
  <c r="G2317" i="3"/>
  <c r="I2317" i="3"/>
  <c r="G2318" i="3"/>
  <c r="I2318" i="3"/>
  <c r="G2319" i="3"/>
  <c r="I2319" i="3"/>
  <c r="G2320" i="3"/>
  <c r="I2320" i="3"/>
  <c r="G2321" i="3"/>
  <c r="I2321" i="3"/>
  <c r="G2322" i="3"/>
  <c r="I2322" i="3"/>
  <c r="G2323" i="3"/>
  <c r="I2323" i="3"/>
  <c r="G2324" i="3"/>
  <c r="I2324" i="3"/>
  <c r="G2325" i="3"/>
  <c r="I2325" i="3"/>
  <c r="G2326" i="3"/>
  <c r="I2326" i="3"/>
  <c r="G2327" i="3"/>
  <c r="I2327" i="3"/>
  <c r="G2328" i="3"/>
  <c r="I2328" i="3"/>
  <c r="G2329" i="3"/>
  <c r="I2329" i="3"/>
  <c r="G2330" i="3"/>
  <c r="I2330" i="3"/>
  <c r="G2331" i="3"/>
  <c r="I2331" i="3"/>
  <c r="G2332" i="3"/>
  <c r="I2332" i="3"/>
  <c r="G2333" i="3"/>
  <c r="I2333" i="3"/>
  <c r="G2334" i="3"/>
  <c r="I2334" i="3"/>
  <c r="G2335" i="3"/>
  <c r="I2335" i="3"/>
  <c r="G2336" i="3"/>
  <c r="I2336" i="3"/>
  <c r="G2337" i="3"/>
  <c r="I2337" i="3"/>
  <c r="G2338" i="3"/>
  <c r="I2338" i="3"/>
  <c r="G2339" i="3"/>
  <c r="I2339" i="3"/>
  <c r="G2340" i="3"/>
  <c r="I2340" i="3"/>
  <c r="G2341" i="3"/>
  <c r="I2341" i="3"/>
  <c r="G2342" i="3"/>
  <c r="I2342" i="3"/>
  <c r="G2343" i="3"/>
  <c r="I2343" i="3"/>
  <c r="G2344" i="3"/>
  <c r="I2344" i="3"/>
  <c r="G2345" i="3"/>
  <c r="I2345" i="3"/>
  <c r="G2346" i="3"/>
  <c r="I2346" i="3"/>
  <c r="G2347" i="3"/>
  <c r="I2347" i="3"/>
  <c r="G2348" i="3"/>
  <c r="I2348" i="3"/>
  <c r="G2349" i="3"/>
  <c r="I2349" i="3"/>
  <c r="G2350" i="3"/>
  <c r="I2350" i="3"/>
  <c r="G2351" i="3"/>
  <c r="I2351" i="3"/>
  <c r="G2352" i="3"/>
  <c r="I2352" i="3"/>
  <c r="G2353" i="3"/>
  <c r="I2353" i="3"/>
  <c r="G2354" i="3"/>
  <c r="I2354" i="3"/>
  <c r="G2355" i="3"/>
  <c r="I2355" i="3"/>
  <c r="G2356" i="3"/>
  <c r="I2356" i="3"/>
  <c r="G2357" i="3"/>
  <c r="I2357" i="3"/>
  <c r="G2358" i="3"/>
  <c r="I2358" i="3"/>
  <c r="G2359" i="3"/>
  <c r="I2359" i="3"/>
  <c r="G2360" i="3"/>
  <c r="I2360" i="3"/>
  <c r="G2361" i="3"/>
  <c r="I2361" i="3"/>
  <c r="G2362" i="3"/>
  <c r="I2362" i="3"/>
  <c r="G2363" i="3"/>
  <c r="I2363" i="3"/>
  <c r="G2364" i="3"/>
  <c r="I2364" i="3"/>
  <c r="G2365" i="3"/>
  <c r="I2365" i="3"/>
  <c r="G2366" i="3"/>
  <c r="I2366" i="3"/>
  <c r="G2367" i="3"/>
  <c r="I2367" i="3"/>
  <c r="G2368" i="3"/>
  <c r="I2368" i="3"/>
  <c r="G2369" i="3"/>
  <c r="I2369" i="3"/>
  <c r="G2370" i="3"/>
  <c r="I2370" i="3"/>
  <c r="G2371" i="3"/>
  <c r="I2371" i="3"/>
  <c r="G2372" i="3"/>
  <c r="I2372" i="3"/>
  <c r="G2373" i="3"/>
  <c r="I2373" i="3"/>
  <c r="G2374" i="3"/>
  <c r="I2374" i="3"/>
  <c r="G2375" i="3"/>
  <c r="I2375" i="3"/>
  <c r="G2376" i="3"/>
  <c r="I2376" i="3"/>
  <c r="G2377" i="3"/>
  <c r="I2377" i="3"/>
  <c r="G2378" i="3"/>
  <c r="I2378" i="3"/>
  <c r="G2379" i="3"/>
  <c r="I2379" i="3"/>
  <c r="G2380" i="3"/>
  <c r="I2380" i="3"/>
  <c r="G2381" i="3"/>
  <c r="I2381" i="3"/>
  <c r="G2382" i="3"/>
  <c r="I2382" i="3"/>
  <c r="G2383" i="3"/>
  <c r="I2383" i="3"/>
  <c r="G2384" i="3"/>
  <c r="I2384" i="3"/>
  <c r="G2385" i="3"/>
  <c r="I2385" i="3"/>
  <c r="G2386" i="3"/>
  <c r="I2386" i="3"/>
  <c r="G2387" i="3"/>
  <c r="I2387" i="3"/>
  <c r="G2388" i="3"/>
  <c r="I2388" i="3"/>
  <c r="G2389" i="3"/>
  <c r="I2389" i="3"/>
  <c r="G2390" i="3"/>
  <c r="I2390" i="3"/>
  <c r="G2391" i="3"/>
  <c r="I2391" i="3"/>
  <c r="G2392" i="3"/>
  <c r="I2392" i="3"/>
  <c r="G2393" i="3"/>
  <c r="I2393" i="3"/>
  <c r="G2394" i="3"/>
  <c r="I2394" i="3"/>
  <c r="G2395" i="3"/>
  <c r="I2395" i="3"/>
  <c r="G2396" i="3"/>
  <c r="I2396" i="3"/>
  <c r="G2397" i="3"/>
  <c r="I2397" i="3"/>
  <c r="G2398" i="3"/>
  <c r="I2398" i="3"/>
  <c r="G2399" i="3"/>
  <c r="I2399" i="3"/>
  <c r="G2400" i="3"/>
  <c r="I2400" i="3"/>
  <c r="G2401" i="3"/>
  <c r="I2401" i="3"/>
  <c r="G2402" i="3"/>
  <c r="I2402" i="3"/>
  <c r="G2403" i="3"/>
  <c r="I2403" i="3"/>
  <c r="G2404" i="3"/>
  <c r="I2404" i="3"/>
  <c r="G2405" i="3"/>
  <c r="I2405" i="3"/>
  <c r="G2406" i="3"/>
  <c r="I2406" i="3"/>
  <c r="G2407" i="3"/>
  <c r="I2407" i="3"/>
  <c r="G2408" i="3"/>
  <c r="I2408" i="3"/>
  <c r="G2409" i="3"/>
  <c r="I2409" i="3"/>
  <c r="G2410" i="3"/>
  <c r="I2410" i="3"/>
  <c r="G2411" i="3"/>
  <c r="I2411" i="3"/>
  <c r="G2412" i="3"/>
  <c r="I2412" i="3"/>
  <c r="G2413" i="3"/>
  <c r="I2413" i="3"/>
  <c r="G2414" i="3"/>
  <c r="I2414" i="3"/>
  <c r="G2415" i="3"/>
  <c r="I2415" i="3"/>
  <c r="G2416" i="3"/>
  <c r="I2416" i="3"/>
  <c r="G2417" i="3"/>
  <c r="I2417" i="3"/>
  <c r="G2418" i="3"/>
  <c r="I2418" i="3"/>
  <c r="G2419" i="3"/>
  <c r="I2419" i="3"/>
  <c r="G2420" i="3"/>
  <c r="I2420" i="3"/>
  <c r="G2421" i="3"/>
  <c r="I2421" i="3"/>
  <c r="G2422" i="3"/>
  <c r="I2422" i="3"/>
  <c r="G2423" i="3"/>
  <c r="I2423" i="3"/>
  <c r="G2424" i="3"/>
  <c r="I2424" i="3"/>
  <c r="G2425" i="3"/>
  <c r="I2425" i="3"/>
  <c r="G2426" i="3"/>
  <c r="I2426" i="3"/>
  <c r="G2427" i="3"/>
  <c r="I2427" i="3"/>
  <c r="G2428" i="3"/>
  <c r="I2428" i="3"/>
  <c r="G2429" i="3"/>
  <c r="I2429" i="3"/>
  <c r="G2430" i="3"/>
  <c r="I2430" i="3"/>
  <c r="G2431" i="3"/>
  <c r="I2431" i="3"/>
  <c r="G2432" i="3"/>
  <c r="I2432" i="3"/>
  <c r="G2433" i="3"/>
  <c r="I2433" i="3"/>
  <c r="G2434" i="3"/>
  <c r="I2434" i="3"/>
  <c r="G2435" i="3"/>
  <c r="I2435" i="3"/>
  <c r="G2436" i="3"/>
  <c r="I2436" i="3"/>
  <c r="G2437" i="3"/>
  <c r="I2437" i="3"/>
  <c r="G2438" i="3"/>
  <c r="I2438" i="3"/>
  <c r="G2439" i="3"/>
  <c r="I2439" i="3"/>
  <c r="G2440" i="3"/>
  <c r="I2440" i="3"/>
  <c r="G2441" i="3"/>
  <c r="I2441" i="3"/>
  <c r="G2442" i="3"/>
  <c r="I2442" i="3"/>
  <c r="G2443" i="3"/>
  <c r="I2443" i="3"/>
  <c r="G2444" i="3"/>
  <c r="I2444" i="3"/>
  <c r="G2445" i="3"/>
  <c r="I2445" i="3"/>
  <c r="G2446" i="3"/>
  <c r="I2446" i="3"/>
  <c r="G2447" i="3"/>
  <c r="I2447" i="3"/>
  <c r="G2448" i="3"/>
  <c r="I2448" i="3"/>
  <c r="G2449" i="3"/>
  <c r="I2449" i="3"/>
  <c r="G2450" i="3"/>
  <c r="I2450" i="3"/>
  <c r="G2451" i="3"/>
  <c r="I2451" i="3"/>
  <c r="G2452" i="3"/>
  <c r="I2452" i="3"/>
  <c r="G2453" i="3"/>
  <c r="I2453" i="3"/>
  <c r="G2454" i="3"/>
  <c r="I2454" i="3"/>
  <c r="G2455" i="3"/>
  <c r="I2455" i="3"/>
  <c r="G2456" i="3"/>
  <c r="I2456" i="3"/>
  <c r="G2457" i="3"/>
  <c r="I2457" i="3"/>
  <c r="G2458" i="3"/>
  <c r="I2458" i="3"/>
  <c r="G2459" i="3"/>
  <c r="I2459" i="3"/>
  <c r="G2460" i="3"/>
  <c r="I2460" i="3"/>
  <c r="G2461" i="3"/>
  <c r="I2461" i="3"/>
  <c r="G2462" i="3"/>
  <c r="I2462" i="3"/>
  <c r="G2463" i="3"/>
  <c r="I2463" i="3"/>
  <c r="G2464" i="3"/>
  <c r="I2464" i="3"/>
  <c r="G2465" i="3"/>
  <c r="I2465" i="3"/>
  <c r="G2466" i="3"/>
  <c r="I2466" i="3"/>
  <c r="G2467" i="3"/>
  <c r="I2467" i="3"/>
  <c r="G2468" i="3"/>
  <c r="I2468" i="3"/>
  <c r="G2469" i="3"/>
  <c r="I2469" i="3"/>
  <c r="G2470" i="3"/>
  <c r="I2470" i="3"/>
  <c r="G2471" i="3"/>
  <c r="I2471" i="3"/>
  <c r="G2472" i="3"/>
  <c r="I2472" i="3"/>
  <c r="G2473" i="3"/>
  <c r="I2473" i="3"/>
  <c r="G2474" i="3"/>
  <c r="I2474" i="3"/>
  <c r="G2475" i="3"/>
  <c r="I2475" i="3"/>
  <c r="G2476" i="3"/>
  <c r="I2476" i="3"/>
  <c r="G2477" i="3"/>
  <c r="I2477" i="3"/>
  <c r="G2478" i="3"/>
  <c r="I2478" i="3"/>
  <c r="G2479" i="3"/>
  <c r="I2479" i="3"/>
  <c r="G2480" i="3"/>
  <c r="I2480" i="3"/>
  <c r="G2481" i="3"/>
  <c r="I2481" i="3"/>
  <c r="G2482" i="3"/>
  <c r="I2482" i="3"/>
  <c r="G2483" i="3"/>
  <c r="I2483" i="3"/>
  <c r="G2484" i="3"/>
  <c r="I2484" i="3"/>
  <c r="G2485" i="3"/>
  <c r="I2485" i="3"/>
  <c r="I2486" i="3"/>
  <c r="G2487" i="3"/>
  <c r="I2487" i="3"/>
  <c r="I2488" i="3"/>
  <c r="I2489" i="3"/>
  <c r="I2490" i="3"/>
  <c r="I2491" i="3"/>
  <c r="I2492" i="3"/>
  <c r="I2493" i="3"/>
  <c r="I2494" i="3"/>
  <c r="I2495" i="3"/>
  <c r="G2496" i="3"/>
  <c r="I2496" i="3"/>
  <c r="G2497" i="3"/>
  <c r="I2497" i="3"/>
  <c r="G2498" i="3"/>
  <c r="I2498" i="3"/>
  <c r="G2499" i="3"/>
  <c r="I2499" i="3"/>
  <c r="G2500" i="3"/>
  <c r="I2500" i="3"/>
  <c r="G2501" i="3"/>
  <c r="I2501" i="3"/>
  <c r="I2502" i="3"/>
  <c r="G2503" i="3"/>
  <c r="I2503" i="3"/>
  <c r="G2504" i="3"/>
  <c r="I2504" i="3"/>
  <c r="G2505" i="3"/>
  <c r="I2505" i="3"/>
  <c r="G2506" i="3"/>
  <c r="I2506" i="3"/>
  <c r="G2507" i="3"/>
  <c r="I2507" i="3"/>
  <c r="G2508" i="3"/>
  <c r="I2508" i="3"/>
  <c r="G2509" i="3"/>
  <c r="I2509" i="3"/>
  <c r="I2510" i="3"/>
  <c r="G2511" i="3"/>
  <c r="I2511" i="3"/>
  <c r="G2512" i="3"/>
  <c r="I2512" i="3"/>
  <c r="I2513" i="3"/>
  <c r="I2514" i="3"/>
  <c r="I2515" i="3"/>
  <c r="I2516" i="3"/>
  <c r="I2517" i="3"/>
  <c r="I2518" i="3"/>
  <c r="G2519" i="3"/>
  <c r="I2519" i="3"/>
  <c r="G2520" i="3"/>
  <c r="I2520" i="3"/>
  <c r="G2521" i="3"/>
  <c r="I2521" i="3"/>
  <c r="G2522" i="3"/>
  <c r="I2522" i="3"/>
  <c r="G2523" i="3"/>
  <c r="I2523" i="3"/>
  <c r="G2524" i="3"/>
  <c r="I2524" i="3"/>
  <c r="G2525" i="3"/>
  <c r="I2525" i="3"/>
  <c r="G2526" i="3"/>
  <c r="I2526" i="3"/>
  <c r="G2527" i="3"/>
  <c r="I2527" i="3"/>
  <c r="G2528" i="3"/>
  <c r="I2528" i="3"/>
  <c r="G2529" i="3"/>
  <c r="I2529" i="3"/>
  <c r="G2530" i="3"/>
  <c r="I2530" i="3"/>
  <c r="G2531" i="3"/>
  <c r="I2531" i="3"/>
  <c r="I2532" i="3"/>
  <c r="G2533" i="3"/>
  <c r="I2533" i="3"/>
  <c r="G2534" i="3"/>
  <c r="I2534" i="3"/>
  <c r="G2535" i="3"/>
  <c r="I2535" i="3"/>
  <c r="G2536" i="3"/>
  <c r="I2536" i="3"/>
  <c r="G2537" i="3"/>
  <c r="I2537" i="3"/>
  <c r="G2538" i="3"/>
  <c r="I2538" i="3"/>
  <c r="G2539" i="3"/>
  <c r="I2539" i="3"/>
  <c r="G2540" i="3"/>
  <c r="I2540" i="3"/>
  <c r="G2541" i="3"/>
  <c r="I2541" i="3"/>
  <c r="G2542" i="3"/>
  <c r="I2542" i="3"/>
  <c r="G2543" i="3"/>
  <c r="I2543" i="3"/>
  <c r="G2544" i="3"/>
  <c r="I2544" i="3"/>
  <c r="G2545" i="3"/>
  <c r="I2545" i="3"/>
  <c r="G2546" i="3"/>
  <c r="I2546" i="3"/>
  <c r="G2547" i="3"/>
  <c r="I2547" i="3"/>
  <c r="G2548" i="3"/>
  <c r="I2548" i="3"/>
  <c r="G2549" i="3"/>
  <c r="I2549" i="3"/>
  <c r="G2550" i="3"/>
  <c r="I2550" i="3"/>
  <c r="G2551" i="3"/>
  <c r="I2551" i="3"/>
  <c r="G2552" i="3"/>
  <c r="I2552" i="3"/>
  <c r="G2553" i="3"/>
  <c r="I2553" i="3"/>
  <c r="G2554" i="3"/>
  <c r="I2554" i="3"/>
  <c r="G2555" i="3"/>
  <c r="I2555" i="3"/>
  <c r="G2556" i="3"/>
  <c r="I2556" i="3"/>
  <c r="G2557" i="3"/>
  <c r="I2557" i="3"/>
  <c r="G2558" i="3"/>
  <c r="I2558" i="3"/>
  <c r="I2559" i="3"/>
  <c r="I2560" i="3"/>
  <c r="G2561" i="3"/>
  <c r="I2561" i="3"/>
  <c r="G2562" i="3"/>
  <c r="I2562" i="3"/>
  <c r="G2563" i="3"/>
  <c r="I2563" i="3"/>
  <c r="G2564" i="3"/>
  <c r="I2564" i="3"/>
  <c r="G2565" i="3"/>
  <c r="I2565" i="3"/>
  <c r="G2566" i="3"/>
  <c r="I2566" i="3"/>
  <c r="G2567" i="3"/>
  <c r="I2567" i="3"/>
  <c r="G2568" i="3"/>
  <c r="I2568" i="3"/>
  <c r="G2569" i="3"/>
  <c r="I2569" i="3"/>
  <c r="G2570" i="3"/>
  <c r="I2570" i="3"/>
  <c r="G2571" i="3"/>
  <c r="I2571" i="3"/>
  <c r="I2572" i="3"/>
  <c r="I2573" i="3"/>
  <c r="I2574" i="3"/>
  <c r="G2575" i="3"/>
  <c r="I2575" i="3"/>
  <c r="G2576" i="3"/>
  <c r="I2576" i="3"/>
  <c r="G2577" i="3"/>
  <c r="I2577" i="3"/>
  <c r="I2578" i="3"/>
  <c r="G2579" i="3"/>
  <c r="I2579" i="3"/>
  <c r="G2580" i="3"/>
  <c r="I2580" i="3"/>
  <c r="G2581" i="3"/>
  <c r="I2581" i="3"/>
  <c r="G2582" i="3"/>
  <c r="I2582" i="3"/>
  <c r="I2583" i="3"/>
  <c r="I2584" i="3"/>
  <c r="I2585" i="3"/>
  <c r="I2586" i="3"/>
  <c r="G2587" i="3"/>
  <c r="I2587" i="3"/>
  <c r="G2588" i="3"/>
  <c r="I2588" i="3"/>
  <c r="I2589" i="3"/>
  <c r="G2590" i="3"/>
  <c r="I2590" i="3"/>
  <c r="G2591" i="3"/>
  <c r="I2591" i="3"/>
  <c r="G2592" i="3"/>
  <c r="I2592" i="3"/>
  <c r="G2593" i="3"/>
  <c r="I2593" i="3"/>
  <c r="G2594" i="3"/>
  <c r="I2594" i="3"/>
  <c r="G2595" i="3"/>
  <c r="I2595" i="3"/>
  <c r="G2596" i="3"/>
  <c r="I2596" i="3"/>
  <c r="G2597" i="3"/>
  <c r="I2597" i="3"/>
  <c r="G2598" i="3"/>
  <c r="I2598" i="3"/>
  <c r="G2599" i="3"/>
  <c r="I2599" i="3"/>
  <c r="G2600" i="3"/>
  <c r="I2600" i="3"/>
  <c r="G2601" i="3"/>
  <c r="I2601" i="3"/>
  <c r="G2602" i="3"/>
  <c r="I2602" i="3"/>
  <c r="G2603" i="3"/>
  <c r="I2603" i="3"/>
  <c r="G2604" i="3"/>
  <c r="I2604" i="3"/>
  <c r="G2605" i="3"/>
  <c r="I2605" i="3"/>
  <c r="G2606" i="3"/>
  <c r="I2606" i="3"/>
  <c r="G2607" i="3"/>
  <c r="I2607" i="3"/>
  <c r="I2608" i="3"/>
  <c r="I2609" i="3"/>
  <c r="I2610" i="3"/>
  <c r="I2611" i="3"/>
  <c r="I2612" i="3"/>
  <c r="I2613" i="3"/>
  <c r="I2614" i="3"/>
  <c r="G2615" i="3"/>
  <c r="I2615" i="3"/>
  <c r="G2616" i="3"/>
  <c r="I2616" i="3"/>
  <c r="I2617" i="3"/>
  <c r="I2618" i="3"/>
  <c r="I2619" i="3"/>
  <c r="I2620" i="3"/>
  <c r="I2621" i="3"/>
  <c r="G2622" i="3"/>
  <c r="I2622" i="3"/>
  <c r="G2623" i="3"/>
  <c r="I2623" i="3"/>
  <c r="G2624" i="3"/>
  <c r="I2624" i="3"/>
  <c r="I2625" i="3"/>
  <c r="I2626" i="3"/>
  <c r="I2627" i="3"/>
  <c r="I2628" i="3"/>
  <c r="I2629" i="3"/>
  <c r="I2630" i="3"/>
  <c r="I2631" i="3"/>
  <c r="I2632" i="3"/>
  <c r="I2633" i="3"/>
  <c r="I2634" i="3"/>
  <c r="I2635" i="3"/>
  <c r="G2636" i="3"/>
  <c r="I2636" i="3"/>
  <c r="I2637" i="3"/>
  <c r="I2638" i="3"/>
  <c r="I2639" i="3"/>
  <c r="G2640" i="3"/>
  <c r="I2640" i="3"/>
  <c r="G2641" i="3"/>
  <c r="I2641" i="3"/>
  <c r="G2642" i="3"/>
  <c r="I2642" i="3"/>
  <c r="G2643" i="3"/>
  <c r="I2643" i="3"/>
  <c r="G2644" i="3"/>
  <c r="I2644" i="3"/>
  <c r="G2645" i="3"/>
  <c r="I2645" i="3"/>
  <c r="G2646" i="3"/>
  <c r="I2646" i="3"/>
  <c r="G2647" i="3"/>
  <c r="I2647" i="3"/>
  <c r="G2648" i="3"/>
  <c r="I2648" i="3"/>
  <c r="G2649" i="3"/>
  <c r="I2649" i="3"/>
  <c r="G2650" i="3"/>
  <c r="I2650" i="3"/>
  <c r="G2651" i="3"/>
  <c r="I2651" i="3"/>
  <c r="G2652" i="3"/>
  <c r="I2652" i="3"/>
  <c r="G2653" i="3"/>
  <c r="I2653" i="3"/>
  <c r="G2654" i="3"/>
  <c r="I2654" i="3"/>
  <c r="I2655" i="3"/>
  <c r="I2656" i="3"/>
  <c r="I2657" i="3"/>
  <c r="I2658" i="3"/>
  <c r="I2659" i="3"/>
  <c r="I2660" i="3"/>
  <c r="G2661" i="3"/>
  <c r="I2661" i="3"/>
  <c r="G2662" i="3"/>
  <c r="I2662" i="3"/>
  <c r="G2663" i="3"/>
  <c r="I2663" i="3"/>
  <c r="G2664" i="3"/>
  <c r="I2664" i="3"/>
  <c r="G2665" i="3"/>
  <c r="I2665" i="3"/>
  <c r="G2666" i="3"/>
  <c r="I2666" i="3"/>
  <c r="G2667" i="3"/>
  <c r="I2667" i="3"/>
  <c r="G2668" i="3"/>
  <c r="I2668" i="3"/>
  <c r="G2669" i="3"/>
  <c r="I2669" i="3"/>
  <c r="G2670" i="3"/>
  <c r="I2670" i="3"/>
  <c r="G2671" i="3"/>
  <c r="I2671" i="3"/>
  <c r="G2672" i="3"/>
  <c r="I2672" i="3"/>
  <c r="G2673" i="3"/>
  <c r="I2673" i="3"/>
  <c r="G2674" i="3"/>
  <c r="I2674" i="3"/>
  <c r="G2675" i="3"/>
  <c r="I2675" i="3"/>
  <c r="G2676" i="3"/>
  <c r="I2676" i="3"/>
  <c r="G2677" i="3"/>
  <c r="I2677" i="3"/>
  <c r="G2678" i="3"/>
  <c r="I2678" i="3"/>
  <c r="G2679" i="3"/>
  <c r="I2679" i="3"/>
  <c r="I2680" i="3"/>
  <c r="G2681" i="3"/>
  <c r="I2681" i="3"/>
  <c r="G2682" i="3"/>
  <c r="I2682" i="3"/>
  <c r="G2683" i="3"/>
  <c r="I2683" i="3"/>
  <c r="G2684" i="3"/>
  <c r="I2684" i="3"/>
  <c r="G2685" i="3"/>
  <c r="I2685" i="3"/>
  <c r="G2686" i="3"/>
  <c r="I2686" i="3"/>
  <c r="I2687" i="3"/>
  <c r="G2688" i="3"/>
  <c r="I2688" i="3"/>
  <c r="G2689" i="3"/>
  <c r="I2689" i="3"/>
  <c r="I2690" i="3"/>
  <c r="G2691" i="3"/>
  <c r="I2691" i="3"/>
  <c r="G2692" i="3"/>
  <c r="I2692" i="3"/>
  <c r="G2693" i="3"/>
  <c r="I2693" i="3"/>
  <c r="G2694" i="3"/>
  <c r="I2694" i="3"/>
  <c r="G2695" i="3"/>
  <c r="I2695" i="3"/>
  <c r="G2696" i="3"/>
  <c r="I2696" i="3"/>
  <c r="G2697" i="3"/>
  <c r="I2697" i="3"/>
  <c r="G2698" i="3"/>
  <c r="I2698" i="3"/>
  <c r="G2699" i="3"/>
  <c r="I2699" i="3"/>
  <c r="G2700" i="3"/>
  <c r="I2700" i="3"/>
  <c r="G2701" i="3"/>
  <c r="I2701" i="3"/>
  <c r="I2702" i="3"/>
  <c r="I2703" i="3"/>
  <c r="I2704" i="3"/>
  <c r="I2705" i="3"/>
  <c r="I2706" i="3"/>
  <c r="I2707" i="3"/>
  <c r="I2708" i="3"/>
  <c r="I2709" i="3"/>
  <c r="G2710" i="3"/>
  <c r="I2710" i="3"/>
  <c r="G2711" i="3"/>
  <c r="I2711" i="3"/>
  <c r="G2712" i="3"/>
  <c r="I2712" i="3"/>
  <c r="G2713" i="3"/>
  <c r="I2713" i="3"/>
  <c r="G2714" i="3"/>
  <c r="I2714" i="3"/>
  <c r="G2715" i="3"/>
  <c r="I2715" i="3"/>
  <c r="G2716" i="3"/>
  <c r="I2716" i="3"/>
  <c r="G2717" i="3"/>
  <c r="I2717" i="3"/>
  <c r="G2718" i="3"/>
  <c r="I2718" i="3"/>
  <c r="G2719" i="3"/>
  <c r="I2719" i="3"/>
  <c r="G2720" i="3"/>
  <c r="I2720" i="3"/>
  <c r="G2721" i="3"/>
  <c r="I2721" i="3"/>
  <c r="G2722" i="3"/>
  <c r="I2722" i="3"/>
  <c r="G2723" i="3"/>
  <c r="I2723" i="3"/>
  <c r="G2724" i="3"/>
  <c r="I2724" i="3"/>
  <c r="G2725" i="3"/>
  <c r="I2725" i="3"/>
  <c r="I2726" i="3"/>
  <c r="G2727" i="3"/>
  <c r="I2727" i="3"/>
  <c r="I2728" i="3"/>
  <c r="I2729" i="3"/>
  <c r="I2730" i="3"/>
  <c r="I2731" i="3"/>
  <c r="I2732" i="3"/>
  <c r="I2733" i="3"/>
  <c r="I2734" i="3"/>
  <c r="I2735" i="3"/>
  <c r="I2736" i="3"/>
  <c r="G2737" i="3"/>
  <c r="I2737" i="3"/>
  <c r="I2738" i="3"/>
  <c r="G2739" i="3"/>
  <c r="I2739" i="3"/>
  <c r="G2740" i="3"/>
  <c r="I2740" i="3"/>
  <c r="G2741" i="3"/>
  <c r="I2741" i="3"/>
  <c r="I2742" i="3"/>
  <c r="G2743" i="3"/>
  <c r="I2743" i="3"/>
  <c r="G2744" i="3"/>
  <c r="I2744" i="3"/>
  <c r="I2745" i="3"/>
  <c r="G2746" i="3"/>
  <c r="I2746" i="3"/>
  <c r="G2747" i="3"/>
  <c r="I2747" i="3"/>
  <c r="G2748" i="3"/>
  <c r="I2748" i="3"/>
  <c r="G2749" i="3"/>
  <c r="I2749" i="3"/>
  <c r="G2750" i="3"/>
  <c r="I2750" i="3"/>
  <c r="G2751" i="3"/>
  <c r="I2751" i="3"/>
  <c r="G2752" i="3"/>
  <c r="I2752" i="3"/>
  <c r="G2753" i="3"/>
  <c r="I2753" i="3"/>
  <c r="G2754" i="3"/>
  <c r="I2754" i="3"/>
  <c r="G2755" i="3"/>
  <c r="I2755" i="3"/>
  <c r="G2756" i="3"/>
  <c r="I2756" i="3"/>
  <c r="G2757" i="3"/>
  <c r="I2757" i="3"/>
  <c r="G2758" i="3"/>
  <c r="I2758" i="3"/>
  <c r="G2759" i="3"/>
  <c r="I2759" i="3"/>
  <c r="G2760" i="3"/>
  <c r="I2760" i="3"/>
  <c r="G2761" i="3"/>
  <c r="I2761" i="3"/>
  <c r="G2762" i="3"/>
  <c r="I2762" i="3"/>
  <c r="G2763" i="3"/>
  <c r="I2763" i="3"/>
  <c r="G2764" i="3"/>
  <c r="I2764" i="3"/>
  <c r="G2765" i="3"/>
  <c r="I2765" i="3"/>
  <c r="G2766" i="3"/>
  <c r="I2766" i="3"/>
  <c r="G2767" i="3"/>
  <c r="I2767" i="3"/>
  <c r="G2768" i="3"/>
  <c r="I2768" i="3"/>
  <c r="G2769" i="3"/>
  <c r="I2769" i="3"/>
  <c r="G2770" i="3"/>
  <c r="I2770" i="3"/>
  <c r="G2771" i="3"/>
  <c r="I2771" i="3"/>
  <c r="G2772" i="3"/>
  <c r="I2772" i="3"/>
  <c r="G2773" i="3"/>
  <c r="I2773" i="3"/>
  <c r="G2774" i="3"/>
  <c r="I2774" i="3"/>
  <c r="G2775" i="3"/>
  <c r="I2775" i="3"/>
  <c r="G2776" i="3"/>
  <c r="I2776" i="3"/>
  <c r="G2777" i="3"/>
  <c r="I2777" i="3"/>
  <c r="G2778" i="3"/>
  <c r="I2778" i="3"/>
  <c r="G2779" i="3"/>
  <c r="I2779" i="3"/>
  <c r="G2780" i="3"/>
  <c r="I2780" i="3"/>
  <c r="G2781" i="3"/>
  <c r="I2781" i="3"/>
  <c r="G2782" i="3"/>
  <c r="I2782" i="3"/>
  <c r="G2783" i="3"/>
  <c r="I2783" i="3"/>
  <c r="G2784" i="3"/>
  <c r="I2784" i="3"/>
  <c r="G2785" i="3"/>
  <c r="I2785" i="3"/>
  <c r="G2786" i="3"/>
  <c r="I2786" i="3"/>
  <c r="G2787" i="3"/>
  <c r="I2787" i="3"/>
  <c r="G2788" i="3"/>
  <c r="I2788" i="3"/>
  <c r="G2789" i="3"/>
  <c r="I2789" i="3"/>
  <c r="G2790" i="3"/>
  <c r="I2790" i="3"/>
  <c r="G2791" i="3"/>
  <c r="I2791" i="3"/>
  <c r="G2792" i="3"/>
  <c r="I2792" i="3"/>
  <c r="G2793" i="3"/>
  <c r="I2793" i="3"/>
  <c r="G2794" i="3"/>
  <c r="I2794" i="3"/>
  <c r="G2795" i="3"/>
  <c r="I2795" i="3"/>
  <c r="G2796" i="3"/>
  <c r="I2796" i="3"/>
  <c r="G2797" i="3"/>
  <c r="I2797" i="3"/>
  <c r="G2798" i="3"/>
  <c r="I2798" i="3"/>
  <c r="G2799" i="3"/>
  <c r="I2799" i="3"/>
  <c r="G2800" i="3"/>
  <c r="I2800" i="3"/>
  <c r="G2801" i="3"/>
  <c r="I2801" i="3"/>
  <c r="G2802" i="3"/>
  <c r="I2802" i="3"/>
  <c r="G2803" i="3"/>
  <c r="I2803" i="3"/>
  <c r="G2804" i="3"/>
  <c r="I2804" i="3"/>
  <c r="G2805" i="3"/>
  <c r="I2805" i="3"/>
  <c r="G2806" i="3"/>
  <c r="I2806" i="3"/>
  <c r="G2807" i="3"/>
  <c r="I2807" i="3"/>
  <c r="G2808" i="3"/>
  <c r="I2808" i="3"/>
  <c r="G2809" i="3"/>
  <c r="I2809" i="3"/>
  <c r="G2810" i="3"/>
  <c r="I2810" i="3"/>
  <c r="G2811" i="3"/>
  <c r="I2811" i="3"/>
  <c r="G2812" i="3"/>
  <c r="I2812" i="3"/>
  <c r="G2813" i="3"/>
  <c r="I2813" i="3"/>
  <c r="G2814" i="3"/>
  <c r="I2814" i="3"/>
  <c r="G2815" i="3"/>
  <c r="I2815" i="3"/>
  <c r="G2816" i="3"/>
  <c r="I2816" i="3"/>
  <c r="G2817" i="3"/>
  <c r="I2817" i="3"/>
  <c r="G2818" i="3"/>
  <c r="I2818" i="3"/>
  <c r="G2819" i="3"/>
  <c r="I2819" i="3"/>
  <c r="G2820" i="3"/>
  <c r="I2820" i="3"/>
  <c r="G2821" i="3"/>
  <c r="I2821" i="3"/>
  <c r="G2822" i="3"/>
  <c r="I2822" i="3"/>
  <c r="G2823" i="3"/>
  <c r="I2823" i="3"/>
  <c r="G2824" i="3"/>
  <c r="I2824" i="3"/>
  <c r="G2825" i="3"/>
  <c r="I2825" i="3"/>
  <c r="G2826" i="3"/>
  <c r="I2826" i="3"/>
  <c r="G2827" i="3"/>
  <c r="I2827" i="3"/>
  <c r="G2828" i="3"/>
  <c r="I2828" i="3"/>
  <c r="G2829" i="3"/>
  <c r="I2829" i="3"/>
  <c r="G2830" i="3"/>
  <c r="I2830" i="3"/>
  <c r="G2831" i="3"/>
  <c r="I2831" i="3"/>
  <c r="G2832" i="3"/>
  <c r="I2832" i="3"/>
  <c r="G2833" i="3"/>
  <c r="I2833" i="3"/>
  <c r="G2834" i="3"/>
  <c r="I2834" i="3"/>
  <c r="G2835" i="3"/>
  <c r="I2835" i="3"/>
  <c r="G2836" i="3"/>
  <c r="I2836" i="3"/>
  <c r="G2837" i="3"/>
  <c r="I2837" i="3"/>
  <c r="G2838" i="3"/>
  <c r="I2838" i="3"/>
  <c r="G2839" i="3"/>
  <c r="I2839" i="3"/>
  <c r="G2840" i="3"/>
  <c r="I2840" i="3"/>
  <c r="G2841" i="3"/>
  <c r="I2841" i="3"/>
  <c r="G2842" i="3"/>
  <c r="I2842" i="3"/>
  <c r="G2843" i="3"/>
  <c r="I2843" i="3"/>
  <c r="G2844" i="3"/>
  <c r="I2844" i="3"/>
  <c r="G2845" i="3"/>
  <c r="I2845" i="3"/>
  <c r="G2846" i="3"/>
  <c r="I2846" i="3"/>
  <c r="G2847" i="3"/>
  <c r="I2847" i="3"/>
  <c r="G2848" i="3"/>
  <c r="I2848" i="3"/>
  <c r="I2849" i="3"/>
  <c r="G2850" i="3"/>
  <c r="I2850" i="3"/>
  <c r="G2851" i="3"/>
  <c r="I2851" i="3"/>
  <c r="G2852" i="3"/>
  <c r="I2852" i="3"/>
  <c r="G2853" i="3"/>
  <c r="I2853" i="3"/>
  <c r="G2854" i="3"/>
  <c r="I2854" i="3"/>
  <c r="G2855" i="3"/>
  <c r="I2855" i="3"/>
  <c r="G2856" i="3"/>
  <c r="I2856" i="3"/>
  <c r="G2857" i="3"/>
  <c r="I2857" i="3"/>
  <c r="G2858" i="3"/>
  <c r="I2858" i="3"/>
  <c r="G2859" i="3"/>
  <c r="I2859" i="3"/>
  <c r="G2860" i="3"/>
  <c r="I2860" i="3"/>
  <c r="G2861" i="3"/>
  <c r="I2861" i="3"/>
  <c r="G2862" i="3"/>
  <c r="I2862" i="3"/>
  <c r="G2863" i="3"/>
  <c r="I2863" i="3"/>
  <c r="G2864" i="3"/>
  <c r="I2864" i="3"/>
  <c r="G2865" i="3"/>
  <c r="I2865" i="3"/>
  <c r="G2866" i="3"/>
  <c r="I2866" i="3"/>
  <c r="G2867" i="3"/>
  <c r="I2867" i="3"/>
  <c r="G2868" i="3"/>
  <c r="I2868" i="3"/>
  <c r="G2869" i="3"/>
  <c r="I2869" i="3"/>
  <c r="G2870" i="3"/>
  <c r="I2870" i="3"/>
  <c r="I2871" i="3"/>
  <c r="G2872" i="3"/>
  <c r="I2872" i="3"/>
  <c r="G2873" i="3"/>
  <c r="I2873" i="3"/>
  <c r="G2874" i="3"/>
  <c r="I2874" i="3"/>
  <c r="G2875" i="3"/>
  <c r="I2875" i="3"/>
  <c r="G2876" i="3"/>
  <c r="I2876" i="3"/>
  <c r="G2877" i="3"/>
  <c r="I2877" i="3"/>
  <c r="G2878" i="3"/>
  <c r="I2878" i="3"/>
  <c r="G2879" i="3"/>
  <c r="I2879" i="3"/>
  <c r="G2880" i="3"/>
  <c r="I2880" i="3"/>
  <c r="G2881" i="3"/>
  <c r="I2881" i="3"/>
  <c r="G2882" i="3"/>
  <c r="I2882" i="3"/>
  <c r="G2883" i="3"/>
  <c r="I2883" i="3"/>
  <c r="G2884" i="3"/>
  <c r="I2884" i="3"/>
  <c r="G2885" i="3"/>
  <c r="I2885" i="3"/>
  <c r="G2886" i="3"/>
  <c r="I2886" i="3"/>
  <c r="G2887" i="3"/>
  <c r="I2887" i="3"/>
  <c r="G2888" i="3"/>
  <c r="I2888" i="3"/>
  <c r="G2889" i="3"/>
  <c r="I2889" i="3"/>
  <c r="G2890" i="3"/>
  <c r="I2890" i="3"/>
  <c r="G2891" i="3"/>
  <c r="I2891" i="3"/>
  <c r="G2892" i="3"/>
  <c r="I2892" i="3"/>
  <c r="G2893" i="3"/>
  <c r="I2893" i="3"/>
  <c r="G2894" i="3"/>
  <c r="I2894" i="3"/>
  <c r="G2895" i="3"/>
  <c r="I2895" i="3"/>
  <c r="G2896" i="3"/>
  <c r="I2896" i="3"/>
  <c r="G2897" i="3"/>
  <c r="I2897" i="3"/>
  <c r="G2898" i="3"/>
  <c r="I2898" i="3"/>
  <c r="G2899" i="3"/>
  <c r="I2899" i="3"/>
  <c r="I2900" i="3"/>
  <c r="G2901" i="3"/>
  <c r="I2901" i="3"/>
  <c r="G2902" i="3"/>
  <c r="I2902" i="3"/>
  <c r="G2903" i="3"/>
  <c r="I2903" i="3"/>
  <c r="G2904" i="3"/>
  <c r="I2904" i="3"/>
  <c r="G2905" i="3"/>
  <c r="I2905" i="3"/>
  <c r="G2906" i="3"/>
  <c r="I2906" i="3"/>
  <c r="G2907" i="3"/>
  <c r="I2907" i="3"/>
  <c r="G2908" i="3"/>
  <c r="I2908" i="3"/>
  <c r="G2909" i="3"/>
  <c r="I2909" i="3"/>
  <c r="G2910" i="3"/>
  <c r="I2910" i="3"/>
  <c r="G2911" i="3"/>
  <c r="I2911" i="3"/>
  <c r="G2912" i="3"/>
  <c r="I2912" i="3"/>
  <c r="G2913" i="3"/>
  <c r="I2913" i="3"/>
  <c r="G2914" i="3"/>
  <c r="I2914" i="3"/>
  <c r="G2915" i="3"/>
  <c r="I2915" i="3"/>
  <c r="G2916" i="3"/>
  <c r="I2916" i="3"/>
  <c r="G2917" i="3"/>
  <c r="I2917" i="3"/>
  <c r="G2918" i="3"/>
  <c r="I2918" i="3"/>
  <c r="G2919" i="3"/>
  <c r="I2919" i="3"/>
  <c r="G2920" i="3"/>
  <c r="I2920" i="3"/>
  <c r="I2921" i="3"/>
  <c r="G2922" i="3"/>
  <c r="I2922" i="3"/>
  <c r="G2923" i="3"/>
  <c r="I2923" i="3"/>
  <c r="G2924" i="3"/>
  <c r="I2924" i="3"/>
  <c r="G2925" i="3"/>
  <c r="I2925" i="3"/>
  <c r="G2926" i="3"/>
  <c r="I2926" i="3"/>
  <c r="G2927" i="3"/>
  <c r="I2927" i="3"/>
  <c r="G2928" i="3"/>
  <c r="I2928" i="3"/>
  <c r="G2929" i="3"/>
  <c r="I2929" i="3"/>
  <c r="G2930" i="3"/>
  <c r="I2930" i="3"/>
  <c r="G2931" i="3"/>
  <c r="I2931" i="3"/>
  <c r="G2932" i="3"/>
  <c r="I2932" i="3"/>
  <c r="G2933" i="3"/>
  <c r="I2933" i="3"/>
  <c r="G2934" i="3"/>
  <c r="I2934" i="3"/>
  <c r="G2935" i="3"/>
  <c r="I2935" i="3"/>
  <c r="G2936" i="3"/>
  <c r="I2936" i="3"/>
  <c r="G2937" i="3"/>
  <c r="I2937" i="3"/>
  <c r="G2938" i="3"/>
  <c r="I2938" i="3"/>
  <c r="G2939" i="3"/>
  <c r="I2939" i="3"/>
  <c r="G2940" i="3"/>
  <c r="I2940" i="3"/>
  <c r="G2941" i="3"/>
  <c r="I2941" i="3"/>
  <c r="G2942" i="3"/>
  <c r="I2942" i="3"/>
  <c r="G2943" i="3"/>
  <c r="I2943" i="3"/>
  <c r="G2944" i="3"/>
  <c r="I2944" i="3"/>
  <c r="G2945" i="3"/>
  <c r="I2945" i="3"/>
  <c r="G2946" i="3"/>
  <c r="I2946" i="3"/>
  <c r="I2947" i="3"/>
  <c r="I2948" i="3"/>
  <c r="G2949" i="3"/>
  <c r="I2949" i="3"/>
  <c r="I2950" i="3"/>
  <c r="G2951" i="3"/>
  <c r="I2951" i="3"/>
  <c r="G2952" i="3"/>
  <c r="I2952" i="3"/>
  <c r="G2953" i="3"/>
  <c r="I2953" i="3"/>
  <c r="G2954" i="3"/>
  <c r="I2954" i="3"/>
  <c r="G2955" i="3"/>
  <c r="I2955" i="3"/>
  <c r="G2956" i="3"/>
  <c r="I2956" i="3"/>
  <c r="G2957" i="3"/>
  <c r="I2957" i="3"/>
  <c r="G2958" i="3"/>
  <c r="I2958" i="3"/>
  <c r="G2959" i="3"/>
  <c r="I2959" i="3"/>
  <c r="G2960" i="3"/>
  <c r="I2960" i="3"/>
  <c r="G2961" i="3"/>
  <c r="I2961" i="3"/>
  <c r="I2962" i="3"/>
  <c r="I2963" i="3"/>
  <c r="I2964" i="3"/>
  <c r="G2965" i="3"/>
  <c r="I2965" i="3"/>
  <c r="G2966" i="3"/>
  <c r="I2966" i="3"/>
  <c r="G2967" i="3"/>
  <c r="I2967" i="3"/>
  <c r="G2968" i="3"/>
  <c r="I2968" i="3"/>
  <c r="G2969" i="3"/>
  <c r="I2969" i="3"/>
  <c r="G2970" i="3"/>
  <c r="I2970" i="3"/>
  <c r="G2971" i="3"/>
  <c r="I2971" i="3"/>
  <c r="G2972" i="3"/>
  <c r="I2972" i="3"/>
  <c r="G2973" i="3"/>
  <c r="I2973" i="3"/>
  <c r="G2974" i="3"/>
  <c r="I2974" i="3"/>
  <c r="G2975" i="3"/>
  <c r="I2975" i="3"/>
  <c r="G2976" i="3"/>
  <c r="I2976" i="3"/>
  <c r="G2977" i="3"/>
  <c r="I2977" i="3"/>
  <c r="G2978" i="3"/>
  <c r="I2978" i="3"/>
  <c r="G2979" i="3"/>
  <c r="I2979" i="3"/>
  <c r="G2980" i="3"/>
  <c r="I2980" i="3"/>
  <c r="G2981" i="3"/>
  <c r="I2981" i="3"/>
  <c r="G2982" i="3"/>
  <c r="I2982" i="3"/>
  <c r="G2983" i="3"/>
  <c r="I2983" i="3"/>
  <c r="G2984" i="3"/>
  <c r="I2984" i="3"/>
  <c r="G2985" i="3"/>
  <c r="I2985" i="3"/>
  <c r="G2986" i="3"/>
  <c r="I2986" i="3"/>
  <c r="G2987" i="3"/>
  <c r="I2987" i="3"/>
  <c r="G2988" i="3"/>
  <c r="I2988" i="3"/>
  <c r="G2989" i="3"/>
  <c r="I2989" i="3"/>
  <c r="G2990" i="3"/>
  <c r="I2990" i="3"/>
  <c r="G2991" i="3"/>
  <c r="I2991" i="3"/>
  <c r="I2992" i="3"/>
  <c r="I2993" i="3"/>
  <c r="I2994" i="3"/>
  <c r="I2995" i="3"/>
  <c r="G2996" i="3"/>
  <c r="I2996" i="3"/>
  <c r="G2997" i="3"/>
  <c r="I2997" i="3"/>
  <c r="G2998" i="3"/>
  <c r="I2998" i="3"/>
  <c r="G2999" i="3"/>
  <c r="I2999" i="3"/>
  <c r="G3000" i="3"/>
  <c r="I3000" i="3"/>
  <c r="G3001" i="3"/>
  <c r="I3001" i="3"/>
  <c r="G3002" i="3"/>
  <c r="I3002" i="3"/>
  <c r="G3003" i="3"/>
  <c r="I3003" i="3"/>
  <c r="G3004" i="3"/>
  <c r="I3004" i="3"/>
  <c r="G3005" i="3"/>
  <c r="I3005" i="3"/>
  <c r="G3006" i="3"/>
  <c r="I3006" i="3"/>
  <c r="G3007" i="3"/>
  <c r="I3007" i="3"/>
  <c r="G3008" i="3"/>
  <c r="I3008" i="3"/>
  <c r="G3009" i="3"/>
  <c r="I3009" i="3"/>
  <c r="G3010" i="3"/>
  <c r="I3010" i="3"/>
  <c r="G3011" i="3"/>
  <c r="I3011" i="3"/>
  <c r="G3012" i="3"/>
  <c r="I3012" i="3"/>
  <c r="G3013" i="3"/>
  <c r="I3013" i="3"/>
  <c r="G3014" i="3"/>
  <c r="I3014" i="3"/>
  <c r="G3015" i="3"/>
  <c r="I3015" i="3"/>
  <c r="G3016" i="3"/>
  <c r="I3016" i="3"/>
  <c r="G3017" i="3"/>
  <c r="I3017" i="3"/>
  <c r="G3018" i="3"/>
  <c r="I3018" i="3"/>
  <c r="G3019" i="3"/>
  <c r="I3019" i="3"/>
  <c r="G3020" i="3"/>
  <c r="I3020" i="3"/>
  <c r="G3021" i="3"/>
  <c r="I3021" i="3"/>
  <c r="G3022" i="3"/>
  <c r="I3022" i="3"/>
  <c r="G3023" i="3"/>
  <c r="I3023" i="3"/>
  <c r="G3024" i="3"/>
  <c r="I3024" i="3"/>
  <c r="G3025" i="3"/>
  <c r="I3025" i="3"/>
  <c r="G3026" i="3"/>
  <c r="I3026" i="3"/>
  <c r="G3027" i="3"/>
  <c r="I3027" i="3"/>
  <c r="G3028" i="3"/>
  <c r="I3028" i="3"/>
  <c r="G3029" i="3"/>
  <c r="I3029" i="3"/>
  <c r="G3030" i="3"/>
  <c r="I3030" i="3"/>
  <c r="G3031" i="3"/>
  <c r="I3031" i="3"/>
  <c r="G3032" i="3"/>
  <c r="I3032" i="3"/>
  <c r="G3033" i="3"/>
  <c r="I3033" i="3"/>
  <c r="G3034" i="3"/>
  <c r="I3034" i="3"/>
  <c r="G3035" i="3"/>
  <c r="I3035" i="3"/>
  <c r="G3036" i="3"/>
  <c r="I3036" i="3"/>
  <c r="G3037" i="3"/>
  <c r="I3037" i="3"/>
  <c r="G3038" i="3"/>
  <c r="I3038" i="3"/>
  <c r="G3039" i="3"/>
  <c r="I3039" i="3"/>
  <c r="G3040" i="3"/>
  <c r="I3040" i="3"/>
  <c r="G3041" i="3"/>
  <c r="I3041" i="3"/>
  <c r="G3042" i="3"/>
  <c r="I3042" i="3"/>
  <c r="G3043" i="3"/>
  <c r="I3043" i="3"/>
  <c r="G3044" i="3"/>
  <c r="I3044" i="3"/>
  <c r="G3045" i="3"/>
  <c r="I3045" i="3"/>
  <c r="G3046" i="3"/>
  <c r="I3046" i="3"/>
  <c r="G3047" i="3"/>
  <c r="I3047" i="3"/>
  <c r="G3048" i="3"/>
  <c r="I3048" i="3"/>
  <c r="G3049" i="3"/>
  <c r="I3049" i="3"/>
  <c r="G3050" i="3"/>
  <c r="I3050" i="3"/>
  <c r="G3051" i="3"/>
  <c r="I3051" i="3"/>
  <c r="G3052" i="3"/>
  <c r="I3052" i="3"/>
  <c r="G3053" i="3"/>
  <c r="I3053" i="3"/>
  <c r="G3054" i="3"/>
  <c r="I3054" i="3"/>
  <c r="G3055" i="3"/>
  <c r="I3055" i="3"/>
  <c r="G3056" i="3"/>
  <c r="I3056" i="3"/>
  <c r="G3057" i="3"/>
  <c r="I3057" i="3"/>
  <c r="G3058" i="3"/>
  <c r="I3058" i="3"/>
  <c r="G3059" i="3"/>
  <c r="I3059" i="3"/>
  <c r="G3060" i="3"/>
  <c r="I3060" i="3"/>
  <c r="G3061" i="3"/>
  <c r="I3061" i="3"/>
  <c r="G3062" i="3"/>
  <c r="I3062" i="3"/>
  <c r="G3063" i="3"/>
  <c r="I3063" i="3"/>
  <c r="G3064" i="3"/>
  <c r="I3064" i="3"/>
  <c r="G3065" i="3"/>
  <c r="I3065" i="3"/>
  <c r="G3066" i="3"/>
  <c r="I3066" i="3"/>
  <c r="G3067" i="3"/>
  <c r="I3067" i="3"/>
  <c r="G3068" i="3"/>
  <c r="I3068" i="3"/>
  <c r="G3069" i="3"/>
  <c r="I3069" i="3"/>
  <c r="G3070" i="3"/>
  <c r="I3070" i="3"/>
  <c r="G3071" i="3"/>
  <c r="I3071" i="3"/>
  <c r="G3072" i="3"/>
  <c r="I3072" i="3"/>
  <c r="G3073" i="3"/>
  <c r="I3073" i="3"/>
  <c r="G3074" i="3"/>
  <c r="I3074" i="3"/>
  <c r="G3075" i="3"/>
  <c r="I3075" i="3"/>
  <c r="G3076" i="3"/>
  <c r="I3076" i="3"/>
  <c r="G3077" i="3"/>
  <c r="I3077" i="3"/>
  <c r="G3078" i="3"/>
  <c r="I3078" i="3"/>
  <c r="G3079" i="3"/>
  <c r="I3079" i="3"/>
  <c r="G3080" i="3"/>
  <c r="I3080" i="3"/>
  <c r="G3081" i="3"/>
  <c r="I3081" i="3"/>
  <c r="G3082" i="3"/>
  <c r="I3082" i="3"/>
  <c r="G3083" i="3"/>
  <c r="I3083" i="3"/>
  <c r="G3084" i="3"/>
  <c r="I3084" i="3"/>
  <c r="G3085" i="3"/>
  <c r="I3085" i="3"/>
  <c r="G3086" i="3"/>
  <c r="I3086" i="3"/>
  <c r="G3087" i="3"/>
  <c r="I3087" i="3"/>
  <c r="G3088" i="3"/>
  <c r="I3088" i="3"/>
  <c r="G3089" i="3"/>
  <c r="I3089" i="3"/>
  <c r="G3090" i="3"/>
  <c r="I3090" i="3"/>
  <c r="G3091" i="3"/>
  <c r="I3091" i="3"/>
  <c r="G3092" i="3"/>
  <c r="I3092" i="3"/>
  <c r="G3093" i="3"/>
  <c r="I3093" i="3"/>
  <c r="G3094" i="3"/>
  <c r="I3094" i="3"/>
  <c r="G3095" i="3"/>
  <c r="I3095" i="3"/>
  <c r="G3096" i="3"/>
  <c r="I3096" i="3"/>
  <c r="G3097" i="3"/>
  <c r="I3097" i="3"/>
  <c r="G3098" i="3"/>
  <c r="I3098" i="3"/>
  <c r="G3099" i="3"/>
  <c r="I3099" i="3"/>
  <c r="G3100" i="3"/>
  <c r="I3100" i="3"/>
  <c r="G3101" i="3"/>
  <c r="I3101" i="3"/>
  <c r="G3102" i="3"/>
  <c r="I3102" i="3"/>
  <c r="G3103" i="3"/>
  <c r="I3103" i="3"/>
  <c r="G3104" i="3"/>
  <c r="I3104" i="3"/>
  <c r="G3105" i="3"/>
  <c r="I3105" i="3"/>
  <c r="G3106" i="3"/>
  <c r="I3106" i="3"/>
  <c r="G3107" i="3"/>
  <c r="I3107" i="3"/>
  <c r="G3108" i="3"/>
  <c r="I3108" i="3"/>
  <c r="G3109" i="3"/>
  <c r="I3109" i="3"/>
  <c r="G3110" i="3"/>
  <c r="I3110" i="3"/>
  <c r="G3111" i="3"/>
  <c r="I3111" i="3"/>
  <c r="G3112" i="3"/>
  <c r="I3112" i="3"/>
  <c r="G3113" i="3"/>
  <c r="I3113" i="3"/>
  <c r="G3114" i="3"/>
  <c r="I3114" i="3"/>
  <c r="G3115" i="3"/>
  <c r="I3115" i="3"/>
  <c r="G3116" i="3"/>
  <c r="I3116" i="3"/>
  <c r="G3117" i="3"/>
  <c r="I3117" i="3"/>
  <c r="G3118" i="3"/>
  <c r="I3118" i="3"/>
  <c r="G3119" i="3"/>
  <c r="I3119" i="3"/>
  <c r="G3120" i="3"/>
  <c r="I3120" i="3"/>
  <c r="G3121" i="3"/>
  <c r="I3121" i="3"/>
  <c r="G3122" i="3"/>
  <c r="I3122" i="3"/>
  <c r="G3123" i="3"/>
  <c r="I3123" i="3"/>
  <c r="G3124" i="3"/>
  <c r="I3124" i="3"/>
  <c r="G3125" i="3"/>
  <c r="I3125" i="3"/>
  <c r="G3126" i="3"/>
  <c r="I3126" i="3"/>
  <c r="G3127" i="3"/>
  <c r="I3127" i="3"/>
  <c r="G3128" i="3"/>
  <c r="I3128" i="3"/>
  <c r="G3129" i="3"/>
  <c r="I3129" i="3"/>
  <c r="G3130" i="3"/>
  <c r="I3130" i="3"/>
  <c r="G3131" i="3"/>
  <c r="I3131" i="3"/>
  <c r="G3132" i="3"/>
  <c r="I3132" i="3"/>
  <c r="G3133" i="3"/>
  <c r="I3133" i="3"/>
  <c r="G3134" i="3"/>
  <c r="I3134" i="3"/>
  <c r="G3135" i="3"/>
  <c r="I3135" i="3"/>
  <c r="G3136" i="3"/>
  <c r="I3136" i="3"/>
  <c r="G3137" i="3"/>
  <c r="I3137" i="3"/>
  <c r="G3138" i="3"/>
  <c r="I3138" i="3"/>
  <c r="G3139" i="3"/>
  <c r="I3139" i="3"/>
  <c r="G3140" i="3"/>
  <c r="I3140" i="3"/>
  <c r="G3141" i="3"/>
  <c r="I3141" i="3"/>
  <c r="G3142" i="3"/>
  <c r="I3142" i="3"/>
  <c r="G3143" i="3"/>
  <c r="I3143" i="3"/>
  <c r="G3144" i="3"/>
  <c r="I3144" i="3"/>
  <c r="G3145" i="3"/>
  <c r="I3145" i="3"/>
  <c r="G3146" i="3"/>
  <c r="I3146" i="3"/>
  <c r="G3147" i="3"/>
  <c r="I3147" i="3"/>
  <c r="G3148" i="3"/>
  <c r="I3148" i="3"/>
  <c r="G3149" i="3"/>
  <c r="I3149" i="3"/>
  <c r="G3150" i="3"/>
  <c r="I3150" i="3"/>
  <c r="G3151" i="3"/>
  <c r="I3151" i="3"/>
  <c r="G3152" i="3"/>
  <c r="I3152" i="3"/>
  <c r="G3153" i="3"/>
  <c r="I3153" i="3"/>
  <c r="G3154" i="3"/>
  <c r="I3154" i="3"/>
  <c r="G3155" i="3"/>
  <c r="I3155" i="3"/>
  <c r="G3156" i="3"/>
  <c r="I3156" i="3"/>
  <c r="G3157" i="3"/>
  <c r="I3157" i="3"/>
  <c r="G3158" i="3"/>
  <c r="I3158" i="3"/>
  <c r="G3159" i="3"/>
  <c r="I3159" i="3"/>
  <c r="I3160" i="3"/>
  <c r="I3161" i="3"/>
  <c r="I3162" i="3"/>
  <c r="G3163" i="3"/>
  <c r="I3163" i="3"/>
  <c r="G3164" i="3"/>
  <c r="I3164" i="3"/>
  <c r="G3165" i="3"/>
  <c r="I3165" i="3"/>
  <c r="G3166" i="3"/>
  <c r="I3166" i="3"/>
  <c r="G3167" i="3"/>
  <c r="I3167" i="3"/>
  <c r="G3168" i="3"/>
  <c r="I3168" i="3"/>
  <c r="G3169" i="3"/>
  <c r="I3169" i="3"/>
  <c r="I3170" i="3"/>
  <c r="G3171" i="3"/>
  <c r="I3171" i="3"/>
  <c r="G3172" i="3"/>
  <c r="I3172" i="3"/>
  <c r="G3173" i="3"/>
  <c r="I3173" i="3"/>
  <c r="G3174" i="3"/>
  <c r="I3174" i="3"/>
  <c r="G3175" i="3"/>
  <c r="I3175" i="3"/>
  <c r="G3176" i="3"/>
  <c r="I3176" i="3"/>
  <c r="G3177" i="3"/>
  <c r="I3177" i="3"/>
  <c r="G3178" i="3"/>
  <c r="I3178" i="3"/>
  <c r="G3179" i="3"/>
  <c r="I3179" i="3"/>
  <c r="G3180" i="3"/>
  <c r="I3180" i="3"/>
  <c r="G3181" i="3"/>
  <c r="I3181" i="3"/>
  <c r="G3182" i="3"/>
  <c r="I3182" i="3"/>
  <c r="G3183" i="3"/>
  <c r="I3183" i="3"/>
  <c r="I3184" i="3"/>
  <c r="G3185" i="3"/>
  <c r="I3185" i="3"/>
  <c r="G3186" i="3"/>
  <c r="I3186" i="3"/>
  <c r="G3187" i="3"/>
  <c r="I3187" i="3"/>
  <c r="G3188" i="3"/>
  <c r="I3188" i="3"/>
  <c r="G3189" i="3"/>
  <c r="I3189" i="3"/>
  <c r="G3190" i="3"/>
  <c r="I3190" i="3"/>
  <c r="G3191" i="3"/>
  <c r="I3191" i="3"/>
  <c r="G3192" i="3"/>
  <c r="I3192" i="3"/>
  <c r="G3193" i="3"/>
  <c r="I3193" i="3"/>
  <c r="G3194" i="3"/>
  <c r="I3194" i="3"/>
  <c r="G3195" i="3"/>
  <c r="I3195" i="3"/>
  <c r="G3196" i="3"/>
  <c r="I3196" i="3"/>
  <c r="G3197" i="3"/>
  <c r="I3197" i="3"/>
  <c r="G3198" i="3"/>
  <c r="I3198" i="3"/>
  <c r="G3199" i="3"/>
  <c r="I3199" i="3"/>
  <c r="G3200" i="3"/>
  <c r="I3200" i="3"/>
  <c r="G3201" i="3"/>
  <c r="I3201" i="3"/>
  <c r="G3202" i="3"/>
  <c r="I3202" i="3"/>
  <c r="G3203" i="3"/>
  <c r="I3203" i="3"/>
  <c r="G3204" i="3"/>
  <c r="I3204" i="3"/>
  <c r="G3205" i="3"/>
  <c r="I3205" i="3"/>
  <c r="G3206" i="3"/>
  <c r="I3206" i="3"/>
  <c r="I3207" i="3"/>
  <c r="I3208" i="3"/>
  <c r="I3209" i="3"/>
  <c r="I3210" i="3"/>
  <c r="G3211" i="3"/>
  <c r="I3211" i="3"/>
  <c r="G3212" i="3"/>
  <c r="I3212" i="3"/>
  <c r="G3213" i="3"/>
  <c r="I3213" i="3"/>
  <c r="G3214" i="3"/>
  <c r="I3214" i="3"/>
  <c r="G3215" i="3"/>
  <c r="I3215" i="3"/>
  <c r="G3216" i="3"/>
  <c r="I3216" i="3"/>
  <c r="G3217" i="3"/>
  <c r="I3217" i="3"/>
  <c r="G3218" i="3"/>
  <c r="I3218" i="3"/>
  <c r="G3219" i="3"/>
  <c r="I3219" i="3"/>
  <c r="G3220" i="3"/>
  <c r="I3220" i="3"/>
  <c r="G3221" i="3"/>
  <c r="I3221" i="3"/>
  <c r="G3222" i="3"/>
  <c r="I3222" i="3"/>
  <c r="G3223" i="3"/>
  <c r="I3223" i="3"/>
  <c r="G3224" i="3"/>
  <c r="I3224" i="3"/>
  <c r="G3225" i="3"/>
  <c r="I3225" i="3"/>
  <c r="G3226" i="3"/>
  <c r="I3226" i="3"/>
  <c r="G3227" i="3"/>
  <c r="I3227" i="3"/>
  <c r="G3228" i="3"/>
  <c r="I3228" i="3"/>
  <c r="G3229" i="3"/>
  <c r="I3229" i="3"/>
  <c r="G3230" i="3"/>
  <c r="I3230" i="3"/>
  <c r="G3231" i="3"/>
  <c r="I3231" i="3"/>
  <c r="G3232" i="3"/>
  <c r="I3232" i="3"/>
  <c r="G3233" i="3"/>
  <c r="I3233" i="3"/>
  <c r="G3234" i="3"/>
  <c r="I3234" i="3"/>
  <c r="G3235" i="3"/>
  <c r="I3235" i="3"/>
  <c r="G3236" i="3"/>
  <c r="I3236" i="3"/>
  <c r="G3237" i="3"/>
  <c r="I3237" i="3"/>
  <c r="G3238" i="3"/>
  <c r="I3238" i="3"/>
  <c r="G3239" i="3"/>
  <c r="I3239" i="3"/>
  <c r="I3240" i="3"/>
  <c r="G3241" i="3"/>
  <c r="I3241" i="3"/>
  <c r="G3242" i="3"/>
  <c r="I3242" i="3"/>
  <c r="G3243" i="3"/>
  <c r="I3243" i="3"/>
  <c r="G3244" i="3"/>
  <c r="I3244" i="3"/>
  <c r="G3245" i="3"/>
  <c r="I3245" i="3"/>
  <c r="I3246" i="3"/>
  <c r="G3247" i="3"/>
  <c r="I3247" i="3"/>
  <c r="G3248" i="3"/>
  <c r="I3248" i="3"/>
  <c r="G3249" i="3"/>
  <c r="I3249" i="3"/>
  <c r="G3250" i="3"/>
  <c r="I3250" i="3"/>
  <c r="G3251" i="3"/>
  <c r="I3251" i="3"/>
  <c r="G3252" i="3"/>
  <c r="I3252" i="3"/>
  <c r="G3253" i="3"/>
  <c r="I3253" i="3"/>
  <c r="G3254" i="3"/>
  <c r="I3254" i="3"/>
  <c r="G3255" i="3"/>
  <c r="I3255" i="3"/>
  <c r="G3256" i="3"/>
  <c r="I3256" i="3"/>
  <c r="G3257" i="3"/>
  <c r="I3257" i="3"/>
  <c r="G3258" i="3"/>
  <c r="I3258" i="3"/>
  <c r="G3259" i="3"/>
  <c r="I3259" i="3"/>
  <c r="G3260" i="3"/>
  <c r="I3260" i="3"/>
  <c r="G3261" i="3"/>
  <c r="I3261" i="3"/>
  <c r="G3262" i="3"/>
  <c r="I3262" i="3"/>
  <c r="G3263" i="3"/>
  <c r="I3263" i="3"/>
  <c r="G3264" i="3"/>
  <c r="I3264" i="3"/>
  <c r="G3265" i="3"/>
  <c r="I3265" i="3"/>
  <c r="G3266" i="3"/>
  <c r="I3266" i="3"/>
  <c r="G3267" i="3"/>
  <c r="I3267" i="3"/>
  <c r="G3268" i="3"/>
  <c r="I3268" i="3"/>
  <c r="G3269" i="3"/>
  <c r="I3269" i="3"/>
  <c r="G3270" i="3"/>
  <c r="I3270" i="3"/>
  <c r="G3271" i="3"/>
  <c r="I3271" i="3"/>
  <c r="G3272" i="3"/>
  <c r="I3272" i="3"/>
  <c r="G3273" i="3"/>
  <c r="I3273" i="3"/>
  <c r="G3274" i="3"/>
  <c r="I3274" i="3"/>
  <c r="G3275" i="3"/>
  <c r="I3275" i="3"/>
  <c r="G3276" i="3"/>
  <c r="I3276" i="3"/>
  <c r="G3277" i="3"/>
  <c r="I3277" i="3"/>
  <c r="G3278" i="3"/>
  <c r="I3278" i="3"/>
  <c r="G3279" i="3"/>
  <c r="I3279" i="3"/>
  <c r="G3280" i="3"/>
  <c r="I3280" i="3"/>
  <c r="G3281" i="3"/>
  <c r="I3281" i="3"/>
  <c r="G3282" i="3"/>
  <c r="I3282" i="3"/>
  <c r="G3283" i="3"/>
  <c r="I3283" i="3"/>
  <c r="G3284" i="3"/>
  <c r="I3284" i="3"/>
  <c r="G3285" i="3"/>
  <c r="I3285" i="3"/>
  <c r="G3286" i="3"/>
  <c r="I3286" i="3"/>
  <c r="G3287" i="3"/>
  <c r="I3287" i="3"/>
  <c r="G3288" i="3"/>
  <c r="I3288" i="3"/>
  <c r="G3289" i="3"/>
  <c r="I3289" i="3"/>
  <c r="G3290" i="3"/>
  <c r="I3290" i="3"/>
  <c r="G3291" i="3"/>
  <c r="I3291" i="3"/>
  <c r="G3292" i="3"/>
  <c r="I3292" i="3"/>
  <c r="G3293" i="3"/>
  <c r="I3293" i="3"/>
  <c r="G3294" i="3"/>
  <c r="I3294" i="3"/>
  <c r="G3295" i="3"/>
  <c r="I3295" i="3"/>
  <c r="G3296" i="3"/>
  <c r="I3296" i="3"/>
  <c r="G3297" i="3"/>
  <c r="I3297" i="3"/>
  <c r="G3298" i="3"/>
  <c r="I3298" i="3"/>
  <c r="G3299" i="3"/>
  <c r="I3299" i="3"/>
  <c r="G3300" i="3"/>
  <c r="I3300" i="3"/>
  <c r="G3301" i="3"/>
  <c r="I3301" i="3"/>
  <c r="G3302" i="3"/>
  <c r="I3302" i="3"/>
  <c r="G3303" i="3"/>
  <c r="I3303" i="3"/>
  <c r="G3304" i="3"/>
  <c r="I3304" i="3"/>
  <c r="G3305" i="3"/>
  <c r="I3305" i="3"/>
  <c r="G3306" i="3"/>
  <c r="I3306" i="3"/>
  <c r="G3307" i="3"/>
  <c r="I3307" i="3"/>
  <c r="G3308" i="3"/>
  <c r="I3308" i="3"/>
  <c r="G3309" i="3"/>
  <c r="I3309" i="3"/>
  <c r="G3310" i="3"/>
  <c r="I3310" i="3"/>
  <c r="G3311" i="3"/>
  <c r="I3311" i="3"/>
  <c r="G3312" i="3"/>
  <c r="I3312" i="3"/>
  <c r="G3313" i="3"/>
  <c r="I3313" i="3"/>
  <c r="G3314" i="3"/>
  <c r="I3314" i="3"/>
  <c r="G3315" i="3"/>
  <c r="I3315" i="3"/>
  <c r="G3316" i="3"/>
  <c r="I3316" i="3"/>
  <c r="G3317" i="3"/>
  <c r="I3317" i="3"/>
  <c r="G3318" i="3"/>
  <c r="I3318" i="3"/>
  <c r="G3319" i="3"/>
  <c r="I3319" i="3"/>
  <c r="G3320" i="3"/>
  <c r="I3320" i="3"/>
  <c r="G3321" i="3"/>
  <c r="I3321" i="3"/>
  <c r="G3322" i="3"/>
  <c r="I3322" i="3"/>
  <c r="G3323" i="3"/>
  <c r="I3323" i="3"/>
  <c r="G3324" i="3"/>
  <c r="I3324" i="3"/>
  <c r="G3325" i="3"/>
  <c r="I3325" i="3"/>
  <c r="G3326" i="3"/>
  <c r="I3326" i="3"/>
  <c r="G3327" i="3"/>
  <c r="I3327" i="3"/>
  <c r="G3328" i="3"/>
  <c r="I3328" i="3"/>
  <c r="G3329" i="3"/>
  <c r="I3329" i="3"/>
  <c r="G3330" i="3"/>
  <c r="I3330" i="3"/>
  <c r="G3331" i="3"/>
  <c r="I3331" i="3"/>
  <c r="G3332" i="3"/>
  <c r="I3332" i="3"/>
  <c r="G3333" i="3"/>
  <c r="I3333" i="3"/>
  <c r="G3334" i="3"/>
  <c r="I3334" i="3"/>
  <c r="G3335" i="3"/>
  <c r="I3335" i="3"/>
  <c r="G3336" i="3"/>
  <c r="I3336" i="3"/>
  <c r="G3337" i="3"/>
  <c r="I3337" i="3"/>
  <c r="G3338" i="3"/>
  <c r="I3338" i="3"/>
  <c r="G3339" i="3"/>
  <c r="I3339" i="3"/>
  <c r="G3340" i="3"/>
  <c r="I3340" i="3"/>
  <c r="G3341" i="3"/>
  <c r="I3341" i="3"/>
  <c r="G3342" i="3"/>
  <c r="I3342" i="3"/>
  <c r="G3343" i="3"/>
  <c r="I3343" i="3"/>
  <c r="G3344" i="3"/>
  <c r="I3344" i="3"/>
  <c r="G3345" i="3"/>
  <c r="I3345" i="3"/>
  <c r="G3346" i="3"/>
  <c r="I3346" i="3"/>
  <c r="G3347" i="3"/>
  <c r="I3347" i="3"/>
  <c r="G3348" i="3"/>
  <c r="I3348" i="3"/>
  <c r="G3349" i="3"/>
  <c r="I3349" i="3"/>
  <c r="G3350" i="3"/>
  <c r="I3350" i="3"/>
  <c r="G3351" i="3"/>
  <c r="I3351" i="3"/>
  <c r="G3352" i="3"/>
  <c r="I3352" i="3"/>
  <c r="G3353" i="3"/>
  <c r="I3353" i="3"/>
  <c r="G3354" i="3"/>
  <c r="I3354" i="3"/>
  <c r="G3355" i="3"/>
  <c r="I3355" i="3"/>
  <c r="I3356" i="3"/>
  <c r="G3357" i="3"/>
  <c r="I3357" i="3"/>
  <c r="G3358" i="3"/>
  <c r="I3358" i="3"/>
  <c r="G3359" i="3"/>
  <c r="I3359" i="3"/>
  <c r="G3360" i="3"/>
  <c r="I3360" i="3"/>
  <c r="G3361" i="3"/>
  <c r="I3361" i="3"/>
  <c r="G3362" i="3"/>
  <c r="I3362" i="3"/>
  <c r="I3363" i="3"/>
  <c r="I3364" i="3"/>
  <c r="I3365" i="3"/>
  <c r="G3366" i="3"/>
  <c r="I3366" i="3"/>
  <c r="G3367" i="3"/>
  <c r="I3367" i="3"/>
  <c r="G3368" i="3"/>
  <c r="I3368" i="3"/>
  <c r="G3369" i="3"/>
  <c r="I3369" i="3"/>
  <c r="G3370" i="3"/>
  <c r="I3370" i="3"/>
  <c r="G3371" i="3"/>
  <c r="I3371" i="3"/>
  <c r="G3372" i="3"/>
  <c r="I3372" i="3"/>
  <c r="G3373" i="3"/>
  <c r="I3373" i="3"/>
  <c r="G3374" i="3"/>
  <c r="I3374" i="3"/>
  <c r="G3375" i="3"/>
  <c r="I3375" i="3"/>
  <c r="G3376" i="3"/>
  <c r="I3376" i="3"/>
  <c r="G3377" i="3"/>
  <c r="I3377" i="3"/>
  <c r="G3378" i="3"/>
  <c r="I3378" i="3"/>
  <c r="G3379" i="3"/>
  <c r="I3379" i="3"/>
  <c r="G3380" i="3"/>
  <c r="I3380" i="3"/>
  <c r="G3381" i="3"/>
  <c r="I3381" i="3"/>
  <c r="G3382" i="3"/>
  <c r="I3382" i="3"/>
  <c r="G3383" i="3"/>
  <c r="I3383" i="3"/>
  <c r="G3384" i="3"/>
  <c r="I3384" i="3"/>
  <c r="G3385" i="3"/>
  <c r="I3385" i="3"/>
  <c r="G3386" i="3"/>
  <c r="I3386" i="3"/>
  <c r="G3387" i="3"/>
  <c r="I3387" i="3"/>
  <c r="G3388" i="3"/>
  <c r="I3388" i="3"/>
  <c r="G3389" i="3"/>
  <c r="I3389" i="3"/>
  <c r="G3390" i="3"/>
  <c r="I3390" i="3"/>
  <c r="G3391" i="3"/>
  <c r="I3391" i="3"/>
  <c r="G3392" i="3"/>
  <c r="I3392" i="3"/>
  <c r="G3393" i="3"/>
  <c r="I3393" i="3"/>
  <c r="G3394" i="3"/>
  <c r="I3394" i="3"/>
  <c r="G3395" i="3"/>
  <c r="I3395" i="3"/>
  <c r="G3396" i="3"/>
  <c r="I3396" i="3"/>
  <c r="G3397" i="3"/>
  <c r="I3397" i="3"/>
  <c r="G3398" i="3"/>
  <c r="I3398" i="3"/>
  <c r="G3399" i="3"/>
  <c r="I3399" i="3"/>
  <c r="G3400" i="3"/>
  <c r="I3400" i="3"/>
  <c r="G3401" i="3"/>
  <c r="I3401" i="3"/>
  <c r="G3402" i="3"/>
  <c r="I3402" i="3"/>
  <c r="G3403" i="3"/>
  <c r="I3403" i="3"/>
  <c r="G3404" i="3"/>
  <c r="I3404" i="3"/>
  <c r="G3405" i="3"/>
  <c r="I3405" i="3"/>
  <c r="G3406" i="3"/>
  <c r="I3406" i="3"/>
  <c r="G3407" i="3"/>
  <c r="I3407" i="3"/>
  <c r="G3408" i="3"/>
  <c r="I3408" i="3"/>
  <c r="G3409" i="3"/>
  <c r="I3409" i="3"/>
  <c r="G3410" i="3"/>
  <c r="I3410" i="3"/>
  <c r="G3411" i="3"/>
  <c r="I3411" i="3"/>
  <c r="G3412" i="3"/>
  <c r="I3412" i="3"/>
  <c r="G3413" i="3"/>
  <c r="I3413" i="3"/>
  <c r="G3414" i="3"/>
  <c r="I3414" i="3"/>
  <c r="G3415" i="3"/>
  <c r="I3415" i="3"/>
  <c r="G3416" i="3"/>
  <c r="I3416" i="3"/>
  <c r="G3417" i="3"/>
  <c r="I3417" i="3"/>
  <c r="G3418" i="3"/>
  <c r="I3418" i="3"/>
  <c r="G3419" i="3"/>
  <c r="I3419" i="3"/>
  <c r="G3420" i="3"/>
  <c r="I3420" i="3"/>
  <c r="G3421" i="3"/>
  <c r="I3421" i="3"/>
  <c r="G3422" i="3"/>
  <c r="I3422" i="3"/>
  <c r="G3423" i="3"/>
  <c r="I3423" i="3"/>
  <c r="G3424" i="3"/>
  <c r="I3424" i="3"/>
  <c r="G3425" i="3"/>
  <c r="I3425" i="3"/>
  <c r="G3426" i="3"/>
  <c r="I3426" i="3"/>
  <c r="G3427" i="3"/>
  <c r="I3427" i="3"/>
  <c r="G3428" i="3"/>
  <c r="I3428" i="3"/>
  <c r="G3429" i="3"/>
  <c r="I3429" i="3"/>
  <c r="G3430" i="3"/>
  <c r="I3430" i="3"/>
  <c r="G3431" i="3"/>
  <c r="I3431" i="3"/>
  <c r="G3432" i="3"/>
  <c r="I3432" i="3"/>
  <c r="G3433" i="3"/>
  <c r="I3433" i="3"/>
  <c r="G3434" i="3"/>
  <c r="I3434" i="3"/>
  <c r="G3435" i="3"/>
  <c r="I3435" i="3"/>
  <c r="G3436" i="3"/>
  <c r="I3436" i="3"/>
  <c r="G3437" i="3"/>
  <c r="I3437" i="3"/>
  <c r="G3438" i="3"/>
  <c r="I3438" i="3"/>
  <c r="G3439" i="3"/>
  <c r="I3439" i="3"/>
  <c r="G3440" i="3"/>
  <c r="I3440" i="3"/>
  <c r="G3441" i="3"/>
  <c r="I3441" i="3"/>
  <c r="G3442" i="3"/>
  <c r="I3442" i="3"/>
  <c r="G3443" i="3"/>
  <c r="I3443" i="3"/>
  <c r="G3444" i="3"/>
  <c r="I3444" i="3"/>
  <c r="G3445" i="3"/>
  <c r="I3445" i="3"/>
  <c r="G3446" i="3"/>
  <c r="I3446" i="3"/>
  <c r="G3447" i="3"/>
  <c r="I3447" i="3"/>
  <c r="G3448" i="3"/>
  <c r="I3448" i="3"/>
  <c r="G3449" i="3"/>
  <c r="I3449" i="3"/>
  <c r="G3450" i="3"/>
  <c r="I3450" i="3"/>
  <c r="G3451" i="3"/>
  <c r="I3451" i="3"/>
  <c r="G3452" i="3"/>
  <c r="I3452" i="3"/>
  <c r="G3453" i="3"/>
  <c r="I3453" i="3"/>
  <c r="G3454" i="3"/>
  <c r="I3454" i="3"/>
  <c r="G3455" i="3"/>
  <c r="I3455" i="3"/>
  <c r="G3456" i="3"/>
  <c r="I3456" i="3"/>
  <c r="G3457" i="3"/>
  <c r="I3457" i="3"/>
  <c r="G3458" i="3"/>
  <c r="I3458" i="3"/>
  <c r="G3459" i="3"/>
  <c r="I3459" i="3"/>
  <c r="G3460" i="3"/>
  <c r="I3460" i="3"/>
  <c r="G3461" i="3"/>
  <c r="I3461" i="3"/>
  <c r="G3462" i="3"/>
  <c r="I3462" i="3"/>
  <c r="G3463" i="3"/>
  <c r="I3463" i="3"/>
  <c r="G3464" i="3"/>
  <c r="I3464" i="3"/>
  <c r="G3465" i="3"/>
  <c r="I3465" i="3"/>
  <c r="G3466" i="3"/>
  <c r="I3466" i="3"/>
  <c r="G3467" i="3"/>
  <c r="I3467" i="3"/>
  <c r="G3468" i="3"/>
  <c r="I3468" i="3"/>
  <c r="G3469" i="3"/>
  <c r="I3469" i="3"/>
  <c r="G3470" i="3"/>
  <c r="I3470" i="3"/>
  <c r="G3471" i="3"/>
  <c r="I3471" i="3"/>
  <c r="G3472" i="3"/>
  <c r="I3472" i="3"/>
  <c r="G3473" i="3"/>
  <c r="I3473" i="3"/>
  <c r="G3474" i="3"/>
  <c r="I3474" i="3"/>
  <c r="G3475" i="3"/>
  <c r="I3475" i="3"/>
  <c r="G3476" i="3"/>
  <c r="I3476" i="3"/>
  <c r="G3477" i="3"/>
  <c r="I3477" i="3"/>
  <c r="G3478" i="3"/>
  <c r="I3478" i="3"/>
  <c r="G3479" i="3"/>
  <c r="I3479" i="3"/>
  <c r="G3480" i="3"/>
  <c r="I3480" i="3"/>
  <c r="G3481" i="3"/>
  <c r="I3481" i="3"/>
  <c r="G3482" i="3"/>
  <c r="I3482" i="3"/>
  <c r="G3483" i="3"/>
  <c r="I3483" i="3"/>
  <c r="G3484" i="3"/>
  <c r="I3484" i="3"/>
  <c r="G3485" i="3"/>
  <c r="I3485" i="3"/>
  <c r="G3486" i="3"/>
  <c r="I3486" i="3"/>
  <c r="G3487" i="3"/>
  <c r="I3487" i="3"/>
  <c r="G3488" i="3"/>
  <c r="I3488" i="3"/>
  <c r="G3489" i="3"/>
  <c r="I3489" i="3"/>
  <c r="G3490" i="3"/>
  <c r="I3490" i="3"/>
  <c r="G3491" i="3"/>
  <c r="I3491" i="3"/>
  <c r="G3492" i="3"/>
  <c r="I3492" i="3"/>
  <c r="G3493" i="3"/>
  <c r="I3493" i="3"/>
  <c r="G3494" i="3"/>
  <c r="I3494" i="3"/>
  <c r="I3495" i="3"/>
  <c r="I3496" i="3"/>
  <c r="G3497" i="3"/>
  <c r="I3497" i="3"/>
  <c r="G3498" i="3"/>
  <c r="I3498" i="3"/>
  <c r="G3499" i="3"/>
  <c r="I3499" i="3"/>
  <c r="G3500" i="3"/>
  <c r="I3500" i="3"/>
  <c r="G3501" i="3"/>
  <c r="I3501" i="3"/>
  <c r="G3502" i="3"/>
  <c r="I3502" i="3"/>
  <c r="G3503" i="3"/>
  <c r="I3503" i="3"/>
  <c r="G3504" i="3"/>
  <c r="I3504" i="3"/>
  <c r="G3505" i="3"/>
  <c r="I3505" i="3"/>
  <c r="G3506" i="3"/>
  <c r="I3506" i="3"/>
  <c r="G3507" i="3"/>
  <c r="I3507" i="3"/>
  <c r="G3508" i="3"/>
  <c r="I3508" i="3"/>
  <c r="G3509" i="3"/>
  <c r="I3509" i="3"/>
  <c r="G3510" i="3"/>
  <c r="I3510" i="3"/>
  <c r="G3511" i="3"/>
  <c r="I3511" i="3"/>
  <c r="G3512" i="3"/>
  <c r="I3512" i="3"/>
  <c r="G3513" i="3"/>
  <c r="I3513" i="3"/>
  <c r="G3514" i="3"/>
  <c r="I3514" i="3"/>
  <c r="G3515" i="3"/>
  <c r="I3515" i="3"/>
  <c r="G3516" i="3"/>
  <c r="I3516" i="3"/>
  <c r="G3517" i="3"/>
  <c r="I3517" i="3"/>
  <c r="G3518" i="3"/>
  <c r="I3518" i="3"/>
  <c r="G3519" i="3"/>
  <c r="I3519" i="3"/>
  <c r="G3520" i="3"/>
  <c r="I3520" i="3"/>
  <c r="G3521" i="3"/>
  <c r="I3521" i="3"/>
  <c r="G3522" i="3"/>
  <c r="I3522" i="3"/>
  <c r="G3523" i="3"/>
  <c r="I3523" i="3"/>
  <c r="I3524" i="3"/>
  <c r="I3525" i="3"/>
  <c r="G3526" i="3"/>
  <c r="I3526" i="3"/>
  <c r="I3527" i="3"/>
  <c r="I3528" i="3"/>
  <c r="G3529" i="3"/>
  <c r="I3529" i="3"/>
  <c r="G3530" i="3"/>
  <c r="I3530" i="3"/>
  <c r="G3531" i="3"/>
  <c r="I3531" i="3"/>
  <c r="G3532" i="3"/>
  <c r="I3532" i="3"/>
  <c r="G3533" i="3"/>
  <c r="I3533" i="3"/>
  <c r="G3534" i="3"/>
  <c r="I3534" i="3"/>
  <c r="G3535" i="3"/>
  <c r="I3535" i="3"/>
  <c r="G3536" i="3"/>
  <c r="I3536" i="3"/>
  <c r="G3537" i="3"/>
  <c r="I3537" i="3"/>
  <c r="G3538" i="3"/>
  <c r="I3538" i="3"/>
  <c r="G3539" i="3"/>
  <c r="I3539" i="3"/>
  <c r="G3540" i="3"/>
  <c r="I3540" i="3"/>
  <c r="G3541" i="3"/>
  <c r="I3541" i="3"/>
  <c r="I3542" i="3"/>
  <c r="I3543" i="3"/>
  <c r="I3544" i="3"/>
  <c r="G3545" i="3"/>
  <c r="I3545" i="3"/>
  <c r="I3546" i="3"/>
  <c r="G3547" i="3"/>
  <c r="I3547" i="3"/>
  <c r="G3548" i="3"/>
  <c r="I3548" i="3"/>
  <c r="G3549" i="3"/>
  <c r="I3549" i="3"/>
  <c r="G3550" i="3"/>
  <c r="I3550" i="3"/>
  <c r="G3551" i="3"/>
  <c r="I3551" i="3"/>
  <c r="G3552" i="3"/>
  <c r="I3552" i="3"/>
  <c r="G3553" i="3"/>
  <c r="I3553" i="3"/>
  <c r="G3554" i="3"/>
  <c r="I3554" i="3"/>
  <c r="G3555" i="3"/>
  <c r="I3555" i="3"/>
  <c r="G3556" i="3"/>
  <c r="I3556" i="3"/>
  <c r="G3557" i="3"/>
  <c r="I3557" i="3"/>
  <c r="G3558" i="3"/>
  <c r="I3558" i="3"/>
  <c r="G3559" i="3"/>
  <c r="I3559" i="3"/>
  <c r="G3560" i="3"/>
  <c r="I3560" i="3"/>
  <c r="G3561" i="3"/>
  <c r="I3561" i="3"/>
  <c r="G3562" i="3"/>
  <c r="I3562" i="3"/>
  <c r="G3563" i="3"/>
  <c r="I3563" i="3"/>
  <c r="G3564" i="3"/>
  <c r="I3564" i="3"/>
  <c r="G3565" i="3"/>
  <c r="I3565" i="3"/>
  <c r="G3566" i="3"/>
  <c r="I3566" i="3"/>
  <c r="G3567" i="3"/>
  <c r="I3567" i="3"/>
  <c r="G3568" i="3"/>
  <c r="I3568" i="3"/>
  <c r="G3569" i="3"/>
  <c r="I3569" i="3"/>
  <c r="G3570" i="3"/>
  <c r="I3570" i="3"/>
  <c r="G3571" i="3"/>
  <c r="I3571" i="3"/>
  <c r="G3572" i="3"/>
  <c r="I3572" i="3"/>
  <c r="G3573" i="3"/>
  <c r="I3573" i="3"/>
  <c r="G3574" i="3"/>
  <c r="I3574" i="3"/>
  <c r="G3575" i="3"/>
  <c r="I3575" i="3"/>
  <c r="G3576" i="3"/>
  <c r="I3576" i="3"/>
  <c r="G3577" i="3"/>
  <c r="I3577" i="3"/>
  <c r="G3578" i="3"/>
  <c r="I3578" i="3"/>
  <c r="G3579" i="3"/>
  <c r="I3579" i="3"/>
  <c r="G3580" i="3"/>
  <c r="I3580" i="3"/>
  <c r="G3581" i="3"/>
  <c r="I3581" i="3"/>
  <c r="G3582" i="3"/>
  <c r="I3582" i="3"/>
  <c r="G3583" i="3"/>
  <c r="I3583" i="3"/>
  <c r="G3584" i="3"/>
  <c r="I3584" i="3"/>
  <c r="G3585" i="3"/>
  <c r="I3585" i="3"/>
  <c r="G3586" i="3"/>
  <c r="I3586" i="3"/>
  <c r="G3587" i="3"/>
  <c r="I3587" i="3"/>
  <c r="G3588" i="3"/>
  <c r="I3588" i="3"/>
  <c r="G3589" i="3"/>
  <c r="I3589" i="3"/>
  <c r="G3590" i="3"/>
  <c r="I3590" i="3"/>
  <c r="G3591" i="3"/>
  <c r="I3591" i="3"/>
  <c r="G3592" i="3"/>
  <c r="I3592" i="3"/>
  <c r="G3593" i="3"/>
  <c r="I3593" i="3"/>
  <c r="G3594" i="3"/>
  <c r="I3594" i="3"/>
  <c r="G3595" i="3"/>
  <c r="I3595" i="3"/>
  <c r="G3596" i="3"/>
  <c r="I3596" i="3"/>
  <c r="G3597" i="3"/>
  <c r="I3597" i="3"/>
  <c r="G3598" i="3"/>
  <c r="I3598" i="3"/>
  <c r="G3599" i="3"/>
  <c r="I3599" i="3"/>
  <c r="G3600" i="3"/>
  <c r="I3600" i="3"/>
  <c r="G3601" i="3"/>
  <c r="I3601" i="3"/>
  <c r="G3602" i="3"/>
  <c r="I3602" i="3"/>
  <c r="G3603" i="3"/>
  <c r="I3603" i="3"/>
  <c r="G3604" i="3"/>
  <c r="I3604" i="3"/>
  <c r="G3605" i="3"/>
  <c r="I3605" i="3"/>
  <c r="G3606" i="3"/>
  <c r="I3606" i="3"/>
  <c r="G3607" i="3"/>
  <c r="I3607" i="3"/>
  <c r="G3608" i="3"/>
  <c r="I3608" i="3"/>
  <c r="G3609" i="3"/>
  <c r="I3609" i="3"/>
  <c r="G3610" i="3"/>
  <c r="I3610" i="3"/>
  <c r="G3611" i="3"/>
  <c r="I3611" i="3"/>
  <c r="G3612" i="3"/>
  <c r="I3612" i="3"/>
  <c r="G3613" i="3"/>
  <c r="I3613" i="3"/>
  <c r="G3614" i="3"/>
  <c r="I3614" i="3"/>
  <c r="G3615" i="3"/>
  <c r="I3615" i="3"/>
  <c r="G3616" i="3"/>
  <c r="I3616" i="3"/>
  <c r="G3617" i="3"/>
  <c r="I3617" i="3"/>
  <c r="G3618" i="3"/>
  <c r="I3618" i="3"/>
  <c r="G3619" i="3"/>
  <c r="I3619" i="3"/>
  <c r="G3620" i="3"/>
  <c r="I3620" i="3"/>
  <c r="G3621" i="3"/>
  <c r="I3621" i="3"/>
  <c r="G3622" i="3"/>
  <c r="I3622" i="3"/>
  <c r="G3623" i="3"/>
  <c r="I3623" i="3"/>
  <c r="G3624" i="3"/>
  <c r="I3624" i="3"/>
  <c r="G3625" i="3"/>
  <c r="I3625" i="3"/>
  <c r="G3626" i="3"/>
  <c r="I3626" i="3"/>
  <c r="G3627" i="3"/>
  <c r="I3627" i="3"/>
  <c r="G3628" i="3"/>
  <c r="I3628" i="3"/>
  <c r="G3629" i="3"/>
  <c r="I3629" i="3"/>
  <c r="G3630" i="3"/>
  <c r="I3630" i="3"/>
  <c r="G3631" i="3"/>
  <c r="I3631" i="3"/>
  <c r="G3632" i="3"/>
  <c r="I3632" i="3"/>
  <c r="G3633" i="3"/>
  <c r="I3633" i="3"/>
  <c r="G3634" i="3"/>
  <c r="I3634" i="3"/>
  <c r="G3635" i="3"/>
  <c r="I3635" i="3"/>
  <c r="G3636" i="3"/>
  <c r="I3636" i="3"/>
  <c r="G3637" i="3"/>
  <c r="I3637" i="3"/>
  <c r="G3638" i="3"/>
  <c r="I3638" i="3"/>
  <c r="G3639" i="3"/>
  <c r="I3639" i="3"/>
  <c r="G3640" i="3"/>
  <c r="I3640" i="3"/>
  <c r="G3641" i="3"/>
  <c r="I3641" i="3"/>
  <c r="G3642" i="3"/>
  <c r="I3642" i="3"/>
  <c r="G3643" i="3"/>
  <c r="I3643" i="3"/>
  <c r="G3644" i="3"/>
  <c r="I3644" i="3"/>
  <c r="G3645" i="3"/>
  <c r="I3645" i="3"/>
  <c r="G3646" i="3"/>
  <c r="I3646" i="3"/>
  <c r="G3647" i="3"/>
  <c r="I3647" i="3"/>
  <c r="G3648" i="3"/>
  <c r="I3648" i="3"/>
  <c r="G3649" i="3"/>
  <c r="I3649" i="3"/>
  <c r="G3650" i="3"/>
  <c r="I3650" i="3"/>
  <c r="G3651" i="3"/>
  <c r="I3651" i="3"/>
  <c r="G3652" i="3"/>
  <c r="I3652" i="3"/>
  <c r="G3653" i="3"/>
  <c r="I3653" i="3"/>
  <c r="G3654" i="3"/>
  <c r="I3654" i="3"/>
  <c r="G3655" i="3"/>
  <c r="I3655" i="3"/>
  <c r="G3656" i="3"/>
  <c r="I3656" i="3"/>
  <c r="G3657" i="3"/>
  <c r="I3657" i="3"/>
  <c r="G3658" i="3"/>
  <c r="I3658" i="3"/>
  <c r="G3659" i="3"/>
  <c r="I3659" i="3"/>
  <c r="G3660" i="3"/>
  <c r="I3660" i="3"/>
  <c r="G3661" i="3"/>
  <c r="I3661" i="3"/>
  <c r="G3662" i="3"/>
  <c r="I3662" i="3"/>
  <c r="G3663" i="3"/>
  <c r="I3663" i="3"/>
  <c r="G3664" i="3"/>
  <c r="I3664" i="3"/>
  <c r="G3665" i="3"/>
  <c r="I3665" i="3"/>
  <c r="G3666" i="3"/>
  <c r="I3666" i="3"/>
  <c r="G3667" i="3"/>
  <c r="I3667" i="3"/>
  <c r="G3668" i="3"/>
  <c r="I3668" i="3"/>
  <c r="G3669" i="3"/>
  <c r="I3669" i="3"/>
  <c r="G3670" i="3"/>
  <c r="I3670" i="3"/>
  <c r="G3671" i="3"/>
  <c r="I3671" i="3"/>
  <c r="G3672" i="3"/>
  <c r="I3672" i="3"/>
  <c r="G3673" i="3"/>
  <c r="I3673" i="3"/>
  <c r="G3674" i="3"/>
  <c r="I3674" i="3"/>
  <c r="G3675" i="3"/>
  <c r="I3675" i="3"/>
  <c r="G3676" i="3"/>
  <c r="I3676" i="3"/>
  <c r="G3677" i="3"/>
  <c r="I3677" i="3"/>
  <c r="G3678" i="3"/>
  <c r="I3678" i="3"/>
  <c r="G3679" i="3"/>
  <c r="I3679" i="3"/>
  <c r="G3680" i="3"/>
  <c r="I3680" i="3"/>
  <c r="G3681" i="3"/>
  <c r="I3681" i="3"/>
  <c r="G3682" i="3"/>
  <c r="I3682" i="3"/>
  <c r="G3683" i="3"/>
  <c r="I3683" i="3"/>
  <c r="G3684" i="3"/>
  <c r="I3684" i="3"/>
  <c r="G3685" i="3"/>
  <c r="I3685" i="3"/>
  <c r="G3686" i="3"/>
  <c r="I3686" i="3"/>
  <c r="G3687" i="3"/>
  <c r="I3687" i="3"/>
  <c r="G3688" i="3"/>
  <c r="I3688" i="3"/>
  <c r="I3689" i="3"/>
  <c r="I3690" i="3"/>
  <c r="I3691" i="3"/>
  <c r="G3692" i="3"/>
  <c r="I3692" i="3"/>
  <c r="G3693" i="3"/>
  <c r="I3693" i="3"/>
  <c r="G3694" i="3"/>
  <c r="I3694" i="3"/>
  <c r="G3695" i="3"/>
  <c r="I3695" i="3"/>
  <c r="G3696" i="3"/>
  <c r="I3696" i="3"/>
  <c r="G3697" i="3"/>
  <c r="I3697" i="3"/>
  <c r="G3698" i="3"/>
  <c r="I3698" i="3"/>
  <c r="G3699" i="3"/>
  <c r="I3699" i="3"/>
  <c r="G3700" i="3"/>
  <c r="I3700" i="3"/>
  <c r="G3701" i="3"/>
  <c r="I3701" i="3"/>
  <c r="G3702" i="3"/>
  <c r="I3702" i="3"/>
  <c r="G3703" i="3"/>
  <c r="I3703" i="3"/>
  <c r="G3704" i="3"/>
  <c r="I3704" i="3"/>
  <c r="G3705" i="3"/>
  <c r="I3705" i="3"/>
  <c r="G3706" i="3"/>
  <c r="I3706" i="3"/>
  <c r="G3707" i="3"/>
  <c r="I3707" i="3"/>
  <c r="G3708" i="3"/>
  <c r="I3708" i="3"/>
  <c r="G3709" i="3"/>
  <c r="I3709" i="3"/>
  <c r="G3710" i="3"/>
  <c r="I3710" i="3"/>
  <c r="G3711" i="3"/>
  <c r="I3711" i="3"/>
  <c r="I3712" i="3"/>
  <c r="I3713" i="3"/>
  <c r="I3714" i="3"/>
  <c r="G3715" i="3"/>
  <c r="I3715" i="3"/>
  <c r="G3716" i="3"/>
  <c r="I3716" i="3"/>
  <c r="G3717" i="3"/>
  <c r="I3717" i="3"/>
  <c r="G3718" i="3"/>
  <c r="I3718" i="3"/>
  <c r="G3719" i="3"/>
  <c r="I3719" i="3"/>
  <c r="G3720" i="3"/>
  <c r="I3720" i="3"/>
  <c r="G3721" i="3"/>
  <c r="I3721" i="3"/>
  <c r="G3722" i="3"/>
  <c r="I3722" i="3"/>
  <c r="G3723" i="3"/>
  <c r="I3723" i="3"/>
  <c r="G3724" i="3"/>
  <c r="I3724" i="3"/>
  <c r="G3725" i="3"/>
  <c r="I3725" i="3"/>
  <c r="G3726" i="3"/>
  <c r="I3726" i="3"/>
  <c r="G3727" i="3"/>
  <c r="I3727" i="3"/>
  <c r="G3728" i="3"/>
  <c r="I3728" i="3"/>
  <c r="G3729" i="3"/>
  <c r="I3729" i="3"/>
  <c r="G3730" i="3"/>
  <c r="I3730" i="3"/>
  <c r="G3731" i="3"/>
  <c r="I3731" i="3"/>
  <c r="G3732" i="3"/>
  <c r="I3732" i="3"/>
  <c r="G3733" i="3"/>
  <c r="I3733" i="3"/>
  <c r="G3734" i="3"/>
  <c r="I3734" i="3"/>
  <c r="G3735" i="3"/>
  <c r="I3735" i="3"/>
  <c r="G3736" i="3"/>
  <c r="I3736" i="3"/>
  <c r="G3737" i="3"/>
  <c r="I3737" i="3"/>
  <c r="G3738" i="3"/>
  <c r="I3738" i="3"/>
  <c r="G3739" i="3"/>
  <c r="I3739" i="3"/>
  <c r="G3740" i="3"/>
  <c r="I3740" i="3"/>
  <c r="G3741" i="3"/>
  <c r="I3741" i="3"/>
  <c r="G3742" i="3"/>
  <c r="I3742" i="3"/>
  <c r="G3743" i="3"/>
  <c r="I3743" i="3"/>
  <c r="G3744" i="3"/>
  <c r="I3744" i="3"/>
  <c r="G3745" i="3"/>
  <c r="I3745" i="3"/>
  <c r="G3746" i="3"/>
  <c r="I3746" i="3"/>
  <c r="G3747" i="3"/>
  <c r="I3747" i="3"/>
  <c r="G3748" i="3"/>
  <c r="I3748" i="3"/>
  <c r="G3749" i="3"/>
  <c r="I3749" i="3"/>
  <c r="G3750" i="3"/>
  <c r="I3750" i="3"/>
  <c r="G3751" i="3"/>
  <c r="I3751" i="3"/>
  <c r="G3752" i="3"/>
  <c r="I3752" i="3"/>
  <c r="G3753" i="3"/>
  <c r="I3753" i="3"/>
  <c r="G3754" i="3"/>
  <c r="I3754" i="3"/>
  <c r="G3755" i="3"/>
  <c r="I3755" i="3"/>
  <c r="G3756" i="3"/>
  <c r="I3756" i="3"/>
  <c r="G3757" i="3"/>
  <c r="I3757" i="3"/>
  <c r="G3758" i="3"/>
  <c r="I3758" i="3"/>
  <c r="G3759" i="3"/>
  <c r="I3759" i="3"/>
  <c r="G3760" i="3"/>
  <c r="I3760" i="3"/>
  <c r="G3761" i="3"/>
  <c r="I3761" i="3"/>
  <c r="G3762" i="3"/>
  <c r="I3762" i="3"/>
  <c r="G3763" i="3"/>
  <c r="I3763" i="3"/>
  <c r="G3764" i="3"/>
  <c r="I3764" i="3"/>
  <c r="G3765" i="3"/>
  <c r="I3765" i="3"/>
  <c r="G3766" i="3"/>
  <c r="I3766" i="3"/>
  <c r="G3767" i="3"/>
  <c r="I3767" i="3"/>
  <c r="G3768" i="3"/>
  <c r="I3768" i="3"/>
  <c r="G3769" i="3"/>
  <c r="I3769" i="3"/>
  <c r="G3770" i="3"/>
  <c r="I3770" i="3"/>
  <c r="G3771" i="3"/>
  <c r="I3771" i="3"/>
  <c r="G3772" i="3"/>
  <c r="I3772" i="3"/>
  <c r="G3773" i="3"/>
  <c r="I3773" i="3"/>
  <c r="G3774" i="3"/>
  <c r="I3774" i="3"/>
  <c r="G3775" i="3"/>
  <c r="I3775" i="3"/>
  <c r="G3776" i="3"/>
  <c r="I3776" i="3"/>
  <c r="G3777" i="3"/>
  <c r="I3777" i="3"/>
  <c r="G3778" i="3"/>
  <c r="I3778" i="3"/>
  <c r="G3779" i="3"/>
  <c r="I3779" i="3"/>
  <c r="G3780" i="3"/>
  <c r="I3780" i="3"/>
  <c r="G3781" i="3"/>
  <c r="I3781" i="3"/>
  <c r="G3782" i="3"/>
  <c r="I3782" i="3"/>
  <c r="G3783" i="3"/>
  <c r="I3783" i="3"/>
  <c r="G3784" i="3"/>
  <c r="I3784" i="3"/>
  <c r="G3785" i="3"/>
  <c r="I3785" i="3"/>
  <c r="G3786" i="3"/>
  <c r="I3786" i="3"/>
  <c r="G3787" i="3"/>
  <c r="I3787" i="3"/>
  <c r="G3788" i="3"/>
  <c r="I3788" i="3"/>
  <c r="G3789" i="3"/>
  <c r="I3789" i="3"/>
  <c r="G3790" i="3"/>
  <c r="I3790" i="3"/>
  <c r="G3791" i="3"/>
  <c r="I3791" i="3"/>
  <c r="G3792" i="3"/>
  <c r="I3792" i="3"/>
  <c r="G3793" i="3"/>
  <c r="I3793" i="3"/>
  <c r="G3794" i="3"/>
  <c r="I3794" i="3"/>
  <c r="G3795" i="3"/>
  <c r="I3795" i="3"/>
  <c r="G3796" i="3"/>
  <c r="I3796" i="3"/>
  <c r="G3797" i="3"/>
  <c r="I3797" i="3"/>
  <c r="G3798" i="3"/>
  <c r="I3798" i="3"/>
  <c r="G3799" i="3"/>
  <c r="I3799" i="3"/>
  <c r="G3800" i="3"/>
  <c r="I3800" i="3"/>
  <c r="G3801" i="3"/>
  <c r="I3801" i="3"/>
  <c r="G3802" i="3"/>
  <c r="I3802" i="3"/>
  <c r="G3803" i="3"/>
  <c r="I3803" i="3"/>
  <c r="G3804" i="3"/>
  <c r="I3804" i="3"/>
  <c r="G3805" i="3"/>
  <c r="I3805" i="3"/>
  <c r="G3806" i="3"/>
  <c r="I3806" i="3"/>
  <c r="G3807" i="3"/>
  <c r="I3807" i="3"/>
  <c r="G3808" i="3"/>
  <c r="I3808" i="3"/>
  <c r="G3809" i="3"/>
  <c r="I3809" i="3"/>
  <c r="G3810" i="3"/>
  <c r="I3810" i="3"/>
  <c r="G3811" i="3"/>
  <c r="I3811" i="3"/>
  <c r="G3812" i="3"/>
  <c r="I3812" i="3"/>
  <c r="G3813" i="3"/>
  <c r="I3813" i="3"/>
  <c r="G3814" i="3"/>
  <c r="I3814" i="3"/>
  <c r="G3815" i="3"/>
  <c r="I3815" i="3"/>
  <c r="G3816" i="3"/>
  <c r="I3816" i="3"/>
  <c r="G3817" i="3"/>
  <c r="I3817" i="3"/>
  <c r="G3818" i="3"/>
  <c r="I3818" i="3"/>
  <c r="G3819" i="3"/>
  <c r="I3819" i="3"/>
  <c r="G3820" i="3"/>
  <c r="I3820" i="3"/>
  <c r="G3821" i="3"/>
  <c r="I3821" i="3"/>
  <c r="G3822" i="3"/>
  <c r="I3822" i="3"/>
  <c r="G3823" i="3"/>
  <c r="I3823" i="3"/>
  <c r="G3824" i="3"/>
  <c r="I3824" i="3"/>
  <c r="G3825" i="3"/>
  <c r="I3825" i="3"/>
  <c r="G3826" i="3"/>
  <c r="I3826" i="3"/>
  <c r="G3827" i="3"/>
  <c r="I3827" i="3"/>
  <c r="G3828" i="3"/>
  <c r="I3828" i="3"/>
  <c r="G3829" i="3"/>
  <c r="I3829" i="3"/>
  <c r="G3830" i="3"/>
  <c r="I3830" i="3"/>
  <c r="G3831" i="3"/>
  <c r="I3831" i="3"/>
  <c r="I3832" i="3"/>
  <c r="I3833" i="3"/>
  <c r="I3834" i="3"/>
  <c r="I3835" i="3"/>
  <c r="I3836" i="3"/>
  <c r="I3837" i="3"/>
  <c r="G3838" i="3"/>
  <c r="I3838" i="3"/>
  <c r="G3839" i="3"/>
  <c r="I3839" i="3"/>
  <c r="G3840" i="3"/>
  <c r="I3840" i="3"/>
  <c r="G3841" i="3"/>
  <c r="I3841" i="3"/>
  <c r="G3842" i="3"/>
  <c r="I3842" i="3"/>
  <c r="G3843" i="3"/>
  <c r="I3843" i="3"/>
  <c r="G3844" i="3"/>
  <c r="I3844" i="3"/>
  <c r="G3845" i="3"/>
  <c r="I3845" i="3"/>
  <c r="G3846" i="3"/>
  <c r="I3846" i="3"/>
  <c r="G3847" i="3"/>
  <c r="I3847" i="3"/>
  <c r="G3848" i="3"/>
  <c r="I3848" i="3"/>
  <c r="G3849" i="3"/>
  <c r="I3849" i="3"/>
  <c r="G3850" i="3"/>
  <c r="I3850" i="3"/>
  <c r="G3851" i="3"/>
  <c r="I3851" i="3"/>
  <c r="G3852" i="3"/>
  <c r="I3852" i="3"/>
  <c r="G3853" i="3"/>
  <c r="I3853" i="3"/>
  <c r="G3854" i="3"/>
  <c r="I3854" i="3"/>
  <c r="G3855" i="3"/>
  <c r="I3855" i="3"/>
  <c r="G3856" i="3"/>
  <c r="I3856" i="3"/>
  <c r="G3857" i="3"/>
  <c r="I3857" i="3"/>
  <c r="I3858" i="3"/>
  <c r="I3859" i="3"/>
  <c r="I3860" i="3"/>
  <c r="G3861" i="3"/>
  <c r="I3861" i="3"/>
  <c r="G3862" i="3"/>
  <c r="I3862" i="3"/>
  <c r="G3863" i="3"/>
  <c r="I3863" i="3"/>
  <c r="G3864" i="3"/>
  <c r="I3864" i="3"/>
  <c r="G3865" i="3"/>
  <c r="I3865" i="3"/>
  <c r="G3866" i="3"/>
  <c r="I3866" i="3"/>
  <c r="G3867" i="3"/>
  <c r="I3867" i="3"/>
  <c r="G3868" i="3"/>
  <c r="I3868" i="3"/>
  <c r="G3869" i="3"/>
  <c r="I3869" i="3"/>
  <c r="G3870" i="3"/>
  <c r="I3870" i="3"/>
  <c r="G3871" i="3"/>
  <c r="I3871" i="3"/>
  <c r="G3872" i="3"/>
  <c r="I3872" i="3"/>
  <c r="G3873" i="3"/>
  <c r="I3873" i="3"/>
  <c r="G3874" i="3"/>
  <c r="I3874" i="3"/>
  <c r="G3875" i="3"/>
  <c r="I3875" i="3"/>
  <c r="G3876" i="3"/>
  <c r="I3876" i="3"/>
  <c r="G3877" i="3"/>
  <c r="I3877" i="3"/>
  <c r="G3878" i="3"/>
  <c r="I3878" i="3"/>
  <c r="G3879" i="3"/>
  <c r="I3879" i="3"/>
  <c r="I3880" i="3"/>
  <c r="G3881" i="3"/>
  <c r="I3881" i="3"/>
  <c r="G3882" i="3"/>
  <c r="I3882" i="3"/>
  <c r="G3883" i="3"/>
  <c r="I3883" i="3"/>
  <c r="G3884" i="3"/>
  <c r="I3884" i="3"/>
  <c r="G3885" i="3"/>
  <c r="I3885" i="3"/>
  <c r="G3886" i="3"/>
  <c r="I3886" i="3"/>
  <c r="G3887" i="3"/>
  <c r="I3887" i="3"/>
  <c r="G3888" i="3"/>
  <c r="I3888" i="3"/>
  <c r="G3889" i="3"/>
  <c r="I3889" i="3"/>
  <c r="G3890" i="3"/>
  <c r="I3890" i="3"/>
  <c r="G3891" i="3"/>
  <c r="I3891" i="3"/>
  <c r="G3892" i="3"/>
  <c r="I3892" i="3"/>
  <c r="G3893" i="3"/>
  <c r="I3893" i="3"/>
  <c r="G3894" i="3"/>
  <c r="I3894" i="3"/>
  <c r="G3895" i="3"/>
  <c r="I3895" i="3"/>
  <c r="G3896" i="3"/>
  <c r="I3896" i="3"/>
  <c r="G3897" i="3"/>
  <c r="I3897" i="3"/>
  <c r="G3898" i="3"/>
  <c r="I3898" i="3"/>
  <c r="G3899" i="3"/>
  <c r="I3899" i="3"/>
  <c r="G3900" i="3"/>
  <c r="I3900" i="3"/>
  <c r="G3901" i="3"/>
  <c r="I3901" i="3"/>
  <c r="G3902" i="3"/>
  <c r="I3902" i="3"/>
  <c r="G3903" i="3"/>
  <c r="I3903" i="3"/>
  <c r="G3904" i="3"/>
  <c r="I3904" i="3"/>
  <c r="G3905" i="3"/>
  <c r="I3905" i="3"/>
  <c r="G3906" i="3"/>
  <c r="I3906" i="3"/>
  <c r="G3907" i="3"/>
  <c r="I3907" i="3"/>
  <c r="G3908" i="3"/>
  <c r="I3908" i="3"/>
  <c r="G3909" i="3"/>
  <c r="I3909" i="3"/>
  <c r="G3910" i="3"/>
  <c r="I3910" i="3"/>
  <c r="G3911" i="3"/>
  <c r="I3911" i="3"/>
  <c r="G3912" i="3"/>
  <c r="I3912" i="3"/>
  <c r="G3913" i="3"/>
  <c r="I3913" i="3"/>
  <c r="G3914" i="3"/>
  <c r="I3914" i="3"/>
  <c r="G3915" i="3"/>
  <c r="I3915" i="3"/>
  <c r="G3916" i="3"/>
  <c r="I3916" i="3"/>
  <c r="G3917" i="3"/>
  <c r="I3917" i="3"/>
  <c r="G3918" i="3"/>
  <c r="I3918" i="3"/>
  <c r="G3919" i="3"/>
  <c r="I3919" i="3"/>
  <c r="G3920" i="3"/>
  <c r="I3920" i="3"/>
  <c r="G3921" i="3"/>
  <c r="I3921" i="3"/>
  <c r="G3922" i="3"/>
  <c r="I3922" i="3"/>
  <c r="G3923" i="3"/>
  <c r="I3923" i="3"/>
  <c r="G3924" i="3"/>
  <c r="I3924" i="3"/>
  <c r="G3925" i="3"/>
  <c r="I3925" i="3"/>
  <c r="G3926" i="3"/>
  <c r="I3926" i="3"/>
  <c r="G3927" i="3"/>
  <c r="I3927" i="3"/>
  <c r="I3928" i="3"/>
  <c r="G3929" i="3"/>
  <c r="I3929" i="3"/>
  <c r="G3930" i="3"/>
  <c r="I3930" i="3"/>
  <c r="G3931" i="3"/>
  <c r="I3931" i="3"/>
  <c r="G3932" i="3"/>
  <c r="I3932" i="3"/>
  <c r="G3933" i="3"/>
  <c r="I3933" i="3"/>
  <c r="G3934" i="3"/>
  <c r="I3934" i="3"/>
  <c r="G3935" i="3"/>
  <c r="I3935" i="3"/>
  <c r="G3936" i="3"/>
  <c r="I3936" i="3"/>
  <c r="G3937" i="3"/>
  <c r="I3937" i="3"/>
  <c r="G3938" i="3"/>
  <c r="I3938" i="3"/>
  <c r="G3939" i="3"/>
  <c r="I3939" i="3"/>
  <c r="G3940" i="3"/>
  <c r="I3940" i="3"/>
  <c r="G3941" i="3"/>
  <c r="I3941" i="3"/>
  <c r="G3942" i="3"/>
  <c r="I3942" i="3"/>
  <c r="G3943" i="3"/>
  <c r="I3943" i="3"/>
  <c r="G3944" i="3"/>
  <c r="I3944" i="3"/>
  <c r="G3945" i="3"/>
  <c r="I3945" i="3"/>
  <c r="G3946" i="3"/>
  <c r="I3946" i="3"/>
  <c r="G3947" i="3"/>
  <c r="I3947" i="3"/>
  <c r="G3948" i="3"/>
  <c r="I3948" i="3"/>
  <c r="G3949" i="3"/>
  <c r="I3949" i="3"/>
  <c r="G3950" i="3"/>
  <c r="I3950" i="3"/>
  <c r="G3951" i="3"/>
  <c r="I3951" i="3"/>
  <c r="G3952" i="3"/>
  <c r="I3952" i="3"/>
  <c r="G3953" i="3"/>
  <c r="I3953" i="3"/>
  <c r="G3954" i="3"/>
  <c r="I3954" i="3"/>
  <c r="G3955" i="3"/>
  <c r="I3955" i="3"/>
  <c r="G3956" i="3"/>
  <c r="I3956" i="3"/>
  <c r="G3957" i="3"/>
  <c r="I3957" i="3"/>
  <c r="G3958" i="3"/>
  <c r="I3958" i="3"/>
  <c r="G3959" i="3"/>
  <c r="I3959" i="3"/>
  <c r="G3960" i="3"/>
  <c r="I3960" i="3"/>
  <c r="G3961" i="3"/>
  <c r="I3961" i="3"/>
  <c r="G3962" i="3"/>
  <c r="I3962" i="3"/>
  <c r="G3963" i="3"/>
  <c r="I3963" i="3"/>
  <c r="G3964" i="3"/>
  <c r="I3964" i="3"/>
  <c r="G3965" i="3"/>
  <c r="I3965" i="3"/>
  <c r="G3966" i="3"/>
  <c r="I3966" i="3"/>
  <c r="G3967" i="3"/>
  <c r="I3967" i="3"/>
  <c r="G3968" i="3"/>
  <c r="I3968" i="3"/>
  <c r="G3969" i="3"/>
  <c r="I3969" i="3"/>
  <c r="G3970" i="3"/>
  <c r="I3970" i="3"/>
  <c r="G3971" i="3"/>
  <c r="I3971" i="3"/>
  <c r="G3972" i="3"/>
  <c r="I3972" i="3"/>
  <c r="G3973" i="3"/>
  <c r="I3973" i="3"/>
  <c r="G3974" i="3"/>
  <c r="I3974" i="3"/>
  <c r="G3975" i="3"/>
  <c r="I3975" i="3"/>
  <c r="G3976" i="3"/>
  <c r="I3976" i="3"/>
  <c r="G3977" i="3"/>
  <c r="I3977" i="3"/>
  <c r="G3978" i="3"/>
  <c r="I3978" i="3"/>
  <c r="G3979" i="3"/>
  <c r="I3979" i="3"/>
  <c r="G3980" i="3"/>
  <c r="I3980" i="3"/>
  <c r="G3981" i="3"/>
  <c r="I3981" i="3"/>
  <c r="G3982" i="3"/>
  <c r="I3982" i="3"/>
  <c r="G3983" i="3"/>
  <c r="I3983" i="3"/>
  <c r="G3984" i="3"/>
  <c r="I3984" i="3"/>
  <c r="G3985" i="3"/>
  <c r="I3985" i="3"/>
  <c r="G3986" i="3"/>
  <c r="I3986" i="3"/>
  <c r="G3987" i="3"/>
  <c r="I3987" i="3"/>
  <c r="G3988" i="3"/>
  <c r="I3988" i="3"/>
  <c r="G3989" i="3"/>
  <c r="I3989" i="3"/>
  <c r="G3990" i="3"/>
  <c r="I3990" i="3"/>
  <c r="G3991" i="3"/>
  <c r="I3991" i="3"/>
  <c r="G3992" i="3"/>
  <c r="I3992" i="3"/>
  <c r="G3993" i="3"/>
  <c r="I3993" i="3"/>
  <c r="G3994" i="3"/>
  <c r="I3994" i="3"/>
  <c r="G3995" i="3"/>
  <c r="I3995" i="3"/>
  <c r="G3996" i="3"/>
  <c r="I3996" i="3"/>
  <c r="G3997" i="3"/>
  <c r="I3997" i="3"/>
  <c r="G3998" i="3"/>
  <c r="I3998" i="3"/>
  <c r="I3999" i="3"/>
  <c r="I4000" i="3"/>
  <c r="G4001" i="3"/>
  <c r="I4001" i="3"/>
  <c r="I4002" i="3"/>
  <c r="I4003" i="3"/>
  <c r="I4004" i="3"/>
  <c r="G4005" i="3"/>
  <c r="I4005" i="3"/>
  <c r="I4006" i="3"/>
  <c r="I4007" i="3"/>
  <c r="G4008" i="3"/>
  <c r="I4008" i="3"/>
  <c r="I4009" i="3"/>
  <c r="I4010" i="3"/>
  <c r="I4011" i="3"/>
  <c r="G4012" i="3"/>
  <c r="I4012" i="3"/>
  <c r="G4013" i="3"/>
  <c r="I4013" i="3"/>
  <c r="G4014" i="3"/>
  <c r="I4014" i="3"/>
  <c r="G4015" i="3"/>
  <c r="I4015" i="3"/>
  <c r="G4016" i="3"/>
  <c r="I4016" i="3"/>
  <c r="G4017" i="3"/>
  <c r="I4017" i="3"/>
  <c r="G4018" i="3"/>
  <c r="I4018" i="3"/>
  <c r="G4019" i="3"/>
  <c r="I4019" i="3"/>
  <c r="G4020" i="3"/>
  <c r="I4020" i="3"/>
  <c r="G4021" i="3"/>
  <c r="I4021" i="3"/>
  <c r="G4022" i="3"/>
  <c r="I4022" i="3"/>
  <c r="G4023" i="3"/>
  <c r="I4023" i="3"/>
  <c r="I4024" i="3"/>
  <c r="I4025" i="3"/>
  <c r="I4026" i="3"/>
  <c r="G4027" i="3"/>
  <c r="I4027" i="3"/>
  <c r="G4028" i="3"/>
  <c r="I4028" i="3"/>
  <c r="G4029" i="3"/>
  <c r="I4029" i="3"/>
  <c r="G4030" i="3"/>
  <c r="I4030" i="3"/>
  <c r="G4031" i="3"/>
  <c r="I4031" i="3"/>
  <c r="G4032" i="3"/>
  <c r="I4032" i="3"/>
  <c r="G4033" i="3"/>
  <c r="I4033" i="3"/>
  <c r="G4034" i="3"/>
  <c r="I4034" i="3"/>
  <c r="G4035" i="3"/>
  <c r="I4035" i="3"/>
  <c r="G4036" i="3"/>
  <c r="I4036" i="3"/>
  <c r="G4037" i="3"/>
  <c r="I4037" i="3"/>
  <c r="G4038" i="3"/>
  <c r="I4038" i="3"/>
  <c r="G4039" i="3"/>
  <c r="I4039" i="3"/>
  <c r="G4040" i="3"/>
  <c r="I4040" i="3"/>
  <c r="G4041" i="3"/>
  <c r="I4041" i="3"/>
  <c r="G4042" i="3"/>
  <c r="I4042" i="3"/>
  <c r="G4043" i="3"/>
  <c r="I4043" i="3"/>
  <c r="G4044" i="3"/>
  <c r="I4044" i="3"/>
  <c r="G4045" i="3"/>
  <c r="I4045" i="3"/>
  <c r="G4046" i="3"/>
  <c r="I4046" i="3"/>
  <c r="G4047" i="3"/>
  <c r="I4047" i="3"/>
  <c r="G4048" i="3"/>
  <c r="I4048" i="3"/>
  <c r="G4049" i="3"/>
  <c r="I4049" i="3"/>
  <c r="G4050" i="3"/>
  <c r="I4050" i="3"/>
  <c r="G4051" i="3"/>
  <c r="I4051" i="3"/>
  <c r="G4052" i="3"/>
  <c r="I4052" i="3"/>
  <c r="G4053" i="3"/>
  <c r="I4053" i="3"/>
  <c r="G4054" i="3"/>
  <c r="I4054" i="3"/>
  <c r="G4055" i="3"/>
  <c r="I4055" i="3"/>
  <c r="G4056" i="3"/>
  <c r="I4056" i="3"/>
  <c r="G4057" i="3"/>
  <c r="I4057" i="3"/>
  <c r="G4058" i="3"/>
  <c r="I4058" i="3"/>
  <c r="G4059" i="3"/>
  <c r="I4059" i="3"/>
  <c r="G4060" i="3"/>
  <c r="I4060" i="3"/>
  <c r="G4061" i="3"/>
  <c r="I4061" i="3"/>
  <c r="G4062" i="3"/>
  <c r="I4062" i="3"/>
  <c r="G4063" i="3"/>
  <c r="I4063" i="3"/>
  <c r="G4064" i="3"/>
  <c r="I4064" i="3"/>
  <c r="G4065" i="3"/>
  <c r="I4065" i="3"/>
  <c r="G4066" i="3"/>
  <c r="I4066" i="3"/>
  <c r="G4067" i="3"/>
  <c r="I4067" i="3"/>
  <c r="G4068" i="3"/>
  <c r="I4068" i="3"/>
  <c r="G4069" i="3"/>
  <c r="I4069" i="3"/>
  <c r="G4070" i="3"/>
  <c r="I4070" i="3"/>
  <c r="G4071" i="3"/>
  <c r="I4071" i="3"/>
  <c r="G4072" i="3"/>
  <c r="I4072" i="3"/>
  <c r="G4073" i="3"/>
  <c r="I4073" i="3"/>
  <c r="G4074" i="3"/>
  <c r="I4074" i="3"/>
  <c r="G4075" i="3"/>
  <c r="I4075" i="3"/>
  <c r="G4076" i="3"/>
  <c r="I4076" i="3"/>
  <c r="G4077" i="3"/>
  <c r="I4077" i="3"/>
  <c r="G4078" i="3"/>
  <c r="I4078" i="3"/>
  <c r="G4079" i="3"/>
  <c r="I4079" i="3"/>
  <c r="G4080" i="3"/>
  <c r="I4080" i="3"/>
  <c r="G4081" i="3"/>
  <c r="I4081" i="3"/>
  <c r="G4082" i="3"/>
  <c r="I4082" i="3"/>
  <c r="G4083" i="3"/>
  <c r="I4083" i="3"/>
  <c r="G4084" i="3"/>
  <c r="I4084" i="3"/>
  <c r="G4085" i="3"/>
  <c r="I4085" i="3"/>
  <c r="G4086" i="3"/>
  <c r="I4086" i="3"/>
  <c r="G4087" i="3"/>
  <c r="I4087" i="3"/>
  <c r="G4088" i="3"/>
  <c r="I4088" i="3"/>
  <c r="G4089" i="3"/>
  <c r="I4089" i="3"/>
  <c r="G4090" i="3"/>
  <c r="I4090" i="3"/>
  <c r="G4091" i="3"/>
  <c r="I4091" i="3"/>
  <c r="G4092" i="3"/>
  <c r="I4092" i="3"/>
  <c r="G4093" i="3"/>
  <c r="I4093" i="3"/>
  <c r="G4094" i="3"/>
  <c r="I4094" i="3"/>
  <c r="G4095" i="3"/>
  <c r="I4095" i="3"/>
  <c r="G4096" i="3"/>
  <c r="I4096" i="3"/>
  <c r="G4097" i="3"/>
  <c r="I4097" i="3"/>
  <c r="G4098" i="3"/>
  <c r="I4098" i="3"/>
  <c r="G4099" i="3"/>
  <c r="I4099" i="3"/>
  <c r="G4100" i="3"/>
  <c r="I4100" i="3"/>
  <c r="G4101" i="3"/>
  <c r="I4101" i="3"/>
  <c r="G4102" i="3"/>
  <c r="I4102" i="3"/>
  <c r="G4103" i="3"/>
  <c r="I4103" i="3"/>
  <c r="G4104" i="3"/>
  <c r="I4104" i="3"/>
  <c r="G4105" i="3"/>
  <c r="I4105" i="3"/>
  <c r="G4106" i="3"/>
  <c r="I4106" i="3"/>
  <c r="G4107" i="3"/>
  <c r="I4107" i="3"/>
  <c r="G4108" i="3"/>
  <c r="I4108" i="3"/>
  <c r="G4109" i="3"/>
  <c r="I4109" i="3"/>
  <c r="G4110" i="3"/>
  <c r="I4110" i="3"/>
  <c r="G4111" i="3"/>
  <c r="I4111" i="3"/>
  <c r="G4112" i="3"/>
  <c r="I4112" i="3"/>
  <c r="G4113" i="3"/>
  <c r="I4113" i="3"/>
  <c r="G4114" i="3"/>
  <c r="I4114" i="3"/>
  <c r="G4115" i="3"/>
  <c r="I4115" i="3"/>
  <c r="G4116" i="3"/>
  <c r="I4116" i="3"/>
  <c r="G4117" i="3"/>
  <c r="I4117" i="3"/>
  <c r="G4118" i="3"/>
  <c r="I4118" i="3"/>
  <c r="G4119" i="3"/>
  <c r="I4119" i="3"/>
  <c r="G4120" i="3"/>
  <c r="I4120" i="3"/>
  <c r="G4121" i="3"/>
  <c r="I4121" i="3"/>
  <c r="G4122" i="3"/>
  <c r="I4122" i="3"/>
  <c r="G4123" i="3"/>
  <c r="I4123" i="3"/>
  <c r="G4124" i="3"/>
  <c r="I4124" i="3"/>
  <c r="G4125" i="3"/>
  <c r="I4125" i="3"/>
  <c r="G4126" i="3"/>
  <c r="I4126" i="3"/>
  <c r="G4127" i="3"/>
  <c r="I4127" i="3"/>
  <c r="G4128" i="3"/>
  <c r="I4128" i="3"/>
  <c r="G4129" i="3"/>
  <c r="I4129" i="3"/>
  <c r="G4130" i="3"/>
  <c r="I4130" i="3"/>
  <c r="G4131" i="3"/>
  <c r="I4131" i="3"/>
  <c r="G4132" i="3"/>
  <c r="I4132" i="3"/>
  <c r="G4133" i="3"/>
  <c r="I4133" i="3"/>
  <c r="G4134" i="3"/>
  <c r="I4134" i="3"/>
  <c r="G4135" i="3"/>
  <c r="I4135" i="3"/>
  <c r="G4136" i="3"/>
  <c r="I4136" i="3"/>
  <c r="G4137" i="3"/>
  <c r="I4137" i="3"/>
  <c r="G4138" i="3"/>
  <c r="I4138" i="3"/>
  <c r="G4139" i="3"/>
  <c r="I4139" i="3"/>
  <c r="G4140" i="3"/>
  <c r="I4140" i="3"/>
  <c r="G4141" i="3"/>
  <c r="I4141" i="3"/>
  <c r="G4142" i="3"/>
  <c r="I4142" i="3"/>
  <c r="G4143" i="3"/>
  <c r="I4143" i="3"/>
  <c r="G4144" i="3"/>
  <c r="I4144" i="3"/>
  <c r="G4145" i="3"/>
  <c r="I4145" i="3"/>
  <c r="G4146" i="3"/>
  <c r="I4146" i="3"/>
  <c r="G4147" i="3"/>
  <c r="I4147" i="3"/>
  <c r="I4148" i="3"/>
  <c r="G4149" i="3"/>
  <c r="I4149" i="3"/>
  <c r="G4150" i="3"/>
  <c r="I4150" i="3"/>
  <c r="G4151" i="3"/>
  <c r="I4151" i="3"/>
  <c r="G4152" i="3"/>
  <c r="I4152" i="3"/>
  <c r="G4153" i="3"/>
  <c r="I4153" i="3"/>
  <c r="G4154" i="3"/>
  <c r="I4154" i="3"/>
  <c r="G4155" i="3"/>
  <c r="I4155" i="3"/>
  <c r="G4156" i="3"/>
  <c r="I4156" i="3"/>
  <c r="G4157" i="3"/>
  <c r="I4157" i="3"/>
  <c r="G4158" i="3"/>
  <c r="I4158" i="3"/>
  <c r="G4159" i="3"/>
  <c r="I4159" i="3"/>
  <c r="G4160" i="3"/>
  <c r="I4160" i="3"/>
  <c r="G4161" i="3"/>
  <c r="I4161" i="3"/>
  <c r="G4162" i="3"/>
  <c r="I4162" i="3"/>
  <c r="G4163" i="3"/>
  <c r="I4163" i="3"/>
  <c r="G4164" i="3"/>
  <c r="I4164" i="3"/>
  <c r="G4165" i="3"/>
  <c r="I4165" i="3"/>
  <c r="G4166" i="3"/>
  <c r="I4166" i="3"/>
  <c r="G4167" i="3"/>
  <c r="I4167" i="3"/>
  <c r="I4168" i="3"/>
  <c r="I4169" i="3"/>
  <c r="I4170" i="3"/>
  <c r="I4171" i="3"/>
  <c r="I4172" i="3"/>
  <c r="G4173" i="3"/>
  <c r="I4173" i="3"/>
  <c r="G4174" i="3"/>
  <c r="I4174" i="3"/>
  <c r="G4175" i="3"/>
  <c r="I4175" i="3"/>
  <c r="G4176" i="3"/>
  <c r="I4176" i="3"/>
  <c r="G4177" i="3"/>
  <c r="I4177" i="3"/>
  <c r="G4178" i="3"/>
  <c r="I4178" i="3"/>
  <c r="G4179" i="3"/>
  <c r="I4179" i="3"/>
  <c r="G4180" i="3"/>
  <c r="I4180" i="3"/>
  <c r="G4181" i="3"/>
  <c r="I4181" i="3"/>
  <c r="G4182" i="3"/>
  <c r="I4182" i="3"/>
  <c r="G4183" i="3"/>
  <c r="I4183" i="3"/>
  <c r="G4184" i="3"/>
  <c r="I4184" i="3"/>
  <c r="G4185" i="3"/>
  <c r="I4185" i="3"/>
  <c r="G4186" i="3"/>
  <c r="I4186" i="3"/>
  <c r="G4187" i="3"/>
  <c r="I4187" i="3"/>
  <c r="G4188" i="3"/>
  <c r="I4188" i="3"/>
  <c r="G4189" i="3"/>
  <c r="I4189" i="3"/>
  <c r="G4190" i="3"/>
  <c r="I4190" i="3"/>
  <c r="G4191" i="3"/>
  <c r="I4191" i="3"/>
  <c r="G4192" i="3"/>
  <c r="I4192" i="3"/>
  <c r="G4193" i="3"/>
  <c r="I4193" i="3"/>
  <c r="G4194" i="3"/>
  <c r="I4194" i="3"/>
  <c r="G4195" i="3"/>
  <c r="I4195" i="3"/>
  <c r="G4196" i="3"/>
  <c r="I4196" i="3"/>
  <c r="G4197" i="3"/>
  <c r="I4197" i="3"/>
  <c r="G4198" i="3"/>
  <c r="I4198" i="3"/>
  <c r="G4199" i="3"/>
  <c r="I4199" i="3"/>
  <c r="G4200" i="3"/>
  <c r="I4200" i="3"/>
  <c r="G4201" i="3"/>
  <c r="I4201" i="3"/>
  <c r="G4202" i="3"/>
  <c r="I4202" i="3"/>
  <c r="G4203" i="3"/>
  <c r="I4203" i="3"/>
  <c r="G4204" i="3"/>
  <c r="I4204" i="3"/>
  <c r="G4205" i="3"/>
  <c r="I4205" i="3"/>
  <c r="G4206" i="3"/>
  <c r="I4206" i="3"/>
  <c r="G4207" i="3"/>
  <c r="I4207" i="3"/>
  <c r="G4208" i="3"/>
  <c r="I4208" i="3"/>
  <c r="G4209" i="3"/>
  <c r="I4209" i="3"/>
  <c r="G4210" i="3"/>
  <c r="I4210" i="3"/>
  <c r="G4211" i="3"/>
  <c r="I4211" i="3"/>
  <c r="G4212" i="3"/>
  <c r="I4212" i="3"/>
  <c r="G4213" i="3"/>
  <c r="I4213" i="3"/>
  <c r="G4214" i="3"/>
  <c r="I4214" i="3"/>
  <c r="G4215" i="3"/>
  <c r="I4215" i="3"/>
  <c r="G4216" i="3"/>
  <c r="I4216" i="3"/>
  <c r="G4217" i="3"/>
  <c r="I4217" i="3"/>
  <c r="G4218" i="3"/>
  <c r="I4218" i="3"/>
  <c r="G4219" i="3"/>
  <c r="I4219" i="3"/>
  <c r="G4220" i="3"/>
  <c r="I4220" i="3"/>
  <c r="G4221" i="3"/>
  <c r="I4221" i="3"/>
  <c r="G4222" i="3"/>
  <c r="I4222" i="3"/>
  <c r="G4223" i="3"/>
  <c r="I4223" i="3"/>
  <c r="G4224" i="3"/>
  <c r="I4224" i="3"/>
  <c r="G4225" i="3"/>
  <c r="I4225" i="3"/>
  <c r="G4226" i="3"/>
  <c r="I4226" i="3"/>
  <c r="G4227" i="3"/>
  <c r="I4227" i="3"/>
  <c r="G4228" i="3"/>
  <c r="I4228" i="3"/>
  <c r="G4229" i="3"/>
  <c r="I4229" i="3"/>
  <c r="G4230" i="3"/>
  <c r="I4230" i="3"/>
  <c r="G4231" i="3"/>
  <c r="I4231" i="3"/>
  <c r="G4232" i="3"/>
  <c r="I4232" i="3"/>
  <c r="G4233" i="3"/>
  <c r="I4233" i="3"/>
  <c r="G4234" i="3"/>
  <c r="I4234" i="3"/>
  <c r="G4235" i="3"/>
  <c r="I4235" i="3"/>
  <c r="G4236" i="3"/>
  <c r="I4236" i="3"/>
  <c r="G4237" i="3"/>
  <c r="I4237" i="3"/>
  <c r="G4238" i="3"/>
  <c r="I4238" i="3"/>
  <c r="G4239" i="3"/>
  <c r="I4239" i="3"/>
  <c r="G4240" i="3"/>
  <c r="I4240" i="3"/>
  <c r="G4241" i="3"/>
  <c r="I4241" i="3"/>
  <c r="G4242" i="3"/>
  <c r="I4242" i="3"/>
  <c r="G4243" i="3"/>
  <c r="I4243" i="3"/>
  <c r="G4244" i="3"/>
  <c r="I4244" i="3"/>
  <c r="G4245" i="3"/>
  <c r="I4245" i="3"/>
  <c r="G4246" i="3"/>
  <c r="I4246" i="3"/>
  <c r="G4247" i="3"/>
  <c r="I4247" i="3"/>
  <c r="G4248" i="3"/>
  <c r="I4248" i="3"/>
  <c r="G4249" i="3"/>
  <c r="I4249" i="3"/>
  <c r="G4250" i="3"/>
  <c r="I4250" i="3"/>
  <c r="G4251" i="3"/>
  <c r="I4251" i="3"/>
  <c r="G4252" i="3"/>
  <c r="I4252" i="3"/>
  <c r="G4253" i="3"/>
  <c r="I4253" i="3"/>
  <c r="G4254" i="3"/>
  <c r="I4254" i="3"/>
  <c r="G4255" i="3"/>
  <c r="I4255" i="3"/>
  <c r="G4256" i="3"/>
  <c r="I4256" i="3"/>
  <c r="G4257" i="3"/>
  <c r="I4257" i="3"/>
  <c r="G4258" i="3"/>
  <c r="I4258" i="3"/>
  <c r="G4259" i="3"/>
  <c r="I4259" i="3"/>
  <c r="G4260" i="3"/>
  <c r="I4260" i="3"/>
  <c r="G4261" i="3"/>
  <c r="I4261" i="3"/>
  <c r="G4262" i="3"/>
  <c r="I4262" i="3"/>
  <c r="G4263" i="3"/>
  <c r="I4263" i="3"/>
  <c r="I4264" i="3"/>
  <c r="G4265" i="3"/>
  <c r="I4265" i="3"/>
  <c r="G4266" i="3"/>
  <c r="I4266" i="3"/>
  <c r="G4267" i="3"/>
  <c r="I4267" i="3"/>
  <c r="G4268" i="3"/>
  <c r="I4268" i="3"/>
  <c r="G4269" i="3"/>
  <c r="I4269" i="3"/>
  <c r="G4270" i="3"/>
  <c r="I4270" i="3"/>
  <c r="G4271" i="3"/>
  <c r="I4271" i="3"/>
  <c r="G4272" i="3"/>
  <c r="I4272" i="3"/>
  <c r="G4273" i="3"/>
  <c r="I4273" i="3"/>
  <c r="G4274" i="3"/>
  <c r="I4274" i="3"/>
  <c r="G4275" i="3"/>
  <c r="I4275" i="3"/>
  <c r="G4276" i="3"/>
  <c r="I4276" i="3"/>
  <c r="G4277" i="3"/>
  <c r="I4277" i="3"/>
  <c r="G4278" i="3"/>
  <c r="I4278" i="3"/>
  <c r="G4279" i="3"/>
  <c r="I4279" i="3"/>
  <c r="G4280" i="3"/>
  <c r="I4280" i="3"/>
  <c r="G4281" i="3"/>
  <c r="I4281" i="3"/>
  <c r="G4282" i="3"/>
  <c r="I4282" i="3"/>
  <c r="G4283" i="3"/>
  <c r="I4283" i="3"/>
  <c r="G4284" i="3"/>
  <c r="I4284" i="3"/>
  <c r="G4285" i="3"/>
  <c r="I4285" i="3"/>
  <c r="G4286" i="3"/>
  <c r="I4286" i="3"/>
  <c r="G4287" i="3"/>
  <c r="I4287" i="3"/>
  <c r="G4288" i="3"/>
  <c r="I4288" i="3"/>
  <c r="G4289" i="3"/>
  <c r="I4289" i="3"/>
  <c r="G4290" i="3"/>
  <c r="I4290" i="3"/>
  <c r="G4291" i="3"/>
  <c r="I4291" i="3"/>
  <c r="G4292" i="3"/>
  <c r="I4292" i="3"/>
  <c r="G4293" i="3"/>
  <c r="I4293" i="3"/>
  <c r="G4294" i="3"/>
  <c r="I4294" i="3"/>
  <c r="G4295" i="3"/>
  <c r="I4295" i="3"/>
  <c r="G4296" i="3"/>
  <c r="I4296" i="3"/>
  <c r="G4297" i="3"/>
  <c r="I4297" i="3"/>
  <c r="G4298" i="3"/>
  <c r="I4298" i="3"/>
  <c r="G4299" i="3"/>
  <c r="I4299" i="3"/>
  <c r="G4300" i="3"/>
  <c r="I4300" i="3"/>
  <c r="G4301" i="3"/>
  <c r="I4301" i="3"/>
  <c r="G4302" i="3"/>
  <c r="I4302" i="3"/>
  <c r="G4303" i="3"/>
  <c r="I4303" i="3"/>
  <c r="G4304" i="3"/>
  <c r="I4304" i="3"/>
  <c r="G4305" i="3"/>
  <c r="I4305" i="3"/>
  <c r="G4306" i="3"/>
  <c r="I4306" i="3"/>
  <c r="G4307" i="3"/>
  <c r="I4307" i="3"/>
  <c r="G4308" i="3"/>
  <c r="I4308" i="3"/>
  <c r="G4309" i="3"/>
  <c r="I4309" i="3"/>
  <c r="G4310" i="3"/>
  <c r="I4310" i="3"/>
  <c r="G4311" i="3"/>
  <c r="I4311" i="3"/>
  <c r="G4312" i="3"/>
  <c r="I4312" i="3"/>
  <c r="G4313" i="3"/>
  <c r="I4313" i="3"/>
  <c r="G4314" i="3"/>
  <c r="I4314" i="3"/>
  <c r="G4315" i="3"/>
  <c r="I4315" i="3"/>
  <c r="I4316" i="3"/>
  <c r="G4317" i="3"/>
  <c r="I4317" i="3"/>
  <c r="G4318" i="3"/>
  <c r="I4318" i="3"/>
  <c r="G4319" i="3"/>
  <c r="I4319" i="3"/>
  <c r="G4320" i="3"/>
  <c r="I4320" i="3"/>
  <c r="G4321" i="3"/>
  <c r="I4321" i="3"/>
  <c r="G4322" i="3"/>
  <c r="I4322" i="3"/>
  <c r="G4323" i="3"/>
  <c r="I4323" i="3"/>
  <c r="G4324" i="3"/>
  <c r="I4324" i="3"/>
  <c r="G4325" i="3"/>
  <c r="I4325" i="3"/>
  <c r="G4326" i="3"/>
  <c r="I4326" i="3"/>
  <c r="G4327" i="3"/>
  <c r="I4327" i="3"/>
  <c r="G4328" i="3"/>
  <c r="I4328" i="3"/>
  <c r="G4329" i="3"/>
  <c r="I4329" i="3"/>
  <c r="G4330" i="3"/>
  <c r="I4330" i="3"/>
  <c r="G4331" i="3"/>
  <c r="I4331" i="3"/>
  <c r="G4332" i="3"/>
  <c r="I4332" i="3"/>
  <c r="G4333" i="3"/>
  <c r="I4333" i="3"/>
  <c r="G4334" i="3"/>
  <c r="I4334" i="3"/>
  <c r="G4335" i="3"/>
  <c r="I4335" i="3"/>
  <c r="G4336" i="3"/>
  <c r="I4336" i="3"/>
  <c r="G4337" i="3"/>
  <c r="I4337" i="3"/>
  <c r="G4338" i="3"/>
  <c r="I4338" i="3"/>
  <c r="G4339" i="3"/>
  <c r="I4339" i="3"/>
  <c r="G4340" i="3"/>
  <c r="I4340" i="3"/>
  <c r="G4341" i="3"/>
  <c r="I4341" i="3"/>
  <c r="G4342" i="3"/>
  <c r="I4342" i="3"/>
  <c r="G4343" i="3"/>
  <c r="I4343" i="3"/>
  <c r="G4344" i="3"/>
  <c r="I4344" i="3"/>
  <c r="G4345" i="3"/>
  <c r="I4345" i="3"/>
  <c r="G4346" i="3"/>
  <c r="I4346" i="3"/>
  <c r="G4347" i="3"/>
  <c r="I4347" i="3"/>
  <c r="G4348" i="3"/>
  <c r="I4348" i="3"/>
  <c r="G4349" i="3"/>
  <c r="I4349" i="3"/>
  <c r="G4350" i="3"/>
  <c r="I4350" i="3"/>
  <c r="G4351" i="3"/>
  <c r="I4351" i="3"/>
  <c r="G4352" i="3"/>
  <c r="I4352" i="3"/>
  <c r="G4353" i="3"/>
  <c r="I4353" i="3"/>
  <c r="G4354" i="3"/>
  <c r="I4354" i="3"/>
  <c r="G4355" i="3"/>
  <c r="I4355" i="3"/>
  <c r="G4356" i="3"/>
  <c r="I4356" i="3"/>
  <c r="G4357" i="3"/>
  <c r="I4357" i="3"/>
  <c r="G4358" i="3"/>
  <c r="I4358" i="3"/>
  <c r="G4359" i="3"/>
  <c r="I4359" i="3"/>
  <c r="G4360" i="3"/>
  <c r="I4360" i="3"/>
  <c r="G4361" i="3"/>
  <c r="I4361" i="3"/>
  <c r="G4362" i="3"/>
  <c r="I4362" i="3"/>
  <c r="G4363" i="3"/>
  <c r="I4363" i="3"/>
  <c r="I4364" i="3"/>
  <c r="G4365" i="3"/>
  <c r="I4365" i="3"/>
  <c r="G4366" i="3"/>
  <c r="I4366" i="3"/>
  <c r="G4367" i="3"/>
  <c r="I4367" i="3"/>
  <c r="G4368" i="3"/>
  <c r="I4368" i="3"/>
  <c r="G4369" i="3"/>
  <c r="I4369" i="3"/>
  <c r="G4370" i="3"/>
  <c r="I4370" i="3"/>
  <c r="G4371" i="3"/>
  <c r="I4371" i="3"/>
  <c r="G4372" i="3"/>
  <c r="I4372" i="3"/>
  <c r="G4373" i="3"/>
  <c r="I4373" i="3"/>
  <c r="G4374" i="3"/>
  <c r="I4374" i="3"/>
  <c r="G4375" i="3"/>
  <c r="I4375" i="3"/>
  <c r="G4376" i="3"/>
  <c r="I4376" i="3"/>
  <c r="G4377" i="3"/>
  <c r="I4377" i="3"/>
  <c r="G4378" i="3"/>
  <c r="I4378" i="3"/>
  <c r="G4379" i="3"/>
  <c r="I4379" i="3"/>
  <c r="G4380" i="3"/>
  <c r="I4380" i="3"/>
  <c r="G4381" i="3"/>
  <c r="I4381" i="3"/>
  <c r="G4382" i="3"/>
  <c r="I4382" i="3"/>
  <c r="G4383" i="3"/>
  <c r="I4383" i="3"/>
  <c r="G4384" i="3"/>
  <c r="I4384" i="3"/>
  <c r="G4385" i="3"/>
  <c r="I4385" i="3"/>
  <c r="G4386" i="3"/>
  <c r="I4386" i="3"/>
  <c r="G4387" i="3"/>
  <c r="I4387" i="3"/>
  <c r="G4388" i="3"/>
  <c r="I4388" i="3"/>
  <c r="G4389" i="3"/>
  <c r="I4389" i="3"/>
  <c r="G4390" i="3"/>
  <c r="I4390" i="3"/>
  <c r="G4391" i="3"/>
  <c r="I4391" i="3"/>
  <c r="G4392" i="3"/>
  <c r="I4392" i="3"/>
  <c r="G4393" i="3"/>
  <c r="I4393" i="3"/>
  <c r="G4394" i="3"/>
  <c r="I4394" i="3"/>
  <c r="G4395" i="3"/>
  <c r="I4395" i="3"/>
  <c r="G4396" i="3"/>
  <c r="I4396" i="3"/>
  <c r="G4397" i="3"/>
  <c r="I4397" i="3"/>
  <c r="G4398" i="3"/>
  <c r="I4398" i="3"/>
  <c r="G4399" i="3"/>
  <c r="I4399" i="3"/>
  <c r="G4400" i="3"/>
  <c r="I4400" i="3"/>
  <c r="G4401" i="3"/>
  <c r="I4401" i="3"/>
  <c r="G4402" i="3"/>
  <c r="I4402" i="3"/>
  <c r="G4403" i="3"/>
  <c r="I4403" i="3"/>
  <c r="G4404" i="3"/>
  <c r="I4404" i="3"/>
  <c r="G4405" i="3"/>
  <c r="I4405" i="3"/>
  <c r="G4406" i="3"/>
  <c r="I4406" i="3"/>
  <c r="G4407" i="3"/>
  <c r="I4407" i="3"/>
  <c r="G4408" i="3"/>
  <c r="I4408" i="3"/>
  <c r="G4409" i="3"/>
  <c r="I4409" i="3"/>
  <c r="G4410" i="3"/>
  <c r="I4410" i="3"/>
  <c r="G4411" i="3"/>
  <c r="I4411" i="3"/>
  <c r="I4412" i="3"/>
  <c r="G4413" i="3"/>
  <c r="I4413" i="3"/>
  <c r="G4414" i="3"/>
  <c r="I4414" i="3"/>
  <c r="G4415" i="3"/>
  <c r="I4415" i="3"/>
  <c r="G4416" i="3"/>
  <c r="I4416" i="3"/>
  <c r="G4417" i="3"/>
  <c r="I4417" i="3"/>
  <c r="G4418" i="3"/>
  <c r="I4418" i="3"/>
  <c r="G4419" i="3"/>
  <c r="I4419" i="3"/>
  <c r="G4420" i="3"/>
  <c r="I4420" i="3"/>
  <c r="G4421" i="3"/>
  <c r="I4421" i="3"/>
  <c r="G4422" i="3"/>
  <c r="I4422" i="3"/>
  <c r="G4423" i="3"/>
  <c r="I4423" i="3"/>
  <c r="G4424" i="3"/>
  <c r="I4424" i="3"/>
  <c r="G4425" i="3"/>
  <c r="I4425" i="3"/>
  <c r="G4426" i="3"/>
  <c r="I4426" i="3"/>
  <c r="G4427" i="3"/>
  <c r="I4427" i="3"/>
  <c r="G4428" i="3"/>
  <c r="I4428" i="3"/>
  <c r="G4429" i="3"/>
  <c r="I4429" i="3"/>
  <c r="G4430" i="3"/>
  <c r="I4430" i="3"/>
  <c r="G4431" i="3"/>
  <c r="I4431" i="3"/>
  <c r="G4432" i="3"/>
  <c r="I4432" i="3"/>
  <c r="G4433" i="3"/>
  <c r="I4433" i="3"/>
  <c r="G4434" i="3"/>
  <c r="I4434" i="3"/>
  <c r="G4435" i="3"/>
  <c r="I4435" i="3"/>
  <c r="G4436" i="3"/>
  <c r="I4436" i="3"/>
  <c r="G4437" i="3"/>
  <c r="I4437" i="3"/>
  <c r="G4438" i="3"/>
  <c r="I4438" i="3"/>
  <c r="G4439" i="3"/>
  <c r="I4439" i="3"/>
  <c r="G4440" i="3"/>
  <c r="I4440" i="3"/>
  <c r="G4441" i="3"/>
  <c r="I4441" i="3"/>
  <c r="G4442" i="3"/>
  <c r="I4442" i="3"/>
  <c r="G4443" i="3"/>
  <c r="I4443" i="3"/>
  <c r="G4444" i="3"/>
  <c r="I4444" i="3"/>
  <c r="G4445" i="3"/>
  <c r="I4445" i="3"/>
  <c r="G4446" i="3"/>
  <c r="I4446" i="3"/>
  <c r="G4447" i="3"/>
  <c r="I4447" i="3"/>
  <c r="G4448" i="3"/>
  <c r="I4448" i="3"/>
  <c r="G4449" i="3"/>
  <c r="I4449" i="3"/>
  <c r="G4450" i="3"/>
  <c r="I4450" i="3"/>
  <c r="G4451" i="3"/>
  <c r="I4451" i="3"/>
  <c r="G4452" i="3"/>
  <c r="I4452" i="3"/>
  <c r="G4453" i="3"/>
  <c r="I4453" i="3"/>
  <c r="G4454" i="3"/>
  <c r="I4454" i="3"/>
  <c r="G4455" i="3"/>
  <c r="I4455" i="3"/>
  <c r="G4456" i="3"/>
  <c r="I4456" i="3"/>
  <c r="G4457" i="3"/>
  <c r="I4457" i="3"/>
  <c r="G4458" i="3"/>
  <c r="I4458" i="3"/>
  <c r="G4459" i="3"/>
  <c r="I4459" i="3"/>
  <c r="G4460" i="3"/>
  <c r="I4460" i="3"/>
  <c r="G4461" i="3"/>
  <c r="I4461" i="3"/>
  <c r="G4462" i="3"/>
  <c r="I4462" i="3"/>
  <c r="G4463" i="3"/>
  <c r="I4463" i="3"/>
  <c r="G4464" i="3"/>
  <c r="I4464" i="3"/>
  <c r="G4465" i="3"/>
  <c r="I4465" i="3"/>
  <c r="I4466" i="3"/>
  <c r="G4467" i="3"/>
  <c r="I4467" i="3"/>
  <c r="G4468" i="3"/>
  <c r="I4468" i="3"/>
  <c r="G4469" i="3"/>
  <c r="I4469" i="3"/>
  <c r="G4470" i="3"/>
  <c r="I4470" i="3"/>
  <c r="G4471" i="3"/>
  <c r="I4471" i="3"/>
  <c r="G4472" i="3"/>
  <c r="I4472" i="3"/>
  <c r="G4473" i="3"/>
  <c r="I4473" i="3"/>
  <c r="G4474" i="3"/>
  <c r="I4474" i="3"/>
  <c r="G4475" i="3"/>
  <c r="I4475" i="3"/>
  <c r="G4476" i="3"/>
  <c r="I4476" i="3"/>
  <c r="G4477" i="3"/>
  <c r="I4477" i="3"/>
  <c r="G4478" i="3"/>
  <c r="I4478" i="3"/>
  <c r="G4479" i="3"/>
  <c r="I4479" i="3"/>
  <c r="G4480" i="3"/>
  <c r="I4480" i="3"/>
  <c r="G4481" i="3"/>
  <c r="I4481" i="3"/>
  <c r="G4482" i="3"/>
  <c r="I4482" i="3"/>
  <c r="G4483" i="3"/>
  <c r="I4483" i="3"/>
  <c r="G4484" i="3"/>
  <c r="I4484" i="3"/>
  <c r="G4485" i="3"/>
  <c r="I4485" i="3"/>
  <c r="G4486" i="3"/>
  <c r="I4486" i="3"/>
  <c r="G4487" i="3"/>
  <c r="I4487" i="3"/>
  <c r="G4488" i="3"/>
  <c r="I4488" i="3"/>
  <c r="G4489" i="3"/>
  <c r="I4489" i="3"/>
  <c r="G4490" i="3"/>
  <c r="I4490" i="3"/>
  <c r="G4491" i="3"/>
  <c r="I4491" i="3"/>
  <c r="G4492" i="3"/>
  <c r="I4492" i="3"/>
  <c r="G4493" i="3"/>
  <c r="I4493" i="3"/>
  <c r="G4494" i="3"/>
  <c r="I4494" i="3"/>
  <c r="G4495" i="3"/>
  <c r="I4495" i="3"/>
  <c r="G4496" i="3"/>
  <c r="I4496" i="3"/>
  <c r="G4497" i="3"/>
  <c r="I4497" i="3"/>
  <c r="G4498" i="3"/>
  <c r="I4498" i="3"/>
  <c r="G4499" i="3"/>
  <c r="I4499" i="3"/>
  <c r="G4500" i="3"/>
  <c r="I4500" i="3"/>
  <c r="G4501" i="3"/>
  <c r="I4501" i="3"/>
  <c r="G4502" i="3"/>
  <c r="I4502" i="3"/>
  <c r="G4503" i="3"/>
  <c r="I4503" i="3"/>
  <c r="G4504" i="3"/>
  <c r="I4504" i="3"/>
  <c r="G4505" i="3"/>
  <c r="I4505" i="3"/>
  <c r="G4506" i="3"/>
  <c r="I4506" i="3"/>
  <c r="G4507" i="3"/>
  <c r="I4507" i="3"/>
  <c r="G4508" i="3"/>
  <c r="I4508" i="3"/>
  <c r="G4509" i="3"/>
  <c r="I4509" i="3"/>
  <c r="G4510" i="3"/>
  <c r="I4510" i="3"/>
  <c r="G4511" i="3"/>
  <c r="I4511" i="3"/>
  <c r="G4512" i="3"/>
  <c r="I4512" i="3"/>
  <c r="G4513" i="3"/>
  <c r="I4513" i="3"/>
  <c r="I4514" i="3"/>
  <c r="G4515" i="3"/>
  <c r="I4515" i="3"/>
  <c r="G4516" i="3"/>
  <c r="I4516" i="3"/>
  <c r="G4517" i="3"/>
  <c r="I4517" i="3"/>
  <c r="G4518" i="3"/>
  <c r="I4518" i="3"/>
  <c r="G4519" i="3"/>
  <c r="I4519" i="3"/>
  <c r="G4520" i="3"/>
  <c r="I4520" i="3"/>
  <c r="G4521" i="3"/>
  <c r="I4521" i="3"/>
  <c r="G4522" i="3"/>
  <c r="I4522" i="3"/>
  <c r="G4523" i="3"/>
  <c r="I4523" i="3"/>
  <c r="G4524" i="3"/>
  <c r="I4524" i="3"/>
  <c r="G4525" i="3"/>
  <c r="I4525" i="3"/>
  <c r="G4526" i="3"/>
  <c r="I4526" i="3"/>
  <c r="G4527" i="3"/>
  <c r="I4527" i="3"/>
  <c r="G4528" i="3"/>
  <c r="I4528" i="3"/>
  <c r="G4529" i="3"/>
  <c r="I4529" i="3"/>
  <c r="G4530" i="3"/>
  <c r="I4530" i="3"/>
  <c r="I4531" i="3"/>
  <c r="G4532" i="3"/>
  <c r="I4532" i="3"/>
  <c r="G4533" i="3"/>
  <c r="I4533" i="3"/>
  <c r="G4534" i="3"/>
  <c r="I4534" i="3"/>
  <c r="G4535" i="3"/>
  <c r="I4535" i="3"/>
  <c r="G4536" i="3"/>
  <c r="I4536" i="3"/>
  <c r="G4537" i="3"/>
  <c r="I4537" i="3"/>
  <c r="G4538" i="3"/>
  <c r="I4538" i="3"/>
  <c r="G4539" i="3"/>
  <c r="I4539" i="3"/>
  <c r="G4540" i="3"/>
  <c r="I4540" i="3"/>
  <c r="G4541" i="3"/>
  <c r="I4541" i="3"/>
  <c r="G4542" i="3"/>
  <c r="I4542" i="3"/>
  <c r="G4543" i="3"/>
  <c r="I4543" i="3"/>
  <c r="G4544" i="3"/>
  <c r="I4544" i="3"/>
  <c r="G4545" i="3"/>
  <c r="I4545" i="3"/>
  <c r="G4546" i="3"/>
  <c r="I4546" i="3"/>
  <c r="G4547" i="3"/>
  <c r="I4547" i="3"/>
  <c r="G4548" i="3"/>
  <c r="I4548" i="3"/>
  <c r="G4549" i="3"/>
  <c r="I4549" i="3"/>
  <c r="G4550" i="3"/>
  <c r="I4550" i="3"/>
  <c r="G4551" i="3"/>
  <c r="I4551" i="3"/>
  <c r="G4552" i="3"/>
  <c r="I4552" i="3"/>
  <c r="G4553" i="3"/>
  <c r="I4553" i="3"/>
  <c r="G4554" i="3"/>
  <c r="I4554" i="3"/>
  <c r="G4555" i="3"/>
  <c r="I4555" i="3"/>
  <c r="I4556" i="3"/>
  <c r="G4557" i="3"/>
  <c r="I4557" i="3"/>
  <c r="G4558" i="3"/>
  <c r="I4558" i="3"/>
  <c r="G4559" i="3"/>
  <c r="I4559" i="3"/>
  <c r="G4560" i="3"/>
  <c r="I4560" i="3"/>
  <c r="G4561" i="3"/>
  <c r="I4561" i="3"/>
  <c r="G4562" i="3"/>
  <c r="I4562" i="3"/>
  <c r="G4563" i="3"/>
  <c r="I4563" i="3"/>
  <c r="G4564" i="3"/>
  <c r="I4564" i="3"/>
  <c r="G4565" i="3"/>
  <c r="I4565" i="3"/>
  <c r="G4566" i="3"/>
  <c r="I4566" i="3"/>
  <c r="G4567" i="3"/>
  <c r="I4567" i="3"/>
  <c r="G4568" i="3"/>
  <c r="I4568" i="3"/>
  <c r="G4569" i="3"/>
  <c r="I4569" i="3"/>
  <c r="G4570" i="3"/>
  <c r="I4570" i="3"/>
  <c r="G4571" i="3"/>
  <c r="I4571" i="3"/>
  <c r="G4572" i="3"/>
  <c r="I4572" i="3"/>
  <c r="G4573" i="3"/>
  <c r="I4573" i="3"/>
  <c r="G4574" i="3"/>
  <c r="I4574" i="3"/>
  <c r="G4575" i="3"/>
  <c r="I4575" i="3"/>
  <c r="G4576" i="3"/>
  <c r="I4576" i="3"/>
  <c r="G4577" i="3"/>
  <c r="I4577" i="3"/>
  <c r="G4578" i="3"/>
  <c r="I4578" i="3"/>
  <c r="I4579" i="3"/>
  <c r="G4580" i="3"/>
  <c r="I4580" i="3"/>
  <c r="G4581" i="3"/>
  <c r="I4581" i="3"/>
  <c r="G4582" i="3"/>
  <c r="I4582" i="3"/>
  <c r="G4583" i="3"/>
  <c r="I4583" i="3"/>
  <c r="G4584" i="3"/>
  <c r="I4584" i="3"/>
  <c r="G4585" i="3"/>
  <c r="I4585" i="3"/>
  <c r="G4586" i="3"/>
  <c r="I4586" i="3"/>
  <c r="G4587" i="3"/>
  <c r="I4587" i="3"/>
  <c r="G4588" i="3"/>
  <c r="I4588" i="3"/>
  <c r="G4589" i="3"/>
  <c r="I4589" i="3"/>
  <c r="G4590" i="3"/>
  <c r="I4590" i="3"/>
  <c r="G4591" i="3"/>
  <c r="I4591" i="3"/>
  <c r="G4592" i="3"/>
  <c r="I4592" i="3"/>
  <c r="G4593" i="3"/>
  <c r="I4593" i="3"/>
  <c r="G4594" i="3"/>
  <c r="I4594" i="3"/>
  <c r="G4595" i="3"/>
  <c r="I4595" i="3"/>
  <c r="G4596" i="3"/>
  <c r="I4596" i="3"/>
  <c r="G4597" i="3"/>
  <c r="I4597" i="3"/>
  <c r="G4598" i="3"/>
  <c r="I4598" i="3"/>
  <c r="G4599" i="3"/>
  <c r="I4599" i="3"/>
  <c r="G4600" i="3"/>
  <c r="I4600" i="3"/>
  <c r="G4601" i="3"/>
  <c r="I4601" i="3"/>
  <c r="G4602" i="3"/>
  <c r="I4602" i="3"/>
  <c r="G4603" i="3"/>
  <c r="I4603" i="3"/>
  <c r="I4604" i="3"/>
  <c r="G4605" i="3"/>
  <c r="I4605" i="3"/>
  <c r="G4606" i="3"/>
  <c r="I4606" i="3"/>
  <c r="G4607" i="3"/>
  <c r="I4607" i="3"/>
  <c r="G4608" i="3"/>
  <c r="I4608" i="3"/>
  <c r="G4609" i="3"/>
  <c r="I4609" i="3"/>
  <c r="G4610" i="3"/>
  <c r="I4610" i="3"/>
  <c r="G4611" i="3"/>
  <c r="I4611" i="3"/>
  <c r="G4612" i="3"/>
  <c r="I4612" i="3"/>
  <c r="G4613" i="3"/>
  <c r="I4613" i="3"/>
  <c r="G4614" i="3"/>
  <c r="I4614" i="3"/>
  <c r="G4615" i="3"/>
  <c r="I4615" i="3"/>
  <c r="G4616" i="3"/>
  <c r="I4616" i="3"/>
  <c r="G4617" i="3"/>
  <c r="I4617" i="3"/>
  <c r="G4618" i="3"/>
  <c r="I4618" i="3"/>
  <c r="G4619" i="3"/>
  <c r="I4619" i="3"/>
  <c r="G4620" i="3"/>
  <c r="I4620" i="3"/>
  <c r="G4621" i="3"/>
  <c r="I4621" i="3"/>
  <c r="G4622" i="3"/>
  <c r="I4622" i="3"/>
  <c r="G4623" i="3"/>
  <c r="I4623" i="3"/>
  <c r="G4624" i="3"/>
  <c r="I4624" i="3"/>
  <c r="G4625" i="3"/>
  <c r="I4625" i="3"/>
  <c r="G4626" i="3"/>
  <c r="I4626" i="3"/>
  <c r="I4627" i="3"/>
  <c r="G4628" i="3"/>
  <c r="I4628" i="3"/>
  <c r="G4629" i="3"/>
  <c r="I4629" i="3"/>
  <c r="G4630" i="3"/>
  <c r="I4630" i="3"/>
  <c r="G4631" i="3"/>
  <c r="I4631" i="3"/>
  <c r="G4632" i="3"/>
  <c r="I4632" i="3"/>
  <c r="G4633" i="3"/>
  <c r="I4633" i="3"/>
  <c r="G4634" i="3"/>
  <c r="I4634" i="3"/>
  <c r="G4635" i="3"/>
  <c r="I4635" i="3"/>
  <c r="G4636" i="3"/>
  <c r="I4636" i="3"/>
  <c r="G4637" i="3"/>
  <c r="I4637" i="3"/>
  <c r="G4638" i="3"/>
  <c r="I4638" i="3"/>
  <c r="G4639" i="3"/>
  <c r="I4639" i="3"/>
  <c r="G4640" i="3"/>
  <c r="I4640" i="3"/>
  <c r="G4641" i="3"/>
  <c r="I4641" i="3"/>
  <c r="G4642" i="3"/>
  <c r="I4642" i="3"/>
  <c r="G4643" i="3"/>
  <c r="I4643" i="3"/>
  <c r="G4644" i="3"/>
  <c r="I4644" i="3"/>
  <c r="G4645" i="3"/>
  <c r="I4645" i="3"/>
  <c r="G4646" i="3"/>
  <c r="I4646" i="3"/>
  <c r="G4647" i="3"/>
  <c r="I4647" i="3"/>
  <c r="G4648" i="3"/>
  <c r="I4648" i="3"/>
  <c r="G4649" i="3"/>
  <c r="I4649" i="3"/>
  <c r="G4650" i="3"/>
  <c r="I4650" i="3"/>
  <c r="G4651" i="3"/>
  <c r="I4651" i="3"/>
  <c r="I4652" i="3"/>
  <c r="G4653" i="3"/>
  <c r="I4653" i="3"/>
  <c r="G4654" i="3"/>
  <c r="I4654" i="3"/>
  <c r="G4655" i="3"/>
  <c r="I4655" i="3"/>
  <c r="G4656" i="3"/>
  <c r="I4656" i="3"/>
  <c r="G4657" i="3"/>
  <c r="I4657" i="3"/>
  <c r="G4658" i="3"/>
  <c r="I4658" i="3"/>
  <c r="G4659" i="3"/>
  <c r="I4659" i="3"/>
  <c r="G4660" i="3"/>
  <c r="I4660" i="3"/>
  <c r="G4661" i="3"/>
  <c r="I4661" i="3"/>
  <c r="G4662" i="3"/>
  <c r="I4662" i="3"/>
  <c r="G4663" i="3"/>
  <c r="I4663" i="3"/>
  <c r="G4664" i="3"/>
  <c r="I4664" i="3"/>
  <c r="G4665" i="3"/>
  <c r="I4665" i="3"/>
  <c r="G4666" i="3"/>
  <c r="I4666" i="3"/>
  <c r="G4667" i="3"/>
  <c r="I4667" i="3"/>
  <c r="G4668" i="3"/>
  <c r="I4668" i="3"/>
  <c r="G4669" i="3"/>
  <c r="I4669" i="3"/>
  <c r="G4670" i="3"/>
  <c r="I4670" i="3"/>
  <c r="G4671" i="3"/>
  <c r="I4671" i="3"/>
  <c r="G4672" i="3"/>
  <c r="I4672" i="3"/>
  <c r="G4673" i="3"/>
  <c r="I4673" i="3"/>
  <c r="G4674" i="3"/>
  <c r="I4674" i="3"/>
  <c r="I4675" i="3"/>
  <c r="G4676" i="3"/>
  <c r="I4676" i="3"/>
  <c r="G4677" i="3"/>
  <c r="I4677" i="3"/>
  <c r="G4678" i="3"/>
  <c r="I4678" i="3"/>
  <c r="G4679" i="3"/>
  <c r="I4679" i="3"/>
  <c r="G4680" i="3"/>
  <c r="I4680" i="3"/>
  <c r="G4681" i="3"/>
  <c r="I4681" i="3"/>
  <c r="G4682" i="3"/>
  <c r="I4682" i="3"/>
  <c r="G4683" i="3"/>
  <c r="I4683" i="3"/>
  <c r="G4684" i="3"/>
  <c r="I4684" i="3"/>
  <c r="G4685" i="3"/>
  <c r="I4685" i="3"/>
  <c r="G4686" i="3"/>
  <c r="I4686" i="3"/>
  <c r="G4687" i="3"/>
  <c r="I4687" i="3"/>
  <c r="G4688" i="3"/>
  <c r="I4688" i="3"/>
  <c r="G4689" i="3"/>
  <c r="I4689" i="3"/>
  <c r="G4690" i="3"/>
  <c r="I4690" i="3"/>
  <c r="G4691" i="3"/>
  <c r="I4691" i="3"/>
  <c r="G4692" i="3"/>
  <c r="I4692" i="3"/>
  <c r="G4693" i="3"/>
  <c r="I4693" i="3"/>
  <c r="G4694" i="3"/>
  <c r="I4694" i="3"/>
  <c r="G4695" i="3"/>
  <c r="I4695" i="3"/>
  <c r="G4696" i="3"/>
  <c r="I4696" i="3"/>
  <c r="G4697" i="3"/>
  <c r="I4697" i="3"/>
  <c r="G4698" i="3"/>
  <c r="I4698" i="3"/>
  <c r="G4699" i="3"/>
  <c r="I4699" i="3"/>
  <c r="I4700" i="3"/>
  <c r="G4701" i="3"/>
  <c r="I4701" i="3"/>
  <c r="G4702" i="3"/>
  <c r="I4702" i="3"/>
  <c r="G4703" i="3"/>
  <c r="I4703" i="3"/>
  <c r="G4704" i="3"/>
  <c r="I4704" i="3"/>
  <c r="G4705" i="3"/>
  <c r="I4705" i="3"/>
  <c r="G4706" i="3"/>
  <c r="I4706" i="3"/>
  <c r="G4707" i="3"/>
  <c r="I4707" i="3"/>
  <c r="G4708" i="3"/>
  <c r="I4708" i="3"/>
  <c r="G4709" i="3"/>
  <c r="I4709" i="3"/>
  <c r="G4710" i="3"/>
  <c r="I4710" i="3"/>
  <c r="G4711" i="3"/>
  <c r="I4711" i="3"/>
  <c r="G4712" i="3"/>
  <c r="I4712" i="3"/>
  <c r="G4713" i="3"/>
  <c r="I4713" i="3"/>
  <c r="G4714" i="3"/>
  <c r="I4714" i="3"/>
  <c r="G4715" i="3"/>
  <c r="I4715" i="3"/>
  <c r="G4716" i="3"/>
  <c r="I4716" i="3"/>
  <c r="G4717" i="3"/>
  <c r="I4717" i="3"/>
  <c r="G4718" i="3"/>
  <c r="I4718" i="3"/>
  <c r="G4719" i="3"/>
  <c r="I4719" i="3"/>
  <c r="G4720" i="3"/>
  <c r="I4720" i="3"/>
  <c r="G4721" i="3"/>
  <c r="I4721" i="3"/>
  <c r="G4722" i="3"/>
  <c r="I4722" i="3"/>
  <c r="I4723" i="3"/>
  <c r="G4724" i="3"/>
  <c r="I4724" i="3"/>
  <c r="G4725" i="3"/>
  <c r="I4725" i="3"/>
  <c r="G4726" i="3"/>
  <c r="I4726" i="3"/>
  <c r="G4727" i="3"/>
  <c r="I4727" i="3"/>
  <c r="G4728" i="3"/>
  <c r="I4728" i="3"/>
  <c r="G4729" i="3"/>
  <c r="I4729" i="3"/>
  <c r="G4730" i="3"/>
  <c r="I4730" i="3"/>
  <c r="G4731" i="3"/>
  <c r="I4731" i="3"/>
  <c r="G4732" i="3"/>
  <c r="I4732" i="3"/>
  <c r="G4733" i="3"/>
  <c r="I4733" i="3"/>
  <c r="G4734" i="3"/>
  <c r="I4734" i="3"/>
  <c r="G4735" i="3"/>
  <c r="I4735" i="3"/>
  <c r="G4736" i="3"/>
  <c r="I4736" i="3"/>
  <c r="G4737" i="3"/>
  <c r="I4737" i="3"/>
  <c r="G4738" i="3"/>
  <c r="I4738" i="3"/>
  <c r="G4739" i="3"/>
  <c r="I4739" i="3"/>
  <c r="G4740" i="3"/>
  <c r="I4740" i="3"/>
  <c r="G4741" i="3"/>
  <c r="I4741" i="3"/>
  <c r="G4742" i="3"/>
  <c r="I4742" i="3"/>
  <c r="G4743" i="3"/>
  <c r="I4743" i="3"/>
  <c r="G4744" i="3"/>
  <c r="I4744" i="3"/>
  <c r="G4745" i="3"/>
  <c r="I4745" i="3"/>
  <c r="G4746" i="3"/>
  <c r="I4746" i="3"/>
  <c r="G4747" i="3"/>
  <c r="I4747" i="3"/>
  <c r="I4748" i="3"/>
  <c r="G4749" i="3"/>
  <c r="I4749" i="3"/>
  <c r="G4750" i="3"/>
  <c r="I4750" i="3"/>
  <c r="G4751" i="3"/>
  <c r="I4751" i="3"/>
  <c r="G4752" i="3"/>
  <c r="I4752" i="3"/>
  <c r="G4753" i="3"/>
  <c r="I4753" i="3"/>
  <c r="G4754" i="3"/>
  <c r="I4754" i="3"/>
  <c r="G4755" i="3"/>
  <c r="I4755" i="3"/>
  <c r="G4756" i="3"/>
  <c r="I4756" i="3"/>
  <c r="G4757" i="3"/>
  <c r="I4757" i="3"/>
  <c r="G4758" i="3"/>
  <c r="I4758" i="3"/>
  <c r="G4759" i="3"/>
  <c r="I4759" i="3"/>
  <c r="G4760" i="3"/>
  <c r="I4760" i="3"/>
  <c r="G4761" i="3"/>
  <c r="I4761" i="3"/>
  <c r="G4762" i="3"/>
  <c r="I4762" i="3"/>
  <c r="G4763" i="3"/>
  <c r="I4763" i="3"/>
  <c r="G4764" i="3"/>
  <c r="I4764" i="3"/>
  <c r="G4765" i="3"/>
  <c r="I4765" i="3"/>
  <c r="G4766" i="3"/>
  <c r="I4766" i="3"/>
  <c r="G4767" i="3"/>
  <c r="I4767" i="3"/>
  <c r="G4768" i="3"/>
  <c r="I4768" i="3"/>
  <c r="G4769" i="3"/>
  <c r="I4769" i="3"/>
  <c r="G4770" i="3"/>
  <c r="I4770" i="3"/>
  <c r="G4771" i="3"/>
  <c r="I4771" i="3"/>
  <c r="G4772" i="3"/>
  <c r="I4772" i="3"/>
  <c r="G4773" i="3"/>
  <c r="I4773" i="3"/>
  <c r="G4774" i="3"/>
  <c r="I4774" i="3"/>
  <c r="G4775" i="3"/>
  <c r="I4775" i="3"/>
  <c r="G4776" i="3"/>
  <c r="I4776" i="3"/>
  <c r="G4777" i="3"/>
  <c r="I4777" i="3"/>
  <c r="G4778" i="3"/>
  <c r="I4778" i="3"/>
  <c r="G4779" i="3"/>
  <c r="I4779" i="3"/>
  <c r="G4780" i="3"/>
  <c r="I4780" i="3"/>
  <c r="G4781" i="3"/>
  <c r="I4781" i="3"/>
  <c r="G4782" i="3"/>
  <c r="I4782" i="3"/>
  <c r="G4783" i="3"/>
  <c r="I4783" i="3"/>
  <c r="G4784" i="3"/>
  <c r="I4784" i="3"/>
  <c r="G4785" i="3"/>
  <c r="I4785" i="3"/>
  <c r="G4786" i="3"/>
  <c r="I4786" i="3"/>
  <c r="G4787" i="3"/>
  <c r="I4787" i="3"/>
  <c r="G4788" i="3"/>
  <c r="I4788" i="3"/>
  <c r="G4789" i="3"/>
  <c r="I4789" i="3"/>
  <c r="G4790" i="3"/>
  <c r="I4790" i="3"/>
  <c r="G4791" i="3"/>
  <c r="I4791" i="3"/>
  <c r="G4792" i="3"/>
  <c r="I4792" i="3"/>
  <c r="G4793" i="3"/>
  <c r="I4793" i="3"/>
  <c r="G4794" i="3"/>
  <c r="I4794" i="3"/>
  <c r="G4795" i="3"/>
  <c r="I4795" i="3"/>
  <c r="G4796" i="3"/>
  <c r="I4796" i="3"/>
  <c r="G4797" i="3"/>
  <c r="I4797" i="3"/>
  <c r="G4798" i="3"/>
  <c r="I4798" i="3"/>
  <c r="G4799" i="3"/>
  <c r="I4799" i="3"/>
  <c r="G4800" i="3"/>
  <c r="I4800" i="3"/>
  <c r="G4801" i="3"/>
  <c r="I4801" i="3"/>
  <c r="I4802" i="3"/>
  <c r="G4803" i="3"/>
  <c r="I4803" i="3"/>
  <c r="G4804" i="3"/>
  <c r="I4804" i="3"/>
  <c r="G4805" i="3"/>
  <c r="I4805" i="3"/>
  <c r="G4806" i="3"/>
  <c r="I4806" i="3"/>
  <c r="G4807" i="3"/>
  <c r="I4807" i="3"/>
  <c r="G4808" i="3"/>
  <c r="I4808" i="3"/>
  <c r="G4809" i="3"/>
  <c r="I4809" i="3"/>
  <c r="G4810" i="3"/>
  <c r="I4810" i="3"/>
  <c r="G4811" i="3"/>
  <c r="I4811" i="3"/>
  <c r="G4812" i="3"/>
  <c r="I4812" i="3"/>
  <c r="G4813" i="3"/>
  <c r="I4813" i="3"/>
  <c r="G4814" i="3"/>
  <c r="I4814" i="3"/>
  <c r="G4815" i="3"/>
  <c r="I4815" i="3"/>
  <c r="G4816" i="3"/>
  <c r="I4816" i="3"/>
  <c r="G4817" i="3"/>
  <c r="I4817" i="3"/>
  <c r="G4818" i="3"/>
  <c r="I4818" i="3"/>
  <c r="G4819" i="3"/>
  <c r="I4819" i="3"/>
  <c r="G4820" i="3"/>
  <c r="I4820" i="3"/>
  <c r="G4821" i="3"/>
  <c r="I4821" i="3"/>
  <c r="G4822" i="3"/>
  <c r="I4822" i="3"/>
  <c r="G4823" i="3"/>
  <c r="I4823" i="3"/>
  <c r="G4824" i="3"/>
  <c r="I4824" i="3"/>
  <c r="G4825" i="3"/>
  <c r="I4825" i="3"/>
  <c r="G4826" i="3"/>
  <c r="I4826" i="3"/>
  <c r="G4827" i="3"/>
  <c r="I4827" i="3"/>
  <c r="G4828" i="3"/>
  <c r="I4828" i="3"/>
  <c r="G4829" i="3"/>
  <c r="I4829" i="3"/>
  <c r="G4830" i="3"/>
  <c r="I4830" i="3"/>
  <c r="G4831" i="3"/>
  <c r="I4831" i="3"/>
  <c r="G4832" i="3"/>
  <c r="I4832" i="3"/>
  <c r="G4833" i="3"/>
  <c r="I4833" i="3"/>
  <c r="G4834" i="3"/>
  <c r="I4834" i="3"/>
  <c r="G4835" i="3"/>
  <c r="I4835" i="3"/>
  <c r="G4836" i="3"/>
  <c r="I4836" i="3"/>
  <c r="G4837" i="3"/>
  <c r="I4837" i="3"/>
  <c r="G4838" i="3"/>
  <c r="I4838" i="3"/>
  <c r="G4839" i="3"/>
  <c r="I4839" i="3"/>
  <c r="G4840" i="3"/>
  <c r="I4840" i="3"/>
  <c r="G4841" i="3"/>
  <c r="I4841" i="3"/>
  <c r="G4842" i="3"/>
  <c r="I4842" i="3"/>
  <c r="G4843" i="3"/>
  <c r="I4843" i="3"/>
  <c r="G4844" i="3"/>
  <c r="I4844" i="3"/>
  <c r="G4845" i="3"/>
  <c r="I4845" i="3"/>
  <c r="G4846" i="3"/>
  <c r="I4846" i="3"/>
  <c r="G4847" i="3"/>
  <c r="I4847" i="3"/>
  <c r="G4848" i="3"/>
  <c r="I4848" i="3"/>
  <c r="G4849" i="3"/>
  <c r="I4849" i="3"/>
  <c r="I4850" i="3"/>
  <c r="G4851" i="3"/>
  <c r="I4851" i="3"/>
  <c r="G4852" i="3"/>
  <c r="I4852" i="3"/>
  <c r="G4853" i="3"/>
  <c r="I4853" i="3"/>
  <c r="G4854" i="3"/>
  <c r="I4854" i="3"/>
  <c r="G4855" i="3"/>
  <c r="I4855" i="3"/>
  <c r="G4856" i="3"/>
  <c r="I4856" i="3"/>
  <c r="G4857" i="3"/>
  <c r="I4857" i="3"/>
  <c r="G4858" i="3"/>
  <c r="I4858" i="3"/>
  <c r="G4859" i="3"/>
  <c r="I4859" i="3"/>
  <c r="G4860" i="3"/>
  <c r="I4860" i="3"/>
  <c r="G4861" i="3"/>
  <c r="I4861" i="3"/>
  <c r="G4862" i="3"/>
  <c r="I4862" i="3"/>
  <c r="G4863" i="3"/>
  <c r="I4863" i="3"/>
  <c r="G4864" i="3"/>
  <c r="I4864" i="3"/>
  <c r="G4865" i="3"/>
  <c r="I4865" i="3"/>
  <c r="G4866" i="3"/>
  <c r="I4866" i="3"/>
  <c r="G4867" i="3"/>
  <c r="I4867" i="3"/>
  <c r="G4868" i="3"/>
  <c r="I4868" i="3"/>
  <c r="G4869" i="3"/>
  <c r="I4869" i="3"/>
  <c r="G4870" i="3"/>
  <c r="I4870" i="3"/>
  <c r="G4871" i="3"/>
  <c r="I4871" i="3"/>
  <c r="G4872" i="3"/>
  <c r="I4872" i="3"/>
  <c r="G4873" i="3"/>
  <c r="I4873" i="3"/>
  <c r="G4874" i="3"/>
  <c r="I4874" i="3"/>
  <c r="G4875" i="3"/>
  <c r="I4875" i="3"/>
  <c r="G4876" i="3"/>
  <c r="I4876" i="3"/>
  <c r="G4877" i="3"/>
  <c r="I4877" i="3"/>
  <c r="G4878" i="3"/>
  <c r="I4878" i="3"/>
  <c r="G4879" i="3"/>
  <c r="I4879" i="3"/>
  <c r="G4880" i="3"/>
  <c r="I4880" i="3"/>
  <c r="G4881" i="3"/>
  <c r="I4881" i="3"/>
  <c r="G4882" i="3"/>
  <c r="I4882" i="3"/>
  <c r="G4883" i="3"/>
  <c r="I4883" i="3"/>
  <c r="G4884" i="3"/>
  <c r="I4884" i="3"/>
  <c r="G4885" i="3"/>
  <c r="I4885" i="3"/>
  <c r="G4886" i="3"/>
  <c r="I4886" i="3"/>
  <c r="G4887" i="3"/>
  <c r="I4887" i="3"/>
  <c r="G4888" i="3"/>
  <c r="I4888" i="3"/>
  <c r="G4889" i="3"/>
  <c r="I4889" i="3"/>
  <c r="G4890" i="3"/>
  <c r="I4890" i="3"/>
  <c r="G4891" i="3"/>
  <c r="I4891" i="3"/>
  <c r="I4892" i="3"/>
  <c r="G4893" i="3"/>
  <c r="I4893" i="3"/>
  <c r="G4894" i="3"/>
  <c r="I4894" i="3"/>
  <c r="G4895" i="3"/>
  <c r="I4895" i="3"/>
  <c r="G4896" i="3"/>
  <c r="I4896" i="3"/>
  <c r="G4897" i="3"/>
  <c r="I4897" i="3"/>
  <c r="G4898" i="3"/>
  <c r="I4898" i="3"/>
  <c r="G4899" i="3"/>
  <c r="I4899" i="3"/>
  <c r="G4900" i="3"/>
  <c r="I4900" i="3"/>
  <c r="G4901" i="3"/>
  <c r="I4901" i="3"/>
  <c r="G4902" i="3"/>
  <c r="I4902" i="3"/>
  <c r="G4903" i="3"/>
  <c r="I4903" i="3"/>
  <c r="G4904" i="3"/>
  <c r="I4904" i="3"/>
  <c r="G4905" i="3"/>
  <c r="I4905" i="3"/>
  <c r="G4906" i="3"/>
  <c r="I4906" i="3"/>
  <c r="G4907" i="3"/>
  <c r="I4907" i="3"/>
  <c r="G4908" i="3"/>
  <c r="I4908" i="3"/>
  <c r="G4909" i="3"/>
  <c r="I4909" i="3"/>
  <c r="G4910" i="3"/>
  <c r="I4910" i="3"/>
  <c r="G4911" i="3"/>
  <c r="I4911" i="3"/>
  <c r="G4912" i="3"/>
  <c r="I4912" i="3"/>
  <c r="G4913" i="3"/>
  <c r="I4913" i="3"/>
  <c r="G4914" i="3"/>
  <c r="I4914" i="3"/>
  <c r="G4915" i="3"/>
  <c r="I4915" i="3"/>
  <c r="G4916" i="3"/>
  <c r="I4916" i="3"/>
  <c r="G4917" i="3"/>
  <c r="I4917" i="3"/>
  <c r="G4918" i="3"/>
  <c r="I4918" i="3"/>
  <c r="G4919" i="3"/>
  <c r="I4919" i="3"/>
  <c r="G4920" i="3"/>
  <c r="I4920" i="3"/>
  <c r="G4921" i="3"/>
  <c r="I4921" i="3"/>
  <c r="G4922" i="3"/>
  <c r="I4922" i="3"/>
  <c r="G4923" i="3"/>
  <c r="I4923" i="3"/>
  <c r="G4924" i="3"/>
  <c r="I4924" i="3"/>
  <c r="G4925" i="3"/>
  <c r="I4925" i="3"/>
  <c r="G4926" i="3"/>
  <c r="I4926" i="3"/>
  <c r="G4927" i="3"/>
  <c r="I4927" i="3"/>
  <c r="G4928" i="3"/>
  <c r="I4928" i="3"/>
  <c r="G4929" i="3"/>
  <c r="I4929" i="3"/>
  <c r="G4930" i="3"/>
  <c r="I4930" i="3"/>
  <c r="G4931" i="3"/>
  <c r="I4931" i="3"/>
  <c r="G4932" i="3"/>
  <c r="I4932" i="3"/>
  <c r="G4933" i="3"/>
  <c r="I4933" i="3"/>
  <c r="G4934" i="3"/>
  <c r="I4934" i="3"/>
  <c r="G4935" i="3"/>
  <c r="I4935" i="3"/>
  <c r="G4936" i="3"/>
  <c r="I4936" i="3"/>
  <c r="G4937" i="3"/>
  <c r="I4937" i="3"/>
  <c r="G4938" i="3"/>
  <c r="I4938" i="3"/>
  <c r="G4939" i="3"/>
  <c r="I4939" i="3"/>
  <c r="I4940" i="3"/>
  <c r="G4941" i="3"/>
  <c r="I4941" i="3"/>
  <c r="G4942" i="3"/>
  <c r="I4942" i="3"/>
  <c r="G4943" i="3"/>
  <c r="I4943" i="3"/>
  <c r="G4944" i="3"/>
  <c r="I4944" i="3"/>
  <c r="G4945" i="3"/>
  <c r="I4945" i="3"/>
  <c r="G4946" i="3"/>
  <c r="I4946" i="3"/>
  <c r="G4947" i="3"/>
  <c r="I4947" i="3"/>
  <c r="G4948" i="3"/>
  <c r="I4948" i="3"/>
  <c r="G4949" i="3"/>
  <c r="I4949" i="3"/>
  <c r="G4950" i="3"/>
  <c r="I4950" i="3"/>
  <c r="G4951" i="3"/>
  <c r="I4951" i="3"/>
  <c r="G4952" i="3"/>
  <c r="I4952" i="3"/>
  <c r="G4953" i="3"/>
  <c r="I4953" i="3"/>
  <c r="G4954" i="3"/>
  <c r="I4954" i="3"/>
  <c r="G4955" i="3"/>
  <c r="I4955" i="3"/>
  <c r="G4956" i="3"/>
  <c r="I4956" i="3"/>
  <c r="G4957" i="3"/>
  <c r="I4957" i="3"/>
  <c r="G4958" i="3"/>
  <c r="I4958" i="3"/>
  <c r="G4959" i="3"/>
  <c r="I4959" i="3"/>
  <c r="I4960" i="3"/>
  <c r="G4961" i="3"/>
  <c r="I4961" i="3"/>
  <c r="G4962" i="3"/>
  <c r="I4962" i="3"/>
  <c r="G4963" i="3"/>
  <c r="I4963" i="3"/>
  <c r="G4964" i="3"/>
  <c r="I4964" i="3"/>
  <c r="G4965" i="3"/>
  <c r="I4965" i="3"/>
  <c r="G4966" i="3"/>
  <c r="I4966" i="3"/>
  <c r="G4967" i="3"/>
  <c r="I4967" i="3"/>
  <c r="G4968" i="3"/>
  <c r="I4968" i="3"/>
  <c r="G4969" i="3"/>
  <c r="I4969" i="3"/>
  <c r="G4970" i="3"/>
  <c r="I4970" i="3"/>
  <c r="G4971" i="3"/>
  <c r="I4971" i="3"/>
  <c r="G4972" i="3"/>
  <c r="I4972" i="3"/>
  <c r="G4973" i="3"/>
  <c r="I4973" i="3"/>
  <c r="G4974" i="3"/>
  <c r="I4974" i="3"/>
  <c r="G4975" i="3"/>
  <c r="I4975" i="3"/>
  <c r="G4976" i="3"/>
  <c r="I4976" i="3"/>
  <c r="G4977" i="3"/>
  <c r="I4977" i="3"/>
  <c r="G4978" i="3"/>
  <c r="I4978" i="3"/>
  <c r="G4979" i="3"/>
  <c r="I4979" i="3"/>
  <c r="G4980" i="3"/>
  <c r="I4980" i="3"/>
  <c r="G4981" i="3"/>
  <c r="I4981" i="3"/>
  <c r="G4982" i="3"/>
  <c r="I4982" i="3"/>
  <c r="G4983" i="3"/>
  <c r="I4983" i="3"/>
  <c r="G4984" i="3"/>
  <c r="I4984" i="3"/>
  <c r="G4985" i="3"/>
  <c r="I4985" i="3"/>
  <c r="G4986" i="3"/>
  <c r="I4986" i="3"/>
  <c r="G4987" i="3"/>
  <c r="I4987" i="3"/>
  <c r="G4988" i="3"/>
  <c r="I4988" i="3"/>
  <c r="G4989" i="3"/>
  <c r="I4989" i="3"/>
  <c r="G4990" i="3"/>
  <c r="I4990" i="3"/>
  <c r="G4991" i="3"/>
  <c r="I4991" i="3"/>
  <c r="G4992" i="3"/>
  <c r="I4992" i="3"/>
  <c r="G4993" i="3"/>
  <c r="I4993" i="3"/>
  <c r="G4994" i="3"/>
  <c r="I4994" i="3"/>
  <c r="G4995" i="3"/>
  <c r="I4995" i="3"/>
  <c r="G4996" i="3"/>
  <c r="I4996" i="3"/>
  <c r="G4997" i="3"/>
  <c r="I4997" i="3"/>
  <c r="G4998" i="3"/>
  <c r="I4998" i="3"/>
  <c r="G4999" i="3"/>
  <c r="I4999" i="3"/>
  <c r="G5000" i="3"/>
  <c r="I5000" i="3"/>
  <c r="G5001" i="3"/>
  <c r="I5001" i="3"/>
  <c r="G5002" i="3"/>
  <c r="I5002" i="3"/>
  <c r="G5003" i="3"/>
  <c r="I5003" i="3"/>
  <c r="G5004" i="3"/>
  <c r="I5004" i="3"/>
  <c r="I5005" i="3"/>
  <c r="I5006" i="3"/>
  <c r="I5007" i="3"/>
  <c r="I5008" i="3"/>
  <c r="G5009" i="3"/>
  <c r="I5009" i="3"/>
  <c r="G5010" i="3"/>
  <c r="I5010" i="3"/>
  <c r="G5011" i="3"/>
  <c r="I5011" i="3"/>
  <c r="G5012" i="3"/>
  <c r="I5012" i="3"/>
  <c r="G5013" i="3"/>
  <c r="I5013" i="3"/>
  <c r="G5014" i="3"/>
  <c r="I5014" i="3"/>
  <c r="G5015" i="3"/>
  <c r="I5015" i="3"/>
  <c r="G5016" i="3"/>
  <c r="I5016" i="3"/>
  <c r="G5017" i="3"/>
  <c r="I5017" i="3"/>
  <c r="G5018" i="3"/>
  <c r="I5018" i="3"/>
  <c r="G5019" i="3"/>
  <c r="I5019" i="3"/>
  <c r="G5020" i="3"/>
  <c r="I5020" i="3"/>
  <c r="G5021" i="3"/>
  <c r="I5021" i="3"/>
  <c r="G5022" i="3"/>
  <c r="I5022" i="3"/>
  <c r="G5023" i="3"/>
  <c r="I5023" i="3"/>
  <c r="G5024" i="3"/>
  <c r="I5024" i="3"/>
  <c r="G5025" i="3"/>
  <c r="I5025" i="3"/>
  <c r="G5026" i="3"/>
  <c r="I5026" i="3"/>
  <c r="G5027" i="3"/>
  <c r="I5027" i="3"/>
  <c r="G5028" i="3"/>
  <c r="I5028" i="3"/>
  <c r="G5029" i="3"/>
  <c r="I5029" i="3"/>
  <c r="G5030" i="3"/>
  <c r="I5030" i="3"/>
  <c r="G5031" i="3"/>
  <c r="I5031" i="3"/>
  <c r="G5032" i="3"/>
  <c r="I5032" i="3"/>
  <c r="I5033" i="3"/>
  <c r="G5034" i="3"/>
  <c r="I5034" i="3"/>
  <c r="G5035" i="3"/>
  <c r="I5035" i="3"/>
  <c r="G5036" i="3"/>
  <c r="I5036" i="3"/>
  <c r="G5037" i="3"/>
  <c r="I5037" i="3"/>
  <c r="G5038" i="3"/>
  <c r="I5038" i="3"/>
  <c r="G5039" i="3"/>
  <c r="I5039" i="3"/>
  <c r="G5040" i="3"/>
  <c r="I5040" i="3"/>
  <c r="G5041" i="3"/>
  <c r="I5041" i="3"/>
  <c r="G5042" i="3"/>
  <c r="I5042" i="3"/>
  <c r="G5043" i="3"/>
  <c r="I5043" i="3"/>
  <c r="G5044" i="3"/>
  <c r="I5044" i="3"/>
  <c r="G5045" i="3"/>
  <c r="I5045" i="3"/>
  <c r="G5046" i="3"/>
  <c r="I5046" i="3"/>
  <c r="G5047" i="3"/>
  <c r="I5047" i="3"/>
  <c r="G5048" i="3"/>
  <c r="I5048" i="3"/>
  <c r="G5049" i="3"/>
  <c r="I5049" i="3"/>
  <c r="G5050" i="3"/>
  <c r="I5050" i="3"/>
  <c r="G5051" i="3"/>
  <c r="I5051" i="3"/>
  <c r="G5052" i="3"/>
  <c r="I5052" i="3"/>
  <c r="G5053" i="3"/>
  <c r="I5053" i="3"/>
  <c r="G5054" i="3"/>
  <c r="I5054" i="3"/>
  <c r="I5055" i="3"/>
  <c r="I5056" i="3"/>
  <c r="G5057" i="3"/>
  <c r="I5057" i="3"/>
  <c r="G5058" i="3"/>
  <c r="I5058" i="3"/>
  <c r="G5059" i="3"/>
  <c r="I5059" i="3"/>
  <c r="G5060" i="3"/>
  <c r="I5060" i="3"/>
  <c r="G5061" i="3"/>
  <c r="I5061" i="3"/>
  <c r="G5062" i="3"/>
  <c r="I5062" i="3"/>
  <c r="G5063" i="3"/>
  <c r="I5063" i="3"/>
  <c r="G5064" i="3"/>
  <c r="I5064" i="3"/>
  <c r="G5065" i="3"/>
  <c r="I5065" i="3"/>
  <c r="G5066" i="3"/>
  <c r="I5066" i="3"/>
  <c r="G5067" i="3"/>
  <c r="I5067" i="3"/>
  <c r="G5068" i="3"/>
  <c r="I5068" i="3"/>
  <c r="G5069" i="3"/>
  <c r="I5069" i="3"/>
  <c r="G5070" i="3"/>
  <c r="I5070" i="3"/>
  <c r="G5071" i="3"/>
  <c r="I5071" i="3"/>
  <c r="G5072" i="3"/>
  <c r="I5072" i="3"/>
  <c r="G5073" i="3"/>
  <c r="I5073" i="3"/>
  <c r="G5074" i="3"/>
  <c r="I5074" i="3"/>
  <c r="G5075" i="3"/>
  <c r="I5075" i="3"/>
  <c r="G5076" i="3"/>
  <c r="I5076" i="3"/>
  <c r="G5077" i="3"/>
  <c r="I5077" i="3"/>
  <c r="G5078" i="3"/>
  <c r="I5078" i="3"/>
  <c r="G5079" i="3"/>
  <c r="I5079" i="3"/>
  <c r="G5080" i="3"/>
  <c r="I5080" i="3"/>
  <c r="G5081" i="3"/>
  <c r="I5081" i="3"/>
  <c r="G5082" i="3"/>
  <c r="I5082" i="3"/>
  <c r="G5083" i="3"/>
  <c r="I5083" i="3"/>
  <c r="G5084" i="3"/>
  <c r="I5084" i="3"/>
  <c r="G5085" i="3"/>
  <c r="I5085" i="3"/>
  <c r="G5086" i="3"/>
  <c r="I5086" i="3"/>
  <c r="G5087" i="3"/>
  <c r="I5087" i="3"/>
  <c r="G5088" i="3"/>
  <c r="I5088" i="3"/>
  <c r="G5089" i="3"/>
  <c r="I5089" i="3"/>
  <c r="G5090" i="3"/>
  <c r="I5090" i="3"/>
  <c r="G5091" i="3"/>
  <c r="I5091" i="3"/>
  <c r="G5092" i="3"/>
  <c r="I5092" i="3"/>
  <c r="G5093" i="3"/>
  <c r="I5093" i="3"/>
  <c r="G5094" i="3"/>
  <c r="I5094" i="3"/>
  <c r="G5095" i="3"/>
  <c r="I5095" i="3"/>
  <c r="G5096" i="3"/>
  <c r="I5096" i="3"/>
  <c r="G5097" i="3"/>
  <c r="I5097" i="3"/>
  <c r="G5098" i="3"/>
  <c r="I5098" i="3"/>
  <c r="G5099" i="3"/>
  <c r="I5099" i="3"/>
  <c r="G5100" i="3"/>
  <c r="I5100" i="3"/>
  <c r="G5101" i="3"/>
  <c r="I5101" i="3"/>
  <c r="G5102" i="3"/>
  <c r="I5102" i="3"/>
  <c r="G5103" i="3"/>
  <c r="I5103" i="3"/>
  <c r="G5104" i="3"/>
  <c r="I5104" i="3"/>
  <c r="G5105" i="3"/>
  <c r="I5105" i="3"/>
  <c r="G5106" i="3"/>
  <c r="I5106" i="3"/>
  <c r="G5107" i="3"/>
  <c r="I5107" i="3"/>
  <c r="G5108" i="3"/>
  <c r="I5108" i="3"/>
  <c r="G5109" i="3"/>
  <c r="I5109" i="3"/>
  <c r="G5110" i="3"/>
  <c r="I5110" i="3"/>
  <c r="G5111" i="3"/>
  <c r="I5111" i="3"/>
  <c r="G5112" i="3"/>
  <c r="I5112" i="3"/>
  <c r="G5113" i="3"/>
  <c r="I5113" i="3"/>
  <c r="G5114" i="3"/>
  <c r="I5114" i="3"/>
  <c r="G5115" i="3"/>
  <c r="I5115" i="3"/>
  <c r="G5116" i="3"/>
  <c r="I5116" i="3"/>
  <c r="G5117" i="3"/>
  <c r="I5117" i="3"/>
  <c r="G5118" i="3"/>
  <c r="I5118" i="3"/>
  <c r="G5119" i="3"/>
  <c r="I5119" i="3"/>
  <c r="G5120" i="3"/>
  <c r="I5120" i="3"/>
  <c r="G5121" i="3"/>
  <c r="I5121" i="3"/>
  <c r="G5122" i="3"/>
  <c r="I5122" i="3"/>
  <c r="G5123" i="3"/>
  <c r="I5123" i="3"/>
  <c r="G5124" i="3"/>
  <c r="I5124" i="3"/>
  <c r="G5125" i="3"/>
  <c r="I5125" i="3"/>
  <c r="G5126" i="3"/>
  <c r="I5126" i="3"/>
  <c r="G5127" i="3"/>
  <c r="I5127" i="3"/>
  <c r="G5128" i="3"/>
  <c r="I5128" i="3"/>
  <c r="G5129" i="3"/>
  <c r="I5129" i="3"/>
  <c r="G5130" i="3"/>
  <c r="I5130" i="3"/>
  <c r="G5131" i="3"/>
  <c r="I5131" i="3"/>
  <c r="G5132" i="3"/>
  <c r="I5132" i="3"/>
  <c r="G5133" i="3"/>
  <c r="I5133" i="3"/>
  <c r="G5134" i="3"/>
  <c r="I5134" i="3"/>
  <c r="G5135" i="3"/>
  <c r="I5135" i="3"/>
  <c r="G5136" i="3"/>
  <c r="I5136" i="3"/>
  <c r="G5137" i="3"/>
  <c r="I5137" i="3"/>
  <c r="G5138" i="3"/>
  <c r="I5138" i="3"/>
  <c r="G5139" i="3"/>
  <c r="I5139" i="3"/>
  <c r="G5140" i="3"/>
  <c r="I5140" i="3"/>
  <c r="G5141" i="3"/>
  <c r="I5141" i="3"/>
  <c r="G5142" i="3"/>
  <c r="I5142" i="3"/>
  <c r="G5143" i="3"/>
  <c r="I5143" i="3"/>
  <c r="G5144" i="3"/>
  <c r="I5144" i="3"/>
  <c r="G5145" i="3"/>
  <c r="I5145" i="3"/>
  <c r="G5146" i="3"/>
  <c r="I5146" i="3"/>
  <c r="G5147" i="3"/>
  <c r="I5147" i="3"/>
  <c r="G5148" i="3"/>
  <c r="I5148" i="3"/>
  <c r="G5149" i="3"/>
  <c r="I5149" i="3"/>
  <c r="G5150" i="3"/>
  <c r="I5150" i="3"/>
  <c r="G5151" i="3"/>
  <c r="I5151" i="3"/>
  <c r="G5152" i="3"/>
  <c r="I5152" i="3"/>
  <c r="G5153" i="3"/>
  <c r="I5153" i="3"/>
  <c r="G5154" i="3"/>
  <c r="I5154" i="3"/>
  <c r="G5155" i="3"/>
  <c r="I5155" i="3"/>
  <c r="G5156" i="3"/>
  <c r="I5156" i="3"/>
  <c r="G5157" i="3"/>
  <c r="I5157" i="3"/>
  <c r="G5158" i="3"/>
  <c r="I5158" i="3"/>
  <c r="G5159" i="3"/>
  <c r="I5159" i="3"/>
  <c r="G5160" i="3"/>
  <c r="I5160" i="3"/>
  <c r="G5161" i="3"/>
  <c r="I5161" i="3"/>
  <c r="G5162" i="3"/>
  <c r="I5162" i="3"/>
  <c r="G5163" i="3"/>
  <c r="I5163" i="3"/>
  <c r="G5164" i="3"/>
  <c r="I5164" i="3"/>
  <c r="G5165" i="3"/>
  <c r="I5165" i="3"/>
  <c r="G5166" i="3"/>
  <c r="I5166" i="3"/>
  <c r="G5167" i="3"/>
  <c r="I5167" i="3"/>
  <c r="G5168" i="3"/>
  <c r="I5168" i="3"/>
  <c r="G5169" i="3"/>
  <c r="I5169" i="3"/>
  <c r="G5170" i="3"/>
  <c r="I5170" i="3"/>
  <c r="G5171" i="3"/>
  <c r="I5171" i="3"/>
  <c r="G5172" i="3"/>
  <c r="I5172" i="3"/>
  <c r="G5173" i="3"/>
  <c r="I5173" i="3"/>
  <c r="G5174" i="3"/>
  <c r="I5174" i="3"/>
  <c r="G5175" i="3"/>
  <c r="I5175" i="3"/>
  <c r="G5176" i="3"/>
  <c r="I5176" i="3"/>
  <c r="G5177" i="3"/>
  <c r="I5177" i="3"/>
  <c r="G5178" i="3"/>
  <c r="I5178" i="3"/>
  <c r="G5179" i="3"/>
  <c r="I5179" i="3"/>
  <c r="G5180" i="3"/>
  <c r="I5180" i="3"/>
  <c r="G5181" i="3"/>
  <c r="I5181" i="3"/>
  <c r="G5182" i="3"/>
  <c r="I5182" i="3"/>
  <c r="G5183" i="3"/>
  <c r="I5183" i="3"/>
  <c r="G5184" i="3"/>
  <c r="I5184" i="3"/>
  <c r="G5185" i="3"/>
  <c r="I5185" i="3"/>
  <c r="G5186" i="3"/>
  <c r="I5186" i="3"/>
  <c r="G5187" i="3"/>
  <c r="I5187" i="3"/>
  <c r="G5188" i="3"/>
  <c r="I5188" i="3"/>
  <c r="G5189" i="3"/>
  <c r="I5189" i="3"/>
  <c r="G5190" i="3"/>
  <c r="I5190" i="3"/>
  <c r="G5191" i="3"/>
  <c r="I5191" i="3"/>
  <c r="G5192" i="3"/>
  <c r="I5192" i="3"/>
  <c r="G5193" i="3"/>
  <c r="I5193" i="3"/>
  <c r="G5194" i="3"/>
  <c r="I5194" i="3"/>
  <c r="G5195" i="3"/>
  <c r="I5195" i="3"/>
  <c r="G5196" i="3"/>
  <c r="I5196" i="3"/>
  <c r="G5197" i="3"/>
  <c r="I5197" i="3"/>
  <c r="G5198" i="3"/>
  <c r="I5198" i="3"/>
  <c r="G5199" i="3"/>
  <c r="I5199" i="3"/>
  <c r="G5200" i="3"/>
  <c r="I5200" i="3"/>
  <c r="G5201" i="3"/>
  <c r="I5201" i="3"/>
  <c r="G5202" i="3"/>
  <c r="I5202" i="3"/>
  <c r="G5203" i="3"/>
  <c r="I5203" i="3"/>
  <c r="G5204" i="3"/>
  <c r="I5204" i="3"/>
  <c r="G5205" i="3"/>
  <c r="I5205" i="3"/>
  <c r="G5206" i="3"/>
  <c r="I5206" i="3"/>
  <c r="G5207" i="3"/>
  <c r="I5207" i="3"/>
  <c r="G5208" i="3"/>
  <c r="I5208" i="3"/>
  <c r="G5209" i="3"/>
  <c r="I5209" i="3"/>
  <c r="G5210" i="3"/>
  <c r="I5210" i="3"/>
  <c r="G5211" i="3"/>
  <c r="I5211" i="3"/>
  <c r="G5212" i="3"/>
  <c r="I5212" i="3"/>
  <c r="G5213" i="3"/>
  <c r="I5213" i="3"/>
  <c r="G5214" i="3"/>
  <c r="I5214" i="3"/>
  <c r="G5215" i="3"/>
  <c r="I5215" i="3"/>
  <c r="G5216" i="3"/>
  <c r="I5216" i="3"/>
  <c r="G5217" i="3"/>
  <c r="I5217" i="3"/>
  <c r="G5218" i="3"/>
  <c r="I5218" i="3"/>
  <c r="G5219" i="3"/>
  <c r="I5219" i="3"/>
  <c r="G5220" i="3"/>
  <c r="I5220" i="3"/>
  <c r="G5221" i="3"/>
  <c r="I5221" i="3"/>
  <c r="I5222" i="3"/>
  <c r="G5223" i="3"/>
  <c r="I5223" i="3"/>
  <c r="G5224" i="3"/>
  <c r="I5224" i="3"/>
  <c r="G5225" i="3"/>
  <c r="I5225" i="3"/>
  <c r="G5226" i="3"/>
  <c r="I5226" i="3"/>
  <c r="G5227" i="3"/>
  <c r="I5227" i="3"/>
  <c r="G5228" i="3"/>
  <c r="I5228" i="3"/>
  <c r="G5229" i="3"/>
  <c r="I5229" i="3"/>
  <c r="G5230" i="3"/>
  <c r="I5230" i="3"/>
  <c r="G5231" i="3"/>
  <c r="I5231" i="3"/>
  <c r="G5232" i="3"/>
  <c r="I5232" i="3"/>
  <c r="G5233" i="3"/>
  <c r="I5233" i="3"/>
  <c r="G5234" i="3"/>
  <c r="I5234" i="3"/>
  <c r="G5235" i="3"/>
  <c r="I5235" i="3"/>
  <c r="G5236" i="3"/>
  <c r="I5236" i="3"/>
  <c r="G5237" i="3"/>
  <c r="I5237" i="3"/>
  <c r="G5238" i="3"/>
  <c r="I5238" i="3"/>
  <c r="G5239" i="3"/>
  <c r="I5239" i="3"/>
  <c r="G5240" i="3"/>
  <c r="I5240" i="3"/>
  <c r="G5241" i="3"/>
  <c r="I5241" i="3"/>
  <c r="G5242" i="3"/>
  <c r="I5242" i="3"/>
  <c r="G5243" i="3"/>
  <c r="I5243" i="3"/>
  <c r="G5244" i="3"/>
  <c r="I5244" i="3"/>
  <c r="G5245" i="3"/>
  <c r="I5245" i="3"/>
  <c r="G5246" i="3"/>
  <c r="I5246" i="3"/>
  <c r="G5247" i="3"/>
  <c r="I5247" i="3"/>
  <c r="G5248" i="3"/>
  <c r="I5248" i="3"/>
  <c r="G5249" i="3"/>
  <c r="I5249" i="3"/>
  <c r="G5250" i="3"/>
  <c r="I5250" i="3"/>
  <c r="G5251" i="3"/>
  <c r="I5251" i="3"/>
  <c r="G5252" i="3"/>
  <c r="I5252" i="3"/>
  <c r="G5253" i="3"/>
  <c r="I5253" i="3"/>
  <c r="G5254" i="3"/>
  <c r="I5254" i="3"/>
  <c r="G5255" i="3"/>
  <c r="I5255" i="3"/>
  <c r="G5256" i="3"/>
  <c r="I5256" i="3"/>
  <c r="G5257" i="3"/>
  <c r="I5257" i="3"/>
  <c r="G5258" i="3"/>
  <c r="I5258" i="3"/>
  <c r="G5259" i="3"/>
  <c r="I5259" i="3"/>
  <c r="G5260" i="3"/>
  <c r="I5260" i="3"/>
  <c r="G5261" i="3"/>
  <c r="I5261" i="3"/>
  <c r="G5262" i="3"/>
  <c r="I5262" i="3"/>
  <c r="G5263" i="3"/>
  <c r="I5263" i="3"/>
  <c r="G5264" i="3"/>
  <c r="I5264" i="3"/>
  <c r="G5265" i="3"/>
  <c r="I5265" i="3"/>
  <c r="G5266" i="3"/>
  <c r="I5266" i="3"/>
  <c r="G5267" i="3"/>
  <c r="I5267" i="3"/>
  <c r="G5268" i="3"/>
  <c r="I5268" i="3"/>
  <c r="G5269" i="3"/>
  <c r="I5269" i="3"/>
  <c r="G5270" i="3"/>
  <c r="I5270" i="3"/>
  <c r="G5271" i="3"/>
  <c r="I5271" i="3"/>
  <c r="G5272" i="3"/>
  <c r="I5272" i="3"/>
  <c r="G5273" i="3"/>
  <c r="I5273" i="3"/>
  <c r="G5274" i="3"/>
  <c r="I5274" i="3"/>
  <c r="G5275" i="3"/>
  <c r="I5275" i="3"/>
  <c r="G5276" i="3"/>
  <c r="I5276" i="3"/>
  <c r="G5277" i="3"/>
  <c r="I5277" i="3"/>
  <c r="G5278" i="3"/>
  <c r="I5278" i="3"/>
  <c r="G5279" i="3"/>
  <c r="I5279" i="3"/>
  <c r="G5280" i="3"/>
  <c r="I5280" i="3"/>
  <c r="G5281" i="3"/>
  <c r="I5281" i="3"/>
  <c r="G5282" i="3"/>
  <c r="I5282" i="3"/>
  <c r="G5283" i="3"/>
  <c r="I5283" i="3"/>
  <c r="G5284" i="3"/>
  <c r="I5284" i="3"/>
  <c r="G5285" i="3"/>
  <c r="I5285" i="3"/>
  <c r="G5286" i="3"/>
  <c r="I5286" i="3"/>
  <c r="G5287" i="3"/>
  <c r="I5287" i="3"/>
  <c r="G5288" i="3"/>
  <c r="I5288" i="3"/>
  <c r="G5289" i="3"/>
  <c r="I5289" i="3"/>
  <c r="G5290" i="3"/>
  <c r="I5290" i="3"/>
  <c r="G5291" i="3"/>
  <c r="I5291" i="3"/>
  <c r="G5292" i="3"/>
  <c r="I5292" i="3"/>
  <c r="I5293" i="3"/>
  <c r="I5294" i="3"/>
  <c r="I5295" i="3"/>
  <c r="I5296" i="3"/>
  <c r="I5297" i="3"/>
  <c r="I5298" i="3"/>
  <c r="I5299" i="3"/>
  <c r="G5300" i="3"/>
  <c r="I5300" i="3"/>
  <c r="G5301" i="3"/>
  <c r="I5301" i="3"/>
  <c r="G5302" i="3"/>
  <c r="I5302" i="3"/>
  <c r="G5303" i="3"/>
  <c r="I5303" i="3"/>
  <c r="G5304" i="3"/>
  <c r="I5304" i="3"/>
  <c r="G5305" i="3"/>
  <c r="I5305" i="3"/>
  <c r="G5306" i="3"/>
  <c r="I5306" i="3"/>
  <c r="G5307" i="3"/>
  <c r="I5307" i="3"/>
  <c r="G5308" i="3"/>
  <c r="I5308" i="3"/>
  <c r="G5309" i="3"/>
  <c r="I5309" i="3"/>
  <c r="G5310" i="3"/>
  <c r="I5310" i="3"/>
  <c r="G5311" i="3"/>
  <c r="I5311" i="3"/>
  <c r="G5312" i="3"/>
  <c r="I5312" i="3"/>
  <c r="G5313" i="3"/>
  <c r="I5313" i="3"/>
  <c r="I5314" i="3"/>
  <c r="G5315" i="3"/>
  <c r="I5315" i="3"/>
  <c r="G5316" i="3"/>
  <c r="I5316" i="3"/>
  <c r="G5317" i="3"/>
  <c r="I5317" i="3"/>
  <c r="G5318" i="3"/>
  <c r="I5318" i="3"/>
  <c r="G5319" i="3"/>
  <c r="I5319" i="3"/>
  <c r="I5320" i="3"/>
  <c r="I5321" i="3"/>
  <c r="I5322" i="3"/>
  <c r="I5323" i="3"/>
  <c r="I5324" i="3"/>
  <c r="G5325" i="3"/>
  <c r="I5325" i="3"/>
  <c r="I5326" i="3"/>
  <c r="G5327" i="3"/>
  <c r="I5327" i="3"/>
  <c r="G5328" i="3"/>
  <c r="I5328" i="3"/>
  <c r="G5329" i="3"/>
  <c r="I5329" i="3"/>
  <c r="G5330" i="3"/>
  <c r="I5330" i="3"/>
  <c r="G5331" i="3"/>
  <c r="I5331" i="3"/>
  <c r="G5332" i="3"/>
  <c r="I5332" i="3"/>
  <c r="G5333" i="3"/>
  <c r="I5333" i="3"/>
  <c r="G5334" i="3"/>
  <c r="I5334" i="3"/>
  <c r="G5335" i="3"/>
  <c r="I5335" i="3"/>
  <c r="G5336" i="3"/>
  <c r="I5336" i="3"/>
  <c r="G5337" i="3"/>
  <c r="I5337" i="3"/>
  <c r="G5338" i="3"/>
  <c r="I5338" i="3"/>
  <c r="G5339" i="3"/>
  <c r="I5339" i="3"/>
  <c r="G5340" i="3"/>
  <c r="I5340" i="3"/>
  <c r="G5341" i="3"/>
  <c r="I5341" i="3"/>
  <c r="G5342" i="3"/>
  <c r="I5342" i="3"/>
  <c r="G5343" i="3"/>
  <c r="I5343" i="3"/>
  <c r="G5344" i="3"/>
  <c r="I5344" i="3"/>
  <c r="G5345" i="3"/>
  <c r="I5345" i="3"/>
  <c r="G5346" i="3"/>
  <c r="I5346" i="3"/>
  <c r="G5347" i="3"/>
  <c r="I5347" i="3"/>
  <c r="G5348" i="3"/>
  <c r="I5348" i="3"/>
  <c r="G5349" i="3"/>
  <c r="I5349" i="3"/>
  <c r="G5350" i="3"/>
  <c r="I5350" i="3"/>
  <c r="G5351" i="3"/>
  <c r="I5351" i="3"/>
  <c r="G5352" i="3"/>
  <c r="I5352" i="3"/>
  <c r="G5353" i="3"/>
  <c r="I5353" i="3"/>
  <c r="G5354" i="3"/>
  <c r="I5354" i="3"/>
  <c r="G5355" i="3"/>
  <c r="I5355" i="3"/>
  <c r="G5356" i="3"/>
  <c r="I5356" i="3"/>
  <c r="G5357" i="3"/>
  <c r="I5357" i="3"/>
  <c r="G5358" i="3"/>
  <c r="I5358" i="3"/>
  <c r="G5359" i="3"/>
  <c r="I5359" i="3"/>
  <c r="G5360" i="3"/>
  <c r="I5360" i="3"/>
  <c r="G5361" i="3"/>
  <c r="I5361" i="3"/>
  <c r="G5362" i="3"/>
  <c r="I5362" i="3"/>
  <c r="G5363" i="3"/>
  <c r="I5363" i="3"/>
  <c r="G5364" i="3"/>
  <c r="I5364" i="3"/>
  <c r="G5365" i="3"/>
  <c r="I5365" i="3"/>
  <c r="G5366" i="3"/>
  <c r="I5366" i="3"/>
  <c r="G5367" i="3"/>
  <c r="I5367" i="3"/>
  <c r="G5368" i="3"/>
  <c r="I5368" i="3"/>
  <c r="G5369" i="3"/>
  <c r="I5369" i="3"/>
  <c r="G5370" i="3"/>
  <c r="I5370" i="3"/>
  <c r="G5371" i="3"/>
  <c r="I5371" i="3"/>
  <c r="G5372" i="3"/>
  <c r="I5372" i="3"/>
  <c r="G5373" i="3"/>
  <c r="I5373" i="3"/>
  <c r="G5374" i="3"/>
  <c r="I5374" i="3"/>
  <c r="G5375" i="3"/>
  <c r="I5375" i="3"/>
  <c r="G5376" i="3"/>
  <c r="I5376" i="3"/>
  <c r="G5377" i="3"/>
  <c r="I5377" i="3"/>
  <c r="G5378" i="3"/>
  <c r="I5378" i="3"/>
  <c r="G5379" i="3"/>
  <c r="I5379" i="3"/>
  <c r="G5380" i="3"/>
  <c r="I5380" i="3"/>
  <c r="G5381" i="3"/>
  <c r="I5381" i="3"/>
  <c r="G5382" i="3"/>
  <c r="I5382" i="3"/>
  <c r="G5383" i="3"/>
  <c r="I5383" i="3"/>
  <c r="G5384" i="3"/>
  <c r="I5384" i="3"/>
  <c r="G5385" i="3"/>
  <c r="I5385" i="3"/>
  <c r="G5386" i="3"/>
  <c r="I5386" i="3"/>
  <c r="G5387" i="3"/>
  <c r="I5387" i="3"/>
  <c r="G5388" i="3"/>
  <c r="I5388" i="3"/>
  <c r="G5389" i="3"/>
  <c r="I5389" i="3"/>
  <c r="G5390" i="3"/>
  <c r="I5390" i="3"/>
  <c r="G5391" i="3"/>
  <c r="I5391" i="3"/>
  <c r="G5392" i="3"/>
  <c r="I5392" i="3"/>
  <c r="G5393" i="3"/>
  <c r="I5393" i="3"/>
  <c r="G5394" i="3"/>
  <c r="I5394" i="3"/>
  <c r="G5395" i="3"/>
  <c r="I5395" i="3"/>
  <c r="G5396" i="3"/>
  <c r="I5396" i="3"/>
  <c r="G5397" i="3"/>
  <c r="I5397" i="3"/>
  <c r="G5398" i="3"/>
  <c r="I5398" i="3"/>
  <c r="G5399" i="3"/>
  <c r="I5399" i="3"/>
  <c r="G5400" i="3"/>
  <c r="I5400" i="3"/>
  <c r="G5401" i="3"/>
  <c r="I5401" i="3"/>
  <c r="G5402" i="3"/>
  <c r="I5402" i="3"/>
  <c r="G5403" i="3"/>
  <c r="I5403" i="3"/>
  <c r="G5404" i="3"/>
  <c r="I5404" i="3"/>
  <c r="G5405" i="3"/>
  <c r="I5405" i="3"/>
  <c r="G5406" i="3"/>
  <c r="I5406" i="3"/>
  <c r="G5407" i="3"/>
  <c r="I5407" i="3"/>
  <c r="G5408" i="3"/>
  <c r="I5408" i="3"/>
  <c r="G5409" i="3"/>
  <c r="I5409" i="3"/>
  <c r="G5410" i="3"/>
  <c r="I5410" i="3"/>
  <c r="G5411" i="3"/>
  <c r="I5411" i="3"/>
  <c r="G5412" i="3"/>
  <c r="I5412" i="3"/>
  <c r="G5413" i="3"/>
  <c r="I5413" i="3"/>
  <c r="G5414" i="3"/>
  <c r="I5414" i="3"/>
  <c r="G5415" i="3"/>
  <c r="I5415" i="3"/>
  <c r="G5416" i="3"/>
  <c r="I5416" i="3"/>
  <c r="G5417" i="3"/>
  <c r="I5417" i="3"/>
  <c r="G5418" i="3"/>
  <c r="I5418" i="3"/>
  <c r="G5419" i="3"/>
  <c r="I5419" i="3"/>
  <c r="G5420" i="3"/>
  <c r="I5420" i="3"/>
  <c r="G5421" i="3"/>
  <c r="I5421" i="3"/>
  <c r="G5422" i="3"/>
  <c r="I5422" i="3"/>
  <c r="G5423" i="3"/>
  <c r="I5423" i="3"/>
  <c r="G5424" i="3"/>
  <c r="I5424" i="3"/>
  <c r="G5425" i="3"/>
  <c r="I5425" i="3"/>
  <c r="G5426" i="3"/>
  <c r="I5426" i="3"/>
  <c r="G5427" i="3"/>
  <c r="I5427" i="3"/>
  <c r="G5428" i="3"/>
  <c r="I5428" i="3"/>
  <c r="G5429" i="3"/>
  <c r="I5429" i="3"/>
  <c r="G5430" i="3"/>
  <c r="I5430" i="3"/>
  <c r="G5431" i="3"/>
  <c r="I5431" i="3"/>
  <c r="G5432" i="3"/>
  <c r="I5432" i="3"/>
  <c r="G5433" i="3"/>
  <c r="I5433" i="3"/>
  <c r="G5434" i="3"/>
  <c r="I5434" i="3"/>
  <c r="G5435" i="3"/>
  <c r="I5435" i="3"/>
  <c r="G5436" i="3"/>
  <c r="I5436" i="3"/>
  <c r="G5437" i="3"/>
  <c r="I5437" i="3"/>
  <c r="G5438" i="3"/>
  <c r="I5438" i="3"/>
  <c r="G5439" i="3"/>
  <c r="I5439" i="3"/>
  <c r="G5440" i="3"/>
  <c r="I5440" i="3"/>
  <c r="G5441" i="3"/>
  <c r="I5441" i="3"/>
  <c r="G5442" i="3"/>
  <c r="I5442" i="3"/>
  <c r="G5443" i="3"/>
  <c r="I5443" i="3"/>
  <c r="G5444" i="3"/>
  <c r="I5444" i="3"/>
  <c r="G5445" i="3"/>
  <c r="I5445" i="3"/>
  <c r="G5446" i="3"/>
  <c r="I5446" i="3"/>
  <c r="G5447" i="3"/>
  <c r="I5447" i="3"/>
  <c r="G5448" i="3"/>
  <c r="I5448" i="3"/>
  <c r="G5449" i="3"/>
  <c r="I5449" i="3"/>
  <c r="G5450" i="3"/>
  <c r="I5450" i="3"/>
  <c r="G5451" i="3"/>
  <c r="I5451" i="3"/>
  <c r="G5452" i="3"/>
  <c r="I5452" i="3"/>
  <c r="G5453" i="3"/>
  <c r="I5453" i="3"/>
  <c r="G5454" i="3"/>
  <c r="I5454" i="3"/>
  <c r="G5455" i="3"/>
  <c r="I5455" i="3"/>
  <c r="G5456" i="3"/>
  <c r="I5456" i="3"/>
  <c r="G5457" i="3"/>
  <c r="I5457" i="3"/>
  <c r="G5458" i="3"/>
  <c r="I5458" i="3"/>
  <c r="G5459" i="3"/>
  <c r="I5459" i="3"/>
  <c r="G5460" i="3"/>
  <c r="I5460" i="3"/>
  <c r="G5461" i="3"/>
  <c r="I5461" i="3"/>
  <c r="G5462" i="3"/>
  <c r="I5462" i="3"/>
  <c r="G5463" i="3"/>
  <c r="I5463" i="3"/>
  <c r="G5464" i="3"/>
  <c r="I5464" i="3"/>
  <c r="G5465" i="3"/>
  <c r="I5465" i="3"/>
  <c r="G5466" i="3"/>
  <c r="I5466" i="3"/>
  <c r="G5467" i="3"/>
  <c r="I5467" i="3"/>
  <c r="G5468" i="3"/>
  <c r="I5468" i="3"/>
  <c r="G5469" i="3"/>
  <c r="I5469" i="3"/>
  <c r="G5470" i="3"/>
  <c r="I5470" i="3"/>
  <c r="G5471" i="3"/>
  <c r="I5471" i="3"/>
  <c r="G5472" i="3"/>
  <c r="I5472" i="3"/>
  <c r="G5473" i="3"/>
  <c r="I5473" i="3"/>
  <c r="I5474" i="3"/>
  <c r="G5475" i="3"/>
  <c r="I5475" i="3"/>
  <c r="G5476" i="3"/>
  <c r="I5476" i="3"/>
  <c r="G5477" i="3"/>
  <c r="I5477" i="3"/>
  <c r="G5478" i="3"/>
  <c r="I5478" i="3"/>
  <c r="G5479" i="3"/>
  <c r="I5479" i="3"/>
  <c r="G5480" i="3"/>
  <c r="I5480" i="3"/>
  <c r="G5481" i="3"/>
  <c r="I5481" i="3"/>
  <c r="G5482" i="3"/>
  <c r="I5482" i="3"/>
  <c r="G5483" i="3"/>
  <c r="I5483" i="3"/>
  <c r="G5484" i="3"/>
  <c r="I5484" i="3"/>
  <c r="G5485" i="3"/>
  <c r="I5485" i="3"/>
  <c r="G5486" i="3"/>
  <c r="I5486" i="3"/>
  <c r="G5487" i="3"/>
  <c r="I5487" i="3"/>
  <c r="I5488" i="3"/>
  <c r="G5489" i="3"/>
  <c r="I5489" i="3"/>
  <c r="G5490" i="3"/>
  <c r="I5490" i="3"/>
  <c r="G5491" i="3"/>
  <c r="I5491" i="3"/>
  <c r="G5492" i="3"/>
  <c r="I5492" i="3"/>
  <c r="G5493" i="3"/>
  <c r="I5493" i="3"/>
  <c r="G5494" i="3"/>
  <c r="I5494" i="3"/>
  <c r="G5495" i="3"/>
  <c r="I5495" i="3"/>
  <c r="G5496" i="3"/>
  <c r="I5496" i="3"/>
  <c r="G5497" i="3"/>
  <c r="I5497" i="3"/>
  <c r="G5498" i="3"/>
  <c r="I5498" i="3"/>
  <c r="G5499" i="3"/>
  <c r="I5499" i="3"/>
  <c r="G5500" i="3"/>
  <c r="I5500" i="3"/>
  <c r="G5501" i="3"/>
  <c r="I5501" i="3"/>
  <c r="G5502" i="3"/>
  <c r="I5502" i="3"/>
  <c r="G5503" i="3"/>
  <c r="I5503" i="3"/>
  <c r="G5504" i="3"/>
  <c r="I5504" i="3"/>
  <c r="G5505" i="3"/>
  <c r="I5505" i="3"/>
  <c r="G5506" i="3"/>
  <c r="I5506" i="3"/>
  <c r="G5507" i="3"/>
  <c r="I5507" i="3"/>
  <c r="G5508" i="3"/>
  <c r="I5508" i="3"/>
  <c r="G5509" i="3"/>
  <c r="I5509" i="3"/>
  <c r="G5510" i="3"/>
  <c r="I5510" i="3"/>
  <c r="G5511" i="3"/>
  <c r="I5511" i="3"/>
  <c r="I5512" i="3"/>
  <c r="I5513" i="3"/>
  <c r="I5514" i="3"/>
  <c r="G5515" i="3"/>
  <c r="I5515" i="3"/>
  <c r="G5516" i="3"/>
  <c r="I5516" i="3"/>
  <c r="G5517" i="3"/>
  <c r="I5517" i="3"/>
  <c r="G5518" i="3"/>
  <c r="I5518" i="3"/>
  <c r="G5519" i="3"/>
  <c r="I5519" i="3"/>
  <c r="G5520" i="3"/>
  <c r="I5520" i="3"/>
  <c r="G5521" i="3"/>
  <c r="I5521" i="3"/>
  <c r="G5522" i="3"/>
  <c r="I5522" i="3"/>
  <c r="G5523" i="3"/>
  <c r="I5523" i="3"/>
  <c r="G5524" i="3"/>
  <c r="I5524" i="3"/>
  <c r="G5525" i="3"/>
  <c r="I5525" i="3"/>
  <c r="G5526" i="3"/>
  <c r="I5526" i="3"/>
  <c r="G5527" i="3"/>
  <c r="I5527" i="3"/>
  <c r="G5528" i="3"/>
  <c r="I5528" i="3"/>
  <c r="G5529" i="3"/>
  <c r="I5529" i="3"/>
  <c r="G5530" i="3"/>
  <c r="I5530" i="3"/>
  <c r="G5531" i="3"/>
  <c r="I5531" i="3"/>
  <c r="G5532" i="3"/>
  <c r="I5532" i="3"/>
  <c r="G5533" i="3"/>
  <c r="I5533" i="3"/>
  <c r="I5534" i="3"/>
  <c r="I5535" i="3"/>
  <c r="I5536" i="3"/>
  <c r="G5537" i="3"/>
  <c r="I5537" i="3"/>
  <c r="G5538" i="3"/>
  <c r="I5538" i="3"/>
  <c r="G5539" i="3"/>
  <c r="I5539" i="3"/>
  <c r="G5540" i="3"/>
  <c r="I5540" i="3"/>
  <c r="G5541" i="3"/>
  <c r="I5541" i="3"/>
  <c r="G5542" i="3"/>
  <c r="I5542" i="3"/>
  <c r="G5543" i="3"/>
  <c r="I5543" i="3"/>
  <c r="G5544" i="3"/>
  <c r="I5544" i="3"/>
  <c r="G5545" i="3"/>
  <c r="I5545" i="3"/>
  <c r="G5546" i="3"/>
  <c r="I5546" i="3"/>
  <c r="G5547" i="3"/>
  <c r="I5547" i="3"/>
  <c r="G5548" i="3"/>
  <c r="I5548" i="3"/>
  <c r="G5549" i="3"/>
  <c r="I5549" i="3"/>
  <c r="G5550" i="3"/>
  <c r="I5550" i="3"/>
  <c r="G5551" i="3"/>
  <c r="I5551" i="3"/>
  <c r="G5552" i="3"/>
  <c r="I5552" i="3"/>
  <c r="G5553" i="3"/>
  <c r="I5553" i="3"/>
  <c r="G5554" i="3"/>
  <c r="I5554" i="3"/>
  <c r="G5555" i="3"/>
  <c r="I5555" i="3"/>
  <c r="G5556" i="3"/>
  <c r="I5556" i="3"/>
  <c r="G5557" i="3"/>
  <c r="I5557" i="3"/>
  <c r="G5558" i="3"/>
  <c r="I5558" i="3"/>
  <c r="G5559" i="3"/>
  <c r="I5559" i="3"/>
  <c r="G5560" i="3"/>
  <c r="I5560" i="3"/>
  <c r="G5561" i="3"/>
  <c r="I5561" i="3"/>
  <c r="G5562" i="3"/>
  <c r="I5562" i="3"/>
  <c r="G5563" i="3"/>
  <c r="I5563" i="3"/>
  <c r="G5564" i="3"/>
  <c r="I5564" i="3"/>
  <c r="G5565" i="3"/>
  <c r="I5565" i="3"/>
  <c r="G5566" i="3"/>
  <c r="I5566" i="3"/>
  <c r="G5567" i="3"/>
  <c r="I5567" i="3"/>
  <c r="G5568" i="3"/>
  <c r="I5568" i="3"/>
  <c r="G5569" i="3"/>
  <c r="I5569" i="3"/>
  <c r="G5570" i="3"/>
  <c r="I5570" i="3"/>
  <c r="G5571" i="3"/>
  <c r="I5571" i="3"/>
  <c r="G5572" i="3"/>
  <c r="I5572" i="3"/>
  <c r="G5573" i="3"/>
  <c r="I5573" i="3"/>
  <c r="G5574" i="3"/>
  <c r="I5574" i="3"/>
  <c r="G5575" i="3"/>
  <c r="I5575" i="3"/>
  <c r="G5576" i="3"/>
  <c r="I5576" i="3"/>
  <c r="G5577" i="3"/>
  <c r="I5577" i="3"/>
  <c r="G5578" i="3"/>
  <c r="I5578" i="3"/>
  <c r="G5579" i="3"/>
  <c r="I5579" i="3"/>
  <c r="G5580" i="3"/>
  <c r="I5580" i="3"/>
  <c r="G5581" i="3"/>
  <c r="I5581" i="3"/>
  <c r="G5582" i="3"/>
  <c r="I5582" i="3"/>
  <c r="G5583" i="3"/>
  <c r="I5583" i="3"/>
  <c r="G5584" i="3"/>
  <c r="I5584" i="3"/>
  <c r="G5585" i="3"/>
  <c r="I5585" i="3"/>
  <c r="G5586" i="3"/>
  <c r="I5586" i="3"/>
  <c r="G5587" i="3"/>
  <c r="I5587" i="3"/>
  <c r="G5588" i="3"/>
  <c r="I5588" i="3"/>
  <c r="G5589" i="3"/>
  <c r="I5589" i="3"/>
  <c r="G5590" i="3"/>
  <c r="I5590" i="3"/>
  <c r="G5591" i="3"/>
  <c r="I5591" i="3"/>
  <c r="G5592" i="3"/>
  <c r="I5592" i="3"/>
  <c r="G5593" i="3"/>
  <c r="I5593" i="3"/>
  <c r="G5594" i="3"/>
  <c r="I5594" i="3"/>
  <c r="G5595" i="3"/>
  <c r="I5595" i="3"/>
  <c r="G5596" i="3"/>
  <c r="I5596" i="3"/>
  <c r="G5597" i="3"/>
  <c r="I5597" i="3"/>
  <c r="G5598" i="3"/>
  <c r="I5598" i="3"/>
  <c r="G5599" i="3"/>
  <c r="I5599" i="3"/>
  <c r="G5600" i="3"/>
  <c r="I5600" i="3"/>
  <c r="G5601" i="3"/>
  <c r="I5601" i="3"/>
  <c r="G5602" i="3"/>
  <c r="I5602" i="3"/>
  <c r="G5603" i="3"/>
  <c r="I5603" i="3"/>
  <c r="G5604" i="3"/>
  <c r="I5604" i="3"/>
  <c r="G5605" i="3"/>
  <c r="I5605" i="3"/>
  <c r="G5606" i="3"/>
  <c r="I5606" i="3"/>
  <c r="G5607" i="3"/>
  <c r="I5607" i="3"/>
  <c r="G5608" i="3"/>
  <c r="I5608" i="3"/>
  <c r="G5609" i="3"/>
  <c r="I5609" i="3"/>
  <c r="G5610" i="3"/>
  <c r="I5610" i="3"/>
  <c r="G5611" i="3"/>
  <c r="I5611" i="3"/>
  <c r="G5612" i="3"/>
  <c r="I5612" i="3"/>
  <c r="G5613" i="3"/>
  <c r="I5613" i="3"/>
  <c r="G5614" i="3"/>
  <c r="I5614" i="3"/>
  <c r="G5615" i="3"/>
  <c r="I5615" i="3"/>
  <c r="G5616" i="3"/>
  <c r="I5616" i="3"/>
  <c r="G5617" i="3"/>
  <c r="I5617" i="3"/>
  <c r="I5618" i="3"/>
  <c r="G5619" i="3"/>
  <c r="I5619" i="3"/>
  <c r="G5620" i="3"/>
  <c r="I5620" i="3"/>
  <c r="G5621" i="3"/>
  <c r="I5621" i="3"/>
  <c r="G5622" i="3"/>
  <c r="I5622" i="3"/>
  <c r="G5623" i="3"/>
  <c r="I5623" i="3"/>
  <c r="G5624" i="3"/>
  <c r="I5624" i="3"/>
  <c r="G5625" i="3"/>
  <c r="I5625" i="3"/>
  <c r="G5626" i="3"/>
  <c r="I5626" i="3"/>
  <c r="G5627" i="3"/>
  <c r="I5627" i="3"/>
  <c r="G5628" i="3"/>
  <c r="I5628" i="3"/>
  <c r="G5629" i="3"/>
  <c r="I5629" i="3"/>
  <c r="G5630" i="3"/>
  <c r="I5630" i="3"/>
  <c r="G5631" i="3"/>
  <c r="I5631" i="3"/>
  <c r="I5632" i="3"/>
  <c r="G5633" i="3"/>
  <c r="I5633" i="3"/>
  <c r="G5634" i="3"/>
  <c r="I5634" i="3"/>
  <c r="G5635" i="3"/>
  <c r="I5635" i="3"/>
  <c r="I5636" i="3"/>
  <c r="I5637" i="3"/>
  <c r="G5638" i="3"/>
  <c r="I5638" i="3"/>
  <c r="G5639" i="3"/>
  <c r="I5639" i="3"/>
  <c r="G5640" i="3"/>
  <c r="I5640" i="3"/>
  <c r="G5641" i="3"/>
  <c r="I5641" i="3"/>
  <c r="G5642" i="3"/>
  <c r="I5642" i="3"/>
  <c r="G5643" i="3"/>
  <c r="I5643" i="3"/>
  <c r="G5644" i="3"/>
  <c r="I5644" i="3"/>
  <c r="G5645" i="3"/>
  <c r="I5645" i="3"/>
  <c r="G5646" i="3"/>
  <c r="I5646" i="3"/>
  <c r="G5647" i="3"/>
  <c r="I5647" i="3"/>
  <c r="G5648" i="3"/>
  <c r="I5648" i="3"/>
  <c r="G5649" i="3"/>
  <c r="I5649" i="3"/>
  <c r="G5650" i="3"/>
  <c r="I5650" i="3"/>
  <c r="G5651" i="3"/>
  <c r="I5651" i="3"/>
  <c r="G5652" i="3"/>
  <c r="I5652" i="3"/>
  <c r="G5653" i="3"/>
  <c r="I5653" i="3"/>
  <c r="G5654" i="3"/>
  <c r="I5654" i="3"/>
  <c r="G5655" i="3"/>
  <c r="I5655" i="3"/>
  <c r="G5656" i="3"/>
  <c r="I5656" i="3"/>
  <c r="G5657" i="3"/>
  <c r="I5657" i="3"/>
  <c r="G5658" i="3"/>
  <c r="I5658" i="3"/>
  <c r="G5659" i="3"/>
  <c r="I5659" i="3"/>
  <c r="G5660" i="3"/>
  <c r="I5660" i="3"/>
  <c r="G5661" i="3"/>
  <c r="I5661" i="3"/>
  <c r="G5662" i="3"/>
  <c r="I5662" i="3"/>
  <c r="G5663" i="3"/>
  <c r="I5663" i="3"/>
  <c r="G5664" i="3"/>
  <c r="I5664" i="3"/>
  <c r="G5665" i="3"/>
  <c r="I5665" i="3"/>
  <c r="G5666" i="3"/>
  <c r="I5666" i="3"/>
  <c r="G5667" i="3"/>
  <c r="I5667" i="3"/>
  <c r="G5668" i="3"/>
  <c r="I5668" i="3"/>
  <c r="G5669" i="3"/>
  <c r="I5669" i="3"/>
  <c r="G5670" i="3"/>
  <c r="I5670" i="3"/>
  <c r="G5671" i="3"/>
  <c r="I5671" i="3"/>
  <c r="G5672" i="3"/>
  <c r="I5672" i="3"/>
  <c r="G5673" i="3"/>
  <c r="I5673" i="3"/>
  <c r="G5674" i="3"/>
  <c r="I5674" i="3"/>
  <c r="G5675" i="3"/>
  <c r="I5675" i="3"/>
  <c r="G5676" i="3"/>
  <c r="I5676" i="3"/>
  <c r="G5677" i="3"/>
  <c r="I5677" i="3"/>
  <c r="G5678" i="3"/>
  <c r="I5678" i="3"/>
  <c r="G5679" i="3"/>
  <c r="I5679" i="3"/>
  <c r="G5680" i="3"/>
  <c r="I5680" i="3"/>
  <c r="G5681" i="3"/>
  <c r="I5681" i="3"/>
  <c r="G5682" i="3"/>
  <c r="I5682" i="3"/>
  <c r="G5683" i="3"/>
  <c r="I5683" i="3"/>
  <c r="G5684" i="3"/>
  <c r="I5684" i="3"/>
  <c r="G5685" i="3"/>
  <c r="I5685" i="3"/>
  <c r="G5686" i="3"/>
  <c r="I5686" i="3"/>
  <c r="G5687" i="3"/>
  <c r="I5687" i="3"/>
  <c r="G5688" i="3"/>
  <c r="I5688" i="3"/>
  <c r="G5689" i="3"/>
  <c r="I5689" i="3"/>
  <c r="G5690" i="3"/>
  <c r="I5690" i="3"/>
  <c r="G5691" i="3"/>
  <c r="I5691" i="3"/>
  <c r="G5692" i="3"/>
  <c r="I5692" i="3"/>
  <c r="G5693" i="3"/>
  <c r="I5693" i="3"/>
  <c r="G5694" i="3"/>
  <c r="I5694" i="3"/>
  <c r="G5695" i="3"/>
  <c r="I5695" i="3"/>
  <c r="G5696" i="3"/>
  <c r="I5696" i="3"/>
  <c r="G5697" i="3"/>
  <c r="I5697" i="3"/>
  <c r="G5698" i="3"/>
  <c r="I5698" i="3"/>
  <c r="G5699" i="3"/>
  <c r="I5699" i="3"/>
  <c r="G5700" i="3"/>
  <c r="I5700" i="3"/>
  <c r="G5701" i="3"/>
  <c r="I5701" i="3"/>
  <c r="G5702" i="3"/>
  <c r="I5702" i="3"/>
  <c r="G5703" i="3"/>
  <c r="I5703" i="3"/>
  <c r="G5704" i="3"/>
  <c r="I5704" i="3"/>
  <c r="G5705" i="3"/>
  <c r="I5705" i="3"/>
  <c r="G5706" i="3"/>
  <c r="I5706" i="3"/>
  <c r="G5707" i="3"/>
  <c r="I5707" i="3"/>
  <c r="G5708" i="3"/>
  <c r="I5708" i="3"/>
  <c r="G5709" i="3"/>
  <c r="I5709" i="3"/>
  <c r="G5710" i="3"/>
  <c r="I5710" i="3"/>
  <c r="G5711" i="3"/>
  <c r="I5711" i="3"/>
  <c r="G5712" i="3"/>
  <c r="I5712" i="3"/>
  <c r="G5713" i="3"/>
  <c r="I5713" i="3"/>
  <c r="G5714" i="3"/>
  <c r="I5714" i="3"/>
  <c r="G5715" i="3"/>
  <c r="I5715" i="3"/>
  <c r="G5716" i="3"/>
  <c r="I5716" i="3"/>
  <c r="G5717" i="3"/>
  <c r="I5717" i="3"/>
  <c r="G5718" i="3"/>
  <c r="I5718" i="3"/>
  <c r="G5719" i="3"/>
  <c r="I5719" i="3"/>
  <c r="G5720" i="3"/>
  <c r="I5720" i="3"/>
  <c r="G5721" i="3"/>
  <c r="I5721" i="3"/>
  <c r="G5722" i="3"/>
  <c r="I5722" i="3"/>
  <c r="G5723" i="3"/>
  <c r="I5723" i="3"/>
  <c r="G5724" i="3"/>
  <c r="I5724" i="3"/>
  <c r="G5725" i="3"/>
  <c r="I5725" i="3"/>
  <c r="G5726" i="3"/>
  <c r="I5726" i="3"/>
  <c r="I5727" i="3"/>
  <c r="I5728" i="3"/>
  <c r="G5729" i="3"/>
  <c r="I5729" i="3"/>
  <c r="G5730" i="3"/>
  <c r="I5730" i="3"/>
  <c r="G5731" i="3"/>
  <c r="I5731" i="3"/>
  <c r="G5732" i="3"/>
  <c r="I5732" i="3"/>
  <c r="G5733" i="3"/>
  <c r="I5733" i="3"/>
  <c r="G5734" i="3"/>
  <c r="I5734" i="3"/>
  <c r="G5735" i="3"/>
  <c r="I5735" i="3"/>
  <c r="G5736" i="3"/>
  <c r="I5736" i="3"/>
  <c r="G5737" i="3"/>
  <c r="I5737" i="3"/>
  <c r="G5738" i="3"/>
  <c r="I5738" i="3"/>
  <c r="G5739" i="3"/>
  <c r="I5739" i="3"/>
  <c r="G5740" i="3"/>
  <c r="I5740" i="3"/>
  <c r="G5741" i="3"/>
  <c r="I5741" i="3"/>
  <c r="G5742" i="3"/>
  <c r="I5742" i="3"/>
  <c r="G5743" i="3"/>
  <c r="I5743" i="3"/>
  <c r="G5744" i="3"/>
  <c r="I5744" i="3"/>
  <c r="G5745" i="3"/>
  <c r="I5745" i="3"/>
  <c r="G5746" i="3"/>
  <c r="I5746" i="3"/>
  <c r="G5747" i="3"/>
  <c r="I5747" i="3"/>
  <c r="G5748" i="3"/>
  <c r="I5748" i="3"/>
  <c r="G5749" i="3"/>
  <c r="I5749" i="3"/>
  <c r="G5750" i="3"/>
  <c r="I5750" i="3"/>
  <c r="G5751" i="3"/>
  <c r="I5751" i="3"/>
  <c r="G5752" i="3"/>
  <c r="I5752" i="3"/>
  <c r="G5753" i="3"/>
  <c r="I5753" i="3"/>
  <c r="G5754" i="3"/>
  <c r="I5754" i="3"/>
  <c r="G5755" i="3"/>
  <c r="I5755" i="3"/>
  <c r="G5756" i="3"/>
  <c r="I5756" i="3"/>
  <c r="G5757" i="3"/>
  <c r="I5757" i="3"/>
  <c r="G5758" i="3"/>
  <c r="I5758" i="3"/>
  <c r="G5759" i="3"/>
  <c r="I5759" i="3"/>
  <c r="G5760" i="3"/>
  <c r="I5760" i="3"/>
  <c r="G5761" i="3"/>
  <c r="I5761" i="3"/>
  <c r="G5762" i="3"/>
  <c r="I5762" i="3"/>
  <c r="G5763" i="3"/>
  <c r="I5763" i="3"/>
  <c r="G5764" i="3"/>
  <c r="I5764" i="3"/>
  <c r="G5765" i="3"/>
  <c r="I5765" i="3"/>
  <c r="G5766" i="3"/>
  <c r="I5766" i="3"/>
  <c r="G5767" i="3"/>
  <c r="I5767" i="3"/>
  <c r="G5768" i="3"/>
  <c r="I5768" i="3"/>
  <c r="G5769" i="3"/>
  <c r="I5769" i="3"/>
  <c r="G5770" i="3"/>
  <c r="I5770" i="3"/>
  <c r="G5771" i="3"/>
  <c r="I5771" i="3"/>
  <c r="G5772" i="3"/>
  <c r="I5772" i="3"/>
  <c r="G5773" i="3"/>
  <c r="I5773" i="3"/>
  <c r="G5774" i="3"/>
  <c r="I5774" i="3"/>
  <c r="G5775" i="3"/>
  <c r="I5775" i="3"/>
  <c r="G5776" i="3"/>
  <c r="I5776" i="3"/>
  <c r="G5777" i="3"/>
  <c r="I5777" i="3"/>
  <c r="G5778" i="3"/>
  <c r="I5778" i="3"/>
  <c r="G5779" i="3"/>
  <c r="I5779" i="3"/>
  <c r="G5780" i="3"/>
  <c r="I5780" i="3"/>
  <c r="G5781" i="3"/>
  <c r="I5781" i="3"/>
  <c r="G5782" i="3"/>
  <c r="I5782" i="3"/>
  <c r="G5783" i="3"/>
  <c r="I5783" i="3"/>
  <c r="G5784" i="3"/>
  <c r="I5784" i="3"/>
  <c r="G5785" i="3"/>
  <c r="I5785" i="3"/>
  <c r="G5786" i="3"/>
  <c r="I5786" i="3"/>
  <c r="G5787" i="3"/>
  <c r="I5787" i="3"/>
  <c r="G5788" i="3"/>
  <c r="I5788" i="3"/>
  <c r="G5789" i="3"/>
  <c r="I5789" i="3"/>
  <c r="G5790" i="3"/>
  <c r="I5790" i="3"/>
  <c r="G5791" i="3"/>
  <c r="I5791" i="3"/>
  <c r="G5792" i="3"/>
  <c r="I5792" i="3"/>
  <c r="G5793" i="3"/>
  <c r="I5793" i="3"/>
  <c r="G5794" i="3"/>
  <c r="I5794" i="3"/>
  <c r="G5795" i="3"/>
  <c r="I5795" i="3"/>
  <c r="G5796" i="3"/>
  <c r="I5796" i="3"/>
  <c r="G5797" i="3"/>
  <c r="I5797" i="3"/>
  <c r="G5798" i="3"/>
  <c r="I5798" i="3"/>
  <c r="G5799" i="3"/>
  <c r="I5799" i="3"/>
  <c r="G5800" i="3"/>
  <c r="I5800" i="3"/>
  <c r="G5801" i="3"/>
  <c r="I5801" i="3"/>
  <c r="G5802" i="3"/>
  <c r="I5802" i="3"/>
  <c r="G5803" i="3"/>
  <c r="I5803" i="3"/>
  <c r="G5804" i="3"/>
  <c r="I5804" i="3"/>
  <c r="G5805" i="3"/>
  <c r="I5805" i="3"/>
  <c r="G5806" i="3"/>
  <c r="I5806" i="3"/>
  <c r="G5807" i="3"/>
  <c r="I5807" i="3"/>
  <c r="G5808" i="3"/>
  <c r="I5808" i="3"/>
  <c r="G5809" i="3"/>
  <c r="I5809" i="3"/>
  <c r="G5810" i="3"/>
  <c r="I5810" i="3"/>
  <c r="G5811" i="3"/>
  <c r="I5811" i="3"/>
  <c r="G5812" i="3"/>
  <c r="I5812" i="3"/>
  <c r="G5813" i="3"/>
  <c r="I5813" i="3"/>
  <c r="G5814" i="3"/>
  <c r="I5814" i="3"/>
  <c r="G5815" i="3"/>
  <c r="I5815" i="3"/>
  <c r="G5816" i="3"/>
  <c r="I5816" i="3"/>
  <c r="G5817" i="3"/>
  <c r="I5817" i="3"/>
  <c r="G5818" i="3"/>
  <c r="I5818" i="3"/>
  <c r="G5819" i="3"/>
  <c r="I5819" i="3"/>
  <c r="G5820" i="3"/>
  <c r="I5820" i="3"/>
  <c r="G5821" i="3"/>
  <c r="I5821" i="3"/>
  <c r="G5822" i="3"/>
  <c r="I5822" i="3"/>
  <c r="G5823" i="3"/>
  <c r="I5823" i="3"/>
  <c r="G5824" i="3"/>
  <c r="I5824" i="3"/>
  <c r="G5825" i="3"/>
  <c r="I5825" i="3"/>
  <c r="G5826" i="3"/>
  <c r="I5826" i="3"/>
  <c r="G5827" i="3"/>
  <c r="I5827" i="3"/>
  <c r="G5828" i="3"/>
  <c r="I5828" i="3"/>
  <c r="G5829" i="3"/>
  <c r="I5829" i="3"/>
  <c r="G5830" i="3"/>
  <c r="I5830" i="3"/>
  <c r="G5831" i="3"/>
  <c r="I5831" i="3"/>
  <c r="G5832" i="3"/>
  <c r="I5832" i="3"/>
  <c r="G5833" i="3"/>
  <c r="I5833" i="3"/>
  <c r="G5834" i="3"/>
  <c r="I5834" i="3"/>
  <c r="G5835" i="3"/>
  <c r="I5835" i="3"/>
  <c r="G5836" i="3"/>
  <c r="I5836" i="3"/>
  <c r="G5837" i="3"/>
  <c r="I5837" i="3"/>
  <c r="G5838" i="3"/>
  <c r="I5838" i="3"/>
  <c r="G5839" i="3"/>
  <c r="I5839" i="3"/>
  <c r="G5840" i="3"/>
  <c r="I5840" i="3"/>
  <c r="G5841" i="3"/>
  <c r="I5841" i="3"/>
  <c r="G5842" i="3"/>
  <c r="I5842" i="3"/>
  <c r="G5843" i="3"/>
  <c r="I5843" i="3"/>
  <c r="G5844" i="3"/>
  <c r="I5844" i="3"/>
  <c r="G5845" i="3"/>
  <c r="I5845" i="3"/>
  <c r="G5846" i="3"/>
  <c r="I5846" i="3"/>
  <c r="G5847" i="3"/>
  <c r="I5847" i="3"/>
  <c r="G5848" i="3"/>
  <c r="I5848" i="3"/>
  <c r="G5849" i="3"/>
  <c r="I5849" i="3"/>
  <c r="G5850" i="3"/>
  <c r="I5850" i="3"/>
  <c r="G5851" i="3"/>
  <c r="I5851" i="3"/>
  <c r="G5852" i="3"/>
  <c r="I5852" i="3"/>
  <c r="G5853" i="3"/>
  <c r="I5853" i="3"/>
  <c r="G5854" i="3"/>
  <c r="I5854" i="3"/>
  <c r="G5855" i="3"/>
  <c r="I5855" i="3"/>
  <c r="G5856" i="3"/>
  <c r="I5856" i="3"/>
  <c r="G5857" i="3"/>
  <c r="I5857" i="3"/>
  <c r="G5858" i="3"/>
  <c r="I5858" i="3"/>
  <c r="G5859" i="3"/>
  <c r="I5859" i="3"/>
  <c r="G5860" i="3"/>
  <c r="I5860" i="3"/>
  <c r="G5861" i="3"/>
  <c r="I5861" i="3"/>
  <c r="G5862" i="3"/>
  <c r="I5862" i="3"/>
  <c r="G5863" i="3"/>
  <c r="I5863" i="3"/>
  <c r="G5864" i="3"/>
  <c r="I5864" i="3"/>
  <c r="G5865" i="3"/>
  <c r="I5865" i="3"/>
  <c r="G5866" i="3"/>
  <c r="I5866" i="3"/>
  <c r="G5867" i="3"/>
  <c r="I5867" i="3"/>
  <c r="G5868" i="3"/>
  <c r="I5868" i="3"/>
  <c r="G5869" i="3"/>
  <c r="I5869" i="3"/>
  <c r="G5870" i="3"/>
  <c r="I5870" i="3"/>
  <c r="G5871" i="3"/>
  <c r="I5871" i="3"/>
  <c r="G5872" i="3"/>
  <c r="I5872" i="3"/>
  <c r="G5873" i="3"/>
  <c r="I5873" i="3"/>
  <c r="G5874" i="3"/>
  <c r="I5874" i="3"/>
  <c r="G5875" i="3"/>
  <c r="I5875" i="3"/>
  <c r="G5876" i="3"/>
  <c r="I5876" i="3"/>
  <c r="G5877" i="3"/>
  <c r="I5877" i="3"/>
  <c r="G5878" i="3"/>
  <c r="I5878" i="3"/>
  <c r="G5879" i="3"/>
  <c r="I5879" i="3"/>
  <c r="G5880" i="3"/>
  <c r="I5880" i="3"/>
  <c r="G5881" i="3"/>
  <c r="I5881" i="3"/>
  <c r="G5882" i="3"/>
  <c r="I5882" i="3"/>
  <c r="G5883" i="3"/>
  <c r="I5883" i="3"/>
  <c r="G5884" i="3"/>
  <c r="I5884" i="3"/>
  <c r="G5885" i="3"/>
  <c r="I5885" i="3"/>
  <c r="G5886" i="3"/>
  <c r="I5886" i="3"/>
  <c r="G5887" i="3"/>
  <c r="I5887" i="3"/>
  <c r="G5888" i="3"/>
  <c r="I5888" i="3"/>
  <c r="G5889" i="3"/>
  <c r="I5889" i="3"/>
  <c r="G5890" i="3"/>
  <c r="I5890" i="3"/>
  <c r="G5891" i="3"/>
  <c r="I5891" i="3"/>
  <c r="G5892" i="3"/>
  <c r="I5892" i="3"/>
  <c r="G5893" i="3"/>
  <c r="I5893" i="3"/>
  <c r="G5894" i="3"/>
  <c r="I5894" i="3"/>
  <c r="G5895" i="3"/>
  <c r="I5895" i="3"/>
  <c r="G5896" i="3"/>
  <c r="I5896" i="3"/>
  <c r="G5897" i="3"/>
  <c r="I5897" i="3"/>
  <c r="G5898" i="3"/>
  <c r="I5898" i="3"/>
  <c r="G5899" i="3"/>
  <c r="I5899" i="3"/>
  <c r="G5900" i="3"/>
  <c r="I5900" i="3"/>
  <c r="G5901" i="3"/>
  <c r="I5901" i="3"/>
  <c r="G5902" i="3"/>
  <c r="I5902" i="3"/>
  <c r="G5903" i="3"/>
  <c r="I5903" i="3"/>
  <c r="G5904" i="3"/>
  <c r="I5904" i="3"/>
  <c r="G5905" i="3"/>
  <c r="I5905" i="3"/>
  <c r="G5906" i="3"/>
  <c r="I5906" i="3"/>
  <c r="G5907" i="3"/>
  <c r="I5907" i="3"/>
  <c r="G5908" i="3"/>
  <c r="I5908" i="3"/>
  <c r="G5909" i="3"/>
  <c r="I5909" i="3"/>
  <c r="G5910" i="3"/>
  <c r="I5910" i="3"/>
  <c r="G5911" i="3"/>
  <c r="I5911" i="3"/>
  <c r="G5912" i="3"/>
  <c r="I5912" i="3"/>
  <c r="G5913" i="3"/>
  <c r="I5913" i="3"/>
  <c r="G5914" i="3"/>
  <c r="I5914" i="3"/>
  <c r="G5915" i="3"/>
  <c r="I5915" i="3"/>
  <c r="G5916" i="3"/>
  <c r="I5916" i="3"/>
  <c r="G5917" i="3"/>
  <c r="I5917" i="3"/>
  <c r="G5918" i="3"/>
  <c r="I5918" i="3"/>
  <c r="G5919" i="3"/>
  <c r="I5919" i="3"/>
  <c r="G5920" i="3"/>
  <c r="I5920" i="3"/>
  <c r="I5921" i="3"/>
  <c r="G5922" i="3"/>
  <c r="I5922" i="3"/>
  <c r="G5923" i="3"/>
  <c r="I5923" i="3"/>
  <c r="G5924" i="3"/>
  <c r="I5924" i="3"/>
  <c r="G5925" i="3"/>
  <c r="I5925" i="3"/>
  <c r="G5926" i="3"/>
  <c r="I5926" i="3"/>
  <c r="G5927" i="3"/>
  <c r="I5927" i="3"/>
  <c r="G5928" i="3"/>
  <c r="I5928" i="3"/>
  <c r="G5929" i="3"/>
  <c r="I5929" i="3"/>
  <c r="G5930" i="3"/>
  <c r="I5930" i="3"/>
  <c r="G5931" i="3"/>
  <c r="I5931" i="3"/>
  <c r="G5932" i="3"/>
  <c r="I5932" i="3"/>
  <c r="G5933" i="3"/>
  <c r="I5933" i="3"/>
  <c r="G5934" i="3"/>
  <c r="I5934" i="3"/>
  <c r="G5935" i="3"/>
  <c r="I5935" i="3"/>
  <c r="G5936" i="3"/>
  <c r="I5936" i="3"/>
  <c r="G5937" i="3"/>
  <c r="I5937" i="3"/>
  <c r="G5938" i="3"/>
  <c r="I5938" i="3"/>
  <c r="G5939" i="3"/>
  <c r="I5939" i="3"/>
  <c r="G5940" i="3"/>
  <c r="I5940" i="3"/>
  <c r="G5941" i="3"/>
  <c r="I5941" i="3"/>
  <c r="G5942" i="3"/>
  <c r="I5942" i="3"/>
  <c r="G5943" i="3"/>
  <c r="I5943" i="3"/>
  <c r="G5944" i="3"/>
  <c r="I5944" i="3"/>
  <c r="G5945" i="3"/>
  <c r="I5945" i="3"/>
  <c r="G5946" i="3"/>
  <c r="I5946" i="3"/>
  <c r="G5947" i="3"/>
  <c r="I5947" i="3"/>
  <c r="G5948" i="3"/>
  <c r="I5948" i="3"/>
  <c r="G5949" i="3"/>
  <c r="I5949" i="3"/>
  <c r="G5950" i="3"/>
  <c r="I5950" i="3"/>
  <c r="G5951" i="3"/>
  <c r="I5951" i="3"/>
  <c r="G5952" i="3"/>
  <c r="I5952" i="3"/>
  <c r="G5953" i="3"/>
  <c r="I5953" i="3"/>
  <c r="G5954" i="3"/>
  <c r="I5954" i="3"/>
  <c r="G5955" i="3"/>
  <c r="I5955" i="3"/>
  <c r="G5956" i="3"/>
  <c r="I5956" i="3"/>
  <c r="G5957" i="3"/>
  <c r="I5957" i="3"/>
  <c r="G5958" i="3"/>
  <c r="I5958" i="3"/>
  <c r="G5959" i="3"/>
  <c r="I5959" i="3"/>
  <c r="G5960" i="3"/>
  <c r="I5960" i="3"/>
  <c r="G5961" i="3"/>
  <c r="I5961" i="3"/>
  <c r="G5962" i="3"/>
  <c r="I5962" i="3"/>
  <c r="G5963" i="3"/>
  <c r="I5963" i="3"/>
  <c r="G5964" i="3"/>
  <c r="I5964" i="3"/>
  <c r="G5965" i="3"/>
  <c r="I5965" i="3"/>
  <c r="G5966" i="3"/>
  <c r="I5966" i="3"/>
  <c r="G5967" i="3"/>
  <c r="I5967" i="3"/>
  <c r="G5968" i="3"/>
  <c r="I5968" i="3"/>
  <c r="G5969" i="3"/>
  <c r="I5969" i="3"/>
  <c r="G5970" i="3"/>
  <c r="I5970" i="3"/>
  <c r="G5971" i="3"/>
  <c r="I5971" i="3"/>
  <c r="G5972" i="3"/>
  <c r="I5972" i="3"/>
  <c r="G5973" i="3"/>
  <c r="I5973" i="3"/>
  <c r="G5974" i="3"/>
  <c r="I5974" i="3"/>
  <c r="G5975" i="3"/>
  <c r="I5975" i="3"/>
  <c r="G5976" i="3"/>
  <c r="I5976" i="3"/>
  <c r="G5977" i="3"/>
  <c r="I5977" i="3"/>
  <c r="G5978" i="3"/>
  <c r="I5978" i="3"/>
  <c r="G5979" i="3"/>
  <c r="I5979" i="3"/>
  <c r="G5980" i="3"/>
  <c r="I5980" i="3"/>
  <c r="G5981" i="3"/>
  <c r="I5981" i="3"/>
  <c r="G5982" i="3"/>
  <c r="I5982" i="3"/>
  <c r="G5983" i="3"/>
  <c r="I5983" i="3"/>
  <c r="G5984" i="3"/>
  <c r="I5984" i="3"/>
  <c r="G5985" i="3"/>
  <c r="I5985" i="3"/>
  <c r="G5986" i="3"/>
  <c r="I5986" i="3"/>
  <c r="G5987" i="3"/>
  <c r="I5987" i="3"/>
  <c r="G5988" i="3"/>
  <c r="I5988" i="3"/>
  <c r="G5989" i="3"/>
  <c r="I5989" i="3"/>
  <c r="G5990" i="3"/>
  <c r="I5990" i="3"/>
  <c r="G5991" i="3"/>
  <c r="I5991" i="3"/>
  <c r="G5992" i="3"/>
  <c r="I5992" i="3"/>
  <c r="I5993" i="3"/>
  <c r="G5994" i="3"/>
  <c r="I5994" i="3"/>
  <c r="G5995" i="3"/>
  <c r="I5995" i="3"/>
  <c r="G5996" i="3"/>
  <c r="I5996" i="3"/>
  <c r="G5997" i="3"/>
  <c r="I5997" i="3"/>
  <c r="G5998" i="3"/>
  <c r="I5998" i="3"/>
  <c r="G5999" i="3"/>
  <c r="I5999" i="3"/>
  <c r="G6000" i="3"/>
  <c r="I6000" i="3"/>
  <c r="G6001" i="3"/>
  <c r="I6001" i="3"/>
  <c r="I6002" i="3"/>
  <c r="G6003" i="3"/>
  <c r="I6003" i="3"/>
  <c r="G6004" i="3"/>
  <c r="I6004" i="3"/>
  <c r="G6005" i="3"/>
  <c r="I6005" i="3"/>
  <c r="G6006" i="3"/>
  <c r="I6006" i="3"/>
  <c r="G6007" i="3"/>
  <c r="I6007" i="3"/>
  <c r="G6008" i="3"/>
  <c r="I6008" i="3"/>
  <c r="G6009" i="3"/>
  <c r="I6009" i="3"/>
  <c r="G6010" i="3"/>
  <c r="I6010" i="3"/>
  <c r="G6011" i="3"/>
  <c r="I6011" i="3"/>
  <c r="G6012" i="3"/>
  <c r="I6012" i="3"/>
  <c r="G6013" i="3"/>
  <c r="I6013" i="3"/>
  <c r="G6014" i="3"/>
  <c r="I6014" i="3"/>
  <c r="G6015" i="3"/>
  <c r="I6015" i="3"/>
  <c r="G6016" i="3"/>
  <c r="I6016" i="3"/>
  <c r="G6017" i="3"/>
  <c r="I6017" i="3"/>
  <c r="G6018" i="3"/>
  <c r="I6018" i="3"/>
  <c r="G6019" i="3"/>
  <c r="I6019" i="3"/>
  <c r="G6020" i="3"/>
  <c r="I6020" i="3"/>
  <c r="G6021" i="3"/>
  <c r="I6021" i="3"/>
  <c r="G6022" i="3"/>
  <c r="I6022" i="3"/>
  <c r="G6023" i="3"/>
  <c r="I6023" i="3"/>
  <c r="G6024" i="3"/>
  <c r="I6024" i="3"/>
  <c r="G6025" i="3"/>
  <c r="I6025" i="3"/>
  <c r="G6026" i="3"/>
  <c r="I6026" i="3"/>
  <c r="G6027" i="3"/>
  <c r="I6027" i="3"/>
  <c r="G6028" i="3"/>
  <c r="I6028" i="3"/>
  <c r="G6029" i="3"/>
  <c r="I6029" i="3"/>
  <c r="G6030" i="3"/>
  <c r="I6030" i="3"/>
  <c r="G6031" i="3"/>
  <c r="I6031" i="3"/>
  <c r="G6032" i="3"/>
  <c r="I6032" i="3"/>
  <c r="G6033" i="3"/>
  <c r="I6033" i="3"/>
  <c r="G6034" i="3"/>
  <c r="I6034" i="3"/>
  <c r="G6035" i="3"/>
  <c r="I6035" i="3"/>
  <c r="G6036" i="3"/>
  <c r="I6036" i="3"/>
  <c r="G6037" i="3"/>
  <c r="I6037" i="3"/>
  <c r="G6038" i="3"/>
  <c r="I6038" i="3"/>
  <c r="G6039" i="3"/>
  <c r="I6039" i="3"/>
  <c r="G6040" i="3"/>
  <c r="I6040" i="3"/>
  <c r="I6041" i="3"/>
  <c r="I6042" i="3"/>
  <c r="G6043" i="3"/>
  <c r="I6043" i="3"/>
  <c r="G6044" i="3"/>
  <c r="I6044" i="3"/>
  <c r="G6045" i="3"/>
  <c r="I6045" i="3"/>
  <c r="G6046" i="3"/>
  <c r="I6046" i="3"/>
  <c r="G6047" i="3"/>
  <c r="I6047" i="3"/>
  <c r="G6048" i="3"/>
  <c r="I6048" i="3"/>
  <c r="G6049" i="3"/>
  <c r="I6049" i="3"/>
  <c r="G6050" i="3"/>
  <c r="I6050" i="3"/>
  <c r="G6051" i="3"/>
  <c r="I6051" i="3"/>
  <c r="G6052" i="3"/>
  <c r="I6052" i="3"/>
  <c r="G6053" i="3"/>
  <c r="I6053" i="3"/>
  <c r="G6054" i="3"/>
  <c r="I6054" i="3"/>
  <c r="G6055" i="3"/>
  <c r="I6055" i="3"/>
  <c r="G6056" i="3"/>
  <c r="I6056" i="3"/>
  <c r="I6057" i="3"/>
  <c r="G6058" i="3"/>
  <c r="I6058" i="3"/>
  <c r="G6059" i="3"/>
  <c r="I6059" i="3"/>
  <c r="G6060" i="3"/>
  <c r="I6060" i="3"/>
  <c r="G6061" i="3"/>
  <c r="I6061" i="3"/>
  <c r="G6062" i="3"/>
  <c r="I6062" i="3"/>
  <c r="G6063" i="3"/>
  <c r="I6063" i="3"/>
  <c r="G6064" i="3"/>
  <c r="I6064" i="3"/>
  <c r="G6065" i="3"/>
  <c r="I6065" i="3"/>
  <c r="G6066" i="3"/>
  <c r="I6066" i="3"/>
  <c r="G6067" i="3"/>
  <c r="I6067" i="3"/>
  <c r="G6068" i="3"/>
  <c r="I6068" i="3"/>
  <c r="G6069" i="3"/>
  <c r="I6069" i="3"/>
  <c r="G6070" i="3"/>
  <c r="I6070" i="3"/>
  <c r="G6071" i="3"/>
  <c r="I6071" i="3"/>
  <c r="G6072" i="3"/>
  <c r="I6072" i="3"/>
  <c r="G6073" i="3"/>
  <c r="I6073" i="3"/>
  <c r="G6074" i="3"/>
  <c r="I6074" i="3"/>
  <c r="G6075" i="3"/>
  <c r="I6075" i="3"/>
  <c r="G6076" i="3"/>
  <c r="I6076" i="3"/>
  <c r="G6077" i="3"/>
  <c r="I6077" i="3"/>
  <c r="G6078" i="3"/>
  <c r="I6078" i="3"/>
  <c r="G6079" i="3"/>
  <c r="I6079" i="3"/>
  <c r="G6080" i="3"/>
  <c r="I6080" i="3"/>
  <c r="G6081" i="3"/>
  <c r="I6081" i="3"/>
  <c r="G6082" i="3"/>
  <c r="I6082" i="3"/>
  <c r="G6083" i="3"/>
  <c r="I6083" i="3"/>
  <c r="G6084" i="3"/>
  <c r="I6084" i="3"/>
  <c r="G6085" i="3"/>
  <c r="I6085" i="3"/>
  <c r="G6086" i="3"/>
  <c r="I6086" i="3"/>
  <c r="G6087" i="3"/>
  <c r="I6087" i="3"/>
  <c r="G6088" i="3"/>
  <c r="I6088" i="3"/>
  <c r="G6089" i="3"/>
  <c r="I6089" i="3"/>
  <c r="G6090" i="3"/>
  <c r="I6090" i="3"/>
  <c r="G6091" i="3"/>
  <c r="I6091" i="3"/>
  <c r="G6092" i="3"/>
  <c r="I6092" i="3"/>
  <c r="G6093" i="3"/>
  <c r="I6093" i="3"/>
  <c r="G6094" i="3"/>
  <c r="I6094" i="3"/>
  <c r="G6095" i="3"/>
  <c r="I6095" i="3"/>
  <c r="G6096" i="3"/>
  <c r="I6096" i="3"/>
  <c r="G6097" i="3"/>
  <c r="I6097" i="3"/>
  <c r="G6098" i="3"/>
  <c r="I6098" i="3"/>
  <c r="G6099" i="3"/>
  <c r="I6099" i="3"/>
  <c r="G6100" i="3"/>
  <c r="I6100" i="3"/>
  <c r="G6101" i="3"/>
  <c r="I6101" i="3"/>
  <c r="G6102" i="3"/>
  <c r="I6102" i="3"/>
  <c r="G6103" i="3"/>
  <c r="I6103" i="3"/>
  <c r="G6104" i="3"/>
  <c r="I6104" i="3"/>
  <c r="G6105" i="3"/>
  <c r="I6105" i="3"/>
  <c r="G6106" i="3"/>
  <c r="I6106" i="3"/>
  <c r="G6107" i="3"/>
  <c r="I6107" i="3"/>
  <c r="G6108" i="3"/>
  <c r="I6108" i="3"/>
  <c r="G6109" i="3"/>
  <c r="I6109" i="3"/>
  <c r="G6110" i="3"/>
  <c r="I6110" i="3"/>
  <c r="G6111" i="3"/>
  <c r="I6111" i="3"/>
  <c r="G6112" i="3"/>
  <c r="I6112" i="3"/>
  <c r="G6113" i="3"/>
  <c r="I6113" i="3"/>
  <c r="G6114" i="3"/>
  <c r="I6114" i="3"/>
  <c r="I6115" i="3"/>
  <c r="G6116" i="3"/>
  <c r="I6116" i="3"/>
  <c r="G6117" i="3"/>
  <c r="I6117" i="3"/>
  <c r="G6118" i="3"/>
  <c r="I6118" i="3"/>
  <c r="G6119" i="3"/>
  <c r="I6119" i="3"/>
  <c r="G6120" i="3"/>
  <c r="I6120" i="3"/>
  <c r="G6121" i="3"/>
  <c r="I6121" i="3"/>
  <c r="G6122" i="3"/>
  <c r="I6122" i="3"/>
  <c r="G6123" i="3"/>
  <c r="I6123" i="3"/>
  <c r="G6124" i="3"/>
  <c r="I6124" i="3"/>
  <c r="G6125" i="3"/>
  <c r="I6125" i="3"/>
  <c r="G6126" i="3"/>
  <c r="I6126" i="3"/>
  <c r="G6127" i="3"/>
  <c r="I6127" i="3"/>
  <c r="G6128" i="3"/>
  <c r="I6128" i="3"/>
  <c r="G6129" i="3"/>
  <c r="I6129" i="3"/>
  <c r="G6130" i="3"/>
  <c r="I6130" i="3"/>
  <c r="G6131" i="3"/>
  <c r="I6131" i="3"/>
  <c r="G6132" i="3"/>
  <c r="I6132" i="3"/>
  <c r="G6133" i="3"/>
  <c r="I6133" i="3"/>
  <c r="G6134" i="3"/>
  <c r="I6134" i="3"/>
  <c r="G6135" i="3"/>
  <c r="I6135" i="3"/>
  <c r="G6136" i="3"/>
  <c r="I6136" i="3"/>
  <c r="G6137" i="3"/>
  <c r="I6137" i="3"/>
  <c r="G6138" i="3"/>
  <c r="I6138" i="3"/>
  <c r="G6139" i="3"/>
  <c r="I6139" i="3"/>
  <c r="G6140" i="3"/>
  <c r="I6140" i="3"/>
  <c r="G6141" i="3"/>
  <c r="I6141" i="3"/>
  <c r="G6142" i="3"/>
  <c r="I6142" i="3"/>
  <c r="G6143" i="3"/>
  <c r="I6143" i="3"/>
  <c r="G6144" i="3"/>
  <c r="I6144" i="3"/>
  <c r="G6145" i="3"/>
  <c r="I6145" i="3"/>
  <c r="G6146" i="3"/>
  <c r="I6146" i="3"/>
  <c r="G6147" i="3"/>
  <c r="I6147" i="3"/>
  <c r="G6148" i="3"/>
  <c r="I6148" i="3"/>
  <c r="G6149" i="3"/>
  <c r="I6149" i="3"/>
  <c r="G6150" i="3"/>
  <c r="I6150" i="3"/>
  <c r="G6151" i="3"/>
  <c r="I6151" i="3"/>
  <c r="G6152" i="3"/>
  <c r="I6152" i="3"/>
  <c r="G6153" i="3"/>
  <c r="I6153" i="3"/>
  <c r="G6154" i="3"/>
  <c r="I6154" i="3"/>
  <c r="G6155" i="3"/>
  <c r="I6155" i="3"/>
  <c r="G6156" i="3"/>
  <c r="I6156" i="3"/>
  <c r="G6157" i="3"/>
  <c r="I6157" i="3"/>
  <c r="G6158" i="3"/>
  <c r="I6158" i="3"/>
  <c r="G6159" i="3"/>
  <c r="I6159" i="3"/>
  <c r="G6160" i="3"/>
  <c r="I6160" i="3"/>
  <c r="G6161" i="3"/>
  <c r="I6161" i="3"/>
  <c r="G6162" i="3"/>
  <c r="I6162" i="3"/>
  <c r="G6163" i="3"/>
  <c r="I6163" i="3"/>
  <c r="G6164" i="3"/>
  <c r="I6164" i="3"/>
  <c r="G6165" i="3"/>
  <c r="I6165" i="3"/>
  <c r="G6166" i="3"/>
  <c r="I6166" i="3"/>
  <c r="G6167" i="3"/>
  <c r="I6167" i="3"/>
  <c r="G6168" i="3"/>
  <c r="I6168" i="3"/>
  <c r="G6169" i="3"/>
  <c r="I6169" i="3"/>
  <c r="G6170" i="3"/>
  <c r="I6170" i="3"/>
  <c r="G6171" i="3"/>
  <c r="I6171" i="3"/>
  <c r="G6172" i="3"/>
  <c r="I6172" i="3"/>
  <c r="G6173" i="3"/>
  <c r="I6173" i="3"/>
  <c r="G6174" i="3"/>
  <c r="I6174" i="3"/>
  <c r="G6175" i="3"/>
  <c r="I6175" i="3"/>
  <c r="G6176" i="3"/>
  <c r="I6176" i="3"/>
  <c r="G6177" i="3"/>
  <c r="I6177" i="3"/>
  <c r="G6178" i="3"/>
  <c r="I6178" i="3"/>
  <c r="G6179" i="3"/>
  <c r="I6179" i="3"/>
  <c r="G6180" i="3"/>
  <c r="I6180" i="3"/>
  <c r="G6181" i="3"/>
  <c r="I6181" i="3"/>
  <c r="G6182" i="3"/>
  <c r="I6182" i="3"/>
  <c r="G6183" i="3"/>
  <c r="I6183" i="3"/>
  <c r="I6184" i="3"/>
  <c r="G6185" i="3"/>
  <c r="I6185" i="3"/>
  <c r="I6186" i="3"/>
  <c r="G6187" i="3"/>
  <c r="I6187" i="3"/>
  <c r="G6188" i="3"/>
  <c r="I6188" i="3"/>
  <c r="G6189" i="3"/>
  <c r="I6189" i="3"/>
  <c r="G6190" i="3"/>
  <c r="I6190" i="3"/>
  <c r="G6191" i="3"/>
  <c r="I6191" i="3"/>
  <c r="G6192" i="3"/>
  <c r="I6192" i="3"/>
  <c r="G6193" i="3"/>
  <c r="I6193" i="3"/>
  <c r="G6194" i="3"/>
  <c r="I6194" i="3"/>
  <c r="G6195" i="3"/>
  <c r="I6195" i="3"/>
  <c r="G6196" i="3"/>
  <c r="I6196" i="3"/>
  <c r="G6197" i="3"/>
  <c r="I6197" i="3"/>
  <c r="G6198" i="3"/>
  <c r="I6198" i="3"/>
  <c r="G6199" i="3"/>
  <c r="I6199" i="3"/>
  <c r="G6200" i="3"/>
  <c r="I6200" i="3"/>
  <c r="G6201" i="3"/>
  <c r="I6201" i="3"/>
  <c r="G6202" i="3"/>
  <c r="I6202" i="3"/>
  <c r="G6203" i="3"/>
  <c r="I6203" i="3"/>
  <c r="G6204" i="3"/>
  <c r="I6204" i="3"/>
  <c r="G6205" i="3"/>
  <c r="I6205" i="3"/>
  <c r="G6206" i="3"/>
  <c r="I6206" i="3"/>
  <c r="G6207" i="3"/>
  <c r="I6207" i="3"/>
  <c r="G6208" i="3"/>
  <c r="I6208" i="3"/>
  <c r="G6209" i="3"/>
  <c r="I6209" i="3"/>
  <c r="G6210" i="3"/>
  <c r="I6210" i="3"/>
  <c r="G6211" i="3"/>
  <c r="I6211" i="3"/>
  <c r="G6212" i="3"/>
  <c r="I6212" i="3"/>
  <c r="G6213" i="3"/>
  <c r="I6213" i="3"/>
  <c r="G6214" i="3"/>
  <c r="I6214" i="3"/>
  <c r="G6215" i="3"/>
  <c r="I6215" i="3"/>
  <c r="G6216" i="3"/>
  <c r="I6216" i="3"/>
  <c r="G6217" i="3"/>
  <c r="I6217" i="3"/>
  <c r="G6218" i="3"/>
  <c r="I6218" i="3"/>
  <c r="G6219" i="3"/>
  <c r="I6219" i="3"/>
  <c r="G6220" i="3"/>
  <c r="I6220" i="3"/>
  <c r="G6221" i="3"/>
  <c r="I6221" i="3"/>
  <c r="G6222" i="3"/>
  <c r="I6222" i="3"/>
  <c r="G6223" i="3"/>
  <c r="I6223" i="3"/>
  <c r="G6224" i="3"/>
  <c r="I6224" i="3"/>
  <c r="G6225" i="3"/>
  <c r="I6225" i="3"/>
  <c r="G6226" i="3"/>
  <c r="I6226" i="3"/>
  <c r="G6227" i="3"/>
  <c r="I6227" i="3"/>
  <c r="G6228" i="3"/>
  <c r="I6228" i="3"/>
  <c r="G6229" i="3"/>
  <c r="I6229" i="3"/>
  <c r="G6230" i="3"/>
  <c r="I6230" i="3"/>
  <c r="G6231" i="3"/>
  <c r="I6231" i="3"/>
  <c r="G6232" i="3"/>
  <c r="I6232" i="3"/>
  <c r="G6233" i="3"/>
  <c r="I6233" i="3"/>
  <c r="G6234" i="3"/>
  <c r="I6234" i="3"/>
  <c r="G6235" i="3"/>
  <c r="I6235" i="3"/>
  <c r="G6236" i="3"/>
  <c r="I6236" i="3"/>
  <c r="G6237" i="3"/>
  <c r="I6237" i="3"/>
  <c r="G6238" i="3"/>
  <c r="I6238" i="3"/>
  <c r="G6239" i="3"/>
  <c r="I6239" i="3"/>
  <c r="G6240" i="3"/>
  <c r="I6240" i="3"/>
  <c r="G6241" i="3"/>
  <c r="I6241" i="3"/>
  <c r="G6242" i="3"/>
  <c r="I6242" i="3"/>
  <c r="G6243" i="3"/>
  <c r="I6243" i="3"/>
  <c r="G6244" i="3"/>
  <c r="I6244" i="3"/>
  <c r="G6245" i="3"/>
  <c r="I6245" i="3"/>
  <c r="G6246" i="3"/>
  <c r="I6246" i="3"/>
  <c r="G6247" i="3"/>
  <c r="I6247" i="3"/>
  <c r="G6248" i="3"/>
  <c r="I6248" i="3"/>
  <c r="G6249" i="3"/>
  <c r="I6249" i="3"/>
  <c r="G6250" i="3"/>
  <c r="I6250" i="3"/>
  <c r="G6251" i="3"/>
  <c r="I6251" i="3"/>
  <c r="G6252" i="3"/>
  <c r="I6252" i="3"/>
  <c r="G6253" i="3"/>
  <c r="I6253" i="3"/>
  <c r="I6254" i="3"/>
  <c r="I6255" i="3"/>
  <c r="I6256" i="3"/>
  <c r="I6257" i="3"/>
  <c r="I6258" i="3"/>
  <c r="I6259" i="3"/>
  <c r="G6260" i="3"/>
  <c r="I6260" i="3"/>
  <c r="G6261" i="3"/>
  <c r="I6261" i="3"/>
  <c r="I6262" i="3"/>
  <c r="G6263" i="3"/>
  <c r="I6263" i="3"/>
  <c r="G6264" i="3"/>
  <c r="I6264" i="3"/>
  <c r="G6265" i="3"/>
  <c r="I6265" i="3"/>
  <c r="G6266" i="3"/>
  <c r="I6266" i="3"/>
  <c r="G6267" i="3"/>
  <c r="I6267" i="3"/>
  <c r="G6268" i="3"/>
  <c r="I6268" i="3"/>
  <c r="G6269" i="3"/>
  <c r="I6269" i="3"/>
  <c r="G6270" i="3"/>
  <c r="I6270" i="3"/>
  <c r="G6271" i="3"/>
  <c r="I6271" i="3"/>
  <c r="G6272" i="3"/>
  <c r="I6272" i="3"/>
  <c r="G6273" i="3"/>
  <c r="I6273" i="3"/>
  <c r="G6274" i="3"/>
  <c r="I6274" i="3"/>
  <c r="G6275" i="3"/>
  <c r="I6275" i="3"/>
  <c r="G6276" i="3"/>
  <c r="I6276" i="3"/>
  <c r="G6277" i="3"/>
  <c r="I6277" i="3"/>
  <c r="G6278" i="3"/>
  <c r="I6278" i="3"/>
  <c r="G6279" i="3"/>
  <c r="I6279" i="3"/>
  <c r="G6280" i="3"/>
  <c r="I6280" i="3"/>
  <c r="G6281" i="3"/>
  <c r="I6281" i="3"/>
  <c r="G6282" i="3"/>
  <c r="I6282" i="3"/>
  <c r="G6283" i="3"/>
  <c r="I6283" i="3"/>
  <c r="G6284" i="3"/>
  <c r="I6284" i="3"/>
  <c r="G6285" i="3"/>
  <c r="I6285" i="3"/>
  <c r="G6286" i="3"/>
  <c r="I6286" i="3"/>
  <c r="G6287" i="3"/>
  <c r="I6287" i="3"/>
  <c r="G6288" i="3"/>
  <c r="I6288" i="3"/>
  <c r="G6289" i="3"/>
  <c r="I6289" i="3"/>
  <c r="G6290" i="3"/>
  <c r="I6290" i="3"/>
  <c r="G6291" i="3"/>
  <c r="I6291" i="3"/>
  <c r="G6292" i="3"/>
  <c r="I6292" i="3"/>
  <c r="G6293" i="3"/>
  <c r="I6293" i="3"/>
  <c r="G6294" i="3"/>
  <c r="I6294" i="3"/>
  <c r="G6295" i="3"/>
  <c r="I6295" i="3"/>
  <c r="G6296" i="3"/>
  <c r="I6296" i="3"/>
  <c r="G6297" i="3"/>
  <c r="I6297" i="3"/>
  <c r="G6298" i="3"/>
  <c r="I6298" i="3"/>
  <c r="G6299" i="3"/>
  <c r="I6299" i="3"/>
  <c r="G6300" i="3"/>
  <c r="I6300" i="3"/>
  <c r="G6301" i="3"/>
  <c r="I6301" i="3"/>
  <c r="G6302" i="3"/>
  <c r="I6302" i="3"/>
  <c r="G6303" i="3"/>
  <c r="I6303" i="3"/>
  <c r="G6304" i="3"/>
  <c r="I6304" i="3"/>
  <c r="G6305" i="3"/>
  <c r="I6305" i="3"/>
  <c r="G6306" i="3"/>
  <c r="I6306" i="3"/>
  <c r="G6307" i="3"/>
  <c r="I6307" i="3"/>
  <c r="G6308" i="3"/>
  <c r="I6308" i="3"/>
  <c r="G6309" i="3"/>
  <c r="I6309" i="3"/>
  <c r="G6310" i="3"/>
  <c r="I6310" i="3"/>
  <c r="G6311" i="3"/>
  <c r="I6311" i="3"/>
  <c r="G6312" i="3"/>
  <c r="I6312" i="3"/>
  <c r="G6313" i="3"/>
  <c r="I6313" i="3"/>
  <c r="G6314" i="3"/>
  <c r="I6314" i="3"/>
  <c r="G6315" i="3"/>
  <c r="I6315" i="3"/>
  <c r="G6316" i="3"/>
  <c r="I6316" i="3"/>
  <c r="G6317" i="3"/>
  <c r="I6317" i="3"/>
  <c r="G6318" i="3"/>
  <c r="I6318" i="3"/>
  <c r="G6319" i="3"/>
  <c r="I6319" i="3"/>
  <c r="G6320" i="3"/>
  <c r="I6320" i="3"/>
  <c r="G6321" i="3"/>
  <c r="I6321" i="3"/>
  <c r="G6322" i="3"/>
  <c r="I6322" i="3"/>
  <c r="G6323" i="3"/>
  <c r="I6323" i="3"/>
  <c r="G6324" i="3"/>
  <c r="I6324" i="3"/>
  <c r="G6325" i="3"/>
  <c r="I6325" i="3"/>
  <c r="G6326" i="3"/>
  <c r="I6326" i="3"/>
  <c r="G6327" i="3"/>
  <c r="I6327" i="3"/>
  <c r="G6328" i="3"/>
  <c r="I6328" i="3"/>
  <c r="G6329" i="3"/>
  <c r="I6329" i="3"/>
  <c r="G6330" i="3"/>
  <c r="I6330" i="3"/>
  <c r="G6331" i="3"/>
  <c r="I6331" i="3"/>
  <c r="G6332" i="3"/>
  <c r="I6332" i="3"/>
  <c r="G6333" i="3"/>
  <c r="I6333" i="3"/>
  <c r="G6334" i="3"/>
  <c r="I6334" i="3"/>
  <c r="G6335" i="3"/>
  <c r="I6335" i="3"/>
  <c r="G6336" i="3"/>
  <c r="I6336" i="3"/>
  <c r="G6337" i="3"/>
  <c r="I6337" i="3"/>
  <c r="G6338" i="3"/>
  <c r="I6338" i="3"/>
  <c r="G6339" i="3"/>
  <c r="I6339" i="3"/>
  <c r="G6340" i="3"/>
  <c r="I6340" i="3"/>
  <c r="G6341" i="3"/>
  <c r="I6341" i="3"/>
  <c r="G6342" i="3"/>
  <c r="I6342" i="3"/>
  <c r="G6343" i="3"/>
  <c r="I6343" i="3"/>
  <c r="G6344" i="3"/>
  <c r="I6344" i="3"/>
  <c r="G6345" i="3"/>
  <c r="I6345" i="3"/>
  <c r="G6346" i="3"/>
  <c r="I6346" i="3"/>
  <c r="G6347" i="3"/>
  <c r="I6347" i="3"/>
  <c r="G6348" i="3"/>
  <c r="I6348" i="3"/>
  <c r="G6349" i="3"/>
  <c r="I6349" i="3"/>
  <c r="G6350" i="3"/>
  <c r="I6350" i="3"/>
  <c r="G6351" i="3"/>
  <c r="I6351" i="3"/>
  <c r="I6352" i="3"/>
  <c r="G6353" i="3"/>
  <c r="I6353" i="3"/>
  <c r="G6354" i="3"/>
  <c r="I6354" i="3"/>
  <c r="G6355" i="3"/>
  <c r="I6355" i="3"/>
  <c r="G6356" i="3"/>
  <c r="I6356" i="3"/>
  <c r="G6357" i="3"/>
  <c r="I6357" i="3"/>
  <c r="G6358" i="3"/>
  <c r="I6358" i="3"/>
  <c r="G6359" i="3"/>
  <c r="I6359" i="3"/>
  <c r="G6360" i="3"/>
  <c r="I6360" i="3"/>
  <c r="G6361" i="3"/>
  <c r="I6361" i="3"/>
  <c r="G6362" i="3"/>
  <c r="I6362" i="3"/>
  <c r="G6363" i="3"/>
  <c r="I6363" i="3"/>
  <c r="G6364" i="3"/>
  <c r="I6364" i="3"/>
  <c r="G6365" i="3"/>
  <c r="I6365" i="3"/>
  <c r="G6366" i="3"/>
  <c r="I6366" i="3"/>
  <c r="G6367" i="3"/>
  <c r="I6367" i="3"/>
  <c r="G6368" i="3"/>
  <c r="I6368" i="3"/>
  <c r="G6369" i="3"/>
  <c r="I6369" i="3"/>
  <c r="G6370" i="3"/>
  <c r="I6370" i="3"/>
  <c r="G6371" i="3"/>
  <c r="I6371" i="3"/>
  <c r="G6372" i="3"/>
  <c r="I6372" i="3"/>
  <c r="G6373" i="3"/>
  <c r="I6373" i="3"/>
  <c r="G6374" i="3"/>
  <c r="I6374" i="3"/>
  <c r="G6375" i="3"/>
  <c r="I6375" i="3"/>
  <c r="G6376" i="3"/>
  <c r="I6376" i="3"/>
  <c r="G6377" i="3"/>
  <c r="I6377" i="3"/>
  <c r="G6378" i="3"/>
  <c r="I6378" i="3"/>
  <c r="G6379" i="3"/>
  <c r="I6379" i="3"/>
  <c r="G6380" i="3"/>
  <c r="I6380" i="3"/>
  <c r="G6381" i="3"/>
  <c r="I6381" i="3"/>
  <c r="G6382" i="3"/>
  <c r="I6382" i="3"/>
  <c r="G6383" i="3"/>
  <c r="I6383" i="3"/>
  <c r="G6384" i="3"/>
  <c r="I6384" i="3"/>
  <c r="G6385" i="3"/>
  <c r="I6385" i="3"/>
  <c r="G6386" i="3"/>
  <c r="I6386" i="3"/>
  <c r="G6387" i="3"/>
  <c r="I6387" i="3"/>
  <c r="G6388" i="3"/>
  <c r="I6388" i="3"/>
  <c r="G6389" i="3"/>
  <c r="I6389" i="3"/>
  <c r="G6390" i="3"/>
  <c r="I6390" i="3"/>
  <c r="G6391" i="3"/>
  <c r="I6391" i="3"/>
  <c r="G6392" i="3"/>
  <c r="I6392" i="3"/>
  <c r="G6393" i="3"/>
  <c r="I6393" i="3"/>
  <c r="G6394" i="3"/>
  <c r="I6394" i="3"/>
  <c r="G6395" i="3"/>
  <c r="I6395" i="3"/>
  <c r="G6396" i="3"/>
  <c r="I6396" i="3"/>
  <c r="G6397" i="3"/>
  <c r="I6397" i="3"/>
  <c r="G6398" i="3"/>
  <c r="I6398" i="3"/>
  <c r="G6399" i="3"/>
  <c r="I6399" i="3"/>
  <c r="G6400" i="3"/>
  <c r="I6400" i="3"/>
  <c r="G6401" i="3"/>
  <c r="I6401" i="3"/>
  <c r="G6402" i="3"/>
  <c r="I6402" i="3"/>
  <c r="G6403" i="3"/>
  <c r="I6403" i="3"/>
  <c r="G6404" i="3"/>
  <c r="I6404" i="3"/>
  <c r="G6405" i="3"/>
  <c r="I6405" i="3"/>
  <c r="G6406" i="3"/>
  <c r="I6406" i="3"/>
  <c r="G6407" i="3"/>
  <c r="I6407" i="3"/>
  <c r="G6408" i="3"/>
  <c r="I6408" i="3"/>
  <c r="G6409" i="3"/>
  <c r="I6409" i="3"/>
  <c r="G6410" i="3"/>
  <c r="I6410" i="3"/>
  <c r="G6411" i="3"/>
  <c r="I6411" i="3"/>
  <c r="G6412" i="3"/>
  <c r="I6412" i="3"/>
  <c r="G6413" i="3"/>
  <c r="I6413" i="3"/>
  <c r="G6414" i="3"/>
  <c r="I6414" i="3"/>
  <c r="G6415" i="3"/>
  <c r="I6415" i="3"/>
  <c r="G6416" i="3"/>
  <c r="I6416" i="3"/>
  <c r="G6417" i="3"/>
  <c r="I6417" i="3"/>
  <c r="G6418" i="3"/>
  <c r="I6418" i="3"/>
  <c r="G6419" i="3"/>
  <c r="I6419" i="3"/>
  <c r="G6420" i="3"/>
  <c r="I6420" i="3"/>
  <c r="G6421" i="3"/>
  <c r="I6421" i="3"/>
  <c r="G6422" i="3"/>
  <c r="I6422" i="3"/>
  <c r="G6423" i="3"/>
  <c r="I6423" i="3"/>
  <c r="G6424" i="3"/>
  <c r="I6424" i="3"/>
  <c r="G6425" i="3"/>
  <c r="I6425" i="3"/>
  <c r="G6426" i="3"/>
  <c r="I6426" i="3"/>
  <c r="G6427" i="3"/>
  <c r="I6427" i="3"/>
  <c r="G6428" i="3"/>
  <c r="I6428" i="3"/>
  <c r="G6429" i="3"/>
  <c r="I6429" i="3"/>
  <c r="G6430" i="3"/>
  <c r="I6430" i="3"/>
  <c r="G6431" i="3"/>
  <c r="I6431" i="3"/>
  <c r="G6432" i="3"/>
  <c r="I6432" i="3"/>
  <c r="G6433" i="3"/>
  <c r="I6433" i="3"/>
  <c r="G6434" i="3"/>
  <c r="I6434" i="3"/>
  <c r="G6435" i="3"/>
  <c r="I6435" i="3"/>
  <c r="G6436" i="3"/>
  <c r="I6436" i="3"/>
  <c r="G6437" i="3"/>
  <c r="I6437" i="3"/>
  <c r="G6438" i="3"/>
  <c r="I6438" i="3"/>
  <c r="G6439" i="3"/>
  <c r="I6439" i="3"/>
  <c r="G6440" i="3"/>
  <c r="I6440" i="3"/>
  <c r="G6441" i="3"/>
  <c r="I6441" i="3"/>
  <c r="G6442" i="3"/>
  <c r="I6442" i="3"/>
  <c r="G6443" i="3"/>
  <c r="I6443" i="3"/>
  <c r="G6444" i="3"/>
  <c r="I6444" i="3"/>
  <c r="G6445" i="3"/>
  <c r="I6445" i="3"/>
  <c r="G6446" i="3"/>
  <c r="I6446" i="3"/>
  <c r="G6447" i="3"/>
  <c r="I6447" i="3"/>
  <c r="G6448" i="3"/>
  <c r="I6448" i="3"/>
  <c r="G6449" i="3"/>
  <c r="I6449" i="3"/>
  <c r="G6450" i="3"/>
  <c r="I6450" i="3"/>
  <c r="G6451" i="3"/>
  <c r="I6451" i="3"/>
  <c r="G6452" i="3"/>
  <c r="I6452" i="3"/>
  <c r="G6453" i="3"/>
  <c r="I6453" i="3"/>
  <c r="G6454" i="3"/>
  <c r="I6454" i="3"/>
  <c r="G6455" i="3"/>
  <c r="I6455" i="3"/>
  <c r="G6456" i="3"/>
  <c r="I6456" i="3"/>
  <c r="G6457" i="3"/>
  <c r="I6457" i="3"/>
  <c r="G6458" i="3"/>
  <c r="I6458" i="3"/>
  <c r="G6459" i="3"/>
  <c r="I6459" i="3"/>
  <c r="G6460" i="3"/>
  <c r="I6460" i="3"/>
  <c r="G6461" i="3"/>
  <c r="I6461" i="3"/>
  <c r="G6462" i="3"/>
  <c r="I6462" i="3"/>
  <c r="G6463" i="3"/>
  <c r="I6463" i="3"/>
  <c r="G6464" i="3"/>
  <c r="I6464" i="3"/>
  <c r="G6465" i="3"/>
  <c r="I6465" i="3"/>
  <c r="G6466" i="3"/>
  <c r="I6466" i="3"/>
  <c r="G6467" i="3"/>
  <c r="I6467" i="3"/>
  <c r="G6468" i="3"/>
  <c r="I6468" i="3"/>
  <c r="G6469" i="3"/>
  <c r="I6469" i="3"/>
  <c r="G6470" i="3"/>
  <c r="I6470" i="3"/>
  <c r="G6471" i="3"/>
  <c r="I6471" i="3"/>
  <c r="G6472" i="3"/>
  <c r="I6472" i="3"/>
  <c r="G6473" i="3"/>
  <c r="I6473" i="3"/>
  <c r="G6474" i="3"/>
  <c r="I6474" i="3"/>
  <c r="G6475" i="3"/>
  <c r="I6475" i="3"/>
  <c r="G6476" i="3"/>
  <c r="I6476" i="3"/>
  <c r="G6477" i="3"/>
  <c r="I6477" i="3"/>
  <c r="G6478" i="3"/>
  <c r="I6478" i="3"/>
  <c r="G6479" i="3"/>
  <c r="I6479" i="3"/>
  <c r="G6480" i="3"/>
  <c r="I6480" i="3"/>
  <c r="G6481" i="3"/>
  <c r="I6481" i="3"/>
  <c r="G6482" i="3"/>
  <c r="I6482" i="3"/>
  <c r="G6483" i="3"/>
  <c r="I6483" i="3"/>
  <c r="G6484" i="3"/>
  <c r="I6484" i="3"/>
  <c r="G6485" i="3"/>
  <c r="I6485" i="3"/>
  <c r="G6486" i="3"/>
  <c r="I6486" i="3"/>
  <c r="G6487" i="3"/>
  <c r="I6487" i="3"/>
  <c r="G6488" i="3"/>
  <c r="I6488" i="3"/>
  <c r="G6489" i="3"/>
  <c r="I6489" i="3"/>
  <c r="G6490" i="3"/>
  <c r="I6490" i="3"/>
  <c r="G6491" i="3"/>
  <c r="I6491" i="3"/>
  <c r="G6492" i="3"/>
  <c r="I6492" i="3"/>
  <c r="G6493" i="3"/>
  <c r="I6493" i="3"/>
  <c r="G6494" i="3"/>
  <c r="I6494" i="3"/>
  <c r="G6495" i="3"/>
  <c r="I6495" i="3"/>
  <c r="G6496" i="3"/>
  <c r="I6496" i="3"/>
  <c r="G6497" i="3"/>
  <c r="I6497" i="3"/>
  <c r="G6498" i="3"/>
  <c r="I6498" i="3"/>
  <c r="G6499" i="3"/>
  <c r="I6499" i="3"/>
  <c r="G6500" i="3"/>
  <c r="I6500" i="3"/>
  <c r="G6501" i="3"/>
  <c r="I6501" i="3"/>
  <c r="G6502" i="3"/>
  <c r="I6502" i="3"/>
  <c r="G6503" i="3"/>
  <c r="I6503" i="3"/>
  <c r="G6504" i="3"/>
  <c r="I6504" i="3"/>
  <c r="G6505" i="3"/>
  <c r="I6505" i="3"/>
  <c r="G6506" i="3"/>
  <c r="I6506" i="3"/>
  <c r="G6507" i="3"/>
  <c r="I6507" i="3"/>
  <c r="G6508" i="3"/>
  <c r="I6508" i="3"/>
  <c r="G6509" i="3"/>
  <c r="I6509" i="3"/>
  <c r="G6510" i="3"/>
  <c r="I6510" i="3"/>
  <c r="G6511" i="3"/>
  <c r="I6511" i="3"/>
  <c r="G6512" i="3"/>
  <c r="I6512" i="3"/>
  <c r="G6513" i="3"/>
  <c r="I6513" i="3"/>
  <c r="G6514" i="3"/>
  <c r="I6514" i="3"/>
  <c r="G6515" i="3"/>
  <c r="I6515" i="3"/>
  <c r="G6516" i="3"/>
  <c r="I6516" i="3"/>
  <c r="G6517" i="3"/>
  <c r="I6517" i="3"/>
  <c r="G6518" i="3"/>
  <c r="I6518" i="3"/>
  <c r="G6519" i="3"/>
  <c r="I6519" i="3"/>
  <c r="G6520" i="3"/>
  <c r="I6520" i="3"/>
  <c r="G6521" i="3"/>
  <c r="I6521" i="3"/>
  <c r="G6522" i="3"/>
  <c r="I6522" i="3"/>
  <c r="G6523" i="3"/>
  <c r="I6523" i="3"/>
  <c r="G6524" i="3"/>
  <c r="I6524" i="3"/>
  <c r="G6525" i="3"/>
  <c r="I6525" i="3"/>
  <c r="G6526" i="3"/>
  <c r="I6526" i="3"/>
  <c r="G6527" i="3"/>
  <c r="I6527" i="3"/>
  <c r="G6528" i="3"/>
  <c r="I6528" i="3"/>
  <c r="G6529" i="3"/>
  <c r="I6529" i="3"/>
  <c r="G6530" i="3"/>
  <c r="I6530" i="3"/>
  <c r="G6531" i="3"/>
  <c r="I6531" i="3"/>
  <c r="G6532" i="3"/>
  <c r="I6532" i="3"/>
  <c r="G6533" i="3"/>
  <c r="I6533" i="3"/>
  <c r="G6534" i="3"/>
  <c r="I6534" i="3"/>
  <c r="G6535" i="3"/>
  <c r="I6535" i="3"/>
  <c r="G6536" i="3"/>
  <c r="I6536" i="3"/>
  <c r="G6537" i="3"/>
  <c r="I6537" i="3"/>
  <c r="G6538" i="3"/>
  <c r="I6538" i="3"/>
  <c r="G6539" i="3"/>
  <c r="I6539" i="3"/>
  <c r="G6540" i="3"/>
  <c r="I6540" i="3"/>
  <c r="G6541" i="3"/>
  <c r="I6541" i="3"/>
  <c r="I6542" i="3"/>
  <c r="G6543" i="3"/>
  <c r="I6543" i="3"/>
  <c r="I6544" i="3"/>
  <c r="I6545" i="3"/>
  <c r="I6546" i="3"/>
  <c r="G6547" i="3"/>
  <c r="I6547" i="3"/>
  <c r="G6548" i="3"/>
  <c r="I6548" i="3"/>
  <c r="G6549" i="3"/>
  <c r="I6549" i="3"/>
  <c r="G6550" i="3"/>
  <c r="I6550" i="3"/>
  <c r="G6551" i="3"/>
  <c r="I6551" i="3"/>
  <c r="G6552" i="3"/>
  <c r="I6552" i="3"/>
  <c r="I6553" i="3"/>
  <c r="G6554" i="3"/>
  <c r="I6554" i="3"/>
  <c r="G6555" i="3"/>
  <c r="I6555" i="3"/>
  <c r="G6556" i="3"/>
  <c r="I6556" i="3"/>
  <c r="G6557" i="3"/>
  <c r="I6557" i="3"/>
  <c r="I6558" i="3"/>
  <c r="G6559" i="3"/>
  <c r="I6559" i="3"/>
  <c r="G6560" i="3"/>
  <c r="I6560" i="3"/>
  <c r="G6561" i="3"/>
  <c r="I6561" i="3"/>
  <c r="G6562" i="3"/>
  <c r="I6562" i="3"/>
  <c r="G6563" i="3"/>
  <c r="I6563" i="3"/>
  <c r="G6564" i="3"/>
  <c r="I6564" i="3"/>
  <c r="G6565" i="3"/>
  <c r="I6565" i="3"/>
  <c r="G6566" i="3"/>
  <c r="I6566" i="3"/>
  <c r="G6567" i="3"/>
  <c r="I6567" i="3"/>
  <c r="I6568" i="3"/>
  <c r="I6569" i="3"/>
  <c r="I6570" i="3"/>
  <c r="I6571" i="3"/>
  <c r="I6572" i="3"/>
  <c r="I6573" i="3"/>
  <c r="G6574" i="3"/>
  <c r="I6574" i="3"/>
  <c r="I6575" i="3"/>
  <c r="I6576" i="3"/>
  <c r="I6577" i="3"/>
  <c r="I6578" i="3"/>
  <c r="G6579" i="3"/>
  <c r="I6579" i="3"/>
  <c r="G6580" i="3"/>
  <c r="I6580" i="3"/>
  <c r="G6581" i="3"/>
  <c r="I6581" i="3"/>
  <c r="G6582" i="3"/>
  <c r="I6582" i="3"/>
  <c r="G6583" i="3"/>
  <c r="I6583" i="3"/>
  <c r="G6584" i="3"/>
  <c r="I6584" i="3"/>
  <c r="G6585" i="3"/>
  <c r="I6585" i="3"/>
  <c r="G6586" i="3"/>
  <c r="I6586" i="3"/>
  <c r="G6587" i="3"/>
  <c r="I6587" i="3"/>
  <c r="G6588" i="3"/>
  <c r="I6588" i="3"/>
  <c r="G6589" i="3"/>
  <c r="I6589" i="3"/>
  <c r="I6590" i="3"/>
  <c r="I6591" i="3"/>
  <c r="I6592" i="3"/>
  <c r="G6593" i="3"/>
  <c r="I6593" i="3"/>
  <c r="G6594" i="3"/>
  <c r="I6594" i="3"/>
  <c r="G6595" i="3"/>
  <c r="I6595" i="3"/>
  <c r="G6596" i="3"/>
  <c r="I6596" i="3"/>
  <c r="G6597" i="3"/>
  <c r="I6597" i="3"/>
  <c r="G6598" i="3"/>
  <c r="I6598" i="3"/>
  <c r="G6599" i="3"/>
  <c r="I6599" i="3"/>
  <c r="G6600" i="3"/>
  <c r="I6600" i="3"/>
  <c r="G6601" i="3"/>
  <c r="I6601" i="3"/>
  <c r="G6602" i="3"/>
  <c r="I6602" i="3"/>
  <c r="G6603" i="3"/>
  <c r="I6603" i="3"/>
  <c r="G6604" i="3"/>
  <c r="I6604" i="3"/>
  <c r="G6605" i="3"/>
  <c r="I6605" i="3"/>
  <c r="G6606" i="3"/>
  <c r="I6606" i="3"/>
  <c r="G6607" i="3"/>
  <c r="I6607" i="3"/>
  <c r="G6608" i="3"/>
  <c r="I6608" i="3"/>
  <c r="G6609" i="3"/>
  <c r="I6609" i="3"/>
  <c r="G6610" i="3"/>
  <c r="I6610" i="3"/>
  <c r="G6611" i="3"/>
  <c r="I6611" i="3"/>
  <c r="G6612" i="3"/>
  <c r="I6612" i="3"/>
  <c r="G6613" i="3"/>
  <c r="I6613" i="3"/>
  <c r="G6614" i="3"/>
  <c r="I6614" i="3"/>
  <c r="G6615" i="3"/>
  <c r="I6615" i="3"/>
  <c r="G6616" i="3"/>
  <c r="I6616" i="3"/>
  <c r="G6617" i="3"/>
  <c r="I6617" i="3"/>
  <c r="G6618" i="3"/>
  <c r="I6618" i="3"/>
  <c r="G6619" i="3"/>
  <c r="I6619" i="3"/>
  <c r="G6620" i="3"/>
  <c r="I6620" i="3"/>
  <c r="G6621" i="3"/>
  <c r="I6621" i="3"/>
  <c r="G6622" i="3"/>
  <c r="I6622" i="3"/>
  <c r="G6623" i="3"/>
  <c r="I6623" i="3"/>
  <c r="G6624" i="3"/>
  <c r="I6624" i="3"/>
  <c r="G6625" i="3"/>
  <c r="I6625" i="3"/>
  <c r="G6626" i="3"/>
  <c r="I6626" i="3"/>
  <c r="G6627" i="3"/>
  <c r="I6627" i="3"/>
  <c r="G6628" i="3"/>
  <c r="I6628" i="3"/>
  <c r="G6629" i="3"/>
  <c r="I6629" i="3"/>
  <c r="G6630" i="3"/>
  <c r="I6630" i="3"/>
  <c r="G6631" i="3"/>
  <c r="I6631" i="3"/>
  <c r="G6632" i="3"/>
  <c r="I6632" i="3"/>
  <c r="G6633" i="3"/>
  <c r="I6633" i="3"/>
  <c r="G6634" i="3"/>
  <c r="I6634" i="3"/>
  <c r="G6635" i="3"/>
  <c r="I6635" i="3"/>
  <c r="G6636" i="3"/>
  <c r="I6636" i="3"/>
  <c r="G6637" i="3"/>
  <c r="I6637" i="3"/>
  <c r="G6638" i="3"/>
  <c r="I6638" i="3"/>
  <c r="G6639" i="3"/>
  <c r="I6639" i="3"/>
  <c r="G6640" i="3"/>
  <c r="I6640" i="3"/>
  <c r="G6641" i="3"/>
  <c r="I6641" i="3"/>
  <c r="G6642" i="3"/>
  <c r="I6642" i="3"/>
  <c r="G6643" i="3"/>
  <c r="I6643" i="3"/>
  <c r="G6644" i="3"/>
  <c r="I6644" i="3"/>
  <c r="G6645" i="3"/>
  <c r="I6645" i="3"/>
  <c r="G6646" i="3"/>
  <c r="I6646" i="3"/>
  <c r="G6647" i="3"/>
  <c r="I6647" i="3"/>
  <c r="G6648" i="3"/>
  <c r="I6648" i="3"/>
  <c r="G6649" i="3"/>
  <c r="I6649" i="3"/>
  <c r="G6650" i="3"/>
  <c r="I6650" i="3"/>
  <c r="G6651" i="3"/>
  <c r="I6651" i="3"/>
  <c r="G6652" i="3"/>
  <c r="I6652" i="3"/>
  <c r="G6653" i="3"/>
  <c r="I6653" i="3"/>
  <c r="G6654" i="3"/>
  <c r="I6654" i="3"/>
  <c r="G6655" i="3"/>
  <c r="I6655" i="3"/>
  <c r="G6656" i="3"/>
  <c r="I6656" i="3"/>
  <c r="G6657" i="3"/>
  <c r="I6657" i="3"/>
  <c r="G6658" i="3"/>
  <c r="I6658" i="3"/>
  <c r="G6659" i="3"/>
  <c r="I6659" i="3"/>
  <c r="G6660" i="3"/>
  <c r="I6660" i="3"/>
  <c r="I6661" i="3"/>
  <c r="I6662" i="3"/>
  <c r="I6663" i="3"/>
  <c r="I6664" i="3"/>
  <c r="G6665" i="3"/>
  <c r="I6665" i="3"/>
  <c r="G6666" i="3"/>
  <c r="I6666" i="3"/>
  <c r="G6667" i="3"/>
  <c r="I6667" i="3"/>
  <c r="G6668" i="3"/>
  <c r="I6668" i="3"/>
  <c r="G6669" i="3"/>
  <c r="I6669" i="3"/>
  <c r="G6670" i="3"/>
  <c r="I6670" i="3"/>
  <c r="G6671" i="3"/>
  <c r="I6671" i="3"/>
  <c r="G6672" i="3"/>
  <c r="I6672" i="3"/>
  <c r="G6673" i="3"/>
  <c r="I6673" i="3"/>
  <c r="G6674" i="3"/>
  <c r="I6674" i="3"/>
  <c r="G6675" i="3"/>
  <c r="I6675" i="3"/>
  <c r="G6676" i="3"/>
  <c r="I6676" i="3"/>
  <c r="G6677" i="3"/>
  <c r="I6677" i="3"/>
  <c r="G6678" i="3"/>
  <c r="I6678" i="3"/>
  <c r="G6679" i="3"/>
  <c r="I6679" i="3"/>
  <c r="G6680" i="3"/>
  <c r="I6680" i="3"/>
  <c r="G6681" i="3"/>
  <c r="I6681" i="3"/>
  <c r="G6682" i="3"/>
  <c r="I6682" i="3"/>
  <c r="G6683" i="3"/>
  <c r="I6683" i="3"/>
  <c r="G6684" i="3"/>
  <c r="I6684" i="3"/>
  <c r="G6685" i="3"/>
  <c r="I6685" i="3"/>
  <c r="G6686" i="3"/>
  <c r="I6686" i="3"/>
  <c r="G6687" i="3"/>
  <c r="I6687" i="3"/>
  <c r="G6688" i="3"/>
  <c r="I6688" i="3"/>
  <c r="G6689" i="3"/>
  <c r="I6689" i="3"/>
  <c r="G6690" i="3"/>
  <c r="I6690" i="3"/>
  <c r="G6691" i="3"/>
  <c r="I6691" i="3"/>
  <c r="G6692" i="3"/>
  <c r="I6692" i="3"/>
  <c r="G6693" i="3"/>
  <c r="I6693" i="3"/>
  <c r="G6694" i="3"/>
  <c r="I6694" i="3"/>
  <c r="G6695" i="3"/>
  <c r="I6695" i="3"/>
  <c r="G6696" i="3"/>
  <c r="I6696" i="3"/>
  <c r="G6697" i="3"/>
  <c r="I6697" i="3"/>
  <c r="G6698" i="3"/>
  <c r="I6698" i="3"/>
  <c r="G6699" i="3"/>
  <c r="I6699" i="3"/>
  <c r="G6700" i="3"/>
  <c r="I6700" i="3"/>
  <c r="G6701" i="3"/>
  <c r="I6701" i="3"/>
  <c r="G6702" i="3"/>
  <c r="I6702" i="3"/>
  <c r="G6703" i="3"/>
  <c r="I6703" i="3"/>
  <c r="G6704" i="3"/>
  <c r="I6704" i="3"/>
  <c r="G6705" i="3"/>
  <c r="I6705" i="3"/>
  <c r="G6706" i="3"/>
  <c r="I6706" i="3"/>
  <c r="G6707" i="3"/>
  <c r="I6707" i="3"/>
  <c r="G6708" i="3"/>
  <c r="I6708" i="3"/>
  <c r="I6709" i="3"/>
  <c r="G6710" i="3"/>
  <c r="I6710" i="3"/>
  <c r="G6711" i="3"/>
  <c r="I6711" i="3"/>
  <c r="G6712" i="3"/>
  <c r="I6712" i="3"/>
  <c r="G6713" i="3"/>
  <c r="I6713" i="3"/>
  <c r="G6714" i="3"/>
  <c r="I6714" i="3"/>
  <c r="G6715" i="3"/>
  <c r="I6715" i="3"/>
  <c r="G6716" i="3"/>
  <c r="I6716" i="3"/>
  <c r="G6717" i="3"/>
  <c r="I6717" i="3"/>
  <c r="G6718" i="3"/>
  <c r="I6718" i="3"/>
  <c r="G6719" i="3"/>
  <c r="I6719" i="3"/>
  <c r="G6720" i="3"/>
  <c r="I6720" i="3"/>
  <c r="G6721" i="3"/>
  <c r="I6721" i="3"/>
  <c r="G6722" i="3"/>
  <c r="I6722" i="3"/>
  <c r="G6723" i="3"/>
  <c r="I6723" i="3"/>
  <c r="G6724" i="3"/>
  <c r="I6724" i="3"/>
  <c r="G6725" i="3"/>
  <c r="I6725" i="3"/>
  <c r="G6726" i="3"/>
  <c r="I6726" i="3"/>
  <c r="G6727" i="3"/>
  <c r="I6727" i="3"/>
  <c r="G6728" i="3"/>
  <c r="I6728" i="3"/>
  <c r="G6729" i="3"/>
  <c r="I6729" i="3"/>
  <c r="G6730" i="3"/>
  <c r="I6730" i="3"/>
  <c r="G6731" i="3"/>
  <c r="I6731" i="3"/>
  <c r="G6732" i="3"/>
  <c r="I6732" i="3"/>
  <c r="G6733" i="3"/>
  <c r="I6733" i="3"/>
  <c r="G6734" i="3"/>
  <c r="I6734" i="3"/>
  <c r="G6735" i="3"/>
  <c r="I6735" i="3"/>
  <c r="G6736" i="3"/>
  <c r="I6736" i="3"/>
  <c r="G6737" i="3"/>
  <c r="I6737" i="3"/>
  <c r="G6738" i="3"/>
  <c r="I6738" i="3"/>
  <c r="G6739" i="3"/>
  <c r="I6739" i="3"/>
  <c r="G6740" i="3"/>
  <c r="I6740" i="3"/>
  <c r="G6741" i="3"/>
  <c r="I6741" i="3"/>
  <c r="G6742" i="3"/>
  <c r="I6742" i="3"/>
  <c r="G6743" i="3"/>
  <c r="I6743" i="3"/>
  <c r="G6744" i="3"/>
  <c r="I6744" i="3"/>
  <c r="G6745" i="3"/>
  <c r="I6745" i="3"/>
  <c r="G6746" i="3"/>
  <c r="I6746" i="3"/>
  <c r="G6747" i="3"/>
  <c r="I6747" i="3"/>
  <c r="G6748" i="3"/>
  <c r="I6748" i="3"/>
  <c r="G6749" i="3"/>
  <c r="I6749" i="3"/>
  <c r="G6750" i="3"/>
  <c r="I6750" i="3"/>
  <c r="G6751" i="3"/>
  <c r="I6751" i="3"/>
  <c r="G6752" i="3"/>
  <c r="I6752" i="3"/>
  <c r="G6753" i="3"/>
  <c r="I6753" i="3"/>
  <c r="G6754" i="3"/>
  <c r="I6754" i="3"/>
  <c r="G6755" i="3"/>
  <c r="I6755" i="3"/>
  <c r="G6756" i="3"/>
  <c r="I6756" i="3"/>
  <c r="G6757" i="3"/>
  <c r="I6757" i="3"/>
  <c r="G6758" i="3"/>
  <c r="I6758" i="3"/>
  <c r="G6759" i="3"/>
  <c r="I6759" i="3"/>
  <c r="G6760" i="3"/>
  <c r="I6760" i="3"/>
  <c r="G6761" i="3"/>
  <c r="I6761" i="3"/>
  <c r="G6762" i="3"/>
  <c r="I6762" i="3"/>
  <c r="G6763" i="3"/>
  <c r="I6763" i="3"/>
  <c r="G6764" i="3"/>
  <c r="I6764" i="3"/>
  <c r="G6765" i="3"/>
  <c r="I6765" i="3"/>
  <c r="G6766" i="3"/>
  <c r="I6766" i="3"/>
  <c r="G6767" i="3"/>
  <c r="I6767" i="3"/>
  <c r="G6768" i="3"/>
  <c r="I6768" i="3"/>
  <c r="G6769" i="3"/>
  <c r="I6769" i="3"/>
  <c r="G6770" i="3"/>
  <c r="I6770" i="3"/>
  <c r="G6771" i="3"/>
  <c r="I6771" i="3"/>
  <c r="G6772" i="3"/>
  <c r="I6772" i="3"/>
  <c r="G6773" i="3"/>
  <c r="I6773" i="3"/>
  <c r="G6774" i="3"/>
  <c r="I6774" i="3"/>
  <c r="G6775" i="3"/>
  <c r="I6775" i="3"/>
  <c r="G6776" i="3"/>
  <c r="I6776" i="3"/>
  <c r="G6777" i="3"/>
  <c r="I6777" i="3"/>
  <c r="G6778" i="3"/>
  <c r="I6778" i="3"/>
  <c r="G6779" i="3"/>
  <c r="I6779" i="3"/>
  <c r="G6780" i="3"/>
  <c r="I6780" i="3"/>
  <c r="G6781" i="3"/>
  <c r="I6781" i="3"/>
  <c r="G6782" i="3"/>
  <c r="I6782" i="3"/>
  <c r="G6783" i="3"/>
  <c r="I6783" i="3"/>
  <c r="G6784" i="3"/>
  <c r="I6784" i="3"/>
  <c r="G6785" i="3"/>
  <c r="I6785" i="3"/>
  <c r="G6786" i="3"/>
  <c r="I6786" i="3"/>
  <c r="G6787" i="3"/>
  <c r="I6787" i="3"/>
  <c r="G6788" i="3"/>
  <c r="I6788" i="3"/>
  <c r="G6789" i="3"/>
  <c r="I6789" i="3"/>
  <c r="G6790" i="3"/>
  <c r="I6790" i="3"/>
  <c r="G6791" i="3"/>
  <c r="I6791" i="3"/>
  <c r="G6792" i="3"/>
  <c r="I6792" i="3"/>
  <c r="G6793" i="3"/>
  <c r="I6793" i="3"/>
  <c r="G6794" i="3"/>
  <c r="I6794" i="3"/>
  <c r="G6795" i="3"/>
  <c r="I6795" i="3"/>
  <c r="G6796" i="3"/>
  <c r="I6796" i="3"/>
  <c r="G6797" i="3"/>
  <c r="I6797" i="3"/>
  <c r="G6798" i="3"/>
  <c r="I6798" i="3"/>
  <c r="G6799" i="3"/>
  <c r="I6799" i="3"/>
  <c r="G6800" i="3"/>
  <c r="I6800" i="3"/>
  <c r="G6801" i="3"/>
  <c r="I6801" i="3"/>
  <c r="G6802" i="3"/>
  <c r="I6802" i="3"/>
  <c r="G6803" i="3"/>
  <c r="I6803" i="3"/>
  <c r="G6804" i="3"/>
  <c r="I6804" i="3"/>
  <c r="G6805" i="3"/>
  <c r="I6805" i="3"/>
  <c r="G6806" i="3"/>
  <c r="I6806" i="3"/>
  <c r="G6807" i="3"/>
  <c r="I6807" i="3"/>
  <c r="G6808" i="3"/>
  <c r="I6808" i="3"/>
  <c r="G6809" i="3"/>
  <c r="I6809" i="3"/>
  <c r="G6810" i="3"/>
  <c r="I6810" i="3"/>
  <c r="G6811" i="3"/>
  <c r="I6811" i="3"/>
  <c r="G6812" i="3"/>
  <c r="I6812" i="3"/>
  <c r="G6813" i="3"/>
  <c r="I6813" i="3"/>
  <c r="G6814" i="3"/>
  <c r="I6814" i="3"/>
  <c r="G6815" i="3"/>
  <c r="I6815" i="3"/>
  <c r="G6816" i="3"/>
  <c r="I6816" i="3"/>
  <c r="G6817" i="3"/>
  <c r="I6817" i="3"/>
  <c r="G6818" i="3"/>
  <c r="I6818" i="3"/>
  <c r="G6819" i="3"/>
  <c r="I6819" i="3"/>
  <c r="G6820" i="3"/>
  <c r="I6820" i="3"/>
  <c r="G6821" i="3"/>
  <c r="I6821" i="3"/>
  <c r="G6822" i="3"/>
  <c r="I6822" i="3"/>
  <c r="G6823" i="3"/>
  <c r="I6823" i="3"/>
  <c r="G6824" i="3"/>
  <c r="I6824" i="3"/>
  <c r="G6825" i="3"/>
  <c r="I6825" i="3"/>
  <c r="G6826" i="3"/>
  <c r="I6826" i="3"/>
  <c r="G6827" i="3"/>
  <c r="I6827" i="3"/>
  <c r="G6828" i="3"/>
  <c r="I6828" i="3"/>
  <c r="G6829" i="3"/>
  <c r="I6829" i="3"/>
  <c r="G6830" i="3"/>
  <c r="I6830" i="3"/>
  <c r="G6831" i="3"/>
  <c r="I6831" i="3"/>
  <c r="G6832" i="3"/>
  <c r="I6832" i="3"/>
  <c r="G6833" i="3"/>
  <c r="I6833" i="3"/>
  <c r="G6834" i="3"/>
  <c r="I6834" i="3"/>
  <c r="I6835" i="3"/>
  <c r="G6836" i="3"/>
  <c r="I6836" i="3"/>
  <c r="G6837" i="3"/>
  <c r="I6837" i="3"/>
  <c r="G6838" i="3"/>
  <c r="I6838" i="3"/>
  <c r="G6839" i="3"/>
  <c r="I6839" i="3"/>
  <c r="G6840" i="3"/>
  <c r="I6840" i="3"/>
  <c r="G6841" i="3"/>
  <c r="I6841" i="3"/>
  <c r="G6842" i="3"/>
  <c r="I6842" i="3"/>
  <c r="G6843" i="3"/>
  <c r="I6843" i="3"/>
  <c r="G6844" i="3"/>
  <c r="I6844" i="3"/>
  <c r="G6845" i="3"/>
  <c r="I6845" i="3"/>
  <c r="G6846" i="3"/>
  <c r="I6846" i="3"/>
  <c r="G6847" i="3"/>
  <c r="I6847" i="3"/>
  <c r="G6848" i="3"/>
  <c r="I6848" i="3"/>
  <c r="G6849" i="3"/>
  <c r="I6849" i="3"/>
  <c r="G6850" i="3"/>
  <c r="I6850" i="3"/>
  <c r="G6851" i="3"/>
  <c r="I6851" i="3"/>
  <c r="G6852" i="3"/>
  <c r="I6852" i="3"/>
  <c r="G6853" i="3"/>
  <c r="I6853" i="3"/>
  <c r="I6854" i="3"/>
  <c r="G6855" i="3"/>
  <c r="I6855" i="3"/>
  <c r="I6856" i="3"/>
  <c r="I6857" i="3"/>
  <c r="I6858" i="3"/>
  <c r="I6859" i="3"/>
  <c r="I6860" i="3"/>
  <c r="I6861" i="3"/>
  <c r="G6862" i="3"/>
  <c r="I6862" i="3"/>
  <c r="G6863" i="3"/>
  <c r="I6863" i="3"/>
  <c r="G6864" i="3"/>
  <c r="I6864" i="3"/>
  <c r="G6865" i="3"/>
  <c r="I6865" i="3"/>
  <c r="G6866" i="3"/>
  <c r="I6866" i="3"/>
  <c r="G6867" i="3"/>
  <c r="I6867" i="3"/>
  <c r="G6868" i="3"/>
  <c r="I6868" i="3"/>
  <c r="G6869" i="3"/>
  <c r="I6869" i="3"/>
  <c r="G6870" i="3"/>
  <c r="I6870" i="3"/>
  <c r="G6871" i="3"/>
  <c r="I6871" i="3"/>
  <c r="G6872" i="3"/>
  <c r="I6872" i="3"/>
  <c r="G6873" i="3"/>
  <c r="I6873" i="3"/>
  <c r="G6874" i="3"/>
  <c r="I6874" i="3"/>
  <c r="G6875" i="3"/>
  <c r="I6875" i="3"/>
  <c r="G6876" i="3"/>
  <c r="I6876" i="3"/>
  <c r="G6877" i="3"/>
  <c r="I6877" i="3"/>
  <c r="G6878" i="3"/>
  <c r="I6878" i="3"/>
  <c r="G6879" i="3"/>
  <c r="I6879" i="3"/>
  <c r="G6880" i="3"/>
  <c r="I6880" i="3"/>
  <c r="G6881" i="3"/>
  <c r="I6881" i="3"/>
  <c r="G6882" i="3"/>
  <c r="I6882" i="3"/>
  <c r="G6883" i="3"/>
  <c r="I6883" i="3"/>
  <c r="G6884" i="3"/>
  <c r="I6884" i="3"/>
  <c r="G6885" i="3"/>
  <c r="I6885" i="3"/>
  <c r="G6886" i="3"/>
  <c r="I6886" i="3"/>
  <c r="G6887" i="3"/>
  <c r="I6887" i="3"/>
  <c r="G6888" i="3"/>
  <c r="I6888" i="3"/>
  <c r="G6889" i="3"/>
  <c r="I6889" i="3"/>
  <c r="G6890" i="3"/>
  <c r="I6890" i="3"/>
  <c r="G6891" i="3"/>
  <c r="I6891" i="3"/>
  <c r="G6892" i="3"/>
  <c r="I6892" i="3"/>
  <c r="G6893" i="3"/>
  <c r="I6893" i="3"/>
  <c r="G6894" i="3"/>
  <c r="I6894" i="3"/>
  <c r="G6895" i="3"/>
  <c r="I6895" i="3"/>
  <c r="G6896" i="3"/>
  <c r="I6896" i="3"/>
  <c r="G6897" i="3"/>
  <c r="I6897" i="3"/>
  <c r="G6898" i="3"/>
  <c r="I6898" i="3"/>
  <c r="G6899" i="3"/>
  <c r="I6899" i="3"/>
  <c r="G6900" i="3"/>
  <c r="I6900" i="3"/>
  <c r="G6901" i="3"/>
  <c r="I6901" i="3"/>
  <c r="G6902" i="3"/>
  <c r="I6902" i="3"/>
  <c r="G6903" i="3"/>
  <c r="I6903" i="3"/>
  <c r="G6904" i="3"/>
  <c r="I6904" i="3"/>
  <c r="G6905" i="3"/>
  <c r="I6905" i="3"/>
  <c r="G6906" i="3"/>
  <c r="I6906" i="3"/>
  <c r="G6907" i="3"/>
  <c r="I6907" i="3"/>
  <c r="G6908" i="3"/>
  <c r="I6908" i="3"/>
  <c r="G6909" i="3"/>
  <c r="I6909" i="3"/>
  <c r="G6910" i="3"/>
  <c r="I6910" i="3"/>
  <c r="G6911" i="3"/>
  <c r="I6911" i="3"/>
  <c r="G6912" i="3"/>
  <c r="I6912" i="3"/>
  <c r="G6913" i="3"/>
  <c r="I6913" i="3"/>
  <c r="G6914" i="3"/>
  <c r="I6914" i="3"/>
  <c r="G6915" i="3"/>
  <c r="I6915" i="3"/>
  <c r="G6916" i="3"/>
  <c r="I6916" i="3"/>
  <c r="G6917" i="3"/>
  <c r="I6917" i="3"/>
  <c r="G6918" i="3"/>
  <c r="I6918" i="3"/>
  <c r="G6919" i="3"/>
  <c r="I6919" i="3"/>
  <c r="G6920" i="3"/>
  <c r="I6920" i="3"/>
  <c r="G6921" i="3"/>
  <c r="I6921" i="3"/>
  <c r="G6922" i="3"/>
  <c r="I6922" i="3"/>
  <c r="G6923" i="3"/>
  <c r="I6923" i="3"/>
  <c r="G6924" i="3"/>
  <c r="I6924" i="3"/>
  <c r="G6925" i="3"/>
  <c r="I6925" i="3"/>
  <c r="G6926" i="3"/>
  <c r="I6926" i="3"/>
  <c r="G6927" i="3"/>
  <c r="I6927" i="3"/>
  <c r="G6928" i="3"/>
  <c r="I6928" i="3"/>
  <c r="G6929" i="3"/>
  <c r="I6929" i="3"/>
  <c r="G6930" i="3"/>
  <c r="I6930" i="3"/>
  <c r="G6931" i="3"/>
  <c r="I6931" i="3"/>
  <c r="G6932" i="3"/>
  <c r="I6932" i="3"/>
  <c r="G6933" i="3"/>
  <c r="I6933" i="3"/>
  <c r="G6934" i="3"/>
  <c r="I6934" i="3"/>
  <c r="G6935" i="3"/>
  <c r="I6935" i="3"/>
  <c r="I6936" i="3"/>
  <c r="I6937" i="3"/>
  <c r="I6938" i="3"/>
  <c r="I6939" i="3"/>
  <c r="I6940" i="3"/>
  <c r="G6941" i="3"/>
  <c r="I6941" i="3"/>
  <c r="G6942" i="3"/>
  <c r="I6942" i="3"/>
  <c r="G6943" i="3"/>
  <c r="I6943" i="3"/>
  <c r="G6944" i="3"/>
  <c r="I6944" i="3"/>
  <c r="G6945" i="3"/>
  <c r="I6945" i="3"/>
  <c r="G6946" i="3"/>
  <c r="I6946" i="3"/>
  <c r="G6947" i="3"/>
  <c r="I6947" i="3"/>
  <c r="G6948" i="3"/>
  <c r="I6948" i="3"/>
  <c r="G6949" i="3"/>
  <c r="I6949" i="3"/>
  <c r="G6950" i="3"/>
  <c r="I6950" i="3"/>
  <c r="G6951" i="3"/>
  <c r="I6951" i="3"/>
  <c r="G6952" i="3"/>
  <c r="I6952" i="3"/>
  <c r="G6953" i="3"/>
  <c r="I6953" i="3"/>
  <c r="G6954" i="3"/>
  <c r="I6954" i="3"/>
  <c r="G6955" i="3"/>
  <c r="I6955" i="3"/>
  <c r="G6956" i="3"/>
  <c r="I6956" i="3"/>
  <c r="G6957" i="3"/>
  <c r="I6957" i="3"/>
  <c r="G6958" i="3"/>
  <c r="I6958" i="3"/>
  <c r="G6959" i="3"/>
  <c r="I6959" i="3"/>
  <c r="G6960" i="3"/>
  <c r="I6960" i="3"/>
  <c r="G6961" i="3"/>
  <c r="I6961" i="3"/>
  <c r="G6962" i="3"/>
  <c r="I6962" i="3"/>
  <c r="G6963" i="3"/>
  <c r="I6963" i="3"/>
  <c r="G6964" i="3"/>
  <c r="I6964" i="3"/>
  <c r="G6965" i="3"/>
  <c r="I6965" i="3"/>
  <c r="G6966" i="3"/>
  <c r="I6966" i="3"/>
  <c r="G6967" i="3"/>
  <c r="I6967" i="3"/>
  <c r="G6968" i="3"/>
  <c r="I6968" i="3"/>
  <c r="G6969" i="3"/>
  <c r="I6969" i="3"/>
  <c r="G6970" i="3"/>
  <c r="I6970" i="3"/>
  <c r="G6971" i="3"/>
  <c r="I6971" i="3"/>
  <c r="G6972" i="3"/>
  <c r="I6972" i="3"/>
  <c r="G6973" i="3"/>
  <c r="I6973" i="3"/>
  <c r="G6974" i="3"/>
  <c r="I6974" i="3"/>
  <c r="G6975" i="3"/>
  <c r="I6975" i="3"/>
  <c r="G6976" i="3"/>
  <c r="I6976" i="3"/>
  <c r="G6977" i="3"/>
  <c r="I6977" i="3"/>
  <c r="G6978" i="3"/>
  <c r="I6978" i="3"/>
  <c r="G6979" i="3"/>
  <c r="I6979" i="3"/>
  <c r="G6980" i="3"/>
  <c r="I6980" i="3"/>
  <c r="G6981" i="3"/>
  <c r="I6981" i="3"/>
  <c r="G6982" i="3"/>
  <c r="I6982" i="3"/>
  <c r="G6983" i="3"/>
  <c r="I6983" i="3"/>
  <c r="G6984" i="3"/>
  <c r="I6984" i="3"/>
  <c r="G6985" i="3"/>
  <c r="I6985" i="3"/>
  <c r="G6986" i="3"/>
  <c r="I6986" i="3"/>
  <c r="G6987" i="3"/>
  <c r="I6987" i="3"/>
  <c r="G6988" i="3"/>
  <c r="I6988" i="3"/>
  <c r="G6989" i="3"/>
  <c r="I6989" i="3"/>
  <c r="G6990" i="3"/>
  <c r="I6990" i="3"/>
  <c r="G6991" i="3"/>
  <c r="I6991" i="3"/>
  <c r="G6992" i="3"/>
  <c r="I6992" i="3"/>
  <c r="G6993" i="3"/>
  <c r="I6993" i="3"/>
  <c r="G6994" i="3"/>
  <c r="I6994" i="3"/>
  <c r="G6995" i="3"/>
  <c r="I6995" i="3"/>
  <c r="G6996" i="3"/>
  <c r="I6996" i="3"/>
  <c r="G6997" i="3"/>
  <c r="I6997" i="3"/>
  <c r="G6998" i="3"/>
  <c r="I6998" i="3"/>
  <c r="G6999" i="3"/>
  <c r="I6999" i="3"/>
  <c r="G7000" i="3"/>
  <c r="I7000" i="3"/>
  <c r="G7001" i="3"/>
  <c r="I7001" i="3"/>
  <c r="G7002" i="3"/>
  <c r="I7002" i="3"/>
  <c r="G7003" i="3"/>
  <c r="I7003" i="3"/>
  <c r="G7004" i="3"/>
  <c r="I7004" i="3"/>
  <c r="G7005" i="3"/>
  <c r="I7005" i="3"/>
  <c r="G7006" i="3"/>
  <c r="I7006" i="3"/>
  <c r="G7007" i="3"/>
  <c r="I7007" i="3"/>
  <c r="G7008" i="3"/>
  <c r="I7008" i="3"/>
  <c r="G7009" i="3"/>
  <c r="I7009" i="3"/>
  <c r="G7010" i="3"/>
  <c r="I7010" i="3"/>
  <c r="G7011" i="3"/>
  <c r="I7011" i="3"/>
  <c r="G7012" i="3"/>
  <c r="I7012" i="3"/>
  <c r="G7013" i="3"/>
  <c r="I7013" i="3"/>
  <c r="G7014" i="3"/>
  <c r="I7014" i="3"/>
  <c r="G7015" i="3"/>
  <c r="I7015" i="3"/>
  <c r="G7016" i="3"/>
  <c r="I7016" i="3"/>
  <c r="G7017" i="3"/>
  <c r="I7017" i="3"/>
  <c r="G7018" i="3"/>
  <c r="I7018" i="3"/>
  <c r="G7019" i="3"/>
  <c r="I7019" i="3"/>
  <c r="G7020" i="3"/>
  <c r="I7020" i="3"/>
  <c r="G7021" i="3"/>
  <c r="I7021" i="3"/>
  <c r="G7022" i="3"/>
  <c r="I7022" i="3"/>
  <c r="G7023" i="3"/>
  <c r="I7023" i="3"/>
  <c r="G7024" i="3"/>
  <c r="I7024" i="3"/>
  <c r="G7025" i="3"/>
  <c r="I7025" i="3"/>
  <c r="G7026" i="3"/>
  <c r="I7026" i="3"/>
  <c r="G7027" i="3"/>
  <c r="I7027" i="3"/>
  <c r="G7028" i="3"/>
  <c r="I7028" i="3"/>
  <c r="G7029" i="3"/>
  <c r="I7029" i="3"/>
  <c r="G7030" i="3"/>
  <c r="I7030" i="3"/>
  <c r="G7031" i="3"/>
  <c r="I7031" i="3"/>
  <c r="G7032" i="3"/>
  <c r="I7032" i="3"/>
  <c r="G7033" i="3"/>
  <c r="I7033" i="3"/>
  <c r="G7034" i="3"/>
  <c r="I7034" i="3"/>
  <c r="G7035" i="3"/>
  <c r="I7035" i="3"/>
  <c r="G7036" i="3"/>
  <c r="I7036" i="3"/>
  <c r="G7037" i="3"/>
  <c r="I7037" i="3"/>
  <c r="G7038" i="3"/>
  <c r="I7038" i="3"/>
  <c r="G7039" i="3"/>
  <c r="I7039" i="3"/>
  <c r="G7040" i="3"/>
  <c r="I7040" i="3"/>
  <c r="G7041" i="3"/>
  <c r="I7041" i="3"/>
  <c r="G7042" i="3"/>
  <c r="I7042" i="3"/>
  <c r="G7043" i="3"/>
  <c r="I7043" i="3"/>
  <c r="G7044" i="3"/>
  <c r="I7044" i="3"/>
  <c r="G7045" i="3"/>
  <c r="I7045" i="3"/>
  <c r="G7046" i="3"/>
  <c r="I7046" i="3"/>
  <c r="G7047" i="3"/>
  <c r="I7047" i="3"/>
  <c r="G7048" i="3"/>
  <c r="I7048" i="3"/>
  <c r="G7049" i="3"/>
  <c r="I7049" i="3"/>
  <c r="G7050" i="3"/>
  <c r="I7050" i="3"/>
  <c r="G7051" i="3"/>
  <c r="I7051" i="3"/>
  <c r="G7052" i="3"/>
  <c r="I7052" i="3"/>
  <c r="G7053" i="3"/>
  <c r="I7053" i="3"/>
  <c r="G7054" i="3"/>
  <c r="I7054" i="3"/>
  <c r="G7055" i="3"/>
  <c r="I7055" i="3"/>
  <c r="G7056" i="3"/>
  <c r="I7056" i="3"/>
  <c r="G7057" i="3"/>
  <c r="I7057" i="3"/>
  <c r="G7058" i="3"/>
  <c r="I7058" i="3"/>
  <c r="G7059" i="3"/>
  <c r="I7059" i="3"/>
  <c r="G7060" i="3"/>
  <c r="I7060" i="3"/>
  <c r="G7061" i="3"/>
  <c r="I7061" i="3"/>
  <c r="G7062" i="3"/>
  <c r="I7062" i="3"/>
  <c r="G7063" i="3"/>
  <c r="I7063" i="3"/>
  <c r="G7064" i="3"/>
  <c r="I7064" i="3"/>
  <c r="G7065" i="3"/>
  <c r="I7065" i="3"/>
  <c r="G7066" i="3"/>
  <c r="I7066" i="3"/>
  <c r="G7067" i="3"/>
  <c r="I7067" i="3"/>
  <c r="G7068" i="3"/>
  <c r="I7068" i="3"/>
  <c r="G7069" i="3"/>
  <c r="I7069" i="3"/>
  <c r="G7070" i="3"/>
  <c r="I7070" i="3"/>
  <c r="G7071" i="3"/>
  <c r="I7071" i="3"/>
  <c r="G7072" i="3"/>
  <c r="I7072" i="3"/>
  <c r="G7073" i="3"/>
  <c r="I7073" i="3"/>
  <c r="G7074" i="3"/>
  <c r="I7074" i="3"/>
  <c r="G7075" i="3"/>
  <c r="I7075" i="3"/>
  <c r="G7076" i="3"/>
  <c r="I7076" i="3"/>
  <c r="G7077" i="3"/>
  <c r="I7077" i="3"/>
  <c r="G7078" i="3"/>
  <c r="I7078" i="3"/>
  <c r="G7079" i="3"/>
  <c r="I7079" i="3"/>
  <c r="G7080" i="3"/>
  <c r="I7080" i="3"/>
  <c r="G7081" i="3"/>
  <c r="I7081" i="3"/>
  <c r="G7082" i="3"/>
  <c r="I7082" i="3"/>
  <c r="G7083" i="3"/>
  <c r="I7083" i="3"/>
  <c r="G7084" i="3"/>
  <c r="I7084" i="3"/>
  <c r="G7085" i="3"/>
  <c r="I7085" i="3"/>
  <c r="G7086" i="3"/>
  <c r="I7086" i="3"/>
  <c r="G7087" i="3"/>
  <c r="I7087" i="3"/>
  <c r="G7088" i="3"/>
  <c r="I7088" i="3"/>
  <c r="G7089" i="3"/>
  <c r="I7089" i="3"/>
  <c r="G7090" i="3"/>
  <c r="I7090" i="3"/>
  <c r="G7091" i="3"/>
  <c r="I7091" i="3"/>
  <c r="G7092" i="3"/>
  <c r="I7092" i="3"/>
  <c r="G7093" i="3"/>
  <c r="I7093" i="3"/>
  <c r="G7094" i="3"/>
  <c r="I7094" i="3"/>
  <c r="G7095" i="3"/>
  <c r="I7095" i="3"/>
  <c r="G7096" i="3"/>
  <c r="I7096" i="3"/>
  <c r="G7097" i="3"/>
  <c r="I7097" i="3"/>
  <c r="G7098" i="3"/>
  <c r="I7098" i="3"/>
  <c r="G7099" i="3"/>
  <c r="I7099" i="3"/>
  <c r="G7100" i="3"/>
  <c r="I7100" i="3"/>
  <c r="G7101" i="3"/>
  <c r="I7101" i="3"/>
  <c r="G7102" i="3"/>
  <c r="I7102" i="3"/>
  <c r="G7103" i="3"/>
  <c r="I7103" i="3"/>
  <c r="G7104" i="3"/>
  <c r="I7104" i="3"/>
  <c r="G7105" i="3"/>
  <c r="I7105" i="3"/>
  <c r="G7106" i="3"/>
  <c r="I7106" i="3"/>
  <c r="G7107" i="3"/>
  <c r="I7107" i="3"/>
  <c r="G7108" i="3"/>
  <c r="I7108" i="3"/>
  <c r="G7109" i="3"/>
  <c r="I7109" i="3"/>
  <c r="G7110" i="3"/>
  <c r="I7110" i="3"/>
  <c r="G7111" i="3"/>
  <c r="I7111" i="3"/>
  <c r="G7112" i="3"/>
  <c r="I7112" i="3"/>
  <c r="G7113" i="3"/>
  <c r="I7113" i="3"/>
  <c r="G7114" i="3"/>
  <c r="I7114" i="3"/>
  <c r="G7115" i="3"/>
  <c r="I7115" i="3"/>
  <c r="G7116" i="3"/>
  <c r="I7116" i="3"/>
  <c r="G7117" i="3"/>
  <c r="I7117" i="3"/>
  <c r="G7118" i="3"/>
  <c r="I7118" i="3"/>
  <c r="G7119" i="3"/>
  <c r="I7119" i="3"/>
  <c r="G7120" i="3"/>
  <c r="I7120" i="3"/>
  <c r="G7121" i="3"/>
  <c r="I7121" i="3"/>
  <c r="G7122" i="3"/>
  <c r="I7122" i="3"/>
  <c r="G7123" i="3"/>
  <c r="I7123" i="3"/>
  <c r="G7124" i="3"/>
  <c r="I7124" i="3"/>
  <c r="G7125" i="3"/>
  <c r="I7125" i="3"/>
  <c r="G7126" i="3"/>
  <c r="I7126" i="3"/>
  <c r="G7127" i="3"/>
  <c r="I7127" i="3"/>
  <c r="G7128" i="3"/>
  <c r="I7128" i="3"/>
  <c r="G7129" i="3"/>
  <c r="I7129" i="3"/>
  <c r="G7130" i="3"/>
  <c r="I7130" i="3"/>
  <c r="G7131" i="3"/>
  <c r="I7131" i="3"/>
  <c r="G7132" i="3"/>
  <c r="I7132" i="3"/>
  <c r="G7133" i="3"/>
  <c r="I7133" i="3"/>
  <c r="G7134" i="3"/>
  <c r="I7134" i="3"/>
  <c r="G7135" i="3"/>
  <c r="I7135" i="3"/>
  <c r="G7136" i="3"/>
  <c r="I7136" i="3"/>
  <c r="G7137" i="3"/>
  <c r="I7137" i="3"/>
  <c r="G7138" i="3"/>
  <c r="I7138" i="3"/>
  <c r="G7139" i="3"/>
  <c r="I7139" i="3"/>
  <c r="G7140" i="3"/>
  <c r="I7140" i="3"/>
  <c r="G7141" i="3"/>
  <c r="I7141" i="3"/>
  <c r="G7142" i="3"/>
  <c r="I7142" i="3"/>
  <c r="G7143" i="3"/>
  <c r="I7143" i="3"/>
  <c r="G7144" i="3"/>
  <c r="I7144" i="3"/>
  <c r="G7145" i="3"/>
  <c r="I7145" i="3"/>
  <c r="G7146" i="3"/>
  <c r="I7146" i="3"/>
  <c r="G7147" i="3"/>
  <c r="I7147" i="3"/>
  <c r="G7148" i="3"/>
  <c r="I7148" i="3"/>
  <c r="G7149" i="3"/>
  <c r="I7149" i="3"/>
  <c r="G7150" i="3"/>
  <c r="I7150" i="3"/>
  <c r="G7151" i="3"/>
  <c r="I7151" i="3"/>
  <c r="G7152" i="3"/>
  <c r="I7152" i="3"/>
  <c r="G7153" i="3"/>
  <c r="I7153" i="3"/>
  <c r="G7154" i="3"/>
  <c r="I7154" i="3"/>
  <c r="G7155" i="3"/>
  <c r="I7155" i="3"/>
  <c r="G7156" i="3"/>
  <c r="I7156" i="3"/>
  <c r="G7157" i="3"/>
  <c r="I7157" i="3"/>
  <c r="G7158" i="3"/>
  <c r="I7158" i="3"/>
  <c r="G7159" i="3"/>
  <c r="I7159" i="3"/>
  <c r="G7160" i="3"/>
  <c r="I7160" i="3"/>
  <c r="G7161" i="3"/>
  <c r="I7161" i="3"/>
  <c r="G7162" i="3"/>
  <c r="I7162" i="3"/>
  <c r="G7163" i="3"/>
  <c r="I7163" i="3"/>
  <c r="G7164" i="3"/>
  <c r="I7164" i="3"/>
  <c r="G7165" i="3"/>
  <c r="I7165" i="3"/>
  <c r="G7166" i="3"/>
  <c r="I7166" i="3"/>
  <c r="G7167" i="3"/>
  <c r="I7167" i="3"/>
  <c r="G7168" i="3"/>
  <c r="I7168" i="3"/>
  <c r="G7169" i="3"/>
  <c r="I7169" i="3"/>
  <c r="G7170" i="3"/>
  <c r="I7170" i="3"/>
  <c r="G7171" i="3"/>
  <c r="I7171" i="3"/>
  <c r="G7172" i="3"/>
  <c r="I7172" i="3"/>
  <c r="G7173" i="3"/>
  <c r="I7173" i="3"/>
  <c r="G7174" i="3"/>
  <c r="I7174" i="3"/>
  <c r="G7175" i="3"/>
  <c r="I7175" i="3"/>
  <c r="G7176" i="3"/>
  <c r="I7176" i="3"/>
  <c r="G7177" i="3"/>
  <c r="I7177" i="3"/>
  <c r="G7178" i="3"/>
  <c r="I7178" i="3"/>
  <c r="G7179" i="3"/>
  <c r="I7179" i="3"/>
  <c r="G7180" i="3"/>
  <c r="I7180" i="3"/>
  <c r="G7181" i="3"/>
  <c r="I7181" i="3"/>
  <c r="G7182" i="3"/>
  <c r="I7182" i="3"/>
  <c r="G7183" i="3"/>
  <c r="I7183" i="3"/>
  <c r="G7184" i="3"/>
  <c r="I7184" i="3"/>
  <c r="G7185" i="3"/>
  <c r="I7185" i="3"/>
  <c r="G7186" i="3"/>
  <c r="I7186" i="3"/>
  <c r="I7187" i="3"/>
  <c r="I7188" i="3"/>
  <c r="I7189" i="3"/>
  <c r="I7190" i="3"/>
  <c r="G7191" i="3"/>
  <c r="I7191" i="3"/>
  <c r="G7192" i="3"/>
  <c r="I7192" i="3"/>
  <c r="G7193" i="3"/>
  <c r="I7193" i="3"/>
  <c r="G7194" i="3"/>
  <c r="I7194" i="3"/>
  <c r="G7195" i="3"/>
  <c r="I7195" i="3"/>
  <c r="G7196" i="3"/>
  <c r="I7196" i="3"/>
  <c r="G7197" i="3"/>
  <c r="I7197" i="3"/>
  <c r="G7198" i="3"/>
  <c r="I7198" i="3"/>
  <c r="G7199" i="3"/>
  <c r="I7199" i="3"/>
  <c r="G7200" i="3"/>
  <c r="I7200" i="3"/>
  <c r="G7201" i="3"/>
  <c r="I7201" i="3"/>
  <c r="I7202" i="3"/>
  <c r="G7203" i="3"/>
  <c r="I7203" i="3"/>
  <c r="G7204" i="3"/>
  <c r="I7204" i="3"/>
  <c r="G7205" i="3"/>
  <c r="I7205" i="3"/>
  <c r="G7206" i="3"/>
  <c r="I7206" i="3"/>
  <c r="G7207" i="3"/>
  <c r="I7207" i="3"/>
  <c r="G7208" i="3"/>
  <c r="I7208" i="3"/>
  <c r="G7209" i="3"/>
  <c r="I7209" i="3"/>
  <c r="G7210" i="3"/>
  <c r="I7210" i="3"/>
  <c r="G7211" i="3"/>
  <c r="I7211" i="3"/>
  <c r="G7212" i="3"/>
  <c r="I7212" i="3"/>
  <c r="G7213" i="3"/>
  <c r="I7213" i="3"/>
  <c r="G7214" i="3"/>
  <c r="I7214" i="3"/>
  <c r="G7215" i="3"/>
  <c r="I7215" i="3"/>
  <c r="G7216" i="3"/>
  <c r="I7216" i="3"/>
  <c r="G7217" i="3"/>
  <c r="I7217" i="3"/>
  <c r="G7218" i="3"/>
  <c r="I7218" i="3"/>
  <c r="G7219" i="3"/>
  <c r="I7219" i="3"/>
  <c r="G7220" i="3"/>
  <c r="I7220" i="3"/>
  <c r="G7221" i="3"/>
  <c r="I7221" i="3"/>
  <c r="G7222" i="3"/>
  <c r="I7222" i="3"/>
  <c r="G7223" i="3"/>
  <c r="I7223" i="3"/>
  <c r="G7224" i="3"/>
  <c r="I7224" i="3"/>
  <c r="G7225" i="3"/>
  <c r="I7225" i="3"/>
  <c r="G7226" i="3"/>
  <c r="I7226" i="3"/>
  <c r="G7227" i="3"/>
  <c r="I7227" i="3"/>
  <c r="G7228" i="3"/>
  <c r="I7228" i="3"/>
  <c r="G7229" i="3"/>
  <c r="I7229" i="3"/>
  <c r="G7230" i="3"/>
  <c r="I7230" i="3"/>
  <c r="G7231" i="3"/>
  <c r="I7231" i="3"/>
  <c r="G7232" i="3"/>
  <c r="I7232" i="3"/>
  <c r="G7233" i="3"/>
  <c r="I7233" i="3"/>
  <c r="G7234" i="3"/>
  <c r="I7234" i="3"/>
  <c r="G7235" i="3"/>
  <c r="I7235" i="3"/>
  <c r="G7236" i="3"/>
  <c r="I7236" i="3"/>
  <c r="G7237" i="3"/>
  <c r="I7237" i="3"/>
  <c r="G7238" i="3"/>
  <c r="I7238" i="3"/>
  <c r="G7239" i="3"/>
  <c r="I7239" i="3"/>
  <c r="G7240" i="3"/>
  <c r="I7240" i="3"/>
  <c r="G7241" i="3"/>
  <c r="I7241" i="3"/>
  <c r="G7242" i="3"/>
  <c r="I7242" i="3"/>
  <c r="G7243" i="3"/>
  <c r="I7243" i="3"/>
  <c r="G7244" i="3"/>
  <c r="I7244" i="3"/>
  <c r="G7245" i="3"/>
  <c r="I7245" i="3"/>
  <c r="G7246" i="3"/>
  <c r="I7246" i="3"/>
  <c r="G7247" i="3"/>
  <c r="I7247" i="3"/>
  <c r="G7248" i="3"/>
  <c r="I7248" i="3"/>
  <c r="G7249" i="3"/>
  <c r="I7249" i="3"/>
  <c r="G7250" i="3"/>
  <c r="I7250" i="3"/>
  <c r="G7251" i="3"/>
  <c r="I7251" i="3"/>
  <c r="G7252" i="3"/>
  <c r="I7252" i="3"/>
  <c r="G7253" i="3"/>
  <c r="I7253" i="3"/>
  <c r="G7254" i="3"/>
  <c r="I7254" i="3"/>
  <c r="G7255" i="3"/>
  <c r="I7255" i="3"/>
  <c r="G7256" i="3"/>
  <c r="I7256" i="3"/>
  <c r="G7257" i="3"/>
  <c r="I7257" i="3"/>
  <c r="G7258" i="3"/>
  <c r="I7258" i="3"/>
  <c r="G7259" i="3"/>
  <c r="I7259" i="3"/>
  <c r="G7260" i="3"/>
  <c r="I7260" i="3"/>
  <c r="G7261" i="3"/>
  <c r="I7261" i="3"/>
  <c r="G7262" i="3"/>
  <c r="I7262" i="3"/>
  <c r="I7263" i="3"/>
  <c r="G7264" i="3"/>
  <c r="I7264" i="3"/>
  <c r="G7265" i="3"/>
  <c r="I7265" i="3"/>
  <c r="G7266" i="3"/>
  <c r="I7266" i="3"/>
  <c r="G7267" i="3"/>
  <c r="I7267" i="3"/>
  <c r="G7268" i="3"/>
  <c r="I7268" i="3"/>
  <c r="G7269" i="3"/>
  <c r="I7269" i="3"/>
  <c r="G7270" i="3"/>
  <c r="I7270" i="3"/>
  <c r="G7271" i="3"/>
  <c r="I7271" i="3"/>
  <c r="I7272" i="3"/>
  <c r="G7273" i="3"/>
  <c r="I7273" i="3"/>
  <c r="G7274" i="3"/>
  <c r="I7274" i="3"/>
  <c r="I7275" i="3"/>
  <c r="I7276" i="3"/>
  <c r="I7277" i="3"/>
  <c r="I7278" i="3"/>
  <c r="G7279" i="3"/>
  <c r="I7279" i="3"/>
  <c r="G7280" i="3"/>
  <c r="I7280" i="3"/>
  <c r="G7281" i="3"/>
  <c r="I7281" i="3"/>
  <c r="G7282" i="3"/>
  <c r="I7282" i="3"/>
  <c r="G7283" i="3"/>
  <c r="I7283" i="3"/>
  <c r="G7284" i="3"/>
  <c r="I7284" i="3"/>
  <c r="G7285" i="3"/>
  <c r="I7285" i="3"/>
  <c r="G7286" i="3"/>
  <c r="I7286" i="3"/>
  <c r="G7287" i="3"/>
  <c r="I7287" i="3"/>
  <c r="G7288" i="3"/>
  <c r="I7288" i="3"/>
  <c r="G7289" i="3"/>
  <c r="I7289" i="3"/>
  <c r="G7290" i="3"/>
  <c r="I7290" i="3"/>
  <c r="G7291" i="3"/>
  <c r="I7291" i="3"/>
  <c r="G7292" i="3"/>
  <c r="I7292" i="3"/>
  <c r="G7293" i="3"/>
  <c r="I7293" i="3"/>
  <c r="I7294" i="3"/>
  <c r="I7295" i="3"/>
  <c r="G7296" i="3"/>
  <c r="I7296" i="3"/>
  <c r="G7297" i="3"/>
  <c r="I7297" i="3"/>
  <c r="G7298" i="3"/>
  <c r="I7298" i="3"/>
  <c r="G7299" i="3"/>
  <c r="I7299" i="3"/>
  <c r="G7300" i="3"/>
  <c r="I7300" i="3"/>
  <c r="G7301" i="3"/>
  <c r="I7301" i="3"/>
  <c r="G7302" i="3"/>
  <c r="I7302" i="3"/>
  <c r="G7303" i="3"/>
  <c r="I7303" i="3"/>
  <c r="G7304" i="3"/>
  <c r="I7304" i="3"/>
  <c r="G7305" i="3"/>
  <c r="I7305" i="3"/>
  <c r="G7306" i="3"/>
  <c r="I7306" i="3"/>
  <c r="I7307" i="3"/>
  <c r="G7308" i="3"/>
  <c r="I7308" i="3"/>
  <c r="G7309" i="3"/>
  <c r="I7309" i="3"/>
  <c r="G7310" i="3"/>
  <c r="I7310" i="3"/>
  <c r="G7311" i="3"/>
  <c r="I7311" i="3"/>
  <c r="I7312" i="3"/>
  <c r="G7313" i="3"/>
  <c r="I7313" i="3"/>
  <c r="G7314" i="3"/>
  <c r="I7314" i="3"/>
  <c r="G7315" i="3"/>
  <c r="I7315" i="3"/>
  <c r="I7316" i="3"/>
  <c r="I7317" i="3"/>
  <c r="I7318" i="3"/>
  <c r="I7319" i="3"/>
  <c r="I7320" i="3"/>
  <c r="I7321" i="3"/>
  <c r="I7322" i="3"/>
  <c r="I7323" i="3"/>
  <c r="I7324" i="3"/>
  <c r="I7325" i="3"/>
  <c r="I7326" i="3"/>
  <c r="G7327" i="3"/>
  <c r="I7327" i="3"/>
  <c r="I7328" i="3"/>
  <c r="G7329" i="3"/>
  <c r="I7329" i="3"/>
  <c r="G7330" i="3"/>
  <c r="I7330" i="3"/>
  <c r="G7331" i="3"/>
  <c r="I7331" i="3"/>
  <c r="G7332" i="3"/>
  <c r="I7332" i="3"/>
  <c r="G7333" i="3"/>
  <c r="I7333" i="3"/>
  <c r="G7334" i="3"/>
  <c r="I7334" i="3"/>
  <c r="G7335" i="3"/>
  <c r="I7335" i="3"/>
  <c r="G7336" i="3"/>
  <c r="I7336" i="3"/>
  <c r="G7337" i="3"/>
  <c r="I7337" i="3"/>
  <c r="G7338" i="3"/>
  <c r="I7338" i="3"/>
  <c r="G7339" i="3"/>
  <c r="I7339" i="3"/>
  <c r="G7340" i="3"/>
  <c r="I7340" i="3"/>
  <c r="G7341" i="3"/>
  <c r="I7341" i="3"/>
  <c r="G7342" i="3"/>
  <c r="I7342" i="3"/>
  <c r="G7343" i="3"/>
  <c r="I7343" i="3"/>
  <c r="G7344" i="3"/>
  <c r="I7344" i="3"/>
  <c r="G7345" i="3"/>
  <c r="I7345" i="3"/>
  <c r="I7346" i="3"/>
  <c r="I7347" i="3"/>
  <c r="I7348" i="3"/>
  <c r="I7349" i="3"/>
  <c r="I7350" i="3"/>
  <c r="I7351" i="3"/>
  <c r="I7352" i="3"/>
  <c r="I7353" i="3"/>
  <c r="I7354" i="3"/>
  <c r="G7355" i="3"/>
  <c r="I7355" i="3"/>
  <c r="I7356" i="3"/>
  <c r="G7357" i="3"/>
  <c r="I7357" i="3"/>
  <c r="G7358" i="3"/>
  <c r="I7358" i="3"/>
  <c r="I7359" i="3"/>
  <c r="I7360" i="3"/>
  <c r="I7361" i="3"/>
  <c r="I7362" i="3"/>
  <c r="I7363" i="3"/>
  <c r="I7364" i="3"/>
  <c r="I7365" i="3"/>
  <c r="I7366" i="3"/>
  <c r="I7367" i="3"/>
  <c r="G7368" i="3"/>
  <c r="I7368" i="3"/>
  <c r="G7369" i="3"/>
  <c r="I7369" i="3"/>
  <c r="G7370" i="3"/>
  <c r="I7370" i="3"/>
  <c r="G7371" i="3"/>
  <c r="I7371" i="3"/>
  <c r="I7372" i="3"/>
  <c r="I7373" i="3"/>
  <c r="I7374" i="3"/>
  <c r="I7375" i="3"/>
  <c r="G7376" i="3"/>
  <c r="I7376" i="3"/>
  <c r="G7377" i="3"/>
  <c r="I7377" i="3"/>
  <c r="G7378" i="3"/>
  <c r="I7378" i="3"/>
  <c r="G7379" i="3"/>
  <c r="I7379" i="3"/>
  <c r="G7380" i="3"/>
  <c r="I7380" i="3"/>
  <c r="G7381" i="3"/>
  <c r="I7381" i="3"/>
  <c r="G7382" i="3"/>
  <c r="I7382" i="3"/>
  <c r="I7383" i="3"/>
  <c r="I7384" i="3"/>
  <c r="I7385" i="3"/>
  <c r="I7386" i="3"/>
  <c r="I7387" i="3"/>
  <c r="G7388" i="3"/>
  <c r="I7388" i="3"/>
  <c r="G7389" i="3"/>
  <c r="I7389" i="3"/>
  <c r="G7390" i="3"/>
  <c r="I7390" i="3"/>
  <c r="G7391" i="3"/>
  <c r="I7391" i="3"/>
  <c r="G7392" i="3"/>
  <c r="I7392" i="3"/>
  <c r="G7393" i="3"/>
  <c r="I7393" i="3"/>
  <c r="G7394" i="3"/>
  <c r="I7394" i="3"/>
  <c r="G7395" i="3"/>
  <c r="I7395" i="3"/>
  <c r="G7396" i="3"/>
  <c r="I7396" i="3"/>
  <c r="G7397" i="3"/>
  <c r="I7397" i="3"/>
  <c r="G7398" i="3"/>
  <c r="I7398" i="3"/>
  <c r="G7399" i="3"/>
  <c r="I7399" i="3"/>
  <c r="G7400" i="3"/>
  <c r="I7400" i="3"/>
  <c r="G7401" i="3"/>
  <c r="I7401" i="3"/>
  <c r="G7402" i="3"/>
  <c r="I7402" i="3"/>
  <c r="G7403" i="3"/>
  <c r="I7403" i="3"/>
  <c r="G7404" i="3"/>
  <c r="I7404" i="3"/>
  <c r="G7405" i="3"/>
  <c r="I7405" i="3"/>
  <c r="G7406" i="3"/>
  <c r="I7406" i="3"/>
  <c r="G7407" i="3"/>
  <c r="I7407" i="3"/>
  <c r="G7408" i="3"/>
  <c r="I7408" i="3"/>
  <c r="G7409" i="3"/>
  <c r="I7409" i="3"/>
  <c r="G7410" i="3"/>
  <c r="I7410" i="3"/>
  <c r="G7411" i="3"/>
  <c r="I7411" i="3"/>
  <c r="G7412" i="3"/>
  <c r="I7412" i="3"/>
  <c r="G7413" i="3"/>
  <c r="I7413" i="3"/>
  <c r="G7414" i="3"/>
  <c r="I7414" i="3"/>
  <c r="G7415" i="3"/>
  <c r="I7415" i="3"/>
  <c r="G7416" i="3"/>
  <c r="I7416" i="3"/>
  <c r="G7417" i="3"/>
  <c r="I7417" i="3"/>
  <c r="G7418" i="3"/>
  <c r="I7418" i="3"/>
  <c r="G7419" i="3"/>
  <c r="I7419" i="3"/>
  <c r="G7420" i="3"/>
  <c r="I7420" i="3"/>
  <c r="G7421" i="3"/>
  <c r="I7421" i="3"/>
  <c r="G7422" i="3"/>
  <c r="I7422" i="3"/>
  <c r="G7423" i="3"/>
  <c r="I7423" i="3"/>
  <c r="G7424" i="3"/>
  <c r="I7424" i="3"/>
  <c r="G7425" i="3"/>
  <c r="I7425" i="3"/>
  <c r="G7426" i="3"/>
  <c r="I7426" i="3"/>
  <c r="G7427" i="3"/>
  <c r="I7427" i="3"/>
  <c r="G7428" i="3"/>
  <c r="I7428" i="3"/>
  <c r="G7429" i="3"/>
  <c r="I7429" i="3"/>
  <c r="G7430" i="3"/>
  <c r="I7430" i="3"/>
  <c r="G7431" i="3"/>
  <c r="I7431" i="3"/>
  <c r="G7432" i="3"/>
  <c r="I7432" i="3"/>
  <c r="G7433" i="3"/>
  <c r="I7433" i="3"/>
  <c r="G7434" i="3"/>
  <c r="I7434" i="3"/>
  <c r="G7435" i="3"/>
  <c r="I7435" i="3"/>
  <c r="G7436" i="3"/>
  <c r="I7436" i="3"/>
  <c r="G7437" i="3"/>
  <c r="I7437" i="3"/>
  <c r="G7438" i="3"/>
  <c r="I7438" i="3"/>
  <c r="G7439" i="3"/>
  <c r="I7439" i="3"/>
  <c r="G7440" i="3"/>
  <c r="I7440" i="3"/>
  <c r="G7441" i="3"/>
  <c r="I7441" i="3"/>
  <c r="G7442" i="3"/>
  <c r="I7442" i="3"/>
  <c r="G7443" i="3"/>
  <c r="I7443" i="3"/>
  <c r="G7444" i="3"/>
  <c r="I7444" i="3"/>
  <c r="G7445" i="3"/>
  <c r="I7445" i="3"/>
  <c r="G7446" i="3"/>
  <c r="I7446" i="3"/>
  <c r="G7447" i="3"/>
  <c r="I7447" i="3"/>
  <c r="G7448" i="3"/>
  <c r="I7448" i="3"/>
  <c r="G7449" i="3"/>
  <c r="I7449" i="3"/>
  <c r="G7450" i="3"/>
  <c r="I7450" i="3"/>
  <c r="G7451" i="3"/>
  <c r="I7451" i="3"/>
  <c r="G7452" i="3"/>
  <c r="I7452" i="3"/>
  <c r="G7453" i="3"/>
  <c r="I7453" i="3"/>
  <c r="G7454" i="3"/>
  <c r="I7454" i="3"/>
  <c r="G7455" i="3"/>
  <c r="I7455" i="3"/>
  <c r="G7456" i="3"/>
  <c r="I7456" i="3"/>
  <c r="G7457" i="3"/>
  <c r="I7457" i="3"/>
  <c r="G7458" i="3"/>
  <c r="I7458" i="3"/>
  <c r="G7459" i="3"/>
  <c r="I7459" i="3"/>
  <c r="G7460" i="3"/>
  <c r="I7460" i="3"/>
  <c r="G7461" i="3"/>
  <c r="I7461" i="3"/>
  <c r="G7462" i="3"/>
  <c r="I7462" i="3"/>
  <c r="G7463" i="3"/>
  <c r="I7463" i="3"/>
  <c r="G7464" i="3"/>
  <c r="I7464" i="3"/>
  <c r="G7465" i="3"/>
  <c r="I7465" i="3"/>
  <c r="G7466" i="3"/>
  <c r="I7466" i="3"/>
  <c r="G7467" i="3"/>
  <c r="I7467" i="3"/>
  <c r="G7468" i="3"/>
  <c r="I7468" i="3"/>
  <c r="G7469" i="3"/>
  <c r="I7469" i="3"/>
  <c r="G7470" i="3"/>
  <c r="I7470" i="3"/>
  <c r="G7471" i="3"/>
  <c r="I7471" i="3"/>
  <c r="G7472" i="3"/>
  <c r="I7472" i="3"/>
  <c r="G7473" i="3"/>
  <c r="I7473" i="3"/>
  <c r="G7474" i="3"/>
  <c r="I7474" i="3"/>
  <c r="G7475" i="3"/>
  <c r="I7475" i="3"/>
  <c r="G7476" i="3"/>
  <c r="I7476" i="3"/>
  <c r="G7477" i="3"/>
  <c r="I7477" i="3"/>
  <c r="G7478" i="3"/>
  <c r="I7478" i="3"/>
  <c r="G7479" i="3"/>
  <c r="I7479" i="3"/>
  <c r="G7480" i="3"/>
  <c r="I7480" i="3"/>
  <c r="G7481" i="3"/>
  <c r="I7481" i="3"/>
  <c r="G7482" i="3"/>
  <c r="I7482" i="3"/>
  <c r="G7483" i="3"/>
  <c r="I7483" i="3"/>
  <c r="G7484" i="3"/>
  <c r="I7484" i="3"/>
  <c r="G7485" i="3"/>
  <c r="I7485" i="3"/>
  <c r="G7486" i="3"/>
  <c r="I7486" i="3"/>
  <c r="G7487" i="3"/>
  <c r="I7487" i="3"/>
  <c r="G7488" i="3"/>
  <c r="I7488" i="3"/>
  <c r="G7489" i="3"/>
  <c r="I7489" i="3"/>
  <c r="G7490" i="3"/>
  <c r="I7490" i="3"/>
  <c r="G7491" i="3"/>
  <c r="I7491" i="3"/>
  <c r="G7492" i="3"/>
  <c r="I7492" i="3"/>
  <c r="G7493" i="3"/>
  <c r="I7493" i="3"/>
  <c r="G7494" i="3"/>
  <c r="I7494" i="3"/>
  <c r="G7495" i="3"/>
  <c r="I7495" i="3"/>
  <c r="G7496" i="3"/>
  <c r="I7496" i="3"/>
  <c r="G7497" i="3"/>
  <c r="I7497" i="3"/>
  <c r="G7498" i="3"/>
  <c r="I7498" i="3"/>
  <c r="G7499" i="3"/>
  <c r="I7499" i="3"/>
  <c r="G7500" i="3"/>
  <c r="I7500" i="3"/>
  <c r="G7501" i="3"/>
  <c r="I7501" i="3"/>
  <c r="G7502" i="3"/>
  <c r="I7502" i="3"/>
  <c r="G7503" i="3"/>
  <c r="I7503" i="3"/>
  <c r="G7504" i="3"/>
  <c r="I7504" i="3"/>
  <c r="G7505" i="3"/>
  <c r="I7505" i="3"/>
  <c r="G7506" i="3"/>
  <c r="I7506" i="3"/>
  <c r="G7507" i="3"/>
  <c r="I7507" i="3"/>
  <c r="G7508" i="3"/>
  <c r="I7508" i="3"/>
  <c r="I7509" i="3"/>
  <c r="I7510" i="3"/>
  <c r="I7511" i="3"/>
  <c r="G7512" i="3"/>
  <c r="I7512" i="3"/>
  <c r="G7513" i="3"/>
  <c r="I7513" i="3"/>
  <c r="G7514" i="3"/>
  <c r="I7514" i="3"/>
  <c r="G7515" i="3"/>
  <c r="I7515" i="3"/>
  <c r="G7516" i="3"/>
  <c r="I7516" i="3"/>
  <c r="G7517" i="3"/>
  <c r="I7517" i="3"/>
  <c r="G7518" i="3"/>
  <c r="I7518" i="3"/>
  <c r="G7519" i="3"/>
  <c r="I7519" i="3"/>
  <c r="G7520" i="3"/>
  <c r="I7520" i="3"/>
  <c r="G7521" i="3"/>
  <c r="I7521" i="3"/>
  <c r="G7522" i="3"/>
  <c r="I7522" i="3"/>
  <c r="G7523" i="3"/>
  <c r="I7523" i="3"/>
  <c r="G7524" i="3"/>
  <c r="I7524" i="3"/>
  <c r="G7525" i="3"/>
  <c r="I7525" i="3"/>
  <c r="G7526" i="3"/>
  <c r="I7526" i="3"/>
  <c r="G7527" i="3"/>
  <c r="I7527" i="3"/>
  <c r="G7528" i="3"/>
  <c r="I7528" i="3"/>
  <c r="G7529" i="3"/>
  <c r="I7529" i="3"/>
  <c r="G7530" i="3"/>
  <c r="I7530" i="3"/>
  <c r="G7531" i="3"/>
  <c r="I7531" i="3"/>
  <c r="G7532" i="3"/>
  <c r="I7532" i="3"/>
  <c r="G7533" i="3"/>
  <c r="I7533" i="3"/>
  <c r="G7534" i="3"/>
  <c r="I7534" i="3"/>
  <c r="G7535" i="3"/>
  <c r="I7535" i="3"/>
  <c r="G7536" i="3"/>
  <c r="I7536" i="3"/>
  <c r="G7537" i="3"/>
  <c r="I7537" i="3"/>
  <c r="G7538" i="3"/>
  <c r="I7538" i="3"/>
  <c r="G7539" i="3"/>
  <c r="I7539" i="3"/>
  <c r="G7540" i="3"/>
  <c r="I7540" i="3"/>
  <c r="G7541" i="3"/>
  <c r="I7541" i="3"/>
  <c r="G7542" i="3"/>
  <c r="I7542" i="3"/>
  <c r="G7543" i="3"/>
  <c r="I7543" i="3"/>
  <c r="G7544" i="3"/>
  <c r="I7544" i="3"/>
  <c r="G7545" i="3"/>
  <c r="I7545" i="3"/>
  <c r="G7546" i="3"/>
  <c r="I7546" i="3"/>
  <c r="G7547" i="3"/>
  <c r="I7547" i="3"/>
  <c r="G7548" i="3"/>
  <c r="I7548" i="3"/>
  <c r="G7549" i="3"/>
  <c r="I7549" i="3"/>
  <c r="G7550" i="3"/>
  <c r="I7550" i="3"/>
  <c r="I7551" i="3"/>
  <c r="I7552" i="3"/>
  <c r="G7553" i="3"/>
  <c r="I7553" i="3"/>
  <c r="G7554" i="3"/>
  <c r="I7554" i="3"/>
  <c r="I7555" i="3"/>
  <c r="G7556" i="3"/>
  <c r="I7556" i="3"/>
  <c r="G7557" i="3"/>
  <c r="I7557" i="3"/>
  <c r="I7558" i="3"/>
  <c r="I7559" i="3"/>
  <c r="I7560" i="3"/>
  <c r="I7561" i="3"/>
  <c r="I7562" i="3"/>
  <c r="I7563" i="3"/>
  <c r="I7564" i="3"/>
  <c r="I7565" i="3"/>
  <c r="I7566" i="3"/>
  <c r="I7567" i="3"/>
  <c r="I7568" i="3"/>
  <c r="I7569" i="3"/>
  <c r="I7570" i="3"/>
  <c r="I7571" i="3"/>
  <c r="G7572" i="3"/>
  <c r="I7572" i="3"/>
  <c r="G7573" i="3"/>
  <c r="I7573" i="3"/>
  <c r="G7574" i="3"/>
  <c r="I7574" i="3"/>
  <c r="G7575" i="3"/>
  <c r="I7575" i="3"/>
  <c r="G7576" i="3"/>
  <c r="I7576" i="3"/>
  <c r="G7577" i="3"/>
  <c r="I7577" i="3"/>
  <c r="G7578" i="3"/>
  <c r="I7578" i="3"/>
  <c r="G7579" i="3"/>
  <c r="I7579" i="3"/>
  <c r="G7580" i="3"/>
  <c r="I7580" i="3"/>
  <c r="G7581" i="3"/>
  <c r="I7581" i="3"/>
  <c r="G7582" i="3"/>
  <c r="I7582" i="3"/>
  <c r="G7583" i="3"/>
  <c r="I7583" i="3"/>
  <c r="G7584" i="3"/>
  <c r="I7584" i="3"/>
  <c r="G7585" i="3"/>
  <c r="I7585" i="3"/>
  <c r="G7586" i="3"/>
  <c r="I7586" i="3"/>
  <c r="G7587" i="3"/>
  <c r="I7587" i="3"/>
  <c r="G7588" i="3"/>
  <c r="I7588" i="3"/>
  <c r="G7589" i="3"/>
  <c r="I7589" i="3"/>
  <c r="G7590" i="3"/>
  <c r="I7590" i="3"/>
  <c r="G7591" i="3"/>
  <c r="I7591" i="3"/>
  <c r="G7592" i="3"/>
  <c r="I7592" i="3"/>
  <c r="G7593" i="3"/>
  <c r="I7593" i="3"/>
  <c r="G7594" i="3"/>
  <c r="I7594" i="3"/>
  <c r="G7595" i="3"/>
  <c r="I7595" i="3"/>
  <c r="G7596" i="3"/>
  <c r="I7596" i="3"/>
  <c r="G7597" i="3"/>
  <c r="I7597" i="3"/>
  <c r="G7598" i="3"/>
  <c r="I7598" i="3"/>
  <c r="G7599" i="3"/>
  <c r="I7599" i="3"/>
  <c r="I7600" i="3"/>
  <c r="G7601" i="3"/>
  <c r="I7601" i="3"/>
  <c r="G7602" i="3"/>
  <c r="I7602" i="3"/>
  <c r="G7603" i="3"/>
  <c r="I7603" i="3"/>
  <c r="G7604" i="3"/>
  <c r="I7604" i="3"/>
  <c r="G7605" i="3"/>
  <c r="I7605" i="3"/>
  <c r="G7606" i="3"/>
  <c r="I7606" i="3"/>
  <c r="G7607" i="3"/>
  <c r="I7607" i="3"/>
  <c r="G7608" i="3"/>
  <c r="I7608" i="3"/>
  <c r="G7609" i="3"/>
  <c r="I7609" i="3"/>
  <c r="G7610" i="3"/>
  <c r="I7610" i="3"/>
  <c r="G7611" i="3"/>
  <c r="I7611" i="3"/>
  <c r="G7612" i="3"/>
  <c r="I7612" i="3"/>
  <c r="G7613" i="3"/>
  <c r="I7613" i="3"/>
  <c r="G7614" i="3"/>
  <c r="I7614" i="3"/>
  <c r="G7615" i="3"/>
  <c r="I7615" i="3"/>
  <c r="G7616" i="3"/>
  <c r="I7616" i="3"/>
  <c r="G7617" i="3"/>
  <c r="I7617" i="3"/>
  <c r="G7618" i="3"/>
  <c r="I7618" i="3"/>
  <c r="G7619" i="3"/>
  <c r="I7619" i="3"/>
  <c r="G7620" i="3"/>
  <c r="I7620" i="3"/>
  <c r="G7621" i="3"/>
  <c r="I7621" i="3"/>
  <c r="G7622" i="3"/>
  <c r="I7622" i="3"/>
  <c r="G7623" i="3"/>
  <c r="I7623" i="3"/>
  <c r="G7624" i="3"/>
  <c r="I7624" i="3"/>
  <c r="G7625" i="3"/>
  <c r="I7625" i="3"/>
  <c r="G7626" i="3"/>
  <c r="I7626" i="3"/>
  <c r="G7627" i="3"/>
  <c r="I7627" i="3"/>
  <c r="G7628" i="3"/>
  <c r="I7628" i="3"/>
  <c r="G7629" i="3"/>
  <c r="I7629" i="3"/>
  <c r="G7630" i="3"/>
  <c r="I7630" i="3"/>
  <c r="G7631" i="3"/>
  <c r="I7631" i="3"/>
  <c r="G7632" i="3"/>
  <c r="I7632" i="3"/>
  <c r="G7633" i="3"/>
  <c r="I7633" i="3"/>
  <c r="G7634" i="3"/>
  <c r="I7634" i="3"/>
  <c r="G7635" i="3"/>
  <c r="I7635" i="3"/>
  <c r="G7636" i="3"/>
  <c r="I7636" i="3"/>
  <c r="G7637" i="3"/>
  <c r="I7637" i="3"/>
  <c r="G7638" i="3"/>
  <c r="I7638" i="3"/>
  <c r="G7639" i="3"/>
  <c r="I7639" i="3"/>
  <c r="G7640" i="3"/>
  <c r="I7640" i="3"/>
  <c r="G7641" i="3"/>
  <c r="I7641" i="3"/>
  <c r="G7642" i="3"/>
  <c r="I7642" i="3"/>
  <c r="G7643" i="3"/>
  <c r="I7643" i="3"/>
  <c r="G7644" i="3"/>
  <c r="I7644" i="3"/>
  <c r="G7645" i="3"/>
  <c r="I7645" i="3"/>
  <c r="G7646" i="3"/>
  <c r="I7646" i="3"/>
  <c r="G7647" i="3"/>
  <c r="I7647" i="3"/>
  <c r="G7648" i="3"/>
  <c r="I7648" i="3"/>
  <c r="G7649" i="3"/>
  <c r="I7649" i="3"/>
  <c r="G7650" i="3"/>
  <c r="I7650" i="3"/>
  <c r="G7651" i="3"/>
  <c r="I7651" i="3"/>
  <c r="G7652" i="3"/>
  <c r="I7652" i="3"/>
  <c r="G7653" i="3"/>
  <c r="I7653" i="3"/>
  <c r="G7654" i="3"/>
  <c r="I7654" i="3"/>
  <c r="G7655" i="3"/>
  <c r="I7655" i="3"/>
  <c r="G7656" i="3"/>
  <c r="I7656" i="3"/>
  <c r="G7657" i="3"/>
  <c r="I7657" i="3"/>
  <c r="G7658" i="3"/>
  <c r="I7658" i="3"/>
  <c r="G7659" i="3"/>
  <c r="I7659" i="3"/>
  <c r="G7660" i="3"/>
  <c r="I7660" i="3"/>
  <c r="G7661" i="3"/>
  <c r="I7661" i="3"/>
  <c r="G7662" i="3"/>
  <c r="I7662" i="3"/>
  <c r="G7663" i="3"/>
  <c r="I7663" i="3"/>
  <c r="G7664" i="3"/>
  <c r="I7664" i="3"/>
  <c r="G7665" i="3"/>
  <c r="I7665" i="3"/>
  <c r="G7666" i="3"/>
  <c r="I7666" i="3"/>
  <c r="G7667" i="3"/>
  <c r="I7667" i="3"/>
  <c r="G7668" i="3"/>
  <c r="I7668" i="3"/>
  <c r="G7669" i="3"/>
  <c r="I7669" i="3"/>
  <c r="G7670" i="3"/>
  <c r="I7670" i="3"/>
  <c r="G7671" i="3"/>
  <c r="I7671" i="3"/>
  <c r="G7672" i="3"/>
  <c r="I7672" i="3"/>
  <c r="G7673" i="3"/>
  <c r="I7673" i="3"/>
  <c r="G7674" i="3"/>
  <c r="I7674" i="3"/>
  <c r="G7675" i="3"/>
  <c r="I7675" i="3"/>
  <c r="G7676" i="3"/>
  <c r="I7676" i="3"/>
  <c r="G7677" i="3"/>
  <c r="I7677" i="3"/>
  <c r="G7678" i="3"/>
  <c r="I7678" i="3"/>
  <c r="G7679" i="3"/>
  <c r="I7679" i="3"/>
  <c r="G7680" i="3"/>
  <c r="I7680" i="3"/>
  <c r="G7681" i="3"/>
  <c r="I7681" i="3"/>
  <c r="G7682" i="3"/>
  <c r="I7682" i="3"/>
  <c r="G7683" i="3"/>
  <c r="I7683" i="3"/>
  <c r="G7684" i="3"/>
  <c r="I7684" i="3"/>
  <c r="G7685" i="3"/>
  <c r="I7685" i="3"/>
  <c r="G7686" i="3"/>
  <c r="I7686" i="3"/>
  <c r="G7687" i="3"/>
  <c r="I7687" i="3"/>
  <c r="G7688" i="3"/>
  <c r="I7688" i="3"/>
  <c r="G7689" i="3"/>
  <c r="I7689" i="3"/>
  <c r="G7690" i="3"/>
  <c r="I7690" i="3"/>
  <c r="G7691" i="3"/>
  <c r="I7691" i="3"/>
  <c r="G7692" i="3"/>
  <c r="I7692" i="3"/>
  <c r="G7693" i="3"/>
  <c r="I7693" i="3"/>
  <c r="G7694" i="3"/>
  <c r="I7694" i="3"/>
  <c r="G7695" i="3"/>
  <c r="I7695" i="3"/>
  <c r="G7696" i="3"/>
  <c r="I7696" i="3"/>
  <c r="G7697" i="3"/>
  <c r="I7697" i="3"/>
  <c r="G7698" i="3"/>
  <c r="I7698" i="3"/>
  <c r="G7699" i="3"/>
  <c r="I7699" i="3"/>
  <c r="G7700" i="3"/>
  <c r="I7700" i="3"/>
  <c r="G7701" i="3"/>
  <c r="I7701" i="3"/>
  <c r="G7702" i="3"/>
  <c r="I7702" i="3"/>
  <c r="G7703" i="3"/>
  <c r="I7703" i="3"/>
  <c r="G7704" i="3"/>
  <c r="I7704" i="3"/>
  <c r="G7705" i="3"/>
  <c r="I7705" i="3"/>
  <c r="G7706" i="3"/>
  <c r="I7706" i="3"/>
  <c r="G7707" i="3"/>
  <c r="I7707" i="3"/>
  <c r="G7708" i="3"/>
  <c r="I7708" i="3"/>
  <c r="G7709" i="3"/>
  <c r="I7709" i="3"/>
  <c r="G7710" i="3"/>
  <c r="I7710" i="3"/>
  <c r="G7711" i="3"/>
  <c r="I7711" i="3"/>
  <c r="G7712" i="3"/>
  <c r="I7712" i="3"/>
  <c r="G7713" i="3"/>
  <c r="I7713" i="3"/>
  <c r="G7714" i="3"/>
  <c r="I7714" i="3"/>
  <c r="G7715" i="3"/>
  <c r="I7715" i="3"/>
  <c r="G7716" i="3"/>
  <c r="I7716" i="3"/>
  <c r="G7717" i="3"/>
  <c r="I7717" i="3"/>
  <c r="G7718" i="3"/>
  <c r="I7718" i="3"/>
  <c r="G7719" i="3"/>
  <c r="I7719" i="3"/>
  <c r="G7720" i="3"/>
  <c r="I7720" i="3"/>
  <c r="G7721" i="3"/>
  <c r="I7721" i="3"/>
  <c r="G7722" i="3"/>
  <c r="I7722" i="3"/>
  <c r="G7723" i="3"/>
  <c r="I7723" i="3"/>
  <c r="G7724" i="3"/>
  <c r="I7724" i="3"/>
  <c r="G7725" i="3"/>
  <c r="I7725" i="3"/>
  <c r="G7726" i="3"/>
  <c r="I7726" i="3"/>
  <c r="G7727" i="3"/>
  <c r="I7727" i="3"/>
  <c r="G7728" i="3"/>
  <c r="I7728" i="3"/>
  <c r="G7729" i="3"/>
  <c r="I7729" i="3"/>
  <c r="G7730" i="3"/>
  <c r="I7730" i="3"/>
  <c r="G7731" i="3"/>
  <c r="I7731" i="3"/>
  <c r="G7732" i="3"/>
  <c r="I7732" i="3"/>
  <c r="G7733" i="3"/>
  <c r="I7733" i="3"/>
  <c r="G7734" i="3"/>
  <c r="I7734" i="3"/>
  <c r="G7735" i="3"/>
  <c r="I7735" i="3"/>
  <c r="G7736" i="3"/>
  <c r="I7736" i="3"/>
  <c r="G7737" i="3"/>
  <c r="I7737" i="3"/>
  <c r="G7738" i="3"/>
  <c r="I7738" i="3"/>
  <c r="G7739" i="3"/>
  <c r="I7739" i="3"/>
  <c r="G7740" i="3"/>
  <c r="I7740" i="3"/>
  <c r="G7741" i="3"/>
  <c r="I7741" i="3"/>
  <c r="G7742" i="3"/>
  <c r="I7742" i="3"/>
  <c r="G7743" i="3"/>
  <c r="I7743" i="3"/>
  <c r="G7744" i="3"/>
  <c r="I7744" i="3"/>
  <c r="G7745" i="3"/>
  <c r="I7745" i="3"/>
  <c r="G7746" i="3"/>
  <c r="I7746" i="3"/>
  <c r="G7747" i="3"/>
  <c r="I7747" i="3"/>
  <c r="G7748" i="3"/>
  <c r="I7748" i="3"/>
  <c r="G7749" i="3"/>
  <c r="I7749" i="3"/>
  <c r="G7750" i="3"/>
  <c r="I7750" i="3"/>
  <c r="G7751" i="3"/>
  <c r="I7751" i="3"/>
  <c r="G7752" i="3"/>
  <c r="I7752" i="3"/>
  <c r="G7753" i="3"/>
  <c r="I7753" i="3"/>
  <c r="G7754" i="3"/>
  <c r="I7754" i="3"/>
  <c r="G7755" i="3"/>
  <c r="I7755" i="3"/>
  <c r="G7756" i="3"/>
  <c r="I7756" i="3"/>
  <c r="G7757" i="3"/>
  <c r="I7757" i="3"/>
  <c r="G7758" i="3"/>
  <c r="I7758" i="3"/>
  <c r="G7759" i="3"/>
  <c r="I7759" i="3"/>
  <c r="G7760" i="3"/>
  <c r="I7760" i="3"/>
  <c r="G7761" i="3"/>
  <c r="I7761" i="3"/>
  <c r="G7762" i="3"/>
  <c r="I7762" i="3"/>
  <c r="G7763" i="3"/>
  <c r="I7763" i="3"/>
  <c r="G7764" i="3"/>
  <c r="I7764" i="3"/>
  <c r="G7765" i="3"/>
  <c r="I7765" i="3"/>
  <c r="G7766" i="3"/>
  <c r="I7766" i="3"/>
  <c r="G7767" i="3"/>
  <c r="I7767" i="3"/>
  <c r="G7768" i="3"/>
  <c r="I7768" i="3"/>
  <c r="G7769" i="3"/>
  <c r="I7769" i="3"/>
  <c r="G7770" i="3"/>
  <c r="I7770" i="3"/>
  <c r="G7771" i="3"/>
  <c r="I7771" i="3"/>
  <c r="G7772" i="3"/>
  <c r="I7772" i="3"/>
  <c r="G7773" i="3"/>
  <c r="I7773" i="3"/>
  <c r="G7774" i="3"/>
  <c r="I7774" i="3"/>
  <c r="G7775" i="3"/>
  <c r="I7775" i="3"/>
  <c r="G7776" i="3"/>
  <c r="I7776" i="3"/>
  <c r="G7777" i="3"/>
  <c r="I7777" i="3"/>
  <c r="G7778" i="3"/>
  <c r="I7778" i="3"/>
  <c r="G7779" i="3"/>
  <c r="I7779" i="3"/>
  <c r="G7780" i="3"/>
  <c r="I7780" i="3"/>
  <c r="G7781" i="3"/>
  <c r="I7781" i="3"/>
  <c r="G7782" i="3"/>
  <c r="I7782" i="3"/>
  <c r="G7783" i="3"/>
  <c r="I7783" i="3"/>
  <c r="G7784" i="3"/>
  <c r="I7784" i="3"/>
  <c r="G7785" i="3"/>
  <c r="I7785" i="3"/>
  <c r="G7786" i="3"/>
  <c r="I7786" i="3"/>
  <c r="G7787" i="3"/>
  <c r="I7787" i="3"/>
  <c r="G7788" i="3"/>
  <c r="I7788" i="3"/>
  <c r="G7789" i="3"/>
  <c r="I7789" i="3"/>
  <c r="G7790" i="3"/>
  <c r="I7790" i="3"/>
  <c r="G7791" i="3"/>
  <c r="I7791" i="3"/>
  <c r="G7792" i="3"/>
  <c r="I7792" i="3"/>
  <c r="G7793" i="3"/>
  <c r="I7793" i="3"/>
  <c r="G7794" i="3"/>
  <c r="I7794" i="3"/>
  <c r="G7795" i="3"/>
  <c r="I7795" i="3"/>
  <c r="G7796" i="3"/>
  <c r="I7796" i="3"/>
  <c r="G7797" i="3"/>
  <c r="I7797" i="3"/>
  <c r="G7798" i="3"/>
  <c r="I7798" i="3"/>
  <c r="G7799" i="3"/>
  <c r="I7799" i="3"/>
  <c r="G7800" i="3"/>
  <c r="I7800" i="3"/>
  <c r="G7801" i="3"/>
  <c r="I7801" i="3"/>
  <c r="G7802" i="3"/>
  <c r="I7802" i="3"/>
  <c r="G7803" i="3"/>
  <c r="I7803" i="3"/>
  <c r="G7804" i="3"/>
  <c r="I7804" i="3"/>
  <c r="G7805" i="3"/>
  <c r="I7805" i="3"/>
  <c r="G7806" i="3"/>
  <c r="I7806" i="3"/>
  <c r="G7807" i="3"/>
  <c r="I7807" i="3"/>
  <c r="G7808" i="3"/>
  <c r="I7808" i="3"/>
  <c r="G7809" i="3"/>
  <c r="I7809" i="3"/>
  <c r="G7810" i="3"/>
  <c r="I7810" i="3"/>
  <c r="G7811" i="3"/>
  <c r="I7811" i="3"/>
  <c r="G7812" i="3"/>
  <c r="I7812" i="3"/>
  <c r="G7813" i="3"/>
  <c r="I7813" i="3"/>
  <c r="G7814" i="3"/>
  <c r="I7814" i="3"/>
  <c r="G7815" i="3"/>
  <c r="I7815" i="3"/>
  <c r="G7816" i="3"/>
  <c r="I7816" i="3"/>
  <c r="G7817" i="3"/>
  <c r="I7817" i="3"/>
  <c r="G7818" i="3"/>
  <c r="I7818" i="3"/>
  <c r="I7819" i="3"/>
  <c r="G7820" i="3"/>
  <c r="I7820" i="3"/>
  <c r="G7821" i="3"/>
  <c r="I7821" i="3"/>
  <c r="G7822" i="3"/>
  <c r="I7822" i="3"/>
  <c r="G7823" i="3"/>
  <c r="I7823" i="3"/>
  <c r="G7824" i="3"/>
  <c r="I7824" i="3"/>
  <c r="G7825" i="3"/>
  <c r="I7825" i="3"/>
  <c r="I7826" i="3"/>
  <c r="G7827" i="3"/>
  <c r="I7827" i="3"/>
  <c r="G7828" i="3"/>
  <c r="I7828" i="3"/>
  <c r="G7829" i="3"/>
  <c r="I7829" i="3"/>
  <c r="G7830" i="3"/>
  <c r="I7830" i="3"/>
  <c r="G7831" i="3"/>
  <c r="I7831" i="3"/>
  <c r="G7832" i="3"/>
  <c r="I7832" i="3"/>
  <c r="G7833" i="3"/>
  <c r="I7833" i="3"/>
  <c r="G7834" i="3"/>
  <c r="I7834" i="3"/>
  <c r="G7835" i="3"/>
  <c r="I7835" i="3"/>
  <c r="G7836" i="3"/>
  <c r="I7836" i="3"/>
  <c r="G7837" i="3"/>
  <c r="I7837" i="3"/>
  <c r="G7838" i="3"/>
  <c r="I7838" i="3"/>
  <c r="G7839" i="3"/>
  <c r="I7839" i="3"/>
  <c r="G7840" i="3"/>
  <c r="I7840" i="3"/>
  <c r="G7841" i="3"/>
  <c r="I7841" i="3"/>
  <c r="G7842" i="3"/>
  <c r="I7842" i="3"/>
  <c r="G7843" i="3"/>
  <c r="I7843" i="3"/>
  <c r="G7844" i="3"/>
  <c r="I7844" i="3"/>
  <c r="G7845" i="3"/>
  <c r="I7845" i="3"/>
  <c r="G7846" i="3"/>
  <c r="I7846" i="3"/>
  <c r="G7847" i="3"/>
  <c r="I7847" i="3"/>
  <c r="G7848" i="3"/>
  <c r="I7848" i="3"/>
  <c r="G7849" i="3"/>
  <c r="I7849" i="3"/>
  <c r="G7850" i="3"/>
  <c r="I7850" i="3"/>
  <c r="G7851" i="3"/>
  <c r="I7851" i="3"/>
  <c r="G7852" i="3"/>
  <c r="I7852" i="3"/>
  <c r="G7853" i="3"/>
  <c r="I7853" i="3"/>
  <c r="G7854" i="3"/>
  <c r="I7854" i="3"/>
  <c r="G7855" i="3"/>
  <c r="I7855" i="3"/>
  <c r="G7856" i="3"/>
  <c r="I7856" i="3"/>
  <c r="G7857" i="3"/>
  <c r="I7857" i="3"/>
  <c r="G7858" i="3"/>
  <c r="I7858" i="3"/>
  <c r="G7859" i="3"/>
  <c r="I7859" i="3"/>
  <c r="G7860" i="3"/>
  <c r="I7860" i="3"/>
  <c r="G7861" i="3"/>
  <c r="I7861" i="3"/>
  <c r="G7862" i="3"/>
  <c r="I7862" i="3"/>
  <c r="G7863" i="3"/>
  <c r="I7863" i="3"/>
  <c r="G7864" i="3"/>
  <c r="I7864" i="3"/>
  <c r="G7865" i="3"/>
  <c r="I7865" i="3"/>
  <c r="G7866" i="3"/>
  <c r="I7866" i="3"/>
  <c r="G7867" i="3"/>
  <c r="I7867" i="3"/>
  <c r="G7868" i="3"/>
  <c r="I7868" i="3"/>
  <c r="G7869" i="3"/>
  <c r="I7869" i="3"/>
  <c r="G7870" i="3"/>
  <c r="I7870" i="3"/>
  <c r="G7871" i="3"/>
  <c r="I7871" i="3"/>
  <c r="G7872" i="3"/>
  <c r="I7872" i="3"/>
  <c r="G7873" i="3"/>
  <c r="I7873" i="3"/>
  <c r="G7874" i="3"/>
  <c r="I7874" i="3"/>
  <c r="G7875" i="3"/>
  <c r="I7875" i="3"/>
  <c r="G7876" i="3"/>
  <c r="I7876" i="3"/>
  <c r="G7877" i="3"/>
  <c r="I7877" i="3"/>
  <c r="G7878" i="3"/>
  <c r="I7878" i="3"/>
  <c r="G7879" i="3"/>
  <c r="I7879" i="3"/>
  <c r="G7880" i="3"/>
  <c r="I7880" i="3"/>
  <c r="G7881" i="3"/>
  <c r="I7881" i="3"/>
  <c r="G7882" i="3"/>
  <c r="I7882" i="3"/>
  <c r="G7883" i="3"/>
  <c r="I7883" i="3"/>
  <c r="G7884" i="3"/>
  <c r="I7884" i="3"/>
  <c r="G7885" i="3"/>
  <c r="I7885" i="3"/>
  <c r="G7886" i="3"/>
  <c r="I7886" i="3"/>
  <c r="G7887" i="3"/>
  <c r="I7887" i="3"/>
  <c r="G7888" i="3"/>
  <c r="I7888" i="3"/>
  <c r="G7889" i="3"/>
  <c r="I7889" i="3"/>
  <c r="I7890" i="3"/>
  <c r="I7891" i="3"/>
  <c r="G7892" i="3"/>
  <c r="I7892" i="3"/>
  <c r="G7893" i="3"/>
  <c r="I7893" i="3"/>
  <c r="G7894" i="3"/>
  <c r="I7894" i="3"/>
  <c r="G7895" i="3"/>
  <c r="I7895" i="3"/>
  <c r="G7896" i="3"/>
  <c r="I7896" i="3"/>
  <c r="G7897" i="3"/>
  <c r="I7897" i="3"/>
  <c r="G7898" i="3"/>
  <c r="I7898" i="3"/>
  <c r="G7899" i="3"/>
  <c r="I7899" i="3"/>
  <c r="G7900" i="3"/>
  <c r="I7900" i="3"/>
  <c r="G7901" i="3"/>
  <c r="I7901" i="3"/>
  <c r="I7902" i="3"/>
  <c r="G7903" i="3"/>
  <c r="I7903" i="3"/>
  <c r="I7904" i="3"/>
  <c r="I7905" i="3"/>
  <c r="I7906" i="3"/>
  <c r="I7907" i="3"/>
  <c r="I7908" i="3"/>
  <c r="I7909" i="3"/>
  <c r="I7910" i="3"/>
  <c r="I7911" i="3"/>
  <c r="I7912" i="3"/>
  <c r="I7913" i="3"/>
  <c r="I7914" i="3"/>
  <c r="I7915" i="3"/>
  <c r="I7916" i="3"/>
  <c r="G7917" i="3"/>
  <c r="I7917" i="3"/>
  <c r="G7918" i="3"/>
  <c r="I7918" i="3"/>
  <c r="G7919" i="3"/>
  <c r="I7919" i="3"/>
  <c r="G7920" i="3"/>
  <c r="I7920" i="3"/>
  <c r="G7921" i="3"/>
  <c r="I7921" i="3"/>
  <c r="G7922" i="3"/>
  <c r="I7922" i="3"/>
  <c r="G7923" i="3"/>
  <c r="I7923" i="3"/>
  <c r="G7924" i="3"/>
  <c r="I7924" i="3"/>
  <c r="G7925" i="3"/>
  <c r="I7925" i="3"/>
  <c r="G7926" i="3"/>
  <c r="I7926" i="3"/>
  <c r="G7927" i="3"/>
  <c r="I7927" i="3"/>
  <c r="G7928" i="3"/>
  <c r="I7928" i="3"/>
  <c r="G7929" i="3"/>
  <c r="I7929" i="3"/>
  <c r="G7930" i="3"/>
  <c r="I7930" i="3"/>
  <c r="G7931" i="3"/>
  <c r="I7931" i="3"/>
  <c r="G7932" i="3"/>
  <c r="I7932" i="3"/>
  <c r="G7933" i="3"/>
  <c r="I7933" i="3"/>
  <c r="G7934" i="3"/>
  <c r="I7934" i="3"/>
  <c r="G7935" i="3"/>
  <c r="I7935" i="3"/>
  <c r="G7936" i="3"/>
  <c r="I7936" i="3"/>
  <c r="G7937" i="3"/>
  <c r="I7937" i="3"/>
  <c r="G7938" i="3"/>
  <c r="I7938" i="3"/>
  <c r="G7939" i="3"/>
  <c r="I7939" i="3"/>
  <c r="G7940" i="3"/>
  <c r="I7940" i="3"/>
  <c r="G7941" i="3"/>
  <c r="I7941" i="3"/>
  <c r="G7942" i="3"/>
  <c r="I7942" i="3"/>
  <c r="G7943" i="3"/>
  <c r="I7943" i="3"/>
  <c r="G7944" i="3"/>
  <c r="I7944" i="3"/>
  <c r="G7945" i="3"/>
  <c r="I7945" i="3"/>
  <c r="G7946" i="3"/>
  <c r="I7946" i="3"/>
  <c r="G7947" i="3"/>
  <c r="I7947" i="3"/>
  <c r="G7948" i="3"/>
  <c r="I7948" i="3"/>
  <c r="G7949" i="3"/>
  <c r="I7949" i="3"/>
  <c r="G7950" i="3"/>
  <c r="I7950" i="3"/>
  <c r="G7951" i="3"/>
  <c r="I7951" i="3"/>
  <c r="G7952" i="3"/>
  <c r="I7952" i="3"/>
  <c r="G7953" i="3"/>
  <c r="I7953" i="3"/>
  <c r="G7954" i="3"/>
  <c r="I7954" i="3"/>
  <c r="G7955" i="3"/>
  <c r="I7955" i="3"/>
  <c r="G7956" i="3"/>
  <c r="I7956" i="3"/>
  <c r="G7957" i="3"/>
  <c r="I7957" i="3"/>
  <c r="G7958" i="3"/>
  <c r="I7958" i="3"/>
  <c r="G7959" i="3"/>
  <c r="I7959" i="3"/>
  <c r="G7960" i="3"/>
  <c r="I7960" i="3"/>
  <c r="G7961" i="3"/>
  <c r="I7961" i="3"/>
  <c r="G7962" i="3"/>
  <c r="I7962" i="3"/>
  <c r="G7963" i="3"/>
  <c r="I7963" i="3"/>
  <c r="G7964" i="3"/>
  <c r="I7964" i="3"/>
  <c r="G7965" i="3"/>
  <c r="I7965" i="3"/>
  <c r="G7966" i="3"/>
  <c r="I7966" i="3"/>
  <c r="G7967" i="3"/>
  <c r="I7967" i="3"/>
  <c r="G7968" i="3"/>
  <c r="I7968" i="3"/>
  <c r="G7969" i="3"/>
  <c r="I7969" i="3"/>
  <c r="G7970" i="3"/>
  <c r="I7970" i="3"/>
  <c r="G7971" i="3"/>
  <c r="I7971" i="3"/>
  <c r="G7972" i="3"/>
  <c r="I7972" i="3"/>
  <c r="G7973" i="3"/>
  <c r="I7973" i="3"/>
  <c r="G7974" i="3"/>
  <c r="I7974" i="3"/>
  <c r="G7975" i="3"/>
  <c r="I7975" i="3"/>
  <c r="G7976" i="3"/>
  <c r="I7976" i="3"/>
  <c r="G7977" i="3"/>
  <c r="I7977" i="3"/>
  <c r="G7978" i="3"/>
  <c r="I7978" i="3"/>
  <c r="G7979" i="3"/>
  <c r="I7979" i="3"/>
  <c r="G7980" i="3"/>
  <c r="I7980" i="3"/>
  <c r="G7981" i="3"/>
  <c r="I7981" i="3"/>
  <c r="G7982" i="3"/>
  <c r="I7982" i="3"/>
  <c r="G7983" i="3"/>
  <c r="I7983" i="3"/>
  <c r="G7984" i="3"/>
  <c r="I7984" i="3"/>
  <c r="G7985" i="3"/>
  <c r="I7985" i="3"/>
  <c r="I7986" i="3"/>
  <c r="I7987" i="3"/>
  <c r="I7988" i="3"/>
  <c r="I7989" i="3"/>
  <c r="I7990" i="3"/>
  <c r="I7991" i="3"/>
  <c r="G7992" i="3"/>
  <c r="I7992" i="3"/>
  <c r="G7993" i="3"/>
  <c r="I7993" i="3"/>
  <c r="G7994" i="3"/>
  <c r="I7994" i="3"/>
  <c r="G7995" i="3"/>
  <c r="I7995" i="3"/>
  <c r="G7996" i="3"/>
  <c r="I7996" i="3"/>
  <c r="G7997" i="3"/>
  <c r="I7997" i="3"/>
  <c r="G7998" i="3"/>
  <c r="I7998" i="3"/>
  <c r="G7999" i="3"/>
  <c r="I7999" i="3"/>
  <c r="G8000" i="3"/>
  <c r="I8000" i="3"/>
  <c r="G8001" i="3"/>
  <c r="I8001" i="3"/>
  <c r="G8002" i="3"/>
  <c r="I8002" i="3"/>
  <c r="G8003" i="3"/>
  <c r="I8003" i="3"/>
  <c r="G8004" i="3"/>
  <c r="I8004" i="3"/>
  <c r="G8005" i="3"/>
  <c r="I8005" i="3"/>
  <c r="G8006" i="3"/>
  <c r="I8006" i="3"/>
  <c r="G8007" i="3"/>
  <c r="I8007" i="3"/>
  <c r="G8008" i="3"/>
  <c r="I8008" i="3"/>
  <c r="G8009" i="3"/>
  <c r="I8009" i="3"/>
  <c r="G8010" i="3"/>
  <c r="I8010" i="3"/>
  <c r="G8011" i="3"/>
  <c r="I8011" i="3"/>
  <c r="G8012" i="3"/>
  <c r="I8012" i="3"/>
  <c r="G8013" i="3"/>
  <c r="I8013" i="3"/>
  <c r="G8014" i="3"/>
  <c r="I8014" i="3"/>
  <c r="G8015" i="3"/>
  <c r="I8015" i="3"/>
  <c r="G8016" i="3"/>
  <c r="I8016" i="3"/>
  <c r="G8017" i="3"/>
  <c r="I8017" i="3"/>
  <c r="G8018" i="3"/>
  <c r="I8018" i="3"/>
  <c r="G8019" i="3"/>
  <c r="I8019" i="3"/>
  <c r="G8020" i="3"/>
  <c r="I8020" i="3"/>
  <c r="G8021" i="3"/>
  <c r="I8021" i="3"/>
  <c r="G8022" i="3"/>
  <c r="I8022" i="3"/>
  <c r="G8023" i="3"/>
  <c r="I8023" i="3"/>
  <c r="G8024" i="3"/>
  <c r="I8024" i="3"/>
  <c r="G8025" i="3"/>
  <c r="I8025" i="3"/>
  <c r="G8026" i="3"/>
  <c r="I8026" i="3"/>
  <c r="G8027" i="3"/>
  <c r="I8027" i="3"/>
  <c r="G8028" i="3"/>
  <c r="I8028" i="3"/>
  <c r="G8029" i="3"/>
  <c r="I8029" i="3"/>
  <c r="G8030" i="3"/>
  <c r="I8030" i="3"/>
  <c r="G8031" i="3"/>
  <c r="I8031" i="3"/>
  <c r="G8032" i="3"/>
  <c r="I8032" i="3"/>
  <c r="G8033" i="3"/>
  <c r="I8033" i="3"/>
  <c r="G8034" i="3"/>
  <c r="I8034" i="3"/>
  <c r="G8035" i="3"/>
  <c r="I8035" i="3"/>
  <c r="G8036" i="3"/>
  <c r="I8036" i="3"/>
  <c r="G8037" i="3"/>
  <c r="I8037" i="3"/>
  <c r="G8038" i="3"/>
  <c r="I8038" i="3"/>
  <c r="G8039" i="3"/>
  <c r="I8039" i="3"/>
  <c r="G8040" i="3"/>
  <c r="I8040" i="3"/>
  <c r="G8041" i="3"/>
  <c r="I8041" i="3"/>
  <c r="G8042" i="3"/>
  <c r="I8042" i="3"/>
  <c r="G8043" i="3"/>
  <c r="I8043" i="3"/>
  <c r="G8044" i="3"/>
  <c r="I8044" i="3"/>
  <c r="G8045" i="3"/>
  <c r="I8045" i="3"/>
  <c r="G8046" i="3"/>
  <c r="I8046" i="3"/>
  <c r="G8047" i="3"/>
  <c r="I8047" i="3"/>
  <c r="G8048" i="3"/>
  <c r="I8048" i="3"/>
  <c r="G8049" i="3"/>
  <c r="I8049" i="3"/>
  <c r="G8050" i="3"/>
  <c r="I8050" i="3"/>
  <c r="G8051" i="3"/>
  <c r="I8051" i="3"/>
  <c r="G8052" i="3"/>
  <c r="I8052" i="3"/>
  <c r="G8053" i="3"/>
  <c r="I8053" i="3"/>
  <c r="G8054" i="3"/>
  <c r="I8054" i="3"/>
  <c r="G8055" i="3"/>
  <c r="I8055" i="3"/>
  <c r="G8056" i="3"/>
  <c r="I8056" i="3"/>
  <c r="G8057" i="3"/>
  <c r="I8057" i="3"/>
  <c r="G8058" i="3"/>
  <c r="I8058" i="3"/>
  <c r="G8059" i="3"/>
  <c r="I8059" i="3"/>
  <c r="G8060" i="3"/>
  <c r="I8060" i="3"/>
  <c r="G8061" i="3"/>
  <c r="I8061" i="3"/>
  <c r="G8062" i="3"/>
  <c r="I8062" i="3"/>
  <c r="G8063" i="3"/>
  <c r="I8063" i="3"/>
  <c r="G8064" i="3"/>
  <c r="I8064" i="3"/>
  <c r="G8065" i="3"/>
  <c r="I8065" i="3"/>
  <c r="G8066" i="3"/>
  <c r="I8066" i="3"/>
  <c r="G8067" i="3"/>
  <c r="I8067" i="3"/>
  <c r="G8068" i="3"/>
  <c r="I8068" i="3"/>
  <c r="G8069" i="3"/>
  <c r="I8069" i="3"/>
  <c r="G8070" i="3"/>
  <c r="I8070" i="3"/>
  <c r="G8071" i="3"/>
  <c r="I8071" i="3"/>
  <c r="G8072" i="3"/>
  <c r="I8072" i="3"/>
  <c r="G8073" i="3"/>
  <c r="I8073" i="3"/>
  <c r="G8074" i="3"/>
  <c r="I8074" i="3"/>
  <c r="G8075" i="3"/>
  <c r="I8075" i="3"/>
  <c r="G8076" i="3"/>
  <c r="I8076" i="3"/>
  <c r="G8077" i="3"/>
  <c r="I8077" i="3"/>
  <c r="G8078" i="3"/>
  <c r="I8078" i="3"/>
  <c r="G8079" i="3"/>
  <c r="I8079" i="3"/>
  <c r="G8080" i="3"/>
  <c r="I8080" i="3"/>
  <c r="G8081" i="3"/>
  <c r="I8081" i="3"/>
  <c r="G8082" i="3"/>
  <c r="I8082" i="3"/>
  <c r="G8083" i="3"/>
  <c r="I8083" i="3"/>
  <c r="G8084" i="3"/>
  <c r="I8084" i="3"/>
  <c r="G8085" i="3"/>
  <c r="I8085" i="3"/>
  <c r="G8086" i="3"/>
  <c r="I8086" i="3"/>
  <c r="G8087" i="3"/>
  <c r="I8087" i="3"/>
  <c r="G8088" i="3"/>
  <c r="I8088" i="3"/>
  <c r="G8089" i="3"/>
  <c r="I8089" i="3"/>
  <c r="G8090" i="3"/>
  <c r="I8090" i="3"/>
  <c r="G8091" i="3"/>
  <c r="I8091" i="3"/>
  <c r="G8092" i="3"/>
  <c r="I8092" i="3"/>
  <c r="G8093" i="3"/>
  <c r="I8093" i="3"/>
  <c r="G8094" i="3"/>
  <c r="I8094" i="3"/>
  <c r="G8095" i="3"/>
  <c r="I8095" i="3"/>
  <c r="G8096" i="3"/>
  <c r="I8096" i="3"/>
  <c r="G8097" i="3"/>
  <c r="I8097" i="3"/>
  <c r="G8098" i="3"/>
  <c r="I8098" i="3"/>
  <c r="G8099" i="3"/>
  <c r="I8099" i="3"/>
  <c r="G8100" i="3"/>
  <c r="I8100" i="3"/>
  <c r="G8101" i="3"/>
  <c r="I8101" i="3"/>
  <c r="G8102" i="3"/>
  <c r="I8102" i="3"/>
  <c r="G8103" i="3"/>
  <c r="I8103" i="3"/>
  <c r="G8104" i="3"/>
  <c r="I8104" i="3"/>
  <c r="G8105" i="3"/>
  <c r="I8105" i="3"/>
  <c r="G8106" i="3"/>
  <c r="I8106" i="3"/>
  <c r="G8107" i="3"/>
  <c r="I8107" i="3"/>
  <c r="G8108" i="3"/>
  <c r="I8108" i="3"/>
  <c r="G8109" i="3"/>
  <c r="I8109" i="3"/>
  <c r="G8110" i="3"/>
  <c r="I8110" i="3"/>
  <c r="G8111" i="3"/>
  <c r="I8111" i="3"/>
  <c r="G8112" i="3"/>
  <c r="I8112" i="3"/>
  <c r="G8113" i="3"/>
  <c r="I8113" i="3"/>
  <c r="G8114" i="3"/>
  <c r="I8114" i="3"/>
  <c r="G8115" i="3"/>
  <c r="I8115" i="3"/>
  <c r="G8116" i="3"/>
  <c r="I8116" i="3"/>
  <c r="G8117" i="3"/>
  <c r="I8117" i="3"/>
  <c r="G8118" i="3"/>
  <c r="I8118" i="3"/>
  <c r="G8119" i="3"/>
  <c r="I8119" i="3"/>
  <c r="G8120" i="3"/>
  <c r="I8120" i="3"/>
  <c r="G8121" i="3"/>
  <c r="I8121" i="3"/>
  <c r="G8122" i="3"/>
  <c r="I8122" i="3"/>
  <c r="G8123" i="3"/>
  <c r="I8123" i="3"/>
  <c r="G8124" i="3"/>
  <c r="I8124" i="3"/>
  <c r="G8125" i="3"/>
  <c r="I8125" i="3"/>
  <c r="G8126" i="3"/>
  <c r="I8126" i="3"/>
  <c r="G8127" i="3"/>
  <c r="I8127" i="3"/>
  <c r="G8128" i="3"/>
  <c r="I8128" i="3"/>
  <c r="G8129" i="3"/>
  <c r="I8129" i="3"/>
  <c r="G8130" i="3"/>
  <c r="I8130" i="3"/>
  <c r="G8131" i="3"/>
  <c r="I8131" i="3"/>
  <c r="G8132" i="3"/>
  <c r="I8132" i="3"/>
  <c r="G8133" i="3"/>
  <c r="I8133" i="3"/>
  <c r="G8134" i="3"/>
  <c r="I8134" i="3"/>
  <c r="G8135" i="3"/>
  <c r="I8135" i="3"/>
  <c r="G8136" i="3"/>
  <c r="I8136" i="3"/>
  <c r="G8137" i="3"/>
  <c r="I8137" i="3"/>
  <c r="G8138" i="3"/>
  <c r="I8138" i="3"/>
  <c r="G8139" i="3"/>
  <c r="I8139" i="3"/>
  <c r="G8140" i="3"/>
  <c r="I8140" i="3"/>
  <c r="G8141" i="3"/>
  <c r="I8141" i="3"/>
  <c r="G8142" i="3"/>
  <c r="I8142" i="3"/>
  <c r="G8143" i="3"/>
  <c r="I8143" i="3"/>
  <c r="G8144" i="3"/>
  <c r="I8144" i="3"/>
  <c r="G8145" i="3"/>
  <c r="I8145" i="3"/>
  <c r="G8146" i="3"/>
  <c r="I8146" i="3"/>
  <c r="G8147" i="3"/>
  <c r="I8147" i="3"/>
  <c r="G8148" i="3"/>
  <c r="I8148" i="3"/>
  <c r="G8149" i="3"/>
  <c r="I8149" i="3"/>
  <c r="G8150" i="3"/>
  <c r="I8150" i="3"/>
  <c r="G8151" i="3"/>
  <c r="I8151" i="3"/>
  <c r="G8152" i="3"/>
  <c r="I8152" i="3"/>
  <c r="G8153" i="3"/>
  <c r="I8153" i="3"/>
  <c r="G8154" i="3"/>
  <c r="I8154" i="3"/>
  <c r="G8155" i="3"/>
  <c r="I8155" i="3"/>
  <c r="G8156" i="3"/>
  <c r="I8156" i="3"/>
  <c r="G8157" i="3"/>
  <c r="I8157" i="3"/>
  <c r="G8158" i="3"/>
  <c r="I8158" i="3"/>
  <c r="G8159" i="3"/>
  <c r="I8159" i="3"/>
  <c r="G8160" i="3"/>
  <c r="I8160" i="3"/>
  <c r="G8161" i="3"/>
  <c r="I8161" i="3"/>
  <c r="G8162" i="3"/>
  <c r="I8162" i="3"/>
  <c r="G8163" i="3"/>
  <c r="I8163" i="3"/>
  <c r="G8164" i="3"/>
  <c r="I8164" i="3"/>
  <c r="G8165" i="3"/>
  <c r="I8165" i="3"/>
  <c r="G8166" i="3"/>
  <c r="I8166" i="3"/>
  <c r="G8167" i="3"/>
  <c r="I8167" i="3"/>
  <c r="G8168" i="3"/>
  <c r="I8168" i="3"/>
  <c r="G8169" i="3"/>
  <c r="I8169" i="3"/>
  <c r="G8170" i="3"/>
  <c r="I8170" i="3"/>
  <c r="G8171" i="3"/>
  <c r="I8171" i="3"/>
  <c r="G8172" i="3"/>
  <c r="I8172" i="3"/>
  <c r="G8173" i="3"/>
  <c r="I8173" i="3"/>
  <c r="G8174" i="3"/>
  <c r="I8174" i="3"/>
  <c r="G8175" i="3"/>
  <c r="I8175" i="3"/>
  <c r="G8176" i="3"/>
  <c r="I8176" i="3"/>
  <c r="G8177" i="3"/>
  <c r="I8177" i="3"/>
  <c r="G8178" i="3"/>
  <c r="I8178" i="3"/>
  <c r="G8179" i="3"/>
  <c r="I8179" i="3"/>
  <c r="G8180" i="3"/>
  <c r="I8180" i="3"/>
  <c r="G8181" i="3"/>
  <c r="I8181" i="3"/>
  <c r="G8182" i="3"/>
  <c r="I8182" i="3"/>
  <c r="G8183" i="3"/>
  <c r="I8183" i="3"/>
  <c r="G8184" i="3"/>
  <c r="I8184" i="3"/>
  <c r="G8185" i="3"/>
  <c r="I8185" i="3"/>
  <c r="G8186" i="3"/>
  <c r="I8186" i="3"/>
  <c r="G8187" i="3"/>
  <c r="I8187" i="3"/>
  <c r="G8188" i="3"/>
  <c r="I8188" i="3"/>
  <c r="G8189" i="3"/>
  <c r="I8189" i="3"/>
  <c r="G8190" i="3"/>
  <c r="I8190" i="3"/>
  <c r="G8191" i="3"/>
  <c r="I8191" i="3"/>
  <c r="G8192" i="3"/>
  <c r="I8192" i="3"/>
  <c r="G8193" i="3"/>
  <c r="I8193" i="3"/>
  <c r="G8194" i="3"/>
  <c r="I8194" i="3"/>
  <c r="G8195" i="3"/>
  <c r="I8195" i="3"/>
  <c r="G8196" i="3"/>
  <c r="I8196" i="3"/>
  <c r="G8197" i="3"/>
  <c r="I8197" i="3"/>
  <c r="G8198" i="3"/>
  <c r="I8198" i="3"/>
  <c r="G8199" i="3"/>
  <c r="I8199" i="3"/>
  <c r="G8200" i="3"/>
  <c r="I8200" i="3"/>
  <c r="G8201" i="3"/>
  <c r="I8201" i="3"/>
  <c r="G8202" i="3"/>
  <c r="I8202" i="3"/>
  <c r="G8203" i="3"/>
  <c r="I8203" i="3"/>
  <c r="G8204" i="3"/>
  <c r="I8204" i="3"/>
  <c r="G8205" i="3"/>
  <c r="I8205" i="3"/>
  <c r="G8206" i="3"/>
  <c r="I8206" i="3"/>
  <c r="G8207" i="3"/>
  <c r="I8207" i="3"/>
  <c r="G8208" i="3"/>
  <c r="I8208" i="3"/>
  <c r="G8209" i="3"/>
  <c r="I8209" i="3"/>
  <c r="G8210" i="3"/>
  <c r="I8210" i="3"/>
  <c r="G8211" i="3"/>
  <c r="I8211" i="3"/>
  <c r="G8212" i="3"/>
  <c r="I8212" i="3"/>
  <c r="G8213" i="3"/>
  <c r="I8213" i="3"/>
  <c r="G8214" i="3"/>
  <c r="I8214" i="3"/>
  <c r="G8215" i="3"/>
  <c r="I8215" i="3"/>
  <c r="G8216" i="3"/>
  <c r="I8216" i="3"/>
  <c r="G8217" i="3"/>
  <c r="I8217" i="3"/>
  <c r="G8218" i="3"/>
  <c r="I8218" i="3"/>
  <c r="G8219" i="3"/>
  <c r="I8219" i="3"/>
  <c r="G8220" i="3"/>
  <c r="I8220" i="3"/>
  <c r="G8221" i="3"/>
  <c r="I8221" i="3"/>
  <c r="G8222" i="3"/>
  <c r="I8222" i="3"/>
  <c r="G8223" i="3"/>
  <c r="I8223" i="3"/>
  <c r="G8224" i="3"/>
  <c r="I8224" i="3"/>
  <c r="G8225" i="3"/>
  <c r="I8225" i="3"/>
  <c r="G8226" i="3"/>
  <c r="I8226" i="3"/>
  <c r="G8227" i="3"/>
  <c r="I8227" i="3"/>
  <c r="G8228" i="3"/>
  <c r="I8228" i="3"/>
  <c r="G8229" i="3"/>
  <c r="I8229" i="3"/>
  <c r="G8230" i="3"/>
  <c r="I8230" i="3"/>
  <c r="G8231" i="3"/>
  <c r="I8231" i="3"/>
  <c r="G8232" i="3"/>
  <c r="I8232" i="3"/>
  <c r="G8233" i="3"/>
  <c r="I8233" i="3"/>
  <c r="G8234" i="3"/>
  <c r="I8234" i="3"/>
  <c r="G8235" i="3"/>
  <c r="I8235" i="3"/>
  <c r="G8236" i="3"/>
  <c r="I8236" i="3"/>
  <c r="G8237" i="3"/>
  <c r="I8237" i="3"/>
  <c r="G8238" i="3"/>
  <c r="I8238" i="3"/>
  <c r="G8239" i="3"/>
  <c r="I8239" i="3"/>
  <c r="G8240" i="3"/>
  <c r="I8240" i="3"/>
  <c r="G8241" i="3"/>
  <c r="I8241" i="3"/>
  <c r="G8242" i="3"/>
  <c r="I8242" i="3"/>
  <c r="G8243" i="3"/>
  <c r="I8243" i="3"/>
  <c r="G8244" i="3"/>
  <c r="I8244" i="3"/>
  <c r="G8245" i="3"/>
  <c r="I8245" i="3"/>
  <c r="G8246" i="3"/>
  <c r="I8246" i="3"/>
  <c r="G8247" i="3"/>
  <c r="I8247" i="3"/>
  <c r="G8248" i="3"/>
  <c r="I8248" i="3"/>
  <c r="G8249" i="3"/>
  <c r="I8249" i="3"/>
  <c r="G8250" i="3"/>
  <c r="I8250" i="3"/>
  <c r="G8251" i="3"/>
  <c r="I8251" i="3"/>
  <c r="G8252" i="3"/>
  <c r="I8252" i="3"/>
  <c r="G8253" i="3"/>
  <c r="I8253" i="3"/>
  <c r="G8254" i="3"/>
  <c r="I8254" i="3"/>
  <c r="G8255" i="3"/>
  <c r="I8255" i="3"/>
  <c r="G8256" i="3"/>
  <c r="I8256" i="3"/>
  <c r="G8257" i="3"/>
  <c r="I8257" i="3"/>
  <c r="I8258" i="3"/>
  <c r="G8259" i="3"/>
  <c r="I8259" i="3"/>
  <c r="I8260" i="3"/>
  <c r="G8261" i="3"/>
  <c r="I8261" i="3"/>
  <c r="I8262" i="3"/>
  <c r="I8263" i="3"/>
  <c r="G8264" i="3"/>
  <c r="I8264" i="3"/>
  <c r="G8265" i="3"/>
  <c r="I8265" i="3"/>
  <c r="G8266" i="3"/>
  <c r="I8266" i="3"/>
  <c r="G8267" i="3"/>
  <c r="I8267" i="3"/>
  <c r="G8268" i="3"/>
  <c r="I8268" i="3"/>
  <c r="G8269" i="3"/>
  <c r="I8269" i="3"/>
  <c r="G8270" i="3"/>
  <c r="I8270" i="3"/>
  <c r="G8271" i="3"/>
  <c r="I8271" i="3"/>
  <c r="G8272" i="3"/>
  <c r="I8272" i="3"/>
  <c r="G8273" i="3"/>
  <c r="I8273" i="3"/>
  <c r="G8274" i="3"/>
  <c r="I8274" i="3"/>
  <c r="G8275" i="3"/>
  <c r="I8275" i="3"/>
  <c r="G8276" i="3"/>
  <c r="I8276" i="3"/>
  <c r="G8277" i="3"/>
  <c r="I8277" i="3"/>
  <c r="G8278" i="3"/>
  <c r="I8278" i="3"/>
  <c r="G8279" i="3"/>
  <c r="I8279" i="3"/>
  <c r="G8280" i="3"/>
  <c r="I8280" i="3"/>
  <c r="G8281" i="3"/>
  <c r="I8281" i="3"/>
  <c r="G8282" i="3"/>
  <c r="I8282" i="3"/>
  <c r="G8283" i="3"/>
  <c r="I8283" i="3"/>
  <c r="G8284" i="3"/>
  <c r="I8284" i="3"/>
  <c r="G8285" i="3"/>
  <c r="I8285" i="3"/>
  <c r="G8286" i="3"/>
  <c r="I8286" i="3"/>
  <c r="G8287" i="3"/>
  <c r="I8287" i="3"/>
  <c r="G8288" i="3"/>
  <c r="I8288" i="3"/>
  <c r="G8289" i="3"/>
  <c r="I8289" i="3"/>
  <c r="G8290" i="3"/>
  <c r="I8290" i="3"/>
  <c r="G8291" i="3"/>
  <c r="I8291" i="3"/>
  <c r="G8292" i="3"/>
  <c r="I8292" i="3"/>
  <c r="G8293" i="3"/>
  <c r="I8293" i="3"/>
  <c r="G8294" i="3"/>
  <c r="I8294" i="3"/>
  <c r="G8295" i="3"/>
  <c r="I8295" i="3"/>
  <c r="G8296" i="3"/>
  <c r="I8296" i="3"/>
  <c r="G8297" i="3"/>
  <c r="I8297" i="3"/>
  <c r="G8298" i="3"/>
  <c r="I8298" i="3"/>
  <c r="G8299" i="3"/>
  <c r="I8299" i="3"/>
  <c r="G8300" i="3"/>
  <c r="I8300" i="3"/>
  <c r="G8301" i="3"/>
  <c r="I8301" i="3"/>
  <c r="G8302" i="3"/>
  <c r="I8302" i="3"/>
  <c r="G8303" i="3"/>
  <c r="I8303" i="3"/>
  <c r="G8304" i="3"/>
  <c r="I8304" i="3"/>
  <c r="G8305" i="3"/>
  <c r="I8305" i="3"/>
  <c r="G8306" i="3"/>
  <c r="I8306" i="3"/>
  <c r="G8307" i="3"/>
  <c r="I8307" i="3"/>
  <c r="G8308" i="3"/>
  <c r="I8308" i="3"/>
  <c r="G8309" i="3"/>
  <c r="I8309" i="3"/>
  <c r="G8310" i="3"/>
  <c r="I8310" i="3"/>
  <c r="G8311" i="3"/>
  <c r="I8311" i="3"/>
  <c r="G8312" i="3"/>
  <c r="I8312" i="3"/>
  <c r="G8313" i="3"/>
  <c r="I8313" i="3"/>
  <c r="G8314" i="3"/>
  <c r="I8314" i="3"/>
  <c r="G8315" i="3"/>
  <c r="I8315" i="3"/>
  <c r="G8316" i="3"/>
  <c r="I8316" i="3"/>
  <c r="G8317" i="3"/>
  <c r="I8317" i="3"/>
  <c r="G8318" i="3"/>
  <c r="I8318" i="3"/>
  <c r="G8319" i="3"/>
  <c r="I8319" i="3"/>
  <c r="G8320" i="3"/>
  <c r="I8320" i="3"/>
  <c r="G8321" i="3"/>
  <c r="I8321" i="3"/>
  <c r="G8322" i="3"/>
  <c r="I8322" i="3"/>
  <c r="G8323" i="3"/>
  <c r="I8323" i="3"/>
  <c r="G8324" i="3"/>
  <c r="I8324" i="3"/>
  <c r="G8325" i="3"/>
  <c r="I8325" i="3"/>
  <c r="G8326" i="3"/>
  <c r="I8326" i="3"/>
  <c r="G8327" i="3"/>
  <c r="I8327" i="3"/>
  <c r="G8328" i="3"/>
  <c r="I8328" i="3"/>
  <c r="G8329" i="3"/>
  <c r="I8329" i="3"/>
  <c r="G8330" i="3"/>
  <c r="I8330" i="3"/>
  <c r="G8331" i="3"/>
  <c r="I8331" i="3"/>
  <c r="G8332" i="3"/>
  <c r="I8332" i="3"/>
  <c r="G8333" i="3"/>
  <c r="I8333" i="3"/>
  <c r="G8334" i="3"/>
  <c r="I8334" i="3"/>
  <c r="G8335" i="3"/>
  <c r="I8335" i="3"/>
  <c r="G8336" i="3"/>
  <c r="I8336" i="3"/>
  <c r="G8337" i="3"/>
  <c r="I8337" i="3"/>
  <c r="I8338" i="3"/>
  <c r="I8339" i="3"/>
  <c r="G8340" i="3"/>
  <c r="I8340" i="3"/>
  <c r="G8341" i="3"/>
  <c r="I8341" i="3"/>
  <c r="G8342" i="3"/>
  <c r="I8342" i="3"/>
  <c r="G8343" i="3"/>
  <c r="I8343" i="3"/>
  <c r="G8344" i="3"/>
  <c r="I8344" i="3"/>
  <c r="G8345" i="3"/>
  <c r="I8345" i="3"/>
  <c r="G8346" i="3"/>
  <c r="I8346" i="3"/>
  <c r="G8347" i="3"/>
  <c r="I8347" i="3"/>
  <c r="G8348" i="3"/>
  <c r="I8348" i="3"/>
  <c r="G8349" i="3"/>
  <c r="I8349" i="3"/>
  <c r="G8350" i="3"/>
  <c r="I8350" i="3"/>
  <c r="G8351" i="3"/>
  <c r="I8351" i="3"/>
  <c r="G8352" i="3"/>
  <c r="I8352" i="3"/>
  <c r="G8353" i="3"/>
  <c r="I8353" i="3"/>
  <c r="G8354" i="3"/>
  <c r="I8354" i="3"/>
  <c r="G8355" i="3"/>
  <c r="I8355" i="3"/>
  <c r="G8356" i="3"/>
  <c r="I8356" i="3"/>
  <c r="G8357" i="3"/>
  <c r="I8357" i="3"/>
  <c r="G8358" i="3"/>
  <c r="I8358" i="3"/>
  <c r="G8359" i="3"/>
  <c r="I8359" i="3"/>
  <c r="G8360" i="3"/>
  <c r="I8360" i="3"/>
  <c r="G8361" i="3"/>
  <c r="I8361" i="3"/>
  <c r="G8362" i="3"/>
  <c r="I8362" i="3"/>
  <c r="G8363" i="3"/>
  <c r="I8363" i="3"/>
  <c r="G8364" i="3"/>
  <c r="I8364" i="3"/>
  <c r="G8365" i="3"/>
  <c r="I8365" i="3"/>
  <c r="G8366" i="3"/>
  <c r="I8366" i="3"/>
  <c r="G8367" i="3"/>
  <c r="I8367" i="3"/>
  <c r="G8368" i="3"/>
  <c r="I8368" i="3"/>
  <c r="G8369" i="3"/>
  <c r="I8369" i="3"/>
  <c r="G8370" i="3"/>
  <c r="I8370" i="3"/>
  <c r="G8371" i="3"/>
  <c r="I8371" i="3"/>
  <c r="G8372" i="3"/>
  <c r="I8372" i="3"/>
  <c r="G8373" i="3"/>
  <c r="I8373" i="3"/>
  <c r="G8374" i="3"/>
  <c r="I8374" i="3"/>
  <c r="G8375" i="3"/>
  <c r="I8375" i="3"/>
  <c r="I8376" i="3"/>
  <c r="I8377" i="3"/>
  <c r="I8378" i="3"/>
  <c r="I8379" i="3"/>
  <c r="I8380" i="3"/>
  <c r="I8381" i="3"/>
  <c r="G8382" i="3"/>
  <c r="I8382" i="3"/>
  <c r="G8383" i="3"/>
  <c r="I8383" i="3"/>
  <c r="G8384" i="3"/>
  <c r="I8384" i="3"/>
  <c r="G8385" i="3"/>
  <c r="I8385" i="3"/>
  <c r="G8386" i="3"/>
  <c r="I8386" i="3"/>
  <c r="G8387" i="3"/>
  <c r="I8387" i="3"/>
  <c r="G8388" i="3"/>
  <c r="I8388" i="3"/>
  <c r="G8389" i="3"/>
  <c r="I8389" i="3"/>
  <c r="G8390" i="3"/>
  <c r="I8390" i="3"/>
  <c r="G8391" i="3"/>
  <c r="I8391" i="3"/>
  <c r="I8392" i="3"/>
  <c r="G8393" i="3"/>
  <c r="I8393" i="3"/>
  <c r="G8394" i="3"/>
  <c r="I8394" i="3"/>
  <c r="G8395" i="3"/>
  <c r="I8395" i="3"/>
  <c r="G8396" i="3"/>
  <c r="I8396" i="3"/>
  <c r="G8397" i="3"/>
  <c r="I8397" i="3"/>
  <c r="G8398" i="3"/>
  <c r="I8398" i="3"/>
  <c r="G8399" i="3"/>
  <c r="I8399" i="3"/>
  <c r="G8400" i="3"/>
  <c r="I8400" i="3"/>
  <c r="G8401" i="3"/>
  <c r="I8401" i="3"/>
  <c r="G8402" i="3"/>
  <c r="I8402" i="3"/>
  <c r="G8403" i="3"/>
  <c r="I8403" i="3"/>
  <c r="G8404" i="3"/>
  <c r="I8404" i="3"/>
  <c r="G8405" i="3"/>
  <c r="I8405" i="3"/>
  <c r="G8406" i="3"/>
  <c r="I8406" i="3"/>
  <c r="G8407" i="3"/>
  <c r="I8407" i="3"/>
  <c r="G8408" i="3"/>
  <c r="I8408" i="3"/>
  <c r="G8409" i="3"/>
  <c r="I8409" i="3"/>
  <c r="G8410" i="3"/>
  <c r="I8410" i="3"/>
  <c r="G8411" i="3"/>
  <c r="I8411" i="3"/>
  <c r="G8412" i="3"/>
  <c r="I8412" i="3"/>
  <c r="G8413" i="3"/>
  <c r="I8413" i="3"/>
  <c r="G8414" i="3"/>
  <c r="I8414" i="3"/>
  <c r="G8415" i="3"/>
  <c r="I8415" i="3"/>
  <c r="G8416" i="3"/>
  <c r="I8416" i="3"/>
  <c r="G8417" i="3"/>
  <c r="I8417" i="3"/>
  <c r="G8418" i="3"/>
  <c r="I8418" i="3"/>
  <c r="G8419" i="3"/>
  <c r="I8419" i="3"/>
  <c r="G8420" i="3"/>
  <c r="I8420" i="3"/>
  <c r="G8421" i="3"/>
  <c r="I8421" i="3"/>
  <c r="G8422" i="3"/>
  <c r="I8422" i="3"/>
  <c r="G8423" i="3"/>
  <c r="I8423" i="3"/>
  <c r="G8424" i="3"/>
  <c r="I8424" i="3"/>
  <c r="G8425" i="3"/>
  <c r="I8425" i="3"/>
  <c r="G8426" i="3"/>
  <c r="I8426" i="3"/>
  <c r="G8427" i="3"/>
  <c r="I8427" i="3"/>
  <c r="G8428" i="3"/>
  <c r="I8428" i="3"/>
  <c r="G8429" i="3"/>
  <c r="I8429" i="3"/>
  <c r="G8430" i="3"/>
  <c r="I8430" i="3"/>
  <c r="G8431" i="3"/>
  <c r="I8431" i="3"/>
  <c r="G8432" i="3"/>
  <c r="I8432" i="3"/>
  <c r="G8433" i="3"/>
  <c r="I8433" i="3"/>
  <c r="G8434" i="3"/>
  <c r="I8434" i="3"/>
  <c r="G8435" i="3"/>
  <c r="I8435" i="3"/>
  <c r="G8436" i="3"/>
  <c r="I8436" i="3"/>
  <c r="G8437" i="3"/>
  <c r="I8437" i="3"/>
  <c r="G8438" i="3"/>
  <c r="I8438" i="3"/>
  <c r="G8439" i="3"/>
  <c r="I8439" i="3"/>
  <c r="G8440" i="3"/>
  <c r="I8440" i="3"/>
  <c r="G8441" i="3"/>
  <c r="I8441" i="3"/>
  <c r="G8442" i="3"/>
  <c r="I8442" i="3"/>
  <c r="G8443" i="3"/>
  <c r="I8443" i="3"/>
  <c r="G8444" i="3"/>
  <c r="I8444" i="3"/>
  <c r="G8445" i="3"/>
  <c r="I8445" i="3"/>
  <c r="G8446" i="3"/>
  <c r="I8446" i="3"/>
  <c r="G8447" i="3"/>
  <c r="I8447" i="3"/>
  <c r="G8448" i="3"/>
  <c r="I8448" i="3"/>
  <c r="G8449" i="3"/>
  <c r="I8449" i="3"/>
  <c r="G8450" i="3"/>
  <c r="I8450" i="3"/>
  <c r="G8451" i="3"/>
  <c r="I8451" i="3"/>
  <c r="G8452" i="3"/>
  <c r="I8452" i="3"/>
  <c r="G8453" i="3"/>
  <c r="I8453" i="3"/>
  <c r="G8454" i="3"/>
  <c r="I8454" i="3"/>
  <c r="G8455" i="3"/>
  <c r="I8455" i="3"/>
  <c r="G8456" i="3"/>
  <c r="I8456" i="3"/>
  <c r="G8457" i="3"/>
  <c r="I8457" i="3"/>
  <c r="G8458" i="3"/>
  <c r="I8458" i="3"/>
  <c r="G8459" i="3"/>
  <c r="I8459" i="3"/>
  <c r="G8460" i="3"/>
  <c r="I8460" i="3"/>
  <c r="G8461" i="3"/>
  <c r="I8461" i="3"/>
  <c r="G8462" i="3"/>
  <c r="I8462" i="3"/>
  <c r="G8463" i="3"/>
  <c r="I8463" i="3"/>
  <c r="G8464" i="3"/>
  <c r="I8464" i="3"/>
  <c r="G8465" i="3"/>
  <c r="I8465" i="3"/>
  <c r="G8466" i="3"/>
  <c r="I8466" i="3"/>
  <c r="G8467" i="3"/>
  <c r="I8467" i="3"/>
  <c r="G8468" i="3"/>
  <c r="I8468" i="3"/>
  <c r="G8469" i="3"/>
  <c r="I8469" i="3"/>
  <c r="G8470" i="3"/>
  <c r="I8470" i="3"/>
  <c r="G8471" i="3"/>
  <c r="I8471" i="3"/>
  <c r="G8472" i="3"/>
  <c r="I8472" i="3"/>
  <c r="G8473" i="3"/>
  <c r="I8473" i="3"/>
  <c r="G8474" i="3"/>
  <c r="I8474" i="3"/>
  <c r="G8475" i="3"/>
  <c r="I8475" i="3"/>
  <c r="I8476" i="3"/>
  <c r="I8477" i="3"/>
  <c r="I8478" i="3"/>
  <c r="I8479" i="3"/>
  <c r="I8480" i="3"/>
  <c r="I8481" i="3"/>
  <c r="I8482" i="3"/>
  <c r="I8483" i="3"/>
  <c r="G8484" i="3"/>
  <c r="I8484" i="3"/>
  <c r="G8485" i="3"/>
  <c r="I8485" i="3"/>
  <c r="G8486" i="3"/>
  <c r="I8486" i="3"/>
  <c r="G8487" i="3"/>
  <c r="I8487" i="3"/>
  <c r="G8488" i="3"/>
  <c r="I8488" i="3"/>
  <c r="G8489" i="3"/>
  <c r="I8489" i="3"/>
  <c r="G8490" i="3"/>
  <c r="I8490" i="3"/>
  <c r="G8491" i="3"/>
  <c r="I8491" i="3"/>
  <c r="G8492" i="3"/>
  <c r="I8492" i="3"/>
  <c r="G8493" i="3"/>
  <c r="I8493" i="3"/>
  <c r="G8494" i="3"/>
  <c r="I8494" i="3"/>
  <c r="G8495" i="3"/>
  <c r="I8495" i="3"/>
  <c r="G8496" i="3"/>
  <c r="I8496" i="3"/>
  <c r="G8497" i="3"/>
  <c r="I8497" i="3"/>
  <c r="G8498" i="3"/>
  <c r="I8498" i="3"/>
  <c r="G8499" i="3"/>
  <c r="I8499" i="3"/>
  <c r="G8500" i="3"/>
  <c r="I8500" i="3"/>
  <c r="G8501" i="3"/>
  <c r="I8501" i="3"/>
  <c r="G8502" i="3"/>
  <c r="I8502" i="3"/>
  <c r="G8503" i="3"/>
  <c r="I8503" i="3"/>
  <c r="G8504" i="3"/>
  <c r="I8504" i="3"/>
  <c r="G8505" i="3"/>
  <c r="I8505" i="3"/>
  <c r="G8506" i="3"/>
  <c r="I8506" i="3"/>
  <c r="G8507" i="3"/>
  <c r="I8507" i="3"/>
  <c r="G8508" i="3"/>
  <c r="I8508" i="3"/>
  <c r="G8509" i="3"/>
  <c r="I8509" i="3"/>
  <c r="G8510" i="3"/>
  <c r="I8510" i="3"/>
  <c r="G8511" i="3"/>
  <c r="I8511" i="3"/>
  <c r="G8512" i="3"/>
  <c r="I8512" i="3"/>
  <c r="G8513" i="3"/>
  <c r="I8513" i="3"/>
  <c r="G8514" i="3"/>
  <c r="I8514" i="3"/>
  <c r="G8515" i="3"/>
  <c r="I8515" i="3"/>
  <c r="G8516" i="3"/>
  <c r="I8516" i="3"/>
  <c r="G8517" i="3"/>
  <c r="I8517" i="3"/>
  <c r="G8518" i="3"/>
  <c r="I8518" i="3"/>
  <c r="G8519" i="3"/>
  <c r="I8519" i="3"/>
  <c r="G8520" i="3"/>
  <c r="I8520" i="3"/>
  <c r="G8521" i="3"/>
  <c r="I8521" i="3"/>
  <c r="G8522" i="3"/>
  <c r="I8522" i="3"/>
  <c r="G8523" i="3"/>
  <c r="I8523" i="3"/>
  <c r="G8524" i="3"/>
  <c r="I8524" i="3"/>
  <c r="G8525" i="3"/>
  <c r="I8525" i="3"/>
  <c r="G8526" i="3"/>
  <c r="I8526" i="3"/>
  <c r="G8527" i="3"/>
  <c r="I8527" i="3"/>
  <c r="G8528" i="3"/>
  <c r="I8528" i="3"/>
  <c r="G8529" i="3"/>
  <c r="I8529" i="3"/>
  <c r="G8530" i="3"/>
  <c r="I8530" i="3"/>
  <c r="G8531" i="3"/>
  <c r="I8531" i="3"/>
  <c r="G8532" i="3"/>
  <c r="I8532" i="3"/>
  <c r="I8533" i="3"/>
  <c r="G8534" i="3"/>
  <c r="I8534" i="3"/>
  <c r="G8535" i="3"/>
  <c r="I8535" i="3"/>
  <c r="I8536" i="3"/>
  <c r="G8537" i="3"/>
  <c r="I8537" i="3"/>
  <c r="G8538" i="3"/>
  <c r="I8538" i="3"/>
  <c r="G8539" i="3"/>
  <c r="I8539" i="3"/>
  <c r="G8540" i="3"/>
  <c r="I8540" i="3"/>
  <c r="G8541" i="3"/>
  <c r="I8541" i="3"/>
  <c r="G8542" i="3"/>
  <c r="I8542" i="3"/>
  <c r="G8543" i="3"/>
  <c r="I8543" i="3"/>
  <c r="G8544" i="3"/>
  <c r="I8544" i="3"/>
  <c r="G8545" i="3"/>
  <c r="I8545" i="3"/>
  <c r="G8546" i="3"/>
  <c r="I8546" i="3"/>
  <c r="G8547" i="3"/>
  <c r="I8547" i="3"/>
  <c r="G8548" i="3"/>
  <c r="I8548" i="3"/>
  <c r="G8549" i="3"/>
  <c r="I8549" i="3"/>
  <c r="G8550" i="3"/>
  <c r="I8550" i="3"/>
  <c r="G8551" i="3"/>
  <c r="I8551" i="3"/>
  <c r="G8552" i="3"/>
  <c r="I8552" i="3"/>
  <c r="G8553" i="3"/>
  <c r="I8553" i="3"/>
  <c r="G8554" i="3"/>
  <c r="I8554" i="3"/>
  <c r="G8555" i="3"/>
  <c r="I8555" i="3"/>
  <c r="G8556" i="3"/>
  <c r="I8556" i="3"/>
  <c r="G8557" i="3"/>
  <c r="I8557" i="3"/>
  <c r="G8558" i="3"/>
  <c r="I8558" i="3"/>
  <c r="G8559" i="3"/>
  <c r="I8559" i="3"/>
  <c r="G8560" i="3"/>
  <c r="I8560" i="3"/>
  <c r="G8561" i="3"/>
  <c r="I8561" i="3"/>
  <c r="G8562" i="3"/>
  <c r="I8562" i="3"/>
  <c r="G8563" i="3"/>
  <c r="I8563" i="3"/>
  <c r="G8564" i="3"/>
  <c r="I8564" i="3"/>
  <c r="G8565" i="3"/>
  <c r="I8565" i="3"/>
  <c r="G8566" i="3"/>
  <c r="I8566" i="3"/>
  <c r="G8567" i="3"/>
  <c r="I8567" i="3"/>
  <c r="G8568" i="3"/>
  <c r="I8568" i="3"/>
  <c r="G8569" i="3"/>
  <c r="I8569" i="3"/>
  <c r="G8570" i="3"/>
  <c r="I8570" i="3"/>
  <c r="G8571" i="3"/>
  <c r="I8571" i="3"/>
  <c r="G8572" i="3"/>
  <c r="I8572" i="3"/>
  <c r="G8573" i="3"/>
  <c r="I8573" i="3"/>
  <c r="G8574" i="3"/>
  <c r="I8574" i="3"/>
  <c r="G8575" i="3"/>
  <c r="I8575" i="3"/>
  <c r="G8576" i="3"/>
  <c r="I8576" i="3"/>
  <c r="G8577" i="3"/>
  <c r="I8577" i="3"/>
  <c r="G8578" i="3"/>
  <c r="I8578" i="3"/>
  <c r="G8579" i="3"/>
  <c r="I8579" i="3"/>
  <c r="G8580" i="3"/>
  <c r="I8580" i="3"/>
  <c r="G8581" i="3"/>
  <c r="I8581" i="3"/>
  <c r="G8582" i="3"/>
  <c r="I8582" i="3"/>
  <c r="G8583" i="3"/>
  <c r="I8583" i="3"/>
  <c r="G8584" i="3"/>
  <c r="I8584" i="3"/>
  <c r="G8585" i="3"/>
  <c r="I8585" i="3"/>
  <c r="G8586" i="3"/>
  <c r="I8586" i="3"/>
  <c r="G8587" i="3"/>
  <c r="I8587" i="3"/>
  <c r="G8588" i="3"/>
  <c r="I8588" i="3"/>
  <c r="G8589" i="3"/>
  <c r="I8589" i="3"/>
  <c r="G8590" i="3"/>
  <c r="I8590" i="3"/>
  <c r="G8591" i="3"/>
  <c r="I8591" i="3"/>
  <c r="G8592" i="3"/>
  <c r="I8592" i="3"/>
  <c r="G8593" i="3"/>
  <c r="I8593" i="3"/>
  <c r="G8594" i="3"/>
  <c r="I8594" i="3"/>
  <c r="G8595" i="3"/>
  <c r="I8595" i="3"/>
  <c r="G8596" i="3"/>
  <c r="I8596" i="3"/>
  <c r="G8597" i="3"/>
  <c r="I8597" i="3"/>
  <c r="G8598" i="3"/>
  <c r="I8598" i="3"/>
  <c r="G8599" i="3"/>
  <c r="I8599" i="3"/>
  <c r="G8600" i="3"/>
  <c r="I8600" i="3"/>
  <c r="G8601" i="3"/>
  <c r="I8601" i="3"/>
  <c r="G8602" i="3"/>
  <c r="I8602" i="3"/>
  <c r="G8603" i="3"/>
  <c r="I8603" i="3"/>
  <c r="G8604" i="3"/>
  <c r="I8604" i="3"/>
  <c r="G8605" i="3"/>
  <c r="I8605" i="3"/>
  <c r="G8606" i="3"/>
  <c r="I8606" i="3"/>
  <c r="G8607" i="3"/>
  <c r="I8607" i="3"/>
  <c r="G8608" i="3"/>
  <c r="I8608" i="3"/>
  <c r="G8609" i="3"/>
  <c r="I8609" i="3"/>
  <c r="G8610" i="3"/>
  <c r="I8610" i="3"/>
  <c r="G8611" i="3"/>
  <c r="I8611" i="3"/>
  <c r="G8612" i="3"/>
  <c r="I8612" i="3"/>
  <c r="G8613" i="3"/>
  <c r="I8613" i="3"/>
  <c r="G8614" i="3"/>
  <c r="I8614" i="3"/>
  <c r="G8615" i="3"/>
  <c r="I8615" i="3"/>
  <c r="G8616" i="3"/>
  <c r="I8616" i="3"/>
  <c r="G8617" i="3"/>
  <c r="I8617" i="3"/>
  <c r="G8618" i="3"/>
  <c r="I8618" i="3"/>
  <c r="G8619" i="3"/>
  <c r="I8619" i="3"/>
  <c r="G8620" i="3"/>
  <c r="I8620" i="3"/>
  <c r="G8621" i="3"/>
  <c r="I8621" i="3"/>
  <c r="G8622" i="3"/>
  <c r="I8622" i="3"/>
  <c r="G8623" i="3"/>
  <c r="I8623" i="3"/>
  <c r="G8624" i="3"/>
  <c r="I8624" i="3"/>
  <c r="G8625" i="3"/>
  <c r="I8625" i="3"/>
  <c r="G8626" i="3"/>
  <c r="I8626" i="3"/>
  <c r="G8627" i="3"/>
  <c r="I8627" i="3"/>
  <c r="G8628" i="3"/>
  <c r="I8628" i="3"/>
  <c r="G8629" i="3"/>
  <c r="I8629" i="3"/>
  <c r="G8630" i="3"/>
  <c r="I8630" i="3"/>
  <c r="G8631" i="3"/>
  <c r="I8631" i="3"/>
  <c r="I8632" i="3"/>
  <c r="G8633" i="3"/>
  <c r="I8633" i="3"/>
  <c r="G8634" i="3"/>
  <c r="I8634" i="3"/>
  <c r="G8635" i="3"/>
  <c r="I8635" i="3"/>
  <c r="G8636" i="3"/>
  <c r="I8636" i="3"/>
  <c r="G8637" i="3"/>
  <c r="I8637" i="3"/>
  <c r="G8638" i="3"/>
  <c r="I8638" i="3"/>
  <c r="G8639" i="3"/>
  <c r="I8639" i="3"/>
  <c r="G8640" i="3"/>
  <c r="I8640" i="3"/>
  <c r="G8641" i="3"/>
  <c r="I8641" i="3"/>
  <c r="I8642" i="3"/>
  <c r="G8643" i="3"/>
  <c r="I8643" i="3"/>
  <c r="G8644" i="3"/>
  <c r="I8644" i="3"/>
  <c r="G8645" i="3"/>
  <c r="I8645" i="3"/>
  <c r="G8646" i="3"/>
  <c r="I8646" i="3"/>
  <c r="G8647" i="3"/>
  <c r="I8647" i="3"/>
  <c r="G8648" i="3"/>
  <c r="I8648" i="3"/>
  <c r="G8649" i="3"/>
  <c r="I8649" i="3"/>
  <c r="G8650" i="3"/>
  <c r="I8650" i="3"/>
  <c r="G8651" i="3"/>
  <c r="I8651" i="3"/>
  <c r="G8652" i="3"/>
  <c r="I8652" i="3"/>
  <c r="G8653" i="3"/>
  <c r="I8653" i="3"/>
  <c r="G8654" i="3"/>
  <c r="I8654" i="3"/>
  <c r="G8655" i="3"/>
  <c r="I8655" i="3"/>
  <c r="G8656" i="3"/>
  <c r="I8656" i="3"/>
  <c r="G8657" i="3"/>
  <c r="I8657" i="3"/>
  <c r="G8658" i="3"/>
  <c r="I8658" i="3"/>
  <c r="G8659" i="3"/>
  <c r="I8659" i="3"/>
  <c r="G8660" i="3"/>
  <c r="I8660" i="3"/>
  <c r="G8661" i="3"/>
  <c r="I8661" i="3"/>
  <c r="G8662" i="3"/>
  <c r="I8662" i="3"/>
  <c r="G8663" i="3"/>
  <c r="I8663" i="3"/>
  <c r="G8664" i="3"/>
  <c r="I8664" i="3"/>
  <c r="G8665" i="3"/>
  <c r="I8665" i="3"/>
  <c r="G8666" i="3"/>
  <c r="I8666" i="3"/>
  <c r="G8667" i="3"/>
  <c r="I8667" i="3"/>
  <c r="G8668" i="3"/>
  <c r="I8668" i="3"/>
  <c r="G8669" i="3"/>
  <c r="I8669" i="3"/>
  <c r="G8670" i="3"/>
  <c r="I8670" i="3"/>
  <c r="G8671" i="3"/>
  <c r="I8671" i="3"/>
  <c r="G8672" i="3"/>
  <c r="I8672" i="3"/>
  <c r="G8673" i="3"/>
  <c r="I8673" i="3"/>
  <c r="G8674" i="3"/>
  <c r="I8674" i="3"/>
  <c r="G8675" i="3"/>
  <c r="I8675" i="3"/>
  <c r="G8676" i="3"/>
  <c r="I8676" i="3"/>
  <c r="G8677" i="3"/>
  <c r="I8677" i="3"/>
  <c r="G8678" i="3"/>
  <c r="I8678" i="3"/>
  <c r="G8679" i="3"/>
  <c r="I8679" i="3"/>
  <c r="G8680" i="3"/>
  <c r="I8680" i="3"/>
  <c r="G8681" i="3"/>
  <c r="I8681" i="3"/>
  <c r="G8682" i="3"/>
  <c r="I8682" i="3"/>
  <c r="G8683" i="3"/>
  <c r="I8683" i="3"/>
  <c r="G8684" i="3"/>
  <c r="I8684" i="3"/>
  <c r="G8685" i="3"/>
  <c r="I8685" i="3"/>
  <c r="G8686" i="3"/>
  <c r="I8686" i="3"/>
  <c r="G8687" i="3"/>
  <c r="I8687" i="3"/>
  <c r="G8688" i="3"/>
  <c r="I8688" i="3"/>
  <c r="G8689" i="3"/>
  <c r="I8689" i="3"/>
  <c r="G8690" i="3"/>
  <c r="I8690" i="3"/>
  <c r="G8691" i="3"/>
  <c r="I8691" i="3"/>
  <c r="G8692" i="3"/>
  <c r="I8692" i="3"/>
  <c r="G8693" i="3"/>
  <c r="I8693" i="3"/>
  <c r="G8694" i="3"/>
  <c r="I8694" i="3"/>
  <c r="G8695" i="3"/>
  <c r="I8695" i="3"/>
  <c r="G8696" i="3"/>
  <c r="I8696" i="3"/>
  <c r="G8697" i="3"/>
  <c r="I8697" i="3"/>
  <c r="G8698" i="3"/>
  <c r="I8698" i="3"/>
  <c r="G8699" i="3"/>
  <c r="I8699" i="3"/>
  <c r="G8700" i="3"/>
  <c r="I8700" i="3"/>
  <c r="G8701" i="3"/>
  <c r="I8701" i="3"/>
  <c r="G8702" i="3"/>
  <c r="I8702" i="3"/>
  <c r="G8703" i="3"/>
  <c r="I8703" i="3"/>
  <c r="G8704" i="3"/>
  <c r="I8704" i="3"/>
  <c r="G8705" i="3"/>
  <c r="I8705" i="3"/>
  <c r="G8706" i="3"/>
  <c r="I8706" i="3"/>
  <c r="G8707" i="3"/>
  <c r="I8707" i="3"/>
  <c r="G8708" i="3"/>
  <c r="I8708" i="3"/>
  <c r="G8709" i="3"/>
  <c r="I8709" i="3"/>
  <c r="G8710" i="3"/>
  <c r="I8710" i="3"/>
  <c r="G8711" i="3"/>
  <c r="I8711" i="3"/>
  <c r="G8712" i="3"/>
  <c r="I8712" i="3"/>
  <c r="G8713" i="3"/>
  <c r="I8713" i="3"/>
  <c r="G8714" i="3"/>
  <c r="I8714" i="3"/>
  <c r="G8715" i="3"/>
  <c r="I8715" i="3"/>
  <c r="G8716" i="3"/>
  <c r="I8716" i="3"/>
  <c r="G8717" i="3"/>
  <c r="I8717" i="3"/>
  <c r="G8718" i="3"/>
  <c r="I8718" i="3"/>
  <c r="G8719" i="3"/>
  <c r="I8719" i="3"/>
  <c r="G8720" i="3"/>
  <c r="I8720" i="3"/>
  <c r="G8721" i="3"/>
  <c r="I8721" i="3"/>
  <c r="G8722" i="3"/>
  <c r="I8722" i="3"/>
  <c r="G8723" i="3"/>
  <c r="I8723" i="3"/>
  <c r="G8724" i="3"/>
  <c r="I8724" i="3"/>
  <c r="G8725" i="3"/>
  <c r="I8725" i="3"/>
  <c r="G8726" i="3"/>
  <c r="I8726" i="3"/>
  <c r="G8727" i="3"/>
  <c r="I8727" i="3"/>
  <c r="G8728" i="3"/>
  <c r="I8728" i="3"/>
  <c r="G8729" i="3"/>
  <c r="I8729" i="3"/>
  <c r="G8730" i="3"/>
  <c r="I8730" i="3"/>
  <c r="G8731" i="3"/>
  <c r="I8731" i="3"/>
  <c r="G8732" i="3"/>
  <c r="I8732" i="3"/>
  <c r="G8733" i="3"/>
  <c r="I8733" i="3"/>
  <c r="G8734" i="3"/>
  <c r="I8734" i="3"/>
  <c r="G8735" i="3"/>
  <c r="I8735" i="3"/>
  <c r="G8736" i="3"/>
  <c r="I8736" i="3"/>
  <c r="G8737" i="3"/>
  <c r="I8737" i="3"/>
  <c r="G8738" i="3"/>
  <c r="I8738" i="3"/>
  <c r="G8739" i="3"/>
  <c r="I8739" i="3"/>
  <c r="G8740" i="3"/>
  <c r="I8740" i="3"/>
  <c r="G8741" i="3"/>
  <c r="I8741" i="3"/>
  <c r="G8742" i="3"/>
  <c r="I8742" i="3"/>
  <c r="G8743" i="3"/>
  <c r="I8743" i="3"/>
  <c r="G8744" i="3"/>
  <c r="I8744" i="3"/>
  <c r="G8745" i="3"/>
  <c r="I8745" i="3"/>
  <c r="G8746" i="3"/>
  <c r="I8746" i="3"/>
  <c r="G8747" i="3"/>
  <c r="I8747" i="3"/>
  <c r="G8748" i="3"/>
  <c r="I8748" i="3"/>
  <c r="G8749" i="3"/>
  <c r="I8749" i="3"/>
  <c r="G8750" i="3"/>
  <c r="I8750" i="3"/>
  <c r="G8751" i="3"/>
  <c r="I8751" i="3"/>
  <c r="G8752" i="3"/>
  <c r="I8752" i="3"/>
  <c r="G8753" i="3"/>
  <c r="I8753" i="3"/>
  <c r="G8754" i="3"/>
  <c r="I8754" i="3"/>
  <c r="G8755" i="3"/>
  <c r="I8755" i="3"/>
  <c r="G8756" i="3"/>
  <c r="I8756" i="3"/>
  <c r="G8757" i="3"/>
  <c r="I8757" i="3"/>
  <c r="G8758" i="3"/>
  <c r="I8758" i="3"/>
  <c r="G8759" i="3"/>
  <c r="I8759" i="3"/>
  <c r="G8760" i="3"/>
  <c r="I8760" i="3"/>
  <c r="G8761" i="3"/>
  <c r="I8761" i="3"/>
  <c r="G8762" i="3"/>
  <c r="I8762" i="3"/>
  <c r="G8763" i="3"/>
  <c r="I8763" i="3"/>
  <c r="G8764" i="3"/>
  <c r="I8764" i="3"/>
  <c r="G8765" i="3"/>
  <c r="I8765" i="3"/>
  <c r="G8766" i="3"/>
  <c r="I8766" i="3"/>
  <c r="G8767" i="3"/>
  <c r="I8767" i="3"/>
  <c r="G8768" i="3"/>
  <c r="I8768" i="3"/>
  <c r="G8769" i="3"/>
  <c r="I8769" i="3"/>
  <c r="G8770" i="3"/>
  <c r="I8770" i="3"/>
  <c r="G8771" i="3"/>
  <c r="I8771" i="3"/>
  <c r="G8772" i="3"/>
  <c r="I8772" i="3"/>
  <c r="G8773" i="3"/>
  <c r="I8773" i="3"/>
  <c r="G8774" i="3"/>
  <c r="I8774" i="3"/>
  <c r="G8775" i="3"/>
  <c r="I8775" i="3"/>
  <c r="G8776" i="3"/>
  <c r="I8776" i="3"/>
  <c r="G8777" i="3"/>
  <c r="I8777" i="3"/>
  <c r="G8778" i="3"/>
  <c r="I8778" i="3"/>
  <c r="G8779" i="3"/>
  <c r="I8779" i="3"/>
  <c r="G8780" i="3"/>
  <c r="I8780" i="3"/>
  <c r="G8781" i="3"/>
  <c r="I8781" i="3"/>
  <c r="G8782" i="3"/>
  <c r="I8782" i="3"/>
  <c r="G8783" i="3"/>
  <c r="I8783" i="3"/>
  <c r="G8784" i="3"/>
  <c r="I8784" i="3"/>
  <c r="G8785" i="3"/>
  <c r="I8785" i="3"/>
  <c r="G8786" i="3"/>
  <c r="I8786" i="3"/>
  <c r="G8787" i="3"/>
  <c r="I8787" i="3"/>
  <c r="G8788" i="3"/>
  <c r="I8788" i="3"/>
  <c r="G8789" i="3"/>
  <c r="I8789" i="3"/>
  <c r="G8790" i="3"/>
  <c r="I8790" i="3"/>
  <c r="G8791" i="3"/>
  <c r="I8791" i="3"/>
  <c r="G8792" i="3"/>
  <c r="I8792" i="3"/>
  <c r="G8793" i="3"/>
  <c r="I8793" i="3"/>
  <c r="G8794" i="3"/>
  <c r="I8794" i="3"/>
  <c r="G8795" i="3"/>
  <c r="I8795" i="3"/>
  <c r="G8796" i="3"/>
  <c r="I8796" i="3"/>
  <c r="G8797" i="3"/>
  <c r="I8797" i="3"/>
  <c r="G8798" i="3"/>
  <c r="I8798" i="3"/>
  <c r="G8799" i="3"/>
  <c r="I8799" i="3"/>
  <c r="G8800" i="3"/>
  <c r="I8800" i="3"/>
  <c r="G8801" i="3"/>
  <c r="I8801" i="3"/>
  <c r="G8802" i="3"/>
  <c r="I8802" i="3"/>
  <c r="G8803" i="3"/>
  <c r="I8803" i="3"/>
  <c r="G8804" i="3"/>
  <c r="I8804" i="3"/>
  <c r="G8805" i="3"/>
  <c r="I8805" i="3"/>
  <c r="G8806" i="3"/>
  <c r="I8806" i="3"/>
  <c r="G8807" i="3"/>
  <c r="I8807" i="3"/>
  <c r="G8808" i="3"/>
  <c r="I8808" i="3"/>
  <c r="G8809" i="3"/>
  <c r="I8809" i="3"/>
  <c r="G8810" i="3"/>
  <c r="I8810" i="3"/>
  <c r="G8811" i="3"/>
  <c r="I8811" i="3"/>
  <c r="G8812" i="3"/>
  <c r="I8812" i="3"/>
  <c r="G8813" i="3"/>
  <c r="I8813" i="3"/>
  <c r="G8814" i="3"/>
  <c r="I8814" i="3"/>
  <c r="G8815" i="3"/>
  <c r="I8815" i="3"/>
  <c r="G8816" i="3"/>
  <c r="I8816" i="3"/>
  <c r="G8817" i="3"/>
  <c r="I8817" i="3"/>
  <c r="G8818" i="3"/>
  <c r="I8818" i="3"/>
  <c r="G8819" i="3"/>
  <c r="I8819" i="3"/>
  <c r="G8820" i="3"/>
  <c r="I8820" i="3"/>
  <c r="G8821" i="3"/>
  <c r="I8821" i="3"/>
  <c r="G8822" i="3"/>
  <c r="I8822" i="3"/>
  <c r="G8823" i="3"/>
  <c r="I8823" i="3"/>
  <c r="G8824" i="3"/>
  <c r="I8824" i="3"/>
  <c r="G8825" i="3"/>
  <c r="I8825" i="3"/>
  <c r="G8826" i="3"/>
  <c r="I8826" i="3"/>
  <c r="G8827" i="3"/>
  <c r="I8827" i="3"/>
  <c r="G8828" i="3"/>
  <c r="I8828" i="3"/>
  <c r="G8829" i="3"/>
  <c r="I8829" i="3"/>
  <c r="G8830" i="3"/>
  <c r="I8830" i="3"/>
  <c r="G8831" i="3"/>
  <c r="I8831" i="3"/>
  <c r="G8832" i="3"/>
  <c r="I8832" i="3"/>
  <c r="G8833" i="3"/>
  <c r="I8833" i="3"/>
  <c r="G8834" i="3"/>
  <c r="I8834" i="3"/>
  <c r="G8835" i="3"/>
  <c r="I8835" i="3"/>
  <c r="G8836" i="3"/>
  <c r="I8836" i="3"/>
  <c r="G8837" i="3"/>
  <c r="I8837" i="3"/>
  <c r="G8838" i="3"/>
  <c r="I8838" i="3"/>
  <c r="G8839" i="3"/>
  <c r="I8839" i="3"/>
  <c r="G8840" i="3"/>
  <c r="I8840" i="3"/>
  <c r="G8841" i="3"/>
  <c r="I8841" i="3"/>
  <c r="G8842" i="3"/>
  <c r="I8842" i="3"/>
  <c r="G8843" i="3"/>
  <c r="I8843" i="3"/>
  <c r="G8844" i="3"/>
  <c r="I8844" i="3"/>
  <c r="G8845" i="3"/>
  <c r="I8845" i="3"/>
  <c r="G8846" i="3"/>
  <c r="I8846" i="3"/>
  <c r="G8847" i="3"/>
  <c r="I8847" i="3"/>
  <c r="G8848" i="3"/>
  <c r="I8848" i="3"/>
  <c r="G8849" i="3"/>
  <c r="I8849" i="3"/>
  <c r="G8850" i="3"/>
  <c r="I8850" i="3"/>
  <c r="G8851" i="3"/>
  <c r="I8851" i="3"/>
  <c r="G8852" i="3"/>
  <c r="I8852" i="3"/>
  <c r="G8853" i="3"/>
  <c r="I8853" i="3"/>
  <c r="G8854" i="3"/>
  <c r="I8854" i="3"/>
  <c r="G8855" i="3"/>
  <c r="I8855" i="3"/>
  <c r="G8856" i="3"/>
  <c r="I8856" i="3"/>
  <c r="G8857" i="3"/>
  <c r="I8857" i="3"/>
  <c r="G8858" i="3"/>
  <c r="I8858" i="3"/>
  <c r="G8859" i="3"/>
  <c r="I8859" i="3"/>
  <c r="G8860" i="3"/>
  <c r="I8860" i="3"/>
  <c r="G8861" i="3"/>
  <c r="I8861" i="3"/>
  <c r="G8862" i="3"/>
  <c r="I8862" i="3"/>
  <c r="G8863" i="3"/>
  <c r="I8863" i="3"/>
  <c r="G8864" i="3"/>
  <c r="I8864" i="3"/>
  <c r="G8865" i="3"/>
  <c r="I8865" i="3"/>
  <c r="G8866" i="3"/>
  <c r="I8866" i="3"/>
  <c r="G8867" i="3"/>
  <c r="I8867" i="3"/>
  <c r="G8868" i="3"/>
  <c r="I8868" i="3"/>
  <c r="G8869" i="3"/>
  <c r="I8869" i="3"/>
  <c r="G8870" i="3"/>
  <c r="I8870" i="3"/>
  <c r="G8871" i="3"/>
  <c r="I8871" i="3"/>
  <c r="G8872" i="3"/>
  <c r="I8872" i="3"/>
  <c r="G8873" i="3"/>
  <c r="I8873" i="3"/>
  <c r="G8874" i="3"/>
  <c r="I8874" i="3"/>
  <c r="G8875" i="3"/>
  <c r="I8875" i="3"/>
  <c r="G8876" i="3"/>
  <c r="I8876" i="3"/>
  <c r="G8877" i="3"/>
  <c r="I8877" i="3"/>
  <c r="G8878" i="3"/>
  <c r="I8878" i="3"/>
  <c r="G8879" i="3"/>
  <c r="I8879" i="3"/>
  <c r="G8880" i="3"/>
  <c r="I8880" i="3"/>
  <c r="G8881" i="3"/>
  <c r="I8881" i="3"/>
  <c r="G8882" i="3"/>
  <c r="I8882" i="3"/>
  <c r="G8883" i="3"/>
  <c r="I8883" i="3"/>
  <c r="G8884" i="3"/>
  <c r="I8884" i="3"/>
  <c r="G8885" i="3"/>
  <c r="I8885" i="3"/>
  <c r="G8886" i="3"/>
  <c r="I8886" i="3"/>
  <c r="G8887" i="3"/>
  <c r="I8887" i="3"/>
  <c r="G8888" i="3"/>
  <c r="I8888" i="3"/>
  <c r="G8889" i="3"/>
  <c r="I8889" i="3"/>
  <c r="G8890" i="3"/>
  <c r="I8890" i="3"/>
  <c r="G8891" i="3"/>
  <c r="I8891" i="3"/>
  <c r="G8892" i="3"/>
  <c r="I8892" i="3"/>
  <c r="G8893" i="3"/>
  <c r="I8893" i="3"/>
  <c r="G8894" i="3"/>
  <c r="I8894" i="3"/>
  <c r="G8895" i="3"/>
  <c r="I8895" i="3"/>
  <c r="G8896" i="3"/>
  <c r="I8896" i="3"/>
  <c r="G8897" i="3"/>
  <c r="I8897" i="3"/>
  <c r="G8898" i="3"/>
  <c r="I8898" i="3"/>
  <c r="G8899" i="3"/>
  <c r="I8899" i="3"/>
  <c r="G8900" i="3"/>
  <c r="I8900" i="3"/>
  <c r="G8901" i="3"/>
  <c r="I8901" i="3"/>
  <c r="G8902" i="3"/>
  <c r="I8902" i="3"/>
  <c r="G8903" i="3"/>
  <c r="I8903" i="3"/>
  <c r="G8904" i="3"/>
  <c r="I8904" i="3"/>
  <c r="G8905" i="3"/>
  <c r="I8905" i="3"/>
  <c r="G8906" i="3"/>
  <c r="I8906" i="3"/>
  <c r="G8907" i="3"/>
  <c r="I8907" i="3"/>
  <c r="G8908" i="3"/>
  <c r="I8908" i="3"/>
  <c r="G8909" i="3"/>
  <c r="I8909" i="3"/>
  <c r="G8910" i="3"/>
  <c r="I8910" i="3"/>
  <c r="G8911" i="3"/>
  <c r="I8911" i="3"/>
  <c r="G8912" i="3"/>
  <c r="I8912" i="3"/>
  <c r="G8913" i="3"/>
  <c r="I8913" i="3"/>
  <c r="G8914" i="3"/>
  <c r="I8914" i="3"/>
  <c r="G8915" i="3"/>
  <c r="I8915" i="3"/>
  <c r="G8916" i="3"/>
  <c r="I8916" i="3"/>
  <c r="G8917" i="3"/>
  <c r="I8917" i="3"/>
  <c r="G8918" i="3"/>
  <c r="I8918" i="3"/>
  <c r="G8919" i="3"/>
  <c r="I8919" i="3"/>
  <c r="G8920" i="3"/>
  <c r="I8920" i="3"/>
  <c r="G8921" i="3"/>
  <c r="I8921" i="3"/>
  <c r="G8922" i="3"/>
  <c r="I8922" i="3"/>
  <c r="G8923" i="3"/>
  <c r="I8923" i="3"/>
  <c r="G8924" i="3"/>
  <c r="I8924" i="3"/>
  <c r="G8925" i="3"/>
  <c r="I8925" i="3"/>
  <c r="G8926" i="3"/>
  <c r="I8926" i="3"/>
  <c r="G8927" i="3"/>
  <c r="I8927" i="3"/>
  <c r="G8928" i="3"/>
  <c r="I8928" i="3"/>
  <c r="G8929" i="3"/>
  <c r="I8929" i="3"/>
  <c r="G8930" i="3"/>
  <c r="I8930" i="3"/>
  <c r="G8931" i="3"/>
  <c r="I8931" i="3"/>
  <c r="G8932" i="3"/>
  <c r="I8932" i="3"/>
  <c r="G8933" i="3"/>
  <c r="I8933" i="3"/>
  <c r="G8934" i="3"/>
  <c r="I8934" i="3"/>
  <c r="G8935" i="3"/>
  <c r="I8935" i="3"/>
  <c r="G8936" i="3"/>
  <c r="I8936" i="3"/>
  <c r="G8937" i="3"/>
  <c r="I8937" i="3"/>
  <c r="G8938" i="3"/>
  <c r="I8938" i="3"/>
  <c r="G8939" i="3"/>
  <c r="I8939" i="3"/>
  <c r="G8940" i="3"/>
  <c r="I8940" i="3"/>
  <c r="G8941" i="3"/>
  <c r="I8941" i="3"/>
  <c r="G8942" i="3"/>
  <c r="I8942" i="3"/>
  <c r="G8943" i="3"/>
  <c r="I8943" i="3"/>
  <c r="G8944" i="3"/>
  <c r="I8944" i="3"/>
  <c r="G8945" i="3"/>
  <c r="I8945" i="3"/>
  <c r="G8946" i="3"/>
  <c r="I8946" i="3"/>
  <c r="G8947" i="3"/>
  <c r="I8947" i="3"/>
  <c r="G8948" i="3"/>
  <c r="I8948" i="3"/>
  <c r="G8949" i="3"/>
  <c r="I8949" i="3"/>
  <c r="G8950" i="3"/>
  <c r="I8950" i="3"/>
  <c r="G8951" i="3"/>
  <c r="I8951" i="3"/>
  <c r="G8952" i="3"/>
  <c r="I8952" i="3"/>
  <c r="G8953" i="3"/>
  <c r="I8953" i="3"/>
  <c r="G8954" i="3"/>
  <c r="I8954" i="3"/>
  <c r="G8955" i="3"/>
  <c r="I8955" i="3"/>
  <c r="G8956" i="3"/>
  <c r="I8956" i="3"/>
  <c r="G8957" i="3"/>
  <c r="I8957" i="3"/>
  <c r="G8958" i="3"/>
  <c r="I8958" i="3"/>
  <c r="G8959" i="3"/>
  <c r="I8959" i="3"/>
  <c r="G8960" i="3"/>
  <c r="I8960" i="3"/>
  <c r="G8961" i="3"/>
  <c r="I8961" i="3"/>
  <c r="G8962" i="3"/>
  <c r="I8962" i="3"/>
  <c r="G8963" i="3"/>
  <c r="I8963" i="3"/>
  <c r="G8964" i="3"/>
  <c r="I8964" i="3"/>
  <c r="G8965" i="3"/>
  <c r="I8965" i="3"/>
  <c r="G8966" i="3"/>
  <c r="I8966" i="3"/>
  <c r="G8967" i="3"/>
  <c r="I8967" i="3"/>
  <c r="G8968" i="3"/>
  <c r="I8968" i="3"/>
  <c r="G8969" i="3"/>
  <c r="I8969" i="3"/>
  <c r="G8970" i="3"/>
  <c r="I8970" i="3"/>
  <c r="G8971" i="3"/>
  <c r="I8971" i="3"/>
  <c r="G8972" i="3"/>
  <c r="I8972" i="3"/>
  <c r="G8973" i="3"/>
  <c r="I8973" i="3"/>
  <c r="G8974" i="3"/>
  <c r="I8974" i="3"/>
  <c r="G8975" i="3"/>
  <c r="I8975" i="3"/>
  <c r="G8976" i="3"/>
  <c r="I8976" i="3"/>
  <c r="G8977" i="3"/>
  <c r="I8977" i="3"/>
  <c r="G8978" i="3"/>
  <c r="I8978" i="3"/>
  <c r="G8979" i="3"/>
  <c r="I8979" i="3"/>
  <c r="G8980" i="3"/>
  <c r="I8980" i="3"/>
  <c r="G8981" i="3"/>
  <c r="I8981" i="3"/>
  <c r="G8982" i="3"/>
  <c r="I8982" i="3"/>
  <c r="G8983" i="3"/>
  <c r="I8983" i="3"/>
  <c r="G8984" i="3"/>
  <c r="I8984" i="3"/>
  <c r="G8985" i="3"/>
  <c r="I8985" i="3"/>
  <c r="G8986" i="3"/>
  <c r="I8986" i="3"/>
  <c r="G8987" i="3"/>
  <c r="I8987" i="3"/>
  <c r="G8988" i="3"/>
  <c r="I8988" i="3"/>
  <c r="G8989" i="3"/>
  <c r="I8989" i="3"/>
  <c r="G8990" i="3"/>
  <c r="I8990" i="3"/>
  <c r="G8991" i="3"/>
  <c r="I8991" i="3"/>
  <c r="G8992" i="3"/>
  <c r="I8992" i="3"/>
  <c r="G8993" i="3"/>
  <c r="I8993" i="3"/>
  <c r="G8994" i="3"/>
  <c r="I8994" i="3"/>
  <c r="G8995" i="3"/>
  <c r="I8995" i="3"/>
  <c r="G8996" i="3"/>
  <c r="I8996" i="3"/>
  <c r="G8997" i="3"/>
  <c r="I8997" i="3"/>
  <c r="G8998" i="3"/>
  <c r="I8998" i="3"/>
  <c r="G8999" i="3"/>
  <c r="I8999" i="3"/>
  <c r="G9000" i="3"/>
  <c r="I9000" i="3"/>
  <c r="G9001" i="3"/>
  <c r="I9001" i="3"/>
  <c r="G9002" i="3"/>
  <c r="I9002" i="3"/>
  <c r="G9003" i="3"/>
  <c r="I9003" i="3"/>
  <c r="G9004" i="3"/>
  <c r="I9004" i="3"/>
  <c r="G9005" i="3"/>
  <c r="I9005" i="3"/>
  <c r="G9006" i="3"/>
  <c r="I9006" i="3"/>
  <c r="G9007" i="3"/>
  <c r="I9007" i="3"/>
  <c r="G9008" i="3"/>
  <c r="I9008" i="3"/>
  <c r="I9009" i="3"/>
  <c r="G9010" i="3"/>
  <c r="I9010" i="3"/>
  <c r="G9011" i="3"/>
  <c r="I9011" i="3"/>
  <c r="G9012" i="3"/>
  <c r="I9012" i="3"/>
  <c r="G9013" i="3"/>
  <c r="I9013" i="3"/>
  <c r="G9014" i="3"/>
  <c r="I9014" i="3"/>
  <c r="G9015" i="3"/>
  <c r="I9015" i="3"/>
  <c r="G9016" i="3"/>
  <c r="I9016" i="3"/>
  <c r="G9017" i="3"/>
  <c r="I9017" i="3"/>
  <c r="G9018" i="3"/>
  <c r="I9018" i="3"/>
  <c r="G9019" i="3"/>
  <c r="I9019" i="3"/>
  <c r="G9020" i="3"/>
  <c r="I9020" i="3"/>
  <c r="G9021" i="3"/>
  <c r="I9021" i="3"/>
  <c r="G9022" i="3"/>
  <c r="I9022" i="3"/>
  <c r="G9023" i="3"/>
  <c r="I9023" i="3"/>
  <c r="G9024" i="3"/>
  <c r="I9024" i="3"/>
  <c r="G9025" i="3"/>
  <c r="I9025" i="3"/>
  <c r="G9026" i="3"/>
  <c r="I9026" i="3"/>
  <c r="G9027" i="3"/>
  <c r="I9027" i="3"/>
  <c r="G9028" i="3"/>
  <c r="I9028" i="3"/>
  <c r="G9029" i="3"/>
  <c r="I9029" i="3"/>
  <c r="G9030" i="3"/>
  <c r="I9030" i="3"/>
  <c r="G9031" i="3"/>
  <c r="I9031" i="3"/>
  <c r="G9032" i="3"/>
  <c r="I9032" i="3"/>
  <c r="G9033" i="3"/>
  <c r="I9033" i="3"/>
  <c r="G9034" i="3"/>
  <c r="I9034" i="3"/>
  <c r="G9035" i="3"/>
  <c r="I9035" i="3"/>
  <c r="G9036" i="3"/>
  <c r="I9036" i="3"/>
  <c r="G9037" i="3"/>
  <c r="I9037" i="3"/>
  <c r="G9038" i="3"/>
  <c r="I9038" i="3"/>
  <c r="G9039" i="3"/>
  <c r="I9039" i="3"/>
  <c r="G9040" i="3"/>
  <c r="I9040" i="3"/>
  <c r="G9041" i="3"/>
  <c r="I9041" i="3"/>
  <c r="G9042" i="3"/>
  <c r="I9042" i="3"/>
  <c r="G9043" i="3"/>
  <c r="I9043" i="3"/>
  <c r="G9044" i="3"/>
  <c r="I9044" i="3"/>
  <c r="G9045" i="3"/>
  <c r="I9045" i="3"/>
  <c r="G9046" i="3"/>
  <c r="I9046" i="3"/>
  <c r="G9047" i="3"/>
  <c r="I9047" i="3"/>
  <c r="G9048" i="3"/>
  <c r="I9048" i="3"/>
  <c r="G9049" i="3"/>
  <c r="I9049" i="3"/>
  <c r="G9050" i="3"/>
  <c r="I9050" i="3"/>
  <c r="G9051" i="3"/>
  <c r="I9051" i="3"/>
  <c r="I9052" i="3"/>
  <c r="I9053" i="3"/>
  <c r="G9054" i="3"/>
  <c r="I9054" i="3"/>
  <c r="G9055" i="3"/>
  <c r="I9055" i="3"/>
  <c r="G9056" i="3"/>
  <c r="I9056" i="3"/>
  <c r="G9057" i="3"/>
  <c r="I9057" i="3"/>
  <c r="I9058" i="3"/>
  <c r="I9059" i="3"/>
  <c r="I9060" i="3"/>
  <c r="G9061" i="3"/>
  <c r="I9061" i="3"/>
  <c r="G9062" i="3"/>
  <c r="I9062" i="3"/>
  <c r="G9063" i="3"/>
  <c r="I9063" i="3"/>
  <c r="I9064" i="3"/>
  <c r="G9065" i="3"/>
  <c r="I9065" i="3"/>
  <c r="G9066" i="3"/>
  <c r="I9066" i="3"/>
  <c r="G9067" i="3"/>
  <c r="I9067" i="3"/>
  <c r="G9068" i="3"/>
  <c r="I9068" i="3"/>
  <c r="G9069" i="3"/>
  <c r="I9069" i="3"/>
  <c r="G9070" i="3"/>
  <c r="I9070" i="3"/>
  <c r="G9071" i="3"/>
  <c r="I9071" i="3"/>
  <c r="G9072" i="3"/>
  <c r="I9072" i="3"/>
  <c r="G9073" i="3"/>
  <c r="I9073" i="3"/>
  <c r="G9074" i="3"/>
  <c r="I9074" i="3"/>
  <c r="G9075" i="3"/>
  <c r="I9075" i="3"/>
  <c r="G9076" i="3"/>
  <c r="I9076" i="3"/>
  <c r="G9077" i="3"/>
  <c r="I9077" i="3"/>
  <c r="G9078" i="3"/>
  <c r="I9078" i="3"/>
  <c r="G9079" i="3"/>
  <c r="I9079" i="3"/>
  <c r="G9080" i="3"/>
  <c r="I9080" i="3"/>
  <c r="G9081" i="3"/>
  <c r="I9081" i="3"/>
  <c r="G9082" i="3"/>
  <c r="I9082" i="3"/>
  <c r="G9083" i="3"/>
  <c r="I9083" i="3"/>
  <c r="G9084" i="3"/>
  <c r="I9084" i="3"/>
  <c r="G9085" i="3"/>
  <c r="I9085" i="3"/>
  <c r="G9086" i="3"/>
  <c r="I9086" i="3"/>
  <c r="G9087" i="3"/>
  <c r="I9087" i="3"/>
  <c r="G9088" i="3"/>
  <c r="I9088" i="3"/>
  <c r="G9089" i="3"/>
  <c r="I9089" i="3"/>
  <c r="G9090" i="3"/>
  <c r="I9090" i="3"/>
  <c r="G9091" i="3"/>
  <c r="I9091" i="3"/>
  <c r="G9092" i="3"/>
  <c r="I9092" i="3"/>
  <c r="G9093" i="3"/>
  <c r="I9093" i="3"/>
  <c r="G9094" i="3"/>
  <c r="I9094" i="3"/>
  <c r="G9095" i="3"/>
  <c r="I9095" i="3"/>
  <c r="G9096" i="3"/>
  <c r="I9096" i="3"/>
  <c r="G9097" i="3"/>
  <c r="I9097" i="3"/>
  <c r="I9098" i="3"/>
  <c r="I9099" i="3"/>
  <c r="I9100" i="3"/>
  <c r="I9101" i="3"/>
  <c r="I9102" i="3"/>
  <c r="I9103" i="3"/>
  <c r="I9104" i="3"/>
  <c r="I9105" i="3"/>
  <c r="I9106" i="3"/>
  <c r="I9107" i="3"/>
  <c r="I9108" i="3"/>
  <c r="I9109" i="3"/>
  <c r="I9110" i="3"/>
  <c r="I9111" i="3"/>
  <c r="I9112" i="3"/>
  <c r="I9113" i="3"/>
  <c r="G9114" i="3"/>
  <c r="I9114" i="3"/>
  <c r="G9115" i="3"/>
  <c r="I9115" i="3"/>
  <c r="G9116" i="3"/>
  <c r="I9116" i="3"/>
  <c r="G9117" i="3"/>
  <c r="I9117" i="3"/>
  <c r="G9118" i="3"/>
  <c r="I9118" i="3"/>
  <c r="G9119" i="3"/>
  <c r="I9119" i="3"/>
  <c r="G9120" i="3"/>
  <c r="I9120" i="3"/>
  <c r="G9121" i="3"/>
  <c r="I9121" i="3"/>
  <c r="G9122" i="3"/>
  <c r="I9122" i="3"/>
  <c r="G9123" i="3"/>
  <c r="I9123" i="3"/>
  <c r="G9124" i="3"/>
  <c r="I9124" i="3"/>
  <c r="G9125" i="3"/>
  <c r="I9125" i="3"/>
  <c r="G9126" i="3"/>
  <c r="I9126" i="3"/>
  <c r="G9127" i="3"/>
  <c r="I9127" i="3"/>
  <c r="G9128" i="3"/>
  <c r="I9128" i="3"/>
  <c r="G9129" i="3"/>
  <c r="I9129" i="3"/>
  <c r="G9130" i="3"/>
  <c r="I9130" i="3"/>
  <c r="G9131" i="3"/>
  <c r="I9131" i="3"/>
  <c r="G9132" i="3"/>
  <c r="I9132" i="3"/>
  <c r="G9133" i="3"/>
  <c r="I9133" i="3"/>
  <c r="G9134" i="3"/>
  <c r="I9134" i="3"/>
  <c r="G9135" i="3"/>
  <c r="I9135" i="3"/>
  <c r="G9136" i="3"/>
  <c r="I9136" i="3"/>
  <c r="G9137" i="3"/>
  <c r="I9137" i="3"/>
  <c r="G9138" i="3"/>
  <c r="I9138" i="3"/>
  <c r="G9139" i="3"/>
  <c r="I9139" i="3"/>
  <c r="G9140" i="3"/>
  <c r="I9140" i="3"/>
  <c r="I9141" i="3"/>
  <c r="G9142" i="3"/>
  <c r="I9142" i="3"/>
  <c r="I9143" i="3"/>
  <c r="I9144" i="3"/>
  <c r="I9145" i="3"/>
  <c r="I9146" i="3"/>
  <c r="I9147" i="3"/>
  <c r="I9148" i="3"/>
  <c r="I9149" i="3"/>
  <c r="I9150" i="3"/>
  <c r="I9151" i="3"/>
  <c r="G9152" i="3"/>
  <c r="I9152" i="3"/>
  <c r="I9153" i="3"/>
  <c r="I9154" i="3"/>
  <c r="I9155" i="3"/>
  <c r="I9156" i="3"/>
  <c r="I9157" i="3"/>
  <c r="I9158" i="3"/>
  <c r="G9159" i="3"/>
  <c r="I9159" i="3"/>
  <c r="G9160" i="3"/>
  <c r="I9160" i="3"/>
  <c r="I9161" i="3"/>
  <c r="G9162" i="3"/>
  <c r="I9162" i="3"/>
  <c r="G9163" i="3"/>
  <c r="I9163" i="3"/>
  <c r="G9164" i="3"/>
  <c r="I9164" i="3"/>
  <c r="G9165" i="3"/>
  <c r="I9165" i="3"/>
  <c r="G9166" i="3"/>
  <c r="I9166" i="3"/>
  <c r="G9167" i="3"/>
  <c r="I9167" i="3"/>
  <c r="G9168" i="3"/>
  <c r="I9168" i="3"/>
  <c r="G9169" i="3"/>
  <c r="I9169" i="3"/>
  <c r="G9170" i="3"/>
  <c r="I9170" i="3"/>
  <c r="G9171" i="3"/>
  <c r="I9171" i="3"/>
  <c r="G9172" i="3"/>
  <c r="I9172" i="3"/>
  <c r="G9173" i="3"/>
  <c r="I9173" i="3"/>
  <c r="G9174" i="3"/>
  <c r="I9174" i="3"/>
  <c r="G9175" i="3"/>
  <c r="I9175" i="3"/>
  <c r="G9176" i="3"/>
  <c r="I9176" i="3"/>
  <c r="G9177" i="3"/>
  <c r="I9177" i="3"/>
  <c r="G9178" i="3"/>
  <c r="I9178" i="3"/>
  <c r="G9179" i="3"/>
  <c r="I9179" i="3"/>
  <c r="G9180" i="3"/>
  <c r="I9180" i="3"/>
  <c r="G9181" i="3"/>
  <c r="I9181" i="3"/>
  <c r="G9182" i="3"/>
  <c r="I9182" i="3"/>
  <c r="G9183" i="3"/>
  <c r="I9183" i="3"/>
  <c r="G9184" i="3"/>
  <c r="I9184" i="3"/>
  <c r="G9185" i="3"/>
  <c r="I9185" i="3"/>
  <c r="G9186" i="3"/>
  <c r="I9186" i="3"/>
  <c r="G9187" i="3"/>
  <c r="I9187" i="3"/>
  <c r="G9188" i="3"/>
  <c r="I9188" i="3"/>
  <c r="G9189" i="3"/>
  <c r="I9189" i="3"/>
  <c r="G9190" i="3"/>
  <c r="I9190" i="3"/>
  <c r="G9191" i="3"/>
  <c r="I9191" i="3"/>
  <c r="G9192" i="3"/>
  <c r="I9192" i="3"/>
  <c r="G9193" i="3"/>
  <c r="I9193" i="3"/>
  <c r="G9194" i="3"/>
  <c r="I9194" i="3"/>
  <c r="G9195" i="3"/>
  <c r="I9195" i="3"/>
  <c r="G9196" i="3"/>
  <c r="I9196" i="3"/>
  <c r="G9197" i="3"/>
  <c r="I9197" i="3"/>
  <c r="G9198" i="3"/>
  <c r="I9198" i="3"/>
  <c r="G9199" i="3"/>
  <c r="I9199" i="3"/>
  <c r="G9200" i="3"/>
  <c r="I9200" i="3"/>
  <c r="I9201" i="3"/>
  <c r="G9202" i="3"/>
  <c r="I9202" i="3"/>
  <c r="I9203" i="3"/>
  <c r="I9204" i="3"/>
  <c r="I9205" i="3"/>
  <c r="I9206" i="3"/>
  <c r="G9207" i="3"/>
  <c r="I9207" i="3"/>
  <c r="G9208" i="3"/>
  <c r="I9208" i="3"/>
  <c r="G9209" i="3"/>
  <c r="I9209" i="3"/>
  <c r="G9210" i="3"/>
  <c r="I9210" i="3"/>
  <c r="G9211" i="3"/>
  <c r="I9211" i="3"/>
  <c r="G9212" i="3"/>
  <c r="I9212" i="3"/>
  <c r="G9213" i="3"/>
  <c r="I9213" i="3"/>
  <c r="G9214" i="3"/>
  <c r="I9214" i="3"/>
  <c r="G9215" i="3"/>
  <c r="I9215" i="3"/>
  <c r="G9216" i="3"/>
  <c r="I9216" i="3"/>
  <c r="G9217" i="3"/>
  <c r="I9217" i="3"/>
  <c r="G9218" i="3"/>
  <c r="I9218" i="3"/>
  <c r="I9219" i="3"/>
  <c r="G9220" i="3"/>
  <c r="I9220" i="3"/>
  <c r="G9221" i="3"/>
  <c r="I9221" i="3"/>
  <c r="G9222" i="3"/>
  <c r="I9222" i="3"/>
  <c r="G9223" i="3"/>
  <c r="I9223" i="3"/>
  <c r="G9224" i="3"/>
  <c r="I9224" i="3"/>
  <c r="G9225" i="3"/>
  <c r="I9225" i="3"/>
  <c r="G9226" i="3"/>
  <c r="I9226" i="3"/>
  <c r="G9227" i="3"/>
  <c r="I9227" i="3"/>
  <c r="G9228" i="3"/>
  <c r="I9228" i="3"/>
  <c r="G9229" i="3"/>
  <c r="I9229" i="3"/>
  <c r="G9230" i="3"/>
  <c r="I9230" i="3"/>
  <c r="G9231" i="3"/>
  <c r="I9231" i="3"/>
  <c r="I9232" i="3"/>
  <c r="G9233" i="3"/>
  <c r="I9233" i="3"/>
  <c r="G9234" i="3"/>
  <c r="I9234" i="3"/>
  <c r="I9235" i="3"/>
  <c r="G9236" i="3"/>
  <c r="I9236" i="3"/>
  <c r="I9237" i="3"/>
  <c r="I9238" i="3"/>
  <c r="I9239" i="3"/>
  <c r="I9240" i="3"/>
  <c r="I9241" i="3"/>
  <c r="I9242" i="3"/>
  <c r="I9243" i="3"/>
  <c r="G9244" i="3"/>
  <c r="I9244" i="3"/>
  <c r="G9245" i="3"/>
  <c r="I9245" i="3"/>
  <c r="G9246" i="3"/>
  <c r="I9246" i="3"/>
  <c r="G9247" i="3"/>
  <c r="I9247" i="3"/>
  <c r="G9248" i="3"/>
  <c r="I9248" i="3"/>
  <c r="G9249" i="3"/>
  <c r="I9249" i="3"/>
  <c r="I9250" i="3"/>
  <c r="G9251" i="3"/>
  <c r="I9251" i="3"/>
  <c r="G9252" i="3"/>
  <c r="I9252" i="3"/>
  <c r="G9253" i="3"/>
  <c r="I9253" i="3"/>
  <c r="G9254" i="3"/>
  <c r="I9254" i="3"/>
  <c r="G9255" i="3"/>
  <c r="I9255" i="3"/>
  <c r="G9256" i="3"/>
  <c r="I9256" i="3"/>
  <c r="G9257" i="3"/>
  <c r="I9257" i="3"/>
  <c r="G9258" i="3"/>
  <c r="I9258" i="3"/>
  <c r="G9259" i="3"/>
  <c r="I9259" i="3"/>
  <c r="G9260" i="3"/>
  <c r="I9260" i="3"/>
  <c r="G9261" i="3"/>
  <c r="I9261" i="3"/>
  <c r="G9262" i="3"/>
  <c r="I9262" i="3"/>
  <c r="G9263" i="3"/>
  <c r="I9263" i="3"/>
  <c r="G9264" i="3"/>
  <c r="I9264" i="3"/>
  <c r="G9265" i="3"/>
  <c r="I9265" i="3"/>
  <c r="G9266" i="3"/>
  <c r="I9266" i="3"/>
  <c r="G9267" i="3"/>
  <c r="I9267" i="3"/>
  <c r="G9268" i="3"/>
  <c r="I9268" i="3"/>
  <c r="G9269" i="3"/>
  <c r="I9269" i="3"/>
  <c r="G9270" i="3"/>
  <c r="I9270" i="3"/>
  <c r="G9271" i="3"/>
  <c r="I9271" i="3"/>
  <c r="G9272" i="3"/>
  <c r="I9272" i="3"/>
  <c r="G9273" i="3"/>
  <c r="I9273" i="3"/>
  <c r="G9274" i="3"/>
  <c r="I9274" i="3"/>
  <c r="G9275" i="3"/>
  <c r="I9275" i="3"/>
  <c r="G9276" i="3"/>
  <c r="I9276" i="3"/>
  <c r="G9277" i="3"/>
  <c r="I9277" i="3"/>
  <c r="G9278" i="3"/>
  <c r="I9278" i="3"/>
  <c r="G9279" i="3"/>
  <c r="I9279" i="3"/>
  <c r="G9280" i="3"/>
  <c r="I9280" i="3"/>
  <c r="G9281" i="3"/>
  <c r="I9281" i="3"/>
  <c r="G9282" i="3"/>
  <c r="I9282" i="3"/>
  <c r="G9283" i="3"/>
  <c r="I9283" i="3"/>
  <c r="G9284" i="3"/>
  <c r="I9284" i="3"/>
  <c r="G9285" i="3"/>
  <c r="I9285" i="3"/>
  <c r="G9286" i="3"/>
  <c r="I9286" i="3"/>
  <c r="G9287" i="3"/>
  <c r="I9287" i="3"/>
  <c r="G9288" i="3"/>
  <c r="I9288" i="3"/>
  <c r="I9289" i="3"/>
  <c r="G9290" i="3"/>
  <c r="I9290" i="3"/>
  <c r="I9291" i="3"/>
  <c r="G9292" i="3"/>
  <c r="I9292" i="3"/>
  <c r="I9293" i="3"/>
  <c r="G9294" i="3"/>
  <c r="I9294" i="3"/>
  <c r="I9295" i="3"/>
  <c r="I9296" i="3"/>
  <c r="I9297" i="3"/>
  <c r="I9298" i="3"/>
  <c r="G9299" i="3"/>
  <c r="I9299" i="3"/>
  <c r="G9300" i="3"/>
  <c r="I9300" i="3"/>
  <c r="G9301" i="3"/>
  <c r="I9301" i="3"/>
  <c r="G9302" i="3"/>
  <c r="I9302" i="3"/>
  <c r="G9303" i="3"/>
  <c r="I9303" i="3"/>
  <c r="G9304" i="3"/>
  <c r="I9304" i="3"/>
  <c r="G9305" i="3"/>
  <c r="I9305" i="3"/>
  <c r="G9306" i="3"/>
  <c r="I9306" i="3"/>
  <c r="G9307" i="3"/>
  <c r="I9307" i="3"/>
  <c r="G9308" i="3"/>
  <c r="I9308" i="3"/>
  <c r="G9309" i="3"/>
  <c r="I9309" i="3"/>
  <c r="G9310" i="3"/>
  <c r="I9310" i="3"/>
  <c r="G9311" i="3"/>
  <c r="I9311" i="3"/>
  <c r="G9312" i="3"/>
  <c r="I9312" i="3"/>
  <c r="G9313" i="3"/>
  <c r="I9313" i="3"/>
  <c r="G9314" i="3"/>
  <c r="I9314" i="3"/>
  <c r="G9315" i="3"/>
  <c r="I9315" i="3"/>
  <c r="G9316" i="3"/>
  <c r="I9316" i="3"/>
  <c r="G9317" i="3"/>
  <c r="I9317" i="3"/>
  <c r="G9318" i="3"/>
  <c r="I9318" i="3"/>
  <c r="G9319" i="3"/>
  <c r="I9319" i="3"/>
  <c r="G9320" i="3"/>
  <c r="I9320" i="3"/>
  <c r="G9321" i="3"/>
  <c r="I9321" i="3"/>
  <c r="G9322" i="3"/>
  <c r="I9322" i="3"/>
  <c r="G9323" i="3"/>
  <c r="I9323" i="3"/>
  <c r="G9324" i="3"/>
  <c r="I9324" i="3"/>
  <c r="G9325" i="3"/>
  <c r="I9325" i="3"/>
  <c r="G9326" i="3"/>
  <c r="I9326" i="3"/>
  <c r="G9327" i="3"/>
  <c r="I9327" i="3"/>
  <c r="G9328" i="3"/>
  <c r="I9328" i="3"/>
  <c r="G9329" i="3"/>
  <c r="I9329" i="3"/>
  <c r="G9330" i="3"/>
  <c r="I9330" i="3"/>
  <c r="G9331" i="3"/>
  <c r="I9331" i="3"/>
  <c r="G9332" i="3"/>
  <c r="I9332" i="3"/>
  <c r="I9333" i="3"/>
  <c r="G9334" i="3"/>
  <c r="I9334" i="3"/>
  <c r="G9335" i="3"/>
  <c r="I9335" i="3"/>
  <c r="G9336" i="3"/>
  <c r="I9336" i="3"/>
  <c r="I9337" i="3"/>
  <c r="I9338" i="3"/>
  <c r="I9339" i="3"/>
  <c r="I9340" i="3"/>
  <c r="G9341" i="3"/>
  <c r="I9341" i="3"/>
  <c r="G9342" i="3"/>
  <c r="I9342" i="3"/>
  <c r="G9343" i="3"/>
  <c r="I9343" i="3"/>
  <c r="G9344" i="3"/>
  <c r="I9344" i="3"/>
  <c r="G9345" i="3"/>
  <c r="I9345" i="3"/>
  <c r="G9346" i="3"/>
  <c r="I9346" i="3"/>
  <c r="G9347" i="3"/>
  <c r="I9347" i="3"/>
  <c r="G9348" i="3"/>
  <c r="I9348" i="3"/>
  <c r="I9349" i="3"/>
  <c r="G9350" i="3"/>
  <c r="I9350" i="3"/>
  <c r="G9351" i="3"/>
  <c r="I9351" i="3"/>
  <c r="I9352" i="3"/>
  <c r="I9353" i="3"/>
  <c r="I9354" i="3"/>
  <c r="G9355" i="3"/>
  <c r="I9355" i="3"/>
  <c r="G9356" i="3"/>
  <c r="I9356" i="3"/>
  <c r="G9357" i="3"/>
  <c r="I9357" i="3"/>
  <c r="G9358" i="3"/>
  <c r="I9358" i="3"/>
  <c r="G9359" i="3"/>
  <c r="I9359" i="3"/>
  <c r="G9360" i="3"/>
  <c r="I9360" i="3"/>
  <c r="G9361" i="3"/>
  <c r="I9361" i="3"/>
  <c r="G9362" i="3"/>
  <c r="I9362" i="3"/>
  <c r="G9363" i="3"/>
  <c r="I9363" i="3"/>
  <c r="G9364" i="3"/>
  <c r="I9364" i="3"/>
  <c r="G9365" i="3"/>
  <c r="I9365" i="3"/>
  <c r="G9366" i="3"/>
  <c r="I9366" i="3"/>
  <c r="G9367" i="3"/>
  <c r="I9367" i="3"/>
  <c r="G9368" i="3"/>
  <c r="I9368" i="3"/>
  <c r="G9369" i="3"/>
  <c r="I9369" i="3"/>
  <c r="G9370" i="3"/>
  <c r="I9370" i="3"/>
  <c r="G9371" i="3"/>
  <c r="I9371" i="3"/>
  <c r="G9372" i="3"/>
  <c r="I9372" i="3"/>
  <c r="G9373" i="3"/>
  <c r="I9373" i="3"/>
  <c r="G9374" i="3"/>
  <c r="I9374" i="3"/>
  <c r="G9375" i="3"/>
  <c r="I9375" i="3"/>
  <c r="G9376" i="3"/>
  <c r="I9376" i="3"/>
  <c r="G9377" i="3"/>
  <c r="I9377" i="3"/>
  <c r="G9378" i="3"/>
  <c r="I9378" i="3"/>
  <c r="G9379" i="3"/>
  <c r="I9379" i="3"/>
  <c r="G9380" i="3"/>
  <c r="I9380" i="3"/>
  <c r="G9381" i="3"/>
  <c r="I9381" i="3"/>
  <c r="G9382" i="3"/>
  <c r="I9382" i="3"/>
  <c r="G9383" i="3"/>
  <c r="I9383" i="3"/>
  <c r="G9384" i="3"/>
  <c r="I9384" i="3"/>
  <c r="G9385" i="3"/>
  <c r="I9385" i="3"/>
  <c r="I9386" i="3"/>
  <c r="G9387" i="3"/>
  <c r="I9387" i="3"/>
  <c r="G9388" i="3"/>
  <c r="I9388" i="3"/>
  <c r="I9389" i="3"/>
  <c r="I9390" i="3"/>
  <c r="G9391" i="3"/>
  <c r="I9391" i="3"/>
  <c r="G9392" i="3"/>
  <c r="I9392" i="3"/>
  <c r="I9393" i="3"/>
  <c r="G9394" i="3"/>
  <c r="I9394" i="3"/>
  <c r="G9395" i="3"/>
  <c r="I9395" i="3"/>
  <c r="G9396" i="3"/>
  <c r="I9396" i="3"/>
  <c r="G9397" i="3"/>
  <c r="I9397" i="3"/>
  <c r="G9398" i="3"/>
  <c r="I9398" i="3"/>
  <c r="G9399" i="3"/>
  <c r="I9399" i="3"/>
  <c r="G9400" i="3"/>
  <c r="I9400" i="3"/>
  <c r="G9401" i="3"/>
  <c r="I9401" i="3"/>
  <c r="G9402" i="3"/>
  <c r="I9402" i="3"/>
  <c r="G9403" i="3"/>
  <c r="I9403" i="3"/>
  <c r="G9404" i="3"/>
  <c r="I9404" i="3"/>
  <c r="G9405" i="3"/>
  <c r="I9405" i="3"/>
  <c r="G9406" i="3"/>
  <c r="I9406" i="3"/>
  <c r="G9407" i="3"/>
  <c r="I9407" i="3"/>
  <c r="G9408" i="3"/>
  <c r="I9408" i="3"/>
  <c r="G9409" i="3"/>
  <c r="I9409" i="3"/>
  <c r="G9410" i="3"/>
  <c r="I9410" i="3"/>
  <c r="G9411" i="3"/>
  <c r="I9411" i="3"/>
  <c r="G9412" i="3"/>
  <c r="I9412" i="3"/>
  <c r="G9413" i="3"/>
  <c r="I9413" i="3"/>
  <c r="G9414" i="3"/>
  <c r="I9414" i="3"/>
  <c r="G9415" i="3"/>
  <c r="I9415" i="3"/>
  <c r="G9416" i="3"/>
  <c r="I9416" i="3"/>
  <c r="G9417" i="3"/>
  <c r="I9417" i="3"/>
  <c r="G9418" i="3"/>
  <c r="I9418" i="3"/>
  <c r="G9419" i="3"/>
  <c r="I9419" i="3"/>
  <c r="G9420" i="3"/>
  <c r="I9420" i="3"/>
  <c r="G9421" i="3"/>
  <c r="I9421" i="3"/>
  <c r="G9422" i="3"/>
  <c r="I9422" i="3"/>
  <c r="G9423" i="3"/>
  <c r="I9423" i="3"/>
  <c r="G9424" i="3"/>
  <c r="I9424" i="3"/>
  <c r="G9425" i="3"/>
  <c r="I9425" i="3"/>
  <c r="G9426" i="3"/>
  <c r="I9426" i="3"/>
  <c r="G9427" i="3"/>
  <c r="I9427" i="3"/>
  <c r="G9428" i="3"/>
  <c r="I9428" i="3"/>
  <c r="G9429" i="3"/>
  <c r="I9429" i="3"/>
  <c r="G9430" i="3"/>
  <c r="I9430" i="3"/>
  <c r="G9431" i="3"/>
  <c r="I9431" i="3"/>
  <c r="G9432" i="3"/>
  <c r="I9432" i="3"/>
  <c r="G9433" i="3"/>
  <c r="I9433" i="3"/>
  <c r="G9434" i="3"/>
  <c r="I9434" i="3"/>
  <c r="G9435" i="3"/>
  <c r="I9435" i="3"/>
  <c r="G9436" i="3"/>
  <c r="I9436" i="3"/>
  <c r="G9437" i="3"/>
  <c r="I9437" i="3"/>
  <c r="G9438" i="3"/>
  <c r="I9438" i="3"/>
  <c r="G9439" i="3"/>
  <c r="I9439" i="3"/>
  <c r="G9440" i="3"/>
  <c r="I9440" i="3"/>
  <c r="G9441" i="3"/>
  <c r="I9441" i="3"/>
  <c r="G9442" i="3"/>
  <c r="I9442" i="3"/>
  <c r="G9443" i="3"/>
  <c r="I9443" i="3"/>
  <c r="G9444" i="3"/>
  <c r="I9444" i="3"/>
  <c r="G9445" i="3"/>
  <c r="I9445" i="3"/>
  <c r="G9446" i="3"/>
  <c r="I9446" i="3"/>
  <c r="G9447" i="3"/>
  <c r="I9447" i="3"/>
  <c r="G9448" i="3"/>
  <c r="I9448" i="3"/>
  <c r="G9449" i="3"/>
  <c r="I9449" i="3"/>
  <c r="G9450" i="3"/>
  <c r="I9450" i="3"/>
  <c r="G9451" i="3"/>
  <c r="I9451" i="3"/>
  <c r="G9452" i="3"/>
  <c r="I9452" i="3"/>
  <c r="G9453" i="3"/>
  <c r="I9453" i="3"/>
  <c r="G9454" i="3"/>
  <c r="I9454" i="3"/>
  <c r="G9455" i="3"/>
  <c r="I9455" i="3"/>
  <c r="G9456" i="3"/>
  <c r="I9456" i="3"/>
  <c r="G9457" i="3"/>
  <c r="I9457" i="3"/>
  <c r="G9458" i="3"/>
  <c r="I9458" i="3"/>
  <c r="G9459" i="3"/>
  <c r="I9459" i="3"/>
  <c r="G9460" i="3"/>
  <c r="I9460" i="3"/>
  <c r="G9461" i="3"/>
  <c r="I9461" i="3"/>
  <c r="G9462" i="3"/>
  <c r="I9462" i="3"/>
  <c r="G9463" i="3"/>
  <c r="I9463" i="3"/>
  <c r="G9464" i="3"/>
  <c r="I9464" i="3"/>
  <c r="G9465" i="3"/>
  <c r="I9465" i="3"/>
  <c r="G9466" i="3"/>
  <c r="I9466" i="3"/>
  <c r="G9467" i="3"/>
  <c r="I9467" i="3"/>
  <c r="G9468" i="3"/>
  <c r="I9468" i="3"/>
  <c r="G9469" i="3"/>
  <c r="I9469" i="3"/>
  <c r="G9470" i="3"/>
  <c r="I9470" i="3"/>
  <c r="G9471" i="3"/>
  <c r="I9471" i="3"/>
  <c r="G9472" i="3"/>
  <c r="I9472" i="3"/>
  <c r="G9473" i="3"/>
  <c r="I9473" i="3"/>
  <c r="G9474" i="3"/>
  <c r="I9474" i="3"/>
  <c r="G9475" i="3"/>
  <c r="I9475" i="3"/>
  <c r="G9476" i="3"/>
  <c r="I9476" i="3"/>
  <c r="G9477" i="3"/>
  <c r="I9477" i="3"/>
  <c r="G9478" i="3"/>
  <c r="I9478" i="3"/>
  <c r="G9479" i="3"/>
  <c r="I9479" i="3"/>
  <c r="G9480" i="3"/>
  <c r="I9480" i="3"/>
  <c r="G9481" i="3"/>
  <c r="I9481" i="3"/>
  <c r="G9482" i="3"/>
  <c r="I9482" i="3"/>
  <c r="G9483" i="3"/>
  <c r="I9483" i="3"/>
  <c r="G9484" i="3"/>
  <c r="I9484" i="3"/>
  <c r="G9485" i="3"/>
  <c r="I9485" i="3"/>
  <c r="G9486" i="3"/>
  <c r="I9486" i="3"/>
  <c r="G9487" i="3"/>
  <c r="I9487" i="3"/>
  <c r="G9488" i="3"/>
  <c r="I9488" i="3"/>
  <c r="G9489" i="3"/>
  <c r="I9489" i="3"/>
  <c r="G9490" i="3"/>
  <c r="I9490" i="3"/>
  <c r="G9491" i="3"/>
  <c r="I9491" i="3"/>
  <c r="G9492" i="3"/>
  <c r="I9492" i="3"/>
  <c r="G9493" i="3"/>
  <c r="I9493" i="3"/>
  <c r="G9494" i="3"/>
  <c r="I9494" i="3"/>
  <c r="G9495" i="3"/>
  <c r="I9495" i="3"/>
  <c r="G9496" i="3"/>
  <c r="I9496" i="3"/>
  <c r="G9497" i="3"/>
  <c r="I9497" i="3"/>
  <c r="G9498" i="3"/>
  <c r="I9498" i="3"/>
  <c r="G9499" i="3"/>
  <c r="I9499" i="3"/>
  <c r="G9500" i="3"/>
  <c r="I9500" i="3"/>
  <c r="G9501" i="3"/>
  <c r="I9501" i="3"/>
  <c r="G9502" i="3"/>
  <c r="I9502" i="3"/>
  <c r="G9503" i="3"/>
  <c r="I9503" i="3"/>
  <c r="G9504" i="3"/>
  <c r="I9504" i="3"/>
  <c r="G9505" i="3"/>
  <c r="I9505" i="3"/>
  <c r="G9506" i="3"/>
  <c r="I9506" i="3"/>
  <c r="G9507" i="3"/>
  <c r="I9507" i="3"/>
  <c r="G9508" i="3"/>
  <c r="I9508" i="3"/>
  <c r="G9509" i="3"/>
  <c r="I9509" i="3"/>
  <c r="G9510" i="3"/>
  <c r="I9510" i="3"/>
  <c r="G9511" i="3"/>
  <c r="I9511" i="3"/>
  <c r="G9512" i="3"/>
  <c r="I9512" i="3"/>
  <c r="G9513" i="3"/>
  <c r="I9513" i="3"/>
  <c r="G9514" i="3"/>
  <c r="I9514" i="3"/>
  <c r="G9515" i="3"/>
  <c r="I9515" i="3"/>
  <c r="G9516" i="3"/>
  <c r="I9516" i="3"/>
  <c r="G9517" i="3"/>
  <c r="I9517" i="3"/>
  <c r="G9518" i="3"/>
  <c r="I9518" i="3"/>
  <c r="G9519" i="3"/>
  <c r="I9519" i="3"/>
  <c r="G9520" i="3"/>
  <c r="I9520" i="3"/>
  <c r="G9521" i="3"/>
  <c r="I9521" i="3"/>
  <c r="G9522" i="3"/>
  <c r="I9522" i="3"/>
  <c r="G9523" i="3"/>
  <c r="I9523" i="3"/>
  <c r="G9524" i="3"/>
  <c r="I9524" i="3"/>
  <c r="G9525" i="3"/>
  <c r="I9525" i="3"/>
  <c r="G9526" i="3"/>
  <c r="I9526" i="3"/>
  <c r="G9527" i="3"/>
  <c r="I9527" i="3"/>
  <c r="G9528" i="3"/>
  <c r="I9528" i="3"/>
  <c r="G9529" i="3"/>
  <c r="I9529" i="3"/>
  <c r="G9530" i="3"/>
  <c r="I9530" i="3"/>
  <c r="G9531" i="3"/>
  <c r="I9531" i="3"/>
  <c r="G9532" i="3"/>
  <c r="I9532" i="3"/>
  <c r="G9533" i="3"/>
  <c r="I9533" i="3"/>
  <c r="G9534" i="3"/>
  <c r="I9534" i="3"/>
  <c r="G9535" i="3"/>
  <c r="I9535" i="3"/>
  <c r="G9536" i="3"/>
  <c r="I9536" i="3"/>
  <c r="G9537" i="3"/>
  <c r="I9537" i="3"/>
  <c r="G9538" i="3"/>
  <c r="I9538" i="3"/>
  <c r="G9539" i="3"/>
  <c r="I9539" i="3"/>
  <c r="G9540" i="3"/>
  <c r="I9540" i="3"/>
  <c r="G9541" i="3"/>
  <c r="I9541" i="3"/>
  <c r="G9542" i="3"/>
  <c r="I9542" i="3"/>
  <c r="G9543" i="3"/>
  <c r="I9543" i="3"/>
  <c r="G9544" i="3"/>
  <c r="I9544" i="3"/>
  <c r="G9545" i="3"/>
  <c r="I9545" i="3"/>
  <c r="G9546" i="3"/>
  <c r="I9546" i="3"/>
  <c r="G9547" i="3"/>
  <c r="I9547" i="3"/>
  <c r="G9548" i="3"/>
  <c r="I9548" i="3"/>
  <c r="G9549" i="3"/>
  <c r="I9549" i="3"/>
  <c r="G9550" i="3"/>
  <c r="I9550" i="3"/>
  <c r="G9551" i="3"/>
  <c r="I9551" i="3"/>
  <c r="G9552" i="3"/>
  <c r="I9552" i="3"/>
  <c r="G9553" i="3"/>
  <c r="I9553" i="3"/>
  <c r="G9554" i="3"/>
  <c r="I9554" i="3"/>
  <c r="G9555" i="3"/>
  <c r="I9555" i="3"/>
  <c r="G9556" i="3"/>
  <c r="I9556" i="3"/>
  <c r="G9557" i="3"/>
  <c r="I9557" i="3"/>
  <c r="G9558" i="3"/>
  <c r="I9558" i="3"/>
  <c r="G9559" i="3"/>
  <c r="I9559" i="3"/>
  <c r="G9560" i="3"/>
  <c r="I9560" i="3"/>
  <c r="G9561" i="3"/>
  <c r="I9561" i="3"/>
  <c r="G9562" i="3"/>
  <c r="I9562" i="3"/>
  <c r="G9563" i="3"/>
  <c r="I9563" i="3"/>
  <c r="G9564" i="3"/>
  <c r="I9564" i="3"/>
  <c r="G9565" i="3"/>
  <c r="I9565" i="3"/>
  <c r="G9566" i="3"/>
  <c r="I9566" i="3"/>
  <c r="G9567" i="3"/>
  <c r="I9567" i="3"/>
  <c r="G9568" i="3"/>
  <c r="I9568" i="3"/>
  <c r="G9569" i="3"/>
  <c r="I9569" i="3"/>
  <c r="G9570" i="3"/>
  <c r="I9570" i="3"/>
  <c r="G9571" i="3"/>
  <c r="I9571" i="3"/>
  <c r="G9572" i="3"/>
  <c r="I9572" i="3"/>
  <c r="G9573" i="3"/>
  <c r="I9573" i="3"/>
  <c r="G9574" i="3"/>
  <c r="I9574" i="3"/>
  <c r="G9575" i="3"/>
  <c r="I9575" i="3"/>
  <c r="G9576" i="3"/>
  <c r="I9576" i="3"/>
  <c r="G9577" i="3"/>
  <c r="I9577" i="3"/>
  <c r="G9578" i="3"/>
  <c r="I9578" i="3"/>
  <c r="I9579" i="3"/>
  <c r="G9580" i="3"/>
  <c r="I9580" i="3"/>
  <c r="I9581" i="3"/>
  <c r="I9582" i="3"/>
  <c r="I9583" i="3"/>
  <c r="I9584" i="3"/>
  <c r="I9585" i="3"/>
  <c r="I9586" i="3"/>
  <c r="I9587" i="3"/>
  <c r="I9588" i="3"/>
  <c r="I9589" i="3"/>
  <c r="I9590" i="3"/>
  <c r="I9591" i="3"/>
  <c r="I9592" i="3"/>
  <c r="I9593" i="3"/>
  <c r="I9594" i="3"/>
  <c r="I9595" i="3"/>
  <c r="I9596" i="3"/>
  <c r="I9597" i="3"/>
  <c r="I9598" i="3"/>
  <c r="G9599" i="3"/>
  <c r="I9599" i="3"/>
  <c r="I9600" i="3"/>
  <c r="G9601" i="3"/>
  <c r="I9601" i="3"/>
  <c r="I9602" i="3"/>
  <c r="G9603" i="3"/>
  <c r="I9603" i="3"/>
  <c r="G9604" i="3"/>
  <c r="I9604" i="3"/>
  <c r="G9605" i="3"/>
  <c r="I9605" i="3"/>
  <c r="G9606" i="3"/>
  <c r="I9606" i="3"/>
  <c r="G9607" i="3"/>
  <c r="I9607" i="3"/>
  <c r="G9608" i="3"/>
  <c r="I9608" i="3"/>
  <c r="G9609" i="3"/>
  <c r="I9609" i="3"/>
  <c r="G9610" i="3"/>
  <c r="I9610" i="3"/>
  <c r="G9611" i="3"/>
  <c r="I9611" i="3"/>
  <c r="G9612" i="3"/>
  <c r="I9612" i="3"/>
  <c r="G9613" i="3"/>
  <c r="I9613" i="3"/>
  <c r="G9614" i="3"/>
  <c r="I9614" i="3"/>
  <c r="G9615" i="3"/>
  <c r="I9615" i="3"/>
  <c r="G9616" i="3"/>
  <c r="I9616" i="3"/>
  <c r="G9617" i="3"/>
  <c r="I9617" i="3"/>
  <c r="G9618" i="3"/>
  <c r="I9618" i="3"/>
  <c r="I9619" i="3"/>
  <c r="G9620" i="3"/>
  <c r="I9620" i="3"/>
  <c r="G9621" i="3"/>
  <c r="I9621" i="3"/>
  <c r="G9622" i="3"/>
  <c r="I9622" i="3"/>
  <c r="G9623" i="3"/>
  <c r="I9623" i="3"/>
  <c r="I9624" i="3"/>
  <c r="I9625" i="3"/>
  <c r="I9626" i="3"/>
  <c r="I9627" i="3"/>
  <c r="I9628" i="3"/>
  <c r="I9629" i="3"/>
  <c r="I9630" i="3"/>
  <c r="I9631" i="3"/>
  <c r="I9632" i="3"/>
  <c r="I9633" i="3"/>
  <c r="I9634" i="3"/>
  <c r="I9635" i="3"/>
  <c r="I9636" i="3"/>
  <c r="I9637" i="3"/>
  <c r="G9638" i="3"/>
  <c r="I9638" i="3"/>
  <c r="G9639" i="3"/>
  <c r="I9639" i="3"/>
  <c r="G9640" i="3"/>
  <c r="I9640" i="3"/>
  <c r="G9641" i="3"/>
  <c r="I9641" i="3"/>
  <c r="G9642" i="3"/>
  <c r="I9642" i="3"/>
  <c r="G9643" i="3"/>
  <c r="I9643" i="3"/>
  <c r="G9644" i="3"/>
  <c r="I9644" i="3"/>
  <c r="G9645" i="3"/>
  <c r="I9645" i="3"/>
  <c r="G9646" i="3"/>
  <c r="I9646" i="3"/>
  <c r="G9647" i="3"/>
  <c r="I9647" i="3"/>
  <c r="G9648" i="3"/>
  <c r="I9648" i="3"/>
  <c r="G9649" i="3"/>
  <c r="I9649" i="3"/>
  <c r="G9650" i="3"/>
  <c r="I9650" i="3"/>
  <c r="G9651" i="3"/>
  <c r="I9651" i="3"/>
  <c r="G9652" i="3"/>
  <c r="I9652" i="3"/>
  <c r="G9653" i="3"/>
  <c r="I9653" i="3"/>
  <c r="G9654" i="3"/>
  <c r="I9654" i="3"/>
  <c r="G9655" i="3"/>
  <c r="I9655" i="3"/>
  <c r="G9656" i="3"/>
  <c r="I9656" i="3"/>
  <c r="G9657" i="3"/>
  <c r="I9657" i="3"/>
  <c r="G9658" i="3"/>
  <c r="I9658" i="3"/>
  <c r="G9659" i="3"/>
  <c r="I9659" i="3"/>
  <c r="G9660" i="3"/>
  <c r="I9660" i="3"/>
  <c r="G9661" i="3"/>
  <c r="I9661" i="3"/>
  <c r="G9662" i="3"/>
  <c r="I9662" i="3"/>
  <c r="G9663" i="3"/>
  <c r="I9663" i="3"/>
  <c r="I9664" i="3"/>
  <c r="G9665" i="3"/>
  <c r="I9665" i="3"/>
  <c r="G9666" i="3"/>
  <c r="I9666" i="3"/>
  <c r="G9667" i="3"/>
  <c r="I9667" i="3"/>
  <c r="G9668" i="3"/>
  <c r="I9668" i="3"/>
  <c r="G9669" i="3"/>
  <c r="I9669" i="3"/>
  <c r="G9670" i="3"/>
  <c r="I9670" i="3"/>
  <c r="G9671" i="3"/>
  <c r="I9671" i="3"/>
  <c r="G9672" i="3"/>
  <c r="I9672" i="3"/>
  <c r="G9673" i="3"/>
  <c r="I9673" i="3"/>
  <c r="G9674" i="3"/>
  <c r="I9674" i="3"/>
  <c r="G9675" i="3"/>
  <c r="I9675" i="3"/>
  <c r="G9676" i="3"/>
  <c r="I9676" i="3"/>
  <c r="G9677" i="3"/>
  <c r="I9677" i="3"/>
  <c r="G9678" i="3"/>
  <c r="I9678" i="3"/>
  <c r="G9679" i="3"/>
  <c r="I9679" i="3"/>
  <c r="G9680" i="3"/>
  <c r="I9680" i="3"/>
  <c r="G9681" i="3"/>
  <c r="I9681" i="3"/>
  <c r="G9682" i="3"/>
  <c r="I9682" i="3"/>
  <c r="G9683" i="3"/>
  <c r="I9683" i="3"/>
  <c r="G9684" i="3"/>
  <c r="I9684" i="3"/>
  <c r="G9685" i="3"/>
  <c r="I9685" i="3"/>
  <c r="G9686" i="3"/>
  <c r="I9686" i="3"/>
  <c r="G9687" i="3"/>
  <c r="I9687" i="3"/>
  <c r="G9688" i="3"/>
  <c r="I9688" i="3"/>
  <c r="G9689" i="3"/>
  <c r="I9689" i="3"/>
  <c r="G9690" i="3"/>
  <c r="I9690" i="3"/>
  <c r="G9691" i="3"/>
  <c r="I9691" i="3"/>
  <c r="G9692" i="3"/>
  <c r="I9692" i="3"/>
  <c r="G9693" i="3"/>
  <c r="I9693" i="3"/>
  <c r="G9694" i="3"/>
  <c r="I9694" i="3"/>
  <c r="G9695" i="3"/>
  <c r="I9695" i="3"/>
  <c r="G9696" i="3"/>
  <c r="I9696" i="3"/>
  <c r="G9697" i="3"/>
  <c r="I9697" i="3"/>
  <c r="G9698" i="3"/>
  <c r="I9698" i="3"/>
  <c r="G9699" i="3"/>
  <c r="I9699" i="3"/>
  <c r="G9700" i="3"/>
  <c r="I9700" i="3"/>
  <c r="G9701" i="3"/>
  <c r="I9701" i="3"/>
  <c r="G9702" i="3"/>
  <c r="I9702" i="3"/>
  <c r="G9703" i="3"/>
  <c r="I9703" i="3"/>
  <c r="G9704" i="3"/>
  <c r="I9704" i="3"/>
  <c r="G9705" i="3"/>
  <c r="I9705" i="3"/>
  <c r="G9706" i="3"/>
  <c r="I9706" i="3"/>
  <c r="G9707" i="3"/>
  <c r="I9707" i="3"/>
  <c r="G9708" i="3"/>
  <c r="I9708" i="3"/>
  <c r="G9709" i="3"/>
  <c r="I9709" i="3"/>
  <c r="G9710" i="3"/>
  <c r="I9710" i="3"/>
  <c r="G9711" i="3"/>
  <c r="I9711" i="3"/>
  <c r="G9712" i="3"/>
  <c r="I9712" i="3"/>
  <c r="G9713" i="3"/>
  <c r="I9713" i="3"/>
  <c r="G9714" i="3"/>
  <c r="I9714" i="3"/>
  <c r="G9715" i="3"/>
  <c r="I9715" i="3"/>
  <c r="G9716" i="3"/>
  <c r="I9716" i="3"/>
  <c r="G9717" i="3"/>
  <c r="I9717" i="3"/>
  <c r="G9718" i="3"/>
  <c r="I9718" i="3"/>
  <c r="G9719" i="3"/>
  <c r="I9719" i="3"/>
  <c r="G9720" i="3"/>
  <c r="I9720" i="3"/>
  <c r="G9721" i="3"/>
  <c r="I9721" i="3"/>
  <c r="G9722" i="3"/>
  <c r="I9722" i="3"/>
  <c r="G9723" i="3"/>
  <c r="I9723" i="3"/>
  <c r="G9724" i="3"/>
  <c r="I9724" i="3"/>
  <c r="G9725" i="3"/>
  <c r="I9725" i="3"/>
  <c r="G9726" i="3"/>
  <c r="I9726" i="3"/>
  <c r="G9727" i="3"/>
  <c r="I9727" i="3"/>
  <c r="I9728" i="3"/>
  <c r="G9729" i="3"/>
  <c r="I9729" i="3"/>
  <c r="I9730" i="3"/>
  <c r="I9731" i="3"/>
  <c r="I9732" i="3"/>
  <c r="G9733" i="3"/>
  <c r="I9733" i="3"/>
  <c r="G9734" i="3"/>
  <c r="I9734" i="3"/>
  <c r="G9735" i="3"/>
  <c r="I9735" i="3"/>
  <c r="G9736" i="3"/>
  <c r="I9736" i="3"/>
  <c r="G9737" i="3"/>
  <c r="I9737" i="3"/>
  <c r="G9738" i="3"/>
  <c r="I9738" i="3"/>
  <c r="G9739" i="3"/>
  <c r="I9739" i="3"/>
  <c r="G9740" i="3"/>
  <c r="I9740" i="3"/>
  <c r="G9741" i="3"/>
  <c r="I9741" i="3"/>
  <c r="G9742" i="3"/>
  <c r="I9742" i="3"/>
  <c r="G9743" i="3"/>
  <c r="I9743" i="3"/>
  <c r="G9744" i="3"/>
  <c r="I9744" i="3"/>
  <c r="G9745" i="3"/>
  <c r="I9745" i="3"/>
  <c r="G9746" i="3"/>
  <c r="I9746" i="3"/>
  <c r="G9747" i="3"/>
  <c r="I9747" i="3"/>
  <c r="G9748" i="3"/>
  <c r="I9748" i="3"/>
  <c r="G9749" i="3"/>
  <c r="I9749" i="3"/>
  <c r="G9750" i="3"/>
  <c r="I9750" i="3"/>
  <c r="G9751" i="3"/>
  <c r="I9751" i="3"/>
  <c r="G9752" i="3"/>
  <c r="I9752" i="3"/>
  <c r="G9753" i="3"/>
  <c r="I9753" i="3"/>
  <c r="G9754" i="3"/>
  <c r="I9754" i="3"/>
  <c r="G9755" i="3"/>
  <c r="I9755" i="3"/>
  <c r="G9756" i="3"/>
  <c r="I9756" i="3"/>
  <c r="G9757" i="3"/>
  <c r="I9757" i="3"/>
  <c r="G9758" i="3"/>
  <c r="I9758" i="3"/>
  <c r="G9759" i="3"/>
  <c r="I9759" i="3"/>
  <c r="G9760" i="3"/>
  <c r="I9760" i="3"/>
  <c r="G9761" i="3"/>
  <c r="I9761" i="3"/>
  <c r="G9762" i="3"/>
  <c r="I9762" i="3"/>
  <c r="G9763" i="3"/>
  <c r="I9763" i="3"/>
  <c r="G9764" i="3"/>
  <c r="I9764" i="3"/>
  <c r="G9765" i="3"/>
  <c r="I9765" i="3"/>
  <c r="G9766" i="3"/>
  <c r="I9766" i="3"/>
  <c r="G9767" i="3"/>
  <c r="I9767" i="3"/>
  <c r="G9768" i="3"/>
  <c r="I9768" i="3"/>
  <c r="G9769" i="3"/>
  <c r="I9769" i="3"/>
  <c r="G9770" i="3"/>
  <c r="I9770" i="3"/>
  <c r="G9771" i="3"/>
  <c r="I9771" i="3"/>
  <c r="G9772" i="3"/>
  <c r="I9772" i="3"/>
  <c r="G9773" i="3"/>
  <c r="I9773" i="3"/>
  <c r="G9774" i="3"/>
  <c r="I9774" i="3"/>
  <c r="G9775" i="3"/>
  <c r="I9775" i="3"/>
  <c r="G9776" i="3"/>
  <c r="I9776" i="3"/>
  <c r="G9777" i="3"/>
  <c r="I9777" i="3"/>
  <c r="G9778" i="3"/>
  <c r="I9778" i="3"/>
  <c r="G9779" i="3"/>
  <c r="I9779" i="3"/>
  <c r="G9780" i="3"/>
  <c r="I9780" i="3"/>
  <c r="G9781" i="3"/>
  <c r="I9781" i="3"/>
  <c r="G9782" i="3"/>
  <c r="I9782" i="3"/>
  <c r="G9783" i="3"/>
  <c r="I9783" i="3"/>
  <c r="G9784" i="3"/>
  <c r="I9784" i="3"/>
  <c r="G9785" i="3"/>
  <c r="I9785" i="3"/>
  <c r="G9786" i="3"/>
  <c r="I9786" i="3"/>
  <c r="G9787" i="3"/>
  <c r="I9787" i="3"/>
  <c r="G9788" i="3"/>
  <c r="I9788" i="3"/>
  <c r="G9789" i="3"/>
  <c r="I9789" i="3"/>
  <c r="G9790" i="3"/>
  <c r="I9790" i="3"/>
  <c r="G9791" i="3"/>
  <c r="I9791" i="3"/>
  <c r="G9792" i="3"/>
  <c r="I9792" i="3"/>
  <c r="G9793" i="3"/>
  <c r="I9793" i="3"/>
  <c r="G9794" i="3"/>
  <c r="I9794" i="3"/>
  <c r="G9795" i="3"/>
  <c r="I9795" i="3"/>
  <c r="G9796" i="3"/>
  <c r="I9796" i="3"/>
  <c r="G9797" i="3"/>
  <c r="I9797" i="3"/>
  <c r="G9798" i="3"/>
  <c r="I9798" i="3"/>
  <c r="G9799" i="3"/>
  <c r="I9799" i="3"/>
  <c r="G9800" i="3"/>
  <c r="I9800" i="3"/>
  <c r="G9801" i="3"/>
  <c r="I9801" i="3"/>
  <c r="G9802" i="3"/>
  <c r="I9802" i="3"/>
  <c r="G9803" i="3"/>
  <c r="I9803" i="3"/>
  <c r="G9804" i="3"/>
  <c r="I9804" i="3"/>
  <c r="G9805" i="3"/>
  <c r="I9805" i="3"/>
  <c r="G9806" i="3"/>
  <c r="I9806" i="3"/>
  <c r="G9807" i="3"/>
  <c r="I9807" i="3"/>
  <c r="G9808" i="3"/>
  <c r="I9808" i="3"/>
  <c r="G9809" i="3"/>
  <c r="I9809" i="3"/>
  <c r="G9810" i="3"/>
  <c r="I9810" i="3"/>
  <c r="G9811" i="3"/>
  <c r="I9811" i="3"/>
  <c r="G9812" i="3"/>
  <c r="I9812" i="3"/>
  <c r="G9813" i="3"/>
  <c r="I9813" i="3"/>
  <c r="G9814" i="3"/>
  <c r="I9814" i="3"/>
  <c r="G9815" i="3"/>
  <c r="I9815" i="3"/>
  <c r="G9816" i="3"/>
  <c r="I9816" i="3"/>
  <c r="G9817" i="3"/>
  <c r="I9817" i="3"/>
  <c r="G9818" i="3"/>
  <c r="I9818" i="3"/>
  <c r="G9819" i="3"/>
  <c r="I9819" i="3"/>
  <c r="G9820" i="3"/>
  <c r="I9820" i="3"/>
  <c r="G9821" i="3"/>
  <c r="I9821" i="3"/>
  <c r="G9822" i="3"/>
  <c r="I9822" i="3"/>
  <c r="G9823" i="3"/>
  <c r="I9823" i="3"/>
  <c r="G9824" i="3"/>
  <c r="I9824" i="3"/>
  <c r="G9825" i="3"/>
  <c r="I9825" i="3"/>
  <c r="G9826" i="3"/>
  <c r="I9826" i="3"/>
  <c r="G9827" i="3"/>
  <c r="I9827" i="3"/>
  <c r="G9828" i="3"/>
  <c r="I9828" i="3"/>
  <c r="G9829" i="3"/>
  <c r="I9829" i="3"/>
  <c r="G9830" i="3"/>
  <c r="I9830" i="3"/>
  <c r="G9831" i="3"/>
  <c r="I9831" i="3"/>
  <c r="G9832" i="3"/>
  <c r="I9832" i="3"/>
  <c r="G9833" i="3"/>
  <c r="I9833" i="3"/>
  <c r="G9834" i="3"/>
  <c r="I9834" i="3"/>
  <c r="G9835" i="3"/>
  <c r="I9835" i="3"/>
  <c r="G9836" i="3"/>
  <c r="I9836" i="3"/>
  <c r="G9837" i="3"/>
  <c r="I9837" i="3"/>
  <c r="G9838" i="3"/>
  <c r="I9838" i="3"/>
  <c r="G9839" i="3"/>
  <c r="I9839" i="3"/>
  <c r="G9840" i="3"/>
  <c r="I9840" i="3"/>
  <c r="G9841" i="3"/>
  <c r="I9841" i="3"/>
  <c r="G9842" i="3"/>
  <c r="I9842" i="3"/>
  <c r="G9843" i="3"/>
  <c r="I9843" i="3"/>
  <c r="G9844" i="3"/>
  <c r="I9844" i="3"/>
  <c r="G9845" i="3"/>
  <c r="I9845" i="3"/>
  <c r="G9846" i="3"/>
  <c r="I9846" i="3"/>
  <c r="G9847" i="3"/>
  <c r="I9847" i="3"/>
  <c r="G9848" i="3"/>
  <c r="I9848" i="3"/>
  <c r="G9849" i="3"/>
  <c r="I9849" i="3"/>
  <c r="G9850" i="3"/>
  <c r="I9850" i="3"/>
  <c r="G9851" i="3"/>
  <c r="I9851" i="3"/>
  <c r="G9852" i="3"/>
  <c r="I9852" i="3"/>
  <c r="G9853" i="3"/>
  <c r="I9853" i="3"/>
  <c r="G9854" i="3"/>
  <c r="I9854" i="3"/>
  <c r="G9855" i="3"/>
  <c r="I9855" i="3"/>
  <c r="G9856" i="3"/>
  <c r="I9856" i="3"/>
  <c r="G9857" i="3"/>
  <c r="I9857" i="3"/>
  <c r="G9858" i="3"/>
  <c r="I9858" i="3"/>
  <c r="G9859" i="3"/>
  <c r="I9859" i="3"/>
  <c r="G9860" i="3"/>
  <c r="I9860" i="3"/>
  <c r="G9861" i="3"/>
  <c r="I9861" i="3"/>
  <c r="G9862" i="3"/>
  <c r="I9862" i="3"/>
  <c r="G9863" i="3"/>
  <c r="I9863" i="3"/>
  <c r="G9864" i="3"/>
  <c r="I9864" i="3"/>
  <c r="G9865" i="3"/>
  <c r="I9865" i="3"/>
  <c r="G9866" i="3"/>
  <c r="I9866" i="3"/>
  <c r="G9867" i="3"/>
  <c r="I9867" i="3"/>
  <c r="G9868" i="3"/>
  <c r="I9868" i="3"/>
  <c r="G9869" i="3"/>
  <c r="I9869" i="3"/>
  <c r="G9870" i="3"/>
  <c r="I9870" i="3"/>
  <c r="G9871" i="3"/>
  <c r="I9871" i="3"/>
  <c r="G9872" i="3"/>
  <c r="I9872" i="3"/>
  <c r="I9873" i="3"/>
  <c r="I9874" i="3"/>
  <c r="I9875" i="3"/>
  <c r="I9876" i="3"/>
  <c r="I9877" i="3"/>
  <c r="I9878" i="3"/>
  <c r="G9879" i="3"/>
  <c r="I9879" i="3"/>
  <c r="G9880" i="3"/>
  <c r="I9880" i="3"/>
  <c r="G9881" i="3"/>
  <c r="I9881" i="3"/>
  <c r="G9882" i="3"/>
  <c r="I9882" i="3"/>
  <c r="G9883" i="3"/>
  <c r="I9883" i="3"/>
  <c r="G9884" i="3"/>
  <c r="I9884" i="3"/>
  <c r="G9885" i="3"/>
  <c r="I9885" i="3"/>
  <c r="G9886" i="3"/>
  <c r="I9886" i="3"/>
  <c r="I9887" i="3"/>
  <c r="I9888" i="3"/>
  <c r="G9889" i="3"/>
  <c r="I9889" i="3"/>
  <c r="G9890" i="3"/>
  <c r="I9890" i="3"/>
  <c r="G9891" i="3"/>
  <c r="I9891" i="3"/>
  <c r="G9892" i="3"/>
  <c r="I9892" i="3"/>
  <c r="G9893" i="3"/>
  <c r="I9893" i="3"/>
  <c r="G9894" i="3"/>
  <c r="I9894" i="3"/>
  <c r="G9895" i="3"/>
  <c r="I9895" i="3"/>
  <c r="G9896" i="3"/>
  <c r="I9896" i="3"/>
  <c r="G9897" i="3"/>
  <c r="I9897" i="3"/>
  <c r="G9898" i="3"/>
  <c r="I9898" i="3"/>
  <c r="G9899" i="3"/>
  <c r="I9899" i="3"/>
  <c r="G9900" i="3"/>
  <c r="I9900" i="3"/>
  <c r="I9901" i="3"/>
  <c r="I9902" i="3"/>
  <c r="G9903" i="3"/>
  <c r="I9903" i="3"/>
  <c r="G9904" i="3"/>
  <c r="I9904" i="3"/>
  <c r="G9905" i="3"/>
  <c r="I9905" i="3"/>
  <c r="G9906" i="3"/>
  <c r="I9906" i="3"/>
  <c r="G9907" i="3"/>
  <c r="I9907" i="3"/>
  <c r="G9908" i="3"/>
  <c r="I9908" i="3"/>
  <c r="I9909" i="3"/>
  <c r="I9910" i="3"/>
  <c r="I9911" i="3"/>
  <c r="I9912" i="3"/>
  <c r="I9913" i="3"/>
  <c r="G9914" i="3"/>
  <c r="I9914" i="3"/>
  <c r="I9915" i="3"/>
  <c r="I9916" i="3"/>
  <c r="I9917" i="3"/>
  <c r="I9918" i="3"/>
  <c r="I9919" i="3"/>
  <c r="G9920" i="3"/>
  <c r="I9920" i="3"/>
  <c r="G9921" i="3"/>
  <c r="I9921" i="3"/>
  <c r="I9922" i="3"/>
  <c r="I9923" i="3"/>
  <c r="I9924" i="3"/>
  <c r="G9925" i="3"/>
  <c r="I9925" i="3"/>
  <c r="G9926" i="3"/>
  <c r="I9926" i="3"/>
  <c r="G9927" i="3"/>
  <c r="I9927" i="3"/>
  <c r="G9928" i="3"/>
  <c r="I9928" i="3"/>
  <c r="G9929" i="3"/>
  <c r="I9929" i="3"/>
  <c r="G9930" i="3"/>
  <c r="I9930" i="3"/>
  <c r="G9931" i="3"/>
  <c r="I9931" i="3"/>
  <c r="G9932" i="3"/>
  <c r="I9932" i="3"/>
  <c r="G9933" i="3"/>
  <c r="I9933" i="3"/>
  <c r="G9934" i="3"/>
  <c r="I9934" i="3"/>
  <c r="G9935" i="3"/>
  <c r="I9935" i="3"/>
  <c r="G9936" i="3"/>
  <c r="I9936" i="3"/>
  <c r="G9937" i="3"/>
  <c r="I9937" i="3"/>
  <c r="G9938" i="3"/>
  <c r="I9938" i="3"/>
  <c r="G9939" i="3"/>
  <c r="I9939" i="3"/>
  <c r="G9940" i="3"/>
  <c r="I9940" i="3"/>
  <c r="G9941" i="3"/>
  <c r="I9941" i="3"/>
  <c r="G9942" i="3"/>
  <c r="I9942" i="3"/>
  <c r="G9943" i="3"/>
  <c r="I9943" i="3"/>
  <c r="G9944" i="3"/>
  <c r="I9944" i="3"/>
  <c r="G9945" i="3"/>
  <c r="I9945" i="3"/>
  <c r="G9946" i="3"/>
  <c r="I9946" i="3"/>
  <c r="G9947" i="3"/>
  <c r="I9947" i="3"/>
  <c r="G9948" i="3"/>
  <c r="I9948" i="3"/>
  <c r="G9949" i="3"/>
  <c r="I9949" i="3"/>
  <c r="G9950" i="3"/>
  <c r="I9950" i="3"/>
  <c r="G9951" i="3"/>
  <c r="I9951" i="3"/>
  <c r="G9952" i="3"/>
  <c r="I9952" i="3"/>
  <c r="G9953" i="3"/>
  <c r="I9953" i="3"/>
  <c r="G9954" i="3"/>
  <c r="I9954" i="3"/>
  <c r="G9955" i="3"/>
  <c r="I9955" i="3"/>
  <c r="G9956" i="3"/>
  <c r="I9956" i="3"/>
  <c r="G9957" i="3"/>
  <c r="I9957" i="3"/>
  <c r="G9958" i="3"/>
  <c r="I9958" i="3"/>
  <c r="G9959" i="3"/>
  <c r="I9959" i="3"/>
  <c r="G9960" i="3"/>
  <c r="I9960" i="3"/>
  <c r="G9961" i="3"/>
  <c r="I9961" i="3"/>
  <c r="G9962" i="3"/>
  <c r="I9962" i="3"/>
  <c r="G9963" i="3"/>
  <c r="I9963" i="3"/>
  <c r="G9964" i="3"/>
  <c r="I9964" i="3"/>
  <c r="G9965" i="3"/>
  <c r="I9965" i="3"/>
  <c r="G9966" i="3"/>
  <c r="I9966" i="3"/>
  <c r="G9967" i="3"/>
  <c r="I9967" i="3"/>
  <c r="G9968" i="3"/>
  <c r="I9968" i="3"/>
  <c r="G9969" i="3"/>
  <c r="I9969" i="3"/>
  <c r="G9970" i="3"/>
  <c r="I9970" i="3"/>
  <c r="G9971" i="3"/>
  <c r="I9971" i="3"/>
  <c r="G9972" i="3"/>
  <c r="I9972" i="3"/>
  <c r="G9973" i="3"/>
  <c r="I9973" i="3"/>
  <c r="G9974" i="3"/>
  <c r="I9974" i="3"/>
  <c r="G9975" i="3"/>
  <c r="I9975" i="3"/>
  <c r="G9976" i="3"/>
  <c r="I9976" i="3"/>
  <c r="G9977" i="3"/>
  <c r="I9977" i="3"/>
  <c r="G9978" i="3"/>
  <c r="I9978" i="3"/>
  <c r="G9979" i="3"/>
  <c r="I9979" i="3"/>
  <c r="G9980" i="3"/>
  <c r="I9980" i="3"/>
  <c r="G9981" i="3"/>
  <c r="I9981" i="3"/>
  <c r="G9982" i="3"/>
  <c r="I9982" i="3"/>
  <c r="G9983" i="3"/>
  <c r="I9983" i="3"/>
  <c r="G9984" i="3"/>
  <c r="I9984" i="3"/>
  <c r="G9985" i="3"/>
  <c r="I9985" i="3"/>
  <c r="G9986" i="3"/>
  <c r="I9986" i="3"/>
  <c r="G9987" i="3"/>
  <c r="I9987" i="3"/>
  <c r="G9988" i="3"/>
  <c r="I9988" i="3"/>
  <c r="G9989" i="3"/>
  <c r="I9989" i="3"/>
  <c r="G9990" i="3"/>
  <c r="I9990" i="3"/>
  <c r="G9991" i="3"/>
  <c r="I9991" i="3"/>
  <c r="G9992" i="3"/>
  <c r="I9992" i="3"/>
  <c r="G9993" i="3"/>
  <c r="I9993" i="3"/>
  <c r="G9994" i="3"/>
  <c r="I9994" i="3"/>
  <c r="G9995" i="3"/>
  <c r="I9995" i="3"/>
  <c r="G9996" i="3"/>
  <c r="I9996" i="3"/>
  <c r="G9997" i="3"/>
  <c r="I9997" i="3"/>
  <c r="G9998" i="3"/>
  <c r="I9998" i="3"/>
  <c r="G9999" i="3"/>
  <c r="I9999" i="3"/>
  <c r="G10000" i="3"/>
  <c r="I10000" i="3"/>
  <c r="G10001" i="3"/>
  <c r="I10001" i="3"/>
  <c r="G10002" i="3"/>
  <c r="I10002" i="3"/>
  <c r="G10003" i="3"/>
  <c r="I10003" i="3"/>
  <c r="I10004" i="3"/>
  <c r="I10005" i="3"/>
  <c r="G10006" i="3"/>
  <c r="I10006" i="3"/>
  <c r="G10007" i="3"/>
  <c r="I10007" i="3"/>
  <c r="G10008" i="3"/>
  <c r="I10008" i="3"/>
  <c r="G10009" i="3"/>
  <c r="I10009" i="3"/>
  <c r="G10010" i="3"/>
  <c r="I10010" i="3"/>
  <c r="G10011" i="3"/>
  <c r="I10011" i="3"/>
  <c r="G10012" i="3"/>
  <c r="I10012" i="3"/>
  <c r="G10013" i="3"/>
  <c r="I10013" i="3"/>
  <c r="G10014" i="3"/>
  <c r="I10014" i="3"/>
  <c r="G10015" i="3"/>
  <c r="I10015" i="3"/>
  <c r="G10016" i="3"/>
  <c r="I10016" i="3"/>
  <c r="G10017" i="3"/>
  <c r="I10017" i="3"/>
  <c r="G10018" i="3"/>
  <c r="I10018" i="3"/>
  <c r="G10019" i="3"/>
  <c r="I10019" i="3"/>
  <c r="G10020" i="3"/>
  <c r="I10020" i="3"/>
  <c r="G10021" i="3"/>
  <c r="I10021" i="3"/>
  <c r="G10022" i="3"/>
  <c r="I10022" i="3"/>
  <c r="G10023" i="3"/>
  <c r="I10023" i="3"/>
  <c r="G10024" i="3"/>
  <c r="I10024" i="3"/>
  <c r="G10025" i="3"/>
  <c r="I10025" i="3"/>
  <c r="G10026" i="3"/>
  <c r="I10026" i="3"/>
  <c r="G10027" i="3"/>
  <c r="I10027" i="3"/>
  <c r="G10028" i="3"/>
  <c r="I10028" i="3"/>
  <c r="G10029" i="3"/>
  <c r="I10029" i="3"/>
  <c r="G10030" i="3"/>
  <c r="I10030" i="3"/>
  <c r="G10031" i="3"/>
  <c r="I10031" i="3"/>
  <c r="G10032" i="3"/>
  <c r="I10032" i="3"/>
  <c r="G10033" i="3"/>
  <c r="I10033" i="3"/>
  <c r="G10034" i="3"/>
  <c r="I10034" i="3"/>
  <c r="G10035" i="3"/>
  <c r="I10035" i="3"/>
  <c r="G10036" i="3"/>
  <c r="I10036" i="3"/>
  <c r="G10037" i="3"/>
  <c r="I10037" i="3"/>
  <c r="G10038" i="3"/>
  <c r="I10038" i="3"/>
  <c r="G10039" i="3"/>
  <c r="I10039" i="3"/>
  <c r="G10040" i="3"/>
  <c r="I10040" i="3"/>
  <c r="G10041" i="3"/>
  <c r="I10041" i="3"/>
  <c r="G10042" i="3"/>
  <c r="I10042" i="3"/>
  <c r="G10043" i="3"/>
  <c r="I10043" i="3"/>
  <c r="G10044" i="3"/>
  <c r="I10044" i="3"/>
  <c r="G10045" i="3"/>
  <c r="I10045" i="3"/>
  <c r="G10046" i="3"/>
  <c r="I10046" i="3"/>
  <c r="G10047" i="3"/>
  <c r="I10047" i="3"/>
  <c r="G10048" i="3"/>
  <c r="I10048" i="3"/>
  <c r="G10049" i="3"/>
  <c r="I10049" i="3"/>
  <c r="G10050" i="3"/>
  <c r="I10050" i="3"/>
  <c r="G10051" i="3"/>
  <c r="I10051" i="3"/>
  <c r="G10052" i="3"/>
  <c r="I10052" i="3"/>
  <c r="G10053" i="3"/>
  <c r="I10053" i="3"/>
  <c r="G10054" i="3"/>
  <c r="I10054" i="3"/>
  <c r="G10055" i="3"/>
  <c r="I10055" i="3"/>
  <c r="G10056" i="3"/>
  <c r="I10056" i="3"/>
  <c r="G10057" i="3"/>
  <c r="I10057" i="3"/>
  <c r="G10058" i="3"/>
  <c r="I10058" i="3"/>
  <c r="G10059" i="3"/>
  <c r="I10059" i="3"/>
  <c r="G10060" i="3"/>
  <c r="I10060" i="3"/>
  <c r="G10061" i="3"/>
  <c r="I10061" i="3"/>
  <c r="G10062" i="3"/>
  <c r="I10062" i="3"/>
  <c r="G10063" i="3"/>
  <c r="I10063" i="3"/>
  <c r="G10064" i="3"/>
  <c r="I10064" i="3"/>
  <c r="G10065" i="3"/>
  <c r="I10065" i="3"/>
  <c r="G10066" i="3"/>
  <c r="I10066" i="3"/>
  <c r="G10067" i="3"/>
  <c r="I10067" i="3"/>
  <c r="G10068" i="3"/>
  <c r="I10068" i="3"/>
  <c r="G10069" i="3"/>
  <c r="I10069" i="3"/>
  <c r="G10070" i="3"/>
  <c r="I10070" i="3"/>
  <c r="G10071" i="3"/>
  <c r="I10071" i="3"/>
  <c r="G10072" i="3"/>
  <c r="I10072" i="3"/>
  <c r="G10073" i="3"/>
  <c r="I10073" i="3"/>
  <c r="G10074" i="3"/>
  <c r="I10074" i="3"/>
  <c r="G10075" i="3"/>
  <c r="I10075" i="3"/>
  <c r="G10076" i="3"/>
  <c r="I10076" i="3"/>
  <c r="G10077" i="3"/>
  <c r="I10077" i="3"/>
  <c r="G10078" i="3"/>
  <c r="I10078" i="3"/>
  <c r="G10079" i="3"/>
  <c r="I10079" i="3"/>
  <c r="G10080" i="3"/>
  <c r="I10080" i="3"/>
  <c r="G10081" i="3"/>
  <c r="I10081" i="3"/>
  <c r="G10082" i="3"/>
  <c r="I10082" i="3"/>
  <c r="G10083" i="3"/>
  <c r="I10083" i="3"/>
  <c r="G10084" i="3"/>
  <c r="I10084" i="3"/>
  <c r="G10085" i="3"/>
  <c r="I10085" i="3"/>
  <c r="G10086" i="3"/>
  <c r="I10086" i="3"/>
  <c r="G10087" i="3"/>
  <c r="I10087" i="3"/>
  <c r="G10088" i="3"/>
  <c r="I10088" i="3"/>
  <c r="G10089" i="3"/>
  <c r="I10089" i="3"/>
  <c r="G10090" i="3"/>
  <c r="I10090" i="3"/>
  <c r="G10091" i="3"/>
  <c r="I10091" i="3"/>
  <c r="G10092" i="3"/>
  <c r="I10092" i="3"/>
  <c r="G10093" i="3"/>
  <c r="I10093" i="3"/>
  <c r="G10094" i="3"/>
  <c r="I10094" i="3"/>
  <c r="G10095" i="3"/>
  <c r="I10095" i="3"/>
  <c r="G10096" i="3"/>
  <c r="I10096" i="3"/>
  <c r="G10097" i="3"/>
  <c r="I10097" i="3"/>
  <c r="G10098" i="3"/>
  <c r="I10098" i="3"/>
  <c r="G10099" i="3"/>
  <c r="I10099" i="3"/>
  <c r="G10100" i="3"/>
  <c r="I10100" i="3"/>
  <c r="G10101" i="3"/>
  <c r="I10101" i="3"/>
  <c r="G10102" i="3"/>
  <c r="I10102" i="3"/>
  <c r="G10103" i="3"/>
  <c r="I10103" i="3"/>
  <c r="G10104" i="3"/>
  <c r="I10104" i="3"/>
  <c r="G10105" i="3"/>
  <c r="I10105" i="3"/>
  <c r="G10106" i="3"/>
  <c r="I10106" i="3"/>
  <c r="G10107" i="3"/>
  <c r="I10107" i="3"/>
  <c r="G10108" i="3"/>
  <c r="I10108" i="3"/>
  <c r="G10109" i="3"/>
  <c r="I10109" i="3"/>
  <c r="G10110" i="3"/>
  <c r="I10110" i="3"/>
  <c r="G10111" i="3"/>
  <c r="I10111" i="3"/>
  <c r="G10112" i="3"/>
  <c r="I10112" i="3"/>
  <c r="I10113" i="3"/>
  <c r="I10114" i="3"/>
  <c r="G10115" i="3"/>
  <c r="I10115" i="3"/>
  <c r="I10116" i="3"/>
  <c r="I10117" i="3"/>
  <c r="I10118" i="3"/>
  <c r="I10119" i="3"/>
  <c r="I10120" i="3"/>
  <c r="G10121" i="3"/>
  <c r="I10121" i="3"/>
  <c r="G10122" i="3"/>
  <c r="I10122" i="3"/>
  <c r="G10123" i="3"/>
  <c r="I10123" i="3"/>
  <c r="G10124" i="3"/>
  <c r="I10124" i="3"/>
  <c r="G10125" i="3"/>
  <c r="I10125" i="3"/>
  <c r="G10126" i="3"/>
  <c r="I10126" i="3"/>
  <c r="G10127" i="3"/>
  <c r="I10127" i="3"/>
  <c r="G10128" i="3"/>
  <c r="I10128" i="3"/>
  <c r="G10129" i="3"/>
  <c r="I10129" i="3"/>
  <c r="G10130" i="3"/>
  <c r="I10130" i="3"/>
  <c r="G10131" i="3"/>
  <c r="I10131" i="3"/>
  <c r="G10132" i="3"/>
  <c r="I10132" i="3"/>
  <c r="G10133" i="3"/>
  <c r="I10133" i="3"/>
  <c r="G10134" i="3"/>
  <c r="I10134" i="3"/>
  <c r="G10135" i="3"/>
  <c r="I10135" i="3"/>
  <c r="G10136" i="3"/>
  <c r="I10136" i="3"/>
  <c r="G10137" i="3"/>
  <c r="I10137" i="3"/>
  <c r="G10138" i="3"/>
  <c r="I10138" i="3"/>
  <c r="G10139" i="3"/>
  <c r="I10139" i="3"/>
  <c r="G10140" i="3"/>
  <c r="I10140" i="3"/>
  <c r="G10141" i="3"/>
  <c r="I10141" i="3"/>
  <c r="G10142" i="3"/>
  <c r="I10142" i="3"/>
  <c r="G10143" i="3"/>
  <c r="I10143" i="3"/>
  <c r="G10144" i="3"/>
  <c r="I10144" i="3"/>
  <c r="G10145" i="3"/>
  <c r="I10145" i="3"/>
  <c r="G10146" i="3"/>
  <c r="I10146" i="3"/>
  <c r="G10147" i="3"/>
  <c r="I10147" i="3"/>
  <c r="G10148" i="3"/>
  <c r="I10148" i="3"/>
  <c r="G10149" i="3"/>
  <c r="I10149" i="3"/>
  <c r="G10150" i="3"/>
  <c r="I10150" i="3"/>
  <c r="G10151" i="3"/>
  <c r="I10151" i="3"/>
  <c r="G10152" i="3"/>
  <c r="I10152" i="3"/>
  <c r="G10153" i="3"/>
  <c r="I10153" i="3"/>
  <c r="G10154" i="3"/>
  <c r="I10154" i="3"/>
  <c r="G10155" i="3"/>
  <c r="I10155" i="3"/>
  <c r="G10156" i="3"/>
  <c r="I10156" i="3"/>
  <c r="G10157" i="3"/>
  <c r="I10157" i="3"/>
  <c r="G10158" i="3"/>
  <c r="I10158" i="3"/>
  <c r="I10159" i="3"/>
  <c r="I10160" i="3"/>
  <c r="G10161" i="3"/>
  <c r="I10161" i="3"/>
  <c r="I10162" i="3"/>
  <c r="I10163" i="3"/>
  <c r="I10164" i="3"/>
  <c r="I10165" i="3"/>
  <c r="I10166" i="3"/>
  <c r="I10167" i="3"/>
  <c r="I10168" i="3"/>
  <c r="I10169" i="3"/>
  <c r="G10170" i="3"/>
  <c r="I10170" i="3"/>
  <c r="G10171" i="3"/>
  <c r="I10171" i="3"/>
  <c r="G10172" i="3"/>
  <c r="I10172" i="3"/>
  <c r="G10173" i="3"/>
  <c r="I10173" i="3"/>
  <c r="G10174" i="3"/>
  <c r="I10174" i="3"/>
  <c r="G10175" i="3"/>
  <c r="I10175" i="3"/>
  <c r="G10176" i="3"/>
  <c r="I10176" i="3"/>
  <c r="G10177" i="3"/>
  <c r="I10177" i="3"/>
  <c r="G10178" i="3"/>
  <c r="I10178" i="3"/>
  <c r="G10179" i="3"/>
  <c r="I10179" i="3"/>
  <c r="G10180" i="3"/>
  <c r="I10180" i="3"/>
  <c r="G10181" i="3"/>
  <c r="I10181" i="3"/>
  <c r="G10182" i="3"/>
  <c r="I10182" i="3"/>
  <c r="G10183" i="3"/>
  <c r="I10183" i="3"/>
  <c r="G10184" i="3"/>
  <c r="I10184" i="3"/>
  <c r="G10185" i="3"/>
  <c r="I10185" i="3"/>
  <c r="G10186" i="3"/>
  <c r="I10186" i="3"/>
  <c r="G10187" i="3"/>
  <c r="I10187" i="3"/>
  <c r="G10188" i="3"/>
  <c r="I10188" i="3"/>
  <c r="G10189" i="3"/>
  <c r="I10189" i="3"/>
  <c r="G10190" i="3"/>
  <c r="I10190" i="3"/>
  <c r="G10191" i="3"/>
  <c r="I10191" i="3"/>
  <c r="G10192" i="3"/>
  <c r="I10192" i="3"/>
  <c r="G10193" i="3"/>
  <c r="I10193" i="3"/>
  <c r="G10194" i="3"/>
  <c r="I10194" i="3"/>
  <c r="G10195" i="3"/>
  <c r="I10195" i="3"/>
  <c r="G10196" i="3"/>
  <c r="I10196" i="3"/>
  <c r="G10197" i="3"/>
  <c r="I10197" i="3"/>
  <c r="G10198" i="3"/>
  <c r="I10198" i="3"/>
  <c r="G10199" i="3"/>
  <c r="I10199" i="3"/>
  <c r="G10200" i="3"/>
  <c r="I10200" i="3"/>
  <c r="G10201" i="3"/>
  <c r="I10201" i="3"/>
  <c r="I10202" i="3"/>
  <c r="I10203" i="3"/>
  <c r="I10204" i="3"/>
  <c r="I10205" i="3"/>
  <c r="I10206" i="3"/>
  <c r="I10207" i="3"/>
  <c r="I10208" i="3"/>
  <c r="I10209" i="3"/>
  <c r="I10210" i="3"/>
  <c r="I10211" i="3"/>
  <c r="I10212" i="3"/>
  <c r="I10213" i="3"/>
  <c r="I10214" i="3"/>
  <c r="I10215" i="3"/>
  <c r="I10216" i="3"/>
  <c r="I10217" i="3"/>
  <c r="I10218" i="3"/>
  <c r="G10219" i="3"/>
  <c r="I10219" i="3"/>
  <c r="G10220" i="3"/>
  <c r="I10220" i="3"/>
  <c r="G10221" i="3"/>
  <c r="I10221" i="3"/>
  <c r="G10222" i="3"/>
  <c r="I10222" i="3"/>
  <c r="I10223" i="3"/>
  <c r="I10224" i="3"/>
  <c r="G10225" i="3"/>
  <c r="I10225" i="3"/>
  <c r="G10226" i="3"/>
  <c r="I10226" i="3"/>
  <c r="I10227" i="3"/>
  <c r="I10228" i="3"/>
  <c r="I10229" i="3"/>
  <c r="G10230" i="3"/>
  <c r="I10230" i="3"/>
  <c r="G10231" i="3"/>
  <c r="I10231" i="3"/>
  <c r="G10232" i="3"/>
  <c r="I10232" i="3"/>
  <c r="G10233" i="3"/>
  <c r="I10233" i="3"/>
  <c r="G10234" i="3"/>
  <c r="I10234" i="3"/>
  <c r="G10235" i="3"/>
  <c r="I10235" i="3"/>
  <c r="G10236" i="3"/>
  <c r="I10236" i="3"/>
  <c r="G10237" i="3"/>
  <c r="I10237" i="3"/>
  <c r="G10238" i="3"/>
  <c r="I10238" i="3"/>
  <c r="G10239" i="3"/>
  <c r="I10239" i="3"/>
  <c r="G10240" i="3"/>
  <c r="I10240" i="3"/>
  <c r="G10241" i="3"/>
  <c r="I10241" i="3"/>
  <c r="G10242" i="3"/>
  <c r="I10242" i="3"/>
  <c r="G10243" i="3"/>
  <c r="I10243" i="3"/>
  <c r="I10244" i="3"/>
  <c r="G10245" i="3"/>
  <c r="I10245" i="3"/>
  <c r="G10246" i="3"/>
  <c r="I10246" i="3"/>
  <c r="G10247" i="3"/>
  <c r="I10247" i="3"/>
  <c r="G10248" i="3"/>
  <c r="I10248" i="3"/>
  <c r="I10249" i="3"/>
  <c r="I10250" i="3"/>
  <c r="I10251" i="3"/>
  <c r="I10252" i="3"/>
  <c r="I10253" i="3"/>
  <c r="I10254" i="3"/>
  <c r="I10255" i="3"/>
  <c r="I10256" i="3"/>
  <c r="I10257" i="3"/>
  <c r="G10258" i="3"/>
  <c r="I10258" i="3"/>
  <c r="G10259" i="3"/>
  <c r="I10259" i="3"/>
  <c r="G10260" i="3"/>
  <c r="I10260" i="3"/>
  <c r="G10261" i="3"/>
  <c r="I10261" i="3"/>
  <c r="G10262" i="3"/>
  <c r="I10262" i="3"/>
  <c r="I10263" i="3"/>
  <c r="G10264" i="3"/>
  <c r="I10264" i="3"/>
  <c r="G10265" i="3"/>
  <c r="I10265" i="3"/>
  <c r="G10266" i="3"/>
  <c r="I10266" i="3"/>
  <c r="G10267" i="3"/>
  <c r="I10267" i="3"/>
  <c r="G10268" i="3"/>
  <c r="I10268" i="3"/>
  <c r="G10269" i="3"/>
  <c r="I10269" i="3"/>
  <c r="G10270" i="3"/>
  <c r="I10270" i="3"/>
  <c r="G10271" i="3"/>
  <c r="I10271" i="3"/>
  <c r="G10272" i="3"/>
  <c r="I10272" i="3"/>
  <c r="G10273" i="3"/>
  <c r="I10273" i="3"/>
  <c r="G10274" i="3"/>
  <c r="I10274" i="3"/>
  <c r="G10275" i="3"/>
  <c r="I10275" i="3"/>
  <c r="G10276" i="3"/>
  <c r="I10276" i="3"/>
  <c r="G10277" i="3"/>
  <c r="I10277" i="3"/>
  <c r="G10278" i="3"/>
  <c r="I10278" i="3"/>
  <c r="G10279" i="3"/>
  <c r="I10279" i="3"/>
  <c r="G10280" i="3"/>
  <c r="I10280" i="3"/>
  <c r="G10281" i="3"/>
  <c r="I10281" i="3"/>
  <c r="G10282" i="3"/>
  <c r="I10282" i="3"/>
  <c r="G10283" i="3"/>
  <c r="I10283" i="3"/>
  <c r="G10284" i="3"/>
  <c r="I10284" i="3"/>
  <c r="G10285" i="3"/>
  <c r="I10285" i="3"/>
  <c r="G10286" i="3"/>
  <c r="I10286" i="3"/>
  <c r="G10287" i="3"/>
  <c r="I10287" i="3"/>
  <c r="I10288" i="3"/>
  <c r="G10289" i="3"/>
  <c r="I10289" i="3"/>
  <c r="G10290" i="3"/>
  <c r="I10290" i="3"/>
  <c r="G10291" i="3"/>
  <c r="I10291" i="3"/>
  <c r="G10292" i="3"/>
  <c r="I10292" i="3"/>
  <c r="G10293" i="3"/>
  <c r="I10293" i="3"/>
  <c r="G10294" i="3"/>
  <c r="I10294" i="3"/>
  <c r="G10295" i="3"/>
  <c r="I10295" i="3"/>
  <c r="G10296" i="3"/>
  <c r="I10296" i="3"/>
  <c r="G10297" i="3"/>
  <c r="I10297" i="3"/>
  <c r="G10298" i="3"/>
  <c r="I10298" i="3"/>
  <c r="G10299" i="3"/>
  <c r="I10299" i="3"/>
  <c r="G10300" i="3"/>
  <c r="I10300" i="3"/>
  <c r="G10301" i="3"/>
  <c r="I10301" i="3"/>
  <c r="G10302" i="3"/>
  <c r="I10302" i="3"/>
  <c r="G10303" i="3"/>
  <c r="I10303" i="3"/>
  <c r="G10304" i="3"/>
  <c r="I10304" i="3"/>
  <c r="G10305" i="3"/>
  <c r="I10305" i="3"/>
  <c r="G10306" i="3"/>
  <c r="I10306" i="3"/>
  <c r="G10307" i="3"/>
  <c r="I10307" i="3"/>
  <c r="G10308" i="3"/>
  <c r="I10308" i="3"/>
  <c r="G10309" i="3"/>
  <c r="I10309" i="3"/>
  <c r="G10310" i="3"/>
  <c r="I10310" i="3"/>
  <c r="G10311" i="3"/>
  <c r="I10311" i="3"/>
  <c r="G10312" i="3"/>
  <c r="I10312" i="3"/>
  <c r="G10313" i="3"/>
  <c r="I10313" i="3"/>
  <c r="G10314" i="3"/>
  <c r="I10314" i="3"/>
  <c r="G10315" i="3"/>
  <c r="I10315" i="3"/>
  <c r="G10316" i="3"/>
  <c r="I10316" i="3"/>
  <c r="G10317" i="3"/>
  <c r="I10317" i="3"/>
  <c r="G10318" i="3"/>
  <c r="I10318" i="3"/>
  <c r="G10319" i="3"/>
  <c r="I10319" i="3"/>
  <c r="G10320" i="3"/>
  <c r="I10320" i="3"/>
  <c r="G10321" i="3"/>
  <c r="I10321" i="3"/>
  <c r="G10322" i="3"/>
  <c r="I10322" i="3"/>
  <c r="G10323" i="3"/>
  <c r="I10323" i="3"/>
  <c r="G10324" i="3"/>
  <c r="I10324" i="3"/>
  <c r="G10325" i="3"/>
  <c r="I10325" i="3"/>
  <c r="G10326" i="3"/>
  <c r="I10326" i="3"/>
  <c r="G10327" i="3"/>
  <c r="I10327" i="3"/>
  <c r="G10328" i="3"/>
  <c r="I10328" i="3"/>
  <c r="G10329" i="3"/>
  <c r="I10329" i="3"/>
  <c r="G10330" i="3"/>
  <c r="I10330" i="3"/>
  <c r="G10331" i="3"/>
  <c r="I10331" i="3"/>
  <c r="G10332" i="3"/>
  <c r="I10332" i="3"/>
  <c r="G10333" i="3"/>
  <c r="I10333" i="3"/>
  <c r="G10334" i="3"/>
  <c r="I10334" i="3"/>
  <c r="G10335" i="3"/>
  <c r="I10335" i="3"/>
  <c r="G10336" i="3"/>
  <c r="I10336" i="3"/>
  <c r="G10337" i="3"/>
  <c r="I10337" i="3"/>
  <c r="G10338" i="3"/>
  <c r="I10338" i="3"/>
  <c r="G10339" i="3"/>
  <c r="I10339" i="3"/>
  <c r="G10340" i="3"/>
  <c r="I10340" i="3"/>
  <c r="G10341" i="3"/>
  <c r="I10341" i="3"/>
  <c r="G10342" i="3"/>
  <c r="I10342" i="3"/>
  <c r="G10343" i="3"/>
  <c r="I10343" i="3"/>
  <c r="G10344" i="3"/>
  <c r="I10344" i="3"/>
  <c r="G10345" i="3"/>
  <c r="I10345" i="3"/>
  <c r="G10346" i="3"/>
  <c r="I10346" i="3"/>
  <c r="G10347" i="3"/>
  <c r="I10347" i="3"/>
  <c r="G10348" i="3"/>
  <c r="I10348" i="3"/>
  <c r="G10349" i="3"/>
  <c r="I10349" i="3"/>
  <c r="G10350" i="3"/>
  <c r="I10350" i="3"/>
  <c r="G10351" i="3"/>
  <c r="I10351" i="3"/>
  <c r="G10352" i="3"/>
  <c r="I10352" i="3"/>
  <c r="G10353" i="3"/>
  <c r="I10353" i="3"/>
  <c r="G10354" i="3"/>
  <c r="I10354" i="3"/>
  <c r="G10355" i="3"/>
  <c r="I10355" i="3"/>
  <c r="G10356" i="3"/>
  <c r="I10356" i="3"/>
  <c r="G10357" i="3"/>
  <c r="I10357" i="3"/>
  <c r="G10358" i="3"/>
  <c r="I10358" i="3"/>
  <c r="G10359" i="3"/>
  <c r="I10359" i="3"/>
  <c r="G10360" i="3"/>
  <c r="I10360" i="3"/>
  <c r="G10361" i="3"/>
  <c r="I10361" i="3"/>
  <c r="G10362" i="3"/>
  <c r="I10362" i="3"/>
  <c r="G10363" i="3"/>
  <c r="I10363" i="3"/>
  <c r="G10364" i="3"/>
  <c r="I10364" i="3"/>
  <c r="G10365" i="3"/>
  <c r="I10365" i="3"/>
  <c r="G10366" i="3"/>
  <c r="I10366" i="3"/>
  <c r="G10367" i="3"/>
  <c r="I10367" i="3"/>
  <c r="G10368" i="3"/>
  <c r="I10368" i="3"/>
  <c r="G10369" i="3"/>
  <c r="I10369" i="3"/>
  <c r="G10370" i="3"/>
  <c r="I10370" i="3"/>
  <c r="G10371" i="3"/>
  <c r="I10371" i="3"/>
  <c r="G10372" i="3"/>
  <c r="I10372" i="3"/>
  <c r="G10373" i="3"/>
  <c r="I10373" i="3"/>
  <c r="G10374" i="3"/>
  <c r="I10374" i="3"/>
  <c r="G10375" i="3"/>
  <c r="I10375" i="3"/>
  <c r="G10376" i="3"/>
  <c r="I10376" i="3"/>
  <c r="G10377" i="3"/>
  <c r="I10377" i="3"/>
  <c r="G10378" i="3"/>
  <c r="I10378" i="3"/>
  <c r="G10379" i="3"/>
  <c r="I10379" i="3"/>
  <c r="G10380" i="3"/>
  <c r="I10380" i="3"/>
  <c r="G10381" i="3"/>
  <c r="I10381" i="3"/>
  <c r="G10382" i="3"/>
  <c r="I10382" i="3"/>
  <c r="G10383" i="3"/>
  <c r="I10383" i="3"/>
  <c r="G10384" i="3"/>
  <c r="I10384" i="3"/>
  <c r="G10385" i="3"/>
  <c r="I10385" i="3"/>
  <c r="G10386" i="3"/>
  <c r="I10386" i="3"/>
  <c r="G10387" i="3"/>
  <c r="I10387" i="3"/>
  <c r="G10388" i="3"/>
  <c r="I10388" i="3"/>
  <c r="G10389" i="3"/>
  <c r="I10389" i="3"/>
  <c r="G10390" i="3"/>
  <c r="I10390" i="3"/>
  <c r="G10391" i="3"/>
  <c r="I10391" i="3"/>
  <c r="G10392" i="3"/>
  <c r="I10392" i="3"/>
  <c r="G10393" i="3"/>
  <c r="I10393" i="3"/>
  <c r="G10394" i="3"/>
  <c r="I10394" i="3"/>
  <c r="G10395" i="3"/>
  <c r="I10395" i="3"/>
  <c r="G10396" i="3"/>
  <c r="I10396" i="3"/>
  <c r="G10397" i="3"/>
  <c r="I10397" i="3"/>
  <c r="G10398" i="3"/>
  <c r="I10398" i="3"/>
  <c r="G10399" i="3"/>
  <c r="I10399" i="3"/>
  <c r="G10400" i="3"/>
  <c r="I10400" i="3"/>
  <c r="I10401" i="3"/>
  <c r="I10402" i="3"/>
  <c r="G10403" i="3"/>
  <c r="I10403" i="3"/>
  <c r="G10404" i="3"/>
  <c r="I10404" i="3"/>
  <c r="G10405" i="3"/>
  <c r="I10405" i="3"/>
  <c r="G10406" i="3"/>
  <c r="I10406" i="3"/>
  <c r="G10407" i="3"/>
  <c r="I10407" i="3"/>
  <c r="G10408" i="3"/>
  <c r="I10408" i="3"/>
  <c r="G10409" i="3"/>
  <c r="I10409" i="3"/>
  <c r="G10410" i="3"/>
  <c r="I10410" i="3"/>
  <c r="G10411" i="3"/>
  <c r="I10411" i="3"/>
  <c r="G10412" i="3"/>
  <c r="I10412" i="3"/>
  <c r="G10413" i="3"/>
  <c r="I10413" i="3"/>
  <c r="G10414" i="3"/>
  <c r="I10414" i="3"/>
  <c r="G10415" i="3"/>
  <c r="I10415" i="3"/>
  <c r="G10416" i="3"/>
  <c r="I10416" i="3"/>
  <c r="G10417" i="3"/>
  <c r="I10417" i="3"/>
  <c r="G10418" i="3"/>
  <c r="I10418" i="3"/>
  <c r="G10419" i="3"/>
  <c r="I10419" i="3"/>
  <c r="G10420" i="3"/>
  <c r="I10420" i="3"/>
  <c r="G10421" i="3"/>
  <c r="I10421" i="3"/>
  <c r="G10422" i="3"/>
  <c r="I10422" i="3"/>
  <c r="G10423" i="3"/>
  <c r="I10423" i="3"/>
  <c r="G10424" i="3"/>
  <c r="I10424" i="3"/>
  <c r="G10425" i="3"/>
  <c r="I10425" i="3"/>
  <c r="G10426" i="3"/>
  <c r="I10426" i="3"/>
  <c r="G10427" i="3"/>
  <c r="I10427" i="3"/>
  <c r="G10428" i="3"/>
  <c r="I10428" i="3"/>
  <c r="G10429" i="3"/>
  <c r="I10429" i="3"/>
  <c r="G10430" i="3"/>
  <c r="I10430" i="3"/>
  <c r="I10431" i="3"/>
  <c r="I10432" i="3"/>
  <c r="G10433" i="3"/>
  <c r="I10433" i="3"/>
  <c r="G10434" i="3"/>
  <c r="I10434" i="3"/>
  <c r="G10435" i="3"/>
  <c r="I10435" i="3"/>
  <c r="G10436" i="3"/>
  <c r="I10436" i="3"/>
  <c r="I10437" i="3"/>
  <c r="G10438" i="3"/>
  <c r="I10438" i="3"/>
  <c r="G10439" i="3"/>
  <c r="I10439" i="3"/>
  <c r="I10440" i="3"/>
  <c r="I10441" i="3"/>
  <c r="G10442" i="3"/>
  <c r="I10442" i="3"/>
  <c r="G10443" i="3"/>
  <c r="I10443" i="3"/>
  <c r="G10444" i="3"/>
  <c r="I10444" i="3"/>
  <c r="G10445" i="3"/>
  <c r="I10445" i="3"/>
  <c r="G10446" i="3"/>
  <c r="I10446" i="3"/>
  <c r="G10447" i="3"/>
  <c r="I10447" i="3"/>
  <c r="I10448" i="3"/>
  <c r="G10449" i="3"/>
  <c r="I10449" i="3"/>
  <c r="G10450" i="3"/>
  <c r="I10450" i="3"/>
  <c r="G10451" i="3"/>
  <c r="I10451" i="3"/>
  <c r="G10452" i="3"/>
  <c r="I10452" i="3"/>
  <c r="G10453" i="3"/>
  <c r="I10453" i="3"/>
  <c r="G10454" i="3"/>
  <c r="I10454" i="3"/>
  <c r="G10455" i="3"/>
  <c r="I10455" i="3"/>
  <c r="G10456" i="3"/>
  <c r="I10456" i="3"/>
  <c r="G10457" i="3"/>
  <c r="I10457" i="3"/>
  <c r="G10458" i="3"/>
  <c r="I10458" i="3"/>
  <c r="G10459" i="3"/>
  <c r="I10459" i="3"/>
  <c r="G10460" i="3"/>
  <c r="I10460" i="3"/>
  <c r="G10461" i="3"/>
  <c r="I10461" i="3"/>
  <c r="G10462" i="3"/>
  <c r="I10462" i="3"/>
  <c r="G10463" i="3"/>
  <c r="I10463" i="3"/>
  <c r="G10464" i="3"/>
  <c r="I10464" i="3"/>
  <c r="G10465" i="3"/>
  <c r="I10465" i="3"/>
  <c r="G10466" i="3"/>
  <c r="I10466" i="3"/>
  <c r="G10467" i="3"/>
  <c r="I10467" i="3"/>
  <c r="G10468" i="3"/>
  <c r="I10468" i="3"/>
  <c r="G10469" i="3"/>
  <c r="I10469" i="3"/>
  <c r="G10470" i="3"/>
  <c r="I10470" i="3"/>
  <c r="G10471" i="3"/>
  <c r="I10471" i="3"/>
  <c r="G10472" i="3"/>
  <c r="I10472" i="3"/>
  <c r="G10473" i="3"/>
  <c r="I10473" i="3"/>
  <c r="G10474" i="3"/>
  <c r="I10474" i="3"/>
  <c r="G10475" i="3"/>
  <c r="I10475" i="3"/>
  <c r="G10476" i="3"/>
  <c r="I10476" i="3"/>
  <c r="G10477" i="3"/>
  <c r="I10477" i="3"/>
  <c r="G10478" i="3"/>
  <c r="I10478" i="3"/>
  <c r="G10479" i="3"/>
  <c r="I10479" i="3"/>
  <c r="G10480" i="3"/>
  <c r="I10480" i="3"/>
  <c r="G10481" i="3"/>
  <c r="I10481" i="3"/>
  <c r="G10482" i="3"/>
  <c r="I10482" i="3"/>
  <c r="G10483" i="3"/>
  <c r="I10483" i="3"/>
  <c r="G10484" i="3"/>
  <c r="I10484" i="3"/>
  <c r="G10485" i="3"/>
  <c r="I10485" i="3"/>
  <c r="G10486" i="3"/>
  <c r="I10486" i="3"/>
  <c r="G10487" i="3"/>
  <c r="I10487" i="3"/>
  <c r="G10488" i="3"/>
  <c r="I10488" i="3"/>
  <c r="G10489" i="3"/>
  <c r="I10489" i="3"/>
  <c r="G10490" i="3"/>
  <c r="I10490" i="3"/>
  <c r="G10491" i="3"/>
  <c r="I10491" i="3"/>
  <c r="G10492" i="3"/>
  <c r="I10492" i="3"/>
  <c r="I10493" i="3"/>
  <c r="I10494" i="3"/>
  <c r="G10495" i="3"/>
  <c r="I10495" i="3"/>
  <c r="I10496" i="3"/>
  <c r="G10497" i="3"/>
  <c r="I10497" i="3"/>
  <c r="I10498" i="3"/>
  <c r="I10499" i="3"/>
  <c r="I10500" i="3"/>
  <c r="I10501" i="3"/>
  <c r="G10502" i="3"/>
  <c r="I10502" i="3"/>
  <c r="G10503" i="3"/>
  <c r="I10503" i="3"/>
  <c r="G10504" i="3"/>
  <c r="I10504" i="3"/>
  <c r="G10505" i="3"/>
  <c r="I10505" i="3"/>
  <c r="I10506" i="3"/>
  <c r="I10507" i="3"/>
  <c r="I10508" i="3"/>
  <c r="I10509" i="3"/>
  <c r="I10510" i="3"/>
  <c r="G10511" i="3"/>
  <c r="I10511" i="3"/>
  <c r="G10512" i="3"/>
  <c r="I10512" i="3"/>
  <c r="G10513" i="3"/>
  <c r="I10513" i="3"/>
  <c r="G10514" i="3"/>
  <c r="I10514" i="3"/>
  <c r="G10515" i="3"/>
  <c r="I10515" i="3"/>
  <c r="G10516" i="3"/>
  <c r="I10516" i="3"/>
  <c r="G10517" i="3"/>
  <c r="I10517" i="3"/>
  <c r="G10518" i="3"/>
  <c r="I10518" i="3"/>
  <c r="G10519" i="3"/>
  <c r="I10519" i="3"/>
  <c r="G10520" i="3"/>
  <c r="I10520" i="3"/>
  <c r="G10521" i="3"/>
  <c r="I10521" i="3"/>
  <c r="G10522" i="3"/>
  <c r="I10522" i="3"/>
  <c r="G10523" i="3"/>
  <c r="I10523" i="3"/>
  <c r="G10524" i="3"/>
  <c r="I10524" i="3"/>
  <c r="G10525" i="3"/>
  <c r="I10525" i="3"/>
  <c r="G10526" i="3"/>
  <c r="I10526" i="3"/>
  <c r="G10527" i="3"/>
  <c r="I10527" i="3"/>
  <c r="G10528" i="3"/>
  <c r="I10528" i="3"/>
  <c r="G10529" i="3"/>
  <c r="I10529" i="3"/>
  <c r="G10530" i="3"/>
  <c r="I10530" i="3"/>
  <c r="G10531" i="3"/>
  <c r="I10531" i="3"/>
  <c r="G10532" i="3"/>
  <c r="I10532" i="3"/>
  <c r="G10533" i="3"/>
  <c r="I10533" i="3"/>
  <c r="G10534" i="3"/>
  <c r="I10534" i="3"/>
  <c r="I10535" i="3"/>
  <c r="G10536" i="3"/>
  <c r="I10536" i="3"/>
  <c r="I10537" i="3"/>
  <c r="I10538" i="3"/>
  <c r="G10539" i="3"/>
  <c r="I10539" i="3"/>
  <c r="I10540" i="3"/>
  <c r="I10541" i="3"/>
  <c r="I10542" i="3"/>
  <c r="I10543" i="3"/>
  <c r="I10544" i="3"/>
  <c r="I10545" i="3"/>
  <c r="I10546" i="3"/>
  <c r="I10547" i="3"/>
  <c r="I10548" i="3"/>
  <c r="I10549" i="3"/>
  <c r="I10550" i="3"/>
  <c r="I10551" i="3"/>
  <c r="I10552" i="3"/>
  <c r="I10553" i="3"/>
  <c r="I10554" i="3"/>
  <c r="I10555" i="3"/>
  <c r="I10556" i="3"/>
  <c r="I10557" i="3"/>
  <c r="I10558" i="3"/>
  <c r="I10559" i="3"/>
  <c r="G10560" i="3"/>
  <c r="I10560" i="3"/>
  <c r="I10561" i="3"/>
  <c r="I10562" i="3"/>
  <c r="G10563" i="3"/>
  <c r="I10563" i="3"/>
  <c r="G10564" i="3"/>
  <c r="I10564" i="3"/>
  <c r="G10565" i="3"/>
  <c r="I10565" i="3"/>
  <c r="G10566" i="3"/>
  <c r="I10566" i="3"/>
  <c r="G10567" i="3"/>
  <c r="I10567" i="3"/>
  <c r="G10568" i="3"/>
  <c r="I10568" i="3"/>
  <c r="G10569" i="3"/>
  <c r="I10569" i="3"/>
  <c r="G10570" i="3"/>
  <c r="I10570" i="3"/>
  <c r="G10571" i="3"/>
  <c r="I10571" i="3"/>
  <c r="G10572" i="3"/>
  <c r="I10572" i="3"/>
  <c r="G10573" i="3"/>
  <c r="I10573" i="3"/>
  <c r="I10574" i="3"/>
  <c r="I10575" i="3"/>
  <c r="I10576" i="3"/>
  <c r="I10577" i="3"/>
  <c r="I10578" i="3"/>
  <c r="I10579" i="3"/>
  <c r="I10580" i="3"/>
  <c r="I10581" i="3"/>
  <c r="G10582" i="3"/>
  <c r="I10582" i="3"/>
  <c r="G10583" i="3"/>
  <c r="I10583" i="3"/>
  <c r="I10584" i="3"/>
  <c r="G10585" i="3"/>
  <c r="I10585" i="3"/>
  <c r="I10586" i="3"/>
  <c r="I10587" i="3"/>
  <c r="I10588" i="3"/>
  <c r="G10589" i="3"/>
  <c r="I10589" i="3"/>
  <c r="G10590" i="3"/>
  <c r="I10590" i="3"/>
  <c r="G10591" i="3"/>
  <c r="I10591" i="3"/>
  <c r="G10592" i="3"/>
  <c r="I10592" i="3"/>
  <c r="G10593" i="3"/>
  <c r="I10593" i="3"/>
  <c r="G10594" i="3"/>
  <c r="I10594" i="3"/>
  <c r="G10595" i="3"/>
  <c r="I10595" i="3"/>
  <c r="G10596" i="3"/>
  <c r="I10596" i="3"/>
  <c r="G10597" i="3"/>
  <c r="I10597" i="3"/>
  <c r="G10598" i="3"/>
  <c r="I10598" i="3"/>
  <c r="G10599" i="3"/>
  <c r="I10599" i="3"/>
  <c r="I10600" i="3"/>
  <c r="G10601" i="3"/>
  <c r="I10601" i="3"/>
  <c r="G10602" i="3"/>
  <c r="I10602" i="3"/>
  <c r="G10603" i="3"/>
  <c r="I10603" i="3"/>
  <c r="G10604" i="3"/>
  <c r="I10604" i="3"/>
  <c r="G10605" i="3"/>
  <c r="I10605" i="3"/>
  <c r="G10606" i="3"/>
  <c r="I10606" i="3"/>
  <c r="G10607" i="3"/>
  <c r="I10607" i="3"/>
  <c r="G10608" i="3"/>
  <c r="I10608" i="3"/>
  <c r="G10609" i="3"/>
  <c r="I10609" i="3"/>
  <c r="G10610" i="3"/>
  <c r="I10610" i="3"/>
  <c r="G10611" i="3"/>
  <c r="I10611" i="3"/>
  <c r="G10612" i="3"/>
  <c r="I10612" i="3"/>
  <c r="G10613" i="3"/>
  <c r="I10613" i="3"/>
  <c r="G10614" i="3"/>
  <c r="I10614" i="3"/>
  <c r="G10615" i="3"/>
  <c r="I10615" i="3"/>
  <c r="G10616" i="3"/>
  <c r="I10616" i="3"/>
  <c r="G10617" i="3"/>
  <c r="I10617" i="3"/>
  <c r="G10618" i="3"/>
  <c r="I10618" i="3"/>
  <c r="G10619" i="3"/>
  <c r="I10619" i="3"/>
  <c r="G10620" i="3"/>
  <c r="I10620" i="3"/>
  <c r="G10621" i="3"/>
  <c r="I10621" i="3"/>
  <c r="G10622" i="3"/>
  <c r="I10622" i="3"/>
  <c r="G10623" i="3"/>
  <c r="I10623" i="3"/>
  <c r="G10624" i="3"/>
  <c r="I10624" i="3"/>
  <c r="G10625" i="3"/>
  <c r="I10625" i="3"/>
  <c r="G10626" i="3"/>
  <c r="I10626" i="3"/>
  <c r="G10627" i="3"/>
  <c r="I10627" i="3"/>
  <c r="G10628" i="3"/>
  <c r="I10628" i="3"/>
  <c r="G10629" i="3"/>
  <c r="I10629" i="3"/>
  <c r="G10630" i="3"/>
  <c r="I10630" i="3"/>
  <c r="G10631" i="3"/>
  <c r="I10631" i="3"/>
  <c r="G10632" i="3"/>
  <c r="I10632" i="3"/>
  <c r="G10633" i="3"/>
  <c r="I10633" i="3"/>
  <c r="G10634" i="3"/>
  <c r="I10634" i="3"/>
  <c r="G10635" i="3"/>
  <c r="I10635" i="3"/>
  <c r="G10636" i="3"/>
  <c r="I10636" i="3"/>
  <c r="G10637" i="3"/>
  <c r="I10637" i="3"/>
  <c r="G10638" i="3"/>
  <c r="I10638" i="3"/>
  <c r="G10639" i="3"/>
  <c r="I10639" i="3"/>
  <c r="G10640" i="3"/>
  <c r="I10640" i="3"/>
  <c r="G10641" i="3"/>
  <c r="I10641" i="3"/>
  <c r="I10642" i="3"/>
  <c r="I10643" i="3"/>
  <c r="I10644" i="3"/>
  <c r="I10645" i="3"/>
  <c r="I10646" i="3"/>
  <c r="G10647" i="3"/>
  <c r="I10647" i="3"/>
  <c r="I10648" i="3"/>
  <c r="G10649" i="3"/>
  <c r="I10649" i="3"/>
  <c r="G10650" i="3"/>
  <c r="I10650" i="3"/>
  <c r="G10651" i="3"/>
  <c r="I10651" i="3"/>
  <c r="G10652" i="3"/>
  <c r="I10652" i="3"/>
  <c r="G10653" i="3"/>
  <c r="I10653" i="3"/>
  <c r="G10654" i="3"/>
  <c r="I10654" i="3"/>
  <c r="G10655" i="3"/>
  <c r="I10655" i="3"/>
  <c r="G10656" i="3"/>
  <c r="I10656" i="3"/>
  <c r="G10657" i="3"/>
  <c r="I10657" i="3"/>
  <c r="G10658" i="3"/>
  <c r="I10658" i="3"/>
  <c r="G10659" i="3"/>
  <c r="I10659" i="3"/>
  <c r="G10660" i="3"/>
  <c r="I10660" i="3"/>
  <c r="G10661" i="3"/>
  <c r="I10661" i="3"/>
  <c r="G10662" i="3"/>
  <c r="I10662" i="3"/>
  <c r="G10663" i="3"/>
  <c r="I10663" i="3"/>
  <c r="G10664" i="3"/>
  <c r="I10664" i="3"/>
  <c r="G10665" i="3"/>
  <c r="I10665" i="3"/>
  <c r="G10666" i="3"/>
  <c r="I10666" i="3"/>
  <c r="G10667" i="3"/>
  <c r="I10667" i="3"/>
  <c r="G10668" i="3"/>
  <c r="I10668" i="3"/>
  <c r="G10669" i="3"/>
  <c r="I10669" i="3"/>
  <c r="G10670" i="3"/>
  <c r="I10670" i="3"/>
  <c r="G10671" i="3"/>
  <c r="I10671" i="3"/>
  <c r="I10672" i="3"/>
  <c r="G10673" i="3"/>
  <c r="I10673" i="3"/>
  <c r="G10674" i="3"/>
  <c r="I10674" i="3"/>
  <c r="G10675" i="3"/>
  <c r="I10675" i="3"/>
  <c r="G10676" i="3"/>
  <c r="I10676" i="3"/>
  <c r="I10677" i="3"/>
  <c r="I10678" i="3"/>
  <c r="G10679" i="3"/>
  <c r="I10679" i="3"/>
  <c r="G10680" i="3"/>
  <c r="I10680" i="3"/>
  <c r="I10681" i="3"/>
  <c r="I10682" i="3"/>
  <c r="I10683" i="3"/>
  <c r="I10684" i="3"/>
  <c r="I10685" i="3"/>
  <c r="I10686" i="3"/>
  <c r="I10687" i="3"/>
  <c r="I10688" i="3"/>
  <c r="I10689" i="3"/>
  <c r="I10690" i="3"/>
  <c r="I10691" i="3"/>
  <c r="I10692" i="3"/>
  <c r="I10693" i="3"/>
  <c r="I10694" i="3"/>
  <c r="I10695" i="3"/>
  <c r="I10696" i="3"/>
  <c r="I10697" i="3"/>
  <c r="I10698" i="3"/>
  <c r="I10699" i="3"/>
  <c r="I10700" i="3"/>
  <c r="I10701" i="3"/>
  <c r="I10702" i="3"/>
  <c r="I10703" i="3"/>
  <c r="I10704" i="3"/>
  <c r="I10705" i="3"/>
  <c r="I10706" i="3"/>
  <c r="I10707" i="3"/>
  <c r="I10708" i="3"/>
  <c r="G10709" i="3"/>
  <c r="I10709" i="3"/>
  <c r="G10710" i="3"/>
  <c r="I10710" i="3"/>
  <c r="G10711" i="3"/>
  <c r="I10711" i="3"/>
  <c r="G10712" i="3"/>
  <c r="I10712" i="3"/>
  <c r="I10713" i="3"/>
  <c r="I10714" i="3"/>
  <c r="I10715" i="3"/>
  <c r="I10716" i="3"/>
  <c r="I10717" i="3"/>
  <c r="I10718" i="3"/>
  <c r="I10719" i="3"/>
  <c r="I10720" i="3"/>
  <c r="I10721" i="3"/>
  <c r="I10722" i="3"/>
  <c r="I10723" i="3"/>
  <c r="I10724" i="3"/>
  <c r="I10725" i="3"/>
  <c r="I10726" i="3"/>
  <c r="I10727" i="3"/>
  <c r="I10728" i="3"/>
  <c r="I10729" i="3"/>
  <c r="I10730" i="3"/>
  <c r="I10731" i="3"/>
  <c r="I10732" i="3"/>
  <c r="I10733" i="3"/>
  <c r="I10734" i="3"/>
  <c r="I10735" i="3"/>
  <c r="I10736" i="3"/>
  <c r="I10737" i="3"/>
  <c r="I10738" i="3"/>
  <c r="I10739" i="3"/>
  <c r="I10740" i="3"/>
  <c r="I10741" i="3"/>
  <c r="I10742" i="3"/>
  <c r="I10743" i="3"/>
  <c r="I10744" i="3"/>
  <c r="I10745" i="3"/>
  <c r="I10746" i="3"/>
  <c r="I10747" i="3"/>
  <c r="I10748" i="3"/>
  <c r="I10749" i="3"/>
  <c r="I10750" i="3"/>
  <c r="I10751" i="3"/>
  <c r="I10752" i="3"/>
  <c r="I10753" i="3"/>
  <c r="G10754" i="3"/>
  <c r="I10754" i="3"/>
  <c r="G10755" i="3"/>
  <c r="I10755" i="3"/>
  <c r="I10756" i="3"/>
  <c r="I10757" i="3"/>
  <c r="I10758" i="3"/>
  <c r="I10759" i="3"/>
  <c r="I10760" i="3"/>
  <c r="G10761" i="3"/>
  <c r="I10761" i="3"/>
  <c r="G10762" i="3"/>
  <c r="I10762" i="3"/>
  <c r="I10763" i="3"/>
  <c r="G10764" i="3"/>
  <c r="I10764" i="3"/>
  <c r="I10765" i="3"/>
  <c r="I10766" i="3"/>
  <c r="I10767" i="3"/>
  <c r="I10768" i="3"/>
  <c r="I10769" i="3"/>
  <c r="I10770" i="3"/>
  <c r="I10771" i="3"/>
  <c r="I10772" i="3"/>
  <c r="I10773" i="3"/>
  <c r="I10774" i="3"/>
  <c r="I10775" i="3"/>
  <c r="I10776" i="3"/>
  <c r="I10777" i="3"/>
  <c r="I10778" i="3"/>
  <c r="I10779" i="3"/>
  <c r="I10780" i="3"/>
  <c r="I10781" i="3"/>
  <c r="I10782" i="3"/>
  <c r="I10783" i="3"/>
  <c r="I10784" i="3"/>
  <c r="I10785" i="3"/>
  <c r="I10786" i="3"/>
  <c r="I10787" i="3"/>
  <c r="I10788" i="3"/>
  <c r="I10789" i="3"/>
  <c r="I10790" i="3"/>
  <c r="I10791" i="3"/>
  <c r="I10792" i="3"/>
  <c r="I10793" i="3"/>
  <c r="I10794" i="3"/>
  <c r="I10795" i="3"/>
  <c r="I10796" i="3"/>
  <c r="I10797" i="3"/>
  <c r="I10798" i="3"/>
  <c r="I10799" i="3"/>
  <c r="I10800" i="3"/>
  <c r="I10801" i="3"/>
  <c r="I10802" i="3"/>
  <c r="I10803" i="3"/>
  <c r="I10804" i="3"/>
  <c r="I10805" i="3"/>
  <c r="I10806" i="3"/>
  <c r="I10807" i="3"/>
  <c r="I10808" i="3"/>
  <c r="I10809" i="3"/>
  <c r="G10810" i="3"/>
  <c r="I10810" i="3"/>
  <c r="I10811" i="3"/>
  <c r="G10812" i="3"/>
  <c r="I10812" i="3"/>
  <c r="G10813" i="3"/>
  <c r="I10813" i="3"/>
  <c r="G10814" i="3"/>
  <c r="I10814" i="3"/>
  <c r="G10815" i="3"/>
  <c r="I10815" i="3"/>
  <c r="G10816" i="3"/>
  <c r="I10816" i="3"/>
  <c r="I10817" i="3"/>
  <c r="I10818" i="3"/>
  <c r="I10819" i="3"/>
  <c r="I10820" i="3"/>
  <c r="I10821" i="3"/>
  <c r="I10822" i="3"/>
  <c r="I10823" i="3"/>
  <c r="I10824" i="3"/>
  <c r="I10825" i="3"/>
  <c r="I10826" i="3"/>
  <c r="G10827" i="3"/>
  <c r="I10827" i="3"/>
  <c r="G10828" i="3"/>
  <c r="I10828" i="3"/>
  <c r="G10829" i="3"/>
  <c r="I10829" i="3"/>
  <c r="G10830" i="3"/>
  <c r="I10830" i="3"/>
  <c r="I10831" i="3"/>
  <c r="G10832" i="3"/>
  <c r="I10832" i="3"/>
  <c r="G10833" i="3"/>
  <c r="I10833" i="3"/>
  <c r="G10834" i="3"/>
  <c r="I10834" i="3"/>
  <c r="I10835" i="3"/>
  <c r="I10836" i="3"/>
  <c r="I10837" i="3"/>
  <c r="G10838" i="3"/>
  <c r="I10838" i="3"/>
  <c r="I10839" i="3"/>
  <c r="G10840" i="3"/>
  <c r="I10840" i="3"/>
  <c r="I10841" i="3"/>
  <c r="I10842" i="3"/>
  <c r="G10843" i="3"/>
  <c r="I10843" i="3"/>
  <c r="G10844" i="3"/>
  <c r="I10844" i="3"/>
  <c r="G10845" i="3"/>
  <c r="I10845" i="3"/>
  <c r="G10846" i="3"/>
  <c r="I10846" i="3"/>
  <c r="G10847" i="3"/>
  <c r="I10847" i="3"/>
  <c r="I10848" i="3"/>
  <c r="I10849" i="3"/>
  <c r="I10850" i="3"/>
  <c r="G10851" i="3"/>
  <c r="I10851" i="3"/>
  <c r="G10852" i="3"/>
  <c r="I10852" i="3"/>
  <c r="G10853" i="3"/>
  <c r="I10853" i="3"/>
  <c r="G10854" i="3"/>
  <c r="I10854" i="3"/>
  <c r="I10855" i="3"/>
  <c r="G10856" i="3"/>
  <c r="I10856" i="3"/>
  <c r="G10857" i="3"/>
  <c r="I10857" i="3"/>
  <c r="G10858" i="3"/>
  <c r="I10858" i="3"/>
  <c r="G10859" i="3"/>
  <c r="I10859" i="3"/>
  <c r="G10860" i="3"/>
  <c r="I10860" i="3"/>
  <c r="G10861" i="3"/>
  <c r="I10861" i="3"/>
  <c r="G10862" i="3"/>
  <c r="I10862" i="3"/>
  <c r="G10863" i="3"/>
  <c r="I10863" i="3"/>
  <c r="G10864" i="3"/>
  <c r="I10864" i="3"/>
  <c r="G10865" i="3"/>
  <c r="I10865" i="3"/>
  <c r="G10866" i="3"/>
  <c r="I10866" i="3"/>
  <c r="G10867" i="3"/>
  <c r="I10867" i="3"/>
  <c r="G10868" i="3"/>
  <c r="I10868" i="3"/>
  <c r="G10869" i="3"/>
  <c r="I10869" i="3"/>
  <c r="G10870" i="3"/>
  <c r="I10870" i="3"/>
  <c r="G10871" i="3"/>
  <c r="I10871" i="3"/>
  <c r="G10872" i="3"/>
  <c r="I10872" i="3"/>
  <c r="G10873" i="3"/>
  <c r="I10873" i="3"/>
  <c r="G10874" i="3"/>
  <c r="I10874" i="3"/>
  <c r="G10875" i="3"/>
  <c r="I10875" i="3"/>
  <c r="G10876" i="3"/>
  <c r="I10876" i="3"/>
  <c r="G10877" i="3"/>
  <c r="I10877" i="3"/>
  <c r="G10878" i="3"/>
  <c r="I10878" i="3"/>
  <c r="G10879" i="3"/>
  <c r="I10879" i="3"/>
  <c r="G10880" i="3"/>
  <c r="I10880" i="3"/>
  <c r="G10881" i="3"/>
  <c r="I10881" i="3"/>
  <c r="G10882" i="3"/>
  <c r="I10882" i="3"/>
  <c r="G10883" i="3"/>
  <c r="I10883" i="3"/>
  <c r="G10884" i="3"/>
  <c r="I10884" i="3"/>
  <c r="G10885" i="3"/>
  <c r="I10885" i="3"/>
  <c r="G10886" i="3"/>
  <c r="I10886" i="3"/>
  <c r="G10887" i="3"/>
  <c r="I10887" i="3"/>
  <c r="G10888" i="3"/>
  <c r="I10888" i="3"/>
  <c r="G10889" i="3"/>
  <c r="I10889" i="3"/>
  <c r="G10890" i="3"/>
  <c r="I10890" i="3"/>
  <c r="G10891" i="3"/>
  <c r="I10891" i="3"/>
  <c r="G10892" i="3"/>
  <c r="I10892" i="3"/>
  <c r="G10893" i="3"/>
  <c r="I10893" i="3"/>
  <c r="G10894" i="3"/>
  <c r="I10894" i="3"/>
  <c r="G10895" i="3"/>
  <c r="I10895" i="3"/>
  <c r="G10896" i="3"/>
  <c r="I10896" i="3"/>
  <c r="G10897" i="3"/>
  <c r="I10897" i="3"/>
  <c r="G10898" i="3"/>
  <c r="I10898" i="3"/>
  <c r="G10899" i="3"/>
  <c r="I10899" i="3"/>
  <c r="G10900" i="3"/>
  <c r="I10900" i="3"/>
  <c r="G10901" i="3"/>
  <c r="I10901" i="3"/>
  <c r="G10902" i="3"/>
  <c r="I10902" i="3"/>
  <c r="G10903" i="3"/>
  <c r="I10903" i="3"/>
  <c r="G10904" i="3"/>
  <c r="I10904" i="3"/>
  <c r="G10905" i="3"/>
  <c r="I10905" i="3"/>
  <c r="G10906" i="3"/>
  <c r="I10906" i="3"/>
  <c r="G10907" i="3"/>
  <c r="I10907" i="3"/>
  <c r="G10908" i="3"/>
  <c r="I10908" i="3"/>
  <c r="I10909" i="3"/>
  <c r="I10910" i="3"/>
  <c r="G10911" i="3"/>
  <c r="I10911" i="3"/>
  <c r="G10912" i="3"/>
  <c r="I10912" i="3"/>
  <c r="G10913" i="3"/>
  <c r="I10913" i="3"/>
  <c r="G10914" i="3"/>
  <c r="I10914" i="3"/>
  <c r="G10915" i="3"/>
  <c r="I10915" i="3"/>
  <c r="G10916" i="3"/>
  <c r="I10916" i="3"/>
  <c r="G10917" i="3"/>
  <c r="I10917" i="3"/>
  <c r="G10918" i="3"/>
  <c r="I10918" i="3"/>
  <c r="G10919" i="3"/>
  <c r="I10919" i="3"/>
  <c r="G10920" i="3"/>
  <c r="I10920" i="3"/>
  <c r="I10921" i="3"/>
  <c r="I10922" i="3"/>
  <c r="G10923" i="3"/>
  <c r="I10923" i="3"/>
  <c r="G10924" i="3"/>
  <c r="I10924" i="3"/>
  <c r="G10925" i="3"/>
  <c r="I10925" i="3"/>
  <c r="G10926" i="3"/>
  <c r="I10926" i="3"/>
  <c r="G10927" i="3"/>
  <c r="I10927" i="3"/>
  <c r="G10928" i="3"/>
  <c r="I10928" i="3"/>
  <c r="G10929" i="3"/>
  <c r="I10929" i="3"/>
  <c r="G10930" i="3"/>
  <c r="I10930" i="3"/>
  <c r="G10931" i="3"/>
  <c r="I10931" i="3"/>
  <c r="G10932" i="3"/>
  <c r="I10932" i="3"/>
  <c r="G10933" i="3"/>
  <c r="I10933" i="3"/>
  <c r="G10934" i="3"/>
  <c r="I10934" i="3"/>
  <c r="G10935" i="3"/>
  <c r="I10935" i="3"/>
  <c r="G10936" i="3"/>
  <c r="I10936" i="3"/>
  <c r="G10937" i="3"/>
  <c r="I10937" i="3"/>
  <c r="G10938" i="3"/>
  <c r="I10938" i="3"/>
  <c r="G10939" i="3"/>
  <c r="I10939" i="3"/>
  <c r="G10940" i="3"/>
  <c r="I10940" i="3"/>
  <c r="G10941" i="3"/>
  <c r="I10941" i="3"/>
  <c r="G10942" i="3"/>
  <c r="I10942" i="3"/>
  <c r="G10943" i="3"/>
  <c r="I10943" i="3"/>
  <c r="G10944" i="3"/>
  <c r="I10944" i="3"/>
  <c r="G10945" i="3"/>
  <c r="I10945" i="3"/>
  <c r="G10946" i="3"/>
  <c r="I10946" i="3"/>
  <c r="G10947" i="3"/>
  <c r="I10947" i="3"/>
  <c r="G10948" i="3"/>
  <c r="I10948" i="3"/>
  <c r="G10949" i="3"/>
  <c r="I10949" i="3"/>
  <c r="G10950" i="3"/>
  <c r="I10950" i="3"/>
  <c r="G10951" i="3"/>
  <c r="I10951" i="3"/>
  <c r="G10952" i="3"/>
  <c r="I10952" i="3"/>
  <c r="G10953" i="3"/>
  <c r="I10953" i="3"/>
  <c r="G10954" i="3"/>
  <c r="I10954" i="3"/>
  <c r="G10955" i="3"/>
  <c r="I10955" i="3"/>
  <c r="G10956" i="3"/>
  <c r="I10956" i="3"/>
  <c r="G10957" i="3"/>
  <c r="I10957" i="3"/>
  <c r="I10958" i="3"/>
  <c r="I10959" i="3"/>
  <c r="I10960" i="3"/>
  <c r="G10961" i="3"/>
  <c r="I10961" i="3"/>
  <c r="G10962" i="3"/>
  <c r="I10962" i="3"/>
  <c r="I10963" i="3"/>
  <c r="I10964" i="3"/>
  <c r="G10965" i="3"/>
  <c r="I10965" i="3"/>
  <c r="I10966" i="3"/>
  <c r="I10967" i="3"/>
  <c r="I10968" i="3"/>
  <c r="I10969" i="3"/>
  <c r="I10970" i="3"/>
  <c r="I10971" i="3"/>
  <c r="I10972" i="3"/>
  <c r="I10973" i="3"/>
  <c r="I10974" i="3"/>
  <c r="I10975" i="3"/>
  <c r="I10976" i="3"/>
  <c r="G10977" i="3"/>
  <c r="I10977" i="3"/>
  <c r="G10978" i="3"/>
  <c r="I10978" i="3"/>
  <c r="I10979" i="3"/>
  <c r="G10980" i="3"/>
  <c r="I10980" i="3"/>
  <c r="G10981" i="3"/>
  <c r="I10981" i="3"/>
  <c r="G10982" i="3"/>
  <c r="I10982" i="3"/>
  <c r="G10983" i="3"/>
  <c r="I10983" i="3"/>
  <c r="I10984" i="3"/>
  <c r="G10985" i="3"/>
  <c r="I10985" i="3"/>
  <c r="G10986" i="3"/>
  <c r="I10986" i="3"/>
  <c r="G10987" i="3"/>
  <c r="I10987" i="3"/>
  <c r="G10988" i="3"/>
  <c r="I10988" i="3"/>
  <c r="G10989" i="3"/>
  <c r="I10989" i="3"/>
  <c r="G10990" i="3"/>
  <c r="I10990" i="3"/>
  <c r="G10991" i="3"/>
  <c r="I10991" i="3"/>
  <c r="G10992" i="3"/>
  <c r="I10992" i="3"/>
  <c r="G10993" i="3"/>
  <c r="I10993" i="3"/>
  <c r="G10994" i="3"/>
  <c r="I10994" i="3"/>
  <c r="G10995" i="3"/>
  <c r="I10995" i="3"/>
  <c r="G10996" i="3"/>
  <c r="I10996" i="3"/>
  <c r="G10997" i="3"/>
  <c r="I10997" i="3"/>
  <c r="G10998" i="3"/>
  <c r="I10998" i="3"/>
  <c r="G10999" i="3"/>
  <c r="I10999" i="3"/>
  <c r="G11000" i="3"/>
  <c r="I11000" i="3"/>
  <c r="G11001" i="3"/>
  <c r="I11001" i="3"/>
  <c r="G11002" i="3"/>
  <c r="I11002" i="3"/>
  <c r="G11003" i="3"/>
  <c r="I11003" i="3"/>
  <c r="G11004" i="3"/>
  <c r="I11004" i="3"/>
  <c r="G11005" i="3"/>
  <c r="I11005" i="3"/>
  <c r="G11006" i="3"/>
  <c r="I11006" i="3"/>
  <c r="G11007" i="3"/>
  <c r="I11007" i="3"/>
  <c r="G11008" i="3"/>
  <c r="I11008" i="3"/>
  <c r="G11009" i="3"/>
  <c r="I11009" i="3"/>
  <c r="G11010" i="3"/>
  <c r="I11010" i="3"/>
  <c r="G11011" i="3"/>
  <c r="I11011" i="3"/>
  <c r="G11012" i="3"/>
  <c r="I11012" i="3"/>
  <c r="G11013" i="3"/>
  <c r="I11013" i="3"/>
  <c r="G11014" i="3"/>
  <c r="I11014" i="3"/>
  <c r="G11015" i="3"/>
  <c r="I11015" i="3"/>
  <c r="G11016" i="3"/>
  <c r="I11016" i="3"/>
  <c r="G11017" i="3"/>
  <c r="I11017" i="3"/>
  <c r="G11018" i="3"/>
  <c r="I11018" i="3"/>
  <c r="G11019" i="3"/>
  <c r="I11019" i="3"/>
  <c r="G11020" i="3"/>
  <c r="I11020" i="3"/>
  <c r="G11021" i="3"/>
  <c r="I11021" i="3"/>
  <c r="G11022" i="3"/>
  <c r="I11022" i="3"/>
  <c r="G11023" i="3"/>
  <c r="I11023" i="3"/>
  <c r="G11024" i="3"/>
  <c r="I11024" i="3"/>
  <c r="G11025" i="3"/>
  <c r="I11025" i="3"/>
  <c r="G11026" i="3"/>
  <c r="I11026" i="3"/>
  <c r="G11027" i="3"/>
  <c r="I11027" i="3"/>
  <c r="G11028" i="3"/>
  <c r="I11028" i="3"/>
  <c r="G11029" i="3"/>
  <c r="I11029" i="3"/>
  <c r="G11030" i="3"/>
  <c r="I11030" i="3"/>
  <c r="G11031" i="3"/>
  <c r="I11031" i="3"/>
  <c r="G11032" i="3"/>
  <c r="I11032" i="3"/>
  <c r="G11033" i="3"/>
  <c r="I11033" i="3"/>
  <c r="G11034" i="3"/>
  <c r="I11034" i="3"/>
  <c r="G11035" i="3"/>
  <c r="I11035" i="3"/>
  <c r="G11036" i="3"/>
  <c r="I11036" i="3"/>
  <c r="G11037" i="3"/>
  <c r="I11037" i="3"/>
  <c r="G11038" i="3"/>
  <c r="I11038" i="3"/>
  <c r="G11039" i="3"/>
  <c r="I11039" i="3"/>
  <c r="G11040" i="3"/>
  <c r="I11040" i="3"/>
  <c r="G11041" i="3"/>
  <c r="I11041" i="3"/>
  <c r="G11042" i="3"/>
  <c r="I11042" i="3"/>
  <c r="G11043" i="3"/>
  <c r="I11043" i="3"/>
  <c r="G11044" i="3"/>
  <c r="I11044" i="3"/>
  <c r="G11045" i="3"/>
  <c r="I11045" i="3"/>
  <c r="G11046" i="3"/>
  <c r="I11046" i="3"/>
  <c r="G11047" i="3"/>
  <c r="I11047" i="3"/>
  <c r="G11048" i="3"/>
  <c r="I11048" i="3"/>
  <c r="G11049" i="3"/>
  <c r="I11049" i="3"/>
  <c r="G11050" i="3"/>
  <c r="I11050" i="3"/>
  <c r="G11051" i="3"/>
  <c r="I11051" i="3"/>
  <c r="G11052" i="3"/>
  <c r="I11052" i="3"/>
  <c r="I11053" i="3"/>
  <c r="I11054" i="3"/>
  <c r="I11055" i="3"/>
  <c r="I11056" i="3"/>
  <c r="I11057" i="3"/>
  <c r="I11058" i="3"/>
  <c r="I11059" i="3"/>
  <c r="I11060" i="3"/>
  <c r="I11061" i="3"/>
  <c r="I11062" i="3"/>
  <c r="I11063" i="3"/>
  <c r="I11064" i="3"/>
  <c r="I11065" i="3"/>
  <c r="I11066" i="3"/>
  <c r="I11067" i="3"/>
  <c r="I11068" i="3"/>
  <c r="I11069" i="3"/>
  <c r="I11070" i="3"/>
  <c r="I11071" i="3"/>
  <c r="I11072" i="3"/>
  <c r="I11073" i="3"/>
  <c r="I11074" i="3"/>
  <c r="I11075" i="3"/>
  <c r="I11076" i="3"/>
  <c r="I11077" i="3"/>
  <c r="I11078" i="3"/>
  <c r="I11079" i="3"/>
  <c r="I11080" i="3"/>
  <c r="I11081" i="3"/>
  <c r="I11082" i="3"/>
  <c r="I11083" i="3"/>
  <c r="I11084" i="3"/>
  <c r="I11085" i="3"/>
  <c r="G11086" i="3"/>
  <c r="I11086" i="3"/>
  <c r="I11087" i="3"/>
  <c r="G11088" i="3"/>
  <c r="I11088" i="3"/>
  <c r="G11089" i="3"/>
  <c r="I11089" i="3"/>
  <c r="G11090" i="3"/>
  <c r="I11090" i="3"/>
  <c r="G11091" i="3"/>
  <c r="I11091" i="3"/>
  <c r="G11092" i="3"/>
  <c r="I11092" i="3"/>
  <c r="G11093" i="3"/>
  <c r="I11093" i="3"/>
  <c r="G11094" i="3"/>
  <c r="I11094" i="3"/>
  <c r="G11095" i="3"/>
  <c r="I11095" i="3"/>
  <c r="G11096" i="3"/>
  <c r="I11096" i="3"/>
  <c r="G11097" i="3"/>
  <c r="I11097" i="3"/>
  <c r="G11098" i="3"/>
  <c r="I11098" i="3"/>
  <c r="G11099" i="3"/>
  <c r="I11099" i="3"/>
  <c r="G11100" i="3"/>
  <c r="I11100" i="3"/>
  <c r="G11101" i="3"/>
  <c r="I11101" i="3"/>
  <c r="I11102" i="3"/>
  <c r="I11103" i="3"/>
  <c r="I11104" i="3"/>
  <c r="I11105" i="3"/>
  <c r="I11106" i="3"/>
  <c r="I11107" i="3"/>
  <c r="I11108" i="3"/>
  <c r="I11109" i="3"/>
  <c r="I11110" i="3"/>
  <c r="G11111" i="3"/>
  <c r="I11111" i="3"/>
  <c r="G11112" i="3"/>
  <c r="I11112" i="3"/>
  <c r="G11113" i="3"/>
  <c r="I11113" i="3"/>
  <c r="G11114" i="3"/>
  <c r="I11114" i="3"/>
  <c r="G11115" i="3"/>
  <c r="I11115" i="3"/>
  <c r="G11116" i="3"/>
  <c r="I11116" i="3"/>
  <c r="G11117" i="3"/>
  <c r="I11117" i="3"/>
  <c r="G11118" i="3"/>
  <c r="I11118" i="3"/>
  <c r="G11119" i="3"/>
  <c r="I11119" i="3"/>
  <c r="G11120" i="3"/>
  <c r="I11120" i="3"/>
  <c r="G11121" i="3"/>
  <c r="I11121" i="3"/>
  <c r="G11122" i="3"/>
  <c r="I11122" i="3"/>
  <c r="G11123" i="3"/>
  <c r="I11123" i="3"/>
  <c r="G11124" i="3"/>
  <c r="I11124" i="3"/>
  <c r="G11125" i="3"/>
  <c r="I11125" i="3"/>
  <c r="G11126" i="3"/>
  <c r="I11126" i="3"/>
  <c r="G11127" i="3"/>
  <c r="I11127" i="3"/>
  <c r="G11128" i="3"/>
  <c r="I11128" i="3"/>
  <c r="G11129" i="3"/>
  <c r="I11129" i="3"/>
  <c r="G11130" i="3"/>
  <c r="I11130" i="3"/>
  <c r="G11131" i="3"/>
  <c r="I11131" i="3"/>
  <c r="G11132" i="3"/>
  <c r="I11132" i="3"/>
  <c r="G11133" i="3"/>
  <c r="I11133" i="3"/>
  <c r="G11134" i="3"/>
  <c r="I11134" i="3"/>
  <c r="G11135" i="3"/>
  <c r="I11135" i="3"/>
  <c r="G11136" i="3"/>
  <c r="I11136" i="3"/>
  <c r="G11137" i="3"/>
  <c r="I11137" i="3"/>
  <c r="G11138" i="3"/>
  <c r="I11138" i="3"/>
  <c r="G11139" i="3"/>
  <c r="I11139" i="3"/>
  <c r="G11140" i="3"/>
  <c r="I11140" i="3"/>
  <c r="G11141" i="3"/>
  <c r="I11141" i="3"/>
  <c r="G11142" i="3"/>
  <c r="I11142" i="3"/>
  <c r="G11143" i="3"/>
  <c r="I11143" i="3"/>
  <c r="G11144" i="3"/>
  <c r="I11144" i="3"/>
  <c r="G11145" i="3"/>
  <c r="I11145" i="3"/>
  <c r="G11146" i="3"/>
  <c r="I11146" i="3"/>
  <c r="G11147" i="3"/>
  <c r="I11147" i="3"/>
  <c r="G11148" i="3"/>
  <c r="I11148" i="3"/>
  <c r="G11149" i="3"/>
  <c r="I11149" i="3"/>
  <c r="G11150" i="3"/>
  <c r="I11150" i="3"/>
  <c r="G11151" i="3"/>
  <c r="I11151" i="3"/>
  <c r="G11152" i="3"/>
  <c r="I11152" i="3"/>
  <c r="G11153" i="3"/>
  <c r="I11153" i="3"/>
  <c r="G11154" i="3"/>
  <c r="I11154" i="3"/>
  <c r="G11155" i="3"/>
  <c r="I11155" i="3"/>
  <c r="G11156" i="3"/>
  <c r="I11156" i="3"/>
  <c r="G11157" i="3"/>
  <c r="I11157" i="3"/>
  <c r="G11158" i="3"/>
  <c r="I11158" i="3"/>
  <c r="G11159" i="3"/>
  <c r="I11159" i="3"/>
  <c r="G11160" i="3"/>
  <c r="I11160" i="3"/>
  <c r="G11161" i="3"/>
  <c r="I11161" i="3"/>
  <c r="G11162" i="3"/>
  <c r="I11162" i="3"/>
  <c r="G11163" i="3"/>
  <c r="I11163" i="3"/>
  <c r="G11164" i="3"/>
  <c r="I11164" i="3"/>
  <c r="G11165" i="3"/>
  <c r="I11165" i="3"/>
  <c r="G11166" i="3"/>
  <c r="I11166" i="3"/>
  <c r="G11167" i="3"/>
  <c r="I11167" i="3"/>
  <c r="G11168" i="3"/>
  <c r="I11168" i="3"/>
  <c r="G11169" i="3"/>
  <c r="I11169" i="3"/>
  <c r="G11170" i="3"/>
  <c r="I11170" i="3"/>
  <c r="G11171" i="3"/>
  <c r="I11171" i="3"/>
  <c r="G11172" i="3"/>
  <c r="I11172" i="3"/>
  <c r="G11173" i="3"/>
  <c r="I11173" i="3"/>
  <c r="G11174" i="3"/>
  <c r="I11174" i="3"/>
  <c r="G11175" i="3"/>
  <c r="I11175" i="3"/>
  <c r="G11176" i="3"/>
  <c r="I11176" i="3"/>
  <c r="G11177" i="3"/>
  <c r="I11177" i="3"/>
  <c r="G11178" i="3"/>
  <c r="I11178" i="3"/>
  <c r="G11179" i="3"/>
  <c r="I11179" i="3"/>
  <c r="G11180" i="3"/>
  <c r="I11180" i="3"/>
  <c r="G11181" i="3"/>
  <c r="I11181" i="3"/>
  <c r="G11182" i="3"/>
  <c r="I11182" i="3"/>
  <c r="G11183" i="3"/>
  <c r="I11183" i="3"/>
  <c r="G11184" i="3"/>
  <c r="I11184" i="3"/>
  <c r="G11185" i="3"/>
  <c r="I11185" i="3"/>
  <c r="G11186" i="3"/>
  <c r="I11186" i="3"/>
  <c r="G11187" i="3"/>
  <c r="I11187" i="3"/>
  <c r="G11188" i="3"/>
  <c r="I11188" i="3"/>
  <c r="G11189" i="3"/>
  <c r="I11189" i="3"/>
  <c r="I11190" i="3"/>
  <c r="G11191" i="3"/>
  <c r="I11191" i="3"/>
  <c r="G11192" i="3"/>
  <c r="I11192" i="3"/>
  <c r="G11193" i="3"/>
  <c r="I11193" i="3"/>
  <c r="G11194" i="3"/>
  <c r="I11194" i="3"/>
  <c r="G11195" i="3"/>
  <c r="I11195" i="3"/>
  <c r="G11196" i="3"/>
  <c r="I11196" i="3"/>
  <c r="G11197" i="3"/>
  <c r="I11197" i="3"/>
  <c r="G11198" i="3"/>
  <c r="I11198" i="3"/>
  <c r="G11199" i="3"/>
  <c r="I11199" i="3"/>
  <c r="G11200" i="3"/>
  <c r="I11200" i="3"/>
  <c r="G11201" i="3"/>
  <c r="I11201" i="3"/>
  <c r="G11202" i="3"/>
  <c r="I11202" i="3"/>
  <c r="I11203" i="3"/>
  <c r="G11204" i="3"/>
  <c r="I11204" i="3"/>
  <c r="G11205" i="3"/>
  <c r="I11205" i="3"/>
  <c r="G11206" i="3"/>
  <c r="I11206" i="3"/>
  <c r="G11207" i="3"/>
  <c r="I11207" i="3"/>
  <c r="G11208" i="3"/>
  <c r="I11208" i="3"/>
  <c r="G11209" i="3"/>
  <c r="I11209" i="3"/>
  <c r="G11210" i="3"/>
  <c r="I11210" i="3"/>
  <c r="G11211" i="3"/>
  <c r="I11211" i="3"/>
  <c r="G11212" i="3"/>
  <c r="I11212" i="3"/>
  <c r="G11213" i="3"/>
  <c r="I11213" i="3"/>
  <c r="G11214" i="3"/>
  <c r="I11214" i="3"/>
  <c r="G11215" i="3"/>
  <c r="I11215" i="3"/>
  <c r="G11216" i="3"/>
  <c r="I11216" i="3"/>
  <c r="G11217" i="3"/>
  <c r="I11217" i="3"/>
  <c r="G11218" i="3"/>
  <c r="I11218" i="3"/>
  <c r="G11219" i="3"/>
  <c r="I11219" i="3"/>
  <c r="G11220" i="3"/>
  <c r="I11220" i="3"/>
  <c r="G11221" i="3"/>
  <c r="I11221" i="3"/>
  <c r="G11222" i="3"/>
  <c r="I11222" i="3"/>
  <c r="G11223" i="3"/>
  <c r="I11223" i="3"/>
  <c r="G11224" i="3"/>
  <c r="I11224" i="3"/>
  <c r="G11225" i="3"/>
  <c r="I11225" i="3"/>
  <c r="G11226" i="3"/>
  <c r="I11226" i="3"/>
  <c r="G11227" i="3"/>
  <c r="I11227" i="3"/>
  <c r="G11228" i="3"/>
  <c r="I11228" i="3"/>
  <c r="G11229" i="3"/>
  <c r="I11229" i="3"/>
  <c r="G11230" i="3"/>
  <c r="I11230" i="3"/>
  <c r="G11231" i="3"/>
  <c r="I11231" i="3"/>
  <c r="G11232" i="3"/>
  <c r="I11232" i="3"/>
  <c r="G11233" i="3"/>
  <c r="I11233" i="3"/>
  <c r="G11234" i="3"/>
  <c r="I11234" i="3"/>
  <c r="G11235" i="3"/>
  <c r="I11235" i="3"/>
  <c r="G11236" i="3"/>
  <c r="I11236" i="3"/>
  <c r="G11237" i="3"/>
  <c r="I11237" i="3"/>
  <c r="G11238" i="3"/>
  <c r="I11238" i="3"/>
  <c r="G11239" i="3"/>
  <c r="I11239" i="3"/>
  <c r="G11240" i="3"/>
  <c r="I11240" i="3"/>
  <c r="G11241" i="3"/>
  <c r="I11241" i="3"/>
  <c r="G11242" i="3"/>
  <c r="I11242" i="3"/>
  <c r="G11243" i="3"/>
  <c r="I11243" i="3"/>
  <c r="G11244" i="3"/>
  <c r="I11244" i="3"/>
  <c r="G11245" i="3"/>
  <c r="I11245" i="3"/>
  <c r="I11246" i="3"/>
  <c r="I11247" i="3"/>
  <c r="I11248" i="3"/>
  <c r="I11249" i="3"/>
  <c r="I11250" i="3"/>
  <c r="I11251" i="3"/>
  <c r="I11252" i="3"/>
  <c r="I11253" i="3"/>
  <c r="I11254" i="3"/>
  <c r="G11255" i="3"/>
  <c r="I11255" i="3"/>
  <c r="G11256" i="3"/>
  <c r="I11256" i="3"/>
  <c r="G11257" i="3"/>
  <c r="I11257" i="3"/>
  <c r="G11258" i="3"/>
  <c r="I11258" i="3"/>
  <c r="G11259" i="3"/>
  <c r="I11259" i="3"/>
  <c r="G11260" i="3"/>
  <c r="I11260" i="3"/>
  <c r="G11261" i="3"/>
  <c r="I11261" i="3"/>
  <c r="G11262" i="3"/>
  <c r="I11262" i="3"/>
  <c r="G11263" i="3"/>
  <c r="I11263" i="3"/>
  <c r="G11264" i="3"/>
  <c r="I11264" i="3"/>
  <c r="G11265" i="3"/>
  <c r="I11265" i="3"/>
  <c r="G11266" i="3"/>
  <c r="I11266" i="3"/>
  <c r="I11267" i="3"/>
  <c r="I11268" i="3"/>
  <c r="I11269" i="3"/>
  <c r="I11270" i="3"/>
  <c r="G11271" i="3"/>
  <c r="I11271" i="3"/>
  <c r="I11272" i="3"/>
  <c r="I11273" i="3"/>
  <c r="I11274" i="3"/>
  <c r="I11275" i="3"/>
  <c r="G11276" i="3"/>
  <c r="I11276" i="3"/>
  <c r="G11277" i="3"/>
  <c r="I11277" i="3"/>
  <c r="G11278" i="3"/>
  <c r="I11278" i="3"/>
  <c r="G11279" i="3"/>
  <c r="I11279" i="3"/>
  <c r="I11280" i="3"/>
  <c r="G11281" i="3"/>
  <c r="I11281" i="3"/>
  <c r="G11282" i="3"/>
  <c r="I11282" i="3"/>
  <c r="G11283" i="3"/>
  <c r="I11283" i="3"/>
  <c r="G11284" i="3"/>
  <c r="I11284" i="3"/>
  <c r="G11285" i="3"/>
  <c r="I11285" i="3"/>
  <c r="G11286" i="3"/>
  <c r="I11286" i="3"/>
  <c r="G11287" i="3"/>
  <c r="I11287" i="3"/>
  <c r="G11288" i="3"/>
  <c r="I11288" i="3"/>
  <c r="G11289" i="3"/>
  <c r="I11289" i="3"/>
  <c r="G11290" i="3"/>
  <c r="I11290" i="3"/>
  <c r="G11291" i="3"/>
  <c r="I11291" i="3"/>
  <c r="G11292" i="3"/>
  <c r="I11292" i="3"/>
  <c r="I11293" i="3"/>
  <c r="I11294" i="3"/>
  <c r="I11295" i="3"/>
  <c r="I11296" i="3"/>
  <c r="G11297" i="3"/>
  <c r="I11297" i="3"/>
  <c r="G11298" i="3"/>
  <c r="I11298" i="3"/>
  <c r="G11299" i="3"/>
  <c r="I11299" i="3"/>
  <c r="G11300" i="3"/>
  <c r="I11300" i="3"/>
  <c r="G11301" i="3"/>
  <c r="I11301" i="3"/>
  <c r="G11302" i="3"/>
  <c r="I11302" i="3"/>
  <c r="G11303" i="3"/>
  <c r="I11303" i="3"/>
  <c r="I11304" i="3"/>
  <c r="G11305" i="3"/>
  <c r="I11305" i="3"/>
  <c r="G11306" i="3"/>
  <c r="I11306" i="3"/>
  <c r="I11307" i="3"/>
  <c r="I11308" i="3"/>
  <c r="G11309" i="3"/>
  <c r="I11309" i="3"/>
  <c r="G11310" i="3"/>
  <c r="I11310" i="3"/>
  <c r="I11311" i="3"/>
  <c r="G11312" i="3"/>
  <c r="I11312" i="3"/>
  <c r="I11313" i="3"/>
  <c r="I11314" i="3"/>
  <c r="I11315" i="3"/>
  <c r="I11316" i="3"/>
  <c r="I11317" i="3"/>
  <c r="I11318" i="3"/>
  <c r="I11319" i="3"/>
  <c r="I11320" i="3"/>
  <c r="G11321" i="3"/>
  <c r="I11321" i="3"/>
  <c r="I11322" i="3"/>
  <c r="G11323" i="3"/>
  <c r="I11323" i="3"/>
  <c r="G11324" i="3"/>
  <c r="I11324" i="3"/>
  <c r="G11325" i="3"/>
  <c r="I11325" i="3"/>
  <c r="G11326" i="3"/>
  <c r="I11326" i="3"/>
  <c r="G11327" i="3"/>
  <c r="I11327" i="3"/>
  <c r="G11328" i="3"/>
  <c r="I11328" i="3"/>
  <c r="G11329" i="3"/>
  <c r="I11329" i="3"/>
  <c r="G11330" i="3"/>
  <c r="I11330" i="3"/>
  <c r="G11331" i="3"/>
  <c r="I11331" i="3"/>
  <c r="G11332" i="3"/>
  <c r="I11332" i="3"/>
  <c r="G11333" i="3"/>
  <c r="I11333" i="3"/>
  <c r="G11334" i="3"/>
  <c r="I11334" i="3"/>
  <c r="G11335" i="3"/>
  <c r="I11335" i="3"/>
  <c r="G11336" i="3"/>
  <c r="I11336" i="3"/>
  <c r="G11337" i="3"/>
  <c r="I11337" i="3"/>
  <c r="G11338" i="3"/>
  <c r="I11338" i="3"/>
  <c r="G11339" i="3"/>
  <c r="I11339" i="3"/>
  <c r="G11340" i="3"/>
  <c r="I11340" i="3"/>
  <c r="G11341" i="3"/>
  <c r="I11341" i="3"/>
  <c r="G11342" i="3"/>
  <c r="I11342" i="3"/>
  <c r="G11343" i="3"/>
  <c r="I11343" i="3"/>
  <c r="G11344" i="3"/>
  <c r="I11344" i="3"/>
  <c r="G11345" i="3"/>
  <c r="I11345" i="3"/>
  <c r="G11346" i="3"/>
  <c r="I11346" i="3"/>
  <c r="G11347" i="3"/>
  <c r="I11347" i="3"/>
  <c r="G11348" i="3"/>
  <c r="I11348" i="3"/>
  <c r="G11349" i="3"/>
  <c r="I11349" i="3"/>
  <c r="G11350" i="3"/>
  <c r="I11350" i="3"/>
  <c r="G11351" i="3"/>
  <c r="I11351" i="3"/>
  <c r="G11352" i="3"/>
  <c r="I11352" i="3"/>
  <c r="G11353" i="3"/>
  <c r="I11353" i="3"/>
  <c r="G11354" i="3"/>
  <c r="I11354" i="3"/>
  <c r="G11355" i="3"/>
  <c r="I11355" i="3"/>
  <c r="G11356" i="3"/>
  <c r="I11356" i="3"/>
  <c r="G11357" i="3"/>
  <c r="I11357" i="3"/>
  <c r="G11358" i="3"/>
  <c r="I11358" i="3"/>
  <c r="G11359" i="3"/>
  <c r="I11359" i="3"/>
  <c r="I11360" i="3"/>
  <c r="G11361" i="3"/>
  <c r="I11361" i="3"/>
  <c r="G11362" i="3"/>
  <c r="I11362" i="3"/>
  <c r="G11363" i="3"/>
  <c r="I11363" i="3"/>
  <c r="G11364" i="3"/>
  <c r="I11364" i="3"/>
  <c r="G11365" i="3"/>
  <c r="I11365" i="3"/>
  <c r="G11366" i="3"/>
  <c r="I11366" i="3"/>
  <c r="G11367" i="3"/>
  <c r="I11367" i="3"/>
  <c r="G11368" i="3"/>
  <c r="I11368" i="3"/>
  <c r="G11369" i="3"/>
  <c r="I11369" i="3"/>
  <c r="G11370" i="3"/>
  <c r="I11370" i="3"/>
  <c r="G11371" i="3"/>
  <c r="I11371" i="3"/>
  <c r="G11372" i="3"/>
  <c r="I11372" i="3"/>
  <c r="G11373" i="3"/>
  <c r="I11373" i="3"/>
  <c r="G11374" i="3"/>
  <c r="I11374" i="3"/>
  <c r="G11375" i="3"/>
  <c r="I11375" i="3"/>
  <c r="G11376" i="3"/>
  <c r="I11376" i="3"/>
  <c r="G11377" i="3"/>
  <c r="I11377" i="3"/>
  <c r="G11378" i="3"/>
  <c r="I11378" i="3"/>
  <c r="G11379" i="3"/>
  <c r="I11379" i="3"/>
  <c r="G11380" i="3"/>
  <c r="I11380" i="3"/>
  <c r="G11381" i="3"/>
  <c r="I11381" i="3"/>
  <c r="G11382" i="3"/>
  <c r="I11382" i="3"/>
  <c r="G11383" i="3"/>
  <c r="I11383" i="3"/>
  <c r="G11384" i="3"/>
  <c r="I11384" i="3"/>
  <c r="G11385" i="3"/>
  <c r="I11385" i="3"/>
  <c r="G11386" i="3"/>
  <c r="I11386" i="3"/>
  <c r="G11387" i="3"/>
  <c r="I11387" i="3"/>
  <c r="G11388" i="3"/>
  <c r="I11388" i="3"/>
  <c r="G11389" i="3"/>
  <c r="I11389" i="3"/>
  <c r="I11390" i="3"/>
  <c r="G11391" i="3"/>
  <c r="I11391" i="3"/>
  <c r="I11392" i="3"/>
  <c r="G11393" i="3"/>
  <c r="I11393" i="3"/>
  <c r="G11394" i="3"/>
  <c r="I11394" i="3"/>
  <c r="G11395" i="3"/>
  <c r="I11395" i="3"/>
  <c r="G11396" i="3"/>
  <c r="I11396" i="3"/>
  <c r="G11397" i="3"/>
  <c r="I11397" i="3"/>
  <c r="I11398" i="3"/>
  <c r="I11399" i="3"/>
  <c r="I11400" i="3"/>
  <c r="I11401" i="3"/>
  <c r="I11402" i="3"/>
  <c r="I11403" i="3"/>
  <c r="I11404" i="3"/>
  <c r="I11405" i="3"/>
  <c r="I11406" i="3"/>
  <c r="I11407" i="3"/>
  <c r="I11408" i="3"/>
  <c r="I11409" i="3"/>
  <c r="I11410" i="3"/>
  <c r="I11411" i="3"/>
  <c r="I11412" i="3"/>
  <c r="I11413" i="3"/>
  <c r="I11414" i="3"/>
  <c r="G11415" i="3"/>
  <c r="I11415" i="3"/>
  <c r="G11416" i="3"/>
  <c r="I11416" i="3"/>
  <c r="I11417" i="3"/>
  <c r="G11418" i="3"/>
  <c r="I11418" i="3"/>
  <c r="G11419" i="3"/>
  <c r="I11419" i="3"/>
  <c r="G11420" i="3"/>
  <c r="I11420" i="3"/>
  <c r="G11421" i="3"/>
  <c r="I11421" i="3"/>
  <c r="G11422" i="3"/>
  <c r="I11422" i="3"/>
  <c r="G11423" i="3"/>
  <c r="I11423" i="3"/>
  <c r="G11424" i="3"/>
  <c r="I11424" i="3"/>
  <c r="G11425" i="3"/>
  <c r="I11425" i="3"/>
  <c r="G11426" i="3"/>
  <c r="I11426" i="3"/>
  <c r="G11427" i="3"/>
  <c r="I11427" i="3"/>
  <c r="G11428" i="3"/>
  <c r="I11428" i="3"/>
  <c r="G11429" i="3"/>
  <c r="I11429" i="3"/>
  <c r="G11430" i="3"/>
  <c r="I11430" i="3"/>
  <c r="G11431" i="3"/>
  <c r="I11431" i="3"/>
  <c r="G11432" i="3"/>
  <c r="I11432" i="3"/>
  <c r="G11433" i="3"/>
  <c r="I11433" i="3"/>
  <c r="G11434" i="3"/>
  <c r="I11434" i="3"/>
  <c r="G11435" i="3"/>
  <c r="I11435" i="3"/>
  <c r="G11436" i="3"/>
  <c r="I11436" i="3"/>
  <c r="I11437" i="3"/>
  <c r="I11438" i="3"/>
  <c r="I11439" i="3"/>
  <c r="I11440" i="3"/>
  <c r="I11441" i="3"/>
  <c r="G11442" i="3"/>
  <c r="I11442" i="3"/>
  <c r="I11443" i="3"/>
  <c r="I11444" i="3"/>
  <c r="I11445" i="3"/>
  <c r="I11446" i="3"/>
  <c r="I11447" i="3"/>
  <c r="I11448" i="3"/>
  <c r="I11449" i="3"/>
  <c r="I11450" i="3"/>
  <c r="I11451" i="3"/>
  <c r="I11452" i="3"/>
  <c r="I11453" i="3"/>
  <c r="I11454" i="3"/>
  <c r="I11455" i="3"/>
  <c r="I11456" i="3"/>
  <c r="G11457" i="3"/>
  <c r="I11457" i="3"/>
  <c r="G11458" i="3"/>
  <c r="I11458" i="3"/>
  <c r="G11459" i="3"/>
  <c r="I11459" i="3"/>
  <c r="G11460" i="3"/>
  <c r="I11460" i="3"/>
  <c r="G11461" i="3"/>
  <c r="I11461" i="3"/>
  <c r="G11462" i="3"/>
  <c r="I11462" i="3"/>
  <c r="G11463" i="3"/>
  <c r="I11463" i="3"/>
  <c r="G11464" i="3"/>
  <c r="I11464" i="3"/>
  <c r="G11465" i="3"/>
  <c r="I11465" i="3"/>
  <c r="G11466" i="3"/>
  <c r="I11466" i="3"/>
  <c r="G11467" i="3"/>
  <c r="I11467" i="3"/>
  <c r="G11468" i="3"/>
  <c r="I11468" i="3"/>
  <c r="G11469" i="3"/>
  <c r="I11469" i="3"/>
  <c r="G11470" i="3"/>
  <c r="I11470" i="3"/>
  <c r="G11471" i="3"/>
  <c r="I11471" i="3"/>
  <c r="G11472" i="3"/>
  <c r="I11472" i="3"/>
  <c r="G11473" i="3"/>
  <c r="I11473" i="3"/>
  <c r="G11474" i="3"/>
  <c r="I11474" i="3"/>
  <c r="G11475" i="3"/>
  <c r="I11475" i="3"/>
  <c r="G11476" i="3"/>
  <c r="I11476" i="3"/>
  <c r="G11477" i="3"/>
  <c r="I11477" i="3"/>
  <c r="G11478" i="3"/>
  <c r="I11478" i="3"/>
  <c r="G11479" i="3"/>
  <c r="I11479" i="3"/>
  <c r="G11480" i="3"/>
  <c r="I11480" i="3"/>
  <c r="G11481" i="3"/>
  <c r="I11481" i="3"/>
  <c r="G11482" i="3"/>
  <c r="I11482" i="3"/>
  <c r="G11483" i="3"/>
  <c r="I11483" i="3"/>
  <c r="G11484" i="3"/>
  <c r="I11484" i="3"/>
  <c r="G11485" i="3"/>
  <c r="I11485" i="3"/>
  <c r="G11486" i="3"/>
  <c r="I11486" i="3"/>
  <c r="G11487" i="3"/>
  <c r="I11487" i="3"/>
  <c r="G11488" i="3"/>
  <c r="I11488" i="3"/>
  <c r="G11489" i="3"/>
  <c r="I11489" i="3"/>
  <c r="G11490" i="3"/>
  <c r="I11490" i="3"/>
  <c r="G11491" i="3"/>
  <c r="I11491" i="3"/>
  <c r="G11492" i="3"/>
  <c r="I11492" i="3"/>
  <c r="G11493" i="3"/>
  <c r="I11493" i="3"/>
  <c r="G11494" i="3"/>
  <c r="I11494" i="3"/>
  <c r="G11495" i="3"/>
  <c r="I11495" i="3"/>
  <c r="G11496" i="3"/>
  <c r="I11496" i="3"/>
  <c r="G11497" i="3"/>
  <c r="I11497" i="3"/>
  <c r="G11498" i="3"/>
  <c r="I11498" i="3"/>
  <c r="G11499" i="3"/>
  <c r="I11499" i="3"/>
  <c r="G11500" i="3"/>
  <c r="I11500" i="3"/>
  <c r="G11501" i="3"/>
  <c r="I11501" i="3"/>
  <c r="G11502" i="3"/>
  <c r="I11502" i="3"/>
  <c r="G11503" i="3"/>
  <c r="I11503" i="3"/>
  <c r="G11504" i="3"/>
  <c r="I11504" i="3"/>
  <c r="G11505" i="3"/>
  <c r="I11505" i="3"/>
  <c r="G11506" i="3"/>
  <c r="I11506" i="3"/>
  <c r="G11507" i="3"/>
  <c r="I11507" i="3"/>
  <c r="G11508" i="3"/>
  <c r="I11508" i="3"/>
  <c r="G11509" i="3"/>
  <c r="I11509" i="3"/>
  <c r="G11510" i="3"/>
  <c r="I11510" i="3"/>
  <c r="G11511" i="3"/>
  <c r="I11511" i="3"/>
  <c r="G11512" i="3"/>
  <c r="I11512" i="3"/>
  <c r="G11513" i="3"/>
  <c r="I11513" i="3"/>
  <c r="G11514" i="3"/>
  <c r="I11514" i="3"/>
  <c r="G11515" i="3"/>
  <c r="I11515" i="3"/>
  <c r="G11516" i="3"/>
  <c r="I11516" i="3"/>
  <c r="G11517" i="3"/>
  <c r="I11517" i="3"/>
  <c r="G11518" i="3"/>
  <c r="I11518" i="3"/>
  <c r="G11519" i="3"/>
  <c r="I11519" i="3"/>
  <c r="G11520" i="3"/>
  <c r="I11520" i="3"/>
  <c r="G11521" i="3"/>
  <c r="I11521" i="3"/>
  <c r="G11522" i="3"/>
  <c r="I11522" i="3"/>
  <c r="G11523" i="3"/>
  <c r="I11523" i="3"/>
  <c r="G11524" i="3"/>
  <c r="I11524" i="3"/>
  <c r="G11525" i="3"/>
  <c r="I11525" i="3"/>
  <c r="G11526" i="3"/>
  <c r="I11526" i="3"/>
  <c r="G11527" i="3"/>
  <c r="I11527" i="3"/>
  <c r="G11528" i="3"/>
  <c r="I11528" i="3"/>
  <c r="G11529" i="3"/>
  <c r="I11529" i="3"/>
  <c r="G11530" i="3"/>
  <c r="I11530" i="3"/>
  <c r="G11531" i="3"/>
  <c r="I11531" i="3"/>
  <c r="G11532" i="3"/>
  <c r="I11532" i="3"/>
  <c r="G11533" i="3"/>
  <c r="I11533" i="3"/>
  <c r="G11534" i="3"/>
  <c r="I11534" i="3"/>
  <c r="G11535" i="3"/>
  <c r="I11535" i="3"/>
  <c r="G11536" i="3"/>
  <c r="I11536" i="3"/>
  <c r="G11537" i="3"/>
  <c r="I11537" i="3"/>
  <c r="G11538" i="3"/>
  <c r="I11538" i="3"/>
  <c r="G11539" i="3"/>
  <c r="I11539" i="3"/>
  <c r="G11540" i="3"/>
  <c r="I11540" i="3"/>
  <c r="G11541" i="3"/>
  <c r="I11541" i="3"/>
  <c r="G11542" i="3"/>
  <c r="I11542" i="3"/>
  <c r="G11543" i="3"/>
  <c r="I11543" i="3"/>
  <c r="G11544" i="3"/>
  <c r="I11544" i="3"/>
  <c r="G11545" i="3"/>
  <c r="I11545" i="3"/>
  <c r="G11546" i="3"/>
  <c r="I11546" i="3"/>
  <c r="G11547" i="3"/>
  <c r="I11547" i="3"/>
  <c r="G11548" i="3"/>
  <c r="I11548" i="3"/>
  <c r="G11549" i="3"/>
  <c r="I11549" i="3"/>
  <c r="G11550" i="3"/>
  <c r="I11550" i="3"/>
  <c r="G11551" i="3"/>
  <c r="I11551" i="3"/>
  <c r="G11552" i="3"/>
  <c r="I11552" i="3"/>
  <c r="G11553" i="3"/>
  <c r="I11553" i="3"/>
  <c r="G11554" i="3"/>
  <c r="I11554" i="3"/>
  <c r="I11555" i="3"/>
  <c r="I11556" i="3"/>
  <c r="I11557" i="3"/>
  <c r="I11558" i="3"/>
  <c r="I11559" i="3"/>
  <c r="I11560" i="3"/>
  <c r="G11561" i="3"/>
  <c r="I11561" i="3"/>
  <c r="G11562" i="3"/>
  <c r="I11562" i="3"/>
  <c r="G11563" i="3"/>
  <c r="I11563" i="3"/>
  <c r="G11564" i="3"/>
  <c r="I11564" i="3"/>
  <c r="G11565" i="3"/>
  <c r="I11565" i="3"/>
  <c r="G11566" i="3"/>
  <c r="I11566" i="3"/>
  <c r="G11567" i="3"/>
  <c r="I11567" i="3"/>
  <c r="G11568" i="3"/>
  <c r="I11568" i="3"/>
  <c r="G11569" i="3"/>
  <c r="I11569" i="3"/>
  <c r="G11570" i="3"/>
  <c r="I11570" i="3"/>
  <c r="G11571" i="3"/>
  <c r="I11571" i="3"/>
  <c r="G11572" i="3"/>
  <c r="I11572" i="3"/>
  <c r="G11573" i="3"/>
  <c r="I11573" i="3"/>
  <c r="G11574" i="3"/>
  <c r="I11574" i="3"/>
  <c r="G11575" i="3"/>
  <c r="I11575" i="3"/>
  <c r="G11576" i="3"/>
  <c r="I11576" i="3"/>
  <c r="G11577" i="3"/>
  <c r="I11577" i="3"/>
  <c r="G11578" i="3"/>
  <c r="I11578" i="3"/>
  <c r="G11579" i="3"/>
  <c r="I11579" i="3"/>
  <c r="I11580" i="3"/>
  <c r="I11581" i="3"/>
  <c r="I11582" i="3"/>
  <c r="I11583" i="3"/>
  <c r="I11584" i="3"/>
  <c r="G11585" i="3"/>
  <c r="I11585" i="3"/>
  <c r="G11586" i="3"/>
  <c r="I11586" i="3"/>
  <c r="G11587" i="3"/>
  <c r="I11587" i="3"/>
  <c r="I11588" i="3"/>
  <c r="I11589" i="3"/>
  <c r="I11590" i="3"/>
  <c r="I11591" i="3"/>
  <c r="I11592" i="3"/>
  <c r="I11593" i="3"/>
  <c r="I11594" i="3"/>
  <c r="I11595" i="3"/>
  <c r="I11596" i="3"/>
  <c r="I11597" i="3"/>
  <c r="I11598" i="3"/>
  <c r="I11599" i="3"/>
  <c r="I11600" i="3"/>
  <c r="I11601" i="3"/>
  <c r="I11602" i="3"/>
  <c r="I11603" i="3"/>
  <c r="I11604" i="3"/>
  <c r="I11605" i="3"/>
  <c r="I11606" i="3"/>
  <c r="I11607" i="3"/>
  <c r="G11608" i="3"/>
  <c r="I11608" i="3"/>
  <c r="G11609" i="3"/>
  <c r="I11609" i="3"/>
  <c r="G11610" i="3"/>
  <c r="I11610" i="3"/>
  <c r="I11611" i="3"/>
  <c r="G11612" i="3"/>
  <c r="I11612" i="3"/>
  <c r="G11613" i="3"/>
  <c r="I11613" i="3"/>
  <c r="G11614" i="3"/>
  <c r="I11614" i="3"/>
  <c r="G11615" i="3"/>
  <c r="I11615" i="3"/>
  <c r="G11616" i="3"/>
  <c r="I11616" i="3"/>
  <c r="G11617" i="3"/>
  <c r="I11617" i="3"/>
  <c r="G11618" i="3"/>
  <c r="I11618" i="3"/>
  <c r="G11619" i="3"/>
  <c r="I11619" i="3"/>
  <c r="G11620" i="3"/>
  <c r="I11620" i="3"/>
  <c r="G11621" i="3"/>
  <c r="I11621" i="3"/>
  <c r="G11622" i="3"/>
  <c r="I11622" i="3"/>
  <c r="G11623" i="3"/>
  <c r="I11623" i="3"/>
  <c r="G11624" i="3"/>
  <c r="I11624" i="3"/>
  <c r="G11625" i="3"/>
  <c r="I11625" i="3"/>
  <c r="G11626" i="3"/>
  <c r="I11626" i="3"/>
  <c r="G11627" i="3"/>
  <c r="I11627" i="3"/>
  <c r="G11628" i="3"/>
  <c r="I11628" i="3"/>
  <c r="G11629" i="3"/>
  <c r="I11629" i="3"/>
  <c r="G11630" i="3"/>
  <c r="I11630" i="3"/>
  <c r="G11631" i="3"/>
  <c r="I11631" i="3"/>
  <c r="I11632" i="3"/>
  <c r="G11633" i="3"/>
  <c r="I11633" i="3"/>
  <c r="G11634" i="3"/>
  <c r="I11634" i="3"/>
  <c r="I11635" i="3"/>
  <c r="I11636" i="3"/>
  <c r="I11637" i="3"/>
  <c r="I11638" i="3"/>
  <c r="I11639" i="3"/>
  <c r="I11640" i="3"/>
  <c r="I11641" i="3"/>
  <c r="I11642" i="3"/>
  <c r="I11643" i="3"/>
  <c r="I11644" i="3"/>
  <c r="I11645" i="3"/>
  <c r="I11646" i="3"/>
  <c r="I11647" i="3"/>
  <c r="I11648" i="3"/>
  <c r="I11649" i="3"/>
  <c r="I11650" i="3"/>
  <c r="I11651" i="3"/>
  <c r="I11652" i="3"/>
  <c r="I11653" i="3"/>
  <c r="I11654" i="3"/>
  <c r="I11655" i="3"/>
  <c r="I11656" i="3"/>
  <c r="I11657" i="3"/>
  <c r="I11658" i="3"/>
  <c r="I11659" i="3"/>
  <c r="I11660" i="3"/>
  <c r="I11661" i="3"/>
  <c r="G11662" i="3"/>
  <c r="I11662" i="3"/>
  <c r="G11663" i="3"/>
  <c r="I11663" i="3"/>
  <c r="G11664" i="3"/>
  <c r="I11664" i="3"/>
  <c r="G11665" i="3"/>
  <c r="I11665" i="3"/>
  <c r="G11666" i="3"/>
  <c r="I11666" i="3"/>
  <c r="G11667" i="3"/>
  <c r="I11667" i="3"/>
  <c r="G11668" i="3"/>
  <c r="I11668" i="3"/>
  <c r="G11669" i="3"/>
  <c r="I11669" i="3"/>
  <c r="I11670" i="3"/>
  <c r="G11671" i="3"/>
  <c r="I11671" i="3"/>
  <c r="G11672" i="3"/>
  <c r="I11672" i="3"/>
  <c r="G11673" i="3"/>
  <c r="I11673" i="3"/>
  <c r="G11674" i="3"/>
  <c r="I11674" i="3"/>
  <c r="G11675" i="3"/>
  <c r="I11675" i="3"/>
  <c r="G11676" i="3"/>
  <c r="I11676" i="3"/>
  <c r="I11677" i="3"/>
  <c r="I11678" i="3"/>
  <c r="I11679" i="3"/>
  <c r="I11680" i="3"/>
  <c r="I11681" i="3"/>
  <c r="I11682" i="3"/>
  <c r="I11683" i="3"/>
  <c r="I11684" i="3"/>
  <c r="I11685" i="3"/>
  <c r="I11686" i="3"/>
  <c r="I11687" i="3"/>
  <c r="I11688" i="3"/>
  <c r="I11689" i="3"/>
  <c r="I11690" i="3"/>
  <c r="I11691" i="3"/>
  <c r="I11692" i="3"/>
  <c r="I11693" i="3"/>
  <c r="I11694" i="3"/>
  <c r="I11695" i="3"/>
  <c r="I11696" i="3"/>
  <c r="I11697" i="3"/>
  <c r="I11698" i="3"/>
  <c r="I11699" i="3"/>
  <c r="I11700" i="3"/>
  <c r="I11701" i="3"/>
  <c r="I11702" i="3"/>
  <c r="I11703" i="3"/>
  <c r="I11704" i="3"/>
  <c r="G11705" i="3"/>
  <c r="I11705" i="3"/>
  <c r="I11706" i="3"/>
  <c r="G11707" i="3"/>
  <c r="I11707" i="3"/>
  <c r="G11708" i="3"/>
  <c r="I11708" i="3"/>
  <c r="G11709" i="3"/>
  <c r="I11709" i="3"/>
  <c r="G11710" i="3"/>
  <c r="I11710" i="3"/>
  <c r="G11711" i="3"/>
  <c r="I11711" i="3"/>
  <c r="G11712" i="3"/>
  <c r="I11712" i="3"/>
  <c r="G11713" i="3"/>
  <c r="I11713" i="3"/>
  <c r="G11714" i="3"/>
  <c r="I11714" i="3"/>
  <c r="G11715" i="3"/>
  <c r="I11715" i="3"/>
  <c r="G11716" i="3"/>
  <c r="I11716" i="3"/>
  <c r="G11717" i="3"/>
  <c r="I11717" i="3"/>
  <c r="I11718" i="3"/>
  <c r="I11719" i="3"/>
  <c r="I11720" i="3"/>
  <c r="I11721" i="3"/>
  <c r="G11722" i="3"/>
  <c r="I11722" i="3"/>
  <c r="I11723" i="3"/>
  <c r="I11724" i="3"/>
  <c r="I11725" i="3"/>
  <c r="I11726" i="3"/>
  <c r="I11727" i="3"/>
  <c r="I11728" i="3"/>
  <c r="I11729" i="3"/>
  <c r="I11730" i="3"/>
  <c r="I11731" i="3"/>
  <c r="I11732" i="3"/>
  <c r="I11733" i="3"/>
  <c r="I11734" i="3"/>
  <c r="I11735" i="3"/>
  <c r="I11736" i="3"/>
  <c r="I11737" i="3"/>
  <c r="I11738" i="3"/>
  <c r="I11739" i="3"/>
  <c r="I11740" i="3"/>
  <c r="I11741" i="3"/>
  <c r="I11742" i="3"/>
  <c r="I11743" i="3"/>
  <c r="I11744" i="3"/>
  <c r="I11745" i="3"/>
  <c r="I11746" i="3"/>
  <c r="I11747" i="3"/>
  <c r="I11748" i="3"/>
  <c r="I11749" i="3"/>
  <c r="I11750" i="3"/>
  <c r="G11751" i="3"/>
  <c r="I11751" i="3"/>
  <c r="G11752" i="3"/>
  <c r="I11752" i="3"/>
  <c r="G11753" i="3"/>
  <c r="I11753" i="3"/>
  <c r="G11754" i="3"/>
  <c r="I11754" i="3"/>
  <c r="G11755" i="3"/>
  <c r="I11755" i="3"/>
  <c r="G11756" i="3"/>
  <c r="I11756" i="3"/>
  <c r="G11757" i="3"/>
  <c r="I11757" i="3"/>
  <c r="G11758" i="3"/>
  <c r="I11758" i="3"/>
  <c r="G11759" i="3"/>
  <c r="I11759" i="3"/>
  <c r="G11760" i="3"/>
  <c r="I11760" i="3"/>
  <c r="G11761" i="3"/>
  <c r="I11761" i="3"/>
  <c r="G11762" i="3"/>
  <c r="I11762" i="3"/>
  <c r="G11763" i="3"/>
  <c r="I11763" i="3"/>
  <c r="G11764" i="3"/>
  <c r="I11764" i="3"/>
  <c r="G11765" i="3"/>
  <c r="I11765" i="3"/>
  <c r="G11766" i="3"/>
  <c r="I11766" i="3"/>
  <c r="G11767" i="3"/>
  <c r="I11767" i="3"/>
  <c r="G11768" i="3"/>
  <c r="I11768" i="3"/>
  <c r="G11769" i="3"/>
  <c r="I11769" i="3"/>
  <c r="G11770" i="3"/>
  <c r="I11770" i="3"/>
  <c r="G11771" i="3"/>
  <c r="I11771" i="3"/>
  <c r="G11772" i="3"/>
  <c r="I11772" i="3"/>
  <c r="G11773" i="3"/>
  <c r="I11773" i="3"/>
  <c r="G11774" i="3"/>
  <c r="I11774" i="3"/>
  <c r="G11775" i="3"/>
  <c r="I11775" i="3"/>
  <c r="I11776" i="3"/>
  <c r="G11777" i="3"/>
  <c r="I11777" i="3"/>
  <c r="G11778" i="3"/>
  <c r="I11778" i="3"/>
  <c r="G11779" i="3"/>
  <c r="I11779" i="3"/>
  <c r="G11780" i="3"/>
  <c r="I11780" i="3"/>
  <c r="G11781" i="3"/>
  <c r="I11781" i="3"/>
  <c r="G11782" i="3"/>
  <c r="I11782" i="3"/>
  <c r="G11783" i="3"/>
  <c r="I11783" i="3"/>
  <c r="G11784" i="3"/>
  <c r="I11784" i="3"/>
  <c r="G11785" i="3"/>
  <c r="I11785" i="3"/>
  <c r="G11786" i="3"/>
  <c r="I11786" i="3"/>
  <c r="G11787" i="3"/>
  <c r="I11787" i="3"/>
  <c r="I11788" i="3"/>
  <c r="I11789" i="3"/>
  <c r="I11790" i="3"/>
  <c r="I11791" i="3"/>
  <c r="I11792" i="3"/>
  <c r="I11793" i="3"/>
  <c r="I11794" i="3"/>
  <c r="I11795" i="3"/>
  <c r="I11796" i="3"/>
  <c r="I11797" i="3"/>
  <c r="I11798" i="3"/>
  <c r="G11799" i="3"/>
  <c r="I11799" i="3"/>
  <c r="G11800" i="3"/>
  <c r="I11800" i="3"/>
  <c r="G11801" i="3"/>
  <c r="I11801" i="3"/>
  <c r="G11802" i="3"/>
  <c r="I11802" i="3"/>
  <c r="G11803" i="3"/>
  <c r="I11803" i="3"/>
  <c r="G11804" i="3"/>
  <c r="I11804" i="3"/>
  <c r="G11805" i="3"/>
  <c r="I11805" i="3"/>
  <c r="G11806" i="3"/>
  <c r="I11806" i="3"/>
  <c r="G11807" i="3"/>
  <c r="I11807" i="3"/>
  <c r="G11808" i="3"/>
  <c r="I11808" i="3"/>
  <c r="G11809" i="3"/>
  <c r="I11809" i="3"/>
  <c r="G11810" i="3"/>
  <c r="I11810" i="3"/>
  <c r="G11811" i="3"/>
  <c r="I11811" i="3"/>
  <c r="G11812" i="3"/>
  <c r="I11812" i="3"/>
  <c r="G11813" i="3"/>
  <c r="I11813" i="3"/>
  <c r="G11814" i="3"/>
  <c r="I11814" i="3"/>
  <c r="G11815" i="3"/>
  <c r="I11815" i="3"/>
  <c r="G11816" i="3"/>
  <c r="I11816" i="3"/>
  <c r="G11817" i="3"/>
  <c r="I11817" i="3"/>
  <c r="G11818" i="3"/>
  <c r="I11818" i="3"/>
  <c r="G11819" i="3"/>
  <c r="I11819" i="3"/>
  <c r="G11820" i="3"/>
  <c r="I11820" i="3"/>
  <c r="G11821" i="3"/>
  <c r="I11821" i="3"/>
  <c r="G11822" i="3"/>
  <c r="I11822" i="3"/>
  <c r="G11823" i="3"/>
  <c r="I11823" i="3"/>
  <c r="G11824" i="3"/>
  <c r="I11824" i="3"/>
  <c r="G11825" i="3"/>
  <c r="I11825" i="3"/>
  <c r="I11826" i="3"/>
  <c r="I11827" i="3"/>
  <c r="I11828" i="3"/>
  <c r="I11829" i="3"/>
  <c r="I11830" i="3"/>
  <c r="I11831" i="3"/>
  <c r="I11832" i="3"/>
  <c r="I11833" i="3"/>
  <c r="I11834" i="3"/>
  <c r="I11835" i="3"/>
  <c r="I11836" i="3"/>
  <c r="I11837" i="3"/>
  <c r="I11838" i="3"/>
  <c r="I11839" i="3"/>
  <c r="I11840" i="3"/>
  <c r="I11841" i="3"/>
  <c r="I11842" i="3"/>
  <c r="I11843" i="3"/>
  <c r="I11844" i="3"/>
  <c r="I11845" i="3"/>
  <c r="I11846" i="3"/>
  <c r="I11847" i="3"/>
  <c r="I11848" i="3"/>
  <c r="G11849" i="3"/>
  <c r="I11849" i="3"/>
  <c r="G11850" i="3"/>
  <c r="I11850" i="3"/>
  <c r="G11851" i="3"/>
  <c r="I11851" i="3"/>
  <c r="G11852" i="3"/>
  <c r="I11852" i="3"/>
  <c r="G11853" i="3"/>
  <c r="I11853" i="3"/>
  <c r="G11854" i="3"/>
  <c r="I11854" i="3"/>
  <c r="G11855" i="3"/>
  <c r="I11855" i="3"/>
  <c r="G11856" i="3"/>
  <c r="I11856" i="3"/>
  <c r="G11857" i="3"/>
  <c r="I11857" i="3"/>
  <c r="G11858" i="3"/>
  <c r="I11858" i="3"/>
  <c r="G11859" i="3"/>
  <c r="I11859" i="3"/>
  <c r="G11860" i="3"/>
  <c r="I11860" i="3"/>
  <c r="G11861" i="3"/>
  <c r="I11861" i="3"/>
  <c r="G11862" i="3"/>
  <c r="I11862" i="3"/>
  <c r="G11863" i="3"/>
  <c r="I11863" i="3"/>
  <c r="G11864" i="3"/>
  <c r="I11864" i="3"/>
  <c r="G11865" i="3"/>
  <c r="I11865" i="3"/>
  <c r="G11866" i="3"/>
  <c r="I11866" i="3"/>
  <c r="G11867" i="3"/>
  <c r="I11867" i="3"/>
  <c r="G11868" i="3"/>
  <c r="I11868" i="3"/>
  <c r="G11869" i="3"/>
  <c r="I11869" i="3"/>
  <c r="G11870" i="3"/>
  <c r="I11870" i="3"/>
  <c r="G11871" i="3"/>
  <c r="I11871" i="3"/>
  <c r="I11872" i="3"/>
  <c r="G11873" i="3"/>
  <c r="I11873" i="3"/>
  <c r="G11874" i="3"/>
  <c r="I11874" i="3"/>
  <c r="G11875" i="3"/>
  <c r="I11875" i="3"/>
  <c r="G11876" i="3"/>
  <c r="I11876" i="3"/>
  <c r="G11877" i="3"/>
  <c r="I11877" i="3"/>
  <c r="G11878" i="3"/>
  <c r="I11878" i="3"/>
  <c r="G11879" i="3"/>
  <c r="I11879" i="3"/>
  <c r="G11880" i="3"/>
  <c r="I11880" i="3"/>
  <c r="G11881" i="3"/>
  <c r="I11881" i="3"/>
  <c r="G11882" i="3"/>
  <c r="I11882" i="3"/>
  <c r="G11883" i="3"/>
  <c r="I11883" i="3"/>
  <c r="G11884" i="3"/>
  <c r="I11884" i="3"/>
  <c r="G11885" i="3"/>
  <c r="I11885" i="3"/>
  <c r="G11886" i="3"/>
  <c r="I11886" i="3"/>
  <c r="G11887" i="3"/>
  <c r="I11887" i="3"/>
  <c r="G11888" i="3"/>
  <c r="I11888" i="3"/>
  <c r="G11889" i="3"/>
  <c r="I11889" i="3"/>
  <c r="G11890" i="3"/>
  <c r="I11890" i="3"/>
  <c r="G11891" i="3"/>
  <c r="I11891" i="3"/>
  <c r="G11892" i="3"/>
  <c r="I11892" i="3"/>
  <c r="G11893" i="3"/>
  <c r="I11893" i="3"/>
  <c r="G11894" i="3"/>
  <c r="I11894" i="3"/>
  <c r="G11895" i="3"/>
  <c r="I11895" i="3"/>
  <c r="G11896" i="3"/>
  <c r="I11896" i="3"/>
  <c r="G11897" i="3"/>
  <c r="I11897" i="3"/>
  <c r="G11898" i="3"/>
  <c r="I11898" i="3"/>
  <c r="G11899" i="3"/>
  <c r="I11899" i="3"/>
  <c r="G11900" i="3"/>
  <c r="I11900" i="3"/>
  <c r="G11901" i="3"/>
  <c r="I11901" i="3"/>
  <c r="G11902" i="3"/>
  <c r="I11902" i="3"/>
  <c r="G11903" i="3"/>
  <c r="I11903" i="3"/>
  <c r="G11904" i="3"/>
  <c r="I11904" i="3"/>
  <c r="G11905" i="3"/>
  <c r="I11905" i="3"/>
  <c r="G11906" i="3"/>
  <c r="I11906" i="3"/>
  <c r="G11907" i="3"/>
  <c r="I11907" i="3"/>
  <c r="G11908" i="3"/>
  <c r="I11908" i="3"/>
  <c r="G11909" i="3"/>
  <c r="I11909" i="3"/>
  <c r="G11910" i="3"/>
  <c r="I11910" i="3"/>
  <c r="G11911" i="3"/>
  <c r="I11911" i="3"/>
  <c r="G11912" i="3"/>
  <c r="I11912" i="3"/>
  <c r="G11913" i="3"/>
  <c r="I11913" i="3"/>
  <c r="G11914" i="3"/>
  <c r="I11914" i="3"/>
  <c r="G11915" i="3"/>
  <c r="I11915" i="3"/>
  <c r="G11916" i="3"/>
  <c r="I11916" i="3"/>
  <c r="G11917" i="3"/>
  <c r="I11917" i="3"/>
  <c r="G11918" i="3"/>
  <c r="I11918" i="3"/>
  <c r="G11919" i="3"/>
  <c r="I11919" i="3"/>
  <c r="I11920" i="3"/>
  <c r="G11921" i="3"/>
  <c r="I11921" i="3"/>
  <c r="G11922" i="3"/>
  <c r="I11922" i="3"/>
  <c r="G11923" i="3"/>
  <c r="I11923" i="3"/>
  <c r="G11924" i="3"/>
  <c r="I11924" i="3"/>
  <c r="G11925" i="3"/>
  <c r="I11925" i="3"/>
  <c r="G11926" i="3"/>
  <c r="I11926" i="3"/>
  <c r="G11927" i="3"/>
  <c r="I11927" i="3"/>
  <c r="G11928" i="3"/>
  <c r="I11928" i="3"/>
  <c r="G11929" i="3"/>
  <c r="I11929" i="3"/>
  <c r="G11930" i="3"/>
  <c r="I11930" i="3"/>
  <c r="G11931" i="3"/>
  <c r="I11931" i="3"/>
  <c r="G11932" i="3"/>
  <c r="I11932" i="3"/>
  <c r="G11933" i="3"/>
  <c r="I11933" i="3"/>
  <c r="G11934" i="3"/>
  <c r="I11934" i="3"/>
  <c r="G11935" i="3"/>
  <c r="I11935" i="3"/>
  <c r="G11936" i="3"/>
  <c r="I11936" i="3"/>
  <c r="G11937" i="3"/>
  <c r="I11937" i="3"/>
  <c r="G11938" i="3"/>
  <c r="I11938" i="3"/>
  <c r="G11939" i="3"/>
  <c r="I11939" i="3"/>
  <c r="G11940" i="3"/>
  <c r="I11940" i="3"/>
  <c r="G11941" i="3"/>
  <c r="I11941" i="3"/>
  <c r="G11942" i="3"/>
  <c r="I11942" i="3"/>
  <c r="G11943" i="3"/>
  <c r="I11943" i="3"/>
  <c r="G11944" i="3"/>
  <c r="I11944" i="3"/>
  <c r="G11945" i="3"/>
  <c r="I11945" i="3"/>
  <c r="G11946" i="3"/>
  <c r="I11946" i="3"/>
  <c r="G11947" i="3"/>
  <c r="I11947" i="3"/>
  <c r="G11948" i="3"/>
  <c r="I11948" i="3"/>
  <c r="G11949" i="3"/>
  <c r="I11949" i="3"/>
  <c r="G11950" i="3"/>
  <c r="I11950" i="3"/>
  <c r="G11951" i="3"/>
  <c r="I11951" i="3"/>
  <c r="G11952" i="3"/>
  <c r="I11952" i="3"/>
  <c r="G11953" i="3"/>
  <c r="I11953" i="3"/>
  <c r="G11954" i="3"/>
  <c r="I11954" i="3"/>
  <c r="G11955" i="3"/>
  <c r="I11955" i="3"/>
  <c r="G11956" i="3"/>
  <c r="I11956" i="3"/>
  <c r="G11957" i="3"/>
  <c r="I11957" i="3"/>
  <c r="G11958" i="3"/>
  <c r="I11958" i="3"/>
  <c r="G11959" i="3"/>
  <c r="I11959" i="3"/>
  <c r="G11960" i="3"/>
  <c r="I11960" i="3"/>
  <c r="G11961" i="3"/>
  <c r="I11961" i="3"/>
  <c r="G11962" i="3"/>
  <c r="I11962" i="3"/>
  <c r="G11963" i="3"/>
  <c r="I11963" i="3"/>
  <c r="G11964" i="3"/>
  <c r="I11964" i="3"/>
  <c r="G11965" i="3"/>
  <c r="I11965" i="3"/>
  <c r="G11966" i="3"/>
  <c r="I11966" i="3"/>
  <c r="G11967" i="3"/>
  <c r="I11967" i="3"/>
  <c r="G11968" i="3"/>
  <c r="I11968" i="3"/>
  <c r="G11969" i="3"/>
  <c r="I11969" i="3"/>
  <c r="G11970" i="3"/>
  <c r="I11970" i="3"/>
  <c r="G11971" i="3"/>
  <c r="I11971" i="3"/>
  <c r="G11972" i="3"/>
  <c r="I11972" i="3"/>
  <c r="G11973" i="3"/>
  <c r="I11973" i="3"/>
  <c r="G11974" i="3"/>
  <c r="I11974" i="3"/>
  <c r="I11975" i="3"/>
  <c r="I11976" i="3"/>
  <c r="I11977" i="3"/>
  <c r="I11978" i="3"/>
  <c r="I11979" i="3"/>
  <c r="I11980" i="3"/>
  <c r="I11981" i="3"/>
  <c r="I11982" i="3"/>
  <c r="I11983" i="3"/>
  <c r="I11984" i="3"/>
  <c r="I11985" i="3"/>
  <c r="I11986" i="3"/>
  <c r="G11987" i="3"/>
  <c r="I11987" i="3"/>
  <c r="G11988" i="3"/>
  <c r="I11988" i="3"/>
  <c r="G11989" i="3"/>
  <c r="I11989" i="3"/>
  <c r="I11990" i="3"/>
  <c r="G11991" i="3"/>
  <c r="I11991" i="3"/>
  <c r="G11992" i="3"/>
  <c r="I11992" i="3"/>
  <c r="G11993" i="3"/>
  <c r="I11993" i="3"/>
  <c r="G11994" i="3"/>
  <c r="I11994" i="3"/>
  <c r="G11995" i="3"/>
  <c r="I11995" i="3"/>
  <c r="G11996" i="3"/>
  <c r="I11996" i="3"/>
  <c r="G11997" i="3"/>
  <c r="I11997" i="3"/>
  <c r="G11998" i="3"/>
  <c r="I11998" i="3"/>
  <c r="G11999" i="3"/>
  <c r="I11999" i="3"/>
  <c r="G12000" i="3"/>
  <c r="I12000" i="3"/>
  <c r="G12001" i="3"/>
  <c r="I12001" i="3"/>
  <c r="G12002" i="3"/>
  <c r="I12002" i="3"/>
  <c r="G12003" i="3"/>
  <c r="I12003" i="3"/>
  <c r="G12004" i="3"/>
  <c r="I12004" i="3"/>
  <c r="G12005" i="3"/>
  <c r="I12005" i="3"/>
  <c r="G12006" i="3"/>
  <c r="I12006" i="3"/>
  <c r="G12007" i="3"/>
  <c r="I12007" i="3"/>
  <c r="G12008" i="3"/>
  <c r="I12008" i="3"/>
  <c r="G12009" i="3"/>
  <c r="I12009" i="3"/>
  <c r="G12010" i="3"/>
  <c r="I12010" i="3"/>
  <c r="G12011" i="3"/>
  <c r="I12011" i="3"/>
  <c r="G12012" i="3"/>
  <c r="I12012" i="3"/>
  <c r="G12013" i="3"/>
  <c r="I12013" i="3"/>
  <c r="I12014" i="3"/>
  <c r="I12015" i="3"/>
  <c r="I12016" i="3"/>
  <c r="I12017" i="3"/>
  <c r="I12018" i="3"/>
  <c r="I12019" i="3"/>
  <c r="I12020" i="3"/>
  <c r="I12021" i="3"/>
  <c r="I12022" i="3"/>
  <c r="I12023" i="3"/>
  <c r="I12024" i="3"/>
  <c r="I12025" i="3"/>
  <c r="I12026" i="3"/>
  <c r="I12027" i="3"/>
  <c r="I12028" i="3"/>
  <c r="I12029" i="3"/>
  <c r="I12030" i="3"/>
  <c r="I12031" i="3"/>
  <c r="I12032" i="3"/>
  <c r="I12033" i="3"/>
  <c r="I12034" i="3"/>
  <c r="I12035" i="3"/>
  <c r="I12036" i="3"/>
  <c r="I12037" i="3"/>
  <c r="I12038" i="3"/>
  <c r="I12039" i="3"/>
  <c r="I12040" i="3"/>
  <c r="G12041" i="3"/>
  <c r="I12041" i="3"/>
  <c r="G12042" i="3"/>
  <c r="I12042" i="3"/>
  <c r="G12043" i="3"/>
  <c r="I12043" i="3"/>
  <c r="G12044" i="3"/>
  <c r="I12044" i="3"/>
  <c r="G12045" i="3"/>
  <c r="I12045" i="3"/>
  <c r="G12046" i="3"/>
  <c r="I12046" i="3"/>
  <c r="G12047" i="3"/>
  <c r="I12047" i="3"/>
  <c r="G12048" i="3"/>
  <c r="I12048" i="3"/>
  <c r="G12049" i="3"/>
  <c r="I12049" i="3"/>
  <c r="G12050" i="3"/>
  <c r="I12050" i="3"/>
  <c r="G12051" i="3"/>
  <c r="I12051" i="3"/>
  <c r="G12052" i="3"/>
  <c r="I12052" i="3"/>
  <c r="G12053" i="3"/>
  <c r="I12053" i="3"/>
  <c r="G12054" i="3"/>
  <c r="I12054" i="3"/>
  <c r="G12055" i="3"/>
  <c r="I12055" i="3"/>
  <c r="G12056" i="3"/>
  <c r="I12056" i="3"/>
  <c r="G12057" i="3"/>
  <c r="I12057" i="3"/>
  <c r="G12058" i="3"/>
  <c r="I12058" i="3"/>
  <c r="G12059" i="3"/>
  <c r="I12059" i="3"/>
  <c r="G12060" i="3"/>
  <c r="I12060" i="3"/>
  <c r="G12061" i="3"/>
  <c r="I12061" i="3"/>
  <c r="G12062" i="3"/>
  <c r="I12062" i="3"/>
  <c r="G12063" i="3"/>
  <c r="I12063" i="3"/>
  <c r="I12064" i="3"/>
  <c r="I12065" i="3"/>
  <c r="I12066" i="3"/>
  <c r="I12067" i="3"/>
  <c r="I12068" i="3"/>
  <c r="I12069" i="3"/>
  <c r="I12070" i="3"/>
  <c r="G12071" i="3"/>
  <c r="I12071" i="3"/>
  <c r="I12072" i="3"/>
  <c r="I12073" i="3"/>
  <c r="I12074" i="3"/>
  <c r="I12075" i="3"/>
  <c r="I12076" i="3"/>
  <c r="I12077" i="3"/>
  <c r="I12078" i="3"/>
  <c r="I12079" i="3"/>
  <c r="I12080" i="3"/>
  <c r="I12081" i="3"/>
  <c r="I12082" i="3"/>
  <c r="I12083" i="3"/>
  <c r="I12084" i="3"/>
  <c r="I12085" i="3"/>
  <c r="I12086" i="3"/>
  <c r="I12087" i="3"/>
  <c r="I12088" i="3"/>
  <c r="G12089" i="3"/>
  <c r="I12089" i="3"/>
  <c r="G12090" i="3"/>
  <c r="I12090" i="3"/>
  <c r="G12091" i="3"/>
  <c r="I12091" i="3"/>
  <c r="G12092" i="3"/>
  <c r="I12092" i="3"/>
  <c r="G12093" i="3"/>
  <c r="I12093" i="3"/>
  <c r="G12094" i="3"/>
  <c r="I12094" i="3"/>
  <c r="G12095" i="3"/>
  <c r="I12095" i="3"/>
  <c r="G12096" i="3"/>
  <c r="I12096" i="3"/>
  <c r="G12097" i="3"/>
  <c r="I12097" i="3"/>
  <c r="G12098" i="3"/>
  <c r="I12098" i="3"/>
  <c r="G12099" i="3"/>
  <c r="I12099" i="3"/>
  <c r="G12100" i="3"/>
  <c r="I12100" i="3"/>
  <c r="G12101" i="3"/>
  <c r="I12101" i="3"/>
  <c r="G12102" i="3"/>
  <c r="I12102" i="3"/>
  <c r="G12103" i="3"/>
  <c r="I12103" i="3"/>
  <c r="G12104" i="3"/>
  <c r="I12104" i="3"/>
  <c r="G12105" i="3"/>
  <c r="I12105" i="3"/>
  <c r="G12106" i="3"/>
  <c r="I12106" i="3"/>
  <c r="G12107" i="3"/>
  <c r="I12107" i="3"/>
  <c r="G12108" i="3"/>
  <c r="I12108" i="3"/>
  <c r="G12109" i="3"/>
  <c r="I12109" i="3"/>
  <c r="I12110" i="3"/>
  <c r="I12111" i="3"/>
  <c r="I12112" i="3"/>
  <c r="I12113" i="3"/>
  <c r="I12114" i="3"/>
  <c r="I12115" i="3"/>
  <c r="I12116" i="3"/>
  <c r="I12117" i="3"/>
  <c r="I12118" i="3"/>
  <c r="I12119" i="3"/>
  <c r="I12120" i="3"/>
  <c r="I12121" i="3"/>
  <c r="I12122" i="3"/>
  <c r="I12123" i="3"/>
  <c r="I12124" i="3"/>
  <c r="I12125" i="3"/>
  <c r="I12126" i="3"/>
  <c r="I12127" i="3"/>
  <c r="I12128" i="3"/>
  <c r="I12129" i="3"/>
  <c r="I12130" i="3"/>
  <c r="I12131" i="3"/>
  <c r="I12132" i="3"/>
  <c r="I12133" i="3"/>
  <c r="I12134" i="3"/>
  <c r="G12135" i="3"/>
  <c r="I12135" i="3"/>
  <c r="G12136" i="3"/>
  <c r="I12136" i="3"/>
  <c r="G12137" i="3"/>
  <c r="I12137" i="3"/>
  <c r="G12138" i="3"/>
  <c r="I12138" i="3"/>
  <c r="G12139" i="3"/>
  <c r="I12139" i="3"/>
  <c r="G12140" i="3"/>
  <c r="I12140" i="3"/>
  <c r="G12141" i="3"/>
  <c r="I12141" i="3"/>
  <c r="G12142" i="3"/>
  <c r="I12142" i="3"/>
  <c r="G12143" i="3"/>
  <c r="I12143" i="3"/>
  <c r="G12144" i="3"/>
  <c r="I12144" i="3"/>
  <c r="G12145" i="3"/>
  <c r="I12145" i="3"/>
  <c r="G12146" i="3"/>
  <c r="I12146" i="3"/>
  <c r="G12147" i="3"/>
  <c r="I12147" i="3"/>
  <c r="G12148" i="3"/>
  <c r="I12148" i="3"/>
  <c r="G12149" i="3"/>
  <c r="I12149" i="3"/>
  <c r="G12150" i="3"/>
  <c r="I12150" i="3"/>
  <c r="G12151" i="3"/>
  <c r="I12151" i="3"/>
  <c r="G12152" i="3"/>
  <c r="I12152" i="3"/>
  <c r="G12153" i="3"/>
  <c r="I12153" i="3"/>
  <c r="G12154" i="3"/>
  <c r="I12154" i="3"/>
  <c r="G12155" i="3"/>
  <c r="I12155" i="3"/>
  <c r="G12156" i="3"/>
  <c r="I12156" i="3"/>
  <c r="G12157" i="3"/>
  <c r="I12157" i="3"/>
  <c r="G12158" i="3"/>
  <c r="I12158" i="3"/>
  <c r="G12159" i="3"/>
  <c r="I12159" i="3"/>
  <c r="G12160" i="3"/>
  <c r="I12160" i="3"/>
  <c r="G12161" i="3"/>
  <c r="I12161" i="3"/>
  <c r="G12162" i="3"/>
  <c r="I12162" i="3"/>
  <c r="G12163" i="3"/>
  <c r="I12163" i="3"/>
  <c r="G12164" i="3"/>
  <c r="I12164" i="3"/>
  <c r="G12165" i="3"/>
  <c r="I12165" i="3"/>
  <c r="G12166" i="3"/>
  <c r="I12166" i="3"/>
  <c r="G12167" i="3"/>
  <c r="I12167" i="3"/>
  <c r="G12168" i="3"/>
  <c r="I12168" i="3"/>
  <c r="G12169" i="3"/>
  <c r="I12169" i="3"/>
  <c r="G12170" i="3"/>
  <c r="I12170" i="3"/>
  <c r="G12171" i="3"/>
  <c r="I12171" i="3"/>
  <c r="G12172" i="3"/>
  <c r="I12172" i="3"/>
  <c r="G12173" i="3"/>
  <c r="I12173" i="3"/>
  <c r="G12174" i="3"/>
  <c r="I12174" i="3"/>
  <c r="G12175" i="3"/>
  <c r="I12175" i="3"/>
  <c r="G12176" i="3"/>
  <c r="I12176" i="3"/>
  <c r="G12177" i="3"/>
  <c r="I12177" i="3"/>
  <c r="G12178" i="3"/>
  <c r="I12178" i="3"/>
  <c r="G12179" i="3"/>
  <c r="I12179" i="3"/>
  <c r="G12180" i="3"/>
  <c r="I12180" i="3"/>
  <c r="G12181" i="3"/>
  <c r="I12181" i="3"/>
  <c r="G12182" i="3"/>
  <c r="I12182" i="3"/>
  <c r="G12183" i="3"/>
  <c r="I12183" i="3"/>
  <c r="G12184" i="3"/>
  <c r="I12184" i="3"/>
  <c r="G12185" i="3"/>
  <c r="I12185" i="3"/>
  <c r="G12186" i="3"/>
  <c r="I12186" i="3"/>
  <c r="G12187" i="3"/>
  <c r="I12187" i="3"/>
  <c r="G12188" i="3"/>
  <c r="I12188" i="3"/>
  <c r="G12189" i="3"/>
  <c r="I12189" i="3"/>
  <c r="G12190" i="3"/>
  <c r="I12190" i="3"/>
  <c r="G12191" i="3"/>
  <c r="I12191" i="3"/>
  <c r="G12192" i="3"/>
  <c r="I12192" i="3"/>
  <c r="G12193" i="3"/>
  <c r="I12193" i="3"/>
  <c r="G12194" i="3"/>
  <c r="I12194" i="3"/>
  <c r="G12195" i="3"/>
  <c r="I12195" i="3"/>
  <c r="G12196" i="3"/>
  <c r="I12196" i="3"/>
  <c r="G12197" i="3"/>
  <c r="I12197" i="3"/>
  <c r="G12198" i="3"/>
  <c r="I12198" i="3"/>
  <c r="G12199" i="3"/>
  <c r="I12199" i="3"/>
  <c r="G12200" i="3"/>
  <c r="I12200" i="3"/>
  <c r="G12201" i="3"/>
  <c r="I12201" i="3"/>
  <c r="G12202" i="3"/>
  <c r="I12202" i="3"/>
  <c r="G12203" i="3"/>
  <c r="I12203" i="3"/>
  <c r="G12204" i="3"/>
  <c r="I12204" i="3"/>
  <c r="G12205" i="3"/>
  <c r="I12205" i="3"/>
  <c r="G12206" i="3"/>
  <c r="I12206" i="3"/>
  <c r="G12207" i="3"/>
  <c r="I12207" i="3"/>
  <c r="G12208" i="3"/>
  <c r="I12208" i="3"/>
  <c r="G12209" i="3"/>
  <c r="I12209" i="3"/>
  <c r="G12210" i="3"/>
  <c r="I12210" i="3"/>
  <c r="G12211" i="3"/>
  <c r="I12211" i="3"/>
  <c r="G12212" i="3"/>
  <c r="I12212" i="3"/>
  <c r="G12213" i="3"/>
  <c r="I12213" i="3"/>
  <c r="G12214" i="3"/>
  <c r="I12214" i="3"/>
  <c r="G12215" i="3"/>
  <c r="I12215" i="3"/>
  <c r="G12216" i="3"/>
  <c r="I12216" i="3"/>
  <c r="G12217" i="3"/>
  <c r="I12217" i="3"/>
  <c r="G12218" i="3"/>
  <c r="I12218" i="3"/>
  <c r="G12219" i="3"/>
  <c r="I12219" i="3"/>
  <c r="G12220" i="3"/>
  <c r="I12220" i="3"/>
  <c r="G12221" i="3"/>
  <c r="I12221" i="3"/>
  <c r="G12222" i="3"/>
  <c r="I12222" i="3"/>
  <c r="G12223" i="3"/>
  <c r="I12223" i="3"/>
  <c r="G12224" i="3"/>
  <c r="I12224" i="3"/>
  <c r="G12225" i="3"/>
  <c r="I12225" i="3"/>
  <c r="G12226" i="3"/>
  <c r="I12226" i="3"/>
  <c r="G12227" i="3"/>
  <c r="I12227" i="3"/>
  <c r="G12228" i="3"/>
  <c r="I12228" i="3"/>
  <c r="G12229" i="3"/>
  <c r="I12229" i="3"/>
  <c r="G12230" i="3"/>
  <c r="I12230" i="3"/>
  <c r="G12231" i="3"/>
  <c r="I12231" i="3"/>
  <c r="G12232" i="3"/>
  <c r="I12232" i="3"/>
  <c r="G12233" i="3"/>
  <c r="I12233" i="3"/>
  <c r="G12234" i="3"/>
  <c r="I12234" i="3"/>
  <c r="G12235" i="3"/>
  <c r="I12235" i="3"/>
  <c r="G12236" i="3"/>
  <c r="I12236" i="3"/>
  <c r="G12237" i="3"/>
  <c r="I12237" i="3"/>
  <c r="G12238" i="3"/>
  <c r="I12238" i="3"/>
  <c r="G12239" i="3"/>
  <c r="I12239" i="3"/>
  <c r="G12240" i="3"/>
  <c r="I12240" i="3"/>
  <c r="G12241" i="3"/>
  <c r="I12241" i="3"/>
  <c r="G12242" i="3"/>
  <c r="I12242" i="3"/>
  <c r="G12243" i="3"/>
  <c r="I12243" i="3"/>
  <c r="G12244" i="3"/>
  <c r="I12244" i="3"/>
  <c r="G12245" i="3"/>
  <c r="I12245" i="3"/>
  <c r="G12246" i="3"/>
  <c r="I12246" i="3"/>
  <c r="G12247" i="3"/>
  <c r="I12247" i="3"/>
  <c r="G12248" i="3"/>
  <c r="I12248" i="3"/>
  <c r="G12249" i="3"/>
  <c r="I12249" i="3"/>
  <c r="G12250" i="3"/>
  <c r="I12250" i="3"/>
  <c r="G12251" i="3"/>
  <c r="I12251" i="3"/>
  <c r="G12252" i="3"/>
  <c r="I12252" i="3"/>
  <c r="G12253" i="3"/>
  <c r="I12253" i="3"/>
  <c r="G12254" i="3"/>
  <c r="I12254" i="3"/>
  <c r="G12255" i="3"/>
  <c r="I12255" i="3"/>
  <c r="I12256" i="3"/>
  <c r="I12257" i="3"/>
  <c r="I12258" i="3"/>
  <c r="I12259" i="3"/>
  <c r="I12260" i="3"/>
  <c r="I12261" i="3"/>
  <c r="I12262" i="3"/>
  <c r="I12263" i="3"/>
  <c r="I12264" i="3"/>
  <c r="I12265" i="3"/>
  <c r="G12266" i="3"/>
  <c r="I12266" i="3"/>
  <c r="G12267" i="3"/>
  <c r="I12267" i="3"/>
  <c r="G12268" i="3"/>
  <c r="I12268" i="3"/>
  <c r="G12269" i="3"/>
  <c r="I12269" i="3"/>
  <c r="G12270" i="3"/>
  <c r="I12270" i="3"/>
  <c r="G12271" i="3"/>
  <c r="I12271" i="3"/>
  <c r="G12272" i="3"/>
  <c r="I12272" i="3"/>
  <c r="G12273" i="3"/>
  <c r="I12273" i="3"/>
  <c r="G12274" i="3"/>
  <c r="I12274" i="3"/>
  <c r="G12275" i="3"/>
  <c r="I12275" i="3"/>
  <c r="G12276" i="3"/>
  <c r="I12276" i="3"/>
  <c r="G12277" i="3"/>
  <c r="I12277" i="3"/>
  <c r="I12278" i="3"/>
  <c r="I12279" i="3"/>
  <c r="I12280" i="3"/>
  <c r="I12281" i="3"/>
  <c r="G12282" i="3"/>
  <c r="I12282" i="3"/>
  <c r="G12283" i="3"/>
  <c r="I12283" i="3"/>
  <c r="G12284" i="3"/>
  <c r="I12284" i="3"/>
  <c r="G12285" i="3"/>
  <c r="I12285" i="3"/>
  <c r="G12286" i="3"/>
  <c r="I12286" i="3"/>
  <c r="G12287" i="3"/>
  <c r="I12287" i="3"/>
  <c r="G12288" i="3"/>
  <c r="I12288" i="3"/>
  <c r="G12289" i="3"/>
  <c r="I12289" i="3"/>
  <c r="G12290" i="3"/>
  <c r="I12290" i="3"/>
  <c r="G12291" i="3"/>
  <c r="I12291" i="3"/>
  <c r="G12292" i="3"/>
  <c r="I12292" i="3"/>
  <c r="G12293" i="3"/>
  <c r="I12293" i="3"/>
  <c r="G12294" i="3"/>
  <c r="I12294" i="3"/>
  <c r="G12295" i="3"/>
  <c r="I12295" i="3"/>
  <c r="G12296" i="3"/>
  <c r="I12296" i="3"/>
  <c r="G12297" i="3"/>
  <c r="I12297" i="3"/>
  <c r="G12298" i="3"/>
  <c r="I12298" i="3"/>
  <c r="G12299" i="3"/>
  <c r="I12299" i="3"/>
  <c r="G12300" i="3"/>
  <c r="I12300" i="3"/>
  <c r="I12301" i="3"/>
  <c r="G12302" i="3"/>
  <c r="I12302" i="3"/>
  <c r="I12303" i="3"/>
  <c r="I12304" i="3"/>
  <c r="I12305" i="3"/>
  <c r="I12306" i="3"/>
  <c r="I12307" i="3"/>
  <c r="I12308" i="3"/>
  <c r="I12309" i="3"/>
  <c r="I12310" i="3"/>
  <c r="I12311" i="3"/>
  <c r="I12312" i="3"/>
  <c r="I12313" i="3"/>
  <c r="I12314" i="3"/>
  <c r="I12315" i="3"/>
  <c r="I12316" i="3"/>
  <c r="I12317" i="3"/>
  <c r="I12318" i="3"/>
  <c r="I12319" i="3"/>
  <c r="I12320" i="3"/>
  <c r="I12321" i="3"/>
  <c r="I12322" i="3"/>
  <c r="I12323" i="3"/>
  <c r="I12324" i="3"/>
  <c r="I12325" i="3"/>
  <c r="I12326" i="3"/>
  <c r="I12327" i="3"/>
  <c r="I12328" i="3"/>
  <c r="I12329" i="3"/>
  <c r="I12330" i="3"/>
  <c r="I12331" i="3"/>
  <c r="G12332" i="3"/>
  <c r="I12332" i="3"/>
  <c r="G12333" i="3"/>
  <c r="I12333" i="3"/>
  <c r="G12334" i="3"/>
  <c r="I12334" i="3"/>
  <c r="G12335" i="3"/>
  <c r="I12335" i="3"/>
  <c r="G12336" i="3"/>
  <c r="I12336" i="3"/>
  <c r="G12337" i="3"/>
  <c r="I12337" i="3"/>
  <c r="G12338" i="3"/>
  <c r="I12338" i="3"/>
  <c r="G12339" i="3"/>
  <c r="I12339" i="3"/>
  <c r="G12340" i="3"/>
  <c r="I12340" i="3"/>
  <c r="G12341" i="3"/>
  <c r="I12341" i="3"/>
  <c r="G12342" i="3"/>
  <c r="I12342" i="3"/>
  <c r="G12343" i="3"/>
  <c r="I12343" i="3"/>
  <c r="G12344" i="3"/>
  <c r="I12344" i="3"/>
  <c r="G12345" i="3"/>
  <c r="I12345" i="3"/>
  <c r="G12346" i="3"/>
  <c r="I12346" i="3"/>
  <c r="G12347" i="3"/>
  <c r="I12347" i="3"/>
  <c r="G12348" i="3"/>
  <c r="I12348" i="3"/>
  <c r="G12349" i="3"/>
  <c r="I12349" i="3"/>
  <c r="G12350" i="3"/>
  <c r="I12350" i="3"/>
  <c r="G12351" i="3"/>
  <c r="I12351" i="3"/>
  <c r="G12352" i="3"/>
  <c r="I12352" i="3"/>
  <c r="G12353" i="3"/>
  <c r="I12353" i="3"/>
  <c r="G12354" i="3"/>
  <c r="I12354" i="3"/>
  <c r="G12355" i="3"/>
  <c r="I12355" i="3"/>
  <c r="G12356" i="3"/>
  <c r="I12356" i="3"/>
  <c r="G12357" i="3"/>
  <c r="I12357" i="3"/>
  <c r="G12358" i="3"/>
  <c r="I12358" i="3"/>
  <c r="G12359" i="3"/>
  <c r="I12359" i="3"/>
  <c r="G12360" i="3"/>
  <c r="I12360" i="3"/>
  <c r="G12361" i="3"/>
  <c r="I12361" i="3"/>
  <c r="G12362" i="3"/>
  <c r="I12362" i="3"/>
  <c r="G12363" i="3"/>
  <c r="I12363" i="3"/>
  <c r="G12364" i="3"/>
  <c r="I12364" i="3"/>
  <c r="I12365" i="3"/>
  <c r="I12366" i="3"/>
  <c r="I12367" i="3"/>
  <c r="I12368" i="3"/>
  <c r="I12369" i="3"/>
  <c r="I12370" i="3"/>
  <c r="I12371" i="3"/>
  <c r="I12372" i="3"/>
  <c r="I12373" i="3"/>
  <c r="I12374" i="3"/>
  <c r="I12375" i="3"/>
  <c r="I12376" i="3"/>
  <c r="I12377" i="3"/>
  <c r="I12378" i="3"/>
  <c r="I12379" i="3"/>
  <c r="I12380" i="3"/>
  <c r="G12381" i="3"/>
  <c r="I12381" i="3"/>
  <c r="I12382" i="3"/>
  <c r="G12383" i="3"/>
  <c r="I12383" i="3"/>
  <c r="G12384" i="3"/>
  <c r="I12384" i="3"/>
  <c r="G12385" i="3"/>
  <c r="I12385" i="3"/>
  <c r="G12386" i="3"/>
  <c r="I12386" i="3"/>
  <c r="G12387" i="3"/>
  <c r="I12387" i="3"/>
  <c r="G12388" i="3"/>
  <c r="I12388" i="3"/>
  <c r="G12389" i="3"/>
  <c r="I12389" i="3"/>
  <c r="G12390" i="3"/>
  <c r="I12390" i="3"/>
  <c r="G12391" i="3"/>
  <c r="I12391" i="3"/>
  <c r="G12392" i="3"/>
  <c r="I12392" i="3"/>
  <c r="G12393" i="3"/>
  <c r="I12393" i="3"/>
  <c r="G12394" i="3"/>
  <c r="I12394" i="3"/>
  <c r="G12395" i="3"/>
  <c r="I12395" i="3"/>
  <c r="G12396" i="3"/>
  <c r="I12396" i="3"/>
  <c r="G12397" i="3"/>
  <c r="I12397" i="3"/>
  <c r="I12398" i="3"/>
  <c r="I12399" i="3"/>
  <c r="I12400" i="3"/>
  <c r="I12401" i="3"/>
  <c r="G12402" i="3"/>
  <c r="I12402" i="3"/>
  <c r="G12403" i="3"/>
  <c r="I12403" i="3"/>
  <c r="G12404" i="3"/>
  <c r="I12404" i="3"/>
  <c r="G12405" i="3"/>
  <c r="I12405" i="3"/>
  <c r="G12406" i="3"/>
  <c r="I12406" i="3"/>
  <c r="G12407" i="3"/>
  <c r="I12407" i="3"/>
  <c r="G12408" i="3"/>
  <c r="I12408" i="3"/>
  <c r="G12409" i="3"/>
  <c r="I12409" i="3"/>
  <c r="G12410" i="3"/>
  <c r="I12410" i="3"/>
  <c r="G12411" i="3"/>
  <c r="I12411" i="3"/>
  <c r="G12412" i="3"/>
  <c r="I12412" i="3"/>
  <c r="G12413" i="3"/>
  <c r="I12413" i="3"/>
  <c r="G12414" i="3"/>
  <c r="I12414" i="3"/>
  <c r="G12415" i="3"/>
  <c r="I12415" i="3"/>
  <c r="G12416" i="3"/>
  <c r="I12416" i="3"/>
  <c r="G12417" i="3"/>
  <c r="I12417" i="3"/>
  <c r="G12418" i="3"/>
  <c r="I12418" i="3"/>
  <c r="G12419" i="3"/>
  <c r="I12419" i="3"/>
  <c r="G12420" i="3"/>
  <c r="I12420" i="3"/>
  <c r="G12421" i="3"/>
  <c r="I12421" i="3"/>
  <c r="G12422" i="3"/>
  <c r="I12422" i="3"/>
  <c r="G12423" i="3"/>
  <c r="I12423" i="3"/>
  <c r="G12424" i="3"/>
  <c r="I12424" i="3"/>
  <c r="G12425" i="3"/>
  <c r="I12425" i="3"/>
  <c r="G12426" i="3"/>
  <c r="I12426" i="3"/>
  <c r="G12427" i="3"/>
  <c r="I12427" i="3"/>
  <c r="G12428" i="3"/>
  <c r="I12428" i="3"/>
  <c r="G12429" i="3"/>
  <c r="I12429" i="3"/>
  <c r="G12430" i="3"/>
  <c r="I12430" i="3"/>
  <c r="G12431" i="3"/>
  <c r="I12431" i="3"/>
  <c r="G12432" i="3"/>
  <c r="I12432" i="3"/>
  <c r="G12433" i="3"/>
  <c r="I12433" i="3"/>
  <c r="G12434" i="3"/>
  <c r="I12434" i="3"/>
  <c r="G12435" i="3"/>
  <c r="I12435" i="3"/>
  <c r="G12436" i="3"/>
  <c r="I12436" i="3"/>
  <c r="G12437" i="3"/>
  <c r="I12437" i="3"/>
  <c r="G12438" i="3"/>
  <c r="I12438" i="3"/>
  <c r="G12439" i="3"/>
  <c r="I12439" i="3"/>
  <c r="G12440" i="3"/>
  <c r="I12440" i="3"/>
  <c r="G12441" i="3"/>
  <c r="I12441" i="3"/>
  <c r="G12442" i="3"/>
  <c r="I12442" i="3"/>
  <c r="G12443" i="3"/>
  <c r="I12443" i="3"/>
  <c r="G12444" i="3"/>
  <c r="I12444" i="3"/>
  <c r="G12445" i="3"/>
  <c r="I12445" i="3"/>
  <c r="G12446" i="3"/>
  <c r="I12446" i="3"/>
  <c r="G12447" i="3"/>
  <c r="I12447" i="3"/>
  <c r="G12448" i="3"/>
  <c r="I12448" i="3"/>
  <c r="G12449" i="3"/>
  <c r="I12449" i="3"/>
  <c r="G12450" i="3"/>
  <c r="I12450" i="3"/>
  <c r="G12451" i="3"/>
  <c r="I12451" i="3"/>
  <c r="G12452" i="3"/>
  <c r="I12452" i="3"/>
  <c r="G12453" i="3"/>
  <c r="I12453" i="3"/>
  <c r="G12454" i="3"/>
  <c r="I12454" i="3"/>
  <c r="G12455" i="3"/>
  <c r="I12455" i="3"/>
  <c r="G12456" i="3"/>
  <c r="I12456" i="3"/>
  <c r="G12457" i="3"/>
  <c r="I12457" i="3"/>
  <c r="G12458" i="3"/>
  <c r="I12458" i="3"/>
  <c r="G12459" i="3"/>
  <c r="I12459" i="3"/>
  <c r="G12460" i="3"/>
  <c r="I12460" i="3"/>
  <c r="G12461" i="3"/>
  <c r="I12461" i="3"/>
  <c r="G12462" i="3"/>
  <c r="I12462" i="3"/>
  <c r="G12463" i="3"/>
  <c r="I12463" i="3"/>
  <c r="G12464" i="3"/>
  <c r="I12464" i="3"/>
  <c r="G12465" i="3"/>
  <c r="I12465" i="3"/>
  <c r="G12466" i="3"/>
  <c r="I12466" i="3"/>
  <c r="G12467" i="3"/>
  <c r="I12467" i="3"/>
  <c r="G12468" i="3"/>
  <c r="I12468" i="3"/>
  <c r="G12469" i="3"/>
  <c r="I12469" i="3"/>
  <c r="G12470" i="3"/>
  <c r="I12470" i="3"/>
  <c r="G12471" i="3"/>
  <c r="I12471" i="3"/>
  <c r="G12472" i="3"/>
  <c r="I12472" i="3"/>
  <c r="G12473" i="3"/>
  <c r="I12473" i="3"/>
  <c r="G12474" i="3"/>
  <c r="I12474" i="3"/>
  <c r="G12475" i="3"/>
  <c r="I12475" i="3"/>
  <c r="G12476" i="3"/>
  <c r="I12476" i="3"/>
  <c r="G12477" i="3"/>
  <c r="I12477" i="3"/>
  <c r="G12478" i="3"/>
  <c r="I12478" i="3"/>
  <c r="G12479" i="3"/>
  <c r="I12479" i="3"/>
  <c r="G12480" i="3"/>
  <c r="I12480" i="3"/>
  <c r="G12481" i="3"/>
  <c r="I12481" i="3"/>
  <c r="G12482" i="3"/>
  <c r="I12482" i="3"/>
  <c r="G12483" i="3"/>
  <c r="I12483" i="3"/>
  <c r="G12484" i="3"/>
  <c r="I12484" i="3"/>
  <c r="G12485" i="3"/>
  <c r="I12485" i="3"/>
  <c r="G12486" i="3"/>
  <c r="I12486" i="3"/>
  <c r="G12487" i="3"/>
  <c r="I12487" i="3"/>
  <c r="G12488" i="3"/>
  <c r="I12488" i="3"/>
  <c r="G12489" i="3"/>
  <c r="I12489" i="3"/>
  <c r="G12490" i="3"/>
  <c r="I12490" i="3"/>
  <c r="G12491" i="3"/>
  <c r="I12491" i="3"/>
  <c r="G12492" i="3"/>
  <c r="I12492" i="3"/>
  <c r="G12493" i="3"/>
  <c r="I12493" i="3"/>
  <c r="G12494" i="3"/>
  <c r="I12494" i="3"/>
  <c r="G12495" i="3"/>
  <c r="I12495" i="3"/>
  <c r="G12496" i="3"/>
  <c r="I12496" i="3"/>
  <c r="G12497" i="3"/>
  <c r="I12497" i="3"/>
  <c r="G12498" i="3"/>
  <c r="I12498" i="3"/>
  <c r="G12499" i="3"/>
  <c r="I12499" i="3"/>
  <c r="G12500" i="3"/>
  <c r="I12500" i="3"/>
  <c r="G12501" i="3"/>
  <c r="I12501" i="3"/>
  <c r="G12502" i="3"/>
  <c r="I12502" i="3"/>
  <c r="G12503" i="3"/>
  <c r="I12503" i="3"/>
  <c r="G12504" i="3"/>
  <c r="I12504" i="3"/>
  <c r="I12505" i="3"/>
  <c r="I12506" i="3"/>
  <c r="I12507" i="3"/>
  <c r="I12508" i="3"/>
  <c r="I12509" i="3"/>
  <c r="I12510" i="3"/>
  <c r="I12511" i="3"/>
  <c r="I12512" i="3"/>
  <c r="I12513" i="3"/>
  <c r="I12514" i="3"/>
  <c r="I12515" i="3"/>
  <c r="I12516" i="3"/>
  <c r="I12517" i="3"/>
  <c r="I12518" i="3"/>
  <c r="I12519" i="3"/>
  <c r="I12520" i="3"/>
  <c r="G12521" i="3"/>
  <c r="I12521" i="3"/>
  <c r="G12522" i="3"/>
  <c r="I12522" i="3"/>
  <c r="G12523" i="3"/>
  <c r="I12523" i="3"/>
  <c r="G12524" i="3"/>
  <c r="I12524" i="3"/>
  <c r="G12525" i="3"/>
  <c r="I12525" i="3"/>
  <c r="G12526" i="3"/>
  <c r="I12526" i="3"/>
  <c r="G12527" i="3"/>
  <c r="I12527" i="3"/>
  <c r="G12528" i="3"/>
  <c r="I12528" i="3"/>
  <c r="G12529" i="3"/>
  <c r="I12529" i="3"/>
  <c r="G12530" i="3"/>
  <c r="I12530" i="3"/>
  <c r="G12531" i="3"/>
  <c r="I12531" i="3"/>
  <c r="G12532" i="3"/>
  <c r="I12532" i="3"/>
  <c r="G12533" i="3"/>
  <c r="I12533" i="3"/>
  <c r="G12534" i="3"/>
  <c r="I12534" i="3"/>
  <c r="G12535" i="3"/>
  <c r="I12535" i="3"/>
  <c r="G12536" i="3"/>
  <c r="I12536" i="3"/>
  <c r="G12537" i="3"/>
  <c r="I12537" i="3"/>
  <c r="G12538" i="3"/>
  <c r="I12538" i="3"/>
  <c r="G12539" i="3"/>
  <c r="I12539" i="3"/>
  <c r="G12540" i="3"/>
  <c r="I12540" i="3"/>
  <c r="G12541" i="3"/>
  <c r="I12541" i="3"/>
  <c r="G12542" i="3"/>
  <c r="I12542" i="3"/>
  <c r="G12543" i="3"/>
  <c r="I12543" i="3"/>
  <c r="G12544" i="3"/>
  <c r="I12544" i="3"/>
  <c r="G12545" i="3"/>
  <c r="I12545" i="3"/>
  <c r="G12546" i="3"/>
  <c r="I12546" i="3"/>
  <c r="G12547" i="3"/>
  <c r="I12547" i="3"/>
  <c r="G12548" i="3"/>
  <c r="I12548" i="3"/>
  <c r="I12549" i="3"/>
  <c r="I12550" i="3"/>
  <c r="I12551" i="3"/>
  <c r="I12552" i="3"/>
  <c r="I12553" i="3"/>
  <c r="I12554" i="3"/>
  <c r="I12555" i="3"/>
  <c r="I12556" i="3"/>
  <c r="I12557" i="3"/>
  <c r="I12558" i="3"/>
  <c r="I12559" i="3"/>
  <c r="I12560" i="3"/>
  <c r="I12561" i="3"/>
  <c r="I12562" i="3"/>
  <c r="I12563" i="3"/>
  <c r="I12564" i="3"/>
  <c r="I12565" i="3"/>
  <c r="I12566" i="3"/>
  <c r="I12567" i="3"/>
  <c r="I12568" i="3"/>
  <c r="I12569" i="3"/>
  <c r="G12570" i="3"/>
  <c r="I12570" i="3"/>
  <c r="I12571" i="3"/>
  <c r="G12572" i="3"/>
  <c r="I12572" i="3"/>
  <c r="G12573" i="3"/>
  <c r="I12573" i="3"/>
  <c r="G12574" i="3"/>
  <c r="I12574" i="3"/>
  <c r="G12575" i="3"/>
  <c r="I12575" i="3"/>
  <c r="G12576" i="3"/>
  <c r="I12576" i="3"/>
  <c r="G12577" i="3"/>
  <c r="I12577" i="3"/>
  <c r="G12578" i="3"/>
  <c r="I12578" i="3"/>
  <c r="G12579" i="3"/>
  <c r="I12579" i="3"/>
  <c r="G12580" i="3"/>
  <c r="I12580" i="3"/>
  <c r="G12581" i="3"/>
  <c r="I12581" i="3"/>
  <c r="G12582" i="3"/>
  <c r="I12582" i="3"/>
  <c r="G12583" i="3"/>
  <c r="I12583" i="3"/>
  <c r="G12584" i="3"/>
  <c r="I12584" i="3"/>
  <c r="G12585" i="3"/>
  <c r="I12585" i="3"/>
  <c r="G12586" i="3"/>
  <c r="I12586" i="3"/>
  <c r="G12587" i="3"/>
  <c r="I12587" i="3"/>
  <c r="G12588" i="3"/>
  <c r="I12588" i="3"/>
  <c r="G12589" i="3"/>
  <c r="I12589" i="3"/>
  <c r="G12590" i="3"/>
  <c r="I12590" i="3"/>
  <c r="I12591" i="3"/>
  <c r="I12592" i="3"/>
  <c r="I12593" i="3"/>
  <c r="I12594" i="3"/>
  <c r="I12595" i="3"/>
  <c r="I12596" i="3"/>
  <c r="I12597" i="3"/>
  <c r="I12598" i="3"/>
  <c r="I12599" i="3"/>
  <c r="I12600" i="3"/>
  <c r="I12601" i="3"/>
  <c r="I12602" i="3"/>
  <c r="I12603" i="3"/>
  <c r="I12604" i="3"/>
  <c r="I12605" i="3"/>
  <c r="I12606" i="3"/>
  <c r="I12607" i="3"/>
  <c r="I12608" i="3"/>
  <c r="I12609" i="3"/>
  <c r="I12610" i="3"/>
  <c r="I12611" i="3"/>
  <c r="I12612" i="3"/>
  <c r="I12613" i="3"/>
  <c r="I12614" i="3"/>
  <c r="I12615" i="3"/>
  <c r="I12616" i="3"/>
  <c r="I12617" i="3"/>
  <c r="G12618" i="3"/>
  <c r="I12618" i="3"/>
  <c r="I12619" i="3"/>
  <c r="I12620" i="3"/>
  <c r="G12621" i="3"/>
  <c r="I12621" i="3"/>
  <c r="G12622" i="3"/>
  <c r="I12622" i="3"/>
  <c r="G12623" i="3"/>
  <c r="I12623" i="3"/>
  <c r="G12624" i="3"/>
  <c r="I12624" i="3"/>
  <c r="G12625" i="3"/>
  <c r="I12625" i="3"/>
  <c r="G12626" i="3"/>
  <c r="I12626" i="3"/>
  <c r="G12627" i="3"/>
  <c r="I12627" i="3"/>
  <c r="G12628" i="3"/>
  <c r="I12628" i="3"/>
  <c r="G12629" i="3"/>
  <c r="I12629" i="3"/>
  <c r="G12630" i="3"/>
  <c r="I12630" i="3"/>
  <c r="G12631" i="3"/>
  <c r="I12631" i="3"/>
  <c r="G12632" i="3"/>
  <c r="I12632" i="3"/>
  <c r="G12633" i="3"/>
  <c r="I12633" i="3"/>
  <c r="G12634" i="3"/>
  <c r="I12634" i="3"/>
  <c r="G12635" i="3"/>
  <c r="I12635" i="3"/>
  <c r="G12636" i="3"/>
  <c r="I12636" i="3"/>
  <c r="G12637" i="3"/>
  <c r="I12637" i="3"/>
  <c r="I12638" i="3"/>
  <c r="I12639" i="3"/>
  <c r="I12640" i="3"/>
  <c r="G12641" i="3"/>
  <c r="I12641" i="3"/>
  <c r="I12642" i="3"/>
  <c r="I12643" i="3"/>
  <c r="I12644" i="3"/>
  <c r="I12645" i="3"/>
  <c r="I12646" i="3"/>
  <c r="I12647" i="3"/>
  <c r="I12648" i="3"/>
  <c r="I12649" i="3"/>
  <c r="I12650" i="3"/>
  <c r="I12651" i="3"/>
  <c r="I12652" i="3"/>
  <c r="I12653" i="3"/>
  <c r="I12654" i="3"/>
  <c r="I12655" i="3"/>
  <c r="I12656" i="3"/>
  <c r="I12657" i="3"/>
  <c r="I12658" i="3"/>
  <c r="I12659" i="3"/>
  <c r="I12660" i="3"/>
  <c r="G12661" i="3"/>
  <c r="I12661" i="3"/>
  <c r="I12662" i="3"/>
  <c r="G12663" i="3"/>
  <c r="I12663" i="3"/>
  <c r="I12664" i="3"/>
  <c r="G12665" i="3"/>
  <c r="I12665" i="3"/>
  <c r="G12666" i="3"/>
  <c r="I12666" i="3"/>
  <c r="G12667" i="3"/>
  <c r="I12667" i="3"/>
  <c r="G12668" i="3"/>
  <c r="I12668" i="3"/>
  <c r="G12669" i="3"/>
  <c r="I12669" i="3"/>
  <c r="G12670" i="3"/>
  <c r="I12670" i="3"/>
  <c r="G12671" i="3"/>
  <c r="I12671" i="3"/>
  <c r="G12672" i="3"/>
  <c r="I12672" i="3"/>
  <c r="G12673" i="3"/>
  <c r="I12673" i="3"/>
  <c r="G12674" i="3"/>
  <c r="I12674" i="3"/>
  <c r="G12675" i="3"/>
  <c r="I12675" i="3"/>
  <c r="G12676" i="3"/>
  <c r="I12676" i="3"/>
  <c r="G12677" i="3"/>
  <c r="I12677" i="3"/>
  <c r="G12678" i="3"/>
  <c r="I12678" i="3"/>
  <c r="G12679" i="3"/>
  <c r="I12679" i="3"/>
  <c r="G12680" i="3"/>
  <c r="I12680" i="3"/>
  <c r="G12681" i="3"/>
  <c r="I12681" i="3"/>
  <c r="G12682" i="3"/>
  <c r="I12682" i="3"/>
  <c r="G12683" i="3"/>
  <c r="I12683" i="3"/>
  <c r="G12684" i="3"/>
  <c r="I12684" i="3"/>
  <c r="G12685" i="3"/>
  <c r="I12685" i="3"/>
  <c r="G12686" i="3"/>
  <c r="I12686" i="3"/>
  <c r="I12687" i="3"/>
  <c r="I12688" i="3"/>
  <c r="I12689" i="3"/>
  <c r="I12690" i="3"/>
  <c r="I12691" i="3"/>
  <c r="G12692" i="3"/>
  <c r="I12692" i="3"/>
  <c r="G12693" i="3"/>
  <c r="I12693" i="3"/>
  <c r="G12694" i="3"/>
  <c r="I12694" i="3"/>
  <c r="G12695" i="3"/>
  <c r="I12695" i="3"/>
  <c r="G12696" i="3"/>
  <c r="I12696" i="3"/>
  <c r="G12697" i="3"/>
  <c r="I12697" i="3"/>
  <c r="G12698" i="3"/>
  <c r="I12698" i="3"/>
  <c r="G12699" i="3"/>
  <c r="I12699" i="3"/>
  <c r="G12700" i="3"/>
  <c r="I12700" i="3"/>
  <c r="G12701" i="3"/>
  <c r="I12701" i="3"/>
  <c r="G12702" i="3"/>
  <c r="I12702" i="3"/>
  <c r="G12703" i="3"/>
  <c r="I12703" i="3"/>
  <c r="G12704" i="3"/>
  <c r="I12704" i="3"/>
  <c r="G12705" i="3"/>
  <c r="I12705" i="3"/>
  <c r="G12706" i="3"/>
  <c r="I12706" i="3"/>
  <c r="G12707" i="3"/>
  <c r="I12707" i="3"/>
  <c r="G12708" i="3"/>
  <c r="I12708" i="3"/>
  <c r="G12709" i="3"/>
  <c r="I12709" i="3"/>
  <c r="G12710" i="3"/>
  <c r="I12710" i="3"/>
  <c r="G12711" i="3"/>
  <c r="I12711" i="3"/>
  <c r="G12712" i="3"/>
  <c r="I12712" i="3"/>
  <c r="G12713" i="3"/>
  <c r="I12713" i="3"/>
  <c r="G12714" i="3"/>
  <c r="I12714" i="3"/>
  <c r="G12715" i="3"/>
  <c r="I12715" i="3"/>
  <c r="G12716" i="3"/>
  <c r="I12716" i="3"/>
  <c r="G12717" i="3"/>
  <c r="I12717" i="3"/>
  <c r="G12718" i="3"/>
  <c r="I12718" i="3"/>
  <c r="G12719" i="3"/>
  <c r="I12719" i="3"/>
  <c r="G12720" i="3"/>
  <c r="I12720" i="3"/>
  <c r="G12721" i="3"/>
  <c r="I12721" i="3"/>
  <c r="G12722" i="3"/>
  <c r="I12722" i="3"/>
  <c r="G12723" i="3"/>
  <c r="I12723" i="3"/>
  <c r="G12724" i="3"/>
  <c r="I12724" i="3"/>
  <c r="G12725" i="3"/>
  <c r="I12725" i="3"/>
  <c r="G12726" i="3"/>
  <c r="I12726" i="3"/>
  <c r="G12727" i="3"/>
  <c r="I12727" i="3"/>
  <c r="G12728" i="3"/>
  <c r="I12728" i="3"/>
  <c r="G12729" i="3"/>
  <c r="I12729" i="3"/>
  <c r="G12730" i="3"/>
  <c r="I12730" i="3"/>
  <c r="G12731" i="3"/>
  <c r="I12731" i="3"/>
  <c r="G12732" i="3"/>
  <c r="I12732" i="3"/>
  <c r="G12733" i="3"/>
  <c r="I12733" i="3"/>
  <c r="G12734" i="3"/>
  <c r="I12734" i="3"/>
  <c r="I12735" i="3"/>
  <c r="I12736" i="3"/>
  <c r="I12737" i="3"/>
  <c r="I12738" i="3"/>
  <c r="I12739" i="3"/>
  <c r="I12740" i="3"/>
  <c r="I12741" i="3"/>
  <c r="I12742" i="3"/>
  <c r="I12743" i="3"/>
  <c r="I12744" i="3"/>
  <c r="G12745" i="3"/>
  <c r="I12745" i="3"/>
  <c r="I12746" i="3"/>
  <c r="G12747" i="3"/>
  <c r="I12747" i="3"/>
  <c r="G12748" i="3"/>
  <c r="I12748" i="3"/>
  <c r="I12749" i="3"/>
  <c r="I12750" i="3"/>
  <c r="I12751" i="3"/>
  <c r="I12752" i="3"/>
  <c r="I12753" i="3"/>
  <c r="I12754" i="3"/>
  <c r="I12755" i="3"/>
  <c r="I12756" i="3"/>
  <c r="I12757" i="3"/>
  <c r="I12758" i="3"/>
  <c r="I12759" i="3"/>
  <c r="I12760" i="3"/>
  <c r="G12761" i="3"/>
  <c r="I12761" i="3"/>
  <c r="G12762" i="3"/>
  <c r="I12762" i="3"/>
  <c r="G12763" i="3"/>
  <c r="I12763" i="3"/>
  <c r="G12764" i="3"/>
  <c r="I12764" i="3"/>
  <c r="G12765" i="3"/>
  <c r="I12765" i="3"/>
  <c r="G12766" i="3"/>
  <c r="I12766" i="3"/>
  <c r="G12767" i="3"/>
  <c r="I12767" i="3"/>
  <c r="G12768" i="3"/>
  <c r="I12768" i="3"/>
  <c r="G12769" i="3"/>
  <c r="I12769" i="3"/>
  <c r="G12770" i="3"/>
  <c r="I12770" i="3"/>
  <c r="G12771" i="3"/>
  <c r="I12771" i="3"/>
  <c r="G12772" i="3"/>
  <c r="I12772" i="3"/>
  <c r="G12773" i="3"/>
  <c r="I12773" i="3"/>
  <c r="G12774" i="3"/>
  <c r="I12774" i="3"/>
  <c r="G12775" i="3"/>
  <c r="I12775" i="3"/>
  <c r="G12776" i="3"/>
  <c r="I12776" i="3"/>
  <c r="G12777" i="3"/>
  <c r="I12777" i="3"/>
  <c r="G12778" i="3"/>
  <c r="I12778" i="3"/>
  <c r="G12779" i="3"/>
  <c r="I12779" i="3"/>
  <c r="G12780" i="3"/>
  <c r="I12780" i="3"/>
  <c r="G12781" i="3"/>
  <c r="I12781" i="3"/>
  <c r="I12782" i="3"/>
  <c r="I12783" i="3"/>
  <c r="I12784" i="3"/>
  <c r="I12785" i="3"/>
  <c r="I12786" i="3"/>
  <c r="I12787" i="3"/>
  <c r="I12788" i="3"/>
  <c r="I12789" i="3"/>
  <c r="I12790" i="3"/>
  <c r="I12791" i="3"/>
  <c r="I12792" i="3"/>
  <c r="I12793" i="3"/>
  <c r="I12794" i="3"/>
  <c r="I12795" i="3"/>
  <c r="I12796" i="3"/>
  <c r="I12797" i="3"/>
  <c r="I12798" i="3"/>
  <c r="I12799" i="3"/>
  <c r="I12800" i="3"/>
  <c r="I12801" i="3"/>
  <c r="I12802" i="3"/>
  <c r="I12803" i="3"/>
  <c r="I12804" i="3"/>
  <c r="I12805" i="3"/>
  <c r="I12806" i="3"/>
  <c r="I12807" i="3"/>
  <c r="I12808" i="3"/>
  <c r="I12809" i="3"/>
  <c r="I12810" i="3"/>
  <c r="I12811" i="3"/>
  <c r="I12812" i="3"/>
  <c r="I12813" i="3"/>
  <c r="I12814" i="3"/>
  <c r="I12815" i="3"/>
  <c r="I12816" i="3"/>
  <c r="I12817" i="3"/>
  <c r="I12818" i="3"/>
  <c r="I12819" i="3"/>
  <c r="G12820" i="3"/>
  <c r="I12820" i="3"/>
  <c r="G12821" i="3"/>
  <c r="I12821" i="3"/>
  <c r="G12822" i="3"/>
  <c r="I12822" i="3"/>
  <c r="G12823" i="3"/>
  <c r="I12823" i="3"/>
  <c r="G12824" i="3"/>
  <c r="I12824" i="3"/>
  <c r="G12825" i="3"/>
  <c r="I12825" i="3"/>
  <c r="G12826" i="3"/>
  <c r="I12826" i="3"/>
  <c r="G12827" i="3"/>
  <c r="I12827" i="3"/>
  <c r="G12828" i="3"/>
  <c r="I12828" i="3"/>
  <c r="G12829" i="3"/>
  <c r="I12829" i="3"/>
  <c r="G12830" i="3"/>
  <c r="I12830" i="3"/>
  <c r="I12831" i="3"/>
  <c r="I12832" i="3"/>
  <c r="I12833" i="3"/>
  <c r="I12834" i="3"/>
  <c r="I12835" i="3"/>
  <c r="I12836" i="3"/>
  <c r="I12837" i="3"/>
  <c r="I12838" i="3"/>
  <c r="I12839" i="3"/>
  <c r="I12840" i="3"/>
  <c r="I12841" i="3"/>
  <c r="I12842" i="3"/>
  <c r="I12843" i="3"/>
  <c r="I12844" i="3"/>
  <c r="I12845" i="3"/>
  <c r="I12846" i="3"/>
  <c r="I12847" i="3"/>
  <c r="I12848" i="3"/>
  <c r="I12849" i="3"/>
  <c r="I12850" i="3"/>
  <c r="I12851" i="3"/>
  <c r="I12852" i="3"/>
  <c r="I12853" i="3"/>
  <c r="I12854" i="3"/>
  <c r="I12855" i="3"/>
  <c r="I12856" i="3"/>
  <c r="I12857" i="3"/>
  <c r="I12858" i="3"/>
  <c r="I12859" i="3"/>
  <c r="I12860" i="3"/>
  <c r="I12861" i="3"/>
  <c r="G12862" i="3"/>
  <c r="I12862" i="3"/>
  <c r="G12863" i="3"/>
  <c r="I12863" i="3"/>
  <c r="I12864" i="3"/>
  <c r="I12865" i="3"/>
  <c r="I12866" i="3"/>
  <c r="I12867" i="3"/>
  <c r="I12868" i="3"/>
  <c r="I12869" i="3"/>
  <c r="I12870" i="3"/>
  <c r="I12871" i="3"/>
  <c r="I12872" i="3"/>
  <c r="I12873" i="3"/>
  <c r="I12874" i="3"/>
  <c r="I12875" i="3"/>
  <c r="I12876" i="3"/>
  <c r="I12877" i="3"/>
  <c r="I12878" i="3"/>
  <c r="I12879" i="3"/>
  <c r="I12880" i="3"/>
  <c r="I12881" i="3"/>
  <c r="G12882" i="3"/>
  <c r="I12882" i="3"/>
  <c r="G12883" i="3"/>
  <c r="I12883" i="3"/>
  <c r="I12884" i="3"/>
  <c r="I12885" i="3"/>
  <c r="I12886" i="3"/>
  <c r="I12887" i="3"/>
  <c r="I12888" i="3"/>
  <c r="I12889" i="3"/>
  <c r="I12890" i="3"/>
  <c r="I12891" i="3"/>
  <c r="I12892" i="3"/>
  <c r="I12893" i="3"/>
  <c r="I12894" i="3"/>
  <c r="I12895" i="3"/>
  <c r="I12896" i="3"/>
  <c r="I12897" i="3"/>
  <c r="I12898" i="3"/>
  <c r="I12899" i="3"/>
  <c r="I12900" i="3"/>
  <c r="I12901" i="3"/>
  <c r="I12902" i="3"/>
  <c r="I12903" i="3"/>
  <c r="I12904" i="3"/>
  <c r="I12905" i="3"/>
  <c r="I12906" i="3"/>
  <c r="I12907" i="3"/>
  <c r="G12908" i="3"/>
  <c r="I12908" i="3"/>
  <c r="G12909" i="3"/>
  <c r="I12909" i="3"/>
  <c r="G12910" i="3"/>
  <c r="I12910" i="3"/>
  <c r="G12911" i="3"/>
  <c r="I12911" i="3"/>
  <c r="G12912" i="3"/>
  <c r="I12912" i="3"/>
  <c r="G12913" i="3"/>
  <c r="I12913" i="3"/>
  <c r="G12914" i="3"/>
  <c r="I12914" i="3"/>
  <c r="G12915" i="3"/>
  <c r="I12915" i="3"/>
  <c r="G12916" i="3"/>
  <c r="I12916" i="3"/>
  <c r="G12917" i="3"/>
  <c r="I12917" i="3"/>
  <c r="G12918" i="3"/>
  <c r="I12918" i="3"/>
  <c r="G12919" i="3"/>
  <c r="I12919" i="3"/>
  <c r="G12920" i="3"/>
  <c r="I12920" i="3"/>
  <c r="G12921" i="3"/>
  <c r="I12921" i="3"/>
  <c r="G12922" i="3"/>
  <c r="I12922" i="3"/>
  <c r="G12923" i="3"/>
  <c r="I12923" i="3"/>
  <c r="G12924" i="3"/>
  <c r="I12924" i="3"/>
  <c r="G12925" i="3"/>
  <c r="I12925" i="3"/>
  <c r="G12926" i="3"/>
  <c r="I12926" i="3"/>
  <c r="I12927" i="3"/>
  <c r="I12928" i="3"/>
  <c r="I12929" i="3"/>
  <c r="I12930" i="3"/>
  <c r="I12931" i="3"/>
  <c r="G12932" i="3"/>
  <c r="I12932" i="3"/>
  <c r="I12933" i="3"/>
  <c r="I12934" i="3"/>
  <c r="I12935" i="3"/>
  <c r="I12936" i="3"/>
  <c r="I12937" i="3"/>
  <c r="I12938" i="3"/>
  <c r="G12939" i="3"/>
  <c r="I12939" i="3"/>
  <c r="G12940" i="3"/>
  <c r="I12940" i="3"/>
  <c r="G12941" i="3"/>
  <c r="I12941" i="3"/>
  <c r="G12942" i="3"/>
  <c r="I12942" i="3"/>
  <c r="G12943" i="3"/>
  <c r="I12943" i="3"/>
  <c r="G12944" i="3"/>
  <c r="I12944" i="3"/>
  <c r="G12945" i="3"/>
  <c r="I12945" i="3"/>
  <c r="G12946" i="3"/>
  <c r="I12946" i="3"/>
  <c r="G12947" i="3"/>
  <c r="I12947" i="3"/>
  <c r="G12948" i="3"/>
  <c r="I12948" i="3"/>
  <c r="I12949" i="3"/>
  <c r="I12950" i="3"/>
  <c r="I12951" i="3"/>
  <c r="I12952" i="3"/>
  <c r="I12953" i="3"/>
  <c r="I12954" i="3"/>
  <c r="I12955" i="3"/>
  <c r="I12956" i="3"/>
  <c r="I12957" i="3"/>
  <c r="I12958" i="3"/>
  <c r="I12959" i="3"/>
  <c r="I12960" i="3"/>
  <c r="I12961" i="3"/>
  <c r="I12962" i="3"/>
  <c r="I12963" i="3"/>
  <c r="I12964" i="3"/>
  <c r="G12965" i="3"/>
  <c r="I12965" i="3"/>
  <c r="G12966" i="3"/>
  <c r="I12966" i="3"/>
  <c r="G12967" i="3"/>
  <c r="I12967" i="3"/>
  <c r="G12968" i="3"/>
  <c r="I12968" i="3"/>
  <c r="G12969" i="3"/>
  <c r="I12969" i="3"/>
  <c r="G12970" i="3"/>
  <c r="I12970" i="3"/>
  <c r="G12971" i="3"/>
  <c r="I12971" i="3"/>
  <c r="G12972" i="3"/>
  <c r="I12972" i="3"/>
  <c r="I12973" i="3"/>
  <c r="I12974" i="3"/>
  <c r="I12975" i="3"/>
  <c r="I12976" i="3"/>
  <c r="I12977" i="3"/>
  <c r="I12978" i="3"/>
  <c r="I12979" i="3"/>
  <c r="I12980" i="3"/>
  <c r="I12981" i="3"/>
  <c r="I12982" i="3"/>
  <c r="I12983" i="3"/>
  <c r="I12984" i="3"/>
  <c r="I12985" i="3"/>
  <c r="I12986" i="3"/>
  <c r="I12987" i="3"/>
  <c r="I12988" i="3"/>
  <c r="I12989" i="3"/>
  <c r="I12990" i="3"/>
  <c r="I12991" i="3"/>
  <c r="I12992" i="3"/>
  <c r="I12993" i="3"/>
  <c r="I12994" i="3"/>
  <c r="I12995" i="3"/>
  <c r="I12996" i="3"/>
  <c r="I12997" i="3"/>
  <c r="I12998" i="3"/>
  <c r="I12999" i="3"/>
  <c r="I13000" i="3"/>
  <c r="I13001" i="3"/>
  <c r="I13002" i="3"/>
  <c r="I13003" i="3"/>
  <c r="I13004" i="3"/>
  <c r="I13005" i="3"/>
  <c r="G13006" i="3"/>
  <c r="I13006" i="3"/>
  <c r="I13007" i="3"/>
  <c r="I13008" i="3"/>
  <c r="I13009" i="3"/>
  <c r="I13010" i="3"/>
  <c r="I13011" i="3"/>
  <c r="I13012" i="3"/>
  <c r="I13013" i="3"/>
  <c r="G13014" i="3"/>
  <c r="I13014" i="3"/>
  <c r="G13015" i="3"/>
  <c r="I13015" i="3"/>
  <c r="G13016" i="3"/>
  <c r="I13016" i="3"/>
  <c r="G13017" i="3"/>
  <c r="I13017" i="3"/>
  <c r="G13018" i="3"/>
  <c r="I13018" i="3"/>
  <c r="G13019" i="3"/>
  <c r="I13019" i="3"/>
  <c r="G13020" i="3"/>
  <c r="I13020" i="3"/>
  <c r="I13021" i="3"/>
  <c r="I13022" i="3"/>
  <c r="I13023" i="3"/>
  <c r="I13024" i="3"/>
  <c r="I13025" i="3"/>
  <c r="I13026" i="3"/>
  <c r="I13027" i="3"/>
  <c r="I13028" i="3"/>
  <c r="I13029" i="3"/>
  <c r="G13030" i="3"/>
  <c r="I13030" i="3"/>
  <c r="G13031" i="3"/>
  <c r="I13031" i="3"/>
  <c r="G13032" i="3"/>
  <c r="I13032" i="3"/>
  <c r="G13033" i="3"/>
  <c r="I13033" i="3"/>
  <c r="G13034" i="3"/>
  <c r="I13034" i="3"/>
  <c r="G13035" i="3"/>
  <c r="I13035" i="3"/>
  <c r="G13036" i="3"/>
  <c r="I13036" i="3"/>
  <c r="G13037" i="3"/>
  <c r="I13037" i="3"/>
  <c r="G13038" i="3"/>
  <c r="I13038" i="3"/>
  <c r="G13039" i="3"/>
  <c r="I13039" i="3"/>
  <c r="G13040" i="3"/>
  <c r="I13040" i="3"/>
  <c r="G13041" i="3"/>
  <c r="I13041" i="3"/>
  <c r="G13042" i="3"/>
  <c r="I13042" i="3"/>
  <c r="G13043" i="3"/>
  <c r="I13043" i="3"/>
  <c r="G13044" i="3"/>
  <c r="I13044" i="3"/>
  <c r="I13045" i="3"/>
  <c r="I13046" i="3"/>
  <c r="I13047" i="3"/>
  <c r="G13048" i="3"/>
  <c r="I13048" i="3"/>
  <c r="I13049" i="3"/>
  <c r="I13050" i="3"/>
  <c r="G13051" i="3"/>
  <c r="I13051" i="3"/>
  <c r="G13052" i="3"/>
  <c r="I13052" i="3"/>
  <c r="G13053" i="3"/>
  <c r="I13053" i="3"/>
  <c r="G13054" i="3"/>
  <c r="I13054" i="3"/>
  <c r="G13055" i="3"/>
  <c r="I13055" i="3"/>
  <c r="G13056" i="3"/>
  <c r="I13056" i="3"/>
  <c r="G13057" i="3"/>
  <c r="I13057" i="3"/>
  <c r="G13058" i="3"/>
  <c r="I13058" i="3"/>
  <c r="G13059" i="3"/>
  <c r="I13059" i="3"/>
  <c r="G13060" i="3"/>
  <c r="I13060" i="3"/>
  <c r="G13061" i="3"/>
  <c r="I13061" i="3"/>
  <c r="G13062" i="3"/>
  <c r="I13062" i="3"/>
  <c r="G13063" i="3"/>
  <c r="I13063" i="3"/>
  <c r="G13064" i="3"/>
  <c r="I13064" i="3"/>
  <c r="G13065" i="3"/>
  <c r="I13065" i="3"/>
  <c r="G13066" i="3"/>
  <c r="I13066" i="3"/>
  <c r="G13067" i="3"/>
  <c r="I13067" i="3"/>
  <c r="G13068" i="3"/>
  <c r="I13068" i="3"/>
  <c r="G13069" i="3"/>
  <c r="I13069" i="3"/>
  <c r="I13070" i="3"/>
  <c r="I13071" i="3"/>
  <c r="I13072" i="3"/>
  <c r="I13073" i="3"/>
  <c r="I13074" i="3"/>
  <c r="I13075" i="3"/>
  <c r="I13076" i="3"/>
  <c r="I13077" i="3"/>
  <c r="I13078" i="3"/>
  <c r="I13079" i="3"/>
  <c r="I13080" i="3"/>
  <c r="I13081" i="3"/>
  <c r="G13082" i="3"/>
  <c r="I13082" i="3"/>
  <c r="G13083" i="3"/>
  <c r="I13083" i="3"/>
  <c r="G13084" i="3"/>
  <c r="I13084" i="3"/>
  <c r="G13085" i="3"/>
  <c r="I13085" i="3"/>
  <c r="G13086" i="3"/>
  <c r="I13086" i="3"/>
  <c r="G13087" i="3"/>
  <c r="I13087" i="3"/>
  <c r="G13088" i="3"/>
  <c r="I13088" i="3"/>
  <c r="G13089" i="3"/>
  <c r="I13089" i="3"/>
  <c r="G13090" i="3"/>
  <c r="I13090" i="3"/>
  <c r="G13091" i="3"/>
  <c r="I13091" i="3"/>
  <c r="G13092" i="3"/>
  <c r="I13092" i="3"/>
  <c r="G13093" i="3"/>
  <c r="I13093" i="3"/>
  <c r="G13094" i="3"/>
  <c r="I13094" i="3"/>
  <c r="G13095" i="3"/>
  <c r="I13095" i="3"/>
  <c r="I13096" i="3"/>
  <c r="I13097" i="3"/>
  <c r="I13098" i="3"/>
  <c r="G13099" i="3"/>
  <c r="I13099" i="3"/>
  <c r="G13100" i="3"/>
  <c r="I13100" i="3"/>
  <c r="G13101" i="3"/>
  <c r="I13101" i="3"/>
  <c r="G13102" i="3"/>
  <c r="I13102" i="3"/>
  <c r="G13103" i="3"/>
  <c r="I13103" i="3"/>
  <c r="G13104" i="3"/>
  <c r="I13104" i="3"/>
  <c r="G13105" i="3"/>
  <c r="I13105" i="3"/>
  <c r="I13106" i="3"/>
  <c r="G13107" i="3"/>
  <c r="I13107" i="3"/>
  <c r="G13108" i="3"/>
  <c r="I13108" i="3"/>
  <c r="I13109" i="3"/>
  <c r="G13110" i="3"/>
  <c r="I13110" i="3"/>
  <c r="G13111" i="3"/>
  <c r="I13111" i="3"/>
  <c r="I13112" i="3"/>
  <c r="I13113" i="3"/>
  <c r="I13114" i="3"/>
  <c r="I13115" i="3"/>
  <c r="I13116" i="3"/>
  <c r="I13117" i="3"/>
  <c r="I13118" i="3"/>
  <c r="I13119" i="3"/>
  <c r="I13120" i="3"/>
  <c r="I13121" i="3"/>
  <c r="I13122" i="3"/>
  <c r="I13123" i="3"/>
  <c r="I13124" i="3"/>
  <c r="I13125" i="3"/>
  <c r="I13126" i="3"/>
  <c r="I13127" i="3"/>
  <c r="I13128" i="3"/>
  <c r="I13129" i="3"/>
  <c r="I13130" i="3"/>
  <c r="I13131" i="3"/>
  <c r="I13132" i="3"/>
  <c r="I13133" i="3"/>
  <c r="I13134" i="3"/>
  <c r="G13135" i="3"/>
  <c r="I13135" i="3"/>
  <c r="G13136" i="3"/>
  <c r="I13136" i="3"/>
  <c r="G13137" i="3"/>
  <c r="I13137" i="3"/>
  <c r="G13138" i="3"/>
  <c r="I13138" i="3"/>
  <c r="G13139" i="3"/>
  <c r="I13139" i="3"/>
  <c r="G13140" i="3"/>
  <c r="I13140" i="3"/>
  <c r="I13141" i="3"/>
  <c r="I13142" i="3"/>
  <c r="I13143" i="3"/>
  <c r="I13144" i="3"/>
  <c r="I13145" i="3"/>
  <c r="G13146" i="3"/>
  <c r="I13146" i="3"/>
  <c r="G13147" i="3"/>
  <c r="I13147" i="3"/>
  <c r="G13148" i="3"/>
  <c r="I13148" i="3"/>
  <c r="G13149" i="3"/>
  <c r="I13149" i="3"/>
  <c r="G13150" i="3"/>
  <c r="I13150" i="3"/>
  <c r="G13151" i="3"/>
  <c r="I13151" i="3"/>
  <c r="G13152" i="3"/>
  <c r="I13152" i="3"/>
  <c r="G13153" i="3"/>
  <c r="I13153" i="3"/>
  <c r="I13154" i="3"/>
  <c r="G13155" i="3"/>
  <c r="I13155" i="3"/>
  <c r="G13156" i="3"/>
  <c r="I13156" i="3"/>
  <c r="G13157" i="3"/>
  <c r="I13157" i="3"/>
  <c r="G13158" i="3"/>
  <c r="I13158" i="3"/>
  <c r="G13159" i="3"/>
  <c r="I13159" i="3"/>
  <c r="G13160" i="3"/>
  <c r="I13160" i="3"/>
  <c r="G13161" i="3"/>
  <c r="I13161" i="3"/>
  <c r="G13162" i="3"/>
  <c r="I13162" i="3"/>
  <c r="G13163" i="3"/>
  <c r="I13163" i="3"/>
  <c r="G13164" i="3"/>
  <c r="I13164" i="3"/>
  <c r="G13165" i="3"/>
  <c r="I13165" i="3"/>
  <c r="G13166" i="3"/>
  <c r="I13166" i="3"/>
  <c r="I13167" i="3"/>
  <c r="I13168" i="3"/>
  <c r="I13169" i="3"/>
  <c r="I13170" i="3"/>
  <c r="I13171" i="3"/>
  <c r="G13172" i="3"/>
  <c r="I13172" i="3"/>
  <c r="G13173" i="3"/>
  <c r="I13173" i="3"/>
  <c r="G13174" i="3"/>
  <c r="I13174" i="3"/>
  <c r="G13175" i="3"/>
  <c r="I13175" i="3"/>
  <c r="G13176" i="3"/>
  <c r="I13176" i="3"/>
  <c r="G13177" i="3"/>
  <c r="I13177" i="3"/>
  <c r="G13178" i="3"/>
  <c r="I13178" i="3"/>
  <c r="G13179" i="3"/>
  <c r="I13179" i="3"/>
  <c r="G13180" i="3"/>
  <c r="I13180" i="3"/>
  <c r="G13181" i="3"/>
  <c r="I13181" i="3"/>
  <c r="G13182" i="3"/>
  <c r="I13182" i="3"/>
  <c r="G13183" i="3"/>
  <c r="I13183" i="3"/>
  <c r="G13184" i="3"/>
  <c r="I13184" i="3"/>
  <c r="G13185" i="3"/>
  <c r="I13185" i="3"/>
  <c r="G13186" i="3"/>
  <c r="I13186" i="3"/>
  <c r="G13187" i="3"/>
  <c r="I13187" i="3"/>
  <c r="G13188" i="3"/>
  <c r="I13188" i="3"/>
  <c r="G13189" i="3"/>
  <c r="I13189" i="3"/>
  <c r="G13190" i="3"/>
  <c r="I13190" i="3"/>
  <c r="I13191" i="3"/>
  <c r="I13192" i="3"/>
  <c r="G13193" i="3"/>
  <c r="I13193" i="3"/>
  <c r="G13194" i="3"/>
  <c r="I13194" i="3"/>
  <c r="G13195" i="3"/>
  <c r="I13195" i="3"/>
  <c r="G13196" i="3"/>
  <c r="I13196" i="3"/>
  <c r="G13197" i="3"/>
  <c r="I13197" i="3"/>
  <c r="G13198" i="3"/>
  <c r="I13198" i="3"/>
  <c r="G13199" i="3"/>
  <c r="I13199" i="3"/>
  <c r="G13200" i="3"/>
  <c r="I13200" i="3"/>
  <c r="G13201" i="3"/>
  <c r="I13201" i="3"/>
  <c r="G13202" i="3"/>
  <c r="I13202" i="3"/>
  <c r="G13203" i="3"/>
  <c r="I13203" i="3"/>
  <c r="G13204" i="3"/>
  <c r="I13204" i="3"/>
  <c r="G13205" i="3"/>
  <c r="I13205" i="3"/>
  <c r="G13206" i="3"/>
  <c r="I13206" i="3"/>
  <c r="G13207" i="3"/>
  <c r="I13207" i="3"/>
  <c r="G13208" i="3"/>
  <c r="I13208" i="3"/>
  <c r="G13209" i="3"/>
  <c r="I13209" i="3"/>
  <c r="G13210" i="3"/>
  <c r="I13210" i="3"/>
  <c r="G13211" i="3"/>
  <c r="I13211" i="3"/>
  <c r="G13212" i="3"/>
  <c r="I13212" i="3"/>
  <c r="G13213" i="3"/>
  <c r="I13213" i="3"/>
  <c r="G13214" i="3"/>
  <c r="I13214" i="3"/>
  <c r="G13215" i="3"/>
  <c r="I13215" i="3"/>
  <c r="G13216" i="3"/>
  <c r="I13216" i="3"/>
  <c r="G13217" i="3"/>
  <c r="I13217" i="3"/>
  <c r="G13218" i="3"/>
  <c r="I13218" i="3"/>
  <c r="G13219" i="3"/>
  <c r="I13219" i="3"/>
  <c r="G13220" i="3"/>
  <c r="I13220" i="3"/>
  <c r="G13221" i="3"/>
  <c r="I13221" i="3"/>
  <c r="G13222" i="3"/>
  <c r="I13222" i="3"/>
  <c r="G13223" i="3"/>
  <c r="I13223" i="3"/>
  <c r="G13224" i="3"/>
  <c r="I13224" i="3"/>
  <c r="G13225" i="3"/>
  <c r="I13225" i="3"/>
  <c r="G13226" i="3"/>
  <c r="I13226" i="3"/>
  <c r="G13227" i="3"/>
  <c r="I13227" i="3"/>
  <c r="G13228" i="3"/>
  <c r="I13228" i="3"/>
  <c r="G13229" i="3"/>
  <c r="I13229" i="3"/>
  <c r="G13230" i="3"/>
  <c r="I13230" i="3"/>
  <c r="G13231" i="3"/>
  <c r="I13231" i="3"/>
  <c r="G13232" i="3"/>
  <c r="I13232" i="3"/>
  <c r="G13233" i="3"/>
  <c r="I13233" i="3"/>
  <c r="G13234" i="3"/>
  <c r="I13234" i="3"/>
  <c r="G13235" i="3"/>
  <c r="I13235" i="3"/>
  <c r="G13236" i="3"/>
  <c r="I13236" i="3"/>
  <c r="G13237" i="3"/>
  <c r="I13237" i="3"/>
  <c r="G13238" i="3"/>
  <c r="I13238" i="3"/>
  <c r="I13239" i="3"/>
  <c r="I13240" i="3"/>
  <c r="G13241" i="3"/>
  <c r="I13241" i="3"/>
  <c r="G13242" i="3"/>
  <c r="I13242" i="3"/>
  <c r="G13243" i="3"/>
  <c r="I13243" i="3"/>
  <c r="G13244" i="3"/>
  <c r="I13244" i="3"/>
  <c r="G13245" i="3"/>
  <c r="I13245" i="3"/>
  <c r="G13246" i="3"/>
  <c r="I13246" i="3"/>
  <c r="G13247" i="3"/>
  <c r="I13247" i="3"/>
  <c r="G13248" i="3"/>
  <c r="I13248" i="3"/>
  <c r="G13249" i="3"/>
  <c r="I13249" i="3"/>
  <c r="G13250" i="3"/>
  <c r="I13250" i="3"/>
  <c r="G13251" i="3"/>
  <c r="I13251" i="3"/>
  <c r="G13252" i="3"/>
  <c r="I13252" i="3"/>
  <c r="G13253" i="3"/>
  <c r="I13253" i="3"/>
  <c r="G13254" i="3"/>
  <c r="I13254" i="3"/>
  <c r="G13255" i="3"/>
  <c r="I13255" i="3"/>
  <c r="G13256" i="3"/>
  <c r="I13256" i="3"/>
  <c r="G13257" i="3"/>
  <c r="I13257" i="3"/>
  <c r="G13258" i="3"/>
  <c r="I13258" i="3"/>
  <c r="G13259" i="3"/>
  <c r="I13259" i="3"/>
  <c r="G13260" i="3"/>
  <c r="I13260" i="3"/>
  <c r="G13261" i="3"/>
  <c r="I13261" i="3"/>
  <c r="G13262" i="3"/>
  <c r="I13262" i="3"/>
  <c r="G13263" i="3"/>
  <c r="I13263" i="3"/>
  <c r="I13264" i="3"/>
  <c r="I13265" i="3"/>
  <c r="I13266" i="3"/>
  <c r="I13267" i="3"/>
  <c r="I13268" i="3"/>
  <c r="G13269" i="3"/>
  <c r="I13269" i="3"/>
  <c r="G13270" i="3"/>
  <c r="I13270" i="3"/>
  <c r="G13271" i="3"/>
  <c r="I13271" i="3"/>
  <c r="G13272" i="3"/>
  <c r="I13272" i="3"/>
  <c r="G13273" i="3"/>
  <c r="I13273" i="3"/>
  <c r="G13274" i="3"/>
  <c r="I13274" i="3"/>
  <c r="G13275" i="3"/>
  <c r="I13275" i="3"/>
  <c r="G13276" i="3"/>
  <c r="I13276" i="3"/>
  <c r="G13277" i="3"/>
  <c r="I13277" i="3"/>
  <c r="G13278" i="3"/>
  <c r="I13278" i="3"/>
  <c r="I13279" i="3"/>
  <c r="I13280" i="3"/>
  <c r="G13281" i="3"/>
  <c r="I13281" i="3"/>
  <c r="G13282" i="3"/>
  <c r="I13282" i="3"/>
  <c r="G13283" i="3"/>
  <c r="I13283" i="3"/>
  <c r="G13284" i="3"/>
  <c r="I13284" i="3"/>
  <c r="I13285" i="3"/>
  <c r="I13286" i="3"/>
  <c r="I13287" i="3"/>
  <c r="I13288" i="3"/>
  <c r="G13289" i="3"/>
  <c r="I13289" i="3"/>
  <c r="G13290" i="3"/>
  <c r="I13290" i="3"/>
  <c r="G13291" i="3"/>
  <c r="I13291" i="3"/>
  <c r="G13292" i="3"/>
  <c r="I13292" i="3"/>
  <c r="G13293" i="3"/>
  <c r="I13293" i="3"/>
  <c r="G13294" i="3"/>
  <c r="I13294" i="3"/>
  <c r="G13295" i="3"/>
  <c r="I13295" i="3"/>
  <c r="G13296" i="3"/>
  <c r="I13296" i="3"/>
  <c r="G13297" i="3"/>
  <c r="I13297" i="3"/>
  <c r="I13298" i="3"/>
  <c r="G13299" i="3"/>
  <c r="I13299" i="3"/>
  <c r="G13300" i="3"/>
  <c r="I13300" i="3"/>
  <c r="G13301" i="3"/>
  <c r="I13301" i="3"/>
  <c r="G13302" i="3"/>
  <c r="I13302" i="3"/>
  <c r="G13303" i="3"/>
  <c r="I13303" i="3"/>
  <c r="G13304" i="3"/>
  <c r="I13304" i="3"/>
  <c r="G13305" i="3"/>
  <c r="I13305" i="3"/>
  <c r="G13306" i="3"/>
  <c r="I13306" i="3"/>
  <c r="G13307" i="3"/>
  <c r="I13307" i="3"/>
  <c r="G13308" i="3"/>
  <c r="I13308" i="3"/>
  <c r="G13309" i="3"/>
  <c r="I13309" i="3"/>
  <c r="G13310" i="3"/>
  <c r="I13310" i="3"/>
  <c r="I13311" i="3"/>
  <c r="I13312" i="3"/>
  <c r="I13313" i="3"/>
  <c r="I13314" i="3"/>
  <c r="I13315" i="3"/>
  <c r="I13316" i="3"/>
  <c r="G13317" i="3"/>
  <c r="I13317" i="3"/>
  <c r="I13318" i="3"/>
  <c r="G13319" i="3"/>
  <c r="I13319" i="3"/>
  <c r="I13320" i="3"/>
  <c r="I13321" i="3"/>
  <c r="I13322" i="3"/>
  <c r="I13323" i="3"/>
  <c r="I13324" i="3"/>
  <c r="I13325" i="3"/>
  <c r="I13326" i="3"/>
  <c r="I13327" i="3"/>
  <c r="I13328" i="3"/>
  <c r="I13329" i="3"/>
  <c r="I13330" i="3"/>
  <c r="I13331" i="3"/>
  <c r="I13332" i="3"/>
  <c r="I13333" i="3"/>
  <c r="I13334" i="3"/>
  <c r="I13335" i="3"/>
  <c r="I13336" i="3"/>
  <c r="I13337" i="3"/>
  <c r="I13338" i="3"/>
  <c r="G13339" i="3"/>
  <c r="I13339" i="3"/>
  <c r="G13340" i="3"/>
  <c r="I13340" i="3"/>
  <c r="G13341" i="3"/>
  <c r="I13341" i="3"/>
  <c r="G13342" i="3"/>
  <c r="I13342" i="3"/>
  <c r="G13343" i="3"/>
  <c r="I13343" i="3"/>
  <c r="G13344" i="3"/>
  <c r="I13344" i="3"/>
  <c r="I13345" i="3"/>
  <c r="I13346" i="3"/>
  <c r="G13347" i="3"/>
  <c r="I13347" i="3"/>
  <c r="G13348" i="3"/>
  <c r="I13348" i="3"/>
  <c r="G13349" i="3"/>
  <c r="I13349" i="3"/>
  <c r="G13350" i="3"/>
  <c r="I13350" i="3"/>
  <c r="G13351" i="3"/>
  <c r="I13351" i="3"/>
  <c r="G13352" i="3"/>
  <c r="I13352" i="3"/>
  <c r="G13353" i="3"/>
  <c r="I13353" i="3"/>
  <c r="G13354" i="3"/>
  <c r="I13354" i="3"/>
  <c r="G13355" i="3"/>
  <c r="I13355" i="3"/>
  <c r="G13356" i="3"/>
  <c r="I13356" i="3"/>
  <c r="G13357" i="3"/>
  <c r="I13357" i="3"/>
  <c r="I13358" i="3"/>
  <c r="I13359" i="3"/>
  <c r="I13360" i="3"/>
  <c r="I13361" i="3"/>
  <c r="I13362" i="3"/>
  <c r="I13363" i="3"/>
  <c r="I13364" i="3"/>
  <c r="I13365" i="3"/>
  <c r="I13366" i="3"/>
  <c r="I13367" i="3"/>
  <c r="I13368" i="3"/>
  <c r="I13369" i="3"/>
  <c r="I13370" i="3"/>
  <c r="I13371" i="3"/>
  <c r="I13372" i="3"/>
  <c r="I13373" i="3"/>
  <c r="I13374" i="3"/>
  <c r="I13375" i="3"/>
  <c r="I13376" i="3"/>
  <c r="I13377" i="3"/>
  <c r="I13378" i="3"/>
  <c r="I13379" i="3"/>
  <c r="I13380" i="3"/>
  <c r="I13381" i="3"/>
  <c r="I13382" i="3"/>
  <c r="I13383" i="3"/>
  <c r="I13384" i="3"/>
  <c r="I13385" i="3"/>
  <c r="I13386" i="3"/>
  <c r="I13387" i="3"/>
  <c r="I13388" i="3"/>
  <c r="I13389" i="3"/>
  <c r="I13390" i="3"/>
  <c r="I13391" i="3"/>
  <c r="I13392" i="3"/>
  <c r="I13393" i="3"/>
  <c r="I13394" i="3"/>
  <c r="G13395" i="3"/>
  <c r="I13395" i="3"/>
  <c r="I13396" i="3"/>
  <c r="I13397" i="3"/>
  <c r="G13398" i="3"/>
  <c r="I13398" i="3"/>
  <c r="G13399" i="3"/>
  <c r="I13399" i="3"/>
  <c r="G13400" i="3"/>
  <c r="I13400" i="3"/>
  <c r="G13401" i="3"/>
  <c r="I13401" i="3"/>
  <c r="G13402" i="3"/>
  <c r="I13402" i="3"/>
  <c r="G13403" i="3"/>
  <c r="I13403" i="3"/>
  <c r="G13404" i="3"/>
  <c r="I13404" i="3"/>
  <c r="G13405" i="3"/>
  <c r="I13405" i="3"/>
  <c r="I13406" i="3"/>
  <c r="I13407" i="3"/>
  <c r="I13408" i="3"/>
  <c r="I13409" i="3"/>
  <c r="I13410" i="3"/>
  <c r="I13411" i="3"/>
  <c r="I13412" i="3"/>
  <c r="I13413" i="3"/>
  <c r="I13414" i="3"/>
  <c r="I13415" i="3"/>
  <c r="I13416" i="3"/>
  <c r="I13417" i="3"/>
  <c r="I13418" i="3"/>
  <c r="I13419" i="3"/>
  <c r="I13420" i="3"/>
  <c r="I13421" i="3"/>
  <c r="I13422" i="3"/>
  <c r="I13423" i="3"/>
  <c r="I13424" i="3"/>
  <c r="I13425" i="3"/>
  <c r="I13426" i="3"/>
  <c r="I13427" i="3"/>
  <c r="I13428" i="3"/>
  <c r="I13429" i="3"/>
  <c r="I13430" i="3"/>
  <c r="I13431" i="3"/>
  <c r="I13432" i="3"/>
  <c r="I13433" i="3"/>
  <c r="I13434" i="3"/>
  <c r="I13435" i="3"/>
  <c r="I13436" i="3"/>
  <c r="G13437" i="3"/>
  <c r="I13437" i="3"/>
  <c r="G13438" i="3"/>
  <c r="I13438" i="3"/>
  <c r="G13439" i="3"/>
  <c r="I13439" i="3"/>
  <c r="G13440" i="3"/>
  <c r="I13440" i="3"/>
  <c r="G13441" i="3"/>
  <c r="I13441" i="3"/>
  <c r="G13442" i="3"/>
  <c r="I13442" i="3"/>
  <c r="G13443" i="3"/>
  <c r="I13443" i="3"/>
  <c r="G13444" i="3"/>
  <c r="I13444" i="3"/>
  <c r="G13445" i="3"/>
  <c r="I13445" i="3"/>
  <c r="G13446" i="3"/>
  <c r="I13446" i="3"/>
  <c r="G13447" i="3"/>
  <c r="I13447" i="3"/>
  <c r="G13448" i="3"/>
  <c r="I13448" i="3"/>
  <c r="G13449" i="3"/>
  <c r="I13449" i="3"/>
  <c r="G13450" i="3"/>
  <c r="I13450" i="3"/>
  <c r="G13451" i="3"/>
  <c r="I13451" i="3"/>
  <c r="G13452" i="3"/>
  <c r="I13452" i="3"/>
  <c r="G13453" i="3"/>
  <c r="I13453" i="3"/>
  <c r="G13454" i="3"/>
  <c r="I13454" i="3"/>
  <c r="G13455" i="3"/>
  <c r="I13455" i="3"/>
  <c r="I13456" i="3"/>
  <c r="G13457" i="3"/>
  <c r="I13457" i="3"/>
  <c r="G13458" i="3"/>
  <c r="I13458" i="3"/>
  <c r="I13459" i="3"/>
  <c r="G13460" i="3"/>
  <c r="I13460" i="3"/>
  <c r="G13461" i="3"/>
  <c r="I13461" i="3"/>
  <c r="G13462" i="3"/>
  <c r="I13462" i="3"/>
  <c r="G13463" i="3"/>
  <c r="I13463" i="3"/>
  <c r="G13464" i="3"/>
  <c r="I13464" i="3"/>
  <c r="G13465" i="3"/>
  <c r="I13465" i="3"/>
  <c r="G13466" i="3"/>
  <c r="I13466" i="3"/>
  <c r="G13467" i="3"/>
  <c r="I13467" i="3"/>
  <c r="G13468" i="3"/>
  <c r="I13468" i="3"/>
  <c r="G13469" i="3"/>
  <c r="I13469" i="3"/>
  <c r="G13470" i="3"/>
  <c r="I13470" i="3"/>
  <c r="G13471" i="3"/>
  <c r="I13471" i="3"/>
  <c r="G13472" i="3"/>
  <c r="I13472" i="3"/>
  <c r="G13473" i="3"/>
  <c r="I13473" i="3"/>
  <c r="G13474" i="3"/>
  <c r="I13474" i="3"/>
  <c r="G13475" i="3"/>
  <c r="I13475" i="3"/>
  <c r="I13476" i="3"/>
  <c r="I13477" i="3"/>
  <c r="I13478" i="3"/>
  <c r="I13479" i="3"/>
  <c r="I13480" i="3"/>
  <c r="I13481" i="3"/>
  <c r="I13482" i="3"/>
  <c r="I13483" i="3"/>
  <c r="G13484" i="3"/>
  <c r="I13484" i="3"/>
  <c r="G13485" i="3"/>
  <c r="I13485" i="3"/>
  <c r="G13486" i="3"/>
  <c r="I13486" i="3"/>
  <c r="G13487" i="3"/>
  <c r="I13487" i="3"/>
  <c r="G13488" i="3"/>
  <c r="I13488" i="3"/>
  <c r="G13489" i="3"/>
  <c r="I13489" i="3"/>
  <c r="G13490" i="3"/>
  <c r="I13490" i="3"/>
  <c r="G13491" i="3"/>
  <c r="I13491" i="3"/>
  <c r="G13492" i="3"/>
  <c r="I13492" i="3"/>
  <c r="G13493" i="3"/>
  <c r="I13493" i="3"/>
  <c r="G13494" i="3"/>
  <c r="I13494" i="3"/>
  <c r="G13495" i="3"/>
  <c r="I13495" i="3"/>
  <c r="G13496" i="3"/>
  <c r="I13496" i="3"/>
  <c r="G13497" i="3"/>
  <c r="I13497" i="3"/>
  <c r="G13498" i="3"/>
  <c r="I13498" i="3"/>
  <c r="G13499" i="3"/>
  <c r="I13499" i="3"/>
  <c r="G13500" i="3"/>
  <c r="I13500" i="3"/>
  <c r="G13501" i="3"/>
  <c r="I13501" i="3"/>
  <c r="G13502" i="3"/>
  <c r="I13502" i="3"/>
  <c r="G13503" i="3"/>
  <c r="I13503" i="3"/>
  <c r="G13504" i="3"/>
  <c r="I13504" i="3"/>
  <c r="G13505" i="3"/>
  <c r="I13505" i="3"/>
  <c r="G13506" i="3"/>
  <c r="I13506" i="3"/>
  <c r="G13507" i="3"/>
  <c r="I13507" i="3"/>
  <c r="G13508" i="3"/>
  <c r="I13508" i="3"/>
  <c r="I13509" i="3"/>
  <c r="I13510" i="3"/>
  <c r="G13511" i="3"/>
  <c r="I13511" i="3"/>
  <c r="G13512" i="3"/>
  <c r="I13512" i="3"/>
  <c r="G13513" i="3"/>
  <c r="I13513" i="3"/>
  <c r="G13514" i="3"/>
  <c r="I13514" i="3"/>
  <c r="G13515" i="3"/>
  <c r="I13515" i="3"/>
  <c r="G13516" i="3"/>
  <c r="I13516" i="3"/>
  <c r="G13517" i="3"/>
  <c r="I13517" i="3"/>
  <c r="G13518" i="3"/>
  <c r="I13518" i="3"/>
  <c r="G13519" i="3"/>
  <c r="I13519" i="3"/>
  <c r="G13520" i="3"/>
  <c r="I13520" i="3"/>
  <c r="G13521" i="3"/>
  <c r="I13521" i="3"/>
  <c r="I13522" i="3"/>
  <c r="G13523" i="3"/>
  <c r="I13523" i="3"/>
  <c r="G13524" i="3"/>
  <c r="I13524" i="3"/>
  <c r="G13525" i="3"/>
  <c r="I13525" i="3"/>
  <c r="G13526" i="3"/>
  <c r="I13526" i="3"/>
  <c r="I13527" i="3"/>
  <c r="I13528" i="3"/>
  <c r="G13529" i="3"/>
  <c r="I13529" i="3"/>
  <c r="G13530" i="3"/>
  <c r="I13530" i="3"/>
  <c r="G13531" i="3"/>
  <c r="I13531" i="3"/>
  <c r="G13532" i="3"/>
  <c r="I13532" i="3"/>
  <c r="G13533" i="3"/>
  <c r="I13533" i="3"/>
  <c r="G13534" i="3"/>
  <c r="I13534" i="3"/>
  <c r="G13535" i="3"/>
  <c r="I13535" i="3"/>
  <c r="G13536" i="3"/>
  <c r="I13536" i="3"/>
  <c r="I13537" i="3"/>
  <c r="G13538" i="3"/>
  <c r="I13538" i="3"/>
  <c r="G13539" i="3"/>
  <c r="I13539" i="3"/>
  <c r="G13540" i="3"/>
  <c r="I13540" i="3"/>
  <c r="G13541" i="3"/>
  <c r="I13541" i="3"/>
  <c r="G13542" i="3"/>
  <c r="I13542" i="3"/>
  <c r="G13543" i="3"/>
  <c r="I13543" i="3"/>
  <c r="G13544" i="3"/>
  <c r="I13544" i="3"/>
  <c r="G13545" i="3"/>
  <c r="I13545" i="3"/>
  <c r="G13546" i="3"/>
  <c r="I13546" i="3"/>
  <c r="G13547" i="3"/>
  <c r="I13547" i="3"/>
  <c r="G13548" i="3"/>
  <c r="I13548" i="3"/>
  <c r="G13549" i="3"/>
  <c r="I13549" i="3"/>
  <c r="G13550" i="3"/>
  <c r="I13550" i="3"/>
  <c r="G13551" i="3"/>
  <c r="I13551" i="3"/>
  <c r="G13552" i="3"/>
  <c r="I13552" i="3"/>
  <c r="G13553" i="3"/>
  <c r="I13553" i="3"/>
  <c r="G13554" i="3"/>
  <c r="I13554" i="3"/>
  <c r="G13555" i="3"/>
  <c r="I13555" i="3"/>
  <c r="G13556" i="3"/>
  <c r="I13556" i="3"/>
  <c r="G13557" i="3"/>
  <c r="I13557" i="3"/>
  <c r="G13558" i="3"/>
  <c r="I13558" i="3"/>
  <c r="G13559" i="3"/>
  <c r="I13559" i="3"/>
  <c r="G13560" i="3"/>
  <c r="I13560" i="3"/>
  <c r="G13561" i="3"/>
  <c r="I13561" i="3"/>
  <c r="G13562" i="3"/>
  <c r="I13562" i="3"/>
  <c r="G13563" i="3"/>
  <c r="I13563" i="3"/>
  <c r="G13564" i="3"/>
  <c r="I13564" i="3"/>
  <c r="G13565" i="3"/>
  <c r="I13565" i="3"/>
  <c r="G13566" i="3"/>
  <c r="I13566" i="3"/>
  <c r="G13567" i="3"/>
  <c r="I13567" i="3"/>
  <c r="G13568" i="3"/>
  <c r="I13568" i="3"/>
  <c r="G13569" i="3"/>
  <c r="I13569" i="3"/>
  <c r="G13570" i="3"/>
  <c r="I13570" i="3"/>
  <c r="G13571" i="3"/>
  <c r="I13571" i="3"/>
  <c r="G13572" i="3"/>
  <c r="I13572" i="3"/>
  <c r="G13573" i="3"/>
  <c r="I13573" i="3"/>
  <c r="I13574" i="3"/>
  <c r="I13575" i="3"/>
  <c r="I13576" i="3"/>
  <c r="G13577" i="3"/>
  <c r="I13577" i="3"/>
  <c r="I13578" i="3"/>
  <c r="I13579" i="3"/>
  <c r="G13580" i="3"/>
  <c r="I13580" i="3"/>
  <c r="G13581" i="3"/>
  <c r="I13581" i="3"/>
  <c r="G13582" i="3"/>
  <c r="I13582" i="3"/>
  <c r="I13583" i="3"/>
  <c r="G13584" i="3"/>
  <c r="I13584" i="3"/>
  <c r="I13585" i="3"/>
  <c r="I13586" i="3"/>
  <c r="G13587" i="3"/>
  <c r="I13587" i="3"/>
  <c r="G13588" i="3"/>
  <c r="I13588" i="3"/>
  <c r="G13589" i="3"/>
  <c r="I13589" i="3"/>
  <c r="G13590" i="3"/>
  <c r="I13590" i="3"/>
  <c r="G13591" i="3"/>
  <c r="I13591" i="3"/>
  <c r="G13592" i="3"/>
  <c r="I13592" i="3"/>
  <c r="G13593" i="3"/>
  <c r="I13593" i="3"/>
  <c r="G13594" i="3"/>
  <c r="I13594" i="3"/>
  <c r="G13595" i="3"/>
  <c r="I13595" i="3"/>
  <c r="G13596" i="3"/>
  <c r="I13596" i="3"/>
  <c r="G13597" i="3"/>
  <c r="I13597" i="3"/>
  <c r="G13598" i="3"/>
  <c r="I13598" i="3"/>
  <c r="I13599" i="3"/>
  <c r="I13600" i="3"/>
  <c r="I13601" i="3"/>
  <c r="I13602" i="3"/>
  <c r="I13603" i="3"/>
  <c r="I13604" i="3"/>
  <c r="I13605" i="3"/>
  <c r="I13606" i="3"/>
  <c r="I13607" i="3"/>
  <c r="I13608" i="3"/>
  <c r="I13609" i="3"/>
  <c r="I13610" i="3"/>
  <c r="I13611" i="3"/>
  <c r="I13612" i="3"/>
  <c r="I13613" i="3"/>
  <c r="I13614" i="3"/>
  <c r="I13615" i="3"/>
  <c r="I13616" i="3"/>
  <c r="G13617" i="3"/>
  <c r="I13617" i="3"/>
  <c r="G13618" i="3"/>
  <c r="I13618" i="3"/>
  <c r="I13619" i="3"/>
  <c r="G13620" i="3"/>
  <c r="I13620" i="3"/>
  <c r="I13621" i="3"/>
  <c r="I13622" i="3"/>
  <c r="I13623" i="3"/>
  <c r="I13624" i="3"/>
  <c r="I13625" i="3"/>
  <c r="I13626" i="3"/>
  <c r="I13627" i="3"/>
  <c r="I13628" i="3"/>
  <c r="G13629" i="3"/>
  <c r="I13629" i="3"/>
  <c r="G13630" i="3"/>
  <c r="I13630" i="3"/>
  <c r="I13631" i="3"/>
  <c r="G13632" i="3"/>
  <c r="I13632" i="3"/>
  <c r="I13633" i="3"/>
  <c r="I13634" i="3"/>
  <c r="G13635" i="3"/>
  <c r="I13635" i="3"/>
  <c r="I13636" i="3"/>
  <c r="I13637" i="3"/>
  <c r="I13638" i="3"/>
  <c r="I13639" i="3"/>
  <c r="G13640" i="3"/>
  <c r="I13640" i="3"/>
  <c r="G13641" i="3"/>
  <c r="I13641" i="3"/>
  <c r="G13642" i="3"/>
  <c r="I13642" i="3"/>
  <c r="G13643" i="3"/>
  <c r="I13643" i="3"/>
  <c r="G13644" i="3"/>
  <c r="I13644" i="3"/>
  <c r="I13645" i="3"/>
  <c r="I13646" i="3"/>
  <c r="I13647" i="3"/>
  <c r="I13648" i="3"/>
  <c r="I13649" i="3"/>
  <c r="I13650" i="3"/>
  <c r="I13651" i="3"/>
  <c r="I13652" i="3"/>
  <c r="I13653" i="3"/>
  <c r="I13654" i="3"/>
  <c r="I13655" i="3"/>
  <c r="I13656" i="3"/>
  <c r="I13657" i="3"/>
  <c r="I13658" i="3"/>
  <c r="I13659" i="3"/>
  <c r="I13660" i="3"/>
  <c r="I13661" i="3"/>
  <c r="I13662" i="3"/>
  <c r="I13663" i="3"/>
  <c r="I13664" i="3"/>
  <c r="I13665" i="3"/>
  <c r="I13666" i="3"/>
  <c r="I13667" i="3"/>
  <c r="I13668" i="3"/>
  <c r="I13669" i="3"/>
  <c r="I13670" i="3"/>
  <c r="I13671" i="3"/>
  <c r="I13672" i="3"/>
  <c r="I13673" i="3"/>
  <c r="I13674" i="3"/>
  <c r="I13675" i="3"/>
  <c r="G13676" i="3"/>
  <c r="I13676" i="3"/>
  <c r="G13677" i="3"/>
  <c r="I13677" i="3"/>
  <c r="G13678" i="3"/>
  <c r="I13678" i="3"/>
  <c r="I13679" i="3"/>
  <c r="G13680" i="3"/>
  <c r="I13680" i="3"/>
  <c r="I13681" i="3"/>
  <c r="G13682" i="3"/>
  <c r="I13682" i="3"/>
  <c r="G13683" i="3"/>
  <c r="I13683" i="3"/>
  <c r="G13684" i="3"/>
  <c r="I13684" i="3"/>
  <c r="I13685" i="3"/>
  <c r="G13686" i="3"/>
  <c r="I13686" i="3"/>
  <c r="G13687" i="3"/>
  <c r="I13687" i="3"/>
  <c r="G13688" i="3"/>
  <c r="I13688" i="3"/>
  <c r="G13689" i="3"/>
  <c r="I13689" i="3"/>
  <c r="G13690" i="3"/>
  <c r="I13690" i="3"/>
  <c r="G13691" i="3"/>
  <c r="I13691" i="3"/>
  <c r="G13692" i="3"/>
  <c r="I13692" i="3"/>
  <c r="I13693" i="3"/>
  <c r="I13694" i="3"/>
  <c r="I13695" i="3"/>
  <c r="I13696" i="3"/>
  <c r="I13697" i="3"/>
  <c r="I13698" i="3"/>
  <c r="I13699" i="3"/>
  <c r="I13700" i="3"/>
  <c r="I13701" i="3"/>
  <c r="I13702" i="3"/>
  <c r="I13703" i="3"/>
  <c r="I13704" i="3"/>
  <c r="I13705" i="3"/>
  <c r="I13706" i="3"/>
  <c r="I13707" i="3"/>
  <c r="I13708" i="3"/>
  <c r="I13709" i="3"/>
  <c r="I13710" i="3"/>
  <c r="I13711" i="3"/>
  <c r="I13712" i="3"/>
  <c r="I13713" i="3"/>
  <c r="I13714" i="3"/>
  <c r="I13715" i="3"/>
  <c r="I13716" i="3"/>
  <c r="I13717" i="3"/>
  <c r="I13718" i="3"/>
  <c r="I13719" i="3"/>
  <c r="I13720" i="3"/>
  <c r="I13721" i="3"/>
  <c r="I13722" i="3"/>
  <c r="I13723" i="3"/>
  <c r="I13724" i="3"/>
  <c r="I13725" i="3"/>
  <c r="I13726" i="3"/>
  <c r="I13727" i="3"/>
  <c r="I13728" i="3"/>
  <c r="I13729" i="3"/>
  <c r="I13730" i="3"/>
  <c r="I13731" i="3"/>
  <c r="I13732" i="3"/>
  <c r="G13733" i="3"/>
  <c r="I13733" i="3"/>
  <c r="I13734" i="3"/>
  <c r="I13735" i="3"/>
  <c r="I13736" i="3"/>
  <c r="I13737" i="3"/>
  <c r="I13738" i="3"/>
  <c r="G13739" i="3"/>
  <c r="I13739" i="3"/>
  <c r="I13740" i="3"/>
  <c r="I13741" i="3"/>
  <c r="I13742" i="3"/>
  <c r="I13743" i="3"/>
  <c r="I13744" i="3"/>
  <c r="I13745" i="3"/>
  <c r="I13746" i="3"/>
  <c r="I13747" i="3"/>
  <c r="I13748" i="3"/>
  <c r="I13749" i="3"/>
  <c r="I13750" i="3"/>
  <c r="I13751" i="3"/>
  <c r="I13752" i="3"/>
  <c r="I13753" i="3"/>
  <c r="I13754" i="3"/>
  <c r="I13755" i="3"/>
  <c r="I13756" i="3"/>
  <c r="I13757" i="3"/>
  <c r="I13758" i="3"/>
  <c r="I13759" i="3"/>
  <c r="I13760" i="3"/>
  <c r="I13761" i="3"/>
  <c r="I13762" i="3"/>
  <c r="I13763" i="3"/>
  <c r="I13764" i="3"/>
  <c r="I13765" i="3"/>
  <c r="I13766" i="3"/>
  <c r="I13767" i="3"/>
  <c r="I13768" i="3"/>
  <c r="I13769" i="3"/>
  <c r="I13770" i="3"/>
  <c r="I13771" i="3"/>
  <c r="I13772" i="3"/>
  <c r="I13773" i="3"/>
  <c r="G13774" i="3"/>
  <c r="I13774" i="3"/>
  <c r="G13775" i="3"/>
  <c r="I13775" i="3"/>
  <c r="I13776" i="3"/>
  <c r="I13777" i="3"/>
  <c r="I13778" i="3"/>
  <c r="I13779" i="3"/>
  <c r="G13780" i="3"/>
  <c r="I13780" i="3"/>
  <c r="I13781" i="3"/>
  <c r="G13782" i="3"/>
  <c r="I13782" i="3"/>
  <c r="G13783" i="3"/>
  <c r="I13783" i="3"/>
  <c r="G13784" i="3"/>
  <c r="I13784" i="3"/>
  <c r="G13785" i="3"/>
  <c r="I13785" i="3"/>
  <c r="G13786" i="3"/>
  <c r="I13786" i="3"/>
  <c r="G13787" i="3"/>
  <c r="I13787" i="3"/>
  <c r="G13788" i="3"/>
  <c r="I13788" i="3"/>
  <c r="G13789" i="3"/>
  <c r="I13789" i="3"/>
  <c r="G13790" i="3"/>
  <c r="I13790" i="3"/>
  <c r="G13791" i="3"/>
  <c r="I13791" i="3"/>
  <c r="G13792" i="3"/>
  <c r="I13792" i="3"/>
  <c r="G13793" i="3"/>
  <c r="I13793" i="3"/>
  <c r="I13794" i="3"/>
  <c r="I13795" i="3"/>
  <c r="I13796" i="3"/>
  <c r="I13797" i="3"/>
  <c r="I13798" i="3"/>
  <c r="I13799" i="3"/>
  <c r="G13800" i="3"/>
  <c r="I13800" i="3"/>
  <c r="G13801" i="3"/>
  <c r="I13801" i="3"/>
  <c r="I13802" i="3"/>
  <c r="I13803" i="3"/>
  <c r="G13804" i="3"/>
  <c r="I13804" i="3"/>
  <c r="G13805" i="3"/>
  <c r="I13805" i="3"/>
  <c r="G13806" i="3"/>
  <c r="I13806" i="3"/>
  <c r="G13807" i="3"/>
  <c r="I13807" i="3"/>
  <c r="G13808" i="3"/>
  <c r="I13808" i="3"/>
  <c r="G13809" i="3"/>
  <c r="I13809" i="3"/>
  <c r="G13810" i="3"/>
  <c r="I13810" i="3"/>
  <c r="G13811" i="3"/>
  <c r="I13811" i="3"/>
  <c r="I13812" i="3"/>
  <c r="I13813" i="3"/>
  <c r="I13814" i="3"/>
  <c r="I13815" i="3"/>
  <c r="I13816" i="3"/>
  <c r="I13817" i="3"/>
  <c r="I13818" i="3"/>
  <c r="I13819" i="3"/>
  <c r="I13820" i="3"/>
  <c r="I13821" i="3"/>
  <c r="I13822" i="3"/>
  <c r="I13823" i="3"/>
  <c r="I13824" i="3"/>
  <c r="I13825" i="3"/>
  <c r="I13826" i="3"/>
  <c r="I13827" i="3"/>
  <c r="I13828" i="3"/>
  <c r="G13829" i="3"/>
  <c r="I13829" i="3"/>
  <c r="G13830" i="3"/>
  <c r="I13830" i="3"/>
  <c r="G13831" i="3"/>
  <c r="I13831" i="3"/>
  <c r="G13832" i="3"/>
  <c r="I13832" i="3"/>
  <c r="G13833" i="3"/>
  <c r="I13833" i="3"/>
  <c r="I13834" i="3"/>
  <c r="G13835" i="3"/>
  <c r="I13835" i="3"/>
  <c r="G13836" i="3"/>
  <c r="I13836" i="3"/>
  <c r="G13837" i="3"/>
  <c r="I13837" i="3"/>
  <c r="G13838" i="3"/>
  <c r="I13838" i="3"/>
  <c r="I13839" i="3"/>
  <c r="G13840" i="3"/>
  <c r="I13840" i="3"/>
  <c r="I13841" i="3"/>
  <c r="I13842" i="3"/>
  <c r="I13843" i="3"/>
  <c r="I13844" i="3"/>
  <c r="I13845" i="3"/>
  <c r="I13846" i="3"/>
  <c r="I13847" i="3"/>
  <c r="G13848" i="3"/>
  <c r="I13848" i="3"/>
  <c r="G13849" i="3"/>
  <c r="I13849" i="3"/>
  <c r="G13850" i="3"/>
  <c r="I13850" i="3"/>
  <c r="G13851" i="3"/>
  <c r="I13851" i="3"/>
  <c r="G13852" i="3"/>
  <c r="I13852" i="3"/>
  <c r="G13853" i="3"/>
  <c r="I13853" i="3"/>
  <c r="G13854" i="3"/>
  <c r="I13854" i="3"/>
  <c r="G13855" i="3"/>
  <c r="I13855" i="3"/>
  <c r="G13856" i="3"/>
  <c r="I13856" i="3"/>
  <c r="G13857" i="3"/>
  <c r="I13857" i="3"/>
  <c r="G13858" i="3"/>
  <c r="I13858" i="3"/>
  <c r="I13859" i="3"/>
  <c r="I13860" i="3"/>
  <c r="I13861" i="3"/>
  <c r="I13862" i="3"/>
  <c r="I13863" i="3"/>
  <c r="I13864" i="3"/>
  <c r="I13865" i="3"/>
  <c r="I13866" i="3"/>
  <c r="I13867" i="3"/>
  <c r="I13868" i="3"/>
  <c r="I13869" i="3"/>
  <c r="I13870" i="3"/>
  <c r="I13871" i="3"/>
  <c r="I13872" i="3"/>
  <c r="I13873" i="3"/>
  <c r="I13874" i="3"/>
  <c r="I13875" i="3"/>
  <c r="I13876" i="3"/>
  <c r="I13877" i="3"/>
  <c r="I13878" i="3"/>
  <c r="G13879" i="3"/>
  <c r="I13879" i="3"/>
  <c r="G13880" i="3"/>
  <c r="I13880" i="3"/>
  <c r="G13881" i="3"/>
  <c r="I13881" i="3"/>
  <c r="G13882" i="3"/>
  <c r="I13882" i="3"/>
  <c r="G13883" i="3"/>
  <c r="I13883" i="3"/>
  <c r="G13884" i="3"/>
  <c r="I13884" i="3"/>
  <c r="G13885" i="3"/>
  <c r="I13885" i="3"/>
  <c r="G13886" i="3"/>
  <c r="I13886" i="3"/>
  <c r="G13887" i="3"/>
  <c r="I13887" i="3"/>
  <c r="G13888" i="3"/>
  <c r="I13888" i="3"/>
  <c r="G13889" i="3"/>
  <c r="I13889" i="3"/>
  <c r="G13890" i="3"/>
  <c r="I13890" i="3"/>
  <c r="G13891" i="3"/>
  <c r="I13891" i="3"/>
  <c r="I13892" i="3"/>
  <c r="I13893" i="3"/>
  <c r="I13894" i="3"/>
  <c r="G13895" i="3"/>
  <c r="I13895" i="3"/>
  <c r="G13896" i="3"/>
  <c r="I13896" i="3"/>
  <c r="G13897" i="3"/>
  <c r="I13897" i="3"/>
  <c r="G13898" i="3"/>
  <c r="I13898" i="3"/>
  <c r="G13899" i="3"/>
  <c r="I13899" i="3"/>
  <c r="G13900" i="3"/>
  <c r="I13900" i="3"/>
  <c r="G13901" i="3"/>
  <c r="I13901" i="3"/>
  <c r="G13902" i="3"/>
  <c r="I13902" i="3"/>
  <c r="G13903" i="3"/>
  <c r="I13903" i="3"/>
  <c r="G13904" i="3"/>
  <c r="I13904" i="3"/>
  <c r="G13905" i="3"/>
  <c r="I13905" i="3"/>
  <c r="G13906" i="3"/>
  <c r="I13906" i="3"/>
  <c r="G13907" i="3"/>
  <c r="I13907" i="3"/>
  <c r="G13908" i="3"/>
  <c r="I13908" i="3"/>
  <c r="G13909" i="3"/>
  <c r="I13909" i="3"/>
  <c r="I13910" i="3"/>
  <c r="I13911" i="3"/>
  <c r="G13912" i="3"/>
  <c r="I13912" i="3"/>
  <c r="G13913" i="3"/>
  <c r="I13913" i="3"/>
  <c r="G13914" i="3"/>
  <c r="I13914" i="3"/>
  <c r="G13915" i="3"/>
  <c r="I13915" i="3"/>
  <c r="G13916" i="3"/>
  <c r="I13916" i="3"/>
  <c r="G13917" i="3"/>
  <c r="I13917" i="3"/>
  <c r="G13918" i="3"/>
  <c r="I13918" i="3"/>
  <c r="G13919" i="3"/>
  <c r="I13919" i="3"/>
  <c r="G13920" i="3"/>
  <c r="I13920" i="3"/>
  <c r="I13921" i="3"/>
  <c r="I13922" i="3"/>
  <c r="G13923" i="3"/>
  <c r="I13923" i="3"/>
  <c r="G13924" i="3"/>
  <c r="I13924" i="3"/>
  <c r="G13925" i="3"/>
  <c r="I13925" i="3"/>
  <c r="G13926" i="3"/>
  <c r="I13926" i="3"/>
  <c r="G13927" i="3"/>
  <c r="I13927" i="3"/>
  <c r="G13928" i="3"/>
  <c r="I13928" i="3"/>
  <c r="G13929" i="3"/>
  <c r="I13929" i="3"/>
  <c r="G13930" i="3"/>
  <c r="I13930" i="3"/>
  <c r="G13931" i="3"/>
  <c r="I13931" i="3"/>
  <c r="G13932" i="3"/>
  <c r="I13932" i="3"/>
  <c r="G13933" i="3"/>
  <c r="I13933" i="3"/>
  <c r="G13934" i="3"/>
  <c r="I13934" i="3"/>
  <c r="G13935" i="3"/>
  <c r="I13935" i="3"/>
  <c r="G13936" i="3"/>
  <c r="I13936" i="3"/>
  <c r="G13937" i="3"/>
  <c r="I13937" i="3"/>
  <c r="G13938" i="3"/>
  <c r="I13938" i="3"/>
  <c r="G13939" i="3"/>
  <c r="I13939" i="3"/>
  <c r="G13940" i="3"/>
  <c r="I13940" i="3"/>
  <c r="G13941" i="3"/>
  <c r="I13941" i="3"/>
  <c r="G13942" i="3"/>
  <c r="I13942" i="3"/>
  <c r="G13943" i="3"/>
  <c r="I13943" i="3"/>
  <c r="G13944" i="3"/>
  <c r="I13944" i="3"/>
  <c r="G13945" i="3"/>
  <c r="I13945" i="3"/>
  <c r="G13946" i="3"/>
  <c r="I13946" i="3"/>
  <c r="G13947" i="3"/>
  <c r="I13947" i="3"/>
  <c r="G13948" i="3"/>
  <c r="I13948" i="3"/>
  <c r="G13949" i="3"/>
  <c r="I13949" i="3"/>
  <c r="G13950" i="3"/>
  <c r="I13950" i="3"/>
  <c r="G13951" i="3"/>
  <c r="I13951" i="3"/>
  <c r="I13952" i="3"/>
  <c r="I13953" i="3"/>
  <c r="I13954" i="3"/>
  <c r="I13955" i="3"/>
  <c r="I13956" i="3"/>
  <c r="I13957" i="3"/>
  <c r="I13958" i="3"/>
  <c r="I13959" i="3"/>
  <c r="I13960" i="3"/>
  <c r="I13961" i="3"/>
  <c r="I13962" i="3"/>
  <c r="I13963" i="3"/>
  <c r="I13964" i="3"/>
  <c r="G13965" i="3"/>
  <c r="I13965" i="3"/>
  <c r="G13966" i="3"/>
  <c r="I13966" i="3"/>
  <c r="G13967" i="3"/>
  <c r="I13967" i="3"/>
  <c r="G13968" i="3"/>
  <c r="I13968" i="3"/>
  <c r="G13969" i="3"/>
  <c r="I13969" i="3"/>
  <c r="G13970" i="3"/>
  <c r="I13970" i="3"/>
  <c r="G13971" i="3"/>
  <c r="I13971" i="3"/>
  <c r="G13972" i="3"/>
  <c r="I13972" i="3"/>
  <c r="G13973" i="3"/>
  <c r="I13973" i="3"/>
  <c r="G13974" i="3"/>
  <c r="I13974" i="3"/>
  <c r="G13975" i="3"/>
  <c r="I13975" i="3"/>
  <c r="G13976" i="3"/>
  <c r="I13976" i="3"/>
  <c r="G13977" i="3"/>
  <c r="I13977" i="3"/>
  <c r="G13978" i="3"/>
  <c r="I13978" i="3"/>
  <c r="G13979" i="3"/>
  <c r="I13979" i="3"/>
  <c r="G13980" i="3"/>
  <c r="I13980" i="3"/>
  <c r="G13981" i="3"/>
  <c r="I13981" i="3"/>
  <c r="G13982" i="3"/>
  <c r="I13982" i="3"/>
  <c r="G13983" i="3"/>
  <c r="I13983" i="3"/>
  <c r="I13984" i="3"/>
  <c r="G13985" i="3"/>
  <c r="I13985" i="3"/>
  <c r="G13986" i="3"/>
  <c r="I13986" i="3"/>
  <c r="G13987" i="3"/>
  <c r="I13987" i="3"/>
  <c r="G13988" i="3"/>
  <c r="I13988" i="3"/>
  <c r="I13989" i="3"/>
  <c r="I13990" i="3"/>
  <c r="I13991" i="3"/>
  <c r="I13992" i="3"/>
  <c r="G13993" i="3"/>
  <c r="I13993" i="3"/>
  <c r="G13994" i="3"/>
  <c r="I13994" i="3"/>
  <c r="G13995" i="3"/>
  <c r="I13995" i="3"/>
  <c r="G13996" i="3"/>
  <c r="I13996" i="3"/>
  <c r="G13997" i="3"/>
  <c r="I13997" i="3"/>
  <c r="G13998" i="3"/>
  <c r="I13998" i="3"/>
  <c r="G13999" i="3"/>
  <c r="I13999" i="3"/>
  <c r="G14000" i="3"/>
  <c r="I14000" i="3"/>
  <c r="G14001" i="3"/>
  <c r="I14001" i="3"/>
  <c r="G14002" i="3"/>
  <c r="I14002" i="3"/>
  <c r="G14003" i="3"/>
  <c r="I14003" i="3"/>
  <c r="G14004" i="3"/>
  <c r="I14004" i="3"/>
  <c r="G14005" i="3"/>
  <c r="I14005" i="3"/>
  <c r="I14006" i="3"/>
  <c r="I14007" i="3"/>
  <c r="I14008" i="3"/>
  <c r="G14009" i="3"/>
  <c r="I14009" i="3"/>
  <c r="G14010" i="3"/>
  <c r="I14010" i="3"/>
  <c r="G14011" i="3"/>
  <c r="I14011" i="3"/>
  <c r="G14012" i="3"/>
  <c r="I14012" i="3"/>
  <c r="G14013" i="3"/>
  <c r="I14013" i="3"/>
  <c r="G14014" i="3"/>
  <c r="I14014" i="3"/>
  <c r="G14015" i="3"/>
  <c r="I14015" i="3"/>
  <c r="G14016" i="3"/>
  <c r="I14016" i="3"/>
  <c r="G14017" i="3"/>
  <c r="I14017" i="3"/>
  <c r="G14018" i="3"/>
  <c r="I14018" i="3"/>
  <c r="G14019" i="3"/>
  <c r="I14019" i="3"/>
  <c r="G14020" i="3"/>
  <c r="I14020" i="3"/>
  <c r="G14021" i="3"/>
  <c r="I14021" i="3"/>
  <c r="G14022" i="3"/>
  <c r="I14022" i="3"/>
  <c r="G14023" i="3"/>
  <c r="I14023" i="3"/>
  <c r="G14024" i="3"/>
  <c r="I14024" i="3"/>
  <c r="G14025" i="3"/>
  <c r="I14025" i="3"/>
  <c r="G14026" i="3"/>
  <c r="I14026" i="3"/>
  <c r="G14027" i="3"/>
  <c r="I14027" i="3"/>
  <c r="G14028" i="3"/>
  <c r="I14028" i="3"/>
  <c r="G14029" i="3"/>
  <c r="I14029" i="3"/>
  <c r="G14030" i="3"/>
  <c r="I14030" i="3"/>
  <c r="I14031" i="3"/>
  <c r="I14032" i="3"/>
  <c r="G14033" i="3"/>
  <c r="I14033" i="3"/>
  <c r="G14034" i="3"/>
  <c r="I14034" i="3"/>
  <c r="G14035" i="3"/>
  <c r="I14035" i="3"/>
  <c r="G14036" i="3"/>
  <c r="I14036" i="3"/>
  <c r="I14037" i="3"/>
  <c r="I14038" i="3"/>
  <c r="I14039" i="3"/>
  <c r="I14040" i="3"/>
  <c r="I14041" i="3"/>
  <c r="I14042" i="3"/>
  <c r="I14043" i="3"/>
  <c r="G14044" i="3"/>
  <c r="I14044" i="3"/>
  <c r="I14045" i="3"/>
  <c r="I14046" i="3"/>
  <c r="I14047" i="3"/>
  <c r="G14048" i="3"/>
  <c r="I14048" i="3"/>
  <c r="I14049" i="3"/>
  <c r="I14050" i="3"/>
  <c r="G14051" i="3"/>
  <c r="I14051" i="3"/>
  <c r="G14052" i="3"/>
  <c r="I14052" i="3"/>
  <c r="G14053" i="3"/>
  <c r="I14053" i="3"/>
  <c r="G14054" i="3"/>
  <c r="I14054" i="3"/>
  <c r="G14055" i="3"/>
  <c r="I14055" i="3"/>
  <c r="G14056" i="3"/>
  <c r="I14056" i="3"/>
  <c r="G14057" i="3"/>
  <c r="I14057" i="3"/>
  <c r="G14058" i="3"/>
  <c r="I14058" i="3"/>
  <c r="G14059" i="3"/>
  <c r="I14059" i="3"/>
  <c r="G14060" i="3"/>
  <c r="I14060" i="3"/>
  <c r="G14061" i="3"/>
  <c r="I14061" i="3"/>
  <c r="G14062" i="3"/>
  <c r="I14062" i="3"/>
  <c r="G14063" i="3"/>
  <c r="I14063" i="3"/>
  <c r="G14064" i="3"/>
  <c r="I14064" i="3"/>
  <c r="G14065" i="3"/>
  <c r="I14065" i="3"/>
  <c r="I14066" i="3"/>
  <c r="G14067" i="3"/>
  <c r="I14067" i="3"/>
  <c r="G14068" i="3"/>
  <c r="I14068" i="3"/>
  <c r="G14069" i="3"/>
  <c r="I14069" i="3"/>
  <c r="G14070" i="3"/>
  <c r="I14070" i="3"/>
  <c r="G14071" i="3"/>
  <c r="I14071" i="3"/>
  <c r="G14072" i="3"/>
  <c r="I14072" i="3"/>
  <c r="G14073" i="3"/>
  <c r="I14073" i="3"/>
  <c r="G14074" i="3"/>
  <c r="I14074" i="3"/>
  <c r="G14075" i="3"/>
  <c r="I14075" i="3"/>
  <c r="G14076" i="3"/>
  <c r="I14076" i="3"/>
  <c r="G14077" i="3"/>
  <c r="I14077" i="3"/>
  <c r="G14078" i="3"/>
  <c r="I14078" i="3"/>
  <c r="G14079" i="3"/>
  <c r="I14079" i="3"/>
  <c r="I14080" i="3"/>
  <c r="G14081" i="3"/>
  <c r="I14081" i="3"/>
  <c r="I14082" i="3"/>
  <c r="I14083" i="3"/>
  <c r="I14084" i="3"/>
  <c r="I14085" i="3"/>
  <c r="I14086" i="3"/>
  <c r="I14087" i="3"/>
  <c r="I14088" i="3"/>
  <c r="I14089" i="3"/>
  <c r="I14090" i="3"/>
  <c r="I14091" i="3"/>
  <c r="G14092" i="3"/>
  <c r="I14092" i="3"/>
  <c r="I14093" i="3"/>
  <c r="I14094" i="3"/>
  <c r="I14095" i="3"/>
  <c r="I14096" i="3"/>
  <c r="I14097" i="3"/>
  <c r="I14098" i="3"/>
  <c r="G14099" i="3"/>
  <c r="I14099" i="3"/>
  <c r="G14100" i="3"/>
  <c r="I14100" i="3"/>
  <c r="G14101" i="3"/>
  <c r="I14101" i="3"/>
  <c r="I14102" i="3"/>
  <c r="I14103" i="3"/>
  <c r="G14104" i="3"/>
  <c r="I14104" i="3"/>
  <c r="I14105" i="3"/>
  <c r="I14106" i="3"/>
  <c r="I14107" i="3"/>
  <c r="I14108" i="3"/>
  <c r="I14109" i="3"/>
  <c r="I14110" i="3"/>
  <c r="I14111" i="3"/>
  <c r="I14112" i="3"/>
  <c r="I14113" i="3"/>
  <c r="I14114" i="3"/>
  <c r="G14115" i="3"/>
  <c r="I14115" i="3"/>
  <c r="G14116" i="3"/>
  <c r="I14116" i="3"/>
  <c r="I14117" i="3"/>
  <c r="I14118" i="3"/>
  <c r="G14119" i="3"/>
  <c r="I14119" i="3"/>
  <c r="G14120" i="3"/>
  <c r="I14120" i="3"/>
  <c r="G14121" i="3"/>
  <c r="I14121" i="3"/>
  <c r="G14122" i="3"/>
  <c r="I14122" i="3"/>
  <c r="I14123" i="3"/>
  <c r="I14124" i="3"/>
  <c r="I14125" i="3"/>
  <c r="I14126" i="3"/>
  <c r="I14127" i="3"/>
  <c r="I14128" i="3"/>
  <c r="I14129" i="3"/>
  <c r="I14130" i="3"/>
  <c r="I14131" i="3"/>
  <c r="I14132" i="3"/>
  <c r="I14133" i="3"/>
  <c r="I14134" i="3"/>
  <c r="I14135" i="3"/>
  <c r="I14136" i="3"/>
  <c r="I14137" i="3"/>
  <c r="I14138" i="3"/>
  <c r="I14139" i="3"/>
  <c r="I14140" i="3"/>
  <c r="I14141" i="3"/>
  <c r="I14142" i="3"/>
  <c r="I14143" i="3"/>
  <c r="I14144" i="3"/>
  <c r="I14145" i="3"/>
  <c r="I14146" i="3"/>
  <c r="I14147" i="3"/>
  <c r="I14148" i="3"/>
  <c r="I14149" i="3"/>
  <c r="I14150" i="3"/>
  <c r="I14151" i="3"/>
  <c r="I14152" i="3"/>
  <c r="I14153" i="3"/>
  <c r="I14154" i="3"/>
  <c r="I14155" i="3"/>
  <c r="I14156" i="3"/>
  <c r="I14157" i="3"/>
  <c r="I14158" i="3"/>
  <c r="I14159" i="3"/>
  <c r="I14160" i="3"/>
  <c r="I14161" i="3"/>
  <c r="I14162" i="3"/>
  <c r="I14163" i="3"/>
  <c r="I14164" i="3"/>
  <c r="I14165" i="3"/>
  <c r="G14166" i="3"/>
  <c r="I14166" i="3"/>
  <c r="G14167" i="3"/>
  <c r="I14167" i="3"/>
  <c r="G14168" i="3"/>
  <c r="I14168" i="3"/>
  <c r="G14169" i="3"/>
  <c r="I14169" i="3"/>
  <c r="G14170" i="3"/>
  <c r="I14170" i="3"/>
  <c r="G14171" i="3"/>
  <c r="I14171" i="3"/>
  <c r="G14172" i="3"/>
  <c r="I14172" i="3"/>
  <c r="G14173" i="3"/>
  <c r="I14173" i="3"/>
  <c r="G14174" i="3"/>
  <c r="I14174" i="3"/>
  <c r="G14175" i="3"/>
  <c r="I14175" i="3"/>
  <c r="G14176" i="3"/>
  <c r="I14176" i="3"/>
  <c r="G14177" i="3"/>
  <c r="I14177" i="3"/>
  <c r="G14178" i="3"/>
  <c r="I14178" i="3"/>
  <c r="I14179" i="3"/>
  <c r="I14180" i="3"/>
  <c r="I14181" i="3"/>
  <c r="I14182" i="3"/>
  <c r="I14183" i="3"/>
  <c r="I14184" i="3"/>
  <c r="I14185" i="3"/>
  <c r="I14186" i="3"/>
  <c r="I14187" i="3"/>
  <c r="G14188" i="3"/>
  <c r="I14188" i="3"/>
  <c r="I14189" i="3"/>
  <c r="I14190" i="3"/>
  <c r="I14191" i="3"/>
  <c r="I14192" i="3"/>
  <c r="I14193" i="3"/>
  <c r="G14194" i="3"/>
  <c r="I14194" i="3"/>
  <c r="I14195" i="3"/>
  <c r="I14196" i="3"/>
  <c r="I14197" i="3"/>
  <c r="I14198" i="3"/>
  <c r="I14199" i="3"/>
  <c r="I14200" i="3"/>
  <c r="I14201" i="3"/>
  <c r="I14202" i="3"/>
  <c r="I14203" i="3"/>
  <c r="G14204" i="3"/>
  <c r="I14204" i="3"/>
  <c r="G14205" i="3"/>
  <c r="I14205" i="3"/>
  <c r="G14206" i="3"/>
  <c r="I14206" i="3"/>
  <c r="G14207" i="3"/>
  <c r="I14207" i="3"/>
  <c r="G14208" i="3"/>
  <c r="I14208" i="3"/>
  <c r="G14209" i="3"/>
  <c r="I14209" i="3"/>
  <c r="I14210" i="3"/>
  <c r="G14211" i="3"/>
  <c r="I14211" i="3"/>
  <c r="G14212" i="3"/>
  <c r="I14212" i="3"/>
  <c r="G14213" i="3"/>
  <c r="I14213" i="3"/>
  <c r="G14214" i="3"/>
  <c r="I14214" i="3"/>
  <c r="G14215" i="3"/>
  <c r="I14215" i="3"/>
  <c r="G14216" i="3"/>
  <c r="I14216" i="3"/>
  <c r="G14217" i="3"/>
  <c r="I14217" i="3"/>
  <c r="G14218" i="3"/>
  <c r="I14218" i="3"/>
  <c r="G14219" i="3"/>
  <c r="I14219" i="3"/>
  <c r="G14220" i="3"/>
  <c r="I14220" i="3"/>
  <c r="G14221" i="3"/>
  <c r="I14221" i="3"/>
  <c r="G14222" i="3"/>
  <c r="I14222" i="3"/>
  <c r="G14223" i="3"/>
  <c r="I14223" i="3"/>
  <c r="G14224" i="3"/>
  <c r="I14224" i="3"/>
  <c r="G14225" i="3"/>
  <c r="I14225" i="3"/>
  <c r="G14226" i="3"/>
  <c r="I14226" i="3"/>
  <c r="G14227" i="3"/>
  <c r="I14227" i="3"/>
  <c r="G14228" i="3"/>
  <c r="I14228" i="3"/>
  <c r="G14229" i="3"/>
  <c r="I14229" i="3"/>
  <c r="G14230" i="3"/>
  <c r="I14230" i="3"/>
  <c r="G14231" i="3"/>
  <c r="I14231" i="3"/>
  <c r="G14232" i="3"/>
  <c r="I14232" i="3"/>
  <c r="G14233" i="3"/>
  <c r="I14233" i="3"/>
  <c r="G14234" i="3"/>
  <c r="I14234" i="3"/>
  <c r="G14235" i="3"/>
  <c r="I14235" i="3"/>
  <c r="G14236" i="3"/>
  <c r="I14236" i="3"/>
  <c r="G14237" i="3"/>
  <c r="I14237" i="3"/>
  <c r="G14238" i="3"/>
  <c r="I14238" i="3"/>
  <c r="G14239" i="3"/>
  <c r="I14239" i="3"/>
  <c r="G14240" i="3"/>
  <c r="I14240" i="3"/>
  <c r="G14241" i="3"/>
  <c r="I14241" i="3"/>
  <c r="I14242" i="3"/>
  <c r="I14243" i="3"/>
  <c r="I14244" i="3"/>
  <c r="I14245" i="3"/>
  <c r="I14246" i="3"/>
  <c r="I14247" i="3"/>
  <c r="I14248" i="3"/>
  <c r="I14249" i="3"/>
  <c r="I14250" i="3"/>
  <c r="I14251" i="3"/>
  <c r="G14252" i="3"/>
  <c r="I14252" i="3"/>
  <c r="I14253" i="3"/>
  <c r="G14254" i="3"/>
  <c r="I14254" i="3"/>
  <c r="G14255" i="3"/>
  <c r="I14255" i="3"/>
  <c r="G14256" i="3"/>
  <c r="I14256" i="3"/>
  <c r="I14257" i="3"/>
  <c r="I14258" i="3"/>
  <c r="I14259" i="3"/>
  <c r="I14260" i="3"/>
  <c r="I14261" i="3"/>
  <c r="I14262" i="3"/>
  <c r="I14263" i="3"/>
  <c r="I14264" i="3"/>
  <c r="G14265" i="3"/>
  <c r="I14265" i="3"/>
  <c r="G14266" i="3"/>
  <c r="I14266" i="3"/>
  <c r="G14267" i="3"/>
  <c r="I14267" i="3"/>
  <c r="G14268" i="3"/>
  <c r="I14268" i="3"/>
  <c r="G14269" i="3"/>
  <c r="I14269" i="3"/>
  <c r="G14270" i="3"/>
  <c r="I14270" i="3"/>
  <c r="I14271" i="3"/>
  <c r="I14272" i="3"/>
  <c r="I14273" i="3"/>
  <c r="I14274" i="3"/>
  <c r="I14275" i="3"/>
  <c r="I14276" i="3"/>
  <c r="I14277" i="3"/>
  <c r="I14278" i="3"/>
  <c r="I14279" i="3"/>
  <c r="I14280" i="3"/>
  <c r="I14281" i="3"/>
  <c r="I14282" i="3"/>
  <c r="I14283" i="3"/>
  <c r="I14284" i="3"/>
  <c r="I14285" i="3"/>
  <c r="I14286" i="3"/>
  <c r="I14287" i="3"/>
  <c r="I14288" i="3"/>
  <c r="I14289" i="3"/>
  <c r="I14290" i="3"/>
  <c r="I14291" i="3"/>
  <c r="I14292" i="3"/>
  <c r="I14293" i="3"/>
  <c r="I14294" i="3"/>
  <c r="I14295" i="3"/>
  <c r="I14296" i="3"/>
  <c r="I14297" i="3"/>
  <c r="G14298" i="3"/>
  <c r="I14298" i="3"/>
  <c r="G14299" i="3"/>
  <c r="I14299" i="3"/>
  <c r="G14300" i="3"/>
  <c r="I14300" i="3"/>
  <c r="G14301" i="3"/>
  <c r="I14301" i="3"/>
  <c r="G14302" i="3"/>
  <c r="I14302" i="3"/>
  <c r="I14303" i="3"/>
  <c r="G14304" i="3"/>
  <c r="I14304" i="3"/>
  <c r="I14305" i="3"/>
  <c r="I14306" i="3"/>
  <c r="G14307" i="3"/>
  <c r="I14307" i="3"/>
  <c r="G14308" i="3"/>
  <c r="I14308" i="3"/>
  <c r="G14309" i="3"/>
  <c r="I14309" i="3"/>
  <c r="G14310" i="3"/>
  <c r="I14310" i="3"/>
  <c r="G14311" i="3"/>
  <c r="I14311" i="3"/>
  <c r="G14312" i="3"/>
  <c r="I14312" i="3"/>
  <c r="G14313" i="3"/>
  <c r="I14313" i="3"/>
  <c r="G14314" i="3"/>
  <c r="I14314" i="3"/>
  <c r="G14315" i="3"/>
  <c r="I14315" i="3"/>
  <c r="G14316" i="3"/>
  <c r="I14316" i="3"/>
  <c r="G14317" i="3"/>
  <c r="I14317" i="3"/>
  <c r="G14318" i="3"/>
  <c r="I14318" i="3"/>
  <c r="G14319" i="3"/>
  <c r="I14319" i="3"/>
  <c r="G14320" i="3"/>
  <c r="I14320" i="3"/>
  <c r="G14321" i="3"/>
  <c r="I14321" i="3"/>
  <c r="G14322" i="3"/>
  <c r="I14322" i="3"/>
  <c r="G14323" i="3"/>
  <c r="I14323" i="3"/>
  <c r="G14324" i="3"/>
  <c r="I14324" i="3"/>
  <c r="G14325" i="3"/>
  <c r="I14325" i="3"/>
  <c r="G14326" i="3"/>
  <c r="I14326" i="3"/>
  <c r="G14327" i="3"/>
  <c r="I14327" i="3"/>
  <c r="G14328" i="3"/>
  <c r="I14328" i="3"/>
  <c r="G14329" i="3"/>
  <c r="I14329" i="3"/>
  <c r="G14330" i="3"/>
  <c r="I14330" i="3"/>
  <c r="G14331" i="3"/>
  <c r="I14331" i="3"/>
  <c r="G14332" i="3"/>
  <c r="I14332" i="3"/>
  <c r="G14333" i="3"/>
  <c r="I14333" i="3"/>
  <c r="G14334" i="3"/>
  <c r="I14334" i="3"/>
  <c r="G14335" i="3"/>
  <c r="I14335" i="3"/>
  <c r="G14336" i="3"/>
  <c r="I14336" i="3"/>
  <c r="G14337" i="3"/>
  <c r="I14337" i="3"/>
  <c r="G14338" i="3"/>
  <c r="I14338" i="3"/>
  <c r="G14339" i="3"/>
  <c r="I14339" i="3"/>
  <c r="G14340" i="3"/>
  <c r="I14340" i="3"/>
  <c r="G14341" i="3"/>
  <c r="I14341" i="3"/>
  <c r="I14342" i="3"/>
  <c r="I14343" i="3"/>
  <c r="I14344" i="3"/>
  <c r="G14345" i="3"/>
  <c r="I14345" i="3"/>
  <c r="G14346" i="3"/>
  <c r="I14346" i="3"/>
  <c r="G14347" i="3"/>
  <c r="I14347" i="3"/>
  <c r="G14348" i="3"/>
  <c r="I14348" i="3"/>
  <c r="G14349" i="3"/>
  <c r="I14349" i="3"/>
  <c r="G14350" i="3"/>
  <c r="I14350" i="3"/>
  <c r="G14351" i="3"/>
  <c r="I14351" i="3"/>
  <c r="G14352" i="3"/>
  <c r="I14352" i="3"/>
  <c r="G14353" i="3"/>
  <c r="I14353" i="3"/>
  <c r="G14354" i="3"/>
  <c r="I14354" i="3"/>
  <c r="G14355" i="3"/>
  <c r="I14355" i="3"/>
  <c r="G14356" i="3"/>
  <c r="I14356" i="3"/>
  <c r="G14357" i="3"/>
  <c r="I14357" i="3"/>
  <c r="G14358" i="3"/>
  <c r="I14358" i="3"/>
  <c r="G14359" i="3"/>
  <c r="I14359" i="3"/>
  <c r="G14360" i="3"/>
  <c r="I14360" i="3"/>
  <c r="G14361" i="3"/>
  <c r="I14361" i="3"/>
  <c r="G14362" i="3"/>
  <c r="I14362" i="3"/>
  <c r="G14363" i="3"/>
  <c r="I14363" i="3"/>
  <c r="G14364" i="3"/>
  <c r="I14364" i="3"/>
  <c r="G14365" i="3"/>
  <c r="I14365" i="3"/>
  <c r="G14366" i="3"/>
  <c r="I14366" i="3"/>
  <c r="G14367" i="3"/>
  <c r="I14367" i="3"/>
  <c r="G14368" i="3"/>
  <c r="I14368" i="3"/>
  <c r="G14369" i="3"/>
  <c r="I14369" i="3"/>
  <c r="I14370" i="3"/>
  <c r="I14371" i="3"/>
  <c r="I14372" i="3"/>
  <c r="G14373" i="3"/>
  <c r="I14373" i="3"/>
  <c r="G14374" i="3"/>
  <c r="I14374" i="3"/>
  <c r="G14375" i="3"/>
  <c r="I14375" i="3"/>
  <c r="G14376" i="3"/>
  <c r="I14376" i="3"/>
  <c r="G14377" i="3"/>
  <c r="I14377" i="3"/>
  <c r="G14378" i="3"/>
  <c r="I14378" i="3"/>
  <c r="G14379" i="3"/>
  <c r="I14379" i="3"/>
  <c r="G14380" i="3"/>
  <c r="I14380" i="3"/>
  <c r="G14381" i="3"/>
  <c r="I14381" i="3"/>
  <c r="G14382" i="3"/>
  <c r="I14382" i="3"/>
  <c r="G14383" i="3"/>
  <c r="I14383" i="3"/>
  <c r="G14384" i="3"/>
  <c r="I14384" i="3"/>
  <c r="G14385" i="3"/>
  <c r="I14385" i="3"/>
  <c r="G14386" i="3"/>
  <c r="I14386" i="3"/>
  <c r="G14387" i="3"/>
  <c r="I14387" i="3"/>
  <c r="G14388" i="3"/>
  <c r="I14388" i="3"/>
  <c r="I14389" i="3"/>
  <c r="I14390" i="3"/>
  <c r="I14391" i="3"/>
  <c r="I14392" i="3"/>
  <c r="I14393" i="3"/>
  <c r="I14394" i="3"/>
  <c r="I14395" i="3"/>
  <c r="I14396" i="3"/>
  <c r="I14397" i="3"/>
  <c r="I14398" i="3"/>
  <c r="I14399" i="3"/>
  <c r="I14400" i="3"/>
  <c r="G14401" i="3"/>
  <c r="I14401" i="3"/>
  <c r="G14402" i="3"/>
  <c r="I14402" i="3"/>
  <c r="I14403" i="3"/>
  <c r="I14404" i="3"/>
  <c r="I14405" i="3"/>
  <c r="I14406" i="3"/>
  <c r="I14407" i="3"/>
  <c r="I14408" i="3"/>
  <c r="G14409" i="3"/>
  <c r="I14409" i="3"/>
  <c r="G14410" i="3"/>
  <c r="I14410" i="3"/>
  <c r="G14411" i="3"/>
  <c r="I14411" i="3"/>
  <c r="I14412" i="3"/>
  <c r="I14413" i="3"/>
  <c r="I14414" i="3"/>
  <c r="I14415" i="3"/>
  <c r="I14416" i="3"/>
  <c r="I14417" i="3"/>
  <c r="I14418" i="3"/>
  <c r="I14419" i="3"/>
  <c r="I14420" i="3"/>
  <c r="I14421" i="3"/>
  <c r="I14422" i="3"/>
  <c r="I14423" i="3"/>
  <c r="I14424" i="3"/>
  <c r="I14425" i="3"/>
  <c r="I14426" i="3"/>
  <c r="I14427" i="3"/>
  <c r="I14428" i="3"/>
  <c r="I14429" i="3"/>
  <c r="I14430" i="3"/>
  <c r="I14431" i="3"/>
  <c r="I14432" i="3"/>
  <c r="I14433" i="3"/>
  <c r="I14434" i="3"/>
  <c r="I14435" i="3"/>
  <c r="I14436" i="3"/>
  <c r="I14437" i="3"/>
  <c r="I14438" i="3"/>
  <c r="I14439" i="3"/>
  <c r="I14440" i="3"/>
  <c r="I14441" i="3"/>
  <c r="I14442" i="3"/>
  <c r="I14443" i="3"/>
  <c r="I14444" i="3"/>
  <c r="I14445" i="3"/>
  <c r="I14446" i="3"/>
  <c r="I14447" i="3"/>
  <c r="I14448" i="3"/>
  <c r="I14449" i="3"/>
  <c r="I14450" i="3"/>
  <c r="I14451" i="3"/>
  <c r="I14452" i="3"/>
  <c r="I14453" i="3"/>
  <c r="I14454" i="3"/>
  <c r="I14455" i="3"/>
  <c r="I14456" i="3"/>
  <c r="I14457" i="3"/>
  <c r="I14458" i="3"/>
  <c r="I14459" i="3"/>
  <c r="I14460" i="3"/>
  <c r="I14461" i="3"/>
  <c r="I14462" i="3"/>
  <c r="I14463" i="3"/>
  <c r="I14464" i="3"/>
  <c r="I14465" i="3"/>
  <c r="I14466" i="3"/>
  <c r="I14467" i="3"/>
  <c r="I14468" i="3"/>
  <c r="I14469" i="3"/>
  <c r="I14470" i="3"/>
  <c r="I14471" i="3"/>
  <c r="I14472" i="3"/>
  <c r="I14473" i="3"/>
  <c r="I14474" i="3"/>
  <c r="I14475" i="3"/>
  <c r="I14476" i="3"/>
  <c r="I14477" i="3"/>
  <c r="I14478" i="3"/>
  <c r="I14479" i="3"/>
  <c r="I14480" i="3"/>
  <c r="I14481" i="3"/>
  <c r="I14482" i="3"/>
  <c r="I14483" i="3"/>
  <c r="I14484" i="3"/>
  <c r="I14485" i="3"/>
  <c r="I14486" i="3"/>
  <c r="I14487" i="3"/>
  <c r="I14488" i="3"/>
  <c r="I14489" i="3"/>
  <c r="I14490" i="3"/>
  <c r="I14491" i="3"/>
  <c r="I14492" i="3"/>
  <c r="I14493" i="3"/>
  <c r="I14494" i="3"/>
  <c r="I14495" i="3"/>
  <c r="I14496" i="3"/>
  <c r="I14497" i="3"/>
  <c r="I14498" i="3"/>
  <c r="I14499" i="3"/>
  <c r="I14500" i="3"/>
  <c r="I14501" i="3"/>
  <c r="I14502" i="3"/>
  <c r="I14503" i="3"/>
  <c r="G14504" i="3"/>
  <c r="I14504" i="3"/>
  <c r="G14505" i="3"/>
  <c r="I14505" i="3"/>
  <c r="G14506" i="3"/>
  <c r="I14506" i="3"/>
  <c r="I14507" i="3"/>
  <c r="G14508" i="3"/>
  <c r="I14508" i="3"/>
  <c r="G14509" i="3"/>
  <c r="I14509" i="3"/>
  <c r="G14510" i="3"/>
  <c r="I14510" i="3"/>
  <c r="I14511" i="3"/>
  <c r="I14512" i="3"/>
  <c r="I14513" i="3"/>
  <c r="I14514" i="3"/>
  <c r="I14515" i="3"/>
  <c r="I14516" i="3"/>
  <c r="I14517" i="3"/>
  <c r="I14518" i="3"/>
  <c r="I14519" i="3"/>
  <c r="I14520" i="3"/>
  <c r="I14521" i="3"/>
  <c r="I14522" i="3"/>
  <c r="I14523" i="3"/>
  <c r="I14524" i="3"/>
  <c r="I14525" i="3"/>
  <c r="I14526" i="3"/>
  <c r="I14527" i="3"/>
  <c r="I14528" i="3"/>
  <c r="I14529" i="3"/>
  <c r="I14530" i="3"/>
  <c r="I14531" i="3"/>
  <c r="I14532" i="3"/>
  <c r="I14533" i="3"/>
  <c r="I14534" i="3"/>
  <c r="I14535" i="3"/>
  <c r="I14536" i="3"/>
  <c r="I14537" i="3"/>
  <c r="I14538" i="3"/>
  <c r="I14539" i="3"/>
  <c r="I14540" i="3"/>
  <c r="I14541" i="3"/>
  <c r="I14542" i="3"/>
  <c r="I14543" i="3"/>
  <c r="I14544" i="3"/>
  <c r="I14545" i="3"/>
  <c r="I14546" i="3"/>
  <c r="I14547" i="3"/>
  <c r="I14548" i="3"/>
  <c r="I14549" i="3"/>
  <c r="I14550" i="3"/>
  <c r="I14551" i="3"/>
  <c r="I14552" i="3"/>
  <c r="I14553" i="3"/>
  <c r="I14554" i="3"/>
  <c r="I14555" i="3"/>
  <c r="I14556" i="3"/>
  <c r="I14557" i="3"/>
  <c r="I14558" i="3"/>
  <c r="I14559" i="3"/>
  <c r="I14560" i="3"/>
  <c r="I14561" i="3"/>
  <c r="I14562" i="3"/>
  <c r="I14563" i="3"/>
  <c r="I14564" i="3"/>
  <c r="I14565" i="3"/>
  <c r="I14566" i="3"/>
  <c r="I14567" i="3"/>
  <c r="I14568" i="3"/>
  <c r="I14569" i="3"/>
  <c r="I14570" i="3"/>
  <c r="I14571" i="3"/>
  <c r="I14572" i="3"/>
  <c r="I14573" i="3"/>
  <c r="I14574" i="3"/>
  <c r="G14575" i="3"/>
  <c r="I14575" i="3"/>
  <c r="G14576" i="3"/>
  <c r="I14576" i="3"/>
  <c r="G14577" i="3"/>
  <c r="I14577" i="3"/>
  <c r="I14578" i="3"/>
  <c r="I14579" i="3"/>
  <c r="I14580" i="3"/>
  <c r="I14581" i="3"/>
  <c r="I14582" i="3"/>
  <c r="I14583" i="3"/>
  <c r="I14584" i="3"/>
  <c r="I14585" i="3"/>
  <c r="I14586" i="3"/>
  <c r="I14587" i="3"/>
  <c r="I14588" i="3"/>
  <c r="I14589" i="3"/>
  <c r="I14590" i="3"/>
  <c r="I14591" i="3"/>
  <c r="I14592" i="3"/>
  <c r="I14593" i="3"/>
  <c r="I14594" i="3"/>
  <c r="G14595" i="3"/>
  <c r="I14595" i="3"/>
  <c r="G14596" i="3"/>
  <c r="I14596" i="3"/>
  <c r="G14597" i="3"/>
  <c r="I14597" i="3"/>
  <c r="G14598" i="3"/>
  <c r="I14598" i="3"/>
  <c r="G14599" i="3"/>
  <c r="I14599" i="3"/>
  <c r="G14600" i="3"/>
  <c r="I14600" i="3"/>
  <c r="G14601" i="3"/>
  <c r="I14601" i="3"/>
  <c r="G14602" i="3"/>
  <c r="I14602" i="3"/>
  <c r="G14603" i="3"/>
  <c r="I14603" i="3"/>
  <c r="G14604" i="3"/>
  <c r="I14604" i="3"/>
  <c r="G14605" i="3"/>
  <c r="I14605" i="3"/>
  <c r="G14606" i="3"/>
  <c r="I14606" i="3"/>
  <c r="G14607" i="3"/>
  <c r="I14607" i="3"/>
  <c r="G14608" i="3"/>
  <c r="I14608" i="3"/>
  <c r="I14609" i="3"/>
  <c r="I14610" i="3"/>
  <c r="I14611" i="3"/>
  <c r="I14612" i="3"/>
  <c r="I14613" i="3"/>
  <c r="I14614" i="3"/>
  <c r="G14615" i="3"/>
  <c r="I14615" i="3"/>
  <c r="G14616" i="3"/>
  <c r="I14616" i="3"/>
  <c r="G14617" i="3"/>
  <c r="I14617" i="3"/>
  <c r="G14618" i="3"/>
  <c r="I14618" i="3"/>
  <c r="G14619" i="3"/>
  <c r="I14619" i="3"/>
  <c r="I14620" i="3"/>
  <c r="G14621" i="3"/>
  <c r="I14621" i="3"/>
  <c r="G14622" i="3"/>
  <c r="I14622" i="3"/>
  <c r="G14623" i="3"/>
  <c r="I14623" i="3"/>
  <c r="G14624" i="3"/>
  <c r="I14624" i="3"/>
  <c r="G14625" i="3"/>
  <c r="I14625" i="3"/>
  <c r="G14626" i="3"/>
  <c r="I14626" i="3"/>
  <c r="G14627" i="3"/>
  <c r="I14627" i="3"/>
  <c r="G14628" i="3"/>
  <c r="I14628" i="3"/>
  <c r="I14629" i="3"/>
  <c r="I14630" i="3"/>
  <c r="I14631" i="3"/>
  <c r="I14632" i="3"/>
  <c r="I14633" i="3"/>
  <c r="I14634" i="3"/>
  <c r="I14635" i="3"/>
  <c r="I14636" i="3"/>
  <c r="I14637" i="3"/>
  <c r="I14638" i="3"/>
  <c r="I14639" i="3"/>
  <c r="I14640" i="3"/>
  <c r="I14641" i="3"/>
  <c r="I14642" i="3"/>
  <c r="I14643" i="3"/>
  <c r="I14644" i="3"/>
  <c r="G14645" i="3"/>
  <c r="I14645" i="3"/>
  <c r="G14646" i="3"/>
  <c r="I14646" i="3"/>
  <c r="G14647" i="3"/>
  <c r="I14647" i="3"/>
  <c r="G14648" i="3"/>
  <c r="I14648" i="3"/>
  <c r="G14649" i="3"/>
  <c r="I14649" i="3"/>
  <c r="G14650" i="3"/>
  <c r="I14650" i="3"/>
  <c r="G14651" i="3"/>
  <c r="I14651" i="3"/>
  <c r="G14652" i="3"/>
  <c r="I14652" i="3"/>
  <c r="G14653" i="3"/>
  <c r="I14653" i="3"/>
  <c r="G14654" i="3"/>
  <c r="I14654" i="3"/>
  <c r="G14655" i="3"/>
  <c r="I14655" i="3"/>
  <c r="I14656" i="3"/>
  <c r="G14657" i="3"/>
  <c r="I14657" i="3"/>
  <c r="I14658" i="3"/>
  <c r="I14659" i="3"/>
  <c r="I14660" i="3"/>
  <c r="I14661" i="3"/>
  <c r="I14662" i="3"/>
  <c r="I14663" i="3"/>
  <c r="I14664" i="3"/>
  <c r="I14665" i="3"/>
  <c r="G14666" i="3"/>
  <c r="I14666" i="3"/>
  <c r="I14667" i="3"/>
  <c r="I14668" i="3"/>
  <c r="I14669" i="3"/>
  <c r="I14670" i="3"/>
  <c r="I14671" i="3"/>
  <c r="I14672" i="3"/>
  <c r="I14673" i="3"/>
  <c r="G14674" i="3"/>
  <c r="I14674" i="3"/>
  <c r="I14675" i="3"/>
  <c r="I14676" i="3"/>
  <c r="I14677" i="3"/>
  <c r="I14678" i="3"/>
  <c r="I14679" i="3"/>
  <c r="I14680" i="3"/>
  <c r="I14681" i="3"/>
  <c r="I14682" i="3"/>
  <c r="I14683" i="3"/>
  <c r="I14684" i="3"/>
  <c r="I14685" i="3"/>
  <c r="I14686" i="3"/>
  <c r="I14687" i="3"/>
  <c r="I14688" i="3"/>
  <c r="I14689" i="3"/>
  <c r="I14690" i="3"/>
  <c r="I14691" i="3"/>
  <c r="I14692" i="3"/>
  <c r="I14693" i="3"/>
  <c r="I14694" i="3"/>
  <c r="I14695" i="3"/>
  <c r="I14696" i="3"/>
  <c r="I14697" i="3"/>
  <c r="I14698" i="3"/>
  <c r="I14699" i="3"/>
  <c r="I14700" i="3"/>
  <c r="I14701" i="3"/>
  <c r="I14702" i="3"/>
  <c r="I14703" i="3"/>
  <c r="I14704" i="3"/>
  <c r="I14705" i="3"/>
  <c r="I14706" i="3"/>
  <c r="I14707" i="3"/>
  <c r="I14708" i="3"/>
  <c r="I14709" i="3"/>
  <c r="I14710" i="3"/>
  <c r="I14711" i="3"/>
  <c r="I14712" i="3"/>
  <c r="I14713" i="3"/>
  <c r="I14714" i="3"/>
  <c r="I14715" i="3"/>
  <c r="I14716" i="3"/>
  <c r="I14717" i="3"/>
  <c r="I14718" i="3"/>
  <c r="I14719" i="3"/>
  <c r="I14720" i="3"/>
  <c r="I14721" i="3"/>
  <c r="I14722" i="3"/>
  <c r="I14723" i="3"/>
  <c r="I14724" i="3"/>
  <c r="I14725" i="3"/>
  <c r="I14726" i="3"/>
  <c r="I14727" i="3"/>
  <c r="I14728" i="3"/>
  <c r="I14729" i="3"/>
  <c r="I14730" i="3"/>
  <c r="I14731" i="3"/>
  <c r="I14732" i="3"/>
  <c r="I14733" i="3"/>
  <c r="G14734" i="3"/>
  <c r="I14734" i="3"/>
  <c r="I14735" i="3"/>
  <c r="I14736" i="3"/>
  <c r="I14737" i="3"/>
  <c r="I14738" i="3"/>
  <c r="I14739" i="3"/>
  <c r="I14740" i="3"/>
  <c r="I14741" i="3"/>
  <c r="I14742" i="3"/>
  <c r="I14743" i="3"/>
  <c r="I14744" i="3"/>
  <c r="I14745" i="3"/>
  <c r="I14746" i="3"/>
  <c r="I14747" i="3"/>
  <c r="I14748" i="3"/>
  <c r="I14749" i="3"/>
  <c r="I14750" i="3"/>
  <c r="I14751" i="3"/>
  <c r="I14752" i="3"/>
  <c r="I14753" i="3"/>
  <c r="I14754" i="3"/>
  <c r="I14755" i="3"/>
  <c r="I14756" i="3"/>
  <c r="I14757" i="3"/>
  <c r="I14758" i="3"/>
  <c r="I14759" i="3"/>
  <c r="I14760" i="3"/>
  <c r="I14761" i="3"/>
  <c r="I14762" i="3"/>
  <c r="I14763" i="3"/>
  <c r="I14764" i="3"/>
  <c r="I14765" i="3"/>
  <c r="I14766" i="3"/>
  <c r="I14767" i="3"/>
  <c r="I14768" i="3"/>
  <c r="I14769" i="3"/>
  <c r="I14770" i="3"/>
  <c r="I14771" i="3"/>
  <c r="I14772" i="3"/>
  <c r="I14773" i="3"/>
  <c r="I14774" i="3"/>
  <c r="I14775" i="3"/>
  <c r="I14776" i="3"/>
  <c r="I14777" i="3"/>
  <c r="I14778" i="3"/>
  <c r="I14779" i="3"/>
  <c r="I14780" i="3"/>
  <c r="I14781" i="3"/>
  <c r="I14782" i="3"/>
  <c r="I14783" i="3"/>
  <c r="I14784" i="3"/>
  <c r="I14785" i="3"/>
  <c r="I14786" i="3"/>
  <c r="I14787" i="3"/>
  <c r="I14788" i="3"/>
  <c r="I14789" i="3"/>
  <c r="I14790" i="3"/>
  <c r="G14791" i="3"/>
  <c r="I14791" i="3"/>
  <c r="G14792" i="3"/>
  <c r="I14792" i="3"/>
  <c r="G14793" i="3"/>
  <c r="I14793" i="3"/>
  <c r="G14794" i="3"/>
  <c r="I14794" i="3"/>
  <c r="G14795" i="3"/>
  <c r="I14795" i="3"/>
  <c r="G14796" i="3"/>
  <c r="I14796" i="3"/>
  <c r="G14797" i="3"/>
  <c r="I14797" i="3"/>
  <c r="G14798" i="3"/>
  <c r="I14798" i="3"/>
  <c r="I14799" i="3"/>
  <c r="I14800" i="3"/>
  <c r="I14801" i="3"/>
  <c r="I14802" i="3"/>
  <c r="I14803" i="3"/>
  <c r="I14804" i="3"/>
  <c r="I14805" i="3"/>
  <c r="I14806" i="3"/>
  <c r="I14807" i="3"/>
  <c r="I14808" i="3"/>
  <c r="G14809" i="3"/>
  <c r="I14809" i="3"/>
  <c r="G14810" i="3"/>
  <c r="I14810" i="3"/>
  <c r="G14811" i="3"/>
  <c r="I14811" i="3"/>
  <c r="G14812" i="3"/>
  <c r="I14812" i="3"/>
  <c r="G14813" i="3"/>
  <c r="I14813" i="3"/>
  <c r="G14814" i="3"/>
  <c r="I14814" i="3"/>
  <c r="G14815" i="3"/>
  <c r="I14815" i="3"/>
  <c r="G14816" i="3"/>
  <c r="I14816" i="3"/>
  <c r="I14817" i="3"/>
  <c r="I14818" i="3"/>
  <c r="I14819" i="3"/>
  <c r="I14820" i="3"/>
  <c r="I14821" i="3"/>
  <c r="I14822" i="3"/>
  <c r="I14823" i="3"/>
  <c r="I14824" i="3"/>
  <c r="I14825" i="3"/>
  <c r="I14826" i="3"/>
  <c r="I14827" i="3"/>
  <c r="I14828" i="3"/>
  <c r="G14829" i="3"/>
  <c r="I14829" i="3"/>
  <c r="G14830" i="3"/>
  <c r="I14830" i="3"/>
  <c r="G14831" i="3"/>
  <c r="I14831" i="3"/>
  <c r="G14832" i="3"/>
  <c r="I14832" i="3"/>
  <c r="G14833" i="3"/>
  <c r="I14833" i="3"/>
  <c r="G14834" i="3"/>
  <c r="I14834" i="3"/>
  <c r="G14835" i="3"/>
  <c r="I14835" i="3"/>
  <c r="G14836" i="3"/>
  <c r="I14836" i="3"/>
  <c r="G14837" i="3"/>
  <c r="I14837" i="3"/>
  <c r="G14838" i="3"/>
  <c r="I14838" i="3"/>
  <c r="G14839" i="3"/>
  <c r="I14839" i="3"/>
  <c r="G14840" i="3"/>
  <c r="I14840" i="3"/>
  <c r="G14841" i="3"/>
  <c r="I14841" i="3"/>
  <c r="G14842" i="3"/>
  <c r="I14842" i="3"/>
  <c r="G14843" i="3"/>
  <c r="I14843" i="3"/>
  <c r="G14844" i="3"/>
  <c r="I14844" i="3"/>
  <c r="G14845" i="3"/>
  <c r="I14845" i="3"/>
  <c r="G14846" i="3"/>
  <c r="I14846" i="3"/>
  <c r="G14847" i="3"/>
  <c r="I14847" i="3"/>
  <c r="G14848" i="3"/>
  <c r="I14848" i="3"/>
  <c r="G14849" i="3"/>
  <c r="I14849" i="3"/>
  <c r="G14850" i="3"/>
  <c r="I14850" i="3"/>
  <c r="G14851" i="3"/>
  <c r="I14851" i="3"/>
  <c r="G14852" i="3"/>
  <c r="I14852" i="3"/>
  <c r="G14853" i="3"/>
  <c r="I14853" i="3"/>
  <c r="G14854" i="3"/>
  <c r="I14854" i="3"/>
  <c r="G14855" i="3"/>
  <c r="I14855" i="3"/>
  <c r="G14856" i="3"/>
  <c r="I14856" i="3"/>
  <c r="G14857" i="3"/>
  <c r="I14857" i="3"/>
  <c r="G14858" i="3"/>
  <c r="I14858" i="3"/>
  <c r="G14859" i="3"/>
  <c r="I14859" i="3"/>
  <c r="G14860" i="3"/>
  <c r="I14860" i="3"/>
  <c r="G14861" i="3"/>
  <c r="I14861" i="3"/>
  <c r="G14862" i="3"/>
  <c r="I14862" i="3"/>
  <c r="G14863" i="3"/>
  <c r="I14863" i="3"/>
  <c r="G14864" i="3"/>
  <c r="I14864" i="3"/>
  <c r="G14865" i="3"/>
  <c r="I14865" i="3"/>
  <c r="G14866" i="3"/>
  <c r="I14866" i="3"/>
  <c r="G14867" i="3"/>
  <c r="I14867" i="3"/>
  <c r="G14868" i="3"/>
  <c r="I14868" i="3"/>
  <c r="G14869" i="3"/>
  <c r="I14869" i="3"/>
  <c r="I14870" i="3"/>
  <c r="I14871" i="3"/>
  <c r="I14872" i="3"/>
  <c r="I14873" i="3"/>
  <c r="I14874" i="3"/>
  <c r="G14875" i="3"/>
  <c r="I14875" i="3"/>
  <c r="G14876" i="3"/>
  <c r="I14876" i="3"/>
  <c r="G14877" i="3"/>
  <c r="I14877" i="3"/>
  <c r="G14878" i="3"/>
  <c r="I14878" i="3"/>
  <c r="G14879" i="3"/>
  <c r="I14879" i="3"/>
  <c r="G14880" i="3"/>
  <c r="I14880" i="3"/>
  <c r="G14881" i="3"/>
  <c r="I14881" i="3"/>
  <c r="G14882" i="3"/>
  <c r="I14882" i="3"/>
  <c r="I14883" i="3"/>
  <c r="I14884" i="3"/>
  <c r="G14885" i="3"/>
  <c r="I14885" i="3"/>
  <c r="G14886" i="3"/>
  <c r="I14886" i="3"/>
  <c r="G14887" i="3"/>
  <c r="I14887" i="3"/>
  <c r="G14888" i="3"/>
  <c r="I14888" i="3"/>
  <c r="G14889" i="3"/>
  <c r="I14889" i="3"/>
  <c r="G14890" i="3"/>
  <c r="I14890" i="3"/>
  <c r="G14891" i="3"/>
  <c r="I14891" i="3"/>
  <c r="G14892" i="3"/>
  <c r="I14892" i="3"/>
  <c r="G14893" i="3"/>
  <c r="I14893" i="3"/>
  <c r="G14894" i="3"/>
  <c r="I14894" i="3"/>
  <c r="G14895" i="3"/>
  <c r="I14895" i="3"/>
  <c r="G14896" i="3"/>
  <c r="I14896" i="3"/>
  <c r="G14897" i="3"/>
  <c r="I14897" i="3"/>
  <c r="G14898" i="3"/>
  <c r="I14898" i="3"/>
  <c r="I14899" i="3"/>
  <c r="I14900" i="3"/>
  <c r="I14901" i="3"/>
  <c r="I14902" i="3"/>
  <c r="G14903" i="3"/>
  <c r="I14903" i="3"/>
  <c r="G14904" i="3"/>
  <c r="I14904" i="3"/>
  <c r="G14905" i="3"/>
  <c r="I14905" i="3"/>
  <c r="G14906" i="3"/>
  <c r="I14906" i="3"/>
  <c r="G14907" i="3"/>
  <c r="I14907" i="3"/>
  <c r="G14908" i="3"/>
  <c r="I14908" i="3"/>
  <c r="G14909" i="3"/>
  <c r="I14909" i="3"/>
  <c r="G14910" i="3"/>
  <c r="I14910" i="3"/>
  <c r="G14911" i="3"/>
  <c r="I14911" i="3"/>
  <c r="G14912" i="3"/>
  <c r="I14912" i="3"/>
  <c r="G14913" i="3"/>
  <c r="I14913" i="3"/>
  <c r="I14914" i="3"/>
  <c r="G14915" i="3"/>
  <c r="I14915" i="3"/>
  <c r="G14916" i="3"/>
  <c r="I14916" i="3"/>
  <c r="I14917" i="3"/>
  <c r="I14918" i="3"/>
  <c r="I14919" i="3"/>
  <c r="I14920" i="3"/>
  <c r="I14921" i="3"/>
  <c r="G14922" i="3"/>
  <c r="I14922" i="3"/>
  <c r="G14923" i="3"/>
  <c r="I14923" i="3"/>
  <c r="G14924" i="3"/>
  <c r="I14924" i="3"/>
  <c r="I14925" i="3"/>
  <c r="G14926" i="3"/>
  <c r="I14926" i="3"/>
  <c r="G14927" i="3"/>
  <c r="I14927" i="3"/>
  <c r="G14928" i="3"/>
  <c r="I14928" i="3"/>
  <c r="G14929" i="3"/>
  <c r="I14929" i="3"/>
  <c r="G14930" i="3"/>
  <c r="I14930" i="3"/>
  <c r="G14931" i="3"/>
  <c r="I14931" i="3"/>
  <c r="G14932" i="3"/>
  <c r="I14932" i="3"/>
  <c r="G14933" i="3"/>
  <c r="I14933" i="3"/>
  <c r="G14934" i="3"/>
  <c r="I14934" i="3"/>
  <c r="G14935" i="3"/>
  <c r="I14935" i="3"/>
  <c r="G14936" i="3"/>
  <c r="I14936" i="3"/>
  <c r="G14937" i="3"/>
  <c r="I14937" i="3"/>
  <c r="G14938" i="3"/>
  <c r="I14938" i="3"/>
  <c r="G14939" i="3"/>
  <c r="I14939" i="3"/>
  <c r="G14940" i="3"/>
  <c r="I14940" i="3"/>
  <c r="G14941" i="3"/>
  <c r="I14941" i="3"/>
  <c r="G14942" i="3"/>
  <c r="I14942" i="3"/>
  <c r="I14943" i="3"/>
  <c r="I14944" i="3"/>
  <c r="I14945" i="3"/>
  <c r="I14946" i="3"/>
  <c r="I14947" i="3"/>
  <c r="I14948" i="3"/>
  <c r="I14949" i="3"/>
  <c r="I14950" i="3"/>
  <c r="I14951" i="3"/>
  <c r="G14952" i="3"/>
  <c r="I14952" i="3"/>
  <c r="G14953" i="3"/>
  <c r="I14953" i="3"/>
  <c r="G14954" i="3"/>
  <c r="I14954" i="3"/>
  <c r="I14955" i="3"/>
  <c r="I14956" i="3"/>
  <c r="I14957" i="3"/>
  <c r="I14958" i="3"/>
  <c r="I14959" i="3"/>
  <c r="I14960" i="3"/>
  <c r="I14961" i="3"/>
  <c r="I14962" i="3"/>
  <c r="I14963" i="3"/>
  <c r="I14964" i="3"/>
  <c r="I14965" i="3"/>
  <c r="I14966" i="3"/>
  <c r="I14967" i="3"/>
  <c r="I14968" i="3"/>
  <c r="I14969" i="3"/>
  <c r="I14970" i="3"/>
  <c r="I14971" i="3"/>
  <c r="I14972" i="3"/>
  <c r="I14973" i="3"/>
  <c r="I14974" i="3"/>
  <c r="I14975" i="3"/>
  <c r="G14976" i="3"/>
  <c r="I14976" i="3"/>
  <c r="G14977" i="3"/>
  <c r="I14977" i="3"/>
  <c r="G14978" i="3"/>
  <c r="I14978" i="3"/>
  <c r="G14979" i="3"/>
  <c r="I14979" i="3"/>
  <c r="I14980" i="3"/>
  <c r="G14981" i="3"/>
  <c r="I14981" i="3"/>
  <c r="G14982" i="3"/>
  <c r="I14982" i="3"/>
  <c r="G14983" i="3"/>
  <c r="I14983" i="3"/>
  <c r="G14984" i="3"/>
  <c r="I14984" i="3"/>
  <c r="G14985" i="3"/>
  <c r="I14985" i="3"/>
  <c r="G14986" i="3"/>
  <c r="I14986" i="3"/>
  <c r="G14987" i="3"/>
  <c r="I14987" i="3"/>
  <c r="G14988" i="3"/>
  <c r="I14988" i="3"/>
  <c r="G14989" i="3"/>
  <c r="I14989" i="3"/>
  <c r="I14990" i="3"/>
  <c r="G14991" i="3"/>
  <c r="I14991" i="3"/>
  <c r="I14992" i="3"/>
  <c r="G14993" i="3"/>
  <c r="I14993" i="3"/>
  <c r="I14994" i="3"/>
  <c r="I14995" i="3"/>
  <c r="I14996" i="3"/>
  <c r="I14997" i="3"/>
  <c r="I14998" i="3"/>
  <c r="I14999" i="3"/>
  <c r="I15000" i="3"/>
  <c r="I15001" i="3"/>
  <c r="I15002" i="3"/>
  <c r="I15003" i="3"/>
  <c r="I15004" i="3"/>
  <c r="I15005" i="3"/>
  <c r="I15006" i="3"/>
  <c r="I15007" i="3"/>
  <c r="I15008" i="3"/>
  <c r="I15009" i="3"/>
  <c r="I15010" i="3"/>
  <c r="I15011" i="3"/>
  <c r="I15012" i="3"/>
  <c r="I15013" i="3"/>
  <c r="I15014" i="3"/>
  <c r="I15015" i="3"/>
  <c r="I15016" i="3"/>
  <c r="I15017" i="3"/>
  <c r="I15018" i="3"/>
  <c r="I15019" i="3"/>
  <c r="I15020" i="3"/>
  <c r="I15021" i="3"/>
  <c r="I15022" i="3"/>
  <c r="I15023" i="3"/>
  <c r="I15024" i="3"/>
  <c r="I15025" i="3"/>
  <c r="I15026" i="3"/>
  <c r="I15027" i="3"/>
  <c r="G15028" i="3"/>
  <c r="I15028" i="3"/>
  <c r="G15029" i="3"/>
  <c r="I15029" i="3"/>
  <c r="G15030" i="3"/>
  <c r="I15030" i="3"/>
  <c r="G15031" i="3"/>
  <c r="I15031" i="3"/>
  <c r="G15032" i="3"/>
  <c r="I15032" i="3"/>
  <c r="G15033" i="3"/>
  <c r="I15033" i="3"/>
  <c r="G15034" i="3"/>
  <c r="I15034" i="3"/>
  <c r="G15035" i="3"/>
  <c r="I15035" i="3"/>
  <c r="G15036" i="3"/>
  <c r="I15036" i="3"/>
  <c r="G15037" i="3"/>
  <c r="I15037" i="3"/>
  <c r="G15038" i="3"/>
  <c r="I15038" i="3"/>
  <c r="I15039" i="3"/>
  <c r="I15040" i="3"/>
  <c r="I15041" i="3"/>
  <c r="I15042" i="3"/>
  <c r="I15043" i="3"/>
  <c r="I15044" i="3"/>
  <c r="I15045" i="3"/>
  <c r="I15046" i="3"/>
  <c r="I15047" i="3"/>
  <c r="I15048" i="3"/>
  <c r="I15049" i="3"/>
  <c r="I15050" i="3"/>
  <c r="I15051" i="3"/>
  <c r="I15052" i="3"/>
  <c r="I15053" i="3"/>
  <c r="I15054" i="3"/>
  <c r="I15055" i="3"/>
  <c r="I15056" i="3"/>
  <c r="I15057" i="3"/>
  <c r="I15058" i="3"/>
  <c r="I15059" i="3"/>
  <c r="I15060" i="3"/>
  <c r="I15061" i="3"/>
  <c r="I15062" i="3"/>
  <c r="I15063" i="3"/>
  <c r="I15064" i="3"/>
  <c r="I15065" i="3"/>
  <c r="I15066" i="3"/>
  <c r="I15067" i="3"/>
  <c r="I15068" i="3"/>
  <c r="I15069" i="3"/>
  <c r="I15070" i="3"/>
  <c r="I15071" i="3"/>
  <c r="I15072" i="3"/>
  <c r="I15073" i="3"/>
  <c r="I15074" i="3"/>
  <c r="I15075" i="3"/>
  <c r="I15076" i="3"/>
  <c r="I15077" i="3"/>
  <c r="I15078" i="3"/>
  <c r="I15079" i="3"/>
  <c r="I15080" i="3"/>
  <c r="I15081" i="3"/>
  <c r="I15082" i="3"/>
  <c r="I15083" i="3"/>
  <c r="I15084" i="3"/>
  <c r="I15085" i="3"/>
  <c r="I15086" i="3"/>
  <c r="I15087" i="3"/>
  <c r="I15088" i="3"/>
  <c r="I15089" i="3"/>
  <c r="I15090" i="3"/>
  <c r="I15091" i="3"/>
  <c r="I15092" i="3"/>
  <c r="I15093" i="3"/>
  <c r="I15094" i="3"/>
  <c r="I15095" i="3"/>
  <c r="I15096" i="3"/>
  <c r="I15097" i="3"/>
  <c r="I15098" i="3"/>
  <c r="I15099" i="3"/>
  <c r="I15100" i="3"/>
  <c r="I15101" i="3"/>
  <c r="I15102" i="3"/>
  <c r="I15103" i="3"/>
  <c r="I15104" i="3"/>
  <c r="I15105" i="3"/>
  <c r="I15106" i="3"/>
  <c r="I15107" i="3"/>
  <c r="I15108" i="3"/>
  <c r="I15109" i="3"/>
  <c r="I15110" i="3"/>
  <c r="I15111" i="3"/>
  <c r="I15112" i="3"/>
  <c r="I15113" i="3"/>
  <c r="I15114" i="3"/>
  <c r="I15115" i="3"/>
  <c r="I15116" i="3"/>
  <c r="I15117" i="3"/>
  <c r="I15118" i="3"/>
  <c r="I15119" i="3"/>
  <c r="I15120" i="3"/>
  <c r="I15121" i="3"/>
  <c r="I15122" i="3"/>
  <c r="I15123" i="3"/>
  <c r="I15124" i="3"/>
  <c r="I15125" i="3"/>
  <c r="I15126" i="3"/>
  <c r="I15127" i="3"/>
  <c r="I15128" i="3"/>
  <c r="G15129" i="3"/>
  <c r="I15129" i="3"/>
  <c r="I15130" i="3"/>
  <c r="I15131" i="3"/>
  <c r="I15132" i="3"/>
  <c r="I15133" i="3"/>
  <c r="I15134" i="3"/>
  <c r="I15135" i="3"/>
  <c r="I15136" i="3"/>
  <c r="I15137" i="3"/>
  <c r="I15138" i="3"/>
  <c r="I15139" i="3"/>
  <c r="I15140" i="3"/>
  <c r="I15141" i="3"/>
  <c r="G15142" i="3"/>
  <c r="I15142" i="3"/>
  <c r="I15143" i="3"/>
  <c r="I15144" i="3"/>
  <c r="I15145" i="3"/>
  <c r="I15146" i="3"/>
  <c r="I15147" i="3"/>
  <c r="G15148" i="3"/>
  <c r="I15148" i="3"/>
  <c r="I15149" i="3"/>
  <c r="I15150" i="3"/>
  <c r="I15151" i="3"/>
  <c r="I15152" i="3"/>
  <c r="I15153" i="3"/>
  <c r="I15154" i="3"/>
  <c r="I15155" i="3"/>
  <c r="I15156" i="3"/>
  <c r="I15157" i="3"/>
  <c r="I15158" i="3"/>
  <c r="I15159" i="3"/>
  <c r="I15160" i="3"/>
  <c r="I15161" i="3"/>
  <c r="I15162" i="3"/>
  <c r="I15163" i="3"/>
  <c r="I15164" i="3"/>
  <c r="I15165" i="3"/>
  <c r="I15166" i="3"/>
  <c r="I15167" i="3"/>
  <c r="I15168" i="3"/>
  <c r="I15169" i="3"/>
  <c r="I15170" i="3"/>
  <c r="I15171" i="3"/>
  <c r="I15172" i="3"/>
  <c r="I15173" i="3"/>
  <c r="I15174" i="3"/>
  <c r="I15175" i="3"/>
  <c r="G15176" i="3"/>
  <c r="I15176" i="3"/>
  <c r="G15177" i="3"/>
  <c r="I15177" i="3"/>
  <c r="G15178" i="3"/>
  <c r="I15178" i="3"/>
  <c r="G15179" i="3"/>
  <c r="I15179" i="3"/>
  <c r="I15180" i="3"/>
  <c r="I15181" i="3"/>
  <c r="I15182" i="3"/>
  <c r="I15183" i="3"/>
  <c r="I15184" i="3"/>
  <c r="G15185" i="3"/>
  <c r="I15185" i="3"/>
  <c r="I15186" i="3"/>
  <c r="I15187" i="3"/>
  <c r="I15188" i="3"/>
  <c r="I15189" i="3"/>
  <c r="I15190" i="3"/>
  <c r="I15191" i="3"/>
  <c r="I15192" i="3"/>
  <c r="I15193" i="3"/>
  <c r="I15194" i="3"/>
  <c r="I15195" i="3"/>
  <c r="I15196" i="3"/>
  <c r="I15197" i="3"/>
  <c r="I15198" i="3"/>
  <c r="I15199" i="3"/>
  <c r="I15200" i="3"/>
  <c r="I15201" i="3"/>
  <c r="I15202" i="3"/>
  <c r="I15203" i="3"/>
  <c r="I15204" i="3"/>
  <c r="I15205" i="3"/>
  <c r="I15206" i="3"/>
  <c r="I15207" i="3"/>
  <c r="I15208" i="3"/>
  <c r="I15209" i="3"/>
  <c r="I15210" i="3"/>
  <c r="I15211" i="3"/>
  <c r="I15212" i="3"/>
  <c r="I15213" i="3"/>
  <c r="I15214" i="3"/>
  <c r="I15215" i="3"/>
  <c r="I15216" i="3"/>
  <c r="I15217" i="3"/>
  <c r="I15218" i="3"/>
  <c r="I15219" i="3"/>
  <c r="I15220" i="3"/>
  <c r="I15221" i="3"/>
  <c r="I15222" i="3"/>
  <c r="I15223" i="3"/>
  <c r="I15224" i="3"/>
  <c r="I15225" i="3"/>
  <c r="I15226" i="3"/>
  <c r="I15227" i="3"/>
  <c r="I15228" i="3"/>
  <c r="I15229" i="3"/>
  <c r="G15230" i="3"/>
  <c r="I15230" i="3"/>
  <c r="G15231" i="3"/>
  <c r="I15231" i="3"/>
  <c r="G15232" i="3"/>
  <c r="I15232" i="3"/>
  <c r="G15233" i="3"/>
  <c r="I15233" i="3"/>
  <c r="I15234" i="3"/>
  <c r="I15235" i="3"/>
  <c r="I15236" i="3"/>
  <c r="I15237" i="3"/>
  <c r="I15238" i="3"/>
  <c r="I15239" i="3"/>
  <c r="I15240" i="3"/>
  <c r="I15241" i="3"/>
  <c r="I15242" i="3"/>
  <c r="I15243" i="3"/>
  <c r="I15244" i="3"/>
  <c r="I15245" i="3"/>
  <c r="I15246" i="3"/>
  <c r="I15247" i="3"/>
  <c r="I15248" i="3"/>
  <c r="I15249" i="3"/>
  <c r="I15250" i="3"/>
  <c r="I15251" i="3"/>
  <c r="I15252" i="3"/>
  <c r="I15253" i="3"/>
  <c r="I15254" i="3"/>
  <c r="I15255" i="3"/>
  <c r="I15256" i="3"/>
  <c r="I15257" i="3"/>
  <c r="I15258" i="3"/>
  <c r="I15259" i="3"/>
  <c r="I15260" i="3"/>
  <c r="I15261" i="3"/>
  <c r="I15262" i="3"/>
  <c r="I15263" i="3"/>
  <c r="I15264" i="3"/>
  <c r="I15265" i="3"/>
  <c r="I15266" i="3"/>
  <c r="I15267" i="3"/>
  <c r="I15268" i="3"/>
  <c r="I15269" i="3"/>
  <c r="I15270" i="3"/>
  <c r="I15271" i="3"/>
  <c r="I15272" i="3"/>
  <c r="I15273" i="3"/>
  <c r="I15274" i="3"/>
  <c r="I15275" i="3"/>
  <c r="I15276" i="3"/>
  <c r="I15277" i="3"/>
  <c r="I15278" i="3"/>
  <c r="I15279" i="3"/>
  <c r="I15280" i="3"/>
  <c r="I15281" i="3"/>
  <c r="I15282" i="3"/>
  <c r="I15283" i="3"/>
  <c r="I15284" i="3"/>
  <c r="I15285" i="3"/>
  <c r="I15286" i="3"/>
  <c r="I15287" i="3"/>
  <c r="I15288" i="3"/>
  <c r="I15289" i="3"/>
  <c r="I15290" i="3"/>
  <c r="I15291" i="3"/>
  <c r="I15292" i="3"/>
  <c r="I15293" i="3"/>
  <c r="I15294" i="3"/>
  <c r="I15295" i="3"/>
  <c r="I15296" i="3"/>
  <c r="I15297" i="3"/>
  <c r="I15298" i="3"/>
  <c r="I15299" i="3"/>
  <c r="I15300" i="3"/>
  <c r="I15301" i="3"/>
  <c r="I15302" i="3"/>
  <c r="I15303" i="3"/>
  <c r="I15304" i="3"/>
  <c r="I15305" i="3"/>
  <c r="I15306" i="3"/>
  <c r="I15307" i="3"/>
  <c r="I15308" i="3"/>
  <c r="I15309" i="3"/>
  <c r="G15310" i="3"/>
  <c r="I15310" i="3"/>
  <c r="G15311" i="3"/>
  <c r="I15311" i="3"/>
  <c r="G15312" i="3"/>
  <c r="I15312" i="3"/>
  <c r="G15313" i="3"/>
  <c r="I15313" i="3"/>
  <c r="I15314" i="3"/>
  <c r="G15315" i="3"/>
  <c r="I15315" i="3"/>
  <c r="G15316" i="3"/>
  <c r="I15316" i="3"/>
  <c r="G15317" i="3"/>
  <c r="I15317" i="3"/>
  <c r="G15318" i="3"/>
  <c r="I15318" i="3"/>
  <c r="G15319" i="3"/>
  <c r="I15319" i="3"/>
  <c r="G15320" i="3"/>
  <c r="I15320" i="3"/>
  <c r="G15321" i="3"/>
  <c r="I15321" i="3"/>
  <c r="G15322" i="3"/>
  <c r="I15322" i="3"/>
  <c r="G15323" i="3"/>
  <c r="I15323" i="3"/>
  <c r="G15324" i="3"/>
  <c r="I15324" i="3"/>
  <c r="G15325" i="3"/>
  <c r="I15325" i="3"/>
  <c r="G15326" i="3"/>
  <c r="I15326" i="3"/>
  <c r="I15327" i="3"/>
  <c r="I15328" i="3"/>
  <c r="I15329" i="3"/>
  <c r="I15330" i="3"/>
  <c r="I15331" i="3"/>
  <c r="I15332" i="3"/>
  <c r="I15333" i="3"/>
  <c r="I15334" i="3"/>
  <c r="I15335" i="3"/>
  <c r="I15336" i="3"/>
  <c r="I15337" i="3"/>
  <c r="I15338" i="3"/>
  <c r="G15339" i="3"/>
  <c r="I15339" i="3"/>
  <c r="G15340" i="3"/>
  <c r="I15340" i="3"/>
  <c r="G15341" i="3"/>
  <c r="I15341" i="3"/>
  <c r="G15342" i="3"/>
  <c r="I15342" i="3"/>
  <c r="G15343" i="3"/>
  <c r="I15343" i="3"/>
  <c r="G15344" i="3"/>
  <c r="I15344" i="3"/>
  <c r="I15345" i="3"/>
  <c r="I15346" i="3"/>
  <c r="I15347" i="3"/>
  <c r="I15348" i="3"/>
  <c r="I15349" i="3"/>
  <c r="I15350" i="3"/>
  <c r="I15351" i="3"/>
  <c r="I15352" i="3"/>
  <c r="I15353" i="3"/>
  <c r="G15354" i="3"/>
  <c r="I15354" i="3"/>
  <c r="I15355" i="3"/>
  <c r="G15356" i="3"/>
  <c r="I15356" i="3"/>
  <c r="G15357" i="3"/>
  <c r="I15357" i="3"/>
  <c r="G15358" i="3"/>
  <c r="I15358" i="3"/>
  <c r="G15359" i="3"/>
  <c r="I15359" i="3"/>
  <c r="G15360" i="3"/>
  <c r="I15360" i="3"/>
  <c r="G15361" i="3"/>
  <c r="I15361" i="3"/>
  <c r="G15362" i="3"/>
  <c r="I15362" i="3"/>
  <c r="G15363" i="3"/>
  <c r="I15363" i="3"/>
  <c r="G15364" i="3"/>
  <c r="I15364" i="3"/>
  <c r="G15365" i="3"/>
  <c r="I15365" i="3"/>
  <c r="G15366" i="3"/>
  <c r="I15366" i="3"/>
  <c r="G15367" i="3"/>
  <c r="I15367" i="3"/>
  <c r="G15368" i="3"/>
  <c r="I15368" i="3"/>
  <c r="G15369" i="3"/>
  <c r="I15369" i="3"/>
  <c r="G15370" i="3"/>
  <c r="I15370" i="3"/>
  <c r="G15371" i="3"/>
  <c r="I15371" i="3"/>
  <c r="G15372" i="3"/>
  <c r="I15372" i="3"/>
  <c r="G15373" i="3"/>
  <c r="I15373" i="3"/>
  <c r="G15374" i="3"/>
  <c r="I15374" i="3"/>
  <c r="G15375" i="3"/>
  <c r="I15375" i="3"/>
  <c r="G15376" i="3"/>
  <c r="I15376" i="3"/>
  <c r="G15377" i="3"/>
  <c r="I15377" i="3"/>
  <c r="I15378" i="3"/>
  <c r="G15379" i="3"/>
  <c r="I15379" i="3"/>
  <c r="G15380" i="3"/>
  <c r="I15380" i="3"/>
  <c r="I15381" i="3"/>
  <c r="I15382" i="3"/>
  <c r="I15383" i="3"/>
  <c r="I15384" i="3"/>
  <c r="I15385" i="3"/>
  <c r="I15386" i="3"/>
  <c r="I15387" i="3"/>
  <c r="I15388" i="3"/>
  <c r="G15389" i="3"/>
  <c r="I15389" i="3"/>
  <c r="I15390" i="3"/>
  <c r="I15391" i="3"/>
  <c r="I15392" i="3"/>
  <c r="I15393" i="3"/>
  <c r="I15394" i="3"/>
  <c r="I15395" i="3"/>
  <c r="I15396" i="3"/>
  <c r="I15397" i="3"/>
  <c r="I15398" i="3"/>
  <c r="I15399" i="3"/>
  <c r="I15400" i="3"/>
  <c r="I15401" i="3"/>
  <c r="I15402" i="3"/>
  <c r="I15403" i="3"/>
  <c r="I15404" i="3"/>
  <c r="G15405" i="3"/>
  <c r="I15405" i="3"/>
  <c r="G15406" i="3"/>
  <c r="I15406" i="3"/>
  <c r="G15407" i="3"/>
  <c r="I15407" i="3"/>
  <c r="G15408" i="3"/>
  <c r="I15408" i="3"/>
  <c r="I15409" i="3"/>
  <c r="I15410" i="3"/>
  <c r="G15411" i="3"/>
  <c r="I15411" i="3"/>
  <c r="I15412" i="3"/>
  <c r="I15413" i="3"/>
  <c r="G15414" i="3"/>
  <c r="I15414" i="3"/>
  <c r="G15415" i="3"/>
  <c r="I15415" i="3"/>
  <c r="G15416" i="3"/>
  <c r="I15416" i="3"/>
  <c r="G15417" i="3"/>
  <c r="I15417" i="3"/>
  <c r="G15418" i="3"/>
  <c r="I15418" i="3"/>
  <c r="G15419" i="3"/>
  <c r="I15419" i="3"/>
  <c r="G15420" i="3"/>
  <c r="I15420" i="3"/>
  <c r="I15421" i="3"/>
  <c r="I15422" i="3"/>
  <c r="I15423" i="3"/>
  <c r="I15424" i="3"/>
  <c r="G15425" i="3"/>
  <c r="I15425" i="3"/>
  <c r="I15426" i="3"/>
  <c r="I15427" i="3"/>
  <c r="I15428" i="3"/>
  <c r="I15429" i="3"/>
  <c r="G15430" i="3"/>
  <c r="I15430" i="3"/>
  <c r="G15431" i="3"/>
  <c r="I15431" i="3"/>
  <c r="G15432" i="3"/>
  <c r="I15432" i="3"/>
  <c r="G15433" i="3"/>
  <c r="I15433" i="3"/>
  <c r="G15434" i="3"/>
  <c r="I15434" i="3"/>
  <c r="G15435" i="3"/>
  <c r="I15435" i="3"/>
  <c r="I15436" i="3"/>
  <c r="I15437" i="3"/>
  <c r="I15438" i="3"/>
  <c r="I15439" i="3"/>
  <c r="G15440" i="3"/>
  <c r="I15440" i="3"/>
  <c r="G15441" i="3"/>
  <c r="I15441" i="3"/>
  <c r="G15442" i="3"/>
  <c r="I15442" i="3"/>
  <c r="I15443" i="3"/>
  <c r="I15444" i="3"/>
  <c r="I15445" i="3"/>
  <c r="I15446" i="3"/>
  <c r="I15447" i="3"/>
  <c r="G15448" i="3"/>
  <c r="I15448" i="3"/>
  <c r="G15449" i="3"/>
  <c r="I15449" i="3"/>
  <c r="I15450" i="3"/>
  <c r="I15451" i="3"/>
  <c r="I15452" i="3"/>
  <c r="I15453" i="3"/>
  <c r="I15454" i="3"/>
  <c r="G15455" i="3"/>
  <c r="I15455" i="3"/>
  <c r="I15456" i="3"/>
  <c r="I15457" i="3"/>
  <c r="I15458" i="3"/>
  <c r="G15459" i="3"/>
  <c r="I15459" i="3"/>
  <c r="I15460" i="3"/>
  <c r="I15461" i="3"/>
  <c r="I15462" i="3"/>
  <c r="G15463" i="3"/>
  <c r="I15463" i="3"/>
  <c r="G15464" i="3"/>
  <c r="I15464" i="3"/>
  <c r="G15465" i="3"/>
  <c r="I15465" i="3"/>
  <c r="G15466" i="3"/>
  <c r="I15466" i="3"/>
  <c r="G15467" i="3"/>
  <c r="I15467" i="3"/>
  <c r="G15468" i="3"/>
  <c r="I15468" i="3"/>
  <c r="G15469" i="3"/>
  <c r="I15469" i="3"/>
  <c r="G15470" i="3"/>
  <c r="I15470" i="3"/>
  <c r="G15471" i="3"/>
  <c r="I15471" i="3"/>
  <c r="I15472" i="3"/>
  <c r="I15473" i="3"/>
  <c r="I15474" i="3"/>
  <c r="I15475" i="3"/>
  <c r="I15476" i="3"/>
  <c r="I15477" i="3"/>
  <c r="I15478" i="3"/>
  <c r="I15479" i="3"/>
  <c r="I15480" i="3"/>
  <c r="I15481" i="3"/>
  <c r="I15482" i="3"/>
  <c r="G15483" i="3"/>
  <c r="I15483" i="3"/>
  <c r="G15484" i="3"/>
  <c r="I15484" i="3"/>
  <c r="G15485" i="3"/>
  <c r="I15485" i="3"/>
  <c r="G15486" i="3"/>
  <c r="I15486" i="3"/>
  <c r="G15487" i="3"/>
  <c r="I15487" i="3"/>
  <c r="G15488" i="3"/>
  <c r="I15488" i="3"/>
  <c r="G15489" i="3"/>
  <c r="I15489" i="3"/>
  <c r="G15490" i="3"/>
  <c r="I15490" i="3"/>
  <c r="G15491" i="3"/>
  <c r="I15491" i="3"/>
  <c r="I15492" i="3"/>
  <c r="I15493" i="3"/>
  <c r="I15494" i="3"/>
  <c r="I15495" i="3"/>
  <c r="I15496" i="3"/>
  <c r="I15497" i="3"/>
  <c r="I15498" i="3"/>
  <c r="I15499" i="3"/>
  <c r="I15500" i="3"/>
  <c r="I15501" i="3"/>
  <c r="I15502" i="3"/>
  <c r="I15503" i="3"/>
  <c r="G15504" i="3"/>
  <c r="I15504" i="3"/>
  <c r="G15505" i="3"/>
  <c r="I15505" i="3"/>
  <c r="G15506" i="3"/>
  <c r="I15506" i="3"/>
  <c r="I15507" i="3"/>
  <c r="G15508" i="3"/>
  <c r="I15508" i="3"/>
  <c r="G15509" i="3"/>
  <c r="I15509" i="3"/>
  <c r="G15510" i="3"/>
  <c r="I15510" i="3"/>
  <c r="G15511" i="3"/>
  <c r="I15511" i="3"/>
  <c r="G15512" i="3"/>
  <c r="I15512" i="3"/>
  <c r="G15513" i="3"/>
  <c r="I15513" i="3"/>
  <c r="G15514" i="3"/>
  <c r="I15514" i="3"/>
  <c r="G15515" i="3"/>
  <c r="I15515" i="3"/>
  <c r="G15516" i="3"/>
  <c r="I15516" i="3"/>
  <c r="G15517" i="3"/>
  <c r="I15517" i="3"/>
  <c r="G15518" i="3"/>
  <c r="I15518" i="3"/>
  <c r="G15519" i="3"/>
  <c r="I15519" i="3"/>
  <c r="G15520" i="3"/>
  <c r="I15520" i="3"/>
  <c r="G15521" i="3"/>
  <c r="I15521" i="3"/>
  <c r="G15522" i="3"/>
  <c r="I15522" i="3"/>
  <c r="G15523" i="3"/>
  <c r="I15523" i="3"/>
  <c r="G15524" i="3"/>
  <c r="I15524" i="3"/>
  <c r="I15525" i="3"/>
  <c r="G15526" i="3"/>
  <c r="I15526" i="3"/>
  <c r="G15527" i="3"/>
  <c r="I15527" i="3"/>
  <c r="G15528" i="3"/>
  <c r="I15528" i="3"/>
  <c r="G15529" i="3"/>
  <c r="I15529" i="3"/>
  <c r="G15530" i="3"/>
  <c r="I15530" i="3"/>
  <c r="G15531" i="3"/>
  <c r="I15531" i="3"/>
  <c r="G15532" i="3"/>
  <c r="I15532" i="3"/>
  <c r="G15533" i="3"/>
  <c r="I15533" i="3"/>
  <c r="G15534" i="3"/>
  <c r="I15534" i="3"/>
  <c r="G15535" i="3"/>
  <c r="I15535" i="3"/>
  <c r="G15536" i="3"/>
  <c r="I15536" i="3"/>
  <c r="G15537" i="3"/>
  <c r="I15537" i="3"/>
  <c r="G15538" i="3"/>
  <c r="I15538" i="3"/>
  <c r="G15539" i="3"/>
  <c r="I15539" i="3"/>
  <c r="I15540" i="3"/>
  <c r="I15541" i="3"/>
  <c r="I15542" i="3"/>
  <c r="I15543" i="3"/>
  <c r="I15544" i="3"/>
  <c r="G15545" i="3"/>
  <c r="I15545" i="3"/>
  <c r="G15546" i="3"/>
  <c r="I15546" i="3"/>
  <c r="G15547" i="3"/>
  <c r="I15547" i="3"/>
  <c r="G15548" i="3"/>
  <c r="I15548" i="3"/>
  <c r="G15549" i="3"/>
  <c r="I15549" i="3"/>
  <c r="G15550" i="3"/>
  <c r="I15550" i="3"/>
  <c r="G15551" i="3"/>
  <c r="I15551" i="3"/>
  <c r="G15552" i="3"/>
  <c r="I15552" i="3"/>
  <c r="G15553" i="3"/>
  <c r="I15553" i="3"/>
  <c r="G15554" i="3"/>
  <c r="I15554" i="3"/>
  <c r="G15555" i="3"/>
  <c r="I15555" i="3"/>
  <c r="G15556" i="3"/>
  <c r="I15556" i="3"/>
  <c r="G15557" i="3"/>
  <c r="I15557" i="3"/>
  <c r="G15558" i="3"/>
  <c r="I15558" i="3"/>
  <c r="G15559" i="3"/>
  <c r="I15559" i="3"/>
  <c r="G15560" i="3"/>
  <c r="I15560" i="3"/>
  <c r="G15561" i="3"/>
  <c r="I15561" i="3"/>
  <c r="G15562" i="3"/>
  <c r="I15562" i="3"/>
  <c r="G15563" i="3"/>
  <c r="I15563" i="3"/>
  <c r="G15564" i="3"/>
  <c r="I15564" i="3"/>
  <c r="G15565" i="3"/>
  <c r="I15565" i="3"/>
  <c r="G15566" i="3"/>
  <c r="I15566" i="3"/>
  <c r="I15567" i="3"/>
  <c r="G15568" i="3"/>
  <c r="I15568" i="3"/>
  <c r="G15569" i="3"/>
  <c r="I15569" i="3"/>
  <c r="I15570" i="3"/>
  <c r="G15571" i="3"/>
  <c r="I15571" i="3"/>
  <c r="G15572" i="3"/>
  <c r="I15572" i="3"/>
  <c r="G15573" i="3"/>
  <c r="I15573" i="3"/>
  <c r="G15574" i="3"/>
  <c r="I15574" i="3"/>
  <c r="G15575" i="3"/>
  <c r="I15575" i="3"/>
  <c r="G15576" i="3"/>
  <c r="I15576" i="3"/>
  <c r="G15577" i="3"/>
  <c r="I15577" i="3"/>
  <c r="G15578" i="3"/>
  <c r="I15578" i="3"/>
  <c r="G15579" i="3"/>
  <c r="I15579" i="3"/>
  <c r="G15580" i="3"/>
  <c r="I15580" i="3"/>
  <c r="G15581" i="3"/>
  <c r="I15581" i="3"/>
  <c r="G15582" i="3"/>
  <c r="I15582" i="3"/>
  <c r="G15583" i="3"/>
  <c r="I15583" i="3"/>
  <c r="G15584" i="3"/>
  <c r="I15584" i="3"/>
  <c r="G15585" i="3"/>
  <c r="I15585" i="3"/>
  <c r="G15586" i="3"/>
  <c r="I15586" i="3"/>
  <c r="G15587" i="3"/>
  <c r="I15587" i="3"/>
  <c r="G15588" i="3"/>
  <c r="I15588" i="3"/>
  <c r="G15589" i="3"/>
  <c r="I15589" i="3"/>
  <c r="I15590" i="3"/>
  <c r="I15591" i="3"/>
  <c r="I15592" i="3"/>
  <c r="G15593" i="3"/>
  <c r="I15593" i="3"/>
  <c r="G15594" i="3"/>
  <c r="I15594" i="3"/>
  <c r="G15595" i="3"/>
  <c r="I15595" i="3"/>
  <c r="G15596" i="3"/>
  <c r="I15596" i="3"/>
  <c r="G15597" i="3"/>
  <c r="I15597" i="3"/>
  <c r="G15598" i="3"/>
  <c r="I15598" i="3"/>
  <c r="G15599" i="3"/>
  <c r="I15599" i="3"/>
  <c r="G15600" i="3"/>
  <c r="I15600" i="3"/>
  <c r="G15601" i="3"/>
  <c r="I15601" i="3"/>
  <c r="G15602" i="3"/>
  <c r="I15602" i="3"/>
  <c r="G15603" i="3"/>
  <c r="I15603" i="3"/>
  <c r="G15604" i="3"/>
  <c r="I15604" i="3"/>
  <c r="G15605" i="3"/>
  <c r="I15605" i="3"/>
  <c r="G15606" i="3"/>
  <c r="I15606" i="3"/>
  <c r="G15607" i="3"/>
  <c r="I15607" i="3"/>
  <c r="G15608" i="3"/>
  <c r="I15608" i="3"/>
  <c r="G15609" i="3"/>
  <c r="I15609" i="3"/>
  <c r="G15610" i="3"/>
  <c r="I15610" i="3"/>
  <c r="G15611" i="3"/>
  <c r="I15611" i="3"/>
  <c r="G15612" i="3"/>
  <c r="I15612" i="3"/>
  <c r="G15613" i="3"/>
  <c r="I15613" i="3"/>
  <c r="G15614" i="3"/>
  <c r="I15614" i="3"/>
  <c r="G15615" i="3"/>
  <c r="I15615" i="3"/>
  <c r="G15616" i="3"/>
  <c r="I15616" i="3"/>
  <c r="G15617" i="3"/>
  <c r="I15617" i="3"/>
  <c r="G15618" i="3"/>
  <c r="I15618" i="3"/>
  <c r="G15619" i="3"/>
  <c r="I15619" i="3"/>
  <c r="G15620" i="3"/>
  <c r="I15620" i="3"/>
  <c r="G15621" i="3"/>
  <c r="I15621" i="3"/>
  <c r="G15622" i="3"/>
  <c r="I15622" i="3"/>
  <c r="G15623" i="3"/>
  <c r="I15623" i="3"/>
  <c r="G15624" i="3"/>
  <c r="I15624" i="3"/>
  <c r="G15625" i="3"/>
  <c r="I15625" i="3"/>
  <c r="G15626" i="3"/>
  <c r="I15626" i="3"/>
  <c r="G15627" i="3"/>
  <c r="I15627" i="3"/>
  <c r="G15628" i="3"/>
  <c r="I15628" i="3"/>
  <c r="G15629" i="3"/>
  <c r="I15629" i="3"/>
  <c r="G15630" i="3"/>
  <c r="I15630" i="3"/>
  <c r="G15631" i="3"/>
  <c r="I15631" i="3"/>
  <c r="G15632" i="3"/>
  <c r="I15632" i="3"/>
  <c r="G15633" i="3"/>
  <c r="I15633" i="3"/>
  <c r="G15634" i="3"/>
  <c r="I15634" i="3"/>
  <c r="G15635" i="3"/>
  <c r="I15635" i="3"/>
  <c r="G15636" i="3"/>
  <c r="I15636" i="3"/>
  <c r="G15637" i="3"/>
  <c r="I15637" i="3"/>
  <c r="G15638" i="3"/>
  <c r="I15638" i="3"/>
  <c r="G15639" i="3"/>
  <c r="I15639" i="3"/>
  <c r="G15640" i="3"/>
  <c r="I15640" i="3"/>
  <c r="G15641" i="3"/>
  <c r="I15641" i="3"/>
  <c r="G15642" i="3"/>
  <c r="I15642" i="3"/>
  <c r="G15643" i="3"/>
  <c r="I15643" i="3"/>
  <c r="G15644" i="3"/>
  <c r="I15644" i="3"/>
  <c r="G15645" i="3"/>
  <c r="I15645" i="3"/>
  <c r="G15646" i="3"/>
  <c r="I15646" i="3"/>
  <c r="G15647" i="3"/>
  <c r="I15647" i="3"/>
  <c r="G15648" i="3"/>
  <c r="I15648" i="3"/>
  <c r="G15649" i="3"/>
  <c r="I15649" i="3"/>
  <c r="G15650" i="3"/>
  <c r="I15650" i="3"/>
  <c r="G15651" i="3"/>
  <c r="I15651" i="3"/>
  <c r="G15652" i="3"/>
  <c r="I15652" i="3"/>
  <c r="G15653" i="3"/>
  <c r="I15653" i="3"/>
  <c r="G15654" i="3"/>
  <c r="I15654" i="3"/>
  <c r="G15655" i="3"/>
  <c r="I15655" i="3"/>
  <c r="G15656" i="3"/>
  <c r="I15656" i="3"/>
  <c r="G15657" i="3"/>
  <c r="I15657" i="3"/>
  <c r="G15658" i="3"/>
  <c r="I15658" i="3"/>
  <c r="G15659" i="3"/>
  <c r="I15659" i="3"/>
  <c r="G15660" i="3"/>
  <c r="I15660" i="3"/>
  <c r="G15661" i="3"/>
  <c r="I15661" i="3"/>
  <c r="G15662" i="3"/>
  <c r="I15662" i="3"/>
  <c r="I15663" i="3"/>
  <c r="I15664" i="3"/>
  <c r="I15665" i="3"/>
  <c r="I15666" i="3"/>
  <c r="I15667" i="3"/>
  <c r="I15668" i="3"/>
  <c r="I15669" i="3"/>
  <c r="I15670" i="3"/>
  <c r="I15671" i="3"/>
  <c r="I15672" i="3"/>
  <c r="I15673" i="3"/>
  <c r="G15674" i="3"/>
  <c r="I15674" i="3"/>
  <c r="G15675" i="3"/>
  <c r="I15675" i="3"/>
  <c r="G15676" i="3"/>
  <c r="I15676" i="3"/>
  <c r="G15677" i="3"/>
  <c r="I15677" i="3"/>
  <c r="G15678" i="3"/>
  <c r="I15678" i="3"/>
  <c r="G15679" i="3"/>
  <c r="I15679" i="3"/>
  <c r="G15680" i="3"/>
  <c r="I15680" i="3"/>
  <c r="G15681" i="3"/>
  <c r="I15681" i="3"/>
  <c r="G15682" i="3"/>
  <c r="I15682" i="3"/>
  <c r="G15683" i="3"/>
  <c r="I15683" i="3"/>
  <c r="G15684" i="3"/>
  <c r="I15684" i="3"/>
  <c r="G15685" i="3"/>
  <c r="I15685" i="3"/>
  <c r="G15686" i="3"/>
  <c r="I15686" i="3"/>
  <c r="G15687" i="3"/>
  <c r="I15687" i="3"/>
  <c r="G15688" i="3"/>
  <c r="I15688" i="3"/>
  <c r="G15689" i="3"/>
  <c r="I15689" i="3"/>
  <c r="G15690" i="3"/>
  <c r="I15690" i="3"/>
  <c r="G15691" i="3"/>
  <c r="I15691" i="3"/>
  <c r="G15692" i="3"/>
  <c r="I15692" i="3"/>
  <c r="G15693" i="3"/>
  <c r="I15693" i="3"/>
  <c r="G15694" i="3"/>
  <c r="I15694" i="3"/>
  <c r="G15695" i="3"/>
  <c r="I15695" i="3"/>
  <c r="G15696" i="3"/>
  <c r="I15696" i="3"/>
  <c r="G15697" i="3"/>
  <c r="I15697" i="3"/>
  <c r="G15698" i="3"/>
  <c r="I15698" i="3"/>
  <c r="G15699" i="3"/>
  <c r="I15699" i="3"/>
  <c r="G15700" i="3"/>
  <c r="I15700" i="3"/>
  <c r="G15701" i="3"/>
  <c r="I15701" i="3"/>
  <c r="G15702" i="3"/>
  <c r="I15702" i="3"/>
  <c r="G15703" i="3"/>
  <c r="I15703" i="3"/>
  <c r="G15704" i="3"/>
  <c r="I15704" i="3"/>
  <c r="G15705" i="3"/>
  <c r="I15705" i="3"/>
  <c r="G15706" i="3"/>
  <c r="I15706" i="3"/>
  <c r="G15707" i="3"/>
  <c r="I15707" i="3"/>
  <c r="G15708" i="3"/>
  <c r="I15708" i="3"/>
  <c r="G15709" i="3"/>
  <c r="I15709" i="3"/>
  <c r="G15710" i="3"/>
  <c r="I15710" i="3"/>
  <c r="G15711" i="3"/>
  <c r="I15711" i="3"/>
  <c r="G15712" i="3"/>
  <c r="I15712" i="3"/>
  <c r="G15713" i="3"/>
  <c r="I15713" i="3"/>
  <c r="I15714" i="3"/>
  <c r="I15715" i="3"/>
  <c r="G15716" i="3"/>
  <c r="I15716" i="3"/>
  <c r="G15717" i="3"/>
  <c r="I15717" i="3"/>
  <c r="G15718" i="3"/>
  <c r="I15718" i="3"/>
  <c r="G15719" i="3"/>
  <c r="I15719" i="3"/>
  <c r="G15720" i="3"/>
  <c r="I15720" i="3"/>
  <c r="G15721" i="3"/>
  <c r="I15721" i="3"/>
  <c r="G15722" i="3"/>
  <c r="I15722" i="3"/>
  <c r="G15723" i="3"/>
  <c r="I15723" i="3"/>
  <c r="G15724" i="3"/>
  <c r="I15724" i="3"/>
  <c r="G15725" i="3"/>
  <c r="I15725" i="3"/>
  <c r="G15726" i="3"/>
  <c r="I15726" i="3"/>
  <c r="G15727" i="3"/>
  <c r="I15727" i="3"/>
  <c r="G15728" i="3"/>
  <c r="I15728" i="3"/>
  <c r="G15729" i="3"/>
  <c r="I15729" i="3"/>
  <c r="G15730" i="3"/>
  <c r="I15730" i="3"/>
  <c r="G15731" i="3"/>
  <c r="I15731" i="3"/>
  <c r="I15732" i="3"/>
  <c r="I15733" i="3"/>
  <c r="I15734" i="3"/>
  <c r="I15735" i="3"/>
  <c r="I15736" i="3"/>
  <c r="I15737" i="3"/>
  <c r="I15738" i="3"/>
  <c r="I15739" i="3"/>
  <c r="I15740" i="3"/>
  <c r="I15741" i="3"/>
  <c r="I15742" i="3"/>
  <c r="I15743" i="3"/>
  <c r="I15744" i="3"/>
  <c r="I15745" i="3"/>
  <c r="I15746" i="3"/>
  <c r="I15747" i="3"/>
  <c r="I15748" i="3"/>
  <c r="I15749" i="3"/>
  <c r="G15750" i="3"/>
  <c r="I15750" i="3"/>
  <c r="G15751" i="3"/>
  <c r="I15751" i="3"/>
  <c r="G15752" i="3"/>
  <c r="I15752" i="3"/>
  <c r="G15753" i="3"/>
  <c r="I15753" i="3"/>
  <c r="G15754" i="3"/>
  <c r="I15754" i="3"/>
  <c r="G15755" i="3"/>
  <c r="I15755" i="3"/>
  <c r="G15756" i="3"/>
  <c r="I15756" i="3"/>
  <c r="G15757" i="3"/>
  <c r="I15757" i="3"/>
  <c r="G15758" i="3"/>
  <c r="I15758" i="3"/>
  <c r="I15759" i="3"/>
  <c r="I15760" i="3"/>
  <c r="G15761" i="3"/>
  <c r="I15761" i="3"/>
  <c r="I15762" i="3"/>
  <c r="I15763" i="3"/>
  <c r="I15764" i="3"/>
  <c r="I15765" i="3"/>
  <c r="I15766" i="3"/>
  <c r="I15767" i="3"/>
  <c r="I15768" i="3"/>
  <c r="I15769" i="3"/>
  <c r="G15770" i="3"/>
  <c r="I15770" i="3"/>
  <c r="G15771" i="3"/>
  <c r="I15771" i="3"/>
  <c r="G15772" i="3"/>
  <c r="I15772" i="3"/>
  <c r="G15773" i="3"/>
  <c r="I15773" i="3"/>
  <c r="G15774" i="3"/>
  <c r="I15774" i="3"/>
  <c r="G15775" i="3"/>
  <c r="I15775" i="3"/>
  <c r="G15776" i="3"/>
  <c r="I15776" i="3"/>
  <c r="G15777" i="3"/>
  <c r="I15777" i="3"/>
  <c r="G15778" i="3"/>
  <c r="I15778" i="3"/>
  <c r="G15779" i="3"/>
  <c r="I15779" i="3"/>
  <c r="G15780" i="3"/>
  <c r="I15780" i="3"/>
  <c r="G15781" i="3"/>
  <c r="I15781" i="3"/>
  <c r="I15782" i="3"/>
  <c r="I15783" i="3"/>
  <c r="G15784" i="3"/>
  <c r="I15784" i="3"/>
  <c r="G15785" i="3"/>
  <c r="I15785" i="3"/>
  <c r="G15786" i="3"/>
  <c r="I15786" i="3"/>
  <c r="G15787" i="3"/>
  <c r="I15787" i="3"/>
  <c r="I15788" i="3"/>
  <c r="I15789" i="3"/>
  <c r="G15790" i="3"/>
  <c r="I15790" i="3"/>
  <c r="G15791" i="3"/>
  <c r="I15791" i="3"/>
  <c r="G15792" i="3"/>
  <c r="I15792" i="3"/>
  <c r="I15793" i="3"/>
  <c r="I15794" i="3"/>
  <c r="I15795" i="3"/>
  <c r="G15796" i="3"/>
  <c r="I15796" i="3"/>
  <c r="G15797" i="3"/>
  <c r="I15797" i="3"/>
  <c r="G15798" i="3"/>
  <c r="I15798" i="3"/>
  <c r="G15799" i="3"/>
  <c r="I15799" i="3"/>
  <c r="G15800" i="3"/>
  <c r="I15800" i="3"/>
  <c r="G15801" i="3"/>
  <c r="I15801" i="3"/>
  <c r="G15802" i="3"/>
  <c r="I15802" i="3"/>
  <c r="G15803" i="3"/>
  <c r="I15803" i="3"/>
  <c r="G15804" i="3"/>
  <c r="I15804" i="3"/>
  <c r="I15805" i="3"/>
  <c r="I15806" i="3"/>
  <c r="I15807" i="3"/>
  <c r="I15808" i="3"/>
  <c r="I15809" i="3"/>
  <c r="I15810" i="3"/>
  <c r="I15811" i="3"/>
  <c r="I15812" i="3"/>
  <c r="I15813" i="3"/>
  <c r="I15814" i="3"/>
  <c r="G15815" i="3"/>
  <c r="I15815" i="3"/>
  <c r="G15816" i="3"/>
  <c r="I15816" i="3"/>
  <c r="G15817" i="3"/>
  <c r="I15817" i="3"/>
  <c r="G15818" i="3"/>
  <c r="I15818" i="3"/>
  <c r="G15819" i="3"/>
  <c r="I15819" i="3"/>
  <c r="G15820" i="3"/>
  <c r="I15820" i="3"/>
  <c r="G15821" i="3"/>
  <c r="I15821" i="3"/>
  <c r="G15822" i="3"/>
  <c r="I15822" i="3"/>
  <c r="G15823" i="3"/>
  <c r="I15823" i="3"/>
  <c r="G15824" i="3"/>
  <c r="I15824" i="3"/>
  <c r="G15825" i="3"/>
  <c r="I15825" i="3"/>
  <c r="G15826" i="3"/>
  <c r="I15826" i="3"/>
  <c r="G15827" i="3"/>
  <c r="I15827" i="3"/>
  <c r="G15828" i="3"/>
  <c r="I15828" i="3"/>
  <c r="G15829" i="3"/>
  <c r="I15829" i="3"/>
  <c r="G15830" i="3"/>
  <c r="I15830" i="3"/>
  <c r="G15831" i="3"/>
  <c r="I15831" i="3"/>
  <c r="G15832" i="3"/>
  <c r="I15832" i="3"/>
  <c r="G15833" i="3"/>
  <c r="I15833" i="3"/>
  <c r="G15834" i="3"/>
  <c r="I15834" i="3"/>
  <c r="G15835" i="3"/>
  <c r="I15835" i="3"/>
  <c r="G15836" i="3"/>
  <c r="I15836" i="3"/>
  <c r="G15837" i="3"/>
  <c r="I15837" i="3"/>
  <c r="G15838" i="3"/>
  <c r="I15838" i="3"/>
  <c r="G15839" i="3"/>
  <c r="I15839" i="3"/>
  <c r="G15840" i="3"/>
  <c r="I15840" i="3"/>
  <c r="G15841" i="3"/>
  <c r="I15841" i="3"/>
  <c r="G15842" i="3"/>
  <c r="I15842" i="3"/>
  <c r="G15843" i="3"/>
  <c r="I15843" i="3"/>
  <c r="G15844" i="3"/>
  <c r="I15844" i="3"/>
  <c r="G15845" i="3"/>
  <c r="I15845" i="3"/>
  <c r="G15846" i="3"/>
  <c r="I15846" i="3"/>
  <c r="G15847" i="3"/>
  <c r="I15847" i="3"/>
  <c r="G15848" i="3"/>
  <c r="I15848" i="3"/>
  <c r="G15849" i="3"/>
  <c r="I15849" i="3"/>
  <c r="G15850" i="3"/>
  <c r="I15850" i="3"/>
  <c r="G15851" i="3"/>
  <c r="I15851" i="3"/>
  <c r="G15852" i="3"/>
  <c r="I15852" i="3"/>
  <c r="G15853" i="3"/>
  <c r="I15853" i="3"/>
  <c r="G15854" i="3"/>
  <c r="I15854" i="3"/>
  <c r="G15855" i="3"/>
  <c r="I15855" i="3"/>
  <c r="G15856" i="3"/>
  <c r="I15856" i="3"/>
  <c r="G15857" i="3"/>
  <c r="I15857" i="3"/>
  <c r="G15858" i="3"/>
  <c r="I15858" i="3"/>
  <c r="G15859" i="3"/>
  <c r="I15859" i="3"/>
  <c r="G15860" i="3"/>
  <c r="I15860" i="3"/>
  <c r="G15861" i="3"/>
  <c r="I15861" i="3"/>
  <c r="G15862" i="3"/>
  <c r="I15862" i="3"/>
  <c r="G15863" i="3"/>
  <c r="I15863" i="3"/>
  <c r="G15864" i="3"/>
  <c r="I15864" i="3"/>
  <c r="G15865" i="3"/>
  <c r="I15865" i="3"/>
  <c r="G15866" i="3"/>
  <c r="I15866" i="3"/>
  <c r="G15867" i="3"/>
  <c r="I15867" i="3"/>
  <c r="G15868" i="3"/>
  <c r="I15868" i="3"/>
  <c r="G15869" i="3"/>
  <c r="I15869" i="3"/>
  <c r="G15870" i="3"/>
  <c r="I15870" i="3"/>
  <c r="G15871" i="3"/>
  <c r="I15871" i="3"/>
  <c r="G15872" i="3"/>
  <c r="I15872" i="3"/>
  <c r="G15873" i="3"/>
  <c r="I15873" i="3"/>
  <c r="G15874" i="3"/>
  <c r="I15874" i="3"/>
  <c r="G15875" i="3"/>
  <c r="I15875" i="3"/>
  <c r="G15876" i="3"/>
  <c r="I15876" i="3"/>
  <c r="G15877" i="3"/>
  <c r="I15877" i="3"/>
  <c r="G15878" i="3"/>
  <c r="I15878" i="3"/>
  <c r="G15879" i="3"/>
  <c r="I15879" i="3"/>
  <c r="G15880" i="3"/>
  <c r="I15880" i="3"/>
  <c r="G15881" i="3"/>
  <c r="I15881" i="3"/>
  <c r="G15882" i="3"/>
  <c r="I15882" i="3"/>
  <c r="G15883" i="3"/>
  <c r="I15883" i="3"/>
  <c r="G15884" i="3"/>
  <c r="I15884" i="3"/>
  <c r="G15885" i="3"/>
  <c r="I15885" i="3"/>
  <c r="G15886" i="3"/>
  <c r="I15886" i="3"/>
  <c r="G15887" i="3"/>
  <c r="I15887" i="3"/>
  <c r="G15888" i="3"/>
  <c r="I15888" i="3"/>
  <c r="G15889" i="3"/>
  <c r="I15889" i="3"/>
  <c r="G15890" i="3"/>
  <c r="I15890" i="3"/>
  <c r="G15891" i="3"/>
  <c r="I15891" i="3"/>
  <c r="G15892" i="3"/>
  <c r="I15892" i="3"/>
  <c r="G15893" i="3"/>
  <c r="I15893" i="3"/>
  <c r="G15894" i="3"/>
  <c r="I15894" i="3"/>
  <c r="G15895" i="3"/>
  <c r="I15895" i="3"/>
  <c r="G15896" i="3"/>
  <c r="I15896" i="3"/>
  <c r="G15897" i="3"/>
  <c r="I15897" i="3"/>
  <c r="G15898" i="3"/>
  <c r="I15898" i="3"/>
  <c r="G15899" i="3"/>
  <c r="I15899" i="3"/>
  <c r="G15900" i="3"/>
  <c r="I15900" i="3"/>
  <c r="G15901" i="3"/>
  <c r="I15901" i="3"/>
  <c r="G15902" i="3"/>
  <c r="I15902" i="3"/>
  <c r="G15903" i="3"/>
  <c r="I15903" i="3"/>
  <c r="G15904" i="3"/>
  <c r="I15904" i="3"/>
  <c r="G15905" i="3"/>
  <c r="I15905" i="3"/>
  <c r="G15906" i="3"/>
  <c r="I15906" i="3"/>
  <c r="G15907" i="3"/>
  <c r="I15907" i="3"/>
  <c r="G15908" i="3"/>
  <c r="I15908" i="3"/>
  <c r="G15909" i="3"/>
  <c r="I15909" i="3"/>
  <c r="G15910" i="3"/>
  <c r="I15910" i="3"/>
  <c r="G15911" i="3"/>
  <c r="I15911" i="3"/>
  <c r="G15912" i="3"/>
  <c r="I15912" i="3"/>
  <c r="G15913" i="3"/>
  <c r="I15913" i="3"/>
  <c r="G15914" i="3"/>
  <c r="I15914" i="3"/>
  <c r="G15915" i="3"/>
  <c r="I15915" i="3"/>
  <c r="G15916" i="3"/>
  <c r="I15916" i="3"/>
  <c r="G15917" i="3"/>
  <c r="I15917" i="3"/>
  <c r="G15918" i="3"/>
  <c r="I15918" i="3"/>
  <c r="G15919" i="3"/>
  <c r="I15919" i="3"/>
  <c r="G15920" i="3"/>
  <c r="I15920" i="3"/>
  <c r="G15921" i="3"/>
  <c r="I15921" i="3"/>
  <c r="G15922" i="3"/>
  <c r="I15922" i="3"/>
  <c r="G15923" i="3"/>
  <c r="I15923" i="3"/>
  <c r="G15924" i="3"/>
  <c r="I15924" i="3"/>
  <c r="G15925" i="3"/>
  <c r="I15925" i="3"/>
  <c r="G15926" i="3"/>
  <c r="I15926" i="3"/>
  <c r="I15927" i="3"/>
  <c r="I15928" i="3"/>
  <c r="G15929" i="3"/>
  <c r="I15929" i="3"/>
  <c r="G15930" i="3"/>
  <c r="I15930" i="3"/>
  <c r="G15931" i="3"/>
  <c r="I15931" i="3"/>
  <c r="G15932" i="3"/>
  <c r="I15932" i="3"/>
  <c r="G15933" i="3"/>
  <c r="I15933" i="3"/>
  <c r="G15934" i="3"/>
  <c r="I15934" i="3"/>
  <c r="G15935" i="3"/>
  <c r="I15935" i="3"/>
  <c r="G15936" i="3"/>
  <c r="I15936" i="3"/>
  <c r="G15937" i="3"/>
  <c r="I15937" i="3"/>
  <c r="I15938" i="3"/>
  <c r="G15939" i="3"/>
  <c r="I15939" i="3"/>
  <c r="G15940" i="3"/>
  <c r="I15940" i="3"/>
  <c r="G15941" i="3"/>
  <c r="I15941" i="3"/>
  <c r="G15942" i="3"/>
  <c r="I15942" i="3"/>
  <c r="G15943" i="3"/>
  <c r="I15943" i="3"/>
  <c r="G15944" i="3"/>
  <c r="I15944" i="3"/>
  <c r="G15945" i="3"/>
  <c r="I15945" i="3"/>
  <c r="G15946" i="3"/>
  <c r="I15946" i="3"/>
  <c r="G15947" i="3"/>
  <c r="I15947" i="3"/>
  <c r="G15948" i="3"/>
  <c r="I15948" i="3"/>
  <c r="G15949" i="3"/>
  <c r="I15949" i="3"/>
  <c r="G15950" i="3"/>
  <c r="I15950" i="3"/>
  <c r="G15951" i="3"/>
  <c r="I15951" i="3"/>
  <c r="G15952" i="3"/>
  <c r="I15952" i="3"/>
  <c r="I15953" i="3"/>
  <c r="I15954" i="3"/>
  <c r="I15955" i="3"/>
  <c r="I15956" i="3"/>
  <c r="I15957" i="3"/>
  <c r="I15958" i="3"/>
  <c r="G15959" i="3"/>
  <c r="I15959" i="3"/>
  <c r="G15960" i="3"/>
  <c r="I15960" i="3"/>
  <c r="G15961" i="3"/>
  <c r="I15961" i="3"/>
  <c r="G15962" i="3"/>
  <c r="I15962" i="3"/>
  <c r="G15963" i="3"/>
  <c r="I15963" i="3"/>
  <c r="G15964" i="3"/>
  <c r="I15964" i="3"/>
  <c r="G15965" i="3"/>
  <c r="I15965" i="3"/>
  <c r="G15966" i="3"/>
  <c r="I15966" i="3"/>
  <c r="G15967" i="3"/>
  <c r="I15967" i="3"/>
  <c r="G15968" i="3"/>
  <c r="I15968" i="3"/>
  <c r="G15969" i="3"/>
  <c r="I15969" i="3"/>
  <c r="G15970" i="3"/>
  <c r="I15970" i="3"/>
  <c r="G15971" i="3"/>
  <c r="I15971" i="3"/>
  <c r="I15972" i="3"/>
  <c r="I15973" i="3"/>
  <c r="I15974" i="3"/>
  <c r="I15975" i="3"/>
  <c r="I15976" i="3"/>
  <c r="G15977" i="3"/>
  <c r="I15977" i="3"/>
  <c r="G15978" i="3"/>
  <c r="I15978" i="3"/>
  <c r="G15979" i="3"/>
  <c r="I15979" i="3"/>
  <c r="G15980" i="3"/>
  <c r="I15980" i="3"/>
  <c r="G15981" i="3"/>
  <c r="I15981" i="3"/>
  <c r="G15982" i="3"/>
  <c r="I15982" i="3"/>
  <c r="G15983" i="3"/>
  <c r="I15983" i="3"/>
  <c r="G15984" i="3"/>
  <c r="I15984" i="3"/>
  <c r="G15985" i="3"/>
  <c r="I15985" i="3"/>
  <c r="G15986" i="3"/>
  <c r="I15986" i="3"/>
  <c r="G15987" i="3"/>
  <c r="I15987" i="3"/>
  <c r="G15988" i="3"/>
  <c r="I15988" i="3"/>
  <c r="G15989" i="3"/>
  <c r="I15989" i="3"/>
  <c r="G15990" i="3"/>
  <c r="I15990" i="3"/>
  <c r="G15991" i="3"/>
  <c r="I15991" i="3"/>
  <c r="G15992" i="3"/>
  <c r="I15992" i="3"/>
  <c r="G15993" i="3"/>
  <c r="I15993" i="3"/>
  <c r="G15994" i="3"/>
  <c r="I15994" i="3"/>
  <c r="G15995" i="3"/>
  <c r="I15995" i="3"/>
  <c r="G15996" i="3"/>
  <c r="I15996" i="3"/>
  <c r="G15997" i="3"/>
  <c r="I15997" i="3"/>
  <c r="G15998" i="3"/>
  <c r="I15998" i="3"/>
  <c r="G15999" i="3"/>
  <c r="I15999" i="3"/>
  <c r="I16000" i="3"/>
  <c r="G16001" i="3"/>
  <c r="I16001" i="3"/>
  <c r="I16002" i="3"/>
  <c r="I16003" i="3"/>
  <c r="G16004" i="3"/>
  <c r="I16004" i="3"/>
  <c r="I16005" i="3"/>
  <c r="G16006" i="3"/>
  <c r="I16006" i="3"/>
  <c r="G16007" i="3"/>
  <c r="I16007" i="3"/>
  <c r="G16008" i="3"/>
  <c r="I16008" i="3"/>
  <c r="G16009" i="3"/>
  <c r="I16009" i="3"/>
  <c r="G16010" i="3"/>
  <c r="I16010" i="3"/>
  <c r="G16011" i="3"/>
  <c r="I16011" i="3"/>
  <c r="G16012" i="3"/>
  <c r="I16012" i="3"/>
  <c r="G16013" i="3"/>
  <c r="I16013" i="3"/>
  <c r="G16014" i="3"/>
  <c r="I16014" i="3"/>
  <c r="G16015" i="3"/>
  <c r="I16015" i="3"/>
  <c r="G16016" i="3"/>
  <c r="I16016" i="3"/>
  <c r="G16017" i="3"/>
  <c r="I16017" i="3"/>
  <c r="G16018" i="3"/>
  <c r="I16018" i="3"/>
  <c r="G16019" i="3"/>
  <c r="I16019" i="3"/>
  <c r="G16020" i="3"/>
  <c r="I16020" i="3"/>
  <c r="G16021" i="3"/>
  <c r="I16021" i="3"/>
  <c r="I16022" i="3"/>
  <c r="I16023" i="3"/>
  <c r="I16024" i="3"/>
  <c r="G16025" i="3"/>
  <c r="I16025" i="3"/>
  <c r="G16026" i="3"/>
  <c r="I16026" i="3"/>
  <c r="I16027" i="3"/>
  <c r="I16028" i="3"/>
  <c r="I16029" i="3"/>
  <c r="G16030" i="3"/>
  <c r="I16030" i="3"/>
  <c r="G16031" i="3"/>
  <c r="I16031" i="3"/>
  <c r="G16032" i="3"/>
  <c r="I16032" i="3"/>
  <c r="I16033" i="3"/>
  <c r="I16034" i="3"/>
  <c r="I16035" i="3"/>
  <c r="I16036" i="3"/>
  <c r="G16037" i="3"/>
  <c r="I16037" i="3"/>
  <c r="G16038" i="3"/>
  <c r="I16038" i="3"/>
  <c r="G16039" i="3"/>
  <c r="I16039" i="3"/>
  <c r="G16040" i="3"/>
  <c r="I16040" i="3"/>
  <c r="G16041" i="3"/>
  <c r="I16041" i="3"/>
  <c r="G16042" i="3"/>
  <c r="I16042" i="3"/>
  <c r="G16043" i="3"/>
  <c r="I16043" i="3"/>
  <c r="G16044" i="3"/>
  <c r="I16044" i="3"/>
  <c r="I16045" i="3"/>
  <c r="G16046" i="3"/>
  <c r="I16046" i="3"/>
  <c r="I16047" i="3"/>
  <c r="I16048" i="3"/>
  <c r="I16049" i="3"/>
  <c r="I16050" i="3"/>
  <c r="I16051" i="3"/>
  <c r="I16052" i="3"/>
  <c r="I16053" i="3"/>
  <c r="I16054" i="3"/>
  <c r="I16055" i="3"/>
  <c r="G16056" i="3"/>
  <c r="I16056" i="3"/>
  <c r="G16057" i="3"/>
  <c r="I16057" i="3"/>
  <c r="G16058" i="3"/>
  <c r="I16058" i="3"/>
  <c r="G16059" i="3"/>
  <c r="I16059" i="3"/>
  <c r="G16060" i="3"/>
  <c r="I16060" i="3"/>
  <c r="G16061" i="3"/>
  <c r="I16061" i="3"/>
  <c r="I16062" i="3"/>
  <c r="I16063" i="3"/>
  <c r="I16064" i="3"/>
  <c r="I16065" i="3"/>
  <c r="I16066" i="3"/>
  <c r="I16067" i="3"/>
  <c r="I16068" i="3"/>
  <c r="I16069" i="3"/>
  <c r="I16070" i="3"/>
  <c r="I16071" i="3"/>
  <c r="I16072" i="3"/>
  <c r="I16073" i="3"/>
  <c r="I16074" i="3"/>
  <c r="I16075" i="3"/>
  <c r="I16076" i="3"/>
  <c r="I16077" i="3"/>
  <c r="G16078" i="3"/>
  <c r="I16078" i="3"/>
  <c r="G16079" i="3"/>
  <c r="I16079" i="3"/>
  <c r="G16080" i="3"/>
  <c r="I16080" i="3"/>
  <c r="G16081" i="3"/>
  <c r="I16081" i="3"/>
  <c r="G16082" i="3"/>
  <c r="I16082" i="3"/>
  <c r="G16083" i="3"/>
  <c r="I16083" i="3"/>
  <c r="G16084" i="3"/>
  <c r="I16084" i="3"/>
  <c r="G16085" i="3"/>
  <c r="I16085" i="3"/>
  <c r="G16086" i="3"/>
  <c r="I16086" i="3"/>
  <c r="G16087" i="3"/>
  <c r="I16087" i="3"/>
  <c r="G16088" i="3"/>
  <c r="I16088" i="3"/>
  <c r="G16089" i="3"/>
  <c r="I16089" i="3"/>
  <c r="G16090" i="3"/>
  <c r="I16090" i="3"/>
  <c r="G16091" i="3"/>
  <c r="I16091" i="3"/>
  <c r="G16092" i="3"/>
  <c r="I16092" i="3"/>
  <c r="G16093" i="3"/>
  <c r="I16093" i="3"/>
  <c r="G16094" i="3"/>
  <c r="I16094" i="3"/>
  <c r="G16095" i="3"/>
  <c r="I16095" i="3"/>
  <c r="I16096" i="3"/>
  <c r="G16097" i="3"/>
  <c r="I16097" i="3"/>
  <c r="I16098" i="3"/>
  <c r="I16099" i="3"/>
  <c r="G16100" i="3"/>
  <c r="I16100" i="3"/>
  <c r="I16101" i="3"/>
  <c r="I16102" i="3"/>
  <c r="G16103" i="3"/>
  <c r="I16103" i="3"/>
  <c r="G16104" i="3"/>
  <c r="I16104" i="3"/>
  <c r="G16105" i="3"/>
  <c r="I16105" i="3"/>
  <c r="G16106" i="3"/>
  <c r="I16106" i="3"/>
  <c r="G16107" i="3"/>
  <c r="I16107" i="3"/>
  <c r="G16108" i="3"/>
  <c r="I16108" i="3"/>
  <c r="G16109" i="3"/>
  <c r="I16109" i="3"/>
  <c r="I16110" i="3"/>
  <c r="I16111" i="3"/>
  <c r="I16112" i="3"/>
  <c r="I16113" i="3"/>
  <c r="I16114" i="3"/>
  <c r="I16115" i="3"/>
  <c r="I16116" i="3"/>
  <c r="I16117" i="3"/>
  <c r="I16118" i="3"/>
  <c r="I16119" i="3"/>
  <c r="I16120" i="3"/>
  <c r="I16121" i="3"/>
  <c r="I16122" i="3"/>
  <c r="I16123" i="3"/>
  <c r="I16124" i="3"/>
  <c r="I16125" i="3"/>
  <c r="I16126" i="3"/>
  <c r="G16127" i="3"/>
  <c r="I16127" i="3"/>
  <c r="G16128" i="3"/>
  <c r="I16128" i="3"/>
  <c r="G16129" i="3"/>
  <c r="I16129" i="3"/>
  <c r="G16130" i="3"/>
  <c r="I16130" i="3"/>
  <c r="G16131" i="3"/>
  <c r="I16131" i="3"/>
  <c r="G16132" i="3"/>
  <c r="I16132" i="3"/>
  <c r="G16133" i="3"/>
  <c r="I16133" i="3"/>
  <c r="G16134" i="3"/>
  <c r="I16134" i="3"/>
  <c r="G16135" i="3"/>
  <c r="I16135" i="3"/>
  <c r="G16136" i="3"/>
  <c r="I16136" i="3"/>
  <c r="G16137" i="3"/>
  <c r="I16137" i="3"/>
  <c r="G16138" i="3"/>
  <c r="I16138" i="3"/>
  <c r="G16139" i="3"/>
  <c r="I16139" i="3"/>
  <c r="G16140" i="3"/>
  <c r="I16140" i="3"/>
  <c r="G16141" i="3"/>
  <c r="I16141" i="3"/>
  <c r="G16142" i="3"/>
  <c r="I16142" i="3"/>
  <c r="G16143" i="3"/>
  <c r="I16143" i="3"/>
  <c r="I16144" i="3"/>
  <c r="G16145" i="3"/>
  <c r="I16145" i="3"/>
  <c r="G16146" i="3"/>
  <c r="I16146" i="3"/>
  <c r="G16147" i="3"/>
  <c r="I16147" i="3"/>
  <c r="G16148" i="3"/>
  <c r="I16148" i="3"/>
  <c r="G16149" i="3"/>
  <c r="I16149" i="3"/>
  <c r="G16150" i="3"/>
  <c r="I16150" i="3"/>
  <c r="G16151" i="3"/>
  <c r="I16151" i="3"/>
  <c r="G16152" i="3"/>
  <c r="I16152" i="3"/>
  <c r="G16153" i="3"/>
  <c r="I16153" i="3"/>
  <c r="G16154" i="3"/>
  <c r="I16154" i="3"/>
  <c r="G16155" i="3"/>
  <c r="I16155" i="3"/>
  <c r="G16156" i="3"/>
  <c r="I16156" i="3"/>
  <c r="G16157" i="3"/>
  <c r="I16157" i="3"/>
  <c r="G16158" i="3"/>
  <c r="I16158" i="3"/>
  <c r="G16159" i="3"/>
  <c r="I16159" i="3"/>
  <c r="G16160" i="3"/>
  <c r="I16160" i="3"/>
  <c r="G16161" i="3"/>
  <c r="I16161" i="3"/>
  <c r="G16162" i="3"/>
  <c r="I16162" i="3"/>
  <c r="G16163" i="3"/>
  <c r="I16163" i="3"/>
  <c r="I16164" i="3"/>
  <c r="G16165" i="3"/>
  <c r="I16165" i="3"/>
  <c r="I16166" i="3"/>
  <c r="G16167" i="3"/>
  <c r="I16167" i="3"/>
  <c r="G16168" i="3"/>
  <c r="I16168" i="3"/>
  <c r="G16169" i="3"/>
  <c r="I16169" i="3"/>
  <c r="G16170" i="3"/>
  <c r="I16170" i="3"/>
  <c r="I16171" i="3"/>
  <c r="I16172" i="3"/>
  <c r="I16173" i="3"/>
  <c r="I16174" i="3"/>
  <c r="I16175" i="3"/>
  <c r="G16176" i="3"/>
  <c r="I16176" i="3"/>
  <c r="G16177" i="3"/>
  <c r="I16177" i="3"/>
  <c r="I16178" i="3"/>
  <c r="I16179" i="3"/>
  <c r="G16180" i="3"/>
  <c r="I16180" i="3"/>
  <c r="G16181" i="3"/>
  <c r="I16181" i="3"/>
  <c r="G16182" i="3"/>
  <c r="I16182" i="3"/>
  <c r="I16183" i="3"/>
  <c r="I16184" i="3"/>
  <c r="G16185" i="3"/>
  <c r="I16185" i="3"/>
  <c r="G16186" i="3"/>
  <c r="I16186" i="3"/>
  <c r="G16187" i="3"/>
  <c r="I16187" i="3"/>
  <c r="G16188" i="3"/>
  <c r="I16188" i="3"/>
  <c r="G16189" i="3"/>
  <c r="I16189" i="3"/>
  <c r="G16190" i="3"/>
  <c r="I16190" i="3"/>
  <c r="I16191" i="3"/>
  <c r="I16192" i="3"/>
  <c r="G16193" i="3"/>
  <c r="I16193" i="3"/>
  <c r="I16194" i="3"/>
  <c r="I16195" i="3"/>
  <c r="I16196" i="3"/>
  <c r="I16197" i="3"/>
  <c r="I16198" i="3"/>
  <c r="G16199" i="3"/>
  <c r="I16199" i="3"/>
  <c r="G16200" i="3"/>
  <c r="I16200" i="3"/>
  <c r="G16201" i="3"/>
  <c r="I16201" i="3"/>
  <c r="G16202" i="3"/>
  <c r="I16202" i="3"/>
  <c r="G16203" i="3"/>
  <c r="I16203" i="3"/>
  <c r="G16204" i="3"/>
  <c r="I16204" i="3"/>
  <c r="G16205" i="3"/>
  <c r="I16205" i="3"/>
  <c r="G16206" i="3"/>
  <c r="I16206" i="3"/>
  <c r="G16207" i="3"/>
  <c r="I16207" i="3"/>
  <c r="G16208" i="3"/>
  <c r="I16208" i="3"/>
  <c r="G16209" i="3"/>
  <c r="I16209" i="3"/>
  <c r="G16210" i="3"/>
  <c r="I16210" i="3"/>
  <c r="G16211" i="3"/>
  <c r="I16211" i="3"/>
  <c r="I16212" i="3"/>
  <c r="I16213" i="3"/>
  <c r="I16214" i="3"/>
  <c r="I16215" i="3"/>
  <c r="I16216" i="3"/>
  <c r="I16217" i="3"/>
  <c r="I16218" i="3"/>
  <c r="I16219" i="3"/>
  <c r="I16220" i="3"/>
  <c r="I16221" i="3"/>
  <c r="I16222" i="3"/>
  <c r="I16223" i="3"/>
  <c r="I16224" i="3"/>
  <c r="I16225" i="3"/>
  <c r="I16226" i="3"/>
  <c r="I16227" i="3"/>
  <c r="I16228" i="3"/>
  <c r="I16229" i="3"/>
  <c r="I16230" i="3"/>
  <c r="I16231" i="3"/>
  <c r="I16232" i="3"/>
  <c r="I16233" i="3"/>
  <c r="I16234" i="3"/>
  <c r="I16235" i="3"/>
  <c r="I16236" i="3"/>
  <c r="I16237" i="3"/>
  <c r="I16238" i="3"/>
  <c r="I16239" i="3"/>
  <c r="I16240" i="3"/>
  <c r="G16241" i="3"/>
  <c r="I16241" i="3"/>
  <c r="G16242" i="3"/>
  <c r="I16242" i="3"/>
  <c r="I16243" i="3"/>
  <c r="I16244" i="3"/>
  <c r="I16245" i="3"/>
  <c r="I16246" i="3"/>
  <c r="I16247" i="3"/>
  <c r="G16248" i="3"/>
  <c r="I16248" i="3"/>
  <c r="G16249" i="3"/>
  <c r="I16249" i="3"/>
  <c r="G16250" i="3"/>
  <c r="I16250" i="3"/>
  <c r="G16251" i="3"/>
  <c r="I16251" i="3"/>
  <c r="G16252" i="3"/>
  <c r="I16252" i="3"/>
  <c r="G16253" i="3"/>
  <c r="I16253" i="3"/>
  <c r="G16254" i="3"/>
  <c r="I16254" i="3"/>
  <c r="G16255" i="3"/>
  <c r="I16255" i="3"/>
  <c r="G16256" i="3"/>
  <c r="I16256" i="3"/>
  <c r="G16257" i="3"/>
  <c r="I16257" i="3"/>
  <c r="I16258" i="3"/>
  <c r="I16259" i="3"/>
  <c r="I16260" i="3"/>
  <c r="I16261" i="3"/>
  <c r="I16262" i="3"/>
  <c r="I16263" i="3"/>
  <c r="I16264" i="3"/>
  <c r="I16265" i="3"/>
  <c r="I16266" i="3"/>
  <c r="I16267" i="3"/>
  <c r="I16268" i="3"/>
  <c r="I16269" i="3"/>
  <c r="I16270" i="3"/>
  <c r="I16271" i="3"/>
  <c r="I16272" i="3"/>
  <c r="I16273" i="3"/>
  <c r="I16274" i="3"/>
  <c r="I16275" i="3"/>
  <c r="I16276" i="3"/>
  <c r="I16277" i="3"/>
  <c r="I16278" i="3"/>
  <c r="I16279" i="3"/>
  <c r="I16280" i="3"/>
  <c r="G16281" i="3"/>
  <c r="I16281" i="3"/>
  <c r="G16282" i="3"/>
  <c r="I16282" i="3"/>
  <c r="G16283" i="3"/>
  <c r="I16283" i="3"/>
  <c r="G16284" i="3"/>
  <c r="I16284" i="3"/>
  <c r="I16285" i="3"/>
  <c r="I16286" i="3"/>
  <c r="I16287" i="3"/>
  <c r="I16288" i="3"/>
  <c r="I16289" i="3"/>
  <c r="I16290" i="3"/>
  <c r="I16291" i="3"/>
  <c r="I16292" i="3"/>
  <c r="I16293" i="3"/>
  <c r="I16294" i="3"/>
  <c r="I16295" i="3"/>
  <c r="I16296" i="3"/>
  <c r="G16297" i="3"/>
  <c r="I16297" i="3"/>
  <c r="G16298" i="3"/>
  <c r="I16298" i="3"/>
  <c r="G16299" i="3"/>
  <c r="I16299" i="3"/>
  <c r="G16300" i="3"/>
  <c r="I16300" i="3"/>
  <c r="G16301" i="3"/>
  <c r="I16301" i="3"/>
  <c r="G16302" i="3"/>
  <c r="I16302" i="3"/>
  <c r="G16303" i="3"/>
  <c r="I16303" i="3"/>
  <c r="G16304" i="3"/>
  <c r="I16304" i="3"/>
  <c r="G16305" i="3"/>
  <c r="I16305" i="3"/>
  <c r="G16306" i="3"/>
  <c r="I16306" i="3"/>
  <c r="G16307" i="3"/>
  <c r="I16307" i="3"/>
  <c r="I16308" i="3"/>
  <c r="I16309" i="3"/>
  <c r="I16310" i="3"/>
  <c r="I16311" i="3"/>
  <c r="I16312" i="3"/>
  <c r="I16313" i="3"/>
  <c r="I16314" i="3"/>
  <c r="I16315" i="3"/>
  <c r="I16316" i="3"/>
  <c r="I16317" i="3"/>
  <c r="G16318" i="3"/>
  <c r="I16318" i="3"/>
  <c r="G16319" i="3"/>
  <c r="I16319" i="3"/>
  <c r="G16320" i="3"/>
  <c r="I16320" i="3"/>
  <c r="G16321" i="3"/>
  <c r="I16321" i="3"/>
  <c r="G16322" i="3"/>
  <c r="I16322" i="3"/>
  <c r="G16323" i="3"/>
  <c r="I16323" i="3"/>
  <c r="G16324" i="3"/>
  <c r="I16324" i="3"/>
  <c r="G16325" i="3"/>
  <c r="I16325" i="3"/>
  <c r="G16326" i="3"/>
  <c r="I16326" i="3"/>
  <c r="G16327" i="3"/>
  <c r="I16327" i="3"/>
  <c r="G16328" i="3"/>
  <c r="I16328" i="3"/>
  <c r="G16329" i="3"/>
  <c r="I16329" i="3"/>
  <c r="G16330" i="3"/>
  <c r="I16330" i="3"/>
  <c r="G16331" i="3"/>
  <c r="I16331" i="3"/>
  <c r="G16332" i="3"/>
  <c r="I16332" i="3"/>
  <c r="G16333" i="3"/>
  <c r="I16333" i="3"/>
  <c r="G16334" i="3"/>
  <c r="I16334" i="3"/>
  <c r="G16335" i="3"/>
  <c r="I16335" i="3"/>
  <c r="I16336" i="3"/>
  <c r="G16337" i="3"/>
  <c r="I16337" i="3"/>
  <c r="I16338" i="3"/>
  <c r="I16339" i="3"/>
  <c r="I16340" i="3"/>
  <c r="I16341" i="3"/>
  <c r="G16342" i="3"/>
  <c r="I16342" i="3"/>
  <c r="G16343" i="3"/>
  <c r="I16343" i="3"/>
  <c r="G16344" i="3"/>
  <c r="I16344" i="3"/>
  <c r="G16345" i="3"/>
  <c r="I16345" i="3"/>
  <c r="G16346" i="3"/>
  <c r="I16346" i="3"/>
  <c r="G16347" i="3"/>
  <c r="I16347" i="3"/>
  <c r="G16348" i="3"/>
  <c r="I16348" i="3"/>
  <c r="G16349" i="3"/>
  <c r="I16349" i="3"/>
  <c r="G16350" i="3"/>
  <c r="I16350" i="3"/>
  <c r="G16351" i="3"/>
  <c r="I16351" i="3"/>
  <c r="G16352" i="3"/>
  <c r="I16352" i="3"/>
  <c r="G16353" i="3"/>
  <c r="I16353" i="3"/>
  <c r="I16354" i="3"/>
  <c r="G16355" i="3"/>
  <c r="I16355" i="3"/>
  <c r="G16356" i="3"/>
  <c r="I16356" i="3"/>
  <c r="I16357" i="3"/>
  <c r="I16358" i="3"/>
  <c r="I16359" i="3"/>
  <c r="I16360" i="3"/>
  <c r="I16361" i="3"/>
  <c r="I16362" i="3"/>
  <c r="G16363" i="3"/>
  <c r="I16363" i="3"/>
  <c r="G16364" i="3"/>
  <c r="I16364" i="3"/>
  <c r="G16365" i="3"/>
  <c r="I16365" i="3"/>
  <c r="G16366" i="3"/>
  <c r="I16366" i="3"/>
  <c r="G16367" i="3"/>
  <c r="I16367" i="3"/>
  <c r="G16368" i="3"/>
  <c r="I16368" i="3"/>
  <c r="G16369" i="3"/>
  <c r="I16369" i="3"/>
  <c r="G16370" i="3"/>
  <c r="I16370" i="3"/>
  <c r="G16371" i="3"/>
  <c r="I16371" i="3"/>
  <c r="G16372" i="3"/>
  <c r="I16372" i="3"/>
  <c r="G16373" i="3"/>
  <c r="I16373" i="3"/>
  <c r="G16374" i="3"/>
  <c r="I16374" i="3"/>
  <c r="G16375" i="3"/>
  <c r="I16375" i="3"/>
  <c r="G16376" i="3"/>
  <c r="I16376" i="3"/>
  <c r="G16377" i="3"/>
  <c r="I16377" i="3"/>
  <c r="G16378" i="3"/>
  <c r="I16378" i="3"/>
  <c r="G16379" i="3"/>
  <c r="I16379" i="3"/>
  <c r="G16380" i="3"/>
  <c r="I16380" i="3"/>
  <c r="G16381" i="3"/>
  <c r="I16381" i="3"/>
  <c r="G16382" i="3"/>
  <c r="I16382" i="3"/>
  <c r="G16383" i="3"/>
  <c r="I16383" i="3"/>
  <c r="I16384" i="3"/>
  <c r="I16385" i="3"/>
  <c r="I16386" i="3"/>
  <c r="I16387" i="3"/>
  <c r="I16388" i="3"/>
  <c r="I16389" i="3"/>
  <c r="I16390" i="3"/>
  <c r="G16391" i="3"/>
  <c r="I16391" i="3"/>
  <c r="G16392" i="3"/>
  <c r="I16392" i="3"/>
  <c r="G16393" i="3"/>
  <c r="I16393" i="3"/>
  <c r="G16394" i="3"/>
  <c r="I16394" i="3"/>
  <c r="G16395" i="3"/>
  <c r="I16395" i="3"/>
  <c r="G16396" i="3"/>
  <c r="I16396" i="3"/>
  <c r="G16397" i="3"/>
  <c r="I16397" i="3"/>
  <c r="G16398" i="3"/>
  <c r="I16398" i="3"/>
  <c r="G16399" i="3"/>
  <c r="I16399" i="3"/>
  <c r="G16400" i="3"/>
  <c r="I16400" i="3"/>
  <c r="G16401" i="3"/>
  <c r="I16401" i="3"/>
  <c r="G16402" i="3"/>
  <c r="I16402" i="3"/>
  <c r="G16403" i="3"/>
  <c r="I16403" i="3"/>
  <c r="I16404" i="3"/>
  <c r="I16405" i="3"/>
  <c r="I16406" i="3"/>
  <c r="I16407" i="3"/>
  <c r="I16408" i="3"/>
  <c r="I16409" i="3"/>
  <c r="I16410" i="3"/>
  <c r="I16411" i="3"/>
  <c r="I16412" i="3"/>
  <c r="I16413" i="3"/>
  <c r="I16414" i="3"/>
  <c r="I16415" i="3"/>
  <c r="I16416" i="3"/>
  <c r="G16417" i="3"/>
  <c r="I16417" i="3"/>
  <c r="I16418" i="3"/>
  <c r="I16419" i="3"/>
  <c r="I16420" i="3"/>
  <c r="I16421" i="3"/>
  <c r="I16422" i="3"/>
  <c r="I16423" i="3"/>
  <c r="G16424" i="3"/>
  <c r="I16424" i="3"/>
  <c r="G16425" i="3"/>
  <c r="I16425" i="3"/>
  <c r="G16426" i="3"/>
  <c r="I16426" i="3"/>
  <c r="G16427" i="3"/>
  <c r="I16427" i="3"/>
  <c r="G16428" i="3"/>
  <c r="I16428" i="3"/>
  <c r="G16429" i="3"/>
  <c r="I16429" i="3"/>
  <c r="G16430" i="3"/>
  <c r="I16430" i="3"/>
  <c r="I16431" i="3"/>
  <c r="I16432" i="3"/>
  <c r="I16433" i="3"/>
  <c r="I16434" i="3"/>
  <c r="I16435" i="3"/>
  <c r="I16436" i="3"/>
  <c r="I16437" i="3"/>
  <c r="I16438" i="3"/>
  <c r="I16439" i="3"/>
  <c r="G16440" i="3"/>
  <c r="I16440" i="3"/>
  <c r="G16441" i="3"/>
  <c r="I16441" i="3"/>
  <c r="G16442" i="3"/>
  <c r="I16442" i="3"/>
  <c r="G16443" i="3"/>
  <c r="I16443" i="3"/>
  <c r="G16444" i="3"/>
  <c r="I16444" i="3"/>
  <c r="G16445" i="3"/>
  <c r="I16445" i="3"/>
  <c r="G16446" i="3"/>
  <c r="I16446" i="3"/>
  <c r="G16447" i="3"/>
  <c r="I16447" i="3"/>
  <c r="G16448" i="3"/>
  <c r="I16448" i="3"/>
  <c r="G16449" i="3"/>
  <c r="I16449" i="3"/>
  <c r="G16450" i="3"/>
  <c r="I16450" i="3"/>
  <c r="G16451" i="3"/>
  <c r="I16451" i="3"/>
  <c r="G16452" i="3"/>
  <c r="I16452" i="3"/>
  <c r="G16453" i="3"/>
  <c r="I16453" i="3"/>
  <c r="G16454" i="3"/>
  <c r="I16454" i="3"/>
  <c r="G16455" i="3"/>
  <c r="I16455" i="3"/>
  <c r="I16456" i="3"/>
  <c r="G16457" i="3"/>
  <c r="I16457" i="3"/>
  <c r="G16458" i="3"/>
  <c r="I16458" i="3"/>
  <c r="I16459" i="3"/>
  <c r="G16460" i="3"/>
  <c r="I16460" i="3"/>
  <c r="G16461" i="3"/>
  <c r="I16461" i="3"/>
  <c r="G16462" i="3"/>
  <c r="I16462" i="3"/>
  <c r="I16463" i="3"/>
  <c r="G16464" i="3"/>
  <c r="I16464" i="3"/>
  <c r="I16465" i="3"/>
  <c r="I16466" i="3"/>
  <c r="I16467" i="3"/>
  <c r="I16468" i="3"/>
  <c r="G16469" i="3"/>
  <c r="I16469" i="3"/>
  <c r="G16470" i="3"/>
  <c r="I16470" i="3"/>
  <c r="G16471" i="3"/>
  <c r="I16471" i="3"/>
  <c r="G16472" i="3"/>
  <c r="I16472" i="3"/>
  <c r="G16473" i="3"/>
  <c r="I16473" i="3"/>
  <c r="G16474" i="3"/>
  <c r="I16474" i="3"/>
  <c r="G16475" i="3"/>
  <c r="I16475" i="3"/>
  <c r="G16476" i="3"/>
  <c r="I16476" i="3"/>
  <c r="G16477" i="3"/>
  <c r="I16477" i="3"/>
  <c r="G16478" i="3"/>
  <c r="I16478" i="3"/>
  <c r="G16479" i="3"/>
  <c r="I16479" i="3"/>
  <c r="G16480" i="3"/>
  <c r="I16480" i="3"/>
  <c r="G16481" i="3"/>
  <c r="I16481" i="3"/>
  <c r="G16482" i="3"/>
  <c r="I16482" i="3"/>
  <c r="I16483" i="3"/>
  <c r="I16484" i="3"/>
  <c r="I16485" i="3"/>
  <c r="I16486" i="3"/>
  <c r="G16487" i="3"/>
  <c r="I16487" i="3"/>
  <c r="G16488" i="3"/>
  <c r="I16488" i="3"/>
  <c r="G16489" i="3"/>
  <c r="I16489" i="3"/>
  <c r="G16490" i="3"/>
  <c r="I16490" i="3"/>
  <c r="G16491" i="3"/>
  <c r="I16491" i="3"/>
  <c r="G16492" i="3"/>
  <c r="I16492" i="3"/>
  <c r="G16493" i="3"/>
  <c r="I16493" i="3"/>
  <c r="G16494" i="3"/>
  <c r="I16494" i="3"/>
  <c r="G16495" i="3"/>
  <c r="I16495" i="3"/>
  <c r="G16496" i="3"/>
  <c r="I16496" i="3"/>
  <c r="G16497" i="3"/>
  <c r="I16497" i="3"/>
  <c r="G16498" i="3"/>
  <c r="I16498" i="3"/>
  <c r="G16499" i="3"/>
  <c r="I16499" i="3"/>
  <c r="G16500" i="3"/>
  <c r="I16500" i="3"/>
  <c r="G16501" i="3"/>
  <c r="I16501" i="3"/>
  <c r="G16502" i="3"/>
  <c r="I16502" i="3"/>
  <c r="G16503" i="3"/>
  <c r="I16503" i="3"/>
  <c r="G16504" i="3"/>
  <c r="I16504" i="3"/>
  <c r="G16505" i="3"/>
  <c r="I16505" i="3"/>
  <c r="G16506" i="3"/>
  <c r="I16506" i="3"/>
  <c r="I16507" i="3"/>
  <c r="G16508" i="3"/>
  <c r="I16508" i="3"/>
  <c r="G16509" i="3"/>
  <c r="I16509" i="3"/>
  <c r="G16510" i="3"/>
  <c r="I16510" i="3"/>
  <c r="G16511" i="3"/>
  <c r="I16511" i="3"/>
  <c r="G16512" i="3"/>
  <c r="I16512" i="3"/>
  <c r="G16513" i="3"/>
  <c r="I16513" i="3"/>
  <c r="I16514" i="3"/>
  <c r="I16515" i="3"/>
  <c r="G16516" i="3"/>
  <c r="I16516" i="3"/>
  <c r="G16517" i="3"/>
  <c r="I16517" i="3"/>
  <c r="G16518" i="3"/>
  <c r="I16518" i="3"/>
  <c r="G16519" i="3"/>
  <c r="I16519" i="3"/>
  <c r="G16520" i="3"/>
  <c r="I16520" i="3"/>
  <c r="G16521" i="3"/>
  <c r="I16521" i="3"/>
  <c r="G16522" i="3"/>
  <c r="I16522" i="3"/>
  <c r="G16523" i="3"/>
  <c r="I16523" i="3"/>
  <c r="G16524" i="3"/>
  <c r="I16524" i="3"/>
  <c r="G16525" i="3"/>
  <c r="I16525" i="3"/>
  <c r="G16526" i="3"/>
  <c r="I16526" i="3"/>
  <c r="G16527" i="3"/>
  <c r="I16527" i="3"/>
  <c r="G16528" i="3"/>
  <c r="I16528" i="3"/>
  <c r="G16529" i="3"/>
  <c r="I16529" i="3"/>
  <c r="G16530" i="3"/>
  <c r="I16530" i="3"/>
  <c r="G16531" i="3"/>
  <c r="I16531" i="3"/>
  <c r="G16532" i="3"/>
  <c r="I16532" i="3"/>
  <c r="G16533" i="3"/>
  <c r="I16533" i="3"/>
  <c r="G16534" i="3"/>
  <c r="I16534" i="3"/>
  <c r="G16535" i="3"/>
  <c r="I16535" i="3"/>
  <c r="G16536" i="3"/>
  <c r="I16536" i="3"/>
  <c r="G16537" i="3"/>
  <c r="I16537" i="3"/>
  <c r="G16538" i="3"/>
  <c r="I16538" i="3"/>
  <c r="G16539" i="3"/>
  <c r="I16539" i="3"/>
  <c r="G16540" i="3"/>
  <c r="I16540" i="3"/>
  <c r="G16541" i="3"/>
  <c r="I16541" i="3"/>
  <c r="G16542" i="3"/>
  <c r="I16542" i="3"/>
  <c r="G16543" i="3"/>
  <c r="I16543" i="3"/>
  <c r="G16544" i="3"/>
  <c r="I16544" i="3"/>
  <c r="G16545" i="3"/>
  <c r="I16545" i="3"/>
  <c r="G16546" i="3"/>
  <c r="I16546" i="3"/>
  <c r="I16547" i="3"/>
  <c r="I16548" i="3"/>
  <c r="I16549" i="3"/>
  <c r="I16550" i="3"/>
  <c r="I16551" i="3"/>
  <c r="I16552" i="3"/>
  <c r="I16553" i="3"/>
  <c r="I16554" i="3"/>
  <c r="G16555" i="3"/>
  <c r="I16555" i="3"/>
  <c r="G16556" i="3"/>
  <c r="I16556" i="3"/>
  <c r="I16557" i="3"/>
  <c r="I16558" i="3"/>
  <c r="G16559" i="3"/>
  <c r="I16559" i="3"/>
  <c r="G16560" i="3"/>
  <c r="I16560" i="3"/>
  <c r="G16561" i="3"/>
  <c r="I16561" i="3"/>
  <c r="G16562" i="3"/>
  <c r="I16562" i="3"/>
  <c r="G16563" i="3"/>
  <c r="I16563" i="3"/>
  <c r="G16564" i="3"/>
  <c r="I16564" i="3"/>
  <c r="G16565" i="3"/>
  <c r="I16565" i="3"/>
  <c r="G16566" i="3"/>
  <c r="I16566" i="3"/>
  <c r="G16567" i="3"/>
  <c r="I16567" i="3"/>
  <c r="G16568" i="3"/>
  <c r="I16568" i="3"/>
  <c r="G16569" i="3"/>
  <c r="I16569" i="3"/>
  <c r="G16570" i="3"/>
  <c r="I16570" i="3"/>
  <c r="G16571" i="3"/>
  <c r="I16571" i="3"/>
  <c r="G16572" i="3"/>
  <c r="I16572" i="3"/>
  <c r="G16573" i="3"/>
  <c r="I16573" i="3"/>
  <c r="G16574" i="3"/>
  <c r="I16574" i="3"/>
  <c r="G16575" i="3"/>
  <c r="I16575" i="3"/>
  <c r="G16576" i="3"/>
  <c r="I16576" i="3"/>
  <c r="G16577" i="3"/>
  <c r="I16577" i="3"/>
  <c r="G16578" i="3"/>
  <c r="I16578" i="3"/>
  <c r="I16579" i="3"/>
  <c r="I16580" i="3"/>
  <c r="I16581" i="3"/>
  <c r="I16582" i="3"/>
  <c r="I16583" i="3"/>
  <c r="I16584" i="3"/>
  <c r="I16585" i="3"/>
  <c r="G16586" i="3"/>
  <c r="I16586" i="3"/>
  <c r="G16587" i="3"/>
  <c r="I16587" i="3"/>
  <c r="G16588" i="3"/>
  <c r="I16588" i="3"/>
  <c r="G16589" i="3"/>
  <c r="I16589" i="3"/>
  <c r="G16590" i="3"/>
  <c r="I16590" i="3"/>
  <c r="G16591" i="3"/>
  <c r="I16591" i="3"/>
  <c r="G16592" i="3"/>
  <c r="I16592" i="3"/>
  <c r="G16593" i="3"/>
  <c r="I16593" i="3"/>
  <c r="G16594" i="3"/>
  <c r="I16594" i="3"/>
  <c r="G16595" i="3"/>
  <c r="I16595" i="3"/>
  <c r="G16596" i="3"/>
  <c r="I16596" i="3"/>
  <c r="G16597" i="3"/>
  <c r="I16597" i="3"/>
  <c r="G16598" i="3"/>
  <c r="I16598" i="3"/>
  <c r="G16599" i="3"/>
  <c r="I16599" i="3"/>
  <c r="G16600" i="3"/>
  <c r="I16600" i="3"/>
  <c r="G16601" i="3"/>
  <c r="I16601" i="3"/>
  <c r="G16602" i="3"/>
  <c r="I16602" i="3"/>
  <c r="G16603" i="3"/>
  <c r="I16603" i="3"/>
  <c r="G16604" i="3"/>
  <c r="I16604" i="3"/>
  <c r="I16605" i="3"/>
  <c r="I16606" i="3"/>
  <c r="I16607" i="3"/>
  <c r="G16608" i="3"/>
  <c r="I16608" i="3"/>
  <c r="G16609" i="3"/>
  <c r="I16609" i="3"/>
  <c r="I16610" i="3"/>
  <c r="I16611" i="3"/>
  <c r="I16612" i="3"/>
  <c r="I16613" i="3"/>
  <c r="G16614" i="3"/>
  <c r="I16614" i="3"/>
  <c r="G16615" i="3"/>
  <c r="I16615" i="3"/>
  <c r="G16616" i="3"/>
  <c r="I16616" i="3"/>
  <c r="G16617" i="3"/>
  <c r="I16617" i="3"/>
  <c r="G16618" i="3"/>
  <c r="I16618" i="3"/>
  <c r="G16619" i="3"/>
  <c r="I16619" i="3"/>
  <c r="G16620" i="3"/>
  <c r="I16620" i="3"/>
  <c r="G16621" i="3"/>
  <c r="I16621" i="3"/>
  <c r="G16622" i="3"/>
  <c r="I16622" i="3"/>
  <c r="G16623" i="3"/>
  <c r="I16623" i="3"/>
  <c r="G16624" i="3"/>
  <c r="I16624" i="3"/>
  <c r="G16625" i="3"/>
  <c r="I16625" i="3"/>
  <c r="G16626" i="3"/>
  <c r="I16626" i="3"/>
  <c r="I16627" i="3"/>
  <c r="I16628" i="3"/>
  <c r="I16629" i="3"/>
  <c r="G16630" i="3"/>
  <c r="I16630" i="3"/>
  <c r="G16631" i="3"/>
  <c r="I16631" i="3"/>
  <c r="G16632" i="3"/>
  <c r="I16632" i="3"/>
  <c r="G16633" i="3"/>
  <c r="I16633" i="3"/>
  <c r="G16634" i="3"/>
  <c r="I16634" i="3"/>
  <c r="G16635" i="3"/>
  <c r="I16635" i="3"/>
  <c r="G16636" i="3"/>
  <c r="I16636" i="3"/>
  <c r="G16637" i="3"/>
  <c r="I16637" i="3"/>
  <c r="G16638" i="3"/>
  <c r="I16638" i="3"/>
  <c r="G16639" i="3"/>
  <c r="I16639" i="3"/>
  <c r="G16640" i="3"/>
  <c r="I16640" i="3"/>
  <c r="G16641" i="3"/>
  <c r="I16641" i="3"/>
  <c r="G16642" i="3"/>
  <c r="I16642" i="3"/>
  <c r="G16643" i="3"/>
  <c r="I16643" i="3"/>
  <c r="I16644" i="3"/>
  <c r="G16645" i="3"/>
  <c r="I16645" i="3"/>
  <c r="G16646" i="3"/>
  <c r="I16646" i="3"/>
  <c r="G16647" i="3"/>
  <c r="I16647" i="3"/>
  <c r="G16648" i="3"/>
  <c r="I16648" i="3"/>
  <c r="G16649" i="3"/>
  <c r="I16649" i="3"/>
  <c r="G16650" i="3"/>
  <c r="I16650" i="3"/>
  <c r="G16651" i="3"/>
  <c r="I16651" i="3"/>
  <c r="G16652" i="3"/>
  <c r="I16652" i="3"/>
  <c r="I16653" i="3"/>
  <c r="I16654" i="3"/>
  <c r="G16655" i="3"/>
  <c r="I16655" i="3"/>
  <c r="I16656" i="3"/>
  <c r="I16657" i="3"/>
  <c r="I16658" i="3"/>
  <c r="I16659" i="3"/>
  <c r="I16660" i="3"/>
  <c r="G16661" i="3"/>
  <c r="I16661" i="3"/>
  <c r="G16662" i="3"/>
  <c r="I16662" i="3"/>
  <c r="G16663" i="3"/>
  <c r="I16663" i="3"/>
  <c r="G16664" i="3"/>
  <c r="I16664" i="3"/>
  <c r="G16665" i="3"/>
  <c r="I16665" i="3"/>
  <c r="G16666" i="3"/>
  <c r="I16666" i="3"/>
  <c r="G16667" i="3"/>
  <c r="I16667" i="3"/>
  <c r="G16668" i="3"/>
  <c r="I16668" i="3"/>
  <c r="I16669" i="3"/>
  <c r="G16670" i="3"/>
  <c r="I16670" i="3"/>
  <c r="G16671" i="3"/>
  <c r="I16671" i="3"/>
  <c r="I16672" i="3"/>
  <c r="G16673" i="3"/>
  <c r="I16673" i="3"/>
  <c r="I16674" i="3"/>
  <c r="I16675" i="3"/>
  <c r="I16676" i="3"/>
  <c r="I16677" i="3"/>
  <c r="I16678" i="3"/>
  <c r="I16679" i="3"/>
  <c r="G16680" i="3"/>
  <c r="I16680" i="3"/>
  <c r="G16681" i="3"/>
  <c r="I16681" i="3"/>
  <c r="G16682" i="3"/>
  <c r="I16682" i="3"/>
  <c r="G16683" i="3"/>
  <c r="I16683" i="3"/>
  <c r="G16684" i="3"/>
  <c r="I16684" i="3"/>
  <c r="G16685" i="3"/>
  <c r="I16685" i="3"/>
  <c r="G16686" i="3"/>
  <c r="I16686" i="3"/>
  <c r="G16687" i="3"/>
  <c r="I16687" i="3"/>
  <c r="G16688" i="3"/>
  <c r="I16688" i="3"/>
  <c r="G16689" i="3"/>
  <c r="I16689" i="3"/>
  <c r="G16690" i="3"/>
  <c r="I16690" i="3"/>
  <c r="G16691" i="3"/>
  <c r="I16691" i="3"/>
  <c r="G16692" i="3"/>
  <c r="I16692" i="3"/>
  <c r="G16693" i="3"/>
  <c r="I16693" i="3"/>
  <c r="I16694" i="3"/>
  <c r="G16695" i="3"/>
  <c r="I16695" i="3"/>
  <c r="G16696" i="3"/>
  <c r="I16696" i="3"/>
  <c r="G16697" i="3"/>
  <c r="I16697" i="3"/>
  <c r="I16698" i="3"/>
  <c r="I16699" i="3"/>
  <c r="I16700" i="3"/>
  <c r="I16701" i="3"/>
  <c r="I16702" i="3"/>
  <c r="I16703" i="3"/>
  <c r="I16704" i="3"/>
  <c r="G16705" i="3"/>
  <c r="I16705" i="3"/>
  <c r="I16706" i="3"/>
  <c r="G16707" i="3"/>
  <c r="I16707" i="3"/>
  <c r="G16708" i="3"/>
  <c r="I16708" i="3"/>
  <c r="G16709" i="3"/>
  <c r="I16709" i="3"/>
  <c r="G16710" i="3"/>
  <c r="I16710" i="3"/>
  <c r="G16711" i="3"/>
  <c r="I16711" i="3"/>
  <c r="G16712" i="3"/>
  <c r="I16712" i="3"/>
  <c r="G16713" i="3"/>
  <c r="I16713" i="3"/>
  <c r="G16714" i="3"/>
  <c r="I16714" i="3"/>
  <c r="G16715" i="3"/>
  <c r="I16715" i="3"/>
  <c r="G16716" i="3"/>
  <c r="I16716" i="3"/>
  <c r="G16717" i="3"/>
  <c r="I16717" i="3"/>
  <c r="G16718" i="3"/>
  <c r="I16718" i="3"/>
  <c r="G16719" i="3"/>
  <c r="I16719" i="3"/>
  <c r="G16720" i="3"/>
  <c r="I16720" i="3"/>
  <c r="G16721" i="3"/>
  <c r="I16721" i="3"/>
  <c r="G16722" i="3"/>
  <c r="I16722" i="3"/>
  <c r="G16723" i="3"/>
  <c r="I16723" i="3"/>
  <c r="G16724" i="3"/>
  <c r="I16724" i="3"/>
  <c r="G16725" i="3"/>
  <c r="I16725" i="3"/>
  <c r="G16726" i="3"/>
  <c r="I16726" i="3"/>
  <c r="G16727" i="3"/>
  <c r="I16727" i="3"/>
  <c r="G16728" i="3"/>
  <c r="I16728" i="3"/>
  <c r="G16729" i="3"/>
  <c r="I16729" i="3"/>
  <c r="G16730" i="3"/>
  <c r="I16730" i="3"/>
  <c r="G16731" i="3"/>
  <c r="I16731" i="3"/>
  <c r="G16732" i="3"/>
  <c r="I16732" i="3"/>
  <c r="G16733" i="3"/>
  <c r="I16733" i="3"/>
  <c r="G16734" i="3"/>
  <c r="I16734" i="3"/>
  <c r="G16735" i="3"/>
  <c r="I16735" i="3"/>
  <c r="G16736" i="3"/>
  <c r="I16736" i="3"/>
  <c r="G16737" i="3"/>
  <c r="I16737" i="3"/>
  <c r="G16738" i="3"/>
  <c r="I16738" i="3"/>
  <c r="G16739" i="3"/>
  <c r="I16739" i="3"/>
  <c r="G16740" i="3"/>
  <c r="I16740" i="3"/>
  <c r="I16741" i="3"/>
  <c r="I16742" i="3"/>
  <c r="G16743" i="3"/>
  <c r="I16743" i="3"/>
  <c r="G16744" i="3"/>
  <c r="I16744" i="3"/>
  <c r="G16745" i="3"/>
  <c r="I16745" i="3"/>
  <c r="G16746" i="3"/>
  <c r="I16746" i="3"/>
  <c r="I16747" i="3"/>
  <c r="G16748" i="3"/>
  <c r="I16748" i="3"/>
  <c r="G16749" i="3"/>
  <c r="I16749" i="3"/>
  <c r="G16750" i="3"/>
  <c r="I16750" i="3"/>
  <c r="G16751" i="3"/>
  <c r="I16751" i="3"/>
  <c r="G16752" i="3"/>
  <c r="I16752" i="3"/>
  <c r="G16753" i="3"/>
  <c r="I16753" i="3"/>
  <c r="I16754" i="3"/>
  <c r="G16755" i="3"/>
  <c r="I16755" i="3"/>
  <c r="G16756" i="3"/>
  <c r="I16756" i="3"/>
  <c r="G16757" i="3"/>
  <c r="I16757" i="3"/>
  <c r="G16758" i="3"/>
  <c r="I16758" i="3"/>
  <c r="G16759" i="3"/>
  <c r="I16759" i="3"/>
  <c r="G16760" i="3"/>
  <c r="I16760" i="3"/>
  <c r="G16761" i="3"/>
  <c r="I16761" i="3"/>
  <c r="G16762" i="3"/>
  <c r="I16762" i="3"/>
  <c r="G16763" i="3"/>
  <c r="I16763" i="3"/>
  <c r="G16764" i="3"/>
  <c r="I16764" i="3"/>
  <c r="G16765" i="3"/>
  <c r="I16765" i="3"/>
  <c r="G16766" i="3"/>
  <c r="I16766" i="3"/>
  <c r="I16767" i="3"/>
  <c r="I16768" i="3"/>
  <c r="G16769" i="3"/>
  <c r="I16769" i="3"/>
  <c r="I16770" i="3"/>
  <c r="G16771" i="3"/>
  <c r="I16771" i="3"/>
  <c r="G16772" i="3"/>
  <c r="I16772" i="3"/>
  <c r="G16773" i="3"/>
  <c r="I16773" i="3"/>
  <c r="G16774" i="3"/>
  <c r="I16774" i="3"/>
  <c r="G16775" i="3"/>
  <c r="I16775" i="3"/>
  <c r="G16776" i="3"/>
  <c r="I16776" i="3"/>
  <c r="G16777" i="3"/>
  <c r="I16777" i="3"/>
  <c r="G16778" i="3"/>
  <c r="I16778" i="3"/>
  <c r="G16779" i="3"/>
  <c r="I16779" i="3"/>
  <c r="G16780" i="3"/>
  <c r="I16780" i="3"/>
  <c r="G16781" i="3"/>
  <c r="I16781" i="3"/>
  <c r="G16782" i="3"/>
  <c r="I16782" i="3"/>
  <c r="G16783" i="3"/>
  <c r="I16783" i="3"/>
  <c r="G16784" i="3"/>
  <c r="I16784" i="3"/>
  <c r="G16785" i="3"/>
  <c r="I16785" i="3"/>
  <c r="G16786" i="3"/>
  <c r="I16786" i="3"/>
  <c r="G16787" i="3"/>
  <c r="I16787" i="3"/>
  <c r="G16788" i="3"/>
  <c r="I16788" i="3"/>
  <c r="I16789" i="3"/>
  <c r="I16790" i="3"/>
  <c r="G16791" i="3"/>
  <c r="I16791" i="3"/>
  <c r="G16792" i="3"/>
  <c r="I16792" i="3"/>
  <c r="G16793" i="3"/>
  <c r="I16793" i="3"/>
  <c r="G16794" i="3"/>
  <c r="I16794" i="3"/>
  <c r="I16795" i="3"/>
  <c r="I16796" i="3"/>
  <c r="G16797" i="3"/>
  <c r="I16797" i="3"/>
  <c r="G16798" i="3"/>
  <c r="I16798" i="3"/>
  <c r="G16799" i="3"/>
  <c r="I16799" i="3"/>
  <c r="G16800" i="3"/>
  <c r="I16800" i="3"/>
  <c r="G16801" i="3"/>
  <c r="I16801" i="3"/>
  <c r="I16802" i="3"/>
  <c r="G16803" i="3"/>
  <c r="I16803" i="3"/>
  <c r="G16804" i="3"/>
  <c r="I16804" i="3"/>
  <c r="G16805" i="3"/>
  <c r="I16805" i="3"/>
  <c r="G16806" i="3"/>
  <c r="I16806" i="3"/>
  <c r="G16807" i="3"/>
  <c r="I16807" i="3"/>
  <c r="G16808" i="3"/>
  <c r="I16808" i="3"/>
  <c r="G16809" i="3"/>
  <c r="I16809" i="3"/>
  <c r="G16810" i="3"/>
  <c r="I16810" i="3"/>
  <c r="G16811" i="3"/>
  <c r="I16811" i="3"/>
  <c r="G16812" i="3"/>
  <c r="I16812" i="3"/>
  <c r="G16813" i="3"/>
  <c r="I16813" i="3"/>
  <c r="G16814" i="3"/>
  <c r="I16814" i="3"/>
  <c r="I16815" i="3"/>
  <c r="I16816" i="3"/>
  <c r="G16817" i="3"/>
  <c r="I16817" i="3"/>
  <c r="I16818" i="3"/>
  <c r="I16819" i="3"/>
  <c r="G16820" i="3"/>
  <c r="I16820" i="3"/>
  <c r="I16821" i="3"/>
  <c r="G16822" i="3"/>
  <c r="I16822" i="3"/>
  <c r="G16823" i="3"/>
  <c r="I16823" i="3"/>
  <c r="G16824" i="3"/>
  <c r="I16824" i="3"/>
  <c r="G16825" i="3"/>
  <c r="I16825" i="3"/>
  <c r="I16826" i="3"/>
  <c r="G16827" i="3"/>
  <c r="I16827" i="3"/>
  <c r="G16828" i="3"/>
  <c r="I16828" i="3"/>
  <c r="G16829" i="3"/>
  <c r="I16829" i="3"/>
  <c r="G16830" i="3"/>
  <c r="I16830" i="3"/>
  <c r="G16831" i="3"/>
  <c r="I16831" i="3"/>
  <c r="G16832" i="3"/>
  <c r="I16832" i="3"/>
  <c r="G16833" i="3"/>
  <c r="I16833" i="3"/>
  <c r="G16834" i="3"/>
  <c r="I16834" i="3"/>
  <c r="G16835" i="3"/>
  <c r="I16835" i="3"/>
  <c r="I16836" i="3"/>
  <c r="G16837" i="3"/>
  <c r="I16837" i="3"/>
  <c r="I16838" i="3"/>
  <c r="G16839" i="3"/>
  <c r="I16839" i="3"/>
  <c r="G16840" i="3"/>
  <c r="I16840" i="3"/>
  <c r="G16841" i="3"/>
  <c r="I16841" i="3"/>
  <c r="G16842" i="3"/>
  <c r="I16842" i="3"/>
  <c r="I16843" i="3"/>
  <c r="G16844" i="3"/>
  <c r="I16844" i="3"/>
  <c r="G16845" i="3"/>
  <c r="I16845" i="3"/>
  <c r="G16846" i="3"/>
  <c r="I16846" i="3"/>
  <c r="I16847" i="3"/>
  <c r="I16848" i="3"/>
  <c r="I16849" i="3"/>
  <c r="I16850" i="3"/>
  <c r="G16851" i="3"/>
  <c r="I16851" i="3"/>
  <c r="I16852" i="3"/>
  <c r="I16853" i="3"/>
  <c r="I16854" i="3"/>
  <c r="I16855" i="3"/>
  <c r="G16856" i="3"/>
  <c r="I16856" i="3"/>
  <c r="G16857" i="3"/>
  <c r="I16857" i="3"/>
  <c r="G16858" i="3"/>
  <c r="I16858" i="3"/>
  <c r="G16859" i="3"/>
  <c r="I16859" i="3"/>
  <c r="G16860" i="3"/>
  <c r="I16860" i="3"/>
  <c r="I16861" i="3"/>
  <c r="I16862" i="3"/>
  <c r="I16863" i="3"/>
  <c r="I16864" i="3"/>
  <c r="I16865" i="3"/>
  <c r="I16866" i="3"/>
  <c r="I16867" i="3"/>
  <c r="I16868" i="3"/>
  <c r="I16869" i="3"/>
  <c r="I16870" i="3"/>
  <c r="I16871" i="3"/>
  <c r="I16872" i="3"/>
  <c r="I16873" i="3"/>
  <c r="G16874" i="3"/>
  <c r="I16874" i="3"/>
  <c r="G16875" i="3"/>
  <c r="I16875" i="3"/>
  <c r="G16876" i="3"/>
  <c r="I16876" i="3"/>
  <c r="G16877" i="3"/>
  <c r="I16877" i="3"/>
  <c r="G16878" i="3"/>
  <c r="I16878" i="3"/>
  <c r="G16879" i="3"/>
  <c r="I16879" i="3"/>
  <c r="G16880" i="3"/>
  <c r="I16880" i="3"/>
  <c r="G16881" i="3"/>
  <c r="I16881" i="3"/>
  <c r="G16882" i="3"/>
  <c r="I16882" i="3"/>
  <c r="G16883" i="3"/>
  <c r="I16883" i="3"/>
  <c r="G16884" i="3"/>
  <c r="I16884" i="3"/>
  <c r="G16885" i="3"/>
  <c r="I16885" i="3"/>
  <c r="G16886" i="3"/>
  <c r="I16886" i="3"/>
  <c r="I16887" i="3"/>
  <c r="I16888" i="3"/>
  <c r="I16889" i="3"/>
  <c r="I16890" i="3"/>
  <c r="I16891" i="3"/>
  <c r="I16892" i="3"/>
  <c r="G16893" i="3"/>
  <c r="I16893" i="3"/>
  <c r="G16894" i="3"/>
  <c r="I16894" i="3"/>
  <c r="G16895" i="3"/>
  <c r="I16895" i="3"/>
  <c r="G16896" i="3"/>
  <c r="I16896" i="3"/>
  <c r="G16897" i="3"/>
  <c r="I16897" i="3"/>
  <c r="G16898" i="3"/>
  <c r="I16898" i="3"/>
  <c r="G16899" i="3"/>
  <c r="I16899" i="3"/>
  <c r="G16900" i="3"/>
  <c r="I16900" i="3"/>
  <c r="G16901" i="3"/>
  <c r="I16901" i="3"/>
  <c r="G16902" i="3"/>
  <c r="I16902" i="3"/>
  <c r="G16903" i="3"/>
  <c r="I16903" i="3"/>
  <c r="G16904" i="3"/>
  <c r="I16904" i="3"/>
  <c r="G16905" i="3"/>
  <c r="I16905" i="3"/>
  <c r="G16906" i="3"/>
  <c r="I16906" i="3"/>
  <c r="G16907" i="3"/>
  <c r="I16907" i="3"/>
  <c r="G16908" i="3"/>
  <c r="I16908" i="3"/>
  <c r="G16909" i="3"/>
  <c r="I16909" i="3"/>
  <c r="G16910" i="3"/>
  <c r="I16910" i="3"/>
  <c r="G16911" i="3"/>
  <c r="I16911" i="3"/>
  <c r="G16912" i="3"/>
  <c r="I16912" i="3"/>
  <c r="G16913" i="3"/>
  <c r="I16913" i="3"/>
  <c r="G16914" i="3"/>
  <c r="I16914" i="3"/>
  <c r="G16915" i="3"/>
  <c r="I16915" i="3"/>
  <c r="G16916" i="3"/>
  <c r="I16916" i="3"/>
  <c r="I16917" i="3"/>
  <c r="I16918" i="3"/>
  <c r="I16919" i="3"/>
  <c r="G16920" i="3"/>
  <c r="I16920" i="3"/>
  <c r="G16921" i="3"/>
  <c r="I16921" i="3"/>
  <c r="G16922" i="3"/>
  <c r="I16922" i="3"/>
  <c r="G16923" i="3"/>
  <c r="I16923" i="3"/>
  <c r="G16924" i="3"/>
  <c r="I16924" i="3"/>
  <c r="G16925" i="3"/>
  <c r="I16925" i="3"/>
  <c r="G16926" i="3"/>
  <c r="I16926" i="3"/>
  <c r="G16927" i="3"/>
  <c r="I16927" i="3"/>
  <c r="G16928" i="3"/>
  <c r="I16928" i="3"/>
  <c r="G16929" i="3"/>
  <c r="I16929" i="3"/>
  <c r="G16930" i="3"/>
  <c r="I16930" i="3"/>
  <c r="G16931" i="3"/>
  <c r="I16931" i="3"/>
  <c r="G16932" i="3"/>
  <c r="I16932" i="3"/>
  <c r="I16933" i="3"/>
  <c r="I16934" i="3"/>
  <c r="I16935" i="3"/>
  <c r="G16936" i="3"/>
  <c r="I16936" i="3"/>
  <c r="G16937" i="3"/>
  <c r="I16937" i="3"/>
  <c r="G16938" i="3"/>
  <c r="I16938" i="3"/>
  <c r="G16939" i="3"/>
  <c r="I16939" i="3"/>
  <c r="G16940" i="3"/>
  <c r="I16940" i="3"/>
  <c r="G16941" i="3"/>
  <c r="I16941" i="3"/>
  <c r="G16942" i="3"/>
  <c r="I16942" i="3"/>
  <c r="G16943" i="3"/>
  <c r="I16943" i="3"/>
  <c r="G16944" i="3"/>
  <c r="I16944" i="3"/>
  <c r="G16945" i="3"/>
  <c r="I16945" i="3"/>
  <c r="G16946" i="3"/>
  <c r="I16946" i="3"/>
  <c r="G16947" i="3"/>
  <c r="I16947" i="3"/>
  <c r="G16948" i="3"/>
  <c r="I16948" i="3"/>
  <c r="G16949" i="3"/>
  <c r="I16949" i="3"/>
  <c r="G16950" i="3"/>
  <c r="I16950" i="3"/>
  <c r="G16951" i="3"/>
  <c r="I16951" i="3"/>
  <c r="G16952" i="3"/>
  <c r="I16952" i="3"/>
  <c r="G16953" i="3"/>
  <c r="I16953" i="3"/>
  <c r="G16954" i="3"/>
  <c r="I16954" i="3"/>
  <c r="G16955" i="3"/>
  <c r="I16955" i="3"/>
  <c r="G16956" i="3"/>
  <c r="I16956" i="3"/>
  <c r="G16957" i="3"/>
  <c r="I16957" i="3"/>
  <c r="G16958" i="3"/>
  <c r="I16958" i="3"/>
  <c r="G16959" i="3"/>
  <c r="I16959" i="3"/>
  <c r="G16960" i="3"/>
  <c r="I16960" i="3"/>
  <c r="G16961" i="3"/>
  <c r="I16961" i="3"/>
  <c r="G16962" i="3"/>
  <c r="I16962" i="3"/>
  <c r="G16963" i="3"/>
  <c r="I16963" i="3"/>
  <c r="G16964" i="3"/>
  <c r="I16964" i="3"/>
  <c r="I16965" i="3"/>
  <c r="G16966" i="3"/>
  <c r="I16966" i="3"/>
  <c r="G16967" i="3"/>
  <c r="I16967" i="3"/>
  <c r="G16968" i="3"/>
  <c r="I16968" i="3"/>
  <c r="G16969" i="3"/>
  <c r="I16969" i="3"/>
  <c r="G16970" i="3"/>
  <c r="I16970" i="3"/>
  <c r="G16971" i="3"/>
  <c r="I16971" i="3"/>
  <c r="G16972" i="3"/>
  <c r="I16972" i="3"/>
  <c r="G16973" i="3"/>
  <c r="I16973" i="3"/>
  <c r="G16974" i="3"/>
  <c r="I16974" i="3"/>
  <c r="G16975" i="3"/>
  <c r="I16975" i="3"/>
  <c r="G16976" i="3"/>
  <c r="I16976" i="3"/>
  <c r="G16977" i="3"/>
  <c r="I16977" i="3"/>
  <c r="G16978" i="3"/>
  <c r="I16978" i="3"/>
  <c r="G16979" i="3"/>
  <c r="I16979" i="3"/>
  <c r="G16980" i="3"/>
  <c r="I16980" i="3"/>
  <c r="G16981" i="3"/>
  <c r="I16981" i="3"/>
  <c r="G16982" i="3"/>
  <c r="I16982" i="3"/>
  <c r="G16983" i="3"/>
  <c r="I16983" i="3"/>
  <c r="G16984" i="3"/>
  <c r="I16984" i="3"/>
  <c r="G16985" i="3"/>
  <c r="I16985" i="3"/>
  <c r="G16986" i="3"/>
  <c r="I16986" i="3"/>
  <c r="G16987" i="3"/>
  <c r="I16987" i="3"/>
  <c r="G16988" i="3"/>
  <c r="I16988" i="3"/>
  <c r="G16989" i="3"/>
  <c r="I16989" i="3"/>
  <c r="G16990" i="3"/>
  <c r="I16990" i="3"/>
  <c r="G16991" i="3"/>
  <c r="I16991" i="3"/>
  <c r="G16992" i="3"/>
  <c r="I16992" i="3"/>
  <c r="G16993" i="3"/>
  <c r="I16993" i="3"/>
  <c r="G16994" i="3"/>
  <c r="I16994" i="3"/>
  <c r="G16995" i="3"/>
  <c r="I16995" i="3"/>
  <c r="G16996" i="3"/>
  <c r="I16996" i="3"/>
  <c r="G16997" i="3"/>
  <c r="I16997" i="3"/>
  <c r="G16998" i="3"/>
  <c r="I16998" i="3"/>
  <c r="G16999" i="3"/>
  <c r="I16999" i="3"/>
  <c r="G17000" i="3"/>
  <c r="I17000" i="3"/>
  <c r="G17001" i="3"/>
  <c r="I17001" i="3"/>
  <c r="G17002" i="3"/>
  <c r="I17002" i="3"/>
  <c r="G17003" i="3"/>
  <c r="I17003" i="3"/>
  <c r="G17004" i="3"/>
  <c r="I17004" i="3"/>
  <c r="G17005" i="3"/>
  <c r="I17005" i="3"/>
  <c r="G17006" i="3"/>
  <c r="I17006" i="3"/>
  <c r="G17007" i="3"/>
  <c r="I17007" i="3"/>
  <c r="G17008" i="3"/>
  <c r="I17008" i="3"/>
  <c r="G17009" i="3"/>
  <c r="I17009" i="3"/>
  <c r="G17010" i="3"/>
  <c r="I17010" i="3"/>
  <c r="G17011" i="3"/>
  <c r="I17011" i="3"/>
  <c r="G17012" i="3"/>
  <c r="I17012" i="3"/>
  <c r="G17013" i="3"/>
  <c r="I17013" i="3"/>
  <c r="G17014" i="3"/>
  <c r="I17014" i="3"/>
  <c r="G17015" i="3"/>
  <c r="I17015" i="3"/>
  <c r="G17016" i="3"/>
  <c r="I17016" i="3"/>
  <c r="G17017" i="3"/>
  <c r="I17017" i="3"/>
  <c r="G17018" i="3"/>
  <c r="I17018" i="3"/>
  <c r="G17019" i="3"/>
  <c r="I17019" i="3"/>
  <c r="G17020" i="3"/>
  <c r="I17020" i="3"/>
  <c r="G17021" i="3"/>
  <c r="I17021" i="3"/>
  <c r="G17022" i="3"/>
  <c r="I17022" i="3"/>
  <c r="G17023" i="3"/>
  <c r="I17023" i="3"/>
  <c r="G17024" i="3"/>
  <c r="I17024" i="3"/>
  <c r="G17025" i="3"/>
  <c r="I17025" i="3"/>
  <c r="G17026" i="3"/>
  <c r="I17026" i="3"/>
  <c r="G17027" i="3"/>
  <c r="I17027" i="3"/>
  <c r="G17028" i="3"/>
  <c r="I17028" i="3"/>
  <c r="G17029" i="3"/>
  <c r="I17029" i="3"/>
  <c r="G17030" i="3"/>
  <c r="I17030" i="3"/>
  <c r="G17031" i="3"/>
  <c r="I17031" i="3"/>
  <c r="G17032" i="3"/>
  <c r="I17032" i="3"/>
  <c r="G17033" i="3"/>
  <c r="I17033" i="3"/>
  <c r="G17034" i="3"/>
  <c r="I17034" i="3"/>
  <c r="G17035" i="3"/>
  <c r="I17035" i="3"/>
  <c r="G17036" i="3"/>
  <c r="I17036" i="3"/>
  <c r="G17037" i="3"/>
  <c r="I17037" i="3"/>
  <c r="G17038" i="3"/>
  <c r="I17038" i="3"/>
  <c r="G17039" i="3"/>
  <c r="I17039" i="3"/>
  <c r="G17040" i="3"/>
  <c r="I17040" i="3"/>
  <c r="G17041" i="3"/>
  <c r="I17041" i="3"/>
  <c r="I17042" i="3"/>
  <c r="G17043" i="3"/>
  <c r="I17043" i="3"/>
  <c r="G17044" i="3"/>
  <c r="I17044" i="3"/>
  <c r="G17045" i="3"/>
  <c r="I17045" i="3"/>
  <c r="G17046" i="3"/>
  <c r="I17046" i="3"/>
  <c r="G17047" i="3"/>
  <c r="I17047" i="3"/>
  <c r="G17048" i="3"/>
  <c r="I17048" i="3"/>
  <c r="G17049" i="3"/>
  <c r="I17049" i="3"/>
  <c r="G17050" i="3"/>
  <c r="I17050" i="3"/>
  <c r="G17051" i="3"/>
  <c r="I17051" i="3"/>
  <c r="G17052" i="3"/>
  <c r="I17052" i="3"/>
  <c r="G17053" i="3"/>
  <c r="I17053" i="3"/>
  <c r="G17054" i="3"/>
  <c r="I17054" i="3"/>
  <c r="G17055" i="3"/>
  <c r="I17055" i="3"/>
  <c r="I17056" i="3"/>
  <c r="G17057" i="3"/>
  <c r="I17057" i="3"/>
  <c r="I17058" i="3"/>
  <c r="I17059" i="3"/>
  <c r="G17060" i="3"/>
  <c r="I17060" i="3"/>
  <c r="G17061" i="3"/>
  <c r="I17061" i="3"/>
  <c r="I17062" i="3"/>
  <c r="G17063" i="3"/>
  <c r="I17063" i="3"/>
  <c r="G17064" i="3"/>
  <c r="I17064" i="3"/>
  <c r="G17065" i="3"/>
  <c r="I17065" i="3"/>
  <c r="G17066" i="3"/>
  <c r="I17066" i="3"/>
  <c r="G17067" i="3"/>
  <c r="I17067" i="3"/>
  <c r="G17068" i="3"/>
  <c r="I17068" i="3"/>
  <c r="G17069" i="3"/>
  <c r="I17069" i="3"/>
  <c r="I17070" i="3"/>
  <c r="G17071" i="3"/>
  <c r="I17071" i="3"/>
  <c r="G17072" i="3"/>
  <c r="I17072" i="3"/>
  <c r="G17073" i="3"/>
  <c r="I17073" i="3"/>
  <c r="G17074" i="3"/>
  <c r="I17074" i="3"/>
  <c r="G17075" i="3"/>
  <c r="I17075" i="3"/>
  <c r="G17076" i="3"/>
  <c r="I17076" i="3"/>
  <c r="G17077" i="3"/>
  <c r="I17077" i="3"/>
  <c r="I17078" i="3"/>
  <c r="G17079" i="3"/>
  <c r="I17079" i="3"/>
  <c r="G17080" i="3"/>
  <c r="I17080" i="3"/>
  <c r="G17081" i="3"/>
  <c r="I17081" i="3"/>
  <c r="G17082" i="3"/>
  <c r="I17082" i="3"/>
  <c r="G17083" i="3"/>
  <c r="I17083" i="3"/>
  <c r="G17084" i="3"/>
  <c r="I17084" i="3"/>
  <c r="G17085" i="3"/>
  <c r="I17085" i="3"/>
  <c r="G17086" i="3"/>
  <c r="I17086" i="3"/>
  <c r="G17087" i="3"/>
  <c r="I17087" i="3"/>
  <c r="G17088" i="3"/>
  <c r="I17088" i="3"/>
  <c r="G17089" i="3"/>
  <c r="I17089" i="3"/>
  <c r="I17090" i="3"/>
  <c r="G17091" i="3"/>
  <c r="I17091" i="3"/>
  <c r="G17092" i="3"/>
  <c r="I17092" i="3"/>
  <c r="G17093" i="3"/>
  <c r="I17093" i="3"/>
  <c r="G17094" i="3"/>
  <c r="I17094" i="3"/>
  <c r="G17095" i="3"/>
  <c r="I17095" i="3"/>
  <c r="G17096" i="3"/>
  <c r="I17096" i="3"/>
  <c r="G17097" i="3"/>
  <c r="I17097" i="3"/>
  <c r="G17098" i="3"/>
  <c r="I17098" i="3"/>
  <c r="G17099" i="3"/>
  <c r="I17099" i="3"/>
  <c r="G17100" i="3"/>
  <c r="I17100" i="3"/>
  <c r="G17101" i="3"/>
  <c r="I17101" i="3"/>
  <c r="G17102" i="3"/>
  <c r="I17102" i="3"/>
  <c r="G17103" i="3"/>
  <c r="I17103" i="3"/>
  <c r="I17104" i="3"/>
  <c r="G17105" i="3"/>
  <c r="I17105" i="3"/>
  <c r="G17106" i="3"/>
  <c r="I17106" i="3"/>
  <c r="G17107" i="3"/>
  <c r="I17107" i="3"/>
  <c r="G17108" i="3"/>
  <c r="I17108" i="3"/>
  <c r="G17109" i="3"/>
  <c r="I17109" i="3"/>
  <c r="G17110" i="3"/>
  <c r="I17110" i="3"/>
  <c r="G17111" i="3"/>
  <c r="I17111" i="3"/>
  <c r="G17112" i="3"/>
  <c r="I17112" i="3"/>
  <c r="G17113" i="3"/>
  <c r="I17113" i="3"/>
  <c r="G17114" i="3"/>
  <c r="I17114" i="3"/>
  <c r="G17115" i="3"/>
  <c r="I17115" i="3"/>
  <c r="G17116" i="3"/>
  <c r="I17116" i="3"/>
  <c r="G17117" i="3"/>
  <c r="I17117" i="3"/>
  <c r="G17118" i="3"/>
  <c r="I17118" i="3"/>
  <c r="G17119" i="3"/>
  <c r="I17119" i="3"/>
  <c r="G17120" i="3"/>
  <c r="I17120" i="3"/>
  <c r="G17121" i="3"/>
  <c r="I17121" i="3"/>
  <c r="G17122" i="3"/>
  <c r="I17122" i="3"/>
  <c r="G17123" i="3"/>
  <c r="I17123" i="3"/>
  <c r="G17124" i="3"/>
  <c r="I17124" i="3"/>
  <c r="G17125" i="3"/>
  <c r="I17125" i="3"/>
  <c r="G17126" i="3"/>
  <c r="I17126" i="3"/>
  <c r="G17127" i="3"/>
  <c r="I17127" i="3"/>
  <c r="G17128" i="3"/>
  <c r="I17128" i="3"/>
  <c r="G17129" i="3"/>
  <c r="I17129" i="3"/>
  <c r="G17130" i="3"/>
  <c r="I17130" i="3"/>
  <c r="G17131" i="3"/>
  <c r="I17131" i="3"/>
  <c r="G17132" i="3"/>
  <c r="I17132" i="3"/>
  <c r="G17133" i="3"/>
  <c r="I17133" i="3"/>
  <c r="G17134" i="3"/>
  <c r="I17134" i="3"/>
  <c r="G17135" i="3"/>
  <c r="I17135" i="3"/>
  <c r="G17136" i="3"/>
  <c r="I17136" i="3"/>
  <c r="G17137" i="3"/>
  <c r="I17137" i="3"/>
  <c r="G17138" i="3"/>
  <c r="I17138" i="3"/>
  <c r="G17139" i="3"/>
  <c r="I17139" i="3"/>
  <c r="G17140" i="3"/>
  <c r="I17140" i="3"/>
  <c r="G17141" i="3"/>
  <c r="I17141" i="3"/>
  <c r="G17142" i="3"/>
  <c r="I17142" i="3"/>
  <c r="G17143" i="3"/>
  <c r="I17143" i="3"/>
  <c r="G17144" i="3"/>
  <c r="I17144" i="3"/>
  <c r="G17145" i="3"/>
  <c r="I17145" i="3"/>
  <c r="G17146" i="3"/>
  <c r="I17146" i="3"/>
  <c r="G17147" i="3"/>
  <c r="I17147" i="3"/>
  <c r="G17148" i="3"/>
  <c r="I17148" i="3"/>
  <c r="G17149" i="3"/>
  <c r="I17149" i="3"/>
  <c r="G17150" i="3"/>
  <c r="I17150" i="3"/>
  <c r="G17151" i="3"/>
  <c r="I17151" i="3"/>
  <c r="G17152" i="3"/>
  <c r="I17152" i="3"/>
  <c r="G17153" i="3"/>
  <c r="I17153" i="3"/>
  <c r="G17154" i="3"/>
  <c r="I17154" i="3"/>
  <c r="G17155" i="3"/>
  <c r="I17155" i="3"/>
  <c r="G17156" i="3"/>
  <c r="I17156" i="3"/>
  <c r="G17157" i="3"/>
  <c r="I17157" i="3"/>
  <c r="G17158" i="3"/>
  <c r="I17158" i="3"/>
  <c r="G17159" i="3"/>
  <c r="I17159" i="3"/>
  <c r="G17160" i="3"/>
  <c r="I17160" i="3"/>
  <c r="G17161" i="3"/>
  <c r="I17161" i="3"/>
  <c r="G17162" i="3"/>
  <c r="I17162" i="3"/>
  <c r="G17163" i="3"/>
  <c r="I17163" i="3"/>
  <c r="G17164" i="3"/>
  <c r="I17164" i="3"/>
  <c r="G17165" i="3"/>
  <c r="I17165" i="3"/>
  <c r="G17166" i="3"/>
  <c r="I17166" i="3"/>
  <c r="G17167" i="3"/>
  <c r="I17167" i="3"/>
  <c r="G17168" i="3"/>
  <c r="I17168" i="3"/>
  <c r="G17169" i="3"/>
  <c r="I17169" i="3"/>
  <c r="G17170" i="3"/>
  <c r="I17170" i="3"/>
  <c r="G17171" i="3"/>
  <c r="I17171" i="3"/>
  <c r="G17172" i="3"/>
  <c r="I17172" i="3"/>
  <c r="G17173" i="3"/>
  <c r="I17173" i="3"/>
  <c r="G17174" i="3"/>
  <c r="I17174" i="3"/>
  <c r="G17175" i="3"/>
  <c r="I17175" i="3"/>
  <c r="G17176" i="3"/>
  <c r="I17176" i="3"/>
  <c r="G17177" i="3"/>
  <c r="I17177" i="3"/>
  <c r="G17178" i="3"/>
  <c r="I17178" i="3"/>
  <c r="G17179" i="3"/>
  <c r="I17179" i="3"/>
  <c r="G17180" i="3"/>
  <c r="I17180" i="3"/>
  <c r="G17181" i="3"/>
  <c r="I17181" i="3"/>
  <c r="G17182" i="3"/>
  <c r="I17182" i="3"/>
  <c r="G17183" i="3"/>
  <c r="I17183" i="3"/>
  <c r="G17184" i="3"/>
  <c r="I17184" i="3"/>
  <c r="G17185" i="3"/>
  <c r="I17185" i="3"/>
  <c r="G17186" i="3"/>
  <c r="I17186" i="3"/>
  <c r="G17187" i="3"/>
  <c r="I17187" i="3"/>
  <c r="G17188" i="3"/>
  <c r="I17188" i="3"/>
  <c r="G17189" i="3"/>
  <c r="I17189" i="3"/>
  <c r="G17190" i="3"/>
  <c r="I17190" i="3"/>
  <c r="G17191" i="3"/>
  <c r="I17191" i="3"/>
  <c r="G17192" i="3"/>
  <c r="I17192" i="3"/>
  <c r="G17193" i="3"/>
  <c r="I17193" i="3"/>
  <c r="G17194" i="3"/>
  <c r="I17194" i="3"/>
  <c r="G17195" i="3"/>
  <c r="I17195" i="3"/>
  <c r="G17196" i="3"/>
  <c r="I17196" i="3"/>
  <c r="G17197" i="3"/>
  <c r="I17197" i="3"/>
  <c r="G17198" i="3"/>
  <c r="I17198" i="3"/>
  <c r="G17199" i="3"/>
  <c r="I17199" i="3"/>
  <c r="G17200" i="3"/>
  <c r="I17200" i="3"/>
  <c r="G17201" i="3"/>
  <c r="I17201" i="3"/>
  <c r="G17202" i="3"/>
  <c r="I17202" i="3"/>
  <c r="G17203" i="3"/>
  <c r="I17203" i="3"/>
  <c r="G17204" i="3"/>
  <c r="I17204" i="3"/>
  <c r="G17205" i="3"/>
  <c r="I17205" i="3"/>
  <c r="G17206" i="3"/>
  <c r="I17206" i="3"/>
  <c r="G17207" i="3"/>
  <c r="I17207" i="3"/>
  <c r="G17208" i="3"/>
  <c r="I17208" i="3"/>
  <c r="G17209" i="3"/>
  <c r="I17209" i="3"/>
  <c r="G17210" i="3"/>
  <c r="I17210" i="3"/>
  <c r="G17211" i="3"/>
  <c r="I17211" i="3"/>
  <c r="G17212" i="3"/>
  <c r="I17212" i="3"/>
  <c r="G17213" i="3"/>
  <c r="I17213" i="3"/>
  <c r="G17214" i="3"/>
  <c r="I17214" i="3"/>
  <c r="G17215" i="3"/>
  <c r="I17215" i="3"/>
  <c r="G17216" i="3"/>
  <c r="I17216" i="3"/>
  <c r="G17217" i="3"/>
  <c r="I17217" i="3"/>
  <c r="G17218" i="3"/>
  <c r="I17218" i="3"/>
  <c r="G17219" i="3"/>
  <c r="I17219" i="3"/>
  <c r="G17220" i="3"/>
  <c r="I17220" i="3"/>
  <c r="G17221" i="3"/>
  <c r="I17221" i="3"/>
  <c r="G17222" i="3"/>
  <c r="I17222" i="3"/>
  <c r="G17223" i="3"/>
  <c r="I17223" i="3"/>
  <c r="G17224" i="3"/>
  <c r="I17224" i="3"/>
  <c r="G17225" i="3"/>
  <c r="I17225" i="3"/>
  <c r="G17226" i="3"/>
  <c r="I17226" i="3"/>
  <c r="G17227" i="3"/>
  <c r="I17227" i="3"/>
  <c r="G17228" i="3"/>
  <c r="I17228" i="3"/>
  <c r="G17229" i="3"/>
  <c r="I17229" i="3"/>
  <c r="G17230" i="3"/>
  <c r="I17230" i="3"/>
  <c r="G17231" i="3"/>
  <c r="I17231" i="3"/>
  <c r="G17232" i="3"/>
  <c r="I17232" i="3"/>
  <c r="G17233" i="3"/>
  <c r="I17233" i="3"/>
  <c r="G17234" i="3"/>
  <c r="I17234" i="3"/>
  <c r="G17235" i="3"/>
  <c r="I17235" i="3"/>
  <c r="G17236" i="3"/>
  <c r="I17236" i="3"/>
  <c r="G17237" i="3"/>
  <c r="I17237" i="3"/>
  <c r="G17238" i="3"/>
  <c r="I17238" i="3"/>
  <c r="G17239" i="3"/>
  <c r="I17239" i="3"/>
  <c r="G17240" i="3"/>
  <c r="I17240" i="3"/>
  <c r="G17241" i="3"/>
  <c r="I17241" i="3"/>
  <c r="G17242" i="3"/>
  <c r="I17242" i="3"/>
  <c r="G17243" i="3"/>
  <c r="I17243" i="3"/>
  <c r="G17244" i="3"/>
  <c r="I17244" i="3"/>
  <c r="G17245" i="3"/>
  <c r="I17245" i="3"/>
  <c r="G17246" i="3"/>
  <c r="I17246" i="3"/>
  <c r="G17247" i="3"/>
  <c r="I17247" i="3"/>
  <c r="G17248" i="3"/>
  <c r="I17248" i="3"/>
  <c r="G17249" i="3"/>
  <c r="I17249" i="3"/>
  <c r="G17250" i="3"/>
  <c r="I17250" i="3"/>
  <c r="G17251" i="3"/>
  <c r="I17251" i="3"/>
  <c r="G17252" i="3"/>
  <c r="I17252" i="3"/>
  <c r="G17253" i="3"/>
  <c r="I17253" i="3"/>
  <c r="G17254" i="3"/>
  <c r="I17254" i="3"/>
  <c r="G17255" i="3"/>
  <c r="I17255" i="3"/>
  <c r="G17256" i="3"/>
  <c r="I17256" i="3"/>
  <c r="G17257" i="3"/>
  <c r="I17257" i="3"/>
  <c r="G17258" i="3"/>
  <c r="I17258" i="3"/>
  <c r="G17259" i="3"/>
  <c r="I17259" i="3"/>
  <c r="G17260" i="3"/>
  <c r="I17260" i="3"/>
  <c r="G17261" i="3"/>
  <c r="I17261" i="3"/>
  <c r="G17262" i="3"/>
  <c r="I17262" i="3"/>
  <c r="G17263" i="3"/>
  <c r="I17263" i="3"/>
  <c r="G17264" i="3"/>
  <c r="I17264" i="3"/>
  <c r="G17265" i="3"/>
  <c r="I17265" i="3"/>
  <c r="G17266" i="3"/>
  <c r="I17266" i="3"/>
  <c r="G17267" i="3"/>
  <c r="I17267" i="3"/>
  <c r="G17268" i="3"/>
  <c r="I17268" i="3"/>
  <c r="G17269" i="3"/>
  <c r="I17269" i="3"/>
  <c r="G17270" i="3"/>
  <c r="I17270" i="3"/>
  <c r="G17271" i="3"/>
  <c r="I17271" i="3"/>
  <c r="G17272" i="3"/>
  <c r="I17272" i="3"/>
  <c r="G17273" i="3"/>
  <c r="I17273" i="3"/>
  <c r="G17274" i="3"/>
  <c r="I17274" i="3"/>
  <c r="G17275" i="3"/>
  <c r="I17275" i="3"/>
  <c r="G17276" i="3"/>
  <c r="I17276" i="3"/>
  <c r="G17277" i="3"/>
  <c r="I17277" i="3"/>
  <c r="G17278" i="3"/>
  <c r="I17278" i="3"/>
  <c r="G17279" i="3"/>
  <c r="I17279" i="3"/>
  <c r="G17280" i="3"/>
  <c r="I17280" i="3"/>
  <c r="G17281" i="3"/>
  <c r="I17281" i="3"/>
  <c r="G17282" i="3"/>
  <c r="I17282" i="3"/>
  <c r="G17283" i="3"/>
  <c r="I17283" i="3"/>
  <c r="G17284" i="3"/>
  <c r="I17284" i="3"/>
  <c r="G17285" i="3"/>
  <c r="I17285" i="3"/>
  <c r="G17286" i="3"/>
  <c r="I17286" i="3"/>
  <c r="G17287" i="3"/>
  <c r="I17287" i="3"/>
  <c r="G17288" i="3"/>
  <c r="I17288" i="3"/>
  <c r="G17289" i="3"/>
  <c r="I17289" i="3"/>
  <c r="G17290" i="3"/>
  <c r="I17290" i="3"/>
  <c r="G17291" i="3"/>
  <c r="I17291" i="3"/>
  <c r="G17292" i="3"/>
  <c r="I17292" i="3"/>
  <c r="G17293" i="3"/>
  <c r="I17293" i="3"/>
  <c r="G17294" i="3"/>
  <c r="I17294" i="3"/>
  <c r="G17295" i="3"/>
  <c r="I17295" i="3"/>
  <c r="G17296" i="3"/>
  <c r="I17296" i="3"/>
  <c r="G17297" i="3"/>
  <c r="I17297" i="3"/>
  <c r="I17298" i="3"/>
  <c r="I17299" i="3"/>
  <c r="I17300" i="3"/>
  <c r="I17301" i="3"/>
  <c r="G17302" i="3"/>
  <c r="I17302" i="3"/>
  <c r="G17303" i="3"/>
  <c r="I17303" i="3"/>
  <c r="G17304" i="3"/>
  <c r="I17304" i="3"/>
  <c r="G17305" i="3"/>
  <c r="I17305" i="3"/>
  <c r="G17306" i="3"/>
  <c r="I17306" i="3"/>
  <c r="I17307" i="3"/>
  <c r="I17308" i="3"/>
  <c r="I17309" i="3"/>
  <c r="I17310" i="3"/>
  <c r="G17311" i="3"/>
  <c r="I17311" i="3"/>
  <c r="G17312" i="3"/>
  <c r="I17312" i="3"/>
  <c r="G17313" i="3"/>
  <c r="I17313" i="3"/>
  <c r="G17314" i="3"/>
  <c r="I17314" i="3"/>
  <c r="G17315" i="3"/>
  <c r="I17315" i="3"/>
  <c r="G17316" i="3"/>
  <c r="I17316" i="3"/>
  <c r="I17317" i="3"/>
  <c r="I17318" i="3"/>
  <c r="I17319" i="3"/>
  <c r="G17320" i="3"/>
  <c r="I17320" i="3"/>
  <c r="G17321" i="3"/>
  <c r="I17321" i="3"/>
  <c r="G17322" i="3"/>
  <c r="I17322" i="3"/>
  <c r="G17323" i="3"/>
  <c r="I17323" i="3"/>
  <c r="G17324" i="3"/>
  <c r="I17324" i="3"/>
  <c r="G17325" i="3"/>
  <c r="I17325" i="3"/>
  <c r="G17326" i="3"/>
  <c r="I17326" i="3"/>
  <c r="G17327" i="3"/>
  <c r="I17327" i="3"/>
  <c r="G17328" i="3"/>
  <c r="I17328" i="3"/>
  <c r="G17329" i="3"/>
  <c r="I17329" i="3"/>
  <c r="I17330" i="3"/>
  <c r="G17331" i="3"/>
  <c r="I17331" i="3"/>
  <c r="G17332" i="3"/>
  <c r="I17332" i="3"/>
  <c r="G17333" i="3"/>
  <c r="I17333" i="3"/>
  <c r="G17334" i="3"/>
  <c r="I17334" i="3"/>
  <c r="G17335" i="3"/>
  <c r="I17335" i="3"/>
  <c r="G17336" i="3"/>
  <c r="I17336" i="3"/>
  <c r="G17337" i="3"/>
  <c r="I17337" i="3"/>
  <c r="G17338" i="3"/>
  <c r="I17338" i="3"/>
  <c r="G17339" i="3"/>
  <c r="I17339" i="3"/>
  <c r="G17340" i="3"/>
  <c r="I17340" i="3"/>
  <c r="G17341" i="3"/>
  <c r="I17341" i="3"/>
  <c r="G17342" i="3"/>
  <c r="I17342" i="3"/>
  <c r="G17343" i="3"/>
  <c r="I17343" i="3"/>
  <c r="I17344" i="3"/>
  <c r="G17345" i="3"/>
  <c r="I17345" i="3"/>
  <c r="I17346" i="3"/>
  <c r="G17347" i="3"/>
  <c r="I17347" i="3"/>
  <c r="G17348" i="3"/>
  <c r="I17348" i="3"/>
  <c r="I17349" i="3"/>
  <c r="G17350" i="3"/>
  <c r="I17350" i="3"/>
  <c r="G17351" i="3"/>
  <c r="I17351" i="3"/>
  <c r="G17352" i="3"/>
  <c r="I17352" i="3"/>
  <c r="G17353" i="3"/>
  <c r="I17353" i="3"/>
  <c r="G17354" i="3"/>
  <c r="I17354" i="3"/>
  <c r="G17355" i="3"/>
  <c r="I17355" i="3"/>
  <c r="G17356" i="3"/>
  <c r="I17356" i="3"/>
  <c r="G17357" i="3"/>
  <c r="I17357" i="3"/>
  <c r="G17358" i="3"/>
  <c r="I17358" i="3"/>
  <c r="G17359" i="3"/>
  <c r="I17359" i="3"/>
  <c r="G17360" i="3"/>
  <c r="I17360" i="3"/>
  <c r="G17361" i="3"/>
  <c r="I17361" i="3"/>
  <c r="G17362" i="3"/>
  <c r="I17362" i="3"/>
  <c r="G17363" i="3"/>
  <c r="I17363" i="3"/>
  <c r="G17364" i="3"/>
  <c r="I17364" i="3"/>
  <c r="G17365" i="3"/>
  <c r="I17365" i="3"/>
  <c r="G17366" i="3"/>
  <c r="I17366" i="3"/>
  <c r="G17367" i="3"/>
  <c r="I17367" i="3"/>
  <c r="G17368" i="3"/>
  <c r="I17368" i="3"/>
  <c r="G17369" i="3"/>
  <c r="I17369" i="3"/>
  <c r="G17370" i="3"/>
  <c r="I17370" i="3"/>
  <c r="G17371" i="3"/>
  <c r="I17371" i="3"/>
  <c r="G17372" i="3"/>
  <c r="I17372" i="3"/>
  <c r="G17373" i="3"/>
  <c r="I17373" i="3"/>
  <c r="G17374" i="3"/>
  <c r="I17374" i="3"/>
  <c r="G17375" i="3"/>
  <c r="I17375" i="3"/>
  <c r="G17376" i="3"/>
  <c r="I17376" i="3"/>
  <c r="G17377" i="3"/>
  <c r="I17377" i="3"/>
  <c r="I17378" i="3"/>
  <c r="G17379" i="3"/>
  <c r="I17379" i="3"/>
  <c r="G17380" i="3"/>
  <c r="I17380" i="3"/>
  <c r="G17381" i="3"/>
  <c r="I17381" i="3"/>
  <c r="G17382" i="3"/>
  <c r="I17382" i="3"/>
  <c r="G17383" i="3"/>
  <c r="I17383" i="3"/>
  <c r="G17384" i="3"/>
  <c r="I17384" i="3"/>
  <c r="G17385" i="3"/>
  <c r="I17385" i="3"/>
  <c r="G17386" i="3"/>
  <c r="I17386" i="3"/>
  <c r="G17387" i="3"/>
  <c r="I17387" i="3"/>
  <c r="G17388" i="3"/>
  <c r="I17388" i="3"/>
  <c r="G17389" i="3"/>
  <c r="I17389" i="3"/>
  <c r="G17390" i="3"/>
  <c r="I17390" i="3"/>
  <c r="G17391" i="3"/>
  <c r="I17391" i="3"/>
  <c r="I17392" i="3"/>
  <c r="G17393" i="3"/>
  <c r="I17393" i="3"/>
  <c r="I17394" i="3"/>
  <c r="I17395" i="3"/>
  <c r="G17396" i="3"/>
  <c r="I17396" i="3"/>
  <c r="G17397" i="3"/>
  <c r="I17397" i="3"/>
  <c r="G17398" i="3"/>
  <c r="I17398" i="3"/>
  <c r="G17399" i="3"/>
  <c r="I17399" i="3"/>
  <c r="G17400" i="3"/>
  <c r="I17400" i="3"/>
  <c r="G17401" i="3"/>
  <c r="I17401" i="3"/>
  <c r="G17402" i="3"/>
  <c r="I17402" i="3"/>
  <c r="G17403" i="3"/>
  <c r="I17403" i="3"/>
  <c r="G17404" i="3"/>
  <c r="I17404" i="3"/>
  <c r="G17405" i="3"/>
  <c r="I17405" i="3"/>
  <c r="G17406" i="3"/>
  <c r="I17406" i="3"/>
  <c r="G17407" i="3"/>
  <c r="I17407" i="3"/>
  <c r="G17408" i="3"/>
  <c r="I17408" i="3"/>
  <c r="G17409" i="3"/>
  <c r="I17409" i="3"/>
  <c r="G17410" i="3"/>
  <c r="I17410" i="3"/>
  <c r="G17411" i="3"/>
  <c r="I17411" i="3"/>
  <c r="G17412" i="3"/>
  <c r="I17412" i="3"/>
  <c r="G17413" i="3"/>
  <c r="I17413" i="3"/>
  <c r="I17414" i="3"/>
  <c r="I17415" i="3"/>
  <c r="G17416" i="3"/>
  <c r="I17416" i="3"/>
  <c r="G17417" i="3"/>
  <c r="I17417" i="3"/>
  <c r="G17418" i="3"/>
  <c r="I17418" i="3"/>
  <c r="G17419" i="3"/>
  <c r="I17419" i="3"/>
  <c r="G17420" i="3"/>
  <c r="I17420" i="3"/>
  <c r="G17421" i="3"/>
  <c r="I17421" i="3"/>
  <c r="G17422" i="3"/>
  <c r="I17422" i="3"/>
  <c r="G17423" i="3"/>
  <c r="I17423" i="3"/>
  <c r="G17424" i="3"/>
  <c r="I17424" i="3"/>
  <c r="G17425" i="3"/>
  <c r="I17425" i="3"/>
  <c r="I17426" i="3"/>
  <c r="I17427" i="3"/>
  <c r="I17428" i="3"/>
  <c r="G17429" i="3"/>
  <c r="I17429" i="3"/>
  <c r="G17430" i="3"/>
  <c r="I17430" i="3"/>
  <c r="G17431" i="3"/>
  <c r="I17431" i="3"/>
  <c r="G17432" i="3"/>
  <c r="I17432" i="3"/>
  <c r="G17433" i="3"/>
  <c r="I17433" i="3"/>
  <c r="G17434" i="3"/>
  <c r="I17434" i="3"/>
  <c r="G17435" i="3"/>
  <c r="I17435" i="3"/>
  <c r="G17436" i="3"/>
  <c r="I17436" i="3"/>
  <c r="G17437" i="3"/>
  <c r="I17437" i="3"/>
  <c r="G17438" i="3"/>
  <c r="I17438" i="3"/>
  <c r="G17439" i="3"/>
  <c r="I17439" i="3"/>
  <c r="G17440" i="3"/>
  <c r="I17440" i="3"/>
  <c r="G17441" i="3"/>
  <c r="I17441" i="3"/>
  <c r="I17442" i="3"/>
  <c r="G17443" i="3"/>
  <c r="I17443" i="3"/>
  <c r="G17444" i="3"/>
  <c r="I17444" i="3"/>
  <c r="I17445" i="3"/>
  <c r="G17446" i="3"/>
  <c r="I17446" i="3"/>
  <c r="G17447" i="3"/>
  <c r="I17447" i="3"/>
  <c r="I17448" i="3"/>
  <c r="G17449" i="3"/>
  <c r="I17449" i="3"/>
  <c r="G17450" i="3"/>
  <c r="I17450" i="3"/>
  <c r="G17451" i="3"/>
  <c r="I17451" i="3"/>
  <c r="G17452" i="3"/>
  <c r="I17452" i="3"/>
  <c r="G17453" i="3"/>
  <c r="I17453" i="3"/>
  <c r="G17454" i="3"/>
  <c r="I17454" i="3"/>
  <c r="G17455" i="3"/>
  <c r="I17455" i="3"/>
  <c r="G17456" i="3"/>
  <c r="I17456" i="3"/>
  <c r="G17457" i="3"/>
  <c r="I17457" i="3"/>
  <c r="G17458" i="3"/>
  <c r="I17458" i="3"/>
  <c r="G17459" i="3"/>
  <c r="I17459" i="3"/>
  <c r="I17460" i="3"/>
  <c r="G17461" i="3"/>
  <c r="I17461" i="3"/>
  <c r="I17462" i="3"/>
  <c r="I17463" i="3"/>
  <c r="I17464" i="3"/>
  <c r="I17465" i="3"/>
  <c r="I17466" i="3"/>
  <c r="G17467" i="3"/>
  <c r="I17467" i="3"/>
  <c r="I17468" i="3"/>
  <c r="G17469" i="3"/>
  <c r="I17469" i="3"/>
  <c r="G17470" i="3"/>
  <c r="I17470" i="3"/>
  <c r="G17471" i="3"/>
  <c r="I17471" i="3"/>
  <c r="G17472" i="3"/>
  <c r="I17472" i="3"/>
  <c r="G17473" i="3"/>
  <c r="I17473" i="3"/>
  <c r="G17474" i="3"/>
  <c r="I17474" i="3"/>
  <c r="G17475" i="3"/>
  <c r="I17475" i="3"/>
  <c r="I17476" i="3"/>
  <c r="I17477" i="3"/>
  <c r="I17478" i="3"/>
  <c r="I17479" i="3"/>
  <c r="I17480" i="3"/>
  <c r="G17481" i="3"/>
  <c r="I17481" i="3"/>
  <c r="G17482" i="3"/>
  <c r="I17482" i="3"/>
  <c r="G17483" i="3"/>
  <c r="I17483" i="3"/>
  <c r="G17484" i="3"/>
  <c r="I17484" i="3"/>
  <c r="G17485" i="3"/>
  <c r="I17485" i="3"/>
  <c r="I17486" i="3"/>
  <c r="I17487" i="3"/>
  <c r="I17488" i="3"/>
  <c r="I17489" i="3"/>
  <c r="I17490" i="3"/>
  <c r="I17491" i="3"/>
  <c r="I17492" i="3"/>
  <c r="I17493" i="3"/>
  <c r="I17494" i="3"/>
  <c r="I17495" i="3"/>
  <c r="G17496" i="3"/>
  <c r="I17496" i="3"/>
  <c r="G17497" i="3"/>
  <c r="I17497" i="3"/>
  <c r="G17498" i="3"/>
  <c r="I17498" i="3"/>
  <c r="G17499" i="3"/>
  <c r="I17499" i="3"/>
  <c r="G17500" i="3"/>
  <c r="I17500" i="3"/>
  <c r="I17501" i="3"/>
  <c r="I17502" i="3"/>
  <c r="I17503" i="3"/>
  <c r="G17504" i="3"/>
  <c r="I17504" i="3"/>
  <c r="G17505" i="3"/>
  <c r="I17505" i="3"/>
  <c r="G17506" i="3"/>
  <c r="I17506" i="3"/>
  <c r="I17507" i="3"/>
  <c r="I17508" i="3"/>
  <c r="I17509" i="3"/>
  <c r="I17510" i="3"/>
  <c r="I17511" i="3"/>
  <c r="I17512" i="3"/>
  <c r="I17513" i="3"/>
  <c r="I17514" i="3"/>
  <c r="I17515" i="3"/>
  <c r="G17516" i="3"/>
  <c r="I17516" i="3"/>
  <c r="G17517" i="3"/>
  <c r="I17517" i="3"/>
  <c r="G17518" i="3"/>
  <c r="I17518" i="3"/>
  <c r="G17519" i="3"/>
  <c r="I17519" i="3"/>
  <c r="G17520" i="3"/>
  <c r="I17520" i="3"/>
  <c r="G17521" i="3"/>
  <c r="I17521" i="3"/>
  <c r="I17522" i="3"/>
  <c r="B22" i="4"/>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9349" i="3"/>
  <c r="E9350" i="3"/>
  <c r="E9351" i="3"/>
  <c r="E9352" i="3"/>
  <c r="E9353" i="3"/>
  <c r="E9354" i="3"/>
  <c r="E9355" i="3"/>
  <c r="E9356" i="3"/>
  <c r="E9357" i="3"/>
  <c r="E9358" i="3"/>
  <c r="E9359" i="3"/>
  <c r="E9360" i="3"/>
  <c r="E9361" i="3"/>
  <c r="E9362" i="3"/>
  <c r="E9363" i="3"/>
  <c r="E9364" i="3"/>
  <c r="E9365" i="3"/>
  <c r="E9366" i="3"/>
  <c r="E9367" i="3"/>
  <c r="E9368" i="3"/>
  <c r="E9369" i="3"/>
  <c r="E9370" i="3"/>
  <c r="E9371" i="3"/>
  <c r="E9372" i="3"/>
  <c r="E9373" i="3"/>
  <c r="E9374" i="3"/>
  <c r="E9375" i="3"/>
  <c r="E9376" i="3"/>
  <c r="E9377" i="3"/>
  <c r="E9378" i="3"/>
  <c r="E9379" i="3"/>
  <c r="E9380" i="3"/>
  <c r="E9381" i="3"/>
  <c r="E9382" i="3"/>
  <c r="E9383" i="3"/>
  <c r="E9384" i="3"/>
  <c r="E9385" i="3"/>
  <c r="E9386" i="3"/>
  <c r="E9387" i="3"/>
  <c r="E9388" i="3"/>
  <c r="E9389" i="3"/>
  <c r="E9390" i="3"/>
  <c r="E9391" i="3"/>
  <c r="E9392" i="3"/>
  <c r="E9393" i="3"/>
  <c r="E9394" i="3"/>
  <c r="E9395" i="3"/>
  <c r="E9396" i="3"/>
  <c r="E9397" i="3"/>
  <c r="E9398" i="3"/>
  <c r="E9399" i="3"/>
  <c r="E9400" i="3"/>
  <c r="E9401" i="3"/>
  <c r="E9402" i="3"/>
  <c r="E9403" i="3"/>
  <c r="E9404" i="3"/>
  <c r="E9405" i="3"/>
  <c r="E9406" i="3"/>
  <c r="E9407" i="3"/>
  <c r="E9408" i="3"/>
  <c r="E9409" i="3"/>
  <c r="E9410" i="3"/>
  <c r="E9411" i="3"/>
  <c r="E9412" i="3"/>
  <c r="E9413" i="3"/>
  <c r="E9414" i="3"/>
  <c r="E9415" i="3"/>
  <c r="E9416" i="3"/>
  <c r="E9417" i="3"/>
  <c r="E9418" i="3"/>
  <c r="E9419" i="3"/>
  <c r="E9420" i="3"/>
  <c r="E9421" i="3"/>
  <c r="E9422" i="3"/>
  <c r="E9423" i="3"/>
  <c r="E9424" i="3"/>
  <c r="E9425" i="3"/>
  <c r="E9426" i="3"/>
  <c r="E9427" i="3"/>
  <c r="E9428" i="3"/>
  <c r="E9429" i="3"/>
  <c r="E9430" i="3"/>
  <c r="E9431" i="3"/>
  <c r="E9432" i="3"/>
  <c r="E9433" i="3"/>
  <c r="E9434" i="3"/>
  <c r="E9435" i="3"/>
  <c r="E9436" i="3"/>
  <c r="E9437" i="3"/>
  <c r="E9438" i="3"/>
  <c r="E9439" i="3"/>
  <c r="E9440" i="3"/>
  <c r="E9441" i="3"/>
  <c r="E9442" i="3"/>
  <c r="E9443" i="3"/>
  <c r="E9444" i="3"/>
  <c r="E9445" i="3"/>
  <c r="E9446" i="3"/>
  <c r="E9447" i="3"/>
  <c r="E9448" i="3"/>
  <c r="E9449" i="3"/>
  <c r="E9450" i="3"/>
  <c r="E9451" i="3"/>
  <c r="E9452" i="3"/>
  <c r="E9453" i="3"/>
  <c r="E9454" i="3"/>
  <c r="E9455" i="3"/>
  <c r="E9456" i="3"/>
  <c r="E9457" i="3"/>
  <c r="E9458" i="3"/>
  <c r="E9459" i="3"/>
  <c r="E9460" i="3"/>
  <c r="E9461" i="3"/>
  <c r="E9462" i="3"/>
  <c r="E9463" i="3"/>
  <c r="E9464" i="3"/>
  <c r="E9465" i="3"/>
  <c r="E9466" i="3"/>
  <c r="E9467" i="3"/>
  <c r="E9468" i="3"/>
  <c r="E9469" i="3"/>
  <c r="E9470" i="3"/>
  <c r="E9471" i="3"/>
  <c r="E9472" i="3"/>
  <c r="E9473" i="3"/>
  <c r="E9474" i="3"/>
  <c r="E9475" i="3"/>
  <c r="E9476" i="3"/>
  <c r="E9477" i="3"/>
  <c r="E9478" i="3"/>
  <c r="E9479" i="3"/>
  <c r="E9480" i="3"/>
  <c r="E9481" i="3"/>
  <c r="E9482" i="3"/>
  <c r="E9483" i="3"/>
  <c r="E9484" i="3"/>
  <c r="E9485" i="3"/>
  <c r="E9486" i="3"/>
  <c r="E9487" i="3"/>
  <c r="E9488" i="3"/>
  <c r="E9489" i="3"/>
  <c r="E9490" i="3"/>
  <c r="E9491" i="3"/>
  <c r="E9492" i="3"/>
  <c r="E9493" i="3"/>
  <c r="E9494" i="3"/>
  <c r="E9495" i="3"/>
  <c r="E9496" i="3"/>
  <c r="E9497" i="3"/>
  <c r="E9498" i="3"/>
  <c r="E9499" i="3"/>
  <c r="E9500" i="3"/>
  <c r="E9501" i="3"/>
  <c r="E9502" i="3"/>
  <c r="E9503" i="3"/>
  <c r="E9504" i="3"/>
  <c r="E9505" i="3"/>
  <c r="E9506" i="3"/>
  <c r="E9507" i="3"/>
  <c r="E9508" i="3"/>
  <c r="E9509" i="3"/>
  <c r="E9510" i="3"/>
  <c r="E9511" i="3"/>
  <c r="E9512" i="3"/>
  <c r="E9513" i="3"/>
  <c r="E9514" i="3"/>
  <c r="E9515" i="3"/>
  <c r="E9516" i="3"/>
  <c r="E9517" i="3"/>
  <c r="E9518" i="3"/>
  <c r="E9519" i="3"/>
  <c r="E9520" i="3"/>
  <c r="E9521" i="3"/>
  <c r="E9522" i="3"/>
  <c r="E9523" i="3"/>
  <c r="E9524" i="3"/>
  <c r="E9525" i="3"/>
  <c r="E9526" i="3"/>
  <c r="E9527" i="3"/>
  <c r="E9528" i="3"/>
  <c r="E9529" i="3"/>
  <c r="E9530" i="3"/>
  <c r="E9531" i="3"/>
  <c r="E9532" i="3"/>
  <c r="E9533" i="3"/>
  <c r="E9534" i="3"/>
  <c r="E9535" i="3"/>
  <c r="E9536" i="3"/>
  <c r="E9537" i="3"/>
  <c r="E9538" i="3"/>
  <c r="E9539" i="3"/>
  <c r="E9540" i="3"/>
  <c r="E9541" i="3"/>
  <c r="E9542" i="3"/>
  <c r="E9543" i="3"/>
  <c r="E9544" i="3"/>
  <c r="E9545" i="3"/>
  <c r="E9546" i="3"/>
  <c r="E9547" i="3"/>
  <c r="E9548" i="3"/>
  <c r="E9549" i="3"/>
  <c r="E9550" i="3"/>
  <c r="E9551" i="3"/>
  <c r="E9552" i="3"/>
  <c r="E9553" i="3"/>
  <c r="E9554" i="3"/>
  <c r="E9555" i="3"/>
  <c r="E9556" i="3"/>
  <c r="E9557" i="3"/>
  <c r="E9558" i="3"/>
  <c r="E9559" i="3"/>
  <c r="E9560" i="3"/>
  <c r="E9561" i="3"/>
  <c r="E9562" i="3"/>
  <c r="E9563" i="3"/>
  <c r="E9564" i="3"/>
  <c r="E9565" i="3"/>
  <c r="E9566" i="3"/>
  <c r="E9567" i="3"/>
  <c r="E9568" i="3"/>
  <c r="E9569" i="3"/>
  <c r="E9570" i="3"/>
  <c r="E9571" i="3"/>
  <c r="E9572" i="3"/>
  <c r="E9573" i="3"/>
  <c r="E9574" i="3"/>
  <c r="E9575" i="3"/>
  <c r="E9576" i="3"/>
  <c r="E9577" i="3"/>
  <c r="E9578" i="3"/>
  <c r="E9579" i="3"/>
  <c r="E9580" i="3"/>
  <c r="E9581" i="3"/>
  <c r="E9582" i="3"/>
  <c r="E9583" i="3"/>
  <c r="E9584" i="3"/>
  <c r="E9585" i="3"/>
  <c r="E9586" i="3"/>
  <c r="E9587" i="3"/>
  <c r="E9588" i="3"/>
  <c r="E9589" i="3"/>
  <c r="E9590" i="3"/>
  <c r="E9591" i="3"/>
  <c r="E9592" i="3"/>
  <c r="E9593" i="3"/>
  <c r="E9594" i="3"/>
  <c r="E9595" i="3"/>
  <c r="E9596" i="3"/>
  <c r="E9597" i="3"/>
  <c r="E9598" i="3"/>
  <c r="E9599" i="3"/>
  <c r="E9600" i="3"/>
  <c r="E9601" i="3"/>
  <c r="E9602" i="3"/>
  <c r="E9603" i="3"/>
  <c r="E9604" i="3"/>
  <c r="E9605" i="3"/>
  <c r="E9606" i="3"/>
  <c r="E9607" i="3"/>
  <c r="E9608" i="3"/>
  <c r="E9609" i="3"/>
  <c r="E9610" i="3"/>
  <c r="E9611" i="3"/>
  <c r="E9612" i="3"/>
  <c r="E9613" i="3"/>
  <c r="E9614" i="3"/>
  <c r="E9615" i="3"/>
  <c r="E9616" i="3"/>
  <c r="E9617" i="3"/>
  <c r="E9618" i="3"/>
  <c r="E9619" i="3"/>
  <c r="E9620" i="3"/>
  <c r="E9621" i="3"/>
  <c r="E9622" i="3"/>
  <c r="E9623" i="3"/>
  <c r="E9624" i="3"/>
  <c r="E9625" i="3"/>
  <c r="E9626" i="3"/>
  <c r="E9627" i="3"/>
  <c r="E9628" i="3"/>
  <c r="E9629" i="3"/>
  <c r="E9630" i="3"/>
  <c r="E9631" i="3"/>
  <c r="E9632" i="3"/>
  <c r="E9633" i="3"/>
  <c r="E9634" i="3"/>
  <c r="E9635" i="3"/>
  <c r="E9636" i="3"/>
  <c r="E9637" i="3"/>
  <c r="E9638" i="3"/>
  <c r="E9639" i="3"/>
  <c r="E9640" i="3"/>
  <c r="E9641" i="3"/>
  <c r="E9642" i="3"/>
  <c r="E9643" i="3"/>
  <c r="E9644" i="3"/>
  <c r="E9645" i="3"/>
  <c r="E9646" i="3"/>
  <c r="E9647" i="3"/>
  <c r="E9648" i="3"/>
  <c r="E9649" i="3"/>
  <c r="E9650" i="3"/>
  <c r="E9651" i="3"/>
  <c r="E9652" i="3"/>
  <c r="E9653" i="3"/>
  <c r="E9654" i="3"/>
  <c r="E9655" i="3"/>
  <c r="E9656" i="3"/>
  <c r="E9657" i="3"/>
  <c r="E9658" i="3"/>
  <c r="E9659" i="3"/>
  <c r="E9660" i="3"/>
  <c r="E9661" i="3"/>
  <c r="E9662" i="3"/>
  <c r="E9663" i="3"/>
  <c r="E9664" i="3"/>
  <c r="E9665" i="3"/>
  <c r="E9666" i="3"/>
  <c r="E9667" i="3"/>
  <c r="E9668" i="3"/>
  <c r="E9669" i="3"/>
  <c r="E9670" i="3"/>
  <c r="E9671" i="3"/>
  <c r="E9672" i="3"/>
  <c r="E9673" i="3"/>
  <c r="E9674" i="3"/>
  <c r="E9675" i="3"/>
  <c r="E9676" i="3"/>
  <c r="E9677" i="3"/>
  <c r="E9678" i="3"/>
  <c r="E9679" i="3"/>
  <c r="E9680" i="3"/>
  <c r="E9681" i="3"/>
  <c r="E9682" i="3"/>
  <c r="E9683" i="3"/>
  <c r="E9684" i="3"/>
  <c r="E9685" i="3"/>
  <c r="E9686" i="3"/>
  <c r="E9687" i="3"/>
  <c r="E9688" i="3"/>
  <c r="E9689" i="3"/>
  <c r="E9690" i="3"/>
  <c r="E9691" i="3"/>
  <c r="E9692" i="3"/>
  <c r="E9693" i="3"/>
  <c r="E9694" i="3"/>
  <c r="E9695" i="3"/>
  <c r="E9696" i="3"/>
  <c r="E9697" i="3"/>
  <c r="E9698" i="3"/>
  <c r="E9699" i="3"/>
  <c r="E9700" i="3"/>
  <c r="E9701" i="3"/>
  <c r="E9702" i="3"/>
  <c r="E9703" i="3"/>
  <c r="E9704" i="3"/>
  <c r="E9705" i="3"/>
  <c r="E9706" i="3"/>
  <c r="E9707" i="3"/>
  <c r="E9708" i="3"/>
  <c r="E9709" i="3"/>
  <c r="E9710" i="3"/>
  <c r="E9711" i="3"/>
  <c r="E9712" i="3"/>
  <c r="E9713" i="3"/>
  <c r="E9714" i="3"/>
  <c r="E9715" i="3"/>
  <c r="E9716" i="3"/>
  <c r="E9717" i="3"/>
  <c r="E9718" i="3"/>
  <c r="E9719" i="3"/>
  <c r="E9720" i="3"/>
  <c r="E9721" i="3"/>
  <c r="E9722" i="3"/>
  <c r="E9723" i="3"/>
  <c r="E9724" i="3"/>
  <c r="E9725" i="3"/>
  <c r="E9726" i="3"/>
  <c r="E9727" i="3"/>
  <c r="E9728" i="3"/>
  <c r="E9729" i="3"/>
  <c r="E9730" i="3"/>
  <c r="E9731" i="3"/>
  <c r="E9732" i="3"/>
  <c r="E9733" i="3"/>
  <c r="E9734" i="3"/>
  <c r="E9735" i="3"/>
  <c r="E9736" i="3"/>
  <c r="E9737" i="3"/>
  <c r="E9738" i="3"/>
  <c r="E9739" i="3"/>
  <c r="E9740" i="3"/>
  <c r="E9741" i="3"/>
  <c r="E9742" i="3"/>
  <c r="E9743" i="3"/>
  <c r="E9744" i="3"/>
  <c r="E9745" i="3"/>
  <c r="E9746" i="3"/>
  <c r="E9747" i="3"/>
  <c r="E9748" i="3"/>
  <c r="E9749" i="3"/>
  <c r="E9750" i="3"/>
  <c r="E9751" i="3"/>
  <c r="E9752" i="3"/>
  <c r="E9753" i="3"/>
  <c r="E9754" i="3"/>
  <c r="E9755" i="3"/>
  <c r="E9756" i="3"/>
  <c r="E9757" i="3"/>
  <c r="E9758" i="3"/>
  <c r="E9759" i="3"/>
  <c r="E9760" i="3"/>
  <c r="E9761" i="3"/>
  <c r="E9762" i="3"/>
  <c r="E9763" i="3"/>
  <c r="E9764" i="3"/>
  <c r="E9765" i="3"/>
  <c r="E9766" i="3"/>
  <c r="E9767" i="3"/>
  <c r="E9768" i="3"/>
  <c r="E9769" i="3"/>
  <c r="E9770" i="3"/>
  <c r="E9771" i="3"/>
  <c r="E9772" i="3"/>
  <c r="E9773" i="3"/>
  <c r="E9774" i="3"/>
  <c r="E9775" i="3"/>
  <c r="E9776" i="3"/>
  <c r="E9777" i="3"/>
  <c r="E9778" i="3"/>
  <c r="E9779" i="3"/>
  <c r="E9780" i="3"/>
  <c r="E9781" i="3"/>
  <c r="E9782" i="3"/>
  <c r="E9783" i="3"/>
  <c r="E9784" i="3"/>
  <c r="E9785" i="3"/>
  <c r="E9786" i="3"/>
  <c r="E9787" i="3"/>
  <c r="E9788" i="3"/>
  <c r="E9789" i="3"/>
  <c r="E9790" i="3"/>
  <c r="E9791" i="3"/>
  <c r="E9792" i="3"/>
  <c r="E9793" i="3"/>
  <c r="E9794" i="3"/>
  <c r="E9795" i="3"/>
  <c r="E9796" i="3"/>
  <c r="E9797" i="3"/>
  <c r="E9798" i="3"/>
  <c r="E9799" i="3"/>
  <c r="E9800" i="3"/>
  <c r="E9801" i="3"/>
  <c r="E9802" i="3"/>
  <c r="E9803" i="3"/>
  <c r="E9804" i="3"/>
  <c r="E9805" i="3"/>
  <c r="E9806" i="3"/>
  <c r="E9807" i="3"/>
  <c r="E9808" i="3"/>
  <c r="E9809" i="3"/>
  <c r="E9810" i="3"/>
  <c r="E9811" i="3"/>
  <c r="E9812" i="3"/>
  <c r="E9813" i="3"/>
  <c r="E9814" i="3"/>
  <c r="E9815" i="3"/>
  <c r="E9816" i="3"/>
  <c r="E9817" i="3"/>
  <c r="E9818" i="3"/>
  <c r="E9819" i="3"/>
  <c r="E9820" i="3"/>
  <c r="E9821" i="3"/>
  <c r="E9822" i="3"/>
  <c r="E9823" i="3"/>
  <c r="E9824" i="3"/>
  <c r="E9825" i="3"/>
  <c r="E9826" i="3"/>
  <c r="E9827" i="3"/>
  <c r="E9828" i="3"/>
  <c r="E9829" i="3"/>
  <c r="E9830" i="3"/>
  <c r="E9831" i="3"/>
  <c r="E9832" i="3"/>
  <c r="E9833" i="3"/>
  <c r="E9834" i="3"/>
  <c r="E9835" i="3"/>
  <c r="E9836" i="3"/>
  <c r="E9837" i="3"/>
  <c r="E9838" i="3"/>
  <c r="E9839" i="3"/>
  <c r="E9840" i="3"/>
  <c r="E9841" i="3"/>
  <c r="E9842" i="3"/>
  <c r="E9843" i="3"/>
  <c r="E9844" i="3"/>
  <c r="E9845" i="3"/>
  <c r="E9846" i="3"/>
  <c r="E9847" i="3"/>
  <c r="E9848" i="3"/>
  <c r="E9849" i="3"/>
  <c r="E9850" i="3"/>
  <c r="E9851" i="3"/>
  <c r="E9852" i="3"/>
  <c r="E9853" i="3"/>
  <c r="E9854" i="3"/>
  <c r="E9855" i="3"/>
  <c r="E9856" i="3"/>
  <c r="E9857" i="3"/>
  <c r="E9858" i="3"/>
  <c r="E9859" i="3"/>
  <c r="E9860" i="3"/>
  <c r="E9861" i="3"/>
  <c r="E9862" i="3"/>
  <c r="E9863" i="3"/>
  <c r="E9864" i="3"/>
  <c r="E9865" i="3"/>
  <c r="E9866" i="3"/>
  <c r="E9867" i="3"/>
  <c r="E9868" i="3"/>
  <c r="E9869" i="3"/>
  <c r="E9870" i="3"/>
  <c r="E9871" i="3"/>
  <c r="E9872" i="3"/>
  <c r="E9873" i="3"/>
  <c r="E9874" i="3"/>
  <c r="E9875" i="3"/>
  <c r="E9876" i="3"/>
  <c r="E9877" i="3"/>
  <c r="E9878" i="3"/>
  <c r="E9879" i="3"/>
  <c r="E9880" i="3"/>
  <c r="E9881" i="3"/>
  <c r="E9882" i="3"/>
  <c r="E9883" i="3"/>
  <c r="E9884" i="3"/>
  <c r="E9885" i="3"/>
  <c r="E9886" i="3"/>
  <c r="E9887" i="3"/>
  <c r="E9888" i="3"/>
  <c r="E9889" i="3"/>
  <c r="E9890" i="3"/>
  <c r="E9891" i="3"/>
  <c r="E9892" i="3"/>
  <c r="E9893" i="3"/>
  <c r="E9894" i="3"/>
  <c r="E9895" i="3"/>
  <c r="E9896" i="3"/>
  <c r="E9897" i="3"/>
  <c r="E9898" i="3"/>
  <c r="E9899" i="3"/>
  <c r="E9900" i="3"/>
  <c r="E9901" i="3"/>
  <c r="E9902" i="3"/>
  <c r="E9903" i="3"/>
  <c r="E9904" i="3"/>
  <c r="E9905" i="3"/>
  <c r="E9906" i="3"/>
  <c r="E9907" i="3"/>
  <c r="E9908" i="3"/>
  <c r="E9909" i="3"/>
  <c r="E9910" i="3"/>
  <c r="E9911" i="3"/>
  <c r="E9912" i="3"/>
  <c r="E9913" i="3"/>
  <c r="E9914" i="3"/>
  <c r="E9915" i="3"/>
  <c r="E9916" i="3"/>
  <c r="E9917" i="3"/>
  <c r="E9918" i="3"/>
  <c r="E9919" i="3"/>
  <c r="E9920" i="3"/>
  <c r="E9921" i="3"/>
  <c r="E9922" i="3"/>
  <c r="E9923" i="3"/>
  <c r="E9924" i="3"/>
  <c r="E9925" i="3"/>
  <c r="E9926" i="3"/>
  <c r="E9927" i="3"/>
  <c r="E9928" i="3"/>
  <c r="E9929" i="3"/>
  <c r="E9930" i="3"/>
  <c r="E9931" i="3"/>
  <c r="E9932" i="3"/>
  <c r="E9933" i="3"/>
  <c r="E9934" i="3"/>
  <c r="E9935" i="3"/>
  <c r="E9936" i="3"/>
  <c r="E9937" i="3"/>
  <c r="E9938" i="3"/>
  <c r="E9939" i="3"/>
  <c r="E9940" i="3"/>
  <c r="E9941" i="3"/>
  <c r="E9942" i="3"/>
  <c r="E9943" i="3"/>
  <c r="E9944" i="3"/>
  <c r="E9945" i="3"/>
  <c r="E9946" i="3"/>
  <c r="E9947" i="3"/>
  <c r="E9948" i="3"/>
  <c r="E9949" i="3"/>
  <c r="E9950" i="3"/>
  <c r="E9951" i="3"/>
  <c r="E9952" i="3"/>
  <c r="E9953" i="3"/>
  <c r="E9954" i="3"/>
  <c r="E9955" i="3"/>
  <c r="E9956" i="3"/>
  <c r="E9957" i="3"/>
  <c r="E9958" i="3"/>
  <c r="E9959" i="3"/>
  <c r="E9960" i="3"/>
  <c r="E9961" i="3"/>
  <c r="E9962" i="3"/>
  <c r="E9963" i="3"/>
  <c r="E9964" i="3"/>
  <c r="E9965" i="3"/>
  <c r="E9966" i="3"/>
  <c r="E9967" i="3"/>
  <c r="E9968" i="3"/>
  <c r="E9969" i="3"/>
  <c r="E9970" i="3"/>
  <c r="E9971" i="3"/>
  <c r="E9972" i="3"/>
  <c r="E9973" i="3"/>
  <c r="E9974" i="3"/>
  <c r="E9975" i="3"/>
  <c r="E9976" i="3"/>
  <c r="E9977" i="3"/>
  <c r="E9978" i="3"/>
  <c r="E9979" i="3"/>
  <c r="E9980" i="3"/>
  <c r="E9981" i="3"/>
  <c r="E9982" i="3"/>
  <c r="E9983" i="3"/>
  <c r="E9984" i="3"/>
  <c r="E9985" i="3"/>
  <c r="E9986" i="3"/>
  <c r="E9987" i="3"/>
  <c r="E9988" i="3"/>
  <c r="E9989" i="3"/>
  <c r="E9990" i="3"/>
  <c r="E9991" i="3"/>
  <c r="E9992" i="3"/>
  <c r="E9993" i="3"/>
  <c r="E9994" i="3"/>
  <c r="E9995" i="3"/>
  <c r="E9996" i="3"/>
  <c r="E9997" i="3"/>
  <c r="E9998" i="3"/>
  <c r="E9999" i="3"/>
  <c r="E10000" i="3"/>
  <c r="E10001" i="3"/>
  <c r="E10002" i="3"/>
  <c r="E10003" i="3"/>
  <c r="E10004" i="3"/>
  <c r="E10005" i="3"/>
  <c r="E10006" i="3"/>
  <c r="E10007" i="3"/>
  <c r="E10008" i="3"/>
  <c r="E10009" i="3"/>
  <c r="E10010" i="3"/>
  <c r="E10011" i="3"/>
  <c r="E10012" i="3"/>
  <c r="E10013" i="3"/>
  <c r="E10014" i="3"/>
  <c r="E10015" i="3"/>
  <c r="E10016" i="3"/>
  <c r="E10017" i="3"/>
  <c r="E10018" i="3"/>
  <c r="E10019" i="3"/>
  <c r="E10020" i="3"/>
  <c r="E10021" i="3"/>
  <c r="E10022" i="3"/>
  <c r="E10023" i="3"/>
  <c r="E10024" i="3"/>
  <c r="E10025" i="3"/>
  <c r="E10026" i="3"/>
  <c r="E10027" i="3"/>
  <c r="E10028" i="3"/>
  <c r="E10029" i="3"/>
  <c r="E10030" i="3"/>
  <c r="E10031" i="3"/>
  <c r="E10032" i="3"/>
  <c r="E10033" i="3"/>
  <c r="E10034" i="3"/>
  <c r="E10035" i="3"/>
  <c r="E10036" i="3"/>
  <c r="E10037" i="3"/>
  <c r="E10038" i="3"/>
  <c r="E10039" i="3"/>
  <c r="E10040" i="3"/>
  <c r="E10041" i="3"/>
  <c r="E10042" i="3"/>
  <c r="E10043" i="3"/>
  <c r="E10044" i="3"/>
  <c r="E10045" i="3"/>
  <c r="E10046" i="3"/>
  <c r="E10047" i="3"/>
  <c r="E10048" i="3"/>
  <c r="E10049" i="3"/>
  <c r="E10050" i="3"/>
  <c r="E10051" i="3"/>
  <c r="E10052" i="3"/>
  <c r="E10053" i="3"/>
  <c r="E10054" i="3"/>
  <c r="E10055" i="3"/>
  <c r="E10056" i="3"/>
  <c r="E10057" i="3"/>
  <c r="E10058" i="3"/>
  <c r="E10059" i="3"/>
  <c r="E10060" i="3"/>
  <c r="E10061" i="3"/>
  <c r="E10062" i="3"/>
  <c r="E10063" i="3"/>
  <c r="E10064" i="3"/>
  <c r="E10065" i="3"/>
  <c r="E10066" i="3"/>
  <c r="E10067" i="3"/>
  <c r="E10068" i="3"/>
  <c r="E10069" i="3"/>
  <c r="E10070" i="3"/>
  <c r="E10071" i="3"/>
  <c r="E10072" i="3"/>
  <c r="E10073" i="3"/>
  <c r="E10074" i="3"/>
  <c r="E10075" i="3"/>
  <c r="E10076" i="3"/>
  <c r="E10077" i="3"/>
  <c r="E10078" i="3"/>
  <c r="E10079" i="3"/>
  <c r="E10080" i="3"/>
  <c r="E10081" i="3"/>
  <c r="E10082" i="3"/>
  <c r="E10083" i="3"/>
  <c r="E10084" i="3"/>
  <c r="E10085" i="3"/>
  <c r="E10086" i="3"/>
  <c r="E10087" i="3"/>
  <c r="E10088" i="3"/>
  <c r="E10089" i="3"/>
  <c r="E10090" i="3"/>
  <c r="E10091" i="3"/>
  <c r="E10092" i="3"/>
  <c r="E10093" i="3"/>
  <c r="E10094" i="3"/>
  <c r="E10095" i="3"/>
  <c r="E10096" i="3"/>
  <c r="E10097" i="3"/>
  <c r="E10098" i="3"/>
  <c r="E10099" i="3"/>
  <c r="E10100" i="3"/>
  <c r="E10101" i="3"/>
  <c r="E10102" i="3"/>
  <c r="E10103" i="3"/>
  <c r="E10104" i="3"/>
  <c r="E10105" i="3"/>
  <c r="E10106" i="3"/>
  <c r="E10107" i="3"/>
  <c r="E10108" i="3"/>
  <c r="E10109" i="3"/>
  <c r="E10110" i="3"/>
  <c r="E10111" i="3"/>
  <c r="E10112" i="3"/>
  <c r="E10113" i="3"/>
  <c r="E10114" i="3"/>
  <c r="E10115" i="3"/>
  <c r="E10116" i="3"/>
  <c r="E10117" i="3"/>
  <c r="E10118" i="3"/>
  <c r="E10119" i="3"/>
  <c r="E10120" i="3"/>
  <c r="E10121" i="3"/>
  <c r="E10122" i="3"/>
  <c r="E10123" i="3"/>
  <c r="E10124" i="3"/>
  <c r="E10125" i="3"/>
  <c r="E10126" i="3"/>
  <c r="E10127" i="3"/>
  <c r="E10128" i="3"/>
  <c r="E10129" i="3"/>
  <c r="E10130" i="3"/>
  <c r="E10131" i="3"/>
  <c r="E10132" i="3"/>
  <c r="E10133" i="3"/>
  <c r="E10134" i="3"/>
  <c r="E10135" i="3"/>
  <c r="E10136" i="3"/>
  <c r="E10137" i="3"/>
  <c r="E10138" i="3"/>
  <c r="E10139" i="3"/>
  <c r="E10140" i="3"/>
  <c r="E10141" i="3"/>
  <c r="E10142" i="3"/>
  <c r="E10143" i="3"/>
  <c r="E10144" i="3"/>
  <c r="E10145" i="3"/>
  <c r="E10146" i="3"/>
  <c r="E10147" i="3"/>
  <c r="E10148" i="3"/>
  <c r="E10149" i="3"/>
  <c r="E10150" i="3"/>
  <c r="E10151" i="3"/>
  <c r="E10152" i="3"/>
  <c r="E10153" i="3"/>
  <c r="E10154" i="3"/>
  <c r="E10155" i="3"/>
  <c r="E10156" i="3"/>
  <c r="E10157" i="3"/>
  <c r="E10158" i="3"/>
  <c r="E10159" i="3"/>
  <c r="E10160" i="3"/>
  <c r="E10161" i="3"/>
  <c r="E10162" i="3"/>
  <c r="E10163" i="3"/>
  <c r="E10164" i="3"/>
  <c r="E10165" i="3"/>
  <c r="E10166" i="3"/>
  <c r="E10167" i="3"/>
  <c r="E10168" i="3"/>
  <c r="E10169" i="3"/>
  <c r="E10170" i="3"/>
  <c r="E10171" i="3"/>
  <c r="E10172" i="3"/>
  <c r="E10173" i="3"/>
  <c r="E10174" i="3"/>
  <c r="E10175" i="3"/>
  <c r="E10176" i="3"/>
  <c r="E10177" i="3"/>
  <c r="E10178" i="3"/>
  <c r="E10179" i="3"/>
  <c r="E10180" i="3"/>
  <c r="E10181" i="3"/>
  <c r="E10182" i="3"/>
  <c r="E10183" i="3"/>
  <c r="E10184" i="3"/>
  <c r="E10185" i="3"/>
  <c r="E10186" i="3"/>
  <c r="E10187" i="3"/>
  <c r="E10188" i="3"/>
  <c r="E10189" i="3"/>
  <c r="E10190" i="3"/>
  <c r="E10191" i="3"/>
  <c r="E10192" i="3"/>
  <c r="E10193" i="3"/>
  <c r="E10194" i="3"/>
  <c r="E10195" i="3"/>
  <c r="E10196" i="3"/>
  <c r="E10197" i="3"/>
  <c r="E10198" i="3"/>
  <c r="E10199" i="3"/>
  <c r="E10200" i="3"/>
  <c r="E10201" i="3"/>
  <c r="E10202" i="3"/>
  <c r="E10203" i="3"/>
  <c r="E10204" i="3"/>
  <c r="E10205" i="3"/>
  <c r="E10206" i="3"/>
  <c r="E10207" i="3"/>
  <c r="E10208" i="3"/>
  <c r="E10209" i="3"/>
  <c r="E10210" i="3"/>
  <c r="E10211" i="3"/>
  <c r="E10212" i="3"/>
  <c r="E10213" i="3"/>
  <c r="E10214" i="3"/>
  <c r="E10215" i="3"/>
  <c r="E10216" i="3"/>
  <c r="E10217" i="3"/>
  <c r="E10218" i="3"/>
  <c r="E10219" i="3"/>
  <c r="E10220" i="3"/>
  <c r="E10221" i="3"/>
  <c r="E10222" i="3"/>
  <c r="E10223" i="3"/>
  <c r="E10224" i="3"/>
  <c r="E10225" i="3"/>
  <c r="E10226" i="3"/>
  <c r="E10227" i="3"/>
  <c r="E10228" i="3"/>
  <c r="E10229" i="3"/>
  <c r="E10230" i="3"/>
  <c r="E10231" i="3"/>
  <c r="E10232" i="3"/>
  <c r="E10233" i="3"/>
  <c r="E10234" i="3"/>
  <c r="E10235" i="3"/>
  <c r="E10236" i="3"/>
  <c r="E10237" i="3"/>
  <c r="E10238" i="3"/>
  <c r="E10239" i="3"/>
  <c r="E10240" i="3"/>
  <c r="E10241" i="3"/>
  <c r="E10242" i="3"/>
  <c r="E10243" i="3"/>
  <c r="E10244" i="3"/>
  <c r="E10245" i="3"/>
  <c r="E10246" i="3"/>
  <c r="E10247" i="3"/>
  <c r="E10248" i="3"/>
  <c r="E10249" i="3"/>
  <c r="E10250" i="3"/>
  <c r="E10251" i="3"/>
  <c r="E10252" i="3"/>
  <c r="E10253" i="3"/>
  <c r="E10254" i="3"/>
  <c r="E10255" i="3"/>
  <c r="E10256" i="3"/>
  <c r="E10257" i="3"/>
  <c r="E10258" i="3"/>
  <c r="E10259" i="3"/>
  <c r="E10260" i="3"/>
  <c r="E10261" i="3"/>
  <c r="E10262" i="3"/>
  <c r="E10263" i="3"/>
  <c r="E10264" i="3"/>
  <c r="E10265" i="3"/>
  <c r="E10266" i="3"/>
  <c r="E10267" i="3"/>
  <c r="E10268" i="3"/>
  <c r="E10269" i="3"/>
  <c r="E10270" i="3"/>
  <c r="E10271" i="3"/>
  <c r="E10272" i="3"/>
  <c r="E10273" i="3"/>
  <c r="E10274" i="3"/>
  <c r="E10275" i="3"/>
  <c r="E10276" i="3"/>
  <c r="E10277" i="3"/>
  <c r="E10278" i="3"/>
  <c r="E10279" i="3"/>
  <c r="E10280" i="3"/>
  <c r="E10281" i="3"/>
  <c r="E10282" i="3"/>
  <c r="E10283" i="3"/>
  <c r="E10284" i="3"/>
  <c r="E10285" i="3"/>
  <c r="E10286" i="3"/>
  <c r="E10287" i="3"/>
  <c r="E10288" i="3"/>
  <c r="E10289" i="3"/>
  <c r="E10290" i="3"/>
  <c r="E10291" i="3"/>
  <c r="E10292" i="3"/>
  <c r="E10293" i="3"/>
  <c r="E10294" i="3"/>
  <c r="E10295" i="3"/>
  <c r="E10296" i="3"/>
  <c r="E10297" i="3"/>
  <c r="E10298" i="3"/>
  <c r="E10299" i="3"/>
  <c r="E10300" i="3"/>
  <c r="E10301" i="3"/>
  <c r="E10302" i="3"/>
  <c r="E10303" i="3"/>
  <c r="E10304" i="3"/>
  <c r="E10305" i="3"/>
  <c r="E10306" i="3"/>
  <c r="E10307" i="3"/>
  <c r="E10308" i="3"/>
  <c r="E10309" i="3"/>
  <c r="E10310" i="3"/>
  <c r="E10311" i="3"/>
  <c r="E10312" i="3"/>
  <c r="E10313" i="3"/>
  <c r="E10314" i="3"/>
  <c r="E10315" i="3"/>
  <c r="E10316" i="3"/>
  <c r="E10317" i="3"/>
  <c r="E10318" i="3"/>
  <c r="E10319" i="3"/>
  <c r="E10320" i="3"/>
  <c r="E10321" i="3"/>
  <c r="E10322" i="3"/>
  <c r="E10323" i="3"/>
  <c r="E10324" i="3"/>
  <c r="E10325" i="3"/>
  <c r="E10326" i="3"/>
  <c r="E10327" i="3"/>
  <c r="E10328" i="3"/>
  <c r="E10329" i="3"/>
  <c r="E10330" i="3"/>
  <c r="E10331" i="3"/>
  <c r="E10332" i="3"/>
  <c r="E10333" i="3"/>
  <c r="E10334" i="3"/>
  <c r="E10335" i="3"/>
  <c r="E10336" i="3"/>
  <c r="E10337" i="3"/>
  <c r="E10338" i="3"/>
  <c r="E10339" i="3"/>
  <c r="E10340" i="3"/>
  <c r="E10341" i="3"/>
  <c r="E10342" i="3"/>
  <c r="E10343" i="3"/>
  <c r="E10344" i="3"/>
  <c r="E10345" i="3"/>
  <c r="E10346" i="3"/>
  <c r="E10347" i="3"/>
  <c r="E10348" i="3"/>
  <c r="E10349" i="3"/>
  <c r="E10350" i="3"/>
  <c r="E10351" i="3"/>
  <c r="E10352" i="3"/>
  <c r="E10353" i="3"/>
  <c r="E10354" i="3"/>
  <c r="E10355" i="3"/>
  <c r="E10356" i="3"/>
  <c r="E10357" i="3"/>
  <c r="E10358" i="3"/>
  <c r="E10359" i="3"/>
  <c r="E10360" i="3"/>
  <c r="E10361" i="3"/>
  <c r="E10362" i="3"/>
  <c r="E10363" i="3"/>
  <c r="E10364" i="3"/>
  <c r="E10365" i="3"/>
  <c r="E10366" i="3"/>
  <c r="E10367" i="3"/>
  <c r="E10368" i="3"/>
  <c r="E10369" i="3"/>
  <c r="E10370" i="3"/>
  <c r="E10371" i="3"/>
  <c r="E10372" i="3"/>
  <c r="E10373" i="3"/>
  <c r="E10374" i="3"/>
  <c r="E10375" i="3"/>
  <c r="E10376" i="3"/>
  <c r="E10377" i="3"/>
  <c r="E10378" i="3"/>
  <c r="E10379" i="3"/>
  <c r="E10380" i="3"/>
  <c r="E10381" i="3"/>
  <c r="E10382" i="3"/>
  <c r="E10383" i="3"/>
  <c r="E10384" i="3"/>
  <c r="E10385" i="3"/>
  <c r="E10386" i="3"/>
  <c r="E10387" i="3"/>
  <c r="E10388" i="3"/>
  <c r="E10389" i="3"/>
  <c r="E10390" i="3"/>
  <c r="E10391" i="3"/>
  <c r="E10392" i="3"/>
  <c r="E10393" i="3"/>
  <c r="E10394" i="3"/>
  <c r="E10395" i="3"/>
  <c r="E10396" i="3"/>
  <c r="E10397" i="3"/>
  <c r="E10398" i="3"/>
  <c r="E10399" i="3"/>
  <c r="E10400" i="3"/>
  <c r="E10401" i="3"/>
  <c r="E10402" i="3"/>
  <c r="E10403" i="3"/>
  <c r="E10404" i="3"/>
  <c r="E10405" i="3"/>
  <c r="E10406" i="3"/>
  <c r="E10407" i="3"/>
  <c r="E10408" i="3"/>
  <c r="E10409" i="3"/>
  <c r="E10410" i="3"/>
  <c r="E10411" i="3"/>
  <c r="E10412" i="3"/>
  <c r="E10413" i="3"/>
  <c r="E10414" i="3"/>
  <c r="E10415" i="3"/>
  <c r="E10416" i="3"/>
  <c r="E10417" i="3"/>
  <c r="E10418" i="3"/>
  <c r="E10419" i="3"/>
  <c r="E10420" i="3"/>
  <c r="E10421" i="3"/>
  <c r="E10422" i="3"/>
  <c r="E10423" i="3"/>
  <c r="E10424" i="3"/>
  <c r="E10425" i="3"/>
  <c r="E10426" i="3"/>
  <c r="E10427" i="3"/>
  <c r="E10428" i="3"/>
  <c r="E10429" i="3"/>
  <c r="E10430" i="3"/>
  <c r="E10431" i="3"/>
  <c r="E10432" i="3"/>
  <c r="E10433" i="3"/>
  <c r="E10434" i="3"/>
  <c r="E10435" i="3"/>
  <c r="E10436" i="3"/>
  <c r="E10437" i="3"/>
  <c r="E10438" i="3"/>
  <c r="E10439" i="3"/>
  <c r="E10440" i="3"/>
  <c r="E10441" i="3"/>
  <c r="E10442" i="3"/>
  <c r="E10443" i="3"/>
  <c r="E10444" i="3"/>
  <c r="E10445" i="3"/>
  <c r="E10446" i="3"/>
  <c r="E10447" i="3"/>
  <c r="E10448" i="3"/>
  <c r="E10449" i="3"/>
  <c r="E10450" i="3"/>
  <c r="E10451" i="3"/>
  <c r="E10452" i="3"/>
  <c r="E10453" i="3"/>
  <c r="E10454" i="3"/>
  <c r="E10455" i="3"/>
  <c r="E10456" i="3"/>
  <c r="E10457" i="3"/>
  <c r="E10458" i="3"/>
  <c r="E10459" i="3"/>
  <c r="E10460" i="3"/>
  <c r="E10461" i="3"/>
  <c r="E10462" i="3"/>
  <c r="E10463" i="3"/>
  <c r="E10464" i="3"/>
  <c r="E10465" i="3"/>
  <c r="E10466" i="3"/>
  <c r="E10467" i="3"/>
  <c r="E10468" i="3"/>
  <c r="E10469" i="3"/>
  <c r="E10470" i="3"/>
  <c r="E10471" i="3"/>
  <c r="E10472" i="3"/>
  <c r="E10473" i="3"/>
  <c r="E10474" i="3"/>
  <c r="E10475" i="3"/>
  <c r="E10476" i="3"/>
  <c r="E10477" i="3"/>
  <c r="E10478" i="3"/>
  <c r="E10479" i="3"/>
  <c r="E10480" i="3"/>
  <c r="E10481" i="3"/>
  <c r="E10482" i="3"/>
  <c r="E10483" i="3"/>
  <c r="E10484" i="3"/>
  <c r="E10485" i="3"/>
  <c r="E10486" i="3"/>
  <c r="E10487" i="3"/>
  <c r="E10488" i="3"/>
  <c r="E10489" i="3"/>
  <c r="E10490" i="3"/>
  <c r="E10491" i="3"/>
  <c r="E10492" i="3"/>
  <c r="E10493" i="3"/>
  <c r="E10494" i="3"/>
  <c r="E10495" i="3"/>
  <c r="E10496" i="3"/>
  <c r="E10497" i="3"/>
  <c r="E10498" i="3"/>
  <c r="E10499" i="3"/>
  <c r="E10500" i="3"/>
  <c r="E10501" i="3"/>
  <c r="E10502" i="3"/>
  <c r="E10503" i="3"/>
  <c r="E10504" i="3"/>
  <c r="E10505" i="3"/>
  <c r="E10506" i="3"/>
  <c r="E10507" i="3"/>
  <c r="E10508" i="3"/>
  <c r="E10509" i="3"/>
  <c r="E10510" i="3"/>
  <c r="E10511" i="3"/>
  <c r="E10512" i="3"/>
  <c r="E10513" i="3"/>
  <c r="E10514" i="3"/>
  <c r="E10515" i="3"/>
  <c r="E10516" i="3"/>
  <c r="E10517" i="3"/>
  <c r="E10518" i="3"/>
  <c r="E10519" i="3"/>
  <c r="E10520" i="3"/>
  <c r="E10521" i="3"/>
  <c r="E10522" i="3"/>
  <c r="E10523" i="3"/>
  <c r="E10524" i="3"/>
  <c r="E10525" i="3"/>
  <c r="E10526" i="3"/>
  <c r="E10527" i="3"/>
  <c r="E10528" i="3"/>
  <c r="E10529" i="3"/>
  <c r="E10530" i="3"/>
  <c r="E10531" i="3"/>
  <c r="E10532" i="3"/>
  <c r="E10533" i="3"/>
  <c r="E10534" i="3"/>
  <c r="E10535" i="3"/>
  <c r="E10536" i="3"/>
  <c r="E10537" i="3"/>
  <c r="E10538" i="3"/>
  <c r="E10539" i="3"/>
  <c r="E10540" i="3"/>
  <c r="E10541" i="3"/>
  <c r="E10542" i="3"/>
  <c r="E10543" i="3"/>
  <c r="E10544" i="3"/>
  <c r="E10545" i="3"/>
  <c r="E10546" i="3"/>
  <c r="E10547" i="3"/>
  <c r="E10548" i="3"/>
  <c r="E10549" i="3"/>
  <c r="E10550" i="3"/>
  <c r="E10551" i="3"/>
  <c r="E10552" i="3"/>
  <c r="E10553" i="3"/>
  <c r="E10554" i="3"/>
  <c r="E10555" i="3"/>
  <c r="E10556" i="3"/>
  <c r="E10557" i="3"/>
  <c r="E10558" i="3"/>
  <c r="E10559" i="3"/>
  <c r="E10560" i="3"/>
  <c r="E10561" i="3"/>
  <c r="E10562" i="3"/>
  <c r="E10563" i="3"/>
  <c r="E10564" i="3"/>
  <c r="E10565" i="3"/>
  <c r="E10566" i="3"/>
  <c r="E10567" i="3"/>
  <c r="E10568" i="3"/>
  <c r="E10569" i="3"/>
  <c r="E10570" i="3"/>
  <c r="E10571" i="3"/>
  <c r="E10572" i="3"/>
  <c r="E10573" i="3"/>
  <c r="E10574" i="3"/>
  <c r="E10575" i="3"/>
  <c r="E10576" i="3"/>
  <c r="E10577" i="3"/>
  <c r="E10578" i="3"/>
  <c r="E10579" i="3"/>
  <c r="E10580" i="3"/>
  <c r="E10581" i="3"/>
  <c r="E10582" i="3"/>
  <c r="E10583" i="3"/>
  <c r="E10584" i="3"/>
  <c r="E10585" i="3"/>
  <c r="E10586" i="3"/>
  <c r="E10587" i="3"/>
  <c r="E10588" i="3"/>
  <c r="E10589" i="3"/>
  <c r="E10590" i="3"/>
  <c r="E10591" i="3"/>
  <c r="E10592" i="3"/>
  <c r="E10593" i="3"/>
  <c r="E10594" i="3"/>
  <c r="E10595" i="3"/>
  <c r="E10596" i="3"/>
  <c r="E10597" i="3"/>
  <c r="E10598" i="3"/>
  <c r="E10599" i="3"/>
  <c r="E10600" i="3"/>
  <c r="E10601" i="3"/>
  <c r="E10602" i="3"/>
  <c r="E10603" i="3"/>
  <c r="E10604" i="3"/>
  <c r="E10605" i="3"/>
  <c r="E10606" i="3"/>
  <c r="E10607" i="3"/>
  <c r="E10608" i="3"/>
  <c r="E10609" i="3"/>
  <c r="E10610" i="3"/>
  <c r="E10611" i="3"/>
  <c r="E10612" i="3"/>
  <c r="E10613" i="3"/>
  <c r="E10614" i="3"/>
  <c r="E10615" i="3"/>
  <c r="E10616" i="3"/>
  <c r="E10617" i="3"/>
  <c r="E10618" i="3"/>
  <c r="E10619" i="3"/>
  <c r="E10620" i="3"/>
  <c r="E10621" i="3"/>
  <c r="E10622" i="3"/>
  <c r="E10623" i="3"/>
  <c r="E10624" i="3"/>
  <c r="E10625" i="3"/>
  <c r="E10626" i="3"/>
  <c r="E10627" i="3"/>
  <c r="E10628" i="3"/>
  <c r="E10629" i="3"/>
  <c r="E10630" i="3"/>
  <c r="E10631" i="3"/>
  <c r="E10632" i="3"/>
  <c r="E10633" i="3"/>
  <c r="E10634" i="3"/>
  <c r="E10635" i="3"/>
  <c r="E10636" i="3"/>
  <c r="E10637" i="3"/>
  <c r="E10638" i="3"/>
  <c r="E10639" i="3"/>
  <c r="E10640" i="3"/>
  <c r="E10641" i="3"/>
  <c r="E10642" i="3"/>
  <c r="E10643" i="3"/>
  <c r="E10644" i="3"/>
  <c r="E10645" i="3"/>
  <c r="E10646" i="3"/>
  <c r="E10647" i="3"/>
  <c r="E10648" i="3"/>
  <c r="E10649" i="3"/>
  <c r="E10650" i="3"/>
  <c r="E10651" i="3"/>
  <c r="E10652" i="3"/>
  <c r="E10653" i="3"/>
  <c r="E10654" i="3"/>
  <c r="E10655" i="3"/>
  <c r="E10656" i="3"/>
  <c r="E10657" i="3"/>
  <c r="E10658" i="3"/>
  <c r="E10659" i="3"/>
  <c r="E10660" i="3"/>
  <c r="E10661" i="3"/>
  <c r="E10662" i="3"/>
  <c r="E10663" i="3"/>
  <c r="E10664" i="3"/>
  <c r="E10665" i="3"/>
  <c r="E10666" i="3"/>
  <c r="E10667" i="3"/>
  <c r="E10668" i="3"/>
  <c r="E10669" i="3"/>
  <c r="E10670" i="3"/>
  <c r="E10671" i="3"/>
  <c r="E10672" i="3"/>
  <c r="E10673" i="3"/>
  <c r="E10674" i="3"/>
  <c r="E10675" i="3"/>
  <c r="E10676" i="3"/>
  <c r="E10677" i="3"/>
  <c r="E10678" i="3"/>
  <c r="E10679" i="3"/>
  <c r="E10680" i="3"/>
  <c r="E10681" i="3"/>
  <c r="E10682" i="3"/>
  <c r="E10683" i="3"/>
  <c r="E10684" i="3"/>
  <c r="E10685" i="3"/>
  <c r="E10686" i="3"/>
  <c r="E10687" i="3"/>
  <c r="E10688" i="3"/>
  <c r="E10689" i="3"/>
  <c r="E10690" i="3"/>
  <c r="E10691" i="3"/>
  <c r="E10692" i="3"/>
  <c r="E10693" i="3"/>
  <c r="E10694" i="3"/>
  <c r="E10695" i="3"/>
  <c r="E10696" i="3"/>
  <c r="E10697" i="3"/>
  <c r="E10698" i="3"/>
  <c r="E10699" i="3"/>
  <c r="E10700" i="3"/>
  <c r="E10701" i="3"/>
  <c r="E10702" i="3"/>
  <c r="E10703" i="3"/>
  <c r="E10704" i="3"/>
  <c r="E10705" i="3"/>
  <c r="E10706" i="3"/>
  <c r="E10707" i="3"/>
  <c r="E10708" i="3"/>
  <c r="E10709" i="3"/>
  <c r="E10710" i="3"/>
  <c r="E10711" i="3"/>
  <c r="E10712" i="3"/>
  <c r="E10713" i="3"/>
  <c r="E10714" i="3"/>
  <c r="E10715" i="3"/>
  <c r="E10716" i="3"/>
  <c r="E10717" i="3"/>
  <c r="E10718" i="3"/>
  <c r="E10719" i="3"/>
  <c r="E10720" i="3"/>
  <c r="E10721" i="3"/>
  <c r="E10722" i="3"/>
  <c r="E10723" i="3"/>
  <c r="E10724" i="3"/>
  <c r="E10725" i="3"/>
  <c r="E10726" i="3"/>
  <c r="E10727" i="3"/>
  <c r="E10728" i="3"/>
  <c r="E10729" i="3"/>
  <c r="E10730" i="3"/>
  <c r="E10731" i="3"/>
  <c r="E10732" i="3"/>
  <c r="E10733" i="3"/>
  <c r="E10734" i="3"/>
  <c r="E10735" i="3"/>
  <c r="E10736" i="3"/>
  <c r="E10737" i="3"/>
  <c r="E10738" i="3"/>
  <c r="E10739" i="3"/>
  <c r="E10740" i="3"/>
  <c r="E10741" i="3"/>
  <c r="E10742" i="3"/>
  <c r="E10743" i="3"/>
  <c r="E10744" i="3"/>
  <c r="E10745" i="3"/>
  <c r="E10746" i="3"/>
  <c r="E10747" i="3"/>
  <c r="E10748" i="3"/>
  <c r="E10749" i="3"/>
  <c r="E10750" i="3"/>
  <c r="E10751" i="3"/>
  <c r="E10752" i="3"/>
  <c r="E10753" i="3"/>
  <c r="E10754" i="3"/>
  <c r="E10755" i="3"/>
  <c r="E10756" i="3"/>
  <c r="E10757" i="3"/>
  <c r="E10758" i="3"/>
  <c r="E10759" i="3"/>
  <c r="E10760" i="3"/>
  <c r="E10761" i="3"/>
  <c r="E10762" i="3"/>
  <c r="E10763" i="3"/>
  <c r="E10764" i="3"/>
  <c r="E10765" i="3"/>
  <c r="E10766" i="3"/>
  <c r="E10767" i="3"/>
  <c r="E10768" i="3"/>
  <c r="E10769" i="3"/>
  <c r="E10770" i="3"/>
  <c r="E10771" i="3"/>
  <c r="E10772" i="3"/>
  <c r="E10773" i="3"/>
  <c r="E10774" i="3"/>
  <c r="E10775" i="3"/>
  <c r="E10776" i="3"/>
  <c r="E10777" i="3"/>
  <c r="E10778" i="3"/>
  <c r="E10779" i="3"/>
  <c r="E10780" i="3"/>
  <c r="E10781" i="3"/>
  <c r="E10782" i="3"/>
  <c r="E10783" i="3"/>
  <c r="E10784" i="3"/>
  <c r="E10785" i="3"/>
  <c r="E10786" i="3"/>
  <c r="E10787" i="3"/>
  <c r="E10788" i="3"/>
  <c r="E10789" i="3"/>
  <c r="E10790" i="3"/>
  <c r="E10791" i="3"/>
  <c r="E10792" i="3"/>
  <c r="E10793" i="3"/>
  <c r="E10794" i="3"/>
  <c r="E10795" i="3"/>
  <c r="E10796" i="3"/>
  <c r="E10797" i="3"/>
  <c r="E10798" i="3"/>
  <c r="E10799" i="3"/>
  <c r="E10800" i="3"/>
  <c r="E10801" i="3"/>
  <c r="E10802" i="3"/>
  <c r="E10803" i="3"/>
  <c r="E10804" i="3"/>
  <c r="E10805" i="3"/>
  <c r="E10806" i="3"/>
  <c r="E10807" i="3"/>
  <c r="E10808" i="3"/>
  <c r="E10809" i="3"/>
  <c r="E10810" i="3"/>
  <c r="E10811" i="3"/>
  <c r="E10812" i="3"/>
  <c r="E10813" i="3"/>
  <c r="E10814" i="3"/>
  <c r="E10815" i="3"/>
  <c r="E10816" i="3"/>
  <c r="E10817" i="3"/>
  <c r="E10818" i="3"/>
  <c r="E10819" i="3"/>
  <c r="E10820" i="3"/>
  <c r="E10821" i="3"/>
  <c r="E10822" i="3"/>
  <c r="E10823" i="3"/>
  <c r="E10824" i="3"/>
  <c r="E10825" i="3"/>
  <c r="E10826" i="3"/>
  <c r="E10827" i="3"/>
  <c r="E10828" i="3"/>
  <c r="E10829" i="3"/>
  <c r="E10830" i="3"/>
  <c r="E10831" i="3"/>
  <c r="E10832" i="3"/>
  <c r="E10833" i="3"/>
  <c r="E10834" i="3"/>
  <c r="E10835" i="3"/>
  <c r="E10836" i="3"/>
  <c r="E10837" i="3"/>
  <c r="E10838" i="3"/>
  <c r="E10839" i="3"/>
  <c r="E10840" i="3"/>
  <c r="E10841" i="3"/>
  <c r="E10842" i="3"/>
  <c r="E10843" i="3"/>
  <c r="E10844" i="3"/>
  <c r="E10845" i="3"/>
  <c r="E10846" i="3"/>
  <c r="E10847" i="3"/>
  <c r="E10848" i="3"/>
  <c r="E10849" i="3"/>
  <c r="E10850" i="3"/>
  <c r="E10851" i="3"/>
  <c r="E10852" i="3"/>
  <c r="E10853" i="3"/>
  <c r="E10854" i="3"/>
  <c r="E10855" i="3"/>
  <c r="E10856" i="3"/>
  <c r="E10857" i="3"/>
  <c r="E10858" i="3"/>
  <c r="E10859" i="3"/>
  <c r="E10860" i="3"/>
  <c r="E10861" i="3"/>
  <c r="E10862" i="3"/>
  <c r="E10863" i="3"/>
  <c r="E10864" i="3"/>
  <c r="E10865" i="3"/>
  <c r="E10866" i="3"/>
  <c r="E10867" i="3"/>
  <c r="E10868" i="3"/>
  <c r="E10869" i="3"/>
  <c r="E10870" i="3"/>
  <c r="E10871" i="3"/>
  <c r="E10872" i="3"/>
  <c r="E10873" i="3"/>
  <c r="E10874" i="3"/>
  <c r="E10875" i="3"/>
  <c r="E10876" i="3"/>
  <c r="E10877" i="3"/>
  <c r="E10878" i="3"/>
  <c r="E10879" i="3"/>
  <c r="E10880" i="3"/>
  <c r="E10881" i="3"/>
  <c r="E10882" i="3"/>
  <c r="E10883" i="3"/>
  <c r="E10884" i="3"/>
  <c r="E10885" i="3"/>
  <c r="E10886" i="3"/>
  <c r="E10887" i="3"/>
  <c r="E10888" i="3"/>
  <c r="E10889" i="3"/>
  <c r="E10890" i="3"/>
  <c r="E10891" i="3"/>
  <c r="E10892" i="3"/>
  <c r="E10893" i="3"/>
  <c r="E10894" i="3"/>
  <c r="E10895" i="3"/>
  <c r="E10896" i="3"/>
  <c r="E10897" i="3"/>
  <c r="E10898" i="3"/>
  <c r="E10899" i="3"/>
  <c r="E10900" i="3"/>
  <c r="E10901" i="3"/>
  <c r="E10902" i="3"/>
  <c r="E10903" i="3"/>
  <c r="E10904" i="3"/>
  <c r="E10905" i="3"/>
  <c r="E10906" i="3"/>
  <c r="E10907" i="3"/>
  <c r="E10908" i="3"/>
  <c r="E10909" i="3"/>
  <c r="E10910" i="3"/>
  <c r="E10911" i="3"/>
  <c r="E10912" i="3"/>
  <c r="E10913" i="3"/>
  <c r="E10914" i="3"/>
  <c r="E10915" i="3"/>
  <c r="E10916" i="3"/>
  <c r="E10917" i="3"/>
  <c r="E10918" i="3"/>
  <c r="E10919" i="3"/>
  <c r="E10920" i="3"/>
  <c r="E10921" i="3"/>
  <c r="E10922" i="3"/>
  <c r="E10923" i="3"/>
  <c r="E10924" i="3"/>
  <c r="E10925" i="3"/>
  <c r="E10926" i="3"/>
  <c r="E10927" i="3"/>
  <c r="E10928" i="3"/>
  <c r="E10929" i="3"/>
  <c r="E10930" i="3"/>
  <c r="E10931" i="3"/>
  <c r="E10932" i="3"/>
  <c r="E10933" i="3"/>
  <c r="E10934" i="3"/>
  <c r="E10935" i="3"/>
  <c r="E10936" i="3"/>
  <c r="E10937" i="3"/>
  <c r="E10938" i="3"/>
  <c r="E10939" i="3"/>
  <c r="E10940" i="3"/>
  <c r="E10941" i="3"/>
  <c r="E10942" i="3"/>
  <c r="E10943" i="3"/>
  <c r="E10944" i="3"/>
  <c r="E10945" i="3"/>
  <c r="E10946" i="3"/>
  <c r="E10947" i="3"/>
  <c r="E10948" i="3"/>
  <c r="E10949" i="3"/>
  <c r="E10950" i="3"/>
  <c r="E10951" i="3"/>
  <c r="E10952" i="3"/>
  <c r="E10953" i="3"/>
  <c r="E10954" i="3"/>
  <c r="E10955" i="3"/>
  <c r="E10956" i="3"/>
  <c r="E10957" i="3"/>
  <c r="E10958" i="3"/>
  <c r="E10959" i="3"/>
  <c r="E10960" i="3"/>
  <c r="E10961" i="3"/>
  <c r="E10962" i="3"/>
  <c r="E10963" i="3"/>
  <c r="E10964" i="3"/>
  <c r="E10965" i="3"/>
  <c r="E10966" i="3"/>
  <c r="E10967" i="3"/>
  <c r="E10968" i="3"/>
  <c r="E10969" i="3"/>
  <c r="E10970" i="3"/>
  <c r="E10971" i="3"/>
  <c r="E10972" i="3"/>
  <c r="E10973" i="3"/>
  <c r="E10974" i="3"/>
  <c r="E10975" i="3"/>
  <c r="E10976" i="3"/>
  <c r="E10977" i="3"/>
  <c r="E10978" i="3"/>
  <c r="E10979" i="3"/>
  <c r="E10980" i="3"/>
  <c r="E10981" i="3"/>
  <c r="E10982" i="3"/>
  <c r="E10983" i="3"/>
  <c r="E10984" i="3"/>
  <c r="E10985" i="3"/>
  <c r="E10986" i="3"/>
  <c r="E10987" i="3"/>
  <c r="E10988" i="3"/>
  <c r="E10989" i="3"/>
  <c r="E10990" i="3"/>
  <c r="E10991" i="3"/>
  <c r="E10992" i="3"/>
  <c r="E10993" i="3"/>
  <c r="E10994" i="3"/>
  <c r="E10995" i="3"/>
  <c r="E10996" i="3"/>
  <c r="E10997" i="3"/>
  <c r="E10998" i="3"/>
  <c r="E10999" i="3"/>
  <c r="E11000" i="3"/>
  <c r="E11001" i="3"/>
  <c r="E11002" i="3"/>
  <c r="E11003" i="3"/>
  <c r="E11004" i="3"/>
  <c r="E11005" i="3"/>
  <c r="E11006" i="3"/>
  <c r="E11007" i="3"/>
  <c r="E11008" i="3"/>
  <c r="E11009" i="3"/>
  <c r="E11010" i="3"/>
  <c r="E11011" i="3"/>
  <c r="E11012" i="3"/>
  <c r="E11013" i="3"/>
  <c r="E11014" i="3"/>
  <c r="E11015" i="3"/>
  <c r="E11016" i="3"/>
  <c r="E11017" i="3"/>
  <c r="E11018" i="3"/>
  <c r="E11019" i="3"/>
  <c r="E11020" i="3"/>
  <c r="E11021" i="3"/>
  <c r="E11022" i="3"/>
  <c r="E11023" i="3"/>
  <c r="E11024" i="3"/>
  <c r="E11025" i="3"/>
  <c r="E11026" i="3"/>
  <c r="E11027" i="3"/>
  <c r="E11028" i="3"/>
  <c r="E11029" i="3"/>
  <c r="E11030" i="3"/>
  <c r="E11031" i="3"/>
  <c r="E11032" i="3"/>
  <c r="E11033" i="3"/>
  <c r="E11034" i="3"/>
  <c r="E11035" i="3"/>
  <c r="E11036" i="3"/>
  <c r="E11037" i="3"/>
  <c r="E11038" i="3"/>
  <c r="E11039" i="3"/>
  <c r="E11040" i="3"/>
  <c r="E11041" i="3"/>
  <c r="E11042" i="3"/>
  <c r="E11043" i="3"/>
  <c r="E11044" i="3"/>
  <c r="E11045" i="3"/>
  <c r="E11046" i="3"/>
  <c r="E11047" i="3"/>
  <c r="E11048" i="3"/>
  <c r="E11049" i="3"/>
  <c r="E11050" i="3"/>
  <c r="E11051" i="3"/>
  <c r="E11052" i="3"/>
  <c r="E11053" i="3"/>
  <c r="E11054" i="3"/>
  <c r="E11055" i="3"/>
  <c r="E11056" i="3"/>
  <c r="E11057" i="3"/>
  <c r="E11058" i="3"/>
  <c r="E11059" i="3"/>
  <c r="E11060" i="3"/>
  <c r="E11061" i="3"/>
  <c r="E11062" i="3"/>
  <c r="E11063" i="3"/>
  <c r="E11064" i="3"/>
  <c r="E11065" i="3"/>
  <c r="E11066" i="3"/>
  <c r="E11067" i="3"/>
  <c r="E11068" i="3"/>
  <c r="E11069" i="3"/>
  <c r="E11070" i="3"/>
  <c r="E11071" i="3"/>
  <c r="E11072" i="3"/>
  <c r="E11073" i="3"/>
  <c r="E11074" i="3"/>
  <c r="E11075" i="3"/>
  <c r="E11076" i="3"/>
  <c r="E11077" i="3"/>
  <c r="E11078" i="3"/>
  <c r="E11079" i="3"/>
  <c r="E11080" i="3"/>
  <c r="E11081" i="3"/>
  <c r="E11082" i="3"/>
  <c r="E11083" i="3"/>
  <c r="E11084" i="3"/>
  <c r="E11085" i="3"/>
  <c r="E11086" i="3"/>
  <c r="E11087" i="3"/>
  <c r="E11088" i="3"/>
  <c r="E11089" i="3"/>
  <c r="E11090" i="3"/>
  <c r="E11091" i="3"/>
  <c r="E11092" i="3"/>
  <c r="E11093" i="3"/>
  <c r="E11094" i="3"/>
  <c r="E11095" i="3"/>
  <c r="E11096" i="3"/>
  <c r="E11097" i="3"/>
  <c r="E11098" i="3"/>
  <c r="E11099" i="3"/>
  <c r="E11100" i="3"/>
  <c r="E11101" i="3"/>
  <c r="E11102" i="3"/>
  <c r="E11103" i="3"/>
  <c r="E11104" i="3"/>
  <c r="E11105" i="3"/>
  <c r="E11106" i="3"/>
  <c r="E11107" i="3"/>
  <c r="E11108" i="3"/>
  <c r="E11109" i="3"/>
  <c r="E11110" i="3"/>
  <c r="E11111" i="3"/>
  <c r="E11112" i="3"/>
  <c r="E11113" i="3"/>
  <c r="E11114" i="3"/>
  <c r="E11115" i="3"/>
  <c r="E11116" i="3"/>
  <c r="E11117" i="3"/>
  <c r="E11118" i="3"/>
  <c r="E11119" i="3"/>
  <c r="E11120" i="3"/>
  <c r="E11121" i="3"/>
  <c r="E11122" i="3"/>
  <c r="E11123" i="3"/>
  <c r="E11124" i="3"/>
  <c r="E11125" i="3"/>
  <c r="E11126" i="3"/>
  <c r="E11127" i="3"/>
  <c r="E11128" i="3"/>
  <c r="E11129" i="3"/>
  <c r="E11130" i="3"/>
  <c r="E11131" i="3"/>
  <c r="E11132" i="3"/>
  <c r="E11133" i="3"/>
  <c r="E11134" i="3"/>
  <c r="E11135" i="3"/>
  <c r="E11136" i="3"/>
  <c r="E11137" i="3"/>
  <c r="E11138" i="3"/>
  <c r="E11139" i="3"/>
  <c r="E11140" i="3"/>
  <c r="E11141" i="3"/>
  <c r="E11142" i="3"/>
  <c r="E11143" i="3"/>
  <c r="E11144" i="3"/>
  <c r="E11145" i="3"/>
  <c r="E11146" i="3"/>
  <c r="E11147" i="3"/>
  <c r="E11148" i="3"/>
  <c r="E11149" i="3"/>
  <c r="E11150" i="3"/>
  <c r="E11151" i="3"/>
  <c r="E11152" i="3"/>
  <c r="E11153" i="3"/>
  <c r="E11154" i="3"/>
  <c r="E11155" i="3"/>
  <c r="E11156" i="3"/>
  <c r="E11157" i="3"/>
  <c r="E11158" i="3"/>
  <c r="E11159" i="3"/>
  <c r="E11160" i="3"/>
  <c r="E11161" i="3"/>
  <c r="E11162" i="3"/>
  <c r="E11163" i="3"/>
  <c r="E11164" i="3"/>
  <c r="E11165" i="3"/>
  <c r="E11166" i="3"/>
  <c r="E11167" i="3"/>
  <c r="E11168" i="3"/>
  <c r="E11169" i="3"/>
  <c r="E11170" i="3"/>
  <c r="E11171" i="3"/>
  <c r="E11172" i="3"/>
  <c r="E11173" i="3"/>
  <c r="E11174" i="3"/>
  <c r="E11175" i="3"/>
  <c r="E11176" i="3"/>
  <c r="E11177" i="3"/>
  <c r="E11178" i="3"/>
  <c r="E11179" i="3"/>
  <c r="E11180" i="3"/>
  <c r="E11181" i="3"/>
  <c r="E11182" i="3"/>
  <c r="E11183" i="3"/>
  <c r="E11184" i="3"/>
  <c r="E11185" i="3"/>
  <c r="E11186" i="3"/>
  <c r="E11187" i="3"/>
  <c r="E11188" i="3"/>
  <c r="E11189" i="3"/>
  <c r="E11190" i="3"/>
  <c r="E11191" i="3"/>
  <c r="E11192" i="3"/>
  <c r="E11193" i="3"/>
  <c r="E11194" i="3"/>
  <c r="E11195" i="3"/>
  <c r="E11196" i="3"/>
  <c r="E11197" i="3"/>
  <c r="E11198" i="3"/>
  <c r="E11199" i="3"/>
  <c r="E11200" i="3"/>
  <c r="E11201" i="3"/>
  <c r="E11202" i="3"/>
  <c r="E11203" i="3"/>
  <c r="E11204" i="3"/>
  <c r="E11205" i="3"/>
  <c r="E11206" i="3"/>
  <c r="E11207" i="3"/>
  <c r="E11208" i="3"/>
  <c r="E11209" i="3"/>
  <c r="E11210" i="3"/>
  <c r="E11211" i="3"/>
  <c r="E11212" i="3"/>
  <c r="E11213" i="3"/>
  <c r="E11214" i="3"/>
  <c r="E11215" i="3"/>
  <c r="E11216" i="3"/>
  <c r="E11217" i="3"/>
  <c r="E11218" i="3"/>
  <c r="E11219" i="3"/>
  <c r="E11220" i="3"/>
  <c r="E11221" i="3"/>
  <c r="E11222" i="3"/>
  <c r="E11223" i="3"/>
  <c r="E11224" i="3"/>
  <c r="E11225" i="3"/>
  <c r="E11226" i="3"/>
  <c r="E11227" i="3"/>
  <c r="E11228" i="3"/>
  <c r="E11229" i="3"/>
  <c r="E11230" i="3"/>
  <c r="E11231" i="3"/>
  <c r="E11232" i="3"/>
  <c r="E11233" i="3"/>
  <c r="E11234" i="3"/>
  <c r="E11235" i="3"/>
  <c r="E11236" i="3"/>
  <c r="E11237" i="3"/>
  <c r="E11238" i="3"/>
  <c r="E11239" i="3"/>
  <c r="E11240" i="3"/>
  <c r="E11241" i="3"/>
  <c r="E11242" i="3"/>
  <c r="E11243" i="3"/>
  <c r="E11244" i="3"/>
  <c r="E11245" i="3"/>
  <c r="E11246" i="3"/>
  <c r="E11247" i="3"/>
  <c r="E11248" i="3"/>
  <c r="E11249" i="3"/>
  <c r="E11250" i="3"/>
  <c r="E11251" i="3"/>
  <c r="E11252" i="3"/>
  <c r="E11253" i="3"/>
  <c r="E11254" i="3"/>
  <c r="E11255" i="3"/>
  <c r="E11256" i="3"/>
  <c r="E11257" i="3"/>
  <c r="E11258" i="3"/>
  <c r="E11259" i="3"/>
  <c r="E11260" i="3"/>
  <c r="E11261" i="3"/>
  <c r="E11262" i="3"/>
  <c r="E11263" i="3"/>
  <c r="E11264" i="3"/>
  <c r="E11265" i="3"/>
  <c r="E11266" i="3"/>
  <c r="E11267" i="3"/>
  <c r="E11268" i="3"/>
  <c r="E11269" i="3"/>
  <c r="E11270" i="3"/>
  <c r="E11271" i="3"/>
  <c r="E11272" i="3"/>
  <c r="E11273" i="3"/>
  <c r="E11274" i="3"/>
  <c r="E11275" i="3"/>
  <c r="E11276" i="3"/>
  <c r="E11277" i="3"/>
  <c r="E11278" i="3"/>
  <c r="E11279" i="3"/>
  <c r="E11280" i="3"/>
  <c r="E11281" i="3"/>
  <c r="E11282" i="3"/>
  <c r="E11283" i="3"/>
  <c r="E11284" i="3"/>
  <c r="E11285" i="3"/>
  <c r="E11286" i="3"/>
  <c r="E11287" i="3"/>
  <c r="E11288" i="3"/>
  <c r="E11289" i="3"/>
  <c r="E11290" i="3"/>
  <c r="E11291" i="3"/>
  <c r="E11292" i="3"/>
  <c r="E11293" i="3"/>
  <c r="E11294" i="3"/>
  <c r="E11295" i="3"/>
  <c r="E11296" i="3"/>
  <c r="E11297" i="3"/>
  <c r="E11298" i="3"/>
  <c r="E11299" i="3"/>
  <c r="E11300" i="3"/>
  <c r="E11301" i="3"/>
  <c r="E11302" i="3"/>
  <c r="E11303" i="3"/>
  <c r="E11304" i="3"/>
  <c r="E11305" i="3"/>
  <c r="E11306" i="3"/>
  <c r="E11307" i="3"/>
  <c r="E11308" i="3"/>
  <c r="E11309" i="3"/>
  <c r="E11310" i="3"/>
  <c r="E11311" i="3"/>
  <c r="E11312" i="3"/>
  <c r="E11313" i="3"/>
  <c r="E11314" i="3"/>
  <c r="E11315" i="3"/>
  <c r="E11316" i="3"/>
  <c r="E11317" i="3"/>
  <c r="E11318" i="3"/>
  <c r="E11319" i="3"/>
  <c r="E11320" i="3"/>
  <c r="E11321" i="3"/>
  <c r="E11322" i="3"/>
  <c r="E11323" i="3"/>
  <c r="E11324" i="3"/>
  <c r="E11325" i="3"/>
  <c r="E11326" i="3"/>
  <c r="E11327" i="3"/>
  <c r="E11328" i="3"/>
  <c r="E11329" i="3"/>
  <c r="E11330" i="3"/>
  <c r="E11331" i="3"/>
  <c r="E11332" i="3"/>
  <c r="E11333" i="3"/>
  <c r="E11334" i="3"/>
  <c r="E11335" i="3"/>
  <c r="E11336" i="3"/>
  <c r="E11337" i="3"/>
  <c r="E11338" i="3"/>
  <c r="E11339" i="3"/>
  <c r="E11340" i="3"/>
  <c r="E11341" i="3"/>
  <c r="E11342" i="3"/>
  <c r="E11343" i="3"/>
  <c r="E11344" i="3"/>
  <c r="E11345" i="3"/>
  <c r="E11346" i="3"/>
  <c r="E11347" i="3"/>
  <c r="E11348" i="3"/>
  <c r="E11349" i="3"/>
  <c r="E11350" i="3"/>
  <c r="E11351" i="3"/>
  <c r="E11352" i="3"/>
  <c r="E11353" i="3"/>
  <c r="E11354" i="3"/>
  <c r="E11355" i="3"/>
  <c r="E11356" i="3"/>
  <c r="E11357" i="3"/>
  <c r="E11358" i="3"/>
  <c r="E11359" i="3"/>
  <c r="E11360" i="3"/>
  <c r="E11361" i="3"/>
  <c r="E11362" i="3"/>
  <c r="E11363" i="3"/>
  <c r="E11364" i="3"/>
  <c r="E11365" i="3"/>
  <c r="E11366" i="3"/>
  <c r="E11367" i="3"/>
  <c r="E11368" i="3"/>
  <c r="E11369" i="3"/>
  <c r="E11370" i="3"/>
  <c r="E11371" i="3"/>
  <c r="E11372" i="3"/>
  <c r="E11373" i="3"/>
  <c r="E11374" i="3"/>
  <c r="E11375" i="3"/>
  <c r="E11376" i="3"/>
  <c r="E11377" i="3"/>
  <c r="E11378" i="3"/>
  <c r="E11379" i="3"/>
  <c r="E11380" i="3"/>
  <c r="E11381" i="3"/>
  <c r="E11382" i="3"/>
  <c r="E11383" i="3"/>
  <c r="E11384" i="3"/>
  <c r="E11385" i="3"/>
  <c r="E11386" i="3"/>
  <c r="E11387" i="3"/>
  <c r="E11388" i="3"/>
  <c r="E11389" i="3"/>
  <c r="E11390" i="3"/>
  <c r="E11391" i="3"/>
  <c r="E11392" i="3"/>
  <c r="E11393" i="3"/>
  <c r="E11394" i="3"/>
  <c r="E11395" i="3"/>
  <c r="E11396" i="3"/>
  <c r="E11397" i="3"/>
  <c r="E11398" i="3"/>
  <c r="E11399" i="3"/>
  <c r="E11400" i="3"/>
  <c r="E11401" i="3"/>
  <c r="E11402" i="3"/>
  <c r="E11403" i="3"/>
  <c r="E11404" i="3"/>
  <c r="E11405" i="3"/>
  <c r="E11406" i="3"/>
  <c r="E11407" i="3"/>
  <c r="E11408" i="3"/>
  <c r="E11409" i="3"/>
  <c r="E11410" i="3"/>
  <c r="E11411" i="3"/>
  <c r="E11412" i="3"/>
  <c r="E11413" i="3"/>
  <c r="E11414" i="3"/>
  <c r="E11415" i="3"/>
  <c r="E11416" i="3"/>
  <c r="E11417" i="3"/>
  <c r="E11418" i="3"/>
  <c r="E11419" i="3"/>
  <c r="E11420" i="3"/>
  <c r="E11421" i="3"/>
  <c r="E11422" i="3"/>
  <c r="E11423" i="3"/>
  <c r="E11424" i="3"/>
  <c r="E11425" i="3"/>
  <c r="E11426" i="3"/>
  <c r="E11427" i="3"/>
  <c r="E11428" i="3"/>
  <c r="E11429" i="3"/>
  <c r="E11430" i="3"/>
  <c r="E11431" i="3"/>
  <c r="E11432" i="3"/>
  <c r="E11433" i="3"/>
  <c r="E11434" i="3"/>
  <c r="E11435" i="3"/>
  <c r="E11436" i="3"/>
  <c r="E11437" i="3"/>
  <c r="E11438" i="3"/>
  <c r="E11439" i="3"/>
  <c r="E11440" i="3"/>
  <c r="E11441" i="3"/>
  <c r="E11442" i="3"/>
  <c r="E11443" i="3"/>
  <c r="E11444" i="3"/>
  <c r="E11445" i="3"/>
  <c r="E11446" i="3"/>
  <c r="E11447" i="3"/>
  <c r="E11448" i="3"/>
  <c r="E11449" i="3"/>
  <c r="E11450" i="3"/>
  <c r="E11451" i="3"/>
  <c r="E11452" i="3"/>
  <c r="E11453" i="3"/>
  <c r="E11454" i="3"/>
  <c r="E11455" i="3"/>
  <c r="E11456" i="3"/>
  <c r="E11457" i="3"/>
  <c r="E11458" i="3"/>
  <c r="E11459" i="3"/>
  <c r="E11460" i="3"/>
  <c r="E11461" i="3"/>
  <c r="E11462" i="3"/>
  <c r="E11463" i="3"/>
  <c r="E11464" i="3"/>
  <c r="E11465" i="3"/>
  <c r="E11466" i="3"/>
  <c r="E11467" i="3"/>
  <c r="E11468" i="3"/>
  <c r="E11469" i="3"/>
  <c r="E11470" i="3"/>
  <c r="E11471" i="3"/>
  <c r="E11472" i="3"/>
  <c r="E11473" i="3"/>
  <c r="E11474" i="3"/>
  <c r="E11475" i="3"/>
  <c r="E11476" i="3"/>
  <c r="E11477" i="3"/>
  <c r="E11478" i="3"/>
  <c r="E11479" i="3"/>
  <c r="E11480" i="3"/>
  <c r="E11481" i="3"/>
  <c r="E11482" i="3"/>
  <c r="E11483" i="3"/>
  <c r="E11484" i="3"/>
  <c r="E11485" i="3"/>
  <c r="E11486" i="3"/>
  <c r="E11487" i="3"/>
  <c r="E11488" i="3"/>
  <c r="E11489" i="3"/>
  <c r="E11490" i="3"/>
  <c r="E11491" i="3"/>
  <c r="E11492" i="3"/>
  <c r="E11493" i="3"/>
  <c r="E11494" i="3"/>
  <c r="E11495" i="3"/>
  <c r="E11496" i="3"/>
  <c r="E11497" i="3"/>
  <c r="E11498" i="3"/>
  <c r="E11499" i="3"/>
  <c r="E11500" i="3"/>
  <c r="E11501" i="3"/>
  <c r="E11502" i="3"/>
  <c r="E11503" i="3"/>
  <c r="E11504" i="3"/>
  <c r="E11505" i="3"/>
  <c r="E11506" i="3"/>
  <c r="E11507" i="3"/>
  <c r="E11508" i="3"/>
  <c r="E11509" i="3"/>
  <c r="E11510" i="3"/>
  <c r="E11511" i="3"/>
  <c r="E11512" i="3"/>
  <c r="E11513" i="3"/>
  <c r="E11514" i="3"/>
  <c r="E11515" i="3"/>
  <c r="E11516" i="3"/>
  <c r="E11517" i="3"/>
  <c r="E11518" i="3"/>
  <c r="E11519" i="3"/>
  <c r="E11520" i="3"/>
  <c r="E11521" i="3"/>
  <c r="E11522" i="3"/>
  <c r="E11523" i="3"/>
  <c r="E11524" i="3"/>
  <c r="E11525" i="3"/>
  <c r="E11526" i="3"/>
  <c r="E11527" i="3"/>
  <c r="E11528" i="3"/>
  <c r="E11529" i="3"/>
  <c r="E11530" i="3"/>
  <c r="E11531" i="3"/>
  <c r="E11532" i="3"/>
  <c r="E11533" i="3"/>
  <c r="E11534" i="3"/>
  <c r="E11535" i="3"/>
  <c r="E11536" i="3"/>
  <c r="E11537" i="3"/>
  <c r="E11538" i="3"/>
  <c r="E11539" i="3"/>
  <c r="E11540" i="3"/>
  <c r="E11541" i="3"/>
  <c r="E11542" i="3"/>
  <c r="E11543" i="3"/>
  <c r="E11544" i="3"/>
  <c r="E11545" i="3"/>
  <c r="E11546" i="3"/>
  <c r="E11547" i="3"/>
  <c r="E11548" i="3"/>
  <c r="E11549" i="3"/>
  <c r="E11550" i="3"/>
  <c r="E11551" i="3"/>
  <c r="E11552" i="3"/>
  <c r="E11553" i="3"/>
  <c r="E11554" i="3"/>
  <c r="E11555" i="3"/>
  <c r="E11556" i="3"/>
  <c r="E11557" i="3"/>
  <c r="E11558" i="3"/>
  <c r="E11559" i="3"/>
  <c r="E11560" i="3"/>
  <c r="E11561" i="3"/>
  <c r="E11562" i="3"/>
  <c r="E11563" i="3"/>
  <c r="E11564" i="3"/>
  <c r="E11565" i="3"/>
  <c r="E11566" i="3"/>
  <c r="E11567" i="3"/>
  <c r="E11568" i="3"/>
  <c r="E11569" i="3"/>
  <c r="E11570" i="3"/>
  <c r="E11571" i="3"/>
  <c r="E11572" i="3"/>
  <c r="E11573" i="3"/>
  <c r="E11574" i="3"/>
  <c r="E11575" i="3"/>
  <c r="E11576" i="3"/>
  <c r="E11577" i="3"/>
  <c r="E11578" i="3"/>
  <c r="E11579" i="3"/>
  <c r="E11580" i="3"/>
  <c r="E11581" i="3"/>
  <c r="E11582" i="3"/>
  <c r="E11583" i="3"/>
  <c r="E11584" i="3"/>
  <c r="E11585" i="3"/>
  <c r="E11586" i="3"/>
  <c r="E11587" i="3"/>
  <c r="E11588" i="3"/>
  <c r="E11589" i="3"/>
  <c r="E11590" i="3"/>
  <c r="E11591" i="3"/>
  <c r="E11592" i="3"/>
  <c r="E11593" i="3"/>
  <c r="E11594" i="3"/>
  <c r="E11595" i="3"/>
  <c r="E11596" i="3"/>
  <c r="E11597" i="3"/>
  <c r="E11598" i="3"/>
  <c r="E11599" i="3"/>
  <c r="E11600" i="3"/>
  <c r="E11601" i="3"/>
  <c r="E11602" i="3"/>
  <c r="E11603" i="3"/>
  <c r="E11604" i="3"/>
  <c r="E11605" i="3"/>
  <c r="E11606" i="3"/>
  <c r="E11607" i="3"/>
  <c r="E11608" i="3"/>
  <c r="E11609" i="3"/>
  <c r="E11610" i="3"/>
  <c r="E11611" i="3"/>
  <c r="E11612" i="3"/>
  <c r="E11613" i="3"/>
  <c r="E11614" i="3"/>
  <c r="E11615" i="3"/>
  <c r="E11616" i="3"/>
  <c r="E11617" i="3"/>
  <c r="E11618" i="3"/>
  <c r="E11619" i="3"/>
  <c r="E11620" i="3"/>
  <c r="E11621" i="3"/>
  <c r="E11622" i="3"/>
  <c r="E11623" i="3"/>
  <c r="E11624" i="3"/>
  <c r="E11625" i="3"/>
  <c r="E11626" i="3"/>
  <c r="E11627" i="3"/>
  <c r="E11628" i="3"/>
  <c r="E11629" i="3"/>
  <c r="E11630" i="3"/>
  <c r="E11631" i="3"/>
  <c r="E11632" i="3"/>
  <c r="E11633" i="3"/>
  <c r="E11634" i="3"/>
  <c r="E11635" i="3"/>
  <c r="E11636" i="3"/>
  <c r="E11637" i="3"/>
  <c r="E11638" i="3"/>
  <c r="E11639" i="3"/>
  <c r="E11640" i="3"/>
  <c r="E11641" i="3"/>
  <c r="E11642" i="3"/>
  <c r="E11643" i="3"/>
  <c r="E11644" i="3"/>
  <c r="E11645" i="3"/>
  <c r="E11646" i="3"/>
  <c r="E11647" i="3"/>
  <c r="E11648" i="3"/>
  <c r="E11649" i="3"/>
  <c r="E11650" i="3"/>
  <c r="E11651" i="3"/>
  <c r="E11652" i="3"/>
  <c r="E11653" i="3"/>
  <c r="E11654" i="3"/>
  <c r="E11655" i="3"/>
  <c r="E11656" i="3"/>
  <c r="E11657" i="3"/>
  <c r="E11658" i="3"/>
  <c r="E11659" i="3"/>
  <c r="E11660" i="3"/>
  <c r="E11661" i="3"/>
  <c r="E11662" i="3"/>
  <c r="E11663" i="3"/>
  <c r="E11664" i="3"/>
  <c r="E11665" i="3"/>
  <c r="E11666" i="3"/>
  <c r="E11667" i="3"/>
  <c r="E11668" i="3"/>
  <c r="E11669" i="3"/>
  <c r="E11670" i="3"/>
  <c r="E11671" i="3"/>
  <c r="E11672" i="3"/>
  <c r="E11673" i="3"/>
  <c r="E11674" i="3"/>
  <c r="E11675" i="3"/>
  <c r="E11676" i="3"/>
  <c r="E11677" i="3"/>
  <c r="E11678" i="3"/>
  <c r="E11679" i="3"/>
  <c r="E11680" i="3"/>
  <c r="E11681" i="3"/>
  <c r="E11682" i="3"/>
  <c r="E11683" i="3"/>
  <c r="E11684" i="3"/>
  <c r="E11685" i="3"/>
  <c r="E11686" i="3"/>
  <c r="E11687" i="3"/>
  <c r="E11688" i="3"/>
  <c r="E11689" i="3"/>
  <c r="E11690" i="3"/>
  <c r="E11691" i="3"/>
  <c r="E11692" i="3"/>
  <c r="E11693" i="3"/>
  <c r="E11694" i="3"/>
  <c r="E11695" i="3"/>
  <c r="E11696" i="3"/>
  <c r="E11697" i="3"/>
  <c r="E11698" i="3"/>
  <c r="E11699" i="3"/>
  <c r="E11700" i="3"/>
  <c r="E11701" i="3"/>
  <c r="E11702" i="3"/>
  <c r="E11703" i="3"/>
  <c r="E11704" i="3"/>
  <c r="E11705" i="3"/>
  <c r="E11706" i="3"/>
  <c r="E11707" i="3"/>
  <c r="E11708" i="3"/>
  <c r="E11709" i="3"/>
  <c r="E11710" i="3"/>
  <c r="E11711" i="3"/>
  <c r="E11712" i="3"/>
  <c r="E11713" i="3"/>
  <c r="E11714" i="3"/>
  <c r="E11715" i="3"/>
  <c r="E11716" i="3"/>
  <c r="E11717" i="3"/>
  <c r="E11718" i="3"/>
  <c r="E11719" i="3"/>
  <c r="E11720" i="3"/>
  <c r="E11721" i="3"/>
  <c r="E11722" i="3"/>
  <c r="E11723" i="3"/>
  <c r="E11724" i="3"/>
  <c r="E11725" i="3"/>
  <c r="E11726" i="3"/>
  <c r="E11727" i="3"/>
  <c r="E11728" i="3"/>
  <c r="E11729" i="3"/>
  <c r="E11730" i="3"/>
  <c r="E11731" i="3"/>
  <c r="E11732" i="3"/>
  <c r="E11733" i="3"/>
  <c r="E11734" i="3"/>
  <c r="E11735" i="3"/>
  <c r="E11736" i="3"/>
  <c r="E11737" i="3"/>
  <c r="E11738" i="3"/>
  <c r="E11739" i="3"/>
  <c r="E11740" i="3"/>
  <c r="E11741" i="3"/>
  <c r="E11742" i="3"/>
  <c r="E11743" i="3"/>
  <c r="E11744" i="3"/>
  <c r="E11745" i="3"/>
  <c r="E11746" i="3"/>
  <c r="E11747" i="3"/>
  <c r="E11748" i="3"/>
  <c r="E11749" i="3"/>
  <c r="E11750" i="3"/>
  <c r="E11751" i="3"/>
  <c r="E11752" i="3"/>
  <c r="E11753" i="3"/>
  <c r="E11754" i="3"/>
  <c r="E11755" i="3"/>
  <c r="E11756" i="3"/>
  <c r="E11757" i="3"/>
  <c r="E11758" i="3"/>
  <c r="E11759" i="3"/>
  <c r="E11760" i="3"/>
  <c r="E11761" i="3"/>
  <c r="E11762" i="3"/>
  <c r="E11763" i="3"/>
  <c r="E11764" i="3"/>
  <c r="E11765" i="3"/>
  <c r="E11766" i="3"/>
  <c r="E11767" i="3"/>
  <c r="E11768" i="3"/>
  <c r="E11769" i="3"/>
  <c r="E11770" i="3"/>
  <c r="E11771" i="3"/>
  <c r="E11772" i="3"/>
  <c r="E11773" i="3"/>
  <c r="E11774" i="3"/>
  <c r="E11775" i="3"/>
  <c r="E11776" i="3"/>
  <c r="E11777" i="3"/>
  <c r="E11778" i="3"/>
  <c r="E11779" i="3"/>
  <c r="E11780" i="3"/>
  <c r="E11781" i="3"/>
  <c r="E11782" i="3"/>
  <c r="E11783" i="3"/>
  <c r="E11784" i="3"/>
  <c r="E11785" i="3"/>
  <c r="E11786" i="3"/>
  <c r="E11787" i="3"/>
  <c r="E11788" i="3"/>
  <c r="E11789" i="3"/>
  <c r="E11790" i="3"/>
  <c r="E11791" i="3"/>
  <c r="E11792" i="3"/>
  <c r="E11793" i="3"/>
  <c r="E11794" i="3"/>
  <c r="E11795" i="3"/>
  <c r="E11796" i="3"/>
  <c r="E11797" i="3"/>
  <c r="E11798" i="3"/>
  <c r="E11799" i="3"/>
  <c r="E11800" i="3"/>
  <c r="E11801" i="3"/>
  <c r="E11802" i="3"/>
  <c r="E11803" i="3"/>
  <c r="E11804" i="3"/>
  <c r="E11805" i="3"/>
  <c r="E11806" i="3"/>
  <c r="E11807" i="3"/>
  <c r="E11808" i="3"/>
  <c r="E11809" i="3"/>
  <c r="E11810" i="3"/>
  <c r="E11811" i="3"/>
  <c r="E11812" i="3"/>
  <c r="E11813" i="3"/>
  <c r="E11814" i="3"/>
  <c r="E11815" i="3"/>
  <c r="E11816" i="3"/>
  <c r="E11817" i="3"/>
  <c r="E11818" i="3"/>
  <c r="E11819" i="3"/>
  <c r="E11820" i="3"/>
  <c r="E11821" i="3"/>
  <c r="E11822" i="3"/>
  <c r="E11823" i="3"/>
  <c r="E11824" i="3"/>
  <c r="E11825" i="3"/>
  <c r="E11826" i="3"/>
  <c r="E11827" i="3"/>
  <c r="E11828" i="3"/>
  <c r="E11829" i="3"/>
  <c r="E11830" i="3"/>
  <c r="E11831" i="3"/>
  <c r="E11832" i="3"/>
  <c r="E11833" i="3"/>
  <c r="E11834" i="3"/>
  <c r="E11835" i="3"/>
  <c r="E11836" i="3"/>
  <c r="E11837" i="3"/>
  <c r="E11838" i="3"/>
  <c r="E11839" i="3"/>
  <c r="E11840" i="3"/>
  <c r="E11841" i="3"/>
  <c r="E11842" i="3"/>
  <c r="E11843" i="3"/>
  <c r="E11844" i="3"/>
  <c r="E11845" i="3"/>
  <c r="E11846" i="3"/>
  <c r="E11847" i="3"/>
  <c r="E11848" i="3"/>
  <c r="E11849" i="3"/>
  <c r="E11850" i="3"/>
  <c r="E11851" i="3"/>
  <c r="E11852" i="3"/>
  <c r="E11853" i="3"/>
  <c r="E11854" i="3"/>
  <c r="E11855" i="3"/>
  <c r="E11856" i="3"/>
  <c r="E11857" i="3"/>
  <c r="E11858" i="3"/>
  <c r="E11859" i="3"/>
  <c r="E11860" i="3"/>
  <c r="E11861" i="3"/>
  <c r="E11862" i="3"/>
  <c r="E11863" i="3"/>
  <c r="E11864" i="3"/>
  <c r="E11865" i="3"/>
  <c r="E11866" i="3"/>
  <c r="E11867" i="3"/>
  <c r="E11868" i="3"/>
  <c r="E11869" i="3"/>
  <c r="E11870" i="3"/>
  <c r="E11871" i="3"/>
  <c r="E11872" i="3"/>
  <c r="E11873" i="3"/>
  <c r="E11874" i="3"/>
  <c r="E11875" i="3"/>
  <c r="E11876" i="3"/>
  <c r="E11877" i="3"/>
  <c r="E11878" i="3"/>
  <c r="E11879" i="3"/>
  <c r="E11880" i="3"/>
  <c r="E11881" i="3"/>
  <c r="E11882" i="3"/>
  <c r="E11883" i="3"/>
  <c r="E11884" i="3"/>
  <c r="E11885" i="3"/>
  <c r="E11886" i="3"/>
  <c r="E11887" i="3"/>
  <c r="E11888" i="3"/>
  <c r="E11889" i="3"/>
  <c r="E11890" i="3"/>
  <c r="E11891" i="3"/>
  <c r="E11892" i="3"/>
  <c r="E11893" i="3"/>
  <c r="E11894" i="3"/>
  <c r="E11895" i="3"/>
  <c r="E11896" i="3"/>
  <c r="E11897" i="3"/>
  <c r="E11898" i="3"/>
  <c r="E11899" i="3"/>
  <c r="E11900" i="3"/>
  <c r="E11901" i="3"/>
  <c r="E11902" i="3"/>
  <c r="E11903" i="3"/>
  <c r="E11904" i="3"/>
  <c r="E11905" i="3"/>
  <c r="E11906" i="3"/>
  <c r="E11907" i="3"/>
  <c r="E11908" i="3"/>
  <c r="E11909" i="3"/>
  <c r="E11910" i="3"/>
  <c r="E11911" i="3"/>
  <c r="E11912" i="3"/>
  <c r="E11913" i="3"/>
  <c r="E11914" i="3"/>
  <c r="E11915" i="3"/>
  <c r="E11916" i="3"/>
  <c r="E11917" i="3"/>
  <c r="E11918" i="3"/>
  <c r="E11919" i="3"/>
  <c r="E11920" i="3"/>
  <c r="E11921" i="3"/>
  <c r="E11922" i="3"/>
  <c r="E11923" i="3"/>
  <c r="E11924" i="3"/>
  <c r="E11925" i="3"/>
  <c r="E11926" i="3"/>
  <c r="E11927" i="3"/>
  <c r="E11928" i="3"/>
  <c r="E11929" i="3"/>
  <c r="E11930" i="3"/>
  <c r="E11931" i="3"/>
  <c r="E11932" i="3"/>
  <c r="E11933" i="3"/>
  <c r="E11934" i="3"/>
  <c r="E11935" i="3"/>
  <c r="E11936" i="3"/>
  <c r="E11937" i="3"/>
  <c r="E11938" i="3"/>
  <c r="E11939" i="3"/>
  <c r="E11940" i="3"/>
  <c r="E11941" i="3"/>
  <c r="E11942" i="3"/>
  <c r="E11943" i="3"/>
  <c r="E11944" i="3"/>
  <c r="E11945" i="3"/>
  <c r="E11946" i="3"/>
  <c r="E11947" i="3"/>
  <c r="E11948" i="3"/>
  <c r="E11949" i="3"/>
  <c r="E11950" i="3"/>
  <c r="E11951" i="3"/>
  <c r="E11952" i="3"/>
  <c r="E11953" i="3"/>
  <c r="E11954" i="3"/>
  <c r="E11955" i="3"/>
  <c r="E11956" i="3"/>
  <c r="E11957" i="3"/>
  <c r="E11958" i="3"/>
  <c r="E11959" i="3"/>
  <c r="E11960" i="3"/>
  <c r="E11961" i="3"/>
  <c r="E11962" i="3"/>
  <c r="E11963" i="3"/>
  <c r="E11964" i="3"/>
  <c r="E11965" i="3"/>
  <c r="E11966" i="3"/>
  <c r="E11967" i="3"/>
  <c r="E11968" i="3"/>
  <c r="E11969" i="3"/>
  <c r="E11970" i="3"/>
  <c r="E11971" i="3"/>
  <c r="E11972" i="3"/>
  <c r="E11973" i="3"/>
  <c r="E11974" i="3"/>
  <c r="E11975" i="3"/>
  <c r="E11976" i="3"/>
  <c r="E11977" i="3"/>
  <c r="E11978" i="3"/>
  <c r="E11979" i="3"/>
  <c r="E11980" i="3"/>
  <c r="E11981" i="3"/>
  <c r="E11982" i="3"/>
  <c r="E11983" i="3"/>
  <c r="E11984" i="3"/>
  <c r="E11985" i="3"/>
  <c r="E11986" i="3"/>
  <c r="E11987" i="3"/>
  <c r="E11988" i="3"/>
  <c r="E11989" i="3"/>
  <c r="E11990" i="3"/>
  <c r="E11991" i="3"/>
  <c r="E11992" i="3"/>
  <c r="E11993" i="3"/>
  <c r="E11994" i="3"/>
  <c r="E11995" i="3"/>
  <c r="E11996" i="3"/>
  <c r="E11997" i="3"/>
  <c r="E11998" i="3"/>
  <c r="E11999" i="3"/>
  <c r="E12000" i="3"/>
  <c r="E12001" i="3"/>
  <c r="E12002" i="3"/>
  <c r="E12003" i="3"/>
  <c r="E12004" i="3"/>
  <c r="E12005" i="3"/>
  <c r="E12006" i="3"/>
  <c r="E12007" i="3"/>
  <c r="E12008" i="3"/>
  <c r="E12009" i="3"/>
  <c r="E12010" i="3"/>
  <c r="E12011" i="3"/>
  <c r="E12012" i="3"/>
  <c r="E12013" i="3"/>
  <c r="E12014" i="3"/>
  <c r="E12015" i="3"/>
  <c r="E12016" i="3"/>
  <c r="E12017" i="3"/>
  <c r="E12018" i="3"/>
  <c r="E12019" i="3"/>
  <c r="E12020" i="3"/>
  <c r="E12021" i="3"/>
  <c r="E12022" i="3"/>
  <c r="E12023" i="3"/>
  <c r="E12024" i="3"/>
  <c r="E12025" i="3"/>
  <c r="E12026" i="3"/>
  <c r="E12027" i="3"/>
  <c r="E12028" i="3"/>
  <c r="E12029" i="3"/>
  <c r="E12030" i="3"/>
  <c r="E12031" i="3"/>
  <c r="E12032" i="3"/>
  <c r="E12033" i="3"/>
  <c r="E12034" i="3"/>
  <c r="E12035" i="3"/>
  <c r="E12036" i="3"/>
  <c r="E12037" i="3"/>
  <c r="E12038" i="3"/>
  <c r="E12039" i="3"/>
  <c r="E12040" i="3"/>
  <c r="E12041" i="3"/>
  <c r="E12042" i="3"/>
  <c r="E12043" i="3"/>
  <c r="E12044" i="3"/>
  <c r="E12045" i="3"/>
  <c r="E12046" i="3"/>
  <c r="E12047" i="3"/>
  <c r="E12048" i="3"/>
  <c r="E12049" i="3"/>
  <c r="E12050" i="3"/>
  <c r="E12051" i="3"/>
  <c r="E12052" i="3"/>
  <c r="E12053" i="3"/>
  <c r="E12054" i="3"/>
  <c r="E12055" i="3"/>
  <c r="E12056" i="3"/>
  <c r="E12057" i="3"/>
  <c r="E12058" i="3"/>
  <c r="E12059" i="3"/>
  <c r="E12060" i="3"/>
  <c r="E12061" i="3"/>
  <c r="E12062" i="3"/>
  <c r="E12063" i="3"/>
  <c r="E12064" i="3"/>
  <c r="E12065" i="3"/>
  <c r="E12066" i="3"/>
  <c r="E12067" i="3"/>
  <c r="E12068" i="3"/>
  <c r="E12069" i="3"/>
  <c r="E12070" i="3"/>
  <c r="E12071" i="3"/>
  <c r="E12072" i="3"/>
  <c r="E12073" i="3"/>
  <c r="E12074" i="3"/>
  <c r="E12075" i="3"/>
  <c r="E12076" i="3"/>
  <c r="E12077" i="3"/>
  <c r="E12078" i="3"/>
  <c r="E12079" i="3"/>
  <c r="E12080" i="3"/>
  <c r="E12081" i="3"/>
  <c r="E12082" i="3"/>
  <c r="E12083" i="3"/>
  <c r="E12084" i="3"/>
  <c r="E12085" i="3"/>
  <c r="E12086" i="3"/>
  <c r="E12087" i="3"/>
  <c r="E12088" i="3"/>
  <c r="E12089" i="3"/>
  <c r="E12090" i="3"/>
  <c r="E12091" i="3"/>
  <c r="E12092" i="3"/>
  <c r="E12093" i="3"/>
  <c r="E12094" i="3"/>
  <c r="E12095" i="3"/>
  <c r="E12096" i="3"/>
  <c r="E12097" i="3"/>
  <c r="E12098" i="3"/>
  <c r="E12099" i="3"/>
  <c r="E12100" i="3"/>
  <c r="E12101" i="3"/>
  <c r="E12102" i="3"/>
  <c r="E12103" i="3"/>
  <c r="E12104" i="3"/>
  <c r="E12105" i="3"/>
  <c r="E12106" i="3"/>
  <c r="E12107" i="3"/>
  <c r="E12108" i="3"/>
  <c r="E12109" i="3"/>
  <c r="E12110" i="3"/>
  <c r="E12111" i="3"/>
  <c r="E12112" i="3"/>
  <c r="E12113" i="3"/>
  <c r="E12114" i="3"/>
  <c r="E12115" i="3"/>
  <c r="E12116" i="3"/>
  <c r="E12117" i="3"/>
  <c r="E12118" i="3"/>
  <c r="E12119" i="3"/>
  <c r="E12120" i="3"/>
  <c r="E12121" i="3"/>
  <c r="E12122" i="3"/>
  <c r="E12123" i="3"/>
  <c r="E12124" i="3"/>
  <c r="E12125" i="3"/>
  <c r="E12126" i="3"/>
  <c r="E12127" i="3"/>
  <c r="E12128" i="3"/>
  <c r="E12129" i="3"/>
  <c r="E12130" i="3"/>
  <c r="E12131" i="3"/>
  <c r="E12132" i="3"/>
  <c r="E12133" i="3"/>
  <c r="E12134" i="3"/>
  <c r="E12135" i="3"/>
  <c r="E12136" i="3"/>
  <c r="E12137" i="3"/>
  <c r="E12138" i="3"/>
  <c r="E12139" i="3"/>
  <c r="E12140" i="3"/>
  <c r="E12141" i="3"/>
  <c r="E12142" i="3"/>
  <c r="E12143" i="3"/>
  <c r="E12144" i="3"/>
  <c r="E12145" i="3"/>
  <c r="E12146" i="3"/>
  <c r="E12147" i="3"/>
  <c r="E12148" i="3"/>
  <c r="E12149" i="3"/>
  <c r="E12150" i="3"/>
  <c r="E12151" i="3"/>
  <c r="E12152" i="3"/>
  <c r="E12153" i="3"/>
  <c r="E12154" i="3"/>
  <c r="E12155" i="3"/>
  <c r="E12156" i="3"/>
  <c r="E12157" i="3"/>
  <c r="E12158" i="3"/>
  <c r="E12159" i="3"/>
  <c r="E12160" i="3"/>
  <c r="E12161" i="3"/>
  <c r="E12162" i="3"/>
  <c r="E12163" i="3"/>
  <c r="E12164" i="3"/>
  <c r="E12165" i="3"/>
  <c r="E12166" i="3"/>
  <c r="E12167" i="3"/>
  <c r="E12168" i="3"/>
  <c r="E12169" i="3"/>
  <c r="E12170" i="3"/>
  <c r="E12171" i="3"/>
  <c r="E12172" i="3"/>
  <c r="E12173" i="3"/>
  <c r="E12174" i="3"/>
  <c r="E12175" i="3"/>
  <c r="E12176" i="3"/>
  <c r="E12177" i="3"/>
  <c r="E12178" i="3"/>
  <c r="E12179" i="3"/>
  <c r="E12180" i="3"/>
  <c r="E12181" i="3"/>
  <c r="E12182" i="3"/>
  <c r="E12183" i="3"/>
  <c r="E12184" i="3"/>
  <c r="E12185" i="3"/>
  <c r="E12186" i="3"/>
  <c r="E12187" i="3"/>
  <c r="E12188" i="3"/>
  <c r="E12189" i="3"/>
  <c r="E12190" i="3"/>
  <c r="E12191" i="3"/>
  <c r="E12192" i="3"/>
  <c r="E12193" i="3"/>
  <c r="E12194" i="3"/>
  <c r="E12195" i="3"/>
  <c r="E12196" i="3"/>
  <c r="E12197" i="3"/>
  <c r="E12198" i="3"/>
  <c r="E12199" i="3"/>
  <c r="E12200" i="3"/>
  <c r="E12201" i="3"/>
  <c r="E12202" i="3"/>
  <c r="E12203" i="3"/>
  <c r="E12204" i="3"/>
  <c r="E12205" i="3"/>
  <c r="E12206" i="3"/>
  <c r="E12207" i="3"/>
  <c r="E12208" i="3"/>
  <c r="E12209" i="3"/>
  <c r="E12210" i="3"/>
  <c r="E12211" i="3"/>
  <c r="E12212" i="3"/>
  <c r="E12213" i="3"/>
  <c r="E12214" i="3"/>
  <c r="E12215" i="3"/>
  <c r="E12216" i="3"/>
  <c r="E12217" i="3"/>
  <c r="E12218" i="3"/>
  <c r="E12219" i="3"/>
  <c r="E12220" i="3"/>
  <c r="E12221" i="3"/>
  <c r="E12222" i="3"/>
  <c r="E12223" i="3"/>
  <c r="E12224" i="3"/>
  <c r="E12225" i="3"/>
  <c r="E12226" i="3"/>
  <c r="E12227" i="3"/>
  <c r="E12228" i="3"/>
  <c r="E12229" i="3"/>
  <c r="E12230" i="3"/>
  <c r="E12231" i="3"/>
  <c r="E12232" i="3"/>
  <c r="E12233" i="3"/>
  <c r="E12234" i="3"/>
  <c r="E12235" i="3"/>
  <c r="E12236" i="3"/>
  <c r="E12237" i="3"/>
  <c r="E12238" i="3"/>
  <c r="E12239" i="3"/>
  <c r="E12240" i="3"/>
  <c r="E12241" i="3"/>
  <c r="E12242" i="3"/>
  <c r="E12243" i="3"/>
  <c r="E12244" i="3"/>
  <c r="E12245" i="3"/>
  <c r="E12246" i="3"/>
  <c r="E12247" i="3"/>
  <c r="E12248" i="3"/>
  <c r="E12249" i="3"/>
  <c r="E12250" i="3"/>
  <c r="E12251" i="3"/>
  <c r="E12252" i="3"/>
  <c r="E12253" i="3"/>
  <c r="E12254" i="3"/>
  <c r="E12255" i="3"/>
  <c r="E12256" i="3"/>
  <c r="E12257" i="3"/>
  <c r="E12258" i="3"/>
  <c r="E12259" i="3"/>
  <c r="E12260" i="3"/>
  <c r="E12261" i="3"/>
  <c r="E12262" i="3"/>
  <c r="E12263" i="3"/>
  <c r="E12264" i="3"/>
  <c r="E12265" i="3"/>
  <c r="E12266" i="3"/>
  <c r="E12267" i="3"/>
  <c r="E12268" i="3"/>
  <c r="E12269" i="3"/>
  <c r="E12270" i="3"/>
  <c r="E12271" i="3"/>
  <c r="E12272" i="3"/>
  <c r="E12273" i="3"/>
  <c r="E12274" i="3"/>
  <c r="E12275" i="3"/>
  <c r="E12276" i="3"/>
  <c r="E12277" i="3"/>
  <c r="E12278" i="3"/>
  <c r="E12279" i="3"/>
  <c r="E12280" i="3"/>
  <c r="E12281" i="3"/>
  <c r="E12282" i="3"/>
  <c r="E12283" i="3"/>
  <c r="E12284" i="3"/>
  <c r="E12285" i="3"/>
  <c r="E12286" i="3"/>
  <c r="E12287" i="3"/>
  <c r="E12288" i="3"/>
  <c r="E12289" i="3"/>
  <c r="E12290" i="3"/>
  <c r="E12291" i="3"/>
  <c r="E12292" i="3"/>
  <c r="E12293" i="3"/>
  <c r="E12294" i="3"/>
  <c r="E12295" i="3"/>
  <c r="E12296" i="3"/>
  <c r="E12297" i="3"/>
  <c r="E12298" i="3"/>
  <c r="E12299" i="3"/>
  <c r="E12300" i="3"/>
  <c r="E12301" i="3"/>
  <c r="E12302" i="3"/>
  <c r="E12303" i="3"/>
  <c r="E12304" i="3"/>
  <c r="E12305" i="3"/>
  <c r="E12306" i="3"/>
  <c r="E12307" i="3"/>
  <c r="E12308" i="3"/>
  <c r="E12309" i="3"/>
  <c r="E12310" i="3"/>
  <c r="E12311" i="3"/>
  <c r="E12312" i="3"/>
  <c r="E12313" i="3"/>
  <c r="E12314" i="3"/>
  <c r="E12315" i="3"/>
  <c r="E12316" i="3"/>
  <c r="E12317" i="3"/>
  <c r="E12318" i="3"/>
  <c r="E12319" i="3"/>
  <c r="E12320" i="3"/>
  <c r="E12321" i="3"/>
  <c r="E12322" i="3"/>
  <c r="E12323" i="3"/>
  <c r="E12324" i="3"/>
  <c r="E12325" i="3"/>
  <c r="E12326" i="3"/>
  <c r="E12327" i="3"/>
  <c r="E12328" i="3"/>
  <c r="E12329" i="3"/>
  <c r="E12330" i="3"/>
  <c r="E12331" i="3"/>
  <c r="E12332" i="3"/>
  <c r="E12333" i="3"/>
  <c r="E12334" i="3"/>
  <c r="E12335" i="3"/>
  <c r="E12336" i="3"/>
  <c r="E12337" i="3"/>
  <c r="E12338" i="3"/>
  <c r="E12339" i="3"/>
  <c r="E12340" i="3"/>
  <c r="E12341" i="3"/>
  <c r="E12342" i="3"/>
  <c r="E12343" i="3"/>
  <c r="E12344" i="3"/>
  <c r="E12345" i="3"/>
  <c r="E12346" i="3"/>
  <c r="E12347" i="3"/>
  <c r="E12348" i="3"/>
  <c r="E12349" i="3"/>
  <c r="E12350" i="3"/>
  <c r="E12351" i="3"/>
  <c r="E12352" i="3"/>
  <c r="E12353" i="3"/>
  <c r="E12354" i="3"/>
  <c r="E12355" i="3"/>
  <c r="E12356" i="3"/>
  <c r="E12357" i="3"/>
  <c r="E12358" i="3"/>
  <c r="E12359" i="3"/>
  <c r="E12360" i="3"/>
  <c r="E12361" i="3"/>
  <c r="E12362" i="3"/>
  <c r="E12363" i="3"/>
  <c r="E12364" i="3"/>
  <c r="E12365" i="3"/>
  <c r="E12366" i="3"/>
  <c r="E12367" i="3"/>
  <c r="E12368" i="3"/>
  <c r="E12369" i="3"/>
  <c r="E12370" i="3"/>
  <c r="E12371" i="3"/>
  <c r="E12372" i="3"/>
  <c r="E12373" i="3"/>
  <c r="E12374" i="3"/>
  <c r="E12375" i="3"/>
  <c r="E12376" i="3"/>
  <c r="E12377" i="3"/>
  <c r="E12378" i="3"/>
  <c r="E12379" i="3"/>
  <c r="E12380" i="3"/>
  <c r="E12381" i="3"/>
  <c r="E12382" i="3"/>
  <c r="E12383" i="3"/>
  <c r="E12384" i="3"/>
  <c r="E12385" i="3"/>
  <c r="E12386" i="3"/>
  <c r="E12387" i="3"/>
  <c r="E12388" i="3"/>
  <c r="E12389" i="3"/>
  <c r="E12390" i="3"/>
  <c r="E12391" i="3"/>
  <c r="E12392" i="3"/>
  <c r="E12393" i="3"/>
  <c r="E12394" i="3"/>
  <c r="E12395" i="3"/>
  <c r="E12396" i="3"/>
  <c r="E12397" i="3"/>
  <c r="E12398" i="3"/>
  <c r="E12399" i="3"/>
  <c r="E12400" i="3"/>
  <c r="E12401" i="3"/>
  <c r="E12402" i="3"/>
  <c r="E12403" i="3"/>
  <c r="E12404" i="3"/>
  <c r="E12405" i="3"/>
  <c r="E12406" i="3"/>
  <c r="E12407" i="3"/>
  <c r="E12408" i="3"/>
  <c r="E12409" i="3"/>
  <c r="E12410" i="3"/>
  <c r="E12411" i="3"/>
  <c r="E12412" i="3"/>
  <c r="E12413" i="3"/>
  <c r="E12414" i="3"/>
  <c r="E12415" i="3"/>
  <c r="E12416" i="3"/>
  <c r="E12417" i="3"/>
  <c r="E12418" i="3"/>
  <c r="E12419" i="3"/>
  <c r="E12420" i="3"/>
  <c r="E12421" i="3"/>
  <c r="E12422" i="3"/>
  <c r="E12423" i="3"/>
  <c r="E12424" i="3"/>
  <c r="E12425" i="3"/>
  <c r="E12426" i="3"/>
  <c r="E12427" i="3"/>
  <c r="E12428" i="3"/>
  <c r="E12429" i="3"/>
  <c r="E12430" i="3"/>
  <c r="E12431" i="3"/>
  <c r="E12432" i="3"/>
  <c r="E12433" i="3"/>
  <c r="E12434" i="3"/>
  <c r="E12435" i="3"/>
  <c r="E12436" i="3"/>
  <c r="E12437" i="3"/>
  <c r="E12438" i="3"/>
  <c r="E12439" i="3"/>
  <c r="E12440" i="3"/>
  <c r="E12441" i="3"/>
  <c r="E12442" i="3"/>
  <c r="E12443" i="3"/>
  <c r="E12444" i="3"/>
  <c r="E12445" i="3"/>
  <c r="E12446" i="3"/>
  <c r="E12447" i="3"/>
  <c r="E12448" i="3"/>
  <c r="E12449" i="3"/>
  <c r="E12450" i="3"/>
  <c r="E12451" i="3"/>
  <c r="E12452" i="3"/>
  <c r="E12453" i="3"/>
  <c r="E12454" i="3"/>
  <c r="E12455" i="3"/>
  <c r="E12456" i="3"/>
  <c r="E12457" i="3"/>
  <c r="E12458" i="3"/>
  <c r="E12459" i="3"/>
  <c r="E12460" i="3"/>
  <c r="E12461" i="3"/>
  <c r="E12462" i="3"/>
  <c r="E12463" i="3"/>
  <c r="E12464" i="3"/>
  <c r="E12465" i="3"/>
  <c r="E12466" i="3"/>
  <c r="E12467" i="3"/>
  <c r="E12468" i="3"/>
  <c r="E12469" i="3"/>
  <c r="E12470" i="3"/>
  <c r="E12471" i="3"/>
  <c r="E12472" i="3"/>
  <c r="E12473" i="3"/>
  <c r="E12474" i="3"/>
  <c r="E12475" i="3"/>
  <c r="E12476" i="3"/>
  <c r="E12477" i="3"/>
  <c r="E12478" i="3"/>
  <c r="E12479" i="3"/>
  <c r="E12480" i="3"/>
  <c r="E12481" i="3"/>
  <c r="E12482" i="3"/>
  <c r="E12483" i="3"/>
  <c r="E12484" i="3"/>
  <c r="E12485" i="3"/>
  <c r="E12486" i="3"/>
  <c r="E12487" i="3"/>
  <c r="E12488" i="3"/>
  <c r="E12489" i="3"/>
  <c r="E12490" i="3"/>
  <c r="E12491" i="3"/>
  <c r="E12492" i="3"/>
  <c r="E12493" i="3"/>
  <c r="E12494" i="3"/>
  <c r="E12495" i="3"/>
  <c r="E12496" i="3"/>
  <c r="E12497" i="3"/>
  <c r="E12498" i="3"/>
  <c r="E12499" i="3"/>
  <c r="E12500" i="3"/>
  <c r="E12501" i="3"/>
  <c r="E12502" i="3"/>
  <c r="E12503" i="3"/>
  <c r="E12504" i="3"/>
  <c r="E12505" i="3"/>
  <c r="E12506" i="3"/>
  <c r="E12507" i="3"/>
  <c r="E12508" i="3"/>
  <c r="E12509" i="3"/>
  <c r="E12510" i="3"/>
  <c r="E12511" i="3"/>
  <c r="E12512" i="3"/>
  <c r="E12513" i="3"/>
  <c r="E12514" i="3"/>
  <c r="E12515" i="3"/>
  <c r="E12516" i="3"/>
  <c r="E12517" i="3"/>
  <c r="E12518" i="3"/>
  <c r="E12519" i="3"/>
  <c r="E12520" i="3"/>
  <c r="E12521" i="3"/>
  <c r="E12522" i="3"/>
  <c r="E12523" i="3"/>
  <c r="E12524" i="3"/>
  <c r="E12525" i="3"/>
  <c r="E12526" i="3"/>
  <c r="E12527" i="3"/>
  <c r="E12528" i="3"/>
  <c r="E12529" i="3"/>
  <c r="E12530" i="3"/>
  <c r="E12531" i="3"/>
  <c r="E12532" i="3"/>
  <c r="E12533" i="3"/>
  <c r="E12534" i="3"/>
  <c r="E12535" i="3"/>
  <c r="E12536" i="3"/>
  <c r="E12537" i="3"/>
  <c r="E12538" i="3"/>
  <c r="E12539" i="3"/>
  <c r="E12540" i="3"/>
  <c r="E12541" i="3"/>
  <c r="E12542" i="3"/>
  <c r="E12543" i="3"/>
  <c r="E12544" i="3"/>
  <c r="E12545" i="3"/>
  <c r="E12546" i="3"/>
  <c r="E12547" i="3"/>
  <c r="E12548" i="3"/>
  <c r="E12549" i="3"/>
  <c r="E12550" i="3"/>
  <c r="E12551" i="3"/>
  <c r="E12552" i="3"/>
  <c r="E12553" i="3"/>
  <c r="E12554" i="3"/>
  <c r="E12555" i="3"/>
  <c r="E12556" i="3"/>
  <c r="E12557" i="3"/>
  <c r="E12558" i="3"/>
  <c r="E12559" i="3"/>
  <c r="E12560" i="3"/>
  <c r="E12561" i="3"/>
  <c r="E12562" i="3"/>
  <c r="E12563" i="3"/>
  <c r="E12564" i="3"/>
  <c r="E12565" i="3"/>
  <c r="E12566" i="3"/>
  <c r="E12567" i="3"/>
  <c r="E12568" i="3"/>
  <c r="E12569" i="3"/>
  <c r="E12570" i="3"/>
  <c r="E12571" i="3"/>
  <c r="E12572" i="3"/>
  <c r="E12573" i="3"/>
  <c r="E12574" i="3"/>
  <c r="E12575" i="3"/>
  <c r="E12576" i="3"/>
  <c r="E12577" i="3"/>
  <c r="E12578" i="3"/>
  <c r="E12579" i="3"/>
  <c r="E12580" i="3"/>
  <c r="E12581" i="3"/>
  <c r="E12582" i="3"/>
  <c r="E12583" i="3"/>
  <c r="E12584" i="3"/>
  <c r="E12585" i="3"/>
  <c r="E12586" i="3"/>
  <c r="E12587" i="3"/>
  <c r="E12588" i="3"/>
  <c r="E12589" i="3"/>
  <c r="E12590" i="3"/>
  <c r="E12591" i="3"/>
  <c r="E12592" i="3"/>
  <c r="E12593" i="3"/>
  <c r="E12594" i="3"/>
  <c r="E12595" i="3"/>
  <c r="E12596" i="3"/>
  <c r="E12597" i="3"/>
  <c r="E12598" i="3"/>
  <c r="E12599" i="3"/>
  <c r="E12600" i="3"/>
  <c r="E12601" i="3"/>
  <c r="E12602" i="3"/>
  <c r="E12603" i="3"/>
  <c r="E12604" i="3"/>
  <c r="E12605" i="3"/>
  <c r="E12606" i="3"/>
  <c r="E12607" i="3"/>
  <c r="E12608" i="3"/>
  <c r="E12609" i="3"/>
  <c r="E12610" i="3"/>
  <c r="E12611" i="3"/>
  <c r="E12612" i="3"/>
  <c r="E12613" i="3"/>
  <c r="E12614" i="3"/>
  <c r="E12615" i="3"/>
  <c r="E12616" i="3"/>
  <c r="E12617" i="3"/>
  <c r="E12618" i="3"/>
  <c r="E12619" i="3"/>
  <c r="E12620" i="3"/>
  <c r="E12621" i="3"/>
  <c r="E12622" i="3"/>
  <c r="E12623" i="3"/>
  <c r="E12624" i="3"/>
  <c r="E12625" i="3"/>
  <c r="E12626" i="3"/>
  <c r="E12627" i="3"/>
  <c r="E12628" i="3"/>
  <c r="E12629" i="3"/>
  <c r="E12630" i="3"/>
  <c r="E12631" i="3"/>
  <c r="E12632" i="3"/>
  <c r="E12633" i="3"/>
  <c r="E12634" i="3"/>
  <c r="E12635" i="3"/>
  <c r="E12636" i="3"/>
  <c r="E12637" i="3"/>
  <c r="E12638" i="3"/>
  <c r="E12639" i="3"/>
  <c r="E12640" i="3"/>
  <c r="E12641" i="3"/>
  <c r="E12642" i="3"/>
  <c r="E12643" i="3"/>
  <c r="E12644" i="3"/>
  <c r="E12645" i="3"/>
  <c r="E12646" i="3"/>
  <c r="E12647" i="3"/>
  <c r="E12648" i="3"/>
  <c r="E12649" i="3"/>
  <c r="E12650" i="3"/>
  <c r="E12651" i="3"/>
  <c r="E12652" i="3"/>
  <c r="E12653" i="3"/>
  <c r="E12654" i="3"/>
  <c r="E12655" i="3"/>
  <c r="E12656" i="3"/>
  <c r="E12657" i="3"/>
  <c r="E12658" i="3"/>
  <c r="E12659" i="3"/>
  <c r="E12660" i="3"/>
  <c r="E12661" i="3"/>
  <c r="E12662" i="3"/>
  <c r="E12663" i="3"/>
  <c r="E12664" i="3"/>
  <c r="E12665" i="3"/>
  <c r="E12666" i="3"/>
  <c r="E12667" i="3"/>
  <c r="E12668" i="3"/>
  <c r="E12669" i="3"/>
  <c r="E12670" i="3"/>
  <c r="E12671" i="3"/>
  <c r="E12672" i="3"/>
  <c r="E12673" i="3"/>
  <c r="E12674" i="3"/>
  <c r="E12675" i="3"/>
  <c r="E12676" i="3"/>
  <c r="E12677" i="3"/>
  <c r="E12678" i="3"/>
  <c r="E12679" i="3"/>
  <c r="E12680" i="3"/>
  <c r="E12681" i="3"/>
  <c r="E12682" i="3"/>
  <c r="E12683" i="3"/>
  <c r="E12684" i="3"/>
  <c r="E12685" i="3"/>
  <c r="E12686" i="3"/>
  <c r="E12687" i="3"/>
  <c r="E12688" i="3"/>
  <c r="E12689" i="3"/>
  <c r="E12690" i="3"/>
  <c r="E12691" i="3"/>
  <c r="E12692" i="3"/>
  <c r="E12693" i="3"/>
  <c r="E12694" i="3"/>
  <c r="E12695" i="3"/>
  <c r="E12696" i="3"/>
  <c r="E12697" i="3"/>
  <c r="E12698" i="3"/>
  <c r="E12699" i="3"/>
  <c r="E12700" i="3"/>
  <c r="E12701" i="3"/>
  <c r="E12702" i="3"/>
  <c r="E12703" i="3"/>
  <c r="E12704" i="3"/>
  <c r="E12705" i="3"/>
  <c r="E12706" i="3"/>
  <c r="E12707" i="3"/>
  <c r="E12708" i="3"/>
  <c r="E12709" i="3"/>
  <c r="E12710" i="3"/>
  <c r="E12711" i="3"/>
  <c r="E12712" i="3"/>
  <c r="E12713" i="3"/>
  <c r="E12714" i="3"/>
  <c r="E12715" i="3"/>
  <c r="E12716" i="3"/>
  <c r="E12717" i="3"/>
  <c r="E12718" i="3"/>
  <c r="E12719" i="3"/>
  <c r="E12720" i="3"/>
  <c r="E12721" i="3"/>
  <c r="E12722" i="3"/>
  <c r="E12723" i="3"/>
  <c r="E12724" i="3"/>
  <c r="E12725" i="3"/>
  <c r="E12726" i="3"/>
  <c r="E12727" i="3"/>
  <c r="E12728" i="3"/>
  <c r="E12729" i="3"/>
  <c r="E12730" i="3"/>
  <c r="E12731" i="3"/>
  <c r="E12732" i="3"/>
  <c r="E12733" i="3"/>
  <c r="E12734" i="3"/>
  <c r="E12735" i="3"/>
  <c r="E12736" i="3"/>
  <c r="E12737" i="3"/>
  <c r="E12738" i="3"/>
  <c r="E12739" i="3"/>
  <c r="E12740" i="3"/>
  <c r="E12741" i="3"/>
  <c r="E12742" i="3"/>
  <c r="E12743" i="3"/>
  <c r="E12744" i="3"/>
  <c r="E12745" i="3"/>
  <c r="E12746" i="3"/>
  <c r="E12747" i="3"/>
  <c r="E12748" i="3"/>
  <c r="E12749" i="3"/>
  <c r="E12750" i="3"/>
  <c r="E12751" i="3"/>
  <c r="E12752" i="3"/>
  <c r="E12753" i="3"/>
  <c r="E12754" i="3"/>
  <c r="E12755" i="3"/>
  <c r="E12756" i="3"/>
  <c r="E12757" i="3"/>
  <c r="E12758" i="3"/>
  <c r="E12759" i="3"/>
  <c r="E12760" i="3"/>
  <c r="E12761" i="3"/>
  <c r="E12762" i="3"/>
  <c r="E12763" i="3"/>
  <c r="E12764" i="3"/>
  <c r="E12765" i="3"/>
  <c r="E12766" i="3"/>
  <c r="E12767" i="3"/>
  <c r="E12768" i="3"/>
  <c r="E12769" i="3"/>
  <c r="E12770" i="3"/>
  <c r="E12771" i="3"/>
  <c r="E12772" i="3"/>
  <c r="E12773" i="3"/>
  <c r="E12774" i="3"/>
  <c r="E12775" i="3"/>
  <c r="E12776" i="3"/>
  <c r="E12777" i="3"/>
  <c r="E12778" i="3"/>
  <c r="E12779" i="3"/>
  <c r="E12780" i="3"/>
  <c r="E12781" i="3"/>
  <c r="E12782" i="3"/>
  <c r="E12783" i="3"/>
  <c r="E12784" i="3"/>
  <c r="E12785" i="3"/>
  <c r="E12786" i="3"/>
  <c r="E12787" i="3"/>
  <c r="E12788" i="3"/>
  <c r="E12789" i="3"/>
  <c r="E12790" i="3"/>
  <c r="E12791" i="3"/>
  <c r="E12792" i="3"/>
  <c r="E12793" i="3"/>
  <c r="E12794" i="3"/>
  <c r="E12795" i="3"/>
  <c r="E12796" i="3"/>
  <c r="E12797" i="3"/>
  <c r="E12798" i="3"/>
  <c r="E12799" i="3"/>
  <c r="E12800" i="3"/>
  <c r="E12801" i="3"/>
  <c r="E12802" i="3"/>
  <c r="E12803" i="3"/>
  <c r="E12804" i="3"/>
  <c r="E12805" i="3"/>
  <c r="E12806" i="3"/>
  <c r="E12807" i="3"/>
  <c r="E12808" i="3"/>
  <c r="E12809" i="3"/>
  <c r="E12810" i="3"/>
  <c r="E12811" i="3"/>
  <c r="E12812" i="3"/>
  <c r="E12813" i="3"/>
  <c r="E12814" i="3"/>
  <c r="E12815" i="3"/>
  <c r="E12816" i="3"/>
  <c r="E12817" i="3"/>
  <c r="E12818" i="3"/>
  <c r="E12819" i="3"/>
  <c r="E12820" i="3"/>
  <c r="E12821" i="3"/>
  <c r="E12822" i="3"/>
  <c r="E12823" i="3"/>
  <c r="E12824" i="3"/>
  <c r="E12825" i="3"/>
  <c r="E12826" i="3"/>
  <c r="E12827" i="3"/>
  <c r="E12828" i="3"/>
  <c r="E12829" i="3"/>
  <c r="E12830" i="3"/>
  <c r="E12831" i="3"/>
  <c r="E12832" i="3"/>
  <c r="E12833" i="3"/>
  <c r="E12834" i="3"/>
  <c r="E12835" i="3"/>
  <c r="E12836" i="3"/>
  <c r="E12837" i="3"/>
  <c r="E12838" i="3"/>
  <c r="E12839" i="3"/>
  <c r="E12840" i="3"/>
  <c r="E12841" i="3"/>
  <c r="E12842" i="3"/>
  <c r="E12843" i="3"/>
  <c r="E12844" i="3"/>
  <c r="E12845" i="3"/>
  <c r="E12846" i="3"/>
  <c r="E12847" i="3"/>
  <c r="E12848" i="3"/>
  <c r="E12849" i="3"/>
  <c r="E12850" i="3"/>
  <c r="E12851" i="3"/>
  <c r="E12852" i="3"/>
  <c r="E12853" i="3"/>
  <c r="E12854" i="3"/>
  <c r="E12855" i="3"/>
  <c r="E12856" i="3"/>
  <c r="E12857" i="3"/>
  <c r="E12858" i="3"/>
  <c r="E12859" i="3"/>
  <c r="E12860" i="3"/>
  <c r="E12861" i="3"/>
  <c r="E12862" i="3"/>
  <c r="E12863" i="3"/>
  <c r="E12864" i="3"/>
  <c r="E12865" i="3"/>
  <c r="E12866" i="3"/>
  <c r="E12867" i="3"/>
  <c r="E12868" i="3"/>
  <c r="E12869" i="3"/>
  <c r="E12870" i="3"/>
  <c r="E12871" i="3"/>
  <c r="E12872" i="3"/>
  <c r="E12873" i="3"/>
  <c r="E12874" i="3"/>
  <c r="E12875" i="3"/>
  <c r="E12876" i="3"/>
  <c r="E12877" i="3"/>
  <c r="E12878" i="3"/>
  <c r="E12879" i="3"/>
  <c r="E12880" i="3"/>
  <c r="E12881" i="3"/>
  <c r="E12882" i="3"/>
  <c r="E12883" i="3"/>
  <c r="E12884" i="3"/>
  <c r="E12885" i="3"/>
  <c r="E12886" i="3"/>
  <c r="E12887" i="3"/>
  <c r="E12888" i="3"/>
  <c r="E12889" i="3"/>
  <c r="E12890" i="3"/>
  <c r="E12891" i="3"/>
  <c r="E12892" i="3"/>
  <c r="E12893" i="3"/>
  <c r="E12894" i="3"/>
  <c r="E12895" i="3"/>
  <c r="E12896" i="3"/>
  <c r="E12897" i="3"/>
  <c r="E12898" i="3"/>
  <c r="E12899" i="3"/>
  <c r="E12900" i="3"/>
  <c r="E12901" i="3"/>
  <c r="E12902" i="3"/>
  <c r="E12903" i="3"/>
  <c r="E12904" i="3"/>
  <c r="E12905" i="3"/>
  <c r="E12906" i="3"/>
  <c r="E12907" i="3"/>
  <c r="E12908" i="3"/>
  <c r="E12909" i="3"/>
  <c r="E12910" i="3"/>
  <c r="E12911" i="3"/>
  <c r="E12912" i="3"/>
  <c r="E12913" i="3"/>
  <c r="E12914" i="3"/>
  <c r="E12915" i="3"/>
  <c r="E12916" i="3"/>
  <c r="E12917" i="3"/>
  <c r="E12918" i="3"/>
  <c r="E12919" i="3"/>
  <c r="E12920" i="3"/>
  <c r="E12921" i="3"/>
  <c r="E12922" i="3"/>
  <c r="E12923" i="3"/>
  <c r="E12924" i="3"/>
  <c r="E12925" i="3"/>
  <c r="E12926" i="3"/>
  <c r="E12927" i="3"/>
  <c r="E12928" i="3"/>
  <c r="E12929" i="3"/>
  <c r="E12930" i="3"/>
  <c r="E12931" i="3"/>
  <c r="E12932" i="3"/>
  <c r="E12933" i="3"/>
  <c r="E12934" i="3"/>
  <c r="E12935" i="3"/>
  <c r="E12936" i="3"/>
  <c r="E12937" i="3"/>
  <c r="E12938" i="3"/>
  <c r="E12939" i="3"/>
  <c r="E12940" i="3"/>
  <c r="E12941" i="3"/>
  <c r="E12942" i="3"/>
  <c r="E12943" i="3"/>
  <c r="E12944" i="3"/>
  <c r="E12945" i="3"/>
  <c r="E12946" i="3"/>
  <c r="E12947" i="3"/>
  <c r="E12948" i="3"/>
  <c r="E12949" i="3"/>
  <c r="E12950" i="3"/>
  <c r="E12951" i="3"/>
  <c r="E12952" i="3"/>
  <c r="E12953" i="3"/>
  <c r="E12954" i="3"/>
  <c r="E12955" i="3"/>
  <c r="E12956" i="3"/>
  <c r="E12957" i="3"/>
  <c r="E12958" i="3"/>
  <c r="E12959" i="3"/>
  <c r="E12960" i="3"/>
  <c r="E12961" i="3"/>
  <c r="E12962" i="3"/>
  <c r="E12963" i="3"/>
  <c r="E12964" i="3"/>
  <c r="E12965" i="3"/>
  <c r="E12966" i="3"/>
  <c r="E12967" i="3"/>
  <c r="E12968" i="3"/>
  <c r="E12969" i="3"/>
  <c r="E12970" i="3"/>
  <c r="E12971" i="3"/>
  <c r="E12972" i="3"/>
  <c r="E12973" i="3"/>
  <c r="E12974" i="3"/>
  <c r="E12975" i="3"/>
  <c r="E12976" i="3"/>
  <c r="E12977" i="3"/>
  <c r="E12978" i="3"/>
  <c r="E12979" i="3"/>
  <c r="E12980" i="3"/>
  <c r="E12981" i="3"/>
  <c r="E12982" i="3"/>
  <c r="E12983" i="3"/>
  <c r="E12984" i="3"/>
  <c r="E12985" i="3"/>
  <c r="E12986" i="3"/>
  <c r="E12987" i="3"/>
  <c r="E12988" i="3"/>
  <c r="E12989" i="3"/>
  <c r="E12990" i="3"/>
  <c r="E12991" i="3"/>
  <c r="E12992" i="3"/>
  <c r="E12993" i="3"/>
  <c r="E12994" i="3"/>
  <c r="E12995" i="3"/>
  <c r="E12996" i="3"/>
  <c r="E12997" i="3"/>
  <c r="E12998" i="3"/>
  <c r="E12999" i="3"/>
  <c r="E13000" i="3"/>
  <c r="E13001" i="3"/>
  <c r="E13002" i="3"/>
  <c r="E13003" i="3"/>
  <c r="E13004" i="3"/>
  <c r="E13005" i="3"/>
  <c r="E13006" i="3"/>
  <c r="E13007" i="3"/>
  <c r="E13008" i="3"/>
  <c r="E13009" i="3"/>
  <c r="E13010" i="3"/>
  <c r="E13011" i="3"/>
  <c r="E13012" i="3"/>
  <c r="E13013" i="3"/>
  <c r="E13014" i="3"/>
  <c r="E13015" i="3"/>
  <c r="E13016" i="3"/>
  <c r="E13017" i="3"/>
  <c r="E13018" i="3"/>
  <c r="E13019" i="3"/>
  <c r="E13020" i="3"/>
  <c r="E13021" i="3"/>
  <c r="E13022" i="3"/>
  <c r="E13023" i="3"/>
  <c r="E13024" i="3"/>
  <c r="E13025" i="3"/>
  <c r="E13026" i="3"/>
  <c r="E13027" i="3"/>
  <c r="E13028" i="3"/>
  <c r="E13029" i="3"/>
  <c r="E13030" i="3"/>
  <c r="E13031" i="3"/>
  <c r="E13032" i="3"/>
  <c r="E13033" i="3"/>
  <c r="E13034" i="3"/>
  <c r="E13035" i="3"/>
  <c r="E13036" i="3"/>
  <c r="E13037" i="3"/>
  <c r="E13038" i="3"/>
  <c r="E13039" i="3"/>
  <c r="E13040" i="3"/>
  <c r="E13041" i="3"/>
  <c r="E13042" i="3"/>
  <c r="E13043" i="3"/>
  <c r="E13044" i="3"/>
  <c r="E13045" i="3"/>
  <c r="E13046" i="3"/>
  <c r="E13047" i="3"/>
  <c r="E13048" i="3"/>
  <c r="E13049" i="3"/>
  <c r="E13050" i="3"/>
  <c r="E13051" i="3"/>
  <c r="E13052" i="3"/>
  <c r="E13053" i="3"/>
  <c r="E13054" i="3"/>
  <c r="E13055" i="3"/>
  <c r="E13056" i="3"/>
  <c r="E13057" i="3"/>
  <c r="E13058" i="3"/>
  <c r="E13059" i="3"/>
  <c r="E13060" i="3"/>
  <c r="E13061" i="3"/>
  <c r="E13062" i="3"/>
  <c r="E13063" i="3"/>
  <c r="E13064" i="3"/>
  <c r="E13065" i="3"/>
  <c r="E13066" i="3"/>
  <c r="E13067" i="3"/>
  <c r="E13068" i="3"/>
  <c r="E13069" i="3"/>
  <c r="E13070" i="3"/>
  <c r="E13071" i="3"/>
  <c r="E13072" i="3"/>
  <c r="E13073" i="3"/>
  <c r="E13074" i="3"/>
  <c r="E13075" i="3"/>
  <c r="E13076" i="3"/>
  <c r="E13077" i="3"/>
  <c r="E13078" i="3"/>
  <c r="E13079" i="3"/>
  <c r="E13080" i="3"/>
  <c r="E13081" i="3"/>
  <c r="E13082" i="3"/>
  <c r="E13083" i="3"/>
  <c r="E13084" i="3"/>
  <c r="E13085" i="3"/>
  <c r="E13086" i="3"/>
  <c r="E13087" i="3"/>
  <c r="E13088" i="3"/>
  <c r="E13089" i="3"/>
  <c r="E13090" i="3"/>
  <c r="E13091" i="3"/>
  <c r="E13092" i="3"/>
  <c r="E13093" i="3"/>
  <c r="E13094" i="3"/>
  <c r="E13095" i="3"/>
  <c r="E13096" i="3"/>
  <c r="E13097" i="3"/>
  <c r="E13098" i="3"/>
  <c r="E13099" i="3"/>
  <c r="E13100" i="3"/>
  <c r="E13101" i="3"/>
  <c r="E13102" i="3"/>
  <c r="E13103" i="3"/>
  <c r="E13104" i="3"/>
  <c r="E13105" i="3"/>
  <c r="E13106" i="3"/>
  <c r="E13107" i="3"/>
  <c r="E13108" i="3"/>
  <c r="E13109" i="3"/>
  <c r="E13110" i="3"/>
  <c r="E13111" i="3"/>
  <c r="E13112" i="3"/>
  <c r="E13113" i="3"/>
  <c r="E13114" i="3"/>
  <c r="E13115" i="3"/>
  <c r="E13116" i="3"/>
  <c r="E13117" i="3"/>
  <c r="E13118" i="3"/>
  <c r="E13119" i="3"/>
  <c r="E13120" i="3"/>
  <c r="E13121" i="3"/>
  <c r="E13122" i="3"/>
  <c r="E13123" i="3"/>
  <c r="E13124" i="3"/>
  <c r="E13125" i="3"/>
  <c r="E13126" i="3"/>
  <c r="E13127" i="3"/>
  <c r="E13128" i="3"/>
  <c r="E13129" i="3"/>
  <c r="E13130" i="3"/>
  <c r="E13131" i="3"/>
  <c r="E13132" i="3"/>
  <c r="E13133" i="3"/>
  <c r="E13134" i="3"/>
  <c r="E13135" i="3"/>
  <c r="E13136" i="3"/>
  <c r="E13137" i="3"/>
  <c r="E13138" i="3"/>
  <c r="E13139" i="3"/>
  <c r="E13140" i="3"/>
  <c r="E13141" i="3"/>
  <c r="E13142" i="3"/>
  <c r="E13143" i="3"/>
  <c r="E13144" i="3"/>
  <c r="E13145" i="3"/>
  <c r="E13146" i="3"/>
  <c r="E13147" i="3"/>
  <c r="E13148" i="3"/>
  <c r="E13149" i="3"/>
  <c r="E13150" i="3"/>
  <c r="E13151" i="3"/>
  <c r="E13152" i="3"/>
  <c r="E13153" i="3"/>
  <c r="E13154" i="3"/>
  <c r="E13155" i="3"/>
  <c r="E13156" i="3"/>
  <c r="E13157" i="3"/>
  <c r="E13158" i="3"/>
  <c r="E13159" i="3"/>
  <c r="E13160" i="3"/>
  <c r="E13161" i="3"/>
  <c r="E13162" i="3"/>
  <c r="E13163" i="3"/>
  <c r="E13164" i="3"/>
  <c r="E13165" i="3"/>
  <c r="E13166" i="3"/>
  <c r="E13167" i="3"/>
  <c r="E13168" i="3"/>
  <c r="E13169" i="3"/>
  <c r="E13170" i="3"/>
  <c r="E13171" i="3"/>
  <c r="E13172" i="3"/>
  <c r="E13173" i="3"/>
  <c r="E13174" i="3"/>
  <c r="E13175" i="3"/>
  <c r="E13176" i="3"/>
  <c r="E13177" i="3"/>
  <c r="E13178" i="3"/>
  <c r="E13179" i="3"/>
  <c r="E13180" i="3"/>
  <c r="E13181" i="3"/>
  <c r="E13182" i="3"/>
  <c r="E13183" i="3"/>
  <c r="E13184" i="3"/>
  <c r="E13185" i="3"/>
  <c r="E13186" i="3"/>
  <c r="E13187" i="3"/>
  <c r="E13188" i="3"/>
  <c r="E13189" i="3"/>
  <c r="E13190" i="3"/>
  <c r="E13191" i="3"/>
  <c r="E13192" i="3"/>
  <c r="E13193" i="3"/>
  <c r="E13194" i="3"/>
  <c r="E13195" i="3"/>
  <c r="E13196" i="3"/>
  <c r="E13197" i="3"/>
  <c r="E13198" i="3"/>
  <c r="E13199" i="3"/>
  <c r="E13200" i="3"/>
  <c r="E13201" i="3"/>
  <c r="E13202" i="3"/>
  <c r="E13203" i="3"/>
  <c r="E13204" i="3"/>
  <c r="E13205" i="3"/>
  <c r="E13206" i="3"/>
  <c r="E13207" i="3"/>
  <c r="E13208" i="3"/>
  <c r="E13209" i="3"/>
  <c r="E13210" i="3"/>
  <c r="E13211" i="3"/>
  <c r="E13212" i="3"/>
  <c r="E13213" i="3"/>
  <c r="E13214" i="3"/>
  <c r="E13215" i="3"/>
  <c r="E13216" i="3"/>
  <c r="E13217" i="3"/>
  <c r="E13218" i="3"/>
  <c r="E13219" i="3"/>
  <c r="E13220" i="3"/>
  <c r="E13221" i="3"/>
  <c r="E13222" i="3"/>
  <c r="E13223" i="3"/>
  <c r="E13224" i="3"/>
  <c r="E13225" i="3"/>
  <c r="E13226" i="3"/>
  <c r="E13227" i="3"/>
  <c r="E13228" i="3"/>
  <c r="E13229" i="3"/>
  <c r="E13230" i="3"/>
  <c r="E13231" i="3"/>
  <c r="E13232" i="3"/>
  <c r="E13233" i="3"/>
  <c r="E13234" i="3"/>
  <c r="E13235" i="3"/>
  <c r="E13236" i="3"/>
  <c r="E13237" i="3"/>
  <c r="E13238" i="3"/>
  <c r="E13239" i="3"/>
  <c r="E13240" i="3"/>
  <c r="E13241" i="3"/>
  <c r="E13242" i="3"/>
  <c r="E13243" i="3"/>
  <c r="E13244" i="3"/>
  <c r="E13245" i="3"/>
  <c r="E13246" i="3"/>
  <c r="E13247" i="3"/>
  <c r="E13248" i="3"/>
  <c r="E13249" i="3"/>
  <c r="E13250" i="3"/>
  <c r="E13251" i="3"/>
  <c r="E13252" i="3"/>
  <c r="E13253" i="3"/>
  <c r="E13254" i="3"/>
  <c r="E13255" i="3"/>
  <c r="E13256" i="3"/>
  <c r="E13257" i="3"/>
  <c r="E13258" i="3"/>
  <c r="E13259" i="3"/>
  <c r="E13260" i="3"/>
  <c r="E13261" i="3"/>
  <c r="E13262" i="3"/>
  <c r="E13263" i="3"/>
  <c r="E13264" i="3"/>
  <c r="E13265" i="3"/>
  <c r="E13266" i="3"/>
  <c r="E13267" i="3"/>
  <c r="E13268" i="3"/>
  <c r="E13269" i="3"/>
  <c r="E13270" i="3"/>
  <c r="E13271" i="3"/>
  <c r="E13272" i="3"/>
  <c r="E13273" i="3"/>
  <c r="E13274" i="3"/>
  <c r="E13275" i="3"/>
  <c r="E13276" i="3"/>
  <c r="E13277" i="3"/>
  <c r="E13278" i="3"/>
  <c r="E13279" i="3"/>
  <c r="E13280" i="3"/>
  <c r="E13281" i="3"/>
  <c r="E13282" i="3"/>
  <c r="E13283" i="3"/>
  <c r="E13284" i="3"/>
  <c r="E13285" i="3"/>
  <c r="E13286" i="3"/>
  <c r="E13287" i="3"/>
  <c r="E13288" i="3"/>
  <c r="E13289" i="3"/>
  <c r="E13290" i="3"/>
  <c r="E13291" i="3"/>
  <c r="E13292" i="3"/>
  <c r="E13293" i="3"/>
  <c r="E13294" i="3"/>
  <c r="E13295" i="3"/>
  <c r="E13296" i="3"/>
  <c r="E13297" i="3"/>
  <c r="E13298" i="3"/>
  <c r="E13299" i="3"/>
  <c r="E13300" i="3"/>
  <c r="E13301" i="3"/>
  <c r="E13302" i="3"/>
  <c r="E13303" i="3"/>
  <c r="E13304" i="3"/>
  <c r="E13305" i="3"/>
  <c r="E13306" i="3"/>
  <c r="E13307" i="3"/>
  <c r="E13308" i="3"/>
  <c r="E13309" i="3"/>
  <c r="E13310" i="3"/>
  <c r="E13311" i="3"/>
  <c r="E13312" i="3"/>
  <c r="E13313" i="3"/>
  <c r="E13314" i="3"/>
  <c r="E13315" i="3"/>
  <c r="E13316" i="3"/>
  <c r="E13317" i="3"/>
  <c r="E13318" i="3"/>
  <c r="E13319" i="3"/>
  <c r="E13320" i="3"/>
  <c r="E13321" i="3"/>
  <c r="E13322" i="3"/>
  <c r="E13323" i="3"/>
  <c r="E13324" i="3"/>
  <c r="E13325" i="3"/>
  <c r="E13326" i="3"/>
  <c r="E13327" i="3"/>
  <c r="E13328" i="3"/>
  <c r="E13329" i="3"/>
  <c r="E13330" i="3"/>
  <c r="E13331" i="3"/>
  <c r="E13332" i="3"/>
  <c r="E13333" i="3"/>
  <c r="E13334" i="3"/>
  <c r="E13335" i="3"/>
  <c r="E13336" i="3"/>
  <c r="E13337" i="3"/>
  <c r="E13338" i="3"/>
  <c r="E13339" i="3"/>
  <c r="E13340" i="3"/>
  <c r="E13341" i="3"/>
  <c r="E13342" i="3"/>
  <c r="E13343" i="3"/>
  <c r="E13344" i="3"/>
  <c r="E13345" i="3"/>
  <c r="E13346" i="3"/>
  <c r="E13347" i="3"/>
  <c r="E13348" i="3"/>
  <c r="E13349" i="3"/>
  <c r="E13350" i="3"/>
  <c r="E13351" i="3"/>
  <c r="E13352" i="3"/>
  <c r="E13353" i="3"/>
  <c r="E13354" i="3"/>
  <c r="E13355" i="3"/>
  <c r="E13356" i="3"/>
  <c r="E13357" i="3"/>
  <c r="E13358" i="3"/>
  <c r="E13359" i="3"/>
  <c r="E13360" i="3"/>
  <c r="E13361" i="3"/>
  <c r="E13362" i="3"/>
  <c r="E13363" i="3"/>
  <c r="E13364" i="3"/>
  <c r="E13365" i="3"/>
  <c r="E13366" i="3"/>
  <c r="E13367" i="3"/>
  <c r="E13368" i="3"/>
  <c r="E13369" i="3"/>
  <c r="E13370" i="3"/>
  <c r="E13371" i="3"/>
  <c r="E13372" i="3"/>
  <c r="E13373" i="3"/>
  <c r="E13374" i="3"/>
  <c r="E13375" i="3"/>
  <c r="E13376" i="3"/>
  <c r="E13377" i="3"/>
  <c r="E13378" i="3"/>
  <c r="E13379" i="3"/>
  <c r="E13380" i="3"/>
  <c r="E13381" i="3"/>
  <c r="E13382" i="3"/>
  <c r="E13383" i="3"/>
  <c r="E13384" i="3"/>
  <c r="E13385" i="3"/>
  <c r="E13386" i="3"/>
  <c r="E13387" i="3"/>
  <c r="E13388" i="3"/>
  <c r="E13389" i="3"/>
  <c r="E13390" i="3"/>
  <c r="E13391" i="3"/>
  <c r="E13392" i="3"/>
  <c r="E13393" i="3"/>
  <c r="E13394" i="3"/>
  <c r="E13395" i="3"/>
  <c r="E13396" i="3"/>
  <c r="E13397" i="3"/>
  <c r="E13398" i="3"/>
  <c r="E13399" i="3"/>
  <c r="E13400" i="3"/>
  <c r="E13401" i="3"/>
  <c r="E13402" i="3"/>
  <c r="E13403" i="3"/>
  <c r="E13404" i="3"/>
  <c r="E13405" i="3"/>
  <c r="E13406" i="3"/>
  <c r="E13407" i="3"/>
  <c r="E13408" i="3"/>
  <c r="E13409" i="3"/>
  <c r="E13410" i="3"/>
  <c r="E13411" i="3"/>
  <c r="E13412" i="3"/>
  <c r="E13413" i="3"/>
  <c r="E13414" i="3"/>
  <c r="E13415" i="3"/>
  <c r="E13416" i="3"/>
  <c r="E13417" i="3"/>
  <c r="E13418" i="3"/>
  <c r="E13419" i="3"/>
  <c r="E13420" i="3"/>
  <c r="E13421" i="3"/>
  <c r="E13422" i="3"/>
  <c r="E13423" i="3"/>
  <c r="E13424" i="3"/>
  <c r="E13425" i="3"/>
  <c r="E13426" i="3"/>
  <c r="E13427" i="3"/>
  <c r="E13428" i="3"/>
  <c r="E13429" i="3"/>
  <c r="E13430" i="3"/>
  <c r="E13431" i="3"/>
  <c r="E13432" i="3"/>
  <c r="E13433" i="3"/>
  <c r="E13434" i="3"/>
  <c r="E13435" i="3"/>
  <c r="E13436" i="3"/>
  <c r="E13437" i="3"/>
  <c r="E13438" i="3"/>
  <c r="E13439" i="3"/>
  <c r="E13440" i="3"/>
  <c r="E13441" i="3"/>
  <c r="E13442" i="3"/>
  <c r="E13443" i="3"/>
  <c r="E13444" i="3"/>
  <c r="E13445" i="3"/>
  <c r="E13446" i="3"/>
  <c r="E13447" i="3"/>
  <c r="E13448" i="3"/>
  <c r="E13449" i="3"/>
  <c r="E13450" i="3"/>
  <c r="E13451" i="3"/>
  <c r="E13452" i="3"/>
  <c r="E13453" i="3"/>
  <c r="E13454" i="3"/>
  <c r="E13455" i="3"/>
  <c r="E13456" i="3"/>
  <c r="E13457" i="3"/>
  <c r="E13458" i="3"/>
  <c r="E13459" i="3"/>
  <c r="E13460" i="3"/>
  <c r="E13461" i="3"/>
  <c r="E13462" i="3"/>
  <c r="E13463" i="3"/>
  <c r="E13464" i="3"/>
  <c r="E13465" i="3"/>
  <c r="E13466" i="3"/>
  <c r="E13467" i="3"/>
  <c r="E13468" i="3"/>
  <c r="E13469" i="3"/>
  <c r="E13470" i="3"/>
  <c r="E13471" i="3"/>
  <c r="E13472" i="3"/>
  <c r="E13473" i="3"/>
  <c r="E13474" i="3"/>
  <c r="E13475" i="3"/>
  <c r="E13476" i="3"/>
  <c r="E13477" i="3"/>
  <c r="E13478" i="3"/>
  <c r="E13479" i="3"/>
  <c r="E13480" i="3"/>
  <c r="E13481" i="3"/>
  <c r="E13482" i="3"/>
  <c r="E13483" i="3"/>
  <c r="E13484" i="3"/>
  <c r="E13485" i="3"/>
  <c r="E13486" i="3"/>
  <c r="E13487" i="3"/>
  <c r="E13488" i="3"/>
  <c r="E13489" i="3"/>
  <c r="E13490" i="3"/>
  <c r="E13491" i="3"/>
  <c r="E13492" i="3"/>
  <c r="E13493" i="3"/>
  <c r="E13494" i="3"/>
  <c r="E13495" i="3"/>
  <c r="E13496" i="3"/>
  <c r="E13497" i="3"/>
  <c r="E13498" i="3"/>
  <c r="E13499" i="3"/>
  <c r="E13500" i="3"/>
  <c r="E13501" i="3"/>
  <c r="E13502" i="3"/>
  <c r="E13503" i="3"/>
  <c r="E13504" i="3"/>
  <c r="E13505" i="3"/>
  <c r="E13506" i="3"/>
  <c r="E13507" i="3"/>
  <c r="E13508" i="3"/>
  <c r="E13509" i="3"/>
  <c r="E13510" i="3"/>
  <c r="E13511" i="3"/>
  <c r="E13512" i="3"/>
  <c r="E13513" i="3"/>
  <c r="E13514" i="3"/>
  <c r="E13515" i="3"/>
  <c r="E13516" i="3"/>
  <c r="E13517" i="3"/>
  <c r="E13518" i="3"/>
  <c r="E13519" i="3"/>
  <c r="E13520" i="3"/>
  <c r="E13521" i="3"/>
  <c r="E13522" i="3"/>
  <c r="E13523" i="3"/>
  <c r="E13524" i="3"/>
  <c r="E13525" i="3"/>
  <c r="E13526" i="3"/>
  <c r="E13527" i="3"/>
  <c r="E13528" i="3"/>
  <c r="E13529" i="3"/>
  <c r="E13530" i="3"/>
  <c r="E13531" i="3"/>
  <c r="E13532" i="3"/>
  <c r="E13533" i="3"/>
  <c r="E13534" i="3"/>
  <c r="E13535" i="3"/>
  <c r="E13536" i="3"/>
  <c r="E13537" i="3"/>
  <c r="E13538" i="3"/>
  <c r="E13539" i="3"/>
  <c r="E13540" i="3"/>
  <c r="E13541" i="3"/>
  <c r="E13542" i="3"/>
  <c r="E13543" i="3"/>
  <c r="E13544" i="3"/>
  <c r="E13545" i="3"/>
  <c r="E13546" i="3"/>
  <c r="E13547" i="3"/>
  <c r="E13548" i="3"/>
  <c r="E13549" i="3"/>
  <c r="E13550" i="3"/>
  <c r="E13551" i="3"/>
  <c r="E13552" i="3"/>
  <c r="E13553" i="3"/>
  <c r="E13554" i="3"/>
  <c r="E13555" i="3"/>
  <c r="E13556" i="3"/>
  <c r="E13557" i="3"/>
  <c r="E13558" i="3"/>
  <c r="E13559" i="3"/>
  <c r="E13560" i="3"/>
  <c r="E13561" i="3"/>
  <c r="E13562" i="3"/>
  <c r="E13563" i="3"/>
  <c r="E13564" i="3"/>
  <c r="E13565" i="3"/>
  <c r="E13566" i="3"/>
  <c r="E13567" i="3"/>
  <c r="E13568" i="3"/>
  <c r="E13569" i="3"/>
  <c r="E13570" i="3"/>
  <c r="E13571" i="3"/>
  <c r="E13572" i="3"/>
  <c r="E13573" i="3"/>
  <c r="E13574" i="3"/>
  <c r="E13575" i="3"/>
  <c r="E13576" i="3"/>
  <c r="E13577" i="3"/>
  <c r="E13578" i="3"/>
  <c r="E13579" i="3"/>
  <c r="E13580" i="3"/>
  <c r="E13581" i="3"/>
  <c r="E13582" i="3"/>
  <c r="E13583" i="3"/>
  <c r="E13584" i="3"/>
  <c r="E13585" i="3"/>
  <c r="E13586" i="3"/>
  <c r="E13587" i="3"/>
  <c r="E13588" i="3"/>
  <c r="E13589" i="3"/>
  <c r="E13590" i="3"/>
  <c r="E13591" i="3"/>
  <c r="E13592" i="3"/>
  <c r="E13593" i="3"/>
  <c r="E13594" i="3"/>
  <c r="E13595" i="3"/>
  <c r="E13596" i="3"/>
  <c r="E13597" i="3"/>
  <c r="E13598" i="3"/>
  <c r="E13599" i="3"/>
  <c r="E13600" i="3"/>
  <c r="E13601" i="3"/>
  <c r="E13602" i="3"/>
  <c r="E13603" i="3"/>
  <c r="E13604" i="3"/>
  <c r="E13605" i="3"/>
  <c r="E13606" i="3"/>
  <c r="E13607" i="3"/>
  <c r="E13608" i="3"/>
  <c r="E13609" i="3"/>
  <c r="E13610" i="3"/>
  <c r="E13611" i="3"/>
  <c r="E13612" i="3"/>
  <c r="E13613" i="3"/>
  <c r="E13614" i="3"/>
  <c r="E13615" i="3"/>
  <c r="E13616" i="3"/>
  <c r="E13617" i="3"/>
  <c r="E13618" i="3"/>
  <c r="E13619" i="3"/>
  <c r="E13620" i="3"/>
  <c r="E13621" i="3"/>
  <c r="E13622" i="3"/>
  <c r="E13623" i="3"/>
  <c r="E13624" i="3"/>
  <c r="E13625" i="3"/>
  <c r="E13626" i="3"/>
  <c r="E13627" i="3"/>
  <c r="E13628" i="3"/>
  <c r="E13629" i="3"/>
  <c r="E13630" i="3"/>
  <c r="E13631" i="3"/>
  <c r="E13632" i="3"/>
  <c r="E13633" i="3"/>
  <c r="E13634" i="3"/>
  <c r="E13635" i="3"/>
  <c r="E13636" i="3"/>
  <c r="E13637" i="3"/>
  <c r="E13638" i="3"/>
  <c r="E13639" i="3"/>
  <c r="E13640" i="3"/>
  <c r="E13641" i="3"/>
  <c r="E13642" i="3"/>
  <c r="E13643" i="3"/>
  <c r="E13644" i="3"/>
  <c r="E13645" i="3"/>
  <c r="E13646" i="3"/>
  <c r="E13647" i="3"/>
  <c r="E13648" i="3"/>
  <c r="E13649" i="3"/>
  <c r="E13650" i="3"/>
  <c r="E13651" i="3"/>
  <c r="E13652" i="3"/>
  <c r="E13653" i="3"/>
  <c r="E13654" i="3"/>
  <c r="E13655" i="3"/>
  <c r="E13656" i="3"/>
  <c r="E13657" i="3"/>
  <c r="E13658" i="3"/>
  <c r="E13659" i="3"/>
  <c r="E13660" i="3"/>
  <c r="E13661" i="3"/>
  <c r="E13662" i="3"/>
  <c r="E13663" i="3"/>
  <c r="E13664" i="3"/>
  <c r="E13665" i="3"/>
  <c r="E13666" i="3"/>
  <c r="E13667" i="3"/>
  <c r="E13668" i="3"/>
  <c r="E13669" i="3"/>
  <c r="E13670" i="3"/>
  <c r="E13671" i="3"/>
  <c r="E13672" i="3"/>
  <c r="E13673" i="3"/>
  <c r="E13674" i="3"/>
  <c r="E13675" i="3"/>
  <c r="E13676" i="3"/>
  <c r="E13677" i="3"/>
  <c r="E13678" i="3"/>
  <c r="E13679" i="3"/>
  <c r="E13680" i="3"/>
  <c r="E13681" i="3"/>
  <c r="E13682" i="3"/>
  <c r="E13683" i="3"/>
  <c r="E13684" i="3"/>
  <c r="E13685" i="3"/>
  <c r="E13686" i="3"/>
  <c r="E13687" i="3"/>
  <c r="E13688" i="3"/>
  <c r="E13689" i="3"/>
  <c r="E13690" i="3"/>
  <c r="E13691" i="3"/>
  <c r="E13692" i="3"/>
  <c r="E13693" i="3"/>
  <c r="E13694" i="3"/>
  <c r="E13695" i="3"/>
  <c r="E13696" i="3"/>
  <c r="E13697" i="3"/>
  <c r="E13698" i="3"/>
  <c r="E13699" i="3"/>
  <c r="E13700" i="3"/>
  <c r="E13701" i="3"/>
  <c r="E13702" i="3"/>
  <c r="E13703" i="3"/>
  <c r="E13704" i="3"/>
  <c r="E13705" i="3"/>
  <c r="E13706" i="3"/>
  <c r="E13707" i="3"/>
  <c r="E13708" i="3"/>
  <c r="E13709" i="3"/>
  <c r="E13710" i="3"/>
  <c r="E13711" i="3"/>
  <c r="E13712" i="3"/>
  <c r="E13713" i="3"/>
  <c r="E13714" i="3"/>
  <c r="E13715" i="3"/>
  <c r="E13716" i="3"/>
  <c r="E13717" i="3"/>
  <c r="E13718" i="3"/>
  <c r="E13719" i="3"/>
  <c r="E13720" i="3"/>
  <c r="E13721" i="3"/>
  <c r="E13722" i="3"/>
  <c r="E13723" i="3"/>
  <c r="E13724" i="3"/>
  <c r="E13725" i="3"/>
  <c r="E13726" i="3"/>
  <c r="E13727" i="3"/>
  <c r="E13728" i="3"/>
  <c r="E13729" i="3"/>
  <c r="E13730" i="3"/>
  <c r="E13731" i="3"/>
  <c r="E13732" i="3"/>
  <c r="E13733" i="3"/>
  <c r="E13734" i="3"/>
  <c r="E13735" i="3"/>
  <c r="E13736" i="3"/>
  <c r="E13737" i="3"/>
  <c r="E13738" i="3"/>
  <c r="E13739" i="3"/>
  <c r="E13740" i="3"/>
  <c r="E13741" i="3"/>
  <c r="E13742" i="3"/>
  <c r="E13743" i="3"/>
  <c r="E13744" i="3"/>
  <c r="E13745" i="3"/>
  <c r="E13746" i="3"/>
  <c r="E13747" i="3"/>
  <c r="E13748" i="3"/>
  <c r="E13749" i="3"/>
  <c r="E13750" i="3"/>
  <c r="E13751" i="3"/>
  <c r="E13752" i="3"/>
  <c r="E13753" i="3"/>
  <c r="E13754" i="3"/>
  <c r="E13755" i="3"/>
  <c r="E13756" i="3"/>
  <c r="E13757" i="3"/>
  <c r="E13758" i="3"/>
  <c r="E13759" i="3"/>
  <c r="E13760" i="3"/>
  <c r="E13761" i="3"/>
  <c r="E13762" i="3"/>
  <c r="E13763" i="3"/>
  <c r="E13764" i="3"/>
  <c r="E13765" i="3"/>
  <c r="E13766" i="3"/>
  <c r="E13767" i="3"/>
  <c r="E13768" i="3"/>
  <c r="E13769" i="3"/>
  <c r="E13770" i="3"/>
  <c r="E13771" i="3"/>
  <c r="E13772" i="3"/>
  <c r="E13773" i="3"/>
  <c r="E13774" i="3"/>
  <c r="E13775" i="3"/>
  <c r="E13776" i="3"/>
  <c r="E13777" i="3"/>
  <c r="E13778" i="3"/>
  <c r="E13779" i="3"/>
  <c r="E13780" i="3"/>
  <c r="E13781" i="3"/>
  <c r="E13782" i="3"/>
  <c r="E13783" i="3"/>
  <c r="E13784" i="3"/>
  <c r="E13785" i="3"/>
  <c r="E13786" i="3"/>
  <c r="E13787" i="3"/>
  <c r="E13788" i="3"/>
  <c r="E13789" i="3"/>
  <c r="E13790" i="3"/>
  <c r="E13791" i="3"/>
  <c r="E13792" i="3"/>
  <c r="E13793" i="3"/>
  <c r="E13794" i="3"/>
  <c r="E13795" i="3"/>
  <c r="E13796" i="3"/>
  <c r="E13797" i="3"/>
  <c r="E13798" i="3"/>
  <c r="E13799" i="3"/>
  <c r="E13800" i="3"/>
  <c r="E13801" i="3"/>
  <c r="E13802" i="3"/>
  <c r="E13803" i="3"/>
  <c r="E13804" i="3"/>
  <c r="E13805" i="3"/>
  <c r="E13806" i="3"/>
  <c r="E13807" i="3"/>
  <c r="E13808" i="3"/>
  <c r="E13809" i="3"/>
  <c r="E13810" i="3"/>
  <c r="E13811" i="3"/>
  <c r="E13812" i="3"/>
  <c r="E13813" i="3"/>
  <c r="E13814" i="3"/>
  <c r="E13815" i="3"/>
  <c r="E13816" i="3"/>
  <c r="E13817" i="3"/>
  <c r="E13818" i="3"/>
  <c r="E13819" i="3"/>
  <c r="E13820" i="3"/>
  <c r="E13821" i="3"/>
  <c r="E13822" i="3"/>
  <c r="E13823" i="3"/>
  <c r="E13824" i="3"/>
  <c r="E13825" i="3"/>
  <c r="E13826" i="3"/>
  <c r="E13827" i="3"/>
  <c r="E13828" i="3"/>
  <c r="E13829" i="3"/>
  <c r="E13830" i="3"/>
  <c r="E13831" i="3"/>
  <c r="E13832" i="3"/>
  <c r="E13833" i="3"/>
  <c r="E13834" i="3"/>
  <c r="E13835" i="3"/>
  <c r="E13836" i="3"/>
  <c r="E13837" i="3"/>
  <c r="E13838" i="3"/>
  <c r="E13839" i="3"/>
  <c r="E13840" i="3"/>
  <c r="E13841" i="3"/>
  <c r="E13842" i="3"/>
  <c r="E13843" i="3"/>
  <c r="E13844" i="3"/>
  <c r="E13845" i="3"/>
  <c r="E13846" i="3"/>
  <c r="E13847" i="3"/>
  <c r="E13848" i="3"/>
  <c r="E13849" i="3"/>
  <c r="E13850" i="3"/>
  <c r="E13851" i="3"/>
  <c r="E13852" i="3"/>
  <c r="E13853" i="3"/>
  <c r="E13854" i="3"/>
  <c r="E13855" i="3"/>
  <c r="E13856" i="3"/>
  <c r="E13857" i="3"/>
  <c r="E13858" i="3"/>
  <c r="E13859" i="3"/>
  <c r="E13860" i="3"/>
  <c r="E13861" i="3"/>
  <c r="E13862" i="3"/>
  <c r="E13863" i="3"/>
  <c r="E13864" i="3"/>
  <c r="E13865" i="3"/>
  <c r="E13866" i="3"/>
  <c r="E13867" i="3"/>
  <c r="E13868" i="3"/>
  <c r="E13869" i="3"/>
  <c r="E13870" i="3"/>
  <c r="E13871" i="3"/>
  <c r="E13872" i="3"/>
  <c r="E13873" i="3"/>
  <c r="E13874" i="3"/>
  <c r="E13875" i="3"/>
  <c r="E13876" i="3"/>
  <c r="E13877" i="3"/>
  <c r="E13878" i="3"/>
  <c r="E13879" i="3"/>
  <c r="E13880" i="3"/>
  <c r="E13881" i="3"/>
  <c r="E13882" i="3"/>
  <c r="E13883" i="3"/>
  <c r="E13884" i="3"/>
  <c r="E13885" i="3"/>
  <c r="E13886" i="3"/>
  <c r="E13887" i="3"/>
  <c r="E13888" i="3"/>
  <c r="E13889" i="3"/>
  <c r="E13890" i="3"/>
  <c r="E13891" i="3"/>
  <c r="E13892" i="3"/>
  <c r="E13893" i="3"/>
  <c r="E13894" i="3"/>
  <c r="E13895" i="3"/>
  <c r="E13896" i="3"/>
  <c r="E13897" i="3"/>
  <c r="E13898" i="3"/>
  <c r="E13899" i="3"/>
  <c r="E13900" i="3"/>
  <c r="E13901" i="3"/>
  <c r="E13902" i="3"/>
  <c r="E13903" i="3"/>
  <c r="E13904" i="3"/>
  <c r="E13905" i="3"/>
  <c r="E13906" i="3"/>
  <c r="E13907" i="3"/>
  <c r="E13908" i="3"/>
  <c r="E13909" i="3"/>
  <c r="E13910" i="3"/>
  <c r="E13911" i="3"/>
  <c r="E13912" i="3"/>
  <c r="E13913" i="3"/>
  <c r="E13914" i="3"/>
  <c r="E13915" i="3"/>
  <c r="E13916" i="3"/>
  <c r="E13917" i="3"/>
  <c r="E13918" i="3"/>
  <c r="E13919" i="3"/>
  <c r="E13920" i="3"/>
  <c r="E13921" i="3"/>
  <c r="E13922" i="3"/>
  <c r="E13923" i="3"/>
  <c r="E13924" i="3"/>
  <c r="E13925" i="3"/>
  <c r="E13926" i="3"/>
  <c r="E13927" i="3"/>
  <c r="E13928" i="3"/>
  <c r="E13929" i="3"/>
  <c r="E13930" i="3"/>
  <c r="E13931" i="3"/>
  <c r="E13932" i="3"/>
  <c r="E13933" i="3"/>
  <c r="E13934" i="3"/>
  <c r="E13935" i="3"/>
  <c r="E13936" i="3"/>
  <c r="E13937" i="3"/>
  <c r="E13938" i="3"/>
  <c r="E13939" i="3"/>
  <c r="E13940" i="3"/>
  <c r="E13941" i="3"/>
  <c r="E13942" i="3"/>
  <c r="E13943" i="3"/>
  <c r="E13944" i="3"/>
  <c r="E13945" i="3"/>
  <c r="E13946" i="3"/>
  <c r="E13947" i="3"/>
  <c r="E13948" i="3"/>
  <c r="E13949" i="3"/>
  <c r="E13950" i="3"/>
  <c r="E13951" i="3"/>
  <c r="E13952" i="3"/>
  <c r="E13953" i="3"/>
  <c r="E13954" i="3"/>
  <c r="E13955" i="3"/>
  <c r="E13956" i="3"/>
  <c r="E13957" i="3"/>
  <c r="E13958" i="3"/>
  <c r="E13959" i="3"/>
  <c r="E13960" i="3"/>
  <c r="E13961" i="3"/>
  <c r="E13962" i="3"/>
  <c r="E13963" i="3"/>
  <c r="E13964" i="3"/>
  <c r="E13965" i="3"/>
  <c r="E13966" i="3"/>
  <c r="E13967" i="3"/>
  <c r="E13968" i="3"/>
  <c r="E13969" i="3"/>
  <c r="E13970" i="3"/>
  <c r="E13971" i="3"/>
  <c r="E13972" i="3"/>
  <c r="E13973" i="3"/>
  <c r="E13974" i="3"/>
  <c r="E13975" i="3"/>
  <c r="E13976" i="3"/>
  <c r="E13977" i="3"/>
  <c r="E13978" i="3"/>
  <c r="E13979" i="3"/>
  <c r="E13980" i="3"/>
  <c r="E13981" i="3"/>
  <c r="E13982" i="3"/>
  <c r="E13983" i="3"/>
  <c r="E13984" i="3"/>
  <c r="E13985" i="3"/>
  <c r="E13986" i="3"/>
  <c r="E13987" i="3"/>
  <c r="E13988" i="3"/>
  <c r="E13989" i="3"/>
  <c r="E13990" i="3"/>
  <c r="E13991" i="3"/>
  <c r="E13992" i="3"/>
  <c r="E13993" i="3"/>
  <c r="E13994" i="3"/>
  <c r="E13995" i="3"/>
  <c r="E13996" i="3"/>
  <c r="E13997" i="3"/>
  <c r="E13998" i="3"/>
  <c r="E13999" i="3"/>
  <c r="E14000" i="3"/>
  <c r="E14001" i="3"/>
  <c r="E14002" i="3"/>
  <c r="E14003" i="3"/>
  <c r="E14004" i="3"/>
  <c r="E14005" i="3"/>
  <c r="E14006" i="3"/>
  <c r="E14007" i="3"/>
  <c r="E14008" i="3"/>
  <c r="E14009" i="3"/>
  <c r="E14010" i="3"/>
  <c r="E14011" i="3"/>
  <c r="E14012" i="3"/>
  <c r="E14013" i="3"/>
  <c r="E14014" i="3"/>
  <c r="E14015" i="3"/>
  <c r="E14016" i="3"/>
  <c r="E14017" i="3"/>
  <c r="E14018" i="3"/>
  <c r="E14019" i="3"/>
  <c r="E14020" i="3"/>
  <c r="E14021" i="3"/>
  <c r="E14022" i="3"/>
  <c r="E14023" i="3"/>
  <c r="E14024" i="3"/>
  <c r="E14025" i="3"/>
  <c r="E14026" i="3"/>
  <c r="E14027" i="3"/>
  <c r="E14028" i="3"/>
  <c r="E14029" i="3"/>
  <c r="E14030" i="3"/>
  <c r="E14031" i="3"/>
  <c r="E14032" i="3"/>
  <c r="E14033" i="3"/>
  <c r="E14034" i="3"/>
  <c r="E14035" i="3"/>
  <c r="E14036" i="3"/>
  <c r="E14037" i="3"/>
  <c r="E14038" i="3"/>
  <c r="E14039" i="3"/>
  <c r="E14040" i="3"/>
  <c r="E14041" i="3"/>
  <c r="E14042" i="3"/>
  <c r="E14043" i="3"/>
  <c r="E14044" i="3"/>
  <c r="E14045" i="3"/>
  <c r="E14046" i="3"/>
  <c r="E14047" i="3"/>
  <c r="E14048" i="3"/>
  <c r="E14049" i="3"/>
  <c r="E14050" i="3"/>
  <c r="E14051" i="3"/>
  <c r="E14052" i="3"/>
  <c r="E14053" i="3"/>
  <c r="E14054" i="3"/>
  <c r="E14055" i="3"/>
  <c r="E14056" i="3"/>
  <c r="E14057" i="3"/>
  <c r="E14058" i="3"/>
  <c r="E14059" i="3"/>
  <c r="E14060" i="3"/>
  <c r="E14061" i="3"/>
  <c r="E14062" i="3"/>
  <c r="E14063" i="3"/>
  <c r="E14064" i="3"/>
  <c r="E14065" i="3"/>
  <c r="E14066" i="3"/>
  <c r="E14067" i="3"/>
  <c r="E14068" i="3"/>
  <c r="E14069" i="3"/>
  <c r="E14070" i="3"/>
  <c r="E14071" i="3"/>
  <c r="E14072" i="3"/>
  <c r="E14073" i="3"/>
  <c r="E14074" i="3"/>
  <c r="E14075" i="3"/>
  <c r="E14076" i="3"/>
  <c r="E14077" i="3"/>
  <c r="E14078" i="3"/>
  <c r="E14079" i="3"/>
  <c r="E14080" i="3"/>
  <c r="E14081" i="3"/>
  <c r="E14082" i="3"/>
  <c r="E14083" i="3"/>
  <c r="E14084" i="3"/>
  <c r="E14085" i="3"/>
  <c r="E14086" i="3"/>
  <c r="E14087" i="3"/>
  <c r="E14088" i="3"/>
  <c r="E14089" i="3"/>
  <c r="E14090" i="3"/>
  <c r="E14091" i="3"/>
  <c r="E14092" i="3"/>
  <c r="E14093" i="3"/>
  <c r="E14094" i="3"/>
  <c r="E14095" i="3"/>
  <c r="E14096" i="3"/>
  <c r="E14097" i="3"/>
  <c r="E14098" i="3"/>
  <c r="E14099" i="3"/>
  <c r="E14100" i="3"/>
  <c r="E14101" i="3"/>
  <c r="E14102" i="3"/>
  <c r="E14103" i="3"/>
  <c r="E14104" i="3"/>
  <c r="E14105" i="3"/>
  <c r="E14106" i="3"/>
  <c r="E14107" i="3"/>
  <c r="E14108" i="3"/>
  <c r="E14109" i="3"/>
  <c r="E14110" i="3"/>
  <c r="E14111" i="3"/>
  <c r="E14112" i="3"/>
  <c r="E14113" i="3"/>
  <c r="E14114" i="3"/>
  <c r="E14115" i="3"/>
  <c r="E14116" i="3"/>
  <c r="E14117" i="3"/>
  <c r="E14118" i="3"/>
  <c r="E14119" i="3"/>
  <c r="E14120" i="3"/>
  <c r="E14121" i="3"/>
  <c r="E14122" i="3"/>
  <c r="E14123" i="3"/>
  <c r="E14124" i="3"/>
  <c r="E14125" i="3"/>
  <c r="E14126" i="3"/>
  <c r="E14127" i="3"/>
  <c r="E14128" i="3"/>
  <c r="E14129" i="3"/>
  <c r="E14130" i="3"/>
  <c r="E14131" i="3"/>
  <c r="E14132" i="3"/>
  <c r="E14133" i="3"/>
  <c r="E14134" i="3"/>
  <c r="E14135" i="3"/>
  <c r="E14136" i="3"/>
  <c r="E14137" i="3"/>
  <c r="E14138" i="3"/>
  <c r="E14139" i="3"/>
  <c r="E14140" i="3"/>
  <c r="E14141" i="3"/>
  <c r="E14142" i="3"/>
  <c r="E14143" i="3"/>
  <c r="E14144" i="3"/>
  <c r="E14145" i="3"/>
  <c r="E14146" i="3"/>
  <c r="E14147" i="3"/>
  <c r="E14148" i="3"/>
  <c r="E14149" i="3"/>
  <c r="E14150" i="3"/>
  <c r="E14151" i="3"/>
  <c r="E14152" i="3"/>
  <c r="E14153" i="3"/>
  <c r="E14154" i="3"/>
  <c r="E14155" i="3"/>
  <c r="E14156" i="3"/>
  <c r="E14157" i="3"/>
  <c r="E14158" i="3"/>
  <c r="E14159" i="3"/>
  <c r="E14160" i="3"/>
  <c r="E14161" i="3"/>
  <c r="E14162" i="3"/>
  <c r="E14163" i="3"/>
  <c r="E14164" i="3"/>
  <c r="E14165" i="3"/>
  <c r="E14166" i="3"/>
  <c r="E14167" i="3"/>
  <c r="E14168" i="3"/>
  <c r="E14169" i="3"/>
  <c r="E14170" i="3"/>
  <c r="E14171" i="3"/>
  <c r="E14172" i="3"/>
  <c r="E14173" i="3"/>
  <c r="E14174" i="3"/>
  <c r="E14175" i="3"/>
  <c r="E14176" i="3"/>
  <c r="E14177" i="3"/>
  <c r="E14178" i="3"/>
  <c r="E14179" i="3"/>
  <c r="E14180" i="3"/>
  <c r="E14181" i="3"/>
  <c r="E14182" i="3"/>
  <c r="E14183" i="3"/>
  <c r="E14184" i="3"/>
  <c r="E14185" i="3"/>
  <c r="E14186" i="3"/>
  <c r="E14187" i="3"/>
  <c r="E14188" i="3"/>
  <c r="E14189" i="3"/>
  <c r="E14190" i="3"/>
  <c r="E14191" i="3"/>
  <c r="E14192" i="3"/>
  <c r="E14193" i="3"/>
  <c r="E14194" i="3"/>
  <c r="E14195" i="3"/>
  <c r="E14196" i="3"/>
  <c r="E14197" i="3"/>
  <c r="E14198" i="3"/>
  <c r="E14199" i="3"/>
  <c r="E14200" i="3"/>
  <c r="E14201" i="3"/>
  <c r="E14202" i="3"/>
  <c r="E14203" i="3"/>
  <c r="E14204" i="3"/>
  <c r="E14205" i="3"/>
  <c r="E14206" i="3"/>
  <c r="E14207" i="3"/>
  <c r="E14208" i="3"/>
  <c r="E14209" i="3"/>
  <c r="E14210" i="3"/>
  <c r="E14211" i="3"/>
  <c r="E14212" i="3"/>
  <c r="E14213" i="3"/>
  <c r="E14214" i="3"/>
  <c r="E14215" i="3"/>
  <c r="E14216" i="3"/>
  <c r="E14217" i="3"/>
  <c r="E14218" i="3"/>
  <c r="E14219" i="3"/>
  <c r="E14220" i="3"/>
  <c r="E14221" i="3"/>
  <c r="E14222" i="3"/>
  <c r="E14223" i="3"/>
  <c r="E14224" i="3"/>
  <c r="E14225" i="3"/>
  <c r="E14226" i="3"/>
  <c r="E14227" i="3"/>
  <c r="E14228" i="3"/>
  <c r="E14229" i="3"/>
  <c r="E14230" i="3"/>
  <c r="E14231" i="3"/>
  <c r="E14232" i="3"/>
  <c r="E14233" i="3"/>
  <c r="E14234" i="3"/>
  <c r="E14235" i="3"/>
  <c r="E14236" i="3"/>
  <c r="E14237" i="3"/>
  <c r="E14238" i="3"/>
  <c r="E14239" i="3"/>
  <c r="E14240" i="3"/>
  <c r="E14241" i="3"/>
  <c r="E14242" i="3"/>
  <c r="E14243" i="3"/>
  <c r="E14244" i="3"/>
  <c r="E14245" i="3"/>
  <c r="E14246" i="3"/>
  <c r="E14247" i="3"/>
  <c r="E14248" i="3"/>
  <c r="E14249" i="3"/>
  <c r="E14250" i="3"/>
  <c r="E14251" i="3"/>
  <c r="E14252" i="3"/>
  <c r="E14253" i="3"/>
  <c r="E14254" i="3"/>
  <c r="E14255" i="3"/>
  <c r="E14256" i="3"/>
  <c r="E14257" i="3"/>
  <c r="E14258" i="3"/>
  <c r="E14259" i="3"/>
  <c r="E14260" i="3"/>
  <c r="E14261" i="3"/>
  <c r="E14262" i="3"/>
  <c r="E14263" i="3"/>
  <c r="E14264" i="3"/>
  <c r="E14265" i="3"/>
  <c r="E14266" i="3"/>
  <c r="E14267" i="3"/>
  <c r="E14268" i="3"/>
  <c r="E14269" i="3"/>
  <c r="E14270" i="3"/>
  <c r="E14271" i="3"/>
  <c r="E14272" i="3"/>
  <c r="E14273" i="3"/>
  <c r="E14274" i="3"/>
  <c r="E14275" i="3"/>
  <c r="E14276" i="3"/>
  <c r="E14277" i="3"/>
  <c r="E14278" i="3"/>
  <c r="E14279" i="3"/>
  <c r="E14280" i="3"/>
  <c r="E14281" i="3"/>
  <c r="E14282" i="3"/>
  <c r="E14283" i="3"/>
  <c r="E14284" i="3"/>
  <c r="E14285" i="3"/>
  <c r="E14286" i="3"/>
  <c r="E14287" i="3"/>
  <c r="E14288" i="3"/>
  <c r="E14289" i="3"/>
  <c r="E14290" i="3"/>
  <c r="E14291" i="3"/>
  <c r="E14292" i="3"/>
  <c r="E14293" i="3"/>
  <c r="E14294" i="3"/>
  <c r="E14295" i="3"/>
  <c r="E14296" i="3"/>
  <c r="E14297" i="3"/>
  <c r="E14298" i="3"/>
  <c r="E14299" i="3"/>
  <c r="E14300" i="3"/>
  <c r="E14301" i="3"/>
  <c r="E14302" i="3"/>
  <c r="E14303" i="3"/>
  <c r="E14304" i="3"/>
  <c r="E14305" i="3"/>
  <c r="E14306" i="3"/>
  <c r="E14307" i="3"/>
  <c r="E14308" i="3"/>
  <c r="E14309" i="3"/>
  <c r="E14310" i="3"/>
  <c r="E14311" i="3"/>
  <c r="E14312" i="3"/>
  <c r="E14313" i="3"/>
  <c r="E14314" i="3"/>
  <c r="E14315" i="3"/>
  <c r="E14316" i="3"/>
  <c r="E14317" i="3"/>
  <c r="E14318" i="3"/>
  <c r="E14319" i="3"/>
  <c r="E14320" i="3"/>
  <c r="E14321" i="3"/>
  <c r="E14322" i="3"/>
  <c r="E14323" i="3"/>
  <c r="E14324" i="3"/>
  <c r="E14325" i="3"/>
  <c r="E14326" i="3"/>
  <c r="E14327" i="3"/>
  <c r="E14328" i="3"/>
  <c r="E14329" i="3"/>
  <c r="E14330" i="3"/>
  <c r="E14331" i="3"/>
  <c r="E14332" i="3"/>
  <c r="E14333" i="3"/>
  <c r="E14334" i="3"/>
  <c r="E14335" i="3"/>
  <c r="E14336" i="3"/>
  <c r="E14337" i="3"/>
  <c r="E14338" i="3"/>
  <c r="E14339" i="3"/>
  <c r="E14340" i="3"/>
  <c r="E14341" i="3"/>
  <c r="E14342" i="3"/>
  <c r="E14343" i="3"/>
  <c r="E14344" i="3"/>
  <c r="E14345" i="3"/>
  <c r="E14346" i="3"/>
  <c r="E14347" i="3"/>
  <c r="E14348" i="3"/>
  <c r="E14349" i="3"/>
  <c r="E14350" i="3"/>
  <c r="E14351" i="3"/>
  <c r="E14352" i="3"/>
  <c r="E14353" i="3"/>
  <c r="E14354" i="3"/>
  <c r="E14355" i="3"/>
  <c r="E14356" i="3"/>
  <c r="E14357" i="3"/>
  <c r="E14358" i="3"/>
  <c r="E14359" i="3"/>
  <c r="E14360" i="3"/>
  <c r="E14361" i="3"/>
  <c r="E14362" i="3"/>
  <c r="E14363" i="3"/>
  <c r="E14364" i="3"/>
  <c r="E14365" i="3"/>
  <c r="E14366" i="3"/>
  <c r="E14367" i="3"/>
  <c r="E14368" i="3"/>
  <c r="E14369" i="3"/>
  <c r="E14370" i="3"/>
  <c r="E14371" i="3"/>
  <c r="E14372" i="3"/>
  <c r="E14373" i="3"/>
  <c r="E14374" i="3"/>
  <c r="E14375" i="3"/>
  <c r="E14376" i="3"/>
  <c r="E14377" i="3"/>
  <c r="E14378" i="3"/>
  <c r="E14379" i="3"/>
  <c r="E14380" i="3"/>
  <c r="E14381" i="3"/>
  <c r="E14382" i="3"/>
  <c r="E14383" i="3"/>
  <c r="E14384" i="3"/>
  <c r="E14385" i="3"/>
  <c r="E14386" i="3"/>
  <c r="E14387" i="3"/>
  <c r="E14388" i="3"/>
  <c r="E14389" i="3"/>
  <c r="E14390" i="3"/>
  <c r="E14391" i="3"/>
  <c r="E14392" i="3"/>
  <c r="E14393" i="3"/>
  <c r="E14394" i="3"/>
  <c r="E14395" i="3"/>
  <c r="E14396" i="3"/>
  <c r="E14397" i="3"/>
  <c r="E14398" i="3"/>
  <c r="E14399" i="3"/>
  <c r="E14400" i="3"/>
  <c r="E14401" i="3"/>
  <c r="E14402" i="3"/>
  <c r="E14403" i="3"/>
  <c r="E14404" i="3"/>
  <c r="E14405" i="3"/>
  <c r="E14406" i="3"/>
  <c r="E14407" i="3"/>
  <c r="E14408" i="3"/>
  <c r="E14409" i="3"/>
  <c r="E14410" i="3"/>
  <c r="E14411" i="3"/>
  <c r="E14412" i="3"/>
  <c r="E14413" i="3"/>
  <c r="E14414" i="3"/>
  <c r="E14415" i="3"/>
  <c r="E14416" i="3"/>
  <c r="E14417" i="3"/>
  <c r="E14418" i="3"/>
  <c r="E14419" i="3"/>
  <c r="E14420" i="3"/>
  <c r="E14421" i="3"/>
  <c r="E14422" i="3"/>
  <c r="E14423" i="3"/>
  <c r="E14424" i="3"/>
  <c r="E14425" i="3"/>
  <c r="E14426" i="3"/>
  <c r="E14427" i="3"/>
  <c r="E14428" i="3"/>
  <c r="E14429" i="3"/>
  <c r="E14430" i="3"/>
  <c r="E14431" i="3"/>
  <c r="E14432" i="3"/>
  <c r="E14433" i="3"/>
  <c r="E14434" i="3"/>
  <c r="E14435" i="3"/>
  <c r="E14436" i="3"/>
  <c r="E14437" i="3"/>
  <c r="E14438" i="3"/>
  <c r="E14439" i="3"/>
  <c r="E14440" i="3"/>
  <c r="E14441" i="3"/>
  <c r="E14442" i="3"/>
  <c r="E14443" i="3"/>
  <c r="E14444" i="3"/>
  <c r="E14445" i="3"/>
  <c r="E14446" i="3"/>
  <c r="E14447" i="3"/>
  <c r="E14448" i="3"/>
  <c r="E14449" i="3"/>
  <c r="E14450" i="3"/>
  <c r="E14451" i="3"/>
  <c r="E14452" i="3"/>
  <c r="E14453" i="3"/>
  <c r="E14454" i="3"/>
  <c r="E14455" i="3"/>
  <c r="E14456" i="3"/>
  <c r="E14457" i="3"/>
  <c r="E14458" i="3"/>
  <c r="E14459" i="3"/>
  <c r="E14460" i="3"/>
  <c r="E14461" i="3"/>
  <c r="E14462" i="3"/>
  <c r="E14463" i="3"/>
  <c r="E14464" i="3"/>
  <c r="E14465" i="3"/>
  <c r="E14466" i="3"/>
  <c r="E14467" i="3"/>
  <c r="E14468" i="3"/>
  <c r="E14469" i="3"/>
  <c r="E14470" i="3"/>
  <c r="E14471" i="3"/>
  <c r="E14472" i="3"/>
  <c r="E14473" i="3"/>
  <c r="E14474" i="3"/>
  <c r="E14475" i="3"/>
  <c r="E14476" i="3"/>
  <c r="E14477" i="3"/>
  <c r="E14478" i="3"/>
  <c r="E14479" i="3"/>
  <c r="E14480" i="3"/>
  <c r="E14481" i="3"/>
  <c r="E14482" i="3"/>
  <c r="E14483" i="3"/>
  <c r="E14484" i="3"/>
  <c r="E14485" i="3"/>
  <c r="E14486" i="3"/>
  <c r="E14487" i="3"/>
  <c r="E14488" i="3"/>
  <c r="E14489" i="3"/>
  <c r="E14490" i="3"/>
  <c r="E14491" i="3"/>
  <c r="E14492" i="3"/>
  <c r="E14493" i="3"/>
  <c r="E14494" i="3"/>
  <c r="E14495" i="3"/>
  <c r="E14496" i="3"/>
  <c r="E14497" i="3"/>
  <c r="E14498" i="3"/>
  <c r="E14499" i="3"/>
  <c r="E14500" i="3"/>
  <c r="E14501" i="3"/>
  <c r="E14502" i="3"/>
  <c r="E14503" i="3"/>
  <c r="E14504" i="3"/>
  <c r="E14505" i="3"/>
  <c r="E14506" i="3"/>
  <c r="E14507" i="3"/>
  <c r="E14508" i="3"/>
  <c r="E14509" i="3"/>
  <c r="E14510" i="3"/>
  <c r="E14511" i="3"/>
  <c r="E14512" i="3"/>
  <c r="E14513" i="3"/>
  <c r="E14514" i="3"/>
  <c r="E14515" i="3"/>
  <c r="E14516" i="3"/>
  <c r="E14517" i="3"/>
  <c r="E14518" i="3"/>
  <c r="E14519" i="3"/>
  <c r="E14520" i="3"/>
  <c r="E14521" i="3"/>
  <c r="E14522" i="3"/>
  <c r="E14523" i="3"/>
  <c r="E14524" i="3"/>
  <c r="E14525" i="3"/>
  <c r="E14526" i="3"/>
  <c r="E14527" i="3"/>
  <c r="E14528" i="3"/>
  <c r="E14529" i="3"/>
  <c r="E14530" i="3"/>
  <c r="E14531" i="3"/>
  <c r="E14532" i="3"/>
  <c r="E14533" i="3"/>
  <c r="E14534" i="3"/>
  <c r="E14535" i="3"/>
  <c r="E14536" i="3"/>
  <c r="E14537" i="3"/>
  <c r="E14538" i="3"/>
  <c r="E14539" i="3"/>
  <c r="E14540" i="3"/>
  <c r="E14541" i="3"/>
  <c r="E14542" i="3"/>
  <c r="E14543" i="3"/>
  <c r="E14544" i="3"/>
  <c r="E14545" i="3"/>
  <c r="E14546" i="3"/>
  <c r="E14547" i="3"/>
  <c r="E14548" i="3"/>
  <c r="E14549" i="3"/>
  <c r="E14550" i="3"/>
  <c r="E14551" i="3"/>
  <c r="E14552" i="3"/>
  <c r="E14553" i="3"/>
  <c r="E14554" i="3"/>
  <c r="E14555" i="3"/>
  <c r="E14556" i="3"/>
  <c r="E14557" i="3"/>
  <c r="E14558" i="3"/>
  <c r="E14559" i="3"/>
  <c r="E14560" i="3"/>
  <c r="E14561" i="3"/>
  <c r="E14562" i="3"/>
  <c r="E14563" i="3"/>
  <c r="E14564" i="3"/>
  <c r="E14565" i="3"/>
  <c r="E14566" i="3"/>
  <c r="E14567" i="3"/>
  <c r="E14568" i="3"/>
  <c r="E14569" i="3"/>
  <c r="E14570" i="3"/>
  <c r="E14571" i="3"/>
  <c r="E14572" i="3"/>
  <c r="E14573" i="3"/>
  <c r="E14574" i="3"/>
  <c r="E14575" i="3"/>
  <c r="E14576" i="3"/>
  <c r="E14577" i="3"/>
  <c r="E14578" i="3"/>
  <c r="E14579" i="3"/>
  <c r="E14580" i="3"/>
  <c r="E14581" i="3"/>
  <c r="E14582" i="3"/>
  <c r="E14583" i="3"/>
  <c r="E14584" i="3"/>
  <c r="E14585" i="3"/>
  <c r="E14586" i="3"/>
  <c r="E14587" i="3"/>
  <c r="E14588" i="3"/>
  <c r="E14589" i="3"/>
  <c r="E14590" i="3"/>
  <c r="E14591" i="3"/>
  <c r="E14592" i="3"/>
  <c r="E14593" i="3"/>
  <c r="E14594" i="3"/>
  <c r="E14595" i="3"/>
  <c r="E14596" i="3"/>
  <c r="E14597" i="3"/>
  <c r="E14598" i="3"/>
  <c r="E14599" i="3"/>
  <c r="E14600" i="3"/>
  <c r="E14601" i="3"/>
  <c r="E14602" i="3"/>
  <c r="E14603" i="3"/>
  <c r="E14604" i="3"/>
  <c r="E14605" i="3"/>
  <c r="E14606" i="3"/>
  <c r="E14607" i="3"/>
  <c r="E14608" i="3"/>
  <c r="E14609" i="3"/>
  <c r="E14610" i="3"/>
  <c r="E14611" i="3"/>
  <c r="E14612" i="3"/>
  <c r="E14613" i="3"/>
  <c r="E14614" i="3"/>
  <c r="E14615" i="3"/>
  <c r="E14616" i="3"/>
  <c r="E14617" i="3"/>
  <c r="E14618" i="3"/>
  <c r="E14619" i="3"/>
  <c r="E14620" i="3"/>
  <c r="E14621" i="3"/>
  <c r="E14622" i="3"/>
  <c r="E14623" i="3"/>
  <c r="E14624" i="3"/>
  <c r="E14625" i="3"/>
  <c r="E14626" i="3"/>
  <c r="E14627" i="3"/>
  <c r="E14628" i="3"/>
  <c r="E14629" i="3"/>
  <c r="E14630" i="3"/>
  <c r="E14631" i="3"/>
  <c r="E14632" i="3"/>
  <c r="E14633" i="3"/>
  <c r="E14634" i="3"/>
  <c r="E14635" i="3"/>
  <c r="E14636" i="3"/>
  <c r="E14637" i="3"/>
  <c r="E14638" i="3"/>
  <c r="E14639" i="3"/>
  <c r="E14640" i="3"/>
  <c r="E14641" i="3"/>
  <c r="E14642" i="3"/>
  <c r="E14643" i="3"/>
  <c r="E14644" i="3"/>
  <c r="E14645" i="3"/>
  <c r="E14646" i="3"/>
  <c r="E14647" i="3"/>
  <c r="E14648" i="3"/>
  <c r="E14649" i="3"/>
  <c r="E14650" i="3"/>
  <c r="E14651" i="3"/>
  <c r="E14652" i="3"/>
  <c r="E14653" i="3"/>
  <c r="E14654" i="3"/>
  <c r="E14655" i="3"/>
  <c r="E14656" i="3"/>
  <c r="E14657" i="3"/>
  <c r="E14658" i="3"/>
  <c r="E14659" i="3"/>
  <c r="E14660" i="3"/>
  <c r="E14661" i="3"/>
  <c r="E14662" i="3"/>
  <c r="E14663" i="3"/>
  <c r="E14664" i="3"/>
  <c r="E14665" i="3"/>
  <c r="E14666" i="3"/>
  <c r="E14667" i="3"/>
  <c r="E14668" i="3"/>
  <c r="E14669" i="3"/>
  <c r="E14670" i="3"/>
  <c r="E14671" i="3"/>
  <c r="E14672" i="3"/>
  <c r="E14673" i="3"/>
  <c r="E14674" i="3"/>
  <c r="E14675" i="3"/>
  <c r="E14676" i="3"/>
  <c r="E14677" i="3"/>
  <c r="E14678" i="3"/>
  <c r="E14679" i="3"/>
  <c r="E14680" i="3"/>
  <c r="E14681" i="3"/>
  <c r="E14682" i="3"/>
  <c r="E14683" i="3"/>
  <c r="E14684" i="3"/>
  <c r="E14685" i="3"/>
  <c r="E14686" i="3"/>
  <c r="E14687" i="3"/>
  <c r="E14688" i="3"/>
  <c r="E14689" i="3"/>
  <c r="E14690" i="3"/>
  <c r="E14691" i="3"/>
  <c r="E14692" i="3"/>
  <c r="E14693" i="3"/>
  <c r="E14694" i="3"/>
  <c r="E14695" i="3"/>
  <c r="E14696" i="3"/>
  <c r="E14697" i="3"/>
  <c r="E14698" i="3"/>
  <c r="E14699" i="3"/>
  <c r="E14700" i="3"/>
  <c r="E14701" i="3"/>
  <c r="E14702" i="3"/>
  <c r="E14703" i="3"/>
  <c r="E14704" i="3"/>
  <c r="E14705" i="3"/>
  <c r="E14706" i="3"/>
  <c r="E14707" i="3"/>
  <c r="E14708" i="3"/>
  <c r="E14709" i="3"/>
  <c r="E14710" i="3"/>
  <c r="E14711" i="3"/>
  <c r="E14712" i="3"/>
  <c r="E14713" i="3"/>
  <c r="E14714" i="3"/>
  <c r="E14715" i="3"/>
  <c r="E14716" i="3"/>
  <c r="E14717" i="3"/>
  <c r="E14718" i="3"/>
  <c r="E14719" i="3"/>
  <c r="E14720" i="3"/>
  <c r="E14721" i="3"/>
  <c r="E14722" i="3"/>
  <c r="E14723" i="3"/>
  <c r="E14724" i="3"/>
  <c r="E14725" i="3"/>
  <c r="E14726" i="3"/>
  <c r="E14727" i="3"/>
  <c r="E14728" i="3"/>
  <c r="E14729" i="3"/>
  <c r="E14730" i="3"/>
  <c r="E14731" i="3"/>
  <c r="E14732" i="3"/>
  <c r="E14733" i="3"/>
  <c r="E14734" i="3"/>
  <c r="E14735" i="3"/>
  <c r="E14736" i="3"/>
  <c r="E14737" i="3"/>
  <c r="E14738" i="3"/>
  <c r="E14739" i="3"/>
  <c r="E14740" i="3"/>
  <c r="E14741" i="3"/>
  <c r="E14742" i="3"/>
  <c r="E14743" i="3"/>
  <c r="E14744" i="3"/>
  <c r="E14745" i="3"/>
  <c r="E14746" i="3"/>
  <c r="E14747" i="3"/>
  <c r="E14748" i="3"/>
  <c r="E14749" i="3"/>
  <c r="E14750" i="3"/>
  <c r="E14751" i="3"/>
  <c r="E14752" i="3"/>
  <c r="E14753" i="3"/>
  <c r="E14754" i="3"/>
  <c r="E14755" i="3"/>
  <c r="E14756" i="3"/>
  <c r="E14757" i="3"/>
  <c r="E14758" i="3"/>
  <c r="E14759" i="3"/>
  <c r="E14760" i="3"/>
  <c r="E14761" i="3"/>
  <c r="E14762" i="3"/>
  <c r="E14763" i="3"/>
  <c r="E14764" i="3"/>
  <c r="E14765" i="3"/>
  <c r="E14766" i="3"/>
  <c r="E14767" i="3"/>
  <c r="E14768" i="3"/>
  <c r="E14769" i="3"/>
  <c r="E14770" i="3"/>
  <c r="E14771" i="3"/>
  <c r="E14772" i="3"/>
  <c r="E14773" i="3"/>
  <c r="E14774" i="3"/>
  <c r="E14775" i="3"/>
  <c r="E14776" i="3"/>
  <c r="E14777" i="3"/>
  <c r="E14778" i="3"/>
  <c r="E14779" i="3"/>
  <c r="E14780" i="3"/>
  <c r="E14781" i="3"/>
  <c r="E14782" i="3"/>
  <c r="E14783" i="3"/>
  <c r="E14784" i="3"/>
  <c r="E14785" i="3"/>
  <c r="E14786" i="3"/>
  <c r="E14787" i="3"/>
  <c r="E14788" i="3"/>
  <c r="E14789" i="3"/>
  <c r="E14790" i="3"/>
  <c r="E14791" i="3"/>
  <c r="E14792" i="3"/>
  <c r="E14793" i="3"/>
  <c r="E14794" i="3"/>
  <c r="E14795" i="3"/>
  <c r="E14796" i="3"/>
  <c r="E14797" i="3"/>
  <c r="E14798" i="3"/>
  <c r="E14799" i="3"/>
  <c r="E14800" i="3"/>
  <c r="E14801" i="3"/>
  <c r="E14802" i="3"/>
  <c r="E14803" i="3"/>
  <c r="E14804" i="3"/>
  <c r="E14805" i="3"/>
  <c r="E14806" i="3"/>
  <c r="E14807" i="3"/>
  <c r="E14808" i="3"/>
  <c r="E14809" i="3"/>
  <c r="E14810" i="3"/>
  <c r="E14811" i="3"/>
  <c r="E14812" i="3"/>
  <c r="E14813" i="3"/>
  <c r="E14814" i="3"/>
  <c r="E14815" i="3"/>
  <c r="E14816" i="3"/>
  <c r="E14817" i="3"/>
  <c r="E14818" i="3"/>
  <c r="E14819" i="3"/>
  <c r="E14820" i="3"/>
  <c r="E14821" i="3"/>
  <c r="E14822" i="3"/>
  <c r="E14823" i="3"/>
  <c r="E14824" i="3"/>
  <c r="E14825" i="3"/>
  <c r="E14826" i="3"/>
  <c r="E14827" i="3"/>
  <c r="E14828" i="3"/>
  <c r="E14829" i="3"/>
  <c r="E14830" i="3"/>
  <c r="E14831" i="3"/>
  <c r="E14832" i="3"/>
  <c r="E14833" i="3"/>
  <c r="E14834" i="3"/>
  <c r="E14835" i="3"/>
  <c r="E14836" i="3"/>
  <c r="E14837" i="3"/>
  <c r="E14838" i="3"/>
  <c r="E14839" i="3"/>
  <c r="E14840" i="3"/>
  <c r="E14841" i="3"/>
  <c r="E14842" i="3"/>
  <c r="E14843" i="3"/>
  <c r="E14844" i="3"/>
  <c r="E14845" i="3"/>
  <c r="E14846" i="3"/>
  <c r="E14847" i="3"/>
  <c r="E14848" i="3"/>
  <c r="E14849" i="3"/>
  <c r="E14850" i="3"/>
  <c r="E14851" i="3"/>
  <c r="E14852" i="3"/>
  <c r="E14853" i="3"/>
  <c r="E14854" i="3"/>
  <c r="E14855" i="3"/>
  <c r="E14856" i="3"/>
  <c r="E14857" i="3"/>
  <c r="E14858" i="3"/>
  <c r="E14859" i="3"/>
  <c r="E14860" i="3"/>
  <c r="E14861" i="3"/>
  <c r="E14862" i="3"/>
  <c r="E14863" i="3"/>
  <c r="E14864" i="3"/>
  <c r="E14865" i="3"/>
  <c r="E14866" i="3"/>
  <c r="E14867" i="3"/>
  <c r="E14868" i="3"/>
  <c r="E14869" i="3"/>
  <c r="E14870" i="3"/>
  <c r="E14871" i="3"/>
  <c r="E14872" i="3"/>
  <c r="E14873" i="3"/>
  <c r="E14874" i="3"/>
  <c r="E14875" i="3"/>
  <c r="E14876" i="3"/>
  <c r="E14877" i="3"/>
  <c r="E14878" i="3"/>
  <c r="E14879" i="3"/>
  <c r="E14880" i="3"/>
  <c r="E14881" i="3"/>
  <c r="E14882" i="3"/>
  <c r="E14883" i="3"/>
  <c r="E14884" i="3"/>
  <c r="E14885" i="3"/>
  <c r="E14886" i="3"/>
  <c r="E14887" i="3"/>
  <c r="E14888" i="3"/>
  <c r="E14889" i="3"/>
  <c r="E14890" i="3"/>
  <c r="E14891" i="3"/>
  <c r="E14892" i="3"/>
  <c r="E14893" i="3"/>
  <c r="E14894" i="3"/>
  <c r="E14895" i="3"/>
  <c r="E14896" i="3"/>
  <c r="E14897" i="3"/>
  <c r="E14898" i="3"/>
  <c r="E14899" i="3"/>
  <c r="E14900" i="3"/>
  <c r="E14901" i="3"/>
  <c r="E14902" i="3"/>
  <c r="E14903" i="3"/>
  <c r="E14904" i="3"/>
  <c r="E14905" i="3"/>
  <c r="E14906" i="3"/>
  <c r="E14907" i="3"/>
  <c r="E14908" i="3"/>
  <c r="E14909" i="3"/>
  <c r="E14910" i="3"/>
  <c r="E14911" i="3"/>
  <c r="E14912" i="3"/>
  <c r="E14913" i="3"/>
  <c r="E14914" i="3"/>
  <c r="E14915" i="3"/>
  <c r="E14916" i="3"/>
  <c r="E14917" i="3"/>
  <c r="E14918" i="3"/>
  <c r="E14919" i="3"/>
  <c r="E14920" i="3"/>
  <c r="E14921" i="3"/>
  <c r="E14922" i="3"/>
  <c r="E14923" i="3"/>
  <c r="E14924" i="3"/>
  <c r="E14925" i="3"/>
  <c r="E14926" i="3"/>
  <c r="E14927" i="3"/>
  <c r="E14928" i="3"/>
  <c r="E14929" i="3"/>
  <c r="E14930" i="3"/>
  <c r="E14931" i="3"/>
  <c r="E14932" i="3"/>
  <c r="E14933" i="3"/>
  <c r="E14934" i="3"/>
  <c r="E14935" i="3"/>
  <c r="E14936" i="3"/>
  <c r="E14937" i="3"/>
  <c r="E14938" i="3"/>
  <c r="E14939" i="3"/>
  <c r="E14940" i="3"/>
  <c r="E14941" i="3"/>
  <c r="E14942" i="3"/>
  <c r="E14943" i="3"/>
  <c r="E14944" i="3"/>
  <c r="E14945" i="3"/>
  <c r="E14946" i="3"/>
  <c r="E14947" i="3"/>
  <c r="E14948" i="3"/>
  <c r="E14949" i="3"/>
  <c r="E14950" i="3"/>
  <c r="E14951" i="3"/>
  <c r="E14952" i="3"/>
  <c r="E14953" i="3"/>
  <c r="E14954" i="3"/>
  <c r="E14955" i="3"/>
  <c r="E14956" i="3"/>
  <c r="E14957" i="3"/>
  <c r="E14958" i="3"/>
  <c r="E14959" i="3"/>
  <c r="E14960" i="3"/>
  <c r="E14961" i="3"/>
  <c r="E14962" i="3"/>
  <c r="E14963" i="3"/>
  <c r="E14964" i="3"/>
  <c r="E14965" i="3"/>
  <c r="E14966" i="3"/>
  <c r="E14967" i="3"/>
  <c r="E14968" i="3"/>
  <c r="E14969" i="3"/>
  <c r="E14970" i="3"/>
  <c r="E14971" i="3"/>
  <c r="E14972" i="3"/>
  <c r="E14973" i="3"/>
  <c r="E14974" i="3"/>
  <c r="E14975" i="3"/>
  <c r="E14976" i="3"/>
  <c r="E14977" i="3"/>
  <c r="E14978" i="3"/>
  <c r="E14979" i="3"/>
  <c r="E14980" i="3"/>
  <c r="E14981" i="3"/>
  <c r="E14982" i="3"/>
  <c r="E14983" i="3"/>
  <c r="E14984" i="3"/>
  <c r="E14985" i="3"/>
  <c r="E14986" i="3"/>
  <c r="E14987" i="3"/>
  <c r="E14988" i="3"/>
  <c r="E14989" i="3"/>
  <c r="E14990" i="3"/>
  <c r="E14991" i="3"/>
  <c r="E14992" i="3"/>
  <c r="E14993" i="3"/>
  <c r="E14994" i="3"/>
  <c r="E14995" i="3"/>
  <c r="E14996" i="3"/>
  <c r="E14997" i="3"/>
  <c r="E14998" i="3"/>
  <c r="E14999" i="3"/>
  <c r="E15000" i="3"/>
  <c r="E15001" i="3"/>
  <c r="E15002" i="3"/>
  <c r="E15003" i="3"/>
  <c r="E15004" i="3"/>
  <c r="E15005" i="3"/>
  <c r="E15006" i="3"/>
  <c r="E15007" i="3"/>
  <c r="E15008" i="3"/>
  <c r="E15009" i="3"/>
  <c r="E15010" i="3"/>
  <c r="E15011" i="3"/>
  <c r="E15012" i="3"/>
  <c r="E15013" i="3"/>
  <c r="E15014" i="3"/>
  <c r="E15015" i="3"/>
  <c r="E15016" i="3"/>
  <c r="E15017" i="3"/>
  <c r="E15018" i="3"/>
  <c r="E15019" i="3"/>
  <c r="E15020" i="3"/>
  <c r="E15021" i="3"/>
  <c r="E15022" i="3"/>
  <c r="E15023" i="3"/>
  <c r="E15024" i="3"/>
  <c r="E15025" i="3"/>
  <c r="E15026" i="3"/>
  <c r="E15027" i="3"/>
  <c r="E15028" i="3"/>
  <c r="E15029" i="3"/>
  <c r="E15030" i="3"/>
  <c r="E15031" i="3"/>
  <c r="E15032" i="3"/>
  <c r="E15033" i="3"/>
  <c r="E15034" i="3"/>
  <c r="E15035" i="3"/>
  <c r="E15036" i="3"/>
  <c r="E15037" i="3"/>
  <c r="E15038" i="3"/>
  <c r="E15039" i="3"/>
  <c r="E15040" i="3"/>
  <c r="E15041" i="3"/>
  <c r="E15042" i="3"/>
  <c r="E15043" i="3"/>
  <c r="E15044" i="3"/>
  <c r="E15045" i="3"/>
  <c r="E15046" i="3"/>
  <c r="E15047" i="3"/>
  <c r="E15048" i="3"/>
  <c r="E15049" i="3"/>
  <c r="E15050" i="3"/>
  <c r="E15051" i="3"/>
  <c r="E15052" i="3"/>
  <c r="E15053" i="3"/>
  <c r="E15054" i="3"/>
  <c r="E15055" i="3"/>
  <c r="E15056" i="3"/>
  <c r="E15057" i="3"/>
  <c r="E15058" i="3"/>
  <c r="E15059" i="3"/>
  <c r="E15060" i="3"/>
  <c r="E15061" i="3"/>
  <c r="E15062" i="3"/>
  <c r="E15063" i="3"/>
  <c r="E15064" i="3"/>
  <c r="E15065" i="3"/>
  <c r="E15066" i="3"/>
  <c r="E15067" i="3"/>
  <c r="E15068" i="3"/>
  <c r="E15069" i="3"/>
  <c r="E15070" i="3"/>
  <c r="E15071" i="3"/>
  <c r="E15072" i="3"/>
  <c r="E15073" i="3"/>
  <c r="E15074" i="3"/>
  <c r="E15075" i="3"/>
  <c r="E15076" i="3"/>
  <c r="E15077" i="3"/>
  <c r="E15078" i="3"/>
  <c r="E15079" i="3"/>
  <c r="E15080" i="3"/>
  <c r="E15081" i="3"/>
  <c r="E15082" i="3"/>
  <c r="E15083" i="3"/>
  <c r="E15084" i="3"/>
  <c r="E15085" i="3"/>
  <c r="E15086" i="3"/>
  <c r="E15087" i="3"/>
  <c r="E15088" i="3"/>
  <c r="E15089" i="3"/>
  <c r="E15090" i="3"/>
  <c r="E15091" i="3"/>
  <c r="E15092" i="3"/>
  <c r="E15093" i="3"/>
  <c r="E15094" i="3"/>
  <c r="E15095" i="3"/>
  <c r="E15096" i="3"/>
  <c r="E15097" i="3"/>
  <c r="E15098" i="3"/>
  <c r="E15099" i="3"/>
  <c r="E15100" i="3"/>
  <c r="E15101" i="3"/>
  <c r="E15102" i="3"/>
  <c r="E15103" i="3"/>
  <c r="E15104" i="3"/>
  <c r="E15105" i="3"/>
  <c r="E15106" i="3"/>
  <c r="E15107" i="3"/>
  <c r="E15108" i="3"/>
  <c r="E15109" i="3"/>
  <c r="E15110" i="3"/>
  <c r="E15111" i="3"/>
  <c r="E15112" i="3"/>
  <c r="E15113" i="3"/>
  <c r="E15114" i="3"/>
  <c r="E15115" i="3"/>
  <c r="E15116" i="3"/>
  <c r="E15117" i="3"/>
  <c r="E15118" i="3"/>
  <c r="E15119" i="3"/>
  <c r="E15120" i="3"/>
  <c r="E15121" i="3"/>
  <c r="E15122" i="3"/>
  <c r="E15123" i="3"/>
  <c r="E15124" i="3"/>
  <c r="E15125" i="3"/>
  <c r="E15126" i="3"/>
  <c r="E15127" i="3"/>
  <c r="E15128" i="3"/>
  <c r="E15129" i="3"/>
  <c r="E15130" i="3"/>
  <c r="E15131" i="3"/>
  <c r="E15132" i="3"/>
  <c r="E15133" i="3"/>
  <c r="E15134" i="3"/>
  <c r="E15135" i="3"/>
  <c r="E15136" i="3"/>
  <c r="E15137" i="3"/>
  <c r="E15138" i="3"/>
  <c r="E15139" i="3"/>
  <c r="E15140" i="3"/>
  <c r="E15141" i="3"/>
  <c r="E15142" i="3"/>
  <c r="E15143" i="3"/>
  <c r="E15144" i="3"/>
  <c r="E15145" i="3"/>
  <c r="E15146" i="3"/>
  <c r="E15147" i="3"/>
  <c r="E15148" i="3"/>
  <c r="E15149" i="3"/>
  <c r="E15150" i="3"/>
  <c r="E15151" i="3"/>
  <c r="E15152" i="3"/>
  <c r="E15153" i="3"/>
  <c r="E15154" i="3"/>
  <c r="E15155" i="3"/>
  <c r="E15156" i="3"/>
  <c r="E15157" i="3"/>
  <c r="E15158" i="3"/>
  <c r="E15159" i="3"/>
  <c r="E15160" i="3"/>
  <c r="E15161" i="3"/>
  <c r="E15162" i="3"/>
  <c r="E15163" i="3"/>
  <c r="E15164" i="3"/>
  <c r="E15165" i="3"/>
  <c r="E15166" i="3"/>
  <c r="E15167" i="3"/>
  <c r="E15168" i="3"/>
  <c r="E15169" i="3"/>
  <c r="E15170" i="3"/>
  <c r="E15171" i="3"/>
  <c r="E15172" i="3"/>
  <c r="E15173" i="3"/>
  <c r="E15174" i="3"/>
  <c r="E15175" i="3"/>
  <c r="E15176" i="3"/>
  <c r="E15177" i="3"/>
  <c r="E15178" i="3"/>
  <c r="E15179" i="3"/>
  <c r="E15180" i="3"/>
  <c r="E15181" i="3"/>
  <c r="E15182" i="3"/>
  <c r="E15183" i="3"/>
  <c r="E15184" i="3"/>
  <c r="E15185" i="3"/>
  <c r="E15186" i="3"/>
  <c r="E15187" i="3"/>
  <c r="E15188" i="3"/>
  <c r="E15189" i="3"/>
  <c r="E15190" i="3"/>
  <c r="E15191" i="3"/>
  <c r="E15192" i="3"/>
  <c r="E15193" i="3"/>
  <c r="E15194" i="3"/>
  <c r="E15195" i="3"/>
  <c r="E15196" i="3"/>
  <c r="E15197" i="3"/>
  <c r="E15198" i="3"/>
  <c r="E15199" i="3"/>
  <c r="E15200" i="3"/>
  <c r="E15201" i="3"/>
  <c r="E15202" i="3"/>
  <c r="E15203" i="3"/>
  <c r="E15204" i="3"/>
  <c r="E15205" i="3"/>
  <c r="E15206" i="3"/>
  <c r="E15207" i="3"/>
  <c r="E15208" i="3"/>
  <c r="E15209" i="3"/>
  <c r="E15210" i="3"/>
  <c r="E15211" i="3"/>
  <c r="E15212" i="3"/>
  <c r="E15213" i="3"/>
  <c r="E15214" i="3"/>
  <c r="E15215" i="3"/>
  <c r="E15216" i="3"/>
  <c r="E15217" i="3"/>
  <c r="E15218" i="3"/>
  <c r="E15219" i="3"/>
  <c r="E15220" i="3"/>
  <c r="E15221" i="3"/>
  <c r="E15222" i="3"/>
  <c r="E15223" i="3"/>
  <c r="E15224" i="3"/>
  <c r="E15225" i="3"/>
  <c r="E15226" i="3"/>
  <c r="E15227" i="3"/>
  <c r="E15228" i="3"/>
  <c r="E15229" i="3"/>
  <c r="E15230" i="3"/>
  <c r="E15231" i="3"/>
  <c r="E15232" i="3"/>
  <c r="E15233" i="3"/>
  <c r="E15234" i="3"/>
  <c r="E15235" i="3"/>
  <c r="E15236" i="3"/>
  <c r="E15237" i="3"/>
  <c r="E15238" i="3"/>
  <c r="E15239" i="3"/>
  <c r="E15240" i="3"/>
  <c r="E15241" i="3"/>
  <c r="E15242" i="3"/>
  <c r="E15243" i="3"/>
  <c r="E15244" i="3"/>
  <c r="E15245" i="3"/>
  <c r="E15246" i="3"/>
  <c r="E15247" i="3"/>
  <c r="E15248" i="3"/>
  <c r="E15249" i="3"/>
  <c r="E15250" i="3"/>
  <c r="E15251" i="3"/>
  <c r="E15252" i="3"/>
  <c r="E15253" i="3"/>
  <c r="E15254" i="3"/>
  <c r="E15255" i="3"/>
  <c r="E15256" i="3"/>
  <c r="E15257" i="3"/>
  <c r="E15258" i="3"/>
  <c r="E15259" i="3"/>
  <c r="E15260" i="3"/>
  <c r="E15261" i="3"/>
  <c r="E15262" i="3"/>
  <c r="E15263" i="3"/>
  <c r="E15264" i="3"/>
  <c r="E15265" i="3"/>
  <c r="E15266" i="3"/>
  <c r="E15267" i="3"/>
  <c r="E15268" i="3"/>
  <c r="E15269" i="3"/>
  <c r="E15270" i="3"/>
  <c r="E15271" i="3"/>
  <c r="E15272" i="3"/>
  <c r="E15273" i="3"/>
  <c r="E15274" i="3"/>
  <c r="E15275" i="3"/>
  <c r="E15276" i="3"/>
  <c r="E15277" i="3"/>
  <c r="E15278" i="3"/>
  <c r="E15279" i="3"/>
  <c r="E15280" i="3"/>
  <c r="E15281" i="3"/>
  <c r="E15282" i="3"/>
  <c r="E15283" i="3"/>
  <c r="E15284" i="3"/>
  <c r="E15285" i="3"/>
  <c r="E15286" i="3"/>
  <c r="E15287" i="3"/>
  <c r="E15288" i="3"/>
  <c r="E15289" i="3"/>
  <c r="E15290" i="3"/>
  <c r="E15291" i="3"/>
  <c r="E15292" i="3"/>
  <c r="E15293" i="3"/>
  <c r="E15294" i="3"/>
  <c r="E15295" i="3"/>
  <c r="E15296" i="3"/>
  <c r="E15297" i="3"/>
  <c r="E15298" i="3"/>
  <c r="E15299" i="3"/>
  <c r="E15300" i="3"/>
  <c r="E15301" i="3"/>
  <c r="E15302" i="3"/>
  <c r="E15303" i="3"/>
  <c r="E15304" i="3"/>
  <c r="E15305" i="3"/>
  <c r="E15306" i="3"/>
  <c r="E15307" i="3"/>
  <c r="E15308" i="3"/>
  <c r="E15309" i="3"/>
  <c r="E15310" i="3"/>
  <c r="E15311" i="3"/>
  <c r="E15312" i="3"/>
  <c r="E15313" i="3"/>
  <c r="E15314" i="3"/>
  <c r="E15315" i="3"/>
  <c r="E15316" i="3"/>
  <c r="E15317" i="3"/>
  <c r="E15318" i="3"/>
  <c r="E15319" i="3"/>
  <c r="E15320" i="3"/>
  <c r="E15321" i="3"/>
  <c r="E15322" i="3"/>
  <c r="E15323" i="3"/>
  <c r="E15324" i="3"/>
  <c r="E15325" i="3"/>
  <c r="E15326" i="3"/>
  <c r="E15327" i="3"/>
  <c r="E15328" i="3"/>
  <c r="E15329" i="3"/>
  <c r="E15330" i="3"/>
  <c r="E15331" i="3"/>
  <c r="E15332" i="3"/>
  <c r="E15333" i="3"/>
  <c r="E15334" i="3"/>
  <c r="E15335" i="3"/>
  <c r="E15336" i="3"/>
  <c r="E15337" i="3"/>
  <c r="E15338" i="3"/>
  <c r="E15339" i="3"/>
  <c r="E15340" i="3"/>
  <c r="E15341" i="3"/>
  <c r="E15342" i="3"/>
  <c r="E15343" i="3"/>
  <c r="E15344" i="3"/>
  <c r="E15345" i="3"/>
  <c r="E15346" i="3"/>
  <c r="E15347" i="3"/>
  <c r="E15348" i="3"/>
  <c r="E15349" i="3"/>
  <c r="E15350" i="3"/>
  <c r="E15351" i="3"/>
  <c r="E15352" i="3"/>
  <c r="E15353" i="3"/>
  <c r="E15354" i="3"/>
  <c r="E15355" i="3"/>
  <c r="E15356" i="3"/>
  <c r="E15357" i="3"/>
  <c r="E15358" i="3"/>
  <c r="E15359" i="3"/>
  <c r="E15360" i="3"/>
  <c r="E15361" i="3"/>
  <c r="E15362" i="3"/>
  <c r="E15363" i="3"/>
  <c r="E15364" i="3"/>
  <c r="E15365" i="3"/>
  <c r="E15366" i="3"/>
  <c r="E15367" i="3"/>
  <c r="E15368" i="3"/>
  <c r="E15369" i="3"/>
  <c r="E15370" i="3"/>
  <c r="E15371" i="3"/>
  <c r="E15372" i="3"/>
  <c r="E15373" i="3"/>
  <c r="E15374" i="3"/>
  <c r="E15375" i="3"/>
  <c r="E15376" i="3"/>
  <c r="E15377" i="3"/>
  <c r="E15378" i="3"/>
  <c r="E15379" i="3"/>
  <c r="E15380" i="3"/>
  <c r="E15381" i="3"/>
  <c r="E15382" i="3"/>
  <c r="E15383" i="3"/>
  <c r="E15384" i="3"/>
  <c r="E15385" i="3"/>
  <c r="E15386" i="3"/>
  <c r="E15387" i="3"/>
  <c r="E15388" i="3"/>
  <c r="E15389" i="3"/>
  <c r="E15390" i="3"/>
  <c r="E15391" i="3"/>
  <c r="E15392" i="3"/>
  <c r="E15393" i="3"/>
  <c r="E15394" i="3"/>
  <c r="E15395" i="3"/>
  <c r="E15396" i="3"/>
  <c r="E15397" i="3"/>
  <c r="E15398" i="3"/>
  <c r="E15399" i="3"/>
  <c r="E15400" i="3"/>
  <c r="E15401" i="3"/>
  <c r="E15402" i="3"/>
  <c r="E15403" i="3"/>
  <c r="E15404" i="3"/>
  <c r="E15405" i="3"/>
  <c r="E15406" i="3"/>
  <c r="E15407" i="3"/>
  <c r="E15408" i="3"/>
  <c r="E15409" i="3"/>
  <c r="E15410" i="3"/>
  <c r="E15411" i="3"/>
  <c r="E15412" i="3"/>
  <c r="E15413" i="3"/>
  <c r="E15414" i="3"/>
  <c r="E15415" i="3"/>
  <c r="E15416" i="3"/>
  <c r="E15417" i="3"/>
  <c r="E15418" i="3"/>
  <c r="E15419" i="3"/>
  <c r="E15420" i="3"/>
  <c r="E15421" i="3"/>
  <c r="E15422" i="3"/>
  <c r="E15423" i="3"/>
  <c r="E15424" i="3"/>
  <c r="E15425" i="3"/>
  <c r="E15426" i="3"/>
  <c r="E15427" i="3"/>
  <c r="E15428" i="3"/>
  <c r="E15429" i="3"/>
  <c r="E15430" i="3"/>
  <c r="E15431" i="3"/>
  <c r="E15432" i="3"/>
  <c r="E15433" i="3"/>
  <c r="E15434" i="3"/>
  <c r="E15435" i="3"/>
  <c r="E15436" i="3"/>
  <c r="E15437" i="3"/>
  <c r="E15438" i="3"/>
  <c r="E15439" i="3"/>
  <c r="E15440" i="3"/>
  <c r="E15441" i="3"/>
  <c r="E15442" i="3"/>
  <c r="E15443" i="3"/>
  <c r="E15444" i="3"/>
  <c r="E15445" i="3"/>
  <c r="E15446" i="3"/>
  <c r="E15447" i="3"/>
  <c r="E15448" i="3"/>
  <c r="E15449" i="3"/>
  <c r="E15450" i="3"/>
  <c r="E15451" i="3"/>
  <c r="E15452" i="3"/>
  <c r="E15453" i="3"/>
  <c r="E15454" i="3"/>
  <c r="E15455" i="3"/>
  <c r="E15456" i="3"/>
  <c r="E15457" i="3"/>
  <c r="E15458" i="3"/>
  <c r="E15459" i="3"/>
  <c r="E15460" i="3"/>
  <c r="E15461" i="3"/>
  <c r="E15462" i="3"/>
  <c r="E15463" i="3"/>
  <c r="E15464" i="3"/>
  <c r="E15465" i="3"/>
  <c r="E15466" i="3"/>
  <c r="E15467" i="3"/>
  <c r="E15468" i="3"/>
  <c r="E15469" i="3"/>
  <c r="E15470" i="3"/>
  <c r="E15471" i="3"/>
  <c r="E15472" i="3"/>
  <c r="E15473" i="3"/>
  <c r="E15474" i="3"/>
  <c r="E15475" i="3"/>
  <c r="E15476" i="3"/>
  <c r="E15477" i="3"/>
  <c r="E15478" i="3"/>
  <c r="E15479" i="3"/>
  <c r="E15480" i="3"/>
  <c r="E15481" i="3"/>
  <c r="E15482" i="3"/>
  <c r="E15483" i="3"/>
  <c r="E15484" i="3"/>
  <c r="E15485" i="3"/>
  <c r="E15486" i="3"/>
  <c r="E15487" i="3"/>
  <c r="E15488" i="3"/>
  <c r="E15489" i="3"/>
  <c r="E15490" i="3"/>
  <c r="E15491" i="3"/>
  <c r="E15492" i="3"/>
  <c r="E15493" i="3"/>
  <c r="E15494" i="3"/>
  <c r="E15495" i="3"/>
  <c r="E15496" i="3"/>
  <c r="E15497" i="3"/>
  <c r="E15498" i="3"/>
  <c r="E15499" i="3"/>
  <c r="E15500" i="3"/>
  <c r="E15501" i="3"/>
  <c r="E15502" i="3"/>
  <c r="E15503" i="3"/>
  <c r="E15504" i="3"/>
  <c r="E15505" i="3"/>
  <c r="E15506" i="3"/>
  <c r="E15507" i="3"/>
  <c r="E15508" i="3"/>
  <c r="E15509" i="3"/>
  <c r="E15510" i="3"/>
  <c r="E15511" i="3"/>
  <c r="E15512" i="3"/>
  <c r="E15513" i="3"/>
  <c r="E15514" i="3"/>
  <c r="E15515" i="3"/>
  <c r="E15516" i="3"/>
  <c r="E15517" i="3"/>
  <c r="E15518" i="3"/>
  <c r="E15519" i="3"/>
  <c r="E15520" i="3"/>
  <c r="E15521" i="3"/>
  <c r="E15522" i="3"/>
  <c r="E15523" i="3"/>
  <c r="E15524" i="3"/>
  <c r="E15525" i="3"/>
  <c r="E15526" i="3"/>
  <c r="E15527" i="3"/>
  <c r="E15528" i="3"/>
  <c r="E15529" i="3"/>
  <c r="E15530" i="3"/>
  <c r="E15531" i="3"/>
  <c r="E15532" i="3"/>
  <c r="E15533" i="3"/>
  <c r="E15534" i="3"/>
  <c r="E15535" i="3"/>
  <c r="E15536" i="3"/>
  <c r="E15537" i="3"/>
  <c r="E15538" i="3"/>
  <c r="E15539" i="3"/>
  <c r="E15540" i="3"/>
  <c r="E15541" i="3"/>
  <c r="E15542" i="3"/>
  <c r="E15543" i="3"/>
  <c r="E15544" i="3"/>
  <c r="E15545" i="3"/>
  <c r="E15546" i="3"/>
  <c r="E15547" i="3"/>
  <c r="E15548" i="3"/>
  <c r="E15549" i="3"/>
  <c r="E15550" i="3"/>
  <c r="E15551" i="3"/>
  <c r="E15552" i="3"/>
  <c r="E15553" i="3"/>
  <c r="E15554" i="3"/>
  <c r="E15555" i="3"/>
  <c r="E15556" i="3"/>
  <c r="E15557" i="3"/>
  <c r="E15558" i="3"/>
  <c r="E15559" i="3"/>
  <c r="E15560" i="3"/>
  <c r="E15561" i="3"/>
  <c r="E15562" i="3"/>
  <c r="E15563" i="3"/>
  <c r="E15564" i="3"/>
  <c r="E15565" i="3"/>
  <c r="E15566" i="3"/>
  <c r="E15567" i="3"/>
  <c r="E15568" i="3"/>
  <c r="E15569" i="3"/>
  <c r="E15570" i="3"/>
  <c r="E15571" i="3"/>
  <c r="E15572" i="3"/>
  <c r="E15573" i="3"/>
  <c r="E15574" i="3"/>
  <c r="E15575" i="3"/>
  <c r="E15576" i="3"/>
  <c r="E15577" i="3"/>
  <c r="E15578" i="3"/>
  <c r="E15579" i="3"/>
  <c r="E15580" i="3"/>
  <c r="E15581" i="3"/>
  <c r="E15582" i="3"/>
  <c r="E15583" i="3"/>
  <c r="E15584" i="3"/>
  <c r="E15585" i="3"/>
  <c r="E15586" i="3"/>
  <c r="E15587" i="3"/>
  <c r="E15588" i="3"/>
  <c r="E15589" i="3"/>
  <c r="E15590" i="3"/>
  <c r="E15591" i="3"/>
  <c r="E15592" i="3"/>
  <c r="E15593" i="3"/>
  <c r="E15594" i="3"/>
  <c r="E15595" i="3"/>
  <c r="E15596" i="3"/>
  <c r="E15597" i="3"/>
  <c r="E15598" i="3"/>
  <c r="E15599" i="3"/>
  <c r="E15600" i="3"/>
  <c r="E15601" i="3"/>
  <c r="E15602" i="3"/>
  <c r="E15603" i="3"/>
  <c r="E15604" i="3"/>
  <c r="E15605" i="3"/>
  <c r="E15606" i="3"/>
  <c r="E15607" i="3"/>
  <c r="E15608" i="3"/>
  <c r="E15609" i="3"/>
  <c r="E15610" i="3"/>
  <c r="E15611" i="3"/>
  <c r="E15612" i="3"/>
  <c r="E15613" i="3"/>
  <c r="E15614" i="3"/>
  <c r="E15615" i="3"/>
  <c r="E15616" i="3"/>
  <c r="E15617" i="3"/>
  <c r="E15618" i="3"/>
  <c r="E15619" i="3"/>
  <c r="E15620" i="3"/>
  <c r="E15621" i="3"/>
  <c r="E15622" i="3"/>
  <c r="E15623" i="3"/>
  <c r="E15624" i="3"/>
  <c r="E15625" i="3"/>
  <c r="E15626" i="3"/>
  <c r="E15627" i="3"/>
  <c r="E15628" i="3"/>
  <c r="E15629" i="3"/>
  <c r="E15630" i="3"/>
  <c r="E15631" i="3"/>
  <c r="E15632" i="3"/>
  <c r="E15633" i="3"/>
  <c r="E15634" i="3"/>
  <c r="E15635" i="3"/>
  <c r="E15636" i="3"/>
  <c r="E15637" i="3"/>
  <c r="E15638" i="3"/>
  <c r="E15639" i="3"/>
  <c r="E15640" i="3"/>
  <c r="E15641" i="3"/>
  <c r="E15642" i="3"/>
  <c r="E15643" i="3"/>
  <c r="E15644" i="3"/>
  <c r="E15645" i="3"/>
  <c r="E15646" i="3"/>
  <c r="E15647" i="3"/>
  <c r="E15648" i="3"/>
  <c r="E15649" i="3"/>
  <c r="E15650" i="3"/>
  <c r="E15651" i="3"/>
  <c r="E15652" i="3"/>
  <c r="E15653" i="3"/>
  <c r="E15654" i="3"/>
  <c r="E15655" i="3"/>
  <c r="E15656" i="3"/>
  <c r="E15657" i="3"/>
  <c r="E15658" i="3"/>
  <c r="E15659" i="3"/>
  <c r="E15660" i="3"/>
  <c r="E15661" i="3"/>
  <c r="E15662" i="3"/>
  <c r="E15663" i="3"/>
  <c r="E15664" i="3"/>
  <c r="E15665" i="3"/>
  <c r="E15666" i="3"/>
  <c r="E15667" i="3"/>
  <c r="E15668" i="3"/>
  <c r="E15669" i="3"/>
  <c r="E15670" i="3"/>
  <c r="E15671" i="3"/>
  <c r="E15672" i="3"/>
  <c r="E15673" i="3"/>
  <c r="E15674" i="3"/>
  <c r="E15675" i="3"/>
  <c r="E15676" i="3"/>
  <c r="E15677" i="3"/>
  <c r="E15678" i="3"/>
  <c r="E15679" i="3"/>
  <c r="E15680" i="3"/>
  <c r="E15681" i="3"/>
  <c r="E15682" i="3"/>
  <c r="E15683" i="3"/>
  <c r="E15684" i="3"/>
  <c r="E15685" i="3"/>
  <c r="E15686" i="3"/>
  <c r="E15687" i="3"/>
  <c r="E15688" i="3"/>
  <c r="E15689" i="3"/>
  <c r="E15690" i="3"/>
  <c r="E15691" i="3"/>
  <c r="E15692" i="3"/>
  <c r="E15693" i="3"/>
  <c r="E15694" i="3"/>
  <c r="E15695" i="3"/>
  <c r="E15696" i="3"/>
  <c r="E15697" i="3"/>
  <c r="E15698" i="3"/>
  <c r="E15699" i="3"/>
  <c r="E15700" i="3"/>
  <c r="E15701" i="3"/>
  <c r="E15702" i="3"/>
  <c r="E15703" i="3"/>
  <c r="E15704" i="3"/>
  <c r="E15705" i="3"/>
  <c r="E15706" i="3"/>
  <c r="E15707" i="3"/>
  <c r="E15708" i="3"/>
  <c r="E15709" i="3"/>
  <c r="E15710" i="3"/>
  <c r="E15711" i="3"/>
  <c r="E15712" i="3"/>
  <c r="E15713" i="3"/>
  <c r="E15714" i="3"/>
  <c r="E15715" i="3"/>
  <c r="E15716" i="3"/>
  <c r="E15717" i="3"/>
  <c r="E15718" i="3"/>
  <c r="E15719" i="3"/>
  <c r="E15720" i="3"/>
  <c r="E15721" i="3"/>
  <c r="E15722" i="3"/>
  <c r="E15723" i="3"/>
  <c r="E15724" i="3"/>
  <c r="E15725" i="3"/>
  <c r="E15726" i="3"/>
  <c r="E15727" i="3"/>
  <c r="E15728" i="3"/>
  <c r="E15729" i="3"/>
  <c r="E15730" i="3"/>
  <c r="E15731" i="3"/>
  <c r="E15732" i="3"/>
  <c r="E15733" i="3"/>
  <c r="E15734" i="3"/>
  <c r="E15735" i="3"/>
  <c r="E15736" i="3"/>
  <c r="E15737" i="3"/>
  <c r="E15738" i="3"/>
  <c r="E15739" i="3"/>
  <c r="E15740" i="3"/>
  <c r="E15741" i="3"/>
  <c r="E15742" i="3"/>
  <c r="E15743" i="3"/>
  <c r="E15744" i="3"/>
  <c r="E15745" i="3"/>
  <c r="E15746" i="3"/>
  <c r="E15747" i="3"/>
  <c r="E15748" i="3"/>
  <c r="E15749" i="3"/>
  <c r="E15750" i="3"/>
  <c r="E15751" i="3"/>
  <c r="E15752" i="3"/>
  <c r="E15753" i="3"/>
  <c r="E15754" i="3"/>
  <c r="E15755" i="3"/>
  <c r="E15756" i="3"/>
  <c r="E15757" i="3"/>
  <c r="E15758" i="3"/>
  <c r="E15759" i="3"/>
  <c r="E15760" i="3"/>
  <c r="E15761" i="3"/>
  <c r="E15762" i="3"/>
  <c r="E15763" i="3"/>
  <c r="E15764" i="3"/>
  <c r="E15765" i="3"/>
  <c r="E15766" i="3"/>
  <c r="E15767" i="3"/>
  <c r="E15768" i="3"/>
  <c r="E15769" i="3"/>
  <c r="E15770" i="3"/>
  <c r="E15771" i="3"/>
  <c r="E15772" i="3"/>
  <c r="E15773" i="3"/>
  <c r="E15774" i="3"/>
  <c r="E15775" i="3"/>
  <c r="E15776" i="3"/>
  <c r="E15777" i="3"/>
  <c r="E15778" i="3"/>
  <c r="E15779" i="3"/>
  <c r="E15780" i="3"/>
  <c r="E15781" i="3"/>
  <c r="E15782" i="3"/>
  <c r="E15783" i="3"/>
  <c r="E15784" i="3"/>
  <c r="E15785" i="3"/>
  <c r="E15786" i="3"/>
  <c r="E15787" i="3"/>
  <c r="E15788" i="3"/>
  <c r="E15789" i="3"/>
  <c r="E15790" i="3"/>
  <c r="E15791" i="3"/>
  <c r="E15792" i="3"/>
  <c r="E15793" i="3"/>
  <c r="E15794" i="3"/>
  <c r="E15795" i="3"/>
  <c r="E15796" i="3"/>
  <c r="E15797" i="3"/>
  <c r="E15798" i="3"/>
  <c r="E15799" i="3"/>
  <c r="E15800" i="3"/>
  <c r="E15801" i="3"/>
  <c r="E15802" i="3"/>
  <c r="E15803" i="3"/>
  <c r="E15804" i="3"/>
  <c r="E15805" i="3"/>
  <c r="E15806" i="3"/>
  <c r="E15807" i="3"/>
  <c r="E15808" i="3"/>
  <c r="E15809" i="3"/>
  <c r="E15810" i="3"/>
  <c r="E15811" i="3"/>
  <c r="E15812" i="3"/>
  <c r="E15813" i="3"/>
  <c r="E15814" i="3"/>
  <c r="E15815" i="3"/>
  <c r="E15816" i="3"/>
  <c r="E15817" i="3"/>
  <c r="E15818" i="3"/>
  <c r="E15819" i="3"/>
  <c r="E15820" i="3"/>
  <c r="E15821" i="3"/>
  <c r="E15822" i="3"/>
  <c r="E15823" i="3"/>
  <c r="E15824" i="3"/>
  <c r="E15825" i="3"/>
  <c r="E15826" i="3"/>
  <c r="E15827" i="3"/>
  <c r="E15828" i="3"/>
  <c r="E15829" i="3"/>
  <c r="E15830" i="3"/>
  <c r="E15831" i="3"/>
  <c r="E15832" i="3"/>
  <c r="E15833" i="3"/>
  <c r="E15834" i="3"/>
  <c r="E15835" i="3"/>
  <c r="E15836" i="3"/>
  <c r="E15837" i="3"/>
  <c r="E15838" i="3"/>
  <c r="E15839" i="3"/>
  <c r="E15840" i="3"/>
  <c r="E15841" i="3"/>
  <c r="E15842" i="3"/>
  <c r="E15843" i="3"/>
  <c r="E15844" i="3"/>
  <c r="E15845" i="3"/>
  <c r="E15846" i="3"/>
  <c r="E15847" i="3"/>
  <c r="E15848" i="3"/>
  <c r="E15849" i="3"/>
  <c r="E15850" i="3"/>
  <c r="E15851" i="3"/>
  <c r="E15852" i="3"/>
  <c r="E15853" i="3"/>
  <c r="E15854" i="3"/>
  <c r="E15855" i="3"/>
  <c r="E15856" i="3"/>
  <c r="E15857" i="3"/>
  <c r="E15858" i="3"/>
  <c r="E15859" i="3"/>
  <c r="E15860" i="3"/>
  <c r="E15861" i="3"/>
  <c r="E15862" i="3"/>
  <c r="E15863" i="3"/>
  <c r="E15864" i="3"/>
  <c r="E15865" i="3"/>
  <c r="E15866" i="3"/>
  <c r="E15867" i="3"/>
  <c r="E15868" i="3"/>
  <c r="E15869" i="3"/>
  <c r="E15870" i="3"/>
  <c r="E15871" i="3"/>
  <c r="E15872" i="3"/>
  <c r="E15873" i="3"/>
  <c r="E15874" i="3"/>
  <c r="E15875" i="3"/>
  <c r="E15876" i="3"/>
  <c r="E15877" i="3"/>
  <c r="E15878" i="3"/>
  <c r="E15879" i="3"/>
  <c r="E15880" i="3"/>
  <c r="E15881" i="3"/>
  <c r="E15882" i="3"/>
  <c r="E15883" i="3"/>
  <c r="E15884" i="3"/>
  <c r="E15885" i="3"/>
  <c r="E15886" i="3"/>
  <c r="E15887" i="3"/>
  <c r="E15888" i="3"/>
  <c r="E15889" i="3"/>
  <c r="E15890" i="3"/>
  <c r="E15891" i="3"/>
  <c r="E15892" i="3"/>
  <c r="E15893" i="3"/>
  <c r="E15894" i="3"/>
  <c r="E15895" i="3"/>
  <c r="E15896" i="3"/>
  <c r="E15897" i="3"/>
  <c r="E15898" i="3"/>
  <c r="E15899" i="3"/>
  <c r="E15900" i="3"/>
  <c r="E15901" i="3"/>
  <c r="E15902" i="3"/>
  <c r="E15903" i="3"/>
  <c r="E15904" i="3"/>
  <c r="E15905" i="3"/>
  <c r="E15906" i="3"/>
  <c r="E15907" i="3"/>
  <c r="E15908" i="3"/>
  <c r="E15909" i="3"/>
  <c r="E15910" i="3"/>
  <c r="E15911" i="3"/>
  <c r="E15912" i="3"/>
  <c r="E15913" i="3"/>
  <c r="E15914" i="3"/>
  <c r="E15915" i="3"/>
  <c r="E15916" i="3"/>
  <c r="E15917" i="3"/>
  <c r="E15918" i="3"/>
  <c r="E15919" i="3"/>
  <c r="E15920" i="3"/>
  <c r="E15921" i="3"/>
  <c r="E15922" i="3"/>
  <c r="E15923" i="3"/>
  <c r="E15924" i="3"/>
  <c r="E15925" i="3"/>
  <c r="E15926" i="3"/>
  <c r="E15927" i="3"/>
  <c r="E15928" i="3"/>
  <c r="E15929" i="3"/>
  <c r="E15930" i="3"/>
  <c r="E15931" i="3"/>
  <c r="E15932" i="3"/>
  <c r="E15933" i="3"/>
  <c r="E15934" i="3"/>
  <c r="E15935" i="3"/>
  <c r="E15936" i="3"/>
  <c r="E15937" i="3"/>
  <c r="E15938" i="3"/>
  <c r="E15939" i="3"/>
  <c r="E15940" i="3"/>
  <c r="E15941" i="3"/>
  <c r="E15942" i="3"/>
  <c r="E15943" i="3"/>
  <c r="E15944" i="3"/>
  <c r="E15945" i="3"/>
  <c r="E15946" i="3"/>
  <c r="E15947" i="3"/>
  <c r="E15948" i="3"/>
  <c r="E15949" i="3"/>
  <c r="E15950" i="3"/>
  <c r="E15951" i="3"/>
  <c r="E15952" i="3"/>
  <c r="E15953" i="3"/>
  <c r="E15954" i="3"/>
  <c r="E15955" i="3"/>
  <c r="E15956" i="3"/>
  <c r="E15957" i="3"/>
  <c r="E15958" i="3"/>
  <c r="E15959" i="3"/>
  <c r="E15960" i="3"/>
  <c r="E15961" i="3"/>
  <c r="E15962" i="3"/>
  <c r="E15963" i="3"/>
  <c r="E15964" i="3"/>
  <c r="E15965" i="3"/>
  <c r="E15966" i="3"/>
  <c r="E15967" i="3"/>
  <c r="E15968" i="3"/>
  <c r="E15969" i="3"/>
  <c r="E15970" i="3"/>
  <c r="E15971" i="3"/>
  <c r="E15972" i="3"/>
  <c r="E15973" i="3"/>
  <c r="E15974" i="3"/>
  <c r="E15975" i="3"/>
  <c r="E15976" i="3"/>
  <c r="E15977" i="3"/>
  <c r="E15978" i="3"/>
  <c r="E15979" i="3"/>
  <c r="E15980" i="3"/>
  <c r="E15981" i="3"/>
  <c r="E15982" i="3"/>
  <c r="E15983" i="3"/>
  <c r="E15984" i="3"/>
  <c r="E15985" i="3"/>
  <c r="E15986" i="3"/>
  <c r="E15987" i="3"/>
  <c r="E15988" i="3"/>
  <c r="E15989" i="3"/>
  <c r="E15990" i="3"/>
  <c r="E15991" i="3"/>
  <c r="E15992" i="3"/>
  <c r="E15993" i="3"/>
  <c r="E15994" i="3"/>
  <c r="E15995" i="3"/>
  <c r="E15996" i="3"/>
  <c r="E15997" i="3"/>
  <c r="E15998" i="3"/>
  <c r="E15999" i="3"/>
  <c r="E16000" i="3"/>
  <c r="E16001" i="3"/>
  <c r="E16002" i="3"/>
  <c r="E16003" i="3"/>
  <c r="E16004" i="3"/>
  <c r="E16005" i="3"/>
  <c r="E16006" i="3"/>
  <c r="E16007" i="3"/>
  <c r="E16008" i="3"/>
  <c r="E16009" i="3"/>
  <c r="E16010" i="3"/>
  <c r="E16011" i="3"/>
  <c r="E16012" i="3"/>
  <c r="E16013" i="3"/>
  <c r="E16014" i="3"/>
  <c r="E16015" i="3"/>
  <c r="E16016" i="3"/>
  <c r="E16017" i="3"/>
  <c r="E16018" i="3"/>
  <c r="E16019" i="3"/>
  <c r="E16020" i="3"/>
  <c r="E16021" i="3"/>
  <c r="E16022" i="3"/>
  <c r="E16023" i="3"/>
  <c r="E16024" i="3"/>
  <c r="E16025" i="3"/>
  <c r="E16026" i="3"/>
  <c r="E16027" i="3"/>
  <c r="E16028" i="3"/>
  <c r="E16029" i="3"/>
  <c r="E16030" i="3"/>
  <c r="E16031" i="3"/>
  <c r="E16032" i="3"/>
  <c r="E16033" i="3"/>
  <c r="E16034" i="3"/>
  <c r="E16035" i="3"/>
  <c r="E16036" i="3"/>
  <c r="E16037" i="3"/>
  <c r="E16038" i="3"/>
  <c r="E16039" i="3"/>
  <c r="E16040" i="3"/>
  <c r="E16041" i="3"/>
  <c r="E16042" i="3"/>
  <c r="E16043" i="3"/>
  <c r="E16044" i="3"/>
  <c r="E16045" i="3"/>
  <c r="E16046" i="3"/>
  <c r="E16047" i="3"/>
  <c r="E16048" i="3"/>
  <c r="E16049" i="3"/>
  <c r="E16050" i="3"/>
  <c r="E16051" i="3"/>
  <c r="E16052" i="3"/>
  <c r="E16053" i="3"/>
  <c r="E16054" i="3"/>
  <c r="E16055" i="3"/>
  <c r="E16056" i="3"/>
  <c r="E16057" i="3"/>
  <c r="E16058" i="3"/>
  <c r="E16059" i="3"/>
  <c r="E16060" i="3"/>
  <c r="E16061" i="3"/>
  <c r="E16062" i="3"/>
  <c r="E16063" i="3"/>
  <c r="E16064" i="3"/>
  <c r="E16065" i="3"/>
  <c r="E16066" i="3"/>
  <c r="E16067" i="3"/>
  <c r="E16068" i="3"/>
  <c r="E16069" i="3"/>
  <c r="E16070" i="3"/>
  <c r="E16071" i="3"/>
  <c r="E16072" i="3"/>
  <c r="E16073" i="3"/>
  <c r="E16074" i="3"/>
  <c r="E16075" i="3"/>
  <c r="E16076" i="3"/>
  <c r="E16077" i="3"/>
  <c r="E16078" i="3"/>
  <c r="E16079" i="3"/>
  <c r="E16080" i="3"/>
  <c r="E16081" i="3"/>
  <c r="E16082" i="3"/>
  <c r="E16083" i="3"/>
  <c r="E16084" i="3"/>
  <c r="E16085" i="3"/>
  <c r="E16086" i="3"/>
  <c r="E16087" i="3"/>
  <c r="E16088" i="3"/>
  <c r="E16089" i="3"/>
  <c r="E16090" i="3"/>
  <c r="E16091" i="3"/>
  <c r="E16092" i="3"/>
  <c r="E16093" i="3"/>
  <c r="E16094" i="3"/>
  <c r="E16095" i="3"/>
  <c r="E16096" i="3"/>
  <c r="E16097" i="3"/>
  <c r="E16098" i="3"/>
  <c r="E16099" i="3"/>
  <c r="E16100" i="3"/>
  <c r="E16101" i="3"/>
  <c r="E16102" i="3"/>
  <c r="E16103" i="3"/>
  <c r="E16104" i="3"/>
  <c r="E16105" i="3"/>
  <c r="E16106" i="3"/>
  <c r="E16107" i="3"/>
  <c r="E16108" i="3"/>
  <c r="E16109" i="3"/>
  <c r="E16110" i="3"/>
  <c r="E16111" i="3"/>
  <c r="E16112" i="3"/>
  <c r="E16113" i="3"/>
  <c r="E16114" i="3"/>
  <c r="E16115" i="3"/>
  <c r="E16116" i="3"/>
  <c r="E16117" i="3"/>
  <c r="E16118" i="3"/>
  <c r="E16119" i="3"/>
  <c r="E16120" i="3"/>
  <c r="E16121" i="3"/>
  <c r="E16122" i="3"/>
  <c r="E16123" i="3"/>
  <c r="E16124" i="3"/>
  <c r="E16125" i="3"/>
  <c r="E16126" i="3"/>
  <c r="E16127" i="3"/>
  <c r="E16128" i="3"/>
  <c r="E16129" i="3"/>
  <c r="E16130" i="3"/>
  <c r="E16131" i="3"/>
  <c r="E16132" i="3"/>
  <c r="E16133" i="3"/>
  <c r="E16134" i="3"/>
  <c r="E16135" i="3"/>
  <c r="E16136" i="3"/>
  <c r="E16137" i="3"/>
  <c r="E16138" i="3"/>
  <c r="E16139" i="3"/>
  <c r="E16140" i="3"/>
  <c r="E16141" i="3"/>
  <c r="E16142" i="3"/>
  <c r="E16143" i="3"/>
  <c r="E16144" i="3"/>
  <c r="E16145" i="3"/>
  <c r="E16146" i="3"/>
  <c r="E16147" i="3"/>
  <c r="E16148" i="3"/>
  <c r="E16149" i="3"/>
  <c r="E16150" i="3"/>
  <c r="E16151" i="3"/>
  <c r="E16152" i="3"/>
  <c r="E16153" i="3"/>
  <c r="E16154" i="3"/>
  <c r="E16155" i="3"/>
  <c r="E16156" i="3"/>
  <c r="E16157" i="3"/>
  <c r="E16158" i="3"/>
  <c r="E16159" i="3"/>
  <c r="E16160" i="3"/>
  <c r="E16161" i="3"/>
  <c r="E16162" i="3"/>
  <c r="E16163" i="3"/>
  <c r="E16164" i="3"/>
  <c r="E16165" i="3"/>
  <c r="E16166" i="3"/>
  <c r="E16167" i="3"/>
  <c r="E16168" i="3"/>
  <c r="E16169" i="3"/>
  <c r="E16170" i="3"/>
  <c r="E16171" i="3"/>
  <c r="E16172" i="3"/>
  <c r="E16173" i="3"/>
  <c r="E16174" i="3"/>
  <c r="E16175" i="3"/>
  <c r="E16176" i="3"/>
  <c r="E16177" i="3"/>
  <c r="E16178" i="3"/>
  <c r="E16179" i="3"/>
  <c r="E16180" i="3"/>
  <c r="E16181" i="3"/>
  <c r="E16182" i="3"/>
  <c r="E16183" i="3"/>
  <c r="E16184" i="3"/>
  <c r="E16185" i="3"/>
  <c r="E16186" i="3"/>
  <c r="E16187" i="3"/>
  <c r="E16188" i="3"/>
  <c r="E16189" i="3"/>
  <c r="E16190" i="3"/>
  <c r="E16191" i="3"/>
  <c r="E16192" i="3"/>
  <c r="E16193" i="3"/>
  <c r="E16194" i="3"/>
  <c r="E16195" i="3"/>
  <c r="E16196" i="3"/>
  <c r="E16197" i="3"/>
  <c r="E16198" i="3"/>
  <c r="E16199" i="3"/>
  <c r="E16200" i="3"/>
  <c r="E16201" i="3"/>
  <c r="E16202" i="3"/>
  <c r="E16203" i="3"/>
  <c r="E16204" i="3"/>
  <c r="E16205" i="3"/>
  <c r="E16206" i="3"/>
  <c r="E16207" i="3"/>
  <c r="E16208" i="3"/>
  <c r="E16209" i="3"/>
  <c r="E16210" i="3"/>
  <c r="E16211" i="3"/>
  <c r="E16212" i="3"/>
  <c r="E16213" i="3"/>
  <c r="E16214" i="3"/>
  <c r="E16215" i="3"/>
  <c r="E16216" i="3"/>
  <c r="E16217" i="3"/>
  <c r="E16218" i="3"/>
  <c r="E16219" i="3"/>
  <c r="E16220" i="3"/>
  <c r="E16221" i="3"/>
  <c r="E16222" i="3"/>
  <c r="E16223" i="3"/>
  <c r="E16224" i="3"/>
  <c r="E16225" i="3"/>
  <c r="E16226" i="3"/>
  <c r="E16227" i="3"/>
  <c r="E16228" i="3"/>
  <c r="E16229" i="3"/>
  <c r="E16230" i="3"/>
  <c r="E16231" i="3"/>
  <c r="E16232" i="3"/>
  <c r="E16233" i="3"/>
  <c r="E16234" i="3"/>
  <c r="E16235" i="3"/>
  <c r="E16236" i="3"/>
  <c r="E16237" i="3"/>
  <c r="E16238" i="3"/>
  <c r="E16239" i="3"/>
  <c r="E16240" i="3"/>
  <c r="E16241" i="3"/>
  <c r="E16242" i="3"/>
  <c r="E16243" i="3"/>
  <c r="E16244" i="3"/>
  <c r="E16245" i="3"/>
  <c r="E16246" i="3"/>
  <c r="E16247" i="3"/>
  <c r="E16248" i="3"/>
  <c r="E16249" i="3"/>
  <c r="E16250" i="3"/>
  <c r="E16251" i="3"/>
  <c r="E16252" i="3"/>
  <c r="E16253" i="3"/>
  <c r="E16254" i="3"/>
  <c r="E16255" i="3"/>
  <c r="E16256" i="3"/>
  <c r="E16257" i="3"/>
  <c r="E16258" i="3"/>
  <c r="E16259" i="3"/>
  <c r="E16260" i="3"/>
  <c r="E16261" i="3"/>
  <c r="E16262" i="3"/>
  <c r="E16263" i="3"/>
  <c r="E16264" i="3"/>
  <c r="E16265" i="3"/>
  <c r="E16266" i="3"/>
  <c r="E16267" i="3"/>
  <c r="E16268" i="3"/>
  <c r="E16269" i="3"/>
  <c r="E16270" i="3"/>
  <c r="E16271" i="3"/>
  <c r="E16272" i="3"/>
  <c r="E16273" i="3"/>
  <c r="E16274" i="3"/>
  <c r="E16275" i="3"/>
  <c r="E16276" i="3"/>
  <c r="E16277" i="3"/>
  <c r="E16278" i="3"/>
  <c r="E16279" i="3"/>
  <c r="E16280" i="3"/>
  <c r="E16281" i="3"/>
  <c r="E16282" i="3"/>
  <c r="E16283" i="3"/>
  <c r="E16284" i="3"/>
  <c r="E16285" i="3"/>
  <c r="E16286" i="3"/>
  <c r="E16287" i="3"/>
  <c r="E16288" i="3"/>
  <c r="E16289" i="3"/>
  <c r="E16290" i="3"/>
  <c r="E16291" i="3"/>
  <c r="E16292" i="3"/>
  <c r="E16293" i="3"/>
  <c r="E16294" i="3"/>
  <c r="E16295" i="3"/>
  <c r="E16296" i="3"/>
  <c r="E16297" i="3"/>
  <c r="E16298" i="3"/>
  <c r="E16299" i="3"/>
  <c r="E16300" i="3"/>
  <c r="E16301" i="3"/>
  <c r="E16302" i="3"/>
  <c r="E16303" i="3"/>
  <c r="E16304" i="3"/>
  <c r="E16305" i="3"/>
  <c r="E16306" i="3"/>
  <c r="E16307" i="3"/>
  <c r="E16308" i="3"/>
  <c r="E16309" i="3"/>
  <c r="E16310" i="3"/>
  <c r="E16311" i="3"/>
  <c r="E16312" i="3"/>
  <c r="E16313" i="3"/>
  <c r="E16314" i="3"/>
  <c r="E16315" i="3"/>
  <c r="E16316" i="3"/>
  <c r="E16317" i="3"/>
  <c r="E16318" i="3"/>
  <c r="E16319" i="3"/>
  <c r="E16320" i="3"/>
  <c r="E16321" i="3"/>
  <c r="E16322" i="3"/>
  <c r="E16323" i="3"/>
  <c r="E16324" i="3"/>
  <c r="E16325" i="3"/>
  <c r="E16326" i="3"/>
  <c r="E16327" i="3"/>
  <c r="E16328" i="3"/>
  <c r="E16329" i="3"/>
  <c r="E16330" i="3"/>
  <c r="E16331" i="3"/>
  <c r="E16332" i="3"/>
  <c r="E16333" i="3"/>
  <c r="E16334" i="3"/>
  <c r="E16335" i="3"/>
  <c r="E16336" i="3"/>
  <c r="E16337" i="3"/>
  <c r="E16338" i="3"/>
  <c r="E16339" i="3"/>
  <c r="E16340" i="3"/>
  <c r="E16341" i="3"/>
  <c r="E16342" i="3"/>
  <c r="E16343" i="3"/>
  <c r="E16344" i="3"/>
  <c r="E16345" i="3"/>
  <c r="E16346" i="3"/>
  <c r="E16347" i="3"/>
  <c r="E16348" i="3"/>
  <c r="E16349" i="3"/>
  <c r="E16350" i="3"/>
  <c r="E16351" i="3"/>
  <c r="E16352" i="3"/>
  <c r="E16353" i="3"/>
  <c r="E16354" i="3"/>
  <c r="E16355" i="3"/>
  <c r="E16356" i="3"/>
  <c r="E16357" i="3"/>
  <c r="E16358" i="3"/>
  <c r="E16359" i="3"/>
  <c r="E16360" i="3"/>
  <c r="E16361" i="3"/>
  <c r="E16362" i="3"/>
  <c r="E16363" i="3"/>
  <c r="E16364" i="3"/>
  <c r="E16365" i="3"/>
  <c r="E16366" i="3"/>
  <c r="E16367" i="3"/>
  <c r="E16368" i="3"/>
  <c r="E16369" i="3"/>
  <c r="E16370" i="3"/>
  <c r="E16371" i="3"/>
  <c r="E16372" i="3"/>
  <c r="E16373" i="3"/>
  <c r="E16374" i="3"/>
  <c r="E16375" i="3"/>
  <c r="E16376" i="3"/>
  <c r="E16377" i="3"/>
  <c r="E16378" i="3"/>
  <c r="E16379" i="3"/>
  <c r="E16380" i="3"/>
  <c r="E16381" i="3"/>
  <c r="E16382" i="3"/>
  <c r="E16383" i="3"/>
  <c r="E16384" i="3"/>
  <c r="E16385" i="3"/>
  <c r="E16386" i="3"/>
  <c r="E16387" i="3"/>
  <c r="E16388" i="3"/>
  <c r="E16389" i="3"/>
  <c r="E16390" i="3"/>
  <c r="E16391" i="3"/>
  <c r="E16392" i="3"/>
  <c r="E16393" i="3"/>
  <c r="E16394" i="3"/>
  <c r="E16395" i="3"/>
  <c r="E16396" i="3"/>
  <c r="E16397" i="3"/>
  <c r="E16398" i="3"/>
  <c r="E16399" i="3"/>
  <c r="E16400" i="3"/>
  <c r="E16401" i="3"/>
  <c r="E16402" i="3"/>
  <c r="E16403" i="3"/>
  <c r="E16404" i="3"/>
  <c r="E16405" i="3"/>
  <c r="E16406" i="3"/>
  <c r="E16407" i="3"/>
  <c r="E16408" i="3"/>
  <c r="E16409" i="3"/>
  <c r="E16410" i="3"/>
  <c r="E16411" i="3"/>
  <c r="E16412" i="3"/>
  <c r="E16413" i="3"/>
  <c r="E16414" i="3"/>
  <c r="E16415" i="3"/>
  <c r="E16416" i="3"/>
  <c r="E16417" i="3"/>
  <c r="E16418" i="3"/>
  <c r="E16419" i="3"/>
  <c r="E16420" i="3"/>
  <c r="E16421" i="3"/>
  <c r="E16422" i="3"/>
  <c r="E16423" i="3"/>
  <c r="E16424" i="3"/>
  <c r="E16425" i="3"/>
  <c r="E16426" i="3"/>
  <c r="E16427" i="3"/>
  <c r="E16428" i="3"/>
  <c r="E16429" i="3"/>
  <c r="E16430" i="3"/>
  <c r="E16431" i="3"/>
  <c r="E16432" i="3"/>
  <c r="E16433" i="3"/>
  <c r="E16434" i="3"/>
  <c r="E16435" i="3"/>
  <c r="E16436" i="3"/>
  <c r="E16437" i="3"/>
  <c r="E16438" i="3"/>
  <c r="E16439" i="3"/>
  <c r="E16440" i="3"/>
  <c r="E16441" i="3"/>
  <c r="E16442" i="3"/>
  <c r="E16443" i="3"/>
  <c r="E16444" i="3"/>
  <c r="E16445" i="3"/>
  <c r="E16446" i="3"/>
  <c r="E16447" i="3"/>
  <c r="E16448" i="3"/>
  <c r="E16449" i="3"/>
  <c r="E16450" i="3"/>
  <c r="E16451" i="3"/>
  <c r="E16452" i="3"/>
  <c r="E16453" i="3"/>
  <c r="E16454" i="3"/>
  <c r="E16455" i="3"/>
  <c r="E16456" i="3"/>
  <c r="E16457" i="3"/>
  <c r="E16458" i="3"/>
  <c r="E16459" i="3"/>
  <c r="E16460" i="3"/>
  <c r="E16461" i="3"/>
  <c r="E16462" i="3"/>
  <c r="E16463" i="3"/>
  <c r="E16464" i="3"/>
  <c r="E16465" i="3"/>
  <c r="E16466" i="3"/>
  <c r="E16467" i="3"/>
  <c r="E16468" i="3"/>
  <c r="E16469" i="3"/>
  <c r="E16470" i="3"/>
  <c r="E16471" i="3"/>
  <c r="E16472" i="3"/>
  <c r="E16473" i="3"/>
  <c r="E16474" i="3"/>
  <c r="E16475" i="3"/>
  <c r="E16476" i="3"/>
  <c r="E16477" i="3"/>
  <c r="E16478" i="3"/>
  <c r="E16479" i="3"/>
  <c r="E16480" i="3"/>
  <c r="E16481" i="3"/>
  <c r="E16482" i="3"/>
  <c r="E16483" i="3"/>
  <c r="E16484" i="3"/>
  <c r="E16485" i="3"/>
  <c r="E16486" i="3"/>
  <c r="E16487" i="3"/>
  <c r="E16488" i="3"/>
  <c r="E16489" i="3"/>
  <c r="E16490" i="3"/>
  <c r="E16491" i="3"/>
  <c r="E16492" i="3"/>
  <c r="E16493" i="3"/>
  <c r="E16494" i="3"/>
  <c r="E16495" i="3"/>
  <c r="E16496" i="3"/>
  <c r="E16497" i="3"/>
  <c r="E16498" i="3"/>
  <c r="E16499" i="3"/>
  <c r="E16500" i="3"/>
  <c r="E16501" i="3"/>
  <c r="E16502" i="3"/>
  <c r="E16503" i="3"/>
  <c r="E16504" i="3"/>
  <c r="E16505" i="3"/>
  <c r="E16506" i="3"/>
  <c r="E16507" i="3"/>
  <c r="E16508" i="3"/>
  <c r="E16509" i="3"/>
  <c r="E16510" i="3"/>
  <c r="E16511" i="3"/>
  <c r="E16512" i="3"/>
  <c r="E16513" i="3"/>
  <c r="E16514" i="3"/>
  <c r="E16515" i="3"/>
  <c r="E16516" i="3"/>
  <c r="E16517" i="3"/>
  <c r="E16518" i="3"/>
  <c r="E16519" i="3"/>
  <c r="E16520" i="3"/>
  <c r="E16521" i="3"/>
  <c r="E16522" i="3"/>
  <c r="E16523" i="3"/>
  <c r="E16524" i="3"/>
  <c r="E16525" i="3"/>
  <c r="E16526" i="3"/>
  <c r="E16527" i="3"/>
  <c r="E16528" i="3"/>
  <c r="E16529" i="3"/>
  <c r="E16530" i="3"/>
  <c r="E16531" i="3"/>
  <c r="E16532" i="3"/>
  <c r="E16533" i="3"/>
  <c r="E16534" i="3"/>
  <c r="E16535" i="3"/>
  <c r="E16536" i="3"/>
  <c r="E16537" i="3"/>
  <c r="E16538" i="3"/>
  <c r="E16539" i="3"/>
  <c r="E16540" i="3"/>
  <c r="E16541" i="3"/>
  <c r="E16542" i="3"/>
  <c r="E16543" i="3"/>
  <c r="E16544" i="3"/>
  <c r="E16545" i="3"/>
  <c r="E16546" i="3"/>
  <c r="E16547" i="3"/>
  <c r="E16548" i="3"/>
  <c r="E16549" i="3"/>
  <c r="E16550" i="3"/>
  <c r="E16551" i="3"/>
  <c r="E16552" i="3"/>
  <c r="E16553" i="3"/>
  <c r="E16554" i="3"/>
  <c r="E16555" i="3"/>
  <c r="E16556" i="3"/>
  <c r="E16557" i="3"/>
  <c r="E16558" i="3"/>
  <c r="E16559" i="3"/>
  <c r="E16560" i="3"/>
  <c r="E16561" i="3"/>
  <c r="E16562" i="3"/>
  <c r="E16563" i="3"/>
  <c r="E16564" i="3"/>
  <c r="E16565" i="3"/>
  <c r="E16566" i="3"/>
  <c r="E16567" i="3"/>
  <c r="E16568" i="3"/>
  <c r="E16569" i="3"/>
  <c r="E16570" i="3"/>
  <c r="E16571" i="3"/>
  <c r="E16572" i="3"/>
  <c r="E16573" i="3"/>
  <c r="E16574" i="3"/>
  <c r="E16575" i="3"/>
  <c r="E16576" i="3"/>
  <c r="E16577" i="3"/>
  <c r="E16578" i="3"/>
  <c r="E16579" i="3"/>
  <c r="E16580" i="3"/>
  <c r="E16581" i="3"/>
  <c r="E16582" i="3"/>
  <c r="E16583" i="3"/>
  <c r="E16584" i="3"/>
  <c r="E16585" i="3"/>
  <c r="E16586" i="3"/>
  <c r="E16587" i="3"/>
  <c r="E16588" i="3"/>
  <c r="E16589" i="3"/>
  <c r="E16590" i="3"/>
  <c r="E16591" i="3"/>
  <c r="E16592" i="3"/>
  <c r="E16593" i="3"/>
  <c r="E16594" i="3"/>
  <c r="E16595" i="3"/>
  <c r="E16596" i="3"/>
  <c r="E16597" i="3"/>
  <c r="E16598" i="3"/>
  <c r="E16599" i="3"/>
  <c r="E16600" i="3"/>
  <c r="E16601" i="3"/>
  <c r="E16602" i="3"/>
  <c r="E16603" i="3"/>
  <c r="E16604" i="3"/>
  <c r="E16605" i="3"/>
  <c r="E16606" i="3"/>
  <c r="E16607" i="3"/>
  <c r="E16608" i="3"/>
  <c r="E16609" i="3"/>
  <c r="E16610" i="3"/>
  <c r="E16611" i="3"/>
  <c r="E16612" i="3"/>
  <c r="E16613" i="3"/>
  <c r="E16614" i="3"/>
  <c r="E16615" i="3"/>
  <c r="E16616" i="3"/>
  <c r="E16617" i="3"/>
  <c r="E16618" i="3"/>
  <c r="E16619" i="3"/>
  <c r="E16620" i="3"/>
  <c r="E16621" i="3"/>
  <c r="E16622" i="3"/>
  <c r="E16623" i="3"/>
  <c r="E16624" i="3"/>
  <c r="E16625" i="3"/>
  <c r="E16626" i="3"/>
  <c r="E16627" i="3"/>
  <c r="E16628" i="3"/>
  <c r="E16629" i="3"/>
  <c r="E16630" i="3"/>
  <c r="E16631" i="3"/>
  <c r="E16632" i="3"/>
  <c r="E16633" i="3"/>
  <c r="E16634" i="3"/>
  <c r="E16635" i="3"/>
  <c r="E16636" i="3"/>
  <c r="E16637" i="3"/>
  <c r="E16638" i="3"/>
  <c r="E16639" i="3"/>
  <c r="E16640" i="3"/>
  <c r="E16641" i="3"/>
  <c r="E16642" i="3"/>
  <c r="E16643" i="3"/>
  <c r="E16644" i="3"/>
  <c r="E16645" i="3"/>
  <c r="E16646" i="3"/>
  <c r="E16647" i="3"/>
  <c r="E16648" i="3"/>
  <c r="E16649" i="3"/>
  <c r="E16650" i="3"/>
  <c r="E16651" i="3"/>
  <c r="E16652" i="3"/>
  <c r="E16653" i="3"/>
  <c r="E16654" i="3"/>
  <c r="E16655" i="3"/>
  <c r="E16656" i="3"/>
  <c r="E16657" i="3"/>
  <c r="E16658" i="3"/>
  <c r="E16659" i="3"/>
  <c r="E16660" i="3"/>
  <c r="E16661" i="3"/>
  <c r="E16662" i="3"/>
  <c r="E16663" i="3"/>
  <c r="E16664" i="3"/>
  <c r="E16665" i="3"/>
  <c r="E16666" i="3"/>
  <c r="E16667" i="3"/>
  <c r="E16668" i="3"/>
  <c r="E16669" i="3"/>
  <c r="E16670" i="3"/>
  <c r="E16671" i="3"/>
  <c r="E16672" i="3"/>
  <c r="E16673" i="3"/>
  <c r="E16674" i="3"/>
  <c r="E16675" i="3"/>
  <c r="E16676" i="3"/>
  <c r="E16677" i="3"/>
  <c r="E16678" i="3"/>
  <c r="E16679" i="3"/>
  <c r="E16680" i="3"/>
  <c r="E16681" i="3"/>
  <c r="E16682" i="3"/>
  <c r="E16683" i="3"/>
  <c r="E16684" i="3"/>
  <c r="E16685" i="3"/>
  <c r="E16686" i="3"/>
  <c r="E16687" i="3"/>
  <c r="E16688" i="3"/>
  <c r="E16689" i="3"/>
  <c r="E16690" i="3"/>
  <c r="E16691" i="3"/>
  <c r="E16692" i="3"/>
  <c r="E16693" i="3"/>
  <c r="E16694" i="3"/>
  <c r="E16695" i="3"/>
  <c r="E16696" i="3"/>
  <c r="E16697" i="3"/>
  <c r="E16698" i="3"/>
  <c r="E16699" i="3"/>
  <c r="E16700" i="3"/>
  <c r="E16701" i="3"/>
  <c r="E16702" i="3"/>
  <c r="E16703" i="3"/>
  <c r="E16704" i="3"/>
  <c r="E16705" i="3"/>
  <c r="E16706" i="3"/>
  <c r="E16707" i="3"/>
  <c r="E16708" i="3"/>
  <c r="E16709" i="3"/>
  <c r="E16710" i="3"/>
  <c r="E16711" i="3"/>
  <c r="E16712" i="3"/>
  <c r="E16713" i="3"/>
  <c r="E16714" i="3"/>
  <c r="E16715" i="3"/>
  <c r="E16716" i="3"/>
  <c r="E16717" i="3"/>
  <c r="E16718" i="3"/>
  <c r="E16719" i="3"/>
  <c r="E16720" i="3"/>
  <c r="E16721" i="3"/>
  <c r="E16722" i="3"/>
  <c r="E16723" i="3"/>
  <c r="E16724" i="3"/>
  <c r="E16725" i="3"/>
  <c r="E16726" i="3"/>
  <c r="E16727" i="3"/>
  <c r="E16728" i="3"/>
  <c r="E16729" i="3"/>
  <c r="E16730" i="3"/>
  <c r="E16731" i="3"/>
  <c r="E16732" i="3"/>
  <c r="E16733" i="3"/>
  <c r="E16734" i="3"/>
  <c r="E16735" i="3"/>
  <c r="E16736" i="3"/>
  <c r="E16737" i="3"/>
  <c r="E16738" i="3"/>
  <c r="E16739" i="3"/>
  <c r="E16740" i="3"/>
  <c r="E16741" i="3"/>
  <c r="E16742" i="3"/>
  <c r="E16743" i="3"/>
  <c r="E16744" i="3"/>
  <c r="E16745" i="3"/>
  <c r="E16746" i="3"/>
  <c r="E16747" i="3"/>
  <c r="E16748" i="3"/>
  <c r="E16749" i="3"/>
  <c r="E16750" i="3"/>
  <c r="E16751" i="3"/>
  <c r="E16752" i="3"/>
  <c r="E16753" i="3"/>
  <c r="E16754" i="3"/>
  <c r="E16755" i="3"/>
  <c r="E16756" i="3"/>
  <c r="E16757" i="3"/>
  <c r="E16758" i="3"/>
  <c r="E16759" i="3"/>
  <c r="E16760" i="3"/>
  <c r="E16761" i="3"/>
  <c r="E16762" i="3"/>
  <c r="E16763" i="3"/>
  <c r="E16764" i="3"/>
  <c r="E16765" i="3"/>
  <c r="E16766" i="3"/>
  <c r="E16767" i="3"/>
  <c r="E16768" i="3"/>
  <c r="E16769" i="3"/>
  <c r="E16770" i="3"/>
  <c r="E16771" i="3"/>
  <c r="E16772" i="3"/>
  <c r="E16773" i="3"/>
  <c r="E16774" i="3"/>
  <c r="E16775" i="3"/>
  <c r="E16776" i="3"/>
  <c r="E16777" i="3"/>
  <c r="E16778" i="3"/>
  <c r="E16779" i="3"/>
  <c r="E16780" i="3"/>
  <c r="E16781" i="3"/>
  <c r="E16782" i="3"/>
  <c r="E16783" i="3"/>
  <c r="E16784" i="3"/>
  <c r="E16785" i="3"/>
  <c r="E16786" i="3"/>
  <c r="E16787" i="3"/>
  <c r="E16788" i="3"/>
  <c r="E16789" i="3"/>
  <c r="E16790" i="3"/>
  <c r="E16791" i="3"/>
  <c r="E16792" i="3"/>
  <c r="E16793" i="3"/>
  <c r="E16794" i="3"/>
  <c r="E16795" i="3"/>
  <c r="E16796" i="3"/>
  <c r="E16797" i="3"/>
  <c r="E16798" i="3"/>
  <c r="E16799" i="3"/>
  <c r="E16800" i="3"/>
  <c r="E16801" i="3"/>
  <c r="E16802" i="3"/>
  <c r="E16803" i="3"/>
  <c r="E16804" i="3"/>
  <c r="E16805" i="3"/>
  <c r="E16806" i="3"/>
  <c r="E16807" i="3"/>
  <c r="E16808" i="3"/>
  <c r="E16809" i="3"/>
  <c r="E16810" i="3"/>
  <c r="E16811" i="3"/>
  <c r="E16812" i="3"/>
  <c r="E16813" i="3"/>
  <c r="E16814" i="3"/>
  <c r="E16815" i="3"/>
  <c r="E16816" i="3"/>
  <c r="E16817" i="3"/>
  <c r="E16818" i="3"/>
  <c r="E16819" i="3"/>
  <c r="E16820" i="3"/>
  <c r="E16821" i="3"/>
  <c r="E16822" i="3"/>
  <c r="E16823" i="3"/>
  <c r="E16824" i="3"/>
  <c r="E16825" i="3"/>
  <c r="E16826" i="3"/>
  <c r="E16827" i="3"/>
  <c r="E16828" i="3"/>
  <c r="E16829" i="3"/>
  <c r="E16830" i="3"/>
  <c r="E16831" i="3"/>
  <c r="E16832" i="3"/>
  <c r="E16833" i="3"/>
  <c r="E16834" i="3"/>
  <c r="E16835" i="3"/>
  <c r="E16836" i="3"/>
  <c r="E16837" i="3"/>
  <c r="E16838" i="3"/>
  <c r="E16839" i="3"/>
  <c r="E16840" i="3"/>
  <c r="E16841" i="3"/>
  <c r="E16842" i="3"/>
  <c r="E16843" i="3"/>
  <c r="E16844" i="3"/>
  <c r="E16845" i="3"/>
  <c r="E16846" i="3"/>
  <c r="E16847" i="3"/>
  <c r="E16848" i="3"/>
  <c r="E16849" i="3"/>
  <c r="E16850" i="3"/>
  <c r="E16851" i="3"/>
  <c r="E16852" i="3"/>
  <c r="E16853" i="3"/>
  <c r="E16854" i="3"/>
  <c r="E16855" i="3"/>
  <c r="E16856" i="3"/>
  <c r="E16857" i="3"/>
  <c r="E16858" i="3"/>
  <c r="E16859" i="3"/>
  <c r="E16860" i="3"/>
  <c r="E16861" i="3"/>
  <c r="E16862" i="3"/>
  <c r="E16863" i="3"/>
  <c r="E16864" i="3"/>
  <c r="E16865" i="3"/>
  <c r="E16866" i="3"/>
  <c r="E16867" i="3"/>
  <c r="E16868" i="3"/>
  <c r="E16869" i="3"/>
  <c r="E16870" i="3"/>
  <c r="E16871" i="3"/>
  <c r="E16872" i="3"/>
  <c r="E16873" i="3"/>
  <c r="E16874" i="3"/>
  <c r="E16875" i="3"/>
  <c r="E16876" i="3"/>
  <c r="E16877" i="3"/>
  <c r="E16878" i="3"/>
  <c r="E16879" i="3"/>
  <c r="E16880" i="3"/>
  <c r="E16881" i="3"/>
  <c r="E16882" i="3"/>
  <c r="E16883" i="3"/>
  <c r="E16884" i="3"/>
  <c r="E16885" i="3"/>
  <c r="E16886" i="3"/>
  <c r="E16887" i="3"/>
  <c r="E16888" i="3"/>
  <c r="E16889" i="3"/>
  <c r="E16890" i="3"/>
  <c r="E16891" i="3"/>
  <c r="E16892" i="3"/>
  <c r="E16893" i="3"/>
  <c r="E16894" i="3"/>
  <c r="E16895" i="3"/>
  <c r="E16896" i="3"/>
  <c r="E16897" i="3"/>
  <c r="E16898" i="3"/>
  <c r="E16899" i="3"/>
  <c r="E16900" i="3"/>
  <c r="E16901" i="3"/>
  <c r="E16902" i="3"/>
  <c r="E16903" i="3"/>
  <c r="E16904" i="3"/>
  <c r="E16905" i="3"/>
  <c r="E16906" i="3"/>
  <c r="E16907" i="3"/>
  <c r="E16908" i="3"/>
  <c r="E16909" i="3"/>
  <c r="E16910" i="3"/>
  <c r="E16911" i="3"/>
  <c r="E16912" i="3"/>
  <c r="E16913" i="3"/>
  <c r="E16914" i="3"/>
  <c r="E16915" i="3"/>
  <c r="E16916" i="3"/>
  <c r="E16917" i="3"/>
  <c r="E16918" i="3"/>
  <c r="E16919" i="3"/>
  <c r="E16920" i="3"/>
  <c r="E16921" i="3"/>
  <c r="E16922" i="3"/>
  <c r="E16923" i="3"/>
  <c r="E16924" i="3"/>
  <c r="E16925" i="3"/>
  <c r="E16926" i="3"/>
  <c r="E16927" i="3"/>
  <c r="E16928" i="3"/>
  <c r="E16929" i="3"/>
  <c r="E16930" i="3"/>
  <c r="E16931" i="3"/>
  <c r="E16932" i="3"/>
  <c r="E16933" i="3"/>
  <c r="E16934" i="3"/>
  <c r="E16935" i="3"/>
  <c r="E16936" i="3"/>
  <c r="E16937" i="3"/>
  <c r="E16938" i="3"/>
  <c r="E16939" i="3"/>
  <c r="E16940" i="3"/>
  <c r="E16941" i="3"/>
  <c r="E16942" i="3"/>
  <c r="E16943" i="3"/>
  <c r="E16944" i="3"/>
  <c r="E16945" i="3"/>
  <c r="E16946" i="3"/>
  <c r="E16947" i="3"/>
  <c r="E16948" i="3"/>
  <c r="E16949" i="3"/>
  <c r="E16950" i="3"/>
  <c r="E16951" i="3"/>
  <c r="E16952" i="3"/>
  <c r="E16953" i="3"/>
  <c r="E16954" i="3"/>
  <c r="E16955" i="3"/>
  <c r="E16956" i="3"/>
  <c r="E16957" i="3"/>
  <c r="E16958" i="3"/>
  <c r="E16959" i="3"/>
  <c r="E16960" i="3"/>
  <c r="E16961" i="3"/>
  <c r="E16962" i="3"/>
  <c r="E16963" i="3"/>
  <c r="E16964" i="3"/>
  <c r="E16965" i="3"/>
  <c r="E16966" i="3"/>
  <c r="E16967" i="3"/>
  <c r="E16968" i="3"/>
  <c r="E16969" i="3"/>
  <c r="E16970" i="3"/>
  <c r="E16971" i="3"/>
  <c r="E16972" i="3"/>
  <c r="E16973" i="3"/>
  <c r="E16974" i="3"/>
  <c r="E16975" i="3"/>
  <c r="E16976" i="3"/>
  <c r="E16977" i="3"/>
  <c r="E16978" i="3"/>
  <c r="E16979" i="3"/>
  <c r="E16980" i="3"/>
  <c r="E16981" i="3"/>
  <c r="E16982" i="3"/>
  <c r="E16983" i="3"/>
  <c r="E16984" i="3"/>
  <c r="E16985" i="3"/>
  <c r="E16986" i="3"/>
  <c r="E16987" i="3"/>
  <c r="E16988" i="3"/>
  <c r="E16989" i="3"/>
  <c r="E16990" i="3"/>
  <c r="E16991" i="3"/>
  <c r="E16992" i="3"/>
  <c r="E16993" i="3"/>
  <c r="E16994" i="3"/>
  <c r="E16995" i="3"/>
  <c r="E16996" i="3"/>
  <c r="E16997" i="3"/>
  <c r="E16998" i="3"/>
  <c r="E16999" i="3"/>
  <c r="E17000" i="3"/>
  <c r="E17001" i="3"/>
  <c r="E17002" i="3"/>
  <c r="E17003" i="3"/>
  <c r="E17004" i="3"/>
  <c r="E17005" i="3"/>
  <c r="E17006" i="3"/>
  <c r="E17007" i="3"/>
  <c r="E17008" i="3"/>
  <c r="E17009" i="3"/>
  <c r="E17010" i="3"/>
  <c r="E17011" i="3"/>
  <c r="E17012" i="3"/>
  <c r="E17013" i="3"/>
  <c r="E17014" i="3"/>
  <c r="E17015" i="3"/>
  <c r="E17016" i="3"/>
  <c r="E17017" i="3"/>
  <c r="E17018" i="3"/>
  <c r="E17019" i="3"/>
  <c r="E17020" i="3"/>
  <c r="E17021" i="3"/>
  <c r="E17022" i="3"/>
  <c r="E17023" i="3"/>
  <c r="E17024" i="3"/>
  <c r="E17025" i="3"/>
  <c r="E17026" i="3"/>
  <c r="E17027" i="3"/>
  <c r="E17028" i="3"/>
  <c r="E17029" i="3"/>
  <c r="E17030" i="3"/>
  <c r="E17031" i="3"/>
  <c r="E17032" i="3"/>
  <c r="E17033" i="3"/>
  <c r="E17034" i="3"/>
  <c r="E17035" i="3"/>
  <c r="E17036" i="3"/>
  <c r="E17037" i="3"/>
  <c r="E17038" i="3"/>
  <c r="E17039" i="3"/>
  <c r="E17040" i="3"/>
  <c r="E17041" i="3"/>
  <c r="E17042" i="3"/>
  <c r="E17043" i="3"/>
  <c r="E17044" i="3"/>
  <c r="E17045" i="3"/>
  <c r="E17046" i="3"/>
  <c r="E17047" i="3"/>
  <c r="E17048" i="3"/>
  <c r="E17049" i="3"/>
  <c r="E17050" i="3"/>
  <c r="E17051" i="3"/>
  <c r="E17052" i="3"/>
  <c r="E17053" i="3"/>
  <c r="E17054" i="3"/>
  <c r="E17055" i="3"/>
  <c r="E17056" i="3"/>
  <c r="E17057" i="3"/>
  <c r="E17058" i="3"/>
  <c r="E17059" i="3"/>
  <c r="E17060" i="3"/>
  <c r="E17061" i="3"/>
  <c r="E17062" i="3"/>
  <c r="E17063" i="3"/>
  <c r="E17064" i="3"/>
  <c r="E17065" i="3"/>
  <c r="E17066" i="3"/>
  <c r="E17067" i="3"/>
  <c r="E17068" i="3"/>
  <c r="E17069" i="3"/>
  <c r="E17070" i="3"/>
  <c r="E17071" i="3"/>
  <c r="E17072" i="3"/>
  <c r="E17073" i="3"/>
  <c r="E17074" i="3"/>
  <c r="E17075" i="3"/>
  <c r="E17076" i="3"/>
  <c r="E17077" i="3"/>
  <c r="E17078" i="3"/>
  <c r="E17079" i="3"/>
  <c r="E17080" i="3"/>
  <c r="E17081" i="3"/>
  <c r="E17082" i="3"/>
  <c r="E17083" i="3"/>
  <c r="E17084" i="3"/>
  <c r="E17085" i="3"/>
  <c r="E17086" i="3"/>
  <c r="E17087" i="3"/>
  <c r="E17088" i="3"/>
  <c r="E17089" i="3"/>
  <c r="E17090" i="3"/>
  <c r="E17091" i="3"/>
  <c r="E17092" i="3"/>
  <c r="E17093" i="3"/>
  <c r="E17094" i="3"/>
  <c r="E17095" i="3"/>
  <c r="E17096" i="3"/>
  <c r="E17097" i="3"/>
  <c r="E17098" i="3"/>
  <c r="E17099" i="3"/>
  <c r="E17100" i="3"/>
  <c r="E17101" i="3"/>
  <c r="E17102" i="3"/>
  <c r="E17103" i="3"/>
  <c r="E17104" i="3"/>
  <c r="E17105" i="3"/>
  <c r="E17106" i="3"/>
  <c r="E17107" i="3"/>
  <c r="E17108" i="3"/>
  <c r="E17109" i="3"/>
  <c r="E17110" i="3"/>
  <c r="E17111" i="3"/>
  <c r="E17112" i="3"/>
  <c r="E17113" i="3"/>
  <c r="E17114" i="3"/>
  <c r="E17115" i="3"/>
  <c r="E17116" i="3"/>
  <c r="E17117" i="3"/>
  <c r="E17118" i="3"/>
  <c r="E17119" i="3"/>
  <c r="E17120" i="3"/>
  <c r="E17121" i="3"/>
  <c r="E17122" i="3"/>
  <c r="E17123" i="3"/>
  <c r="E17124" i="3"/>
  <c r="E17125" i="3"/>
  <c r="E17126" i="3"/>
  <c r="E17127" i="3"/>
  <c r="E17128" i="3"/>
  <c r="E17129" i="3"/>
  <c r="E17130" i="3"/>
  <c r="E17131" i="3"/>
  <c r="E17132" i="3"/>
  <c r="E17133" i="3"/>
  <c r="E17134" i="3"/>
  <c r="E17135" i="3"/>
  <c r="E17136" i="3"/>
  <c r="E17137" i="3"/>
  <c r="E17138" i="3"/>
  <c r="E17139" i="3"/>
  <c r="E17140" i="3"/>
  <c r="E17141" i="3"/>
  <c r="E17142" i="3"/>
  <c r="E17143" i="3"/>
  <c r="E17144" i="3"/>
  <c r="E17145" i="3"/>
  <c r="E17146" i="3"/>
  <c r="E17147" i="3"/>
  <c r="E17148" i="3"/>
  <c r="E17149" i="3"/>
  <c r="E17150" i="3"/>
  <c r="E17151" i="3"/>
  <c r="E17152" i="3"/>
  <c r="E17153" i="3"/>
  <c r="E17154" i="3"/>
  <c r="E17155" i="3"/>
  <c r="E17156" i="3"/>
  <c r="E17157" i="3"/>
  <c r="E17158" i="3"/>
  <c r="E17159" i="3"/>
  <c r="E17160" i="3"/>
  <c r="E17161" i="3"/>
  <c r="E17162" i="3"/>
  <c r="E17163" i="3"/>
  <c r="E17164" i="3"/>
  <c r="E17165" i="3"/>
  <c r="E17166" i="3"/>
  <c r="E17167" i="3"/>
  <c r="E17168" i="3"/>
  <c r="E17169" i="3"/>
  <c r="E17170" i="3"/>
  <c r="E17171" i="3"/>
  <c r="E17172" i="3"/>
  <c r="E17173" i="3"/>
  <c r="E17174" i="3"/>
  <c r="E17175" i="3"/>
  <c r="E17176" i="3"/>
  <c r="E17177" i="3"/>
  <c r="E17178" i="3"/>
  <c r="E17179" i="3"/>
  <c r="E17180" i="3"/>
  <c r="E17181" i="3"/>
  <c r="E17182" i="3"/>
  <c r="E17183" i="3"/>
  <c r="E17184" i="3"/>
  <c r="E17185" i="3"/>
  <c r="E17186" i="3"/>
  <c r="E17187" i="3"/>
  <c r="E17188" i="3"/>
  <c r="E17189" i="3"/>
  <c r="E17190" i="3"/>
  <c r="E17191" i="3"/>
  <c r="E17192" i="3"/>
  <c r="E17193" i="3"/>
  <c r="E17194" i="3"/>
  <c r="E17195" i="3"/>
  <c r="E17196" i="3"/>
  <c r="E17197" i="3"/>
  <c r="E17198" i="3"/>
  <c r="E17199" i="3"/>
  <c r="E17200" i="3"/>
  <c r="E17201" i="3"/>
  <c r="E17202" i="3"/>
  <c r="E17203" i="3"/>
  <c r="E17204" i="3"/>
  <c r="E17205" i="3"/>
  <c r="E17206" i="3"/>
  <c r="E17207" i="3"/>
  <c r="E17208" i="3"/>
  <c r="E17209" i="3"/>
  <c r="E17210" i="3"/>
  <c r="E17211" i="3"/>
  <c r="E17212" i="3"/>
  <c r="E17213" i="3"/>
  <c r="E17214" i="3"/>
  <c r="E17215" i="3"/>
  <c r="E17216" i="3"/>
  <c r="E17217" i="3"/>
  <c r="E17218" i="3"/>
  <c r="E17219" i="3"/>
  <c r="E17220" i="3"/>
  <c r="E17221" i="3"/>
  <c r="E17222" i="3"/>
  <c r="E17223" i="3"/>
  <c r="E17224" i="3"/>
  <c r="E17225" i="3"/>
  <c r="E17226" i="3"/>
  <c r="E17227" i="3"/>
  <c r="E17228" i="3"/>
  <c r="E17229" i="3"/>
  <c r="E17230" i="3"/>
  <c r="E17231" i="3"/>
  <c r="E17232" i="3"/>
  <c r="E17233" i="3"/>
  <c r="E17234" i="3"/>
  <c r="E17235" i="3"/>
  <c r="E17236" i="3"/>
  <c r="E17237" i="3"/>
  <c r="E17238" i="3"/>
  <c r="E17239" i="3"/>
  <c r="E17240" i="3"/>
  <c r="E17241" i="3"/>
  <c r="E17242" i="3"/>
  <c r="E17243" i="3"/>
  <c r="E17244" i="3"/>
  <c r="E17245" i="3"/>
  <c r="E17246" i="3"/>
  <c r="E17247" i="3"/>
  <c r="E17248" i="3"/>
  <c r="E17249" i="3"/>
  <c r="E17250" i="3"/>
  <c r="E17251" i="3"/>
  <c r="E17252" i="3"/>
  <c r="E17253" i="3"/>
  <c r="E17254" i="3"/>
  <c r="E17255" i="3"/>
  <c r="E17256" i="3"/>
  <c r="E17257" i="3"/>
  <c r="E17258" i="3"/>
  <c r="E17259" i="3"/>
  <c r="E17260" i="3"/>
  <c r="E17261" i="3"/>
  <c r="E17262" i="3"/>
  <c r="E17263" i="3"/>
  <c r="E17264" i="3"/>
  <c r="E17265" i="3"/>
  <c r="E17266" i="3"/>
  <c r="E17267" i="3"/>
  <c r="E17268" i="3"/>
  <c r="E17269" i="3"/>
  <c r="E17270" i="3"/>
  <c r="E17271" i="3"/>
  <c r="E17272" i="3"/>
  <c r="E17273" i="3"/>
  <c r="E17274" i="3"/>
  <c r="E17275" i="3"/>
  <c r="E17276" i="3"/>
  <c r="E17277" i="3"/>
  <c r="E17278" i="3"/>
  <c r="E17279" i="3"/>
  <c r="E17280" i="3"/>
  <c r="E17281" i="3"/>
  <c r="E17282" i="3"/>
  <c r="E17283" i="3"/>
  <c r="E17284" i="3"/>
  <c r="E17285" i="3"/>
  <c r="E17286" i="3"/>
  <c r="E17287" i="3"/>
  <c r="E17288" i="3"/>
  <c r="E17289" i="3"/>
  <c r="E17290" i="3"/>
  <c r="E17291" i="3"/>
  <c r="E17292" i="3"/>
  <c r="E17293" i="3"/>
  <c r="E17294" i="3"/>
  <c r="E17295" i="3"/>
  <c r="E17296" i="3"/>
  <c r="E17297" i="3"/>
  <c r="E17298" i="3"/>
  <c r="E17299" i="3"/>
  <c r="E17300" i="3"/>
  <c r="E17301" i="3"/>
  <c r="E17302" i="3"/>
  <c r="E17303" i="3"/>
  <c r="E17304" i="3"/>
  <c r="E17305" i="3"/>
  <c r="E17306" i="3"/>
  <c r="E17307" i="3"/>
  <c r="E17308" i="3"/>
  <c r="E17309" i="3"/>
  <c r="E17310" i="3"/>
  <c r="E17311" i="3"/>
  <c r="E17312" i="3"/>
  <c r="E17313" i="3"/>
  <c r="E17314" i="3"/>
  <c r="E17315" i="3"/>
  <c r="E17316" i="3"/>
  <c r="E17317" i="3"/>
  <c r="E17318" i="3"/>
  <c r="E17319" i="3"/>
  <c r="E17320" i="3"/>
  <c r="E17321" i="3"/>
  <c r="E17322" i="3"/>
  <c r="E17323" i="3"/>
  <c r="E17324" i="3"/>
  <c r="E17325" i="3"/>
  <c r="E17326" i="3"/>
  <c r="E17327" i="3"/>
  <c r="E17328" i="3"/>
  <c r="E17329" i="3"/>
  <c r="E17330" i="3"/>
  <c r="E17331" i="3"/>
  <c r="E17332" i="3"/>
  <c r="E17333" i="3"/>
  <c r="E17334" i="3"/>
  <c r="E17335" i="3"/>
  <c r="E17336" i="3"/>
  <c r="E17337" i="3"/>
  <c r="E17338" i="3"/>
  <c r="E17339" i="3"/>
  <c r="E17340" i="3"/>
  <c r="E17341" i="3"/>
  <c r="E17342" i="3"/>
  <c r="E17343" i="3"/>
  <c r="E17344" i="3"/>
  <c r="E17345" i="3"/>
  <c r="E17346" i="3"/>
  <c r="E17347" i="3"/>
  <c r="E17348" i="3"/>
  <c r="E17349" i="3"/>
  <c r="E17350" i="3"/>
  <c r="E17351" i="3"/>
  <c r="E17352" i="3"/>
  <c r="E17353" i="3"/>
  <c r="E17354" i="3"/>
  <c r="E17355" i="3"/>
  <c r="E17356" i="3"/>
  <c r="E17357" i="3"/>
  <c r="E17358" i="3"/>
  <c r="E17359" i="3"/>
  <c r="E17360" i="3"/>
  <c r="E17361" i="3"/>
  <c r="E17362" i="3"/>
  <c r="E17363" i="3"/>
  <c r="E17364" i="3"/>
  <c r="E17365" i="3"/>
  <c r="E17366" i="3"/>
  <c r="E17367" i="3"/>
  <c r="E17368" i="3"/>
  <c r="E17369" i="3"/>
  <c r="E17370" i="3"/>
  <c r="E17371" i="3"/>
  <c r="E17372" i="3"/>
  <c r="E17373" i="3"/>
  <c r="E17374" i="3"/>
  <c r="E17375" i="3"/>
  <c r="E17376" i="3"/>
  <c r="E17377" i="3"/>
  <c r="E17378" i="3"/>
  <c r="E17379" i="3"/>
  <c r="E17380" i="3"/>
  <c r="E17381" i="3"/>
  <c r="E17382" i="3"/>
  <c r="E17383" i="3"/>
  <c r="E17384" i="3"/>
  <c r="E17385" i="3"/>
  <c r="E17386" i="3"/>
  <c r="E17387" i="3"/>
  <c r="E17388" i="3"/>
  <c r="E17389" i="3"/>
  <c r="E17390" i="3"/>
  <c r="E17391" i="3"/>
  <c r="E17392" i="3"/>
  <c r="E17393" i="3"/>
  <c r="E17394" i="3"/>
  <c r="E17395" i="3"/>
  <c r="E17396" i="3"/>
  <c r="E17397" i="3"/>
  <c r="E17398" i="3"/>
  <c r="E17399" i="3"/>
  <c r="E17400" i="3"/>
  <c r="E17401" i="3"/>
  <c r="E17402" i="3"/>
  <c r="E17403" i="3"/>
  <c r="E17404" i="3"/>
  <c r="E17405" i="3"/>
  <c r="E17406" i="3"/>
  <c r="E17407" i="3"/>
  <c r="E17408" i="3"/>
  <c r="E17409" i="3"/>
  <c r="E17410" i="3"/>
  <c r="E17411" i="3"/>
  <c r="E17412" i="3"/>
  <c r="E17413" i="3"/>
  <c r="E17414" i="3"/>
  <c r="E17415" i="3"/>
  <c r="E17416" i="3"/>
  <c r="E17417" i="3"/>
  <c r="E17418" i="3"/>
  <c r="E17419" i="3"/>
  <c r="E17420" i="3"/>
  <c r="E17421" i="3"/>
  <c r="E17422" i="3"/>
  <c r="E17423" i="3"/>
  <c r="E17424" i="3"/>
  <c r="E17425" i="3"/>
  <c r="E17426" i="3"/>
  <c r="E17427" i="3"/>
  <c r="E17428" i="3"/>
  <c r="E17429" i="3"/>
  <c r="E17430" i="3"/>
  <c r="E17431" i="3"/>
  <c r="E17432" i="3"/>
  <c r="E17433" i="3"/>
  <c r="E17434" i="3"/>
  <c r="E17435" i="3"/>
  <c r="E17436" i="3"/>
  <c r="E17437" i="3"/>
  <c r="E17438" i="3"/>
  <c r="E17439" i="3"/>
  <c r="E17440" i="3"/>
  <c r="E17441" i="3"/>
  <c r="E17442" i="3"/>
  <c r="E17443" i="3"/>
  <c r="E17444" i="3"/>
  <c r="E17445" i="3"/>
  <c r="E17446" i="3"/>
  <c r="E17447" i="3"/>
  <c r="E17448" i="3"/>
  <c r="E17449" i="3"/>
  <c r="E17450" i="3"/>
  <c r="E17451" i="3"/>
  <c r="E17452" i="3"/>
  <c r="E17453" i="3"/>
  <c r="E17454" i="3"/>
  <c r="E17455" i="3"/>
  <c r="E17456" i="3"/>
  <c r="E17457" i="3"/>
  <c r="E17458" i="3"/>
  <c r="E17459" i="3"/>
  <c r="E17460" i="3"/>
  <c r="E17461" i="3"/>
  <c r="E17462" i="3"/>
  <c r="E17463" i="3"/>
  <c r="E17464" i="3"/>
  <c r="E17465" i="3"/>
  <c r="E17466" i="3"/>
  <c r="E17467" i="3"/>
  <c r="E17468" i="3"/>
  <c r="E17469" i="3"/>
  <c r="E17470" i="3"/>
  <c r="E17471" i="3"/>
  <c r="E17472" i="3"/>
  <c r="E17473" i="3"/>
  <c r="E17474" i="3"/>
  <c r="E17475" i="3"/>
  <c r="E17476" i="3"/>
  <c r="E17477" i="3"/>
  <c r="E17478" i="3"/>
  <c r="E17479" i="3"/>
  <c r="E17480" i="3"/>
  <c r="E17481" i="3"/>
  <c r="E17482" i="3"/>
  <c r="E17483" i="3"/>
  <c r="E17484" i="3"/>
  <c r="E17485" i="3"/>
  <c r="E17486" i="3"/>
  <c r="E17487" i="3"/>
  <c r="E17488" i="3"/>
  <c r="E17489" i="3"/>
  <c r="E17490" i="3"/>
  <c r="E17491" i="3"/>
  <c r="E17492" i="3"/>
  <c r="E17493" i="3"/>
  <c r="E17494" i="3"/>
  <c r="E17495" i="3"/>
  <c r="E17496" i="3"/>
  <c r="E17497" i="3"/>
  <c r="E17498" i="3"/>
  <c r="E17499" i="3"/>
  <c r="E17500" i="3"/>
  <c r="E17501" i="3"/>
  <c r="E17502" i="3"/>
  <c r="E17503" i="3"/>
  <c r="E17504" i="3"/>
  <c r="E17505" i="3"/>
  <c r="E17506" i="3"/>
  <c r="E17507" i="3"/>
  <c r="E17508" i="3"/>
  <c r="E17509" i="3"/>
  <c r="E17510" i="3"/>
  <c r="E17511" i="3"/>
  <c r="E17512" i="3"/>
  <c r="E17513" i="3"/>
  <c r="E17514" i="3"/>
  <c r="E17515" i="3"/>
  <c r="E17516" i="3"/>
  <c r="E17517" i="3"/>
  <c r="E17518" i="3"/>
  <c r="E17519" i="3"/>
  <c r="E17520" i="3"/>
  <c r="E17521" i="3"/>
  <c r="E17522" i="3"/>
  <c r="B10" i="4"/>
  <c r="D22" i="4"/>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F12590" i="3"/>
  <c r="F12591" i="3"/>
  <c r="F12592" i="3"/>
  <c r="F12593" i="3"/>
  <c r="F12594" i="3"/>
  <c r="F12595" i="3"/>
  <c r="F12596" i="3"/>
  <c r="F12597" i="3"/>
  <c r="F12598" i="3"/>
  <c r="F12599" i="3"/>
  <c r="F12600" i="3"/>
  <c r="F12601" i="3"/>
  <c r="F12602" i="3"/>
  <c r="F12603" i="3"/>
  <c r="F12604" i="3"/>
  <c r="F12605" i="3"/>
  <c r="F12606" i="3"/>
  <c r="F12607" i="3"/>
  <c r="F12608" i="3"/>
  <c r="F12609" i="3"/>
  <c r="F12610" i="3"/>
  <c r="F12611" i="3"/>
  <c r="F12612" i="3"/>
  <c r="F12613" i="3"/>
  <c r="F12614" i="3"/>
  <c r="F12615" i="3"/>
  <c r="F12616" i="3"/>
  <c r="F12617" i="3"/>
  <c r="F12618" i="3"/>
  <c r="F12619" i="3"/>
  <c r="F12620" i="3"/>
  <c r="F12621" i="3"/>
  <c r="F12622" i="3"/>
  <c r="F12623" i="3"/>
  <c r="F12624" i="3"/>
  <c r="F12625" i="3"/>
  <c r="F12626" i="3"/>
  <c r="F12627" i="3"/>
  <c r="F12628" i="3"/>
  <c r="F12629" i="3"/>
  <c r="F12630" i="3"/>
  <c r="F12631" i="3"/>
  <c r="F12632" i="3"/>
  <c r="F12633" i="3"/>
  <c r="F12634" i="3"/>
  <c r="F12635" i="3"/>
  <c r="F12636" i="3"/>
  <c r="F12637" i="3"/>
  <c r="F12638" i="3"/>
  <c r="F12639" i="3"/>
  <c r="F12640" i="3"/>
  <c r="F12641" i="3"/>
  <c r="F12642" i="3"/>
  <c r="F12643" i="3"/>
  <c r="F12644" i="3"/>
  <c r="F12645" i="3"/>
  <c r="F12646" i="3"/>
  <c r="F12647" i="3"/>
  <c r="F12648" i="3"/>
  <c r="F12649" i="3"/>
  <c r="F12650" i="3"/>
  <c r="F12651" i="3"/>
  <c r="F12652" i="3"/>
  <c r="F12653" i="3"/>
  <c r="F12654" i="3"/>
  <c r="F12655" i="3"/>
  <c r="F12656" i="3"/>
  <c r="F12657" i="3"/>
  <c r="F12658" i="3"/>
  <c r="F12659" i="3"/>
  <c r="F12660" i="3"/>
  <c r="F12661" i="3"/>
  <c r="F12662" i="3"/>
  <c r="F12663" i="3"/>
  <c r="F12664" i="3"/>
  <c r="F12665" i="3"/>
  <c r="F12666" i="3"/>
  <c r="F12667" i="3"/>
  <c r="F12668" i="3"/>
  <c r="F12669" i="3"/>
  <c r="F12670" i="3"/>
  <c r="F12671" i="3"/>
  <c r="F12672" i="3"/>
  <c r="F12673" i="3"/>
  <c r="F12674" i="3"/>
  <c r="F12675" i="3"/>
  <c r="F12676" i="3"/>
  <c r="F12677" i="3"/>
  <c r="F12678" i="3"/>
  <c r="F12679" i="3"/>
  <c r="F12680" i="3"/>
  <c r="F12681" i="3"/>
  <c r="F12682" i="3"/>
  <c r="F12683" i="3"/>
  <c r="F12684" i="3"/>
  <c r="F12685" i="3"/>
  <c r="F12686" i="3"/>
  <c r="F12687" i="3"/>
  <c r="F12688" i="3"/>
  <c r="F12689" i="3"/>
  <c r="F12690" i="3"/>
  <c r="F12691" i="3"/>
  <c r="F12692" i="3"/>
  <c r="F12693" i="3"/>
  <c r="F12694" i="3"/>
  <c r="F12695" i="3"/>
  <c r="F12696" i="3"/>
  <c r="F12697" i="3"/>
  <c r="F12698" i="3"/>
  <c r="F12699" i="3"/>
  <c r="F12700" i="3"/>
  <c r="F12701" i="3"/>
  <c r="F12702" i="3"/>
  <c r="F12703" i="3"/>
  <c r="F12704" i="3"/>
  <c r="F12705" i="3"/>
  <c r="F12706" i="3"/>
  <c r="F12707" i="3"/>
  <c r="F12708" i="3"/>
  <c r="F12709" i="3"/>
  <c r="F12710" i="3"/>
  <c r="F12711" i="3"/>
  <c r="F12712" i="3"/>
  <c r="F12713" i="3"/>
  <c r="F12714" i="3"/>
  <c r="F12715" i="3"/>
  <c r="F12716" i="3"/>
  <c r="F12717" i="3"/>
  <c r="F12718" i="3"/>
  <c r="F12719" i="3"/>
  <c r="F12720" i="3"/>
  <c r="F12721" i="3"/>
  <c r="F12722" i="3"/>
  <c r="F12723" i="3"/>
  <c r="F12724" i="3"/>
  <c r="F12725" i="3"/>
  <c r="F12726" i="3"/>
  <c r="F12727" i="3"/>
  <c r="F12728" i="3"/>
  <c r="F12729" i="3"/>
  <c r="F12730" i="3"/>
  <c r="F12731" i="3"/>
  <c r="F12732" i="3"/>
  <c r="F12733" i="3"/>
  <c r="F12734" i="3"/>
  <c r="F12735" i="3"/>
  <c r="F12736" i="3"/>
  <c r="F12737" i="3"/>
  <c r="F12738" i="3"/>
  <c r="F12739" i="3"/>
  <c r="F12740" i="3"/>
  <c r="F12741" i="3"/>
  <c r="F12742" i="3"/>
  <c r="F12743" i="3"/>
  <c r="F12744" i="3"/>
  <c r="F12745" i="3"/>
  <c r="F12746" i="3"/>
  <c r="F12747" i="3"/>
  <c r="F12748" i="3"/>
  <c r="F12749" i="3"/>
  <c r="F12750" i="3"/>
  <c r="F12751" i="3"/>
  <c r="F12752" i="3"/>
  <c r="F12753" i="3"/>
  <c r="F12754" i="3"/>
  <c r="F12755" i="3"/>
  <c r="F12756" i="3"/>
  <c r="F12757" i="3"/>
  <c r="F12758" i="3"/>
  <c r="F12759" i="3"/>
  <c r="F12760" i="3"/>
  <c r="F12761" i="3"/>
  <c r="F12762" i="3"/>
  <c r="F12763" i="3"/>
  <c r="F12764" i="3"/>
  <c r="F12765" i="3"/>
  <c r="F12766" i="3"/>
  <c r="F12767" i="3"/>
  <c r="F12768" i="3"/>
  <c r="F12769" i="3"/>
  <c r="F12770" i="3"/>
  <c r="F12771" i="3"/>
  <c r="F12772" i="3"/>
  <c r="F12773" i="3"/>
  <c r="F12774" i="3"/>
  <c r="F12775" i="3"/>
  <c r="F12776" i="3"/>
  <c r="F12777" i="3"/>
  <c r="F12778" i="3"/>
  <c r="F12779" i="3"/>
  <c r="F12780" i="3"/>
  <c r="F12781" i="3"/>
  <c r="F12782" i="3"/>
  <c r="F12783" i="3"/>
  <c r="F12784" i="3"/>
  <c r="F12785" i="3"/>
  <c r="F12786" i="3"/>
  <c r="F12787" i="3"/>
  <c r="F12788" i="3"/>
  <c r="F12789" i="3"/>
  <c r="F12790" i="3"/>
  <c r="F12791" i="3"/>
  <c r="F12792" i="3"/>
  <c r="F12793" i="3"/>
  <c r="F12794" i="3"/>
  <c r="F12795" i="3"/>
  <c r="F12796" i="3"/>
  <c r="F12797" i="3"/>
  <c r="F12798" i="3"/>
  <c r="F12799" i="3"/>
  <c r="F12800" i="3"/>
  <c r="F12801" i="3"/>
  <c r="F12802" i="3"/>
  <c r="F12803" i="3"/>
  <c r="F12804" i="3"/>
  <c r="F12805" i="3"/>
  <c r="F12806" i="3"/>
  <c r="F12807" i="3"/>
  <c r="F12808" i="3"/>
  <c r="F12809" i="3"/>
  <c r="F12810" i="3"/>
  <c r="F12811" i="3"/>
  <c r="F12812" i="3"/>
  <c r="F12813" i="3"/>
  <c r="F12814" i="3"/>
  <c r="F12815" i="3"/>
  <c r="F12816" i="3"/>
  <c r="F12817" i="3"/>
  <c r="F12818" i="3"/>
  <c r="F12819" i="3"/>
  <c r="F12820" i="3"/>
  <c r="F12821" i="3"/>
  <c r="F12822" i="3"/>
  <c r="F12823" i="3"/>
  <c r="F12824" i="3"/>
  <c r="F12825" i="3"/>
  <c r="F12826" i="3"/>
  <c r="F12827" i="3"/>
  <c r="F12828" i="3"/>
  <c r="F12829" i="3"/>
  <c r="F12830" i="3"/>
  <c r="F12831" i="3"/>
  <c r="F12832" i="3"/>
  <c r="F12833" i="3"/>
  <c r="F12834" i="3"/>
  <c r="F12835" i="3"/>
  <c r="F12836" i="3"/>
  <c r="F12837" i="3"/>
  <c r="F12838" i="3"/>
  <c r="F12839" i="3"/>
  <c r="F12840" i="3"/>
  <c r="F12841" i="3"/>
  <c r="F12842" i="3"/>
  <c r="F12843" i="3"/>
  <c r="F12844" i="3"/>
  <c r="F12845" i="3"/>
  <c r="F12846" i="3"/>
  <c r="F12847" i="3"/>
  <c r="F12848" i="3"/>
  <c r="F12849" i="3"/>
  <c r="F12850" i="3"/>
  <c r="F12851" i="3"/>
  <c r="F12852" i="3"/>
  <c r="F12853" i="3"/>
  <c r="F12854" i="3"/>
  <c r="F12855" i="3"/>
  <c r="F12856" i="3"/>
  <c r="F12857" i="3"/>
  <c r="F12858" i="3"/>
  <c r="F12859" i="3"/>
  <c r="F12860" i="3"/>
  <c r="F12861" i="3"/>
  <c r="F12862" i="3"/>
  <c r="F12863" i="3"/>
  <c r="F12864" i="3"/>
  <c r="F12865" i="3"/>
  <c r="F12866" i="3"/>
  <c r="F12867" i="3"/>
  <c r="F12868" i="3"/>
  <c r="F12869" i="3"/>
  <c r="F12870" i="3"/>
  <c r="F12871" i="3"/>
  <c r="F12872" i="3"/>
  <c r="F12873" i="3"/>
  <c r="F12874" i="3"/>
  <c r="F12875" i="3"/>
  <c r="F12876" i="3"/>
  <c r="F12877" i="3"/>
  <c r="F12878" i="3"/>
  <c r="F12879" i="3"/>
  <c r="F12880" i="3"/>
  <c r="F12881" i="3"/>
  <c r="F12882" i="3"/>
  <c r="F12883" i="3"/>
  <c r="F12884" i="3"/>
  <c r="F12885" i="3"/>
  <c r="F12886" i="3"/>
  <c r="F12887" i="3"/>
  <c r="F12888" i="3"/>
  <c r="F12889" i="3"/>
  <c r="F12890" i="3"/>
  <c r="F12891" i="3"/>
  <c r="F12892" i="3"/>
  <c r="F12893" i="3"/>
  <c r="F12894" i="3"/>
  <c r="F12895" i="3"/>
  <c r="F12896" i="3"/>
  <c r="F12897" i="3"/>
  <c r="F12898" i="3"/>
  <c r="F12899" i="3"/>
  <c r="F12900" i="3"/>
  <c r="F12901" i="3"/>
  <c r="F12902" i="3"/>
  <c r="F12903" i="3"/>
  <c r="F12904" i="3"/>
  <c r="F12905" i="3"/>
  <c r="F12906" i="3"/>
  <c r="F12907" i="3"/>
  <c r="F12908" i="3"/>
  <c r="F12909" i="3"/>
  <c r="F12910" i="3"/>
  <c r="F12911" i="3"/>
  <c r="F12912" i="3"/>
  <c r="F12913" i="3"/>
  <c r="F12914" i="3"/>
  <c r="F12915" i="3"/>
  <c r="F12916" i="3"/>
  <c r="F12917" i="3"/>
  <c r="F12918" i="3"/>
  <c r="F12919" i="3"/>
  <c r="F12920" i="3"/>
  <c r="F12921" i="3"/>
  <c r="F12922" i="3"/>
  <c r="F12923" i="3"/>
  <c r="F12924" i="3"/>
  <c r="F12925" i="3"/>
  <c r="F12926" i="3"/>
  <c r="F12927" i="3"/>
  <c r="F12928" i="3"/>
  <c r="F12929" i="3"/>
  <c r="F12930" i="3"/>
  <c r="F12931" i="3"/>
  <c r="F12932" i="3"/>
  <c r="F12933" i="3"/>
  <c r="F12934" i="3"/>
  <c r="F12935" i="3"/>
  <c r="F12936" i="3"/>
  <c r="F12937" i="3"/>
  <c r="F12938" i="3"/>
  <c r="F12939" i="3"/>
  <c r="F12940" i="3"/>
  <c r="F12941" i="3"/>
  <c r="F12942" i="3"/>
  <c r="F12943" i="3"/>
  <c r="F12944" i="3"/>
  <c r="F12945" i="3"/>
  <c r="F12946" i="3"/>
  <c r="F12947" i="3"/>
  <c r="F12948" i="3"/>
  <c r="F12949" i="3"/>
  <c r="F12950" i="3"/>
  <c r="F12951" i="3"/>
  <c r="F12952" i="3"/>
  <c r="F12953" i="3"/>
  <c r="F12954" i="3"/>
  <c r="F12955" i="3"/>
  <c r="F12956" i="3"/>
  <c r="F12957" i="3"/>
  <c r="F12958" i="3"/>
  <c r="F12959" i="3"/>
  <c r="F12960" i="3"/>
  <c r="F12961" i="3"/>
  <c r="F12962" i="3"/>
  <c r="F12963" i="3"/>
  <c r="F12964" i="3"/>
  <c r="F12965" i="3"/>
  <c r="F12966" i="3"/>
  <c r="F12967" i="3"/>
  <c r="F12968" i="3"/>
  <c r="F12969" i="3"/>
  <c r="F12970" i="3"/>
  <c r="F12971" i="3"/>
  <c r="F12972" i="3"/>
  <c r="F12973" i="3"/>
  <c r="F12974" i="3"/>
  <c r="F12975" i="3"/>
  <c r="F12976" i="3"/>
  <c r="F12977" i="3"/>
  <c r="F12978" i="3"/>
  <c r="F12979" i="3"/>
  <c r="F12980" i="3"/>
  <c r="F12981" i="3"/>
  <c r="F12982" i="3"/>
  <c r="F12983" i="3"/>
  <c r="F12984" i="3"/>
  <c r="F12985" i="3"/>
  <c r="F12986" i="3"/>
  <c r="F12987" i="3"/>
  <c r="F12988" i="3"/>
  <c r="F12989" i="3"/>
  <c r="F12990" i="3"/>
  <c r="F12991" i="3"/>
  <c r="F12992" i="3"/>
  <c r="F12993" i="3"/>
  <c r="F12994" i="3"/>
  <c r="F12995" i="3"/>
  <c r="F12996" i="3"/>
  <c r="F12997" i="3"/>
  <c r="F12998" i="3"/>
  <c r="F12999" i="3"/>
  <c r="F13000" i="3"/>
  <c r="F13001" i="3"/>
  <c r="F13002" i="3"/>
  <c r="F13003" i="3"/>
  <c r="F13004" i="3"/>
  <c r="F13005" i="3"/>
  <c r="F13006" i="3"/>
  <c r="F13007" i="3"/>
  <c r="F13008" i="3"/>
  <c r="F13009" i="3"/>
  <c r="F13010" i="3"/>
  <c r="F13011" i="3"/>
  <c r="F13012" i="3"/>
  <c r="F13013" i="3"/>
  <c r="F13014" i="3"/>
  <c r="F13015" i="3"/>
  <c r="F13016" i="3"/>
  <c r="F13017" i="3"/>
  <c r="F13018" i="3"/>
  <c r="F13019" i="3"/>
  <c r="F13020" i="3"/>
  <c r="F13021" i="3"/>
  <c r="F13022" i="3"/>
  <c r="F13023" i="3"/>
  <c r="F13024" i="3"/>
  <c r="F13025" i="3"/>
  <c r="F13026" i="3"/>
  <c r="F13027" i="3"/>
  <c r="F13028" i="3"/>
  <c r="F13029" i="3"/>
  <c r="F13030" i="3"/>
  <c r="F13031" i="3"/>
  <c r="F13032" i="3"/>
  <c r="F13033" i="3"/>
  <c r="F13034" i="3"/>
  <c r="F13035" i="3"/>
  <c r="F13036" i="3"/>
  <c r="F13037" i="3"/>
  <c r="F13038" i="3"/>
  <c r="F13039" i="3"/>
  <c r="F13040" i="3"/>
  <c r="F13041" i="3"/>
  <c r="F13042" i="3"/>
  <c r="F13043" i="3"/>
  <c r="F13044" i="3"/>
  <c r="F13045" i="3"/>
  <c r="F13046" i="3"/>
  <c r="F13047" i="3"/>
  <c r="F13048" i="3"/>
  <c r="F13049" i="3"/>
  <c r="F13050" i="3"/>
  <c r="F13051" i="3"/>
  <c r="F13052" i="3"/>
  <c r="F13053" i="3"/>
  <c r="F13054" i="3"/>
  <c r="F13055" i="3"/>
  <c r="F13056" i="3"/>
  <c r="F13057" i="3"/>
  <c r="F13058" i="3"/>
  <c r="F13059" i="3"/>
  <c r="F13060" i="3"/>
  <c r="F13061" i="3"/>
  <c r="F13062" i="3"/>
  <c r="F13063" i="3"/>
  <c r="F13064" i="3"/>
  <c r="F13065" i="3"/>
  <c r="F13066" i="3"/>
  <c r="F13067" i="3"/>
  <c r="F13068" i="3"/>
  <c r="F13069" i="3"/>
  <c r="F13070" i="3"/>
  <c r="F13071" i="3"/>
  <c r="F13072" i="3"/>
  <c r="F13073" i="3"/>
  <c r="F13074" i="3"/>
  <c r="F13075" i="3"/>
  <c r="F13076" i="3"/>
  <c r="F13077" i="3"/>
  <c r="F13078" i="3"/>
  <c r="F13079" i="3"/>
  <c r="F13080" i="3"/>
  <c r="F13081" i="3"/>
  <c r="F13082" i="3"/>
  <c r="F13083" i="3"/>
  <c r="F13084" i="3"/>
  <c r="F13085" i="3"/>
  <c r="F13086" i="3"/>
  <c r="F13087" i="3"/>
  <c r="F13088" i="3"/>
  <c r="F13089" i="3"/>
  <c r="F13090" i="3"/>
  <c r="F13091" i="3"/>
  <c r="F13092" i="3"/>
  <c r="F13093" i="3"/>
  <c r="F13094" i="3"/>
  <c r="F13095" i="3"/>
  <c r="F13096" i="3"/>
  <c r="F13097" i="3"/>
  <c r="F13098" i="3"/>
  <c r="F13099" i="3"/>
  <c r="F13100" i="3"/>
  <c r="F13101" i="3"/>
  <c r="F13102" i="3"/>
  <c r="F13103" i="3"/>
  <c r="F13104" i="3"/>
  <c r="F13105" i="3"/>
  <c r="F13106" i="3"/>
  <c r="F13107" i="3"/>
  <c r="F13108" i="3"/>
  <c r="F13109" i="3"/>
  <c r="F13110" i="3"/>
  <c r="F13111" i="3"/>
  <c r="F13112" i="3"/>
  <c r="F13113" i="3"/>
  <c r="F13114" i="3"/>
  <c r="F13115" i="3"/>
  <c r="F13116" i="3"/>
  <c r="F13117" i="3"/>
  <c r="F13118" i="3"/>
  <c r="F13119" i="3"/>
  <c r="F13120" i="3"/>
  <c r="F13121" i="3"/>
  <c r="F13122" i="3"/>
  <c r="F13123" i="3"/>
  <c r="F13124" i="3"/>
  <c r="F13125" i="3"/>
  <c r="F13126" i="3"/>
  <c r="F13127" i="3"/>
  <c r="F13128" i="3"/>
  <c r="F13129" i="3"/>
  <c r="F13130" i="3"/>
  <c r="F13131" i="3"/>
  <c r="F13132" i="3"/>
  <c r="F13133" i="3"/>
  <c r="F13134" i="3"/>
  <c r="F13135" i="3"/>
  <c r="F13136" i="3"/>
  <c r="F13137" i="3"/>
  <c r="F13138" i="3"/>
  <c r="F13139" i="3"/>
  <c r="F13140" i="3"/>
  <c r="F13141" i="3"/>
  <c r="F13142" i="3"/>
  <c r="F13143" i="3"/>
  <c r="F13144" i="3"/>
  <c r="F13145" i="3"/>
  <c r="F13146" i="3"/>
  <c r="F13147" i="3"/>
  <c r="F13148" i="3"/>
  <c r="F13149" i="3"/>
  <c r="F13150" i="3"/>
  <c r="F13151" i="3"/>
  <c r="F13152" i="3"/>
  <c r="F13153" i="3"/>
  <c r="F13154" i="3"/>
  <c r="F13155" i="3"/>
  <c r="F13156" i="3"/>
  <c r="F13157" i="3"/>
  <c r="F13158" i="3"/>
  <c r="F13159" i="3"/>
  <c r="F13160" i="3"/>
  <c r="F13161" i="3"/>
  <c r="F13162" i="3"/>
  <c r="F13163" i="3"/>
  <c r="F13164" i="3"/>
  <c r="F13165" i="3"/>
  <c r="F13166" i="3"/>
  <c r="F13167" i="3"/>
  <c r="F13168" i="3"/>
  <c r="F13169" i="3"/>
  <c r="F13170" i="3"/>
  <c r="F13171" i="3"/>
  <c r="F13172" i="3"/>
  <c r="F13173" i="3"/>
  <c r="F13174" i="3"/>
  <c r="F13175" i="3"/>
  <c r="F13176" i="3"/>
  <c r="F13177" i="3"/>
  <c r="F13178" i="3"/>
  <c r="F13179" i="3"/>
  <c r="F13180" i="3"/>
  <c r="F13181" i="3"/>
  <c r="F13182" i="3"/>
  <c r="F13183" i="3"/>
  <c r="F13184" i="3"/>
  <c r="F13185" i="3"/>
  <c r="F13186" i="3"/>
  <c r="F13187" i="3"/>
  <c r="F13188" i="3"/>
  <c r="F13189" i="3"/>
  <c r="F13190" i="3"/>
  <c r="F13191" i="3"/>
  <c r="F13192" i="3"/>
  <c r="F13193" i="3"/>
  <c r="F13194" i="3"/>
  <c r="F13195" i="3"/>
  <c r="F13196" i="3"/>
  <c r="F13197" i="3"/>
  <c r="F13198" i="3"/>
  <c r="F13199" i="3"/>
  <c r="F13200" i="3"/>
  <c r="F13201" i="3"/>
  <c r="F13202" i="3"/>
  <c r="F13203" i="3"/>
  <c r="F13204" i="3"/>
  <c r="F13205" i="3"/>
  <c r="F13206" i="3"/>
  <c r="F13207" i="3"/>
  <c r="F13208" i="3"/>
  <c r="F13209" i="3"/>
  <c r="F13210" i="3"/>
  <c r="F13211" i="3"/>
  <c r="F13212" i="3"/>
  <c r="F13213" i="3"/>
  <c r="F13214" i="3"/>
  <c r="F13215" i="3"/>
  <c r="F13216" i="3"/>
  <c r="F13217" i="3"/>
  <c r="F13218" i="3"/>
  <c r="F13219" i="3"/>
  <c r="F13220" i="3"/>
  <c r="F13221" i="3"/>
  <c r="F13222" i="3"/>
  <c r="F13223" i="3"/>
  <c r="F13224" i="3"/>
  <c r="F13225" i="3"/>
  <c r="F13226" i="3"/>
  <c r="F13227" i="3"/>
  <c r="F13228" i="3"/>
  <c r="F13229" i="3"/>
  <c r="F13230" i="3"/>
  <c r="F13231" i="3"/>
  <c r="F13232" i="3"/>
  <c r="F13233" i="3"/>
  <c r="F13234" i="3"/>
  <c r="F13235" i="3"/>
  <c r="F13236" i="3"/>
  <c r="F13237" i="3"/>
  <c r="F13238" i="3"/>
  <c r="F13239" i="3"/>
  <c r="F13240" i="3"/>
  <c r="F13241" i="3"/>
  <c r="F13242" i="3"/>
  <c r="F13243" i="3"/>
  <c r="F13244" i="3"/>
  <c r="F13245" i="3"/>
  <c r="F13246" i="3"/>
  <c r="F13247" i="3"/>
  <c r="F13248" i="3"/>
  <c r="F13249" i="3"/>
  <c r="F13250" i="3"/>
  <c r="F13251" i="3"/>
  <c r="F13252" i="3"/>
  <c r="F13253" i="3"/>
  <c r="F13254" i="3"/>
  <c r="F13255" i="3"/>
  <c r="F13256" i="3"/>
  <c r="F13257" i="3"/>
  <c r="F13258" i="3"/>
  <c r="F13259" i="3"/>
  <c r="F13260" i="3"/>
  <c r="F13261" i="3"/>
  <c r="F13262" i="3"/>
  <c r="F13263" i="3"/>
  <c r="F13264" i="3"/>
  <c r="F13265" i="3"/>
  <c r="F13266" i="3"/>
  <c r="F13267" i="3"/>
  <c r="F13268" i="3"/>
  <c r="F13269" i="3"/>
  <c r="F13270" i="3"/>
  <c r="F13271" i="3"/>
  <c r="F13272" i="3"/>
  <c r="F13273" i="3"/>
  <c r="F13274" i="3"/>
  <c r="F13275" i="3"/>
  <c r="F13276" i="3"/>
  <c r="F13277" i="3"/>
  <c r="F13278" i="3"/>
  <c r="F13279" i="3"/>
  <c r="F13280" i="3"/>
  <c r="F13281" i="3"/>
  <c r="F13282" i="3"/>
  <c r="F13283" i="3"/>
  <c r="F13284" i="3"/>
  <c r="F13285" i="3"/>
  <c r="F13286" i="3"/>
  <c r="F13287" i="3"/>
  <c r="F13288" i="3"/>
  <c r="F13289" i="3"/>
  <c r="F13290" i="3"/>
  <c r="F13291" i="3"/>
  <c r="F13292" i="3"/>
  <c r="F13293" i="3"/>
  <c r="F13294" i="3"/>
  <c r="F13295" i="3"/>
  <c r="F13296" i="3"/>
  <c r="F13297" i="3"/>
  <c r="F13298" i="3"/>
  <c r="F13299" i="3"/>
  <c r="F13300" i="3"/>
  <c r="F13301" i="3"/>
  <c r="F13302" i="3"/>
  <c r="F13303" i="3"/>
  <c r="F13304" i="3"/>
  <c r="F13305" i="3"/>
  <c r="F13306" i="3"/>
  <c r="F13307" i="3"/>
  <c r="F13308" i="3"/>
  <c r="F13309" i="3"/>
  <c r="F13310" i="3"/>
  <c r="F13311" i="3"/>
  <c r="F13312" i="3"/>
  <c r="F13313" i="3"/>
  <c r="F13314" i="3"/>
  <c r="F13315" i="3"/>
  <c r="F13316" i="3"/>
  <c r="F13317" i="3"/>
  <c r="F13318" i="3"/>
  <c r="F13319" i="3"/>
  <c r="F13320" i="3"/>
  <c r="F13321" i="3"/>
  <c r="F13322" i="3"/>
  <c r="F13323" i="3"/>
  <c r="F13324" i="3"/>
  <c r="F13325" i="3"/>
  <c r="F13326" i="3"/>
  <c r="F13327" i="3"/>
  <c r="F13328" i="3"/>
  <c r="F13329" i="3"/>
  <c r="F13330" i="3"/>
  <c r="F13331" i="3"/>
  <c r="F13332" i="3"/>
  <c r="F13333" i="3"/>
  <c r="F13334" i="3"/>
  <c r="F13335" i="3"/>
  <c r="F13336" i="3"/>
  <c r="F13337" i="3"/>
  <c r="F13338" i="3"/>
  <c r="F13339" i="3"/>
  <c r="F13340" i="3"/>
  <c r="F13341" i="3"/>
  <c r="F13342" i="3"/>
  <c r="F13343" i="3"/>
  <c r="F13344" i="3"/>
  <c r="F13345" i="3"/>
  <c r="F13346" i="3"/>
  <c r="F13347" i="3"/>
  <c r="F13348" i="3"/>
  <c r="F13349" i="3"/>
  <c r="F13350" i="3"/>
  <c r="F13351" i="3"/>
  <c r="F13352" i="3"/>
  <c r="F13353" i="3"/>
  <c r="F13354" i="3"/>
  <c r="F13355" i="3"/>
  <c r="F13356" i="3"/>
  <c r="F13357" i="3"/>
  <c r="F13358" i="3"/>
  <c r="F13359" i="3"/>
  <c r="F13360" i="3"/>
  <c r="F13361" i="3"/>
  <c r="F13362" i="3"/>
  <c r="F13363" i="3"/>
  <c r="F13364" i="3"/>
  <c r="F13365" i="3"/>
  <c r="F13366" i="3"/>
  <c r="F13367" i="3"/>
  <c r="F13368" i="3"/>
  <c r="F13369" i="3"/>
  <c r="F13370" i="3"/>
  <c r="F13371" i="3"/>
  <c r="F13372" i="3"/>
  <c r="F13373" i="3"/>
  <c r="F13374" i="3"/>
  <c r="F13375" i="3"/>
  <c r="F13376" i="3"/>
  <c r="F13377" i="3"/>
  <c r="F13378" i="3"/>
  <c r="F13379" i="3"/>
  <c r="F13380" i="3"/>
  <c r="F13381" i="3"/>
  <c r="F13382" i="3"/>
  <c r="F13383" i="3"/>
  <c r="F13384" i="3"/>
  <c r="F13385" i="3"/>
  <c r="F13386" i="3"/>
  <c r="F13387" i="3"/>
  <c r="F13388" i="3"/>
  <c r="F13389" i="3"/>
  <c r="F13390" i="3"/>
  <c r="F13391" i="3"/>
  <c r="F13392" i="3"/>
  <c r="F13393" i="3"/>
  <c r="F13394" i="3"/>
  <c r="F13395" i="3"/>
  <c r="F13396" i="3"/>
  <c r="F13397" i="3"/>
  <c r="F13398" i="3"/>
  <c r="F13399" i="3"/>
  <c r="F13400" i="3"/>
  <c r="F13401" i="3"/>
  <c r="F13402" i="3"/>
  <c r="F13403" i="3"/>
  <c r="F13404" i="3"/>
  <c r="F13405" i="3"/>
  <c r="F13406" i="3"/>
  <c r="F13407" i="3"/>
  <c r="F13408" i="3"/>
  <c r="F13409" i="3"/>
  <c r="F13410" i="3"/>
  <c r="F13411" i="3"/>
  <c r="F13412" i="3"/>
  <c r="F13413" i="3"/>
  <c r="F13414" i="3"/>
  <c r="F13415" i="3"/>
  <c r="F13416" i="3"/>
  <c r="F13417" i="3"/>
  <c r="F13418" i="3"/>
  <c r="F13419" i="3"/>
  <c r="F13420" i="3"/>
  <c r="F13421" i="3"/>
  <c r="F13422" i="3"/>
  <c r="F13423" i="3"/>
  <c r="F13424" i="3"/>
  <c r="F13425" i="3"/>
  <c r="F13426" i="3"/>
  <c r="F13427" i="3"/>
  <c r="F13428" i="3"/>
  <c r="F13429" i="3"/>
  <c r="F13430" i="3"/>
  <c r="F13431" i="3"/>
  <c r="F13432" i="3"/>
  <c r="F13433" i="3"/>
  <c r="F13434" i="3"/>
  <c r="F13435" i="3"/>
  <c r="F13436" i="3"/>
  <c r="F13437" i="3"/>
  <c r="F13438" i="3"/>
  <c r="F13439" i="3"/>
  <c r="F13440" i="3"/>
  <c r="F13441" i="3"/>
  <c r="F13442" i="3"/>
  <c r="F13443" i="3"/>
  <c r="F13444" i="3"/>
  <c r="F13445" i="3"/>
  <c r="F13446" i="3"/>
  <c r="F13447" i="3"/>
  <c r="F13448" i="3"/>
  <c r="F13449" i="3"/>
  <c r="F13450" i="3"/>
  <c r="F13451" i="3"/>
  <c r="F13452" i="3"/>
  <c r="F13453" i="3"/>
  <c r="F13454" i="3"/>
  <c r="F13455" i="3"/>
  <c r="F13456" i="3"/>
  <c r="F13457" i="3"/>
  <c r="F13458" i="3"/>
  <c r="F13459" i="3"/>
  <c r="F13460" i="3"/>
  <c r="F13461" i="3"/>
  <c r="F13462" i="3"/>
  <c r="F13463" i="3"/>
  <c r="F13464" i="3"/>
  <c r="F13465" i="3"/>
  <c r="F13466" i="3"/>
  <c r="F13467" i="3"/>
  <c r="F13468" i="3"/>
  <c r="F13469" i="3"/>
  <c r="F13470" i="3"/>
  <c r="F13471" i="3"/>
  <c r="F13472" i="3"/>
  <c r="F13473" i="3"/>
  <c r="F13474" i="3"/>
  <c r="F13475" i="3"/>
  <c r="F13476" i="3"/>
  <c r="F13477" i="3"/>
  <c r="F13478" i="3"/>
  <c r="F13479" i="3"/>
  <c r="F13480" i="3"/>
  <c r="F13481" i="3"/>
  <c r="F13482" i="3"/>
  <c r="F13483" i="3"/>
  <c r="F13484" i="3"/>
  <c r="F13485" i="3"/>
  <c r="F13486" i="3"/>
  <c r="F13487" i="3"/>
  <c r="F13488" i="3"/>
  <c r="F13489" i="3"/>
  <c r="F13490" i="3"/>
  <c r="F13491" i="3"/>
  <c r="F13492" i="3"/>
  <c r="F13493" i="3"/>
  <c r="F13494" i="3"/>
  <c r="F13495" i="3"/>
  <c r="F13496" i="3"/>
  <c r="F13497" i="3"/>
  <c r="F13498" i="3"/>
  <c r="F13499" i="3"/>
  <c r="F13500" i="3"/>
  <c r="F13501" i="3"/>
  <c r="F13502" i="3"/>
  <c r="F13503" i="3"/>
  <c r="F13504" i="3"/>
  <c r="F13505" i="3"/>
  <c r="F13506" i="3"/>
  <c r="F13507" i="3"/>
  <c r="F13508" i="3"/>
  <c r="F13509" i="3"/>
  <c r="F13510" i="3"/>
  <c r="F13511" i="3"/>
  <c r="F13512" i="3"/>
  <c r="F13513" i="3"/>
  <c r="F13514" i="3"/>
  <c r="F13515" i="3"/>
  <c r="F13516" i="3"/>
  <c r="F13517" i="3"/>
  <c r="F13518" i="3"/>
  <c r="F13519" i="3"/>
  <c r="F13520" i="3"/>
  <c r="F13521" i="3"/>
  <c r="F13522" i="3"/>
  <c r="F13523" i="3"/>
  <c r="F13524" i="3"/>
  <c r="F13525" i="3"/>
  <c r="F13526" i="3"/>
  <c r="F13527" i="3"/>
  <c r="F13528" i="3"/>
  <c r="F13529" i="3"/>
  <c r="F13530" i="3"/>
  <c r="F13531" i="3"/>
  <c r="F13532" i="3"/>
  <c r="F13533" i="3"/>
  <c r="F13534" i="3"/>
  <c r="F13535" i="3"/>
  <c r="F13536" i="3"/>
  <c r="F13537" i="3"/>
  <c r="F13538" i="3"/>
  <c r="F13539" i="3"/>
  <c r="F13540" i="3"/>
  <c r="F13541" i="3"/>
  <c r="F13542" i="3"/>
  <c r="F13543" i="3"/>
  <c r="F13544" i="3"/>
  <c r="F13545" i="3"/>
  <c r="F13546" i="3"/>
  <c r="F13547" i="3"/>
  <c r="F13548" i="3"/>
  <c r="F13549" i="3"/>
  <c r="F13550" i="3"/>
  <c r="F13551" i="3"/>
  <c r="F13552" i="3"/>
  <c r="F13553" i="3"/>
  <c r="F13554" i="3"/>
  <c r="F13555" i="3"/>
  <c r="F13556" i="3"/>
  <c r="F13557" i="3"/>
  <c r="F13558" i="3"/>
  <c r="F13559" i="3"/>
  <c r="F13560" i="3"/>
  <c r="F13561" i="3"/>
  <c r="F13562" i="3"/>
  <c r="F13563" i="3"/>
  <c r="F13564" i="3"/>
  <c r="F13565" i="3"/>
  <c r="F13566" i="3"/>
  <c r="F13567" i="3"/>
  <c r="F13568" i="3"/>
  <c r="F13569" i="3"/>
  <c r="F13570" i="3"/>
  <c r="F13571" i="3"/>
  <c r="F13572" i="3"/>
  <c r="F13573" i="3"/>
  <c r="F13574" i="3"/>
  <c r="F13575" i="3"/>
  <c r="F13576" i="3"/>
  <c r="F13577" i="3"/>
  <c r="F13578" i="3"/>
  <c r="F13579" i="3"/>
  <c r="F13580" i="3"/>
  <c r="F13581" i="3"/>
  <c r="F13582" i="3"/>
  <c r="F13583" i="3"/>
  <c r="F13584" i="3"/>
  <c r="F13585" i="3"/>
  <c r="F13586" i="3"/>
  <c r="F13587" i="3"/>
  <c r="F13588" i="3"/>
  <c r="F13589" i="3"/>
  <c r="F13590" i="3"/>
  <c r="F13591" i="3"/>
  <c r="F13592" i="3"/>
  <c r="F13593" i="3"/>
  <c r="F13594" i="3"/>
  <c r="F13595" i="3"/>
  <c r="F13596" i="3"/>
  <c r="F13597" i="3"/>
  <c r="F13598" i="3"/>
  <c r="F13599" i="3"/>
  <c r="F13600" i="3"/>
  <c r="F13601" i="3"/>
  <c r="F13602" i="3"/>
  <c r="F13603" i="3"/>
  <c r="F13604" i="3"/>
  <c r="F13605" i="3"/>
  <c r="F13606" i="3"/>
  <c r="F13607" i="3"/>
  <c r="F13608" i="3"/>
  <c r="F13609" i="3"/>
  <c r="F13610" i="3"/>
  <c r="F13611" i="3"/>
  <c r="F13612" i="3"/>
  <c r="F13613" i="3"/>
  <c r="F13614" i="3"/>
  <c r="F13615" i="3"/>
  <c r="F13616" i="3"/>
  <c r="F13617" i="3"/>
  <c r="F13618" i="3"/>
  <c r="F13619" i="3"/>
  <c r="F13620" i="3"/>
  <c r="F13621" i="3"/>
  <c r="F13622" i="3"/>
  <c r="F13623" i="3"/>
  <c r="F13624" i="3"/>
  <c r="F13625" i="3"/>
  <c r="F13626" i="3"/>
  <c r="F13627" i="3"/>
  <c r="F13628" i="3"/>
  <c r="F13629" i="3"/>
  <c r="F13630" i="3"/>
  <c r="F13631" i="3"/>
  <c r="F13632" i="3"/>
  <c r="F13633" i="3"/>
  <c r="F13634" i="3"/>
  <c r="F13635" i="3"/>
  <c r="F13636" i="3"/>
  <c r="F13637" i="3"/>
  <c r="F13638" i="3"/>
  <c r="F13639" i="3"/>
  <c r="F13640" i="3"/>
  <c r="F13641" i="3"/>
  <c r="F13642" i="3"/>
  <c r="F13643" i="3"/>
  <c r="F13644" i="3"/>
  <c r="F13645" i="3"/>
  <c r="F13646" i="3"/>
  <c r="F13647" i="3"/>
  <c r="F13648" i="3"/>
  <c r="F13649" i="3"/>
  <c r="F13650" i="3"/>
  <c r="F13651" i="3"/>
  <c r="F13652" i="3"/>
  <c r="F13653" i="3"/>
  <c r="F13654" i="3"/>
  <c r="F13655" i="3"/>
  <c r="F13656" i="3"/>
  <c r="F13657" i="3"/>
  <c r="F13658" i="3"/>
  <c r="F13659" i="3"/>
  <c r="F13660" i="3"/>
  <c r="F13661" i="3"/>
  <c r="F13662" i="3"/>
  <c r="F13663" i="3"/>
  <c r="F13664" i="3"/>
  <c r="F13665" i="3"/>
  <c r="F13666" i="3"/>
  <c r="F13667" i="3"/>
  <c r="F13668" i="3"/>
  <c r="F13669" i="3"/>
  <c r="F13670" i="3"/>
  <c r="F13671" i="3"/>
  <c r="F13672" i="3"/>
  <c r="F13673" i="3"/>
  <c r="F13674" i="3"/>
  <c r="F13675" i="3"/>
  <c r="F13676" i="3"/>
  <c r="F13677" i="3"/>
  <c r="F13678" i="3"/>
  <c r="F13679" i="3"/>
  <c r="F13680" i="3"/>
  <c r="F13681" i="3"/>
  <c r="F13682" i="3"/>
  <c r="F13683" i="3"/>
  <c r="F13684" i="3"/>
  <c r="F13685" i="3"/>
  <c r="F13686" i="3"/>
  <c r="F13687" i="3"/>
  <c r="F13688" i="3"/>
  <c r="F13689" i="3"/>
  <c r="F13690" i="3"/>
  <c r="F13691" i="3"/>
  <c r="F13692" i="3"/>
  <c r="F13693" i="3"/>
  <c r="F13694" i="3"/>
  <c r="F13695" i="3"/>
  <c r="F13696" i="3"/>
  <c r="F13697" i="3"/>
  <c r="F13698" i="3"/>
  <c r="F13699" i="3"/>
  <c r="F13700" i="3"/>
  <c r="F13701" i="3"/>
  <c r="F13702" i="3"/>
  <c r="F13703" i="3"/>
  <c r="F13704" i="3"/>
  <c r="F13705" i="3"/>
  <c r="F13706" i="3"/>
  <c r="F13707" i="3"/>
  <c r="F13708" i="3"/>
  <c r="F13709" i="3"/>
  <c r="F13710" i="3"/>
  <c r="F13711" i="3"/>
  <c r="F13712" i="3"/>
  <c r="F13713" i="3"/>
  <c r="F13714" i="3"/>
  <c r="F13715" i="3"/>
  <c r="F13716" i="3"/>
  <c r="F13717" i="3"/>
  <c r="F13718" i="3"/>
  <c r="F13719" i="3"/>
  <c r="F13720" i="3"/>
  <c r="F13721" i="3"/>
  <c r="F13722" i="3"/>
  <c r="F13723" i="3"/>
  <c r="F13724" i="3"/>
  <c r="F13725" i="3"/>
  <c r="F13726" i="3"/>
  <c r="F13727" i="3"/>
  <c r="F13728" i="3"/>
  <c r="F13729" i="3"/>
  <c r="F13730" i="3"/>
  <c r="F13731" i="3"/>
  <c r="F13732" i="3"/>
  <c r="F13733" i="3"/>
  <c r="F13734" i="3"/>
  <c r="F13735" i="3"/>
  <c r="F13736" i="3"/>
  <c r="F13737" i="3"/>
  <c r="F13738" i="3"/>
  <c r="F13739" i="3"/>
  <c r="F13740" i="3"/>
  <c r="F13741" i="3"/>
  <c r="F13742" i="3"/>
  <c r="F13743" i="3"/>
  <c r="F13744" i="3"/>
  <c r="F13745" i="3"/>
  <c r="F13746" i="3"/>
  <c r="F13747" i="3"/>
  <c r="F13748" i="3"/>
  <c r="F13749" i="3"/>
  <c r="F13750" i="3"/>
  <c r="F13751" i="3"/>
  <c r="F13752" i="3"/>
  <c r="F13753" i="3"/>
  <c r="F13754" i="3"/>
  <c r="F13755" i="3"/>
  <c r="F13756" i="3"/>
  <c r="F13757" i="3"/>
  <c r="F13758" i="3"/>
  <c r="F13759" i="3"/>
  <c r="F13760" i="3"/>
  <c r="F13761" i="3"/>
  <c r="F13762" i="3"/>
  <c r="F13763" i="3"/>
  <c r="F13764" i="3"/>
  <c r="F13765" i="3"/>
  <c r="F13766" i="3"/>
  <c r="F13767" i="3"/>
  <c r="F13768" i="3"/>
  <c r="F13769" i="3"/>
  <c r="F13770" i="3"/>
  <c r="F13771" i="3"/>
  <c r="F13772" i="3"/>
  <c r="F13773" i="3"/>
  <c r="F13774" i="3"/>
  <c r="F13775" i="3"/>
  <c r="F13776" i="3"/>
  <c r="F13777" i="3"/>
  <c r="F13778" i="3"/>
  <c r="F13779" i="3"/>
  <c r="F13780" i="3"/>
  <c r="F13781" i="3"/>
  <c r="F13782" i="3"/>
  <c r="F13783" i="3"/>
  <c r="F13784" i="3"/>
  <c r="F13785" i="3"/>
  <c r="F13786" i="3"/>
  <c r="F13787" i="3"/>
  <c r="F13788" i="3"/>
  <c r="F13789" i="3"/>
  <c r="F13790" i="3"/>
  <c r="F13791" i="3"/>
  <c r="F13792" i="3"/>
  <c r="F13793" i="3"/>
  <c r="F13794" i="3"/>
  <c r="F13795" i="3"/>
  <c r="F13796" i="3"/>
  <c r="F13797" i="3"/>
  <c r="F13798" i="3"/>
  <c r="F13799" i="3"/>
  <c r="F13800" i="3"/>
  <c r="F13801" i="3"/>
  <c r="F13802" i="3"/>
  <c r="F13803" i="3"/>
  <c r="F13804" i="3"/>
  <c r="F13805" i="3"/>
  <c r="F13806" i="3"/>
  <c r="F13807" i="3"/>
  <c r="F13808" i="3"/>
  <c r="F13809" i="3"/>
  <c r="F13810" i="3"/>
  <c r="F13811" i="3"/>
  <c r="F13812" i="3"/>
  <c r="F13813" i="3"/>
  <c r="F13814" i="3"/>
  <c r="F13815" i="3"/>
  <c r="F13816" i="3"/>
  <c r="F13817" i="3"/>
  <c r="F13818" i="3"/>
  <c r="F13819" i="3"/>
  <c r="F13820" i="3"/>
  <c r="F13821" i="3"/>
  <c r="F13822" i="3"/>
  <c r="F13823" i="3"/>
  <c r="F13824" i="3"/>
  <c r="F13825" i="3"/>
  <c r="F13826" i="3"/>
  <c r="F13827" i="3"/>
  <c r="F13828" i="3"/>
  <c r="F13829" i="3"/>
  <c r="F13830" i="3"/>
  <c r="F13831" i="3"/>
  <c r="F13832" i="3"/>
  <c r="F13833" i="3"/>
  <c r="F13834" i="3"/>
  <c r="F13835" i="3"/>
  <c r="F13836" i="3"/>
  <c r="F13837" i="3"/>
  <c r="F13838" i="3"/>
  <c r="F13839" i="3"/>
  <c r="F13840" i="3"/>
  <c r="F13841" i="3"/>
  <c r="F13842" i="3"/>
  <c r="F13843" i="3"/>
  <c r="F13844" i="3"/>
  <c r="F13845" i="3"/>
  <c r="F13846" i="3"/>
  <c r="F13847" i="3"/>
  <c r="F13848" i="3"/>
  <c r="F13849" i="3"/>
  <c r="F13850" i="3"/>
  <c r="F13851" i="3"/>
  <c r="F13852" i="3"/>
  <c r="F13853" i="3"/>
  <c r="F13854" i="3"/>
  <c r="F13855" i="3"/>
  <c r="F13856" i="3"/>
  <c r="F13857" i="3"/>
  <c r="F13858" i="3"/>
  <c r="F13859" i="3"/>
  <c r="F13860" i="3"/>
  <c r="F13861" i="3"/>
  <c r="F13862" i="3"/>
  <c r="F13863" i="3"/>
  <c r="F13864" i="3"/>
  <c r="F13865" i="3"/>
  <c r="F13866" i="3"/>
  <c r="F13867" i="3"/>
  <c r="F13868" i="3"/>
  <c r="F13869" i="3"/>
  <c r="F13870" i="3"/>
  <c r="F13871" i="3"/>
  <c r="F13872" i="3"/>
  <c r="F13873" i="3"/>
  <c r="F13874" i="3"/>
  <c r="F13875" i="3"/>
  <c r="F13876" i="3"/>
  <c r="F13877" i="3"/>
  <c r="F13878" i="3"/>
  <c r="F13879" i="3"/>
  <c r="F13880" i="3"/>
  <c r="F13881" i="3"/>
  <c r="F13882" i="3"/>
  <c r="F13883" i="3"/>
  <c r="F13884" i="3"/>
  <c r="F13885" i="3"/>
  <c r="F13886" i="3"/>
  <c r="F13887" i="3"/>
  <c r="F13888" i="3"/>
  <c r="F13889" i="3"/>
  <c r="F13890" i="3"/>
  <c r="F13891" i="3"/>
  <c r="F13892" i="3"/>
  <c r="F13893" i="3"/>
  <c r="F13894" i="3"/>
  <c r="F13895" i="3"/>
  <c r="F13896" i="3"/>
  <c r="F13897" i="3"/>
  <c r="F13898" i="3"/>
  <c r="F13899" i="3"/>
  <c r="F13900" i="3"/>
  <c r="F13901" i="3"/>
  <c r="F13902" i="3"/>
  <c r="F13903" i="3"/>
  <c r="F13904" i="3"/>
  <c r="F13905" i="3"/>
  <c r="F13906" i="3"/>
  <c r="F13907" i="3"/>
  <c r="F13908" i="3"/>
  <c r="F13909" i="3"/>
  <c r="F13910" i="3"/>
  <c r="F13911" i="3"/>
  <c r="F13912" i="3"/>
  <c r="F13913" i="3"/>
  <c r="F13914" i="3"/>
  <c r="F13915" i="3"/>
  <c r="F13916" i="3"/>
  <c r="F13917" i="3"/>
  <c r="F13918" i="3"/>
  <c r="F13919" i="3"/>
  <c r="F13920" i="3"/>
  <c r="F13921" i="3"/>
  <c r="F13922" i="3"/>
  <c r="F13923" i="3"/>
  <c r="F13924" i="3"/>
  <c r="F13925" i="3"/>
  <c r="F13926" i="3"/>
  <c r="F13927" i="3"/>
  <c r="F13928" i="3"/>
  <c r="F13929" i="3"/>
  <c r="F13930" i="3"/>
  <c r="F13931" i="3"/>
  <c r="F13932" i="3"/>
  <c r="F13933" i="3"/>
  <c r="F13934" i="3"/>
  <c r="F13935" i="3"/>
  <c r="F13936" i="3"/>
  <c r="F13937" i="3"/>
  <c r="F13938" i="3"/>
  <c r="F13939" i="3"/>
  <c r="F13940" i="3"/>
  <c r="F13941" i="3"/>
  <c r="F13942" i="3"/>
  <c r="F13943" i="3"/>
  <c r="F13944" i="3"/>
  <c r="F13945" i="3"/>
  <c r="F13946" i="3"/>
  <c r="F13947" i="3"/>
  <c r="F13948" i="3"/>
  <c r="F13949" i="3"/>
  <c r="F13950" i="3"/>
  <c r="F13951" i="3"/>
  <c r="F13952" i="3"/>
  <c r="F13953" i="3"/>
  <c r="F13954" i="3"/>
  <c r="F13955" i="3"/>
  <c r="F13956" i="3"/>
  <c r="F13957" i="3"/>
  <c r="F13958" i="3"/>
  <c r="F13959" i="3"/>
  <c r="F13960" i="3"/>
  <c r="F13961" i="3"/>
  <c r="F13962" i="3"/>
  <c r="F13963" i="3"/>
  <c r="F13964" i="3"/>
  <c r="F13965" i="3"/>
  <c r="F13966" i="3"/>
  <c r="F13967" i="3"/>
  <c r="F13968" i="3"/>
  <c r="F13969" i="3"/>
  <c r="F13970" i="3"/>
  <c r="F13971" i="3"/>
  <c r="F13972" i="3"/>
  <c r="F13973" i="3"/>
  <c r="F13974" i="3"/>
  <c r="F13975" i="3"/>
  <c r="F13976" i="3"/>
  <c r="F13977" i="3"/>
  <c r="F13978" i="3"/>
  <c r="F13979" i="3"/>
  <c r="F13980" i="3"/>
  <c r="F13981" i="3"/>
  <c r="F13982" i="3"/>
  <c r="F13983" i="3"/>
  <c r="F13984" i="3"/>
  <c r="F13985" i="3"/>
  <c r="F13986" i="3"/>
  <c r="F13987" i="3"/>
  <c r="F13988" i="3"/>
  <c r="F13989" i="3"/>
  <c r="F13990" i="3"/>
  <c r="F13991" i="3"/>
  <c r="F13992" i="3"/>
  <c r="F13993" i="3"/>
  <c r="F13994" i="3"/>
  <c r="F13995" i="3"/>
  <c r="F13996" i="3"/>
  <c r="F13997" i="3"/>
  <c r="F13998" i="3"/>
  <c r="F13999" i="3"/>
  <c r="F14000" i="3"/>
  <c r="F14001" i="3"/>
  <c r="F14002" i="3"/>
  <c r="F14003" i="3"/>
  <c r="F14004" i="3"/>
  <c r="F14005" i="3"/>
  <c r="F14006" i="3"/>
  <c r="F14007" i="3"/>
  <c r="F14008" i="3"/>
  <c r="F14009" i="3"/>
  <c r="F14010" i="3"/>
  <c r="F14011" i="3"/>
  <c r="F14012" i="3"/>
  <c r="F14013" i="3"/>
  <c r="F14014" i="3"/>
  <c r="F14015" i="3"/>
  <c r="F14016" i="3"/>
  <c r="F14017" i="3"/>
  <c r="F14018" i="3"/>
  <c r="F14019" i="3"/>
  <c r="F14020" i="3"/>
  <c r="F14021" i="3"/>
  <c r="F14022" i="3"/>
  <c r="F14023" i="3"/>
  <c r="F14024" i="3"/>
  <c r="F14025" i="3"/>
  <c r="F14026" i="3"/>
  <c r="F14027" i="3"/>
  <c r="F14028" i="3"/>
  <c r="F14029" i="3"/>
  <c r="F14030" i="3"/>
  <c r="F14031" i="3"/>
  <c r="F14032" i="3"/>
  <c r="F14033" i="3"/>
  <c r="F14034" i="3"/>
  <c r="F14035" i="3"/>
  <c r="F14036" i="3"/>
  <c r="F14037" i="3"/>
  <c r="F14038" i="3"/>
  <c r="F14039" i="3"/>
  <c r="F14040" i="3"/>
  <c r="F14041" i="3"/>
  <c r="F14042" i="3"/>
  <c r="F14043" i="3"/>
  <c r="F14044" i="3"/>
  <c r="F14045" i="3"/>
  <c r="F14046" i="3"/>
  <c r="F14047" i="3"/>
  <c r="F14048" i="3"/>
  <c r="F14049" i="3"/>
  <c r="F14050" i="3"/>
  <c r="F14051" i="3"/>
  <c r="F14052" i="3"/>
  <c r="F14053" i="3"/>
  <c r="F14054" i="3"/>
  <c r="F14055" i="3"/>
  <c r="F14056" i="3"/>
  <c r="F14057" i="3"/>
  <c r="F14058" i="3"/>
  <c r="F14059" i="3"/>
  <c r="F14060" i="3"/>
  <c r="F14061" i="3"/>
  <c r="F14062" i="3"/>
  <c r="F14063" i="3"/>
  <c r="F14064" i="3"/>
  <c r="F14065" i="3"/>
  <c r="F14066" i="3"/>
  <c r="F14067" i="3"/>
  <c r="F14068" i="3"/>
  <c r="F14069" i="3"/>
  <c r="F14070" i="3"/>
  <c r="F14071" i="3"/>
  <c r="F14072" i="3"/>
  <c r="F14073" i="3"/>
  <c r="F14074" i="3"/>
  <c r="F14075" i="3"/>
  <c r="F14076" i="3"/>
  <c r="F14077" i="3"/>
  <c r="F14078" i="3"/>
  <c r="F14079" i="3"/>
  <c r="F14080" i="3"/>
  <c r="F14081" i="3"/>
  <c r="F14082" i="3"/>
  <c r="F14083" i="3"/>
  <c r="F14084" i="3"/>
  <c r="F14085" i="3"/>
  <c r="F14086" i="3"/>
  <c r="F14087" i="3"/>
  <c r="F14088" i="3"/>
  <c r="F14089" i="3"/>
  <c r="F14090" i="3"/>
  <c r="F14091" i="3"/>
  <c r="F14092" i="3"/>
  <c r="F14093" i="3"/>
  <c r="F14094" i="3"/>
  <c r="F14095" i="3"/>
  <c r="F14096" i="3"/>
  <c r="F14097" i="3"/>
  <c r="F14098" i="3"/>
  <c r="F14099" i="3"/>
  <c r="F14100" i="3"/>
  <c r="F14101" i="3"/>
  <c r="F14102" i="3"/>
  <c r="F14103" i="3"/>
  <c r="F14104" i="3"/>
  <c r="F14105" i="3"/>
  <c r="F14106" i="3"/>
  <c r="F14107" i="3"/>
  <c r="F14108" i="3"/>
  <c r="F14109" i="3"/>
  <c r="F14110" i="3"/>
  <c r="F14111" i="3"/>
  <c r="F14112" i="3"/>
  <c r="F14113" i="3"/>
  <c r="F14114" i="3"/>
  <c r="F14115" i="3"/>
  <c r="F14116" i="3"/>
  <c r="F14117" i="3"/>
  <c r="F14118" i="3"/>
  <c r="F14119" i="3"/>
  <c r="F14120" i="3"/>
  <c r="F14121" i="3"/>
  <c r="F14122" i="3"/>
  <c r="F14123" i="3"/>
  <c r="F14124" i="3"/>
  <c r="F14125" i="3"/>
  <c r="F14126" i="3"/>
  <c r="F14127" i="3"/>
  <c r="F14128" i="3"/>
  <c r="F14129" i="3"/>
  <c r="F14130" i="3"/>
  <c r="F14131" i="3"/>
  <c r="F14132" i="3"/>
  <c r="F14133" i="3"/>
  <c r="F14134" i="3"/>
  <c r="F14135" i="3"/>
  <c r="F14136" i="3"/>
  <c r="F14137" i="3"/>
  <c r="F14138" i="3"/>
  <c r="F14139" i="3"/>
  <c r="F14140" i="3"/>
  <c r="F14141" i="3"/>
  <c r="F14142" i="3"/>
  <c r="F14143" i="3"/>
  <c r="F14144" i="3"/>
  <c r="F14145" i="3"/>
  <c r="F14146" i="3"/>
  <c r="F14147" i="3"/>
  <c r="F14148" i="3"/>
  <c r="F14149" i="3"/>
  <c r="F14150" i="3"/>
  <c r="F14151" i="3"/>
  <c r="F14152" i="3"/>
  <c r="F14153" i="3"/>
  <c r="F14154" i="3"/>
  <c r="F14155" i="3"/>
  <c r="F14156" i="3"/>
  <c r="F14157" i="3"/>
  <c r="F14158" i="3"/>
  <c r="F14159" i="3"/>
  <c r="F14160" i="3"/>
  <c r="F14161" i="3"/>
  <c r="F14162" i="3"/>
  <c r="F14163" i="3"/>
  <c r="F14164" i="3"/>
  <c r="F14165" i="3"/>
  <c r="F14166" i="3"/>
  <c r="F14167" i="3"/>
  <c r="F14168" i="3"/>
  <c r="F14169" i="3"/>
  <c r="F14170" i="3"/>
  <c r="F14171" i="3"/>
  <c r="F14172" i="3"/>
  <c r="F14173" i="3"/>
  <c r="F14174" i="3"/>
  <c r="F14175" i="3"/>
  <c r="F14176" i="3"/>
  <c r="F14177" i="3"/>
  <c r="F14178" i="3"/>
  <c r="F14179" i="3"/>
  <c r="F14180" i="3"/>
  <c r="F14181" i="3"/>
  <c r="F14182" i="3"/>
  <c r="F14183" i="3"/>
  <c r="F14184" i="3"/>
  <c r="F14185" i="3"/>
  <c r="F14186" i="3"/>
  <c r="F14187" i="3"/>
  <c r="F14188" i="3"/>
  <c r="F14189" i="3"/>
  <c r="F14190" i="3"/>
  <c r="F14191" i="3"/>
  <c r="F14192" i="3"/>
  <c r="F14193" i="3"/>
  <c r="F14194" i="3"/>
  <c r="F14195" i="3"/>
  <c r="F14196" i="3"/>
  <c r="F14197" i="3"/>
  <c r="F14198" i="3"/>
  <c r="F14199" i="3"/>
  <c r="F14200" i="3"/>
  <c r="F14201" i="3"/>
  <c r="F14202" i="3"/>
  <c r="F14203" i="3"/>
  <c r="F14204" i="3"/>
  <c r="F14205" i="3"/>
  <c r="F14206" i="3"/>
  <c r="F14207" i="3"/>
  <c r="F14208" i="3"/>
  <c r="F14209" i="3"/>
  <c r="F14210" i="3"/>
  <c r="F14211" i="3"/>
  <c r="F14212" i="3"/>
  <c r="F14213" i="3"/>
  <c r="F14214" i="3"/>
  <c r="F14215" i="3"/>
  <c r="F14216" i="3"/>
  <c r="F14217" i="3"/>
  <c r="F14218" i="3"/>
  <c r="F14219" i="3"/>
  <c r="F14220" i="3"/>
  <c r="F14221" i="3"/>
  <c r="F14222" i="3"/>
  <c r="F14223" i="3"/>
  <c r="F14224" i="3"/>
  <c r="F14225" i="3"/>
  <c r="F14226" i="3"/>
  <c r="F14227" i="3"/>
  <c r="F14228" i="3"/>
  <c r="F14229" i="3"/>
  <c r="F14230" i="3"/>
  <c r="F14231" i="3"/>
  <c r="F14232" i="3"/>
  <c r="F14233" i="3"/>
  <c r="F14234" i="3"/>
  <c r="F14235" i="3"/>
  <c r="F14236" i="3"/>
  <c r="F14237" i="3"/>
  <c r="F14238" i="3"/>
  <c r="F14239" i="3"/>
  <c r="F14240" i="3"/>
  <c r="F14241" i="3"/>
  <c r="F14242" i="3"/>
  <c r="F14243" i="3"/>
  <c r="F14244" i="3"/>
  <c r="F14245" i="3"/>
  <c r="F14246" i="3"/>
  <c r="F14247" i="3"/>
  <c r="F14248" i="3"/>
  <c r="F14249" i="3"/>
  <c r="F14250" i="3"/>
  <c r="F14251" i="3"/>
  <c r="F14252" i="3"/>
  <c r="F14253" i="3"/>
  <c r="F14254" i="3"/>
  <c r="F14255" i="3"/>
  <c r="F14256" i="3"/>
  <c r="F14257" i="3"/>
  <c r="F14258" i="3"/>
  <c r="F14259" i="3"/>
  <c r="F14260" i="3"/>
  <c r="F14261" i="3"/>
  <c r="F14262" i="3"/>
  <c r="F14263" i="3"/>
  <c r="F14264" i="3"/>
  <c r="F14265" i="3"/>
  <c r="F14266" i="3"/>
  <c r="F14267" i="3"/>
  <c r="F14268" i="3"/>
  <c r="F14269" i="3"/>
  <c r="F14270" i="3"/>
  <c r="F14271" i="3"/>
  <c r="F14272" i="3"/>
  <c r="F14273" i="3"/>
  <c r="F14274" i="3"/>
  <c r="F14275" i="3"/>
  <c r="F14276" i="3"/>
  <c r="F14277" i="3"/>
  <c r="F14278" i="3"/>
  <c r="F14279" i="3"/>
  <c r="F14280" i="3"/>
  <c r="F14281" i="3"/>
  <c r="F14282" i="3"/>
  <c r="F14283" i="3"/>
  <c r="F14284" i="3"/>
  <c r="F14285" i="3"/>
  <c r="F14286" i="3"/>
  <c r="F14287" i="3"/>
  <c r="F14288" i="3"/>
  <c r="F14289" i="3"/>
  <c r="F14290" i="3"/>
  <c r="F14291" i="3"/>
  <c r="F14292" i="3"/>
  <c r="F14293" i="3"/>
  <c r="F14294" i="3"/>
  <c r="F14295" i="3"/>
  <c r="F14296" i="3"/>
  <c r="F14297" i="3"/>
  <c r="F14298" i="3"/>
  <c r="F14299" i="3"/>
  <c r="F14300" i="3"/>
  <c r="F14301" i="3"/>
  <c r="F14302" i="3"/>
  <c r="F14303" i="3"/>
  <c r="F14304" i="3"/>
  <c r="F14305" i="3"/>
  <c r="F14306" i="3"/>
  <c r="F14307" i="3"/>
  <c r="F14308" i="3"/>
  <c r="F14309" i="3"/>
  <c r="F14310" i="3"/>
  <c r="F14311" i="3"/>
  <c r="F14312" i="3"/>
  <c r="F14313" i="3"/>
  <c r="F14314" i="3"/>
  <c r="F14315" i="3"/>
  <c r="F14316" i="3"/>
  <c r="F14317" i="3"/>
  <c r="F14318" i="3"/>
  <c r="F14319" i="3"/>
  <c r="F14320" i="3"/>
  <c r="F14321" i="3"/>
  <c r="F14322" i="3"/>
  <c r="F14323" i="3"/>
  <c r="F14324" i="3"/>
  <c r="F14325" i="3"/>
  <c r="F14326" i="3"/>
  <c r="F14327" i="3"/>
  <c r="F14328" i="3"/>
  <c r="F14329" i="3"/>
  <c r="F14330" i="3"/>
  <c r="F14331" i="3"/>
  <c r="F14332" i="3"/>
  <c r="F14333" i="3"/>
  <c r="F14334" i="3"/>
  <c r="F14335" i="3"/>
  <c r="F14336" i="3"/>
  <c r="F14337" i="3"/>
  <c r="F14338" i="3"/>
  <c r="F14339" i="3"/>
  <c r="F14340" i="3"/>
  <c r="F14341" i="3"/>
  <c r="F14342" i="3"/>
  <c r="F14343" i="3"/>
  <c r="F14344" i="3"/>
  <c r="F14345" i="3"/>
  <c r="F14346" i="3"/>
  <c r="F14347" i="3"/>
  <c r="F14348" i="3"/>
  <c r="F14349" i="3"/>
  <c r="F14350" i="3"/>
  <c r="F14351" i="3"/>
  <c r="F14352" i="3"/>
  <c r="F14353" i="3"/>
  <c r="F14354" i="3"/>
  <c r="F14355" i="3"/>
  <c r="F14356" i="3"/>
  <c r="F14357" i="3"/>
  <c r="F14358" i="3"/>
  <c r="F14359" i="3"/>
  <c r="F14360" i="3"/>
  <c r="F14361" i="3"/>
  <c r="F14362" i="3"/>
  <c r="F14363" i="3"/>
  <c r="F14364" i="3"/>
  <c r="F14365" i="3"/>
  <c r="F14366" i="3"/>
  <c r="F14367" i="3"/>
  <c r="F14368" i="3"/>
  <c r="F14369" i="3"/>
  <c r="F14370" i="3"/>
  <c r="F14371" i="3"/>
  <c r="F14372" i="3"/>
  <c r="F14373" i="3"/>
  <c r="F14374" i="3"/>
  <c r="F14375" i="3"/>
  <c r="F14376" i="3"/>
  <c r="F14377" i="3"/>
  <c r="F14378" i="3"/>
  <c r="F14379" i="3"/>
  <c r="F14380" i="3"/>
  <c r="F14381" i="3"/>
  <c r="F14382" i="3"/>
  <c r="F14383" i="3"/>
  <c r="F14384" i="3"/>
  <c r="F14385" i="3"/>
  <c r="F14386" i="3"/>
  <c r="F14387" i="3"/>
  <c r="F14388" i="3"/>
  <c r="F14389" i="3"/>
  <c r="F14390" i="3"/>
  <c r="F14391" i="3"/>
  <c r="F14392" i="3"/>
  <c r="F14393" i="3"/>
  <c r="F14394" i="3"/>
  <c r="F14395" i="3"/>
  <c r="F14396" i="3"/>
  <c r="F14397" i="3"/>
  <c r="F14398" i="3"/>
  <c r="F14399" i="3"/>
  <c r="F14400" i="3"/>
  <c r="F14401" i="3"/>
  <c r="F14402" i="3"/>
  <c r="F14403" i="3"/>
  <c r="F14404" i="3"/>
  <c r="F14405" i="3"/>
  <c r="F14406" i="3"/>
  <c r="F14407" i="3"/>
  <c r="F14408" i="3"/>
  <c r="F14409" i="3"/>
  <c r="F14410" i="3"/>
  <c r="F14411" i="3"/>
  <c r="F14412" i="3"/>
  <c r="F14413" i="3"/>
  <c r="F14414" i="3"/>
  <c r="F14415" i="3"/>
  <c r="F14416" i="3"/>
  <c r="F14417" i="3"/>
  <c r="F14418" i="3"/>
  <c r="F14419" i="3"/>
  <c r="F14420" i="3"/>
  <c r="F14421" i="3"/>
  <c r="F14422" i="3"/>
  <c r="F14423" i="3"/>
  <c r="F14424" i="3"/>
  <c r="F14425" i="3"/>
  <c r="F14426" i="3"/>
  <c r="F14427" i="3"/>
  <c r="F14428" i="3"/>
  <c r="F14429" i="3"/>
  <c r="F14430" i="3"/>
  <c r="F14431" i="3"/>
  <c r="F14432" i="3"/>
  <c r="F14433" i="3"/>
  <c r="F14434" i="3"/>
  <c r="F14435" i="3"/>
  <c r="F14436" i="3"/>
  <c r="F14437" i="3"/>
  <c r="F14438" i="3"/>
  <c r="F14439" i="3"/>
  <c r="F14440" i="3"/>
  <c r="F14441" i="3"/>
  <c r="F14442" i="3"/>
  <c r="F14443" i="3"/>
  <c r="F14444" i="3"/>
  <c r="F14445" i="3"/>
  <c r="F14446" i="3"/>
  <c r="F14447" i="3"/>
  <c r="F14448" i="3"/>
  <c r="F14449" i="3"/>
  <c r="F14450" i="3"/>
  <c r="F14451" i="3"/>
  <c r="F14452" i="3"/>
  <c r="F14453" i="3"/>
  <c r="F14454" i="3"/>
  <c r="F14455" i="3"/>
  <c r="F14456" i="3"/>
  <c r="F14457" i="3"/>
  <c r="F14458" i="3"/>
  <c r="F14459" i="3"/>
  <c r="F14460" i="3"/>
  <c r="F14461" i="3"/>
  <c r="F14462" i="3"/>
  <c r="F14463" i="3"/>
  <c r="F14464" i="3"/>
  <c r="F14465" i="3"/>
  <c r="F14466" i="3"/>
  <c r="F14467" i="3"/>
  <c r="F14468" i="3"/>
  <c r="F14469" i="3"/>
  <c r="F14470" i="3"/>
  <c r="F14471" i="3"/>
  <c r="F14472" i="3"/>
  <c r="F14473" i="3"/>
  <c r="F14474" i="3"/>
  <c r="F14475" i="3"/>
  <c r="F14476" i="3"/>
  <c r="F14477" i="3"/>
  <c r="F14478" i="3"/>
  <c r="F14479" i="3"/>
  <c r="F14480" i="3"/>
  <c r="F14481" i="3"/>
  <c r="F14482" i="3"/>
  <c r="F14483" i="3"/>
  <c r="F14484" i="3"/>
  <c r="F14485" i="3"/>
  <c r="F14486" i="3"/>
  <c r="F14487" i="3"/>
  <c r="F14488" i="3"/>
  <c r="F14489" i="3"/>
  <c r="F14490" i="3"/>
  <c r="F14491" i="3"/>
  <c r="F14492" i="3"/>
  <c r="F14493" i="3"/>
  <c r="F14494" i="3"/>
  <c r="F14495" i="3"/>
  <c r="F14496" i="3"/>
  <c r="F14497" i="3"/>
  <c r="F14498" i="3"/>
  <c r="F14499" i="3"/>
  <c r="F14500" i="3"/>
  <c r="F14501" i="3"/>
  <c r="F14502" i="3"/>
  <c r="F14503" i="3"/>
  <c r="F14504" i="3"/>
  <c r="F14505" i="3"/>
  <c r="F14506" i="3"/>
  <c r="F14507" i="3"/>
  <c r="F14508" i="3"/>
  <c r="F14509" i="3"/>
  <c r="F14510" i="3"/>
  <c r="F14511" i="3"/>
  <c r="F14512" i="3"/>
  <c r="F14513" i="3"/>
  <c r="F14514" i="3"/>
  <c r="F14515" i="3"/>
  <c r="F14516" i="3"/>
  <c r="F14517" i="3"/>
  <c r="F14518" i="3"/>
  <c r="F14519" i="3"/>
  <c r="F14520" i="3"/>
  <c r="F14521" i="3"/>
  <c r="F14522" i="3"/>
  <c r="F14523" i="3"/>
  <c r="F14524" i="3"/>
  <c r="F14525" i="3"/>
  <c r="F14526" i="3"/>
  <c r="F14527" i="3"/>
  <c r="F14528" i="3"/>
  <c r="F14529" i="3"/>
  <c r="F14530" i="3"/>
  <c r="F14531" i="3"/>
  <c r="F14532" i="3"/>
  <c r="F14533" i="3"/>
  <c r="F14534" i="3"/>
  <c r="F14535" i="3"/>
  <c r="F14536" i="3"/>
  <c r="F14537" i="3"/>
  <c r="F14538" i="3"/>
  <c r="F14539" i="3"/>
  <c r="F14540" i="3"/>
  <c r="F14541" i="3"/>
  <c r="F14542" i="3"/>
  <c r="F14543" i="3"/>
  <c r="F14544" i="3"/>
  <c r="F14545" i="3"/>
  <c r="F14546" i="3"/>
  <c r="F14547" i="3"/>
  <c r="F14548" i="3"/>
  <c r="F14549" i="3"/>
  <c r="F14550" i="3"/>
  <c r="F14551" i="3"/>
  <c r="F14552" i="3"/>
  <c r="F14553" i="3"/>
  <c r="F14554" i="3"/>
  <c r="F14555" i="3"/>
  <c r="F14556" i="3"/>
  <c r="F14557" i="3"/>
  <c r="F14558" i="3"/>
  <c r="F14559" i="3"/>
  <c r="F14560" i="3"/>
  <c r="F14561" i="3"/>
  <c r="F14562" i="3"/>
  <c r="F14563" i="3"/>
  <c r="F14564" i="3"/>
  <c r="F14565" i="3"/>
  <c r="F14566" i="3"/>
  <c r="F14567" i="3"/>
  <c r="F14568" i="3"/>
  <c r="F14569" i="3"/>
  <c r="F14570" i="3"/>
  <c r="F14571" i="3"/>
  <c r="F14572" i="3"/>
  <c r="F14573" i="3"/>
  <c r="F14574" i="3"/>
  <c r="F14575" i="3"/>
  <c r="F14576" i="3"/>
  <c r="F14577" i="3"/>
  <c r="F14578" i="3"/>
  <c r="F14579" i="3"/>
  <c r="F14580" i="3"/>
  <c r="F14581" i="3"/>
  <c r="F14582" i="3"/>
  <c r="F14583" i="3"/>
  <c r="F14584" i="3"/>
  <c r="F14585" i="3"/>
  <c r="F14586" i="3"/>
  <c r="F14587" i="3"/>
  <c r="F14588" i="3"/>
  <c r="F14589" i="3"/>
  <c r="F14590" i="3"/>
  <c r="F14591" i="3"/>
  <c r="F14592" i="3"/>
  <c r="F14593" i="3"/>
  <c r="F14594" i="3"/>
  <c r="F14595" i="3"/>
  <c r="F14596" i="3"/>
  <c r="F14597" i="3"/>
  <c r="F14598" i="3"/>
  <c r="F14599" i="3"/>
  <c r="F14600" i="3"/>
  <c r="F14601" i="3"/>
  <c r="F14602" i="3"/>
  <c r="F14603" i="3"/>
  <c r="F14604" i="3"/>
  <c r="F14605" i="3"/>
  <c r="F14606" i="3"/>
  <c r="F14607" i="3"/>
  <c r="F14608" i="3"/>
  <c r="F14609" i="3"/>
  <c r="F14610" i="3"/>
  <c r="F14611" i="3"/>
  <c r="F14612" i="3"/>
  <c r="F14613" i="3"/>
  <c r="F14614" i="3"/>
  <c r="F14615" i="3"/>
  <c r="F14616" i="3"/>
  <c r="F14617" i="3"/>
  <c r="F14618" i="3"/>
  <c r="F14619" i="3"/>
  <c r="F14620" i="3"/>
  <c r="F14621" i="3"/>
  <c r="F14622" i="3"/>
  <c r="F14623" i="3"/>
  <c r="F14624" i="3"/>
  <c r="F14625" i="3"/>
  <c r="F14626" i="3"/>
  <c r="F14627" i="3"/>
  <c r="F14628" i="3"/>
  <c r="F14629" i="3"/>
  <c r="F14630" i="3"/>
  <c r="F14631" i="3"/>
  <c r="F14632" i="3"/>
  <c r="F14633" i="3"/>
  <c r="F14634" i="3"/>
  <c r="F14635" i="3"/>
  <c r="F14636" i="3"/>
  <c r="F14637" i="3"/>
  <c r="F14638" i="3"/>
  <c r="F14639" i="3"/>
  <c r="F14640" i="3"/>
  <c r="F14641" i="3"/>
  <c r="F14642" i="3"/>
  <c r="F14643" i="3"/>
  <c r="F14644" i="3"/>
  <c r="F14645" i="3"/>
  <c r="F14646" i="3"/>
  <c r="F14647" i="3"/>
  <c r="F14648" i="3"/>
  <c r="F14649" i="3"/>
  <c r="F14650" i="3"/>
  <c r="F14651" i="3"/>
  <c r="F14652" i="3"/>
  <c r="F14653" i="3"/>
  <c r="F14654" i="3"/>
  <c r="F14655" i="3"/>
  <c r="F14656" i="3"/>
  <c r="F14657" i="3"/>
  <c r="F14658" i="3"/>
  <c r="F14659" i="3"/>
  <c r="F14660" i="3"/>
  <c r="F14661" i="3"/>
  <c r="F14662" i="3"/>
  <c r="F14663" i="3"/>
  <c r="F14664" i="3"/>
  <c r="F14665" i="3"/>
  <c r="F14666" i="3"/>
  <c r="F14667" i="3"/>
  <c r="F14668" i="3"/>
  <c r="F14669" i="3"/>
  <c r="F14670" i="3"/>
  <c r="F14671" i="3"/>
  <c r="F14672" i="3"/>
  <c r="F14673" i="3"/>
  <c r="F14674" i="3"/>
  <c r="F14675" i="3"/>
  <c r="F14676" i="3"/>
  <c r="F14677" i="3"/>
  <c r="F14678" i="3"/>
  <c r="F14679" i="3"/>
  <c r="F14680" i="3"/>
  <c r="F14681" i="3"/>
  <c r="F14682" i="3"/>
  <c r="F14683" i="3"/>
  <c r="F14684" i="3"/>
  <c r="F14685" i="3"/>
  <c r="F14686" i="3"/>
  <c r="F14687" i="3"/>
  <c r="F14688" i="3"/>
  <c r="F14689" i="3"/>
  <c r="F14690" i="3"/>
  <c r="F14691" i="3"/>
  <c r="F14692" i="3"/>
  <c r="F14693" i="3"/>
  <c r="F14694" i="3"/>
  <c r="F14695" i="3"/>
  <c r="F14696" i="3"/>
  <c r="F14697" i="3"/>
  <c r="F14698" i="3"/>
  <c r="F14699" i="3"/>
  <c r="F14700" i="3"/>
  <c r="F14701" i="3"/>
  <c r="F14702" i="3"/>
  <c r="F14703" i="3"/>
  <c r="F14704" i="3"/>
  <c r="F14705" i="3"/>
  <c r="F14706" i="3"/>
  <c r="F14707" i="3"/>
  <c r="F14708" i="3"/>
  <c r="F14709" i="3"/>
  <c r="F14710" i="3"/>
  <c r="F14711" i="3"/>
  <c r="F14712" i="3"/>
  <c r="F14713" i="3"/>
  <c r="F14714" i="3"/>
  <c r="F14715" i="3"/>
  <c r="F14716" i="3"/>
  <c r="F14717" i="3"/>
  <c r="F14718" i="3"/>
  <c r="F14719" i="3"/>
  <c r="F14720" i="3"/>
  <c r="F14721" i="3"/>
  <c r="F14722" i="3"/>
  <c r="F14723" i="3"/>
  <c r="F14724" i="3"/>
  <c r="F14725" i="3"/>
  <c r="F14726" i="3"/>
  <c r="F14727" i="3"/>
  <c r="F14728" i="3"/>
  <c r="F14729" i="3"/>
  <c r="F14730" i="3"/>
  <c r="F14731" i="3"/>
  <c r="F14732" i="3"/>
  <c r="F14733" i="3"/>
  <c r="F14734" i="3"/>
  <c r="F14735" i="3"/>
  <c r="F14736" i="3"/>
  <c r="F14737" i="3"/>
  <c r="F14738" i="3"/>
  <c r="F14739" i="3"/>
  <c r="F14740" i="3"/>
  <c r="F14741" i="3"/>
  <c r="F14742" i="3"/>
  <c r="F14743" i="3"/>
  <c r="F14744" i="3"/>
  <c r="F14745" i="3"/>
  <c r="F14746" i="3"/>
  <c r="F14747" i="3"/>
  <c r="F14748" i="3"/>
  <c r="F14749" i="3"/>
  <c r="F14750" i="3"/>
  <c r="F14751" i="3"/>
  <c r="F14752" i="3"/>
  <c r="F14753" i="3"/>
  <c r="F14754" i="3"/>
  <c r="F14755" i="3"/>
  <c r="F14756" i="3"/>
  <c r="F14757" i="3"/>
  <c r="F14758" i="3"/>
  <c r="F14759" i="3"/>
  <c r="F14760" i="3"/>
  <c r="F14761" i="3"/>
  <c r="F14762" i="3"/>
  <c r="F14763" i="3"/>
  <c r="F14764" i="3"/>
  <c r="F14765" i="3"/>
  <c r="F14766" i="3"/>
  <c r="F14767" i="3"/>
  <c r="F14768" i="3"/>
  <c r="F14769" i="3"/>
  <c r="F14770" i="3"/>
  <c r="F14771" i="3"/>
  <c r="F14772" i="3"/>
  <c r="F14773" i="3"/>
  <c r="F14774" i="3"/>
  <c r="F14775" i="3"/>
  <c r="F14776" i="3"/>
  <c r="F14777" i="3"/>
  <c r="F14778" i="3"/>
  <c r="F14779" i="3"/>
  <c r="F14780" i="3"/>
  <c r="F14781" i="3"/>
  <c r="F14782" i="3"/>
  <c r="F14783" i="3"/>
  <c r="F14784" i="3"/>
  <c r="F14785" i="3"/>
  <c r="F14786" i="3"/>
  <c r="F14787" i="3"/>
  <c r="F14788" i="3"/>
  <c r="F14789" i="3"/>
  <c r="F14790" i="3"/>
  <c r="F14791" i="3"/>
  <c r="F14792" i="3"/>
  <c r="F14793" i="3"/>
  <c r="F14794" i="3"/>
  <c r="F14795" i="3"/>
  <c r="F14796" i="3"/>
  <c r="F14797" i="3"/>
  <c r="F14798" i="3"/>
  <c r="F14799" i="3"/>
  <c r="F14800" i="3"/>
  <c r="F14801" i="3"/>
  <c r="F14802" i="3"/>
  <c r="F14803" i="3"/>
  <c r="F14804" i="3"/>
  <c r="F14805" i="3"/>
  <c r="F14806" i="3"/>
  <c r="F14807" i="3"/>
  <c r="F14808" i="3"/>
  <c r="F14809" i="3"/>
  <c r="F14810" i="3"/>
  <c r="F14811" i="3"/>
  <c r="F14812" i="3"/>
  <c r="F14813" i="3"/>
  <c r="F14814" i="3"/>
  <c r="F14815" i="3"/>
  <c r="F14816" i="3"/>
  <c r="F14817" i="3"/>
  <c r="F14818" i="3"/>
  <c r="F14819" i="3"/>
  <c r="F14820" i="3"/>
  <c r="F14821" i="3"/>
  <c r="F14822" i="3"/>
  <c r="F14823" i="3"/>
  <c r="F14824" i="3"/>
  <c r="F14825" i="3"/>
  <c r="F14826" i="3"/>
  <c r="F14827" i="3"/>
  <c r="F14828" i="3"/>
  <c r="F14829" i="3"/>
  <c r="F14830" i="3"/>
  <c r="F14831" i="3"/>
  <c r="F14832" i="3"/>
  <c r="F14833" i="3"/>
  <c r="F14834" i="3"/>
  <c r="F14835" i="3"/>
  <c r="F14836" i="3"/>
  <c r="F14837" i="3"/>
  <c r="F14838" i="3"/>
  <c r="F14839" i="3"/>
  <c r="F14840" i="3"/>
  <c r="F14841" i="3"/>
  <c r="F14842" i="3"/>
  <c r="F14843" i="3"/>
  <c r="F14844" i="3"/>
  <c r="F14845" i="3"/>
  <c r="F14846" i="3"/>
  <c r="F14847" i="3"/>
  <c r="F14848" i="3"/>
  <c r="F14849" i="3"/>
  <c r="F14850" i="3"/>
  <c r="F14851" i="3"/>
  <c r="F14852" i="3"/>
  <c r="F14853" i="3"/>
  <c r="F14854" i="3"/>
  <c r="F14855" i="3"/>
  <c r="F14856" i="3"/>
  <c r="F14857" i="3"/>
  <c r="F14858" i="3"/>
  <c r="F14859" i="3"/>
  <c r="F14860" i="3"/>
  <c r="F14861" i="3"/>
  <c r="F14862" i="3"/>
  <c r="F14863" i="3"/>
  <c r="F14864" i="3"/>
  <c r="F14865" i="3"/>
  <c r="F14866" i="3"/>
  <c r="F14867" i="3"/>
  <c r="F14868" i="3"/>
  <c r="F14869" i="3"/>
  <c r="F14870" i="3"/>
  <c r="F14871" i="3"/>
  <c r="F14872" i="3"/>
  <c r="F14873" i="3"/>
  <c r="F14874" i="3"/>
  <c r="F14875" i="3"/>
  <c r="F14876" i="3"/>
  <c r="F14877" i="3"/>
  <c r="F14878" i="3"/>
  <c r="F14879" i="3"/>
  <c r="F14880" i="3"/>
  <c r="F14881" i="3"/>
  <c r="F14882" i="3"/>
  <c r="F14883" i="3"/>
  <c r="F14884" i="3"/>
  <c r="F14885" i="3"/>
  <c r="F14886" i="3"/>
  <c r="F14887" i="3"/>
  <c r="F14888" i="3"/>
  <c r="F14889" i="3"/>
  <c r="F14890" i="3"/>
  <c r="F14891" i="3"/>
  <c r="F14892" i="3"/>
  <c r="F14893" i="3"/>
  <c r="F14894" i="3"/>
  <c r="F14895" i="3"/>
  <c r="F14896" i="3"/>
  <c r="F14897" i="3"/>
  <c r="F14898" i="3"/>
  <c r="F14899" i="3"/>
  <c r="F14900" i="3"/>
  <c r="F14901" i="3"/>
  <c r="F14902" i="3"/>
  <c r="F14903" i="3"/>
  <c r="F14904" i="3"/>
  <c r="F14905" i="3"/>
  <c r="F14906" i="3"/>
  <c r="F14907" i="3"/>
  <c r="F14908" i="3"/>
  <c r="F14909" i="3"/>
  <c r="F14910" i="3"/>
  <c r="F14911" i="3"/>
  <c r="F14912" i="3"/>
  <c r="F14913" i="3"/>
  <c r="F14914" i="3"/>
  <c r="F14915" i="3"/>
  <c r="F14916" i="3"/>
  <c r="F14917" i="3"/>
  <c r="F14918" i="3"/>
  <c r="F14919" i="3"/>
  <c r="F14920" i="3"/>
  <c r="F14921" i="3"/>
  <c r="F14922" i="3"/>
  <c r="F14923" i="3"/>
  <c r="F14924" i="3"/>
  <c r="F14925" i="3"/>
  <c r="F14926" i="3"/>
  <c r="F14927" i="3"/>
  <c r="F14928" i="3"/>
  <c r="F14929" i="3"/>
  <c r="F14930" i="3"/>
  <c r="F14931" i="3"/>
  <c r="F14932" i="3"/>
  <c r="F14933" i="3"/>
  <c r="F14934" i="3"/>
  <c r="F14935" i="3"/>
  <c r="F14936" i="3"/>
  <c r="F14937" i="3"/>
  <c r="F14938" i="3"/>
  <c r="F14939" i="3"/>
  <c r="F14940" i="3"/>
  <c r="F14941" i="3"/>
  <c r="F14942" i="3"/>
  <c r="F14943" i="3"/>
  <c r="F14944" i="3"/>
  <c r="F14945" i="3"/>
  <c r="F14946" i="3"/>
  <c r="F14947" i="3"/>
  <c r="F14948" i="3"/>
  <c r="F14949" i="3"/>
  <c r="F14950" i="3"/>
  <c r="F14951" i="3"/>
  <c r="F14952" i="3"/>
  <c r="F14953" i="3"/>
  <c r="F14954" i="3"/>
  <c r="F14955" i="3"/>
  <c r="F14956" i="3"/>
  <c r="F14957" i="3"/>
  <c r="F14958" i="3"/>
  <c r="F14959" i="3"/>
  <c r="F14960" i="3"/>
  <c r="F14961" i="3"/>
  <c r="F14962" i="3"/>
  <c r="F14963" i="3"/>
  <c r="F14964" i="3"/>
  <c r="F14965" i="3"/>
  <c r="F14966" i="3"/>
  <c r="F14967" i="3"/>
  <c r="F14968" i="3"/>
  <c r="F14969" i="3"/>
  <c r="F14970" i="3"/>
  <c r="F14971" i="3"/>
  <c r="F14972" i="3"/>
  <c r="F14973" i="3"/>
  <c r="F14974" i="3"/>
  <c r="F14975" i="3"/>
  <c r="F14976" i="3"/>
  <c r="F14977" i="3"/>
  <c r="F14978" i="3"/>
  <c r="F14979" i="3"/>
  <c r="F14980" i="3"/>
  <c r="F14981" i="3"/>
  <c r="F14982" i="3"/>
  <c r="F14983" i="3"/>
  <c r="F14984" i="3"/>
  <c r="F14985" i="3"/>
  <c r="F14986" i="3"/>
  <c r="F14987" i="3"/>
  <c r="F14988" i="3"/>
  <c r="F14989" i="3"/>
  <c r="F14990" i="3"/>
  <c r="F14991" i="3"/>
  <c r="F14992" i="3"/>
  <c r="F14993" i="3"/>
  <c r="F14994" i="3"/>
  <c r="F14995" i="3"/>
  <c r="F14996" i="3"/>
  <c r="F14997" i="3"/>
  <c r="F14998" i="3"/>
  <c r="F14999" i="3"/>
  <c r="F15000" i="3"/>
  <c r="F15001" i="3"/>
  <c r="F15002" i="3"/>
  <c r="F15003" i="3"/>
  <c r="F15004" i="3"/>
  <c r="F15005" i="3"/>
  <c r="F15006" i="3"/>
  <c r="F15007" i="3"/>
  <c r="F15008" i="3"/>
  <c r="F15009" i="3"/>
  <c r="F15010" i="3"/>
  <c r="F15011" i="3"/>
  <c r="F15012" i="3"/>
  <c r="F15013" i="3"/>
  <c r="F15014" i="3"/>
  <c r="F15015" i="3"/>
  <c r="F15016" i="3"/>
  <c r="F15017" i="3"/>
  <c r="F15018" i="3"/>
  <c r="F15019" i="3"/>
  <c r="F15020" i="3"/>
  <c r="F15021" i="3"/>
  <c r="F15022" i="3"/>
  <c r="F15023" i="3"/>
  <c r="F15024" i="3"/>
  <c r="F15025" i="3"/>
  <c r="F15026" i="3"/>
  <c r="F15027" i="3"/>
  <c r="F15028" i="3"/>
  <c r="F15029" i="3"/>
  <c r="F15030" i="3"/>
  <c r="F15031" i="3"/>
  <c r="F15032" i="3"/>
  <c r="F15033" i="3"/>
  <c r="F15034" i="3"/>
  <c r="F15035" i="3"/>
  <c r="F15036" i="3"/>
  <c r="F15037" i="3"/>
  <c r="F15038" i="3"/>
  <c r="F15039" i="3"/>
  <c r="F15040" i="3"/>
  <c r="F15041" i="3"/>
  <c r="F15042" i="3"/>
  <c r="F15043" i="3"/>
  <c r="F15044" i="3"/>
  <c r="F15045" i="3"/>
  <c r="F15046" i="3"/>
  <c r="F15047" i="3"/>
  <c r="F15048" i="3"/>
  <c r="F15049" i="3"/>
  <c r="F15050" i="3"/>
  <c r="F15051" i="3"/>
  <c r="F15052" i="3"/>
  <c r="F15053" i="3"/>
  <c r="F15054" i="3"/>
  <c r="F15055" i="3"/>
  <c r="F15056" i="3"/>
  <c r="F15057" i="3"/>
  <c r="F15058" i="3"/>
  <c r="F15059" i="3"/>
  <c r="F15060" i="3"/>
  <c r="F15061" i="3"/>
  <c r="F15062" i="3"/>
  <c r="F15063" i="3"/>
  <c r="F15064" i="3"/>
  <c r="F15065" i="3"/>
  <c r="F15066" i="3"/>
  <c r="F15067" i="3"/>
  <c r="F15068" i="3"/>
  <c r="F15069" i="3"/>
  <c r="F15070" i="3"/>
  <c r="F15071" i="3"/>
  <c r="F15072" i="3"/>
  <c r="F15073" i="3"/>
  <c r="F15074" i="3"/>
  <c r="F15075" i="3"/>
  <c r="F15076" i="3"/>
  <c r="F15077" i="3"/>
  <c r="F15078" i="3"/>
  <c r="F15079" i="3"/>
  <c r="F15080" i="3"/>
  <c r="F15081" i="3"/>
  <c r="F15082" i="3"/>
  <c r="F15083" i="3"/>
  <c r="F15084" i="3"/>
  <c r="F15085" i="3"/>
  <c r="F15086" i="3"/>
  <c r="F15087" i="3"/>
  <c r="F15088" i="3"/>
  <c r="F15089" i="3"/>
  <c r="F15090" i="3"/>
  <c r="F15091" i="3"/>
  <c r="F15092" i="3"/>
  <c r="F15093" i="3"/>
  <c r="F15094" i="3"/>
  <c r="F15095" i="3"/>
  <c r="F15096" i="3"/>
  <c r="F15097" i="3"/>
  <c r="F15098" i="3"/>
  <c r="F15099" i="3"/>
  <c r="F15100" i="3"/>
  <c r="F15101" i="3"/>
  <c r="F15102" i="3"/>
  <c r="F15103" i="3"/>
  <c r="F15104" i="3"/>
  <c r="F15105" i="3"/>
  <c r="F15106" i="3"/>
  <c r="F15107" i="3"/>
  <c r="F15108" i="3"/>
  <c r="F15109" i="3"/>
  <c r="F15110" i="3"/>
  <c r="F15111" i="3"/>
  <c r="F15112" i="3"/>
  <c r="F15113" i="3"/>
  <c r="F15114" i="3"/>
  <c r="F15115" i="3"/>
  <c r="F15116" i="3"/>
  <c r="F15117" i="3"/>
  <c r="F15118" i="3"/>
  <c r="F15119" i="3"/>
  <c r="F15120" i="3"/>
  <c r="F15121" i="3"/>
  <c r="F15122" i="3"/>
  <c r="F15123" i="3"/>
  <c r="F15124" i="3"/>
  <c r="F15125" i="3"/>
  <c r="F15126" i="3"/>
  <c r="F15127" i="3"/>
  <c r="F15128" i="3"/>
  <c r="F15129" i="3"/>
  <c r="F15130" i="3"/>
  <c r="F15131" i="3"/>
  <c r="F15132" i="3"/>
  <c r="F15133" i="3"/>
  <c r="F15134" i="3"/>
  <c r="F15135" i="3"/>
  <c r="F15136" i="3"/>
  <c r="F15137" i="3"/>
  <c r="F15138" i="3"/>
  <c r="F15139" i="3"/>
  <c r="F15140" i="3"/>
  <c r="F15141" i="3"/>
  <c r="F15142" i="3"/>
  <c r="F15143" i="3"/>
  <c r="F15144" i="3"/>
  <c r="F15145" i="3"/>
  <c r="F15146" i="3"/>
  <c r="F15147" i="3"/>
  <c r="F15148" i="3"/>
  <c r="F15149" i="3"/>
  <c r="F15150" i="3"/>
  <c r="F15151" i="3"/>
  <c r="F15152" i="3"/>
  <c r="F15153" i="3"/>
  <c r="F15154" i="3"/>
  <c r="F15155" i="3"/>
  <c r="F15156" i="3"/>
  <c r="F15157" i="3"/>
  <c r="F15158" i="3"/>
  <c r="F15159" i="3"/>
  <c r="F15160" i="3"/>
  <c r="F15161" i="3"/>
  <c r="F15162" i="3"/>
  <c r="F15163" i="3"/>
  <c r="F15164" i="3"/>
  <c r="F15165" i="3"/>
  <c r="F15166" i="3"/>
  <c r="F15167" i="3"/>
  <c r="F15168" i="3"/>
  <c r="F15169" i="3"/>
  <c r="F15170" i="3"/>
  <c r="F15171" i="3"/>
  <c r="F15172" i="3"/>
  <c r="F15173" i="3"/>
  <c r="F15174" i="3"/>
  <c r="F15175" i="3"/>
  <c r="F15176" i="3"/>
  <c r="F15177" i="3"/>
  <c r="F15178" i="3"/>
  <c r="F15179" i="3"/>
  <c r="F15180" i="3"/>
  <c r="F15181" i="3"/>
  <c r="F15182" i="3"/>
  <c r="F15183" i="3"/>
  <c r="F15184" i="3"/>
  <c r="F15185" i="3"/>
  <c r="F15186" i="3"/>
  <c r="F15187" i="3"/>
  <c r="F15188" i="3"/>
  <c r="F15189" i="3"/>
  <c r="F15190" i="3"/>
  <c r="F15191" i="3"/>
  <c r="F15192" i="3"/>
  <c r="F15193" i="3"/>
  <c r="F15194" i="3"/>
  <c r="F15195" i="3"/>
  <c r="F15196" i="3"/>
  <c r="F15197" i="3"/>
  <c r="F15198" i="3"/>
  <c r="F15199" i="3"/>
  <c r="F15200" i="3"/>
  <c r="F15201" i="3"/>
  <c r="F15202" i="3"/>
  <c r="F15203" i="3"/>
  <c r="F15204" i="3"/>
  <c r="F15205" i="3"/>
  <c r="F15206" i="3"/>
  <c r="F15207" i="3"/>
  <c r="F15208" i="3"/>
  <c r="F15209" i="3"/>
  <c r="F15210" i="3"/>
  <c r="F15211" i="3"/>
  <c r="F15212" i="3"/>
  <c r="F15213" i="3"/>
  <c r="F15214" i="3"/>
  <c r="F15215" i="3"/>
  <c r="F15216" i="3"/>
  <c r="F15217" i="3"/>
  <c r="F15218" i="3"/>
  <c r="F15219" i="3"/>
  <c r="F15220" i="3"/>
  <c r="F15221" i="3"/>
  <c r="F15222" i="3"/>
  <c r="F15223" i="3"/>
  <c r="F15224" i="3"/>
  <c r="F15225" i="3"/>
  <c r="F15226" i="3"/>
  <c r="F15227" i="3"/>
  <c r="F15228" i="3"/>
  <c r="F15229" i="3"/>
  <c r="F15230" i="3"/>
  <c r="F15231" i="3"/>
  <c r="F15232" i="3"/>
  <c r="F15233" i="3"/>
  <c r="F15234" i="3"/>
  <c r="F15235" i="3"/>
  <c r="F15236" i="3"/>
  <c r="F15237" i="3"/>
  <c r="F15238" i="3"/>
  <c r="F15239" i="3"/>
  <c r="F15240" i="3"/>
  <c r="F15241" i="3"/>
  <c r="F15242" i="3"/>
  <c r="F15243" i="3"/>
  <c r="F15244" i="3"/>
  <c r="F15245" i="3"/>
  <c r="F15246" i="3"/>
  <c r="F15247" i="3"/>
  <c r="F15248" i="3"/>
  <c r="F15249" i="3"/>
  <c r="F15250" i="3"/>
  <c r="F15251" i="3"/>
  <c r="F15252" i="3"/>
  <c r="F15253" i="3"/>
  <c r="F15254" i="3"/>
  <c r="F15255" i="3"/>
  <c r="F15256" i="3"/>
  <c r="F15257" i="3"/>
  <c r="F15258" i="3"/>
  <c r="F15259" i="3"/>
  <c r="F15260" i="3"/>
  <c r="F15261" i="3"/>
  <c r="F15262" i="3"/>
  <c r="F15263" i="3"/>
  <c r="F15264" i="3"/>
  <c r="F15265" i="3"/>
  <c r="F15266" i="3"/>
  <c r="F15267" i="3"/>
  <c r="F15268" i="3"/>
  <c r="F15269" i="3"/>
  <c r="F15270" i="3"/>
  <c r="F15271" i="3"/>
  <c r="F15272" i="3"/>
  <c r="F15273" i="3"/>
  <c r="F15274" i="3"/>
  <c r="F15275" i="3"/>
  <c r="F15276" i="3"/>
  <c r="F15277" i="3"/>
  <c r="F15278" i="3"/>
  <c r="F15279" i="3"/>
  <c r="F15280" i="3"/>
  <c r="F15281" i="3"/>
  <c r="F15282" i="3"/>
  <c r="F15283" i="3"/>
  <c r="F15284" i="3"/>
  <c r="F15285" i="3"/>
  <c r="F15286" i="3"/>
  <c r="F15287" i="3"/>
  <c r="F15288" i="3"/>
  <c r="F15289" i="3"/>
  <c r="F15290" i="3"/>
  <c r="F15291" i="3"/>
  <c r="F15292" i="3"/>
  <c r="F15293" i="3"/>
  <c r="F15294" i="3"/>
  <c r="F15295" i="3"/>
  <c r="F15296" i="3"/>
  <c r="F15297" i="3"/>
  <c r="F15298" i="3"/>
  <c r="F15299" i="3"/>
  <c r="F15300" i="3"/>
  <c r="F15301" i="3"/>
  <c r="F15302" i="3"/>
  <c r="F15303" i="3"/>
  <c r="F15304" i="3"/>
  <c r="F15305" i="3"/>
  <c r="F15306" i="3"/>
  <c r="F15307" i="3"/>
  <c r="F15308" i="3"/>
  <c r="F15309" i="3"/>
  <c r="F15310" i="3"/>
  <c r="F15311" i="3"/>
  <c r="F15312" i="3"/>
  <c r="F15313" i="3"/>
  <c r="F15314" i="3"/>
  <c r="F15315" i="3"/>
  <c r="F15316" i="3"/>
  <c r="F15317" i="3"/>
  <c r="F15318" i="3"/>
  <c r="F15319" i="3"/>
  <c r="F15320" i="3"/>
  <c r="F15321" i="3"/>
  <c r="F15322" i="3"/>
  <c r="F15323" i="3"/>
  <c r="F15324" i="3"/>
  <c r="F15325" i="3"/>
  <c r="F15326" i="3"/>
  <c r="F15327" i="3"/>
  <c r="F15328" i="3"/>
  <c r="F15329" i="3"/>
  <c r="F15330" i="3"/>
  <c r="F15331" i="3"/>
  <c r="F15332" i="3"/>
  <c r="F15333" i="3"/>
  <c r="F15334" i="3"/>
  <c r="F15335" i="3"/>
  <c r="F15336" i="3"/>
  <c r="F15337" i="3"/>
  <c r="F15338" i="3"/>
  <c r="F15339" i="3"/>
  <c r="F15340" i="3"/>
  <c r="F15341" i="3"/>
  <c r="F15342" i="3"/>
  <c r="F15343" i="3"/>
  <c r="F15344" i="3"/>
  <c r="F15345" i="3"/>
  <c r="F15346" i="3"/>
  <c r="F15347" i="3"/>
  <c r="F15348" i="3"/>
  <c r="F15349" i="3"/>
  <c r="F15350" i="3"/>
  <c r="F15351" i="3"/>
  <c r="F15352" i="3"/>
  <c r="F15353" i="3"/>
  <c r="F15354" i="3"/>
  <c r="F15355" i="3"/>
  <c r="F15356" i="3"/>
  <c r="F15357" i="3"/>
  <c r="F15358" i="3"/>
  <c r="F15359" i="3"/>
  <c r="F15360" i="3"/>
  <c r="F15361" i="3"/>
  <c r="F15362" i="3"/>
  <c r="F15363" i="3"/>
  <c r="F15364" i="3"/>
  <c r="F15365" i="3"/>
  <c r="F15366" i="3"/>
  <c r="F15367" i="3"/>
  <c r="F15368" i="3"/>
  <c r="F15369" i="3"/>
  <c r="F15370" i="3"/>
  <c r="F15371" i="3"/>
  <c r="F15372" i="3"/>
  <c r="F15373" i="3"/>
  <c r="F15374" i="3"/>
  <c r="F15375" i="3"/>
  <c r="F15376" i="3"/>
  <c r="F15377" i="3"/>
  <c r="F15378" i="3"/>
  <c r="F15379" i="3"/>
  <c r="F15380" i="3"/>
  <c r="F15381" i="3"/>
  <c r="F15382" i="3"/>
  <c r="F15383" i="3"/>
  <c r="F15384" i="3"/>
  <c r="F15385" i="3"/>
  <c r="F15386" i="3"/>
  <c r="F15387" i="3"/>
  <c r="F15388" i="3"/>
  <c r="F15389" i="3"/>
  <c r="F15390" i="3"/>
  <c r="F15391" i="3"/>
  <c r="F15392" i="3"/>
  <c r="F15393" i="3"/>
  <c r="F15394" i="3"/>
  <c r="F15395" i="3"/>
  <c r="F15396" i="3"/>
  <c r="F15397" i="3"/>
  <c r="F15398" i="3"/>
  <c r="F15399" i="3"/>
  <c r="F15400" i="3"/>
  <c r="F15401" i="3"/>
  <c r="F15402" i="3"/>
  <c r="F15403" i="3"/>
  <c r="F15404" i="3"/>
  <c r="F15405" i="3"/>
  <c r="F15406" i="3"/>
  <c r="F15407" i="3"/>
  <c r="F15408" i="3"/>
  <c r="F15409" i="3"/>
  <c r="F15410" i="3"/>
  <c r="F15411" i="3"/>
  <c r="F15412" i="3"/>
  <c r="F15413" i="3"/>
  <c r="F15414" i="3"/>
  <c r="F15415" i="3"/>
  <c r="F15416" i="3"/>
  <c r="F15417" i="3"/>
  <c r="F15418" i="3"/>
  <c r="F15419" i="3"/>
  <c r="F15420" i="3"/>
  <c r="F15421" i="3"/>
  <c r="F15422" i="3"/>
  <c r="F15423" i="3"/>
  <c r="F15424" i="3"/>
  <c r="F15425" i="3"/>
  <c r="F15426" i="3"/>
  <c r="F15427" i="3"/>
  <c r="F15428" i="3"/>
  <c r="F15429" i="3"/>
  <c r="F15430" i="3"/>
  <c r="F15431" i="3"/>
  <c r="F15432" i="3"/>
  <c r="F15433" i="3"/>
  <c r="F15434" i="3"/>
  <c r="F15435" i="3"/>
  <c r="F15436" i="3"/>
  <c r="F15437" i="3"/>
  <c r="F15438" i="3"/>
  <c r="F15439" i="3"/>
  <c r="F15440" i="3"/>
  <c r="F15441" i="3"/>
  <c r="F15442" i="3"/>
  <c r="F15443" i="3"/>
  <c r="F15444" i="3"/>
  <c r="F15445" i="3"/>
  <c r="F15446" i="3"/>
  <c r="F15447" i="3"/>
  <c r="F15448" i="3"/>
  <c r="F15449" i="3"/>
  <c r="F15450" i="3"/>
  <c r="F15451" i="3"/>
  <c r="F15452" i="3"/>
  <c r="F15453" i="3"/>
  <c r="F15454" i="3"/>
  <c r="F15455" i="3"/>
  <c r="F15456" i="3"/>
  <c r="F15457" i="3"/>
  <c r="F15458" i="3"/>
  <c r="F15459" i="3"/>
  <c r="F15460" i="3"/>
  <c r="F15461" i="3"/>
  <c r="F15462" i="3"/>
  <c r="F15463" i="3"/>
  <c r="F15464" i="3"/>
  <c r="F15465" i="3"/>
  <c r="F15466" i="3"/>
  <c r="F15467" i="3"/>
  <c r="F15468" i="3"/>
  <c r="F15469" i="3"/>
  <c r="F15470" i="3"/>
  <c r="F15471" i="3"/>
  <c r="F15472" i="3"/>
  <c r="F15473" i="3"/>
  <c r="F15474" i="3"/>
  <c r="F15475" i="3"/>
  <c r="F15476" i="3"/>
  <c r="F15477" i="3"/>
  <c r="F15478" i="3"/>
  <c r="F15479" i="3"/>
  <c r="F15480" i="3"/>
  <c r="F15481" i="3"/>
  <c r="F15482" i="3"/>
  <c r="F15483" i="3"/>
  <c r="F15484" i="3"/>
  <c r="F15485" i="3"/>
  <c r="F15486" i="3"/>
  <c r="F15487" i="3"/>
  <c r="F15488" i="3"/>
  <c r="F15489" i="3"/>
  <c r="F15490" i="3"/>
  <c r="F15491" i="3"/>
  <c r="F15492" i="3"/>
  <c r="F15493" i="3"/>
  <c r="F15494" i="3"/>
  <c r="F15495" i="3"/>
  <c r="F15496" i="3"/>
  <c r="F15497" i="3"/>
  <c r="F15498" i="3"/>
  <c r="F15499" i="3"/>
  <c r="F15500" i="3"/>
  <c r="F15501" i="3"/>
  <c r="F15502" i="3"/>
  <c r="F15503" i="3"/>
  <c r="F15504" i="3"/>
  <c r="F15505" i="3"/>
  <c r="F15506" i="3"/>
  <c r="F15507" i="3"/>
  <c r="F15508" i="3"/>
  <c r="F15509" i="3"/>
  <c r="F15510" i="3"/>
  <c r="F15511" i="3"/>
  <c r="F15512" i="3"/>
  <c r="F15513" i="3"/>
  <c r="F15514" i="3"/>
  <c r="F15515" i="3"/>
  <c r="F15516" i="3"/>
  <c r="F15517" i="3"/>
  <c r="F15518" i="3"/>
  <c r="F15519" i="3"/>
  <c r="F15520" i="3"/>
  <c r="F15521" i="3"/>
  <c r="F15522" i="3"/>
  <c r="F15523" i="3"/>
  <c r="F15524" i="3"/>
  <c r="F15525" i="3"/>
  <c r="F15526" i="3"/>
  <c r="F15527" i="3"/>
  <c r="F15528" i="3"/>
  <c r="F15529" i="3"/>
  <c r="F15530" i="3"/>
  <c r="F15531" i="3"/>
  <c r="F15532" i="3"/>
  <c r="F15533" i="3"/>
  <c r="F15534" i="3"/>
  <c r="F15535" i="3"/>
  <c r="F15536" i="3"/>
  <c r="F15537" i="3"/>
  <c r="F15538" i="3"/>
  <c r="F15539" i="3"/>
  <c r="F15540" i="3"/>
  <c r="F15541" i="3"/>
  <c r="F15542" i="3"/>
  <c r="F15543" i="3"/>
  <c r="F15544" i="3"/>
  <c r="F15545" i="3"/>
  <c r="F15546" i="3"/>
  <c r="F15547" i="3"/>
  <c r="F15548" i="3"/>
  <c r="F15549" i="3"/>
  <c r="F15550" i="3"/>
  <c r="F15551" i="3"/>
  <c r="F15552" i="3"/>
  <c r="F15553" i="3"/>
  <c r="F15554" i="3"/>
  <c r="F15555" i="3"/>
  <c r="F15556" i="3"/>
  <c r="F15557" i="3"/>
  <c r="F15558" i="3"/>
  <c r="F15559" i="3"/>
  <c r="F15560" i="3"/>
  <c r="F15561" i="3"/>
  <c r="F15562" i="3"/>
  <c r="F15563" i="3"/>
  <c r="F15564" i="3"/>
  <c r="F15565" i="3"/>
  <c r="F15566" i="3"/>
  <c r="F15567" i="3"/>
  <c r="F15568" i="3"/>
  <c r="F15569" i="3"/>
  <c r="F15570" i="3"/>
  <c r="F15571" i="3"/>
  <c r="F15572" i="3"/>
  <c r="F15573" i="3"/>
  <c r="F15574" i="3"/>
  <c r="F15575" i="3"/>
  <c r="F15576" i="3"/>
  <c r="F15577" i="3"/>
  <c r="F15578" i="3"/>
  <c r="F15579" i="3"/>
  <c r="F15580" i="3"/>
  <c r="F15581" i="3"/>
  <c r="F15582" i="3"/>
  <c r="F15583" i="3"/>
  <c r="F15584" i="3"/>
  <c r="F15585" i="3"/>
  <c r="F15586" i="3"/>
  <c r="F15587" i="3"/>
  <c r="F15588" i="3"/>
  <c r="F15589" i="3"/>
  <c r="F15590" i="3"/>
  <c r="F15591" i="3"/>
  <c r="F15592" i="3"/>
  <c r="F15593" i="3"/>
  <c r="F15594" i="3"/>
  <c r="F15595" i="3"/>
  <c r="F15596" i="3"/>
  <c r="F15597" i="3"/>
  <c r="F15598" i="3"/>
  <c r="F15599" i="3"/>
  <c r="F15600" i="3"/>
  <c r="F15601" i="3"/>
  <c r="F15602" i="3"/>
  <c r="F15603" i="3"/>
  <c r="F15604" i="3"/>
  <c r="F15605" i="3"/>
  <c r="F15606" i="3"/>
  <c r="F15607" i="3"/>
  <c r="F15608" i="3"/>
  <c r="F15609" i="3"/>
  <c r="F15610" i="3"/>
  <c r="F15611" i="3"/>
  <c r="F15612" i="3"/>
  <c r="F15613" i="3"/>
  <c r="F15614" i="3"/>
  <c r="F15615" i="3"/>
  <c r="F15616" i="3"/>
  <c r="F15617" i="3"/>
  <c r="F15618" i="3"/>
  <c r="F15619" i="3"/>
  <c r="F15620" i="3"/>
  <c r="F15621" i="3"/>
  <c r="F15622" i="3"/>
  <c r="F15623" i="3"/>
  <c r="F15624" i="3"/>
  <c r="F15625" i="3"/>
  <c r="F15626" i="3"/>
  <c r="F15627" i="3"/>
  <c r="F15628" i="3"/>
  <c r="F15629" i="3"/>
  <c r="F15630" i="3"/>
  <c r="F15631" i="3"/>
  <c r="F15632" i="3"/>
  <c r="F15633" i="3"/>
  <c r="F15634" i="3"/>
  <c r="F15635" i="3"/>
  <c r="F15636" i="3"/>
  <c r="F15637" i="3"/>
  <c r="F15638" i="3"/>
  <c r="F15639" i="3"/>
  <c r="F15640" i="3"/>
  <c r="F15641" i="3"/>
  <c r="F15642" i="3"/>
  <c r="F15643" i="3"/>
  <c r="F15644" i="3"/>
  <c r="F15645" i="3"/>
  <c r="F15646" i="3"/>
  <c r="F15647" i="3"/>
  <c r="F15648" i="3"/>
  <c r="F15649" i="3"/>
  <c r="F15650" i="3"/>
  <c r="F15651" i="3"/>
  <c r="F15652" i="3"/>
  <c r="F15653" i="3"/>
  <c r="F15654" i="3"/>
  <c r="F15655" i="3"/>
  <c r="F15656" i="3"/>
  <c r="F15657" i="3"/>
  <c r="F15658" i="3"/>
  <c r="F15659" i="3"/>
  <c r="F15660" i="3"/>
  <c r="F15661" i="3"/>
  <c r="F15662" i="3"/>
  <c r="F15663" i="3"/>
  <c r="F15664" i="3"/>
  <c r="F15665" i="3"/>
  <c r="F15666" i="3"/>
  <c r="F15667" i="3"/>
  <c r="F15668" i="3"/>
  <c r="F15669" i="3"/>
  <c r="F15670" i="3"/>
  <c r="F15671" i="3"/>
  <c r="F15672" i="3"/>
  <c r="F15673" i="3"/>
  <c r="F15674" i="3"/>
  <c r="F15675" i="3"/>
  <c r="F15676" i="3"/>
  <c r="F15677" i="3"/>
  <c r="F15678" i="3"/>
  <c r="F15679" i="3"/>
  <c r="F15680" i="3"/>
  <c r="F15681" i="3"/>
  <c r="F15682" i="3"/>
  <c r="F15683" i="3"/>
  <c r="F15684" i="3"/>
  <c r="F15685" i="3"/>
  <c r="F15686" i="3"/>
  <c r="F15687" i="3"/>
  <c r="F15688" i="3"/>
  <c r="F15689" i="3"/>
  <c r="F15690" i="3"/>
  <c r="F15691" i="3"/>
  <c r="F15692" i="3"/>
  <c r="F15693" i="3"/>
  <c r="F15694" i="3"/>
  <c r="F15695" i="3"/>
  <c r="F15696" i="3"/>
  <c r="F15697" i="3"/>
  <c r="F15698" i="3"/>
  <c r="F15699" i="3"/>
  <c r="F15700" i="3"/>
  <c r="F15701" i="3"/>
  <c r="F15702" i="3"/>
  <c r="F15703" i="3"/>
  <c r="F15704" i="3"/>
  <c r="F15705" i="3"/>
  <c r="F15706" i="3"/>
  <c r="F15707" i="3"/>
  <c r="F15708" i="3"/>
  <c r="F15709" i="3"/>
  <c r="F15710" i="3"/>
  <c r="F15711" i="3"/>
  <c r="F15712" i="3"/>
  <c r="F15713" i="3"/>
  <c r="F15714" i="3"/>
  <c r="F15715" i="3"/>
  <c r="F15716" i="3"/>
  <c r="F15717" i="3"/>
  <c r="F15718" i="3"/>
  <c r="F15719" i="3"/>
  <c r="F15720" i="3"/>
  <c r="F15721" i="3"/>
  <c r="F15722" i="3"/>
  <c r="F15723" i="3"/>
  <c r="F15724" i="3"/>
  <c r="F15725" i="3"/>
  <c r="F15726" i="3"/>
  <c r="F15727" i="3"/>
  <c r="F15728" i="3"/>
  <c r="F15729" i="3"/>
  <c r="F15730" i="3"/>
  <c r="F15731" i="3"/>
  <c r="F15732" i="3"/>
  <c r="F15733" i="3"/>
  <c r="F15734" i="3"/>
  <c r="F15735" i="3"/>
  <c r="F15736" i="3"/>
  <c r="F15737" i="3"/>
  <c r="F15738" i="3"/>
  <c r="F15739" i="3"/>
  <c r="F15740" i="3"/>
  <c r="F15741" i="3"/>
  <c r="F15742" i="3"/>
  <c r="F15743" i="3"/>
  <c r="F15744" i="3"/>
  <c r="F15745" i="3"/>
  <c r="F15746" i="3"/>
  <c r="F15747" i="3"/>
  <c r="F15748" i="3"/>
  <c r="F15749" i="3"/>
  <c r="F15750" i="3"/>
  <c r="F15751" i="3"/>
  <c r="F15752" i="3"/>
  <c r="F15753" i="3"/>
  <c r="F15754" i="3"/>
  <c r="F15755" i="3"/>
  <c r="F15756" i="3"/>
  <c r="F15757" i="3"/>
  <c r="F15758" i="3"/>
  <c r="F15759" i="3"/>
  <c r="F15760" i="3"/>
  <c r="F15761" i="3"/>
  <c r="F15762" i="3"/>
  <c r="F15763" i="3"/>
  <c r="F15764" i="3"/>
  <c r="F15765" i="3"/>
  <c r="F15766" i="3"/>
  <c r="F15767" i="3"/>
  <c r="F15768" i="3"/>
  <c r="F15769" i="3"/>
  <c r="F15770" i="3"/>
  <c r="F15771" i="3"/>
  <c r="F15772" i="3"/>
  <c r="F15773" i="3"/>
  <c r="F15774" i="3"/>
  <c r="F15775" i="3"/>
  <c r="F15776" i="3"/>
  <c r="F15777" i="3"/>
  <c r="F15778" i="3"/>
  <c r="F15779" i="3"/>
  <c r="F15780" i="3"/>
  <c r="F15781" i="3"/>
  <c r="F15782" i="3"/>
  <c r="F15783" i="3"/>
  <c r="F15784" i="3"/>
  <c r="F15785" i="3"/>
  <c r="F15786" i="3"/>
  <c r="F15787" i="3"/>
  <c r="F15788" i="3"/>
  <c r="F15789" i="3"/>
  <c r="F15790" i="3"/>
  <c r="F15791" i="3"/>
  <c r="F15792" i="3"/>
  <c r="F15793" i="3"/>
  <c r="F15794" i="3"/>
  <c r="F15795" i="3"/>
  <c r="F15796" i="3"/>
  <c r="F15797" i="3"/>
  <c r="F15798" i="3"/>
  <c r="F15799" i="3"/>
  <c r="F15800" i="3"/>
  <c r="F15801" i="3"/>
  <c r="F15802" i="3"/>
  <c r="F15803" i="3"/>
  <c r="F15804" i="3"/>
  <c r="F15805" i="3"/>
  <c r="F15806" i="3"/>
  <c r="F15807" i="3"/>
  <c r="F15808" i="3"/>
  <c r="F15809" i="3"/>
  <c r="F15810" i="3"/>
  <c r="F15811" i="3"/>
  <c r="F15812" i="3"/>
  <c r="F15813" i="3"/>
  <c r="F15814" i="3"/>
  <c r="F15815" i="3"/>
  <c r="F15816" i="3"/>
  <c r="F15817" i="3"/>
  <c r="F15818" i="3"/>
  <c r="F15819" i="3"/>
  <c r="F15820" i="3"/>
  <c r="F15821" i="3"/>
  <c r="F15822" i="3"/>
  <c r="F15823" i="3"/>
  <c r="F15824" i="3"/>
  <c r="F15825" i="3"/>
  <c r="F15826" i="3"/>
  <c r="F15827" i="3"/>
  <c r="F15828" i="3"/>
  <c r="F15829" i="3"/>
  <c r="F15830" i="3"/>
  <c r="F15831" i="3"/>
  <c r="F15832" i="3"/>
  <c r="F15833" i="3"/>
  <c r="F15834" i="3"/>
  <c r="F15835" i="3"/>
  <c r="F15836" i="3"/>
  <c r="F15837" i="3"/>
  <c r="F15838" i="3"/>
  <c r="F15839" i="3"/>
  <c r="F15840" i="3"/>
  <c r="F15841" i="3"/>
  <c r="F15842" i="3"/>
  <c r="F15843" i="3"/>
  <c r="F15844" i="3"/>
  <c r="F15845" i="3"/>
  <c r="F15846" i="3"/>
  <c r="F15847" i="3"/>
  <c r="F15848" i="3"/>
  <c r="F15849" i="3"/>
  <c r="F15850" i="3"/>
  <c r="F15851" i="3"/>
  <c r="F15852" i="3"/>
  <c r="F15853" i="3"/>
  <c r="F15854" i="3"/>
  <c r="F15855" i="3"/>
  <c r="F15856" i="3"/>
  <c r="F15857" i="3"/>
  <c r="F15858" i="3"/>
  <c r="F15859" i="3"/>
  <c r="F15860" i="3"/>
  <c r="F15861" i="3"/>
  <c r="F15862" i="3"/>
  <c r="F15863" i="3"/>
  <c r="F15864" i="3"/>
  <c r="F15865" i="3"/>
  <c r="F15866" i="3"/>
  <c r="F15867" i="3"/>
  <c r="F15868" i="3"/>
  <c r="F15869" i="3"/>
  <c r="F15870" i="3"/>
  <c r="F15871" i="3"/>
  <c r="F15872" i="3"/>
  <c r="F15873" i="3"/>
  <c r="F15874" i="3"/>
  <c r="F15875" i="3"/>
  <c r="F15876" i="3"/>
  <c r="F15877" i="3"/>
  <c r="F15878" i="3"/>
  <c r="F15879" i="3"/>
  <c r="F15880" i="3"/>
  <c r="F15881" i="3"/>
  <c r="F15882" i="3"/>
  <c r="F15883" i="3"/>
  <c r="F15884" i="3"/>
  <c r="F15885" i="3"/>
  <c r="F15886" i="3"/>
  <c r="F15887" i="3"/>
  <c r="F15888" i="3"/>
  <c r="F15889" i="3"/>
  <c r="F15890" i="3"/>
  <c r="F15891" i="3"/>
  <c r="F15892" i="3"/>
  <c r="F15893" i="3"/>
  <c r="F15894" i="3"/>
  <c r="F15895" i="3"/>
  <c r="F15896" i="3"/>
  <c r="F15897" i="3"/>
  <c r="F15898" i="3"/>
  <c r="F15899" i="3"/>
  <c r="F15900" i="3"/>
  <c r="F15901" i="3"/>
  <c r="F15902" i="3"/>
  <c r="F15903" i="3"/>
  <c r="F15904" i="3"/>
  <c r="F15905" i="3"/>
  <c r="F15906" i="3"/>
  <c r="F15907" i="3"/>
  <c r="F15908" i="3"/>
  <c r="F15909" i="3"/>
  <c r="F15910" i="3"/>
  <c r="F15911" i="3"/>
  <c r="F15912" i="3"/>
  <c r="F15913" i="3"/>
  <c r="F15914" i="3"/>
  <c r="F15915" i="3"/>
  <c r="F15916" i="3"/>
  <c r="F15917" i="3"/>
  <c r="F15918" i="3"/>
  <c r="F15919" i="3"/>
  <c r="F15920" i="3"/>
  <c r="F15921" i="3"/>
  <c r="F15922" i="3"/>
  <c r="F15923" i="3"/>
  <c r="F15924" i="3"/>
  <c r="F15925" i="3"/>
  <c r="F15926" i="3"/>
  <c r="F15927" i="3"/>
  <c r="F15928" i="3"/>
  <c r="F15929" i="3"/>
  <c r="F15930" i="3"/>
  <c r="F15931" i="3"/>
  <c r="F15932" i="3"/>
  <c r="F15933" i="3"/>
  <c r="F15934" i="3"/>
  <c r="F15935" i="3"/>
  <c r="F15936" i="3"/>
  <c r="F15937" i="3"/>
  <c r="F15938" i="3"/>
  <c r="F15939" i="3"/>
  <c r="F15940" i="3"/>
  <c r="F15941" i="3"/>
  <c r="F15942" i="3"/>
  <c r="F15943" i="3"/>
  <c r="F15944" i="3"/>
  <c r="F15945" i="3"/>
  <c r="F15946" i="3"/>
  <c r="F15947" i="3"/>
  <c r="F15948" i="3"/>
  <c r="F15949" i="3"/>
  <c r="F15950" i="3"/>
  <c r="F15951" i="3"/>
  <c r="F15952" i="3"/>
  <c r="F15953" i="3"/>
  <c r="F15954" i="3"/>
  <c r="F15955" i="3"/>
  <c r="F15956" i="3"/>
  <c r="F15957" i="3"/>
  <c r="F15958" i="3"/>
  <c r="F15959" i="3"/>
  <c r="F15960" i="3"/>
  <c r="F15961" i="3"/>
  <c r="F15962" i="3"/>
  <c r="F15963" i="3"/>
  <c r="F15964" i="3"/>
  <c r="F15965" i="3"/>
  <c r="F15966" i="3"/>
  <c r="F15967" i="3"/>
  <c r="F15968" i="3"/>
  <c r="F15969" i="3"/>
  <c r="F15970" i="3"/>
  <c r="F15971" i="3"/>
  <c r="F15972" i="3"/>
  <c r="F15973" i="3"/>
  <c r="F15974" i="3"/>
  <c r="F15975" i="3"/>
  <c r="F15976" i="3"/>
  <c r="F15977" i="3"/>
  <c r="F15978" i="3"/>
  <c r="F15979" i="3"/>
  <c r="F15980" i="3"/>
  <c r="F15981" i="3"/>
  <c r="F15982" i="3"/>
  <c r="F15983" i="3"/>
  <c r="F15984" i="3"/>
  <c r="F15985" i="3"/>
  <c r="F15986" i="3"/>
  <c r="F15987" i="3"/>
  <c r="F15988" i="3"/>
  <c r="F15989" i="3"/>
  <c r="F15990" i="3"/>
  <c r="F15991" i="3"/>
  <c r="F15992" i="3"/>
  <c r="F15993" i="3"/>
  <c r="F15994" i="3"/>
  <c r="F15995" i="3"/>
  <c r="F15996" i="3"/>
  <c r="F15997" i="3"/>
  <c r="F15998" i="3"/>
  <c r="F15999" i="3"/>
  <c r="F16000" i="3"/>
  <c r="F16001" i="3"/>
  <c r="F16002" i="3"/>
  <c r="F16003" i="3"/>
  <c r="F16004" i="3"/>
  <c r="F16005" i="3"/>
  <c r="F16006" i="3"/>
  <c r="F16007" i="3"/>
  <c r="F16008" i="3"/>
  <c r="F16009" i="3"/>
  <c r="F16010" i="3"/>
  <c r="F16011" i="3"/>
  <c r="F16012" i="3"/>
  <c r="F16013" i="3"/>
  <c r="F16014" i="3"/>
  <c r="F16015" i="3"/>
  <c r="F16016" i="3"/>
  <c r="F16017" i="3"/>
  <c r="F16018" i="3"/>
  <c r="F16019" i="3"/>
  <c r="F16020" i="3"/>
  <c r="F16021" i="3"/>
  <c r="F16022" i="3"/>
  <c r="F16023" i="3"/>
  <c r="F16024" i="3"/>
  <c r="F16025" i="3"/>
  <c r="F16026" i="3"/>
  <c r="F16027" i="3"/>
  <c r="F16028" i="3"/>
  <c r="F16029" i="3"/>
  <c r="F16030" i="3"/>
  <c r="F16031" i="3"/>
  <c r="F16032" i="3"/>
  <c r="F16033" i="3"/>
  <c r="F16034" i="3"/>
  <c r="F16035" i="3"/>
  <c r="F16036" i="3"/>
  <c r="F16037" i="3"/>
  <c r="F16038" i="3"/>
  <c r="F16039" i="3"/>
  <c r="F16040" i="3"/>
  <c r="F16041" i="3"/>
  <c r="F16042" i="3"/>
  <c r="F16043" i="3"/>
  <c r="F16044" i="3"/>
  <c r="F16045" i="3"/>
  <c r="F16046" i="3"/>
  <c r="F16047" i="3"/>
  <c r="F16048" i="3"/>
  <c r="F16049" i="3"/>
  <c r="F16050" i="3"/>
  <c r="F16051" i="3"/>
  <c r="F16052" i="3"/>
  <c r="F16053" i="3"/>
  <c r="F16054" i="3"/>
  <c r="F16055" i="3"/>
  <c r="F16056" i="3"/>
  <c r="F16057" i="3"/>
  <c r="F16058" i="3"/>
  <c r="F16059" i="3"/>
  <c r="F16060" i="3"/>
  <c r="F16061" i="3"/>
  <c r="F16062" i="3"/>
  <c r="F16063" i="3"/>
  <c r="F16064" i="3"/>
  <c r="F16065" i="3"/>
  <c r="F16066" i="3"/>
  <c r="F16067" i="3"/>
  <c r="F16068" i="3"/>
  <c r="F16069" i="3"/>
  <c r="F16070" i="3"/>
  <c r="F16071" i="3"/>
  <c r="F16072" i="3"/>
  <c r="F16073" i="3"/>
  <c r="F16074" i="3"/>
  <c r="F16075" i="3"/>
  <c r="F16076" i="3"/>
  <c r="F16077" i="3"/>
  <c r="F16078" i="3"/>
  <c r="F16079" i="3"/>
  <c r="F16080" i="3"/>
  <c r="F16081" i="3"/>
  <c r="F16082" i="3"/>
  <c r="F16083" i="3"/>
  <c r="F16084" i="3"/>
  <c r="F16085" i="3"/>
  <c r="F16086" i="3"/>
  <c r="F16087" i="3"/>
  <c r="F16088" i="3"/>
  <c r="F16089" i="3"/>
  <c r="F16090" i="3"/>
  <c r="F16091" i="3"/>
  <c r="F16092" i="3"/>
  <c r="F16093" i="3"/>
  <c r="F16094" i="3"/>
  <c r="F16095" i="3"/>
  <c r="F16096" i="3"/>
  <c r="F16097" i="3"/>
  <c r="F16098" i="3"/>
  <c r="F16099" i="3"/>
  <c r="F16100" i="3"/>
  <c r="F16101" i="3"/>
  <c r="F16102" i="3"/>
  <c r="F16103" i="3"/>
  <c r="F16104" i="3"/>
  <c r="F16105" i="3"/>
  <c r="F16106" i="3"/>
  <c r="F16107" i="3"/>
  <c r="F16108" i="3"/>
  <c r="F16109" i="3"/>
  <c r="F16110" i="3"/>
  <c r="F16111" i="3"/>
  <c r="F16112" i="3"/>
  <c r="F16113" i="3"/>
  <c r="F16114" i="3"/>
  <c r="F16115" i="3"/>
  <c r="F16116" i="3"/>
  <c r="F16117" i="3"/>
  <c r="F16118" i="3"/>
  <c r="F16119" i="3"/>
  <c r="F16120" i="3"/>
  <c r="F16121" i="3"/>
  <c r="F16122" i="3"/>
  <c r="F16123" i="3"/>
  <c r="F16124" i="3"/>
  <c r="F16125" i="3"/>
  <c r="F16126" i="3"/>
  <c r="F16127" i="3"/>
  <c r="F16128" i="3"/>
  <c r="F16129" i="3"/>
  <c r="F16130" i="3"/>
  <c r="F16131" i="3"/>
  <c r="F16132" i="3"/>
  <c r="F16133" i="3"/>
  <c r="F16134" i="3"/>
  <c r="F16135" i="3"/>
  <c r="F16136" i="3"/>
  <c r="F16137" i="3"/>
  <c r="F16138" i="3"/>
  <c r="F16139" i="3"/>
  <c r="F16140" i="3"/>
  <c r="F16141" i="3"/>
  <c r="F16142" i="3"/>
  <c r="F16143" i="3"/>
  <c r="F16144" i="3"/>
  <c r="F16145" i="3"/>
  <c r="F16146" i="3"/>
  <c r="F16147" i="3"/>
  <c r="F16148" i="3"/>
  <c r="F16149" i="3"/>
  <c r="F16150" i="3"/>
  <c r="F16151" i="3"/>
  <c r="F16152" i="3"/>
  <c r="F16153" i="3"/>
  <c r="F16154" i="3"/>
  <c r="F16155" i="3"/>
  <c r="F16156" i="3"/>
  <c r="F16157" i="3"/>
  <c r="F16158" i="3"/>
  <c r="F16159" i="3"/>
  <c r="F16160" i="3"/>
  <c r="F16161" i="3"/>
  <c r="F16162" i="3"/>
  <c r="F16163" i="3"/>
  <c r="F16164" i="3"/>
  <c r="F16165" i="3"/>
  <c r="F16166" i="3"/>
  <c r="F16167" i="3"/>
  <c r="F16168" i="3"/>
  <c r="F16169" i="3"/>
  <c r="F16170" i="3"/>
  <c r="F16171" i="3"/>
  <c r="F16172" i="3"/>
  <c r="F16173" i="3"/>
  <c r="F16174" i="3"/>
  <c r="F16175" i="3"/>
  <c r="F16176" i="3"/>
  <c r="F16177" i="3"/>
  <c r="F16178" i="3"/>
  <c r="F16179" i="3"/>
  <c r="F16180" i="3"/>
  <c r="F16181" i="3"/>
  <c r="F16182" i="3"/>
  <c r="F16183" i="3"/>
  <c r="F16184" i="3"/>
  <c r="F16185" i="3"/>
  <c r="F16186" i="3"/>
  <c r="F16187" i="3"/>
  <c r="F16188" i="3"/>
  <c r="F16189" i="3"/>
  <c r="F16190" i="3"/>
  <c r="F16191" i="3"/>
  <c r="F16192" i="3"/>
  <c r="F16193" i="3"/>
  <c r="F16194" i="3"/>
  <c r="F16195" i="3"/>
  <c r="F16196" i="3"/>
  <c r="F16197" i="3"/>
  <c r="F16198" i="3"/>
  <c r="F16199" i="3"/>
  <c r="F16200" i="3"/>
  <c r="F16201" i="3"/>
  <c r="F16202" i="3"/>
  <c r="F16203" i="3"/>
  <c r="F16204" i="3"/>
  <c r="F16205" i="3"/>
  <c r="F16206" i="3"/>
  <c r="F16207" i="3"/>
  <c r="F16208" i="3"/>
  <c r="F16209" i="3"/>
  <c r="F16210" i="3"/>
  <c r="F16211" i="3"/>
  <c r="F16212" i="3"/>
  <c r="F16213" i="3"/>
  <c r="F16214" i="3"/>
  <c r="F16215" i="3"/>
  <c r="F16216" i="3"/>
  <c r="F16217" i="3"/>
  <c r="F16218" i="3"/>
  <c r="F16219" i="3"/>
  <c r="F16220" i="3"/>
  <c r="F16221" i="3"/>
  <c r="F16222" i="3"/>
  <c r="F16223" i="3"/>
  <c r="F16224" i="3"/>
  <c r="F16225" i="3"/>
  <c r="F16226" i="3"/>
  <c r="F16227" i="3"/>
  <c r="F16228" i="3"/>
  <c r="F16229" i="3"/>
  <c r="F16230" i="3"/>
  <c r="F16231" i="3"/>
  <c r="F16232" i="3"/>
  <c r="F16233" i="3"/>
  <c r="F16234" i="3"/>
  <c r="F16235" i="3"/>
  <c r="F16236" i="3"/>
  <c r="F16237" i="3"/>
  <c r="F16238" i="3"/>
  <c r="F16239" i="3"/>
  <c r="F16240" i="3"/>
  <c r="F16241" i="3"/>
  <c r="F16242" i="3"/>
  <c r="F16243" i="3"/>
  <c r="F16244" i="3"/>
  <c r="F16245" i="3"/>
  <c r="F16246" i="3"/>
  <c r="F16247" i="3"/>
  <c r="F16248" i="3"/>
  <c r="F16249" i="3"/>
  <c r="F16250" i="3"/>
  <c r="F16251" i="3"/>
  <c r="F16252" i="3"/>
  <c r="F16253" i="3"/>
  <c r="F16254" i="3"/>
  <c r="F16255" i="3"/>
  <c r="F16256" i="3"/>
  <c r="F16257" i="3"/>
  <c r="F16258" i="3"/>
  <c r="F16259" i="3"/>
  <c r="F16260" i="3"/>
  <c r="F16261" i="3"/>
  <c r="F16262" i="3"/>
  <c r="F16263" i="3"/>
  <c r="F16264" i="3"/>
  <c r="F16265" i="3"/>
  <c r="F16266" i="3"/>
  <c r="F16267" i="3"/>
  <c r="F16268" i="3"/>
  <c r="F16269" i="3"/>
  <c r="F16270" i="3"/>
  <c r="F16271" i="3"/>
  <c r="F16272" i="3"/>
  <c r="F16273" i="3"/>
  <c r="F16274" i="3"/>
  <c r="F16275" i="3"/>
  <c r="F16276" i="3"/>
  <c r="F16277" i="3"/>
  <c r="F16278" i="3"/>
  <c r="F16279" i="3"/>
  <c r="F16280" i="3"/>
  <c r="F16281" i="3"/>
  <c r="F16282" i="3"/>
  <c r="F16283" i="3"/>
  <c r="F16284" i="3"/>
  <c r="F16285" i="3"/>
  <c r="F16286" i="3"/>
  <c r="F16287" i="3"/>
  <c r="F16288" i="3"/>
  <c r="F16289" i="3"/>
  <c r="F16290" i="3"/>
  <c r="F16291" i="3"/>
  <c r="F16292" i="3"/>
  <c r="F16293" i="3"/>
  <c r="F16294" i="3"/>
  <c r="F16295" i="3"/>
  <c r="F16296" i="3"/>
  <c r="F16297" i="3"/>
  <c r="F16298" i="3"/>
  <c r="F16299" i="3"/>
  <c r="F16300" i="3"/>
  <c r="F16301" i="3"/>
  <c r="F16302" i="3"/>
  <c r="F16303" i="3"/>
  <c r="F16304" i="3"/>
  <c r="F16305" i="3"/>
  <c r="F16306" i="3"/>
  <c r="F16307" i="3"/>
  <c r="F16308" i="3"/>
  <c r="F16309" i="3"/>
  <c r="F16310" i="3"/>
  <c r="F16311" i="3"/>
  <c r="F16312" i="3"/>
  <c r="F16313" i="3"/>
  <c r="F16314" i="3"/>
  <c r="F16315" i="3"/>
  <c r="F16316" i="3"/>
  <c r="F16317" i="3"/>
  <c r="F16318" i="3"/>
  <c r="F16319" i="3"/>
  <c r="F16320" i="3"/>
  <c r="F16321" i="3"/>
  <c r="F16322" i="3"/>
  <c r="F16323" i="3"/>
  <c r="F16324" i="3"/>
  <c r="F16325" i="3"/>
  <c r="F16326" i="3"/>
  <c r="F16327" i="3"/>
  <c r="F16328" i="3"/>
  <c r="F16329" i="3"/>
  <c r="F16330" i="3"/>
  <c r="F16331" i="3"/>
  <c r="F16332" i="3"/>
  <c r="F16333" i="3"/>
  <c r="F16334" i="3"/>
  <c r="F16335" i="3"/>
  <c r="F16336" i="3"/>
  <c r="F16337" i="3"/>
  <c r="F16338" i="3"/>
  <c r="F16339" i="3"/>
  <c r="F16340" i="3"/>
  <c r="F16341" i="3"/>
  <c r="F16342" i="3"/>
  <c r="F16343" i="3"/>
  <c r="F16344" i="3"/>
  <c r="F16345" i="3"/>
  <c r="F16346" i="3"/>
  <c r="F16347" i="3"/>
  <c r="F16348" i="3"/>
  <c r="F16349" i="3"/>
  <c r="F16350" i="3"/>
  <c r="F16351" i="3"/>
  <c r="F16352" i="3"/>
  <c r="F16353" i="3"/>
  <c r="F16354" i="3"/>
  <c r="F16355" i="3"/>
  <c r="F16356" i="3"/>
  <c r="F16357" i="3"/>
  <c r="F16358" i="3"/>
  <c r="F16359" i="3"/>
  <c r="F16360" i="3"/>
  <c r="F16361" i="3"/>
  <c r="F16362" i="3"/>
  <c r="F16363" i="3"/>
  <c r="F16364" i="3"/>
  <c r="F16365" i="3"/>
  <c r="F16366" i="3"/>
  <c r="F16367" i="3"/>
  <c r="F16368" i="3"/>
  <c r="F16369" i="3"/>
  <c r="F16370" i="3"/>
  <c r="F16371" i="3"/>
  <c r="F16372" i="3"/>
  <c r="F16373" i="3"/>
  <c r="F16374" i="3"/>
  <c r="F16375" i="3"/>
  <c r="F16376" i="3"/>
  <c r="F16377" i="3"/>
  <c r="F16378" i="3"/>
  <c r="F16379" i="3"/>
  <c r="F16380" i="3"/>
  <c r="F16381" i="3"/>
  <c r="F16382" i="3"/>
  <c r="F16383" i="3"/>
  <c r="F16384" i="3"/>
  <c r="F16385" i="3"/>
  <c r="F16386" i="3"/>
  <c r="F16387" i="3"/>
  <c r="F16388" i="3"/>
  <c r="F16389" i="3"/>
  <c r="F16390" i="3"/>
  <c r="F16391" i="3"/>
  <c r="F16392" i="3"/>
  <c r="F16393" i="3"/>
  <c r="F16394" i="3"/>
  <c r="F16395" i="3"/>
  <c r="F16396" i="3"/>
  <c r="F16397" i="3"/>
  <c r="F16398" i="3"/>
  <c r="F16399" i="3"/>
  <c r="F16400" i="3"/>
  <c r="F16401" i="3"/>
  <c r="F16402" i="3"/>
  <c r="F16403" i="3"/>
  <c r="F16404" i="3"/>
  <c r="F16405" i="3"/>
  <c r="F16406" i="3"/>
  <c r="F16407" i="3"/>
  <c r="F16408" i="3"/>
  <c r="F16409" i="3"/>
  <c r="F16410" i="3"/>
  <c r="F16411" i="3"/>
  <c r="F16412" i="3"/>
  <c r="F16413" i="3"/>
  <c r="F16414" i="3"/>
  <c r="F16415" i="3"/>
  <c r="F16416" i="3"/>
  <c r="F16417" i="3"/>
  <c r="F16418" i="3"/>
  <c r="F16419" i="3"/>
  <c r="F16420" i="3"/>
  <c r="F16421" i="3"/>
  <c r="F16422" i="3"/>
  <c r="F16423" i="3"/>
  <c r="F16424" i="3"/>
  <c r="F16425" i="3"/>
  <c r="F16426" i="3"/>
  <c r="F16427" i="3"/>
  <c r="F16428" i="3"/>
  <c r="F16429" i="3"/>
  <c r="F16430" i="3"/>
  <c r="F16431" i="3"/>
  <c r="F16432" i="3"/>
  <c r="F16433" i="3"/>
  <c r="F16434" i="3"/>
  <c r="F16435" i="3"/>
  <c r="F16436" i="3"/>
  <c r="F16437" i="3"/>
  <c r="F16438" i="3"/>
  <c r="F16439" i="3"/>
  <c r="F16440" i="3"/>
  <c r="F16441" i="3"/>
  <c r="F16442" i="3"/>
  <c r="F16443" i="3"/>
  <c r="F16444" i="3"/>
  <c r="F16445" i="3"/>
  <c r="F16446" i="3"/>
  <c r="F16447" i="3"/>
  <c r="F16448" i="3"/>
  <c r="F16449" i="3"/>
  <c r="F16450" i="3"/>
  <c r="F16451" i="3"/>
  <c r="F16452" i="3"/>
  <c r="F16453" i="3"/>
  <c r="F16454" i="3"/>
  <c r="F16455" i="3"/>
  <c r="F16456" i="3"/>
  <c r="F16457" i="3"/>
  <c r="F16458" i="3"/>
  <c r="F16459" i="3"/>
  <c r="F16460" i="3"/>
  <c r="F16461" i="3"/>
  <c r="F16462" i="3"/>
  <c r="F16463" i="3"/>
  <c r="F16464" i="3"/>
  <c r="F16465" i="3"/>
  <c r="F16466" i="3"/>
  <c r="F16467" i="3"/>
  <c r="F16468" i="3"/>
  <c r="F16469" i="3"/>
  <c r="F16470" i="3"/>
  <c r="F16471" i="3"/>
  <c r="F16472" i="3"/>
  <c r="F16473" i="3"/>
  <c r="F16474" i="3"/>
  <c r="F16475" i="3"/>
  <c r="F16476" i="3"/>
  <c r="F16477" i="3"/>
  <c r="F16478" i="3"/>
  <c r="F16479" i="3"/>
  <c r="F16480" i="3"/>
  <c r="F16481" i="3"/>
  <c r="F16482" i="3"/>
  <c r="F16483" i="3"/>
  <c r="F16484" i="3"/>
  <c r="F16485" i="3"/>
  <c r="F16486" i="3"/>
  <c r="F16487" i="3"/>
  <c r="F16488" i="3"/>
  <c r="F16489" i="3"/>
  <c r="F16490" i="3"/>
  <c r="F16491" i="3"/>
  <c r="F16492" i="3"/>
  <c r="F16493" i="3"/>
  <c r="F16494" i="3"/>
  <c r="F16495" i="3"/>
  <c r="F16496" i="3"/>
  <c r="F16497" i="3"/>
  <c r="F16498" i="3"/>
  <c r="F16499" i="3"/>
  <c r="F16500" i="3"/>
  <c r="F16501" i="3"/>
  <c r="F16502" i="3"/>
  <c r="F16503" i="3"/>
  <c r="F16504" i="3"/>
  <c r="F16505" i="3"/>
  <c r="F16506" i="3"/>
  <c r="F16507" i="3"/>
  <c r="F16508" i="3"/>
  <c r="F16509" i="3"/>
  <c r="F16510" i="3"/>
  <c r="F16511" i="3"/>
  <c r="F16512" i="3"/>
  <c r="F16513" i="3"/>
  <c r="F16514" i="3"/>
  <c r="F16515" i="3"/>
  <c r="F16516" i="3"/>
  <c r="F16517" i="3"/>
  <c r="F16518" i="3"/>
  <c r="F16519" i="3"/>
  <c r="F16520" i="3"/>
  <c r="F16521" i="3"/>
  <c r="F16522" i="3"/>
  <c r="F16523" i="3"/>
  <c r="F16524" i="3"/>
  <c r="F16525" i="3"/>
  <c r="F16526" i="3"/>
  <c r="F16527" i="3"/>
  <c r="F16528" i="3"/>
  <c r="F16529" i="3"/>
  <c r="F16530" i="3"/>
  <c r="F16531" i="3"/>
  <c r="F16532" i="3"/>
  <c r="F16533" i="3"/>
  <c r="F16534" i="3"/>
  <c r="F16535" i="3"/>
  <c r="F16536" i="3"/>
  <c r="F16537" i="3"/>
  <c r="F16538" i="3"/>
  <c r="F16539" i="3"/>
  <c r="F16540" i="3"/>
  <c r="F16541" i="3"/>
  <c r="F16542" i="3"/>
  <c r="F16543" i="3"/>
  <c r="F16544" i="3"/>
  <c r="F16545" i="3"/>
  <c r="F16546" i="3"/>
  <c r="F16547" i="3"/>
  <c r="F16548" i="3"/>
  <c r="F16549" i="3"/>
  <c r="F16550" i="3"/>
  <c r="F16551" i="3"/>
  <c r="F16552" i="3"/>
  <c r="F16553" i="3"/>
  <c r="F16554" i="3"/>
  <c r="F16555" i="3"/>
  <c r="F16556" i="3"/>
  <c r="F16557" i="3"/>
  <c r="F16558" i="3"/>
  <c r="F16559" i="3"/>
  <c r="F16560" i="3"/>
  <c r="F16561" i="3"/>
  <c r="F16562" i="3"/>
  <c r="F16563" i="3"/>
  <c r="F16564" i="3"/>
  <c r="F16565" i="3"/>
  <c r="F16566" i="3"/>
  <c r="F16567" i="3"/>
  <c r="F16568" i="3"/>
  <c r="F16569" i="3"/>
  <c r="F16570" i="3"/>
  <c r="F16571" i="3"/>
  <c r="F16572" i="3"/>
  <c r="F16573" i="3"/>
  <c r="F16574" i="3"/>
  <c r="F16575" i="3"/>
  <c r="F16576" i="3"/>
  <c r="F16577" i="3"/>
  <c r="F16578" i="3"/>
  <c r="F16579" i="3"/>
  <c r="F16580" i="3"/>
  <c r="F16581" i="3"/>
  <c r="F16582" i="3"/>
  <c r="F16583" i="3"/>
  <c r="F16584" i="3"/>
  <c r="F16585" i="3"/>
  <c r="F16586" i="3"/>
  <c r="F16587" i="3"/>
  <c r="F16588" i="3"/>
  <c r="F16589" i="3"/>
  <c r="F16590" i="3"/>
  <c r="F16591" i="3"/>
  <c r="F16592" i="3"/>
  <c r="F16593" i="3"/>
  <c r="F16594" i="3"/>
  <c r="F16595" i="3"/>
  <c r="F16596" i="3"/>
  <c r="F16597" i="3"/>
  <c r="F16598" i="3"/>
  <c r="F16599" i="3"/>
  <c r="F16600" i="3"/>
  <c r="F16601" i="3"/>
  <c r="F16602" i="3"/>
  <c r="F16603" i="3"/>
  <c r="F16604" i="3"/>
  <c r="F16605" i="3"/>
  <c r="F16606" i="3"/>
  <c r="F16607" i="3"/>
  <c r="F16608" i="3"/>
  <c r="F16609" i="3"/>
  <c r="F16610" i="3"/>
  <c r="F16611" i="3"/>
  <c r="F16612" i="3"/>
  <c r="F16613" i="3"/>
  <c r="F16614" i="3"/>
  <c r="F16615" i="3"/>
  <c r="F16616" i="3"/>
  <c r="F16617" i="3"/>
  <c r="F16618" i="3"/>
  <c r="F16619" i="3"/>
  <c r="F16620" i="3"/>
  <c r="F16621" i="3"/>
  <c r="F16622" i="3"/>
  <c r="F16623" i="3"/>
  <c r="F16624" i="3"/>
  <c r="F16625" i="3"/>
  <c r="F16626" i="3"/>
  <c r="F16627" i="3"/>
  <c r="F16628" i="3"/>
  <c r="F16629" i="3"/>
  <c r="F16630" i="3"/>
  <c r="F16631" i="3"/>
  <c r="F16632" i="3"/>
  <c r="F16633" i="3"/>
  <c r="F16634" i="3"/>
  <c r="F16635" i="3"/>
  <c r="F16636" i="3"/>
  <c r="F16637" i="3"/>
  <c r="F16638" i="3"/>
  <c r="F16639" i="3"/>
  <c r="F16640" i="3"/>
  <c r="F16641" i="3"/>
  <c r="F16642" i="3"/>
  <c r="F16643" i="3"/>
  <c r="F16644" i="3"/>
  <c r="F16645" i="3"/>
  <c r="F16646" i="3"/>
  <c r="F16647" i="3"/>
  <c r="F16648" i="3"/>
  <c r="F16649" i="3"/>
  <c r="F16650" i="3"/>
  <c r="F16651" i="3"/>
  <c r="F16652" i="3"/>
  <c r="F16653" i="3"/>
  <c r="F16654" i="3"/>
  <c r="F16655" i="3"/>
  <c r="F16656" i="3"/>
  <c r="F16657" i="3"/>
  <c r="F16658" i="3"/>
  <c r="F16659" i="3"/>
  <c r="F16660" i="3"/>
  <c r="F16661" i="3"/>
  <c r="F16662" i="3"/>
  <c r="F16663" i="3"/>
  <c r="F16664" i="3"/>
  <c r="F16665" i="3"/>
  <c r="F16666" i="3"/>
  <c r="F16667" i="3"/>
  <c r="F16668" i="3"/>
  <c r="F16669" i="3"/>
  <c r="F16670" i="3"/>
  <c r="F16671" i="3"/>
  <c r="F16672" i="3"/>
  <c r="F16673" i="3"/>
  <c r="F16674" i="3"/>
  <c r="F16675" i="3"/>
  <c r="F16676" i="3"/>
  <c r="F16677" i="3"/>
  <c r="F16678" i="3"/>
  <c r="F16679" i="3"/>
  <c r="F16680" i="3"/>
  <c r="F16681" i="3"/>
  <c r="F16682" i="3"/>
  <c r="F16683" i="3"/>
  <c r="F16684" i="3"/>
  <c r="F16685" i="3"/>
  <c r="F16686" i="3"/>
  <c r="F16687" i="3"/>
  <c r="F16688" i="3"/>
  <c r="F16689" i="3"/>
  <c r="F16690" i="3"/>
  <c r="F16691" i="3"/>
  <c r="F16692" i="3"/>
  <c r="F16693" i="3"/>
  <c r="F16694" i="3"/>
  <c r="F16695" i="3"/>
  <c r="F16696" i="3"/>
  <c r="F16697" i="3"/>
  <c r="F16698" i="3"/>
  <c r="F16699" i="3"/>
  <c r="F16700" i="3"/>
  <c r="F16701" i="3"/>
  <c r="F16702" i="3"/>
  <c r="F16703" i="3"/>
  <c r="F16704" i="3"/>
  <c r="F16705" i="3"/>
  <c r="F16706" i="3"/>
  <c r="F16707" i="3"/>
  <c r="F16708" i="3"/>
  <c r="F16709" i="3"/>
  <c r="F16710" i="3"/>
  <c r="F16711" i="3"/>
  <c r="F16712" i="3"/>
  <c r="F16713" i="3"/>
  <c r="F16714" i="3"/>
  <c r="F16715" i="3"/>
  <c r="F16716" i="3"/>
  <c r="F16717" i="3"/>
  <c r="F16718" i="3"/>
  <c r="F16719" i="3"/>
  <c r="F16720" i="3"/>
  <c r="F16721" i="3"/>
  <c r="F16722" i="3"/>
  <c r="F16723" i="3"/>
  <c r="F16724" i="3"/>
  <c r="F16725" i="3"/>
  <c r="F16726" i="3"/>
  <c r="F16727" i="3"/>
  <c r="F16728" i="3"/>
  <c r="F16729" i="3"/>
  <c r="F16730" i="3"/>
  <c r="F16731" i="3"/>
  <c r="F16732" i="3"/>
  <c r="F16733" i="3"/>
  <c r="F16734" i="3"/>
  <c r="F16735" i="3"/>
  <c r="F16736" i="3"/>
  <c r="F16737" i="3"/>
  <c r="F16738" i="3"/>
  <c r="F16739" i="3"/>
  <c r="F16740" i="3"/>
  <c r="F16741" i="3"/>
  <c r="F16742" i="3"/>
  <c r="F16743" i="3"/>
  <c r="F16744" i="3"/>
  <c r="F16745" i="3"/>
  <c r="F16746" i="3"/>
  <c r="F16747" i="3"/>
  <c r="F16748" i="3"/>
  <c r="F16749" i="3"/>
  <c r="F16750" i="3"/>
  <c r="F16751" i="3"/>
  <c r="F16752" i="3"/>
  <c r="F16753" i="3"/>
  <c r="F16754" i="3"/>
  <c r="F16755" i="3"/>
  <c r="F16756" i="3"/>
  <c r="F16757" i="3"/>
  <c r="F16758" i="3"/>
  <c r="F16759" i="3"/>
  <c r="F16760" i="3"/>
  <c r="F16761" i="3"/>
  <c r="F16762" i="3"/>
  <c r="F16763" i="3"/>
  <c r="F16764" i="3"/>
  <c r="F16765" i="3"/>
  <c r="F16766" i="3"/>
  <c r="F16767" i="3"/>
  <c r="F16768" i="3"/>
  <c r="F16769" i="3"/>
  <c r="F16770" i="3"/>
  <c r="F16771" i="3"/>
  <c r="F16772" i="3"/>
  <c r="F16773" i="3"/>
  <c r="F16774" i="3"/>
  <c r="F16775" i="3"/>
  <c r="F16776" i="3"/>
  <c r="F16777" i="3"/>
  <c r="F16778" i="3"/>
  <c r="F16779" i="3"/>
  <c r="F16780" i="3"/>
  <c r="F16781" i="3"/>
  <c r="F16782" i="3"/>
  <c r="F16783" i="3"/>
  <c r="F16784" i="3"/>
  <c r="F16785" i="3"/>
  <c r="F16786" i="3"/>
  <c r="F16787" i="3"/>
  <c r="F16788" i="3"/>
  <c r="F16789" i="3"/>
  <c r="F16790" i="3"/>
  <c r="F16791" i="3"/>
  <c r="F16792" i="3"/>
  <c r="F16793" i="3"/>
  <c r="F16794" i="3"/>
  <c r="F16795" i="3"/>
  <c r="F16796" i="3"/>
  <c r="F16797" i="3"/>
  <c r="F16798" i="3"/>
  <c r="F16799" i="3"/>
  <c r="F16800" i="3"/>
  <c r="F16801" i="3"/>
  <c r="F16802" i="3"/>
  <c r="F16803" i="3"/>
  <c r="F16804" i="3"/>
  <c r="F16805" i="3"/>
  <c r="F16806" i="3"/>
  <c r="F16807" i="3"/>
  <c r="F16808" i="3"/>
  <c r="F16809" i="3"/>
  <c r="F16810" i="3"/>
  <c r="F16811" i="3"/>
  <c r="F16812" i="3"/>
  <c r="F16813" i="3"/>
  <c r="F16814" i="3"/>
  <c r="F16815" i="3"/>
  <c r="F16816" i="3"/>
  <c r="F16817" i="3"/>
  <c r="F16818" i="3"/>
  <c r="F16819" i="3"/>
  <c r="F16820" i="3"/>
  <c r="F16821" i="3"/>
  <c r="F16822" i="3"/>
  <c r="F16823" i="3"/>
  <c r="F16824" i="3"/>
  <c r="F16825" i="3"/>
  <c r="F16826" i="3"/>
  <c r="F16827" i="3"/>
  <c r="F16828" i="3"/>
  <c r="F16829" i="3"/>
  <c r="F16830" i="3"/>
  <c r="F16831" i="3"/>
  <c r="F16832" i="3"/>
  <c r="F16833" i="3"/>
  <c r="F16834" i="3"/>
  <c r="F16835" i="3"/>
  <c r="F16836" i="3"/>
  <c r="F16837" i="3"/>
  <c r="F16838" i="3"/>
  <c r="F16839" i="3"/>
  <c r="F16840" i="3"/>
  <c r="F16841" i="3"/>
  <c r="F16842" i="3"/>
  <c r="F16843" i="3"/>
  <c r="F16844" i="3"/>
  <c r="F16845" i="3"/>
  <c r="F16846" i="3"/>
  <c r="F16847" i="3"/>
  <c r="F16848" i="3"/>
  <c r="F16849" i="3"/>
  <c r="F16850" i="3"/>
  <c r="F16851" i="3"/>
  <c r="F16852" i="3"/>
  <c r="F16853" i="3"/>
  <c r="F16854" i="3"/>
  <c r="F16855" i="3"/>
  <c r="F16856" i="3"/>
  <c r="F16857" i="3"/>
  <c r="F16858" i="3"/>
  <c r="F16859" i="3"/>
  <c r="F16860" i="3"/>
  <c r="F16861" i="3"/>
  <c r="F16862" i="3"/>
  <c r="F16863" i="3"/>
  <c r="F16864" i="3"/>
  <c r="F16865" i="3"/>
  <c r="F16866" i="3"/>
  <c r="F16867" i="3"/>
  <c r="F16868" i="3"/>
  <c r="F16869" i="3"/>
  <c r="F16870" i="3"/>
  <c r="F16871" i="3"/>
  <c r="F16872" i="3"/>
  <c r="F16873" i="3"/>
  <c r="F16874" i="3"/>
  <c r="F16875" i="3"/>
  <c r="F16876" i="3"/>
  <c r="F16877" i="3"/>
  <c r="F16878" i="3"/>
  <c r="F16879" i="3"/>
  <c r="F16880" i="3"/>
  <c r="F16881" i="3"/>
  <c r="F16882" i="3"/>
  <c r="F16883" i="3"/>
  <c r="F16884" i="3"/>
  <c r="F16885" i="3"/>
  <c r="F16886" i="3"/>
  <c r="F16887" i="3"/>
  <c r="F16888" i="3"/>
  <c r="F16889" i="3"/>
  <c r="F16890" i="3"/>
  <c r="F16891" i="3"/>
  <c r="F16892" i="3"/>
  <c r="F16893" i="3"/>
  <c r="F16894" i="3"/>
  <c r="F16895" i="3"/>
  <c r="F16896" i="3"/>
  <c r="F16897" i="3"/>
  <c r="F16898" i="3"/>
  <c r="F16899" i="3"/>
  <c r="F16900" i="3"/>
  <c r="F16901" i="3"/>
  <c r="F16902" i="3"/>
  <c r="F16903" i="3"/>
  <c r="F16904" i="3"/>
  <c r="F16905" i="3"/>
  <c r="F16906" i="3"/>
  <c r="F16907" i="3"/>
  <c r="F16908" i="3"/>
  <c r="F16909" i="3"/>
  <c r="F16910" i="3"/>
  <c r="F16911" i="3"/>
  <c r="F16912" i="3"/>
  <c r="F16913" i="3"/>
  <c r="F16914" i="3"/>
  <c r="F16915" i="3"/>
  <c r="F16916" i="3"/>
  <c r="F16917" i="3"/>
  <c r="F16918" i="3"/>
  <c r="F16919" i="3"/>
  <c r="F16920" i="3"/>
  <c r="F16921" i="3"/>
  <c r="F16922" i="3"/>
  <c r="F16923" i="3"/>
  <c r="F16924" i="3"/>
  <c r="F16925" i="3"/>
  <c r="F16926" i="3"/>
  <c r="F16927" i="3"/>
  <c r="F16928" i="3"/>
  <c r="F16929" i="3"/>
  <c r="F16930" i="3"/>
  <c r="F16931" i="3"/>
  <c r="F16932" i="3"/>
  <c r="F16933" i="3"/>
  <c r="F16934" i="3"/>
  <c r="F16935" i="3"/>
  <c r="F16936" i="3"/>
  <c r="F16937" i="3"/>
  <c r="F16938" i="3"/>
  <c r="F16939" i="3"/>
  <c r="F16940" i="3"/>
  <c r="F16941" i="3"/>
  <c r="F16942" i="3"/>
  <c r="F16943" i="3"/>
  <c r="F16944" i="3"/>
  <c r="F16945" i="3"/>
  <c r="F16946" i="3"/>
  <c r="F16947" i="3"/>
  <c r="F16948" i="3"/>
  <c r="F16949" i="3"/>
  <c r="F16950" i="3"/>
  <c r="F16951" i="3"/>
  <c r="F16952" i="3"/>
  <c r="F16953" i="3"/>
  <c r="F16954" i="3"/>
  <c r="F16955" i="3"/>
  <c r="F16956" i="3"/>
  <c r="F16957" i="3"/>
  <c r="F16958" i="3"/>
  <c r="F16959" i="3"/>
  <c r="F16960" i="3"/>
  <c r="F16961" i="3"/>
  <c r="F16962" i="3"/>
  <c r="F16963" i="3"/>
  <c r="F16964" i="3"/>
  <c r="F16965" i="3"/>
  <c r="F16966" i="3"/>
  <c r="F16967" i="3"/>
  <c r="F16968" i="3"/>
  <c r="F16969" i="3"/>
  <c r="F16970" i="3"/>
  <c r="F16971" i="3"/>
  <c r="F16972" i="3"/>
  <c r="F16973" i="3"/>
  <c r="F16974" i="3"/>
  <c r="F16975" i="3"/>
  <c r="F16976" i="3"/>
  <c r="F16977" i="3"/>
  <c r="F16978" i="3"/>
  <c r="F16979" i="3"/>
  <c r="F16980" i="3"/>
  <c r="F16981" i="3"/>
  <c r="F16982" i="3"/>
  <c r="F16983" i="3"/>
  <c r="F16984" i="3"/>
  <c r="F16985" i="3"/>
  <c r="F16986" i="3"/>
  <c r="F16987" i="3"/>
  <c r="F16988" i="3"/>
  <c r="F16989" i="3"/>
  <c r="F16990" i="3"/>
  <c r="F16991" i="3"/>
  <c r="F16992" i="3"/>
  <c r="F16993" i="3"/>
  <c r="F16994" i="3"/>
  <c r="F16995" i="3"/>
  <c r="F16996" i="3"/>
  <c r="F16997" i="3"/>
  <c r="F16998" i="3"/>
  <c r="F16999" i="3"/>
  <c r="F17000" i="3"/>
  <c r="F17001" i="3"/>
  <c r="F17002" i="3"/>
  <c r="F17003" i="3"/>
  <c r="F17004" i="3"/>
  <c r="F17005" i="3"/>
  <c r="F17006" i="3"/>
  <c r="F17007" i="3"/>
  <c r="F17008" i="3"/>
  <c r="F17009" i="3"/>
  <c r="F17010" i="3"/>
  <c r="F17011" i="3"/>
  <c r="F17012" i="3"/>
  <c r="F17013" i="3"/>
  <c r="F17014" i="3"/>
  <c r="F17015" i="3"/>
  <c r="F17016" i="3"/>
  <c r="F17017" i="3"/>
  <c r="F17018" i="3"/>
  <c r="F17019" i="3"/>
  <c r="F17020" i="3"/>
  <c r="F17021" i="3"/>
  <c r="F17022" i="3"/>
  <c r="F17023" i="3"/>
  <c r="F17024" i="3"/>
  <c r="F17025" i="3"/>
  <c r="F17026" i="3"/>
  <c r="F17027" i="3"/>
  <c r="F17028" i="3"/>
  <c r="F17029" i="3"/>
  <c r="F17030" i="3"/>
  <c r="F17031" i="3"/>
  <c r="F17032" i="3"/>
  <c r="F17033" i="3"/>
  <c r="F17034" i="3"/>
  <c r="F17035" i="3"/>
  <c r="F17036" i="3"/>
  <c r="F17037" i="3"/>
  <c r="F17038" i="3"/>
  <c r="F17039" i="3"/>
  <c r="F17040" i="3"/>
  <c r="F17041" i="3"/>
  <c r="F17042" i="3"/>
  <c r="F17043" i="3"/>
  <c r="F17044" i="3"/>
  <c r="F17045" i="3"/>
  <c r="F17046" i="3"/>
  <c r="F17047" i="3"/>
  <c r="F17048" i="3"/>
  <c r="F17049" i="3"/>
  <c r="F17050" i="3"/>
  <c r="F17051" i="3"/>
  <c r="F17052" i="3"/>
  <c r="F17053" i="3"/>
  <c r="F17054" i="3"/>
  <c r="F17055" i="3"/>
  <c r="F17056" i="3"/>
  <c r="F17057" i="3"/>
  <c r="F17058" i="3"/>
  <c r="F17059" i="3"/>
  <c r="F17060" i="3"/>
  <c r="F17061" i="3"/>
  <c r="F17062" i="3"/>
  <c r="F17063" i="3"/>
  <c r="F17064" i="3"/>
  <c r="F17065" i="3"/>
  <c r="F17066" i="3"/>
  <c r="F17067" i="3"/>
  <c r="F17068" i="3"/>
  <c r="F17069" i="3"/>
  <c r="F17070" i="3"/>
  <c r="F17071" i="3"/>
  <c r="F17072" i="3"/>
  <c r="F17073" i="3"/>
  <c r="F17074" i="3"/>
  <c r="F17075" i="3"/>
  <c r="F17076" i="3"/>
  <c r="F17077" i="3"/>
  <c r="F17078" i="3"/>
  <c r="F17079" i="3"/>
  <c r="F17080" i="3"/>
  <c r="F17081" i="3"/>
  <c r="F17082" i="3"/>
  <c r="F17083" i="3"/>
  <c r="F17084" i="3"/>
  <c r="F17085" i="3"/>
  <c r="F17086" i="3"/>
  <c r="F17087" i="3"/>
  <c r="F17088" i="3"/>
  <c r="F17089" i="3"/>
  <c r="F17090" i="3"/>
  <c r="F17091" i="3"/>
  <c r="F17092" i="3"/>
  <c r="F17093" i="3"/>
  <c r="F17094" i="3"/>
  <c r="F17095" i="3"/>
  <c r="F17096" i="3"/>
  <c r="F17097" i="3"/>
  <c r="F17098" i="3"/>
  <c r="F17099" i="3"/>
  <c r="F17100" i="3"/>
  <c r="F17101" i="3"/>
  <c r="F17102" i="3"/>
  <c r="F17103" i="3"/>
  <c r="F17104" i="3"/>
  <c r="F17105" i="3"/>
  <c r="F17106" i="3"/>
  <c r="F17107" i="3"/>
  <c r="F17108" i="3"/>
  <c r="F17109" i="3"/>
  <c r="F17110" i="3"/>
  <c r="F17111" i="3"/>
  <c r="F17112" i="3"/>
  <c r="F17113" i="3"/>
  <c r="F17114" i="3"/>
  <c r="F17115" i="3"/>
  <c r="F17116" i="3"/>
  <c r="F17117" i="3"/>
  <c r="F17118" i="3"/>
  <c r="F17119" i="3"/>
  <c r="F17120" i="3"/>
  <c r="F17121" i="3"/>
  <c r="F17122" i="3"/>
  <c r="F17123" i="3"/>
  <c r="F17124" i="3"/>
  <c r="F17125" i="3"/>
  <c r="F17126" i="3"/>
  <c r="F17127" i="3"/>
  <c r="F17128" i="3"/>
  <c r="F17129" i="3"/>
  <c r="F17130" i="3"/>
  <c r="F17131" i="3"/>
  <c r="F17132" i="3"/>
  <c r="F17133" i="3"/>
  <c r="F17134" i="3"/>
  <c r="F17135" i="3"/>
  <c r="F17136" i="3"/>
  <c r="F17137" i="3"/>
  <c r="F17138" i="3"/>
  <c r="F17139" i="3"/>
  <c r="F17140" i="3"/>
  <c r="F17141" i="3"/>
  <c r="F17142" i="3"/>
  <c r="F17143" i="3"/>
  <c r="F17144" i="3"/>
  <c r="F17145" i="3"/>
  <c r="F17146" i="3"/>
  <c r="F17147" i="3"/>
  <c r="F17148" i="3"/>
  <c r="F17149" i="3"/>
  <c r="F17150" i="3"/>
  <c r="F17151" i="3"/>
  <c r="F17152" i="3"/>
  <c r="F17153" i="3"/>
  <c r="F17154" i="3"/>
  <c r="F17155" i="3"/>
  <c r="F17156" i="3"/>
  <c r="F17157" i="3"/>
  <c r="F17158" i="3"/>
  <c r="F17159" i="3"/>
  <c r="F17160" i="3"/>
  <c r="F17161" i="3"/>
  <c r="F17162" i="3"/>
  <c r="F17163" i="3"/>
  <c r="F17164" i="3"/>
  <c r="F17165" i="3"/>
  <c r="F17166" i="3"/>
  <c r="F17167" i="3"/>
  <c r="F17168" i="3"/>
  <c r="F17169" i="3"/>
  <c r="F17170" i="3"/>
  <c r="F17171" i="3"/>
  <c r="F17172" i="3"/>
  <c r="F17173" i="3"/>
  <c r="F17174" i="3"/>
  <c r="F17175" i="3"/>
  <c r="F17176" i="3"/>
  <c r="F17177" i="3"/>
  <c r="F17178" i="3"/>
  <c r="F17179" i="3"/>
  <c r="F17180" i="3"/>
  <c r="F17181" i="3"/>
  <c r="F17182" i="3"/>
  <c r="F17183" i="3"/>
  <c r="F17184" i="3"/>
  <c r="F17185" i="3"/>
  <c r="F17186" i="3"/>
  <c r="F17187" i="3"/>
  <c r="F17188" i="3"/>
  <c r="F17189" i="3"/>
  <c r="F17190" i="3"/>
  <c r="F17191" i="3"/>
  <c r="F17192" i="3"/>
  <c r="F17193" i="3"/>
  <c r="F17194" i="3"/>
  <c r="F17195" i="3"/>
  <c r="F17196" i="3"/>
  <c r="F17197" i="3"/>
  <c r="F17198" i="3"/>
  <c r="F17199" i="3"/>
  <c r="F17200" i="3"/>
  <c r="F17201" i="3"/>
  <c r="F17202" i="3"/>
  <c r="F17203" i="3"/>
  <c r="F17204" i="3"/>
  <c r="F17205" i="3"/>
  <c r="F17206" i="3"/>
  <c r="F17207" i="3"/>
  <c r="F17208" i="3"/>
  <c r="F17209" i="3"/>
  <c r="F17210" i="3"/>
  <c r="F17211" i="3"/>
  <c r="F17212" i="3"/>
  <c r="F17213" i="3"/>
  <c r="F17214" i="3"/>
  <c r="F17215" i="3"/>
  <c r="F17216" i="3"/>
  <c r="F17217" i="3"/>
  <c r="F17218" i="3"/>
  <c r="F17219" i="3"/>
  <c r="F17220" i="3"/>
  <c r="F17221" i="3"/>
  <c r="F17222" i="3"/>
  <c r="F17223" i="3"/>
  <c r="F17224" i="3"/>
  <c r="F17225" i="3"/>
  <c r="F17226" i="3"/>
  <c r="F17227" i="3"/>
  <c r="F17228" i="3"/>
  <c r="F17229" i="3"/>
  <c r="F17230" i="3"/>
  <c r="F17231" i="3"/>
  <c r="F17232" i="3"/>
  <c r="F17233" i="3"/>
  <c r="F17234" i="3"/>
  <c r="F17235" i="3"/>
  <c r="F17236" i="3"/>
  <c r="F17237" i="3"/>
  <c r="F17238" i="3"/>
  <c r="F17239" i="3"/>
  <c r="F17240" i="3"/>
  <c r="F17241" i="3"/>
  <c r="F17242" i="3"/>
  <c r="F17243" i="3"/>
  <c r="F17244" i="3"/>
  <c r="F17245" i="3"/>
  <c r="F17246" i="3"/>
  <c r="F17247" i="3"/>
  <c r="F17248" i="3"/>
  <c r="F17249" i="3"/>
  <c r="F17250" i="3"/>
  <c r="F17251" i="3"/>
  <c r="F17252" i="3"/>
  <c r="F17253" i="3"/>
  <c r="F17254" i="3"/>
  <c r="F17255" i="3"/>
  <c r="F17256" i="3"/>
  <c r="F17257" i="3"/>
  <c r="F17258" i="3"/>
  <c r="F17259" i="3"/>
  <c r="F17260" i="3"/>
  <c r="F17261" i="3"/>
  <c r="F17262" i="3"/>
  <c r="F17263" i="3"/>
  <c r="F17264" i="3"/>
  <c r="F17265" i="3"/>
  <c r="F17266" i="3"/>
  <c r="F17267" i="3"/>
  <c r="F17268" i="3"/>
  <c r="F17269" i="3"/>
  <c r="F17270" i="3"/>
  <c r="F17271" i="3"/>
  <c r="F17272" i="3"/>
  <c r="F17273" i="3"/>
  <c r="F17274" i="3"/>
  <c r="F17275" i="3"/>
  <c r="F17276" i="3"/>
  <c r="F17277" i="3"/>
  <c r="F17278" i="3"/>
  <c r="F17279" i="3"/>
  <c r="F17280" i="3"/>
  <c r="F17281" i="3"/>
  <c r="F17282" i="3"/>
  <c r="F17283" i="3"/>
  <c r="F17284" i="3"/>
  <c r="F17285" i="3"/>
  <c r="F17286" i="3"/>
  <c r="F17287" i="3"/>
  <c r="F17288" i="3"/>
  <c r="F17289" i="3"/>
  <c r="F17290" i="3"/>
  <c r="F17291" i="3"/>
  <c r="F17292" i="3"/>
  <c r="F17293" i="3"/>
  <c r="F17294" i="3"/>
  <c r="F17295" i="3"/>
  <c r="F17296" i="3"/>
  <c r="F17297" i="3"/>
  <c r="F17298" i="3"/>
  <c r="F17299" i="3"/>
  <c r="F17300" i="3"/>
  <c r="F17301" i="3"/>
  <c r="F17302" i="3"/>
  <c r="F17303" i="3"/>
  <c r="F17304" i="3"/>
  <c r="F17305" i="3"/>
  <c r="F17306" i="3"/>
  <c r="F17307" i="3"/>
  <c r="F17308" i="3"/>
  <c r="F17309" i="3"/>
  <c r="F17310" i="3"/>
  <c r="F17311" i="3"/>
  <c r="F17312" i="3"/>
  <c r="F17313" i="3"/>
  <c r="F17314" i="3"/>
  <c r="F17315" i="3"/>
  <c r="F17316" i="3"/>
  <c r="F17317" i="3"/>
  <c r="F17318" i="3"/>
  <c r="F17319" i="3"/>
  <c r="F17320" i="3"/>
  <c r="F17321" i="3"/>
  <c r="F17322" i="3"/>
  <c r="F17323" i="3"/>
  <c r="F17324" i="3"/>
  <c r="F17325" i="3"/>
  <c r="F17326" i="3"/>
  <c r="F17327" i="3"/>
  <c r="F17328" i="3"/>
  <c r="F17329" i="3"/>
  <c r="F17330" i="3"/>
  <c r="F17331" i="3"/>
  <c r="F17332" i="3"/>
  <c r="F17333" i="3"/>
  <c r="F17334" i="3"/>
  <c r="F17335" i="3"/>
  <c r="F17336" i="3"/>
  <c r="F17337" i="3"/>
  <c r="F17338" i="3"/>
  <c r="F17339" i="3"/>
  <c r="F17340" i="3"/>
  <c r="F17341" i="3"/>
  <c r="F17342" i="3"/>
  <c r="F17343" i="3"/>
  <c r="F17344" i="3"/>
  <c r="F17345" i="3"/>
  <c r="F17346" i="3"/>
  <c r="F17347" i="3"/>
  <c r="F17348" i="3"/>
  <c r="F17349" i="3"/>
  <c r="F17350" i="3"/>
  <c r="F17351" i="3"/>
  <c r="F17352" i="3"/>
  <c r="F17353" i="3"/>
  <c r="F17354" i="3"/>
  <c r="F17355" i="3"/>
  <c r="F17356" i="3"/>
  <c r="F17357" i="3"/>
  <c r="F17358" i="3"/>
  <c r="F17359" i="3"/>
  <c r="F17360" i="3"/>
  <c r="F17361" i="3"/>
  <c r="F17362" i="3"/>
  <c r="F17363" i="3"/>
  <c r="F17364" i="3"/>
  <c r="F17365" i="3"/>
  <c r="F17366" i="3"/>
  <c r="F17367" i="3"/>
  <c r="F17368" i="3"/>
  <c r="F17369" i="3"/>
  <c r="F17370" i="3"/>
  <c r="F17371" i="3"/>
  <c r="F17372" i="3"/>
  <c r="F17373" i="3"/>
  <c r="F17374" i="3"/>
  <c r="F17375" i="3"/>
  <c r="F17376" i="3"/>
  <c r="F17377" i="3"/>
  <c r="F17378" i="3"/>
  <c r="F17379" i="3"/>
  <c r="F17380" i="3"/>
  <c r="F17381" i="3"/>
  <c r="F17382" i="3"/>
  <c r="F17383" i="3"/>
  <c r="F17384" i="3"/>
  <c r="F17385" i="3"/>
  <c r="F17386" i="3"/>
  <c r="F17387" i="3"/>
  <c r="F17388" i="3"/>
  <c r="F17389" i="3"/>
  <c r="F17390" i="3"/>
  <c r="F17391" i="3"/>
  <c r="F17392" i="3"/>
  <c r="F17393" i="3"/>
  <c r="F17394" i="3"/>
  <c r="F17395" i="3"/>
  <c r="F17396" i="3"/>
  <c r="F17397" i="3"/>
  <c r="F17398" i="3"/>
  <c r="F17399" i="3"/>
  <c r="F17400" i="3"/>
  <c r="F17401" i="3"/>
  <c r="F17402" i="3"/>
  <c r="F17403" i="3"/>
  <c r="F17404" i="3"/>
  <c r="F17405" i="3"/>
  <c r="F17406" i="3"/>
  <c r="F17407" i="3"/>
  <c r="F17408" i="3"/>
  <c r="F17409" i="3"/>
  <c r="F17410" i="3"/>
  <c r="F17411" i="3"/>
  <c r="F17412" i="3"/>
  <c r="F17413" i="3"/>
  <c r="F17414" i="3"/>
  <c r="F17415" i="3"/>
  <c r="F17416" i="3"/>
  <c r="F17417" i="3"/>
  <c r="F17418" i="3"/>
  <c r="F17419" i="3"/>
  <c r="F17420" i="3"/>
  <c r="F17421" i="3"/>
  <c r="F17422" i="3"/>
  <c r="F17423" i="3"/>
  <c r="F17424" i="3"/>
  <c r="F17425" i="3"/>
  <c r="F17426" i="3"/>
  <c r="F17427" i="3"/>
  <c r="F17428" i="3"/>
  <c r="F17429" i="3"/>
  <c r="F17430" i="3"/>
  <c r="F17431" i="3"/>
  <c r="F17432" i="3"/>
  <c r="F17433" i="3"/>
  <c r="F17434" i="3"/>
  <c r="F17435" i="3"/>
  <c r="F17436" i="3"/>
  <c r="F17437" i="3"/>
  <c r="F17438" i="3"/>
  <c r="F17439" i="3"/>
  <c r="F17440" i="3"/>
  <c r="F17441" i="3"/>
  <c r="F17442" i="3"/>
  <c r="F17443" i="3"/>
  <c r="F17444" i="3"/>
  <c r="F17445" i="3"/>
  <c r="F17446" i="3"/>
  <c r="F17447" i="3"/>
  <c r="F17448" i="3"/>
  <c r="F17449" i="3"/>
  <c r="F17450" i="3"/>
  <c r="F17451" i="3"/>
  <c r="F17452" i="3"/>
  <c r="F17453" i="3"/>
  <c r="F17454" i="3"/>
  <c r="F17455" i="3"/>
  <c r="F17456" i="3"/>
  <c r="F17457" i="3"/>
  <c r="F17458" i="3"/>
  <c r="F17459" i="3"/>
  <c r="F17460" i="3"/>
  <c r="F17461" i="3"/>
  <c r="F17462" i="3"/>
  <c r="F17463" i="3"/>
  <c r="F17464" i="3"/>
  <c r="F17465" i="3"/>
  <c r="F17466" i="3"/>
  <c r="F17467" i="3"/>
  <c r="F17468" i="3"/>
  <c r="F17469" i="3"/>
  <c r="F17470" i="3"/>
  <c r="F17471" i="3"/>
  <c r="F17472" i="3"/>
  <c r="F17473" i="3"/>
  <c r="F17474" i="3"/>
  <c r="F17475" i="3"/>
  <c r="F17476" i="3"/>
  <c r="F17477" i="3"/>
  <c r="F17478" i="3"/>
  <c r="F17479" i="3"/>
  <c r="F17480" i="3"/>
  <c r="F17481" i="3"/>
  <c r="F17482" i="3"/>
  <c r="F17483" i="3"/>
  <c r="F17484" i="3"/>
  <c r="F17485" i="3"/>
  <c r="F17486" i="3"/>
  <c r="F17487" i="3"/>
  <c r="F17488" i="3"/>
  <c r="F17489" i="3"/>
  <c r="F17490" i="3"/>
  <c r="F17491" i="3"/>
  <c r="F17492" i="3"/>
  <c r="F17493" i="3"/>
  <c r="F17494" i="3"/>
  <c r="F17495" i="3"/>
  <c r="F17496" i="3"/>
  <c r="F17497" i="3"/>
  <c r="F17498" i="3"/>
  <c r="F17499" i="3"/>
  <c r="F17500" i="3"/>
  <c r="F17501" i="3"/>
  <c r="F17502" i="3"/>
  <c r="F17503" i="3"/>
  <c r="F17504" i="3"/>
  <c r="F17505" i="3"/>
  <c r="F17506" i="3"/>
  <c r="F17507" i="3"/>
  <c r="F17508" i="3"/>
  <c r="F17509" i="3"/>
  <c r="F17510" i="3"/>
  <c r="F17511" i="3"/>
  <c r="F17512" i="3"/>
  <c r="F17513" i="3"/>
  <c r="F17514" i="3"/>
  <c r="F17515" i="3"/>
  <c r="F17516" i="3"/>
  <c r="F17517" i="3"/>
  <c r="F17518" i="3"/>
  <c r="F17519" i="3"/>
  <c r="F17520" i="3"/>
  <c r="F17521" i="3"/>
  <c r="F17522" i="3"/>
  <c r="B14" i="4"/>
  <c r="G16" i="3"/>
  <c r="G17" i="3"/>
  <c r="G18" i="3"/>
  <c r="G19" i="3"/>
  <c r="G3" i="3"/>
  <c r="H3" i="3"/>
  <c r="H4" i="3"/>
  <c r="H5" i="3"/>
  <c r="H6" i="3"/>
  <c r="H7" i="3"/>
  <c r="H8" i="3"/>
  <c r="H9" i="3"/>
  <c r="H10" i="3"/>
  <c r="H11" i="3"/>
  <c r="H12" i="3"/>
  <c r="H13" i="3"/>
  <c r="H14" i="3"/>
  <c r="H15" i="3"/>
  <c r="H16" i="3"/>
  <c r="H17" i="3"/>
  <c r="H18" i="3"/>
  <c r="H19" i="3"/>
  <c r="G20" i="3"/>
  <c r="H20" i="3"/>
  <c r="G21" i="3"/>
  <c r="H21" i="3"/>
  <c r="G22" i="3"/>
  <c r="H22" i="3"/>
  <c r="G23" i="3"/>
  <c r="H23" i="3"/>
  <c r="G24" i="3"/>
  <c r="H24" i="3"/>
  <c r="G25" i="3"/>
  <c r="H25" i="3"/>
  <c r="G26" i="3"/>
  <c r="H26" i="3"/>
  <c r="G27" i="3"/>
  <c r="H27" i="3"/>
  <c r="G28" i="3"/>
  <c r="H28" i="3"/>
  <c r="G29" i="3"/>
  <c r="H29" i="3"/>
  <c r="G30" i="3"/>
  <c r="H30" i="3"/>
  <c r="G31" i="3"/>
  <c r="H31" i="3"/>
  <c r="G32" i="3"/>
  <c r="H32" i="3"/>
  <c r="G33" i="3"/>
  <c r="H33" i="3"/>
  <c r="G34" i="3"/>
  <c r="H34" i="3"/>
  <c r="G35" i="3"/>
  <c r="H35" i="3"/>
  <c r="G36" i="3"/>
  <c r="H36" i="3"/>
  <c r="G37" i="3"/>
  <c r="H37" i="3"/>
  <c r="G38" i="3"/>
  <c r="H38" i="3"/>
  <c r="G39" i="3"/>
  <c r="H39" i="3"/>
  <c r="G40" i="3"/>
  <c r="H40" i="3"/>
  <c r="G41" i="3"/>
  <c r="H41" i="3"/>
  <c r="G42" i="3"/>
  <c r="H42" i="3"/>
  <c r="G43" i="3"/>
  <c r="H43" i="3"/>
  <c r="G44" i="3"/>
  <c r="H44" i="3"/>
  <c r="G45" i="3"/>
  <c r="H45" i="3"/>
  <c r="G46" i="3"/>
  <c r="H46" i="3"/>
  <c r="G47" i="3"/>
  <c r="H47" i="3"/>
  <c r="G48" i="3"/>
  <c r="H48" i="3"/>
  <c r="H49" i="3"/>
  <c r="G50" i="3"/>
  <c r="H50" i="3"/>
  <c r="G51" i="3"/>
  <c r="H51" i="3"/>
  <c r="G52" i="3"/>
  <c r="H52" i="3"/>
  <c r="H53" i="3"/>
  <c r="H54" i="3"/>
  <c r="H55" i="3"/>
  <c r="H56" i="3"/>
  <c r="H57" i="3"/>
  <c r="H58" i="3"/>
  <c r="H59" i="3"/>
  <c r="H60" i="3"/>
  <c r="H61" i="3"/>
  <c r="H62" i="3"/>
  <c r="H63" i="3"/>
  <c r="H64" i="3"/>
  <c r="H65" i="3"/>
  <c r="G66" i="3"/>
  <c r="H66" i="3"/>
  <c r="G67" i="3"/>
  <c r="H67" i="3"/>
  <c r="G68" i="3"/>
  <c r="H68" i="3"/>
  <c r="G69" i="3"/>
  <c r="H69" i="3"/>
  <c r="G70" i="3"/>
  <c r="H70" i="3"/>
  <c r="G71" i="3"/>
  <c r="H71" i="3"/>
  <c r="H72" i="3"/>
  <c r="G73" i="3"/>
  <c r="H73" i="3"/>
  <c r="H74" i="3"/>
  <c r="H75" i="3"/>
  <c r="H76" i="3"/>
  <c r="H77" i="3"/>
  <c r="H78" i="3"/>
  <c r="H79" i="3"/>
  <c r="H80" i="3"/>
  <c r="H81" i="3"/>
  <c r="G82" i="3"/>
  <c r="H82" i="3"/>
  <c r="G83" i="3"/>
  <c r="H83" i="3"/>
  <c r="G84" i="3"/>
  <c r="H84" i="3"/>
  <c r="G85" i="3"/>
  <c r="H85" i="3"/>
  <c r="G86" i="3"/>
  <c r="H86" i="3"/>
  <c r="G87" i="3"/>
  <c r="H87" i="3"/>
  <c r="G88" i="3"/>
  <c r="H88" i="3"/>
  <c r="G89" i="3"/>
  <c r="H89" i="3"/>
  <c r="G90" i="3"/>
  <c r="H90" i="3"/>
  <c r="G91" i="3"/>
  <c r="H91" i="3"/>
  <c r="G92" i="3"/>
  <c r="H92" i="3"/>
  <c r="G93" i="3"/>
  <c r="H93" i="3"/>
  <c r="G94" i="3"/>
  <c r="H94" i="3"/>
  <c r="G95" i="3"/>
  <c r="H95" i="3"/>
  <c r="G96" i="3"/>
  <c r="H96" i="3"/>
  <c r="G97" i="3"/>
  <c r="H97" i="3"/>
  <c r="H98" i="3"/>
  <c r="G99" i="3"/>
  <c r="H99" i="3"/>
  <c r="G100" i="3"/>
  <c r="H100" i="3"/>
  <c r="H101" i="3"/>
  <c r="G102" i="3"/>
  <c r="H102" i="3"/>
  <c r="H103" i="3"/>
  <c r="H104" i="3"/>
  <c r="H105" i="3"/>
  <c r="H106" i="3"/>
  <c r="H107" i="3"/>
  <c r="H108" i="3"/>
  <c r="H109" i="3"/>
  <c r="H110" i="3"/>
  <c r="H111" i="3"/>
  <c r="H112" i="3"/>
  <c r="H113" i="3"/>
  <c r="G114" i="3"/>
  <c r="H114" i="3"/>
  <c r="G115" i="3"/>
  <c r="H115" i="3"/>
  <c r="H116" i="3"/>
  <c r="H117" i="3"/>
  <c r="H118" i="3"/>
  <c r="H119" i="3"/>
  <c r="H120" i="3"/>
  <c r="H121" i="3"/>
  <c r="H122" i="3"/>
  <c r="H123" i="3"/>
  <c r="H124" i="3"/>
  <c r="H125" i="3"/>
  <c r="H126" i="3"/>
  <c r="H127" i="3"/>
  <c r="H128" i="3"/>
  <c r="H129" i="3"/>
  <c r="H130" i="3"/>
  <c r="H131" i="3"/>
  <c r="G132" i="3"/>
  <c r="H132" i="3"/>
  <c r="G133" i="3"/>
  <c r="H133" i="3"/>
  <c r="G134" i="3"/>
  <c r="H134" i="3"/>
  <c r="G135" i="3"/>
  <c r="H135" i="3"/>
  <c r="G136" i="3"/>
  <c r="H136" i="3"/>
  <c r="G137" i="3"/>
  <c r="H137" i="3"/>
  <c r="G138" i="3"/>
  <c r="H138" i="3"/>
  <c r="G139" i="3"/>
  <c r="H139" i="3"/>
  <c r="H140" i="3"/>
  <c r="G141" i="3"/>
  <c r="H141" i="3"/>
  <c r="H142" i="3"/>
  <c r="H143" i="3"/>
  <c r="H144" i="3"/>
  <c r="H145" i="3"/>
  <c r="G146" i="3"/>
  <c r="H146" i="3"/>
  <c r="H147" i="3"/>
  <c r="H148" i="3"/>
  <c r="H149" i="3"/>
  <c r="H150" i="3"/>
  <c r="H151" i="3"/>
  <c r="H152" i="3"/>
  <c r="H153" i="3"/>
  <c r="H154" i="3"/>
  <c r="H155" i="3"/>
  <c r="H156" i="3"/>
  <c r="H157" i="3"/>
  <c r="H158" i="3"/>
  <c r="H159" i="3"/>
  <c r="G160" i="3"/>
  <c r="H160" i="3"/>
  <c r="G161" i="3"/>
  <c r="H161" i="3"/>
  <c r="G162" i="3"/>
  <c r="H162" i="3"/>
  <c r="G163" i="3"/>
  <c r="H163" i="3"/>
  <c r="G164" i="3"/>
  <c r="H164" i="3"/>
  <c r="G165" i="3"/>
  <c r="H165" i="3"/>
  <c r="G166" i="3"/>
  <c r="H166" i="3"/>
  <c r="G167" i="3"/>
  <c r="H167" i="3"/>
  <c r="G168" i="3"/>
  <c r="H168" i="3"/>
  <c r="G169" i="3"/>
  <c r="H169" i="3"/>
  <c r="G170" i="3"/>
  <c r="H170" i="3"/>
  <c r="G171" i="3"/>
  <c r="H171" i="3"/>
  <c r="G172" i="3"/>
  <c r="H172" i="3"/>
  <c r="G173" i="3"/>
  <c r="H173" i="3"/>
  <c r="G174" i="3"/>
  <c r="H174" i="3"/>
  <c r="G175" i="3"/>
  <c r="H175" i="3"/>
  <c r="G176" i="3"/>
  <c r="H176" i="3"/>
  <c r="G177" i="3"/>
  <c r="H177" i="3"/>
  <c r="G178" i="3"/>
  <c r="H178" i="3"/>
  <c r="G179" i="3"/>
  <c r="H179" i="3"/>
  <c r="G180" i="3"/>
  <c r="H180" i="3"/>
  <c r="G181" i="3"/>
  <c r="H181" i="3"/>
  <c r="G182" i="3"/>
  <c r="H182" i="3"/>
  <c r="G183" i="3"/>
  <c r="H183" i="3"/>
  <c r="G184" i="3"/>
  <c r="H184" i="3"/>
  <c r="G185" i="3"/>
  <c r="H185" i="3"/>
  <c r="G186" i="3"/>
  <c r="H186" i="3"/>
  <c r="G187" i="3"/>
  <c r="H187" i="3"/>
  <c r="G188" i="3"/>
  <c r="H188" i="3"/>
  <c r="G189" i="3"/>
  <c r="H189" i="3"/>
  <c r="G190" i="3"/>
  <c r="H190" i="3"/>
  <c r="G191" i="3"/>
  <c r="H191" i="3"/>
  <c r="G192" i="3"/>
  <c r="H192" i="3"/>
  <c r="G193" i="3"/>
  <c r="H193" i="3"/>
  <c r="H194" i="3"/>
  <c r="H195" i="3"/>
  <c r="H196" i="3"/>
  <c r="H197" i="3"/>
  <c r="H198" i="3"/>
  <c r="H199" i="3"/>
  <c r="H200" i="3"/>
  <c r="H201" i="3"/>
  <c r="H202" i="3"/>
  <c r="H203" i="3"/>
  <c r="H204" i="3"/>
  <c r="H205" i="3"/>
  <c r="H206" i="3"/>
  <c r="G207" i="3"/>
  <c r="H207" i="3"/>
  <c r="G208" i="3"/>
  <c r="H208" i="3"/>
  <c r="G209" i="3"/>
  <c r="H209" i="3"/>
  <c r="G210" i="3"/>
  <c r="H210" i="3"/>
  <c r="G211" i="3"/>
  <c r="H211" i="3"/>
  <c r="G212" i="3"/>
  <c r="H212" i="3"/>
  <c r="G213" i="3"/>
  <c r="H213" i="3"/>
  <c r="G214" i="3"/>
  <c r="H214" i="3"/>
  <c r="G215" i="3"/>
  <c r="H215" i="3"/>
  <c r="G216" i="3"/>
  <c r="H216" i="3"/>
  <c r="G217" i="3"/>
  <c r="H217" i="3"/>
  <c r="G218" i="3"/>
  <c r="H218" i="3"/>
  <c r="G219" i="3"/>
  <c r="H219" i="3"/>
  <c r="G220" i="3"/>
  <c r="H220" i="3"/>
  <c r="G221" i="3"/>
  <c r="H221" i="3"/>
  <c r="G222" i="3"/>
  <c r="H222" i="3"/>
  <c r="G223" i="3"/>
  <c r="H223" i="3"/>
  <c r="G224" i="3"/>
  <c r="H224" i="3"/>
  <c r="G225" i="3"/>
  <c r="H225" i="3"/>
  <c r="G226" i="3"/>
  <c r="H226" i="3"/>
  <c r="G227" i="3"/>
  <c r="H227" i="3"/>
  <c r="G228" i="3"/>
  <c r="H228" i="3"/>
  <c r="G229" i="3"/>
  <c r="H229" i="3"/>
  <c r="G230" i="3"/>
  <c r="H230" i="3"/>
  <c r="G231" i="3"/>
  <c r="H231" i="3"/>
  <c r="G232" i="3"/>
  <c r="H232" i="3"/>
  <c r="G233" i="3"/>
  <c r="H233" i="3"/>
  <c r="G234" i="3"/>
  <c r="H234" i="3"/>
  <c r="G235" i="3"/>
  <c r="H235" i="3"/>
  <c r="G236" i="3"/>
  <c r="H236" i="3"/>
  <c r="G237" i="3"/>
  <c r="H237" i="3"/>
  <c r="G238" i="3"/>
  <c r="H238" i="3"/>
  <c r="G239" i="3"/>
  <c r="H239" i="3"/>
  <c r="G240" i="3"/>
  <c r="H240" i="3"/>
  <c r="G241" i="3"/>
  <c r="H241" i="3"/>
  <c r="G242" i="3"/>
  <c r="H242" i="3"/>
  <c r="G243" i="3"/>
  <c r="H243" i="3"/>
  <c r="G244" i="3"/>
  <c r="H244" i="3"/>
  <c r="G245" i="3"/>
  <c r="H245" i="3"/>
  <c r="H246" i="3"/>
  <c r="H247" i="3"/>
  <c r="H248" i="3"/>
  <c r="H249" i="3"/>
  <c r="H250" i="3"/>
  <c r="H251" i="3"/>
  <c r="G252" i="3"/>
  <c r="H252" i="3"/>
  <c r="G253" i="3"/>
  <c r="H253" i="3"/>
  <c r="G254" i="3"/>
  <c r="H254" i="3"/>
  <c r="G255" i="3"/>
  <c r="H255" i="3"/>
  <c r="G256" i="3"/>
  <c r="H256" i="3"/>
  <c r="G257" i="3"/>
  <c r="H257" i="3"/>
  <c r="G258" i="3"/>
  <c r="H258" i="3"/>
  <c r="G259" i="3"/>
  <c r="H259" i="3"/>
  <c r="G260" i="3"/>
  <c r="H260" i="3"/>
  <c r="G261" i="3"/>
  <c r="H261" i="3"/>
  <c r="G262" i="3"/>
  <c r="H262" i="3"/>
  <c r="G263" i="3"/>
  <c r="H263" i="3"/>
  <c r="G264" i="3"/>
  <c r="H264" i="3"/>
  <c r="G265" i="3"/>
  <c r="H265" i="3"/>
  <c r="G266" i="3"/>
  <c r="H266" i="3"/>
  <c r="G267" i="3"/>
  <c r="H267" i="3"/>
  <c r="G268" i="3"/>
  <c r="H268" i="3"/>
  <c r="G269" i="3"/>
  <c r="H269" i="3"/>
  <c r="G270" i="3"/>
  <c r="H270" i="3"/>
  <c r="G271" i="3"/>
  <c r="H271" i="3"/>
  <c r="G272" i="3"/>
  <c r="H272" i="3"/>
  <c r="G273" i="3"/>
  <c r="H273" i="3"/>
  <c r="G274" i="3"/>
  <c r="H274" i="3"/>
  <c r="G275" i="3"/>
  <c r="H275" i="3"/>
  <c r="G276" i="3"/>
  <c r="H276" i="3"/>
  <c r="G277" i="3"/>
  <c r="H277" i="3"/>
  <c r="G278" i="3"/>
  <c r="H278" i="3"/>
  <c r="G279" i="3"/>
  <c r="H279" i="3"/>
  <c r="G280" i="3"/>
  <c r="H280" i="3"/>
  <c r="G281" i="3"/>
  <c r="H281" i="3"/>
  <c r="G282" i="3"/>
  <c r="H282" i="3"/>
  <c r="G283" i="3"/>
  <c r="H283" i="3"/>
  <c r="G284" i="3"/>
  <c r="H284" i="3"/>
  <c r="G285" i="3"/>
  <c r="H285" i="3"/>
  <c r="G286" i="3"/>
  <c r="H286" i="3"/>
  <c r="G287" i="3"/>
  <c r="H287" i="3"/>
  <c r="G288" i="3"/>
  <c r="H288" i="3"/>
  <c r="H289" i="3"/>
  <c r="G290" i="3"/>
  <c r="H290" i="3"/>
  <c r="G291" i="3"/>
  <c r="H291" i="3"/>
  <c r="G292" i="3"/>
  <c r="H292" i="3"/>
  <c r="G293" i="3"/>
  <c r="H293" i="3"/>
  <c r="G294" i="3"/>
  <c r="H294" i="3"/>
  <c r="G295" i="3"/>
  <c r="H295" i="3"/>
  <c r="G296" i="3"/>
  <c r="H296" i="3"/>
  <c r="G297" i="3"/>
  <c r="H297" i="3"/>
  <c r="G298" i="3"/>
  <c r="H298" i="3"/>
  <c r="G299" i="3"/>
  <c r="H299" i="3"/>
  <c r="G300" i="3"/>
  <c r="H300" i="3"/>
  <c r="G301" i="3"/>
  <c r="H301" i="3"/>
  <c r="G302" i="3"/>
  <c r="H302" i="3"/>
  <c r="G303" i="3"/>
  <c r="H303" i="3"/>
  <c r="G304" i="3"/>
  <c r="H304" i="3"/>
  <c r="G305" i="3"/>
  <c r="H305" i="3"/>
  <c r="G306" i="3"/>
  <c r="H306" i="3"/>
  <c r="G307" i="3"/>
  <c r="H307" i="3"/>
  <c r="G308" i="3"/>
  <c r="H308" i="3"/>
  <c r="G309" i="3"/>
  <c r="H309" i="3"/>
  <c r="G310" i="3"/>
  <c r="H310" i="3"/>
  <c r="G311" i="3"/>
  <c r="H311" i="3"/>
  <c r="G312" i="3"/>
  <c r="H312" i="3"/>
  <c r="G313" i="3"/>
  <c r="H313" i="3"/>
  <c r="G314" i="3"/>
  <c r="H314" i="3"/>
  <c r="G315" i="3"/>
  <c r="H315" i="3"/>
  <c r="G316" i="3"/>
  <c r="H316" i="3"/>
  <c r="G317" i="3"/>
  <c r="H317" i="3"/>
  <c r="G318" i="3"/>
  <c r="H318" i="3"/>
  <c r="G319" i="3"/>
  <c r="H319" i="3"/>
  <c r="G320" i="3"/>
  <c r="H320" i="3"/>
  <c r="G321" i="3"/>
  <c r="H321" i="3"/>
  <c r="G322" i="3"/>
  <c r="H322" i="3"/>
  <c r="G323" i="3"/>
  <c r="H323" i="3"/>
  <c r="G324" i="3"/>
  <c r="H324" i="3"/>
  <c r="G325" i="3"/>
  <c r="H325" i="3"/>
  <c r="G326" i="3"/>
  <c r="H326" i="3"/>
  <c r="G327" i="3"/>
  <c r="H327" i="3"/>
  <c r="G328" i="3"/>
  <c r="H328" i="3"/>
  <c r="G329" i="3"/>
  <c r="H329" i="3"/>
  <c r="G330" i="3"/>
  <c r="H330" i="3"/>
  <c r="G331" i="3"/>
  <c r="H331" i="3"/>
  <c r="G332" i="3"/>
  <c r="H332" i="3"/>
  <c r="G333" i="3"/>
  <c r="H333" i="3"/>
  <c r="G334" i="3"/>
  <c r="H334" i="3"/>
  <c r="G335" i="3"/>
  <c r="H335" i="3"/>
  <c r="G336" i="3"/>
  <c r="H336" i="3"/>
  <c r="G337" i="3"/>
  <c r="H337" i="3"/>
  <c r="G338" i="3"/>
  <c r="H338" i="3"/>
  <c r="G339" i="3"/>
  <c r="H339" i="3"/>
  <c r="G340" i="3"/>
  <c r="H340" i="3"/>
  <c r="G341" i="3"/>
  <c r="H341" i="3"/>
  <c r="G342" i="3"/>
  <c r="H342" i="3"/>
  <c r="G343" i="3"/>
  <c r="H343" i="3"/>
  <c r="G344" i="3"/>
  <c r="H344" i="3"/>
  <c r="G345" i="3"/>
  <c r="H345" i="3"/>
  <c r="G346" i="3"/>
  <c r="H346" i="3"/>
  <c r="G347" i="3"/>
  <c r="H347" i="3"/>
  <c r="G348" i="3"/>
  <c r="H348" i="3"/>
  <c r="G349" i="3"/>
  <c r="H349" i="3"/>
  <c r="G350" i="3"/>
  <c r="H350" i="3"/>
  <c r="G351" i="3"/>
  <c r="H351" i="3"/>
  <c r="G352" i="3"/>
  <c r="H352" i="3"/>
  <c r="G353" i="3"/>
  <c r="H353" i="3"/>
  <c r="G354" i="3"/>
  <c r="H354" i="3"/>
  <c r="G355" i="3"/>
  <c r="H355" i="3"/>
  <c r="G356" i="3"/>
  <c r="H356" i="3"/>
  <c r="G357" i="3"/>
  <c r="H357" i="3"/>
  <c r="G358" i="3"/>
  <c r="H358" i="3"/>
  <c r="G359" i="3"/>
  <c r="H359" i="3"/>
  <c r="G360" i="3"/>
  <c r="H360" i="3"/>
  <c r="G361" i="3"/>
  <c r="H361" i="3"/>
  <c r="G362" i="3"/>
  <c r="H362" i="3"/>
  <c r="G363" i="3"/>
  <c r="H363" i="3"/>
  <c r="G364" i="3"/>
  <c r="H364" i="3"/>
  <c r="G365" i="3"/>
  <c r="H365" i="3"/>
  <c r="G366" i="3"/>
  <c r="H366" i="3"/>
  <c r="G367" i="3"/>
  <c r="H367" i="3"/>
  <c r="G368" i="3"/>
  <c r="H368" i="3"/>
  <c r="G369" i="3"/>
  <c r="H369" i="3"/>
  <c r="G370" i="3"/>
  <c r="H370" i="3"/>
  <c r="G371" i="3"/>
  <c r="H371" i="3"/>
  <c r="G372" i="3"/>
  <c r="H372" i="3"/>
  <c r="G373" i="3"/>
  <c r="H373" i="3"/>
  <c r="G374" i="3"/>
  <c r="H374" i="3"/>
  <c r="G375" i="3"/>
  <c r="H375" i="3"/>
  <c r="G376" i="3"/>
  <c r="H376" i="3"/>
  <c r="G377" i="3"/>
  <c r="H377" i="3"/>
  <c r="G378" i="3"/>
  <c r="H378" i="3"/>
  <c r="G379" i="3"/>
  <c r="H379" i="3"/>
  <c r="G380" i="3"/>
  <c r="H380" i="3"/>
  <c r="G381" i="3"/>
  <c r="H381" i="3"/>
  <c r="G382" i="3"/>
  <c r="H382" i="3"/>
  <c r="G383" i="3"/>
  <c r="H383" i="3"/>
  <c r="G384" i="3"/>
  <c r="H384" i="3"/>
  <c r="H385" i="3"/>
  <c r="G386" i="3"/>
  <c r="H386" i="3"/>
  <c r="G387" i="3"/>
  <c r="H387" i="3"/>
  <c r="G388" i="3"/>
  <c r="H388" i="3"/>
  <c r="G389" i="3"/>
  <c r="H389" i="3"/>
  <c r="G390" i="3"/>
  <c r="H390" i="3"/>
  <c r="G391" i="3"/>
  <c r="H391" i="3"/>
  <c r="G392" i="3"/>
  <c r="H392" i="3"/>
  <c r="G393" i="3"/>
  <c r="H393" i="3"/>
  <c r="G394" i="3"/>
  <c r="H394" i="3"/>
  <c r="H395" i="3"/>
  <c r="G396" i="3"/>
  <c r="H396" i="3"/>
  <c r="G397" i="3"/>
  <c r="H397" i="3"/>
  <c r="G398" i="3"/>
  <c r="H398" i="3"/>
  <c r="G399" i="3"/>
  <c r="H399" i="3"/>
  <c r="G400" i="3"/>
  <c r="H400" i="3"/>
  <c r="G401" i="3"/>
  <c r="H401" i="3"/>
  <c r="G402" i="3"/>
  <c r="H402" i="3"/>
  <c r="G403" i="3"/>
  <c r="H403" i="3"/>
  <c r="G404" i="3"/>
  <c r="H404" i="3"/>
  <c r="G405" i="3"/>
  <c r="H405" i="3"/>
  <c r="G406" i="3"/>
  <c r="H406" i="3"/>
  <c r="G407" i="3"/>
  <c r="H407" i="3"/>
  <c r="G408" i="3"/>
  <c r="H408" i="3"/>
  <c r="G409" i="3"/>
  <c r="H409" i="3"/>
  <c r="G410" i="3"/>
  <c r="H410" i="3"/>
  <c r="G411" i="3"/>
  <c r="H411" i="3"/>
  <c r="H412" i="3"/>
  <c r="H413" i="3"/>
  <c r="H414" i="3"/>
  <c r="H415" i="3"/>
  <c r="H416" i="3"/>
  <c r="H417" i="3"/>
  <c r="H418" i="3"/>
  <c r="G419" i="3"/>
  <c r="H419" i="3"/>
  <c r="G420" i="3"/>
  <c r="H420" i="3"/>
  <c r="G421" i="3"/>
  <c r="H421" i="3"/>
  <c r="G422" i="3"/>
  <c r="H422" i="3"/>
  <c r="G423" i="3"/>
  <c r="H423" i="3"/>
  <c r="G424" i="3"/>
  <c r="H424" i="3"/>
  <c r="G425" i="3"/>
  <c r="H425" i="3"/>
  <c r="G426" i="3"/>
  <c r="H426" i="3"/>
  <c r="G427" i="3"/>
  <c r="H427" i="3"/>
  <c r="G428" i="3"/>
  <c r="H428" i="3"/>
  <c r="G429"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G471" i="3"/>
  <c r="H471" i="3"/>
  <c r="G472" i="3"/>
  <c r="H472" i="3"/>
  <c r="G473" i="3"/>
  <c r="H473" i="3"/>
  <c r="G474" i="3"/>
  <c r="H474" i="3"/>
  <c r="G475" i="3"/>
  <c r="H475" i="3"/>
  <c r="G476" i="3"/>
  <c r="H476" i="3"/>
  <c r="G477" i="3"/>
  <c r="H477" i="3"/>
  <c r="G478" i="3"/>
  <c r="H478" i="3"/>
  <c r="H479" i="3"/>
  <c r="H480" i="3"/>
  <c r="H481" i="3"/>
  <c r="G482" i="3"/>
  <c r="H482" i="3"/>
  <c r="G483" i="3"/>
  <c r="H483" i="3"/>
  <c r="G484" i="3"/>
  <c r="H484" i="3"/>
  <c r="H485" i="3"/>
  <c r="H486" i="3"/>
  <c r="H487" i="3"/>
  <c r="H488" i="3"/>
  <c r="H489" i="3"/>
  <c r="H490" i="3"/>
  <c r="H491" i="3"/>
  <c r="H492" i="3"/>
  <c r="H493" i="3"/>
  <c r="H494" i="3"/>
  <c r="H495" i="3"/>
  <c r="H496" i="3"/>
  <c r="H497" i="3"/>
  <c r="G498" i="3"/>
  <c r="H498" i="3"/>
  <c r="G499" i="3"/>
  <c r="H499" i="3"/>
  <c r="G500" i="3"/>
  <c r="H500" i="3"/>
  <c r="G501" i="3"/>
  <c r="H501" i="3"/>
  <c r="G502" i="3"/>
  <c r="H502" i="3"/>
  <c r="G503" i="3"/>
  <c r="H503" i="3"/>
  <c r="G504" i="3"/>
  <c r="H504" i="3"/>
  <c r="G505" i="3"/>
  <c r="H505" i="3"/>
  <c r="H506" i="3"/>
  <c r="H507" i="3"/>
  <c r="H508" i="3"/>
  <c r="H509" i="3"/>
  <c r="H510" i="3"/>
  <c r="H511" i="3"/>
  <c r="H512" i="3"/>
  <c r="H513" i="3"/>
  <c r="H514" i="3"/>
  <c r="H515" i="3"/>
  <c r="G516" i="3"/>
  <c r="H516" i="3"/>
  <c r="G517" i="3"/>
  <c r="H517" i="3"/>
  <c r="G518" i="3"/>
  <c r="H518" i="3"/>
  <c r="G519" i="3"/>
  <c r="H519" i="3"/>
  <c r="G520" i="3"/>
  <c r="H520" i="3"/>
  <c r="G521" i="3"/>
  <c r="H521" i="3"/>
  <c r="G522" i="3"/>
  <c r="H522" i="3"/>
  <c r="G523" i="3"/>
  <c r="H523" i="3"/>
  <c r="G524" i="3"/>
  <c r="H524" i="3"/>
  <c r="G525" i="3"/>
  <c r="H525" i="3"/>
  <c r="G526" i="3"/>
  <c r="H526" i="3"/>
  <c r="G527" i="3"/>
  <c r="H527" i="3"/>
  <c r="G528" i="3"/>
  <c r="H528" i="3"/>
  <c r="H529" i="3"/>
  <c r="G530" i="3"/>
  <c r="H530" i="3"/>
  <c r="H531" i="3"/>
  <c r="G532" i="3"/>
  <c r="H532" i="3"/>
  <c r="H533" i="3"/>
  <c r="H534" i="3"/>
  <c r="H535" i="3"/>
  <c r="H536" i="3"/>
  <c r="H537" i="3"/>
  <c r="H538" i="3"/>
  <c r="H539" i="3"/>
  <c r="H540" i="3"/>
  <c r="H541" i="3"/>
  <c r="H542" i="3"/>
  <c r="H543" i="3"/>
  <c r="H544" i="3"/>
  <c r="G545" i="3"/>
  <c r="H545" i="3"/>
  <c r="G546" i="3"/>
  <c r="H546" i="3"/>
  <c r="G547" i="3"/>
  <c r="H547" i="3"/>
  <c r="G548" i="3"/>
  <c r="H548" i="3"/>
  <c r="H549" i="3"/>
  <c r="G550" i="3"/>
  <c r="H550" i="3"/>
  <c r="G551" i="3"/>
  <c r="H551" i="3"/>
  <c r="G552" i="3"/>
  <c r="H552" i="3"/>
  <c r="G553" i="3"/>
  <c r="H553" i="3"/>
  <c r="G554" i="3"/>
  <c r="H554" i="3"/>
  <c r="G555" i="3"/>
  <c r="H555" i="3"/>
  <c r="G556" i="3"/>
  <c r="H556" i="3"/>
  <c r="G557" i="3"/>
  <c r="H557" i="3"/>
  <c r="G558" i="3"/>
  <c r="H558" i="3"/>
  <c r="G559" i="3"/>
  <c r="H559" i="3"/>
  <c r="G560" i="3"/>
  <c r="H560" i="3"/>
  <c r="G561" i="3"/>
  <c r="H561" i="3"/>
  <c r="G562" i="3"/>
  <c r="H562" i="3"/>
  <c r="G563" i="3"/>
  <c r="H563" i="3"/>
  <c r="G564" i="3"/>
  <c r="H564" i="3"/>
  <c r="G565" i="3"/>
  <c r="H565" i="3"/>
  <c r="G566" i="3"/>
  <c r="H566" i="3"/>
  <c r="G567" i="3"/>
  <c r="H567" i="3"/>
  <c r="G568" i="3"/>
  <c r="H568" i="3"/>
  <c r="G569" i="3"/>
  <c r="H569" i="3"/>
  <c r="G570" i="3"/>
  <c r="H570" i="3"/>
  <c r="G571" i="3"/>
  <c r="H571" i="3"/>
  <c r="G572" i="3"/>
  <c r="H572" i="3"/>
  <c r="G573" i="3"/>
  <c r="H573" i="3"/>
  <c r="G574" i="3"/>
  <c r="H574" i="3"/>
  <c r="G575" i="3"/>
  <c r="H575" i="3"/>
  <c r="G576" i="3"/>
  <c r="H576" i="3"/>
  <c r="H577" i="3"/>
  <c r="G578" i="3"/>
  <c r="H578" i="3"/>
  <c r="G579" i="3"/>
  <c r="H579" i="3"/>
  <c r="G580" i="3"/>
  <c r="H580" i="3"/>
  <c r="G581" i="3"/>
  <c r="H581" i="3"/>
  <c r="H582" i="3"/>
  <c r="H583" i="3"/>
  <c r="H584" i="3"/>
  <c r="H585" i="3"/>
  <c r="H586" i="3"/>
  <c r="H587" i="3"/>
  <c r="H588" i="3"/>
  <c r="H589" i="3"/>
  <c r="H590" i="3"/>
  <c r="G591" i="3"/>
  <c r="H591" i="3"/>
  <c r="G592" i="3"/>
  <c r="H592" i="3"/>
  <c r="G593" i="3"/>
  <c r="H593" i="3"/>
  <c r="G594" i="3"/>
  <c r="H594" i="3"/>
  <c r="G595" i="3"/>
  <c r="H595" i="3"/>
  <c r="G596" i="3"/>
  <c r="H596" i="3"/>
  <c r="G597" i="3"/>
  <c r="H597" i="3"/>
  <c r="G598" i="3"/>
  <c r="H598" i="3"/>
  <c r="G599" i="3"/>
  <c r="H599" i="3"/>
  <c r="G600" i="3"/>
  <c r="H600" i="3"/>
  <c r="H601" i="3"/>
  <c r="H602" i="3"/>
  <c r="H603" i="3"/>
  <c r="H604" i="3"/>
  <c r="H605" i="3"/>
  <c r="H606" i="3"/>
  <c r="H607" i="3"/>
  <c r="H608" i="3"/>
  <c r="H609" i="3"/>
  <c r="G610" i="3"/>
  <c r="H610" i="3"/>
  <c r="G611" i="3"/>
  <c r="H611" i="3"/>
  <c r="G612" i="3"/>
  <c r="H612" i="3"/>
  <c r="G613" i="3"/>
  <c r="H613" i="3"/>
  <c r="G614" i="3"/>
  <c r="H614" i="3"/>
  <c r="G615" i="3"/>
  <c r="H615" i="3"/>
  <c r="G616" i="3"/>
  <c r="H616" i="3"/>
  <c r="G617" i="3"/>
  <c r="H617" i="3"/>
  <c r="G618" i="3"/>
  <c r="H618" i="3"/>
  <c r="G619" i="3"/>
  <c r="H619" i="3"/>
  <c r="G620" i="3"/>
  <c r="H620" i="3"/>
  <c r="G621" i="3"/>
  <c r="H621" i="3"/>
  <c r="G622" i="3"/>
  <c r="H622" i="3"/>
  <c r="G623" i="3"/>
  <c r="H623" i="3"/>
  <c r="G624" i="3"/>
  <c r="H624" i="3"/>
  <c r="H625" i="3"/>
  <c r="G626" i="3"/>
  <c r="H626" i="3"/>
  <c r="G627" i="3"/>
  <c r="H627" i="3"/>
  <c r="G628" i="3"/>
  <c r="H628" i="3"/>
  <c r="G629" i="3"/>
  <c r="H629" i="3"/>
  <c r="G630" i="3"/>
  <c r="H630" i="3"/>
  <c r="G631" i="3"/>
  <c r="H631" i="3"/>
  <c r="G632" i="3"/>
  <c r="H632" i="3"/>
  <c r="G633" i="3"/>
  <c r="H633" i="3"/>
  <c r="G634" i="3"/>
  <c r="H634" i="3"/>
  <c r="G635" i="3"/>
  <c r="H635" i="3"/>
  <c r="G636" i="3"/>
  <c r="H636" i="3"/>
  <c r="G637" i="3"/>
  <c r="H637" i="3"/>
  <c r="G638" i="3"/>
  <c r="H638" i="3"/>
  <c r="H639" i="3"/>
  <c r="G640" i="3"/>
  <c r="H640" i="3"/>
  <c r="G641" i="3"/>
  <c r="H641" i="3"/>
  <c r="G642" i="3"/>
  <c r="H642" i="3"/>
  <c r="G643" i="3"/>
  <c r="H643" i="3"/>
  <c r="G644" i="3"/>
  <c r="H644" i="3"/>
  <c r="G645" i="3"/>
  <c r="H645" i="3"/>
  <c r="G646" i="3"/>
  <c r="H646" i="3"/>
  <c r="G647" i="3"/>
  <c r="H647" i="3"/>
  <c r="G648" i="3"/>
  <c r="H648" i="3"/>
  <c r="G649" i="3"/>
  <c r="H649" i="3"/>
  <c r="G650" i="3"/>
  <c r="H650" i="3"/>
  <c r="G651" i="3"/>
  <c r="H651" i="3"/>
  <c r="G652" i="3"/>
  <c r="H652" i="3"/>
  <c r="G653" i="3"/>
  <c r="H653" i="3"/>
  <c r="G654" i="3"/>
  <c r="H654" i="3"/>
  <c r="G655" i="3"/>
  <c r="H655" i="3"/>
  <c r="G656" i="3"/>
  <c r="H656" i="3"/>
  <c r="G657" i="3"/>
  <c r="H657" i="3"/>
  <c r="G658" i="3"/>
  <c r="H658" i="3"/>
  <c r="G659" i="3"/>
  <c r="H659" i="3"/>
  <c r="G660" i="3"/>
  <c r="H660" i="3"/>
  <c r="G661" i="3"/>
  <c r="H661" i="3"/>
  <c r="G662" i="3"/>
  <c r="H662" i="3"/>
  <c r="G663" i="3"/>
  <c r="H663" i="3"/>
  <c r="G664" i="3"/>
  <c r="H664" i="3"/>
  <c r="G665" i="3"/>
  <c r="H665" i="3"/>
  <c r="G666" i="3"/>
  <c r="H666" i="3"/>
  <c r="G667" i="3"/>
  <c r="H667" i="3"/>
  <c r="G668" i="3"/>
  <c r="H668" i="3"/>
  <c r="G669" i="3"/>
  <c r="H669" i="3"/>
  <c r="G670" i="3"/>
  <c r="H670" i="3"/>
  <c r="G671" i="3"/>
  <c r="H671" i="3"/>
  <c r="H672" i="3"/>
  <c r="H673" i="3"/>
  <c r="H674" i="3"/>
  <c r="H675" i="3"/>
  <c r="G676" i="3"/>
  <c r="H676" i="3"/>
  <c r="H677" i="3"/>
  <c r="H678" i="3"/>
  <c r="H679" i="3"/>
  <c r="H680" i="3"/>
  <c r="H681" i="3"/>
  <c r="H682" i="3"/>
  <c r="H683" i="3"/>
  <c r="H684" i="3"/>
  <c r="H685" i="3"/>
  <c r="H686" i="3"/>
  <c r="H687" i="3"/>
  <c r="G688" i="3"/>
  <c r="H688" i="3"/>
  <c r="G689" i="3"/>
  <c r="H689" i="3"/>
  <c r="G690" i="3"/>
  <c r="H690" i="3"/>
  <c r="G691" i="3"/>
  <c r="H691" i="3"/>
  <c r="G692" i="3"/>
  <c r="H692" i="3"/>
  <c r="G693" i="3"/>
  <c r="H693" i="3"/>
  <c r="G694" i="3"/>
  <c r="H694" i="3"/>
  <c r="G695" i="3"/>
  <c r="H695" i="3"/>
  <c r="G696" i="3"/>
  <c r="H696" i="3"/>
  <c r="H697" i="3"/>
  <c r="H698" i="3"/>
  <c r="H699" i="3"/>
  <c r="H700" i="3"/>
  <c r="H701" i="3"/>
  <c r="H702" i="3"/>
  <c r="H703" i="3"/>
  <c r="H704" i="3"/>
  <c r="H705" i="3"/>
  <c r="H706" i="3"/>
  <c r="G707" i="3"/>
  <c r="H707" i="3"/>
  <c r="G708" i="3"/>
  <c r="H708" i="3"/>
  <c r="G709" i="3"/>
  <c r="H709" i="3"/>
  <c r="G710" i="3"/>
  <c r="H710" i="3"/>
  <c r="G711" i="3"/>
  <c r="H711" i="3"/>
  <c r="G712" i="3"/>
  <c r="H712" i="3"/>
  <c r="G713" i="3"/>
  <c r="H713" i="3"/>
  <c r="G714" i="3"/>
  <c r="H714" i="3"/>
  <c r="G715" i="3"/>
  <c r="H715" i="3"/>
  <c r="G716" i="3"/>
  <c r="H716" i="3"/>
  <c r="G717" i="3"/>
  <c r="H717" i="3"/>
  <c r="G718" i="3"/>
  <c r="H718" i="3"/>
  <c r="G719" i="3"/>
  <c r="H719" i="3"/>
  <c r="G720" i="3"/>
  <c r="H720" i="3"/>
  <c r="H721" i="3"/>
  <c r="G722" i="3"/>
  <c r="H722" i="3"/>
  <c r="G723" i="3"/>
  <c r="H723" i="3"/>
  <c r="H724" i="3"/>
  <c r="H725" i="3"/>
  <c r="H726" i="3"/>
  <c r="H727" i="3"/>
  <c r="H728" i="3"/>
  <c r="H729" i="3"/>
  <c r="H730" i="3"/>
  <c r="H731" i="3"/>
  <c r="H732" i="3"/>
  <c r="H733" i="3"/>
  <c r="H734" i="3"/>
  <c r="H735" i="3"/>
  <c r="H736" i="3"/>
  <c r="G737" i="3"/>
  <c r="H737" i="3"/>
  <c r="G738" i="3"/>
  <c r="H738" i="3"/>
  <c r="G739" i="3"/>
  <c r="H739" i="3"/>
  <c r="G740" i="3"/>
  <c r="H740" i="3"/>
  <c r="G741" i="3"/>
  <c r="H741" i="3"/>
  <c r="G742" i="3"/>
  <c r="H742" i="3"/>
  <c r="G743" i="3"/>
  <c r="H743" i="3"/>
  <c r="G744" i="3"/>
  <c r="H744" i="3"/>
  <c r="G745" i="3"/>
  <c r="H745" i="3"/>
  <c r="G746" i="3"/>
  <c r="H746" i="3"/>
  <c r="G747" i="3"/>
  <c r="H747" i="3"/>
  <c r="G748" i="3"/>
  <c r="H748" i="3"/>
  <c r="G749" i="3"/>
  <c r="H749" i="3"/>
  <c r="G750" i="3"/>
  <c r="H750" i="3"/>
  <c r="G751" i="3"/>
  <c r="H751" i="3"/>
  <c r="G752" i="3"/>
  <c r="H752" i="3"/>
  <c r="G753" i="3"/>
  <c r="H753" i="3"/>
  <c r="G754" i="3"/>
  <c r="H754" i="3"/>
  <c r="G755" i="3"/>
  <c r="H755" i="3"/>
  <c r="G756" i="3"/>
  <c r="H756" i="3"/>
  <c r="G757" i="3"/>
  <c r="H757" i="3"/>
  <c r="G758" i="3"/>
  <c r="H758" i="3"/>
  <c r="G759" i="3"/>
  <c r="H759" i="3"/>
  <c r="G760" i="3"/>
  <c r="H760" i="3"/>
  <c r="G761" i="3"/>
  <c r="H761" i="3"/>
  <c r="G762" i="3"/>
  <c r="H762" i="3"/>
  <c r="G763" i="3"/>
  <c r="H763" i="3"/>
  <c r="G764" i="3"/>
  <c r="H764" i="3"/>
  <c r="G765" i="3"/>
  <c r="H765" i="3"/>
  <c r="H766" i="3"/>
  <c r="H767" i="3"/>
  <c r="H768" i="3"/>
  <c r="H769" i="3"/>
  <c r="H770" i="3"/>
  <c r="G771" i="3"/>
  <c r="H771" i="3"/>
  <c r="G772" i="3"/>
  <c r="H772" i="3"/>
  <c r="G773" i="3"/>
  <c r="H773" i="3"/>
  <c r="G774" i="3"/>
  <c r="H774" i="3"/>
  <c r="H775" i="3"/>
  <c r="H776" i="3"/>
  <c r="H777" i="3"/>
  <c r="H778" i="3"/>
  <c r="H779" i="3"/>
  <c r="H780" i="3"/>
  <c r="H781" i="3"/>
  <c r="H782" i="3"/>
  <c r="H783" i="3"/>
  <c r="H784" i="3"/>
  <c r="H785" i="3"/>
  <c r="H786" i="3"/>
  <c r="H787" i="3"/>
  <c r="G788" i="3"/>
  <c r="H788" i="3"/>
  <c r="G789" i="3"/>
  <c r="H789" i="3"/>
  <c r="G790" i="3"/>
  <c r="H790" i="3"/>
  <c r="G791" i="3"/>
  <c r="H791" i="3"/>
  <c r="H792" i="3"/>
  <c r="H793" i="3"/>
  <c r="H794" i="3"/>
  <c r="H795" i="3"/>
  <c r="H796" i="3"/>
  <c r="H797" i="3"/>
  <c r="H798" i="3"/>
  <c r="H799" i="3"/>
  <c r="H800" i="3"/>
  <c r="H801" i="3"/>
  <c r="G802" i="3"/>
  <c r="H802" i="3"/>
  <c r="G803" i="3"/>
  <c r="H803" i="3"/>
  <c r="G804" i="3"/>
  <c r="H804" i="3"/>
  <c r="G805" i="3"/>
  <c r="H805" i="3"/>
  <c r="G806" i="3"/>
  <c r="H806" i="3"/>
  <c r="G807" i="3"/>
  <c r="H807" i="3"/>
  <c r="G808" i="3"/>
  <c r="H808" i="3"/>
  <c r="G809" i="3"/>
  <c r="H809" i="3"/>
  <c r="H810" i="3"/>
  <c r="H811" i="3"/>
  <c r="G812" i="3"/>
  <c r="H812" i="3"/>
  <c r="H813" i="3"/>
  <c r="H814" i="3"/>
  <c r="H815" i="3"/>
  <c r="H816" i="3"/>
  <c r="H817" i="3"/>
  <c r="G818" i="3"/>
  <c r="H818" i="3"/>
  <c r="G819" i="3"/>
  <c r="H819" i="3"/>
  <c r="G820" i="3"/>
  <c r="H820" i="3"/>
  <c r="H821" i="3"/>
  <c r="H822" i="3"/>
  <c r="H823" i="3"/>
  <c r="H824" i="3"/>
  <c r="H825" i="3"/>
  <c r="H826" i="3"/>
  <c r="H827" i="3"/>
  <c r="H828" i="3"/>
  <c r="H829" i="3"/>
  <c r="H830" i="3"/>
  <c r="G831" i="3"/>
  <c r="H831" i="3"/>
  <c r="G832" i="3"/>
  <c r="H832" i="3"/>
  <c r="H833" i="3"/>
  <c r="H834" i="3"/>
  <c r="H835" i="3"/>
  <c r="H836" i="3"/>
  <c r="H837" i="3"/>
  <c r="H838" i="3"/>
  <c r="G839" i="3"/>
  <c r="H839" i="3"/>
  <c r="G840" i="3"/>
  <c r="H840" i="3"/>
  <c r="H841" i="3"/>
  <c r="H842" i="3"/>
  <c r="H843" i="3"/>
  <c r="H844" i="3"/>
  <c r="H845" i="3"/>
  <c r="H846" i="3"/>
  <c r="H847" i="3"/>
  <c r="H848" i="3"/>
  <c r="G849" i="3"/>
  <c r="H849" i="3"/>
  <c r="G850" i="3"/>
  <c r="H850" i="3"/>
  <c r="G851" i="3"/>
  <c r="H851" i="3"/>
  <c r="G852" i="3"/>
  <c r="H852" i="3"/>
  <c r="G853" i="3"/>
  <c r="H853" i="3"/>
  <c r="G854" i="3"/>
  <c r="H854" i="3"/>
  <c r="G855" i="3"/>
  <c r="H855" i="3"/>
  <c r="G856" i="3"/>
  <c r="H856" i="3"/>
  <c r="G857" i="3"/>
  <c r="H857" i="3"/>
  <c r="G858" i="3"/>
  <c r="H858" i="3"/>
  <c r="G859" i="3"/>
  <c r="H859" i="3"/>
  <c r="G860" i="3"/>
  <c r="H860" i="3"/>
  <c r="G861" i="3"/>
  <c r="H861" i="3"/>
  <c r="G862" i="3"/>
  <c r="H862" i="3"/>
  <c r="G863" i="3"/>
  <c r="H863" i="3"/>
  <c r="H864" i="3"/>
  <c r="H865" i="3"/>
  <c r="G866" i="3"/>
  <c r="H866" i="3"/>
  <c r="H867" i="3"/>
  <c r="H868" i="3"/>
  <c r="H869" i="3"/>
  <c r="H870" i="3"/>
  <c r="H871" i="3"/>
  <c r="H872" i="3"/>
  <c r="H873" i="3"/>
  <c r="H874" i="3"/>
  <c r="H875" i="3"/>
  <c r="H876" i="3"/>
  <c r="H877" i="3"/>
  <c r="H878" i="3"/>
  <c r="H879" i="3"/>
  <c r="G880" i="3"/>
  <c r="H880" i="3"/>
  <c r="G881" i="3"/>
  <c r="H881" i="3"/>
  <c r="G882" i="3"/>
  <c r="H882" i="3"/>
  <c r="G883" i="3"/>
  <c r="H883" i="3"/>
  <c r="G884" i="3"/>
  <c r="H884" i="3"/>
  <c r="G885" i="3"/>
  <c r="H885" i="3"/>
  <c r="G886" i="3"/>
  <c r="H886" i="3"/>
  <c r="G887" i="3"/>
  <c r="H887" i="3"/>
  <c r="G888" i="3"/>
  <c r="H888" i="3"/>
  <c r="G889" i="3"/>
  <c r="H889" i="3"/>
  <c r="G890" i="3"/>
  <c r="H890" i="3"/>
  <c r="G891" i="3"/>
  <c r="H891" i="3"/>
  <c r="G892" i="3"/>
  <c r="H892" i="3"/>
  <c r="G893" i="3"/>
  <c r="H893" i="3"/>
  <c r="G894" i="3"/>
  <c r="H894" i="3"/>
  <c r="G895" i="3"/>
  <c r="H895" i="3"/>
  <c r="G896" i="3"/>
  <c r="H896" i="3"/>
  <c r="G897" i="3"/>
  <c r="H897" i="3"/>
  <c r="G898" i="3"/>
  <c r="H898" i="3"/>
  <c r="G899" i="3"/>
  <c r="H899" i="3"/>
  <c r="G900" i="3"/>
  <c r="H900" i="3"/>
  <c r="G901" i="3"/>
  <c r="H901" i="3"/>
  <c r="G902" i="3"/>
  <c r="H902" i="3"/>
  <c r="G903" i="3"/>
  <c r="H903" i="3"/>
  <c r="G904" i="3"/>
  <c r="H904" i="3"/>
  <c r="G905" i="3"/>
  <c r="H905" i="3"/>
  <c r="H906" i="3"/>
  <c r="H907" i="3"/>
  <c r="H908" i="3"/>
  <c r="H909" i="3"/>
  <c r="H910" i="3"/>
  <c r="H911" i="3"/>
  <c r="H912" i="3"/>
  <c r="H913" i="3"/>
  <c r="H914" i="3"/>
  <c r="H915" i="3"/>
  <c r="H916" i="3"/>
  <c r="G917" i="3"/>
  <c r="H917" i="3"/>
  <c r="H918" i="3"/>
  <c r="H919" i="3"/>
  <c r="H920" i="3"/>
  <c r="H921" i="3"/>
  <c r="H922" i="3"/>
  <c r="H923" i="3"/>
  <c r="H924" i="3"/>
  <c r="H925" i="3"/>
  <c r="H926" i="3"/>
  <c r="H927" i="3"/>
  <c r="G928" i="3"/>
  <c r="H928" i="3"/>
  <c r="G929" i="3"/>
  <c r="H929" i="3"/>
  <c r="G930" i="3"/>
  <c r="H930" i="3"/>
  <c r="G931" i="3"/>
  <c r="H931" i="3"/>
  <c r="G932" i="3"/>
  <c r="H932" i="3"/>
  <c r="G933" i="3"/>
  <c r="H933" i="3"/>
  <c r="G934" i="3"/>
  <c r="H934" i="3"/>
  <c r="G935" i="3"/>
  <c r="H935" i="3"/>
  <c r="G936" i="3"/>
  <c r="H936" i="3"/>
  <c r="G937" i="3"/>
  <c r="H937" i="3"/>
  <c r="G938" i="3"/>
  <c r="H938" i="3"/>
  <c r="G939" i="3"/>
  <c r="H939" i="3"/>
  <c r="G940" i="3"/>
  <c r="H940" i="3"/>
  <c r="G941" i="3"/>
  <c r="H941" i="3"/>
  <c r="G942" i="3"/>
  <c r="H942" i="3"/>
  <c r="G943" i="3"/>
  <c r="H943" i="3"/>
  <c r="G944" i="3"/>
  <c r="H944" i="3"/>
  <c r="G945" i="3"/>
  <c r="H945" i="3"/>
  <c r="G946" i="3"/>
  <c r="H946" i="3"/>
  <c r="G947" i="3"/>
  <c r="H947" i="3"/>
  <c r="G948" i="3"/>
  <c r="H948" i="3"/>
  <c r="G949" i="3"/>
  <c r="H949" i="3"/>
  <c r="G950" i="3"/>
  <c r="H950" i="3"/>
  <c r="G951" i="3"/>
  <c r="H951" i="3"/>
  <c r="G952" i="3"/>
  <c r="H952" i="3"/>
  <c r="G953" i="3"/>
  <c r="H953" i="3"/>
  <c r="G954" i="3"/>
  <c r="H954" i="3"/>
  <c r="G955" i="3"/>
  <c r="H955" i="3"/>
  <c r="G956" i="3"/>
  <c r="H956" i="3"/>
  <c r="G957" i="3"/>
  <c r="H957" i="3"/>
  <c r="G958" i="3"/>
  <c r="H958" i="3"/>
  <c r="G959" i="3"/>
  <c r="H959" i="3"/>
  <c r="G960" i="3"/>
  <c r="H960" i="3"/>
  <c r="H961" i="3"/>
  <c r="H962" i="3"/>
  <c r="G963" i="3"/>
  <c r="H963" i="3"/>
  <c r="G964" i="3"/>
  <c r="H964" i="3"/>
  <c r="G965" i="3"/>
  <c r="H965" i="3"/>
  <c r="G966" i="3"/>
  <c r="H966" i="3"/>
  <c r="G967" i="3"/>
  <c r="H967" i="3"/>
  <c r="G968" i="3"/>
  <c r="H968" i="3"/>
  <c r="G969" i="3"/>
  <c r="H969" i="3"/>
  <c r="G970" i="3"/>
  <c r="H970" i="3"/>
  <c r="H971" i="3"/>
  <c r="H972" i="3"/>
  <c r="H973" i="3"/>
  <c r="H974" i="3"/>
  <c r="H975" i="3"/>
  <c r="G976" i="3"/>
  <c r="H976" i="3"/>
  <c r="G977" i="3"/>
  <c r="H977" i="3"/>
  <c r="G978" i="3"/>
  <c r="H978" i="3"/>
  <c r="H979" i="3"/>
  <c r="H980" i="3"/>
  <c r="H981" i="3"/>
  <c r="H982" i="3"/>
  <c r="H983" i="3"/>
  <c r="H984" i="3"/>
  <c r="G985"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G1010" i="3"/>
  <c r="H1010" i="3"/>
  <c r="H1011" i="3"/>
  <c r="H1012" i="3"/>
  <c r="H1013" i="3"/>
  <c r="H1014" i="3"/>
  <c r="H1015" i="3"/>
  <c r="H1016" i="3"/>
  <c r="H1017" i="3"/>
  <c r="H1018" i="3"/>
  <c r="H1019" i="3"/>
  <c r="H1020" i="3"/>
  <c r="H1021" i="3"/>
  <c r="H1022" i="3"/>
  <c r="H1023" i="3"/>
  <c r="H1024" i="3"/>
  <c r="H1025" i="3"/>
  <c r="H1026" i="3"/>
  <c r="H1027" i="3"/>
  <c r="H1028" i="3"/>
  <c r="G1029" i="3"/>
  <c r="H1029" i="3"/>
  <c r="H1030" i="3"/>
  <c r="H1031" i="3"/>
  <c r="H1032" i="3"/>
  <c r="H1033" i="3"/>
  <c r="H1034" i="3"/>
  <c r="H1035" i="3"/>
  <c r="H1036" i="3"/>
  <c r="H1037" i="3"/>
  <c r="H1038" i="3"/>
  <c r="H1039" i="3"/>
  <c r="H1040" i="3"/>
  <c r="H1041" i="3"/>
  <c r="G1042" i="3"/>
  <c r="H1042" i="3"/>
  <c r="G1043" i="3"/>
  <c r="H1043" i="3"/>
  <c r="G1044" i="3"/>
  <c r="H1044" i="3"/>
  <c r="H1045" i="3"/>
  <c r="G1046" i="3"/>
  <c r="H1046" i="3"/>
  <c r="G1047" i="3"/>
  <c r="H1047" i="3"/>
  <c r="G1048" i="3"/>
  <c r="H1048" i="3"/>
  <c r="G1049" i="3"/>
  <c r="H1049" i="3"/>
  <c r="G1050" i="3"/>
  <c r="H1050" i="3"/>
  <c r="G1051" i="3"/>
  <c r="H1051" i="3"/>
  <c r="G1052"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G1093" i="3"/>
  <c r="H1093" i="3"/>
  <c r="G1094" i="3"/>
  <c r="H1094" i="3"/>
  <c r="G1095" i="3"/>
  <c r="H1095" i="3"/>
  <c r="G1096" i="3"/>
  <c r="H1096" i="3"/>
  <c r="G1097" i="3"/>
  <c r="H1097" i="3"/>
  <c r="G1098" i="3"/>
  <c r="H1098" i="3"/>
  <c r="G1099" i="3"/>
  <c r="H1099" i="3"/>
  <c r="G1100" i="3"/>
  <c r="H1100" i="3"/>
  <c r="G1101" i="3"/>
  <c r="H1101" i="3"/>
  <c r="G1102" i="3"/>
  <c r="H1102" i="3"/>
  <c r="G1103" i="3"/>
  <c r="H1103" i="3"/>
  <c r="G1104"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G1143" i="3"/>
  <c r="H1143" i="3"/>
  <c r="G1144" i="3"/>
  <c r="H1144" i="3"/>
  <c r="G1145" i="3"/>
  <c r="H1145" i="3"/>
  <c r="G1146"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G1190" i="3"/>
  <c r="H1190" i="3"/>
  <c r="G1191" i="3"/>
  <c r="H1191" i="3"/>
  <c r="H1192" i="3"/>
  <c r="H1193" i="3"/>
  <c r="G1194" i="3"/>
  <c r="H1194" i="3"/>
  <c r="G1195" i="3"/>
  <c r="H1195" i="3"/>
  <c r="G1196" i="3"/>
  <c r="H1196" i="3"/>
  <c r="H1197" i="3"/>
  <c r="H1198" i="3"/>
  <c r="H1199" i="3"/>
  <c r="H1200" i="3"/>
  <c r="H1201" i="3"/>
  <c r="H1202" i="3"/>
  <c r="H1203" i="3"/>
  <c r="H1204" i="3"/>
  <c r="H1205" i="3"/>
  <c r="H1206" i="3"/>
  <c r="H1207" i="3"/>
  <c r="H1208" i="3"/>
  <c r="H1209" i="3"/>
  <c r="H1210" i="3"/>
  <c r="H1211" i="3"/>
  <c r="H1212" i="3"/>
  <c r="H1213" i="3"/>
  <c r="H1214" i="3"/>
  <c r="H1215" i="3"/>
  <c r="H1216" i="3"/>
  <c r="H1217" i="3"/>
  <c r="G1218" i="3"/>
  <c r="H1218" i="3"/>
  <c r="G1219" i="3"/>
  <c r="H1219" i="3"/>
  <c r="G1220" i="3"/>
  <c r="H1220" i="3"/>
  <c r="G1221" i="3"/>
  <c r="H1221" i="3"/>
  <c r="G1222" i="3"/>
  <c r="H1222" i="3"/>
  <c r="H1223" i="3"/>
  <c r="H1224" i="3"/>
  <c r="H1225" i="3"/>
  <c r="H1226" i="3"/>
  <c r="H1227" i="3"/>
  <c r="H1228" i="3"/>
  <c r="H1229" i="3"/>
  <c r="H1230" i="3"/>
  <c r="H1231" i="3"/>
  <c r="H1232" i="3"/>
  <c r="H1233" i="3"/>
  <c r="G1234" i="3"/>
  <c r="H1234" i="3"/>
  <c r="G1235" i="3"/>
  <c r="H1235" i="3"/>
  <c r="G1236" i="3"/>
  <c r="H1236" i="3"/>
  <c r="G1237" i="3"/>
  <c r="H1237" i="3"/>
  <c r="G1238" i="3"/>
  <c r="H1238" i="3"/>
  <c r="G1239" i="3"/>
  <c r="H1239" i="3"/>
  <c r="H1240" i="3"/>
  <c r="H1241" i="3"/>
  <c r="H1242" i="3"/>
  <c r="H1243" i="3"/>
  <c r="G1244"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G1269" i="3"/>
  <c r="H1269" i="3"/>
  <c r="G1270" i="3"/>
  <c r="H1270" i="3"/>
  <c r="H1271" i="3"/>
  <c r="H1272" i="3"/>
  <c r="H1273" i="3"/>
  <c r="H1274" i="3"/>
  <c r="H1275" i="3"/>
  <c r="H1276" i="3"/>
  <c r="H1277" i="3"/>
  <c r="H1278" i="3"/>
  <c r="H1279" i="3"/>
  <c r="H1280" i="3"/>
  <c r="H1281" i="3"/>
  <c r="H1282" i="3"/>
  <c r="H1283" i="3"/>
  <c r="H1284" i="3"/>
  <c r="H1285" i="3"/>
  <c r="H1286" i="3"/>
  <c r="G1287" i="3"/>
  <c r="H1287" i="3"/>
  <c r="G1288" i="3"/>
  <c r="H1288" i="3"/>
  <c r="G1289" i="3"/>
  <c r="H1289" i="3"/>
  <c r="G1290"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G1314" i="3"/>
  <c r="H1314" i="3"/>
  <c r="G1315" i="3"/>
  <c r="H1315" i="3"/>
  <c r="G1316" i="3"/>
  <c r="H1316" i="3"/>
  <c r="G1317" i="3"/>
  <c r="H1317" i="3"/>
  <c r="G1318" i="3"/>
  <c r="H1318" i="3"/>
  <c r="G1319" i="3"/>
  <c r="H1319" i="3"/>
  <c r="H1320" i="3"/>
  <c r="H1321" i="3"/>
  <c r="H1322" i="3"/>
  <c r="H1323" i="3"/>
  <c r="H1324" i="3"/>
  <c r="H1325" i="3"/>
  <c r="H1326" i="3"/>
  <c r="H1327" i="3"/>
  <c r="H1328" i="3"/>
  <c r="H1329" i="3"/>
  <c r="H1330" i="3"/>
  <c r="H1331" i="3"/>
  <c r="H1332" i="3"/>
  <c r="H1333" i="3"/>
  <c r="G1334" i="3"/>
  <c r="H1334" i="3"/>
  <c r="G1335" i="3"/>
  <c r="H1335" i="3"/>
  <c r="G1336" i="3"/>
  <c r="H1336" i="3"/>
  <c r="G1337"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G1382" i="3"/>
  <c r="H1382" i="3"/>
  <c r="G1383" i="3"/>
  <c r="H1383" i="3"/>
  <c r="G1384" i="3"/>
  <c r="H1384" i="3"/>
  <c r="G1385" i="3"/>
  <c r="H1385" i="3"/>
  <c r="G1386" i="3"/>
  <c r="H1386" i="3"/>
  <c r="G1387" i="3"/>
  <c r="H1387" i="3"/>
  <c r="G1388" i="3"/>
  <c r="H1388" i="3"/>
  <c r="G1389"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G1479"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G1504" i="3"/>
  <c r="H1504" i="3"/>
  <c r="H1505" i="3"/>
  <c r="H1506" i="3"/>
  <c r="G1507" i="3"/>
  <c r="H1507" i="3"/>
  <c r="G1508" i="3"/>
  <c r="H1508" i="3"/>
  <c r="G1509" i="3"/>
  <c r="H1509" i="3"/>
  <c r="H1510" i="3"/>
  <c r="H1511" i="3"/>
  <c r="H1512" i="3"/>
  <c r="H1513" i="3"/>
  <c r="H1514" i="3"/>
  <c r="H1515" i="3"/>
  <c r="H1516" i="3"/>
  <c r="H1517" i="3"/>
  <c r="H1518" i="3"/>
  <c r="H1519" i="3"/>
  <c r="H1520" i="3"/>
  <c r="H1521" i="3"/>
  <c r="H1522" i="3"/>
  <c r="H1523" i="3"/>
  <c r="H1524" i="3"/>
  <c r="H1525" i="3"/>
  <c r="G1526" i="3"/>
  <c r="H1526" i="3"/>
  <c r="G1527" i="3"/>
  <c r="H1527" i="3"/>
  <c r="G1528" i="3"/>
  <c r="H1528" i="3"/>
  <c r="G1529"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G1552" i="3"/>
  <c r="H1552" i="3"/>
  <c r="H1553" i="3"/>
  <c r="G1554" i="3"/>
  <c r="H1554" i="3"/>
  <c r="G1555" i="3"/>
  <c r="H1555" i="3"/>
  <c r="G1556" i="3"/>
  <c r="H1556" i="3"/>
  <c r="H1557" i="3"/>
  <c r="G1558" i="3"/>
  <c r="H1558" i="3"/>
  <c r="H1559" i="3"/>
  <c r="H1560" i="3"/>
  <c r="H1561" i="3"/>
  <c r="H1562" i="3"/>
  <c r="H1563" i="3"/>
  <c r="H1564" i="3"/>
  <c r="H1565" i="3"/>
  <c r="H1566" i="3"/>
  <c r="H1567" i="3"/>
  <c r="H1568" i="3"/>
  <c r="H1569" i="3"/>
  <c r="H1570" i="3"/>
  <c r="H1571" i="3"/>
  <c r="H1572" i="3"/>
  <c r="H1573" i="3"/>
  <c r="G1574" i="3"/>
  <c r="H1574" i="3"/>
  <c r="G1575" i="3"/>
  <c r="H1575" i="3"/>
  <c r="G1576" i="3"/>
  <c r="H1576" i="3"/>
  <c r="G1577" i="3"/>
  <c r="H1577" i="3"/>
  <c r="G1578" i="3"/>
  <c r="H1578" i="3"/>
  <c r="G1579" i="3"/>
  <c r="H1579" i="3"/>
  <c r="G1580" i="3"/>
  <c r="H1580" i="3"/>
  <c r="H1581" i="3"/>
  <c r="H1582" i="3"/>
  <c r="H1583" i="3"/>
  <c r="H1584" i="3"/>
  <c r="H1585" i="3"/>
  <c r="H1586" i="3"/>
  <c r="H1587" i="3"/>
  <c r="H1588" i="3"/>
  <c r="H1589" i="3"/>
  <c r="H1590" i="3"/>
  <c r="H1591" i="3"/>
  <c r="H1592" i="3"/>
  <c r="H1593" i="3"/>
  <c r="H1594" i="3"/>
  <c r="H1595" i="3"/>
  <c r="H1596" i="3"/>
  <c r="H1597" i="3"/>
  <c r="H1598" i="3"/>
  <c r="H1599" i="3"/>
  <c r="G1600" i="3"/>
  <c r="H1600" i="3"/>
  <c r="G1601" i="3"/>
  <c r="H1601" i="3"/>
  <c r="G1602" i="3"/>
  <c r="H1602" i="3"/>
  <c r="G1603" i="3"/>
  <c r="H1603" i="3"/>
  <c r="G1604" i="3"/>
  <c r="H1604" i="3"/>
  <c r="G1605" i="3"/>
  <c r="H1605" i="3"/>
  <c r="H1606" i="3"/>
  <c r="H1607" i="3"/>
  <c r="H1608" i="3"/>
  <c r="H1609" i="3"/>
  <c r="H1610" i="3"/>
  <c r="H1611" i="3"/>
  <c r="H1612" i="3"/>
  <c r="H1613" i="3"/>
  <c r="H1614" i="3"/>
  <c r="H1615" i="3"/>
  <c r="H1616" i="3"/>
  <c r="H1617" i="3"/>
  <c r="H1618" i="3"/>
  <c r="H1619" i="3"/>
  <c r="H1620" i="3"/>
  <c r="H1621" i="3"/>
  <c r="G1622" i="3"/>
  <c r="H1622" i="3"/>
  <c r="G1623" i="3"/>
  <c r="H1623" i="3"/>
  <c r="G1624" i="3"/>
  <c r="H1624" i="3"/>
  <c r="H1625" i="3"/>
  <c r="G1626" i="3"/>
  <c r="H1626" i="3"/>
  <c r="G1627" i="3"/>
  <c r="H1627" i="3"/>
  <c r="G1628" i="3"/>
  <c r="H1628" i="3"/>
  <c r="H1629" i="3"/>
  <c r="H1630" i="3"/>
  <c r="H1631" i="3"/>
  <c r="H1632" i="3"/>
  <c r="H1633" i="3"/>
  <c r="H1634" i="3"/>
  <c r="H1635" i="3"/>
  <c r="H1636" i="3"/>
  <c r="H1637" i="3"/>
  <c r="H1638" i="3"/>
  <c r="H1639" i="3"/>
  <c r="H1640" i="3"/>
  <c r="H1641" i="3"/>
  <c r="H1642" i="3"/>
  <c r="H1643" i="3"/>
  <c r="H1644" i="3"/>
  <c r="H1645" i="3"/>
  <c r="H1646" i="3"/>
  <c r="H1647" i="3"/>
  <c r="H1648" i="3"/>
  <c r="H1649" i="3"/>
  <c r="G1650" i="3"/>
  <c r="H1650" i="3"/>
  <c r="G1651" i="3"/>
  <c r="H1651" i="3"/>
  <c r="H1652" i="3"/>
  <c r="H1653" i="3"/>
  <c r="H1654" i="3"/>
  <c r="H1655" i="3"/>
  <c r="H1656" i="3"/>
  <c r="G1657" i="3"/>
  <c r="H1657" i="3"/>
  <c r="G1658" i="3"/>
  <c r="H1658" i="3"/>
  <c r="G1659" i="3"/>
  <c r="H1659" i="3"/>
  <c r="G1660" i="3"/>
  <c r="H1660" i="3"/>
  <c r="G1661" i="3"/>
  <c r="H1661" i="3"/>
  <c r="G1662" i="3"/>
  <c r="H1662" i="3"/>
  <c r="G1663" i="3"/>
  <c r="H1663" i="3"/>
  <c r="H1664" i="3"/>
  <c r="H1665" i="3"/>
  <c r="H1666" i="3"/>
  <c r="H1667" i="3"/>
  <c r="H1668" i="3"/>
  <c r="H1669" i="3"/>
  <c r="G1670" i="3"/>
  <c r="H1670" i="3"/>
  <c r="G1671" i="3"/>
  <c r="H1671" i="3"/>
  <c r="G1672" i="3"/>
  <c r="H1672" i="3"/>
  <c r="G1673" i="3"/>
  <c r="H1673" i="3"/>
  <c r="G1674" i="3"/>
  <c r="H1674" i="3"/>
  <c r="H1675" i="3"/>
  <c r="H1676" i="3"/>
  <c r="G1677" i="3"/>
  <c r="H1677" i="3"/>
  <c r="H1678" i="3"/>
  <c r="H1679" i="3"/>
  <c r="H1680" i="3"/>
  <c r="H1681" i="3"/>
  <c r="H1682" i="3"/>
  <c r="H1683" i="3"/>
  <c r="H1684" i="3"/>
  <c r="H1685" i="3"/>
  <c r="H1686" i="3"/>
  <c r="H1687" i="3"/>
  <c r="H1688" i="3"/>
  <c r="H1689" i="3"/>
  <c r="H1690" i="3"/>
  <c r="H1691" i="3"/>
  <c r="H1692" i="3"/>
  <c r="H1693" i="3"/>
  <c r="H1694" i="3"/>
  <c r="H1695" i="3"/>
  <c r="G1696"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G1719"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G1747" i="3"/>
  <c r="H1747" i="3"/>
  <c r="G1748" i="3"/>
  <c r="H1748" i="3"/>
  <c r="G1749" i="3"/>
  <c r="H1749" i="3"/>
  <c r="H1750" i="3"/>
  <c r="H1751" i="3"/>
  <c r="H1752" i="3"/>
  <c r="H1753" i="3"/>
  <c r="H1754" i="3"/>
  <c r="H1755" i="3"/>
  <c r="H1756" i="3"/>
  <c r="H1757" i="3"/>
  <c r="H1758" i="3"/>
  <c r="H1759" i="3"/>
  <c r="H1760" i="3"/>
  <c r="H1761" i="3"/>
  <c r="H1762" i="3"/>
  <c r="H1763" i="3"/>
  <c r="H1764" i="3"/>
  <c r="H1765" i="3"/>
  <c r="H1766" i="3"/>
  <c r="G1767" i="3"/>
  <c r="H1767" i="3"/>
  <c r="G1768" i="3"/>
  <c r="H1768" i="3"/>
  <c r="G1769" i="3"/>
  <c r="H1769" i="3"/>
  <c r="G1770"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G1815"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G1985" i="3"/>
  <c r="H1985" i="3"/>
  <c r="G1986" i="3"/>
  <c r="H1986" i="3"/>
  <c r="H1987" i="3"/>
  <c r="H1988" i="3"/>
  <c r="H1989" i="3"/>
  <c r="H1990" i="3"/>
  <c r="H1991" i="3"/>
  <c r="H1992" i="3"/>
  <c r="H1993" i="3"/>
  <c r="H1994" i="3"/>
  <c r="H1995" i="3"/>
  <c r="H1996" i="3"/>
  <c r="H1997" i="3"/>
  <c r="H1998" i="3"/>
  <c r="H1999" i="3"/>
  <c r="H2000" i="3"/>
  <c r="H2001" i="3"/>
  <c r="H2002" i="3"/>
  <c r="H2003" i="3"/>
  <c r="H2004" i="3"/>
  <c r="H2005" i="3"/>
  <c r="H2006" i="3"/>
  <c r="G2007" i="3"/>
  <c r="H2007" i="3"/>
  <c r="G2008" i="3"/>
  <c r="H2008" i="3"/>
  <c r="G2009" i="3"/>
  <c r="H2009" i="3"/>
  <c r="G2010" i="3"/>
  <c r="H2010" i="3"/>
  <c r="G2011" i="3"/>
  <c r="H2011" i="3"/>
  <c r="H2012" i="3"/>
  <c r="H2013" i="3"/>
  <c r="H2014" i="3"/>
  <c r="G2015"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G2055" i="3"/>
  <c r="H2055" i="3"/>
  <c r="G2056" i="3"/>
  <c r="H2056" i="3"/>
  <c r="G2057" i="3"/>
  <c r="H2057" i="3"/>
  <c r="G2058" i="3"/>
  <c r="H2058" i="3"/>
  <c r="G2059"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G2132" i="3"/>
  <c r="H2132" i="3"/>
  <c r="H2133" i="3"/>
  <c r="G2134" i="3"/>
  <c r="H2134" i="3"/>
  <c r="H2135" i="3"/>
  <c r="H2136" i="3"/>
  <c r="H2137" i="3"/>
  <c r="H2138" i="3"/>
  <c r="H2139" i="3"/>
  <c r="H2140" i="3"/>
  <c r="H2141" i="3"/>
  <c r="H2142" i="3"/>
  <c r="H2143" i="3"/>
  <c r="H2144" i="3"/>
  <c r="H2145" i="3"/>
  <c r="H2146" i="3"/>
  <c r="H2147" i="3"/>
  <c r="H2148" i="3"/>
  <c r="H2149" i="3"/>
  <c r="G2150" i="3"/>
  <c r="H2150" i="3"/>
  <c r="H2151" i="3"/>
  <c r="G2152" i="3"/>
  <c r="H2152" i="3"/>
  <c r="G2153" i="3"/>
  <c r="H2153" i="3"/>
  <c r="G2154" i="3"/>
  <c r="H2154" i="3"/>
  <c r="G2155" i="3"/>
  <c r="H2155" i="3"/>
  <c r="G2156" i="3"/>
  <c r="H2156" i="3"/>
  <c r="H2157" i="3"/>
  <c r="H2158" i="3"/>
  <c r="H2159" i="3"/>
  <c r="H2160" i="3"/>
  <c r="H2161" i="3"/>
  <c r="H2162" i="3"/>
  <c r="H2163" i="3"/>
  <c r="H2164" i="3"/>
  <c r="H2165" i="3"/>
  <c r="H2166" i="3"/>
  <c r="H2167" i="3"/>
  <c r="H2168" i="3"/>
  <c r="H2169" i="3"/>
  <c r="H2170" i="3"/>
  <c r="H2171" i="3"/>
  <c r="H2172" i="3"/>
  <c r="H2173" i="3"/>
  <c r="H2174" i="3"/>
  <c r="H2175" i="3"/>
  <c r="H2176" i="3"/>
  <c r="G2177"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G2252" i="3"/>
  <c r="H2252" i="3"/>
  <c r="G2253" i="3"/>
  <c r="H2253" i="3"/>
  <c r="G2254" i="3"/>
  <c r="H2254" i="3"/>
  <c r="G2255" i="3"/>
  <c r="H2255" i="3"/>
  <c r="H2256" i="3"/>
  <c r="H2257" i="3"/>
  <c r="G2258" i="3"/>
  <c r="H2258" i="3"/>
  <c r="G2259" i="3"/>
  <c r="H2259" i="3"/>
  <c r="G2260" i="3"/>
  <c r="H2260" i="3"/>
  <c r="H2261" i="3"/>
  <c r="H2262" i="3"/>
  <c r="H2263" i="3"/>
  <c r="H2264" i="3"/>
  <c r="H2265" i="3"/>
  <c r="H2266" i="3"/>
  <c r="H2267" i="3"/>
  <c r="H2268" i="3"/>
  <c r="H2269" i="3"/>
  <c r="H2270" i="3"/>
  <c r="H2271" i="3"/>
  <c r="G2272" i="3"/>
  <c r="H2272" i="3"/>
  <c r="H2273" i="3"/>
  <c r="G2274" i="3"/>
  <c r="H2274" i="3"/>
  <c r="G2275" i="3"/>
  <c r="H2275" i="3"/>
  <c r="H2276" i="3"/>
  <c r="H2277" i="3"/>
  <c r="H2278" i="3"/>
  <c r="H2279" i="3"/>
  <c r="H2280" i="3"/>
  <c r="H2281" i="3"/>
  <c r="H2282" i="3"/>
  <c r="H2283" i="3"/>
  <c r="H2284" i="3"/>
  <c r="H2285" i="3"/>
  <c r="H2286" i="3"/>
  <c r="H2287" i="3"/>
  <c r="H2288" i="3"/>
  <c r="H2289" i="3"/>
  <c r="H2290" i="3"/>
  <c r="H2291" i="3"/>
  <c r="H2292" i="3"/>
  <c r="H2293" i="3"/>
  <c r="H2294" i="3"/>
  <c r="H2295" i="3"/>
  <c r="G2296"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G2486" i="3"/>
  <c r="H2486" i="3"/>
  <c r="H2487" i="3"/>
  <c r="G2488" i="3"/>
  <c r="H2488" i="3"/>
  <c r="G2489" i="3"/>
  <c r="H2489" i="3"/>
  <c r="G2490" i="3"/>
  <c r="H2490" i="3"/>
  <c r="G2491" i="3"/>
  <c r="H2491" i="3"/>
  <c r="G2492" i="3"/>
  <c r="H2492" i="3"/>
  <c r="G2493" i="3"/>
  <c r="H2493" i="3"/>
  <c r="G2494" i="3"/>
  <c r="H2494" i="3"/>
  <c r="G2495" i="3"/>
  <c r="H2495" i="3"/>
  <c r="H2496" i="3"/>
  <c r="H2497" i="3"/>
  <c r="H2498" i="3"/>
  <c r="H2499" i="3"/>
  <c r="H2500" i="3"/>
  <c r="H2501" i="3"/>
  <c r="G2502" i="3"/>
  <c r="H2502" i="3"/>
  <c r="H2503" i="3"/>
  <c r="H2504" i="3"/>
  <c r="H2505" i="3"/>
  <c r="H2506" i="3"/>
  <c r="H2507" i="3"/>
  <c r="H2508" i="3"/>
  <c r="H2509" i="3"/>
  <c r="G2510" i="3"/>
  <c r="H2510" i="3"/>
  <c r="H2511" i="3"/>
  <c r="H2512" i="3"/>
  <c r="G2513" i="3"/>
  <c r="H2513" i="3"/>
  <c r="G2514" i="3"/>
  <c r="H2514" i="3"/>
  <c r="G2515" i="3"/>
  <c r="H2515" i="3"/>
  <c r="G2516" i="3"/>
  <c r="H2516" i="3"/>
  <c r="G2517" i="3"/>
  <c r="H2517" i="3"/>
  <c r="G2518" i="3"/>
  <c r="H2518" i="3"/>
  <c r="H2519" i="3"/>
  <c r="H2520" i="3"/>
  <c r="H2521" i="3"/>
  <c r="H2522" i="3"/>
  <c r="H2523" i="3"/>
  <c r="H2524" i="3"/>
  <c r="H2525" i="3"/>
  <c r="H2526" i="3"/>
  <c r="H2527" i="3"/>
  <c r="H2528" i="3"/>
  <c r="H2529" i="3"/>
  <c r="H2530" i="3"/>
  <c r="H2531" i="3"/>
  <c r="G2532"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G2559" i="3"/>
  <c r="H2559" i="3"/>
  <c r="G2560" i="3"/>
  <c r="H2560" i="3"/>
  <c r="H2561" i="3"/>
  <c r="H2562" i="3"/>
  <c r="H2563" i="3"/>
  <c r="H2564" i="3"/>
  <c r="H2565" i="3"/>
  <c r="H2566" i="3"/>
  <c r="H2567" i="3"/>
  <c r="H2568" i="3"/>
  <c r="H2569" i="3"/>
  <c r="H2570" i="3"/>
  <c r="H2571" i="3"/>
  <c r="G2572" i="3"/>
  <c r="H2572" i="3"/>
  <c r="G2573" i="3"/>
  <c r="H2573" i="3"/>
  <c r="G2574" i="3"/>
  <c r="H2574" i="3"/>
  <c r="H2575" i="3"/>
  <c r="H2576" i="3"/>
  <c r="H2577" i="3"/>
  <c r="G2578" i="3"/>
  <c r="H2578" i="3"/>
  <c r="H2579" i="3"/>
  <c r="H2580" i="3"/>
  <c r="H2581" i="3"/>
  <c r="H2582" i="3"/>
  <c r="G2583" i="3"/>
  <c r="H2583" i="3"/>
  <c r="G2584" i="3"/>
  <c r="H2584" i="3"/>
  <c r="G2585" i="3"/>
  <c r="H2585" i="3"/>
  <c r="G2586" i="3"/>
  <c r="H2586" i="3"/>
  <c r="H2587" i="3"/>
  <c r="H2588" i="3"/>
  <c r="G2589" i="3"/>
  <c r="H2589" i="3"/>
  <c r="H2590" i="3"/>
  <c r="H2591" i="3"/>
  <c r="H2592" i="3"/>
  <c r="H2593" i="3"/>
  <c r="H2594" i="3"/>
  <c r="H2595" i="3"/>
  <c r="H2596" i="3"/>
  <c r="H2597" i="3"/>
  <c r="H2598" i="3"/>
  <c r="H2599" i="3"/>
  <c r="H2600" i="3"/>
  <c r="H2601" i="3"/>
  <c r="H2602" i="3"/>
  <c r="H2603" i="3"/>
  <c r="H2604" i="3"/>
  <c r="H2605" i="3"/>
  <c r="H2606" i="3"/>
  <c r="H2607" i="3"/>
  <c r="G2608" i="3"/>
  <c r="H2608" i="3"/>
  <c r="G2609" i="3"/>
  <c r="H2609" i="3"/>
  <c r="G2610" i="3"/>
  <c r="H2610" i="3"/>
  <c r="G2611" i="3"/>
  <c r="H2611" i="3"/>
  <c r="G2612" i="3"/>
  <c r="H2612" i="3"/>
  <c r="G2613" i="3"/>
  <c r="H2613" i="3"/>
  <c r="G2614" i="3"/>
  <c r="H2614" i="3"/>
  <c r="H2615" i="3"/>
  <c r="H2616" i="3"/>
  <c r="G2617" i="3"/>
  <c r="H2617" i="3"/>
  <c r="G2618" i="3"/>
  <c r="H2618" i="3"/>
  <c r="G2619" i="3"/>
  <c r="H2619" i="3"/>
  <c r="G2620" i="3"/>
  <c r="H2620" i="3"/>
  <c r="G2621" i="3"/>
  <c r="H2621" i="3"/>
  <c r="H2622" i="3"/>
  <c r="H2623" i="3"/>
  <c r="H2624" i="3"/>
  <c r="G2625" i="3"/>
  <c r="H2625" i="3"/>
  <c r="G2626" i="3"/>
  <c r="H2626" i="3"/>
  <c r="G2627" i="3"/>
  <c r="H2627" i="3"/>
  <c r="G2628" i="3"/>
  <c r="H2628" i="3"/>
  <c r="G2629" i="3"/>
  <c r="H2629" i="3"/>
  <c r="G2630" i="3"/>
  <c r="H2630" i="3"/>
  <c r="G2631" i="3"/>
  <c r="H2631" i="3"/>
  <c r="G2632" i="3"/>
  <c r="H2632" i="3"/>
  <c r="G2633" i="3"/>
  <c r="H2633" i="3"/>
  <c r="G2634" i="3"/>
  <c r="H2634" i="3"/>
  <c r="G2635" i="3"/>
  <c r="H2635" i="3"/>
  <c r="H2636" i="3"/>
  <c r="G2637" i="3"/>
  <c r="H2637" i="3"/>
  <c r="G2638" i="3"/>
  <c r="H2638" i="3"/>
  <c r="G2639" i="3"/>
  <c r="H2639" i="3"/>
  <c r="H2640" i="3"/>
  <c r="H2641" i="3"/>
  <c r="H2642" i="3"/>
  <c r="H2643" i="3"/>
  <c r="H2644" i="3"/>
  <c r="H2645" i="3"/>
  <c r="H2646" i="3"/>
  <c r="H2647" i="3"/>
  <c r="H2648" i="3"/>
  <c r="H2649" i="3"/>
  <c r="H2650" i="3"/>
  <c r="H2651" i="3"/>
  <c r="H2652" i="3"/>
  <c r="H2653" i="3"/>
  <c r="H2654" i="3"/>
  <c r="G2655" i="3"/>
  <c r="H2655" i="3"/>
  <c r="G2656" i="3"/>
  <c r="H2656" i="3"/>
  <c r="G2657" i="3"/>
  <c r="H2657" i="3"/>
  <c r="G2658" i="3"/>
  <c r="H2658" i="3"/>
  <c r="G2659" i="3"/>
  <c r="H2659" i="3"/>
  <c r="G2660" i="3"/>
  <c r="H2660" i="3"/>
  <c r="H2661" i="3"/>
  <c r="H2662" i="3"/>
  <c r="H2663" i="3"/>
  <c r="H2664" i="3"/>
  <c r="H2665" i="3"/>
  <c r="H2666" i="3"/>
  <c r="H2667" i="3"/>
  <c r="H2668" i="3"/>
  <c r="H2669" i="3"/>
  <c r="H2670" i="3"/>
  <c r="H2671" i="3"/>
  <c r="H2672" i="3"/>
  <c r="H2673" i="3"/>
  <c r="H2674" i="3"/>
  <c r="H2675" i="3"/>
  <c r="H2676" i="3"/>
  <c r="H2677" i="3"/>
  <c r="H2678" i="3"/>
  <c r="H2679" i="3"/>
  <c r="G2680" i="3"/>
  <c r="H2680" i="3"/>
  <c r="H2681" i="3"/>
  <c r="H2682" i="3"/>
  <c r="H2683" i="3"/>
  <c r="H2684" i="3"/>
  <c r="H2685" i="3"/>
  <c r="H2686" i="3"/>
  <c r="G2687" i="3"/>
  <c r="H2687" i="3"/>
  <c r="H2688" i="3"/>
  <c r="H2689" i="3"/>
  <c r="G2690" i="3"/>
  <c r="H2690" i="3"/>
  <c r="H2691" i="3"/>
  <c r="H2692" i="3"/>
  <c r="H2693" i="3"/>
  <c r="H2694" i="3"/>
  <c r="H2695" i="3"/>
  <c r="H2696" i="3"/>
  <c r="H2697" i="3"/>
  <c r="H2698" i="3"/>
  <c r="H2699" i="3"/>
  <c r="H2700" i="3"/>
  <c r="H2701" i="3"/>
  <c r="G2702" i="3"/>
  <c r="H2702" i="3"/>
  <c r="G2703" i="3"/>
  <c r="H2703" i="3"/>
  <c r="G2704" i="3"/>
  <c r="H2704" i="3"/>
  <c r="G2705" i="3"/>
  <c r="H2705" i="3"/>
  <c r="G2706" i="3"/>
  <c r="H2706" i="3"/>
  <c r="G2707" i="3"/>
  <c r="H2707" i="3"/>
  <c r="G2708" i="3"/>
  <c r="H2708" i="3"/>
  <c r="G2709" i="3"/>
  <c r="H2709" i="3"/>
  <c r="H2710" i="3"/>
  <c r="H2711" i="3"/>
  <c r="H2712" i="3"/>
  <c r="H2713" i="3"/>
  <c r="H2714" i="3"/>
  <c r="H2715" i="3"/>
  <c r="H2716" i="3"/>
  <c r="H2717" i="3"/>
  <c r="H2718" i="3"/>
  <c r="H2719" i="3"/>
  <c r="H2720" i="3"/>
  <c r="H2721" i="3"/>
  <c r="H2722" i="3"/>
  <c r="H2723" i="3"/>
  <c r="H2724" i="3"/>
  <c r="H2725" i="3"/>
  <c r="G2726" i="3"/>
  <c r="H2726" i="3"/>
  <c r="H2727" i="3"/>
  <c r="G2728" i="3"/>
  <c r="H2728" i="3"/>
  <c r="G2729" i="3"/>
  <c r="H2729" i="3"/>
  <c r="G2730" i="3"/>
  <c r="H2730" i="3"/>
  <c r="G2731" i="3"/>
  <c r="H2731" i="3"/>
  <c r="G2732" i="3"/>
  <c r="H2732" i="3"/>
  <c r="G2733" i="3"/>
  <c r="H2733" i="3"/>
  <c r="G2734" i="3"/>
  <c r="H2734" i="3"/>
  <c r="G2735" i="3"/>
  <c r="H2735" i="3"/>
  <c r="G2736" i="3"/>
  <c r="H2736" i="3"/>
  <c r="H2737" i="3"/>
  <c r="G2738" i="3"/>
  <c r="H2738" i="3"/>
  <c r="H2739" i="3"/>
  <c r="H2740" i="3"/>
  <c r="H2741" i="3"/>
  <c r="G2742" i="3"/>
  <c r="H2742" i="3"/>
  <c r="H2743" i="3"/>
  <c r="H2744" i="3"/>
  <c r="G2745"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G2849" i="3"/>
  <c r="H2849" i="3"/>
  <c r="H2850" i="3"/>
  <c r="H2851" i="3"/>
  <c r="H2852" i="3"/>
  <c r="H2853" i="3"/>
  <c r="H2854" i="3"/>
  <c r="H2855" i="3"/>
  <c r="H2856" i="3"/>
  <c r="H2857" i="3"/>
  <c r="H2858" i="3"/>
  <c r="H2859" i="3"/>
  <c r="H2860" i="3"/>
  <c r="H2861" i="3"/>
  <c r="H2862" i="3"/>
  <c r="H2863" i="3"/>
  <c r="H2864" i="3"/>
  <c r="H2865" i="3"/>
  <c r="H2866" i="3"/>
  <c r="H2867" i="3"/>
  <c r="H2868" i="3"/>
  <c r="H2869" i="3"/>
  <c r="H2870" i="3"/>
  <c r="G2871"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G2900" i="3"/>
  <c r="H2900" i="3"/>
  <c r="H2901" i="3"/>
  <c r="H2902" i="3"/>
  <c r="H2903" i="3"/>
  <c r="H2904" i="3"/>
  <c r="H2905" i="3"/>
  <c r="H2906" i="3"/>
  <c r="H2907" i="3"/>
  <c r="H2908" i="3"/>
  <c r="H2909" i="3"/>
  <c r="H2910" i="3"/>
  <c r="H2911" i="3"/>
  <c r="H2912" i="3"/>
  <c r="H2913" i="3"/>
  <c r="H2914" i="3"/>
  <c r="H2915" i="3"/>
  <c r="H2916" i="3"/>
  <c r="H2917" i="3"/>
  <c r="H2918" i="3"/>
  <c r="H2919" i="3"/>
  <c r="H2920" i="3"/>
  <c r="G2921"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G2947" i="3"/>
  <c r="H2947" i="3"/>
  <c r="G2948" i="3"/>
  <c r="H2948" i="3"/>
  <c r="H2949" i="3"/>
  <c r="G2950" i="3"/>
  <c r="H2950" i="3"/>
  <c r="H2951" i="3"/>
  <c r="H2952" i="3"/>
  <c r="H2953" i="3"/>
  <c r="H2954" i="3"/>
  <c r="H2955" i="3"/>
  <c r="H2956" i="3"/>
  <c r="H2957" i="3"/>
  <c r="H2958" i="3"/>
  <c r="H2959" i="3"/>
  <c r="H2960" i="3"/>
  <c r="H2961" i="3"/>
  <c r="G2962" i="3"/>
  <c r="H2962" i="3"/>
  <c r="G2963" i="3"/>
  <c r="H2963" i="3"/>
  <c r="G2964"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G2992" i="3"/>
  <c r="H2992" i="3"/>
  <c r="G2993" i="3"/>
  <c r="H2993" i="3"/>
  <c r="G2994" i="3"/>
  <c r="H2994" i="3"/>
  <c r="G2995"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G3160" i="3"/>
  <c r="H3160" i="3"/>
  <c r="G3161" i="3"/>
  <c r="H3161" i="3"/>
  <c r="G3162" i="3"/>
  <c r="H3162" i="3"/>
  <c r="H3163" i="3"/>
  <c r="H3164" i="3"/>
  <c r="H3165" i="3"/>
  <c r="H3166" i="3"/>
  <c r="H3167" i="3"/>
  <c r="H3168" i="3"/>
  <c r="H3169" i="3"/>
  <c r="G3170" i="3"/>
  <c r="H3170" i="3"/>
  <c r="H3171" i="3"/>
  <c r="H3172" i="3"/>
  <c r="H3173" i="3"/>
  <c r="H3174" i="3"/>
  <c r="H3175" i="3"/>
  <c r="H3176" i="3"/>
  <c r="H3177" i="3"/>
  <c r="H3178" i="3"/>
  <c r="H3179" i="3"/>
  <c r="H3180" i="3"/>
  <c r="H3181" i="3"/>
  <c r="H3182" i="3"/>
  <c r="H3183" i="3"/>
  <c r="G3184"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G3207" i="3"/>
  <c r="H3207" i="3"/>
  <c r="G3208" i="3"/>
  <c r="H3208" i="3"/>
  <c r="G3209" i="3"/>
  <c r="H3209" i="3"/>
  <c r="G3210"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G3240" i="3"/>
  <c r="H3240" i="3"/>
  <c r="H3241" i="3"/>
  <c r="H3242" i="3"/>
  <c r="H3243" i="3"/>
  <c r="H3244" i="3"/>
  <c r="H3245" i="3"/>
  <c r="G3246"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G3356" i="3"/>
  <c r="H3356" i="3"/>
  <c r="H3357" i="3"/>
  <c r="H3358" i="3"/>
  <c r="H3359" i="3"/>
  <c r="H3360" i="3"/>
  <c r="H3361" i="3"/>
  <c r="H3362" i="3"/>
  <c r="G3363" i="3"/>
  <c r="H3363" i="3"/>
  <c r="G3364" i="3"/>
  <c r="H3364" i="3"/>
  <c r="G3365"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G3495" i="3"/>
  <c r="H3495" i="3"/>
  <c r="G3496"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G3524" i="3"/>
  <c r="H3524" i="3"/>
  <c r="G3525" i="3"/>
  <c r="H3525" i="3"/>
  <c r="H3526" i="3"/>
  <c r="G3527" i="3"/>
  <c r="H3527" i="3"/>
  <c r="G3528" i="3"/>
  <c r="H3528" i="3"/>
  <c r="H3529" i="3"/>
  <c r="H3530" i="3"/>
  <c r="H3531" i="3"/>
  <c r="H3532" i="3"/>
  <c r="H3533" i="3"/>
  <c r="H3534" i="3"/>
  <c r="H3535" i="3"/>
  <c r="H3536" i="3"/>
  <c r="H3537" i="3"/>
  <c r="H3538" i="3"/>
  <c r="H3539" i="3"/>
  <c r="H3540" i="3"/>
  <c r="H3541" i="3"/>
  <c r="G3542" i="3"/>
  <c r="H3542" i="3"/>
  <c r="G3543" i="3"/>
  <c r="H3543" i="3"/>
  <c r="G3544" i="3"/>
  <c r="H3544" i="3"/>
  <c r="H3545" i="3"/>
  <c r="G3546"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G3689" i="3"/>
  <c r="H3689" i="3"/>
  <c r="G3690" i="3"/>
  <c r="H3690" i="3"/>
  <c r="G3691" i="3"/>
  <c r="H3691" i="3"/>
  <c r="H3692" i="3"/>
  <c r="H3693" i="3"/>
  <c r="H3694" i="3"/>
  <c r="H3695" i="3"/>
  <c r="H3696" i="3"/>
  <c r="H3697" i="3"/>
  <c r="H3698" i="3"/>
  <c r="H3699" i="3"/>
  <c r="H3700" i="3"/>
  <c r="H3701" i="3"/>
  <c r="H3702" i="3"/>
  <c r="H3703" i="3"/>
  <c r="H3704" i="3"/>
  <c r="H3705" i="3"/>
  <c r="H3706" i="3"/>
  <c r="H3707" i="3"/>
  <c r="H3708" i="3"/>
  <c r="H3709" i="3"/>
  <c r="H3710" i="3"/>
  <c r="H3711" i="3"/>
  <c r="G3712" i="3"/>
  <c r="H3712" i="3"/>
  <c r="G3713" i="3"/>
  <c r="H3713" i="3"/>
  <c r="G3714"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G3832" i="3"/>
  <c r="H3832" i="3"/>
  <c r="G3833" i="3"/>
  <c r="H3833" i="3"/>
  <c r="G3834" i="3"/>
  <c r="H3834" i="3"/>
  <c r="G3835" i="3"/>
  <c r="H3835" i="3"/>
  <c r="G3836" i="3"/>
  <c r="H3836" i="3"/>
  <c r="G3837" i="3"/>
  <c r="H3837" i="3"/>
  <c r="H3838" i="3"/>
  <c r="H3839" i="3"/>
  <c r="H3840" i="3"/>
  <c r="H3841" i="3"/>
  <c r="H3842" i="3"/>
  <c r="H3843" i="3"/>
  <c r="H3844" i="3"/>
  <c r="H3845" i="3"/>
  <c r="H3846" i="3"/>
  <c r="H3847" i="3"/>
  <c r="H3848" i="3"/>
  <c r="H3849" i="3"/>
  <c r="H3850" i="3"/>
  <c r="H3851" i="3"/>
  <c r="H3852" i="3"/>
  <c r="H3853" i="3"/>
  <c r="H3854" i="3"/>
  <c r="H3855" i="3"/>
  <c r="H3856" i="3"/>
  <c r="H3857" i="3"/>
  <c r="G3858" i="3"/>
  <c r="H3858" i="3"/>
  <c r="G3859" i="3"/>
  <c r="H3859" i="3"/>
  <c r="G3860" i="3"/>
  <c r="H3860" i="3"/>
  <c r="H3861" i="3"/>
  <c r="H3862" i="3"/>
  <c r="H3863" i="3"/>
  <c r="H3864" i="3"/>
  <c r="H3865" i="3"/>
  <c r="H3866" i="3"/>
  <c r="H3867" i="3"/>
  <c r="H3868" i="3"/>
  <c r="H3869" i="3"/>
  <c r="H3870" i="3"/>
  <c r="H3871" i="3"/>
  <c r="H3872" i="3"/>
  <c r="H3873" i="3"/>
  <c r="H3874" i="3"/>
  <c r="H3875" i="3"/>
  <c r="H3876" i="3"/>
  <c r="H3877" i="3"/>
  <c r="H3878" i="3"/>
  <c r="H3879" i="3"/>
  <c r="G3880"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G3928"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G3999" i="3"/>
  <c r="H3999" i="3"/>
  <c r="G4000" i="3"/>
  <c r="H4000" i="3"/>
  <c r="H4001" i="3"/>
  <c r="G4002" i="3"/>
  <c r="H4002" i="3"/>
  <c r="G4003" i="3"/>
  <c r="H4003" i="3"/>
  <c r="G4004" i="3"/>
  <c r="H4004" i="3"/>
  <c r="H4005" i="3"/>
  <c r="G4006" i="3"/>
  <c r="H4006" i="3"/>
  <c r="G4007" i="3"/>
  <c r="H4007" i="3"/>
  <c r="H4008" i="3"/>
  <c r="G4009" i="3"/>
  <c r="H4009" i="3"/>
  <c r="G4010" i="3"/>
  <c r="H4010" i="3"/>
  <c r="G4011" i="3"/>
  <c r="H4011" i="3"/>
  <c r="H4012" i="3"/>
  <c r="H4013" i="3"/>
  <c r="H4014" i="3"/>
  <c r="H4015" i="3"/>
  <c r="H4016" i="3"/>
  <c r="H4017" i="3"/>
  <c r="H4018" i="3"/>
  <c r="H4019" i="3"/>
  <c r="H4020" i="3"/>
  <c r="H4021" i="3"/>
  <c r="H4022" i="3"/>
  <c r="H4023" i="3"/>
  <c r="G4024" i="3"/>
  <c r="H4024" i="3"/>
  <c r="G4025" i="3"/>
  <c r="H4025" i="3"/>
  <c r="G4026"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G4148" i="3"/>
  <c r="H4148" i="3"/>
  <c r="H4149" i="3"/>
  <c r="H4150" i="3"/>
  <c r="H4151" i="3"/>
  <c r="H4152" i="3"/>
  <c r="H4153" i="3"/>
  <c r="H4154" i="3"/>
  <c r="H4155" i="3"/>
  <c r="H4156" i="3"/>
  <c r="H4157" i="3"/>
  <c r="H4158" i="3"/>
  <c r="H4159" i="3"/>
  <c r="H4160" i="3"/>
  <c r="H4161" i="3"/>
  <c r="H4162" i="3"/>
  <c r="H4163" i="3"/>
  <c r="H4164" i="3"/>
  <c r="H4165" i="3"/>
  <c r="H4166" i="3"/>
  <c r="H4167" i="3"/>
  <c r="G4168" i="3"/>
  <c r="H4168" i="3"/>
  <c r="G4169" i="3"/>
  <c r="H4169" i="3"/>
  <c r="G4170" i="3"/>
  <c r="H4170" i="3"/>
  <c r="G4171" i="3"/>
  <c r="H4171" i="3"/>
  <c r="G4172"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G4264"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G4316"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G4364"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G4412"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G4466"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G4514" i="3"/>
  <c r="H4514" i="3"/>
  <c r="H4515" i="3"/>
  <c r="H4516" i="3"/>
  <c r="H4517" i="3"/>
  <c r="H4518" i="3"/>
  <c r="H4519" i="3"/>
  <c r="H4520" i="3"/>
  <c r="H4521" i="3"/>
  <c r="H4522" i="3"/>
  <c r="H4523" i="3"/>
  <c r="H4524" i="3"/>
  <c r="H4525" i="3"/>
  <c r="H4526" i="3"/>
  <c r="H4527" i="3"/>
  <c r="H4528" i="3"/>
  <c r="H4529" i="3"/>
  <c r="H4530" i="3"/>
  <c r="G4531"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G4556"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G4579"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G4604"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G4627"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G4652"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G4675"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G4700"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G4723"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G4748"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G4802"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G4850"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G4892"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G4940" i="3"/>
  <c r="H4940" i="3"/>
  <c r="H4941" i="3"/>
  <c r="H4942" i="3"/>
  <c r="H4943" i="3"/>
  <c r="H4944" i="3"/>
  <c r="H4945" i="3"/>
  <c r="H4946" i="3"/>
  <c r="H4947" i="3"/>
  <c r="H4948" i="3"/>
  <c r="H4949" i="3"/>
  <c r="H4950" i="3"/>
  <c r="H4951" i="3"/>
  <c r="H4952" i="3"/>
  <c r="H4953" i="3"/>
  <c r="H4954" i="3"/>
  <c r="H4955" i="3"/>
  <c r="H4956" i="3"/>
  <c r="H4957" i="3"/>
  <c r="H4958" i="3"/>
  <c r="H4959" i="3"/>
  <c r="G4960"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G5005" i="3"/>
  <c r="H5005" i="3"/>
  <c r="G5006" i="3"/>
  <c r="H5006" i="3"/>
  <c r="G5007" i="3"/>
  <c r="H5007" i="3"/>
  <c r="G5008"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G5033" i="3"/>
  <c r="H5033" i="3"/>
  <c r="H5034" i="3"/>
  <c r="H5035" i="3"/>
  <c r="H5036" i="3"/>
  <c r="H5037" i="3"/>
  <c r="H5038" i="3"/>
  <c r="H5039" i="3"/>
  <c r="H5040" i="3"/>
  <c r="H5041" i="3"/>
  <c r="H5042" i="3"/>
  <c r="H5043" i="3"/>
  <c r="H5044" i="3"/>
  <c r="H5045" i="3"/>
  <c r="H5046" i="3"/>
  <c r="H5047" i="3"/>
  <c r="H5048" i="3"/>
  <c r="H5049" i="3"/>
  <c r="H5050" i="3"/>
  <c r="H5051" i="3"/>
  <c r="H5052" i="3"/>
  <c r="H5053" i="3"/>
  <c r="H5054" i="3"/>
  <c r="G5055" i="3"/>
  <c r="H5055" i="3"/>
  <c r="G5056"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G5222"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G5293" i="3"/>
  <c r="H5293" i="3"/>
  <c r="G5294" i="3"/>
  <c r="H5294" i="3"/>
  <c r="G5295" i="3"/>
  <c r="H5295" i="3"/>
  <c r="G5296" i="3"/>
  <c r="H5296" i="3"/>
  <c r="G5297" i="3"/>
  <c r="H5297" i="3"/>
  <c r="G5298" i="3"/>
  <c r="H5298" i="3"/>
  <c r="G5299" i="3"/>
  <c r="H5299" i="3"/>
  <c r="H5300" i="3"/>
  <c r="H5301" i="3"/>
  <c r="H5302" i="3"/>
  <c r="H5303" i="3"/>
  <c r="H5304" i="3"/>
  <c r="H5305" i="3"/>
  <c r="H5306" i="3"/>
  <c r="H5307" i="3"/>
  <c r="H5308" i="3"/>
  <c r="H5309" i="3"/>
  <c r="H5310" i="3"/>
  <c r="H5311" i="3"/>
  <c r="H5312" i="3"/>
  <c r="H5313" i="3"/>
  <c r="G5314" i="3"/>
  <c r="H5314" i="3"/>
  <c r="H5315" i="3"/>
  <c r="H5316" i="3"/>
  <c r="H5317" i="3"/>
  <c r="H5318" i="3"/>
  <c r="H5319" i="3"/>
  <c r="G5320" i="3"/>
  <c r="H5320" i="3"/>
  <c r="G5321" i="3"/>
  <c r="H5321" i="3"/>
  <c r="G5322" i="3"/>
  <c r="H5322" i="3"/>
  <c r="G5323" i="3"/>
  <c r="H5323" i="3"/>
  <c r="G5324" i="3"/>
  <c r="H5324" i="3"/>
  <c r="H5325" i="3"/>
  <c r="G5326"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G5474" i="3"/>
  <c r="H5474" i="3"/>
  <c r="H5475" i="3"/>
  <c r="H5476" i="3"/>
  <c r="H5477" i="3"/>
  <c r="H5478" i="3"/>
  <c r="H5479" i="3"/>
  <c r="H5480" i="3"/>
  <c r="H5481" i="3"/>
  <c r="H5482" i="3"/>
  <c r="H5483" i="3"/>
  <c r="H5484" i="3"/>
  <c r="H5485" i="3"/>
  <c r="H5486" i="3"/>
  <c r="H5487" i="3"/>
  <c r="G5488"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G5512" i="3"/>
  <c r="H5512" i="3"/>
  <c r="G5513" i="3"/>
  <c r="H5513" i="3"/>
  <c r="G5514" i="3"/>
  <c r="H5514" i="3"/>
  <c r="H5515" i="3"/>
  <c r="H5516" i="3"/>
  <c r="H5517" i="3"/>
  <c r="H5518" i="3"/>
  <c r="H5519" i="3"/>
  <c r="H5520" i="3"/>
  <c r="H5521" i="3"/>
  <c r="H5522" i="3"/>
  <c r="H5523" i="3"/>
  <c r="H5524" i="3"/>
  <c r="H5525" i="3"/>
  <c r="H5526" i="3"/>
  <c r="H5527" i="3"/>
  <c r="H5528" i="3"/>
  <c r="H5529" i="3"/>
  <c r="H5530" i="3"/>
  <c r="H5531" i="3"/>
  <c r="H5532" i="3"/>
  <c r="H5533" i="3"/>
  <c r="G5534" i="3"/>
  <c r="H5534" i="3"/>
  <c r="G5535" i="3"/>
  <c r="H5535" i="3"/>
  <c r="G5536"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G5618" i="3"/>
  <c r="H5618" i="3"/>
  <c r="H5619" i="3"/>
  <c r="H5620" i="3"/>
  <c r="H5621" i="3"/>
  <c r="H5622" i="3"/>
  <c r="H5623" i="3"/>
  <c r="H5624" i="3"/>
  <c r="H5625" i="3"/>
  <c r="H5626" i="3"/>
  <c r="H5627" i="3"/>
  <c r="H5628" i="3"/>
  <c r="H5629" i="3"/>
  <c r="H5630" i="3"/>
  <c r="H5631" i="3"/>
  <c r="G5632" i="3"/>
  <c r="H5632" i="3"/>
  <c r="H5633" i="3"/>
  <c r="H5634" i="3"/>
  <c r="H5635" i="3"/>
  <c r="G5636" i="3"/>
  <c r="H5636" i="3"/>
  <c r="G5637"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G5727" i="3"/>
  <c r="H5727" i="3"/>
  <c r="G5728"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7"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09" i="3"/>
  <c r="H5810" i="3"/>
  <c r="H5811" i="3"/>
  <c r="H5812" i="3"/>
  <c r="H5813" i="3"/>
  <c r="H5814" i="3"/>
  <c r="H5815" i="3"/>
  <c r="H5816" i="3"/>
  <c r="H5817" i="3"/>
  <c r="H5818" i="3"/>
  <c r="H5819" i="3"/>
  <c r="H5820" i="3"/>
  <c r="H5821" i="3"/>
  <c r="H5822" i="3"/>
  <c r="H5823" i="3"/>
  <c r="H5824" i="3"/>
  <c r="H5825" i="3"/>
  <c r="H5826" i="3"/>
  <c r="H5827" i="3"/>
  <c r="H5828" i="3"/>
  <c r="H5829" i="3"/>
  <c r="H5830" i="3"/>
  <c r="H5831" i="3"/>
  <c r="H5832" i="3"/>
  <c r="H5833" i="3"/>
  <c r="H5834" i="3"/>
  <c r="H5835" i="3"/>
  <c r="H5836" i="3"/>
  <c r="H5837" i="3"/>
  <c r="H5838" i="3"/>
  <c r="H5839" i="3"/>
  <c r="H5840" i="3"/>
  <c r="H5841" i="3"/>
  <c r="H5842" i="3"/>
  <c r="H5843" i="3"/>
  <c r="H5844" i="3"/>
  <c r="H5845" i="3"/>
  <c r="H5846" i="3"/>
  <c r="H5847" i="3"/>
  <c r="H5848" i="3"/>
  <c r="H5849" i="3"/>
  <c r="H5850" i="3"/>
  <c r="H5851" i="3"/>
  <c r="H5852" i="3"/>
  <c r="H5853" i="3"/>
  <c r="H5854" i="3"/>
  <c r="H5855" i="3"/>
  <c r="H5856" i="3"/>
  <c r="H5857" i="3"/>
  <c r="H5858" i="3"/>
  <c r="H5859" i="3"/>
  <c r="H5860" i="3"/>
  <c r="H5861" i="3"/>
  <c r="H5862" i="3"/>
  <c r="H5863" i="3"/>
  <c r="H5864" i="3"/>
  <c r="H5865" i="3"/>
  <c r="H5866" i="3"/>
  <c r="H5867" i="3"/>
  <c r="H5868" i="3"/>
  <c r="H5869" i="3"/>
  <c r="H5870" i="3"/>
  <c r="H5871" i="3"/>
  <c r="H5872" i="3"/>
  <c r="H5873" i="3"/>
  <c r="H5874" i="3"/>
  <c r="H5875" i="3"/>
  <c r="H5876" i="3"/>
  <c r="H5877" i="3"/>
  <c r="H5878" i="3"/>
  <c r="H5879" i="3"/>
  <c r="H5880" i="3"/>
  <c r="H5881" i="3"/>
  <c r="H5882" i="3"/>
  <c r="H5883" i="3"/>
  <c r="H5884" i="3"/>
  <c r="H5885" i="3"/>
  <c r="H5886" i="3"/>
  <c r="H5887" i="3"/>
  <c r="H5888" i="3"/>
  <c r="H5889" i="3"/>
  <c r="H5890" i="3"/>
  <c r="H5891" i="3"/>
  <c r="H5892" i="3"/>
  <c r="H5893" i="3"/>
  <c r="H5894" i="3"/>
  <c r="H5895" i="3"/>
  <c r="H5896" i="3"/>
  <c r="H5897" i="3"/>
  <c r="H5898" i="3"/>
  <c r="H5899" i="3"/>
  <c r="H5900" i="3"/>
  <c r="H5901" i="3"/>
  <c r="H5902" i="3"/>
  <c r="H5903" i="3"/>
  <c r="H5904" i="3"/>
  <c r="H5905" i="3"/>
  <c r="H5906" i="3"/>
  <c r="H5907" i="3"/>
  <c r="H5908" i="3"/>
  <c r="H5909" i="3"/>
  <c r="H5910" i="3"/>
  <c r="H5911" i="3"/>
  <c r="H5912" i="3"/>
  <c r="H5913" i="3"/>
  <c r="H5914" i="3"/>
  <c r="H5915" i="3"/>
  <c r="H5916" i="3"/>
  <c r="H5917" i="3"/>
  <c r="H5918" i="3"/>
  <c r="H5919" i="3"/>
  <c r="H5920" i="3"/>
  <c r="G5921" i="3"/>
  <c r="H5921" i="3"/>
  <c r="H5922" i="3"/>
  <c r="H5923" i="3"/>
  <c r="H5924" i="3"/>
  <c r="H5925" i="3"/>
  <c r="H5926" i="3"/>
  <c r="H5927" i="3"/>
  <c r="H5928" i="3"/>
  <c r="H5929" i="3"/>
  <c r="H5930" i="3"/>
  <c r="H5931" i="3"/>
  <c r="H5932" i="3"/>
  <c r="H5933" i="3"/>
  <c r="H5934" i="3"/>
  <c r="H5935" i="3"/>
  <c r="H5936" i="3"/>
  <c r="H5937" i="3"/>
  <c r="H5938" i="3"/>
  <c r="H5939" i="3"/>
  <c r="H5940" i="3"/>
  <c r="H5941" i="3"/>
  <c r="H5942" i="3"/>
  <c r="H5943" i="3"/>
  <c r="H5944" i="3"/>
  <c r="H5945" i="3"/>
  <c r="H5946" i="3"/>
  <c r="H5947" i="3"/>
  <c r="H5948"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G5993" i="3"/>
  <c r="H5993" i="3"/>
  <c r="H5994" i="3"/>
  <c r="H5995" i="3"/>
  <c r="H5996" i="3"/>
  <c r="H5997" i="3"/>
  <c r="H5998" i="3"/>
  <c r="H5999" i="3"/>
  <c r="H6000" i="3"/>
  <c r="H6001" i="3"/>
  <c r="G6002"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G6041" i="3"/>
  <c r="H6041" i="3"/>
  <c r="G6042" i="3"/>
  <c r="H6042" i="3"/>
  <c r="H6043" i="3"/>
  <c r="H6044" i="3"/>
  <c r="H6045" i="3"/>
  <c r="H6046" i="3"/>
  <c r="H6047" i="3"/>
  <c r="H6048" i="3"/>
  <c r="H6049" i="3"/>
  <c r="H6050" i="3"/>
  <c r="H6051" i="3"/>
  <c r="H6052" i="3"/>
  <c r="H6053" i="3"/>
  <c r="H6054" i="3"/>
  <c r="H6055" i="3"/>
  <c r="H6056" i="3"/>
  <c r="G6057" i="3"/>
  <c r="H6057" i="3"/>
  <c r="H6058" i="3"/>
  <c r="H6059" i="3"/>
  <c r="H6060" i="3"/>
  <c r="H6061" i="3"/>
  <c r="H6062" i="3"/>
  <c r="H6063" i="3"/>
  <c r="H6064" i="3"/>
  <c r="H6065" i="3"/>
  <c r="H6066" i="3"/>
  <c r="H6067" i="3"/>
  <c r="H6068"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2" i="3"/>
  <c r="H6103" i="3"/>
  <c r="H6104" i="3"/>
  <c r="H6105" i="3"/>
  <c r="H6106" i="3"/>
  <c r="H6107" i="3"/>
  <c r="H6108" i="3"/>
  <c r="H6109" i="3"/>
  <c r="H6110" i="3"/>
  <c r="H6111" i="3"/>
  <c r="H6112" i="3"/>
  <c r="H6113" i="3"/>
  <c r="H6114" i="3"/>
  <c r="G6115"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8"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G6184" i="3"/>
  <c r="H6184" i="3"/>
  <c r="H6185" i="3"/>
  <c r="G6186" i="3"/>
  <c r="H6186" i="3"/>
  <c r="H6187" i="3"/>
  <c r="H6188" i="3"/>
  <c r="H6189" i="3"/>
  <c r="H6190" i="3"/>
  <c r="H6191" i="3"/>
  <c r="H6192" i="3"/>
  <c r="H6193" i="3"/>
  <c r="H6194" i="3"/>
  <c r="H6195" i="3"/>
  <c r="H6196" i="3"/>
  <c r="H6197" i="3"/>
  <c r="H6198" i="3"/>
  <c r="H6199" i="3"/>
  <c r="H6200" i="3"/>
  <c r="H6201" i="3"/>
  <c r="H6202" i="3"/>
  <c r="H6203" i="3"/>
  <c r="H6204" i="3"/>
  <c r="H6205" i="3"/>
  <c r="H6206" i="3"/>
  <c r="H6207" i="3"/>
  <c r="H6208" i="3"/>
  <c r="H6209" i="3"/>
  <c r="H6210" i="3"/>
  <c r="H6211" i="3"/>
  <c r="H6212" i="3"/>
  <c r="H6213" i="3"/>
  <c r="H6214" i="3"/>
  <c r="H6215" i="3"/>
  <c r="H6216" i="3"/>
  <c r="H6217" i="3"/>
  <c r="H6218" i="3"/>
  <c r="H6219" i="3"/>
  <c r="H6220" i="3"/>
  <c r="H6221" i="3"/>
  <c r="H6222" i="3"/>
  <c r="H6223" i="3"/>
  <c r="H6224" i="3"/>
  <c r="H6225" i="3"/>
  <c r="H6226" i="3"/>
  <c r="H6227"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G6254" i="3"/>
  <c r="H6254" i="3"/>
  <c r="G6255" i="3"/>
  <c r="H6255" i="3"/>
  <c r="G6256" i="3"/>
  <c r="H6256" i="3"/>
  <c r="G6257" i="3"/>
  <c r="H6257" i="3"/>
  <c r="G6258" i="3"/>
  <c r="H6258" i="3"/>
  <c r="G6259" i="3"/>
  <c r="H6259" i="3"/>
  <c r="H6260" i="3"/>
  <c r="H6261" i="3"/>
  <c r="G6262" i="3"/>
  <c r="H6262" i="3"/>
  <c r="H6263" i="3"/>
  <c r="H6264" i="3"/>
  <c r="H6265" i="3"/>
  <c r="H6266" i="3"/>
  <c r="H6267"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7" i="3"/>
  <c r="H6348" i="3"/>
  <c r="H6349" i="3"/>
  <c r="H6350" i="3"/>
  <c r="H6351" i="3"/>
  <c r="G6352" i="3"/>
  <c r="H6352" i="3"/>
  <c r="H6353" i="3"/>
  <c r="H6354" i="3"/>
  <c r="H6355" i="3"/>
  <c r="H6356" i="3"/>
  <c r="H6357"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1" i="3"/>
  <c r="H6402" i="3"/>
  <c r="H6403" i="3"/>
  <c r="H6404" i="3"/>
  <c r="H6405" i="3"/>
  <c r="H6406" i="3"/>
  <c r="H6407" i="3"/>
  <c r="H6408" i="3"/>
  <c r="H6409" i="3"/>
  <c r="H6410" i="3"/>
  <c r="H6411" i="3"/>
  <c r="H6412" i="3"/>
  <c r="H6413" i="3"/>
  <c r="H6414" i="3"/>
  <c r="H6415" i="3"/>
  <c r="H6416" i="3"/>
  <c r="H6417" i="3"/>
  <c r="H6418" i="3"/>
  <c r="H6419" i="3"/>
  <c r="H6420" i="3"/>
  <c r="H6421" i="3"/>
  <c r="H6422" i="3"/>
  <c r="H6423" i="3"/>
  <c r="H6424" i="3"/>
  <c r="H6425" i="3"/>
  <c r="H6426" i="3"/>
  <c r="H6427" i="3"/>
  <c r="H6428" i="3"/>
  <c r="H6429" i="3"/>
  <c r="H6430" i="3"/>
  <c r="H6431"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6" i="3"/>
  <c r="H6497" i="3"/>
  <c r="H6498" i="3"/>
  <c r="H6499" i="3"/>
  <c r="H6500" i="3"/>
  <c r="H6501" i="3"/>
  <c r="H6502" i="3"/>
  <c r="H6503" i="3"/>
  <c r="H6504" i="3"/>
  <c r="H6505" i="3"/>
  <c r="H6506" i="3"/>
  <c r="H6507" i="3"/>
  <c r="H6508" i="3"/>
  <c r="H6509"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4" i="3"/>
  <c r="H6535" i="3"/>
  <c r="H6536" i="3"/>
  <c r="H6537" i="3"/>
  <c r="H6538" i="3"/>
  <c r="H6539" i="3"/>
  <c r="H6540" i="3"/>
  <c r="H6541" i="3"/>
  <c r="G6542" i="3"/>
  <c r="H6542" i="3"/>
  <c r="H6543" i="3"/>
  <c r="G6544" i="3"/>
  <c r="H6544" i="3"/>
  <c r="G6545" i="3"/>
  <c r="H6545" i="3"/>
  <c r="G6546" i="3"/>
  <c r="H6546" i="3"/>
  <c r="H6547" i="3"/>
  <c r="H6548" i="3"/>
  <c r="H6549" i="3"/>
  <c r="H6550" i="3"/>
  <c r="H6551" i="3"/>
  <c r="H6552" i="3"/>
  <c r="G6553" i="3"/>
  <c r="H6553" i="3"/>
  <c r="H6554" i="3"/>
  <c r="H6555" i="3"/>
  <c r="H6556" i="3"/>
  <c r="H6557" i="3"/>
  <c r="G6558" i="3"/>
  <c r="H6558" i="3"/>
  <c r="H6559" i="3"/>
  <c r="H6560" i="3"/>
  <c r="H6561" i="3"/>
  <c r="H6562" i="3"/>
  <c r="H6563" i="3"/>
  <c r="H6564" i="3"/>
  <c r="H6565" i="3"/>
  <c r="H6566" i="3"/>
  <c r="H6567" i="3"/>
  <c r="G6568" i="3"/>
  <c r="H6568" i="3"/>
  <c r="G6569" i="3"/>
  <c r="H6569" i="3"/>
  <c r="G6570" i="3"/>
  <c r="H6570" i="3"/>
  <c r="G6571" i="3"/>
  <c r="H6571" i="3"/>
  <c r="G6572" i="3"/>
  <c r="H6572" i="3"/>
  <c r="G6573" i="3"/>
  <c r="H6573" i="3"/>
  <c r="H6574" i="3"/>
  <c r="G6575" i="3"/>
  <c r="H6575" i="3"/>
  <c r="G6576" i="3"/>
  <c r="H6576" i="3"/>
  <c r="G6577" i="3"/>
  <c r="H6577" i="3"/>
  <c r="G6578" i="3"/>
  <c r="H6578" i="3"/>
  <c r="H6579" i="3"/>
  <c r="H6580" i="3"/>
  <c r="H6581" i="3"/>
  <c r="H6582" i="3"/>
  <c r="H6583" i="3"/>
  <c r="H6584" i="3"/>
  <c r="H6585" i="3"/>
  <c r="H6586" i="3"/>
  <c r="H6587" i="3"/>
  <c r="H6588" i="3"/>
  <c r="H6589" i="3"/>
  <c r="G6590" i="3"/>
  <c r="H6590" i="3"/>
  <c r="G6591" i="3"/>
  <c r="H6591" i="3"/>
  <c r="G6592" i="3"/>
  <c r="H6592" i="3"/>
  <c r="H6593" i="3"/>
  <c r="H6594" i="3"/>
  <c r="H6595" i="3"/>
  <c r="H6596" i="3"/>
  <c r="H6597" i="3"/>
  <c r="H6598" i="3"/>
  <c r="H6599" i="3"/>
  <c r="H6600" i="3"/>
  <c r="H6601" i="3"/>
  <c r="H6602" i="3"/>
  <c r="H6603" i="3"/>
  <c r="H6604" i="3"/>
  <c r="H6605" i="3"/>
  <c r="H6606" i="3"/>
  <c r="H6607" i="3"/>
  <c r="H6608" i="3"/>
  <c r="H6609" i="3"/>
  <c r="H6610" i="3"/>
  <c r="H6611" i="3"/>
  <c r="H6612" i="3"/>
  <c r="H6613" i="3"/>
  <c r="H6614" i="3"/>
  <c r="H6615" i="3"/>
  <c r="H6616" i="3"/>
  <c r="H6617" i="3"/>
  <c r="H6618" i="3"/>
  <c r="H6619" i="3"/>
  <c r="H6620" i="3"/>
  <c r="H6621" i="3"/>
  <c r="H6622" i="3"/>
  <c r="H6623" i="3"/>
  <c r="H6624" i="3"/>
  <c r="H6625" i="3"/>
  <c r="H6626" i="3"/>
  <c r="H6627" i="3"/>
  <c r="H6628" i="3"/>
  <c r="H6629" i="3"/>
  <c r="H6630" i="3"/>
  <c r="H6631" i="3"/>
  <c r="H6632" i="3"/>
  <c r="H6633" i="3"/>
  <c r="H6634" i="3"/>
  <c r="H6635" i="3"/>
  <c r="H6636" i="3"/>
  <c r="H6637" i="3"/>
  <c r="H6638" i="3"/>
  <c r="H6639" i="3"/>
  <c r="H6640" i="3"/>
  <c r="H6641" i="3"/>
  <c r="H6642" i="3"/>
  <c r="H6643" i="3"/>
  <c r="H6644" i="3"/>
  <c r="H6645" i="3"/>
  <c r="H6646" i="3"/>
  <c r="H6647" i="3"/>
  <c r="H6648" i="3"/>
  <c r="H6649" i="3"/>
  <c r="H6650" i="3"/>
  <c r="H6651" i="3"/>
  <c r="H6652" i="3"/>
  <c r="H6653" i="3"/>
  <c r="H6654" i="3"/>
  <c r="H6655" i="3"/>
  <c r="H6656" i="3"/>
  <c r="H6657" i="3"/>
  <c r="H6658" i="3"/>
  <c r="H6659" i="3"/>
  <c r="H6660" i="3"/>
  <c r="G6661" i="3"/>
  <c r="H6661" i="3"/>
  <c r="G6662" i="3"/>
  <c r="H6662" i="3"/>
  <c r="G6663" i="3"/>
  <c r="H6663" i="3"/>
  <c r="G6664" i="3"/>
  <c r="H6664" i="3"/>
  <c r="H6665" i="3"/>
  <c r="H6666" i="3"/>
  <c r="H6667" i="3"/>
  <c r="H6668" i="3"/>
  <c r="H6669" i="3"/>
  <c r="H6670" i="3"/>
  <c r="H6671" i="3"/>
  <c r="H6672" i="3"/>
  <c r="H6673" i="3"/>
  <c r="H6674" i="3"/>
  <c r="H6675" i="3"/>
  <c r="H6676" i="3"/>
  <c r="H6677" i="3"/>
  <c r="H6678" i="3"/>
  <c r="H6679" i="3"/>
  <c r="H6680" i="3"/>
  <c r="H6681" i="3"/>
  <c r="H6682" i="3"/>
  <c r="H6683" i="3"/>
  <c r="H6684" i="3"/>
  <c r="H6685" i="3"/>
  <c r="H6686" i="3"/>
  <c r="H6687" i="3"/>
  <c r="H6688" i="3"/>
  <c r="H6689" i="3"/>
  <c r="H6690" i="3"/>
  <c r="H6691" i="3"/>
  <c r="H6692" i="3"/>
  <c r="H6693" i="3"/>
  <c r="H6694" i="3"/>
  <c r="H6695" i="3"/>
  <c r="H6696" i="3"/>
  <c r="H6697" i="3"/>
  <c r="H6698" i="3"/>
  <c r="H6699" i="3"/>
  <c r="H6700" i="3"/>
  <c r="H6701" i="3"/>
  <c r="H6702" i="3"/>
  <c r="H6703" i="3"/>
  <c r="H6704" i="3"/>
  <c r="H6705" i="3"/>
  <c r="H6706" i="3"/>
  <c r="H6707" i="3"/>
  <c r="H6708" i="3"/>
  <c r="G6709"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3"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7" i="3"/>
  <c r="H6818" i="3"/>
  <c r="H6819" i="3"/>
  <c r="H6820" i="3"/>
  <c r="H6821" i="3"/>
  <c r="H6822" i="3"/>
  <c r="H6823" i="3"/>
  <c r="H6824" i="3"/>
  <c r="H6825" i="3"/>
  <c r="H6826" i="3"/>
  <c r="H6827" i="3"/>
  <c r="H6828" i="3"/>
  <c r="H6829" i="3"/>
  <c r="H6830" i="3"/>
  <c r="H6831" i="3"/>
  <c r="H6832" i="3"/>
  <c r="H6833" i="3"/>
  <c r="H6834" i="3"/>
  <c r="G6835" i="3"/>
  <c r="H6835" i="3"/>
  <c r="H6836" i="3"/>
  <c r="H6837" i="3"/>
  <c r="H6838" i="3"/>
  <c r="H6839" i="3"/>
  <c r="H6840" i="3"/>
  <c r="H6841" i="3"/>
  <c r="H6842" i="3"/>
  <c r="H6843" i="3"/>
  <c r="H6844" i="3"/>
  <c r="H6845" i="3"/>
  <c r="H6846" i="3"/>
  <c r="H6847" i="3"/>
  <c r="H6848" i="3"/>
  <c r="H6849" i="3"/>
  <c r="H6850" i="3"/>
  <c r="H6851" i="3"/>
  <c r="H6852" i="3"/>
  <c r="H6853" i="3"/>
  <c r="G6854" i="3"/>
  <c r="H6854" i="3"/>
  <c r="H6855" i="3"/>
  <c r="G6856" i="3"/>
  <c r="H6856" i="3"/>
  <c r="G6857" i="3"/>
  <c r="H6857" i="3"/>
  <c r="G6858" i="3"/>
  <c r="H6858" i="3"/>
  <c r="G6859" i="3"/>
  <c r="H6859" i="3"/>
  <c r="G6860" i="3"/>
  <c r="H6860" i="3"/>
  <c r="G6861" i="3"/>
  <c r="H6861" i="3"/>
  <c r="H6862" i="3"/>
  <c r="H6863" i="3"/>
  <c r="H6864" i="3"/>
  <c r="H6865" i="3"/>
  <c r="H6866" i="3"/>
  <c r="H6867" i="3"/>
  <c r="H6868" i="3"/>
  <c r="H6869" i="3"/>
  <c r="H6870" i="3"/>
  <c r="H6871" i="3"/>
  <c r="H6872" i="3"/>
  <c r="H6873" i="3"/>
  <c r="H6874" i="3"/>
  <c r="H6875" i="3"/>
  <c r="H6876" i="3"/>
  <c r="H6877" i="3"/>
  <c r="H6878" i="3"/>
  <c r="H6879" i="3"/>
  <c r="H6880" i="3"/>
  <c r="H6881" i="3"/>
  <c r="H6882" i="3"/>
  <c r="H6883" i="3"/>
  <c r="H6884" i="3"/>
  <c r="H6885" i="3"/>
  <c r="H6886" i="3"/>
  <c r="H6887" i="3"/>
  <c r="H6888" i="3"/>
  <c r="H6889" i="3"/>
  <c r="H6890" i="3"/>
  <c r="H6891" i="3"/>
  <c r="H6892" i="3"/>
  <c r="H6893" i="3"/>
  <c r="H6894" i="3"/>
  <c r="H6895" i="3"/>
  <c r="H6896" i="3"/>
  <c r="H6897" i="3"/>
  <c r="H6898" i="3"/>
  <c r="H6899" i="3"/>
  <c r="H6900" i="3"/>
  <c r="H6901" i="3"/>
  <c r="H6902" i="3"/>
  <c r="H6903"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G6936" i="3"/>
  <c r="H6936" i="3"/>
  <c r="G6937" i="3"/>
  <c r="H6937" i="3"/>
  <c r="G6938" i="3"/>
  <c r="H6938" i="3"/>
  <c r="G6939" i="3"/>
  <c r="H6939" i="3"/>
  <c r="G6940" i="3"/>
  <c r="H6940" i="3"/>
  <c r="H6941"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1" i="3"/>
  <c r="H7032" i="3"/>
  <c r="H7033" i="3"/>
  <c r="H7034" i="3"/>
  <c r="H7035" i="3"/>
  <c r="H7036" i="3"/>
  <c r="H7037" i="3"/>
  <c r="H7038" i="3"/>
  <c r="H7039" i="3"/>
  <c r="H7040" i="3"/>
  <c r="H7041" i="3"/>
  <c r="H7042" i="3"/>
  <c r="H7043" i="3"/>
  <c r="H7044" i="3"/>
  <c r="H7045" i="3"/>
  <c r="H7046" i="3"/>
  <c r="H7047" i="3"/>
  <c r="H7048" i="3"/>
  <c r="H7049" i="3"/>
  <c r="H7050"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8" i="3"/>
  <c r="H7079" i="3"/>
  <c r="H7080" i="3"/>
  <c r="H7081" i="3"/>
  <c r="H7082" i="3"/>
  <c r="H7083" i="3"/>
  <c r="H7084" i="3"/>
  <c r="H7085" i="3"/>
  <c r="H7086" i="3"/>
  <c r="H7087" i="3"/>
  <c r="H7088" i="3"/>
  <c r="H7089" i="3"/>
  <c r="H7090" i="3"/>
  <c r="H7091" i="3"/>
  <c r="H7092" i="3"/>
  <c r="H7093" i="3"/>
  <c r="H7094" i="3"/>
  <c r="H7095" i="3"/>
  <c r="H7096" i="3"/>
  <c r="H7097" i="3"/>
  <c r="H7098" i="3"/>
  <c r="H7099" i="3"/>
  <c r="H7100" i="3"/>
  <c r="H7101" i="3"/>
  <c r="H7102" i="3"/>
  <c r="H7103" i="3"/>
  <c r="H7104" i="3"/>
  <c r="H7105" i="3"/>
  <c r="H7106" i="3"/>
  <c r="H7107" i="3"/>
  <c r="H7108" i="3"/>
  <c r="H7109" i="3"/>
  <c r="H7110" i="3"/>
  <c r="H7111" i="3"/>
  <c r="H7112" i="3"/>
  <c r="H7113" i="3"/>
  <c r="H7114" i="3"/>
  <c r="H7115" i="3"/>
  <c r="H7116" i="3"/>
  <c r="H7117" i="3"/>
  <c r="H7118" i="3"/>
  <c r="H7119" i="3"/>
  <c r="H7120" i="3"/>
  <c r="H7121" i="3"/>
  <c r="H7122" i="3"/>
  <c r="H7123" i="3"/>
  <c r="H7124" i="3"/>
  <c r="H7125" i="3"/>
  <c r="H7126" i="3"/>
  <c r="H7127" i="3"/>
  <c r="H7128" i="3"/>
  <c r="H7129" i="3"/>
  <c r="H7130" i="3"/>
  <c r="H7131" i="3"/>
  <c r="H7132" i="3"/>
  <c r="H7133" i="3"/>
  <c r="H7134" i="3"/>
  <c r="H7135" i="3"/>
  <c r="H7136" i="3"/>
  <c r="H7137" i="3"/>
  <c r="H7138" i="3"/>
  <c r="H7139" i="3"/>
  <c r="H7140" i="3"/>
  <c r="H7141" i="3"/>
  <c r="H7142" i="3"/>
  <c r="H7143" i="3"/>
  <c r="H7144" i="3"/>
  <c r="H7145" i="3"/>
  <c r="H7146" i="3"/>
  <c r="H7147" i="3"/>
  <c r="H7148" i="3"/>
  <c r="H7149" i="3"/>
  <c r="H7150" i="3"/>
  <c r="H7151" i="3"/>
  <c r="H7152" i="3"/>
  <c r="H7153" i="3"/>
  <c r="H7154" i="3"/>
  <c r="H7155" i="3"/>
  <c r="H7156" i="3"/>
  <c r="H7157" i="3"/>
  <c r="H7158" i="3"/>
  <c r="H7159" i="3"/>
  <c r="H7160" i="3"/>
  <c r="H7161" i="3"/>
  <c r="H7162" i="3"/>
  <c r="H7163" i="3"/>
  <c r="H7164" i="3"/>
  <c r="H7165" i="3"/>
  <c r="H7166" i="3"/>
  <c r="H7167" i="3"/>
  <c r="H7168" i="3"/>
  <c r="H7169" i="3"/>
  <c r="H7170" i="3"/>
  <c r="H7171" i="3"/>
  <c r="H7172" i="3"/>
  <c r="H7173" i="3"/>
  <c r="H7174" i="3"/>
  <c r="H7175" i="3"/>
  <c r="H7176" i="3"/>
  <c r="H7177" i="3"/>
  <c r="H7178" i="3"/>
  <c r="H7179" i="3"/>
  <c r="H7180" i="3"/>
  <c r="H7181" i="3"/>
  <c r="H7182" i="3"/>
  <c r="H7183" i="3"/>
  <c r="H7184" i="3"/>
  <c r="H7185" i="3"/>
  <c r="H7186" i="3"/>
  <c r="G7187" i="3"/>
  <c r="H7187" i="3"/>
  <c r="G7188" i="3"/>
  <c r="H7188" i="3"/>
  <c r="G7189" i="3"/>
  <c r="H7189" i="3"/>
  <c r="G7190" i="3"/>
  <c r="H7190" i="3"/>
  <c r="H7191" i="3"/>
  <c r="H7192" i="3"/>
  <c r="H7193" i="3"/>
  <c r="H7194" i="3"/>
  <c r="H7195" i="3"/>
  <c r="H7196" i="3"/>
  <c r="H7197" i="3"/>
  <c r="H7198" i="3"/>
  <c r="H7199" i="3"/>
  <c r="H7200" i="3"/>
  <c r="H7201" i="3"/>
  <c r="G7202" i="3"/>
  <c r="H7202" i="3"/>
  <c r="H7203" i="3"/>
  <c r="H7204" i="3"/>
  <c r="H7205" i="3"/>
  <c r="H7206" i="3"/>
  <c r="H7207" i="3"/>
  <c r="H7208" i="3"/>
  <c r="H7209" i="3"/>
  <c r="H7210" i="3"/>
  <c r="H7211" i="3"/>
  <c r="H7212" i="3"/>
  <c r="H7213" i="3"/>
  <c r="H7214" i="3"/>
  <c r="H7215" i="3"/>
  <c r="H7216" i="3"/>
  <c r="H7217" i="3"/>
  <c r="H7218" i="3"/>
  <c r="H7219" i="3"/>
  <c r="H7220" i="3"/>
  <c r="H7221" i="3"/>
  <c r="H7222" i="3"/>
  <c r="H7223" i="3"/>
  <c r="H7224" i="3"/>
  <c r="H7225" i="3"/>
  <c r="H7226" i="3"/>
  <c r="H7227" i="3"/>
  <c r="H7228" i="3"/>
  <c r="H7229" i="3"/>
  <c r="H7230" i="3"/>
  <c r="H7231" i="3"/>
  <c r="H7232" i="3"/>
  <c r="H7233" i="3"/>
  <c r="H7234" i="3"/>
  <c r="H7235" i="3"/>
  <c r="H7236" i="3"/>
  <c r="H7237" i="3"/>
  <c r="H7238" i="3"/>
  <c r="H7239" i="3"/>
  <c r="H7240" i="3"/>
  <c r="H7241" i="3"/>
  <c r="H7242" i="3"/>
  <c r="H7243" i="3"/>
  <c r="H7244" i="3"/>
  <c r="H7245" i="3"/>
  <c r="H7246" i="3"/>
  <c r="H7247" i="3"/>
  <c r="H7248" i="3"/>
  <c r="H7249" i="3"/>
  <c r="H7250" i="3"/>
  <c r="H7251" i="3"/>
  <c r="H7252" i="3"/>
  <c r="H7253" i="3"/>
  <c r="H7254" i="3"/>
  <c r="H7255" i="3"/>
  <c r="H7256" i="3"/>
  <c r="H7257" i="3"/>
  <c r="H7258" i="3"/>
  <c r="H7259" i="3"/>
  <c r="H7260" i="3"/>
  <c r="H7261" i="3"/>
  <c r="H7262" i="3"/>
  <c r="G7263" i="3"/>
  <c r="H7263" i="3"/>
  <c r="H7264" i="3"/>
  <c r="H7265" i="3"/>
  <c r="H7266" i="3"/>
  <c r="H7267" i="3"/>
  <c r="H7268" i="3"/>
  <c r="H7269" i="3"/>
  <c r="H7270" i="3"/>
  <c r="H7271" i="3"/>
  <c r="G7272" i="3"/>
  <c r="H7272" i="3"/>
  <c r="H7273" i="3"/>
  <c r="H7274" i="3"/>
  <c r="G7275" i="3"/>
  <c r="H7275" i="3"/>
  <c r="G7276" i="3"/>
  <c r="H7276" i="3"/>
  <c r="G7277" i="3"/>
  <c r="H7277" i="3"/>
  <c r="G7278" i="3"/>
  <c r="H7278" i="3"/>
  <c r="H7279" i="3"/>
  <c r="H7280" i="3"/>
  <c r="H7281" i="3"/>
  <c r="H7282" i="3"/>
  <c r="H7283" i="3"/>
  <c r="H7284" i="3"/>
  <c r="H7285" i="3"/>
  <c r="H7286" i="3"/>
  <c r="H7287" i="3"/>
  <c r="H7288" i="3"/>
  <c r="H7289" i="3"/>
  <c r="H7290" i="3"/>
  <c r="H7291" i="3"/>
  <c r="H7292" i="3"/>
  <c r="H7293" i="3"/>
  <c r="G7294" i="3"/>
  <c r="H7294" i="3"/>
  <c r="G7295" i="3"/>
  <c r="H7295" i="3"/>
  <c r="H7296" i="3"/>
  <c r="H7297" i="3"/>
  <c r="H7298" i="3"/>
  <c r="H7299" i="3"/>
  <c r="H7300" i="3"/>
  <c r="H7301" i="3"/>
  <c r="H7302" i="3"/>
  <c r="H7303" i="3"/>
  <c r="H7304" i="3"/>
  <c r="H7305" i="3"/>
  <c r="H7306" i="3"/>
  <c r="G7307" i="3"/>
  <c r="H7307" i="3"/>
  <c r="H7308" i="3"/>
  <c r="H7309" i="3"/>
  <c r="H7310" i="3"/>
  <c r="H7311" i="3"/>
  <c r="G7312" i="3"/>
  <c r="H7312" i="3"/>
  <c r="H7313" i="3"/>
  <c r="H7314" i="3"/>
  <c r="H7315" i="3"/>
  <c r="G7316" i="3"/>
  <c r="H7316" i="3"/>
  <c r="G7317" i="3"/>
  <c r="H7317" i="3"/>
  <c r="G7318" i="3"/>
  <c r="H7318" i="3"/>
  <c r="G7319" i="3"/>
  <c r="H7319" i="3"/>
  <c r="G7320" i="3"/>
  <c r="H7320" i="3"/>
  <c r="G7321" i="3"/>
  <c r="H7321" i="3"/>
  <c r="G7322" i="3"/>
  <c r="H7322" i="3"/>
  <c r="G7323" i="3"/>
  <c r="H7323" i="3"/>
  <c r="G7324" i="3"/>
  <c r="H7324" i="3"/>
  <c r="G7325" i="3"/>
  <c r="H7325" i="3"/>
  <c r="G7326" i="3"/>
  <c r="H7326" i="3"/>
  <c r="H7327" i="3"/>
  <c r="G7328" i="3"/>
  <c r="H7328" i="3"/>
  <c r="H7329" i="3"/>
  <c r="H7330" i="3"/>
  <c r="H7331" i="3"/>
  <c r="H7332" i="3"/>
  <c r="H7333" i="3"/>
  <c r="H7334" i="3"/>
  <c r="H7335" i="3"/>
  <c r="H7336" i="3"/>
  <c r="H7337" i="3"/>
  <c r="H7338" i="3"/>
  <c r="H7339" i="3"/>
  <c r="H7340" i="3"/>
  <c r="H7341" i="3"/>
  <c r="H7342" i="3"/>
  <c r="H7343" i="3"/>
  <c r="H7344" i="3"/>
  <c r="H7345" i="3"/>
  <c r="G7346" i="3"/>
  <c r="H7346" i="3"/>
  <c r="G7347" i="3"/>
  <c r="H7347" i="3"/>
  <c r="G7348" i="3"/>
  <c r="H7348" i="3"/>
  <c r="G7349" i="3"/>
  <c r="H7349" i="3"/>
  <c r="G7350" i="3"/>
  <c r="H7350" i="3"/>
  <c r="G7351" i="3"/>
  <c r="H7351" i="3"/>
  <c r="G7352" i="3"/>
  <c r="H7352" i="3"/>
  <c r="G7353" i="3"/>
  <c r="H7353" i="3"/>
  <c r="G7354" i="3"/>
  <c r="H7354" i="3"/>
  <c r="H7355" i="3"/>
  <c r="G7356" i="3"/>
  <c r="H7356" i="3"/>
  <c r="H7357" i="3"/>
  <c r="H7358" i="3"/>
  <c r="G7359" i="3"/>
  <c r="H7359" i="3"/>
  <c r="G7360" i="3"/>
  <c r="H7360" i="3"/>
  <c r="G7361" i="3"/>
  <c r="H7361" i="3"/>
  <c r="G7362" i="3"/>
  <c r="H7362" i="3"/>
  <c r="G7363" i="3"/>
  <c r="H7363" i="3"/>
  <c r="G7364" i="3"/>
  <c r="H7364" i="3"/>
  <c r="G7365" i="3"/>
  <c r="H7365" i="3"/>
  <c r="G7366" i="3"/>
  <c r="H7366" i="3"/>
  <c r="G7367" i="3"/>
  <c r="H7367" i="3"/>
  <c r="H7368" i="3"/>
  <c r="H7369" i="3"/>
  <c r="H7370" i="3"/>
  <c r="H7371" i="3"/>
  <c r="G7372" i="3"/>
  <c r="H7372" i="3"/>
  <c r="G7373" i="3"/>
  <c r="H7373" i="3"/>
  <c r="G7374" i="3"/>
  <c r="H7374" i="3"/>
  <c r="G7375" i="3"/>
  <c r="H7375" i="3"/>
  <c r="H7376" i="3"/>
  <c r="H7377" i="3"/>
  <c r="H7378" i="3"/>
  <c r="H7379" i="3"/>
  <c r="H7380" i="3"/>
  <c r="H7381" i="3"/>
  <c r="H7382" i="3"/>
  <c r="G7383" i="3"/>
  <c r="H7383" i="3"/>
  <c r="G7384" i="3"/>
  <c r="H7384" i="3"/>
  <c r="G7385" i="3"/>
  <c r="H7385" i="3"/>
  <c r="G7386" i="3"/>
  <c r="H7386" i="3"/>
  <c r="G7387" i="3"/>
  <c r="H7387" i="3"/>
  <c r="H7388" i="3"/>
  <c r="H7389" i="3"/>
  <c r="H7390" i="3"/>
  <c r="H7391" i="3"/>
  <c r="H7392" i="3"/>
  <c r="H7393" i="3"/>
  <c r="H7394" i="3"/>
  <c r="H7395" i="3"/>
  <c r="H7396" i="3"/>
  <c r="H7397" i="3"/>
  <c r="H7398" i="3"/>
  <c r="H7399" i="3"/>
  <c r="H7400" i="3"/>
  <c r="H7401" i="3"/>
  <c r="H7402" i="3"/>
  <c r="H7403" i="3"/>
  <c r="H7404" i="3"/>
  <c r="H7405" i="3"/>
  <c r="H7406" i="3"/>
  <c r="H7407" i="3"/>
  <c r="H7408" i="3"/>
  <c r="H7409" i="3"/>
  <c r="H7410" i="3"/>
  <c r="H7411" i="3"/>
  <c r="H7412" i="3"/>
  <c r="H7413" i="3"/>
  <c r="H7414" i="3"/>
  <c r="H7415" i="3"/>
  <c r="H7416" i="3"/>
  <c r="H7417" i="3"/>
  <c r="H7418" i="3"/>
  <c r="H7419" i="3"/>
  <c r="H7420" i="3"/>
  <c r="H7421" i="3"/>
  <c r="H7422" i="3"/>
  <c r="H7423" i="3"/>
  <c r="H7424" i="3"/>
  <c r="H7425" i="3"/>
  <c r="H7426" i="3"/>
  <c r="H7427" i="3"/>
  <c r="H7428" i="3"/>
  <c r="H7429" i="3"/>
  <c r="H7430" i="3"/>
  <c r="H7431" i="3"/>
  <c r="H7432" i="3"/>
  <c r="H7433" i="3"/>
  <c r="H7434" i="3"/>
  <c r="H7435" i="3"/>
  <c r="H7436" i="3"/>
  <c r="H7437" i="3"/>
  <c r="H7438" i="3"/>
  <c r="H7439" i="3"/>
  <c r="H7440" i="3"/>
  <c r="H7441" i="3"/>
  <c r="H7442" i="3"/>
  <c r="H7443" i="3"/>
  <c r="H7444" i="3"/>
  <c r="H7445" i="3"/>
  <c r="H7446" i="3"/>
  <c r="H7447" i="3"/>
  <c r="H7448" i="3"/>
  <c r="H7449" i="3"/>
  <c r="H7450" i="3"/>
  <c r="H7451" i="3"/>
  <c r="H7452" i="3"/>
  <c r="H7453" i="3"/>
  <c r="H7454" i="3"/>
  <c r="H7455" i="3"/>
  <c r="H7456" i="3"/>
  <c r="H7457" i="3"/>
  <c r="H7458" i="3"/>
  <c r="H7459" i="3"/>
  <c r="H7460" i="3"/>
  <c r="H7461" i="3"/>
  <c r="H7462" i="3"/>
  <c r="H7463" i="3"/>
  <c r="H7464" i="3"/>
  <c r="H7465" i="3"/>
  <c r="H7466" i="3"/>
  <c r="H7467" i="3"/>
  <c r="H7468" i="3"/>
  <c r="H7469" i="3"/>
  <c r="H7470" i="3"/>
  <c r="H7471" i="3"/>
  <c r="H7472" i="3"/>
  <c r="H7473" i="3"/>
  <c r="H7474" i="3"/>
  <c r="H7475" i="3"/>
  <c r="H7476" i="3"/>
  <c r="H7477" i="3"/>
  <c r="H7478" i="3"/>
  <c r="H7479" i="3"/>
  <c r="H7480" i="3"/>
  <c r="H7481" i="3"/>
  <c r="H7482" i="3"/>
  <c r="H7483" i="3"/>
  <c r="H7484" i="3"/>
  <c r="H7485" i="3"/>
  <c r="H7486" i="3"/>
  <c r="H7487" i="3"/>
  <c r="H7488" i="3"/>
  <c r="H7489" i="3"/>
  <c r="H7490" i="3"/>
  <c r="H7491" i="3"/>
  <c r="H7492" i="3"/>
  <c r="H7493" i="3"/>
  <c r="H7494" i="3"/>
  <c r="H7495" i="3"/>
  <c r="H7496" i="3"/>
  <c r="H7497" i="3"/>
  <c r="H7498" i="3"/>
  <c r="H7499" i="3"/>
  <c r="H7500" i="3"/>
  <c r="H7501" i="3"/>
  <c r="H7502" i="3"/>
  <c r="H7503" i="3"/>
  <c r="H7504" i="3"/>
  <c r="H7505" i="3"/>
  <c r="H7506" i="3"/>
  <c r="H7507" i="3"/>
  <c r="H7508" i="3"/>
  <c r="G7509" i="3"/>
  <c r="H7509" i="3"/>
  <c r="G7510" i="3"/>
  <c r="H7510" i="3"/>
  <c r="G7511" i="3"/>
  <c r="H7511" i="3"/>
  <c r="H7512" i="3"/>
  <c r="H7513" i="3"/>
  <c r="H7514" i="3"/>
  <c r="H7515" i="3"/>
  <c r="H7516" i="3"/>
  <c r="H7517" i="3"/>
  <c r="H7518" i="3"/>
  <c r="H7519" i="3"/>
  <c r="H7520" i="3"/>
  <c r="H7521" i="3"/>
  <c r="H7522" i="3"/>
  <c r="H7523" i="3"/>
  <c r="H7524" i="3"/>
  <c r="H7525" i="3"/>
  <c r="H7526" i="3"/>
  <c r="H7527" i="3"/>
  <c r="H7528" i="3"/>
  <c r="H7529" i="3"/>
  <c r="H7530" i="3"/>
  <c r="H7531" i="3"/>
  <c r="H7532" i="3"/>
  <c r="H7533" i="3"/>
  <c r="H7534" i="3"/>
  <c r="H7535" i="3"/>
  <c r="H7536" i="3"/>
  <c r="H7537" i="3"/>
  <c r="H7538" i="3"/>
  <c r="H7539" i="3"/>
  <c r="H7540" i="3"/>
  <c r="H7541" i="3"/>
  <c r="H7542" i="3"/>
  <c r="H7543" i="3"/>
  <c r="H7544" i="3"/>
  <c r="H7545" i="3"/>
  <c r="H7546" i="3"/>
  <c r="H7547" i="3"/>
  <c r="H7548" i="3"/>
  <c r="H7549" i="3"/>
  <c r="H7550" i="3"/>
  <c r="G7551" i="3"/>
  <c r="H7551" i="3"/>
  <c r="G7552" i="3"/>
  <c r="H7552" i="3"/>
  <c r="H7553" i="3"/>
  <c r="H7554" i="3"/>
  <c r="G7555" i="3"/>
  <c r="H7555" i="3"/>
  <c r="H7556" i="3"/>
  <c r="H7557" i="3"/>
  <c r="G7558" i="3"/>
  <c r="H7558" i="3"/>
  <c r="G7559" i="3"/>
  <c r="H7559" i="3"/>
  <c r="G7560" i="3"/>
  <c r="H7560" i="3"/>
  <c r="G7561" i="3"/>
  <c r="H7561" i="3"/>
  <c r="G7562" i="3"/>
  <c r="H7562" i="3"/>
  <c r="G7563" i="3"/>
  <c r="H7563" i="3"/>
  <c r="G7564" i="3"/>
  <c r="H7564" i="3"/>
  <c r="G7565" i="3"/>
  <c r="H7565" i="3"/>
  <c r="G7566" i="3"/>
  <c r="H7566" i="3"/>
  <c r="G7567" i="3"/>
  <c r="H7567" i="3"/>
  <c r="G7568" i="3"/>
  <c r="H7568" i="3"/>
  <c r="G7569" i="3"/>
  <c r="H7569" i="3"/>
  <c r="G7570" i="3"/>
  <c r="H7570" i="3"/>
  <c r="G7571" i="3"/>
  <c r="H7571" i="3"/>
  <c r="H7572" i="3"/>
  <c r="H7573" i="3"/>
  <c r="H7574" i="3"/>
  <c r="H7575" i="3"/>
  <c r="H7576" i="3"/>
  <c r="H7577" i="3"/>
  <c r="H7578" i="3"/>
  <c r="H7579" i="3"/>
  <c r="H7580" i="3"/>
  <c r="H7581" i="3"/>
  <c r="H7582" i="3"/>
  <c r="H7583" i="3"/>
  <c r="H7584" i="3"/>
  <c r="H7585" i="3"/>
  <c r="H7586" i="3"/>
  <c r="H7587" i="3"/>
  <c r="H7588" i="3"/>
  <c r="H7589" i="3"/>
  <c r="H7590" i="3"/>
  <c r="H7591" i="3"/>
  <c r="H7592" i="3"/>
  <c r="H7593" i="3"/>
  <c r="H7594" i="3"/>
  <c r="H7595" i="3"/>
  <c r="H7596" i="3"/>
  <c r="H7597" i="3"/>
  <c r="H7598" i="3"/>
  <c r="H7599" i="3"/>
  <c r="G7600" i="3"/>
  <c r="H7600" i="3"/>
  <c r="H7601" i="3"/>
  <c r="H7602" i="3"/>
  <c r="H7603" i="3"/>
  <c r="H7604" i="3"/>
  <c r="H7605" i="3"/>
  <c r="H7606" i="3"/>
  <c r="H7607" i="3"/>
  <c r="H7608" i="3"/>
  <c r="H7609" i="3"/>
  <c r="H7610" i="3"/>
  <c r="H7611" i="3"/>
  <c r="H7612" i="3"/>
  <c r="H7613" i="3"/>
  <c r="H7614" i="3"/>
  <c r="H7615" i="3"/>
  <c r="H7616" i="3"/>
  <c r="H7617" i="3"/>
  <c r="H7618" i="3"/>
  <c r="H7619" i="3"/>
  <c r="H7620" i="3"/>
  <c r="H7621" i="3"/>
  <c r="H7622" i="3"/>
  <c r="H7623" i="3"/>
  <c r="H7624" i="3"/>
  <c r="H7625" i="3"/>
  <c r="H7626" i="3"/>
  <c r="H7627" i="3"/>
  <c r="H7628" i="3"/>
  <c r="H7629" i="3"/>
  <c r="H7630" i="3"/>
  <c r="H7631" i="3"/>
  <c r="H7632" i="3"/>
  <c r="H7633" i="3"/>
  <c r="H7634" i="3"/>
  <c r="H7635" i="3"/>
  <c r="H7636" i="3"/>
  <c r="H7637" i="3"/>
  <c r="H7638" i="3"/>
  <c r="H7639" i="3"/>
  <c r="H7640" i="3"/>
  <c r="H7641" i="3"/>
  <c r="H7642" i="3"/>
  <c r="H7643" i="3"/>
  <c r="H7644" i="3"/>
  <c r="H7645" i="3"/>
  <c r="H7646" i="3"/>
  <c r="H7647" i="3"/>
  <c r="H7648" i="3"/>
  <c r="H7649" i="3"/>
  <c r="H7650" i="3"/>
  <c r="H7651" i="3"/>
  <c r="H7652" i="3"/>
  <c r="H7653" i="3"/>
  <c r="H7654" i="3"/>
  <c r="H7655" i="3"/>
  <c r="H7656" i="3"/>
  <c r="H7657" i="3"/>
  <c r="H7658" i="3"/>
  <c r="H7659" i="3"/>
  <c r="H7660" i="3"/>
  <c r="H7661" i="3"/>
  <c r="H7662" i="3"/>
  <c r="H7663" i="3"/>
  <c r="H7664" i="3"/>
  <c r="H7665" i="3"/>
  <c r="H7666" i="3"/>
  <c r="H7667" i="3"/>
  <c r="H7668" i="3"/>
  <c r="H7669" i="3"/>
  <c r="H7670" i="3"/>
  <c r="H7671" i="3"/>
  <c r="H7672" i="3"/>
  <c r="H7673" i="3"/>
  <c r="H7674" i="3"/>
  <c r="H7675" i="3"/>
  <c r="H7676" i="3"/>
  <c r="H7677" i="3"/>
  <c r="H7678" i="3"/>
  <c r="H7679" i="3"/>
  <c r="H7680" i="3"/>
  <c r="H7681" i="3"/>
  <c r="H7682" i="3"/>
  <c r="H7683" i="3"/>
  <c r="H7684" i="3"/>
  <c r="H7685" i="3"/>
  <c r="H7686" i="3"/>
  <c r="H7687" i="3"/>
  <c r="H7688" i="3"/>
  <c r="H7689" i="3"/>
  <c r="H7690" i="3"/>
  <c r="H7691" i="3"/>
  <c r="H7692" i="3"/>
  <c r="H7693" i="3"/>
  <c r="H7694" i="3"/>
  <c r="H7695" i="3"/>
  <c r="H7696" i="3"/>
  <c r="H7697" i="3"/>
  <c r="H7698" i="3"/>
  <c r="H7699" i="3"/>
  <c r="H7700" i="3"/>
  <c r="H7701" i="3"/>
  <c r="H7702" i="3"/>
  <c r="H7703" i="3"/>
  <c r="H7704" i="3"/>
  <c r="H7705" i="3"/>
  <c r="H7706" i="3"/>
  <c r="H7707" i="3"/>
  <c r="H7708" i="3"/>
  <c r="H7709" i="3"/>
  <c r="H7710" i="3"/>
  <c r="H7711" i="3"/>
  <c r="H7712" i="3"/>
  <c r="H7713" i="3"/>
  <c r="H7714" i="3"/>
  <c r="H7715" i="3"/>
  <c r="H7716" i="3"/>
  <c r="H7717" i="3"/>
  <c r="H7718" i="3"/>
  <c r="H7719" i="3"/>
  <c r="H7720" i="3"/>
  <c r="H7721" i="3"/>
  <c r="H7722" i="3"/>
  <c r="H7723" i="3"/>
  <c r="H7724" i="3"/>
  <c r="H7725" i="3"/>
  <c r="H7726" i="3"/>
  <c r="H7727" i="3"/>
  <c r="H7728" i="3"/>
  <c r="H7729" i="3"/>
  <c r="H7730" i="3"/>
  <c r="H7731" i="3"/>
  <c r="H7732" i="3"/>
  <c r="H7733" i="3"/>
  <c r="H7734" i="3"/>
  <c r="H7735" i="3"/>
  <c r="H7736" i="3"/>
  <c r="H7737" i="3"/>
  <c r="H7738" i="3"/>
  <c r="H7739" i="3"/>
  <c r="H7740" i="3"/>
  <c r="H7741" i="3"/>
  <c r="H7742" i="3"/>
  <c r="H7743" i="3"/>
  <c r="H7744" i="3"/>
  <c r="H7745" i="3"/>
  <c r="H7746" i="3"/>
  <c r="H7747" i="3"/>
  <c r="H7748" i="3"/>
  <c r="H7749" i="3"/>
  <c r="H7750" i="3"/>
  <c r="H7751" i="3"/>
  <c r="H7752" i="3"/>
  <c r="H7753" i="3"/>
  <c r="H7754" i="3"/>
  <c r="H7755" i="3"/>
  <c r="H7756" i="3"/>
  <c r="H7757" i="3"/>
  <c r="H7758" i="3"/>
  <c r="H7759" i="3"/>
  <c r="H7760" i="3"/>
  <c r="H7761" i="3"/>
  <c r="H7762" i="3"/>
  <c r="H7763" i="3"/>
  <c r="H7764" i="3"/>
  <c r="H7765" i="3"/>
  <c r="H7766" i="3"/>
  <c r="H7767" i="3"/>
  <c r="H7768" i="3"/>
  <c r="H7769" i="3"/>
  <c r="H7770" i="3"/>
  <c r="H7771" i="3"/>
  <c r="H7772" i="3"/>
  <c r="H7773" i="3"/>
  <c r="H7774" i="3"/>
  <c r="H7775" i="3"/>
  <c r="H7776" i="3"/>
  <c r="H7777" i="3"/>
  <c r="H7778" i="3"/>
  <c r="H7779" i="3"/>
  <c r="H7780" i="3"/>
  <c r="H7781" i="3"/>
  <c r="H7782" i="3"/>
  <c r="H7783" i="3"/>
  <c r="H7784" i="3"/>
  <c r="H7785" i="3"/>
  <c r="H7786" i="3"/>
  <c r="H7787" i="3"/>
  <c r="H7788" i="3"/>
  <c r="H7789" i="3"/>
  <c r="H7790" i="3"/>
  <c r="H7791" i="3"/>
  <c r="H7792" i="3"/>
  <c r="H7793" i="3"/>
  <c r="H7794" i="3"/>
  <c r="H7795" i="3"/>
  <c r="H7796" i="3"/>
  <c r="H7797" i="3"/>
  <c r="H7798" i="3"/>
  <c r="H7799" i="3"/>
  <c r="H7800" i="3"/>
  <c r="H7801" i="3"/>
  <c r="H7802" i="3"/>
  <c r="H7803" i="3"/>
  <c r="H7804" i="3"/>
  <c r="H7805" i="3"/>
  <c r="H7806" i="3"/>
  <c r="H7807" i="3"/>
  <c r="H7808" i="3"/>
  <c r="H7809" i="3"/>
  <c r="H7810" i="3"/>
  <c r="H7811" i="3"/>
  <c r="H7812" i="3"/>
  <c r="H7813" i="3"/>
  <c r="H7814" i="3"/>
  <c r="H7815" i="3"/>
  <c r="H7816" i="3"/>
  <c r="H7817" i="3"/>
  <c r="H7818" i="3"/>
  <c r="G7819" i="3"/>
  <c r="H7819" i="3"/>
  <c r="H7820" i="3"/>
  <c r="H7821" i="3"/>
  <c r="H7822" i="3"/>
  <c r="H7823" i="3"/>
  <c r="H7824" i="3"/>
  <c r="H7825" i="3"/>
  <c r="G7826" i="3"/>
  <c r="H7826" i="3"/>
  <c r="H7827" i="3"/>
  <c r="H7828" i="3"/>
  <c r="H7829" i="3"/>
  <c r="H7830" i="3"/>
  <c r="H7831" i="3"/>
  <c r="H7832" i="3"/>
  <c r="H7833" i="3"/>
  <c r="H7834" i="3"/>
  <c r="H7835" i="3"/>
  <c r="H7836" i="3"/>
  <c r="H7837" i="3"/>
  <c r="H7838" i="3"/>
  <c r="H7839" i="3"/>
  <c r="H7840" i="3"/>
  <c r="H7841" i="3"/>
  <c r="H7842" i="3"/>
  <c r="H7843" i="3"/>
  <c r="H7844" i="3"/>
  <c r="H7845" i="3"/>
  <c r="H7846" i="3"/>
  <c r="H7847" i="3"/>
  <c r="H7848" i="3"/>
  <c r="H7849" i="3"/>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H7874" i="3"/>
  <c r="H7875" i="3"/>
  <c r="H7876" i="3"/>
  <c r="H7877" i="3"/>
  <c r="H7878" i="3"/>
  <c r="H7879" i="3"/>
  <c r="H7880" i="3"/>
  <c r="H7881" i="3"/>
  <c r="H7882" i="3"/>
  <c r="H7883" i="3"/>
  <c r="H7884" i="3"/>
  <c r="H7885" i="3"/>
  <c r="H7886" i="3"/>
  <c r="H7887" i="3"/>
  <c r="H7888" i="3"/>
  <c r="H7889" i="3"/>
  <c r="G7890" i="3"/>
  <c r="H7890" i="3"/>
  <c r="G7891" i="3"/>
  <c r="H7891" i="3"/>
  <c r="H7892" i="3"/>
  <c r="H7893" i="3"/>
  <c r="H7894" i="3"/>
  <c r="H7895" i="3"/>
  <c r="H7896" i="3"/>
  <c r="H7897" i="3"/>
  <c r="H7898" i="3"/>
  <c r="H7899" i="3"/>
  <c r="H7900" i="3"/>
  <c r="H7901" i="3"/>
  <c r="G7902" i="3"/>
  <c r="H7902" i="3"/>
  <c r="H7903" i="3"/>
  <c r="G7904" i="3"/>
  <c r="H7904" i="3"/>
  <c r="G7905" i="3"/>
  <c r="H7905" i="3"/>
  <c r="G7906" i="3"/>
  <c r="H7906" i="3"/>
  <c r="G7907" i="3"/>
  <c r="H7907" i="3"/>
  <c r="G7908" i="3"/>
  <c r="H7908" i="3"/>
  <c r="G7909" i="3"/>
  <c r="H7909" i="3"/>
  <c r="G7910" i="3"/>
  <c r="H7910" i="3"/>
  <c r="G7911" i="3"/>
  <c r="H7911" i="3"/>
  <c r="G7912" i="3"/>
  <c r="H7912" i="3"/>
  <c r="G7913" i="3"/>
  <c r="H7913" i="3"/>
  <c r="G7914" i="3"/>
  <c r="H7914" i="3"/>
  <c r="G7915" i="3"/>
  <c r="H7915" i="3"/>
  <c r="G7916" i="3"/>
  <c r="H7916" i="3"/>
  <c r="H7917" i="3"/>
  <c r="H7918" i="3"/>
  <c r="H7919" i="3"/>
  <c r="H7920" i="3"/>
  <c r="H7921" i="3"/>
  <c r="H7922" i="3"/>
  <c r="H7923" i="3"/>
  <c r="H7924" i="3"/>
  <c r="H7925" i="3"/>
  <c r="H7926" i="3"/>
  <c r="H7927" i="3"/>
  <c r="H7928" i="3"/>
  <c r="H7929" i="3"/>
  <c r="H7930" i="3"/>
  <c r="H7931" i="3"/>
  <c r="H7932" i="3"/>
  <c r="H7933" i="3"/>
  <c r="H7934" i="3"/>
  <c r="H7935" i="3"/>
  <c r="H7936" i="3"/>
  <c r="H7937" i="3"/>
  <c r="H7938" i="3"/>
  <c r="H7939" i="3"/>
  <c r="H7940" i="3"/>
  <c r="H7941" i="3"/>
  <c r="H7942" i="3"/>
  <c r="H7943" i="3"/>
  <c r="H7944" i="3"/>
  <c r="H7945" i="3"/>
  <c r="H7946" i="3"/>
  <c r="H7947" i="3"/>
  <c r="H7948" i="3"/>
  <c r="H7949" i="3"/>
  <c r="H7950" i="3"/>
  <c r="H7951" i="3"/>
  <c r="H7952" i="3"/>
  <c r="H7953" i="3"/>
  <c r="H7954" i="3"/>
  <c r="H7955" i="3"/>
  <c r="H7956" i="3"/>
  <c r="H7957" i="3"/>
  <c r="H7958" i="3"/>
  <c r="H7959" i="3"/>
  <c r="H7960" i="3"/>
  <c r="H7961" i="3"/>
  <c r="H7962" i="3"/>
  <c r="H7963" i="3"/>
  <c r="H7964" i="3"/>
  <c r="H7965" i="3"/>
  <c r="H7966" i="3"/>
  <c r="H7967" i="3"/>
  <c r="H7968" i="3"/>
  <c r="H7969" i="3"/>
  <c r="H7970" i="3"/>
  <c r="H7971" i="3"/>
  <c r="H7972" i="3"/>
  <c r="H7973" i="3"/>
  <c r="H7974" i="3"/>
  <c r="H7975" i="3"/>
  <c r="H7976" i="3"/>
  <c r="H7977" i="3"/>
  <c r="H7978" i="3"/>
  <c r="H7979" i="3"/>
  <c r="H7980" i="3"/>
  <c r="H7981" i="3"/>
  <c r="H7982" i="3"/>
  <c r="H7983" i="3"/>
  <c r="H7984" i="3"/>
  <c r="H7985" i="3"/>
  <c r="G7986" i="3"/>
  <c r="H7986" i="3"/>
  <c r="G7987" i="3"/>
  <c r="H7987" i="3"/>
  <c r="G7988" i="3"/>
  <c r="H7988" i="3"/>
  <c r="G7989" i="3"/>
  <c r="H7989" i="3"/>
  <c r="G7990" i="3"/>
  <c r="H7990" i="3"/>
  <c r="G7991" i="3"/>
  <c r="H7991" i="3"/>
  <c r="H7992" i="3"/>
  <c r="H7993" i="3"/>
  <c r="H7994" i="3"/>
  <c r="H7995" i="3"/>
  <c r="H7996" i="3"/>
  <c r="H7997" i="3"/>
  <c r="H7998" i="3"/>
  <c r="H7999" i="3"/>
  <c r="H8000" i="3"/>
  <c r="H8001" i="3"/>
  <c r="H8002" i="3"/>
  <c r="H8003" i="3"/>
  <c r="H8004" i="3"/>
  <c r="H8005" i="3"/>
  <c r="H8006" i="3"/>
  <c r="H8007" i="3"/>
  <c r="H8008" i="3"/>
  <c r="H8009" i="3"/>
  <c r="H8010" i="3"/>
  <c r="H8011" i="3"/>
  <c r="H8012" i="3"/>
  <c r="H8013" i="3"/>
  <c r="H8014" i="3"/>
  <c r="H8015" i="3"/>
  <c r="H8016" i="3"/>
  <c r="H8017" i="3"/>
  <c r="H8018" i="3"/>
  <c r="H8019" i="3"/>
  <c r="H8020" i="3"/>
  <c r="H8021" i="3"/>
  <c r="H8022" i="3"/>
  <c r="H8023" i="3"/>
  <c r="H8024" i="3"/>
  <c r="H8025" i="3"/>
  <c r="H8026" i="3"/>
  <c r="H8027" i="3"/>
  <c r="H8028" i="3"/>
  <c r="H8029" i="3"/>
  <c r="H8030" i="3"/>
  <c r="H8031" i="3"/>
  <c r="H8032" i="3"/>
  <c r="H8033" i="3"/>
  <c r="H8034" i="3"/>
  <c r="H8035" i="3"/>
  <c r="H8036" i="3"/>
  <c r="H8037" i="3"/>
  <c r="H8038" i="3"/>
  <c r="H8039" i="3"/>
  <c r="H8040" i="3"/>
  <c r="H8041" i="3"/>
  <c r="H8042" i="3"/>
  <c r="H8043" i="3"/>
  <c r="H8044" i="3"/>
  <c r="H8045" i="3"/>
  <c r="H8046" i="3"/>
  <c r="H8047" i="3"/>
  <c r="H8048" i="3"/>
  <c r="H8049" i="3"/>
  <c r="H8050" i="3"/>
  <c r="H8051" i="3"/>
  <c r="H8052" i="3"/>
  <c r="H8053" i="3"/>
  <c r="H8054" i="3"/>
  <c r="H8055" i="3"/>
  <c r="H8056" i="3"/>
  <c r="H8057" i="3"/>
  <c r="H8058" i="3"/>
  <c r="H8059" i="3"/>
  <c r="H8060" i="3"/>
  <c r="H8061" i="3"/>
  <c r="H8062" i="3"/>
  <c r="H8063" i="3"/>
  <c r="H8064" i="3"/>
  <c r="H8065" i="3"/>
  <c r="H8066" i="3"/>
  <c r="H8067" i="3"/>
  <c r="H8068" i="3"/>
  <c r="H8069" i="3"/>
  <c r="H8070" i="3"/>
  <c r="H8071" i="3"/>
  <c r="H8072" i="3"/>
  <c r="H8073" i="3"/>
  <c r="H8074" i="3"/>
  <c r="H8075" i="3"/>
  <c r="H8076" i="3"/>
  <c r="H8077" i="3"/>
  <c r="H8078" i="3"/>
  <c r="H8079" i="3"/>
  <c r="H8080" i="3"/>
  <c r="H8081" i="3"/>
  <c r="H8082" i="3"/>
  <c r="H8083" i="3"/>
  <c r="H8084" i="3"/>
  <c r="H8085" i="3"/>
  <c r="H8086" i="3"/>
  <c r="H8087" i="3"/>
  <c r="H8088" i="3"/>
  <c r="H8089" i="3"/>
  <c r="H8090" i="3"/>
  <c r="H8091" i="3"/>
  <c r="H8092" i="3"/>
  <c r="H8093" i="3"/>
  <c r="H8094" i="3"/>
  <c r="H8095" i="3"/>
  <c r="H8096" i="3"/>
  <c r="H8097" i="3"/>
  <c r="H8098" i="3"/>
  <c r="H8099" i="3"/>
  <c r="H8100" i="3"/>
  <c r="H8101" i="3"/>
  <c r="H8102" i="3"/>
  <c r="H8103" i="3"/>
  <c r="H8104" i="3"/>
  <c r="H8105" i="3"/>
  <c r="H8106" i="3"/>
  <c r="H8107" i="3"/>
  <c r="H8108" i="3"/>
  <c r="H8109" i="3"/>
  <c r="H8110" i="3"/>
  <c r="H8111" i="3"/>
  <c r="H8112" i="3"/>
  <c r="H8113" i="3"/>
  <c r="H8114" i="3"/>
  <c r="H8115" i="3"/>
  <c r="H8116" i="3"/>
  <c r="H8117" i="3"/>
  <c r="H8118" i="3"/>
  <c r="H8119" i="3"/>
  <c r="H8120" i="3"/>
  <c r="H8121" i="3"/>
  <c r="H8122" i="3"/>
  <c r="H8123" i="3"/>
  <c r="H8124" i="3"/>
  <c r="H8125" i="3"/>
  <c r="H8126" i="3"/>
  <c r="H8127" i="3"/>
  <c r="H8128" i="3"/>
  <c r="H8129" i="3"/>
  <c r="H8130" i="3"/>
  <c r="H8131" i="3"/>
  <c r="H8132" i="3"/>
  <c r="H8133" i="3"/>
  <c r="H8134" i="3"/>
  <c r="H8135" i="3"/>
  <c r="H8136" i="3"/>
  <c r="H8137" i="3"/>
  <c r="H8138" i="3"/>
  <c r="H8139" i="3"/>
  <c r="H8140" i="3"/>
  <c r="H8141" i="3"/>
  <c r="H8142" i="3"/>
  <c r="H8143" i="3"/>
  <c r="H8144" i="3"/>
  <c r="H8145" i="3"/>
  <c r="H8146" i="3"/>
  <c r="H8147" i="3"/>
  <c r="H8148" i="3"/>
  <c r="H8149" i="3"/>
  <c r="H8150" i="3"/>
  <c r="H8151" i="3"/>
  <c r="H8152" i="3"/>
  <c r="H8153" i="3"/>
  <c r="H8154" i="3"/>
  <c r="H8155" i="3"/>
  <c r="H8156" i="3"/>
  <c r="H8157" i="3"/>
  <c r="H8158" i="3"/>
  <c r="H8159" i="3"/>
  <c r="H8160" i="3"/>
  <c r="H8161" i="3"/>
  <c r="H8162" i="3"/>
  <c r="H8163" i="3"/>
  <c r="H8164" i="3"/>
  <c r="H8165" i="3"/>
  <c r="H8166" i="3"/>
  <c r="H8167" i="3"/>
  <c r="H8168" i="3"/>
  <c r="H8169" i="3"/>
  <c r="H8170" i="3"/>
  <c r="H8171" i="3"/>
  <c r="H8172" i="3"/>
  <c r="H8173" i="3"/>
  <c r="H8174" i="3"/>
  <c r="H8175" i="3"/>
  <c r="H8176" i="3"/>
  <c r="H8177" i="3"/>
  <c r="H8178" i="3"/>
  <c r="H8179" i="3"/>
  <c r="H8180" i="3"/>
  <c r="H8181" i="3"/>
  <c r="H8182" i="3"/>
  <c r="H8183" i="3"/>
  <c r="H8184" i="3"/>
  <c r="H8185" i="3"/>
  <c r="H8186" i="3"/>
  <c r="H8187" i="3"/>
  <c r="H8188" i="3"/>
  <c r="H8189" i="3"/>
  <c r="H8190" i="3"/>
  <c r="H8191" i="3"/>
  <c r="H8192" i="3"/>
  <c r="H8193" i="3"/>
  <c r="H8194" i="3"/>
  <c r="H8195" i="3"/>
  <c r="H8196" i="3"/>
  <c r="H8197" i="3"/>
  <c r="H8198" i="3"/>
  <c r="H8199" i="3"/>
  <c r="H8200" i="3"/>
  <c r="H8201" i="3"/>
  <c r="H8202" i="3"/>
  <c r="H8203" i="3"/>
  <c r="H8204" i="3"/>
  <c r="H8205" i="3"/>
  <c r="H8206" i="3"/>
  <c r="H8207" i="3"/>
  <c r="H8208" i="3"/>
  <c r="H8209" i="3"/>
  <c r="H8210" i="3"/>
  <c r="H8211" i="3"/>
  <c r="H8212" i="3"/>
  <c r="H8213" i="3"/>
  <c r="H8214" i="3"/>
  <c r="H8215" i="3"/>
  <c r="H8216" i="3"/>
  <c r="H8217" i="3"/>
  <c r="H8218" i="3"/>
  <c r="H8219" i="3"/>
  <c r="H8220" i="3"/>
  <c r="H8221" i="3"/>
  <c r="H8222" i="3"/>
  <c r="H8223" i="3"/>
  <c r="H8224" i="3"/>
  <c r="H8225" i="3"/>
  <c r="H8226" i="3"/>
  <c r="H8227" i="3"/>
  <c r="H8228" i="3"/>
  <c r="H8229" i="3"/>
  <c r="H8230" i="3"/>
  <c r="H8231" i="3"/>
  <c r="H8232" i="3"/>
  <c r="H8233" i="3"/>
  <c r="H8234" i="3"/>
  <c r="H8235" i="3"/>
  <c r="H8236" i="3"/>
  <c r="H8237" i="3"/>
  <c r="H8238" i="3"/>
  <c r="H8239" i="3"/>
  <c r="H8240" i="3"/>
  <c r="H8241" i="3"/>
  <c r="H8242" i="3"/>
  <c r="H8243" i="3"/>
  <c r="H8244" i="3"/>
  <c r="H8245" i="3"/>
  <c r="H8246" i="3"/>
  <c r="H8247" i="3"/>
  <c r="H8248" i="3"/>
  <c r="H8249" i="3"/>
  <c r="H8250" i="3"/>
  <c r="H8251" i="3"/>
  <c r="H8252" i="3"/>
  <c r="H8253" i="3"/>
  <c r="H8254" i="3"/>
  <c r="H8255" i="3"/>
  <c r="H8256" i="3"/>
  <c r="H8257" i="3"/>
  <c r="G8258" i="3"/>
  <c r="H8258" i="3"/>
  <c r="H8259" i="3"/>
  <c r="G8260" i="3"/>
  <c r="H8260" i="3"/>
  <c r="H8261" i="3"/>
  <c r="G8262" i="3"/>
  <c r="H8262" i="3"/>
  <c r="G8263" i="3"/>
  <c r="H8263" i="3"/>
  <c r="H8264" i="3"/>
  <c r="H8265" i="3"/>
  <c r="H8266" i="3"/>
  <c r="H8267" i="3"/>
  <c r="H8268" i="3"/>
  <c r="H8269" i="3"/>
  <c r="H8270" i="3"/>
  <c r="H8271" i="3"/>
  <c r="H8272" i="3"/>
  <c r="H8273" i="3"/>
  <c r="H8274" i="3"/>
  <c r="H8275" i="3"/>
  <c r="H8276" i="3"/>
  <c r="H8277" i="3"/>
  <c r="H8278" i="3"/>
  <c r="H8279" i="3"/>
  <c r="H8280" i="3"/>
  <c r="H8281" i="3"/>
  <c r="H8282" i="3"/>
  <c r="H8283" i="3"/>
  <c r="H8284" i="3"/>
  <c r="H8285" i="3"/>
  <c r="H8286" i="3"/>
  <c r="H8287" i="3"/>
  <c r="H8288" i="3"/>
  <c r="H8289" i="3"/>
  <c r="H8290" i="3"/>
  <c r="H8291" i="3"/>
  <c r="H8292" i="3"/>
  <c r="H8293" i="3"/>
  <c r="H8294" i="3"/>
  <c r="H8295" i="3"/>
  <c r="H8296" i="3"/>
  <c r="H8297" i="3"/>
  <c r="H8298" i="3"/>
  <c r="H8299" i="3"/>
  <c r="H8300" i="3"/>
  <c r="H8301" i="3"/>
  <c r="H8302" i="3"/>
  <c r="H8303" i="3"/>
  <c r="H8304" i="3"/>
  <c r="H8305" i="3"/>
  <c r="H8306" i="3"/>
  <c r="H8307" i="3"/>
  <c r="H8308" i="3"/>
  <c r="H8309" i="3"/>
  <c r="H8310" i="3"/>
  <c r="H8311" i="3"/>
  <c r="H8312" i="3"/>
  <c r="H8313" i="3"/>
  <c r="H8314" i="3"/>
  <c r="H8315" i="3"/>
  <c r="H8316" i="3"/>
  <c r="H8317" i="3"/>
  <c r="H8318" i="3"/>
  <c r="H8319" i="3"/>
  <c r="H8320" i="3"/>
  <c r="H8321" i="3"/>
  <c r="H8322" i="3"/>
  <c r="H8323" i="3"/>
  <c r="H8324" i="3"/>
  <c r="H8325" i="3"/>
  <c r="H8326" i="3"/>
  <c r="H8327" i="3"/>
  <c r="H8328" i="3"/>
  <c r="H8329" i="3"/>
  <c r="H8330" i="3"/>
  <c r="H8331" i="3"/>
  <c r="H8332" i="3"/>
  <c r="H8333" i="3"/>
  <c r="H8334" i="3"/>
  <c r="H8335" i="3"/>
  <c r="H8336" i="3"/>
  <c r="H8337" i="3"/>
  <c r="G8338" i="3"/>
  <c r="H8338" i="3"/>
  <c r="G8339" i="3"/>
  <c r="H8339" i="3"/>
  <c r="H8340" i="3"/>
  <c r="H8341" i="3"/>
  <c r="H8342" i="3"/>
  <c r="H8343" i="3"/>
  <c r="H8344" i="3"/>
  <c r="H8345" i="3"/>
  <c r="H8346" i="3"/>
  <c r="H8347" i="3"/>
  <c r="H8348" i="3"/>
  <c r="H8349" i="3"/>
  <c r="H8350" i="3"/>
  <c r="H8351" i="3"/>
  <c r="H8352" i="3"/>
  <c r="H8353" i="3"/>
  <c r="H8354" i="3"/>
  <c r="H8355" i="3"/>
  <c r="H8356" i="3"/>
  <c r="H8357" i="3"/>
  <c r="H8358" i="3"/>
  <c r="H8359" i="3"/>
  <c r="H8360" i="3"/>
  <c r="H8361" i="3"/>
  <c r="H8362" i="3"/>
  <c r="H8363" i="3"/>
  <c r="H8364" i="3"/>
  <c r="H8365" i="3"/>
  <c r="H8366" i="3"/>
  <c r="H8367" i="3"/>
  <c r="H8368" i="3"/>
  <c r="H8369" i="3"/>
  <c r="H8370" i="3"/>
  <c r="H8371" i="3"/>
  <c r="H8372" i="3"/>
  <c r="H8373" i="3"/>
  <c r="H8374" i="3"/>
  <c r="H8375" i="3"/>
  <c r="G8376" i="3"/>
  <c r="H8376" i="3"/>
  <c r="G8377" i="3"/>
  <c r="H8377" i="3"/>
  <c r="G8378" i="3"/>
  <c r="H8378" i="3"/>
  <c r="G8379" i="3"/>
  <c r="H8379" i="3"/>
  <c r="G8380" i="3"/>
  <c r="H8380" i="3"/>
  <c r="G8381" i="3"/>
  <c r="H8381" i="3"/>
  <c r="H8382" i="3"/>
  <c r="H8383" i="3"/>
  <c r="H8384" i="3"/>
  <c r="H8385" i="3"/>
  <c r="H8386" i="3"/>
  <c r="H8387" i="3"/>
  <c r="H8388" i="3"/>
  <c r="H8389" i="3"/>
  <c r="H8390" i="3"/>
  <c r="H8391" i="3"/>
  <c r="G8392" i="3"/>
  <c r="H8392" i="3"/>
  <c r="H8393" i="3"/>
  <c r="H8394" i="3"/>
  <c r="H8395" i="3"/>
  <c r="H8396" i="3"/>
  <c r="H8397" i="3"/>
  <c r="H8398" i="3"/>
  <c r="H8399" i="3"/>
  <c r="H8400" i="3"/>
  <c r="H8401" i="3"/>
  <c r="H8402" i="3"/>
  <c r="H8403" i="3"/>
  <c r="H8404" i="3"/>
  <c r="H8405" i="3"/>
  <c r="H8406" i="3"/>
  <c r="H8407" i="3"/>
  <c r="H8408" i="3"/>
  <c r="H8409" i="3"/>
  <c r="H8410" i="3"/>
  <c r="H8411" i="3"/>
  <c r="H8412" i="3"/>
  <c r="H8413" i="3"/>
  <c r="H8414" i="3"/>
  <c r="H8415" i="3"/>
  <c r="H8416" i="3"/>
  <c r="H8417" i="3"/>
  <c r="H8418" i="3"/>
  <c r="H8419" i="3"/>
  <c r="H8420" i="3"/>
  <c r="H8421" i="3"/>
  <c r="H8422" i="3"/>
  <c r="H8423" i="3"/>
  <c r="H8424" i="3"/>
  <c r="H8425" i="3"/>
  <c r="H8426" i="3"/>
  <c r="H8427" i="3"/>
  <c r="H8428" i="3"/>
  <c r="H8429" i="3"/>
  <c r="H8430" i="3"/>
  <c r="H8431" i="3"/>
  <c r="H8432" i="3"/>
  <c r="H8433" i="3"/>
  <c r="H8434" i="3"/>
  <c r="H8435" i="3"/>
  <c r="H8436" i="3"/>
  <c r="H8437" i="3"/>
  <c r="H8438" i="3"/>
  <c r="H8439" i="3"/>
  <c r="H8440" i="3"/>
  <c r="H8441" i="3"/>
  <c r="H8442" i="3"/>
  <c r="H8443" i="3"/>
  <c r="H8444" i="3"/>
  <c r="H8445" i="3"/>
  <c r="H8446" i="3"/>
  <c r="H8447" i="3"/>
  <c r="H8448" i="3"/>
  <c r="H8449" i="3"/>
  <c r="H8450" i="3"/>
  <c r="H8451" i="3"/>
  <c r="H8452" i="3"/>
  <c r="H8453" i="3"/>
  <c r="H8454" i="3"/>
  <c r="H8455" i="3"/>
  <c r="H8456" i="3"/>
  <c r="H8457" i="3"/>
  <c r="H8458" i="3"/>
  <c r="H8459" i="3"/>
  <c r="H8460" i="3"/>
  <c r="H8461" i="3"/>
  <c r="H8462" i="3"/>
  <c r="H8463" i="3"/>
  <c r="H8464" i="3"/>
  <c r="H8465" i="3"/>
  <c r="H8466" i="3"/>
  <c r="H8467" i="3"/>
  <c r="H8468" i="3"/>
  <c r="H8469" i="3"/>
  <c r="H8470" i="3"/>
  <c r="H8471" i="3"/>
  <c r="H8472" i="3"/>
  <c r="H8473" i="3"/>
  <c r="H8474" i="3"/>
  <c r="H8475" i="3"/>
  <c r="G8476" i="3"/>
  <c r="H8476" i="3"/>
  <c r="G8477" i="3"/>
  <c r="H8477" i="3"/>
  <c r="G8478" i="3"/>
  <c r="H8478" i="3"/>
  <c r="G8479" i="3"/>
  <c r="H8479" i="3"/>
  <c r="G8480" i="3"/>
  <c r="H8480" i="3"/>
  <c r="G8481" i="3"/>
  <c r="H8481" i="3"/>
  <c r="G8482" i="3"/>
  <c r="H8482" i="3"/>
  <c r="G8483" i="3"/>
  <c r="H8483" i="3"/>
  <c r="H8484" i="3"/>
  <c r="H8485" i="3"/>
  <c r="H8486" i="3"/>
  <c r="H8487" i="3"/>
  <c r="H8488" i="3"/>
  <c r="H8489" i="3"/>
  <c r="H8490" i="3"/>
  <c r="H8491" i="3"/>
  <c r="H8492" i="3"/>
  <c r="H8493" i="3"/>
  <c r="H8494" i="3"/>
  <c r="H8495" i="3"/>
  <c r="H8496" i="3"/>
  <c r="H8497" i="3"/>
  <c r="H8498" i="3"/>
  <c r="H8499" i="3"/>
  <c r="H8500" i="3"/>
  <c r="H8501" i="3"/>
  <c r="H8502" i="3"/>
  <c r="H8503" i="3"/>
  <c r="H8504" i="3"/>
  <c r="H8505" i="3"/>
  <c r="H8506" i="3"/>
  <c r="H8507" i="3"/>
  <c r="H8508" i="3"/>
  <c r="H8509" i="3"/>
  <c r="H8510" i="3"/>
  <c r="H8511" i="3"/>
  <c r="H8512" i="3"/>
  <c r="H8513" i="3"/>
  <c r="H8514" i="3"/>
  <c r="H8515" i="3"/>
  <c r="H8516" i="3"/>
  <c r="H8517" i="3"/>
  <c r="H8518" i="3"/>
  <c r="H8519" i="3"/>
  <c r="H8520" i="3"/>
  <c r="H8521" i="3"/>
  <c r="H8522" i="3"/>
  <c r="H8523" i="3"/>
  <c r="H8524" i="3"/>
  <c r="H8525" i="3"/>
  <c r="H8526" i="3"/>
  <c r="H8527" i="3"/>
  <c r="H8528" i="3"/>
  <c r="H8529" i="3"/>
  <c r="H8530" i="3"/>
  <c r="H8531" i="3"/>
  <c r="H8532" i="3"/>
  <c r="G8533" i="3"/>
  <c r="H8533" i="3"/>
  <c r="H8534" i="3"/>
  <c r="H8535" i="3"/>
  <c r="G8536" i="3"/>
  <c r="H8536" i="3"/>
  <c r="H8537" i="3"/>
  <c r="H8538" i="3"/>
  <c r="H8539" i="3"/>
  <c r="H8540" i="3"/>
  <c r="H8541" i="3"/>
  <c r="H8542" i="3"/>
  <c r="H8543" i="3"/>
  <c r="H8544" i="3"/>
  <c r="H8545" i="3"/>
  <c r="H8546" i="3"/>
  <c r="H8547" i="3"/>
  <c r="H8548" i="3"/>
  <c r="H8549" i="3"/>
  <c r="H8550" i="3"/>
  <c r="H8551" i="3"/>
  <c r="H8552" i="3"/>
  <c r="H8553" i="3"/>
  <c r="H8554" i="3"/>
  <c r="H8555" i="3"/>
  <c r="H8556" i="3"/>
  <c r="H8557" i="3"/>
  <c r="H8558" i="3"/>
  <c r="H8559" i="3"/>
  <c r="H8560" i="3"/>
  <c r="H8561" i="3"/>
  <c r="H8562" i="3"/>
  <c r="H8563" i="3"/>
  <c r="H8564" i="3"/>
  <c r="H8565" i="3"/>
  <c r="H8566" i="3"/>
  <c r="H8567" i="3"/>
  <c r="H8568" i="3"/>
  <c r="H8569" i="3"/>
  <c r="H8570" i="3"/>
  <c r="H8571" i="3"/>
  <c r="H8572" i="3"/>
  <c r="H8573" i="3"/>
  <c r="H8574" i="3"/>
  <c r="H8575" i="3"/>
  <c r="H8576" i="3"/>
  <c r="H8577" i="3"/>
  <c r="H8578" i="3"/>
  <c r="H8579" i="3"/>
  <c r="H8580" i="3"/>
  <c r="H8581" i="3"/>
  <c r="H8582" i="3"/>
  <c r="H8583" i="3"/>
  <c r="H8584" i="3"/>
  <c r="H8585" i="3"/>
  <c r="H8586" i="3"/>
  <c r="H8587" i="3"/>
  <c r="H8588" i="3"/>
  <c r="H8589" i="3"/>
  <c r="H8590" i="3"/>
  <c r="H8591" i="3"/>
  <c r="H8592" i="3"/>
  <c r="H8593" i="3"/>
  <c r="H8594" i="3"/>
  <c r="H8595" i="3"/>
  <c r="H8596" i="3"/>
  <c r="H8597" i="3"/>
  <c r="H8598" i="3"/>
  <c r="H8599" i="3"/>
  <c r="H8600" i="3"/>
  <c r="H8601" i="3"/>
  <c r="H8602" i="3"/>
  <c r="H8603" i="3"/>
  <c r="H8604" i="3"/>
  <c r="H8605" i="3"/>
  <c r="H8606" i="3"/>
  <c r="H8607" i="3"/>
  <c r="H8608" i="3"/>
  <c r="H8609" i="3"/>
  <c r="H8610" i="3"/>
  <c r="H8611" i="3"/>
  <c r="H8612" i="3"/>
  <c r="H8613" i="3"/>
  <c r="H8614" i="3"/>
  <c r="H8615" i="3"/>
  <c r="H8616" i="3"/>
  <c r="H8617" i="3"/>
  <c r="H8618" i="3"/>
  <c r="H8619" i="3"/>
  <c r="H8620" i="3"/>
  <c r="H8621" i="3"/>
  <c r="H8622" i="3"/>
  <c r="H8623" i="3"/>
  <c r="H8624" i="3"/>
  <c r="H8625" i="3"/>
  <c r="H8626" i="3"/>
  <c r="H8627" i="3"/>
  <c r="H8628" i="3"/>
  <c r="H8629" i="3"/>
  <c r="H8630" i="3"/>
  <c r="H8631" i="3"/>
  <c r="G8632" i="3"/>
  <c r="H8632" i="3"/>
  <c r="H8633" i="3"/>
  <c r="H8634" i="3"/>
  <c r="H8635" i="3"/>
  <c r="H8636" i="3"/>
  <c r="H8637" i="3"/>
  <c r="H8638" i="3"/>
  <c r="H8639" i="3"/>
  <c r="H8640" i="3"/>
  <c r="H8641" i="3"/>
  <c r="G8642" i="3"/>
  <c r="H8642" i="3"/>
  <c r="H8643" i="3"/>
  <c r="H8644" i="3"/>
  <c r="H8645" i="3"/>
  <c r="H8646" i="3"/>
  <c r="H8647" i="3"/>
  <c r="H8648" i="3"/>
  <c r="H8649" i="3"/>
  <c r="H8650" i="3"/>
  <c r="H8651" i="3"/>
  <c r="H8652" i="3"/>
  <c r="H8653" i="3"/>
  <c r="H8654" i="3"/>
  <c r="H8655" i="3"/>
  <c r="H8656" i="3"/>
  <c r="H8657" i="3"/>
  <c r="H8658" i="3"/>
  <c r="H8659" i="3"/>
  <c r="H8660" i="3"/>
  <c r="H8661" i="3"/>
  <c r="H8662" i="3"/>
  <c r="H8663" i="3"/>
  <c r="H8664" i="3"/>
  <c r="H8665" i="3"/>
  <c r="H8666" i="3"/>
  <c r="H8667" i="3"/>
  <c r="H8668" i="3"/>
  <c r="H8669" i="3"/>
  <c r="H8670" i="3"/>
  <c r="H8671" i="3"/>
  <c r="H8672" i="3"/>
  <c r="H8673" i="3"/>
  <c r="H8674" i="3"/>
  <c r="H8675" i="3"/>
  <c r="H8676" i="3"/>
  <c r="H8677" i="3"/>
  <c r="H8678" i="3"/>
  <c r="H8679" i="3"/>
  <c r="H8680" i="3"/>
  <c r="H8681" i="3"/>
  <c r="H8682" i="3"/>
  <c r="H8683" i="3"/>
  <c r="H8684" i="3"/>
  <c r="H8685" i="3"/>
  <c r="H8686" i="3"/>
  <c r="H8687" i="3"/>
  <c r="H8688" i="3"/>
  <c r="H8689" i="3"/>
  <c r="H8690" i="3"/>
  <c r="H8691" i="3"/>
  <c r="H8692" i="3"/>
  <c r="H8693" i="3"/>
  <c r="H8694" i="3"/>
  <c r="H8695" i="3"/>
  <c r="H8696" i="3"/>
  <c r="H8697" i="3"/>
  <c r="H8698" i="3"/>
  <c r="H8699" i="3"/>
  <c r="H8700" i="3"/>
  <c r="H8701" i="3"/>
  <c r="H8702" i="3"/>
  <c r="H8703" i="3"/>
  <c r="H8704" i="3"/>
  <c r="H8705" i="3"/>
  <c r="H8706" i="3"/>
  <c r="H8707" i="3"/>
  <c r="H8708" i="3"/>
  <c r="H8709" i="3"/>
  <c r="H8710" i="3"/>
  <c r="H8711" i="3"/>
  <c r="H8712" i="3"/>
  <c r="H8713" i="3"/>
  <c r="H8714" i="3"/>
  <c r="H8715" i="3"/>
  <c r="H8716" i="3"/>
  <c r="H8717" i="3"/>
  <c r="H8718" i="3"/>
  <c r="H8719" i="3"/>
  <c r="H8720" i="3"/>
  <c r="H8721" i="3"/>
  <c r="H8722" i="3"/>
  <c r="H8723" i="3"/>
  <c r="H8724" i="3"/>
  <c r="H8725" i="3"/>
  <c r="H8726" i="3"/>
  <c r="H8727" i="3"/>
  <c r="H8728" i="3"/>
  <c r="H8729" i="3"/>
  <c r="H8730" i="3"/>
  <c r="H8731" i="3"/>
  <c r="H8732" i="3"/>
  <c r="H8733" i="3"/>
  <c r="H8734" i="3"/>
  <c r="H8735" i="3"/>
  <c r="H8736" i="3"/>
  <c r="H8737" i="3"/>
  <c r="H8738" i="3"/>
  <c r="H8739" i="3"/>
  <c r="H8740" i="3"/>
  <c r="H8741" i="3"/>
  <c r="H8742" i="3"/>
  <c r="H8743" i="3"/>
  <c r="H8744" i="3"/>
  <c r="H8745" i="3"/>
  <c r="H8746" i="3"/>
  <c r="H8747" i="3"/>
  <c r="H8748" i="3"/>
  <c r="H8749" i="3"/>
  <c r="H8750" i="3"/>
  <c r="H8751" i="3"/>
  <c r="H8752" i="3"/>
  <c r="H8753" i="3"/>
  <c r="H8754" i="3"/>
  <c r="H8755" i="3"/>
  <c r="H8756" i="3"/>
  <c r="H8757" i="3"/>
  <c r="H8758" i="3"/>
  <c r="H8759" i="3"/>
  <c r="H8760" i="3"/>
  <c r="H8761" i="3"/>
  <c r="H8762" i="3"/>
  <c r="H8763" i="3"/>
  <c r="H8764" i="3"/>
  <c r="H8765" i="3"/>
  <c r="H8766" i="3"/>
  <c r="H8767" i="3"/>
  <c r="H8768" i="3"/>
  <c r="H8769" i="3"/>
  <c r="H8770" i="3"/>
  <c r="H8771" i="3"/>
  <c r="H8772" i="3"/>
  <c r="H8773" i="3"/>
  <c r="H8774" i="3"/>
  <c r="H8775" i="3"/>
  <c r="H8776" i="3"/>
  <c r="H8777" i="3"/>
  <c r="H8778" i="3"/>
  <c r="H8779" i="3"/>
  <c r="H8780" i="3"/>
  <c r="H8781" i="3"/>
  <c r="H8782" i="3"/>
  <c r="H8783" i="3"/>
  <c r="H8784" i="3"/>
  <c r="H8785" i="3"/>
  <c r="H8786" i="3"/>
  <c r="H8787" i="3"/>
  <c r="H8788" i="3"/>
  <c r="H8789" i="3"/>
  <c r="H8790" i="3"/>
  <c r="H8791" i="3"/>
  <c r="H8792" i="3"/>
  <c r="H8793" i="3"/>
  <c r="H8794" i="3"/>
  <c r="H8795" i="3"/>
  <c r="H8796" i="3"/>
  <c r="H8797" i="3"/>
  <c r="H8798" i="3"/>
  <c r="H8799" i="3"/>
  <c r="H8800" i="3"/>
  <c r="H8801" i="3"/>
  <c r="H8802" i="3"/>
  <c r="H8803" i="3"/>
  <c r="H8804" i="3"/>
  <c r="H8805" i="3"/>
  <c r="H8806" i="3"/>
  <c r="H8807" i="3"/>
  <c r="H8808" i="3"/>
  <c r="H8809" i="3"/>
  <c r="H8810" i="3"/>
  <c r="H8811" i="3"/>
  <c r="H8812" i="3"/>
  <c r="H8813" i="3"/>
  <c r="H8814" i="3"/>
  <c r="H8815" i="3"/>
  <c r="H8816" i="3"/>
  <c r="H8817" i="3"/>
  <c r="H8818" i="3"/>
  <c r="H8819" i="3"/>
  <c r="H8820" i="3"/>
  <c r="H8821" i="3"/>
  <c r="H8822" i="3"/>
  <c r="H8823" i="3"/>
  <c r="H8824" i="3"/>
  <c r="H8825" i="3"/>
  <c r="H8826" i="3"/>
  <c r="H8827" i="3"/>
  <c r="H8828" i="3"/>
  <c r="H8829" i="3"/>
  <c r="H8830" i="3"/>
  <c r="H8831" i="3"/>
  <c r="H8832" i="3"/>
  <c r="H8833" i="3"/>
  <c r="H8834" i="3"/>
  <c r="H8835" i="3"/>
  <c r="H8836" i="3"/>
  <c r="H8837" i="3"/>
  <c r="H8838" i="3"/>
  <c r="H8839" i="3"/>
  <c r="H8840" i="3"/>
  <c r="H8841" i="3"/>
  <c r="H8842" i="3"/>
  <c r="H8843" i="3"/>
  <c r="H8844" i="3"/>
  <c r="H8845" i="3"/>
  <c r="H8846" i="3"/>
  <c r="H8847" i="3"/>
  <c r="H8848" i="3"/>
  <c r="H8849" i="3"/>
  <c r="H8850" i="3"/>
  <c r="H8851" i="3"/>
  <c r="H8852" i="3"/>
  <c r="H8853" i="3"/>
  <c r="H8854" i="3"/>
  <c r="H8855" i="3"/>
  <c r="H8856" i="3"/>
  <c r="H8857" i="3"/>
  <c r="H8858" i="3"/>
  <c r="H8859" i="3"/>
  <c r="H8860" i="3"/>
  <c r="H8861" i="3"/>
  <c r="H8862" i="3"/>
  <c r="H8863" i="3"/>
  <c r="H8864" i="3"/>
  <c r="H8865" i="3"/>
  <c r="H8866" i="3"/>
  <c r="H8867" i="3"/>
  <c r="H8868" i="3"/>
  <c r="H8869" i="3"/>
  <c r="H8870" i="3"/>
  <c r="H8871" i="3"/>
  <c r="H8872" i="3"/>
  <c r="H8873" i="3"/>
  <c r="H8874" i="3"/>
  <c r="H8875" i="3"/>
  <c r="H8876" i="3"/>
  <c r="H8877" i="3"/>
  <c r="H8878" i="3"/>
  <c r="H8879" i="3"/>
  <c r="H8880" i="3"/>
  <c r="H8881" i="3"/>
  <c r="H8882" i="3"/>
  <c r="H8883" i="3"/>
  <c r="H8884" i="3"/>
  <c r="H8885" i="3"/>
  <c r="H8886" i="3"/>
  <c r="H8887" i="3"/>
  <c r="H8888" i="3"/>
  <c r="H8889" i="3"/>
  <c r="H8890" i="3"/>
  <c r="H8891" i="3"/>
  <c r="H8892" i="3"/>
  <c r="H8893" i="3"/>
  <c r="H8894" i="3"/>
  <c r="H8895" i="3"/>
  <c r="H8896" i="3"/>
  <c r="H8897" i="3"/>
  <c r="H8898" i="3"/>
  <c r="H8899" i="3"/>
  <c r="H8900" i="3"/>
  <c r="H8901" i="3"/>
  <c r="H8902" i="3"/>
  <c r="H8903" i="3"/>
  <c r="H8904" i="3"/>
  <c r="H8905" i="3"/>
  <c r="H8906" i="3"/>
  <c r="H8907" i="3"/>
  <c r="H8908" i="3"/>
  <c r="H8909" i="3"/>
  <c r="H8910" i="3"/>
  <c r="H8911" i="3"/>
  <c r="H8912" i="3"/>
  <c r="H8913" i="3"/>
  <c r="H8914" i="3"/>
  <c r="H8915" i="3"/>
  <c r="H8916" i="3"/>
  <c r="H8917" i="3"/>
  <c r="H8918" i="3"/>
  <c r="H8919" i="3"/>
  <c r="H8920" i="3"/>
  <c r="H8921" i="3"/>
  <c r="H8922" i="3"/>
  <c r="H8923" i="3"/>
  <c r="H8924" i="3"/>
  <c r="H8925" i="3"/>
  <c r="H8926" i="3"/>
  <c r="H8927" i="3"/>
  <c r="H8928" i="3"/>
  <c r="H8929" i="3"/>
  <c r="H8930" i="3"/>
  <c r="H8931" i="3"/>
  <c r="H8932" i="3"/>
  <c r="H8933" i="3"/>
  <c r="H8934" i="3"/>
  <c r="H8935" i="3"/>
  <c r="H8936" i="3"/>
  <c r="H8937" i="3"/>
  <c r="H8938" i="3"/>
  <c r="H8939" i="3"/>
  <c r="H8940" i="3"/>
  <c r="H8941" i="3"/>
  <c r="H8942" i="3"/>
  <c r="H8943" i="3"/>
  <c r="H8944" i="3"/>
  <c r="H8945" i="3"/>
  <c r="H8946" i="3"/>
  <c r="H8947" i="3"/>
  <c r="H8948" i="3"/>
  <c r="H8949" i="3"/>
  <c r="H8950" i="3"/>
  <c r="H8951" i="3"/>
  <c r="H8952" i="3"/>
  <c r="H8953" i="3"/>
  <c r="H8954" i="3"/>
  <c r="H8955" i="3"/>
  <c r="H8956" i="3"/>
  <c r="H8957" i="3"/>
  <c r="H8958" i="3"/>
  <c r="H8959" i="3"/>
  <c r="H8960" i="3"/>
  <c r="H8961" i="3"/>
  <c r="H8962" i="3"/>
  <c r="H8963" i="3"/>
  <c r="H8964" i="3"/>
  <c r="H8965" i="3"/>
  <c r="H8966" i="3"/>
  <c r="H8967" i="3"/>
  <c r="H8968" i="3"/>
  <c r="H8969" i="3"/>
  <c r="H8970" i="3"/>
  <c r="H8971" i="3"/>
  <c r="H8972" i="3"/>
  <c r="H8973" i="3"/>
  <c r="H8974" i="3"/>
  <c r="H8975" i="3"/>
  <c r="H8976" i="3"/>
  <c r="H8977" i="3"/>
  <c r="H8978" i="3"/>
  <c r="H8979" i="3"/>
  <c r="H8980" i="3"/>
  <c r="H8981" i="3"/>
  <c r="H8982" i="3"/>
  <c r="H8983" i="3"/>
  <c r="H8984" i="3"/>
  <c r="H8985" i="3"/>
  <c r="H8986" i="3"/>
  <c r="H8987" i="3"/>
  <c r="H8988" i="3"/>
  <c r="H8989" i="3"/>
  <c r="H8990" i="3"/>
  <c r="H8991" i="3"/>
  <c r="H8992" i="3"/>
  <c r="H8993" i="3"/>
  <c r="H8994" i="3"/>
  <c r="H8995" i="3"/>
  <c r="H8996" i="3"/>
  <c r="H8997" i="3"/>
  <c r="H8998" i="3"/>
  <c r="H8999" i="3"/>
  <c r="H9000" i="3"/>
  <c r="H9001" i="3"/>
  <c r="H9002" i="3"/>
  <c r="H9003" i="3"/>
  <c r="H9004" i="3"/>
  <c r="H9005" i="3"/>
  <c r="H9006" i="3"/>
  <c r="H9007" i="3"/>
  <c r="H9008" i="3"/>
  <c r="G9009" i="3"/>
  <c r="H9009" i="3"/>
  <c r="H9010" i="3"/>
  <c r="H9011" i="3"/>
  <c r="H9012" i="3"/>
  <c r="H9013" i="3"/>
  <c r="H9014" i="3"/>
  <c r="H9015" i="3"/>
  <c r="H9016" i="3"/>
  <c r="H9017" i="3"/>
  <c r="H9018" i="3"/>
  <c r="H9019" i="3"/>
  <c r="H9020" i="3"/>
  <c r="H9021" i="3"/>
  <c r="H9022" i="3"/>
  <c r="H9023" i="3"/>
  <c r="H9024" i="3"/>
  <c r="H9025" i="3"/>
  <c r="H9026" i="3"/>
  <c r="H9027" i="3"/>
  <c r="H9028" i="3"/>
  <c r="H9029" i="3"/>
  <c r="H9030" i="3"/>
  <c r="H9031" i="3"/>
  <c r="H9032" i="3"/>
  <c r="H9033" i="3"/>
  <c r="H9034" i="3"/>
  <c r="H9035" i="3"/>
  <c r="H9036" i="3"/>
  <c r="H9037" i="3"/>
  <c r="H9038" i="3"/>
  <c r="H9039" i="3"/>
  <c r="H9040" i="3"/>
  <c r="H9041" i="3"/>
  <c r="H9042" i="3"/>
  <c r="H9043" i="3"/>
  <c r="H9044" i="3"/>
  <c r="H9045" i="3"/>
  <c r="H9046" i="3"/>
  <c r="H9047" i="3"/>
  <c r="H9048" i="3"/>
  <c r="H9049" i="3"/>
  <c r="H9050" i="3"/>
  <c r="H9051" i="3"/>
  <c r="G9052" i="3"/>
  <c r="H9052" i="3"/>
  <c r="G9053" i="3"/>
  <c r="H9053" i="3"/>
  <c r="H9054" i="3"/>
  <c r="H9055" i="3"/>
  <c r="H9056" i="3"/>
  <c r="H9057" i="3"/>
  <c r="G9058" i="3"/>
  <c r="H9058" i="3"/>
  <c r="G9059" i="3"/>
  <c r="H9059" i="3"/>
  <c r="G9060" i="3"/>
  <c r="H9060" i="3"/>
  <c r="H9061" i="3"/>
  <c r="H9062" i="3"/>
  <c r="H9063" i="3"/>
  <c r="G9064" i="3"/>
  <c r="H9064" i="3"/>
  <c r="H9065" i="3"/>
  <c r="H9066" i="3"/>
  <c r="H9067" i="3"/>
  <c r="H9068" i="3"/>
  <c r="H9069" i="3"/>
  <c r="H9070" i="3"/>
  <c r="H9071" i="3"/>
  <c r="H9072" i="3"/>
  <c r="H9073" i="3"/>
  <c r="H9074" i="3"/>
  <c r="H9075" i="3"/>
  <c r="H9076" i="3"/>
  <c r="H9077" i="3"/>
  <c r="H9078" i="3"/>
  <c r="H9079" i="3"/>
  <c r="H9080" i="3"/>
  <c r="H9081" i="3"/>
  <c r="H9082" i="3"/>
  <c r="H9083" i="3"/>
  <c r="H9084" i="3"/>
  <c r="H9085" i="3"/>
  <c r="H9086" i="3"/>
  <c r="H9087" i="3"/>
  <c r="H9088" i="3"/>
  <c r="H9089" i="3"/>
  <c r="H9090" i="3"/>
  <c r="H9091" i="3"/>
  <c r="H9092" i="3"/>
  <c r="H9093" i="3"/>
  <c r="H9094" i="3"/>
  <c r="H9095" i="3"/>
  <c r="H9096" i="3"/>
  <c r="H9097" i="3"/>
  <c r="G9098" i="3"/>
  <c r="H9098" i="3"/>
  <c r="G9099" i="3"/>
  <c r="H9099" i="3"/>
  <c r="G9100" i="3"/>
  <c r="H9100" i="3"/>
  <c r="G9101" i="3"/>
  <c r="H9101" i="3"/>
  <c r="G9102" i="3"/>
  <c r="H9102" i="3"/>
  <c r="G9103" i="3"/>
  <c r="H9103" i="3"/>
  <c r="G9104" i="3"/>
  <c r="H9104" i="3"/>
  <c r="G9105" i="3"/>
  <c r="H9105" i="3"/>
  <c r="G9106" i="3"/>
  <c r="H9106" i="3"/>
  <c r="G9107" i="3"/>
  <c r="H9107" i="3"/>
  <c r="G9108" i="3"/>
  <c r="H9108" i="3"/>
  <c r="G9109" i="3"/>
  <c r="H9109" i="3"/>
  <c r="G9110" i="3"/>
  <c r="H9110" i="3"/>
  <c r="G9111" i="3"/>
  <c r="H9111" i="3"/>
  <c r="G9112" i="3"/>
  <c r="H9112" i="3"/>
  <c r="G9113" i="3"/>
  <c r="H9113" i="3"/>
  <c r="H9114" i="3"/>
  <c r="H9115" i="3"/>
  <c r="H9116" i="3"/>
  <c r="H9117" i="3"/>
  <c r="H9118" i="3"/>
  <c r="H9119" i="3"/>
  <c r="H9120" i="3"/>
  <c r="H9121" i="3"/>
  <c r="H9122" i="3"/>
  <c r="H9123" i="3"/>
  <c r="H9124" i="3"/>
  <c r="H9125" i="3"/>
  <c r="H9126" i="3"/>
  <c r="H9127" i="3"/>
  <c r="H9128" i="3"/>
  <c r="H9129" i="3"/>
  <c r="H9130" i="3"/>
  <c r="H9131" i="3"/>
  <c r="H9132" i="3"/>
  <c r="H9133" i="3"/>
  <c r="H9134" i="3"/>
  <c r="H9135" i="3"/>
  <c r="H9136" i="3"/>
  <c r="H9137" i="3"/>
  <c r="H9138" i="3"/>
  <c r="H9139" i="3"/>
  <c r="H9140" i="3"/>
  <c r="G9141" i="3"/>
  <c r="H9141" i="3"/>
  <c r="H9142" i="3"/>
  <c r="G9143" i="3"/>
  <c r="H9143" i="3"/>
  <c r="G9144" i="3"/>
  <c r="H9144" i="3"/>
  <c r="G9145" i="3"/>
  <c r="H9145" i="3"/>
  <c r="G9146" i="3"/>
  <c r="H9146" i="3"/>
  <c r="G9147" i="3"/>
  <c r="H9147" i="3"/>
  <c r="G9148" i="3"/>
  <c r="H9148" i="3"/>
  <c r="G9149" i="3"/>
  <c r="H9149" i="3"/>
  <c r="G9150" i="3"/>
  <c r="H9150" i="3"/>
  <c r="G9151" i="3"/>
  <c r="H9151" i="3"/>
  <c r="H9152" i="3"/>
  <c r="G9153" i="3"/>
  <c r="H9153" i="3"/>
  <c r="G9154" i="3"/>
  <c r="H9154" i="3"/>
  <c r="G9155" i="3"/>
  <c r="H9155" i="3"/>
  <c r="G9156" i="3"/>
  <c r="H9156" i="3"/>
  <c r="G9157" i="3"/>
  <c r="H9157" i="3"/>
  <c r="G9158" i="3"/>
  <c r="H9158" i="3"/>
  <c r="H9159" i="3"/>
  <c r="H9160" i="3"/>
  <c r="G9161" i="3"/>
  <c r="H9161" i="3"/>
  <c r="H9162" i="3"/>
  <c r="H9163" i="3"/>
  <c r="H9164" i="3"/>
  <c r="H9165" i="3"/>
  <c r="H9166" i="3"/>
  <c r="H9167" i="3"/>
  <c r="H9168" i="3"/>
  <c r="H9169" i="3"/>
  <c r="H9170" i="3"/>
  <c r="H9171" i="3"/>
  <c r="H9172" i="3"/>
  <c r="H9173" i="3"/>
  <c r="H9174" i="3"/>
  <c r="H9175" i="3"/>
  <c r="H9176" i="3"/>
  <c r="H9177" i="3"/>
  <c r="H9178" i="3"/>
  <c r="H9179" i="3"/>
  <c r="H9180" i="3"/>
  <c r="H9181" i="3"/>
  <c r="H9182" i="3"/>
  <c r="H9183" i="3"/>
  <c r="H9184" i="3"/>
  <c r="H9185" i="3"/>
  <c r="H9186" i="3"/>
  <c r="H9187" i="3"/>
  <c r="H9188" i="3"/>
  <c r="H9189" i="3"/>
  <c r="H9190" i="3"/>
  <c r="H9191" i="3"/>
  <c r="H9192" i="3"/>
  <c r="H9193" i="3"/>
  <c r="H9194" i="3"/>
  <c r="H9195" i="3"/>
  <c r="H9196" i="3"/>
  <c r="H9197" i="3"/>
  <c r="H9198" i="3"/>
  <c r="H9199" i="3"/>
  <c r="H9200" i="3"/>
  <c r="G9201" i="3"/>
  <c r="H9201" i="3"/>
  <c r="H9202" i="3"/>
  <c r="G9203" i="3"/>
  <c r="H9203" i="3"/>
  <c r="G9204" i="3"/>
  <c r="H9204" i="3"/>
  <c r="G9205" i="3"/>
  <c r="H9205" i="3"/>
  <c r="G9206" i="3"/>
  <c r="H9206" i="3"/>
  <c r="H9207" i="3"/>
  <c r="H9208" i="3"/>
  <c r="H9209" i="3"/>
  <c r="H9210" i="3"/>
  <c r="H9211" i="3"/>
  <c r="H9212" i="3"/>
  <c r="H9213" i="3"/>
  <c r="H9214" i="3"/>
  <c r="H9215" i="3"/>
  <c r="H9216" i="3"/>
  <c r="H9217" i="3"/>
  <c r="H9218" i="3"/>
  <c r="G9219" i="3"/>
  <c r="H9219" i="3"/>
  <c r="H9220" i="3"/>
  <c r="H9221" i="3"/>
  <c r="H9222" i="3"/>
  <c r="H9223" i="3"/>
  <c r="H9224" i="3"/>
  <c r="H9225" i="3"/>
  <c r="H9226" i="3"/>
  <c r="H9227" i="3"/>
  <c r="H9228" i="3"/>
  <c r="H9229" i="3"/>
  <c r="H9230" i="3"/>
  <c r="H9231" i="3"/>
  <c r="G9232" i="3"/>
  <c r="H9232" i="3"/>
  <c r="H9233" i="3"/>
  <c r="H9234" i="3"/>
  <c r="G9235" i="3"/>
  <c r="H9235" i="3"/>
  <c r="H9236" i="3"/>
  <c r="G9237" i="3"/>
  <c r="H9237" i="3"/>
  <c r="G9238" i="3"/>
  <c r="H9238" i="3"/>
  <c r="G9239" i="3"/>
  <c r="H9239" i="3"/>
  <c r="G9240" i="3"/>
  <c r="H9240" i="3"/>
  <c r="G9241" i="3"/>
  <c r="H9241" i="3"/>
  <c r="G9242" i="3"/>
  <c r="H9242" i="3"/>
  <c r="G9243" i="3"/>
  <c r="H9243" i="3"/>
  <c r="H9244" i="3"/>
  <c r="H9245" i="3"/>
  <c r="H9246" i="3"/>
  <c r="H9247" i="3"/>
  <c r="H9248" i="3"/>
  <c r="H9249" i="3"/>
  <c r="G9250" i="3"/>
  <c r="H9250" i="3"/>
  <c r="H9251" i="3"/>
  <c r="H9252" i="3"/>
  <c r="H9253" i="3"/>
  <c r="H9254" i="3"/>
  <c r="H9255" i="3"/>
  <c r="H9256" i="3"/>
  <c r="H9257" i="3"/>
  <c r="H9258" i="3"/>
  <c r="H9259" i="3"/>
  <c r="H9260" i="3"/>
  <c r="H9261" i="3"/>
  <c r="H9262" i="3"/>
  <c r="H9263" i="3"/>
  <c r="H9264" i="3"/>
  <c r="H9265" i="3"/>
  <c r="H9266" i="3"/>
  <c r="H9267" i="3"/>
  <c r="H9268" i="3"/>
  <c r="H9269" i="3"/>
  <c r="H9270" i="3"/>
  <c r="H9271" i="3"/>
  <c r="H9272" i="3"/>
  <c r="H9273" i="3"/>
  <c r="H9274" i="3"/>
  <c r="H9275" i="3"/>
  <c r="H9276" i="3"/>
  <c r="H9277" i="3"/>
  <c r="H9278" i="3"/>
  <c r="H9279" i="3"/>
  <c r="H9280" i="3"/>
  <c r="H9281" i="3"/>
  <c r="H9282" i="3"/>
  <c r="H9283" i="3"/>
  <c r="H9284" i="3"/>
  <c r="H9285" i="3"/>
  <c r="H9286" i="3"/>
  <c r="H9287" i="3"/>
  <c r="H9288" i="3"/>
  <c r="G9289" i="3"/>
  <c r="H9289" i="3"/>
  <c r="H9290" i="3"/>
  <c r="G9291" i="3"/>
  <c r="H9291" i="3"/>
  <c r="H9292" i="3"/>
  <c r="G9293" i="3"/>
  <c r="H9293" i="3"/>
  <c r="H9294" i="3"/>
  <c r="G9295" i="3"/>
  <c r="H9295" i="3"/>
  <c r="G9296" i="3"/>
  <c r="H9296" i="3"/>
  <c r="G9297" i="3"/>
  <c r="H9297" i="3"/>
  <c r="G9298" i="3"/>
  <c r="H9298" i="3"/>
  <c r="H9299" i="3"/>
  <c r="H9300" i="3"/>
  <c r="H9301" i="3"/>
  <c r="H9302" i="3"/>
  <c r="H9303" i="3"/>
  <c r="H9304" i="3"/>
  <c r="H9305" i="3"/>
  <c r="H9306" i="3"/>
  <c r="H9307" i="3"/>
  <c r="H9308" i="3"/>
  <c r="H9309" i="3"/>
  <c r="H9310" i="3"/>
  <c r="H9311" i="3"/>
  <c r="H9312" i="3"/>
  <c r="H9313" i="3"/>
  <c r="H9314" i="3"/>
  <c r="H9315" i="3"/>
  <c r="H9316" i="3"/>
  <c r="H9317" i="3"/>
  <c r="H9318" i="3"/>
  <c r="H9319" i="3"/>
  <c r="H9320" i="3"/>
  <c r="H9321" i="3"/>
  <c r="H9322" i="3"/>
  <c r="H9323" i="3"/>
  <c r="H9324" i="3"/>
  <c r="H9325" i="3"/>
  <c r="H9326" i="3"/>
  <c r="H9327" i="3"/>
  <c r="H9328" i="3"/>
  <c r="H9329" i="3"/>
  <c r="H9330" i="3"/>
  <c r="H9331" i="3"/>
  <c r="H9332" i="3"/>
  <c r="G9333" i="3"/>
  <c r="H9333" i="3"/>
  <c r="H9334" i="3"/>
  <c r="H9335" i="3"/>
  <c r="H9336" i="3"/>
  <c r="G9337" i="3"/>
  <c r="H9337" i="3"/>
  <c r="G9338" i="3"/>
  <c r="H9338" i="3"/>
  <c r="G9339" i="3"/>
  <c r="H9339" i="3"/>
  <c r="G9340" i="3"/>
  <c r="H9340" i="3"/>
  <c r="H9341" i="3"/>
  <c r="H9342" i="3"/>
  <c r="H9343" i="3"/>
  <c r="H9344" i="3"/>
  <c r="H9345" i="3"/>
  <c r="H9346" i="3"/>
  <c r="H9347" i="3"/>
  <c r="H9348" i="3"/>
  <c r="G9349" i="3"/>
  <c r="H9349" i="3"/>
  <c r="H9350" i="3"/>
  <c r="H9351" i="3"/>
  <c r="G9352" i="3"/>
  <c r="H9352" i="3"/>
  <c r="G9353" i="3"/>
  <c r="H9353" i="3"/>
  <c r="G9354" i="3"/>
  <c r="H9354" i="3"/>
  <c r="H9355" i="3"/>
  <c r="H9356" i="3"/>
  <c r="H9357" i="3"/>
  <c r="H9358" i="3"/>
  <c r="H9359" i="3"/>
  <c r="H9360" i="3"/>
  <c r="H9361" i="3"/>
  <c r="H9362" i="3"/>
  <c r="H9363" i="3"/>
  <c r="H9364" i="3"/>
  <c r="H9365" i="3"/>
  <c r="H9366" i="3"/>
  <c r="H9367" i="3"/>
  <c r="H9368" i="3"/>
  <c r="H9369" i="3"/>
  <c r="H9370" i="3"/>
  <c r="H9371" i="3"/>
  <c r="H9372" i="3"/>
  <c r="H9373" i="3"/>
  <c r="H9374" i="3"/>
  <c r="H9375" i="3"/>
  <c r="H9376" i="3"/>
  <c r="H9377" i="3"/>
  <c r="H9378" i="3"/>
  <c r="H9379" i="3"/>
  <c r="H9380" i="3"/>
  <c r="H9381" i="3"/>
  <c r="H9382" i="3"/>
  <c r="H9383" i="3"/>
  <c r="H9384" i="3"/>
  <c r="H9385" i="3"/>
  <c r="G9386" i="3"/>
  <c r="H9386" i="3"/>
  <c r="H9387" i="3"/>
  <c r="H9388" i="3"/>
  <c r="G9389" i="3"/>
  <c r="H9389" i="3"/>
  <c r="G9390" i="3"/>
  <c r="H9390" i="3"/>
  <c r="H9391" i="3"/>
  <c r="H9392" i="3"/>
  <c r="G9393" i="3"/>
  <c r="H9393" i="3"/>
  <c r="H9394" i="3"/>
  <c r="H9395" i="3"/>
  <c r="H9396" i="3"/>
  <c r="H9397" i="3"/>
  <c r="H9398" i="3"/>
  <c r="H9399" i="3"/>
  <c r="H9400" i="3"/>
  <c r="H9401" i="3"/>
  <c r="H9402" i="3"/>
  <c r="H9403" i="3"/>
  <c r="H9404" i="3"/>
  <c r="H9405" i="3"/>
  <c r="H9406" i="3"/>
  <c r="H9407" i="3"/>
  <c r="H9408" i="3"/>
  <c r="H9409" i="3"/>
  <c r="H9410" i="3"/>
  <c r="H9411" i="3"/>
  <c r="H9412" i="3"/>
  <c r="H9413" i="3"/>
  <c r="H9414" i="3"/>
  <c r="H9415" i="3"/>
  <c r="H9416" i="3"/>
  <c r="H9417" i="3"/>
  <c r="H9418" i="3"/>
  <c r="H9419" i="3"/>
  <c r="H9420" i="3"/>
  <c r="H9421" i="3"/>
  <c r="H9422" i="3"/>
  <c r="H9423" i="3"/>
  <c r="H9424" i="3"/>
  <c r="H9425" i="3"/>
  <c r="H9426" i="3"/>
  <c r="H9427" i="3"/>
  <c r="H9428" i="3"/>
  <c r="H9429" i="3"/>
  <c r="H9430" i="3"/>
  <c r="H9431" i="3"/>
  <c r="H9432" i="3"/>
  <c r="H9433" i="3"/>
  <c r="H9434" i="3"/>
  <c r="H9435" i="3"/>
  <c r="H9436" i="3"/>
  <c r="H9437" i="3"/>
  <c r="H9438" i="3"/>
  <c r="H9439" i="3"/>
  <c r="H9440" i="3"/>
  <c r="H9441" i="3"/>
  <c r="H9442" i="3"/>
  <c r="H9443" i="3"/>
  <c r="H9444" i="3"/>
  <c r="H9445" i="3"/>
  <c r="H9446" i="3"/>
  <c r="H9447" i="3"/>
  <c r="H9448" i="3"/>
  <c r="H9449" i="3"/>
  <c r="H9450" i="3"/>
  <c r="H9451" i="3"/>
  <c r="H9452" i="3"/>
  <c r="H9453" i="3"/>
  <c r="H9454" i="3"/>
  <c r="H9455" i="3"/>
  <c r="H9456" i="3"/>
  <c r="H9457" i="3"/>
  <c r="H9458" i="3"/>
  <c r="H9459" i="3"/>
  <c r="H9460" i="3"/>
  <c r="H9461" i="3"/>
  <c r="H9462" i="3"/>
  <c r="H9463" i="3"/>
  <c r="H9464" i="3"/>
  <c r="H9465" i="3"/>
  <c r="H9466" i="3"/>
  <c r="H9467" i="3"/>
  <c r="H9468" i="3"/>
  <c r="H9469" i="3"/>
  <c r="H9470" i="3"/>
  <c r="H9471" i="3"/>
  <c r="H9472" i="3"/>
  <c r="H9473" i="3"/>
  <c r="H9474" i="3"/>
  <c r="H9475" i="3"/>
  <c r="H9476" i="3"/>
  <c r="H9477" i="3"/>
  <c r="H9478" i="3"/>
  <c r="H9479" i="3"/>
  <c r="H9480" i="3"/>
  <c r="H9481" i="3"/>
  <c r="H9482" i="3"/>
  <c r="H9483" i="3"/>
  <c r="H9484" i="3"/>
  <c r="H9485" i="3"/>
  <c r="H9486" i="3"/>
  <c r="H9487" i="3"/>
  <c r="H9488" i="3"/>
  <c r="H9489" i="3"/>
  <c r="H9490" i="3"/>
  <c r="H9491" i="3"/>
  <c r="H9492" i="3"/>
  <c r="H9493" i="3"/>
  <c r="H9494" i="3"/>
  <c r="H9495" i="3"/>
  <c r="H9496" i="3"/>
  <c r="H9497" i="3"/>
  <c r="H9498" i="3"/>
  <c r="H9499" i="3"/>
  <c r="H9500" i="3"/>
  <c r="H9501" i="3"/>
  <c r="H9502" i="3"/>
  <c r="H9503" i="3"/>
  <c r="H9504" i="3"/>
  <c r="H9505" i="3"/>
  <c r="H9506" i="3"/>
  <c r="H9507" i="3"/>
  <c r="H9508" i="3"/>
  <c r="H9509" i="3"/>
  <c r="H9510" i="3"/>
  <c r="H9511" i="3"/>
  <c r="H9512" i="3"/>
  <c r="H9513" i="3"/>
  <c r="H9514" i="3"/>
  <c r="H9515" i="3"/>
  <c r="H9516" i="3"/>
  <c r="H9517" i="3"/>
  <c r="H9518" i="3"/>
  <c r="H9519" i="3"/>
  <c r="H9520" i="3"/>
  <c r="H9521" i="3"/>
  <c r="H9522" i="3"/>
  <c r="H9523" i="3"/>
  <c r="H9524" i="3"/>
  <c r="H9525" i="3"/>
  <c r="H9526" i="3"/>
  <c r="H9527" i="3"/>
  <c r="H9528" i="3"/>
  <c r="H9529" i="3"/>
  <c r="H9530" i="3"/>
  <c r="H9531" i="3"/>
  <c r="H9532" i="3"/>
  <c r="H9533" i="3"/>
  <c r="H9534" i="3"/>
  <c r="H9535" i="3"/>
  <c r="H9536" i="3"/>
  <c r="H9537" i="3"/>
  <c r="H9538" i="3"/>
  <c r="H9539" i="3"/>
  <c r="H9540" i="3"/>
  <c r="H9541" i="3"/>
  <c r="H9542" i="3"/>
  <c r="H9543" i="3"/>
  <c r="H9544" i="3"/>
  <c r="H9545" i="3"/>
  <c r="H9546" i="3"/>
  <c r="H9547" i="3"/>
  <c r="H9548" i="3"/>
  <c r="H9549" i="3"/>
  <c r="H9550" i="3"/>
  <c r="H9551" i="3"/>
  <c r="H9552" i="3"/>
  <c r="H9553" i="3"/>
  <c r="H9554" i="3"/>
  <c r="H9555" i="3"/>
  <c r="H9556" i="3"/>
  <c r="H9557" i="3"/>
  <c r="H9558" i="3"/>
  <c r="H9559" i="3"/>
  <c r="H9560" i="3"/>
  <c r="H9561" i="3"/>
  <c r="H9562" i="3"/>
  <c r="H9563" i="3"/>
  <c r="H9564" i="3"/>
  <c r="H9565" i="3"/>
  <c r="H9566" i="3"/>
  <c r="H9567" i="3"/>
  <c r="H9568" i="3"/>
  <c r="H9569" i="3"/>
  <c r="H9570" i="3"/>
  <c r="H9571" i="3"/>
  <c r="H9572" i="3"/>
  <c r="H9573" i="3"/>
  <c r="H9574" i="3"/>
  <c r="H9575" i="3"/>
  <c r="H9576" i="3"/>
  <c r="H9577" i="3"/>
  <c r="H9578" i="3"/>
  <c r="G9579" i="3"/>
  <c r="H9579" i="3"/>
  <c r="H9580" i="3"/>
  <c r="G9581" i="3"/>
  <c r="H9581" i="3"/>
  <c r="G9582" i="3"/>
  <c r="H9582" i="3"/>
  <c r="G9583" i="3"/>
  <c r="H9583" i="3"/>
  <c r="G9584" i="3"/>
  <c r="H9584" i="3"/>
  <c r="G9585" i="3"/>
  <c r="H9585" i="3"/>
  <c r="G9586" i="3"/>
  <c r="H9586" i="3"/>
  <c r="G9587" i="3"/>
  <c r="H9587" i="3"/>
  <c r="G9588" i="3"/>
  <c r="H9588" i="3"/>
  <c r="G9589" i="3"/>
  <c r="H9589" i="3"/>
  <c r="G9590" i="3"/>
  <c r="H9590" i="3"/>
  <c r="G9591" i="3"/>
  <c r="H9591" i="3"/>
  <c r="G9592" i="3"/>
  <c r="H9592" i="3"/>
  <c r="G9593" i="3"/>
  <c r="H9593" i="3"/>
  <c r="G9594" i="3"/>
  <c r="H9594" i="3"/>
  <c r="G9595" i="3"/>
  <c r="H9595" i="3"/>
  <c r="G9596" i="3"/>
  <c r="H9596" i="3"/>
  <c r="G9597" i="3"/>
  <c r="H9597" i="3"/>
  <c r="G9598" i="3"/>
  <c r="H9598" i="3"/>
  <c r="H9599" i="3"/>
  <c r="G9600" i="3"/>
  <c r="H9600" i="3"/>
  <c r="H9601" i="3"/>
  <c r="G9602" i="3"/>
  <c r="H9602" i="3"/>
  <c r="H9603" i="3"/>
  <c r="H9604" i="3"/>
  <c r="H9605" i="3"/>
  <c r="H9606" i="3"/>
  <c r="H9607" i="3"/>
  <c r="H9608" i="3"/>
  <c r="H9609" i="3"/>
  <c r="H9610" i="3"/>
  <c r="H9611" i="3"/>
  <c r="H9612" i="3"/>
  <c r="H9613" i="3"/>
  <c r="H9614" i="3"/>
  <c r="H9615" i="3"/>
  <c r="H9616" i="3"/>
  <c r="H9617" i="3"/>
  <c r="H9618" i="3"/>
  <c r="G9619" i="3"/>
  <c r="H9619" i="3"/>
  <c r="H9620" i="3"/>
  <c r="H9621" i="3"/>
  <c r="H9622" i="3"/>
  <c r="H9623" i="3"/>
  <c r="G9624" i="3"/>
  <c r="H9624" i="3"/>
  <c r="G9625" i="3"/>
  <c r="H9625" i="3"/>
  <c r="G9626" i="3"/>
  <c r="H9626" i="3"/>
  <c r="G9627" i="3"/>
  <c r="H9627" i="3"/>
  <c r="G9628" i="3"/>
  <c r="H9628" i="3"/>
  <c r="G9629" i="3"/>
  <c r="H9629" i="3"/>
  <c r="G9630" i="3"/>
  <c r="H9630" i="3"/>
  <c r="G9631" i="3"/>
  <c r="H9631" i="3"/>
  <c r="G9632" i="3"/>
  <c r="H9632" i="3"/>
  <c r="G9633" i="3"/>
  <c r="H9633" i="3"/>
  <c r="G9634" i="3"/>
  <c r="H9634" i="3"/>
  <c r="G9635" i="3"/>
  <c r="H9635" i="3"/>
  <c r="G9636" i="3"/>
  <c r="H9636" i="3"/>
  <c r="G9637" i="3"/>
  <c r="H9637" i="3"/>
  <c r="H9638" i="3"/>
  <c r="H9639" i="3"/>
  <c r="H9640" i="3"/>
  <c r="H9641" i="3"/>
  <c r="H9642" i="3"/>
  <c r="H9643" i="3"/>
  <c r="H9644" i="3"/>
  <c r="H9645" i="3"/>
  <c r="H9646" i="3"/>
  <c r="H9647" i="3"/>
  <c r="H9648" i="3"/>
  <c r="H9649" i="3"/>
  <c r="H9650" i="3"/>
  <c r="H9651" i="3"/>
  <c r="H9652" i="3"/>
  <c r="H9653" i="3"/>
  <c r="H9654" i="3"/>
  <c r="H9655" i="3"/>
  <c r="H9656" i="3"/>
  <c r="H9657" i="3"/>
  <c r="H9658" i="3"/>
  <c r="H9659" i="3"/>
  <c r="H9660" i="3"/>
  <c r="H9661" i="3"/>
  <c r="H9662" i="3"/>
  <c r="H9663" i="3"/>
  <c r="G9664" i="3"/>
  <c r="H9664" i="3"/>
  <c r="H9665" i="3"/>
  <c r="H9666" i="3"/>
  <c r="H9667" i="3"/>
  <c r="H9668" i="3"/>
  <c r="H9669" i="3"/>
  <c r="H9670" i="3"/>
  <c r="H9671" i="3"/>
  <c r="H9672" i="3"/>
  <c r="H9673" i="3"/>
  <c r="H9674" i="3"/>
  <c r="H9675" i="3"/>
  <c r="H9676" i="3"/>
  <c r="H9677" i="3"/>
  <c r="H9678" i="3"/>
  <c r="H9679" i="3"/>
  <c r="H9680" i="3"/>
  <c r="H9681" i="3"/>
  <c r="H9682" i="3"/>
  <c r="H9683" i="3"/>
  <c r="H9684" i="3"/>
  <c r="H9685" i="3"/>
  <c r="H9686" i="3"/>
  <c r="H9687" i="3"/>
  <c r="H9688" i="3"/>
  <c r="H9689" i="3"/>
  <c r="H9690" i="3"/>
  <c r="H9691" i="3"/>
  <c r="H9692" i="3"/>
  <c r="H9693" i="3"/>
  <c r="H9694" i="3"/>
  <c r="H9695" i="3"/>
  <c r="H9696" i="3"/>
  <c r="H9697" i="3"/>
  <c r="H9698" i="3"/>
  <c r="H9699" i="3"/>
  <c r="H9700" i="3"/>
  <c r="H9701" i="3"/>
  <c r="H9702" i="3"/>
  <c r="H9703" i="3"/>
  <c r="H9704" i="3"/>
  <c r="H9705" i="3"/>
  <c r="H9706" i="3"/>
  <c r="H9707" i="3"/>
  <c r="H9708" i="3"/>
  <c r="H9709" i="3"/>
  <c r="H9710" i="3"/>
  <c r="H9711" i="3"/>
  <c r="H9712" i="3"/>
  <c r="H9713" i="3"/>
  <c r="H9714" i="3"/>
  <c r="H9715" i="3"/>
  <c r="H9716" i="3"/>
  <c r="H9717" i="3"/>
  <c r="H9718" i="3"/>
  <c r="H9719" i="3"/>
  <c r="H9720" i="3"/>
  <c r="H9721" i="3"/>
  <c r="H9722" i="3"/>
  <c r="H9723" i="3"/>
  <c r="H9724" i="3"/>
  <c r="H9725" i="3"/>
  <c r="H9726" i="3"/>
  <c r="H9727" i="3"/>
  <c r="G9728" i="3"/>
  <c r="H9728" i="3"/>
  <c r="H9729" i="3"/>
  <c r="G9730" i="3"/>
  <c r="H9730" i="3"/>
  <c r="G9731" i="3"/>
  <c r="H9731" i="3"/>
  <c r="G9732" i="3"/>
  <c r="H9732" i="3"/>
  <c r="H9733" i="3"/>
  <c r="H9734" i="3"/>
  <c r="H9735" i="3"/>
  <c r="H9736" i="3"/>
  <c r="H9737" i="3"/>
  <c r="H9738" i="3"/>
  <c r="H9739" i="3"/>
  <c r="H9740" i="3"/>
  <c r="H9741" i="3"/>
  <c r="H9742" i="3"/>
  <c r="H9743" i="3"/>
  <c r="H9744" i="3"/>
  <c r="H9745" i="3"/>
  <c r="H9746" i="3"/>
  <c r="H9747" i="3"/>
  <c r="H9748" i="3"/>
  <c r="H9749" i="3"/>
  <c r="H9750" i="3"/>
  <c r="H9751" i="3"/>
  <c r="H9752" i="3"/>
  <c r="H9753" i="3"/>
  <c r="H9754" i="3"/>
  <c r="H9755" i="3"/>
  <c r="H9756" i="3"/>
  <c r="H9757" i="3"/>
  <c r="H9758" i="3"/>
  <c r="H9759" i="3"/>
  <c r="H9760" i="3"/>
  <c r="H9761" i="3"/>
  <c r="H9762" i="3"/>
  <c r="H9763" i="3"/>
  <c r="H9764" i="3"/>
  <c r="H9765" i="3"/>
  <c r="H9766" i="3"/>
  <c r="H9767" i="3"/>
  <c r="H9768" i="3"/>
  <c r="H9769" i="3"/>
  <c r="H9770" i="3"/>
  <c r="H9771" i="3"/>
  <c r="H9772" i="3"/>
  <c r="H9773" i="3"/>
  <c r="H9774" i="3"/>
  <c r="H9775" i="3"/>
  <c r="H9776" i="3"/>
  <c r="H9777" i="3"/>
  <c r="H9778" i="3"/>
  <c r="H9779" i="3"/>
  <c r="H9780" i="3"/>
  <c r="H9781" i="3"/>
  <c r="H9782" i="3"/>
  <c r="H9783" i="3"/>
  <c r="H9784" i="3"/>
  <c r="H9785" i="3"/>
  <c r="H9786" i="3"/>
  <c r="H9787" i="3"/>
  <c r="H9788" i="3"/>
  <c r="H9789" i="3"/>
  <c r="H9790" i="3"/>
  <c r="H9791" i="3"/>
  <c r="H9792" i="3"/>
  <c r="H9793" i="3"/>
  <c r="H9794" i="3"/>
  <c r="H9795" i="3"/>
  <c r="H9796" i="3"/>
  <c r="H9797" i="3"/>
  <c r="H9798" i="3"/>
  <c r="H9799" i="3"/>
  <c r="H9800" i="3"/>
  <c r="H9801" i="3"/>
  <c r="H9802" i="3"/>
  <c r="H9803" i="3"/>
  <c r="H9804" i="3"/>
  <c r="H9805" i="3"/>
  <c r="H9806" i="3"/>
  <c r="H9807" i="3"/>
  <c r="H9808" i="3"/>
  <c r="H9809" i="3"/>
  <c r="H9810" i="3"/>
  <c r="H9811" i="3"/>
  <c r="H9812" i="3"/>
  <c r="H9813" i="3"/>
  <c r="H9814" i="3"/>
  <c r="H9815" i="3"/>
  <c r="H9816" i="3"/>
  <c r="H9817" i="3"/>
  <c r="H9818" i="3"/>
  <c r="H9819" i="3"/>
  <c r="H9820" i="3"/>
  <c r="H9821" i="3"/>
  <c r="H9822" i="3"/>
  <c r="H9823" i="3"/>
  <c r="H9824" i="3"/>
  <c r="H9825" i="3"/>
  <c r="H9826" i="3"/>
  <c r="H9827" i="3"/>
  <c r="H9828" i="3"/>
  <c r="H9829" i="3"/>
  <c r="H9830" i="3"/>
  <c r="H9831" i="3"/>
  <c r="H9832" i="3"/>
  <c r="H9833" i="3"/>
  <c r="H9834" i="3"/>
  <c r="H9835" i="3"/>
  <c r="H9836" i="3"/>
  <c r="H9837" i="3"/>
  <c r="H9838" i="3"/>
  <c r="H9839" i="3"/>
  <c r="H9840" i="3"/>
  <c r="H9841" i="3"/>
  <c r="H9842" i="3"/>
  <c r="H9843" i="3"/>
  <c r="H9844" i="3"/>
  <c r="H9845" i="3"/>
  <c r="H9846" i="3"/>
  <c r="H9847" i="3"/>
  <c r="H9848" i="3"/>
  <c r="H9849" i="3"/>
  <c r="H9850" i="3"/>
  <c r="H9851" i="3"/>
  <c r="H9852" i="3"/>
  <c r="H9853" i="3"/>
  <c r="H9854" i="3"/>
  <c r="H9855" i="3"/>
  <c r="H9856" i="3"/>
  <c r="H9857" i="3"/>
  <c r="H9858" i="3"/>
  <c r="H9859" i="3"/>
  <c r="H9860" i="3"/>
  <c r="H9861" i="3"/>
  <c r="H9862" i="3"/>
  <c r="H9863" i="3"/>
  <c r="H9864" i="3"/>
  <c r="H9865" i="3"/>
  <c r="H9866" i="3"/>
  <c r="H9867" i="3"/>
  <c r="H9868" i="3"/>
  <c r="H9869" i="3"/>
  <c r="H9870" i="3"/>
  <c r="H9871" i="3"/>
  <c r="H9872" i="3"/>
  <c r="G9873" i="3"/>
  <c r="H9873" i="3"/>
  <c r="G9874" i="3"/>
  <c r="H9874" i="3"/>
  <c r="G9875" i="3"/>
  <c r="H9875" i="3"/>
  <c r="G9876" i="3"/>
  <c r="H9876" i="3"/>
  <c r="G9877" i="3"/>
  <c r="H9877" i="3"/>
  <c r="G9878" i="3"/>
  <c r="H9878" i="3"/>
  <c r="H9879" i="3"/>
  <c r="H9880" i="3"/>
  <c r="H9881" i="3"/>
  <c r="H9882" i="3"/>
  <c r="H9883" i="3"/>
  <c r="H9884" i="3"/>
  <c r="H9885" i="3"/>
  <c r="H9886" i="3"/>
  <c r="G9887" i="3"/>
  <c r="H9887" i="3"/>
  <c r="G9888" i="3"/>
  <c r="H9888" i="3"/>
  <c r="H9889" i="3"/>
  <c r="H9890" i="3"/>
  <c r="H9891" i="3"/>
  <c r="H9892" i="3"/>
  <c r="H9893" i="3"/>
  <c r="H9894" i="3"/>
  <c r="H9895" i="3"/>
  <c r="H9896" i="3"/>
  <c r="H9897" i="3"/>
  <c r="H9898" i="3"/>
  <c r="H9899" i="3"/>
  <c r="H9900" i="3"/>
  <c r="G9901" i="3"/>
  <c r="H9901" i="3"/>
  <c r="G9902" i="3"/>
  <c r="H9902" i="3"/>
  <c r="H9903" i="3"/>
  <c r="H9904" i="3"/>
  <c r="H9905" i="3"/>
  <c r="H9906" i="3"/>
  <c r="H9907" i="3"/>
  <c r="H9908" i="3"/>
  <c r="G9909" i="3"/>
  <c r="H9909" i="3"/>
  <c r="G9910" i="3"/>
  <c r="H9910" i="3"/>
  <c r="G9911" i="3"/>
  <c r="H9911" i="3"/>
  <c r="G9912" i="3"/>
  <c r="H9912" i="3"/>
  <c r="G9913" i="3"/>
  <c r="H9913" i="3"/>
  <c r="H9914" i="3"/>
  <c r="G9915" i="3"/>
  <c r="H9915" i="3"/>
  <c r="G9916" i="3"/>
  <c r="H9916" i="3"/>
  <c r="G9917" i="3"/>
  <c r="H9917" i="3"/>
  <c r="G9918" i="3"/>
  <c r="H9918" i="3"/>
  <c r="G9919" i="3"/>
  <c r="H9919" i="3"/>
  <c r="H9920" i="3"/>
  <c r="H9921" i="3"/>
  <c r="G9922" i="3"/>
  <c r="H9922" i="3"/>
  <c r="G9923" i="3"/>
  <c r="H9923" i="3"/>
  <c r="G9924" i="3"/>
  <c r="H9924" i="3"/>
  <c r="H9925" i="3"/>
  <c r="H9926" i="3"/>
  <c r="H9927" i="3"/>
  <c r="H9928" i="3"/>
  <c r="H9929" i="3"/>
  <c r="H9930" i="3"/>
  <c r="H9931" i="3"/>
  <c r="H9932" i="3"/>
  <c r="H9933" i="3"/>
  <c r="H9934" i="3"/>
  <c r="H9935" i="3"/>
  <c r="H9936" i="3"/>
  <c r="H9937" i="3"/>
  <c r="H9938" i="3"/>
  <c r="H9939" i="3"/>
  <c r="H9940" i="3"/>
  <c r="H9941" i="3"/>
  <c r="H9942" i="3"/>
  <c r="H9943" i="3"/>
  <c r="H9944" i="3"/>
  <c r="H9945" i="3"/>
  <c r="H9946" i="3"/>
  <c r="H9947" i="3"/>
  <c r="H9948" i="3"/>
  <c r="H9949" i="3"/>
  <c r="H9950" i="3"/>
  <c r="H9951" i="3"/>
  <c r="H9952" i="3"/>
  <c r="H9953" i="3"/>
  <c r="H9954" i="3"/>
  <c r="H9955" i="3"/>
  <c r="H9956" i="3"/>
  <c r="H9957" i="3"/>
  <c r="H9958" i="3"/>
  <c r="H9959" i="3"/>
  <c r="H9960" i="3"/>
  <c r="H9961" i="3"/>
  <c r="H9962" i="3"/>
  <c r="H9963" i="3"/>
  <c r="H9964" i="3"/>
  <c r="H9965" i="3"/>
  <c r="H9966" i="3"/>
  <c r="H9967" i="3"/>
  <c r="H9968" i="3"/>
  <c r="H9969" i="3"/>
  <c r="H9970" i="3"/>
  <c r="H9971" i="3"/>
  <c r="H9972" i="3"/>
  <c r="H9973" i="3"/>
  <c r="H9974" i="3"/>
  <c r="H9975" i="3"/>
  <c r="H9976" i="3"/>
  <c r="H9977" i="3"/>
  <c r="H9978" i="3"/>
  <c r="H9979" i="3"/>
  <c r="H9980" i="3"/>
  <c r="H9981" i="3"/>
  <c r="H9982" i="3"/>
  <c r="H9983" i="3"/>
  <c r="H9984" i="3"/>
  <c r="H9985" i="3"/>
  <c r="H9986" i="3"/>
  <c r="H9987" i="3"/>
  <c r="H9988" i="3"/>
  <c r="H9989" i="3"/>
  <c r="H9990" i="3"/>
  <c r="H9991" i="3"/>
  <c r="H9992" i="3"/>
  <c r="H9993" i="3"/>
  <c r="H9994" i="3"/>
  <c r="H9995" i="3"/>
  <c r="H9996" i="3"/>
  <c r="H9997" i="3"/>
  <c r="H9998" i="3"/>
  <c r="H9999" i="3"/>
  <c r="H10000" i="3"/>
  <c r="H10001" i="3"/>
  <c r="H10002" i="3"/>
  <c r="H10003" i="3"/>
  <c r="G10004" i="3"/>
  <c r="H10004" i="3"/>
  <c r="G10005" i="3"/>
  <c r="H10005" i="3"/>
  <c r="H10006" i="3"/>
  <c r="H10007" i="3"/>
  <c r="H10008" i="3"/>
  <c r="H10009" i="3"/>
  <c r="H10010" i="3"/>
  <c r="H10011" i="3"/>
  <c r="H10012" i="3"/>
  <c r="H10013" i="3"/>
  <c r="H10014" i="3"/>
  <c r="H10015" i="3"/>
  <c r="H10016" i="3"/>
  <c r="H10017" i="3"/>
  <c r="H10018" i="3"/>
  <c r="H10019" i="3"/>
  <c r="H10020" i="3"/>
  <c r="H10021" i="3"/>
  <c r="H10022" i="3"/>
  <c r="H10023" i="3"/>
  <c r="H10024" i="3"/>
  <c r="H10025" i="3"/>
  <c r="H10026" i="3"/>
  <c r="H10027" i="3"/>
  <c r="H10028" i="3"/>
  <c r="H10029" i="3"/>
  <c r="H10030" i="3"/>
  <c r="H10031" i="3"/>
  <c r="H10032" i="3"/>
  <c r="H10033" i="3"/>
  <c r="H10034" i="3"/>
  <c r="H10035" i="3"/>
  <c r="H10036" i="3"/>
  <c r="H10037" i="3"/>
  <c r="H10038" i="3"/>
  <c r="H10039" i="3"/>
  <c r="H10040" i="3"/>
  <c r="H10041" i="3"/>
  <c r="H10042" i="3"/>
  <c r="H10043" i="3"/>
  <c r="H10044" i="3"/>
  <c r="H10045" i="3"/>
  <c r="H10046" i="3"/>
  <c r="H10047" i="3"/>
  <c r="H10048" i="3"/>
  <c r="H10049" i="3"/>
  <c r="H10050" i="3"/>
  <c r="H10051" i="3"/>
  <c r="H10052" i="3"/>
  <c r="H10053" i="3"/>
  <c r="H10054" i="3"/>
  <c r="H10055" i="3"/>
  <c r="H10056" i="3"/>
  <c r="H10057" i="3"/>
  <c r="H10058" i="3"/>
  <c r="H10059" i="3"/>
  <c r="H10060" i="3"/>
  <c r="H10061" i="3"/>
  <c r="H10062" i="3"/>
  <c r="H10063" i="3"/>
  <c r="H10064" i="3"/>
  <c r="H10065" i="3"/>
  <c r="H10066" i="3"/>
  <c r="H10067" i="3"/>
  <c r="H10068" i="3"/>
  <c r="H10069" i="3"/>
  <c r="H10070" i="3"/>
  <c r="H10071" i="3"/>
  <c r="H10072" i="3"/>
  <c r="H10073" i="3"/>
  <c r="H10074" i="3"/>
  <c r="H10075" i="3"/>
  <c r="H10076" i="3"/>
  <c r="H10077" i="3"/>
  <c r="H10078" i="3"/>
  <c r="H10079" i="3"/>
  <c r="H10080" i="3"/>
  <c r="H10081" i="3"/>
  <c r="H10082" i="3"/>
  <c r="H10083" i="3"/>
  <c r="H10084" i="3"/>
  <c r="H10085" i="3"/>
  <c r="H10086" i="3"/>
  <c r="H10087" i="3"/>
  <c r="H10088" i="3"/>
  <c r="H10089" i="3"/>
  <c r="H10090" i="3"/>
  <c r="H10091" i="3"/>
  <c r="H10092" i="3"/>
  <c r="H10093" i="3"/>
  <c r="H10094" i="3"/>
  <c r="H10095" i="3"/>
  <c r="H10096" i="3"/>
  <c r="H10097" i="3"/>
  <c r="H10098" i="3"/>
  <c r="H10099" i="3"/>
  <c r="H10100" i="3"/>
  <c r="H10101" i="3"/>
  <c r="H10102" i="3"/>
  <c r="H10103" i="3"/>
  <c r="H10104" i="3"/>
  <c r="H10105" i="3"/>
  <c r="H10106" i="3"/>
  <c r="H10107" i="3"/>
  <c r="H10108" i="3"/>
  <c r="H10109" i="3"/>
  <c r="H10110" i="3"/>
  <c r="H10111" i="3"/>
  <c r="H10112" i="3"/>
  <c r="G10113" i="3"/>
  <c r="H10113" i="3"/>
  <c r="G10114" i="3"/>
  <c r="H10114" i="3"/>
  <c r="H10115" i="3"/>
  <c r="G10116" i="3"/>
  <c r="H10116" i="3"/>
  <c r="G10117" i="3"/>
  <c r="H10117" i="3"/>
  <c r="G10118" i="3"/>
  <c r="H10118" i="3"/>
  <c r="G10119" i="3"/>
  <c r="H10119" i="3"/>
  <c r="G10120" i="3"/>
  <c r="H10120" i="3"/>
  <c r="H10121" i="3"/>
  <c r="H10122" i="3"/>
  <c r="H10123" i="3"/>
  <c r="H10124" i="3"/>
  <c r="H10125" i="3"/>
  <c r="H10126" i="3"/>
  <c r="H10127" i="3"/>
  <c r="H10128" i="3"/>
  <c r="H10129" i="3"/>
  <c r="H10130" i="3"/>
  <c r="H10131" i="3"/>
  <c r="H10132" i="3"/>
  <c r="H10133" i="3"/>
  <c r="H10134" i="3"/>
  <c r="H10135" i="3"/>
  <c r="H10136" i="3"/>
  <c r="H10137" i="3"/>
  <c r="H10138" i="3"/>
  <c r="H10139" i="3"/>
  <c r="H10140" i="3"/>
  <c r="H10141" i="3"/>
  <c r="H10142" i="3"/>
  <c r="H10143" i="3"/>
  <c r="H10144" i="3"/>
  <c r="H10145" i="3"/>
  <c r="H10146" i="3"/>
  <c r="H10147" i="3"/>
  <c r="H10148" i="3"/>
  <c r="H10149" i="3"/>
  <c r="H10150" i="3"/>
  <c r="H10151" i="3"/>
  <c r="H10152" i="3"/>
  <c r="H10153" i="3"/>
  <c r="H10154" i="3"/>
  <c r="H10155" i="3"/>
  <c r="H10156" i="3"/>
  <c r="H10157" i="3"/>
  <c r="H10158" i="3"/>
  <c r="G10159" i="3"/>
  <c r="H10159" i="3"/>
  <c r="G10160" i="3"/>
  <c r="H10160" i="3"/>
  <c r="H10161" i="3"/>
  <c r="G10162" i="3"/>
  <c r="H10162" i="3"/>
  <c r="G10163" i="3"/>
  <c r="H10163" i="3"/>
  <c r="G10164" i="3"/>
  <c r="H10164" i="3"/>
  <c r="G10165" i="3"/>
  <c r="H10165" i="3"/>
  <c r="G10166" i="3"/>
  <c r="H10166" i="3"/>
  <c r="G10167" i="3"/>
  <c r="H10167" i="3"/>
  <c r="G10168" i="3"/>
  <c r="H10168" i="3"/>
  <c r="G10169" i="3"/>
  <c r="H10169" i="3"/>
  <c r="H10170" i="3"/>
  <c r="H10171" i="3"/>
  <c r="H10172" i="3"/>
  <c r="H10173" i="3"/>
  <c r="H10174" i="3"/>
  <c r="H10175" i="3"/>
  <c r="H10176" i="3"/>
  <c r="H10177" i="3"/>
  <c r="H10178" i="3"/>
  <c r="H10179" i="3"/>
  <c r="H10180" i="3"/>
  <c r="H10181" i="3"/>
  <c r="H10182" i="3"/>
  <c r="H10183" i="3"/>
  <c r="H10184" i="3"/>
  <c r="H10185" i="3"/>
  <c r="H10186" i="3"/>
  <c r="H10187" i="3"/>
  <c r="H10188" i="3"/>
  <c r="H10189" i="3"/>
  <c r="H10190" i="3"/>
  <c r="H10191" i="3"/>
  <c r="H10192" i="3"/>
  <c r="H10193" i="3"/>
  <c r="H10194" i="3"/>
  <c r="H10195" i="3"/>
  <c r="H10196" i="3"/>
  <c r="H10197" i="3"/>
  <c r="H10198" i="3"/>
  <c r="H10199" i="3"/>
  <c r="H10200" i="3"/>
  <c r="H10201" i="3"/>
  <c r="G10202" i="3"/>
  <c r="H10202" i="3"/>
  <c r="G10203" i="3"/>
  <c r="H10203" i="3"/>
  <c r="G10204" i="3"/>
  <c r="H10204" i="3"/>
  <c r="G10205" i="3"/>
  <c r="H10205" i="3"/>
  <c r="G10206" i="3"/>
  <c r="H10206" i="3"/>
  <c r="G10207" i="3"/>
  <c r="H10207" i="3"/>
  <c r="G10208" i="3"/>
  <c r="H10208" i="3"/>
  <c r="G10209" i="3"/>
  <c r="H10209" i="3"/>
  <c r="G10210" i="3"/>
  <c r="H10210" i="3"/>
  <c r="G10211" i="3"/>
  <c r="H10211" i="3"/>
  <c r="G10212" i="3"/>
  <c r="H10212" i="3"/>
  <c r="G10213" i="3"/>
  <c r="H10213" i="3"/>
  <c r="G10214" i="3"/>
  <c r="H10214" i="3"/>
  <c r="G10215" i="3"/>
  <c r="H10215" i="3"/>
  <c r="G10216" i="3"/>
  <c r="H10216" i="3"/>
  <c r="G10217" i="3"/>
  <c r="H10217" i="3"/>
  <c r="G10218" i="3"/>
  <c r="H10218" i="3"/>
  <c r="H10219" i="3"/>
  <c r="H10220" i="3"/>
  <c r="H10221" i="3"/>
  <c r="H10222" i="3"/>
  <c r="G10223" i="3"/>
  <c r="H10223" i="3"/>
  <c r="G10224" i="3"/>
  <c r="H10224" i="3"/>
  <c r="H10225" i="3"/>
  <c r="H10226" i="3"/>
  <c r="G10227" i="3"/>
  <c r="H10227" i="3"/>
  <c r="G10228" i="3"/>
  <c r="H10228" i="3"/>
  <c r="G10229" i="3"/>
  <c r="H10229" i="3"/>
  <c r="H10230" i="3"/>
  <c r="H10231" i="3"/>
  <c r="H10232" i="3"/>
  <c r="H10233" i="3"/>
  <c r="H10234" i="3"/>
  <c r="H10235" i="3"/>
  <c r="H10236" i="3"/>
  <c r="H10237" i="3"/>
  <c r="H10238" i="3"/>
  <c r="H10239" i="3"/>
  <c r="H10240" i="3"/>
  <c r="H10241" i="3"/>
  <c r="H10242" i="3"/>
  <c r="H10243" i="3"/>
  <c r="G10244" i="3"/>
  <c r="H10244" i="3"/>
  <c r="H10245" i="3"/>
  <c r="H10246" i="3"/>
  <c r="H10247" i="3"/>
  <c r="H10248" i="3"/>
  <c r="G10249" i="3"/>
  <c r="H10249" i="3"/>
  <c r="G10250" i="3"/>
  <c r="H10250" i="3"/>
  <c r="G10251" i="3"/>
  <c r="H10251" i="3"/>
  <c r="G10252" i="3"/>
  <c r="H10252" i="3"/>
  <c r="G10253" i="3"/>
  <c r="H10253" i="3"/>
  <c r="G10254" i="3"/>
  <c r="H10254" i="3"/>
  <c r="G10255" i="3"/>
  <c r="H10255" i="3"/>
  <c r="G10256" i="3"/>
  <c r="H10256" i="3"/>
  <c r="G10257" i="3"/>
  <c r="H10257" i="3"/>
  <c r="H10258" i="3"/>
  <c r="H10259" i="3"/>
  <c r="H10260" i="3"/>
  <c r="H10261" i="3"/>
  <c r="H10262" i="3"/>
  <c r="G10263" i="3"/>
  <c r="H10263" i="3"/>
  <c r="H10264" i="3"/>
  <c r="H10265" i="3"/>
  <c r="H10266" i="3"/>
  <c r="H10267" i="3"/>
  <c r="H10268" i="3"/>
  <c r="H10269" i="3"/>
  <c r="H10270" i="3"/>
  <c r="H10271" i="3"/>
  <c r="H10272" i="3"/>
  <c r="H10273" i="3"/>
  <c r="H10274" i="3"/>
  <c r="H10275" i="3"/>
  <c r="H10276" i="3"/>
  <c r="H10277" i="3"/>
  <c r="H10278" i="3"/>
  <c r="H10279" i="3"/>
  <c r="H10280" i="3"/>
  <c r="H10281" i="3"/>
  <c r="H10282" i="3"/>
  <c r="H10283" i="3"/>
  <c r="H10284" i="3"/>
  <c r="H10285" i="3"/>
  <c r="H10286" i="3"/>
  <c r="H10287" i="3"/>
  <c r="G10288" i="3"/>
  <c r="H10288" i="3"/>
  <c r="H10289" i="3"/>
  <c r="H10290" i="3"/>
  <c r="H10291" i="3"/>
  <c r="H10292" i="3"/>
  <c r="H10293" i="3"/>
  <c r="H10294" i="3"/>
  <c r="H10295" i="3"/>
  <c r="H10296" i="3"/>
  <c r="H10297" i="3"/>
  <c r="H10298" i="3"/>
  <c r="H10299" i="3"/>
  <c r="H10300" i="3"/>
  <c r="H10301" i="3"/>
  <c r="H10302" i="3"/>
  <c r="H10303" i="3"/>
  <c r="H10304" i="3"/>
  <c r="H10305" i="3"/>
  <c r="H10306" i="3"/>
  <c r="H10307" i="3"/>
  <c r="H10308" i="3"/>
  <c r="H10309" i="3"/>
  <c r="H10310" i="3"/>
  <c r="H10311" i="3"/>
  <c r="H10312" i="3"/>
  <c r="H10313" i="3"/>
  <c r="H10314" i="3"/>
  <c r="H10315" i="3"/>
  <c r="H10316" i="3"/>
  <c r="H10317" i="3"/>
  <c r="H10318" i="3"/>
  <c r="H10319" i="3"/>
  <c r="H10320" i="3"/>
  <c r="H10321" i="3"/>
  <c r="H10322" i="3"/>
  <c r="H10323" i="3"/>
  <c r="H10324" i="3"/>
  <c r="H10325" i="3"/>
  <c r="H10326" i="3"/>
  <c r="H10327" i="3"/>
  <c r="H10328" i="3"/>
  <c r="H10329" i="3"/>
  <c r="H10330" i="3"/>
  <c r="H10331" i="3"/>
  <c r="H10332" i="3"/>
  <c r="H10333" i="3"/>
  <c r="H10334" i="3"/>
  <c r="H10335" i="3"/>
  <c r="H10336" i="3"/>
  <c r="H10337" i="3"/>
  <c r="H10338" i="3"/>
  <c r="H10339" i="3"/>
  <c r="H10340" i="3"/>
  <c r="H10341" i="3"/>
  <c r="H10342" i="3"/>
  <c r="H10343" i="3"/>
  <c r="H10344" i="3"/>
  <c r="H10345" i="3"/>
  <c r="H10346" i="3"/>
  <c r="H10347" i="3"/>
  <c r="H10348" i="3"/>
  <c r="H10349" i="3"/>
  <c r="H10350" i="3"/>
  <c r="H10351" i="3"/>
  <c r="H10352" i="3"/>
  <c r="H10353" i="3"/>
  <c r="H10354" i="3"/>
  <c r="H10355" i="3"/>
  <c r="H10356" i="3"/>
  <c r="H10357" i="3"/>
  <c r="H10358" i="3"/>
  <c r="H10359" i="3"/>
  <c r="H10360" i="3"/>
  <c r="H10361" i="3"/>
  <c r="H10362" i="3"/>
  <c r="H10363" i="3"/>
  <c r="H10364" i="3"/>
  <c r="H10365" i="3"/>
  <c r="H10366" i="3"/>
  <c r="H10367" i="3"/>
  <c r="H10368" i="3"/>
  <c r="H10369" i="3"/>
  <c r="H10370" i="3"/>
  <c r="H10371" i="3"/>
  <c r="H10372" i="3"/>
  <c r="H10373" i="3"/>
  <c r="H10374" i="3"/>
  <c r="H10375" i="3"/>
  <c r="H10376" i="3"/>
  <c r="H10377" i="3"/>
  <c r="H10378" i="3"/>
  <c r="H10379" i="3"/>
  <c r="H10380" i="3"/>
  <c r="H10381" i="3"/>
  <c r="H10382" i="3"/>
  <c r="H10383" i="3"/>
  <c r="H10384" i="3"/>
  <c r="H10385" i="3"/>
  <c r="H10386" i="3"/>
  <c r="H10387" i="3"/>
  <c r="H10388" i="3"/>
  <c r="H10389" i="3"/>
  <c r="H10390" i="3"/>
  <c r="H10391" i="3"/>
  <c r="H10392" i="3"/>
  <c r="H10393" i="3"/>
  <c r="H10394" i="3"/>
  <c r="H10395" i="3"/>
  <c r="H10396" i="3"/>
  <c r="H10397" i="3"/>
  <c r="H10398" i="3"/>
  <c r="H10399" i="3"/>
  <c r="H10400" i="3"/>
  <c r="G10401" i="3"/>
  <c r="H10401" i="3"/>
  <c r="G10402" i="3"/>
  <c r="H10402" i="3"/>
  <c r="H10403" i="3"/>
  <c r="H10404" i="3"/>
  <c r="H10405" i="3"/>
  <c r="H10406" i="3"/>
  <c r="H10407" i="3"/>
  <c r="H10408" i="3"/>
  <c r="H10409" i="3"/>
  <c r="H10410" i="3"/>
  <c r="H10411" i="3"/>
  <c r="H10412" i="3"/>
  <c r="H10413" i="3"/>
  <c r="H10414" i="3"/>
  <c r="H10415" i="3"/>
  <c r="H10416" i="3"/>
  <c r="H10417" i="3"/>
  <c r="H10418" i="3"/>
  <c r="H10419" i="3"/>
  <c r="H10420" i="3"/>
  <c r="H10421" i="3"/>
  <c r="H10422" i="3"/>
  <c r="H10423" i="3"/>
  <c r="H10424" i="3"/>
  <c r="H10425" i="3"/>
  <c r="H10426" i="3"/>
  <c r="H10427" i="3"/>
  <c r="H10428" i="3"/>
  <c r="H10429" i="3"/>
  <c r="H10430" i="3"/>
  <c r="G10431" i="3"/>
  <c r="H10431" i="3"/>
  <c r="G10432" i="3"/>
  <c r="H10432" i="3"/>
  <c r="H10433" i="3"/>
  <c r="H10434" i="3"/>
  <c r="H10435" i="3"/>
  <c r="H10436" i="3"/>
  <c r="G10437" i="3"/>
  <c r="H10437" i="3"/>
  <c r="H10438" i="3"/>
  <c r="H10439" i="3"/>
  <c r="G10440" i="3"/>
  <c r="H10440" i="3"/>
  <c r="G10441" i="3"/>
  <c r="H10441" i="3"/>
  <c r="H10442" i="3"/>
  <c r="H10443" i="3"/>
  <c r="H10444" i="3"/>
  <c r="H10445" i="3"/>
  <c r="H10446" i="3"/>
  <c r="H10447" i="3"/>
  <c r="G10448" i="3"/>
  <c r="H10448" i="3"/>
  <c r="H10449" i="3"/>
  <c r="H10450" i="3"/>
  <c r="H10451" i="3"/>
  <c r="H10452" i="3"/>
  <c r="H10453" i="3"/>
  <c r="H10454" i="3"/>
  <c r="H10455" i="3"/>
  <c r="H10456" i="3"/>
  <c r="H10457" i="3"/>
  <c r="H10458" i="3"/>
  <c r="H10459" i="3"/>
  <c r="H10460" i="3"/>
  <c r="H10461" i="3"/>
  <c r="H10462" i="3"/>
  <c r="H10463" i="3"/>
  <c r="H10464" i="3"/>
  <c r="H10465" i="3"/>
  <c r="H10466" i="3"/>
  <c r="H10467" i="3"/>
  <c r="H10468" i="3"/>
  <c r="H10469" i="3"/>
  <c r="H10470" i="3"/>
  <c r="H10471" i="3"/>
  <c r="H10472" i="3"/>
  <c r="H10473" i="3"/>
  <c r="H10474" i="3"/>
  <c r="H10475" i="3"/>
  <c r="H10476" i="3"/>
  <c r="H10477" i="3"/>
  <c r="H10478" i="3"/>
  <c r="H10479" i="3"/>
  <c r="H10480" i="3"/>
  <c r="H10481" i="3"/>
  <c r="H10482" i="3"/>
  <c r="H10483" i="3"/>
  <c r="H10484" i="3"/>
  <c r="H10485" i="3"/>
  <c r="H10486" i="3"/>
  <c r="H10487" i="3"/>
  <c r="H10488" i="3"/>
  <c r="H10489" i="3"/>
  <c r="H10490" i="3"/>
  <c r="H10491" i="3"/>
  <c r="H10492" i="3"/>
  <c r="G10493" i="3"/>
  <c r="H10493" i="3"/>
  <c r="G10494" i="3"/>
  <c r="H10494" i="3"/>
  <c r="H10495" i="3"/>
  <c r="G10496" i="3"/>
  <c r="H10496" i="3"/>
  <c r="H10497" i="3"/>
  <c r="G10498" i="3"/>
  <c r="H10498" i="3"/>
  <c r="G10499" i="3"/>
  <c r="H10499" i="3"/>
  <c r="G10500" i="3"/>
  <c r="H10500" i="3"/>
  <c r="G10501" i="3"/>
  <c r="H10501" i="3"/>
  <c r="H10502" i="3"/>
  <c r="H10503" i="3"/>
  <c r="H10504" i="3"/>
  <c r="H10505" i="3"/>
  <c r="G10506" i="3"/>
  <c r="H10506" i="3"/>
  <c r="G10507" i="3"/>
  <c r="H10507" i="3"/>
  <c r="G10508" i="3"/>
  <c r="H10508" i="3"/>
  <c r="G10509" i="3"/>
  <c r="H10509" i="3"/>
  <c r="G10510" i="3"/>
  <c r="H10510" i="3"/>
  <c r="H10511" i="3"/>
  <c r="H10512" i="3"/>
  <c r="H10513" i="3"/>
  <c r="H10514" i="3"/>
  <c r="H10515" i="3"/>
  <c r="H10516" i="3"/>
  <c r="H10517" i="3"/>
  <c r="H10518" i="3"/>
  <c r="H10519" i="3"/>
  <c r="H10520" i="3"/>
  <c r="H10521" i="3"/>
  <c r="H10522" i="3"/>
  <c r="H10523" i="3"/>
  <c r="H10524" i="3"/>
  <c r="H10525" i="3"/>
  <c r="H10526" i="3"/>
  <c r="H10527" i="3"/>
  <c r="H10528" i="3"/>
  <c r="H10529" i="3"/>
  <c r="H10530" i="3"/>
  <c r="H10531" i="3"/>
  <c r="H10532" i="3"/>
  <c r="H10533" i="3"/>
  <c r="H10534" i="3"/>
  <c r="G10535" i="3"/>
  <c r="H10535" i="3"/>
  <c r="H10536" i="3"/>
  <c r="G10537" i="3"/>
  <c r="H10537" i="3"/>
  <c r="G10538" i="3"/>
  <c r="H10538" i="3"/>
  <c r="H10539" i="3"/>
  <c r="G10540" i="3"/>
  <c r="H10540" i="3"/>
  <c r="G10541" i="3"/>
  <c r="H10541" i="3"/>
  <c r="G10542" i="3"/>
  <c r="H10542" i="3"/>
  <c r="G10543" i="3"/>
  <c r="H10543" i="3"/>
  <c r="G10544" i="3"/>
  <c r="H10544" i="3"/>
  <c r="G10545" i="3"/>
  <c r="H10545" i="3"/>
  <c r="G10546" i="3"/>
  <c r="H10546" i="3"/>
  <c r="G10547" i="3"/>
  <c r="H10547" i="3"/>
  <c r="G10548" i="3"/>
  <c r="H10548" i="3"/>
  <c r="G10549" i="3"/>
  <c r="H10549" i="3"/>
  <c r="G10550" i="3"/>
  <c r="H10550" i="3"/>
  <c r="G10551" i="3"/>
  <c r="H10551" i="3"/>
  <c r="G10552" i="3"/>
  <c r="H10552" i="3"/>
  <c r="G10553" i="3"/>
  <c r="H10553" i="3"/>
  <c r="G10554" i="3"/>
  <c r="H10554" i="3"/>
  <c r="G10555" i="3"/>
  <c r="H10555" i="3"/>
  <c r="G10556" i="3"/>
  <c r="H10556" i="3"/>
  <c r="G10557" i="3"/>
  <c r="H10557" i="3"/>
  <c r="G10558" i="3"/>
  <c r="H10558" i="3"/>
  <c r="G10559" i="3"/>
  <c r="H10559" i="3"/>
  <c r="H10560" i="3"/>
  <c r="G10561" i="3"/>
  <c r="H10561" i="3"/>
  <c r="G10562" i="3"/>
  <c r="H10562" i="3"/>
  <c r="H10563" i="3"/>
  <c r="H10564" i="3"/>
  <c r="H10565" i="3"/>
  <c r="H10566" i="3"/>
  <c r="H10567" i="3"/>
  <c r="H10568" i="3"/>
  <c r="H10569" i="3"/>
  <c r="H10570" i="3"/>
  <c r="H10571" i="3"/>
  <c r="H10572" i="3"/>
  <c r="H10573" i="3"/>
  <c r="G10574" i="3"/>
  <c r="H10574" i="3"/>
  <c r="G10575" i="3"/>
  <c r="H10575" i="3"/>
  <c r="G10576" i="3"/>
  <c r="H10576" i="3"/>
  <c r="G10577" i="3"/>
  <c r="H10577" i="3"/>
  <c r="G10578" i="3"/>
  <c r="H10578" i="3"/>
  <c r="G10579" i="3"/>
  <c r="H10579" i="3"/>
  <c r="G10580" i="3"/>
  <c r="H10580" i="3"/>
  <c r="G10581" i="3"/>
  <c r="H10581" i="3"/>
  <c r="H10582" i="3"/>
  <c r="H10583" i="3"/>
  <c r="G10584" i="3"/>
  <c r="H10584" i="3"/>
  <c r="H10585" i="3"/>
  <c r="G10586" i="3"/>
  <c r="H10586" i="3"/>
  <c r="G10587" i="3"/>
  <c r="H10587" i="3"/>
  <c r="G10588" i="3"/>
  <c r="H10588" i="3"/>
  <c r="H10589" i="3"/>
  <c r="H10590" i="3"/>
  <c r="H10591" i="3"/>
  <c r="H10592" i="3"/>
  <c r="H10593" i="3"/>
  <c r="H10594" i="3"/>
  <c r="H10595" i="3"/>
  <c r="H10596" i="3"/>
  <c r="H10597" i="3"/>
  <c r="H10598" i="3"/>
  <c r="H10599" i="3"/>
  <c r="G10600" i="3"/>
  <c r="H10600" i="3"/>
  <c r="H10601" i="3"/>
  <c r="H10602" i="3"/>
  <c r="H10603" i="3"/>
  <c r="H10604" i="3"/>
  <c r="H10605" i="3"/>
  <c r="H10606" i="3"/>
  <c r="H10607" i="3"/>
  <c r="H10608" i="3"/>
  <c r="H10609" i="3"/>
  <c r="H10610" i="3"/>
  <c r="H10611" i="3"/>
  <c r="H10612" i="3"/>
  <c r="H10613" i="3"/>
  <c r="H10614" i="3"/>
  <c r="H10615" i="3"/>
  <c r="H10616" i="3"/>
  <c r="H10617" i="3"/>
  <c r="H10618" i="3"/>
  <c r="H10619" i="3"/>
  <c r="H10620" i="3"/>
  <c r="H10621" i="3"/>
  <c r="H10622" i="3"/>
  <c r="H10623" i="3"/>
  <c r="H10624" i="3"/>
  <c r="H10625" i="3"/>
  <c r="H10626" i="3"/>
  <c r="H10627" i="3"/>
  <c r="H10628" i="3"/>
  <c r="H10629" i="3"/>
  <c r="H10630" i="3"/>
  <c r="H10631" i="3"/>
  <c r="H10632" i="3"/>
  <c r="H10633" i="3"/>
  <c r="H10634" i="3"/>
  <c r="H10635" i="3"/>
  <c r="H10636" i="3"/>
  <c r="H10637" i="3"/>
  <c r="H10638" i="3"/>
  <c r="H10639" i="3"/>
  <c r="H10640" i="3"/>
  <c r="H10641" i="3"/>
  <c r="G10642" i="3"/>
  <c r="H10642" i="3"/>
  <c r="G10643" i="3"/>
  <c r="H10643" i="3"/>
  <c r="G10644" i="3"/>
  <c r="H10644" i="3"/>
  <c r="G10645" i="3"/>
  <c r="H10645" i="3"/>
  <c r="G10646" i="3"/>
  <c r="H10646" i="3"/>
  <c r="H10647" i="3"/>
  <c r="G10648" i="3"/>
  <c r="H10648" i="3"/>
  <c r="H10649" i="3"/>
  <c r="H10650" i="3"/>
  <c r="H10651" i="3"/>
  <c r="H10652" i="3"/>
  <c r="H10653" i="3"/>
  <c r="H10654" i="3"/>
  <c r="H10655" i="3"/>
  <c r="H10656" i="3"/>
  <c r="H10657" i="3"/>
  <c r="H10658" i="3"/>
  <c r="H10659" i="3"/>
  <c r="H10660" i="3"/>
  <c r="H10661" i="3"/>
  <c r="H10662" i="3"/>
  <c r="H10663" i="3"/>
  <c r="H10664" i="3"/>
  <c r="H10665" i="3"/>
  <c r="H10666" i="3"/>
  <c r="H10667" i="3"/>
  <c r="H10668" i="3"/>
  <c r="H10669" i="3"/>
  <c r="H10670" i="3"/>
  <c r="H10671" i="3"/>
  <c r="G10672" i="3"/>
  <c r="H10672" i="3"/>
  <c r="H10673" i="3"/>
  <c r="H10674" i="3"/>
  <c r="H10675" i="3"/>
  <c r="H10676" i="3"/>
  <c r="G10677" i="3"/>
  <c r="H10677" i="3"/>
  <c r="G10678" i="3"/>
  <c r="H10678" i="3"/>
  <c r="H10679" i="3"/>
  <c r="H10680" i="3"/>
  <c r="G10681" i="3"/>
  <c r="H10681" i="3"/>
  <c r="G10682" i="3"/>
  <c r="H10682" i="3"/>
  <c r="G10683" i="3"/>
  <c r="H10683" i="3"/>
  <c r="G10684" i="3"/>
  <c r="H10684" i="3"/>
  <c r="G10685" i="3"/>
  <c r="H10685" i="3"/>
  <c r="G10686" i="3"/>
  <c r="H10686" i="3"/>
  <c r="G10687" i="3"/>
  <c r="H10687" i="3"/>
  <c r="G10688" i="3"/>
  <c r="H10688" i="3"/>
  <c r="G10689" i="3"/>
  <c r="H10689" i="3"/>
  <c r="G10690" i="3"/>
  <c r="H10690" i="3"/>
  <c r="G10691" i="3"/>
  <c r="H10691" i="3"/>
  <c r="G10692" i="3"/>
  <c r="H10692" i="3"/>
  <c r="G10693" i="3"/>
  <c r="H10693" i="3"/>
  <c r="G10694" i="3"/>
  <c r="H10694" i="3"/>
  <c r="G10695" i="3"/>
  <c r="H10695" i="3"/>
  <c r="G10696" i="3"/>
  <c r="H10696" i="3"/>
  <c r="G10697" i="3"/>
  <c r="H10697" i="3"/>
  <c r="G10698" i="3"/>
  <c r="H10698" i="3"/>
  <c r="G10699" i="3"/>
  <c r="H10699" i="3"/>
  <c r="G10700" i="3"/>
  <c r="H10700" i="3"/>
  <c r="G10701" i="3"/>
  <c r="H10701" i="3"/>
  <c r="G10702" i="3"/>
  <c r="H10702" i="3"/>
  <c r="G10703" i="3"/>
  <c r="H10703" i="3"/>
  <c r="G10704" i="3"/>
  <c r="H10704" i="3"/>
  <c r="G10705" i="3"/>
  <c r="H10705" i="3"/>
  <c r="G10706" i="3"/>
  <c r="H10706" i="3"/>
  <c r="G10707" i="3"/>
  <c r="H10707" i="3"/>
  <c r="G10708" i="3"/>
  <c r="H10708" i="3"/>
  <c r="H10709" i="3"/>
  <c r="H10710" i="3"/>
  <c r="H10711" i="3"/>
  <c r="H10712" i="3"/>
  <c r="G10713" i="3"/>
  <c r="H10713" i="3"/>
  <c r="G10714" i="3"/>
  <c r="H10714" i="3"/>
  <c r="G10715" i="3"/>
  <c r="H10715" i="3"/>
  <c r="G10716" i="3"/>
  <c r="H10716" i="3"/>
  <c r="G10717" i="3"/>
  <c r="H10717" i="3"/>
  <c r="G10718" i="3"/>
  <c r="H10718" i="3"/>
  <c r="G10719" i="3"/>
  <c r="H10719" i="3"/>
  <c r="G10720" i="3"/>
  <c r="H10720" i="3"/>
  <c r="G10721" i="3"/>
  <c r="H10721" i="3"/>
  <c r="G10722" i="3"/>
  <c r="H10722" i="3"/>
  <c r="G10723" i="3"/>
  <c r="H10723" i="3"/>
  <c r="G10724" i="3"/>
  <c r="H10724" i="3"/>
  <c r="G10725" i="3"/>
  <c r="H10725" i="3"/>
  <c r="G10726" i="3"/>
  <c r="H10726" i="3"/>
  <c r="G10727" i="3"/>
  <c r="H10727" i="3"/>
  <c r="G10728" i="3"/>
  <c r="H10728" i="3"/>
  <c r="G10729" i="3"/>
  <c r="H10729" i="3"/>
  <c r="G10730" i="3"/>
  <c r="H10730" i="3"/>
  <c r="G10731" i="3"/>
  <c r="H10731" i="3"/>
  <c r="G10732" i="3"/>
  <c r="H10732" i="3"/>
  <c r="G10733" i="3"/>
  <c r="H10733" i="3"/>
  <c r="G10734" i="3"/>
  <c r="H10734" i="3"/>
  <c r="G10735" i="3"/>
  <c r="H10735" i="3"/>
  <c r="G10736" i="3"/>
  <c r="H10736" i="3"/>
  <c r="G10737" i="3"/>
  <c r="H10737" i="3"/>
  <c r="G10738" i="3"/>
  <c r="H10738" i="3"/>
  <c r="G10739" i="3"/>
  <c r="H10739" i="3"/>
  <c r="G10740" i="3"/>
  <c r="H10740" i="3"/>
  <c r="G10741" i="3"/>
  <c r="H10741" i="3"/>
  <c r="G10742" i="3"/>
  <c r="H10742" i="3"/>
  <c r="G10743" i="3"/>
  <c r="H10743" i="3"/>
  <c r="G10744" i="3"/>
  <c r="H10744" i="3"/>
  <c r="G10745" i="3"/>
  <c r="H10745" i="3"/>
  <c r="G10746" i="3"/>
  <c r="H10746" i="3"/>
  <c r="G10747" i="3"/>
  <c r="H10747" i="3"/>
  <c r="G10748" i="3"/>
  <c r="H10748" i="3"/>
  <c r="G10749" i="3"/>
  <c r="H10749" i="3"/>
  <c r="G10750" i="3"/>
  <c r="H10750" i="3"/>
  <c r="G10751" i="3"/>
  <c r="H10751" i="3"/>
  <c r="G10752" i="3"/>
  <c r="H10752" i="3"/>
  <c r="G10753" i="3"/>
  <c r="H10753" i="3"/>
  <c r="H10754" i="3"/>
  <c r="H10755" i="3"/>
  <c r="G10756" i="3"/>
  <c r="H10756" i="3"/>
  <c r="G10757" i="3"/>
  <c r="H10757" i="3"/>
  <c r="G10758" i="3"/>
  <c r="H10758" i="3"/>
  <c r="G10759" i="3"/>
  <c r="H10759" i="3"/>
  <c r="G10760" i="3"/>
  <c r="H10760" i="3"/>
  <c r="H10761" i="3"/>
  <c r="H10762" i="3"/>
  <c r="G10763" i="3"/>
  <c r="H10763" i="3"/>
  <c r="H10764" i="3"/>
  <c r="G10765" i="3"/>
  <c r="H10765" i="3"/>
  <c r="G10766" i="3"/>
  <c r="H10766" i="3"/>
  <c r="G10767" i="3"/>
  <c r="H10767" i="3"/>
  <c r="G10768" i="3"/>
  <c r="H10768" i="3"/>
  <c r="G10769" i="3"/>
  <c r="H10769" i="3"/>
  <c r="G10770" i="3"/>
  <c r="H10770" i="3"/>
  <c r="G10771" i="3"/>
  <c r="H10771" i="3"/>
  <c r="G10772" i="3"/>
  <c r="H10772" i="3"/>
  <c r="G10773" i="3"/>
  <c r="H10773" i="3"/>
  <c r="G10774" i="3"/>
  <c r="H10774" i="3"/>
  <c r="G10775" i="3"/>
  <c r="H10775" i="3"/>
  <c r="G10776" i="3"/>
  <c r="H10776" i="3"/>
  <c r="G10777" i="3"/>
  <c r="H10777" i="3"/>
  <c r="G10778" i="3"/>
  <c r="H10778" i="3"/>
  <c r="G10779" i="3"/>
  <c r="H10779" i="3"/>
  <c r="G10780" i="3"/>
  <c r="H10780" i="3"/>
  <c r="G10781" i="3"/>
  <c r="H10781" i="3"/>
  <c r="G10782" i="3"/>
  <c r="H10782" i="3"/>
  <c r="G10783" i="3"/>
  <c r="H10783" i="3"/>
  <c r="G10784" i="3"/>
  <c r="H10784" i="3"/>
  <c r="G10785" i="3"/>
  <c r="H10785" i="3"/>
  <c r="G10786" i="3"/>
  <c r="H10786" i="3"/>
  <c r="G10787" i="3"/>
  <c r="H10787" i="3"/>
  <c r="G10788" i="3"/>
  <c r="H10788" i="3"/>
  <c r="G10789" i="3"/>
  <c r="H10789" i="3"/>
  <c r="G10790" i="3"/>
  <c r="H10790" i="3"/>
  <c r="G10791" i="3"/>
  <c r="H10791" i="3"/>
  <c r="G10792" i="3"/>
  <c r="H10792" i="3"/>
  <c r="G10793" i="3"/>
  <c r="H10793" i="3"/>
  <c r="G10794" i="3"/>
  <c r="H10794" i="3"/>
  <c r="G10795" i="3"/>
  <c r="H10795" i="3"/>
  <c r="G10796" i="3"/>
  <c r="H10796" i="3"/>
  <c r="G10797" i="3"/>
  <c r="H10797" i="3"/>
  <c r="G10798" i="3"/>
  <c r="H10798" i="3"/>
  <c r="G10799" i="3"/>
  <c r="H10799" i="3"/>
  <c r="G10800" i="3"/>
  <c r="H10800" i="3"/>
  <c r="G10801" i="3"/>
  <c r="H10801" i="3"/>
  <c r="G10802" i="3"/>
  <c r="H10802" i="3"/>
  <c r="G10803" i="3"/>
  <c r="H10803" i="3"/>
  <c r="G10804" i="3"/>
  <c r="H10804" i="3"/>
  <c r="G10805" i="3"/>
  <c r="H10805" i="3"/>
  <c r="G10806" i="3"/>
  <c r="H10806" i="3"/>
  <c r="G10807" i="3"/>
  <c r="H10807" i="3"/>
  <c r="G10808" i="3"/>
  <c r="H10808" i="3"/>
  <c r="G10809" i="3"/>
  <c r="H10809" i="3"/>
  <c r="H10810" i="3"/>
  <c r="G10811" i="3"/>
  <c r="H10811" i="3"/>
  <c r="H10812" i="3"/>
  <c r="H10813" i="3"/>
  <c r="H10814" i="3"/>
  <c r="H10815" i="3"/>
  <c r="H10816" i="3"/>
  <c r="G10817" i="3"/>
  <c r="H10817" i="3"/>
  <c r="G10818" i="3"/>
  <c r="H10818" i="3"/>
  <c r="G10819" i="3"/>
  <c r="H10819" i="3"/>
  <c r="G10820" i="3"/>
  <c r="H10820" i="3"/>
  <c r="G10821" i="3"/>
  <c r="H10821" i="3"/>
  <c r="G10822" i="3"/>
  <c r="H10822" i="3"/>
  <c r="G10823" i="3"/>
  <c r="H10823" i="3"/>
  <c r="G10824" i="3"/>
  <c r="H10824" i="3"/>
  <c r="G10825" i="3"/>
  <c r="H10825" i="3"/>
  <c r="G10826" i="3"/>
  <c r="H10826" i="3"/>
  <c r="H10827" i="3"/>
  <c r="H10828" i="3"/>
  <c r="H10829" i="3"/>
  <c r="H10830" i="3"/>
  <c r="G10831" i="3"/>
  <c r="H10831" i="3"/>
  <c r="H10832" i="3"/>
  <c r="H10833" i="3"/>
  <c r="H10834" i="3"/>
  <c r="G10835" i="3"/>
  <c r="H10835" i="3"/>
  <c r="G10836" i="3"/>
  <c r="H10836" i="3"/>
  <c r="G10837" i="3"/>
  <c r="H10837" i="3"/>
  <c r="H10838" i="3"/>
  <c r="G10839" i="3"/>
  <c r="H10839" i="3"/>
  <c r="H10840" i="3"/>
  <c r="G10841" i="3"/>
  <c r="H10841" i="3"/>
  <c r="G10842" i="3"/>
  <c r="H10842" i="3"/>
  <c r="H10843" i="3"/>
  <c r="H10844" i="3"/>
  <c r="H10845" i="3"/>
  <c r="H10846" i="3"/>
  <c r="H10847" i="3"/>
  <c r="G10848" i="3"/>
  <c r="H10848" i="3"/>
  <c r="G10849" i="3"/>
  <c r="H10849" i="3"/>
  <c r="G10850" i="3"/>
  <c r="H10850" i="3"/>
  <c r="H10851" i="3"/>
  <c r="H10852" i="3"/>
  <c r="H10853" i="3"/>
  <c r="H10854" i="3"/>
  <c r="G10855" i="3"/>
  <c r="H10855" i="3"/>
  <c r="H10856" i="3"/>
  <c r="H10857" i="3"/>
  <c r="H10858" i="3"/>
  <c r="H10859" i="3"/>
  <c r="H10860" i="3"/>
  <c r="H10861" i="3"/>
  <c r="H10862" i="3"/>
  <c r="H10863" i="3"/>
  <c r="H10864" i="3"/>
  <c r="H10865" i="3"/>
  <c r="H10866" i="3"/>
  <c r="H10867" i="3"/>
  <c r="H10868" i="3"/>
  <c r="H10869" i="3"/>
  <c r="H10870" i="3"/>
  <c r="H10871" i="3"/>
  <c r="H10872" i="3"/>
  <c r="H10873" i="3"/>
  <c r="H10874" i="3"/>
  <c r="H10875" i="3"/>
  <c r="H10876" i="3"/>
  <c r="H10877" i="3"/>
  <c r="H10878" i="3"/>
  <c r="H10879" i="3"/>
  <c r="H10880" i="3"/>
  <c r="H10881" i="3"/>
  <c r="H10882" i="3"/>
  <c r="H10883" i="3"/>
  <c r="H10884" i="3"/>
  <c r="H10885" i="3"/>
  <c r="H10886" i="3"/>
  <c r="H10887" i="3"/>
  <c r="H10888" i="3"/>
  <c r="H10889" i="3"/>
  <c r="H10890" i="3"/>
  <c r="H10891" i="3"/>
  <c r="H10892" i="3"/>
  <c r="H10893" i="3"/>
  <c r="H10894" i="3"/>
  <c r="H10895" i="3"/>
  <c r="H10896" i="3"/>
  <c r="H10897" i="3"/>
  <c r="H10898" i="3"/>
  <c r="H10899" i="3"/>
  <c r="H10900" i="3"/>
  <c r="H10901" i="3"/>
  <c r="H10902" i="3"/>
  <c r="H10903" i="3"/>
  <c r="H10904" i="3"/>
  <c r="H10905" i="3"/>
  <c r="H10906" i="3"/>
  <c r="H10907" i="3"/>
  <c r="H10908" i="3"/>
  <c r="G10909" i="3"/>
  <c r="H10909" i="3"/>
  <c r="G10910" i="3"/>
  <c r="H10910" i="3"/>
  <c r="H10911" i="3"/>
  <c r="H10912" i="3"/>
  <c r="H10913" i="3"/>
  <c r="H10914" i="3"/>
  <c r="H10915" i="3"/>
  <c r="H10916" i="3"/>
  <c r="H10917" i="3"/>
  <c r="H10918" i="3"/>
  <c r="H10919" i="3"/>
  <c r="H10920" i="3"/>
  <c r="G10921" i="3"/>
  <c r="H10921" i="3"/>
  <c r="G10922" i="3"/>
  <c r="H10922" i="3"/>
  <c r="H10923" i="3"/>
  <c r="H10924" i="3"/>
  <c r="H10925" i="3"/>
  <c r="H10926" i="3"/>
  <c r="H10927" i="3"/>
  <c r="H10928" i="3"/>
  <c r="H10929" i="3"/>
  <c r="H10930" i="3"/>
  <c r="H10931" i="3"/>
  <c r="H10932" i="3"/>
  <c r="H10933" i="3"/>
  <c r="H10934" i="3"/>
  <c r="H10935" i="3"/>
  <c r="H10936" i="3"/>
  <c r="H10937" i="3"/>
  <c r="H10938" i="3"/>
  <c r="H10939" i="3"/>
  <c r="H10940" i="3"/>
  <c r="H10941" i="3"/>
  <c r="H10942" i="3"/>
  <c r="H10943" i="3"/>
  <c r="H10944" i="3"/>
  <c r="H10945" i="3"/>
  <c r="H10946" i="3"/>
  <c r="H10947" i="3"/>
  <c r="H10948" i="3"/>
  <c r="H10949" i="3"/>
  <c r="H10950" i="3"/>
  <c r="H10951" i="3"/>
  <c r="H10952" i="3"/>
  <c r="H10953" i="3"/>
  <c r="H10954" i="3"/>
  <c r="H10955" i="3"/>
  <c r="H10956" i="3"/>
  <c r="H10957" i="3"/>
  <c r="G10958" i="3"/>
  <c r="H10958" i="3"/>
  <c r="G10959" i="3"/>
  <c r="H10959" i="3"/>
  <c r="G10960" i="3"/>
  <c r="H10960" i="3"/>
  <c r="H10961" i="3"/>
  <c r="H10962" i="3"/>
  <c r="G10963" i="3"/>
  <c r="H10963" i="3"/>
  <c r="G10964" i="3"/>
  <c r="H10964" i="3"/>
  <c r="H10965" i="3"/>
  <c r="G10966" i="3"/>
  <c r="H10966" i="3"/>
  <c r="G10967" i="3"/>
  <c r="H10967" i="3"/>
  <c r="G10968" i="3"/>
  <c r="H10968" i="3"/>
  <c r="G10969" i="3"/>
  <c r="H10969" i="3"/>
  <c r="G10970" i="3"/>
  <c r="H10970" i="3"/>
  <c r="G10971" i="3"/>
  <c r="H10971" i="3"/>
  <c r="G10972" i="3"/>
  <c r="H10972" i="3"/>
  <c r="G10973" i="3"/>
  <c r="H10973" i="3"/>
  <c r="G10974" i="3"/>
  <c r="H10974" i="3"/>
  <c r="G10975" i="3"/>
  <c r="H10975" i="3"/>
  <c r="G10976" i="3"/>
  <c r="H10976" i="3"/>
  <c r="H10977" i="3"/>
  <c r="H10978" i="3"/>
  <c r="G10979" i="3"/>
  <c r="H10979" i="3"/>
  <c r="H10980" i="3"/>
  <c r="H10981" i="3"/>
  <c r="H10982" i="3"/>
  <c r="H10983" i="3"/>
  <c r="G10984" i="3"/>
  <c r="H10984" i="3"/>
  <c r="H10985" i="3"/>
  <c r="H10986" i="3"/>
  <c r="H10987" i="3"/>
  <c r="H10988" i="3"/>
  <c r="H10989" i="3"/>
  <c r="H10990" i="3"/>
  <c r="H10991" i="3"/>
  <c r="H10992" i="3"/>
  <c r="H10993" i="3"/>
  <c r="H10994" i="3"/>
  <c r="H10995" i="3"/>
  <c r="H10996" i="3"/>
  <c r="H10997" i="3"/>
  <c r="H10998" i="3"/>
  <c r="H10999" i="3"/>
  <c r="H11000" i="3"/>
  <c r="H11001" i="3"/>
  <c r="H11002" i="3"/>
  <c r="H11003" i="3"/>
  <c r="H11004" i="3"/>
  <c r="H11005" i="3"/>
  <c r="H11006" i="3"/>
  <c r="H11007" i="3"/>
  <c r="H11008" i="3"/>
  <c r="H11009" i="3"/>
  <c r="H11010" i="3"/>
  <c r="H11011" i="3"/>
  <c r="H11012" i="3"/>
  <c r="H11013" i="3"/>
  <c r="H11014" i="3"/>
  <c r="H11015" i="3"/>
  <c r="H11016" i="3"/>
  <c r="H11017" i="3"/>
  <c r="H11018" i="3"/>
  <c r="H11019" i="3"/>
  <c r="H11020" i="3"/>
  <c r="H11021" i="3"/>
  <c r="H11022" i="3"/>
  <c r="H11023" i="3"/>
  <c r="H11024" i="3"/>
  <c r="H11025" i="3"/>
  <c r="H11026" i="3"/>
  <c r="H11027" i="3"/>
  <c r="H11028" i="3"/>
  <c r="H11029" i="3"/>
  <c r="H11030" i="3"/>
  <c r="H11031" i="3"/>
  <c r="H11032" i="3"/>
  <c r="H11033" i="3"/>
  <c r="H11034" i="3"/>
  <c r="H11035" i="3"/>
  <c r="H11036" i="3"/>
  <c r="H11037" i="3"/>
  <c r="H11038" i="3"/>
  <c r="H11039" i="3"/>
  <c r="H11040" i="3"/>
  <c r="H11041" i="3"/>
  <c r="H11042" i="3"/>
  <c r="H11043" i="3"/>
  <c r="H11044" i="3"/>
  <c r="H11045" i="3"/>
  <c r="H11046" i="3"/>
  <c r="H11047" i="3"/>
  <c r="H11048" i="3"/>
  <c r="H11049" i="3"/>
  <c r="H11050" i="3"/>
  <c r="H11051" i="3"/>
  <c r="H11052" i="3"/>
  <c r="G11053" i="3"/>
  <c r="H11053" i="3"/>
  <c r="G11054" i="3"/>
  <c r="H11054" i="3"/>
  <c r="G11055" i="3"/>
  <c r="H11055" i="3"/>
  <c r="G11056" i="3"/>
  <c r="H11056" i="3"/>
  <c r="G11057" i="3"/>
  <c r="H11057" i="3"/>
  <c r="G11058" i="3"/>
  <c r="H11058" i="3"/>
  <c r="G11059" i="3"/>
  <c r="H11059" i="3"/>
  <c r="G11060" i="3"/>
  <c r="H11060" i="3"/>
  <c r="G11061" i="3"/>
  <c r="H11061" i="3"/>
  <c r="G11062" i="3"/>
  <c r="H11062" i="3"/>
  <c r="G11063" i="3"/>
  <c r="H11063" i="3"/>
  <c r="G11064" i="3"/>
  <c r="H11064" i="3"/>
  <c r="G11065" i="3"/>
  <c r="H11065" i="3"/>
  <c r="G11066" i="3"/>
  <c r="H11066" i="3"/>
  <c r="G11067" i="3"/>
  <c r="H11067" i="3"/>
  <c r="G11068" i="3"/>
  <c r="H11068" i="3"/>
  <c r="G11069" i="3"/>
  <c r="H11069" i="3"/>
  <c r="G11070" i="3"/>
  <c r="H11070" i="3"/>
  <c r="G11071" i="3"/>
  <c r="H11071" i="3"/>
  <c r="G11072" i="3"/>
  <c r="H11072" i="3"/>
  <c r="G11073" i="3"/>
  <c r="H11073" i="3"/>
  <c r="G11074" i="3"/>
  <c r="H11074" i="3"/>
  <c r="G11075" i="3"/>
  <c r="H11075" i="3"/>
  <c r="G11076" i="3"/>
  <c r="H11076" i="3"/>
  <c r="G11077" i="3"/>
  <c r="H11077" i="3"/>
  <c r="G11078" i="3"/>
  <c r="H11078" i="3"/>
  <c r="G11079" i="3"/>
  <c r="H11079" i="3"/>
  <c r="G11080" i="3"/>
  <c r="H11080" i="3"/>
  <c r="G11081" i="3"/>
  <c r="H11081" i="3"/>
  <c r="G11082" i="3"/>
  <c r="H11082" i="3"/>
  <c r="G11083" i="3"/>
  <c r="H11083" i="3"/>
  <c r="G11084" i="3"/>
  <c r="H11084" i="3"/>
  <c r="G11085" i="3"/>
  <c r="H11085" i="3"/>
  <c r="H11086" i="3"/>
  <c r="G11087" i="3"/>
  <c r="H11087" i="3"/>
  <c r="H11088" i="3"/>
  <c r="H11089" i="3"/>
  <c r="H11090" i="3"/>
  <c r="H11091" i="3"/>
  <c r="H11092" i="3"/>
  <c r="H11093" i="3"/>
  <c r="H11094" i="3"/>
  <c r="H11095" i="3"/>
  <c r="H11096" i="3"/>
  <c r="H11097" i="3"/>
  <c r="H11098" i="3"/>
  <c r="H11099" i="3"/>
  <c r="H11100" i="3"/>
  <c r="H11101" i="3"/>
  <c r="G11102" i="3"/>
  <c r="H11102" i="3"/>
  <c r="G11103" i="3"/>
  <c r="H11103" i="3"/>
  <c r="G11104" i="3"/>
  <c r="H11104" i="3"/>
  <c r="G11105" i="3"/>
  <c r="H11105" i="3"/>
  <c r="G11106" i="3"/>
  <c r="H11106" i="3"/>
  <c r="G11107" i="3"/>
  <c r="H11107" i="3"/>
  <c r="G11108" i="3"/>
  <c r="H11108" i="3"/>
  <c r="G11109" i="3"/>
  <c r="H11109" i="3"/>
  <c r="G11110" i="3"/>
  <c r="H11110" i="3"/>
  <c r="H11111" i="3"/>
  <c r="H11112" i="3"/>
  <c r="H11113" i="3"/>
  <c r="H11114" i="3"/>
  <c r="H11115" i="3"/>
  <c r="H11116" i="3"/>
  <c r="H11117" i="3"/>
  <c r="H11118" i="3"/>
  <c r="H11119" i="3"/>
  <c r="H11120" i="3"/>
  <c r="H11121" i="3"/>
  <c r="H11122" i="3"/>
  <c r="H11123" i="3"/>
  <c r="H11124" i="3"/>
  <c r="H11125" i="3"/>
  <c r="H11126" i="3"/>
  <c r="H11127" i="3"/>
  <c r="H11128" i="3"/>
  <c r="H11129" i="3"/>
  <c r="H11130" i="3"/>
  <c r="H11131" i="3"/>
  <c r="H11132" i="3"/>
  <c r="H11133" i="3"/>
  <c r="H11134" i="3"/>
  <c r="H11135" i="3"/>
  <c r="H11136" i="3"/>
  <c r="H11137" i="3"/>
  <c r="H11138" i="3"/>
  <c r="H11139" i="3"/>
  <c r="H11140" i="3"/>
  <c r="H11141" i="3"/>
  <c r="H11142" i="3"/>
  <c r="H11143" i="3"/>
  <c r="H11144" i="3"/>
  <c r="H11145" i="3"/>
  <c r="H11146" i="3"/>
  <c r="H11147" i="3"/>
  <c r="H11148" i="3"/>
  <c r="H11149" i="3"/>
  <c r="H11150" i="3"/>
  <c r="H11151" i="3"/>
  <c r="H11152" i="3"/>
  <c r="H11153" i="3"/>
  <c r="H11154" i="3"/>
  <c r="H11155" i="3"/>
  <c r="H11156" i="3"/>
  <c r="H11157" i="3"/>
  <c r="H11158" i="3"/>
  <c r="H11159" i="3"/>
  <c r="H11160" i="3"/>
  <c r="H11161" i="3"/>
  <c r="H11162" i="3"/>
  <c r="H11163" i="3"/>
  <c r="H11164" i="3"/>
  <c r="H11165" i="3"/>
  <c r="H11166" i="3"/>
  <c r="H11167" i="3"/>
  <c r="H11168" i="3"/>
  <c r="H11169" i="3"/>
  <c r="H11170" i="3"/>
  <c r="H11171" i="3"/>
  <c r="H11172" i="3"/>
  <c r="H11173" i="3"/>
  <c r="H11174" i="3"/>
  <c r="H11175" i="3"/>
  <c r="H11176" i="3"/>
  <c r="H11177" i="3"/>
  <c r="H11178" i="3"/>
  <c r="H11179" i="3"/>
  <c r="H11180" i="3"/>
  <c r="H11181" i="3"/>
  <c r="H11182" i="3"/>
  <c r="H11183" i="3"/>
  <c r="H11184" i="3"/>
  <c r="H11185" i="3"/>
  <c r="H11186" i="3"/>
  <c r="H11187" i="3"/>
  <c r="H11188" i="3"/>
  <c r="H11189" i="3"/>
  <c r="G11190" i="3"/>
  <c r="H11190" i="3"/>
  <c r="H11191" i="3"/>
  <c r="H11192" i="3"/>
  <c r="H11193" i="3"/>
  <c r="H11194" i="3"/>
  <c r="H11195" i="3"/>
  <c r="H11196" i="3"/>
  <c r="H11197" i="3"/>
  <c r="H11198" i="3"/>
  <c r="H11199" i="3"/>
  <c r="H11200" i="3"/>
  <c r="H11201" i="3"/>
  <c r="H11202" i="3"/>
  <c r="G11203" i="3"/>
  <c r="H11203" i="3"/>
  <c r="H11204" i="3"/>
  <c r="H11205" i="3"/>
  <c r="H11206" i="3"/>
  <c r="H11207" i="3"/>
  <c r="H11208" i="3"/>
  <c r="H11209" i="3"/>
  <c r="H11210" i="3"/>
  <c r="H11211" i="3"/>
  <c r="H11212" i="3"/>
  <c r="H11213" i="3"/>
  <c r="H11214" i="3"/>
  <c r="H11215" i="3"/>
  <c r="H11216" i="3"/>
  <c r="H11217" i="3"/>
  <c r="H11218" i="3"/>
  <c r="H11219" i="3"/>
  <c r="H11220" i="3"/>
  <c r="H11221" i="3"/>
  <c r="H11222" i="3"/>
  <c r="H11223" i="3"/>
  <c r="H11224" i="3"/>
  <c r="H11225" i="3"/>
  <c r="H11226" i="3"/>
  <c r="H11227" i="3"/>
  <c r="H11228" i="3"/>
  <c r="H11229" i="3"/>
  <c r="H11230" i="3"/>
  <c r="H11231" i="3"/>
  <c r="H11232" i="3"/>
  <c r="H11233" i="3"/>
  <c r="H11234" i="3"/>
  <c r="H11235" i="3"/>
  <c r="H11236" i="3"/>
  <c r="H11237" i="3"/>
  <c r="H11238" i="3"/>
  <c r="H11239" i="3"/>
  <c r="H11240" i="3"/>
  <c r="H11241" i="3"/>
  <c r="H11242" i="3"/>
  <c r="H11243" i="3"/>
  <c r="H11244" i="3"/>
  <c r="H11245" i="3"/>
  <c r="G11246" i="3"/>
  <c r="H11246" i="3"/>
  <c r="G11247" i="3"/>
  <c r="H11247" i="3"/>
  <c r="G11248" i="3"/>
  <c r="H11248" i="3"/>
  <c r="G11249" i="3"/>
  <c r="H11249" i="3"/>
  <c r="G11250" i="3"/>
  <c r="H11250" i="3"/>
  <c r="G11251" i="3"/>
  <c r="H11251" i="3"/>
  <c r="G11252" i="3"/>
  <c r="H11252" i="3"/>
  <c r="G11253" i="3"/>
  <c r="H11253" i="3"/>
  <c r="G11254" i="3"/>
  <c r="H11254" i="3"/>
  <c r="H11255" i="3"/>
  <c r="H11256" i="3"/>
  <c r="H11257" i="3"/>
  <c r="H11258" i="3"/>
  <c r="H11259" i="3"/>
  <c r="H11260" i="3"/>
  <c r="H11261" i="3"/>
  <c r="H11262" i="3"/>
  <c r="H11263" i="3"/>
  <c r="H11264" i="3"/>
  <c r="H11265" i="3"/>
  <c r="H11266" i="3"/>
  <c r="G11267" i="3"/>
  <c r="H11267" i="3"/>
  <c r="G11268" i="3"/>
  <c r="H11268" i="3"/>
  <c r="G11269" i="3"/>
  <c r="H11269" i="3"/>
  <c r="G11270" i="3"/>
  <c r="H11270" i="3"/>
  <c r="H11271" i="3"/>
  <c r="G11272" i="3"/>
  <c r="H11272" i="3"/>
  <c r="G11273" i="3"/>
  <c r="H11273" i="3"/>
  <c r="G11274" i="3"/>
  <c r="H11274" i="3"/>
  <c r="G11275" i="3"/>
  <c r="H11275" i="3"/>
  <c r="H11276" i="3"/>
  <c r="H11277" i="3"/>
  <c r="H11278" i="3"/>
  <c r="H11279" i="3"/>
  <c r="G11280" i="3"/>
  <c r="H11280" i="3"/>
  <c r="H11281" i="3"/>
  <c r="H11282" i="3"/>
  <c r="H11283" i="3"/>
  <c r="H11284" i="3"/>
  <c r="H11285" i="3"/>
  <c r="H11286" i="3"/>
  <c r="H11287" i="3"/>
  <c r="H11288" i="3"/>
  <c r="H11289" i="3"/>
  <c r="H11290" i="3"/>
  <c r="H11291" i="3"/>
  <c r="H11292" i="3"/>
  <c r="G11293" i="3"/>
  <c r="H11293" i="3"/>
  <c r="G11294" i="3"/>
  <c r="H11294" i="3"/>
  <c r="G11295" i="3"/>
  <c r="H11295" i="3"/>
  <c r="G11296" i="3"/>
  <c r="H11296" i="3"/>
  <c r="H11297" i="3"/>
  <c r="H11298" i="3"/>
  <c r="H11299" i="3"/>
  <c r="H11300" i="3"/>
  <c r="H11301" i="3"/>
  <c r="H11302" i="3"/>
  <c r="H11303" i="3"/>
  <c r="G11304" i="3"/>
  <c r="H11304" i="3"/>
  <c r="H11305" i="3"/>
  <c r="H11306" i="3"/>
  <c r="G11307" i="3"/>
  <c r="H11307" i="3"/>
  <c r="G11308" i="3"/>
  <c r="H11308" i="3"/>
  <c r="H11309" i="3"/>
  <c r="H11310" i="3"/>
  <c r="G11311" i="3"/>
  <c r="H11311" i="3"/>
  <c r="H11312" i="3"/>
  <c r="G11313" i="3"/>
  <c r="H11313" i="3"/>
  <c r="G11314" i="3"/>
  <c r="H11314" i="3"/>
  <c r="G11315" i="3"/>
  <c r="H11315" i="3"/>
  <c r="G11316" i="3"/>
  <c r="H11316" i="3"/>
  <c r="G11317" i="3"/>
  <c r="H11317" i="3"/>
  <c r="G11318" i="3"/>
  <c r="H11318" i="3"/>
  <c r="G11319" i="3"/>
  <c r="H11319" i="3"/>
  <c r="G11320" i="3"/>
  <c r="H11320" i="3"/>
  <c r="H11321" i="3"/>
  <c r="G11322" i="3"/>
  <c r="H11322" i="3"/>
  <c r="H11323" i="3"/>
  <c r="H11324" i="3"/>
  <c r="H11325" i="3"/>
  <c r="H11326" i="3"/>
  <c r="H11327" i="3"/>
  <c r="H11328" i="3"/>
  <c r="H11329" i="3"/>
  <c r="H11330" i="3"/>
  <c r="H11331" i="3"/>
  <c r="H11332" i="3"/>
  <c r="H11333" i="3"/>
  <c r="H11334" i="3"/>
  <c r="H11335" i="3"/>
  <c r="H11336" i="3"/>
  <c r="H11337" i="3"/>
  <c r="H11338" i="3"/>
  <c r="H11339" i="3"/>
  <c r="H11340" i="3"/>
  <c r="H11341" i="3"/>
  <c r="H11342" i="3"/>
  <c r="H11343" i="3"/>
  <c r="H11344" i="3"/>
  <c r="H11345" i="3"/>
  <c r="H11346" i="3"/>
  <c r="H11347" i="3"/>
  <c r="H11348" i="3"/>
  <c r="H11349" i="3"/>
  <c r="H11350" i="3"/>
  <c r="H11351" i="3"/>
  <c r="H11352" i="3"/>
  <c r="H11353" i="3"/>
  <c r="H11354" i="3"/>
  <c r="H11355" i="3"/>
  <c r="H11356" i="3"/>
  <c r="H11357" i="3"/>
  <c r="H11358" i="3"/>
  <c r="H11359" i="3"/>
  <c r="G11360" i="3"/>
  <c r="H11360" i="3"/>
  <c r="H11361" i="3"/>
  <c r="H11362" i="3"/>
  <c r="H11363" i="3"/>
  <c r="H11364" i="3"/>
  <c r="H11365" i="3"/>
  <c r="H11366" i="3"/>
  <c r="H11367" i="3"/>
  <c r="H11368" i="3"/>
  <c r="H11369" i="3"/>
  <c r="H11370" i="3"/>
  <c r="H11371" i="3"/>
  <c r="H11372" i="3"/>
  <c r="H11373" i="3"/>
  <c r="H11374" i="3"/>
  <c r="H11375" i="3"/>
  <c r="H11376" i="3"/>
  <c r="H11377" i="3"/>
  <c r="H11378" i="3"/>
  <c r="H11379" i="3"/>
  <c r="H11380" i="3"/>
  <c r="H11381" i="3"/>
  <c r="H11382" i="3"/>
  <c r="H11383" i="3"/>
  <c r="H11384" i="3"/>
  <c r="H11385" i="3"/>
  <c r="H11386" i="3"/>
  <c r="H11387" i="3"/>
  <c r="H11388" i="3"/>
  <c r="H11389" i="3"/>
  <c r="G11390" i="3"/>
  <c r="H11390" i="3"/>
  <c r="H11391" i="3"/>
  <c r="G11392" i="3"/>
  <c r="H11392" i="3"/>
  <c r="H11393" i="3"/>
  <c r="H11394" i="3"/>
  <c r="H11395" i="3"/>
  <c r="H11396" i="3"/>
  <c r="H11397" i="3"/>
  <c r="G11398" i="3"/>
  <c r="H11398" i="3"/>
  <c r="G11399" i="3"/>
  <c r="H11399" i="3"/>
  <c r="G11400" i="3"/>
  <c r="H11400" i="3"/>
  <c r="G11401" i="3"/>
  <c r="H11401" i="3"/>
  <c r="G11402" i="3"/>
  <c r="H11402" i="3"/>
  <c r="G11403" i="3"/>
  <c r="H11403" i="3"/>
  <c r="G11404" i="3"/>
  <c r="H11404" i="3"/>
  <c r="G11405" i="3"/>
  <c r="H11405" i="3"/>
  <c r="G11406" i="3"/>
  <c r="H11406" i="3"/>
  <c r="G11407" i="3"/>
  <c r="H11407" i="3"/>
  <c r="G11408" i="3"/>
  <c r="H11408" i="3"/>
  <c r="G11409" i="3"/>
  <c r="H11409" i="3"/>
  <c r="G11410" i="3"/>
  <c r="H11410" i="3"/>
  <c r="G11411" i="3"/>
  <c r="H11411" i="3"/>
  <c r="G11412" i="3"/>
  <c r="H11412" i="3"/>
  <c r="G11413" i="3"/>
  <c r="H11413" i="3"/>
  <c r="G11414" i="3"/>
  <c r="H11414" i="3"/>
  <c r="H11415" i="3"/>
  <c r="H11416" i="3"/>
  <c r="G11417" i="3"/>
  <c r="H11417" i="3"/>
  <c r="H11418" i="3"/>
  <c r="H11419" i="3"/>
  <c r="H11420" i="3"/>
  <c r="H11421" i="3"/>
  <c r="H11422" i="3"/>
  <c r="H11423" i="3"/>
  <c r="H11424" i="3"/>
  <c r="H11425" i="3"/>
  <c r="H11426" i="3"/>
  <c r="H11427" i="3"/>
  <c r="H11428" i="3"/>
  <c r="H11429" i="3"/>
  <c r="H11430" i="3"/>
  <c r="H11431" i="3"/>
  <c r="H11432" i="3"/>
  <c r="H11433" i="3"/>
  <c r="H11434" i="3"/>
  <c r="H11435" i="3"/>
  <c r="H11436" i="3"/>
  <c r="G11437" i="3"/>
  <c r="H11437" i="3"/>
  <c r="G11438" i="3"/>
  <c r="H11438" i="3"/>
  <c r="G11439" i="3"/>
  <c r="H11439" i="3"/>
  <c r="G11440" i="3"/>
  <c r="H11440" i="3"/>
  <c r="G11441" i="3"/>
  <c r="H11441" i="3"/>
  <c r="H11442" i="3"/>
  <c r="G11443" i="3"/>
  <c r="H11443" i="3"/>
  <c r="G11444" i="3"/>
  <c r="H11444" i="3"/>
  <c r="G11445" i="3"/>
  <c r="H11445" i="3"/>
  <c r="G11446" i="3"/>
  <c r="H11446" i="3"/>
  <c r="G11447" i="3"/>
  <c r="H11447" i="3"/>
  <c r="G11448" i="3"/>
  <c r="H11448" i="3"/>
  <c r="G11449" i="3"/>
  <c r="H11449" i="3"/>
  <c r="G11450" i="3"/>
  <c r="H11450" i="3"/>
  <c r="G11451" i="3"/>
  <c r="H11451" i="3"/>
  <c r="G11452" i="3"/>
  <c r="H11452" i="3"/>
  <c r="G11453" i="3"/>
  <c r="H11453" i="3"/>
  <c r="G11454" i="3"/>
  <c r="H11454" i="3"/>
  <c r="G11455" i="3"/>
  <c r="H11455" i="3"/>
  <c r="G11456" i="3"/>
  <c r="H11456" i="3"/>
  <c r="H11457" i="3"/>
  <c r="H11458" i="3"/>
  <c r="H11459" i="3"/>
  <c r="H11460" i="3"/>
  <c r="H11461" i="3"/>
  <c r="H11462" i="3"/>
  <c r="H11463" i="3"/>
  <c r="H11464" i="3"/>
  <c r="H11465" i="3"/>
  <c r="H11466" i="3"/>
  <c r="H11467" i="3"/>
  <c r="H11468" i="3"/>
  <c r="H11469" i="3"/>
  <c r="H11470" i="3"/>
  <c r="H11471" i="3"/>
  <c r="H11472" i="3"/>
  <c r="H11473" i="3"/>
  <c r="H11474" i="3"/>
  <c r="H11475" i="3"/>
  <c r="H11476" i="3"/>
  <c r="H11477" i="3"/>
  <c r="H11478" i="3"/>
  <c r="H11479" i="3"/>
  <c r="H11480" i="3"/>
  <c r="H11481" i="3"/>
  <c r="H11482" i="3"/>
  <c r="H11483" i="3"/>
  <c r="H11484" i="3"/>
  <c r="H11485" i="3"/>
  <c r="H11486" i="3"/>
  <c r="H11487" i="3"/>
  <c r="H11488" i="3"/>
  <c r="H11489" i="3"/>
  <c r="H11490" i="3"/>
  <c r="H11491" i="3"/>
  <c r="H11492" i="3"/>
  <c r="H11493" i="3"/>
  <c r="H11494" i="3"/>
  <c r="H11495" i="3"/>
  <c r="H11496" i="3"/>
  <c r="H11497" i="3"/>
  <c r="H11498" i="3"/>
  <c r="H11499" i="3"/>
  <c r="H11500" i="3"/>
  <c r="H11501" i="3"/>
  <c r="H11502" i="3"/>
  <c r="H11503" i="3"/>
  <c r="H11504" i="3"/>
  <c r="H11505" i="3"/>
  <c r="H11506" i="3"/>
  <c r="H11507" i="3"/>
  <c r="H11508" i="3"/>
  <c r="H11509" i="3"/>
  <c r="H11510" i="3"/>
  <c r="H11511" i="3"/>
  <c r="H11512" i="3"/>
  <c r="H11513" i="3"/>
  <c r="H11514" i="3"/>
  <c r="H11515" i="3"/>
  <c r="H11516" i="3"/>
  <c r="H11517" i="3"/>
  <c r="H11518" i="3"/>
  <c r="H11519" i="3"/>
  <c r="H11520" i="3"/>
  <c r="H11521" i="3"/>
  <c r="H11522" i="3"/>
  <c r="H11523" i="3"/>
  <c r="H11524" i="3"/>
  <c r="H11525" i="3"/>
  <c r="H11526" i="3"/>
  <c r="H11527" i="3"/>
  <c r="H11528" i="3"/>
  <c r="H11529" i="3"/>
  <c r="H11530" i="3"/>
  <c r="H11531" i="3"/>
  <c r="H11532" i="3"/>
  <c r="H11533" i="3"/>
  <c r="H11534" i="3"/>
  <c r="H11535" i="3"/>
  <c r="H11536" i="3"/>
  <c r="H11537" i="3"/>
  <c r="H11538" i="3"/>
  <c r="H11539" i="3"/>
  <c r="H11540" i="3"/>
  <c r="H11541" i="3"/>
  <c r="H11542" i="3"/>
  <c r="H11543" i="3"/>
  <c r="H11544" i="3"/>
  <c r="H11545" i="3"/>
  <c r="H11546" i="3"/>
  <c r="H11547" i="3"/>
  <c r="H11548" i="3"/>
  <c r="H11549" i="3"/>
  <c r="H11550" i="3"/>
  <c r="H11551" i="3"/>
  <c r="H11552" i="3"/>
  <c r="H11553" i="3"/>
  <c r="H11554" i="3"/>
  <c r="G11555" i="3"/>
  <c r="H11555" i="3"/>
  <c r="G11556" i="3"/>
  <c r="H11556" i="3"/>
  <c r="G11557" i="3"/>
  <c r="H11557" i="3"/>
  <c r="G11558" i="3"/>
  <c r="H11558" i="3"/>
  <c r="G11559" i="3"/>
  <c r="H11559" i="3"/>
  <c r="G11560" i="3"/>
  <c r="H11560" i="3"/>
  <c r="H11561" i="3"/>
  <c r="H11562" i="3"/>
  <c r="H11563" i="3"/>
  <c r="H11564" i="3"/>
  <c r="H11565" i="3"/>
  <c r="H11566" i="3"/>
  <c r="H11567" i="3"/>
  <c r="H11568" i="3"/>
  <c r="H11569" i="3"/>
  <c r="H11570" i="3"/>
  <c r="H11571" i="3"/>
  <c r="H11572" i="3"/>
  <c r="H11573" i="3"/>
  <c r="H11574" i="3"/>
  <c r="H11575" i="3"/>
  <c r="H11576" i="3"/>
  <c r="H11577" i="3"/>
  <c r="H11578" i="3"/>
  <c r="H11579" i="3"/>
  <c r="G11580" i="3"/>
  <c r="H11580" i="3"/>
  <c r="G11581" i="3"/>
  <c r="H11581" i="3"/>
  <c r="G11582" i="3"/>
  <c r="H11582" i="3"/>
  <c r="G11583" i="3"/>
  <c r="H11583" i="3"/>
  <c r="G11584" i="3"/>
  <c r="H11584" i="3"/>
  <c r="H11585" i="3"/>
  <c r="H11586" i="3"/>
  <c r="H11587" i="3"/>
  <c r="G11588" i="3"/>
  <c r="H11588" i="3"/>
  <c r="G11589" i="3"/>
  <c r="H11589" i="3"/>
  <c r="G11590" i="3"/>
  <c r="H11590" i="3"/>
  <c r="G11591" i="3"/>
  <c r="H11591" i="3"/>
  <c r="G11592" i="3"/>
  <c r="H11592" i="3"/>
  <c r="G11593" i="3"/>
  <c r="H11593" i="3"/>
  <c r="G11594" i="3"/>
  <c r="H11594" i="3"/>
  <c r="G11595" i="3"/>
  <c r="H11595" i="3"/>
  <c r="G11596" i="3"/>
  <c r="H11596" i="3"/>
  <c r="G11597" i="3"/>
  <c r="H11597" i="3"/>
  <c r="G11598" i="3"/>
  <c r="H11598" i="3"/>
  <c r="G11599" i="3"/>
  <c r="H11599" i="3"/>
  <c r="G11600" i="3"/>
  <c r="H11600" i="3"/>
  <c r="G11601" i="3"/>
  <c r="H11601" i="3"/>
  <c r="G11602" i="3"/>
  <c r="H11602" i="3"/>
  <c r="G11603" i="3"/>
  <c r="H11603" i="3"/>
  <c r="G11604" i="3"/>
  <c r="H11604" i="3"/>
  <c r="G11605" i="3"/>
  <c r="H11605" i="3"/>
  <c r="G11606" i="3"/>
  <c r="H11606" i="3"/>
  <c r="G11607" i="3"/>
  <c r="H11607" i="3"/>
  <c r="H11608" i="3"/>
  <c r="H11609" i="3"/>
  <c r="H11610" i="3"/>
  <c r="G11611" i="3"/>
  <c r="H11611" i="3"/>
  <c r="H11612" i="3"/>
  <c r="H11613" i="3"/>
  <c r="H11614" i="3"/>
  <c r="H11615" i="3"/>
  <c r="H11616" i="3"/>
  <c r="H11617" i="3"/>
  <c r="H11618" i="3"/>
  <c r="H11619" i="3"/>
  <c r="H11620" i="3"/>
  <c r="H11621" i="3"/>
  <c r="H11622" i="3"/>
  <c r="H11623" i="3"/>
  <c r="H11624" i="3"/>
  <c r="H11625" i="3"/>
  <c r="H11626" i="3"/>
  <c r="H11627" i="3"/>
  <c r="H11628" i="3"/>
  <c r="H11629" i="3"/>
  <c r="H11630" i="3"/>
  <c r="H11631" i="3"/>
  <c r="G11632" i="3"/>
  <c r="H11632" i="3"/>
  <c r="H11633" i="3"/>
  <c r="H11634" i="3"/>
  <c r="G11635" i="3"/>
  <c r="H11635" i="3"/>
  <c r="G11636" i="3"/>
  <c r="H11636" i="3"/>
  <c r="G11637" i="3"/>
  <c r="H11637" i="3"/>
  <c r="G11638" i="3"/>
  <c r="H11638" i="3"/>
  <c r="G11639" i="3"/>
  <c r="H11639" i="3"/>
  <c r="G11640" i="3"/>
  <c r="H11640" i="3"/>
  <c r="G11641" i="3"/>
  <c r="H11641" i="3"/>
  <c r="G11642" i="3"/>
  <c r="H11642" i="3"/>
  <c r="G11643" i="3"/>
  <c r="H11643" i="3"/>
  <c r="G11644" i="3"/>
  <c r="H11644" i="3"/>
  <c r="G11645" i="3"/>
  <c r="H11645" i="3"/>
  <c r="G11646" i="3"/>
  <c r="H11646" i="3"/>
  <c r="G11647" i="3"/>
  <c r="H11647" i="3"/>
  <c r="G11648" i="3"/>
  <c r="H11648" i="3"/>
  <c r="G11649" i="3"/>
  <c r="H11649" i="3"/>
  <c r="G11650" i="3"/>
  <c r="H11650" i="3"/>
  <c r="G11651" i="3"/>
  <c r="H11651" i="3"/>
  <c r="G11652" i="3"/>
  <c r="H11652" i="3"/>
  <c r="G11653" i="3"/>
  <c r="H11653" i="3"/>
  <c r="G11654" i="3"/>
  <c r="H11654" i="3"/>
  <c r="G11655" i="3"/>
  <c r="H11655" i="3"/>
  <c r="G11656" i="3"/>
  <c r="H11656" i="3"/>
  <c r="G11657" i="3"/>
  <c r="H11657" i="3"/>
  <c r="G11658" i="3"/>
  <c r="H11658" i="3"/>
  <c r="G11659" i="3"/>
  <c r="H11659" i="3"/>
  <c r="G11660" i="3"/>
  <c r="H11660" i="3"/>
  <c r="G11661" i="3"/>
  <c r="H11661" i="3"/>
  <c r="H11662" i="3"/>
  <c r="H11663" i="3"/>
  <c r="H11664" i="3"/>
  <c r="H11665" i="3"/>
  <c r="H11666" i="3"/>
  <c r="H11667" i="3"/>
  <c r="H11668" i="3"/>
  <c r="H11669" i="3"/>
  <c r="G11670" i="3"/>
  <c r="H11670" i="3"/>
  <c r="H11671" i="3"/>
  <c r="H11672" i="3"/>
  <c r="H11673" i="3"/>
  <c r="H11674" i="3"/>
  <c r="H11675" i="3"/>
  <c r="H11676" i="3"/>
  <c r="G11677" i="3"/>
  <c r="H11677" i="3"/>
  <c r="G11678" i="3"/>
  <c r="H11678" i="3"/>
  <c r="G11679" i="3"/>
  <c r="H11679" i="3"/>
  <c r="G11680" i="3"/>
  <c r="H11680" i="3"/>
  <c r="G11681" i="3"/>
  <c r="H11681" i="3"/>
  <c r="G11682" i="3"/>
  <c r="H11682" i="3"/>
  <c r="G11683" i="3"/>
  <c r="H11683" i="3"/>
  <c r="G11684" i="3"/>
  <c r="H11684" i="3"/>
  <c r="G11685" i="3"/>
  <c r="H11685" i="3"/>
  <c r="G11686" i="3"/>
  <c r="H11686" i="3"/>
  <c r="G11687" i="3"/>
  <c r="H11687" i="3"/>
  <c r="G11688" i="3"/>
  <c r="H11688" i="3"/>
  <c r="G11689" i="3"/>
  <c r="H11689" i="3"/>
  <c r="G11690" i="3"/>
  <c r="H11690" i="3"/>
  <c r="G11691" i="3"/>
  <c r="H11691" i="3"/>
  <c r="G11692" i="3"/>
  <c r="H11692" i="3"/>
  <c r="G11693" i="3"/>
  <c r="H11693" i="3"/>
  <c r="G11694" i="3"/>
  <c r="H11694" i="3"/>
  <c r="G11695" i="3"/>
  <c r="H11695" i="3"/>
  <c r="G11696" i="3"/>
  <c r="H11696" i="3"/>
  <c r="G11697" i="3"/>
  <c r="H11697" i="3"/>
  <c r="G11698" i="3"/>
  <c r="H11698" i="3"/>
  <c r="G11699" i="3"/>
  <c r="H11699" i="3"/>
  <c r="G11700" i="3"/>
  <c r="H11700" i="3"/>
  <c r="G11701" i="3"/>
  <c r="H11701" i="3"/>
  <c r="G11702" i="3"/>
  <c r="H11702" i="3"/>
  <c r="G11703" i="3"/>
  <c r="H11703" i="3"/>
  <c r="G11704" i="3"/>
  <c r="H11704" i="3"/>
  <c r="H11705" i="3"/>
  <c r="G11706" i="3"/>
  <c r="H11706" i="3"/>
  <c r="H11707" i="3"/>
  <c r="H11708" i="3"/>
  <c r="H11709" i="3"/>
  <c r="H11710" i="3"/>
  <c r="H11711" i="3"/>
  <c r="H11712" i="3"/>
  <c r="H11713" i="3"/>
  <c r="H11714" i="3"/>
  <c r="H11715" i="3"/>
  <c r="H11716" i="3"/>
  <c r="H11717" i="3"/>
  <c r="G11718" i="3"/>
  <c r="H11718" i="3"/>
  <c r="G11719" i="3"/>
  <c r="H11719" i="3"/>
  <c r="G11720" i="3"/>
  <c r="H11720" i="3"/>
  <c r="G11721" i="3"/>
  <c r="H11721" i="3"/>
  <c r="H11722" i="3"/>
  <c r="G11723" i="3"/>
  <c r="H11723" i="3"/>
  <c r="G11724" i="3"/>
  <c r="H11724" i="3"/>
  <c r="G11725" i="3"/>
  <c r="H11725" i="3"/>
  <c r="G11726" i="3"/>
  <c r="H11726" i="3"/>
  <c r="G11727" i="3"/>
  <c r="H11727" i="3"/>
  <c r="G11728" i="3"/>
  <c r="H11728" i="3"/>
  <c r="G11729" i="3"/>
  <c r="H11729" i="3"/>
  <c r="G11730" i="3"/>
  <c r="H11730" i="3"/>
  <c r="G11731" i="3"/>
  <c r="H11731" i="3"/>
  <c r="G11732" i="3"/>
  <c r="H11732" i="3"/>
  <c r="G11733" i="3"/>
  <c r="H11733" i="3"/>
  <c r="G11734" i="3"/>
  <c r="H11734" i="3"/>
  <c r="G11735" i="3"/>
  <c r="H11735" i="3"/>
  <c r="G11736" i="3"/>
  <c r="H11736" i="3"/>
  <c r="G11737" i="3"/>
  <c r="H11737" i="3"/>
  <c r="G11738" i="3"/>
  <c r="H11738" i="3"/>
  <c r="G11739" i="3"/>
  <c r="H11739" i="3"/>
  <c r="G11740" i="3"/>
  <c r="H11740" i="3"/>
  <c r="G11741" i="3"/>
  <c r="H11741" i="3"/>
  <c r="G11742" i="3"/>
  <c r="H11742" i="3"/>
  <c r="G11743" i="3"/>
  <c r="H11743" i="3"/>
  <c r="G11744" i="3"/>
  <c r="H11744" i="3"/>
  <c r="G11745" i="3"/>
  <c r="H11745" i="3"/>
  <c r="G11746" i="3"/>
  <c r="H11746" i="3"/>
  <c r="G11747" i="3"/>
  <c r="H11747" i="3"/>
  <c r="G11748" i="3"/>
  <c r="H11748" i="3"/>
  <c r="G11749" i="3"/>
  <c r="H11749" i="3"/>
  <c r="G11750" i="3"/>
  <c r="H11750" i="3"/>
  <c r="H11751" i="3"/>
  <c r="H11752" i="3"/>
  <c r="H11753" i="3"/>
  <c r="H11754" i="3"/>
  <c r="H11755" i="3"/>
  <c r="H11756" i="3"/>
  <c r="H11757" i="3"/>
  <c r="H11758" i="3"/>
  <c r="H11759" i="3"/>
  <c r="H11760" i="3"/>
  <c r="H11761" i="3"/>
  <c r="H11762" i="3"/>
  <c r="H11763" i="3"/>
  <c r="H11764" i="3"/>
  <c r="H11765" i="3"/>
  <c r="H11766" i="3"/>
  <c r="H11767" i="3"/>
  <c r="H11768" i="3"/>
  <c r="H11769" i="3"/>
  <c r="H11770" i="3"/>
  <c r="H11771" i="3"/>
  <c r="H11772" i="3"/>
  <c r="H11773" i="3"/>
  <c r="H11774" i="3"/>
  <c r="H11775" i="3"/>
  <c r="G11776" i="3"/>
  <c r="H11776" i="3"/>
  <c r="H11777" i="3"/>
  <c r="H11778" i="3"/>
  <c r="H11779" i="3"/>
  <c r="H11780" i="3"/>
  <c r="H11781" i="3"/>
  <c r="H11782" i="3"/>
  <c r="H11783" i="3"/>
  <c r="H11784" i="3"/>
  <c r="H11785" i="3"/>
  <c r="H11786" i="3"/>
  <c r="H11787" i="3"/>
  <c r="G11788" i="3"/>
  <c r="H11788" i="3"/>
  <c r="G11789" i="3"/>
  <c r="H11789" i="3"/>
  <c r="G11790" i="3"/>
  <c r="H11790" i="3"/>
  <c r="G11791" i="3"/>
  <c r="H11791" i="3"/>
  <c r="G11792" i="3"/>
  <c r="H11792" i="3"/>
  <c r="G11793" i="3"/>
  <c r="H11793" i="3"/>
  <c r="G11794" i="3"/>
  <c r="H11794" i="3"/>
  <c r="G11795" i="3"/>
  <c r="H11795" i="3"/>
  <c r="G11796" i="3"/>
  <c r="H11796" i="3"/>
  <c r="G11797" i="3"/>
  <c r="H11797" i="3"/>
  <c r="G11798" i="3"/>
  <c r="H11798" i="3"/>
  <c r="H11799" i="3"/>
  <c r="H11800" i="3"/>
  <c r="H11801" i="3"/>
  <c r="H11802" i="3"/>
  <c r="H11803" i="3"/>
  <c r="H11804" i="3"/>
  <c r="H11805" i="3"/>
  <c r="H11806" i="3"/>
  <c r="H11807" i="3"/>
  <c r="H11808" i="3"/>
  <c r="H11809" i="3"/>
  <c r="H11810" i="3"/>
  <c r="H11811" i="3"/>
  <c r="H11812" i="3"/>
  <c r="H11813" i="3"/>
  <c r="H11814" i="3"/>
  <c r="H11815" i="3"/>
  <c r="H11816" i="3"/>
  <c r="H11817" i="3"/>
  <c r="H11818" i="3"/>
  <c r="H11819" i="3"/>
  <c r="H11820" i="3"/>
  <c r="H11821" i="3"/>
  <c r="H11822" i="3"/>
  <c r="H11823" i="3"/>
  <c r="H11824" i="3"/>
  <c r="H11825" i="3"/>
  <c r="G11826" i="3"/>
  <c r="H11826" i="3"/>
  <c r="G11827" i="3"/>
  <c r="H11827" i="3"/>
  <c r="G11828" i="3"/>
  <c r="H11828" i="3"/>
  <c r="G11829" i="3"/>
  <c r="H11829" i="3"/>
  <c r="G11830" i="3"/>
  <c r="H11830" i="3"/>
  <c r="G11831" i="3"/>
  <c r="H11831" i="3"/>
  <c r="G11832" i="3"/>
  <c r="H11832" i="3"/>
  <c r="G11833" i="3"/>
  <c r="H11833" i="3"/>
  <c r="G11834" i="3"/>
  <c r="H11834" i="3"/>
  <c r="G11835" i="3"/>
  <c r="H11835" i="3"/>
  <c r="G11836" i="3"/>
  <c r="H11836" i="3"/>
  <c r="G11837" i="3"/>
  <c r="H11837" i="3"/>
  <c r="G11838" i="3"/>
  <c r="H11838" i="3"/>
  <c r="G11839" i="3"/>
  <c r="H11839" i="3"/>
  <c r="G11840" i="3"/>
  <c r="H11840" i="3"/>
  <c r="G11841" i="3"/>
  <c r="H11841" i="3"/>
  <c r="G11842" i="3"/>
  <c r="H11842" i="3"/>
  <c r="G11843" i="3"/>
  <c r="H11843" i="3"/>
  <c r="G11844" i="3"/>
  <c r="H11844" i="3"/>
  <c r="G11845" i="3"/>
  <c r="H11845" i="3"/>
  <c r="G11846" i="3"/>
  <c r="H11846" i="3"/>
  <c r="G11847" i="3"/>
  <c r="H11847" i="3"/>
  <c r="G11848" i="3"/>
  <c r="H11848" i="3"/>
  <c r="H11849" i="3"/>
  <c r="H11850" i="3"/>
  <c r="H11851" i="3"/>
  <c r="H11852" i="3"/>
  <c r="H11853" i="3"/>
  <c r="H11854" i="3"/>
  <c r="H11855" i="3"/>
  <c r="H11856" i="3"/>
  <c r="H11857" i="3"/>
  <c r="H11858" i="3"/>
  <c r="H11859" i="3"/>
  <c r="H11860" i="3"/>
  <c r="H11861" i="3"/>
  <c r="H11862" i="3"/>
  <c r="H11863" i="3"/>
  <c r="H11864" i="3"/>
  <c r="H11865" i="3"/>
  <c r="H11866" i="3"/>
  <c r="H11867" i="3"/>
  <c r="H11868" i="3"/>
  <c r="H11869" i="3"/>
  <c r="H11870" i="3"/>
  <c r="H11871" i="3"/>
  <c r="G11872" i="3"/>
  <c r="H11872" i="3"/>
  <c r="H11873" i="3"/>
  <c r="H11874" i="3"/>
  <c r="H11875" i="3"/>
  <c r="H11876" i="3"/>
  <c r="H11877" i="3"/>
  <c r="H11878" i="3"/>
  <c r="H11879" i="3"/>
  <c r="H11880" i="3"/>
  <c r="H11881" i="3"/>
  <c r="H11882" i="3"/>
  <c r="H11883" i="3"/>
  <c r="H11884" i="3"/>
  <c r="H11885" i="3"/>
  <c r="H11886" i="3"/>
  <c r="H11887" i="3"/>
  <c r="H11888" i="3"/>
  <c r="H11889" i="3"/>
  <c r="H11890" i="3"/>
  <c r="H11891" i="3"/>
  <c r="H11892" i="3"/>
  <c r="H11893" i="3"/>
  <c r="H11894" i="3"/>
  <c r="H11895" i="3"/>
  <c r="H11896" i="3"/>
  <c r="H11897" i="3"/>
  <c r="H11898" i="3"/>
  <c r="H11899" i="3"/>
  <c r="H11900" i="3"/>
  <c r="H11901" i="3"/>
  <c r="H11902" i="3"/>
  <c r="H11903" i="3"/>
  <c r="H11904" i="3"/>
  <c r="H11905" i="3"/>
  <c r="H11906" i="3"/>
  <c r="H11907" i="3"/>
  <c r="H11908" i="3"/>
  <c r="H11909" i="3"/>
  <c r="H11910" i="3"/>
  <c r="H11911" i="3"/>
  <c r="H11912" i="3"/>
  <c r="H11913" i="3"/>
  <c r="H11914" i="3"/>
  <c r="H11915" i="3"/>
  <c r="H11916" i="3"/>
  <c r="H11917" i="3"/>
  <c r="H11918" i="3"/>
  <c r="H11919" i="3"/>
  <c r="G11920" i="3"/>
  <c r="H11920" i="3"/>
  <c r="H11921" i="3"/>
  <c r="H11922" i="3"/>
  <c r="H11923" i="3"/>
  <c r="H11924" i="3"/>
  <c r="H11925" i="3"/>
  <c r="H11926" i="3"/>
  <c r="H11927" i="3"/>
  <c r="H11928" i="3"/>
  <c r="H11929" i="3"/>
  <c r="H11930" i="3"/>
  <c r="H11931" i="3"/>
  <c r="H11932" i="3"/>
  <c r="H11933" i="3"/>
  <c r="H11934" i="3"/>
  <c r="H11935" i="3"/>
  <c r="H11936" i="3"/>
  <c r="H11937" i="3"/>
  <c r="H11938" i="3"/>
  <c r="H11939" i="3"/>
  <c r="H11940" i="3"/>
  <c r="H11941" i="3"/>
  <c r="H11942" i="3"/>
  <c r="H11943" i="3"/>
  <c r="H11944" i="3"/>
  <c r="H11945" i="3"/>
  <c r="H11946" i="3"/>
  <c r="H11947" i="3"/>
  <c r="H11948" i="3"/>
  <c r="H11949" i="3"/>
  <c r="H11950" i="3"/>
  <c r="H11951" i="3"/>
  <c r="H11952" i="3"/>
  <c r="H11953" i="3"/>
  <c r="H11954" i="3"/>
  <c r="H11955" i="3"/>
  <c r="H11956" i="3"/>
  <c r="H11957" i="3"/>
  <c r="H11958" i="3"/>
  <c r="H11959" i="3"/>
  <c r="H11960" i="3"/>
  <c r="H11961" i="3"/>
  <c r="H11962" i="3"/>
  <c r="H11963" i="3"/>
  <c r="H11964" i="3"/>
  <c r="H11965" i="3"/>
  <c r="H11966" i="3"/>
  <c r="H11967" i="3"/>
  <c r="H11968" i="3"/>
  <c r="H11969" i="3"/>
  <c r="H11970" i="3"/>
  <c r="H11971" i="3"/>
  <c r="H11972" i="3"/>
  <c r="H11973" i="3"/>
  <c r="H11974" i="3"/>
  <c r="G11975" i="3"/>
  <c r="H11975" i="3"/>
  <c r="G11976" i="3"/>
  <c r="H11976" i="3"/>
  <c r="G11977" i="3"/>
  <c r="H11977" i="3"/>
  <c r="G11978" i="3"/>
  <c r="H11978" i="3"/>
  <c r="G11979" i="3"/>
  <c r="H11979" i="3"/>
  <c r="G11980" i="3"/>
  <c r="H11980" i="3"/>
  <c r="G11981" i="3"/>
  <c r="H11981" i="3"/>
  <c r="G11982" i="3"/>
  <c r="H11982" i="3"/>
  <c r="G11983" i="3"/>
  <c r="H11983" i="3"/>
  <c r="G11984" i="3"/>
  <c r="H11984" i="3"/>
  <c r="G11985" i="3"/>
  <c r="H11985" i="3"/>
  <c r="G11986" i="3"/>
  <c r="H11986" i="3"/>
  <c r="H11987" i="3"/>
  <c r="H11988" i="3"/>
  <c r="H11989" i="3"/>
  <c r="G11990" i="3"/>
  <c r="H11990" i="3"/>
  <c r="H11991" i="3"/>
  <c r="H11992" i="3"/>
  <c r="H11993" i="3"/>
  <c r="H11994" i="3"/>
  <c r="H11995" i="3"/>
  <c r="H11996" i="3"/>
  <c r="H11997" i="3"/>
  <c r="H11998" i="3"/>
  <c r="H11999" i="3"/>
  <c r="H12000" i="3"/>
  <c r="H12001" i="3"/>
  <c r="H12002" i="3"/>
  <c r="H12003" i="3"/>
  <c r="H12004" i="3"/>
  <c r="H12005" i="3"/>
  <c r="H12006" i="3"/>
  <c r="H12007" i="3"/>
  <c r="H12008" i="3"/>
  <c r="H12009" i="3"/>
  <c r="H12010" i="3"/>
  <c r="H12011" i="3"/>
  <c r="H12012" i="3"/>
  <c r="H12013" i="3"/>
  <c r="G12014" i="3"/>
  <c r="H12014" i="3"/>
  <c r="G12015" i="3"/>
  <c r="H12015" i="3"/>
  <c r="G12016" i="3"/>
  <c r="H12016" i="3"/>
  <c r="G12017" i="3"/>
  <c r="H12017" i="3"/>
  <c r="G12018" i="3"/>
  <c r="H12018" i="3"/>
  <c r="G12019" i="3"/>
  <c r="H12019" i="3"/>
  <c r="G12020" i="3"/>
  <c r="H12020" i="3"/>
  <c r="G12021" i="3"/>
  <c r="H12021" i="3"/>
  <c r="G12022" i="3"/>
  <c r="H12022" i="3"/>
  <c r="G12023" i="3"/>
  <c r="H12023" i="3"/>
  <c r="G12024" i="3"/>
  <c r="H12024" i="3"/>
  <c r="G12025" i="3"/>
  <c r="H12025" i="3"/>
  <c r="G12026" i="3"/>
  <c r="H12026" i="3"/>
  <c r="G12027" i="3"/>
  <c r="H12027" i="3"/>
  <c r="G12028" i="3"/>
  <c r="H12028" i="3"/>
  <c r="G12029" i="3"/>
  <c r="H12029" i="3"/>
  <c r="G12030" i="3"/>
  <c r="H12030" i="3"/>
  <c r="G12031" i="3"/>
  <c r="H12031" i="3"/>
  <c r="G12032" i="3"/>
  <c r="H12032" i="3"/>
  <c r="G12033" i="3"/>
  <c r="H12033" i="3"/>
  <c r="G12034" i="3"/>
  <c r="H12034" i="3"/>
  <c r="G12035" i="3"/>
  <c r="H12035" i="3"/>
  <c r="G12036" i="3"/>
  <c r="H12036" i="3"/>
  <c r="G12037" i="3"/>
  <c r="H12037" i="3"/>
  <c r="G12038" i="3"/>
  <c r="H12038" i="3"/>
  <c r="G12039" i="3"/>
  <c r="H12039" i="3"/>
  <c r="G12040" i="3"/>
  <c r="H12040" i="3"/>
  <c r="H12041" i="3"/>
  <c r="H12042" i="3"/>
  <c r="H12043" i="3"/>
  <c r="H12044" i="3"/>
  <c r="H12045" i="3"/>
  <c r="H12046" i="3"/>
  <c r="H12047" i="3"/>
  <c r="H12048" i="3"/>
  <c r="H12049" i="3"/>
  <c r="H12050" i="3"/>
  <c r="H12051" i="3"/>
  <c r="H12052" i="3"/>
  <c r="H12053" i="3"/>
  <c r="H12054" i="3"/>
  <c r="H12055" i="3"/>
  <c r="H12056" i="3"/>
  <c r="H12057" i="3"/>
  <c r="H12058" i="3"/>
  <c r="H12059" i="3"/>
  <c r="H12060" i="3"/>
  <c r="H12061" i="3"/>
  <c r="H12062" i="3"/>
  <c r="H12063" i="3"/>
  <c r="G12064" i="3"/>
  <c r="H12064" i="3"/>
  <c r="G12065" i="3"/>
  <c r="H12065" i="3"/>
  <c r="G12066" i="3"/>
  <c r="H12066" i="3"/>
  <c r="G12067" i="3"/>
  <c r="H12067" i="3"/>
  <c r="G12068" i="3"/>
  <c r="H12068" i="3"/>
  <c r="G12069" i="3"/>
  <c r="H12069" i="3"/>
  <c r="G12070" i="3"/>
  <c r="H12070" i="3"/>
  <c r="H12071" i="3"/>
  <c r="G12072" i="3"/>
  <c r="H12072" i="3"/>
  <c r="G12073" i="3"/>
  <c r="H12073" i="3"/>
  <c r="G12074" i="3"/>
  <c r="H12074" i="3"/>
  <c r="G12075" i="3"/>
  <c r="H12075" i="3"/>
  <c r="G12076" i="3"/>
  <c r="H12076" i="3"/>
  <c r="G12077" i="3"/>
  <c r="H12077" i="3"/>
  <c r="G12078" i="3"/>
  <c r="H12078" i="3"/>
  <c r="G12079" i="3"/>
  <c r="H12079" i="3"/>
  <c r="G12080" i="3"/>
  <c r="H12080" i="3"/>
  <c r="G12081" i="3"/>
  <c r="H12081" i="3"/>
  <c r="G12082" i="3"/>
  <c r="H12082" i="3"/>
  <c r="G12083" i="3"/>
  <c r="H12083" i="3"/>
  <c r="G12084" i="3"/>
  <c r="H12084" i="3"/>
  <c r="G12085" i="3"/>
  <c r="H12085" i="3"/>
  <c r="G12086" i="3"/>
  <c r="H12086" i="3"/>
  <c r="G12087" i="3"/>
  <c r="H12087" i="3"/>
  <c r="G12088" i="3"/>
  <c r="H12088" i="3"/>
  <c r="H12089" i="3"/>
  <c r="H12090" i="3"/>
  <c r="H12091" i="3"/>
  <c r="H12092" i="3"/>
  <c r="H12093" i="3"/>
  <c r="H12094" i="3"/>
  <c r="H12095" i="3"/>
  <c r="H12096" i="3"/>
  <c r="H12097" i="3"/>
  <c r="H12098" i="3"/>
  <c r="H12099" i="3"/>
  <c r="H12100" i="3"/>
  <c r="H12101" i="3"/>
  <c r="H12102" i="3"/>
  <c r="H12103" i="3"/>
  <c r="H12104" i="3"/>
  <c r="H12105" i="3"/>
  <c r="H12106" i="3"/>
  <c r="H12107" i="3"/>
  <c r="H12108" i="3"/>
  <c r="H12109" i="3"/>
  <c r="G12110" i="3"/>
  <c r="H12110" i="3"/>
  <c r="G12111" i="3"/>
  <c r="H12111" i="3"/>
  <c r="G12112" i="3"/>
  <c r="H12112" i="3"/>
  <c r="G12113" i="3"/>
  <c r="H12113" i="3"/>
  <c r="G12114" i="3"/>
  <c r="H12114" i="3"/>
  <c r="G12115" i="3"/>
  <c r="H12115" i="3"/>
  <c r="G12116" i="3"/>
  <c r="H12116" i="3"/>
  <c r="G12117" i="3"/>
  <c r="H12117" i="3"/>
  <c r="G12118" i="3"/>
  <c r="H12118" i="3"/>
  <c r="G12119" i="3"/>
  <c r="H12119" i="3"/>
  <c r="G12120" i="3"/>
  <c r="H12120" i="3"/>
  <c r="G12121" i="3"/>
  <c r="H12121" i="3"/>
  <c r="G12122" i="3"/>
  <c r="H12122" i="3"/>
  <c r="G12123" i="3"/>
  <c r="H12123" i="3"/>
  <c r="G12124" i="3"/>
  <c r="H12124" i="3"/>
  <c r="G12125" i="3"/>
  <c r="H12125" i="3"/>
  <c r="G12126" i="3"/>
  <c r="H12126" i="3"/>
  <c r="G12127" i="3"/>
  <c r="H12127" i="3"/>
  <c r="G12128" i="3"/>
  <c r="H12128" i="3"/>
  <c r="G12129" i="3"/>
  <c r="H12129" i="3"/>
  <c r="G12130" i="3"/>
  <c r="H12130" i="3"/>
  <c r="G12131" i="3"/>
  <c r="H12131" i="3"/>
  <c r="G12132" i="3"/>
  <c r="H12132" i="3"/>
  <c r="G12133" i="3"/>
  <c r="H12133" i="3"/>
  <c r="G12134" i="3"/>
  <c r="H12134" i="3"/>
  <c r="H12135" i="3"/>
  <c r="H12136" i="3"/>
  <c r="H12137" i="3"/>
  <c r="H12138" i="3"/>
  <c r="H12139" i="3"/>
  <c r="H12140" i="3"/>
  <c r="H12141" i="3"/>
  <c r="H12142" i="3"/>
  <c r="H12143" i="3"/>
  <c r="H12144" i="3"/>
  <c r="H12145" i="3"/>
  <c r="H12146" i="3"/>
  <c r="H12147" i="3"/>
  <c r="H12148" i="3"/>
  <c r="H12149" i="3"/>
  <c r="H12150" i="3"/>
  <c r="H12151" i="3"/>
  <c r="H12152" i="3"/>
  <c r="H12153" i="3"/>
  <c r="H12154" i="3"/>
  <c r="H12155" i="3"/>
  <c r="H12156" i="3"/>
  <c r="H12157" i="3"/>
  <c r="H12158" i="3"/>
  <c r="H12159" i="3"/>
  <c r="H12160" i="3"/>
  <c r="H12161" i="3"/>
  <c r="H12162" i="3"/>
  <c r="H12163" i="3"/>
  <c r="H12164" i="3"/>
  <c r="H12165" i="3"/>
  <c r="H12166" i="3"/>
  <c r="H12167" i="3"/>
  <c r="H12168" i="3"/>
  <c r="H12169" i="3"/>
  <c r="H12170" i="3"/>
  <c r="H12171" i="3"/>
  <c r="H12172" i="3"/>
  <c r="H12173" i="3"/>
  <c r="H12174" i="3"/>
  <c r="H12175" i="3"/>
  <c r="H12176" i="3"/>
  <c r="H12177" i="3"/>
  <c r="H12178" i="3"/>
  <c r="H12179" i="3"/>
  <c r="H12180" i="3"/>
  <c r="H12181" i="3"/>
  <c r="H12182" i="3"/>
  <c r="H12183" i="3"/>
  <c r="H12184" i="3"/>
  <c r="H12185" i="3"/>
  <c r="H12186" i="3"/>
  <c r="H12187" i="3"/>
  <c r="H12188" i="3"/>
  <c r="H12189" i="3"/>
  <c r="H12190" i="3"/>
  <c r="H12191" i="3"/>
  <c r="H12192" i="3"/>
  <c r="H12193" i="3"/>
  <c r="H12194" i="3"/>
  <c r="H12195" i="3"/>
  <c r="H12196" i="3"/>
  <c r="H12197" i="3"/>
  <c r="H12198" i="3"/>
  <c r="H12199" i="3"/>
  <c r="H12200" i="3"/>
  <c r="H12201" i="3"/>
  <c r="H12202" i="3"/>
  <c r="H12203" i="3"/>
  <c r="H12204" i="3"/>
  <c r="H12205" i="3"/>
  <c r="H12206" i="3"/>
  <c r="H12207" i="3"/>
  <c r="H12208" i="3"/>
  <c r="H12209" i="3"/>
  <c r="H12210" i="3"/>
  <c r="H12211" i="3"/>
  <c r="H12212" i="3"/>
  <c r="H12213" i="3"/>
  <c r="H12214" i="3"/>
  <c r="H12215" i="3"/>
  <c r="H12216" i="3"/>
  <c r="H12217" i="3"/>
  <c r="H12218" i="3"/>
  <c r="H12219" i="3"/>
  <c r="H12220" i="3"/>
  <c r="H12221" i="3"/>
  <c r="H12222" i="3"/>
  <c r="H12223" i="3"/>
  <c r="H12224" i="3"/>
  <c r="H12225" i="3"/>
  <c r="H12226" i="3"/>
  <c r="H12227" i="3"/>
  <c r="H12228" i="3"/>
  <c r="H12229" i="3"/>
  <c r="H12230" i="3"/>
  <c r="H12231" i="3"/>
  <c r="H12232" i="3"/>
  <c r="H12233" i="3"/>
  <c r="H12234" i="3"/>
  <c r="H12235" i="3"/>
  <c r="H12236" i="3"/>
  <c r="H12237" i="3"/>
  <c r="H12238" i="3"/>
  <c r="H12239" i="3"/>
  <c r="H12240" i="3"/>
  <c r="H12241" i="3"/>
  <c r="H12242" i="3"/>
  <c r="H12243" i="3"/>
  <c r="H12244" i="3"/>
  <c r="H12245" i="3"/>
  <c r="H12246" i="3"/>
  <c r="H12247" i="3"/>
  <c r="H12248" i="3"/>
  <c r="H12249" i="3"/>
  <c r="H12250" i="3"/>
  <c r="H12251" i="3"/>
  <c r="H12252" i="3"/>
  <c r="H12253" i="3"/>
  <c r="H12254" i="3"/>
  <c r="H12255" i="3"/>
  <c r="G12256" i="3"/>
  <c r="H12256" i="3"/>
  <c r="G12257" i="3"/>
  <c r="H12257" i="3"/>
  <c r="G12258" i="3"/>
  <c r="H12258" i="3"/>
  <c r="G12259" i="3"/>
  <c r="H12259" i="3"/>
  <c r="G12260" i="3"/>
  <c r="H12260" i="3"/>
  <c r="G12261" i="3"/>
  <c r="H12261" i="3"/>
  <c r="G12262" i="3"/>
  <c r="H12262" i="3"/>
  <c r="G12263" i="3"/>
  <c r="H12263" i="3"/>
  <c r="G12264" i="3"/>
  <c r="H12264" i="3"/>
  <c r="G12265" i="3"/>
  <c r="H12265" i="3"/>
  <c r="H12266" i="3"/>
  <c r="H12267" i="3"/>
  <c r="H12268" i="3"/>
  <c r="H12269" i="3"/>
  <c r="H12270" i="3"/>
  <c r="H12271" i="3"/>
  <c r="H12272" i="3"/>
  <c r="H12273" i="3"/>
  <c r="H12274" i="3"/>
  <c r="H12275" i="3"/>
  <c r="H12276" i="3"/>
  <c r="H12277" i="3"/>
  <c r="G12278" i="3"/>
  <c r="H12278" i="3"/>
  <c r="G12279" i="3"/>
  <c r="H12279" i="3"/>
  <c r="G12280" i="3"/>
  <c r="H12280" i="3"/>
  <c r="G12281" i="3"/>
  <c r="H12281" i="3"/>
  <c r="H12282" i="3"/>
  <c r="H12283" i="3"/>
  <c r="H12284" i="3"/>
  <c r="H12285" i="3"/>
  <c r="H12286" i="3"/>
  <c r="H12287" i="3"/>
  <c r="H12288" i="3"/>
  <c r="H12289" i="3"/>
  <c r="H12290" i="3"/>
  <c r="H12291" i="3"/>
  <c r="H12292" i="3"/>
  <c r="H12293" i="3"/>
  <c r="H12294" i="3"/>
  <c r="H12295" i="3"/>
  <c r="H12296" i="3"/>
  <c r="H12297" i="3"/>
  <c r="H12298" i="3"/>
  <c r="H12299" i="3"/>
  <c r="H12300" i="3"/>
  <c r="G12301" i="3"/>
  <c r="H12301" i="3"/>
  <c r="H12302" i="3"/>
  <c r="G12303" i="3"/>
  <c r="H12303" i="3"/>
  <c r="G12304" i="3"/>
  <c r="H12304" i="3"/>
  <c r="G12305" i="3"/>
  <c r="H12305" i="3"/>
  <c r="G12306" i="3"/>
  <c r="H12306" i="3"/>
  <c r="G12307" i="3"/>
  <c r="H12307" i="3"/>
  <c r="G12308" i="3"/>
  <c r="H12308" i="3"/>
  <c r="G12309" i="3"/>
  <c r="H12309" i="3"/>
  <c r="G12310" i="3"/>
  <c r="H12310" i="3"/>
  <c r="G12311" i="3"/>
  <c r="H12311" i="3"/>
  <c r="G12312" i="3"/>
  <c r="H12312" i="3"/>
  <c r="G12313" i="3"/>
  <c r="H12313" i="3"/>
  <c r="G12314" i="3"/>
  <c r="H12314" i="3"/>
  <c r="G12315" i="3"/>
  <c r="H12315" i="3"/>
  <c r="G12316" i="3"/>
  <c r="H12316" i="3"/>
  <c r="G12317" i="3"/>
  <c r="H12317" i="3"/>
  <c r="G12318" i="3"/>
  <c r="H12318" i="3"/>
  <c r="G12319" i="3"/>
  <c r="H12319" i="3"/>
  <c r="G12320" i="3"/>
  <c r="H12320" i="3"/>
  <c r="G12321" i="3"/>
  <c r="H12321" i="3"/>
  <c r="G12322" i="3"/>
  <c r="H12322" i="3"/>
  <c r="G12323" i="3"/>
  <c r="H12323" i="3"/>
  <c r="G12324" i="3"/>
  <c r="H12324" i="3"/>
  <c r="G12325" i="3"/>
  <c r="H12325" i="3"/>
  <c r="G12326" i="3"/>
  <c r="H12326" i="3"/>
  <c r="G12327" i="3"/>
  <c r="H12327" i="3"/>
  <c r="G12328" i="3"/>
  <c r="H12328" i="3"/>
  <c r="G12329" i="3"/>
  <c r="H12329" i="3"/>
  <c r="G12330" i="3"/>
  <c r="H12330" i="3"/>
  <c r="G12331" i="3"/>
  <c r="H12331" i="3"/>
  <c r="H12332" i="3"/>
  <c r="H12333" i="3"/>
  <c r="H12334" i="3"/>
  <c r="H12335" i="3"/>
  <c r="H12336" i="3"/>
  <c r="H12337" i="3"/>
  <c r="H12338" i="3"/>
  <c r="H12339" i="3"/>
  <c r="H12340" i="3"/>
  <c r="H12341" i="3"/>
  <c r="H12342" i="3"/>
  <c r="H12343" i="3"/>
  <c r="H12344" i="3"/>
  <c r="H12345" i="3"/>
  <c r="H12346" i="3"/>
  <c r="H12347" i="3"/>
  <c r="H12348" i="3"/>
  <c r="H12349" i="3"/>
  <c r="H12350" i="3"/>
  <c r="H12351" i="3"/>
  <c r="H12352" i="3"/>
  <c r="H12353" i="3"/>
  <c r="H12354" i="3"/>
  <c r="H12355" i="3"/>
  <c r="H12356" i="3"/>
  <c r="H12357" i="3"/>
  <c r="H12358" i="3"/>
  <c r="H12359" i="3"/>
  <c r="H12360" i="3"/>
  <c r="H12361" i="3"/>
  <c r="H12362" i="3"/>
  <c r="H12363" i="3"/>
  <c r="H12364" i="3"/>
  <c r="G12365" i="3"/>
  <c r="H12365" i="3"/>
  <c r="G12366" i="3"/>
  <c r="H12366" i="3"/>
  <c r="G12367" i="3"/>
  <c r="H12367" i="3"/>
  <c r="G12368" i="3"/>
  <c r="H12368" i="3"/>
  <c r="G12369" i="3"/>
  <c r="H12369" i="3"/>
  <c r="G12370" i="3"/>
  <c r="H12370" i="3"/>
  <c r="G12371" i="3"/>
  <c r="H12371" i="3"/>
  <c r="G12372" i="3"/>
  <c r="H12372" i="3"/>
  <c r="G12373" i="3"/>
  <c r="H12373" i="3"/>
  <c r="G12374" i="3"/>
  <c r="H12374" i="3"/>
  <c r="G12375" i="3"/>
  <c r="H12375" i="3"/>
  <c r="G12376" i="3"/>
  <c r="H12376" i="3"/>
  <c r="G12377" i="3"/>
  <c r="H12377" i="3"/>
  <c r="G12378" i="3"/>
  <c r="H12378" i="3"/>
  <c r="G12379" i="3"/>
  <c r="H12379" i="3"/>
  <c r="G12380" i="3"/>
  <c r="H12380" i="3"/>
  <c r="H12381" i="3"/>
  <c r="G12382" i="3"/>
  <c r="H12382" i="3"/>
  <c r="H12383" i="3"/>
  <c r="H12384" i="3"/>
  <c r="H12385" i="3"/>
  <c r="H12386" i="3"/>
  <c r="H12387" i="3"/>
  <c r="H12388" i="3"/>
  <c r="H12389" i="3"/>
  <c r="H12390" i="3"/>
  <c r="H12391" i="3"/>
  <c r="H12392" i="3"/>
  <c r="H12393" i="3"/>
  <c r="H12394" i="3"/>
  <c r="H12395" i="3"/>
  <c r="H12396" i="3"/>
  <c r="H12397" i="3"/>
  <c r="G12398" i="3"/>
  <c r="H12398" i="3"/>
  <c r="G12399" i="3"/>
  <c r="H12399" i="3"/>
  <c r="G12400" i="3"/>
  <c r="H12400" i="3"/>
  <c r="G12401" i="3"/>
  <c r="H12401" i="3"/>
  <c r="H12402" i="3"/>
  <c r="H12403" i="3"/>
  <c r="H12404" i="3"/>
  <c r="H12405" i="3"/>
  <c r="H12406" i="3"/>
  <c r="H12407" i="3"/>
  <c r="H12408" i="3"/>
  <c r="H12409" i="3"/>
  <c r="H12410" i="3"/>
  <c r="H12411" i="3"/>
  <c r="H12412" i="3"/>
  <c r="H12413" i="3"/>
  <c r="H12414" i="3"/>
  <c r="H12415" i="3"/>
  <c r="H12416" i="3"/>
  <c r="H12417" i="3"/>
  <c r="H12418" i="3"/>
  <c r="H12419" i="3"/>
  <c r="H12420" i="3"/>
  <c r="H12421" i="3"/>
  <c r="H12422" i="3"/>
  <c r="H12423" i="3"/>
  <c r="H12424" i="3"/>
  <c r="H12425" i="3"/>
  <c r="H12426" i="3"/>
  <c r="H12427" i="3"/>
  <c r="H12428" i="3"/>
  <c r="H12429" i="3"/>
  <c r="H12430" i="3"/>
  <c r="H12431" i="3"/>
  <c r="H12432" i="3"/>
  <c r="H12433" i="3"/>
  <c r="H12434" i="3"/>
  <c r="H12435" i="3"/>
  <c r="H12436" i="3"/>
  <c r="H12437" i="3"/>
  <c r="H12438" i="3"/>
  <c r="H12439" i="3"/>
  <c r="H12440" i="3"/>
  <c r="H12441" i="3"/>
  <c r="H12442" i="3"/>
  <c r="H12443" i="3"/>
  <c r="H12444" i="3"/>
  <c r="H12445" i="3"/>
  <c r="H12446" i="3"/>
  <c r="H12447" i="3"/>
  <c r="H12448" i="3"/>
  <c r="H12449" i="3"/>
  <c r="H12450" i="3"/>
  <c r="H12451" i="3"/>
  <c r="H12452" i="3"/>
  <c r="H12453" i="3"/>
  <c r="H12454" i="3"/>
  <c r="H12455" i="3"/>
  <c r="H12456" i="3"/>
  <c r="H12457" i="3"/>
  <c r="H12458" i="3"/>
  <c r="H12459" i="3"/>
  <c r="H12460" i="3"/>
  <c r="H12461" i="3"/>
  <c r="H12462" i="3"/>
  <c r="H12463" i="3"/>
  <c r="H12464" i="3"/>
  <c r="H12465" i="3"/>
  <c r="H12466" i="3"/>
  <c r="H12467" i="3"/>
  <c r="H12468" i="3"/>
  <c r="H12469" i="3"/>
  <c r="H12470" i="3"/>
  <c r="H12471" i="3"/>
  <c r="H12472" i="3"/>
  <c r="H12473" i="3"/>
  <c r="H12474" i="3"/>
  <c r="H12475" i="3"/>
  <c r="H12476" i="3"/>
  <c r="H12477" i="3"/>
  <c r="H12478" i="3"/>
  <c r="H12479" i="3"/>
  <c r="H12480" i="3"/>
  <c r="H12481" i="3"/>
  <c r="H12482" i="3"/>
  <c r="H12483" i="3"/>
  <c r="H12484" i="3"/>
  <c r="H12485" i="3"/>
  <c r="H12486" i="3"/>
  <c r="H12487" i="3"/>
  <c r="H12488" i="3"/>
  <c r="H12489" i="3"/>
  <c r="H12490" i="3"/>
  <c r="H12491" i="3"/>
  <c r="H12492" i="3"/>
  <c r="H12493" i="3"/>
  <c r="H12494" i="3"/>
  <c r="H12495" i="3"/>
  <c r="H12496" i="3"/>
  <c r="H12497" i="3"/>
  <c r="H12498" i="3"/>
  <c r="H12499" i="3"/>
  <c r="H12500" i="3"/>
  <c r="H12501" i="3"/>
  <c r="H12502" i="3"/>
  <c r="H12503" i="3"/>
  <c r="H12504" i="3"/>
  <c r="G12505" i="3"/>
  <c r="H12505" i="3"/>
  <c r="G12506" i="3"/>
  <c r="H12506" i="3"/>
  <c r="G12507" i="3"/>
  <c r="H12507" i="3"/>
  <c r="G12508" i="3"/>
  <c r="H12508" i="3"/>
  <c r="G12509" i="3"/>
  <c r="H12509" i="3"/>
  <c r="G12510" i="3"/>
  <c r="H12510" i="3"/>
  <c r="G12511" i="3"/>
  <c r="H12511" i="3"/>
  <c r="G12512" i="3"/>
  <c r="H12512" i="3"/>
  <c r="G12513" i="3"/>
  <c r="H12513" i="3"/>
  <c r="G12514" i="3"/>
  <c r="H12514" i="3"/>
  <c r="G12515" i="3"/>
  <c r="H12515" i="3"/>
  <c r="G12516" i="3"/>
  <c r="H12516" i="3"/>
  <c r="G12517" i="3"/>
  <c r="H12517" i="3"/>
  <c r="G12518" i="3"/>
  <c r="H12518" i="3"/>
  <c r="G12519" i="3"/>
  <c r="H12519" i="3"/>
  <c r="G12520" i="3"/>
  <c r="H12520" i="3"/>
  <c r="H12521" i="3"/>
  <c r="H12522" i="3"/>
  <c r="H12523" i="3"/>
  <c r="H12524" i="3"/>
  <c r="H12525" i="3"/>
  <c r="H12526" i="3"/>
  <c r="H12527" i="3"/>
  <c r="H12528" i="3"/>
  <c r="H12529" i="3"/>
  <c r="H12530" i="3"/>
  <c r="H12531" i="3"/>
  <c r="H12532" i="3"/>
  <c r="H12533" i="3"/>
  <c r="H12534" i="3"/>
  <c r="H12535" i="3"/>
  <c r="H12536" i="3"/>
  <c r="H12537" i="3"/>
  <c r="H12538" i="3"/>
  <c r="H12539" i="3"/>
  <c r="H12540" i="3"/>
  <c r="H12541" i="3"/>
  <c r="H12542" i="3"/>
  <c r="H12543" i="3"/>
  <c r="H12544" i="3"/>
  <c r="H12545" i="3"/>
  <c r="H12546" i="3"/>
  <c r="H12547" i="3"/>
  <c r="H12548" i="3"/>
  <c r="G12549" i="3"/>
  <c r="H12549" i="3"/>
  <c r="G12550" i="3"/>
  <c r="H12550" i="3"/>
  <c r="G12551" i="3"/>
  <c r="H12551" i="3"/>
  <c r="G12552" i="3"/>
  <c r="H12552" i="3"/>
  <c r="G12553" i="3"/>
  <c r="H12553" i="3"/>
  <c r="G12554" i="3"/>
  <c r="H12554" i="3"/>
  <c r="G12555" i="3"/>
  <c r="H12555" i="3"/>
  <c r="G12556" i="3"/>
  <c r="H12556" i="3"/>
  <c r="G12557" i="3"/>
  <c r="H12557" i="3"/>
  <c r="G12558" i="3"/>
  <c r="H12558" i="3"/>
  <c r="G12559" i="3"/>
  <c r="H12559" i="3"/>
  <c r="G12560" i="3"/>
  <c r="H12560" i="3"/>
  <c r="G12561" i="3"/>
  <c r="H12561" i="3"/>
  <c r="G12562" i="3"/>
  <c r="H12562" i="3"/>
  <c r="G12563" i="3"/>
  <c r="H12563" i="3"/>
  <c r="G12564" i="3"/>
  <c r="H12564" i="3"/>
  <c r="G12565" i="3"/>
  <c r="H12565" i="3"/>
  <c r="G12566" i="3"/>
  <c r="H12566" i="3"/>
  <c r="G12567" i="3"/>
  <c r="H12567" i="3"/>
  <c r="G12568" i="3"/>
  <c r="H12568" i="3"/>
  <c r="G12569" i="3"/>
  <c r="H12569" i="3"/>
  <c r="H12570" i="3"/>
  <c r="G12571" i="3"/>
  <c r="H12571" i="3"/>
  <c r="H12572" i="3"/>
  <c r="H12573" i="3"/>
  <c r="H12574" i="3"/>
  <c r="H12575" i="3"/>
  <c r="H12576" i="3"/>
  <c r="H12577" i="3"/>
  <c r="H12578" i="3"/>
  <c r="H12579" i="3"/>
  <c r="H12580" i="3"/>
  <c r="H12581" i="3"/>
  <c r="H12582" i="3"/>
  <c r="H12583" i="3"/>
  <c r="H12584" i="3"/>
  <c r="H12585" i="3"/>
  <c r="H12586" i="3"/>
  <c r="H12587" i="3"/>
  <c r="H12588" i="3"/>
  <c r="H12589" i="3"/>
  <c r="H12590" i="3"/>
  <c r="G12591" i="3"/>
  <c r="H12591" i="3"/>
  <c r="G12592" i="3"/>
  <c r="H12592" i="3"/>
  <c r="G12593" i="3"/>
  <c r="H12593" i="3"/>
  <c r="G12594" i="3"/>
  <c r="H12594" i="3"/>
  <c r="G12595" i="3"/>
  <c r="H12595" i="3"/>
  <c r="G12596" i="3"/>
  <c r="H12596" i="3"/>
  <c r="G12597" i="3"/>
  <c r="H12597" i="3"/>
  <c r="G12598" i="3"/>
  <c r="H12598" i="3"/>
  <c r="G12599" i="3"/>
  <c r="H12599" i="3"/>
  <c r="G12600" i="3"/>
  <c r="H12600" i="3"/>
  <c r="G12601" i="3"/>
  <c r="H12601" i="3"/>
  <c r="G12602" i="3"/>
  <c r="H12602" i="3"/>
  <c r="G12603" i="3"/>
  <c r="H12603" i="3"/>
  <c r="G12604" i="3"/>
  <c r="H12604" i="3"/>
  <c r="G12605" i="3"/>
  <c r="H12605" i="3"/>
  <c r="G12606" i="3"/>
  <c r="H12606" i="3"/>
  <c r="G12607" i="3"/>
  <c r="H12607" i="3"/>
  <c r="G12608" i="3"/>
  <c r="H12608" i="3"/>
  <c r="G12609" i="3"/>
  <c r="H12609" i="3"/>
  <c r="G12610" i="3"/>
  <c r="H12610" i="3"/>
  <c r="G12611" i="3"/>
  <c r="H12611" i="3"/>
  <c r="G12612" i="3"/>
  <c r="H12612" i="3"/>
  <c r="G12613" i="3"/>
  <c r="H12613" i="3"/>
  <c r="G12614" i="3"/>
  <c r="H12614" i="3"/>
  <c r="G12615" i="3"/>
  <c r="H12615" i="3"/>
  <c r="G12616" i="3"/>
  <c r="H12616" i="3"/>
  <c r="G12617" i="3"/>
  <c r="H12617" i="3"/>
  <c r="H12618" i="3"/>
  <c r="G12619" i="3"/>
  <c r="H12619" i="3"/>
  <c r="G12620" i="3"/>
  <c r="H12620" i="3"/>
  <c r="H12621" i="3"/>
  <c r="H12622" i="3"/>
  <c r="H12623" i="3"/>
  <c r="H12624" i="3"/>
  <c r="H12625" i="3"/>
  <c r="H12626" i="3"/>
  <c r="H12627" i="3"/>
  <c r="H12628" i="3"/>
  <c r="H12629" i="3"/>
  <c r="H12630" i="3"/>
  <c r="H12631" i="3"/>
  <c r="H12632" i="3"/>
  <c r="H12633" i="3"/>
  <c r="H12634" i="3"/>
  <c r="H12635" i="3"/>
  <c r="H12636" i="3"/>
  <c r="H12637" i="3"/>
  <c r="G12638" i="3"/>
  <c r="H12638" i="3"/>
  <c r="G12639" i="3"/>
  <c r="H12639" i="3"/>
  <c r="G12640" i="3"/>
  <c r="H12640" i="3"/>
  <c r="H12641" i="3"/>
  <c r="G12642" i="3"/>
  <c r="H12642" i="3"/>
  <c r="G12643" i="3"/>
  <c r="H12643" i="3"/>
  <c r="G12644" i="3"/>
  <c r="H12644" i="3"/>
  <c r="G12645" i="3"/>
  <c r="H12645" i="3"/>
  <c r="G12646" i="3"/>
  <c r="H12646" i="3"/>
  <c r="G12647" i="3"/>
  <c r="H12647" i="3"/>
  <c r="G12648" i="3"/>
  <c r="H12648" i="3"/>
  <c r="G12649" i="3"/>
  <c r="H12649" i="3"/>
  <c r="G12650" i="3"/>
  <c r="H12650" i="3"/>
  <c r="G12651" i="3"/>
  <c r="H12651" i="3"/>
  <c r="G12652" i="3"/>
  <c r="H12652" i="3"/>
  <c r="G12653" i="3"/>
  <c r="H12653" i="3"/>
  <c r="G12654" i="3"/>
  <c r="H12654" i="3"/>
  <c r="G12655" i="3"/>
  <c r="H12655" i="3"/>
  <c r="G12656" i="3"/>
  <c r="H12656" i="3"/>
  <c r="G12657" i="3"/>
  <c r="H12657" i="3"/>
  <c r="G12658" i="3"/>
  <c r="H12658" i="3"/>
  <c r="G12659" i="3"/>
  <c r="H12659" i="3"/>
  <c r="G12660" i="3"/>
  <c r="H12660" i="3"/>
  <c r="H12661" i="3"/>
  <c r="G12662" i="3"/>
  <c r="H12662" i="3"/>
  <c r="H12663" i="3"/>
  <c r="G12664" i="3"/>
  <c r="H12664" i="3"/>
  <c r="H12665" i="3"/>
  <c r="H12666" i="3"/>
  <c r="H12667" i="3"/>
  <c r="H12668" i="3"/>
  <c r="H12669" i="3"/>
  <c r="H12670" i="3"/>
  <c r="H12671" i="3"/>
  <c r="H12672" i="3"/>
  <c r="H12673" i="3"/>
  <c r="H12674" i="3"/>
  <c r="H12675" i="3"/>
  <c r="H12676" i="3"/>
  <c r="H12677" i="3"/>
  <c r="H12678" i="3"/>
  <c r="H12679" i="3"/>
  <c r="H12680" i="3"/>
  <c r="H12681" i="3"/>
  <c r="H12682" i="3"/>
  <c r="H12683" i="3"/>
  <c r="H12684" i="3"/>
  <c r="H12685" i="3"/>
  <c r="H12686" i="3"/>
  <c r="G12687" i="3"/>
  <c r="H12687" i="3"/>
  <c r="G12688" i="3"/>
  <c r="H12688" i="3"/>
  <c r="G12689" i="3"/>
  <c r="H12689" i="3"/>
  <c r="G12690" i="3"/>
  <c r="H12690" i="3"/>
  <c r="G12691" i="3"/>
  <c r="H12691" i="3"/>
  <c r="H12692" i="3"/>
  <c r="H12693" i="3"/>
  <c r="H12694" i="3"/>
  <c r="H12695" i="3"/>
  <c r="H12696" i="3"/>
  <c r="H12697" i="3"/>
  <c r="H12698" i="3"/>
  <c r="H12699" i="3"/>
  <c r="H12700" i="3"/>
  <c r="H12701" i="3"/>
  <c r="H12702" i="3"/>
  <c r="H12703" i="3"/>
  <c r="H12704" i="3"/>
  <c r="H12705" i="3"/>
  <c r="H12706" i="3"/>
  <c r="H12707" i="3"/>
  <c r="H12708" i="3"/>
  <c r="H12709" i="3"/>
  <c r="H12710" i="3"/>
  <c r="H12711" i="3"/>
  <c r="H12712" i="3"/>
  <c r="H12713" i="3"/>
  <c r="H12714" i="3"/>
  <c r="H12715" i="3"/>
  <c r="H12716" i="3"/>
  <c r="H12717" i="3"/>
  <c r="H12718" i="3"/>
  <c r="H12719" i="3"/>
  <c r="H12720" i="3"/>
  <c r="H12721" i="3"/>
  <c r="H12722" i="3"/>
  <c r="H12723" i="3"/>
  <c r="H12724" i="3"/>
  <c r="H12725" i="3"/>
  <c r="H12726" i="3"/>
  <c r="H12727" i="3"/>
  <c r="H12728" i="3"/>
  <c r="H12729" i="3"/>
  <c r="H12730" i="3"/>
  <c r="H12731" i="3"/>
  <c r="H12732" i="3"/>
  <c r="H12733" i="3"/>
  <c r="H12734" i="3"/>
  <c r="G12735" i="3"/>
  <c r="H12735" i="3"/>
  <c r="G12736" i="3"/>
  <c r="H12736" i="3"/>
  <c r="G12737" i="3"/>
  <c r="H12737" i="3"/>
  <c r="G12738" i="3"/>
  <c r="H12738" i="3"/>
  <c r="G12739" i="3"/>
  <c r="H12739" i="3"/>
  <c r="G12740" i="3"/>
  <c r="H12740" i="3"/>
  <c r="G12741" i="3"/>
  <c r="H12741" i="3"/>
  <c r="G12742" i="3"/>
  <c r="H12742" i="3"/>
  <c r="G12743" i="3"/>
  <c r="H12743" i="3"/>
  <c r="G12744" i="3"/>
  <c r="H12744" i="3"/>
  <c r="H12745" i="3"/>
  <c r="G12746" i="3"/>
  <c r="H12746" i="3"/>
  <c r="H12747" i="3"/>
  <c r="H12748" i="3"/>
  <c r="G12749" i="3"/>
  <c r="H12749" i="3"/>
  <c r="G12750" i="3"/>
  <c r="H12750" i="3"/>
  <c r="G12751" i="3"/>
  <c r="H12751" i="3"/>
  <c r="G12752" i="3"/>
  <c r="H12752" i="3"/>
  <c r="G12753" i="3"/>
  <c r="H12753" i="3"/>
  <c r="G12754" i="3"/>
  <c r="H12754" i="3"/>
  <c r="G12755" i="3"/>
  <c r="H12755" i="3"/>
  <c r="G12756" i="3"/>
  <c r="H12756" i="3"/>
  <c r="G12757" i="3"/>
  <c r="H12757" i="3"/>
  <c r="G12758" i="3"/>
  <c r="H12758" i="3"/>
  <c r="G12759" i="3"/>
  <c r="H12759" i="3"/>
  <c r="G12760" i="3"/>
  <c r="H12760" i="3"/>
  <c r="H12761" i="3"/>
  <c r="H12762" i="3"/>
  <c r="H12763" i="3"/>
  <c r="H12764" i="3"/>
  <c r="H12765" i="3"/>
  <c r="H12766" i="3"/>
  <c r="H12767" i="3"/>
  <c r="H12768" i="3"/>
  <c r="H12769" i="3"/>
  <c r="H12770" i="3"/>
  <c r="H12771" i="3"/>
  <c r="H12772" i="3"/>
  <c r="H12773" i="3"/>
  <c r="H12774" i="3"/>
  <c r="H12775" i="3"/>
  <c r="H12776" i="3"/>
  <c r="H12777" i="3"/>
  <c r="H12778" i="3"/>
  <c r="H12779" i="3"/>
  <c r="H12780" i="3"/>
  <c r="H12781" i="3"/>
  <c r="G12782" i="3"/>
  <c r="H12782" i="3"/>
  <c r="G12783" i="3"/>
  <c r="H12783" i="3"/>
  <c r="G12784" i="3"/>
  <c r="H12784" i="3"/>
  <c r="G12785" i="3"/>
  <c r="H12785" i="3"/>
  <c r="G12786" i="3"/>
  <c r="H12786" i="3"/>
  <c r="G12787" i="3"/>
  <c r="H12787" i="3"/>
  <c r="G12788" i="3"/>
  <c r="H12788" i="3"/>
  <c r="G12789" i="3"/>
  <c r="H12789" i="3"/>
  <c r="G12790" i="3"/>
  <c r="H12790" i="3"/>
  <c r="G12791" i="3"/>
  <c r="H12791" i="3"/>
  <c r="G12792" i="3"/>
  <c r="H12792" i="3"/>
  <c r="G12793" i="3"/>
  <c r="H12793" i="3"/>
  <c r="G12794" i="3"/>
  <c r="H12794" i="3"/>
  <c r="G12795" i="3"/>
  <c r="H12795" i="3"/>
  <c r="G12796" i="3"/>
  <c r="H12796" i="3"/>
  <c r="G12797" i="3"/>
  <c r="H12797" i="3"/>
  <c r="G12798" i="3"/>
  <c r="H12798" i="3"/>
  <c r="G12799" i="3"/>
  <c r="H12799" i="3"/>
  <c r="G12800" i="3"/>
  <c r="H12800" i="3"/>
  <c r="G12801" i="3"/>
  <c r="H12801" i="3"/>
  <c r="G12802" i="3"/>
  <c r="H12802" i="3"/>
  <c r="G12803" i="3"/>
  <c r="H12803" i="3"/>
  <c r="G12804" i="3"/>
  <c r="H12804" i="3"/>
  <c r="G12805" i="3"/>
  <c r="H12805" i="3"/>
  <c r="G12806" i="3"/>
  <c r="H12806" i="3"/>
  <c r="G12807" i="3"/>
  <c r="H12807" i="3"/>
  <c r="G12808" i="3"/>
  <c r="H12808" i="3"/>
  <c r="G12809" i="3"/>
  <c r="H12809" i="3"/>
  <c r="G12810" i="3"/>
  <c r="H12810" i="3"/>
  <c r="G12811" i="3"/>
  <c r="H12811" i="3"/>
  <c r="G12812" i="3"/>
  <c r="H12812" i="3"/>
  <c r="G12813" i="3"/>
  <c r="H12813" i="3"/>
  <c r="G12814" i="3"/>
  <c r="H12814" i="3"/>
  <c r="G12815" i="3"/>
  <c r="H12815" i="3"/>
  <c r="G12816" i="3"/>
  <c r="H12816" i="3"/>
  <c r="G12817" i="3"/>
  <c r="H12817" i="3"/>
  <c r="G12818" i="3"/>
  <c r="H12818" i="3"/>
  <c r="G12819" i="3"/>
  <c r="H12819" i="3"/>
  <c r="H12820" i="3"/>
  <c r="H12821" i="3"/>
  <c r="H12822" i="3"/>
  <c r="H12823" i="3"/>
  <c r="H12824" i="3"/>
  <c r="H12825" i="3"/>
  <c r="H12826" i="3"/>
  <c r="H12827" i="3"/>
  <c r="H12828" i="3"/>
  <c r="H12829" i="3"/>
  <c r="H12830" i="3"/>
  <c r="G12831" i="3"/>
  <c r="H12831" i="3"/>
  <c r="G12832" i="3"/>
  <c r="H12832" i="3"/>
  <c r="G12833" i="3"/>
  <c r="H12833" i="3"/>
  <c r="G12834" i="3"/>
  <c r="H12834" i="3"/>
  <c r="G12835" i="3"/>
  <c r="H12835" i="3"/>
  <c r="G12836" i="3"/>
  <c r="H12836" i="3"/>
  <c r="G12837" i="3"/>
  <c r="H12837" i="3"/>
  <c r="G12838" i="3"/>
  <c r="H12838" i="3"/>
  <c r="G12839" i="3"/>
  <c r="H12839" i="3"/>
  <c r="G12840" i="3"/>
  <c r="H12840" i="3"/>
  <c r="G12841" i="3"/>
  <c r="H12841" i="3"/>
  <c r="G12842" i="3"/>
  <c r="H12842" i="3"/>
  <c r="G12843" i="3"/>
  <c r="H12843" i="3"/>
  <c r="G12844" i="3"/>
  <c r="H12844" i="3"/>
  <c r="G12845" i="3"/>
  <c r="H12845" i="3"/>
  <c r="G12846" i="3"/>
  <c r="H12846" i="3"/>
  <c r="G12847" i="3"/>
  <c r="H12847" i="3"/>
  <c r="G12848" i="3"/>
  <c r="H12848" i="3"/>
  <c r="G12849" i="3"/>
  <c r="H12849" i="3"/>
  <c r="G12850" i="3"/>
  <c r="H12850" i="3"/>
  <c r="G12851" i="3"/>
  <c r="H12851" i="3"/>
  <c r="G12852" i="3"/>
  <c r="H12852" i="3"/>
  <c r="G12853" i="3"/>
  <c r="H12853" i="3"/>
  <c r="G12854" i="3"/>
  <c r="H12854" i="3"/>
  <c r="G12855" i="3"/>
  <c r="H12855" i="3"/>
  <c r="G12856" i="3"/>
  <c r="H12856" i="3"/>
  <c r="G12857" i="3"/>
  <c r="H12857" i="3"/>
  <c r="G12858" i="3"/>
  <c r="H12858" i="3"/>
  <c r="G12859" i="3"/>
  <c r="H12859" i="3"/>
  <c r="G12860" i="3"/>
  <c r="H12860" i="3"/>
  <c r="G12861" i="3"/>
  <c r="H12861" i="3"/>
  <c r="H12862" i="3"/>
  <c r="H12863" i="3"/>
  <c r="G12864" i="3"/>
  <c r="H12864" i="3"/>
  <c r="G12865" i="3"/>
  <c r="H12865" i="3"/>
  <c r="G12866" i="3"/>
  <c r="H12866" i="3"/>
  <c r="G12867" i="3"/>
  <c r="H12867" i="3"/>
  <c r="G12868" i="3"/>
  <c r="H12868" i="3"/>
  <c r="G12869" i="3"/>
  <c r="H12869" i="3"/>
  <c r="G12870" i="3"/>
  <c r="H12870" i="3"/>
  <c r="G12871" i="3"/>
  <c r="H12871" i="3"/>
  <c r="G12872" i="3"/>
  <c r="H12872" i="3"/>
  <c r="G12873" i="3"/>
  <c r="H12873" i="3"/>
  <c r="G12874" i="3"/>
  <c r="H12874" i="3"/>
  <c r="G12875" i="3"/>
  <c r="H12875" i="3"/>
  <c r="G12876" i="3"/>
  <c r="H12876" i="3"/>
  <c r="G12877" i="3"/>
  <c r="H12877" i="3"/>
  <c r="G12878" i="3"/>
  <c r="H12878" i="3"/>
  <c r="G12879" i="3"/>
  <c r="H12879" i="3"/>
  <c r="G12880" i="3"/>
  <c r="H12880" i="3"/>
  <c r="G12881" i="3"/>
  <c r="H12881" i="3"/>
  <c r="H12882" i="3"/>
  <c r="H12883" i="3"/>
  <c r="G12884" i="3"/>
  <c r="H12884" i="3"/>
  <c r="G12885" i="3"/>
  <c r="H12885" i="3"/>
  <c r="G12886" i="3"/>
  <c r="H12886" i="3"/>
  <c r="G12887" i="3"/>
  <c r="H12887" i="3"/>
  <c r="G12888" i="3"/>
  <c r="H12888" i="3"/>
  <c r="G12889" i="3"/>
  <c r="H12889" i="3"/>
  <c r="G12890" i="3"/>
  <c r="H12890" i="3"/>
  <c r="G12891" i="3"/>
  <c r="H12891" i="3"/>
  <c r="G12892" i="3"/>
  <c r="H12892" i="3"/>
  <c r="G12893" i="3"/>
  <c r="H12893" i="3"/>
  <c r="G12894" i="3"/>
  <c r="H12894" i="3"/>
  <c r="G12895" i="3"/>
  <c r="H12895" i="3"/>
  <c r="G12896" i="3"/>
  <c r="H12896" i="3"/>
  <c r="G12897" i="3"/>
  <c r="H12897" i="3"/>
  <c r="G12898" i="3"/>
  <c r="H12898" i="3"/>
  <c r="G12899" i="3"/>
  <c r="H12899" i="3"/>
  <c r="G12900" i="3"/>
  <c r="H12900" i="3"/>
  <c r="G12901" i="3"/>
  <c r="H12901" i="3"/>
  <c r="G12902" i="3"/>
  <c r="H12902" i="3"/>
  <c r="G12903" i="3"/>
  <c r="H12903" i="3"/>
  <c r="G12904" i="3"/>
  <c r="H12904" i="3"/>
  <c r="G12905" i="3"/>
  <c r="H12905" i="3"/>
  <c r="G12906" i="3"/>
  <c r="H12906" i="3"/>
  <c r="G12907" i="3"/>
  <c r="H12907" i="3"/>
  <c r="H12908" i="3"/>
  <c r="H12909" i="3"/>
  <c r="H12910" i="3"/>
  <c r="H12911" i="3"/>
  <c r="H12912" i="3"/>
  <c r="H12913" i="3"/>
  <c r="H12914" i="3"/>
  <c r="H12915" i="3"/>
  <c r="H12916" i="3"/>
  <c r="H12917" i="3"/>
  <c r="H12918" i="3"/>
  <c r="H12919" i="3"/>
  <c r="H12920" i="3"/>
  <c r="H12921" i="3"/>
  <c r="H12922" i="3"/>
  <c r="H12923" i="3"/>
  <c r="H12924" i="3"/>
  <c r="H12925" i="3"/>
  <c r="H12926" i="3"/>
  <c r="G12927" i="3"/>
  <c r="H12927" i="3"/>
  <c r="G12928" i="3"/>
  <c r="H12928" i="3"/>
  <c r="G12929" i="3"/>
  <c r="H12929" i="3"/>
  <c r="G12930" i="3"/>
  <c r="H12930" i="3"/>
  <c r="G12931" i="3"/>
  <c r="H12931" i="3"/>
  <c r="H12932" i="3"/>
  <c r="G12933" i="3"/>
  <c r="H12933" i="3"/>
  <c r="G12934" i="3"/>
  <c r="H12934" i="3"/>
  <c r="G12935" i="3"/>
  <c r="H12935" i="3"/>
  <c r="G12936" i="3"/>
  <c r="H12936" i="3"/>
  <c r="G12937" i="3"/>
  <c r="H12937" i="3"/>
  <c r="G12938" i="3"/>
  <c r="H12938" i="3"/>
  <c r="H12939" i="3"/>
  <c r="H12940" i="3"/>
  <c r="H12941" i="3"/>
  <c r="H12942" i="3"/>
  <c r="H12943" i="3"/>
  <c r="H12944" i="3"/>
  <c r="H12945" i="3"/>
  <c r="H12946" i="3"/>
  <c r="H12947" i="3"/>
  <c r="H12948" i="3"/>
  <c r="G12949" i="3"/>
  <c r="H12949" i="3"/>
  <c r="G12950" i="3"/>
  <c r="H12950" i="3"/>
  <c r="G12951" i="3"/>
  <c r="H12951" i="3"/>
  <c r="G12952" i="3"/>
  <c r="H12952" i="3"/>
  <c r="G12953" i="3"/>
  <c r="H12953" i="3"/>
  <c r="G12954" i="3"/>
  <c r="H12954" i="3"/>
  <c r="G12955" i="3"/>
  <c r="H12955" i="3"/>
  <c r="G12956" i="3"/>
  <c r="H12956" i="3"/>
  <c r="G12957" i="3"/>
  <c r="H12957" i="3"/>
  <c r="G12958" i="3"/>
  <c r="H12958" i="3"/>
  <c r="G12959" i="3"/>
  <c r="H12959" i="3"/>
  <c r="G12960" i="3"/>
  <c r="H12960" i="3"/>
  <c r="G12961" i="3"/>
  <c r="H12961" i="3"/>
  <c r="G12962" i="3"/>
  <c r="H12962" i="3"/>
  <c r="G12963" i="3"/>
  <c r="H12963" i="3"/>
  <c r="G12964" i="3"/>
  <c r="H12964" i="3"/>
  <c r="H12965" i="3"/>
  <c r="H12966" i="3"/>
  <c r="H12967" i="3"/>
  <c r="H12968" i="3"/>
  <c r="H12969" i="3"/>
  <c r="H12970" i="3"/>
  <c r="H12971" i="3"/>
  <c r="H12972" i="3"/>
  <c r="G12973" i="3"/>
  <c r="H12973" i="3"/>
  <c r="G12974" i="3"/>
  <c r="H12974" i="3"/>
  <c r="G12975" i="3"/>
  <c r="H12975" i="3"/>
  <c r="G12976" i="3"/>
  <c r="H12976" i="3"/>
  <c r="G12977" i="3"/>
  <c r="H12977" i="3"/>
  <c r="G12978" i="3"/>
  <c r="H12978" i="3"/>
  <c r="G12979" i="3"/>
  <c r="H12979" i="3"/>
  <c r="G12980" i="3"/>
  <c r="H12980" i="3"/>
  <c r="G12981" i="3"/>
  <c r="H12981" i="3"/>
  <c r="G12982" i="3"/>
  <c r="H12982" i="3"/>
  <c r="G12983" i="3"/>
  <c r="H12983" i="3"/>
  <c r="G12984" i="3"/>
  <c r="H12984" i="3"/>
  <c r="G12985" i="3"/>
  <c r="H12985" i="3"/>
  <c r="G12986" i="3"/>
  <c r="H12986" i="3"/>
  <c r="G12987" i="3"/>
  <c r="H12987" i="3"/>
  <c r="G12988" i="3"/>
  <c r="H12988" i="3"/>
  <c r="G12989" i="3"/>
  <c r="H12989" i="3"/>
  <c r="G12990" i="3"/>
  <c r="H12990" i="3"/>
  <c r="G12991" i="3"/>
  <c r="H12991" i="3"/>
  <c r="G12992" i="3"/>
  <c r="H12992" i="3"/>
  <c r="G12993" i="3"/>
  <c r="H12993" i="3"/>
  <c r="G12994" i="3"/>
  <c r="H12994" i="3"/>
  <c r="G12995" i="3"/>
  <c r="H12995" i="3"/>
  <c r="G12996" i="3"/>
  <c r="H12996" i="3"/>
  <c r="G12997" i="3"/>
  <c r="H12997" i="3"/>
  <c r="G12998" i="3"/>
  <c r="H12998" i="3"/>
  <c r="G12999" i="3"/>
  <c r="H12999" i="3"/>
  <c r="G13000" i="3"/>
  <c r="H13000" i="3"/>
  <c r="G13001" i="3"/>
  <c r="H13001" i="3"/>
  <c r="G13002" i="3"/>
  <c r="H13002" i="3"/>
  <c r="G13003" i="3"/>
  <c r="H13003" i="3"/>
  <c r="G13004" i="3"/>
  <c r="H13004" i="3"/>
  <c r="G13005" i="3"/>
  <c r="H13005" i="3"/>
  <c r="H13006" i="3"/>
  <c r="G13007" i="3"/>
  <c r="H13007" i="3"/>
  <c r="G13008" i="3"/>
  <c r="H13008" i="3"/>
  <c r="G13009" i="3"/>
  <c r="H13009" i="3"/>
  <c r="G13010" i="3"/>
  <c r="H13010" i="3"/>
  <c r="G13011" i="3"/>
  <c r="H13011" i="3"/>
  <c r="G13012" i="3"/>
  <c r="H13012" i="3"/>
  <c r="G13013" i="3"/>
  <c r="H13013" i="3"/>
  <c r="H13014" i="3"/>
  <c r="H13015" i="3"/>
  <c r="H13016" i="3"/>
  <c r="H13017" i="3"/>
  <c r="H13018" i="3"/>
  <c r="H13019" i="3"/>
  <c r="H13020" i="3"/>
  <c r="G13021" i="3"/>
  <c r="H13021" i="3"/>
  <c r="G13022" i="3"/>
  <c r="H13022" i="3"/>
  <c r="G13023" i="3"/>
  <c r="H13023" i="3"/>
  <c r="G13024" i="3"/>
  <c r="H13024" i="3"/>
  <c r="G13025" i="3"/>
  <c r="H13025" i="3"/>
  <c r="G13026" i="3"/>
  <c r="H13026" i="3"/>
  <c r="G13027" i="3"/>
  <c r="H13027" i="3"/>
  <c r="G13028" i="3"/>
  <c r="H13028" i="3"/>
  <c r="G13029" i="3"/>
  <c r="H13029" i="3"/>
  <c r="H13030" i="3"/>
  <c r="H13031" i="3"/>
  <c r="H13032" i="3"/>
  <c r="H13033" i="3"/>
  <c r="H13034" i="3"/>
  <c r="H13035" i="3"/>
  <c r="H13036" i="3"/>
  <c r="H13037" i="3"/>
  <c r="H13038" i="3"/>
  <c r="H13039" i="3"/>
  <c r="H13040" i="3"/>
  <c r="H13041" i="3"/>
  <c r="H13042" i="3"/>
  <c r="H13043" i="3"/>
  <c r="H13044" i="3"/>
  <c r="G13045" i="3"/>
  <c r="H13045" i="3"/>
  <c r="G13046" i="3"/>
  <c r="H13046" i="3"/>
  <c r="G13047" i="3"/>
  <c r="H13047" i="3"/>
  <c r="H13048" i="3"/>
  <c r="G13049" i="3"/>
  <c r="H13049" i="3"/>
  <c r="G13050" i="3"/>
  <c r="H13050" i="3"/>
  <c r="H13051" i="3"/>
  <c r="H13052" i="3"/>
  <c r="H13053" i="3"/>
  <c r="H13054" i="3"/>
  <c r="H13055" i="3"/>
  <c r="H13056" i="3"/>
  <c r="H13057" i="3"/>
  <c r="H13058" i="3"/>
  <c r="H13059" i="3"/>
  <c r="H13060" i="3"/>
  <c r="H13061" i="3"/>
  <c r="H13062" i="3"/>
  <c r="H13063" i="3"/>
  <c r="H13064" i="3"/>
  <c r="H13065" i="3"/>
  <c r="H13066" i="3"/>
  <c r="H13067" i="3"/>
  <c r="H13068" i="3"/>
  <c r="H13069" i="3"/>
  <c r="G13070" i="3"/>
  <c r="H13070" i="3"/>
  <c r="G13071" i="3"/>
  <c r="H13071" i="3"/>
  <c r="G13072" i="3"/>
  <c r="H13072" i="3"/>
  <c r="G13073" i="3"/>
  <c r="H13073" i="3"/>
  <c r="G13074" i="3"/>
  <c r="H13074" i="3"/>
  <c r="G13075" i="3"/>
  <c r="H13075" i="3"/>
  <c r="G13076" i="3"/>
  <c r="H13076" i="3"/>
  <c r="G13077" i="3"/>
  <c r="H13077" i="3"/>
  <c r="G13078" i="3"/>
  <c r="H13078" i="3"/>
  <c r="G13079" i="3"/>
  <c r="H13079" i="3"/>
  <c r="G13080" i="3"/>
  <c r="H13080" i="3"/>
  <c r="G13081" i="3"/>
  <c r="H13081" i="3"/>
  <c r="H13082" i="3"/>
  <c r="H13083" i="3"/>
  <c r="H13084" i="3"/>
  <c r="H13085" i="3"/>
  <c r="H13086" i="3"/>
  <c r="H13087" i="3"/>
  <c r="H13088" i="3"/>
  <c r="H13089" i="3"/>
  <c r="H13090" i="3"/>
  <c r="H13091" i="3"/>
  <c r="H13092" i="3"/>
  <c r="H13093" i="3"/>
  <c r="H13094" i="3"/>
  <c r="H13095" i="3"/>
  <c r="G13096" i="3"/>
  <c r="H13096" i="3"/>
  <c r="G13097" i="3"/>
  <c r="H13097" i="3"/>
  <c r="G13098" i="3"/>
  <c r="H13098" i="3"/>
  <c r="H13099" i="3"/>
  <c r="H13100" i="3"/>
  <c r="H13101" i="3"/>
  <c r="H13102" i="3"/>
  <c r="H13103" i="3"/>
  <c r="H13104" i="3"/>
  <c r="H13105" i="3"/>
  <c r="G13106" i="3"/>
  <c r="H13106" i="3"/>
  <c r="H13107" i="3"/>
  <c r="H13108" i="3"/>
  <c r="G13109" i="3"/>
  <c r="H13109" i="3"/>
  <c r="H13110" i="3"/>
  <c r="H13111" i="3"/>
  <c r="G13112" i="3"/>
  <c r="H13112" i="3"/>
  <c r="G13113" i="3"/>
  <c r="H13113" i="3"/>
  <c r="G13114" i="3"/>
  <c r="H13114" i="3"/>
  <c r="G13115" i="3"/>
  <c r="H13115" i="3"/>
  <c r="G13116" i="3"/>
  <c r="H13116" i="3"/>
  <c r="G13117" i="3"/>
  <c r="H13117" i="3"/>
  <c r="G13118" i="3"/>
  <c r="H13118" i="3"/>
  <c r="G13119" i="3"/>
  <c r="H13119" i="3"/>
  <c r="G13120" i="3"/>
  <c r="H13120" i="3"/>
  <c r="G13121" i="3"/>
  <c r="H13121" i="3"/>
  <c r="G13122" i="3"/>
  <c r="H13122" i="3"/>
  <c r="G13123" i="3"/>
  <c r="H13123" i="3"/>
  <c r="G13124" i="3"/>
  <c r="H13124" i="3"/>
  <c r="G13125" i="3"/>
  <c r="H13125" i="3"/>
  <c r="G13126" i="3"/>
  <c r="H13126" i="3"/>
  <c r="G13127" i="3"/>
  <c r="H13127" i="3"/>
  <c r="G13128" i="3"/>
  <c r="H13128" i="3"/>
  <c r="G13129" i="3"/>
  <c r="H13129" i="3"/>
  <c r="G13130" i="3"/>
  <c r="H13130" i="3"/>
  <c r="G13131" i="3"/>
  <c r="H13131" i="3"/>
  <c r="G13132" i="3"/>
  <c r="H13132" i="3"/>
  <c r="G13133" i="3"/>
  <c r="H13133" i="3"/>
  <c r="G13134" i="3"/>
  <c r="H13134" i="3"/>
  <c r="H13135" i="3"/>
  <c r="H13136" i="3"/>
  <c r="H13137" i="3"/>
  <c r="H13138" i="3"/>
  <c r="H13139" i="3"/>
  <c r="H13140" i="3"/>
  <c r="G13141" i="3"/>
  <c r="H13141" i="3"/>
  <c r="G13142" i="3"/>
  <c r="H13142" i="3"/>
  <c r="G13143" i="3"/>
  <c r="H13143" i="3"/>
  <c r="G13144" i="3"/>
  <c r="H13144" i="3"/>
  <c r="G13145" i="3"/>
  <c r="H13145" i="3"/>
  <c r="H13146" i="3"/>
  <c r="H13147" i="3"/>
  <c r="H13148" i="3"/>
  <c r="H13149" i="3"/>
  <c r="H13150" i="3"/>
  <c r="H13151" i="3"/>
  <c r="H13152" i="3"/>
  <c r="H13153" i="3"/>
  <c r="G13154" i="3"/>
  <c r="H13154" i="3"/>
  <c r="H13155" i="3"/>
  <c r="H13156" i="3"/>
  <c r="H13157" i="3"/>
  <c r="H13158" i="3"/>
  <c r="H13159" i="3"/>
  <c r="H13160" i="3"/>
  <c r="H13161" i="3"/>
  <c r="H13162" i="3"/>
  <c r="H13163" i="3"/>
  <c r="H13164" i="3"/>
  <c r="H13165" i="3"/>
  <c r="H13166" i="3"/>
  <c r="G13167" i="3"/>
  <c r="H13167" i="3"/>
  <c r="G13168" i="3"/>
  <c r="H13168" i="3"/>
  <c r="G13169" i="3"/>
  <c r="H13169" i="3"/>
  <c r="G13170" i="3"/>
  <c r="H13170" i="3"/>
  <c r="G13171" i="3"/>
  <c r="H13171" i="3"/>
  <c r="H13172" i="3"/>
  <c r="H13173" i="3"/>
  <c r="H13174" i="3"/>
  <c r="H13175" i="3"/>
  <c r="H13176" i="3"/>
  <c r="H13177" i="3"/>
  <c r="H13178" i="3"/>
  <c r="H13179" i="3"/>
  <c r="H13180" i="3"/>
  <c r="H13181" i="3"/>
  <c r="H13182" i="3"/>
  <c r="H13183" i="3"/>
  <c r="H13184" i="3"/>
  <c r="H13185" i="3"/>
  <c r="H13186" i="3"/>
  <c r="H13187" i="3"/>
  <c r="H13188" i="3"/>
  <c r="H13189" i="3"/>
  <c r="H13190" i="3"/>
  <c r="G13191" i="3"/>
  <c r="H13191" i="3"/>
  <c r="G13192" i="3"/>
  <c r="H13192" i="3"/>
  <c r="H13193" i="3"/>
  <c r="H13194" i="3"/>
  <c r="H13195" i="3"/>
  <c r="H13196" i="3"/>
  <c r="H13197" i="3"/>
  <c r="H13198" i="3"/>
  <c r="H13199" i="3"/>
  <c r="H13200" i="3"/>
  <c r="H13201" i="3"/>
  <c r="H13202" i="3"/>
  <c r="H13203" i="3"/>
  <c r="H13204" i="3"/>
  <c r="H13205" i="3"/>
  <c r="H13206" i="3"/>
  <c r="H13207" i="3"/>
  <c r="H13208" i="3"/>
  <c r="H13209" i="3"/>
  <c r="H13210" i="3"/>
  <c r="H13211" i="3"/>
  <c r="H13212" i="3"/>
  <c r="H13213" i="3"/>
  <c r="H13214" i="3"/>
  <c r="H13215" i="3"/>
  <c r="H13216" i="3"/>
  <c r="H13217" i="3"/>
  <c r="H13218" i="3"/>
  <c r="H13219" i="3"/>
  <c r="H13220" i="3"/>
  <c r="H13221" i="3"/>
  <c r="H13222" i="3"/>
  <c r="H13223" i="3"/>
  <c r="H13224" i="3"/>
  <c r="H13225" i="3"/>
  <c r="H13226" i="3"/>
  <c r="H13227" i="3"/>
  <c r="H13228" i="3"/>
  <c r="H13229" i="3"/>
  <c r="H13230" i="3"/>
  <c r="H13231" i="3"/>
  <c r="H13232" i="3"/>
  <c r="H13233" i="3"/>
  <c r="H13234" i="3"/>
  <c r="H13235" i="3"/>
  <c r="H13236" i="3"/>
  <c r="H13237" i="3"/>
  <c r="H13238" i="3"/>
  <c r="G13239" i="3"/>
  <c r="H13239" i="3"/>
  <c r="G13240" i="3"/>
  <c r="H13240" i="3"/>
  <c r="H13241" i="3"/>
  <c r="H13242" i="3"/>
  <c r="H13243" i="3"/>
  <c r="H13244" i="3"/>
  <c r="H13245" i="3"/>
  <c r="H13246" i="3"/>
  <c r="H13247" i="3"/>
  <c r="H13248" i="3"/>
  <c r="H13249" i="3"/>
  <c r="H13250" i="3"/>
  <c r="H13251" i="3"/>
  <c r="H13252" i="3"/>
  <c r="H13253" i="3"/>
  <c r="H13254" i="3"/>
  <c r="H13255" i="3"/>
  <c r="H13256" i="3"/>
  <c r="H13257" i="3"/>
  <c r="H13258" i="3"/>
  <c r="H13259" i="3"/>
  <c r="H13260" i="3"/>
  <c r="H13261" i="3"/>
  <c r="H13262" i="3"/>
  <c r="H13263" i="3"/>
  <c r="G13264" i="3"/>
  <c r="H13264" i="3"/>
  <c r="G13265" i="3"/>
  <c r="H13265" i="3"/>
  <c r="G13266" i="3"/>
  <c r="H13266" i="3"/>
  <c r="G13267" i="3"/>
  <c r="H13267" i="3"/>
  <c r="G13268" i="3"/>
  <c r="H13268" i="3"/>
  <c r="H13269" i="3"/>
  <c r="H13270" i="3"/>
  <c r="H13271" i="3"/>
  <c r="H13272" i="3"/>
  <c r="H13273" i="3"/>
  <c r="H13274" i="3"/>
  <c r="H13275" i="3"/>
  <c r="H13276" i="3"/>
  <c r="H13277" i="3"/>
  <c r="H13278" i="3"/>
  <c r="G13279" i="3"/>
  <c r="H13279" i="3"/>
  <c r="G13280" i="3"/>
  <c r="H13280" i="3"/>
  <c r="H13281" i="3"/>
  <c r="H13282" i="3"/>
  <c r="H13283" i="3"/>
  <c r="H13284" i="3"/>
  <c r="G13285" i="3"/>
  <c r="H13285" i="3"/>
  <c r="G13286" i="3"/>
  <c r="H13286" i="3"/>
  <c r="G13287" i="3"/>
  <c r="H13287" i="3"/>
  <c r="G13288" i="3"/>
  <c r="H13288" i="3"/>
  <c r="H13289" i="3"/>
  <c r="H13290" i="3"/>
  <c r="H13291" i="3"/>
  <c r="H13292" i="3"/>
  <c r="H13293" i="3"/>
  <c r="H13294" i="3"/>
  <c r="H13295" i="3"/>
  <c r="H13296" i="3"/>
  <c r="H13297" i="3"/>
  <c r="G13298" i="3"/>
  <c r="H13298" i="3"/>
  <c r="H13299" i="3"/>
  <c r="H13300" i="3"/>
  <c r="H13301" i="3"/>
  <c r="H13302" i="3"/>
  <c r="H13303" i="3"/>
  <c r="H13304" i="3"/>
  <c r="H13305" i="3"/>
  <c r="H13306" i="3"/>
  <c r="H13307" i="3"/>
  <c r="H13308" i="3"/>
  <c r="H13309" i="3"/>
  <c r="H13310" i="3"/>
  <c r="G13311" i="3"/>
  <c r="H13311" i="3"/>
  <c r="G13312" i="3"/>
  <c r="H13312" i="3"/>
  <c r="G13313" i="3"/>
  <c r="H13313" i="3"/>
  <c r="G13314" i="3"/>
  <c r="H13314" i="3"/>
  <c r="G13315" i="3"/>
  <c r="H13315" i="3"/>
  <c r="G13316" i="3"/>
  <c r="H13316" i="3"/>
  <c r="H13317" i="3"/>
  <c r="G13318" i="3"/>
  <c r="H13318" i="3"/>
  <c r="H13319" i="3"/>
  <c r="G13320" i="3"/>
  <c r="H13320" i="3"/>
  <c r="G13321" i="3"/>
  <c r="H13321" i="3"/>
  <c r="G13322" i="3"/>
  <c r="H13322" i="3"/>
  <c r="G13323" i="3"/>
  <c r="H13323" i="3"/>
  <c r="G13324" i="3"/>
  <c r="H13324" i="3"/>
  <c r="G13325" i="3"/>
  <c r="H13325" i="3"/>
  <c r="G13326" i="3"/>
  <c r="H13326" i="3"/>
  <c r="G13327" i="3"/>
  <c r="H13327" i="3"/>
  <c r="G13328" i="3"/>
  <c r="H13328" i="3"/>
  <c r="G13329" i="3"/>
  <c r="H13329" i="3"/>
  <c r="G13330" i="3"/>
  <c r="H13330" i="3"/>
  <c r="G13331" i="3"/>
  <c r="H13331" i="3"/>
  <c r="G13332" i="3"/>
  <c r="H13332" i="3"/>
  <c r="G13333" i="3"/>
  <c r="H13333" i="3"/>
  <c r="G13334" i="3"/>
  <c r="H13334" i="3"/>
  <c r="G13335" i="3"/>
  <c r="H13335" i="3"/>
  <c r="G13336" i="3"/>
  <c r="H13336" i="3"/>
  <c r="G13337" i="3"/>
  <c r="H13337" i="3"/>
  <c r="G13338" i="3"/>
  <c r="H13338" i="3"/>
  <c r="H13339" i="3"/>
  <c r="H13340" i="3"/>
  <c r="H13341" i="3"/>
  <c r="H13342" i="3"/>
  <c r="H13343" i="3"/>
  <c r="H13344" i="3"/>
  <c r="G13345" i="3"/>
  <c r="H13345" i="3"/>
  <c r="G13346" i="3"/>
  <c r="H13346" i="3"/>
  <c r="H13347" i="3"/>
  <c r="H13348" i="3"/>
  <c r="H13349" i="3"/>
  <c r="H13350" i="3"/>
  <c r="H13351" i="3"/>
  <c r="H13352" i="3"/>
  <c r="H13353" i="3"/>
  <c r="H13354" i="3"/>
  <c r="H13355" i="3"/>
  <c r="H13356" i="3"/>
  <c r="H13357" i="3"/>
  <c r="G13358" i="3"/>
  <c r="H13358" i="3"/>
  <c r="G13359" i="3"/>
  <c r="H13359" i="3"/>
  <c r="G13360" i="3"/>
  <c r="H13360" i="3"/>
  <c r="G13361" i="3"/>
  <c r="H13361" i="3"/>
  <c r="G13362" i="3"/>
  <c r="H13362" i="3"/>
  <c r="G13363" i="3"/>
  <c r="H13363" i="3"/>
  <c r="G13364" i="3"/>
  <c r="H13364" i="3"/>
  <c r="G13365" i="3"/>
  <c r="H13365" i="3"/>
  <c r="G13366" i="3"/>
  <c r="H13366" i="3"/>
  <c r="G13367" i="3"/>
  <c r="H13367" i="3"/>
  <c r="G13368" i="3"/>
  <c r="H13368" i="3"/>
  <c r="G13369" i="3"/>
  <c r="H13369" i="3"/>
  <c r="G13370" i="3"/>
  <c r="H13370" i="3"/>
  <c r="G13371" i="3"/>
  <c r="H13371" i="3"/>
  <c r="G13372" i="3"/>
  <c r="H13372" i="3"/>
  <c r="G13373" i="3"/>
  <c r="H13373" i="3"/>
  <c r="G13374" i="3"/>
  <c r="H13374" i="3"/>
  <c r="G13375" i="3"/>
  <c r="H13375" i="3"/>
  <c r="G13376" i="3"/>
  <c r="H13376" i="3"/>
  <c r="G13377" i="3"/>
  <c r="H13377" i="3"/>
  <c r="G13378" i="3"/>
  <c r="H13378" i="3"/>
  <c r="G13379" i="3"/>
  <c r="H13379" i="3"/>
  <c r="G13380" i="3"/>
  <c r="H13380" i="3"/>
  <c r="G13381" i="3"/>
  <c r="H13381" i="3"/>
  <c r="G13382" i="3"/>
  <c r="H13382" i="3"/>
  <c r="G13383" i="3"/>
  <c r="H13383" i="3"/>
  <c r="G13384" i="3"/>
  <c r="H13384" i="3"/>
  <c r="G13385" i="3"/>
  <c r="H13385" i="3"/>
  <c r="G13386" i="3"/>
  <c r="H13386" i="3"/>
  <c r="G13387" i="3"/>
  <c r="H13387" i="3"/>
  <c r="G13388" i="3"/>
  <c r="H13388" i="3"/>
  <c r="G13389" i="3"/>
  <c r="H13389" i="3"/>
  <c r="G13390" i="3"/>
  <c r="H13390" i="3"/>
  <c r="G13391" i="3"/>
  <c r="H13391" i="3"/>
  <c r="G13392" i="3"/>
  <c r="H13392" i="3"/>
  <c r="G13393" i="3"/>
  <c r="H13393" i="3"/>
  <c r="G13394" i="3"/>
  <c r="H13394" i="3"/>
  <c r="H13395" i="3"/>
  <c r="G13396" i="3"/>
  <c r="H13396" i="3"/>
  <c r="G13397" i="3"/>
  <c r="H13397" i="3"/>
  <c r="H13398" i="3"/>
  <c r="H13399" i="3"/>
  <c r="H13400" i="3"/>
  <c r="H13401" i="3"/>
  <c r="H13402" i="3"/>
  <c r="H13403" i="3"/>
  <c r="H13404" i="3"/>
  <c r="H13405" i="3"/>
  <c r="G13406" i="3"/>
  <c r="H13406" i="3"/>
  <c r="G13407" i="3"/>
  <c r="H13407" i="3"/>
  <c r="G13408" i="3"/>
  <c r="H13408" i="3"/>
  <c r="G13409" i="3"/>
  <c r="H13409" i="3"/>
  <c r="G13410" i="3"/>
  <c r="H13410" i="3"/>
  <c r="G13411" i="3"/>
  <c r="H13411" i="3"/>
  <c r="G13412" i="3"/>
  <c r="H13412" i="3"/>
  <c r="G13413" i="3"/>
  <c r="H13413" i="3"/>
  <c r="G13414" i="3"/>
  <c r="H13414" i="3"/>
  <c r="G13415" i="3"/>
  <c r="H13415" i="3"/>
  <c r="G13416" i="3"/>
  <c r="H13416" i="3"/>
  <c r="G13417" i="3"/>
  <c r="H13417" i="3"/>
  <c r="G13418" i="3"/>
  <c r="H13418" i="3"/>
  <c r="G13419" i="3"/>
  <c r="H13419" i="3"/>
  <c r="G13420" i="3"/>
  <c r="H13420" i="3"/>
  <c r="G13421" i="3"/>
  <c r="H13421" i="3"/>
  <c r="G13422" i="3"/>
  <c r="H13422" i="3"/>
  <c r="G13423" i="3"/>
  <c r="H13423" i="3"/>
  <c r="G13424" i="3"/>
  <c r="H13424" i="3"/>
  <c r="G13425" i="3"/>
  <c r="H13425" i="3"/>
  <c r="G13426" i="3"/>
  <c r="H13426" i="3"/>
  <c r="G13427" i="3"/>
  <c r="H13427" i="3"/>
  <c r="G13428" i="3"/>
  <c r="H13428" i="3"/>
  <c r="G13429" i="3"/>
  <c r="H13429" i="3"/>
  <c r="G13430" i="3"/>
  <c r="H13430" i="3"/>
  <c r="G13431" i="3"/>
  <c r="H13431" i="3"/>
  <c r="G13432" i="3"/>
  <c r="H13432" i="3"/>
  <c r="G13433" i="3"/>
  <c r="H13433" i="3"/>
  <c r="G13434" i="3"/>
  <c r="H13434" i="3"/>
  <c r="G13435" i="3"/>
  <c r="H13435" i="3"/>
  <c r="G13436" i="3"/>
  <c r="H13436" i="3"/>
  <c r="H13437" i="3"/>
  <c r="H13438" i="3"/>
  <c r="H13439" i="3"/>
  <c r="H13440" i="3"/>
  <c r="H13441" i="3"/>
  <c r="H13442" i="3"/>
  <c r="H13443" i="3"/>
  <c r="H13444" i="3"/>
  <c r="H13445" i="3"/>
  <c r="H13446" i="3"/>
  <c r="H13447" i="3"/>
  <c r="H13448" i="3"/>
  <c r="H13449" i="3"/>
  <c r="H13450" i="3"/>
  <c r="H13451" i="3"/>
  <c r="H13452" i="3"/>
  <c r="H13453" i="3"/>
  <c r="H13454" i="3"/>
  <c r="H13455" i="3"/>
  <c r="G13456" i="3"/>
  <c r="H13456" i="3"/>
  <c r="H13457" i="3"/>
  <c r="H13458" i="3"/>
  <c r="G13459" i="3"/>
  <c r="H13459" i="3"/>
  <c r="H13460" i="3"/>
  <c r="H13461" i="3"/>
  <c r="H13462" i="3"/>
  <c r="H13463" i="3"/>
  <c r="H13464" i="3"/>
  <c r="H13465" i="3"/>
  <c r="H13466" i="3"/>
  <c r="H13467" i="3"/>
  <c r="H13468" i="3"/>
  <c r="H13469" i="3"/>
  <c r="H13470" i="3"/>
  <c r="H13471" i="3"/>
  <c r="H13472" i="3"/>
  <c r="H13473" i="3"/>
  <c r="H13474" i="3"/>
  <c r="H13475" i="3"/>
  <c r="G13476" i="3"/>
  <c r="H13476" i="3"/>
  <c r="G13477" i="3"/>
  <c r="H13477" i="3"/>
  <c r="G13478" i="3"/>
  <c r="H13478" i="3"/>
  <c r="G13479" i="3"/>
  <c r="H13479" i="3"/>
  <c r="G13480" i="3"/>
  <c r="H13480" i="3"/>
  <c r="G13481" i="3"/>
  <c r="H13481" i="3"/>
  <c r="G13482" i="3"/>
  <c r="H13482" i="3"/>
  <c r="G13483" i="3"/>
  <c r="H13483" i="3"/>
  <c r="H13484" i="3"/>
  <c r="H13485" i="3"/>
  <c r="H13486" i="3"/>
  <c r="H13487" i="3"/>
  <c r="H13488" i="3"/>
  <c r="H13489" i="3"/>
  <c r="H13490" i="3"/>
  <c r="H13491" i="3"/>
  <c r="H13492" i="3"/>
  <c r="H13493" i="3"/>
  <c r="H13494" i="3"/>
  <c r="H13495" i="3"/>
  <c r="H13496" i="3"/>
  <c r="H13497" i="3"/>
  <c r="H13498" i="3"/>
  <c r="H13499" i="3"/>
  <c r="H13500" i="3"/>
  <c r="H13501" i="3"/>
  <c r="H13502" i="3"/>
  <c r="H13503" i="3"/>
  <c r="H13504" i="3"/>
  <c r="H13505" i="3"/>
  <c r="H13506" i="3"/>
  <c r="H13507" i="3"/>
  <c r="H13508" i="3"/>
  <c r="G13509" i="3"/>
  <c r="H13509" i="3"/>
  <c r="G13510" i="3"/>
  <c r="H13510" i="3"/>
  <c r="H13511" i="3"/>
  <c r="H13512" i="3"/>
  <c r="H13513" i="3"/>
  <c r="H13514" i="3"/>
  <c r="H13515" i="3"/>
  <c r="H13516" i="3"/>
  <c r="H13517" i="3"/>
  <c r="H13518" i="3"/>
  <c r="H13519" i="3"/>
  <c r="H13520" i="3"/>
  <c r="H13521" i="3"/>
  <c r="G13522" i="3"/>
  <c r="H13522" i="3"/>
  <c r="H13523" i="3"/>
  <c r="H13524" i="3"/>
  <c r="H13525" i="3"/>
  <c r="H13526" i="3"/>
  <c r="G13527" i="3"/>
  <c r="H13527" i="3"/>
  <c r="G13528" i="3"/>
  <c r="H13528" i="3"/>
  <c r="H13529" i="3"/>
  <c r="H13530" i="3"/>
  <c r="H13531" i="3"/>
  <c r="H13532" i="3"/>
  <c r="H13533" i="3"/>
  <c r="H13534" i="3"/>
  <c r="H13535" i="3"/>
  <c r="H13536" i="3"/>
  <c r="G13537" i="3"/>
  <c r="H13537" i="3"/>
  <c r="H13538" i="3"/>
  <c r="H13539" i="3"/>
  <c r="H13540" i="3"/>
  <c r="H13541" i="3"/>
  <c r="H13542" i="3"/>
  <c r="H13543" i="3"/>
  <c r="H13544" i="3"/>
  <c r="H13545" i="3"/>
  <c r="H13546" i="3"/>
  <c r="H13547" i="3"/>
  <c r="H13548" i="3"/>
  <c r="H13549" i="3"/>
  <c r="H13550" i="3"/>
  <c r="H13551" i="3"/>
  <c r="H13552" i="3"/>
  <c r="H13553" i="3"/>
  <c r="H13554" i="3"/>
  <c r="H13555" i="3"/>
  <c r="H13556" i="3"/>
  <c r="H13557" i="3"/>
  <c r="H13558" i="3"/>
  <c r="H13559" i="3"/>
  <c r="H13560" i="3"/>
  <c r="H13561" i="3"/>
  <c r="H13562" i="3"/>
  <c r="H13563" i="3"/>
  <c r="H13564" i="3"/>
  <c r="H13565" i="3"/>
  <c r="H13566" i="3"/>
  <c r="H13567" i="3"/>
  <c r="H13568" i="3"/>
  <c r="H13569" i="3"/>
  <c r="H13570" i="3"/>
  <c r="H13571" i="3"/>
  <c r="H13572" i="3"/>
  <c r="H13573" i="3"/>
  <c r="G13574" i="3"/>
  <c r="H13574" i="3"/>
  <c r="G13575" i="3"/>
  <c r="H13575" i="3"/>
  <c r="G13576" i="3"/>
  <c r="H13576" i="3"/>
  <c r="H13577" i="3"/>
  <c r="G13578" i="3"/>
  <c r="H13578" i="3"/>
  <c r="G13579" i="3"/>
  <c r="H13579" i="3"/>
  <c r="H13580" i="3"/>
  <c r="H13581" i="3"/>
  <c r="H13582" i="3"/>
  <c r="G13583" i="3"/>
  <c r="H13583" i="3"/>
  <c r="H13584" i="3"/>
  <c r="G13585" i="3"/>
  <c r="H13585" i="3"/>
  <c r="G13586" i="3"/>
  <c r="H13586" i="3"/>
  <c r="H13587" i="3"/>
  <c r="H13588" i="3"/>
  <c r="H13589" i="3"/>
  <c r="H13590" i="3"/>
  <c r="H13591" i="3"/>
  <c r="H13592" i="3"/>
  <c r="H13593" i="3"/>
  <c r="H13594" i="3"/>
  <c r="H13595" i="3"/>
  <c r="H13596" i="3"/>
  <c r="H13597" i="3"/>
  <c r="H13598" i="3"/>
  <c r="G13599" i="3"/>
  <c r="H13599" i="3"/>
  <c r="G13600" i="3"/>
  <c r="H13600" i="3"/>
  <c r="G13601" i="3"/>
  <c r="H13601" i="3"/>
  <c r="G13602" i="3"/>
  <c r="H13602" i="3"/>
  <c r="G13603" i="3"/>
  <c r="H13603" i="3"/>
  <c r="G13604" i="3"/>
  <c r="H13604" i="3"/>
  <c r="G13605" i="3"/>
  <c r="H13605" i="3"/>
  <c r="G13606" i="3"/>
  <c r="H13606" i="3"/>
  <c r="G13607" i="3"/>
  <c r="H13607" i="3"/>
  <c r="G13608" i="3"/>
  <c r="H13608" i="3"/>
  <c r="G13609" i="3"/>
  <c r="H13609" i="3"/>
  <c r="G13610" i="3"/>
  <c r="H13610" i="3"/>
  <c r="G13611" i="3"/>
  <c r="H13611" i="3"/>
  <c r="G13612" i="3"/>
  <c r="H13612" i="3"/>
  <c r="G13613" i="3"/>
  <c r="H13613" i="3"/>
  <c r="G13614" i="3"/>
  <c r="H13614" i="3"/>
  <c r="G13615" i="3"/>
  <c r="H13615" i="3"/>
  <c r="G13616" i="3"/>
  <c r="H13616" i="3"/>
  <c r="H13617" i="3"/>
  <c r="H13618" i="3"/>
  <c r="G13619" i="3"/>
  <c r="H13619" i="3"/>
  <c r="H13620" i="3"/>
  <c r="G13621" i="3"/>
  <c r="H13621" i="3"/>
  <c r="G13622" i="3"/>
  <c r="H13622" i="3"/>
  <c r="G13623" i="3"/>
  <c r="H13623" i="3"/>
  <c r="G13624" i="3"/>
  <c r="H13624" i="3"/>
  <c r="G13625" i="3"/>
  <c r="H13625" i="3"/>
  <c r="G13626" i="3"/>
  <c r="H13626" i="3"/>
  <c r="G13627" i="3"/>
  <c r="H13627" i="3"/>
  <c r="G13628" i="3"/>
  <c r="H13628" i="3"/>
  <c r="H13629" i="3"/>
  <c r="H13630" i="3"/>
  <c r="G13631" i="3"/>
  <c r="H13631" i="3"/>
  <c r="H13632" i="3"/>
  <c r="G13633" i="3"/>
  <c r="H13633" i="3"/>
  <c r="G13634" i="3"/>
  <c r="H13634" i="3"/>
  <c r="H13635" i="3"/>
  <c r="G13636" i="3"/>
  <c r="H13636" i="3"/>
  <c r="G13637" i="3"/>
  <c r="H13637" i="3"/>
  <c r="G13638" i="3"/>
  <c r="H13638" i="3"/>
  <c r="G13639" i="3"/>
  <c r="H13639" i="3"/>
  <c r="H13640" i="3"/>
  <c r="H13641" i="3"/>
  <c r="H13642" i="3"/>
  <c r="H13643" i="3"/>
  <c r="H13644" i="3"/>
  <c r="G13645" i="3"/>
  <c r="H13645" i="3"/>
  <c r="G13646" i="3"/>
  <c r="H13646" i="3"/>
  <c r="G13647" i="3"/>
  <c r="H13647" i="3"/>
  <c r="G13648" i="3"/>
  <c r="H13648" i="3"/>
  <c r="G13649" i="3"/>
  <c r="H13649" i="3"/>
  <c r="G13650" i="3"/>
  <c r="H13650" i="3"/>
  <c r="G13651" i="3"/>
  <c r="H13651" i="3"/>
  <c r="G13652" i="3"/>
  <c r="H13652" i="3"/>
  <c r="G13653" i="3"/>
  <c r="H13653" i="3"/>
  <c r="G13654" i="3"/>
  <c r="H13654" i="3"/>
  <c r="G13655" i="3"/>
  <c r="H13655" i="3"/>
  <c r="G13656" i="3"/>
  <c r="H13656" i="3"/>
  <c r="G13657" i="3"/>
  <c r="H13657" i="3"/>
  <c r="G13658" i="3"/>
  <c r="H13658" i="3"/>
  <c r="G13659" i="3"/>
  <c r="H13659" i="3"/>
  <c r="G13660" i="3"/>
  <c r="H13660" i="3"/>
  <c r="G13661" i="3"/>
  <c r="H13661" i="3"/>
  <c r="G13662" i="3"/>
  <c r="H13662" i="3"/>
  <c r="G13663" i="3"/>
  <c r="H13663" i="3"/>
  <c r="G13664" i="3"/>
  <c r="H13664" i="3"/>
  <c r="G13665" i="3"/>
  <c r="H13665" i="3"/>
  <c r="G13666" i="3"/>
  <c r="H13666" i="3"/>
  <c r="G13667" i="3"/>
  <c r="H13667" i="3"/>
  <c r="G13668" i="3"/>
  <c r="H13668" i="3"/>
  <c r="G13669" i="3"/>
  <c r="H13669" i="3"/>
  <c r="G13670" i="3"/>
  <c r="H13670" i="3"/>
  <c r="G13671" i="3"/>
  <c r="H13671" i="3"/>
  <c r="G13672" i="3"/>
  <c r="H13672" i="3"/>
  <c r="G13673" i="3"/>
  <c r="H13673" i="3"/>
  <c r="G13674" i="3"/>
  <c r="H13674" i="3"/>
  <c r="G13675" i="3"/>
  <c r="H13675" i="3"/>
  <c r="H13676" i="3"/>
  <c r="H13677" i="3"/>
  <c r="H13678" i="3"/>
  <c r="G13679" i="3"/>
  <c r="H13679" i="3"/>
  <c r="H13680" i="3"/>
  <c r="G13681" i="3"/>
  <c r="H13681" i="3"/>
  <c r="H13682" i="3"/>
  <c r="H13683" i="3"/>
  <c r="H13684" i="3"/>
  <c r="G13685" i="3"/>
  <c r="H13685" i="3"/>
  <c r="H13686" i="3"/>
  <c r="H13687" i="3"/>
  <c r="H13688" i="3"/>
  <c r="H13689" i="3"/>
  <c r="H13690" i="3"/>
  <c r="H13691" i="3"/>
  <c r="H13692" i="3"/>
  <c r="G13693" i="3"/>
  <c r="H13693" i="3"/>
  <c r="G13694" i="3"/>
  <c r="H13694" i="3"/>
  <c r="G13695" i="3"/>
  <c r="H13695" i="3"/>
  <c r="G13696" i="3"/>
  <c r="H13696" i="3"/>
  <c r="G13697" i="3"/>
  <c r="H13697" i="3"/>
  <c r="G13698" i="3"/>
  <c r="H13698" i="3"/>
  <c r="G13699" i="3"/>
  <c r="H13699" i="3"/>
  <c r="G13700" i="3"/>
  <c r="H13700" i="3"/>
  <c r="G13701" i="3"/>
  <c r="H13701" i="3"/>
  <c r="G13702" i="3"/>
  <c r="H13702" i="3"/>
  <c r="G13703" i="3"/>
  <c r="H13703" i="3"/>
  <c r="G13704" i="3"/>
  <c r="H13704" i="3"/>
  <c r="G13705" i="3"/>
  <c r="H13705" i="3"/>
  <c r="G13706" i="3"/>
  <c r="H13706" i="3"/>
  <c r="G13707" i="3"/>
  <c r="H13707" i="3"/>
  <c r="G13708" i="3"/>
  <c r="H13708" i="3"/>
  <c r="G13709" i="3"/>
  <c r="H13709" i="3"/>
  <c r="G13710" i="3"/>
  <c r="H13710" i="3"/>
  <c r="G13711" i="3"/>
  <c r="H13711" i="3"/>
  <c r="G13712" i="3"/>
  <c r="H13712" i="3"/>
  <c r="G13713" i="3"/>
  <c r="H13713" i="3"/>
  <c r="G13714" i="3"/>
  <c r="H13714" i="3"/>
  <c r="G13715" i="3"/>
  <c r="H13715" i="3"/>
  <c r="G13716" i="3"/>
  <c r="H13716" i="3"/>
  <c r="G13717" i="3"/>
  <c r="H13717" i="3"/>
  <c r="G13718" i="3"/>
  <c r="H13718" i="3"/>
  <c r="G13719" i="3"/>
  <c r="H13719" i="3"/>
  <c r="G13720" i="3"/>
  <c r="H13720" i="3"/>
  <c r="G13721" i="3"/>
  <c r="H13721" i="3"/>
  <c r="G13722" i="3"/>
  <c r="H13722" i="3"/>
  <c r="G13723" i="3"/>
  <c r="H13723" i="3"/>
  <c r="G13724" i="3"/>
  <c r="H13724" i="3"/>
  <c r="G13725" i="3"/>
  <c r="H13725" i="3"/>
  <c r="G13726" i="3"/>
  <c r="H13726" i="3"/>
  <c r="G13727" i="3"/>
  <c r="H13727" i="3"/>
  <c r="G13728" i="3"/>
  <c r="H13728" i="3"/>
  <c r="G13729" i="3"/>
  <c r="H13729" i="3"/>
  <c r="G13730" i="3"/>
  <c r="H13730" i="3"/>
  <c r="G13731" i="3"/>
  <c r="H13731" i="3"/>
  <c r="G13732" i="3"/>
  <c r="H13732" i="3"/>
  <c r="H13733" i="3"/>
  <c r="G13734" i="3"/>
  <c r="H13734" i="3"/>
  <c r="G13735" i="3"/>
  <c r="H13735" i="3"/>
  <c r="G13736" i="3"/>
  <c r="H13736" i="3"/>
  <c r="G13737" i="3"/>
  <c r="H13737" i="3"/>
  <c r="G13738" i="3"/>
  <c r="H13738" i="3"/>
  <c r="H13739" i="3"/>
  <c r="G13740" i="3"/>
  <c r="H13740" i="3"/>
  <c r="G13741" i="3"/>
  <c r="H13741" i="3"/>
  <c r="G13742" i="3"/>
  <c r="H13742" i="3"/>
  <c r="G13743" i="3"/>
  <c r="H13743" i="3"/>
  <c r="G13744" i="3"/>
  <c r="H13744" i="3"/>
  <c r="G13745" i="3"/>
  <c r="H13745" i="3"/>
  <c r="G13746" i="3"/>
  <c r="H13746" i="3"/>
  <c r="G13747" i="3"/>
  <c r="H13747" i="3"/>
  <c r="G13748" i="3"/>
  <c r="H13748" i="3"/>
  <c r="G13749" i="3"/>
  <c r="H13749" i="3"/>
  <c r="G13750" i="3"/>
  <c r="H13750" i="3"/>
  <c r="G13751" i="3"/>
  <c r="H13751" i="3"/>
  <c r="G13752" i="3"/>
  <c r="H13752" i="3"/>
  <c r="G13753" i="3"/>
  <c r="H13753" i="3"/>
  <c r="G13754" i="3"/>
  <c r="H13754" i="3"/>
  <c r="G13755" i="3"/>
  <c r="H13755" i="3"/>
  <c r="G13756" i="3"/>
  <c r="H13756" i="3"/>
  <c r="G13757" i="3"/>
  <c r="H13757" i="3"/>
  <c r="G13758" i="3"/>
  <c r="H13758" i="3"/>
  <c r="G13759" i="3"/>
  <c r="H13759" i="3"/>
  <c r="G13760" i="3"/>
  <c r="H13760" i="3"/>
  <c r="G13761" i="3"/>
  <c r="H13761" i="3"/>
  <c r="G13762" i="3"/>
  <c r="H13762" i="3"/>
  <c r="G13763" i="3"/>
  <c r="H13763" i="3"/>
  <c r="G13764" i="3"/>
  <c r="H13764" i="3"/>
  <c r="G13765" i="3"/>
  <c r="H13765" i="3"/>
  <c r="G13766" i="3"/>
  <c r="H13766" i="3"/>
  <c r="G13767" i="3"/>
  <c r="H13767" i="3"/>
  <c r="G13768" i="3"/>
  <c r="H13768" i="3"/>
  <c r="G13769" i="3"/>
  <c r="H13769" i="3"/>
  <c r="G13770" i="3"/>
  <c r="H13770" i="3"/>
  <c r="G13771" i="3"/>
  <c r="H13771" i="3"/>
  <c r="G13772" i="3"/>
  <c r="H13772" i="3"/>
  <c r="G13773" i="3"/>
  <c r="H13773" i="3"/>
  <c r="H13774" i="3"/>
  <c r="H13775" i="3"/>
  <c r="G13776" i="3"/>
  <c r="H13776" i="3"/>
  <c r="G13777" i="3"/>
  <c r="H13777" i="3"/>
  <c r="G13778" i="3"/>
  <c r="H13778" i="3"/>
  <c r="G13779" i="3"/>
  <c r="H13779" i="3"/>
  <c r="H13780" i="3"/>
  <c r="G13781" i="3"/>
  <c r="H13781" i="3"/>
  <c r="H13782" i="3"/>
  <c r="H13783" i="3"/>
  <c r="H13784" i="3"/>
  <c r="H13785" i="3"/>
  <c r="H13786" i="3"/>
  <c r="H13787" i="3"/>
  <c r="H13788" i="3"/>
  <c r="H13789" i="3"/>
  <c r="H13790" i="3"/>
  <c r="H13791" i="3"/>
  <c r="H13792" i="3"/>
  <c r="H13793" i="3"/>
  <c r="G13794" i="3"/>
  <c r="H13794" i="3"/>
  <c r="G13795" i="3"/>
  <c r="H13795" i="3"/>
  <c r="G13796" i="3"/>
  <c r="H13796" i="3"/>
  <c r="G13797" i="3"/>
  <c r="H13797" i="3"/>
  <c r="G13798" i="3"/>
  <c r="H13798" i="3"/>
  <c r="G13799" i="3"/>
  <c r="H13799" i="3"/>
  <c r="H13800" i="3"/>
  <c r="H13801" i="3"/>
  <c r="G13802" i="3"/>
  <c r="H13802" i="3"/>
  <c r="G13803" i="3"/>
  <c r="H13803" i="3"/>
  <c r="H13804" i="3"/>
  <c r="H13805" i="3"/>
  <c r="H13806" i="3"/>
  <c r="H13807" i="3"/>
  <c r="H13808" i="3"/>
  <c r="H13809" i="3"/>
  <c r="H13810" i="3"/>
  <c r="H13811" i="3"/>
  <c r="G13812" i="3"/>
  <c r="H13812" i="3"/>
  <c r="G13813" i="3"/>
  <c r="H13813" i="3"/>
  <c r="G13814" i="3"/>
  <c r="H13814" i="3"/>
  <c r="G13815" i="3"/>
  <c r="H13815" i="3"/>
  <c r="G13816" i="3"/>
  <c r="H13816" i="3"/>
  <c r="G13817" i="3"/>
  <c r="H13817" i="3"/>
  <c r="G13818" i="3"/>
  <c r="H13818" i="3"/>
  <c r="G13819" i="3"/>
  <c r="H13819" i="3"/>
  <c r="G13820" i="3"/>
  <c r="H13820" i="3"/>
  <c r="G13821" i="3"/>
  <c r="H13821" i="3"/>
  <c r="G13822" i="3"/>
  <c r="H13822" i="3"/>
  <c r="G13823" i="3"/>
  <c r="H13823" i="3"/>
  <c r="G13824" i="3"/>
  <c r="H13824" i="3"/>
  <c r="G13825" i="3"/>
  <c r="H13825" i="3"/>
  <c r="G13826" i="3"/>
  <c r="H13826" i="3"/>
  <c r="G13827" i="3"/>
  <c r="H13827" i="3"/>
  <c r="G13828" i="3"/>
  <c r="H13828" i="3"/>
  <c r="H13829" i="3"/>
  <c r="H13830" i="3"/>
  <c r="H13831" i="3"/>
  <c r="H13832" i="3"/>
  <c r="H13833" i="3"/>
  <c r="G13834" i="3"/>
  <c r="H13834" i="3"/>
  <c r="H13835" i="3"/>
  <c r="H13836" i="3"/>
  <c r="H13837" i="3"/>
  <c r="H13838" i="3"/>
  <c r="G13839" i="3"/>
  <c r="H13839" i="3"/>
  <c r="H13840" i="3"/>
  <c r="G13841" i="3"/>
  <c r="H13841" i="3"/>
  <c r="G13842" i="3"/>
  <c r="H13842" i="3"/>
  <c r="G13843" i="3"/>
  <c r="H13843" i="3"/>
  <c r="G13844" i="3"/>
  <c r="H13844" i="3"/>
  <c r="G13845" i="3"/>
  <c r="H13845" i="3"/>
  <c r="G13846" i="3"/>
  <c r="H13846" i="3"/>
  <c r="G13847" i="3"/>
  <c r="H13847" i="3"/>
  <c r="H13848" i="3"/>
  <c r="H13849" i="3"/>
  <c r="H13850" i="3"/>
  <c r="H13851" i="3"/>
  <c r="H13852" i="3"/>
  <c r="H13853" i="3"/>
  <c r="H13854" i="3"/>
  <c r="H13855" i="3"/>
  <c r="H13856" i="3"/>
  <c r="H13857" i="3"/>
  <c r="H13858" i="3"/>
  <c r="G13859" i="3"/>
  <c r="H13859" i="3"/>
  <c r="G13860" i="3"/>
  <c r="H13860" i="3"/>
  <c r="G13861" i="3"/>
  <c r="H13861" i="3"/>
  <c r="G13862" i="3"/>
  <c r="H13862" i="3"/>
  <c r="G13863" i="3"/>
  <c r="H13863" i="3"/>
  <c r="G13864" i="3"/>
  <c r="H13864" i="3"/>
  <c r="G13865" i="3"/>
  <c r="H13865" i="3"/>
  <c r="G13866" i="3"/>
  <c r="H13866" i="3"/>
  <c r="G13867" i="3"/>
  <c r="H13867" i="3"/>
  <c r="G13868" i="3"/>
  <c r="H13868" i="3"/>
  <c r="G13869" i="3"/>
  <c r="H13869" i="3"/>
  <c r="G13870" i="3"/>
  <c r="H13870" i="3"/>
  <c r="G13871" i="3"/>
  <c r="H13871" i="3"/>
  <c r="G13872" i="3"/>
  <c r="H13872" i="3"/>
  <c r="G13873" i="3"/>
  <c r="H13873" i="3"/>
  <c r="G13874" i="3"/>
  <c r="H13874" i="3"/>
  <c r="G13875" i="3"/>
  <c r="H13875" i="3"/>
  <c r="G13876" i="3"/>
  <c r="H13876" i="3"/>
  <c r="G13877" i="3"/>
  <c r="H13877" i="3"/>
  <c r="G13878" i="3"/>
  <c r="H13878" i="3"/>
  <c r="H13879" i="3"/>
  <c r="H13880" i="3"/>
  <c r="H13881" i="3"/>
  <c r="H13882" i="3"/>
  <c r="H13883" i="3"/>
  <c r="H13884" i="3"/>
  <c r="H13885" i="3"/>
  <c r="H13886" i="3"/>
  <c r="H13887" i="3"/>
  <c r="H13888" i="3"/>
  <c r="H13889" i="3"/>
  <c r="H13890" i="3"/>
  <c r="H13891" i="3"/>
  <c r="G13892" i="3"/>
  <c r="H13892" i="3"/>
  <c r="G13893" i="3"/>
  <c r="H13893" i="3"/>
  <c r="G13894" i="3"/>
  <c r="H13894" i="3"/>
  <c r="H13895" i="3"/>
  <c r="H13896" i="3"/>
  <c r="H13897" i="3"/>
  <c r="H13898" i="3"/>
  <c r="H13899" i="3"/>
  <c r="H13900" i="3"/>
  <c r="H13901" i="3"/>
  <c r="H13902" i="3"/>
  <c r="H13903" i="3"/>
  <c r="H13904" i="3"/>
  <c r="H13905" i="3"/>
  <c r="H13906" i="3"/>
  <c r="H13907" i="3"/>
  <c r="H13908" i="3"/>
  <c r="H13909" i="3"/>
  <c r="G13910" i="3"/>
  <c r="H13910" i="3"/>
  <c r="G13911" i="3"/>
  <c r="H13911" i="3"/>
  <c r="H13912" i="3"/>
  <c r="H13913" i="3"/>
  <c r="H13914" i="3"/>
  <c r="H13915" i="3"/>
  <c r="H13916" i="3"/>
  <c r="H13917" i="3"/>
  <c r="H13918" i="3"/>
  <c r="H13919" i="3"/>
  <c r="H13920" i="3"/>
  <c r="G13921" i="3"/>
  <c r="H13921" i="3"/>
  <c r="G13922" i="3"/>
  <c r="H13922" i="3"/>
  <c r="H13923" i="3"/>
  <c r="H13924" i="3"/>
  <c r="H13925" i="3"/>
  <c r="H13926" i="3"/>
  <c r="H13927" i="3"/>
  <c r="H13928" i="3"/>
  <c r="H13929" i="3"/>
  <c r="H13930" i="3"/>
  <c r="H13931" i="3"/>
  <c r="H13932" i="3"/>
  <c r="H13933" i="3"/>
  <c r="H13934" i="3"/>
  <c r="H13935" i="3"/>
  <c r="H13936" i="3"/>
  <c r="H13937" i="3"/>
  <c r="H13938" i="3"/>
  <c r="H13939" i="3"/>
  <c r="H13940" i="3"/>
  <c r="H13941" i="3"/>
  <c r="H13942" i="3"/>
  <c r="H13943" i="3"/>
  <c r="H13944" i="3"/>
  <c r="H13945" i="3"/>
  <c r="H13946" i="3"/>
  <c r="H13947" i="3"/>
  <c r="H13948" i="3"/>
  <c r="H13949" i="3"/>
  <c r="H13950" i="3"/>
  <c r="H13951" i="3"/>
  <c r="G13952" i="3"/>
  <c r="H13952" i="3"/>
  <c r="G13953" i="3"/>
  <c r="H13953" i="3"/>
  <c r="G13954" i="3"/>
  <c r="H13954" i="3"/>
  <c r="G13955" i="3"/>
  <c r="H13955" i="3"/>
  <c r="G13956" i="3"/>
  <c r="H13956" i="3"/>
  <c r="G13957" i="3"/>
  <c r="H13957" i="3"/>
  <c r="G13958" i="3"/>
  <c r="H13958" i="3"/>
  <c r="G13959" i="3"/>
  <c r="H13959" i="3"/>
  <c r="G13960" i="3"/>
  <c r="H13960" i="3"/>
  <c r="G13961" i="3"/>
  <c r="H13961" i="3"/>
  <c r="G13962" i="3"/>
  <c r="H13962" i="3"/>
  <c r="G13963" i="3"/>
  <c r="H13963" i="3"/>
  <c r="G13964" i="3"/>
  <c r="H13964" i="3"/>
  <c r="H13965" i="3"/>
  <c r="H13966" i="3"/>
  <c r="H13967" i="3"/>
  <c r="H13968" i="3"/>
  <c r="H13969" i="3"/>
  <c r="H13970" i="3"/>
  <c r="H13971" i="3"/>
  <c r="H13972" i="3"/>
  <c r="H13973" i="3"/>
  <c r="H13974" i="3"/>
  <c r="H13975" i="3"/>
  <c r="H13976" i="3"/>
  <c r="H13977" i="3"/>
  <c r="H13978" i="3"/>
  <c r="H13979" i="3"/>
  <c r="H13980" i="3"/>
  <c r="H13981" i="3"/>
  <c r="H13982" i="3"/>
  <c r="H13983" i="3"/>
  <c r="G13984" i="3"/>
  <c r="H13984" i="3"/>
  <c r="H13985" i="3"/>
  <c r="H13986" i="3"/>
  <c r="H13987" i="3"/>
  <c r="H13988" i="3"/>
  <c r="G13989" i="3"/>
  <c r="H13989" i="3"/>
  <c r="G13990" i="3"/>
  <c r="H13990" i="3"/>
  <c r="G13991" i="3"/>
  <c r="H13991" i="3"/>
  <c r="G13992" i="3"/>
  <c r="H13992" i="3"/>
  <c r="H13993" i="3"/>
  <c r="H13994" i="3"/>
  <c r="H13995" i="3"/>
  <c r="H13996" i="3"/>
  <c r="H13997" i="3"/>
  <c r="H13998" i="3"/>
  <c r="H13999" i="3"/>
  <c r="H14000" i="3"/>
  <c r="H14001" i="3"/>
  <c r="H14002" i="3"/>
  <c r="H14003" i="3"/>
  <c r="H14004" i="3"/>
  <c r="H14005" i="3"/>
  <c r="G14006" i="3"/>
  <c r="H14006" i="3"/>
  <c r="G14007" i="3"/>
  <c r="H14007" i="3"/>
  <c r="G14008" i="3"/>
  <c r="H14008" i="3"/>
  <c r="H14009" i="3"/>
  <c r="H14010" i="3"/>
  <c r="H14011" i="3"/>
  <c r="H14012" i="3"/>
  <c r="H14013" i="3"/>
  <c r="H14014" i="3"/>
  <c r="H14015" i="3"/>
  <c r="H14016" i="3"/>
  <c r="H14017" i="3"/>
  <c r="H14018" i="3"/>
  <c r="H14019" i="3"/>
  <c r="H14020" i="3"/>
  <c r="H14021" i="3"/>
  <c r="H14022" i="3"/>
  <c r="H14023" i="3"/>
  <c r="H14024" i="3"/>
  <c r="H14025" i="3"/>
  <c r="H14026" i="3"/>
  <c r="H14027" i="3"/>
  <c r="H14028" i="3"/>
  <c r="H14029" i="3"/>
  <c r="H14030" i="3"/>
  <c r="G14031" i="3"/>
  <c r="H14031" i="3"/>
  <c r="G14032" i="3"/>
  <c r="H14032" i="3"/>
  <c r="H14033" i="3"/>
  <c r="H14034" i="3"/>
  <c r="H14035" i="3"/>
  <c r="H14036" i="3"/>
  <c r="G14037" i="3"/>
  <c r="H14037" i="3"/>
  <c r="G14038" i="3"/>
  <c r="H14038" i="3"/>
  <c r="G14039" i="3"/>
  <c r="H14039" i="3"/>
  <c r="G14040" i="3"/>
  <c r="H14040" i="3"/>
  <c r="G14041" i="3"/>
  <c r="H14041" i="3"/>
  <c r="G14042" i="3"/>
  <c r="H14042" i="3"/>
  <c r="G14043" i="3"/>
  <c r="H14043" i="3"/>
  <c r="H14044" i="3"/>
  <c r="G14045" i="3"/>
  <c r="H14045" i="3"/>
  <c r="G14046" i="3"/>
  <c r="H14046" i="3"/>
  <c r="G14047" i="3"/>
  <c r="H14047" i="3"/>
  <c r="H14048" i="3"/>
  <c r="G14049" i="3"/>
  <c r="H14049" i="3"/>
  <c r="G14050" i="3"/>
  <c r="H14050" i="3"/>
  <c r="H14051" i="3"/>
  <c r="H14052" i="3"/>
  <c r="H14053" i="3"/>
  <c r="H14054" i="3"/>
  <c r="H14055" i="3"/>
  <c r="H14056" i="3"/>
  <c r="H14057" i="3"/>
  <c r="H14058" i="3"/>
  <c r="H14059" i="3"/>
  <c r="H14060" i="3"/>
  <c r="H14061" i="3"/>
  <c r="H14062" i="3"/>
  <c r="H14063" i="3"/>
  <c r="H14064" i="3"/>
  <c r="H14065" i="3"/>
  <c r="G14066" i="3"/>
  <c r="H14066" i="3"/>
  <c r="H14067" i="3"/>
  <c r="H14068" i="3"/>
  <c r="H14069" i="3"/>
  <c r="H14070" i="3"/>
  <c r="H14071" i="3"/>
  <c r="H14072" i="3"/>
  <c r="H14073" i="3"/>
  <c r="H14074" i="3"/>
  <c r="H14075" i="3"/>
  <c r="H14076" i="3"/>
  <c r="H14077" i="3"/>
  <c r="H14078" i="3"/>
  <c r="H14079" i="3"/>
  <c r="G14080" i="3"/>
  <c r="H14080" i="3"/>
  <c r="H14081" i="3"/>
  <c r="G14082" i="3"/>
  <c r="H14082" i="3"/>
  <c r="G14083" i="3"/>
  <c r="H14083" i="3"/>
  <c r="G14084" i="3"/>
  <c r="H14084" i="3"/>
  <c r="G14085" i="3"/>
  <c r="H14085" i="3"/>
  <c r="G14086" i="3"/>
  <c r="H14086" i="3"/>
  <c r="G14087" i="3"/>
  <c r="H14087" i="3"/>
  <c r="G14088" i="3"/>
  <c r="H14088" i="3"/>
  <c r="G14089" i="3"/>
  <c r="H14089" i="3"/>
  <c r="G14090" i="3"/>
  <c r="H14090" i="3"/>
  <c r="G14091" i="3"/>
  <c r="H14091" i="3"/>
  <c r="H14092" i="3"/>
  <c r="G14093" i="3"/>
  <c r="H14093" i="3"/>
  <c r="G14094" i="3"/>
  <c r="H14094" i="3"/>
  <c r="G14095" i="3"/>
  <c r="H14095" i="3"/>
  <c r="G14096" i="3"/>
  <c r="H14096" i="3"/>
  <c r="G14097" i="3"/>
  <c r="H14097" i="3"/>
  <c r="G14098" i="3"/>
  <c r="H14098" i="3"/>
  <c r="H14099" i="3"/>
  <c r="H14100" i="3"/>
  <c r="H14101" i="3"/>
  <c r="G14102" i="3"/>
  <c r="H14102" i="3"/>
  <c r="G14103" i="3"/>
  <c r="H14103" i="3"/>
  <c r="H14104" i="3"/>
  <c r="G14105" i="3"/>
  <c r="H14105" i="3"/>
  <c r="G14106" i="3"/>
  <c r="H14106" i="3"/>
  <c r="G14107" i="3"/>
  <c r="H14107" i="3"/>
  <c r="G14108" i="3"/>
  <c r="H14108" i="3"/>
  <c r="G14109" i="3"/>
  <c r="H14109" i="3"/>
  <c r="G14110" i="3"/>
  <c r="H14110" i="3"/>
  <c r="G14111" i="3"/>
  <c r="H14111" i="3"/>
  <c r="G14112" i="3"/>
  <c r="H14112" i="3"/>
  <c r="G14113" i="3"/>
  <c r="H14113" i="3"/>
  <c r="G14114" i="3"/>
  <c r="H14114" i="3"/>
  <c r="H14115" i="3"/>
  <c r="H14116" i="3"/>
  <c r="G14117" i="3"/>
  <c r="H14117" i="3"/>
  <c r="G14118" i="3"/>
  <c r="H14118" i="3"/>
  <c r="H14119" i="3"/>
  <c r="H14120" i="3"/>
  <c r="H14121" i="3"/>
  <c r="H14122" i="3"/>
  <c r="G14123" i="3"/>
  <c r="H14123" i="3"/>
  <c r="G14124" i="3"/>
  <c r="H14124" i="3"/>
  <c r="G14125" i="3"/>
  <c r="H14125" i="3"/>
  <c r="G14126" i="3"/>
  <c r="H14126" i="3"/>
  <c r="G14127" i="3"/>
  <c r="H14127" i="3"/>
  <c r="G14128" i="3"/>
  <c r="H14128" i="3"/>
  <c r="G14129" i="3"/>
  <c r="H14129" i="3"/>
  <c r="G14130" i="3"/>
  <c r="H14130" i="3"/>
  <c r="G14131" i="3"/>
  <c r="H14131" i="3"/>
  <c r="G14132" i="3"/>
  <c r="H14132" i="3"/>
  <c r="G14133" i="3"/>
  <c r="H14133" i="3"/>
  <c r="G14134" i="3"/>
  <c r="H14134" i="3"/>
  <c r="G14135" i="3"/>
  <c r="H14135" i="3"/>
  <c r="G14136" i="3"/>
  <c r="H14136" i="3"/>
  <c r="G14137" i="3"/>
  <c r="H14137" i="3"/>
  <c r="G14138" i="3"/>
  <c r="H14138" i="3"/>
  <c r="G14139" i="3"/>
  <c r="H14139" i="3"/>
  <c r="G14140" i="3"/>
  <c r="H14140" i="3"/>
  <c r="G14141" i="3"/>
  <c r="H14141" i="3"/>
  <c r="G14142" i="3"/>
  <c r="H14142" i="3"/>
  <c r="G14143" i="3"/>
  <c r="H14143" i="3"/>
  <c r="G14144" i="3"/>
  <c r="H14144" i="3"/>
  <c r="G14145" i="3"/>
  <c r="H14145" i="3"/>
  <c r="G14146" i="3"/>
  <c r="H14146" i="3"/>
  <c r="G14147" i="3"/>
  <c r="H14147" i="3"/>
  <c r="G14148" i="3"/>
  <c r="H14148" i="3"/>
  <c r="G14149" i="3"/>
  <c r="H14149" i="3"/>
  <c r="G14150" i="3"/>
  <c r="H14150" i="3"/>
  <c r="G14151" i="3"/>
  <c r="H14151" i="3"/>
  <c r="G14152" i="3"/>
  <c r="H14152" i="3"/>
  <c r="G14153" i="3"/>
  <c r="H14153" i="3"/>
  <c r="G14154" i="3"/>
  <c r="H14154" i="3"/>
  <c r="G14155" i="3"/>
  <c r="H14155" i="3"/>
  <c r="G14156" i="3"/>
  <c r="H14156" i="3"/>
  <c r="G14157" i="3"/>
  <c r="H14157" i="3"/>
  <c r="G14158" i="3"/>
  <c r="H14158" i="3"/>
  <c r="G14159" i="3"/>
  <c r="H14159" i="3"/>
  <c r="G14160" i="3"/>
  <c r="H14160" i="3"/>
  <c r="G14161" i="3"/>
  <c r="H14161" i="3"/>
  <c r="G14162" i="3"/>
  <c r="H14162" i="3"/>
  <c r="G14163" i="3"/>
  <c r="H14163" i="3"/>
  <c r="G14164" i="3"/>
  <c r="H14164" i="3"/>
  <c r="G14165" i="3"/>
  <c r="H14165" i="3"/>
  <c r="H14166" i="3"/>
  <c r="H14167" i="3"/>
  <c r="H14168" i="3"/>
  <c r="H14169" i="3"/>
  <c r="H14170" i="3"/>
  <c r="H14171" i="3"/>
  <c r="H14172" i="3"/>
  <c r="H14173" i="3"/>
  <c r="H14174" i="3"/>
  <c r="H14175" i="3"/>
  <c r="H14176" i="3"/>
  <c r="H14177" i="3"/>
  <c r="H14178" i="3"/>
  <c r="G14179" i="3"/>
  <c r="H14179" i="3"/>
  <c r="G14180" i="3"/>
  <c r="H14180" i="3"/>
  <c r="G14181" i="3"/>
  <c r="H14181" i="3"/>
  <c r="G14182" i="3"/>
  <c r="H14182" i="3"/>
  <c r="G14183" i="3"/>
  <c r="H14183" i="3"/>
  <c r="G14184" i="3"/>
  <c r="H14184" i="3"/>
  <c r="G14185" i="3"/>
  <c r="H14185" i="3"/>
  <c r="G14186" i="3"/>
  <c r="H14186" i="3"/>
  <c r="G14187" i="3"/>
  <c r="H14187" i="3"/>
  <c r="H14188" i="3"/>
  <c r="G14189" i="3"/>
  <c r="H14189" i="3"/>
  <c r="G14190" i="3"/>
  <c r="H14190" i="3"/>
  <c r="G14191" i="3"/>
  <c r="H14191" i="3"/>
  <c r="G14192" i="3"/>
  <c r="H14192" i="3"/>
  <c r="G14193" i="3"/>
  <c r="H14193" i="3"/>
  <c r="H14194" i="3"/>
  <c r="G14195" i="3"/>
  <c r="H14195" i="3"/>
  <c r="G14196" i="3"/>
  <c r="H14196" i="3"/>
  <c r="G14197" i="3"/>
  <c r="H14197" i="3"/>
  <c r="G14198" i="3"/>
  <c r="H14198" i="3"/>
  <c r="G14199" i="3"/>
  <c r="H14199" i="3"/>
  <c r="G14200" i="3"/>
  <c r="H14200" i="3"/>
  <c r="G14201" i="3"/>
  <c r="H14201" i="3"/>
  <c r="G14202" i="3"/>
  <c r="H14202" i="3"/>
  <c r="G14203" i="3"/>
  <c r="H14203" i="3"/>
  <c r="H14204" i="3"/>
  <c r="H14205" i="3"/>
  <c r="H14206" i="3"/>
  <c r="H14207" i="3"/>
  <c r="H14208" i="3"/>
  <c r="H14209" i="3"/>
  <c r="G14210" i="3"/>
  <c r="H14210" i="3"/>
  <c r="H14211" i="3"/>
  <c r="H14212" i="3"/>
  <c r="H14213" i="3"/>
  <c r="H14214" i="3"/>
  <c r="H14215" i="3"/>
  <c r="H14216" i="3"/>
  <c r="H14217" i="3"/>
  <c r="H14218" i="3"/>
  <c r="H14219" i="3"/>
  <c r="H14220" i="3"/>
  <c r="H14221" i="3"/>
  <c r="H14222" i="3"/>
  <c r="H14223" i="3"/>
  <c r="H14224" i="3"/>
  <c r="H14225" i="3"/>
  <c r="H14226" i="3"/>
  <c r="H14227" i="3"/>
  <c r="H14228" i="3"/>
  <c r="H14229" i="3"/>
  <c r="H14230" i="3"/>
  <c r="H14231" i="3"/>
  <c r="H14232" i="3"/>
  <c r="H14233" i="3"/>
  <c r="H14234" i="3"/>
  <c r="H14235" i="3"/>
  <c r="H14236" i="3"/>
  <c r="H14237" i="3"/>
  <c r="H14238" i="3"/>
  <c r="H14239" i="3"/>
  <c r="H14240" i="3"/>
  <c r="H14241" i="3"/>
  <c r="G14242" i="3"/>
  <c r="H14242" i="3"/>
  <c r="G14243" i="3"/>
  <c r="H14243" i="3"/>
  <c r="G14244" i="3"/>
  <c r="H14244" i="3"/>
  <c r="G14245" i="3"/>
  <c r="H14245" i="3"/>
  <c r="G14246" i="3"/>
  <c r="H14246" i="3"/>
  <c r="G14247" i="3"/>
  <c r="H14247" i="3"/>
  <c r="G14248" i="3"/>
  <c r="H14248" i="3"/>
  <c r="G14249" i="3"/>
  <c r="H14249" i="3"/>
  <c r="G14250" i="3"/>
  <c r="H14250" i="3"/>
  <c r="G14251" i="3"/>
  <c r="H14251" i="3"/>
  <c r="H14252" i="3"/>
  <c r="G14253" i="3"/>
  <c r="H14253" i="3"/>
  <c r="H14254" i="3"/>
  <c r="H14255" i="3"/>
  <c r="H14256" i="3"/>
  <c r="G14257" i="3"/>
  <c r="H14257" i="3"/>
  <c r="G14258" i="3"/>
  <c r="H14258" i="3"/>
  <c r="G14259" i="3"/>
  <c r="H14259" i="3"/>
  <c r="G14260" i="3"/>
  <c r="H14260" i="3"/>
  <c r="G14261" i="3"/>
  <c r="H14261" i="3"/>
  <c r="G14262" i="3"/>
  <c r="H14262" i="3"/>
  <c r="G14263" i="3"/>
  <c r="H14263" i="3"/>
  <c r="G14264" i="3"/>
  <c r="H14264" i="3"/>
  <c r="H14265" i="3"/>
  <c r="H14266" i="3"/>
  <c r="H14267" i="3"/>
  <c r="H14268" i="3"/>
  <c r="H14269" i="3"/>
  <c r="H14270" i="3"/>
  <c r="G14271" i="3"/>
  <c r="H14271" i="3"/>
  <c r="G14272" i="3"/>
  <c r="H14272" i="3"/>
  <c r="G14273" i="3"/>
  <c r="H14273" i="3"/>
  <c r="G14274" i="3"/>
  <c r="H14274" i="3"/>
  <c r="G14275" i="3"/>
  <c r="H14275" i="3"/>
  <c r="G14276" i="3"/>
  <c r="H14276" i="3"/>
  <c r="G14277" i="3"/>
  <c r="H14277" i="3"/>
  <c r="G14278" i="3"/>
  <c r="H14278" i="3"/>
  <c r="G14279" i="3"/>
  <c r="H14279" i="3"/>
  <c r="G14280" i="3"/>
  <c r="H14280" i="3"/>
  <c r="G14281" i="3"/>
  <c r="H14281" i="3"/>
  <c r="G14282" i="3"/>
  <c r="H14282" i="3"/>
  <c r="G14283" i="3"/>
  <c r="H14283" i="3"/>
  <c r="G14284" i="3"/>
  <c r="H14284" i="3"/>
  <c r="G14285" i="3"/>
  <c r="H14285" i="3"/>
  <c r="G14286" i="3"/>
  <c r="H14286" i="3"/>
  <c r="G14287" i="3"/>
  <c r="H14287" i="3"/>
  <c r="G14288" i="3"/>
  <c r="H14288" i="3"/>
  <c r="G14289" i="3"/>
  <c r="H14289" i="3"/>
  <c r="G14290" i="3"/>
  <c r="H14290" i="3"/>
  <c r="G14291" i="3"/>
  <c r="H14291" i="3"/>
  <c r="G14292" i="3"/>
  <c r="H14292" i="3"/>
  <c r="G14293" i="3"/>
  <c r="H14293" i="3"/>
  <c r="G14294" i="3"/>
  <c r="H14294" i="3"/>
  <c r="G14295" i="3"/>
  <c r="H14295" i="3"/>
  <c r="G14296" i="3"/>
  <c r="H14296" i="3"/>
  <c r="G14297" i="3"/>
  <c r="H14297" i="3"/>
  <c r="H14298" i="3"/>
  <c r="H14299" i="3"/>
  <c r="H14300" i="3"/>
  <c r="H14301" i="3"/>
  <c r="H14302" i="3"/>
  <c r="G14303" i="3"/>
  <c r="H14303" i="3"/>
  <c r="H14304" i="3"/>
  <c r="G14305" i="3"/>
  <c r="H14305" i="3"/>
  <c r="G14306" i="3"/>
  <c r="H14306" i="3"/>
  <c r="H14307" i="3"/>
  <c r="H14308" i="3"/>
  <c r="H14309" i="3"/>
  <c r="H14310" i="3"/>
  <c r="H14311" i="3"/>
  <c r="H14312" i="3"/>
  <c r="H14313" i="3"/>
  <c r="H14314" i="3"/>
  <c r="H14315" i="3"/>
  <c r="H14316" i="3"/>
  <c r="H14317" i="3"/>
  <c r="H14318" i="3"/>
  <c r="H14319" i="3"/>
  <c r="H14320" i="3"/>
  <c r="H14321" i="3"/>
  <c r="H14322" i="3"/>
  <c r="H14323" i="3"/>
  <c r="H14324" i="3"/>
  <c r="H14325" i="3"/>
  <c r="H14326" i="3"/>
  <c r="H14327" i="3"/>
  <c r="H14328" i="3"/>
  <c r="H14329" i="3"/>
  <c r="H14330" i="3"/>
  <c r="H14331" i="3"/>
  <c r="H14332" i="3"/>
  <c r="H14333" i="3"/>
  <c r="H14334" i="3"/>
  <c r="H14335" i="3"/>
  <c r="H14336" i="3"/>
  <c r="H14337" i="3"/>
  <c r="H14338" i="3"/>
  <c r="H14339" i="3"/>
  <c r="H14340" i="3"/>
  <c r="H14341" i="3"/>
  <c r="G14342" i="3"/>
  <c r="H14342" i="3"/>
  <c r="G14343" i="3"/>
  <c r="H14343" i="3"/>
  <c r="G14344" i="3"/>
  <c r="H14344" i="3"/>
  <c r="H14345" i="3"/>
  <c r="H14346" i="3"/>
  <c r="H14347" i="3"/>
  <c r="H14348" i="3"/>
  <c r="H14349" i="3"/>
  <c r="H14350" i="3"/>
  <c r="H14351" i="3"/>
  <c r="H14352" i="3"/>
  <c r="H14353" i="3"/>
  <c r="H14354" i="3"/>
  <c r="H14355" i="3"/>
  <c r="H14356" i="3"/>
  <c r="H14357" i="3"/>
  <c r="H14358" i="3"/>
  <c r="H14359" i="3"/>
  <c r="H14360" i="3"/>
  <c r="H14361" i="3"/>
  <c r="H14362" i="3"/>
  <c r="H14363" i="3"/>
  <c r="H14364" i="3"/>
  <c r="H14365" i="3"/>
  <c r="H14366" i="3"/>
  <c r="H14367" i="3"/>
  <c r="H14368" i="3"/>
  <c r="H14369" i="3"/>
  <c r="G14370" i="3"/>
  <c r="H14370" i="3"/>
  <c r="G14371" i="3"/>
  <c r="H14371" i="3"/>
  <c r="G14372" i="3"/>
  <c r="H14372" i="3"/>
  <c r="H14373" i="3"/>
  <c r="H14374" i="3"/>
  <c r="H14375" i="3"/>
  <c r="H14376" i="3"/>
  <c r="H14377" i="3"/>
  <c r="H14378" i="3"/>
  <c r="H14379" i="3"/>
  <c r="H14380" i="3"/>
  <c r="H14381" i="3"/>
  <c r="H14382" i="3"/>
  <c r="H14383" i="3"/>
  <c r="H14384" i="3"/>
  <c r="H14385" i="3"/>
  <c r="H14386" i="3"/>
  <c r="H14387" i="3"/>
  <c r="H14388" i="3"/>
  <c r="G14389" i="3"/>
  <c r="H14389" i="3"/>
  <c r="G14390" i="3"/>
  <c r="H14390" i="3"/>
  <c r="G14391" i="3"/>
  <c r="H14391" i="3"/>
  <c r="G14392" i="3"/>
  <c r="H14392" i="3"/>
  <c r="G14393" i="3"/>
  <c r="H14393" i="3"/>
  <c r="G14394" i="3"/>
  <c r="H14394" i="3"/>
  <c r="G14395" i="3"/>
  <c r="H14395" i="3"/>
  <c r="G14396" i="3"/>
  <c r="H14396" i="3"/>
  <c r="G14397" i="3"/>
  <c r="H14397" i="3"/>
  <c r="G14398" i="3"/>
  <c r="H14398" i="3"/>
  <c r="G14399" i="3"/>
  <c r="H14399" i="3"/>
  <c r="G14400" i="3"/>
  <c r="H14400" i="3"/>
  <c r="H14401" i="3"/>
  <c r="H14402" i="3"/>
  <c r="G14403" i="3"/>
  <c r="H14403" i="3"/>
  <c r="G14404" i="3"/>
  <c r="H14404" i="3"/>
  <c r="G14405" i="3"/>
  <c r="H14405" i="3"/>
  <c r="G14406" i="3"/>
  <c r="H14406" i="3"/>
  <c r="G14407" i="3"/>
  <c r="H14407" i="3"/>
  <c r="G14408" i="3"/>
  <c r="H14408" i="3"/>
  <c r="H14409" i="3"/>
  <c r="H14410" i="3"/>
  <c r="H14411" i="3"/>
  <c r="G14412" i="3"/>
  <c r="H14412" i="3"/>
  <c r="G14413" i="3"/>
  <c r="H14413" i="3"/>
  <c r="G14414" i="3"/>
  <c r="H14414" i="3"/>
  <c r="G14415" i="3"/>
  <c r="H14415" i="3"/>
  <c r="G14416" i="3"/>
  <c r="H14416" i="3"/>
  <c r="G14417" i="3"/>
  <c r="H14417" i="3"/>
  <c r="G14418" i="3"/>
  <c r="H14418" i="3"/>
  <c r="G14419" i="3"/>
  <c r="H14419" i="3"/>
  <c r="G14420" i="3"/>
  <c r="H14420" i="3"/>
  <c r="G14421" i="3"/>
  <c r="H14421" i="3"/>
  <c r="G14422" i="3"/>
  <c r="H14422" i="3"/>
  <c r="G14423" i="3"/>
  <c r="H14423" i="3"/>
  <c r="G14424" i="3"/>
  <c r="H14424" i="3"/>
  <c r="G14425" i="3"/>
  <c r="H14425" i="3"/>
  <c r="G14426" i="3"/>
  <c r="H14426" i="3"/>
  <c r="G14427" i="3"/>
  <c r="H14427" i="3"/>
  <c r="G14428" i="3"/>
  <c r="H14428" i="3"/>
  <c r="G14429" i="3"/>
  <c r="H14429" i="3"/>
  <c r="G14430" i="3"/>
  <c r="H14430" i="3"/>
  <c r="G14431" i="3"/>
  <c r="H14431" i="3"/>
  <c r="G14432" i="3"/>
  <c r="H14432" i="3"/>
  <c r="G14433" i="3"/>
  <c r="H14433" i="3"/>
  <c r="G14434" i="3"/>
  <c r="H14434" i="3"/>
  <c r="G14435" i="3"/>
  <c r="H14435" i="3"/>
  <c r="G14436" i="3"/>
  <c r="H14436" i="3"/>
  <c r="G14437" i="3"/>
  <c r="H14437" i="3"/>
  <c r="G14438" i="3"/>
  <c r="H14438" i="3"/>
  <c r="G14439" i="3"/>
  <c r="H14439" i="3"/>
  <c r="G14440" i="3"/>
  <c r="H14440" i="3"/>
  <c r="G14441" i="3"/>
  <c r="H14441" i="3"/>
  <c r="G14442" i="3"/>
  <c r="H14442" i="3"/>
  <c r="G14443" i="3"/>
  <c r="H14443" i="3"/>
  <c r="G14444" i="3"/>
  <c r="H14444" i="3"/>
  <c r="G14445" i="3"/>
  <c r="H14445" i="3"/>
  <c r="G14446" i="3"/>
  <c r="H14446" i="3"/>
  <c r="G14447" i="3"/>
  <c r="H14447" i="3"/>
  <c r="G14448" i="3"/>
  <c r="H14448" i="3"/>
  <c r="G14449" i="3"/>
  <c r="H14449" i="3"/>
  <c r="G14450" i="3"/>
  <c r="H14450" i="3"/>
  <c r="G14451" i="3"/>
  <c r="H14451" i="3"/>
  <c r="G14452" i="3"/>
  <c r="H14452" i="3"/>
  <c r="G14453" i="3"/>
  <c r="H14453" i="3"/>
  <c r="G14454" i="3"/>
  <c r="H14454" i="3"/>
  <c r="G14455" i="3"/>
  <c r="H14455" i="3"/>
  <c r="G14456" i="3"/>
  <c r="H14456" i="3"/>
  <c r="G14457" i="3"/>
  <c r="H14457" i="3"/>
  <c r="G14458" i="3"/>
  <c r="H14458" i="3"/>
  <c r="G14459" i="3"/>
  <c r="H14459" i="3"/>
  <c r="G14460" i="3"/>
  <c r="H14460" i="3"/>
  <c r="G14461" i="3"/>
  <c r="H14461" i="3"/>
  <c r="G14462" i="3"/>
  <c r="H14462" i="3"/>
  <c r="G14463" i="3"/>
  <c r="H14463" i="3"/>
  <c r="G14464" i="3"/>
  <c r="H14464" i="3"/>
  <c r="G14465" i="3"/>
  <c r="H14465" i="3"/>
  <c r="G14466" i="3"/>
  <c r="H14466" i="3"/>
  <c r="G14467" i="3"/>
  <c r="H14467" i="3"/>
  <c r="G14468" i="3"/>
  <c r="H14468" i="3"/>
  <c r="G14469" i="3"/>
  <c r="H14469" i="3"/>
  <c r="G14470" i="3"/>
  <c r="H14470" i="3"/>
  <c r="G14471" i="3"/>
  <c r="H14471" i="3"/>
  <c r="G14472" i="3"/>
  <c r="H14472" i="3"/>
  <c r="G14473" i="3"/>
  <c r="H14473" i="3"/>
  <c r="G14474" i="3"/>
  <c r="H14474" i="3"/>
  <c r="G14475" i="3"/>
  <c r="H14475" i="3"/>
  <c r="G14476" i="3"/>
  <c r="H14476" i="3"/>
  <c r="G14477" i="3"/>
  <c r="H14477" i="3"/>
  <c r="G14478" i="3"/>
  <c r="H14478" i="3"/>
  <c r="G14479" i="3"/>
  <c r="H14479" i="3"/>
  <c r="G14480" i="3"/>
  <c r="H14480" i="3"/>
  <c r="G14481" i="3"/>
  <c r="H14481" i="3"/>
  <c r="G14482" i="3"/>
  <c r="H14482" i="3"/>
  <c r="G14483" i="3"/>
  <c r="H14483" i="3"/>
  <c r="G14484" i="3"/>
  <c r="H14484" i="3"/>
  <c r="G14485" i="3"/>
  <c r="H14485" i="3"/>
  <c r="G14486" i="3"/>
  <c r="H14486" i="3"/>
  <c r="G14487" i="3"/>
  <c r="H14487" i="3"/>
  <c r="G14488" i="3"/>
  <c r="H14488" i="3"/>
  <c r="G14489" i="3"/>
  <c r="H14489" i="3"/>
  <c r="G14490" i="3"/>
  <c r="H14490" i="3"/>
  <c r="G14491" i="3"/>
  <c r="H14491" i="3"/>
  <c r="G14492" i="3"/>
  <c r="H14492" i="3"/>
  <c r="G14493" i="3"/>
  <c r="H14493" i="3"/>
  <c r="G14494" i="3"/>
  <c r="H14494" i="3"/>
  <c r="G14495" i="3"/>
  <c r="H14495" i="3"/>
  <c r="G14496" i="3"/>
  <c r="H14496" i="3"/>
  <c r="G14497" i="3"/>
  <c r="H14497" i="3"/>
  <c r="G14498" i="3"/>
  <c r="H14498" i="3"/>
  <c r="G14499" i="3"/>
  <c r="H14499" i="3"/>
  <c r="G14500" i="3"/>
  <c r="H14500" i="3"/>
  <c r="G14501" i="3"/>
  <c r="H14501" i="3"/>
  <c r="G14502" i="3"/>
  <c r="H14502" i="3"/>
  <c r="G14503" i="3"/>
  <c r="H14503" i="3"/>
  <c r="H14504" i="3"/>
  <c r="H14505" i="3"/>
  <c r="H14506" i="3"/>
  <c r="G14507" i="3"/>
  <c r="H14507" i="3"/>
  <c r="H14508" i="3"/>
  <c r="H14509" i="3"/>
  <c r="H14510" i="3"/>
  <c r="G14511" i="3"/>
  <c r="H14511" i="3"/>
  <c r="G14512" i="3"/>
  <c r="H14512" i="3"/>
  <c r="G14513" i="3"/>
  <c r="H14513" i="3"/>
  <c r="G14514" i="3"/>
  <c r="H14514" i="3"/>
  <c r="G14515" i="3"/>
  <c r="H14515" i="3"/>
  <c r="G14516" i="3"/>
  <c r="H14516" i="3"/>
  <c r="G14517" i="3"/>
  <c r="H14517" i="3"/>
  <c r="G14518" i="3"/>
  <c r="H14518" i="3"/>
  <c r="G14519" i="3"/>
  <c r="H14519" i="3"/>
  <c r="G14520" i="3"/>
  <c r="H14520" i="3"/>
  <c r="G14521" i="3"/>
  <c r="H14521" i="3"/>
  <c r="G14522" i="3"/>
  <c r="H14522" i="3"/>
  <c r="G14523" i="3"/>
  <c r="H14523" i="3"/>
  <c r="G14524" i="3"/>
  <c r="H14524" i="3"/>
  <c r="G14525" i="3"/>
  <c r="H14525" i="3"/>
  <c r="G14526" i="3"/>
  <c r="H14526" i="3"/>
  <c r="G14527" i="3"/>
  <c r="H14527" i="3"/>
  <c r="G14528" i="3"/>
  <c r="H14528" i="3"/>
  <c r="G14529" i="3"/>
  <c r="H14529" i="3"/>
  <c r="G14530" i="3"/>
  <c r="H14530" i="3"/>
  <c r="G14531" i="3"/>
  <c r="H14531" i="3"/>
  <c r="G14532" i="3"/>
  <c r="H14532" i="3"/>
  <c r="G14533" i="3"/>
  <c r="H14533" i="3"/>
  <c r="G14534" i="3"/>
  <c r="H14534" i="3"/>
  <c r="G14535" i="3"/>
  <c r="H14535" i="3"/>
  <c r="G14536" i="3"/>
  <c r="H14536" i="3"/>
  <c r="G14537" i="3"/>
  <c r="H14537" i="3"/>
  <c r="G14538" i="3"/>
  <c r="H14538" i="3"/>
  <c r="G14539" i="3"/>
  <c r="H14539" i="3"/>
  <c r="G14540" i="3"/>
  <c r="H14540" i="3"/>
  <c r="G14541" i="3"/>
  <c r="H14541" i="3"/>
  <c r="G14542" i="3"/>
  <c r="H14542" i="3"/>
  <c r="G14543" i="3"/>
  <c r="H14543" i="3"/>
  <c r="G14544" i="3"/>
  <c r="H14544" i="3"/>
  <c r="G14545" i="3"/>
  <c r="H14545" i="3"/>
  <c r="G14546" i="3"/>
  <c r="H14546" i="3"/>
  <c r="G14547" i="3"/>
  <c r="H14547" i="3"/>
  <c r="G14548" i="3"/>
  <c r="H14548" i="3"/>
  <c r="G14549" i="3"/>
  <c r="H14549" i="3"/>
  <c r="G14550" i="3"/>
  <c r="H14550" i="3"/>
  <c r="G14551" i="3"/>
  <c r="H14551" i="3"/>
  <c r="G14552" i="3"/>
  <c r="H14552" i="3"/>
  <c r="G14553" i="3"/>
  <c r="H14553" i="3"/>
  <c r="G14554" i="3"/>
  <c r="H14554" i="3"/>
  <c r="G14555" i="3"/>
  <c r="H14555" i="3"/>
  <c r="G14556" i="3"/>
  <c r="H14556" i="3"/>
  <c r="G14557" i="3"/>
  <c r="H14557" i="3"/>
  <c r="G14558" i="3"/>
  <c r="H14558" i="3"/>
  <c r="G14559" i="3"/>
  <c r="H14559" i="3"/>
  <c r="G14560" i="3"/>
  <c r="H14560" i="3"/>
  <c r="G14561" i="3"/>
  <c r="H14561" i="3"/>
  <c r="G14562" i="3"/>
  <c r="H14562" i="3"/>
  <c r="G14563" i="3"/>
  <c r="H14563" i="3"/>
  <c r="G14564" i="3"/>
  <c r="H14564" i="3"/>
  <c r="G14565" i="3"/>
  <c r="H14565" i="3"/>
  <c r="G14566" i="3"/>
  <c r="H14566" i="3"/>
  <c r="G14567" i="3"/>
  <c r="H14567" i="3"/>
  <c r="G14568" i="3"/>
  <c r="H14568" i="3"/>
  <c r="G14569" i="3"/>
  <c r="H14569" i="3"/>
  <c r="G14570" i="3"/>
  <c r="H14570" i="3"/>
  <c r="G14571" i="3"/>
  <c r="H14571" i="3"/>
  <c r="G14572" i="3"/>
  <c r="H14572" i="3"/>
  <c r="G14573" i="3"/>
  <c r="H14573" i="3"/>
  <c r="G14574" i="3"/>
  <c r="H14574" i="3"/>
  <c r="H14575" i="3"/>
  <c r="H14576" i="3"/>
  <c r="H14577" i="3"/>
  <c r="G14578" i="3"/>
  <c r="H14578" i="3"/>
  <c r="G14579" i="3"/>
  <c r="H14579" i="3"/>
  <c r="G14580" i="3"/>
  <c r="H14580" i="3"/>
  <c r="G14581" i="3"/>
  <c r="H14581" i="3"/>
  <c r="G14582" i="3"/>
  <c r="H14582" i="3"/>
  <c r="G14583" i="3"/>
  <c r="H14583" i="3"/>
  <c r="G14584" i="3"/>
  <c r="H14584" i="3"/>
  <c r="G14585" i="3"/>
  <c r="H14585" i="3"/>
  <c r="G14586" i="3"/>
  <c r="H14586" i="3"/>
  <c r="G14587" i="3"/>
  <c r="H14587" i="3"/>
  <c r="G14588" i="3"/>
  <c r="H14588" i="3"/>
  <c r="G14589" i="3"/>
  <c r="H14589" i="3"/>
  <c r="G14590" i="3"/>
  <c r="H14590" i="3"/>
  <c r="G14591" i="3"/>
  <c r="H14591" i="3"/>
  <c r="G14592" i="3"/>
  <c r="H14592" i="3"/>
  <c r="G14593" i="3"/>
  <c r="H14593" i="3"/>
  <c r="G14594" i="3"/>
  <c r="H14594" i="3"/>
  <c r="H14595" i="3"/>
  <c r="H14596" i="3"/>
  <c r="H14597" i="3"/>
  <c r="H14598" i="3"/>
  <c r="H14599" i="3"/>
  <c r="H14600" i="3"/>
  <c r="H14601" i="3"/>
  <c r="H14602" i="3"/>
  <c r="H14603" i="3"/>
  <c r="H14604" i="3"/>
  <c r="H14605" i="3"/>
  <c r="H14606" i="3"/>
  <c r="H14607" i="3"/>
  <c r="H14608" i="3"/>
  <c r="G14609" i="3"/>
  <c r="H14609" i="3"/>
  <c r="G14610" i="3"/>
  <c r="H14610" i="3"/>
  <c r="G14611" i="3"/>
  <c r="H14611" i="3"/>
  <c r="G14612" i="3"/>
  <c r="H14612" i="3"/>
  <c r="G14613" i="3"/>
  <c r="H14613" i="3"/>
  <c r="G14614" i="3"/>
  <c r="H14614" i="3"/>
  <c r="H14615" i="3"/>
  <c r="H14616" i="3"/>
  <c r="H14617" i="3"/>
  <c r="H14618" i="3"/>
  <c r="H14619" i="3"/>
  <c r="G14620" i="3"/>
  <c r="H14620" i="3"/>
  <c r="H14621" i="3"/>
  <c r="H14622" i="3"/>
  <c r="H14623" i="3"/>
  <c r="H14624" i="3"/>
  <c r="H14625" i="3"/>
  <c r="H14626" i="3"/>
  <c r="H14627" i="3"/>
  <c r="H14628" i="3"/>
  <c r="G14629" i="3"/>
  <c r="H14629" i="3"/>
  <c r="G14630" i="3"/>
  <c r="H14630" i="3"/>
  <c r="G14631" i="3"/>
  <c r="H14631" i="3"/>
  <c r="G14632" i="3"/>
  <c r="H14632" i="3"/>
  <c r="G14633" i="3"/>
  <c r="H14633" i="3"/>
  <c r="G14634" i="3"/>
  <c r="H14634" i="3"/>
  <c r="G14635" i="3"/>
  <c r="H14635" i="3"/>
  <c r="G14636" i="3"/>
  <c r="H14636" i="3"/>
  <c r="G14637" i="3"/>
  <c r="H14637" i="3"/>
  <c r="G14638" i="3"/>
  <c r="H14638" i="3"/>
  <c r="G14639" i="3"/>
  <c r="H14639" i="3"/>
  <c r="G14640" i="3"/>
  <c r="H14640" i="3"/>
  <c r="G14641" i="3"/>
  <c r="H14641" i="3"/>
  <c r="G14642" i="3"/>
  <c r="H14642" i="3"/>
  <c r="G14643" i="3"/>
  <c r="H14643" i="3"/>
  <c r="G14644" i="3"/>
  <c r="H14644" i="3"/>
  <c r="H14645" i="3"/>
  <c r="H14646" i="3"/>
  <c r="H14647" i="3"/>
  <c r="H14648" i="3"/>
  <c r="H14649" i="3"/>
  <c r="H14650" i="3"/>
  <c r="H14651" i="3"/>
  <c r="H14652" i="3"/>
  <c r="H14653" i="3"/>
  <c r="H14654" i="3"/>
  <c r="H14655" i="3"/>
  <c r="G14656" i="3"/>
  <c r="H14656" i="3"/>
  <c r="H14657" i="3"/>
  <c r="G14658" i="3"/>
  <c r="H14658" i="3"/>
  <c r="G14659" i="3"/>
  <c r="H14659" i="3"/>
  <c r="G14660" i="3"/>
  <c r="H14660" i="3"/>
  <c r="G14661" i="3"/>
  <c r="H14661" i="3"/>
  <c r="G14662" i="3"/>
  <c r="H14662" i="3"/>
  <c r="G14663" i="3"/>
  <c r="H14663" i="3"/>
  <c r="G14664" i="3"/>
  <c r="H14664" i="3"/>
  <c r="G14665" i="3"/>
  <c r="H14665" i="3"/>
  <c r="H14666" i="3"/>
  <c r="G14667" i="3"/>
  <c r="H14667" i="3"/>
  <c r="G14668" i="3"/>
  <c r="H14668" i="3"/>
  <c r="G14669" i="3"/>
  <c r="H14669" i="3"/>
  <c r="G14670" i="3"/>
  <c r="H14670" i="3"/>
  <c r="G14671" i="3"/>
  <c r="H14671" i="3"/>
  <c r="G14672" i="3"/>
  <c r="H14672" i="3"/>
  <c r="G14673" i="3"/>
  <c r="H14673" i="3"/>
  <c r="H14674" i="3"/>
  <c r="G14675" i="3"/>
  <c r="H14675" i="3"/>
  <c r="G14676" i="3"/>
  <c r="H14676" i="3"/>
  <c r="G14677" i="3"/>
  <c r="H14677" i="3"/>
  <c r="G14678" i="3"/>
  <c r="H14678" i="3"/>
  <c r="G14679" i="3"/>
  <c r="H14679" i="3"/>
  <c r="G14680" i="3"/>
  <c r="H14680" i="3"/>
  <c r="G14681" i="3"/>
  <c r="H14681" i="3"/>
  <c r="G14682" i="3"/>
  <c r="H14682" i="3"/>
  <c r="G14683" i="3"/>
  <c r="H14683" i="3"/>
  <c r="G14684" i="3"/>
  <c r="H14684" i="3"/>
  <c r="G14685" i="3"/>
  <c r="H14685" i="3"/>
  <c r="G14686" i="3"/>
  <c r="H14686" i="3"/>
  <c r="G14687" i="3"/>
  <c r="H14687" i="3"/>
  <c r="G14688" i="3"/>
  <c r="H14688" i="3"/>
  <c r="G14689" i="3"/>
  <c r="H14689" i="3"/>
  <c r="G14690" i="3"/>
  <c r="H14690" i="3"/>
  <c r="G14691" i="3"/>
  <c r="H14691" i="3"/>
  <c r="G14692" i="3"/>
  <c r="H14692" i="3"/>
  <c r="G14693" i="3"/>
  <c r="H14693" i="3"/>
  <c r="G14694" i="3"/>
  <c r="H14694" i="3"/>
  <c r="G14695" i="3"/>
  <c r="H14695" i="3"/>
  <c r="G14696" i="3"/>
  <c r="H14696" i="3"/>
  <c r="G14697" i="3"/>
  <c r="H14697" i="3"/>
  <c r="G14698" i="3"/>
  <c r="H14698" i="3"/>
  <c r="G14699" i="3"/>
  <c r="H14699" i="3"/>
  <c r="G14700" i="3"/>
  <c r="H14700" i="3"/>
  <c r="G14701" i="3"/>
  <c r="H14701" i="3"/>
  <c r="G14702" i="3"/>
  <c r="H14702" i="3"/>
  <c r="G14703" i="3"/>
  <c r="H14703" i="3"/>
  <c r="G14704" i="3"/>
  <c r="H14704" i="3"/>
  <c r="G14705" i="3"/>
  <c r="H14705" i="3"/>
  <c r="G14706" i="3"/>
  <c r="H14706" i="3"/>
  <c r="G14707" i="3"/>
  <c r="H14707" i="3"/>
  <c r="G14708" i="3"/>
  <c r="H14708" i="3"/>
  <c r="G14709" i="3"/>
  <c r="H14709" i="3"/>
  <c r="G14710" i="3"/>
  <c r="H14710" i="3"/>
  <c r="G14711" i="3"/>
  <c r="H14711" i="3"/>
  <c r="G14712" i="3"/>
  <c r="H14712" i="3"/>
  <c r="G14713" i="3"/>
  <c r="H14713" i="3"/>
  <c r="G14714" i="3"/>
  <c r="H14714" i="3"/>
  <c r="G14715" i="3"/>
  <c r="H14715" i="3"/>
  <c r="G14716" i="3"/>
  <c r="H14716" i="3"/>
  <c r="G14717" i="3"/>
  <c r="H14717" i="3"/>
  <c r="G14718" i="3"/>
  <c r="H14718" i="3"/>
  <c r="G14719" i="3"/>
  <c r="H14719" i="3"/>
  <c r="G14720" i="3"/>
  <c r="H14720" i="3"/>
  <c r="G14721" i="3"/>
  <c r="H14721" i="3"/>
  <c r="G14722" i="3"/>
  <c r="H14722" i="3"/>
  <c r="G14723" i="3"/>
  <c r="H14723" i="3"/>
  <c r="G14724" i="3"/>
  <c r="H14724" i="3"/>
  <c r="G14725" i="3"/>
  <c r="H14725" i="3"/>
  <c r="G14726" i="3"/>
  <c r="H14726" i="3"/>
  <c r="G14727" i="3"/>
  <c r="H14727" i="3"/>
  <c r="G14728" i="3"/>
  <c r="H14728" i="3"/>
  <c r="G14729" i="3"/>
  <c r="H14729" i="3"/>
  <c r="G14730" i="3"/>
  <c r="H14730" i="3"/>
  <c r="G14731" i="3"/>
  <c r="H14731" i="3"/>
  <c r="G14732" i="3"/>
  <c r="H14732" i="3"/>
  <c r="G14733" i="3"/>
  <c r="H14733" i="3"/>
  <c r="H14734" i="3"/>
  <c r="G14735" i="3"/>
  <c r="H14735" i="3"/>
  <c r="G14736" i="3"/>
  <c r="H14736" i="3"/>
  <c r="G14737" i="3"/>
  <c r="H14737" i="3"/>
  <c r="G14738" i="3"/>
  <c r="H14738" i="3"/>
  <c r="G14739" i="3"/>
  <c r="H14739" i="3"/>
  <c r="G14740" i="3"/>
  <c r="H14740" i="3"/>
  <c r="G14741" i="3"/>
  <c r="H14741" i="3"/>
  <c r="G14742" i="3"/>
  <c r="H14742" i="3"/>
  <c r="G14743" i="3"/>
  <c r="H14743" i="3"/>
  <c r="G14744" i="3"/>
  <c r="H14744" i="3"/>
  <c r="G14745" i="3"/>
  <c r="H14745" i="3"/>
  <c r="G14746" i="3"/>
  <c r="H14746" i="3"/>
  <c r="G14747" i="3"/>
  <c r="H14747" i="3"/>
  <c r="G14748" i="3"/>
  <c r="H14748" i="3"/>
  <c r="G14749" i="3"/>
  <c r="H14749" i="3"/>
  <c r="G14750" i="3"/>
  <c r="H14750" i="3"/>
  <c r="G14751" i="3"/>
  <c r="H14751" i="3"/>
  <c r="G14752" i="3"/>
  <c r="H14752" i="3"/>
  <c r="G14753" i="3"/>
  <c r="H14753" i="3"/>
  <c r="G14754" i="3"/>
  <c r="H14754" i="3"/>
  <c r="G14755" i="3"/>
  <c r="H14755" i="3"/>
  <c r="G14756" i="3"/>
  <c r="H14756" i="3"/>
  <c r="G14757" i="3"/>
  <c r="H14757" i="3"/>
  <c r="G14758" i="3"/>
  <c r="H14758" i="3"/>
  <c r="G14759" i="3"/>
  <c r="H14759" i="3"/>
  <c r="G14760" i="3"/>
  <c r="H14760" i="3"/>
  <c r="G14761" i="3"/>
  <c r="H14761" i="3"/>
  <c r="G14762" i="3"/>
  <c r="H14762" i="3"/>
  <c r="G14763" i="3"/>
  <c r="H14763" i="3"/>
  <c r="G14764" i="3"/>
  <c r="H14764" i="3"/>
  <c r="G14765" i="3"/>
  <c r="H14765" i="3"/>
  <c r="G14766" i="3"/>
  <c r="H14766" i="3"/>
  <c r="G14767" i="3"/>
  <c r="H14767" i="3"/>
  <c r="G14768" i="3"/>
  <c r="H14768" i="3"/>
  <c r="G14769" i="3"/>
  <c r="H14769" i="3"/>
  <c r="G14770" i="3"/>
  <c r="H14770" i="3"/>
  <c r="G14771" i="3"/>
  <c r="H14771" i="3"/>
  <c r="G14772" i="3"/>
  <c r="H14772" i="3"/>
  <c r="G14773" i="3"/>
  <c r="H14773" i="3"/>
  <c r="G14774" i="3"/>
  <c r="H14774" i="3"/>
  <c r="G14775" i="3"/>
  <c r="H14775" i="3"/>
  <c r="G14776" i="3"/>
  <c r="H14776" i="3"/>
  <c r="G14777" i="3"/>
  <c r="H14777" i="3"/>
  <c r="G14778" i="3"/>
  <c r="H14778" i="3"/>
  <c r="G14779" i="3"/>
  <c r="H14779" i="3"/>
  <c r="G14780" i="3"/>
  <c r="H14780" i="3"/>
  <c r="G14781" i="3"/>
  <c r="H14781" i="3"/>
  <c r="G14782" i="3"/>
  <c r="H14782" i="3"/>
  <c r="G14783" i="3"/>
  <c r="H14783" i="3"/>
  <c r="G14784" i="3"/>
  <c r="H14784" i="3"/>
  <c r="G14785" i="3"/>
  <c r="H14785" i="3"/>
  <c r="G14786" i="3"/>
  <c r="H14786" i="3"/>
  <c r="G14787" i="3"/>
  <c r="H14787" i="3"/>
  <c r="G14788" i="3"/>
  <c r="H14788" i="3"/>
  <c r="G14789" i="3"/>
  <c r="H14789" i="3"/>
  <c r="G14790" i="3"/>
  <c r="H14790" i="3"/>
  <c r="H14791" i="3"/>
  <c r="H14792" i="3"/>
  <c r="H14793" i="3"/>
  <c r="H14794" i="3"/>
  <c r="H14795" i="3"/>
  <c r="H14796" i="3"/>
  <c r="H14797" i="3"/>
  <c r="H14798" i="3"/>
  <c r="G14799" i="3"/>
  <c r="H14799" i="3"/>
  <c r="G14800" i="3"/>
  <c r="H14800" i="3"/>
  <c r="G14801" i="3"/>
  <c r="H14801" i="3"/>
  <c r="G14802" i="3"/>
  <c r="H14802" i="3"/>
  <c r="G14803" i="3"/>
  <c r="H14803" i="3"/>
  <c r="G14804" i="3"/>
  <c r="H14804" i="3"/>
  <c r="G14805" i="3"/>
  <c r="H14805" i="3"/>
  <c r="G14806" i="3"/>
  <c r="H14806" i="3"/>
  <c r="G14807" i="3"/>
  <c r="H14807" i="3"/>
  <c r="G14808" i="3"/>
  <c r="H14808" i="3"/>
  <c r="H14809" i="3"/>
  <c r="H14810" i="3"/>
  <c r="H14811" i="3"/>
  <c r="H14812" i="3"/>
  <c r="H14813" i="3"/>
  <c r="H14814" i="3"/>
  <c r="H14815" i="3"/>
  <c r="H14816" i="3"/>
  <c r="G14817" i="3"/>
  <c r="H14817" i="3"/>
  <c r="G14818" i="3"/>
  <c r="H14818" i="3"/>
  <c r="G14819" i="3"/>
  <c r="H14819" i="3"/>
  <c r="G14820" i="3"/>
  <c r="H14820" i="3"/>
  <c r="G14821" i="3"/>
  <c r="H14821" i="3"/>
  <c r="G14822" i="3"/>
  <c r="H14822" i="3"/>
  <c r="G14823" i="3"/>
  <c r="H14823" i="3"/>
  <c r="G14824" i="3"/>
  <c r="H14824" i="3"/>
  <c r="G14825" i="3"/>
  <c r="H14825" i="3"/>
  <c r="G14826" i="3"/>
  <c r="H14826" i="3"/>
  <c r="G14827" i="3"/>
  <c r="H14827" i="3"/>
  <c r="G14828" i="3"/>
  <c r="H14828" i="3"/>
  <c r="H14829" i="3"/>
  <c r="H14830" i="3"/>
  <c r="H14831" i="3"/>
  <c r="H14832" i="3"/>
  <c r="H14833" i="3"/>
  <c r="H14834" i="3"/>
  <c r="H14835" i="3"/>
  <c r="H14836" i="3"/>
  <c r="H14837" i="3"/>
  <c r="H14838" i="3"/>
  <c r="H14839" i="3"/>
  <c r="H14840" i="3"/>
  <c r="H14841" i="3"/>
  <c r="H14842" i="3"/>
  <c r="H14843" i="3"/>
  <c r="H14844" i="3"/>
  <c r="H14845" i="3"/>
  <c r="H14846" i="3"/>
  <c r="H14847" i="3"/>
  <c r="H14848" i="3"/>
  <c r="H14849" i="3"/>
  <c r="H14850" i="3"/>
  <c r="H14851" i="3"/>
  <c r="H14852" i="3"/>
  <c r="H14853" i="3"/>
  <c r="H14854" i="3"/>
  <c r="H14855" i="3"/>
  <c r="H14856" i="3"/>
  <c r="H14857" i="3"/>
  <c r="H14858" i="3"/>
  <c r="H14859" i="3"/>
  <c r="H14860" i="3"/>
  <c r="H14861" i="3"/>
  <c r="H14862" i="3"/>
  <c r="H14863" i="3"/>
  <c r="H14864" i="3"/>
  <c r="H14865" i="3"/>
  <c r="H14866" i="3"/>
  <c r="H14867" i="3"/>
  <c r="H14868" i="3"/>
  <c r="H14869" i="3"/>
  <c r="G14870" i="3"/>
  <c r="H14870" i="3"/>
  <c r="G14871" i="3"/>
  <c r="H14871" i="3"/>
  <c r="G14872" i="3"/>
  <c r="H14872" i="3"/>
  <c r="G14873" i="3"/>
  <c r="H14873" i="3"/>
  <c r="G14874" i="3"/>
  <c r="H14874" i="3"/>
  <c r="H14875" i="3"/>
  <c r="H14876" i="3"/>
  <c r="H14877" i="3"/>
  <c r="H14878" i="3"/>
  <c r="H14879" i="3"/>
  <c r="H14880" i="3"/>
  <c r="H14881" i="3"/>
  <c r="H14882" i="3"/>
  <c r="G14883" i="3"/>
  <c r="H14883" i="3"/>
  <c r="G14884" i="3"/>
  <c r="H14884" i="3"/>
  <c r="H14885" i="3"/>
  <c r="H14886" i="3"/>
  <c r="H14887" i="3"/>
  <c r="H14888" i="3"/>
  <c r="H14889" i="3"/>
  <c r="H14890" i="3"/>
  <c r="H14891" i="3"/>
  <c r="H14892" i="3"/>
  <c r="H14893" i="3"/>
  <c r="H14894" i="3"/>
  <c r="H14895" i="3"/>
  <c r="H14896" i="3"/>
  <c r="H14897" i="3"/>
  <c r="H14898" i="3"/>
  <c r="G14899" i="3"/>
  <c r="H14899" i="3"/>
  <c r="G14900" i="3"/>
  <c r="H14900" i="3"/>
  <c r="G14901" i="3"/>
  <c r="H14901" i="3"/>
  <c r="G14902" i="3"/>
  <c r="H14902" i="3"/>
  <c r="H14903" i="3"/>
  <c r="H14904" i="3"/>
  <c r="H14905" i="3"/>
  <c r="H14906" i="3"/>
  <c r="H14907" i="3"/>
  <c r="H14908" i="3"/>
  <c r="H14909" i="3"/>
  <c r="H14910" i="3"/>
  <c r="H14911" i="3"/>
  <c r="H14912" i="3"/>
  <c r="H14913" i="3"/>
  <c r="G14914" i="3"/>
  <c r="H14914" i="3"/>
  <c r="H14915" i="3"/>
  <c r="H14916" i="3"/>
  <c r="G14917" i="3"/>
  <c r="H14917" i="3"/>
  <c r="G14918" i="3"/>
  <c r="H14918" i="3"/>
  <c r="G14919" i="3"/>
  <c r="H14919" i="3"/>
  <c r="G14920" i="3"/>
  <c r="H14920" i="3"/>
  <c r="G14921" i="3"/>
  <c r="H14921" i="3"/>
  <c r="H14922" i="3"/>
  <c r="H14923" i="3"/>
  <c r="H14924" i="3"/>
  <c r="G14925" i="3"/>
  <c r="H14925" i="3"/>
  <c r="H14926" i="3"/>
  <c r="H14927" i="3"/>
  <c r="H14928" i="3"/>
  <c r="H14929" i="3"/>
  <c r="H14930" i="3"/>
  <c r="H14931" i="3"/>
  <c r="H14932" i="3"/>
  <c r="H14933" i="3"/>
  <c r="H14934" i="3"/>
  <c r="H14935" i="3"/>
  <c r="H14936" i="3"/>
  <c r="H14937" i="3"/>
  <c r="H14938" i="3"/>
  <c r="H14939" i="3"/>
  <c r="H14940" i="3"/>
  <c r="H14941" i="3"/>
  <c r="H14942" i="3"/>
  <c r="G14943" i="3"/>
  <c r="H14943" i="3"/>
  <c r="G14944" i="3"/>
  <c r="H14944" i="3"/>
  <c r="G14945" i="3"/>
  <c r="H14945" i="3"/>
  <c r="G14946" i="3"/>
  <c r="H14946" i="3"/>
  <c r="G14947" i="3"/>
  <c r="H14947" i="3"/>
  <c r="G14948" i="3"/>
  <c r="H14948" i="3"/>
  <c r="G14949" i="3"/>
  <c r="H14949" i="3"/>
  <c r="G14950" i="3"/>
  <c r="H14950" i="3"/>
  <c r="G14951" i="3"/>
  <c r="H14951" i="3"/>
  <c r="H14952" i="3"/>
  <c r="H14953" i="3"/>
  <c r="H14954" i="3"/>
  <c r="G14955" i="3"/>
  <c r="H14955" i="3"/>
  <c r="G14956" i="3"/>
  <c r="H14956" i="3"/>
  <c r="G14957" i="3"/>
  <c r="H14957" i="3"/>
  <c r="G14958" i="3"/>
  <c r="H14958" i="3"/>
  <c r="G14959" i="3"/>
  <c r="H14959" i="3"/>
  <c r="G14960" i="3"/>
  <c r="H14960" i="3"/>
  <c r="G14961" i="3"/>
  <c r="H14961" i="3"/>
  <c r="G14962" i="3"/>
  <c r="H14962" i="3"/>
  <c r="G14963" i="3"/>
  <c r="H14963" i="3"/>
  <c r="G14964" i="3"/>
  <c r="H14964" i="3"/>
  <c r="G14965" i="3"/>
  <c r="H14965" i="3"/>
  <c r="G14966" i="3"/>
  <c r="H14966" i="3"/>
  <c r="G14967" i="3"/>
  <c r="H14967" i="3"/>
  <c r="G14968" i="3"/>
  <c r="H14968" i="3"/>
  <c r="G14969" i="3"/>
  <c r="H14969" i="3"/>
  <c r="G14970" i="3"/>
  <c r="H14970" i="3"/>
  <c r="G14971" i="3"/>
  <c r="H14971" i="3"/>
  <c r="G14972" i="3"/>
  <c r="H14972" i="3"/>
  <c r="G14973" i="3"/>
  <c r="H14973" i="3"/>
  <c r="G14974" i="3"/>
  <c r="H14974" i="3"/>
  <c r="G14975" i="3"/>
  <c r="H14975" i="3"/>
  <c r="H14976" i="3"/>
  <c r="H14977" i="3"/>
  <c r="H14978" i="3"/>
  <c r="H14979" i="3"/>
  <c r="G14980" i="3"/>
  <c r="H14980" i="3"/>
  <c r="H14981" i="3"/>
  <c r="H14982" i="3"/>
  <c r="H14983" i="3"/>
  <c r="H14984" i="3"/>
  <c r="H14985" i="3"/>
  <c r="H14986" i="3"/>
  <c r="H14987" i="3"/>
  <c r="H14988" i="3"/>
  <c r="H14989" i="3"/>
  <c r="G14990" i="3"/>
  <c r="H14990" i="3"/>
  <c r="H14991" i="3"/>
  <c r="G14992" i="3"/>
  <c r="H14992" i="3"/>
  <c r="H14993" i="3"/>
  <c r="G14994" i="3"/>
  <c r="H14994" i="3"/>
  <c r="G14995" i="3"/>
  <c r="H14995" i="3"/>
  <c r="G14996" i="3"/>
  <c r="H14996" i="3"/>
  <c r="G14997" i="3"/>
  <c r="H14997" i="3"/>
  <c r="G14998" i="3"/>
  <c r="H14998" i="3"/>
  <c r="G14999" i="3"/>
  <c r="H14999" i="3"/>
  <c r="G15000" i="3"/>
  <c r="H15000" i="3"/>
  <c r="G15001" i="3"/>
  <c r="H15001" i="3"/>
  <c r="G15002" i="3"/>
  <c r="H15002" i="3"/>
  <c r="G15003" i="3"/>
  <c r="H15003" i="3"/>
  <c r="G15004" i="3"/>
  <c r="H15004" i="3"/>
  <c r="G15005" i="3"/>
  <c r="H15005" i="3"/>
  <c r="G15006" i="3"/>
  <c r="H15006" i="3"/>
  <c r="G15007" i="3"/>
  <c r="H15007" i="3"/>
  <c r="G15008" i="3"/>
  <c r="H15008" i="3"/>
  <c r="G15009" i="3"/>
  <c r="H15009" i="3"/>
  <c r="G15010" i="3"/>
  <c r="H15010" i="3"/>
  <c r="G15011" i="3"/>
  <c r="H15011" i="3"/>
  <c r="G15012" i="3"/>
  <c r="H15012" i="3"/>
  <c r="G15013" i="3"/>
  <c r="H15013" i="3"/>
  <c r="G15014" i="3"/>
  <c r="H15014" i="3"/>
  <c r="G15015" i="3"/>
  <c r="H15015" i="3"/>
  <c r="G15016" i="3"/>
  <c r="H15016" i="3"/>
  <c r="G15017" i="3"/>
  <c r="H15017" i="3"/>
  <c r="G15018" i="3"/>
  <c r="H15018" i="3"/>
  <c r="G15019" i="3"/>
  <c r="H15019" i="3"/>
  <c r="G15020" i="3"/>
  <c r="H15020" i="3"/>
  <c r="G15021" i="3"/>
  <c r="H15021" i="3"/>
  <c r="G15022" i="3"/>
  <c r="H15022" i="3"/>
  <c r="G15023" i="3"/>
  <c r="H15023" i="3"/>
  <c r="G15024" i="3"/>
  <c r="H15024" i="3"/>
  <c r="G15025" i="3"/>
  <c r="H15025" i="3"/>
  <c r="G15026" i="3"/>
  <c r="H15026" i="3"/>
  <c r="G15027" i="3"/>
  <c r="H15027" i="3"/>
  <c r="H15028" i="3"/>
  <c r="H15029" i="3"/>
  <c r="H15030" i="3"/>
  <c r="H15031" i="3"/>
  <c r="H15032" i="3"/>
  <c r="H15033" i="3"/>
  <c r="H15034" i="3"/>
  <c r="H15035" i="3"/>
  <c r="H15036" i="3"/>
  <c r="H15037" i="3"/>
  <c r="H15038" i="3"/>
  <c r="G15039" i="3"/>
  <c r="H15039" i="3"/>
  <c r="G15040" i="3"/>
  <c r="H15040" i="3"/>
  <c r="G15041" i="3"/>
  <c r="H15041" i="3"/>
  <c r="G15042" i="3"/>
  <c r="H15042" i="3"/>
  <c r="G15043" i="3"/>
  <c r="H15043" i="3"/>
  <c r="G15044" i="3"/>
  <c r="H15044" i="3"/>
  <c r="G15045" i="3"/>
  <c r="H15045" i="3"/>
  <c r="G15046" i="3"/>
  <c r="H15046" i="3"/>
  <c r="G15047" i="3"/>
  <c r="H15047" i="3"/>
  <c r="G15048" i="3"/>
  <c r="H15048" i="3"/>
  <c r="G15049" i="3"/>
  <c r="H15049" i="3"/>
  <c r="G15050" i="3"/>
  <c r="H15050" i="3"/>
  <c r="G15051" i="3"/>
  <c r="H15051" i="3"/>
  <c r="G15052" i="3"/>
  <c r="H15052" i="3"/>
  <c r="G15053" i="3"/>
  <c r="H15053" i="3"/>
  <c r="G15054" i="3"/>
  <c r="H15054" i="3"/>
  <c r="G15055" i="3"/>
  <c r="H15055" i="3"/>
  <c r="G15056" i="3"/>
  <c r="H15056" i="3"/>
  <c r="G15057" i="3"/>
  <c r="H15057" i="3"/>
  <c r="G15058" i="3"/>
  <c r="H15058" i="3"/>
  <c r="G15059" i="3"/>
  <c r="H15059" i="3"/>
  <c r="G15060" i="3"/>
  <c r="H15060" i="3"/>
  <c r="G15061" i="3"/>
  <c r="H15061" i="3"/>
  <c r="G15062" i="3"/>
  <c r="H15062" i="3"/>
  <c r="G15063" i="3"/>
  <c r="H15063" i="3"/>
  <c r="G15064" i="3"/>
  <c r="H15064" i="3"/>
  <c r="G15065" i="3"/>
  <c r="H15065" i="3"/>
  <c r="G15066" i="3"/>
  <c r="H15066" i="3"/>
  <c r="G15067" i="3"/>
  <c r="H15067" i="3"/>
  <c r="G15068" i="3"/>
  <c r="H15068" i="3"/>
  <c r="G15069" i="3"/>
  <c r="H15069" i="3"/>
  <c r="G15070" i="3"/>
  <c r="H15070" i="3"/>
  <c r="G15071" i="3"/>
  <c r="H15071" i="3"/>
  <c r="G15072" i="3"/>
  <c r="H15072" i="3"/>
  <c r="G15073" i="3"/>
  <c r="H15073" i="3"/>
  <c r="G15074" i="3"/>
  <c r="H15074" i="3"/>
  <c r="G15075" i="3"/>
  <c r="H15075" i="3"/>
  <c r="G15076" i="3"/>
  <c r="H15076" i="3"/>
  <c r="G15077" i="3"/>
  <c r="H15077" i="3"/>
  <c r="G15078" i="3"/>
  <c r="H15078" i="3"/>
  <c r="G15079" i="3"/>
  <c r="H15079" i="3"/>
  <c r="G15080" i="3"/>
  <c r="H15080" i="3"/>
  <c r="G15081" i="3"/>
  <c r="H15081" i="3"/>
  <c r="G15082" i="3"/>
  <c r="H15082" i="3"/>
  <c r="G15083" i="3"/>
  <c r="H15083" i="3"/>
  <c r="G15084" i="3"/>
  <c r="H15084" i="3"/>
  <c r="G15085" i="3"/>
  <c r="H15085" i="3"/>
  <c r="G15086" i="3"/>
  <c r="H15086" i="3"/>
  <c r="G15087" i="3"/>
  <c r="H15087" i="3"/>
  <c r="G15088" i="3"/>
  <c r="H15088" i="3"/>
  <c r="G15089" i="3"/>
  <c r="H15089" i="3"/>
  <c r="G15090" i="3"/>
  <c r="H15090" i="3"/>
  <c r="G15091" i="3"/>
  <c r="H15091" i="3"/>
  <c r="G15092" i="3"/>
  <c r="H15092" i="3"/>
  <c r="G15093" i="3"/>
  <c r="H15093" i="3"/>
  <c r="G15094" i="3"/>
  <c r="H15094" i="3"/>
  <c r="G15095" i="3"/>
  <c r="H15095" i="3"/>
  <c r="G15096" i="3"/>
  <c r="H15096" i="3"/>
  <c r="G15097" i="3"/>
  <c r="H15097" i="3"/>
  <c r="G15098" i="3"/>
  <c r="H15098" i="3"/>
  <c r="G15099" i="3"/>
  <c r="H15099" i="3"/>
  <c r="G15100" i="3"/>
  <c r="H15100" i="3"/>
  <c r="G15101" i="3"/>
  <c r="H15101" i="3"/>
  <c r="G15102" i="3"/>
  <c r="H15102" i="3"/>
  <c r="G15103" i="3"/>
  <c r="H15103" i="3"/>
  <c r="G15104" i="3"/>
  <c r="H15104" i="3"/>
  <c r="G15105" i="3"/>
  <c r="H15105" i="3"/>
  <c r="G15106" i="3"/>
  <c r="H15106" i="3"/>
  <c r="G15107" i="3"/>
  <c r="H15107" i="3"/>
  <c r="G15108" i="3"/>
  <c r="H15108" i="3"/>
  <c r="G15109" i="3"/>
  <c r="H15109" i="3"/>
  <c r="G15110" i="3"/>
  <c r="H15110" i="3"/>
  <c r="G15111" i="3"/>
  <c r="H15111" i="3"/>
  <c r="G15112" i="3"/>
  <c r="H15112" i="3"/>
  <c r="G15113" i="3"/>
  <c r="H15113" i="3"/>
  <c r="G15114" i="3"/>
  <c r="H15114" i="3"/>
  <c r="G15115" i="3"/>
  <c r="H15115" i="3"/>
  <c r="G15116" i="3"/>
  <c r="H15116" i="3"/>
  <c r="G15117" i="3"/>
  <c r="H15117" i="3"/>
  <c r="G15118" i="3"/>
  <c r="H15118" i="3"/>
  <c r="G15119" i="3"/>
  <c r="H15119" i="3"/>
  <c r="G15120" i="3"/>
  <c r="H15120" i="3"/>
  <c r="G15121" i="3"/>
  <c r="H15121" i="3"/>
  <c r="G15122" i="3"/>
  <c r="H15122" i="3"/>
  <c r="G15123" i="3"/>
  <c r="H15123" i="3"/>
  <c r="G15124" i="3"/>
  <c r="H15124" i="3"/>
  <c r="G15125" i="3"/>
  <c r="H15125" i="3"/>
  <c r="G15126" i="3"/>
  <c r="H15126" i="3"/>
  <c r="G15127" i="3"/>
  <c r="H15127" i="3"/>
  <c r="G15128" i="3"/>
  <c r="H15128" i="3"/>
  <c r="H15129" i="3"/>
  <c r="G15130" i="3"/>
  <c r="H15130" i="3"/>
  <c r="G15131" i="3"/>
  <c r="H15131" i="3"/>
  <c r="G15132" i="3"/>
  <c r="H15132" i="3"/>
  <c r="G15133" i="3"/>
  <c r="H15133" i="3"/>
  <c r="G15134" i="3"/>
  <c r="H15134" i="3"/>
  <c r="G15135" i="3"/>
  <c r="H15135" i="3"/>
  <c r="G15136" i="3"/>
  <c r="H15136" i="3"/>
  <c r="G15137" i="3"/>
  <c r="H15137" i="3"/>
  <c r="G15138" i="3"/>
  <c r="H15138" i="3"/>
  <c r="G15139" i="3"/>
  <c r="H15139" i="3"/>
  <c r="G15140" i="3"/>
  <c r="H15140" i="3"/>
  <c r="G15141" i="3"/>
  <c r="H15141" i="3"/>
  <c r="H15142" i="3"/>
  <c r="G15143" i="3"/>
  <c r="H15143" i="3"/>
  <c r="G15144" i="3"/>
  <c r="H15144" i="3"/>
  <c r="G15145" i="3"/>
  <c r="H15145" i="3"/>
  <c r="G15146" i="3"/>
  <c r="H15146" i="3"/>
  <c r="G15147" i="3"/>
  <c r="H15147" i="3"/>
  <c r="H15148" i="3"/>
  <c r="G15149" i="3"/>
  <c r="H15149" i="3"/>
  <c r="G15150" i="3"/>
  <c r="H15150" i="3"/>
  <c r="G15151" i="3"/>
  <c r="H15151" i="3"/>
  <c r="G15152" i="3"/>
  <c r="H15152" i="3"/>
  <c r="G15153" i="3"/>
  <c r="H15153" i="3"/>
  <c r="G15154" i="3"/>
  <c r="H15154" i="3"/>
  <c r="G15155" i="3"/>
  <c r="H15155" i="3"/>
  <c r="G15156" i="3"/>
  <c r="H15156" i="3"/>
  <c r="G15157" i="3"/>
  <c r="H15157" i="3"/>
  <c r="G15158" i="3"/>
  <c r="H15158" i="3"/>
  <c r="G15159" i="3"/>
  <c r="H15159" i="3"/>
  <c r="G15160" i="3"/>
  <c r="H15160" i="3"/>
  <c r="G15161" i="3"/>
  <c r="H15161" i="3"/>
  <c r="G15162" i="3"/>
  <c r="H15162" i="3"/>
  <c r="G15163" i="3"/>
  <c r="H15163" i="3"/>
  <c r="G15164" i="3"/>
  <c r="H15164" i="3"/>
  <c r="G15165" i="3"/>
  <c r="H15165" i="3"/>
  <c r="G15166" i="3"/>
  <c r="H15166" i="3"/>
  <c r="G15167" i="3"/>
  <c r="H15167" i="3"/>
  <c r="G15168" i="3"/>
  <c r="H15168" i="3"/>
  <c r="G15169" i="3"/>
  <c r="H15169" i="3"/>
  <c r="G15170" i="3"/>
  <c r="H15170" i="3"/>
  <c r="G15171" i="3"/>
  <c r="H15171" i="3"/>
  <c r="G15172" i="3"/>
  <c r="H15172" i="3"/>
  <c r="G15173" i="3"/>
  <c r="H15173" i="3"/>
  <c r="G15174" i="3"/>
  <c r="H15174" i="3"/>
  <c r="G15175" i="3"/>
  <c r="H15175" i="3"/>
  <c r="H15176" i="3"/>
  <c r="H15177" i="3"/>
  <c r="H15178" i="3"/>
  <c r="H15179" i="3"/>
  <c r="G15180" i="3"/>
  <c r="H15180" i="3"/>
  <c r="G15181" i="3"/>
  <c r="H15181" i="3"/>
  <c r="G15182" i="3"/>
  <c r="H15182" i="3"/>
  <c r="G15183" i="3"/>
  <c r="H15183" i="3"/>
  <c r="G15184" i="3"/>
  <c r="H15184" i="3"/>
  <c r="H15185" i="3"/>
  <c r="G15186" i="3"/>
  <c r="H15186" i="3"/>
  <c r="G15187" i="3"/>
  <c r="H15187" i="3"/>
  <c r="G15188" i="3"/>
  <c r="H15188" i="3"/>
  <c r="G15189" i="3"/>
  <c r="H15189" i="3"/>
  <c r="G15190" i="3"/>
  <c r="H15190" i="3"/>
  <c r="G15191" i="3"/>
  <c r="H15191" i="3"/>
  <c r="G15192" i="3"/>
  <c r="H15192" i="3"/>
  <c r="G15193" i="3"/>
  <c r="H15193" i="3"/>
  <c r="G15194" i="3"/>
  <c r="H15194" i="3"/>
  <c r="G15195" i="3"/>
  <c r="H15195" i="3"/>
  <c r="G15196" i="3"/>
  <c r="H15196" i="3"/>
  <c r="G15197" i="3"/>
  <c r="H15197" i="3"/>
  <c r="G15198" i="3"/>
  <c r="H15198" i="3"/>
  <c r="G15199" i="3"/>
  <c r="H15199" i="3"/>
  <c r="G15200" i="3"/>
  <c r="H15200" i="3"/>
  <c r="G15201" i="3"/>
  <c r="H15201" i="3"/>
  <c r="G15202" i="3"/>
  <c r="H15202" i="3"/>
  <c r="G15203" i="3"/>
  <c r="H15203" i="3"/>
  <c r="G15204" i="3"/>
  <c r="H15204" i="3"/>
  <c r="G15205" i="3"/>
  <c r="H15205" i="3"/>
  <c r="G15206" i="3"/>
  <c r="H15206" i="3"/>
  <c r="G15207" i="3"/>
  <c r="H15207" i="3"/>
  <c r="G15208" i="3"/>
  <c r="H15208" i="3"/>
  <c r="G15209" i="3"/>
  <c r="H15209" i="3"/>
  <c r="G15210" i="3"/>
  <c r="H15210" i="3"/>
  <c r="G15211" i="3"/>
  <c r="H15211" i="3"/>
  <c r="G15212" i="3"/>
  <c r="H15212" i="3"/>
  <c r="G15213" i="3"/>
  <c r="H15213" i="3"/>
  <c r="G15214" i="3"/>
  <c r="H15214" i="3"/>
  <c r="G15215" i="3"/>
  <c r="H15215" i="3"/>
  <c r="G15216" i="3"/>
  <c r="H15216" i="3"/>
  <c r="G15217" i="3"/>
  <c r="H15217" i="3"/>
  <c r="G15218" i="3"/>
  <c r="H15218" i="3"/>
  <c r="G15219" i="3"/>
  <c r="H15219" i="3"/>
  <c r="G15220" i="3"/>
  <c r="H15220" i="3"/>
  <c r="G15221" i="3"/>
  <c r="H15221" i="3"/>
  <c r="G15222" i="3"/>
  <c r="H15222" i="3"/>
  <c r="G15223" i="3"/>
  <c r="H15223" i="3"/>
  <c r="G15224" i="3"/>
  <c r="H15224" i="3"/>
  <c r="G15225" i="3"/>
  <c r="H15225" i="3"/>
  <c r="G15226" i="3"/>
  <c r="H15226" i="3"/>
  <c r="G15227" i="3"/>
  <c r="H15227" i="3"/>
  <c r="G15228" i="3"/>
  <c r="H15228" i="3"/>
  <c r="G15229" i="3"/>
  <c r="H15229" i="3"/>
  <c r="H15230" i="3"/>
  <c r="H15231" i="3"/>
  <c r="H15232" i="3"/>
  <c r="H15233" i="3"/>
  <c r="G15234" i="3"/>
  <c r="H15234" i="3"/>
  <c r="G15235" i="3"/>
  <c r="H15235" i="3"/>
  <c r="G15236" i="3"/>
  <c r="H15236" i="3"/>
  <c r="G15237" i="3"/>
  <c r="H15237" i="3"/>
  <c r="G15238" i="3"/>
  <c r="H15238" i="3"/>
  <c r="G15239" i="3"/>
  <c r="H15239" i="3"/>
  <c r="G15240" i="3"/>
  <c r="H15240" i="3"/>
  <c r="G15241" i="3"/>
  <c r="H15241" i="3"/>
  <c r="G15242" i="3"/>
  <c r="H15242" i="3"/>
  <c r="G15243" i="3"/>
  <c r="H15243" i="3"/>
  <c r="G15244" i="3"/>
  <c r="H15244" i="3"/>
  <c r="G15245" i="3"/>
  <c r="H15245" i="3"/>
  <c r="G15246" i="3"/>
  <c r="H15246" i="3"/>
  <c r="G15247" i="3"/>
  <c r="H15247" i="3"/>
  <c r="G15248" i="3"/>
  <c r="H15248" i="3"/>
  <c r="G15249" i="3"/>
  <c r="H15249" i="3"/>
  <c r="G15250" i="3"/>
  <c r="H15250" i="3"/>
  <c r="G15251" i="3"/>
  <c r="H15251" i="3"/>
  <c r="G15252" i="3"/>
  <c r="H15252" i="3"/>
  <c r="G15253" i="3"/>
  <c r="H15253" i="3"/>
  <c r="G15254" i="3"/>
  <c r="H15254" i="3"/>
  <c r="G15255" i="3"/>
  <c r="H15255" i="3"/>
  <c r="G15256" i="3"/>
  <c r="H15256" i="3"/>
  <c r="G15257" i="3"/>
  <c r="H15257" i="3"/>
  <c r="G15258" i="3"/>
  <c r="H15258" i="3"/>
  <c r="G15259" i="3"/>
  <c r="H15259" i="3"/>
  <c r="G15260" i="3"/>
  <c r="H15260" i="3"/>
  <c r="G15261" i="3"/>
  <c r="H15261" i="3"/>
  <c r="G15262" i="3"/>
  <c r="H15262" i="3"/>
  <c r="G15263" i="3"/>
  <c r="H15263" i="3"/>
  <c r="G15264" i="3"/>
  <c r="H15264" i="3"/>
  <c r="G15265" i="3"/>
  <c r="H15265" i="3"/>
  <c r="G15266" i="3"/>
  <c r="H15266" i="3"/>
  <c r="G15267" i="3"/>
  <c r="H15267" i="3"/>
  <c r="G15268" i="3"/>
  <c r="H15268" i="3"/>
  <c r="G15269" i="3"/>
  <c r="H15269" i="3"/>
  <c r="G15270" i="3"/>
  <c r="H15270" i="3"/>
  <c r="G15271" i="3"/>
  <c r="H15271" i="3"/>
  <c r="G15272" i="3"/>
  <c r="H15272" i="3"/>
  <c r="G15273" i="3"/>
  <c r="H15273" i="3"/>
  <c r="G15274" i="3"/>
  <c r="H15274" i="3"/>
  <c r="G15275" i="3"/>
  <c r="H15275" i="3"/>
  <c r="G15276" i="3"/>
  <c r="H15276" i="3"/>
  <c r="G15277" i="3"/>
  <c r="H15277" i="3"/>
  <c r="G15278" i="3"/>
  <c r="H15278" i="3"/>
  <c r="G15279" i="3"/>
  <c r="H15279" i="3"/>
  <c r="G15280" i="3"/>
  <c r="H15280" i="3"/>
  <c r="G15281" i="3"/>
  <c r="H15281" i="3"/>
  <c r="G15282" i="3"/>
  <c r="H15282" i="3"/>
  <c r="G15283" i="3"/>
  <c r="H15283" i="3"/>
  <c r="G15284" i="3"/>
  <c r="H15284" i="3"/>
  <c r="G15285" i="3"/>
  <c r="H15285" i="3"/>
  <c r="G15286" i="3"/>
  <c r="H15286" i="3"/>
  <c r="G15287" i="3"/>
  <c r="H15287" i="3"/>
  <c r="G15288" i="3"/>
  <c r="H15288" i="3"/>
  <c r="G15289" i="3"/>
  <c r="H15289" i="3"/>
  <c r="G15290" i="3"/>
  <c r="H15290" i="3"/>
  <c r="G15291" i="3"/>
  <c r="H15291" i="3"/>
  <c r="G15292" i="3"/>
  <c r="H15292" i="3"/>
  <c r="G15293" i="3"/>
  <c r="H15293" i="3"/>
  <c r="G15294" i="3"/>
  <c r="H15294" i="3"/>
  <c r="G15295" i="3"/>
  <c r="H15295" i="3"/>
  <c r="G15296" i="3"/>
  <c r="H15296" i="3"/>
  <c r="G15297" i="3"/>
  <c r="H15297" i="3"/>
  <c r="G15298" i="3"/>
  <c r="H15298" i="3"/>
  <c r="G15299" i="3"/>
  <c r="H15299" i="3"/>
  <c r="G15300" i="3"/>
  <c r="H15300" i="3"/>
  <c r="G15301" i="3"/>
  <c r="H15301" i="3"/>
  <c r="G15302" i="3"/>
  <c r="H15302" i="3"/>
  <c r="G15303" i="3"/>
  <c r="H15303" i="3"/>
  <c r="G15304" i="3"/>
  <c r="H15304" i="3"/>
  <c r="G15305" i="3"/>
  <c r="H15305" i="3"/>
  <c r="G15306" i="3"/>
  <c r="H15306" i="3"/>
  <c r="G15307" i="3"/>
  <c r="H15307" i="3"/>
  <c r="G15308" i="3"/>
  <c r="H15308" i="3"/>
  <c r="G15309" i="3"/>
  <c r="H15309" i="3"/>
  <c r="H15310" i="3"/>
  <c r="H15311" i="3"/>
  <c r="H15312" i="3"/>
  <c r="H15313" i="3"/>
  <c r="G15314" i="3"/>
  <c r="H15314" i="3"/>
  <c r="H15315" i="3"/>
  <c r="H15316" i="3"/>
  <c r="H15317" i="3"/>
  <c r="H15318" i="3"/>
  <c r="H15319" i="3"/>
  <c r="H15320" i="3"/>
  <c r="H15321" i="3"/>
  <c r="H15322" i="3"/>
  <c r="H15323" i="3"/>
  <c r="H15324" i="3"/>
  <c r="H15325" i="3"/>
  <c r="H15326" i="3"/>
  <c r="G15327" i="3"/>
  <c r="H15327" i="3"/>
  <c r="G15328" i="3"/>
  <c r="H15328" i="3"/>
  <c r="G15329" i="3"/>
  <c r="H15329" i="3"/>
  <c r="G15330" i="3"/>
  <c r="H15330" i="3"/>
  <c r="G15331" i="3"/>
  <c r="H15331" i="3"/>
  <c r="G15332" i="3"/>
  <c r="H15332" i="3"/>
  <c r="G15333" i="3"/>
  <c r="H15333" i="3"/>
  <c r="G15334" i="3"/>
  <c r="H15334" i="3"/>
  <c r="G15335" i="3"/>
  <c r="H15335" i="3"/>
  <c r="G15336" i="3"/>
  <c r="H15336" i="3"/>
  <c r="G15337" i="3"/>
  <c r="H15337" i="3"/>
  <c r="G15338" i="3"/>
  <c r="H15338" i="3"/>
  <c r="H15339" i="3"/>
  <c r="H15340" i="3"/>
  <c r="H15341" i="3"/>
  <c r="H15342" i="3"/>
  <c r="H15343" i="3"/>
  <c r="H15344" i="3"/>
  <c r="G15345" i="3"/>
  <c r="H15345" i="3"/>
  <c r="G15346" i="3"/>
  <c r="H15346" i="3"/>
  <c r="G15347" i="3"/>
  <c r="H15347" i="3"/>
  <c r="G15348" i="3"/>
  <c r="H15348" i="3"/>
  <c r="G15349" i="3"/>
  <c r="H15349" i="3"/>
  <c r="G15350" i="3"/>
  <c r="H15350" i="3"/>
  <c r="G15351" i="3"/>
  <c r="H15351" i="3"/>
  <c r="G15352" i="3"/>
  <c r="H15352" i="3"/>
  <c r="G15353" i="3"/>
  <c r="H15353" i="3"/>
  <c r="H15354" i="3"/>
  <c r="G15355" i="3"/>
  <c r="H15355" i="3"/>
  <c r="H15356" i="3"/>
  <c r="H15357" i="3"/>
  <c r="H15358" i="3"/>
  <c r="H15359" i="3"/>
  <c r="H15360" i="3"/>
  <c r="H15361" i="3"/>
  <c r="H15362" i="3"/>
  <c r="H15363" i="3"/>
  <c r="H15364" i="3"/>
  <c r="H15365" i="3"/>
  <c r="H15366" i="3"/>
  <c r="H15367" i="3"/>
  <c r="H15368" i="3"/>
  <c r="H15369" i="3"/>
  <c r="H15370" i="3"/>
  <c r="H15371" i="3"/>
  <c r="H15372" i="3"/>
  <c r="H15373" i="3"/>
  <c r="H15374" i="3"/>
  <c r="H15375" i="3"/>
  <c r="H15376" i="3"/>
  <c r="H15377" i="3"/>
  <c r="G15378" i="3"/>
  <c r="H15378" i="3"/>
  <c r="H15379" i="3"/>
  <c r="H15380" i="3"/>
  <c r="G15381" i="3"/>
  <c r="H15381" i="3"/>
  <c r="G15382" i="3"/>
  <c r="H15382" i="3"/>
  <c r="G15383" i="3"/>
  <c r="H15383" i="3"/>
  <c r="G15384" i="3"/>
  <c r="H15384" i="3"/>
  <c r="G15385" i="3"/>
  <c r="H15385" i="3"/>
  <c r="G15386" i="3"/>
  <c r="H15386" i="3"/>
  <c r="G15387" i="3"/>
  <c r="H15387" i="3"/>
  <c r="G15388" i="3"/>
  <c r="H15388" i="3"/>
  <c r="H15389" i="3"/>
  <c r="G15390" i="3"/>
  <c r="H15390" i="3"/>
  <c r="G15391" i="3"/>
  <c r="H15391" i="3"/>
  <c r="G15392" i="3"/>
  <c r="H15392" i="3"/>
  <c r="G15393" i="3"/>
  <c r="H15393" i="3"/>
  <c r="G15394" i="3"/>
  <c r="H15394" i="3"/>
  <c r="G15395" i="3"/>
  <c r="H15395" i="3"/>
  <c r="G15396" i="3"/>
  <c r="H15396" i="3"/>
  <c r="G15397" i="3"/>
  <c r="H15397" i="3"/>
  <c r="G15398" i="3"/>
  <c r="H15398" i="3"/>
  <c r="G15399" i="3"/>
  <c r="H15399" i="3"/>
  <c r="G15400" i="3"/>
  <c r="H15400" i="3"/>
  <c r="G15401" i="3"/>
  <c r="H15401" i="3"/>
  <c r="G15402" i="3"/>
  <c r="H15402" i="3"/>
  <c r="G15403" i="3"/>
  <c r="H15403" i="3"/>
  <c r="G15404" i="3"/>
  <c r="H15404" i="3"/>
  <c r="H15405" i="3"/>
  <c r="H15406" i="3"/>
  <c r="H15407" i="3"/>
  <c r="H15408" i="3"/>
  <c r="G15409" i="3"/>
  <c r="H15409" i="3"/>
  <c r="G15410" i="3"/>
  <c r="H15410" i="3"/>
  <c r="H15411" i="3"/>
  <c r="G15412" i="3"/>
  <c r="H15412" i="3"/>
  <c r="G15413" i="3"/>
  <c r="H15413" i="3"/>
  <c r="H15414" i="3"/>
  <c r="H15415" i="3"/>
  <c r="H15416" i="3"/>
  <c r="H15417" i="3"/>
  <c r="H15418" i="3"/>
  <c r="H15419" i="3"/>
  <c r="H15420" i="3"/>
  <c r="G15421" i="3"/>
  <c r="H15421" i="3"/>
  <c r="G15422" i="3"/>
  <c r="H15422" i="3"/>
  <c r="G15423" i="3"/>
  <c r="H15423" i="3"/>
  <c r="G15424" i="3"/>
  <c r="H15424" i="3"/>
  <c r="H15425" i="3"/>
  <c r="G15426" i="3"/>
  <c r="H15426" i="3"/>
  <c r="G15427" i="3"/>
  <c r="H15427" i="3"/>
  <c r="G15428" i="3"/>
  <c r="H15428" i="3"/>
  <c r="G15429" i="3"/>
  <c r="H15429" i="3"/>
  <c r="H15430" i="3"/>
  <c r="H15431" i="3"/>
  <c r="H15432" i="3"/>
  <c r="H15433" i="3"/>
  <c r="H15434" i="3"/>
  <c r="H15435" i="3"/>
  <c r="G15436" i="3"/>
  <c r="H15436" i="3"/>
  <c r="G15437" i="3"/>
  <c r="H15437" i="3"/>
  <c r="G15438" i="3"/>
  <c r="H15438" i="3"/>
  <c r="G15439" i="3"/>
  <c r="H15439" i="3"/>
  <c r="H15440" i="3"/>
  <c r="H15441" i="3"/>
  <c r="H15442" i="3"/>
  <c r="G15443" i="3"/>
  <c r="H15443" i="3"/>
  <c r="G15444" i="3"/>
  <c r="H15444" i="3"/>
  <c r="G15445" i="3"/>
  <c r="H15445" i="3"/>
  <c r="G15446" i="3"/>
  <c r="H15446" i="3"/>
  <c r="G15447" i="3"/>
  <c r="H15447" i="3"/>
  <c r="H15448" i="3"/>
  <c r="H15449" i="3"/>
  <c r="G15450" i="3"/>
  <c r="H15450" i="3"/>
  <c r="G15451" i="3"/>
  <c r="H15451" i="3"/>
  <c r="G15452" i="3"/>
  <c r="H15452" i="3"/>
  <c r="G15453" i="3"/>
  <c r="H15453" i="3"/>
  <c r="G15454" i="3"/>
  <c r="H15454" i="3"/>
  <c r="H15455" i="3"/>
  <c r="G15456" i="3"/>
  <c r="H15456" i="3"/>
  <c r="G15457" i="3"/>
  <c r="H15457" i="3"/>
  <c r="G15458" i="3"/>
  <c r="H15458" i="3"/>
  <c r="H15459" i="3"/>
  <c r="G15460" i="3"/>
  <c r="H15460" i="3"/>
  <c r="G15461" i="3"/>
  <c r="H15461" i="3"/>
  <c r="G15462" i="3"/>
  <c r="H15462" i="3"/>
  <c r="H15463" i="3"/>
  <c r="H15464" i="3"/>
  <c r="H15465" i="3"/>
  <c r="H15466" i="3"/>
  <c r="H15467" i="3"/>
  <c r="H15468" i="3"/>
  <c r="H15469" i="3"/>
  <c r="H15470" i="3"/>
  <c r="H15471" i="3"/>
  <c r="G15472" i="3"/>
  <c r="H15472" i="3"/>
  <c r="G15473" i="3"/>
  <c r="H15473" i="3"/>
  <c r="G15474" i="3"/>
  <c r="H15474" i="3"/>
  <c r="G15475" i="3"/>
  <c r="H15475" i="3"/>
  <c r="G15476" i="3"/>
  <c r="H15476" i="3"/>
  <c r="G15477" i="3"/>
  <c r="H15477" i="3"/>
  <c r="G15478" i="3"/>
  <c r="H15478" i="3"/>
  <c r="G15479" i="3"/>
  <c r="H15479" i="3"/>
  <c r="G15480" i="3"/>
  <c r="H15480" i="3"/>
  <c r="G15481" i="3"/>
  <c r="H15481" i="3"/>
  <c r="G15482" i="3"/>
  <c r="H15482" i="3"/>
  <c r="H15483" i="3"/>
  <c r="H15484" i="3"/>
  <c r="H15485" i="3"/>
  <c r="H15486" i="3"/>
  <c r="H15487" i="3"/>
  <c r="H15488" i="3"/>
  <c r="H15489" i="3"/>
  <c r="H15490" i="3"/>
  <c r="H15491" i="3"/>
  <c r="G15492" i="3"/>
  <c r="H15492" i="3"/>
  <c r="G15493" i="3"/>
  <c r="H15493" i="3"/>
  <c r="G15494" i="3"/>
  <c r="H15494" i="3"/>
  <c r="G15495" i="3"/>
  <c r="H15495" i="3"/>
  <c r="G15496" i="3"/>
  <c r="H15496" i="3"/>
  <c r="G15497" i="3"/>
  <c r="H15497" i="3"/>
  <c r="G15498" i="3"/>
  <c r="H15498" i="3"/>
  <c r="G15499" i="3"/>
  <c r="H15499" i="3"/>
  <c r="G15500" i="3"/>
  <c r="H15500" i="3"/>
  <c r="G15501" i="3"/>
  <c r="H15501" i="3"/>
  <c r="G15502" i="3"/>
  <c r="H15502" i="3"/>
  <c r="G15503" i="3"/>
  <c r="H15503" i="3"/>
  <c r="H15504" i="3"/>
  <c r="H15505" i="3"/>
  <c r="H15506" i="3"/>
  <c r="G15507" i="3"/>
  <c r="H15507" i="3"/>
  <c r="H15508" i="3"/>
  <c r="H15509" i="3"/>
  <c r="H15510" i="3"/>
  <c r="H15511" i="3"/>
  <c r="H15512" i="3"/>
  <c r="H15513" i="3"/>
  <c r="H15514" i="3"/>
  <c r="H15515" i="3"/>
  <c r="H15516" i="3"/>
  <c r="H15517" i="3"/>
  <c r="H15518" i="3"/>
  <c r="H15519" i="3"/>
  <c r="H15520" i="3"/>
  <c r="H15521" i="3"/>
  <c r="H15522" i="3"/>
  <c r="H15523" i="3"/>
  <c r="H15524" i="3"/>
  <c r="G15525" i="3"/>
  <c r="H15525" i="3"/>
  <c r="H15526" i="3"/>
  <c r="H15527" i="3"/>
  <c r="H15528" i="3"/>
  <c r="H15529" i="3"/>
  <c r="H15530" i="3"/>
  <c r="H15531" i="3"/>
  <c r="H15532" i="3"/>
  <c r="H15533" i="3"/>
  <c r="H15534" i="3"/>
  <c r="H15535" i="3"/>
  <c r="H15536" i="3"/>
  <c r="H15537" i="3"/>
  <c r="H15538" i="3"/>
  <c r="H15539" i="3"/>
  <c r="G15540" i="3"/>
  <c r="H15540" i="3"/>
  <c r="G15541" i="3"/>
  <c r="H15541" i="3"/>
  <c r="G15542" i="3"/>
  <c r="H15542" i="3"/>
  <c r="G15543" i="3"/>
  <c r="H15543" i="3"/>
  <c r="G15544" i="3"/>
  <c r="H15544" i="3"/>
  <c r="H15545" i="3"/>
  <c r="H15546" i="3"/>
  <c r="H15547" i="3"/>
  <c r="H15548" i="3"/>
  <c r="H15549" i="3"/>
  <c r="H15550" i="3"/>
  <c r="H15551" i="3"/>
  <c r="H15552" i="3"/>
  <c r="H15553" i="3"/>
  <c r="H15554" i="3"/>
  <c r="H15555" i="3"/>
  <c r="H15556" i="3"/>
  <c r="H15557" i="3"/>
  <c r="H15558" i="3"/>
  <c r="H15559" i="3"/>
  <c r="H15560" i="3"/>
  <c r="H15561" i="3"/>
  <c r="H15562" i="3"/>
  <c r="H15563" i="3"/>
  <c r="H15564" i="3"/>
  <c r="H15565" i="3"/>
  <c r="H15566" i="3"/>
  <c r="G15567" i="3"/>
  <c r="H15567" i="3"/>
  <c r="H15568" i="3"/>
  <c r="H15569" i="3"/>
  <c r="G15570" i="3"/>
  <c r="H15570" i="3"/>
  <c r="H15571" i="3"/>
  <c r="H15572" i="3"/>
  <c r="H15573" i="3"/>
  <c r="H15574" i="3"/>
  <c r="H15575" i="3"/>
  <c r="H15576" i="3"/>
  <c r="H15577" i="3"/>
  <c r="H15578" i="3"/>
  <c r="H15579" i="3"/>
  <c r="H15580" i="3"/>
  <c r="H15581" i="3"/>
  <c r="H15582" i="3"/>
  <c r="H15583" i="3"/>
  <c r="H15584" i="3"/>
  <c r="H15585" i="3"/>
  <c r="H15586" i="3"/>
  <c r="H15587" i="3"/>
  <c r="H15588" i="3"/>
  <c r="H15589" i="3"/>
  <c r="G15590" i="3"/>
  <c r="H15590" i="3"/>
  <c r="G15591" i="3"/>
  <c r="H15591" i="3"/>
  <c r="G15592" i="3"/>
  <c r="H15592" i="3"/>
  <c r="H15593" i="3"/>
  <c r="H15594" i="3"/>
  <c r="H15595" i="3"/>
  <c r="H15596" i="3"/>
  <c r="H15597" i="3"/>
  <c r="H15598" i="3"/>
  <c r="H15599" i="3"/>
  <c r="H15600" i="3"/>
  <c r="H15601" i="3"/>
  <c r="H15602" i="3"/>
  <c r="H15603" i="3"/>
  <c r="H15604" i="3"/>
  <c r="H15605" i="3"/>
  <c r="H15606" i="3"/>
  <c r="H15607" i="3"/>
  <c r="H15608" i="3"/>
  <c r="H15609" i="3"/>
  <c r="H15610" i="3"/>
  <c r="H15611" i="3"/>
  <c r="H15612" i="3"/>
  <c r="H15613" i="3"/>
  <c r="H15614" i="3"/>
  <c r="H15615" i="3"/>
  <c r="H15616" i="3"/>
  <c r="H15617" i="3"/>
  <c r="H15618" i="3"/>
  <c r="H15619" i="3"/>
  <c r="H15620" i="3"/>
  <c r="H15621" i="3"/>
  <c r="H15622" i="3"/>
  <c r="H15623" i="3"/>
  <c r="H15624" i="3"/>
  <c r="H15625" i="3"/>
  <c r="H15626" i="3"/>
  <c r="H15627" i="3"/>
  <c r="H15628" i="3"/>
  <c r="H15629" i="3"/>
  <c r="H15630" i="3"/>
  <c r="H15631" i="3"/>
  <c r="H15632" i="3"/>
  <c r="H15633" i="3"/>
  <c r="H15634" i="3"/>
  <c r="H15635" i="3"/>
  <c r="H15636" i="3"/>
  <c r="H15637" i="3"/>
  <c r="H15638" i="3"/>
  <c r="H15639" i="3"/>
  <c r="H15640" i="3"/>
  <c r="H15641" i="3"/>
  <c r="H15642" i="3"/>
  <c r="H15643" i="3"/>
  <c r="H15644" i="3"/>
  <c r="H15645" i="3"/>
  <c r="H15646" i="3"/>
  <c r="H15647" i="3"/>
  <c r="H15648" i="3"/>
  <c r="H15649" i="3"/>
  <c r="H15650" i="3"/>
  <c r="H15651" i="3"/>
  <c r="H15652" i="3"/>
  <c r="H15653" i="3"/>
  <c r="H15654" i="3"/>
  <c r="H15655" i="3"/>
  <c r="H15656" i="3"/>
  <c r="H15657" i="3"/>
  <c r="H15658" i="3"/>
  <c r="H15659" i="3"/>
  <c r="H15660" i="3"/>
  <c r="H15661" i="3"/>
  <c r="H15662" i="3"/>
  <c r="G15663" i="3"/>
  <c r="H15663" i="3"/>
  <c r="G15664" i="3"/>
  <c r="H15664" i="3"/>
  <c r="G15665" i="3"/>
  <c r="H15665" i="3"/>
  <c r="G15666" i="3"/>
  <c r="H15666" i="3"/>
  <c r="G15667" i="3"/>
  <c r="H15667" i="3"/>
  <c r="G15668" i="3"/>
  <c r="H15668" i="3"/>
  <c r="G15669" i="3"/>
  <c r="H15669" i="3"/>
  <c r="G15670" i="3"/>
  <c r="H15670" i="3"/>
  <c r="G15671" i="3"/>
  <c r="H15671" i="3"/>
  <c r="G15672" i="3"/>
  <c r="H15672" i="3"/>
  <c r="G15673" i="3"/>
  <c r="H15673" i="3"/>
  <c r="H15674" i="3"/>
  <c r="H15675" i="3"/>
  <c r="H15676" i="3"/>
  <c r="H15677" i="3"/>
  <c r="H15678" i="3"/>
  <c r="H15679" i="3"/>
  <c r="H15680" i="3"/>
  <c r="H15681" i="3"/>
  <c r="H15682" i="3"/>
  <c r="H15683" i="3"/>
  <c r="H15684" i="3"/>
  <c r="H15685" i="3"/>
  <c r="H15686" i="3"/>
  <c r="H15687" i="3"/>
  <c r="H15688" i="3"/>
  <c r="H15689" i="3"/>
  <c r="H15690" i="3"/>
  <c r="H15691" i="3"/>
  <c r="H15692" i="3"/>
  <c r="H15693" i="3"/>
  <c r="H15694" i="3"/>
  <c r="H15695" i="3"/>
  <c r="H15696" i="3"/>
  <c r="H15697" i="3"/>
  <c r="H15698" i="3"/>
  <c r="H15699" i="3"/>
  <c r="H15700" i="3"/>
  <c r="H15701" i="3"/>
  <c r="H15702" i="3"/>
  <c r="H15703" i="3"/>
  <c r="H15704" i="3"/>
  <c r="H15705" i="3"/>
  <c r="H15706" i="3"/>
  <c r="H15707" i="3"/>
  <c r="H15708" i="3"/>
  <c r="H15709" i="3"/>
  <c r="H15710" i="3"/>
  <c r="H15711" i="3"/>
  <c r="H15712" i="3"/>
  <c r="H15713" i="3"/>
  <c r="G15714" i="3"/>
  <c r="H15714" i="3"/>
  <c r="G15715" i="3"/>
  <c r="H15715" i="3"/>
  <c r="H15716" i="3"/>
  <c r="H15717" i="3"/>
  <c r="H15718" i="3"/>
  <c r="H15719" i="3"/>
  <c r="H15720" i="3"/>
  <c r="H15721" i="3"/>
  <c r="H15722" i="3"/>
  <c r="H15723" i="3"/>
  <c r="H15724" i="3"/>
  <c r="H15725" i="3"/>
  <c r="H15726" i="3"/>
  <c r="H15727" i="3"/>
  <c r="H15728" i="3"/>
  <c r="H15729" i="3"/>
  <c r="H15730" i="3"/>
  <c r="H15731" i="3"/>
  <c r="G15732" i="3"/>
  <c r="H15732" i="3"/>
  <c r="G15733" i="3"/>
  <c r="H15733" i="3"/>
  <c r="G15734" i="3"/>
  <c r="H15734" i="3"/>
  <c r="G15735" i="3"/>
  <c r="H15735" i="3"/>
  <c r="G15736" i="3"/>
  <c r="H15736" i="3"/>
  <c r="G15737" i="3"/>
  <c r="H15737" i="3"/>
  <c r="G15738" i="3"/>
  <c r="H15738" i="3"/>
  <c r="G15739" i="3"/>
  <c r="H15739" i="3"/>
  <c r="G15740" i="3"/>
  <c r="H15740" i="3"/>
  <c r="G15741" i="3"/>
  <c r="H15741" i="3"/>
  <c r="G15742" i="3"/>
  <c r="H15742" i="3"/>
  <c r="G15743" i="3"/>
  <c r="H15743" i="3"/>
  <c r="G15744" i="3"/>
  <c r="H15744" i="3"/>
  <c r="G15745" i="3"/>
  <c r="H15745" i="3"/>
  <c r="G15746" i="3"/>
  <c r="H15746" i="3"/>
  <c r="G15747" i="3"/>
  <c r="H15747" i="3"/>
  <c r="G15748" i="3"/>
  <c r="H15748" i="3"/>
  <c r="G15749" i="3"/>
  <c r="H15749" i="3"/>
  <c r="H15750" i="3"/>
  <c r="H15751" i="3"/>
  <c r="H15752" i="3"/>
  <c r="H15753" i="3"/>
  <c r="H15754" i="3"/>
  <c r="H15755" i="3"/>
  <c r="H15756" i="3"/>
  <c r="H15757" i="3"/>
  <c r="H15758" i="3"/>
  <c r="G15759" i="3"/>
  <c r="H15759" i="3"/>
  <c r="G15760" i="3"/>
  <c r="H15760" i="3"/>
  <c r="H15761" i="3"/>
  <c r="G15762" i="3"/>
  <c r="H15762" i="3"/>
  <c r="G15763" i="3"/>
  <c r="H15763" i="3"/>
  <c r="G15764" i="3"/>
  <c r="H15764" i="3"/>
  <c r="G15765" i="3"/>
  <c r="H15765" i="3"/>
  <c r="G15766" i="3"/>
  <c r="H15766" i="3"/>
  <c r="G15767" i="3"/>
  <c r="H15767" i="3"/>
  <c r="G15768" i="3"/>
  <c r="H15768" i="3"/>
  <c r="G15769" i="3"/>
  <c r="H15769" i="3"/>
  <c r="H15770" i="3"/>
  <c r="H15771" i="3"/>
  <c r="H15772" i="3"/>
  <c r="H15773" i="3"/>
  <c r="H15774" i="3"/>
  <c r="H15775" i="3"/>
  <c r="H15776" i="3"/>
  <c r="H15777" i="3"/>
  <c r="H15778" i="3"/>
  <c r="H15779" i="3"/>
  <c r="H15780" i="3"/>
  <c r="H15781" i="3"/>
  <c r="G15782" i="3"/>
  <c r="H15782" i="3"/>
  <c r="G15783" i="3"/>
  <c r="H15783" i="3"/>
  <c r="H15784" i="3"/>
  <c r="H15785" i="3"/>
  <c r="H15786" i="3"/>
  <c r="H15787" i="3"/>
  <c r="G15788" i="3"/>
  <c r="H15788" i="3"/>
  <c r="G15789" i="3"/>
  <c r="H15789" i="3"/>
  <c r="H15790" i="3"/>
  <c r="H15791" i="3"/>
  <c r="H15792" i="3"/>
  <c r="G15793" i="3"/>
  <c r="H15793" i="3"/>
  <c r="G15794" i="3"/>
  <c r="H15794" i="3"/>
  <c r="G15795" i="3"/>
  <c r="H15795" i="3"/>
  <c r="H15796" i="3"/>
  <c r="H15797" i="3"/>
  <c r="H15798" i="3"/>
  <c r="H15799" i="3"/>
  <c r="H15800" i="3"/>
  <c r="H15801" i="3"/>
  <c r="H15802" i="3"/>
  <c r="H15803" i="3"/>
  <c r="H15804" i="3"/>
  <c r="G15805" i="3"/>
  <c r="H15805" i="3"/>
  <c r="G15806" i="3"/>
  <c r="H15806" i="3"/>
  <c r="G15807" i="3"/>
  <c r="H15807" i="3"/>
  <c r="G15808" i="3"/>
  <c r="H15808" i="3"/>
  <c r="G15809" i="3"/>
  <c r="H15809" i="3"/>
  <c r="G15810" i="3"/>
  <c r="H15810" i="3"/>
  <c r="G15811" i="3"/>
  <c r="H15811" i="3"/>
  <c r="G15812" i="3"/>
  <c r="H15812" i="3"/>
  <c r="G15813" i="3"/>
  <c r="H15813" i="3"/>
  <c r="G15814" i="3"/>
  <c r="H15814" i="3"/>
  <c r="H15815" i="3"/>
  <c r="H15816" i="3"/>
  <c r="H15817" i="3"/>
  <c r="H15818" i="3"/>
  <c r="H15819" i="3"/>
  <c r="H15820" i="3"/>
  <c r="H15821" i="3"/>
  <c r="H15822" i="3"/>
  <c r="H15823" i="3"/>
  <c r="H15824" i="3"/>
  <c r="H15825" i="3"/>
  <c r="H15826" i="3"/>
  <c r="H15827" i="3"/>
  <c r="H15828" i="3"/>
  <c r="H15829" i="3"/>
  <c r="H15830" i="3"/>
  <c r="H15831" i="3"/>
  <c r="H15832" i="3"/>
  <c r="H15833" i="3"/>
  <c r="H15834" i="3"/>
  <c r="H15835" i="3"/>
  <c r="H15836" i="3"/>
  <c r="H15837" i="3"/>
  <c r="H15838" i="3"/>
  <c r="H15839" i="3"/>
  <c r="H15840" i="3"/>
  <c r="H15841" i="3"/>
  <c r="H15842" i="3"/>
  <c r="H15843" i="3"/>
  <c r="H15844" i="3"/>
  <c r="H15845" i="3"/>
  <c r="H15846" i="3"/>
  <c r="H15847" i="3"/>
  <c r="H15848" i="3"/>
  <c r="H15849" i="3"/>
  <c r="H15850" i="3"/>
  <c r="H15851" i="3"/>
  <c r="H15852" i="3"/>
  <c r="H15853" i="3"/>
  <c r="H15854" i="3"/>
  <c r="H15855" i="3"/>
  <c r="H15856" i="3"/>
  <c r="H15857" i="3"/>
  <c r="H15858" i="3"/>
  <c r="H15859" i="3"/>
  <c r="H15860" i="3"/>
  <c r="H15861" i="3"/>
  <c r="H15862" i="3"/>
  <c r="H15863" i="3"/>
  <c r="H15864" i="3"/>
  <c r="H15865" i="3"/>
  <c r="H15866" i="3"/>
  <c r="H15867" i="3"/>
  <c r="H15868" i="3"/>
  <c r="H15869" i="3"/>
  <c r="H15870" i="3"/>
  <c r="H15871" i="3"/>
  <c r="H15872" i="3"/>
  <c r="H15873" i="3"/>
  <c r="H15874" i="3"/>
  <c r="H15875" i="3"/>
  <c r="H15876" i="3"/>
  <c r="H15877" i="3"/>
  <c r="H15878" i="3"/>
  <c r="H15879" i="3"/>
  <c r="H15880" i="3"/>
  <c r="H15881" i="3"/>
  <c r="H15882" i="3"/>
  <c r="H15883" i="3"/>
  <c r="H15884" i="3"/>
  <c r="H15885" i="3"/>
  <c r="H15886" i="3"/>
  <c r="H15887" i="3"/>
  <c r="H15888" i="3"/>
  <c r="H15889" i="3"/>
  <c r="H15890" i="3"/>
  <c r="H15891" i="3"/>
  <c r="H15892" i="3"/>
  <c r="H15893" i="3"/>
  <c r="H15894" i="3"/>
  <c r="H15895" i="3"/>
  <c r="H15896" i="3"/>
  <c r="H15897" i="3"/>
  <c r="H15898" i="3"/>
  <c r="H15899" i="3"/>
  <c r="H15900" i="3"/>
  <c r="H15901" i="3"/>
  <c r="H15902" i="3"/>
  <c r="H15903" i="3"/>
  <c r="H15904" i="3"/>
  <c r="H15905" i="3"/>
  <c r="H15906" i="3"/>
  <c r="H15907" i="3"/>
  <c r="H15908" i="3"/>
  <c r="H15909" i="3"/>
  <c r="H15910" i="3"/>
  <c r="H15911" i="3"/>
  <c r="H15912" i="3"/>
  <c r="H15913" i="3"/>
  <c r="H15914" i="3"/>
  <c r="H15915" i="3"/>
  <c r="H15916" i="3"/>
  <c r="H15917" i="3"/>
  <c r="H15918" i="3"/>
  <c r="H15919" i="3"/>
  <c r="H15920" i="3"/>
  <c r="H15921" i="3"/>
  <c r="H15922" i="3"/>
  <c r="H15923" i="3"/>
  <c r="H15924" i="3"/>
  <c r="H15925" i="3"/>
  <c r="H15926" i="3"/>
  <c r="G15927" i="3"/>
  <c r="H15927" i="3"/>
  <c r="G15928" i="3"/>
  <c r="H15928" i="3"/>
  <c r="H15929" i="3"/>
  <c r="H15930" i="3"/>
  <c r="H15931" i="3"/>
  <c r="H15932" i="3"/>
  <c r="H15933" i="3"/>
  <c r="H15934" i="3"/>
  <c r="H15935" i="3"/>
  <c r="H15936" i="3"/>
  <c r="H15937" i="3"/>
  <c r="G15938" i="3"/>
  <c r="H15938" i="3"/>
  <c r="H15939" i="3"/>
  <c r="H15940" i="3"/>
  <c r="H15941" i="3"/>
  <c r="H15942" i="3"/>
  <c r="H15943" i="3"/>
  <c r="H15944" i="3"/>
  <c r="H15945" i="3"/>
  <c r="H15946" i="3"/>
  <c r="H15947" i="3"/>
  <c r="H15948" i="3"/>
  <c r="H15949" i="3"/>
  <c r="H15950" i="3"/>
  <c r="H15951" i="3"/>
  <c r="H15952" i="3"/>
  <c r="G15953" i="3"/>
  <c r="H15953" i="3"/>
  <c r="G15954" i="3"/>
  <c r="H15954" i="3"/>
  <c r="G15955" i="3"/>
  <c r="H15955" i="3"/>
  <c r="G15956" i="3"/>
  <c r="H15956" i="3"/>
  <c r="G15957" i="3"/>
  <c r="H15957" i="3"/>
  <c r="G15958" i="3"/>
  <c r="H15958" i="3"/>
  <c r="H15959" i="3"/>
  <c r="H15960" i="3"/>
  <c r="H15961" i="3"/>
  <c r="H15962" i="3"/>
  <c r="H15963" i="3"/>
  <c r="H15964" i="3"/>
  <c r="H15965" i="3"/>
  <c r="H15966" i="3"/>
  <c r="H15967" i="3"/>
  <c r="H15968" i="3"/>
  <c r="H15969" i="3"/>
  <c r="H15970" i="3"/>
  <c r="H15971" i="3"/>
  <c r="G15972" i="3"/>
  <c r="H15972" i="3"/>
  <c r="G15973" i="3"/>
  <c r="H15973" i="3"/>
  <c r="G15974" i="3"/>
  <c r="H15974" i="3"/>
  <c r="G15975" i="3"/>
  <c r="H15975" i="3"/>
  <c r="G15976" i="3"/>
  <c r="H15976" i="3"/>
  <c r="H15977" i="3"/>
  <c r="H15978" i="3"/>
  <c r="H15979" i="3"/>
  <c r="H15980" i="3"/>
  <c r="H15981" i="3"/>
  <c r="H15982" i="3"/>
  <c r="H15983" i="3"/>
  <c r="H15984" i="3"/>
  <c r="H15985" i="3"/>
  <c r="H15986" i="3"/>
  <c r="H15987" i="3"/>
  <c r="H15988" i="3"/>
  <c r="H15989" i="3"/>
  <c r="H15990" i="3"/>
  <c r="H15991" i="3"/>
  <c r="H15992" i="3"/>
  <c r="H15993" i="3"/>
  <c r="H15994" i="3"/>
  <c r="H15995" i="3"/>
  <c r="H15996" i="3"/>
  <c r="H15997" i="3"/>
  <c r="H15998" i="3"/>
  <c r="H15999" i="3"/>
  <c r="G16000" i="3"/>
  <c r="H16000" i="3"/>
  <c r="H16001" i="3"/>
  <c r="G16002" i="3"/>
  <c r="H16002" i="3"/>
  <c r="G16003" i="3"/>
  <c r="H16003" i="3"/>
  <c r="H16004" i="3"/>
  <c r="G16005" i="3"/>
  <c r="H16005" i="3"/>
  <c r="H16006" i="3"/>
  <c r="H16007" i="3"/>
  <c r="H16008" i="3"/>
  <c r="H16009" i="3"/>
  <c r="H16010" i="3"/>
  <c r="H16011" i="3"/>
  <c r="H16012" i="3"/>
  <c r="H16013" i="3"/>
  <c r="H16014" i="3"/>
  <c r="H16015" i="3"/>
  <c r="H16016" i="3"/>
  <c r="H16017" i="3"/>
  <c r="H16018" i="3"/>
  <c r="H16019" i="3"/>
  <c r="H16020" i="3"/>
  <c r="H16021" i="3"/>
  <c r="G16022" i="3"/>
  <c r="H16022" i="3"/>
  <c r="G16023" i="3"/>
  <c r="H16023" i="3"/>
  <c r="G16024" i="3"/>
  <c r="H16024" i="3"/>
  <c r="H16025" i="3"/>
  <c r="H16026" i="3"/>
  <c r="G16027" i="3"/>
  <c r="H16027" i="3"/>
  <c r="G16028" i="3"/>
  <c r="H16028" i="3"/>
  <c r="G16029" i="3"/>
  <c r="H16029" i="3"/>
  <c r="H16030" i="3"/>
  <c r="H16031" i="3"/>
  <c r="H16032" i="3"/>
  <c r="G16033" i="3"/>
  <c r="H16033" i="3"/>
  <c r="G16034" i="3"/>
  <c r="H16034" i="3"/>
  <c r="G16035" i="3"/>
  <c r="H16035" i="3"/>
  <c r="G16036" i="3"/>
  <c r="H16036" i="3"/>
  <c r="H16037" i="3"/>
  <c r="H16038" i="3"/>
  <c r="H16039" i="3"/>
  <c r="H16040" i="3"/>
  <c r="H16041" i="3"/>
  <c r="H16042" i="3"/>
  <c r="H16043" i="3"/>
  <c r="H16044" i="3"/>
  <c r="G16045" i="3"/>
  <c r="H16045" i="3"/>
  <c r="H16046" i="3"/>
  <c r="G16047" i="3"/>
  <c r="H16047" i="3"/>
  <c r="G16048" i="3"/>
  <c r="H16048" i="3"/>
  <c r="G16049" i="3"/>
  <c r="H16049" i="3"/>
  <c r="G16050" i="3"/>
  <c r="H16050" i="3"/>
  <c r="G16051" i="3"/>
  <c r="H16051" i="3"/>
  <c r="G16052" i="3"/>
  <c r="H16052" i="3"/>
  <c r="G16053" i="3"/>
  <c r="H16053" i="3"/>
  <c r="G16054" i="3"/>
  <c r="H16054" i="3"/>
  <c r="G16055" i="3"/>
  <c r="H16055" i="3"/>
  <c r="H16056" i="3"/>
  <c r="H16057" i="3"/>
  <c r="H16058" i="3"/>
  <c r="H16059" i="3"/>
  <c r="H16060" i="3"/>
  <c r="H16061" i="3"/>
  <c r="G16062" i="3"/>
  <c r="H16062" i="3"/>
  <c r="G16063" i="3"/>
  <c r="H16063" i="3"/>
  <c r="G16064" i="3"/>
  <c r="H16064" i="3"/>
  <c r="G16065" i="3"/>
  <c r="H16065" i="3"/>
  <c r="G16066" i="3"/>
  <c r="H16066" i="3"/>
  <c r="G16067" i="3"/>
  <c r="H16067" i="3"/>
  <c r="G16068" i="3"/>
  <c r="H16068" i="3"/>
  <c r="G16069" i="3"/>
  <c r="H16069" i="3"/>
  <c r="G16070" i="3"/>
  <c r="H16070" i="3"/>
  <c r="G16071" i="3"/>
  <c r="H16071" i="3"/>
  <c r="G16072" i="3"/>
  <c r="H16072" i="3"/>
  <c r="G16073" i="3"/>
  <c r="H16073" i="3"/>
  <c r="G16074" i="3"/>
  <c r="H16074" i="3"/>
  <c r="G16075" i="3"/>
  <c r="H16075" i="3"/>
  <c r="G16076" i="3"/>
  <c r="H16076" i="3"/>
  <c r="G16077" i="3"/>
  <c r="H16077" i="3"/>
  <c r="H16078" i="3"/>
  <c r="H16079" i="3"/>
  <c r="H16080" i="3"/>
  <c r="H16081" i="3"/>
  <c r="H16082" i="3"/>
  <c r="H16083" i="3"/>
  <c r="H16084" i="3"/>
  <c r="H16085" i="3"/>
  <c r="H16086" i="3"/>
  <c r="H16087" i="3"/>
  <c r="H16088" i="3"/>
  <c r="H16089" i="3"/>
  <c r="H16090" i="3"/>
  <c r="H16091" i="3"/>
  <c r="H16092" i="3"/>
  <c r="H16093" i="3"/>
  <c r="H16094" i="3"/>
  <c r="H16095" i="3"/>
  <c r="G16096" i="3"/>
  <c r="H16096" i="3"/>
  <c r="H16097" i="3"/>
  <c r="G16098" i="3"/>
  <c r="H16098" i="3"/>
  <c r="G16099" i="3"/>
  <c r="H16099" i="3"/>
  <c r="H16100" i="3"/>
  <c r="G16101" i="3"/>
  <c r="H16101" i="3"/>
  <c r="G16102" i="3"/>
  <c r="H16102" i="3"/>
  <c r="H16103" i="3"/>
  <c r="H16104" i="3"/>
  <c r="H16105" i="3"/>
  <c r="H16106" i="3"/>
  <c r="H16107" i="3"/>
  <c r="H16108" i="3"/>
  <c r="H16109" i="3"/>
  <c r="G16110" i="3"/>
  <c r="H16110" i="3"/>
  <c r="G16111" i="3"/>
  <c r="H16111" i="3"/>
  <c r="G16112" i="3"/>
  <c r="H16112" i="3"/>
  <c r="G16113" i="3"/>
  <c r="H16113" i="3"/>
  <c r="G16114" i="3"/>
  <c r="H16114" i="3"/>
  <c r="G16115" i="3"/>
  <c r="H16115" i="3"/>
  <c r="G16116" i="3"/>
  <c r="H16116" i="3"/>
  <c r="G16117" i="3"/>
  <c r="H16117" i="3"/>
  <c r="G16118" i="3"/>
  <c r="H16118" i="3"/>
  <c r="G16119" i="3"/>
  <c r="H16119" i="3"/>
  <c r="G16120" i="3"/>
  <c r="H16120" i="3"/>
  <c r="G16121" i="3"/>
  <c r="H16121" i="3"/>
  <c r="G16122" i="3"/>
  <c r="H16122" i="3"/>
  <c r="G16123" i="3"/>
  <c r="H16123" i="3"/>
  <c r="G16124" i="3"/>
  <c r="H16124" i="3"/>
  <c r="G16125" i="3"/>
  <c r="H16125" i="3"/>
  <c r="G16126" i="3"/>
  <c r="H16126" i="3"/>
  <c r="H16127" i="3"/>
  <c r="H16128" i="3"/>
  <c r="H16129" i="3"/>
  <c r="H16130" i="3"/>
  <c r="H16131" i="3"/>
  <c r="H16132" i="3"/>
  <c r="H16133" i="3"/>
  <c r="H16134" i="3"/>
  <c r="H16135" i="3"/>
  <c r="H16136" i="3"/>
  <c r="H16137" i="3"/>
  <c r="H16138" i="3"/>
  <c r="H16139" i="3"/>
  <c r="H16140" i="3"/>
  <c r="H16141" i="3"/>
  <c r="H16142" i="3"/>
  <c r="H16143" i="3"/>
  <c r="G16144" i="3"/>
  <c r="H16144" i="3"/>
  <c r="H16145" i="3"/>
  <c r="H16146" i="3"/>
  <c r="H16147" i="3"/>
  <c r="H16148" i="3"/>
  <c r="H16149" i="3"/>
  <c r="H16150" i="3"/>
  <c r="H16151" i="3"/>
  <c r="H16152" i="3"/>
  <c r="H16153" i="3"/>
  <c r="H16154" i="3"/>
  <c r="H16155" i="3"/>
  <c r="H16156" i="3"/>
  <c r="H16157" i="3"/>
  <c r="H16158" i="3"/>
  <c r="H16159" i="3"/>
  <c r="H16160" i="3"/>
  <c r="H16161" i="3"/>
  <c r="H16162" i="3"/>
  <c r="H16163" i="3"/>
  <c r="G16164" i="3"/>
  <c r="H16164" i="3"/>
  <c r="H16165" i="3"/>
  <c r="G16166" i="3"/>
  <c r="H16166" i="3"/>
  <c r="H16167" i="3"/>
  <c r="H16168" i="3"/>
  <c r="H16169" i="3"/>
  <c r="H16170" i="3"/>
  <c r="G16171" i="3"/>
  <c r="H16171" i="3"/>
  <c r="G16172" i="3"/>
  <c r="H16172" i="3"/>
  <c r="G16173" i="3"/>
  <c r="H16173" i="3"/>
  <c r="G16174" i="3"/>
  <c r="H16174" i="3"/>
  <c r="G16175" i="3"/>
  <c r="H16175" i="3"/>
  <c r="H16176" i="3"/>
  <c r="H16177" i="3"/>
  <c r="G16178" i="3"/>
  <c r="H16178" i="3"/>
  <c r="G16179" i="3"/>
  <c r="H16179" i="3"/>
  <c r="H16180" i="3"/>
  <c r="H16181" i="3"/>
  <c r="H16182" i="3"/>
  <c r="G16183" i="3"/>
  <c r="H16183" i="3"/>
  <c r="G16184" i="3"/>
  <c r="H16184" i="3"/>
  <c r="H16185" i="3"/>
  <c r="H16186" i="3"/>
  <c r="H16187" i="3"/>
  <c r="H16188" i="3"/>
  <c r="H16189" i="3"/>
  <c r="H16190" i="3"/>
  <c r="G16191" i="3"/>
  <c r="H16191" i="3"/>
  <c r="G16192" i="3"/>
  <c r="H16192" i="3"/>
  <c r="H16193" i="3"/>
  <c r="G16194" i="3"/>
  <c r="H16194" i="3"/>
  <c r="G16195" i="3"/>
  <c r="H16195" i="3"/>
  <c r="G16196" i="3"/>
  <c r="H16196" i="3"/>
  <c r="G16197" i="3"/>
  <c r="H16197" i="3"/>
  <c r="G16198" i="3"/>
  <c r="H16198" i="3"/>
  <c r="H16199" i="3"/>
  <c r="H16200" i="3"/>
  <c r="H16201" i="3"/>
  <c r="H16202" i="3"/>
  <c r="H16203" i="3"/>
  <c r="H16204" i="3"/>
  <c r="H16205" i="3"/>
  <c r="H16206" i="3"/>
  <c r="H16207" i="3"/>
  <c r="H16208" i="3"/>
  <c r="H16209" i="3"/>
  <c r="H16210" i="3"/>
  <c r="H16211" i="3"/>
  <c r="G16212" i="3"/>
  <c r="H16212" i="3"/>
  <c r="G16213" i="3"/>
  <c r="H16213" i="3"/>
  <c r="G16214" i="3"/>
  <c r="H16214" i="3"/>
  <c r="G16215" i="3"/>
  <c r="H16215" i="3"/>
  <c r="G16216" i="3"/>
  <c r="H16216" i="3"/>
  <c r="G16217" i="3"/>
  <c r="H16217" i="3"/>
  <c r="G16218" i="3"/>
  <c r="H16218" i="3"/>
  <c r="G16219" i="3"/>
  <c r="H16219" i="3"/>
  <c r="G16220" i="3"/>
  <c r="H16220" i="3"/>
  <c r="G16221" i="3"/>
  <c r="H16221" i="3"/>
  <c r="G16222" i="3"/>
  <c r="H16222" i="3"/>
  <c r="G16223" i="3"/>
  <c r="H16223" i="3"/>
  <c r="G16224" i="3"/>
  <c r="H16224" i="3"/>
  <c r="G16225" i="3"/>
  <c r="H16225" i="3"/>
  <c r="G16226" i="3"/>
  <c r="H16226" i="3"/>
  <c r="G16227" i="3"/>
  <c r="H16227" i="3"/>
  <c r="G16228" i="3"/>
  <c r="H16228" i="3"/>
  <c r="G16229" i="3"/>
  <c r="H16229" i="3"/>
  <c r="G16230" i="3"/>
  <c r="H16230" i="3"/>
  <c r="G16231" i="3"/>
  <c r="H16231" i="3"/>
  <c r="G16232" i="3"/>
  <c r="H16232" i="3"/>
  <c r="G16233" i="3"/>
  <c r="H16233" i="3"/>
  <c r="G16234" i="3"/>
  <c r="H16234" i="3"/>
  <c r="G16235" i="3"/>
  <c r="H16235" i="3"/>
  <c r="G16236" i="3"/>
  <c r="H16236" i="3"/>
  <c r="G16237" i="3"/>
  <c r="H16237" i="3"/>
  <c r="G16238" i="3"/>
  <c r="H16238" i="3"/>
  <c r="G16239" i="3"/>
  <c r="H16239" i="3"/>
  <c r="G16240" i="3"/>
  <c r="H16240" i="3"/>
  <c r="H16241" i="3"/>
  <c r="H16242" i="3"/>
  <c r="G16243" i="3"/>
  <c r="H16243" i="3"/>
  <c r="G16244" i="3"/>
  <c r="H16244" i="3"/>
  <c r="G16245" i="3"/>
  <c r="H16245" i="3"/>
  <c r="G16246" i="3"/>
  <c r="H16246" i="3"/>
  <c r="G16247" i="3"/>
  <c r="H16247" i="3"/>
  <c r="H16248" i="3"/>
  <c r="H16249" i="3"/>
  <c r="H16250" i="3"/>
  <c r="H16251" i="3"/>
  <c r="H16252" i="3"/>
  <c r="H16253" i="3"/>
  <c r="H16254" i="3"/>
  <c r="H16255" i="3"/>
  <c r="H16256" i="3"/>
  <c r="H16257" i="3"/>
  <c r="G16258" i="3"/>
  <c r="H16258" i="3"/>
  <c r="G16259" i="3"/>
  <c r="H16259" i="3"/>
  <c r="G16260" i="3"/>
  <c r="H16260" i="3"/>
  <c r="G16261" i="3"/>
  <c r="H16261" i="3"/>
  <c r="G16262" i="3"/>
  <c r="H16262" i="3"/>
  <c r="G16263" i="3"/>
  <c r="H16263" i="3"/>
  <c r="G16264" i="3"/>
  <c r="H16264" i="3"/>
  <c r="G16265" i="3"/>
  <c r="H16265" i="3"/>
  <c r="G16266" i="3"/>
  <c r="H16266" i="3"/>
  <c r="G16267" i="3"/>
  <c r="H16267" i="3"/>
  <c r="G16268" i="3"/>
  <c r="H16268" i="3"/>
  <c r="G16269" i="3"/>
  <c r="H16269" i="3"/>
  <c r="G16270" i="3"/>
  <c r="H16270" i="3"/>
  <c r="G16271" i="3"/>
  <c r="H16271" i="3"/>
  <c r="G16272" i="3"/>
  <c r="H16272" i="3"/>
  <c r="G16273" i="3"/>
  <c r="H16273" i="3"/>
  <c r="G16274" i="3"/>
  <c r="H16274" i="3"/>
  <c r="G16275" i="3"/>
  <c r="H16275" i="3"/>
  <c r="G16276" i="3"/>
  <c r="H16276" i="3"/>
  <c r="G16277" i="3"/>
  <c r="H16277" i="3"/>
  <c r="G16278" i="3"/>
  <c r="H16278" i="3"/>
  <c r="G16279" i="3"/>
  <c r="H16279" i="3"/>
  <c r="G16280" i="3"/>
  <c r="H16280" i="3"/>
  <c r="H16281" i="3"/>
  <c r="H16282" i="3"/>
  <c r="H16283" i="3"/>
  <c r="H16284" i="3"/>
  <c r="G16285" i="3"/>
  <c r="H16285" i="3"/>
  <c r="G16286" i="3"/>
  <c r="H16286" i="3"/>
  <c r="G16287" i="3"/>
  <c r="H16287" i="3"/>
  <c r="G16288" i="3"/>
  <c r="H16288" i="3"/>
  <c r="G16289" i="3"/>
  <c r="H16289" i="3"/>
  <c r="G16290" i="3"/>
  <c r="H16290" i="3"/>
  <c r="G16291" i="3"/>
  <c r="H16291" i="3"/>
  <c r="G16292" i="3"/>
  <c r="H16292" i="3"/>
  <c r="G16293" i="3"/>
  <c r="H16293" i="3"/>
  <c r="G16294" i="3"/>
  <c r="H16294" i="3"/>
  <c r="G16295" i="3"/>
  <c r="H16295" i="3"/>
  <c r="G16296" i="3"/>
  <c r="H16296" i="3"/>
  <c r="H16297" i="3"/>
  <c r="H16298" i="3"/>
  <c r="H16299" i="3"/>
  <c r="H16300" i="3"/>
  <c r="H16301" i="3"/>
  <c r="H16302" i="3"/>
  <c r="H16303" i="3"/>
  <c r="H16304" i="3"/>
  <c r="H16305" i="3"/>
  <c r="H16306" i="3"/>
  <c r="H16307" i="3"/>
  <c r="G16308" i="3"/>
  <c r="H16308" i="3"/>
  <c r="G16309" i="3"/>
  <c r="H16309" i="3"/>
  <c r="G16310" i="3"/>
  <c r="H16310" i="3"/>
  <c r="G16311" i="3"/>
  <c r="H16311" i="3"/>
  <c r="G16312" i="3"/>
  <c r="H16312" i="3"/>
  <c r="G16313" i="3"/>
  <c r="H16313" i="3"/>
  <c r="G16314" i="3"/>
  <c r="H16314" i="3"/>
  <c r="G16315" i="3"/>
  <c r="H16315" i="3"/>
  <c r="G16316" i="3"/>
  <c r="H16316" i="3"/>
  <c r="G16317" i="3"/>
  <c r="H16317" i="3"/>
  <c r="H16318" i="3"/>
  <c r="H16319" i="3"/>
  <c r="H16320" i="3"/>
  <c r="H16321" i="3"/>
  <c r="H16322" i="3"/>
  <c r="H16323" i="3"/>
  <c r="H16324" i="3"/>
  <c r="H16325" i="3"/>
  <c r="H16326" i="3"/>
  <c r="H16327" i="3"/>
  <c r="H16328" i="3"/>
  <c r="H16329" i="3"/>
  <c r="H16330" i="3"/>
  <c r="H16331" i="3"/>
  <c r="H16332" i="3"/>
  <c r="H16333" i="3"/>
  <c r="H16334" i="3"/>
  <c r="H16335" i="3"/>
  <c r="G16336" i="3"/>
  <c r="H16336" i="3"/>
  <c r="H16337" i="3"/>
  <c r="G16338" i="3"/>
  <c r="H16338" i="3"/>
  <c r="G16339" i="3"/>
  <c r="H16339" i="3"/>
  <c r="G16340" i="3"/>
  <c r="H16340" i="3"/>
  <c r="G16341" i="3"/>
  <c r="H16341" i="3"/>
  <c r="H16342" i="3"/>
  <c r="H16343" i="3"/>
  <c r="H16344" i="3"/>
  <c r="H16345" i="3"/>
  <c r="H16346" i="3"/>
  <c r="H16347" i="3"/>
  <c r="H16348" i="3"/>
  <c r="H16349" i="3"/>
  <c r="H16350" i="3"/>
  <c r="H16351" i="3"/>
  <c r="H16352" i="3"/>
  <c r="H16353" i="3"/>
  <c r="G16354" i="3"/>
  <c r="H16354" i="3"/>
  <c r="H16355" i="3"/>
  <c r="H16356" i="3"/>
  <c r="G16357" i="3"/>
  <c r="H16357" i="3"/>
  <c r="G16358" i="3"/>
  <c r="H16358" i="3"/>
  <c r="G16359" i="3"/>
  <c r="H16359" i="3"/>
  <c r="G16360" i="3"/>
  <c r="H16360" i="3"/>
  <c r="G16361" i="3"/>
  <c r="H16361" i="3"/>
  <c r="G16362" i="3"/>
  <c r="H16362" i="3"/>
  <c r="H16363" i="3"/>
  <c r="H16364" i="3"/>
  <c r="H16365" i="3"/>
  <c r="H16366" i="3"/>
  <c r="H16367" i="3"/>
  <c r="H16368" i="3"/>
  <c r="H16369" i="3"/>
  <c r="H16370" i="3"/>
  <c r="H16371" i="3"/>
  <c r="H16372" i="3"/>
  <c r="H16373" i="3"/>
  <c r="H16374" i="3"/>
  <c r="H16375" i="3"/>
  <c r="H16376" i="3"/>
  <c r="H16377" i="3"/>
  <c r="H16378" i="3"/>
  <c r="H16379" i="3"/>
  <c r="H16380" i="3"/>
  <c r="H16381" i="3"/>
  <c r="H16382" i="3"/>
  <c r="H16383" i="3"/>
  <c r="G16384" i="3"/>
  <c r="H16384" i="3"/>
  <c r="G16385" i="3"/>
  <c r="H16385" i="3"/>
  <c r="G16386" i="3"/>
  <c r="H16386" i="3"/>
  <c r="G16387" i="3"/>
  <c r="H16387" i="3"/>
  <c r="G16388" i="3"/>
  <c r="H16388" i="3"/>
  <c r="G16389" i="3"/>
  <c r="H16389" i="3"/>
  <c r="G16390" i="3"/>
  <c r="H16390" i="3"/>
  <c r="H16391" i="3"/>
  <c r="H16392" i="3"/>
  <c r="H16393" i="3"/>
  <c r="H16394" i="3"/>
  <c r="H16395" i="3"/>
  <c r="H16396" i="3"/>
  <c r="H16397" i="3"/>
  <c r="H16398" i="3"/>
  <c r="H16399" i="3"/>
  <c r="H16400" i="3"/>
  <c r="H16401" i="3"/>
  <c r="H16402" i="3"/>
  <c r="H16403" i="3"/>
  <c r="G16404" i="3"/>
  <c r="H16404" i="3"/>
  <c r="G16405" i="3"/>
  <c r="H16405" i="3"/>
  <c r="G16406" i="3"/>
  <c r="H16406" i="3"/>
  <c r="G16407" i="3"/>
  <c r="H16407" i="3"/>
  <c r="G16408" i="3"/>
  <c r="H16408" i="3"/>
  <c r="G16409" i="3"/>
  <c r="H16409" i="3"/>
  <c r="G16410" i="3"/>
  <c r="H16410" i="3"/>
  <c r="G16411" i="3"/>
  <c r="H16411" i="3"/>
  <c r="G16412" i="3"/>
  <c r="H16412" i="3"/>
  <c r="G16413" i="3"/>
  <c r="H16413" i="3"/>
  <c r="G16414" i="3"/>
  <c r="H16414" i="3"/>
  <c r="G16415" i="3"/>
  <c r="H16415" i="3"/>
  <c r="G16416" i="3"/>
  <c r="H16416" i="3"/>
  <c r="H16417" i="3"/>
  <c r="G16418" i="3"/>
  <c r="H16418" i="3"/>
  <c r="G16419" i="3"/>
  <c r="H16419" i="3"/>
  <c r="G16420" i="3"/>
  <c r="H16420" i="3"/>
  <c r="G16421" i="3"/>
  <c r="H16421" i="3"/>
  <c r="G16422" i="3"/>
  <c r="H16422" i="3"/>
  <c r="G16423" i="3"/>
  <c r="H16423" i="3"/>
  <c r="H16424" i="3"/>
  <c r="H16425" i="3"/>
  <c r="H16426" i="3"/>
  <c r="H16427" i="3"/>
  <c r="H16428" i="3"/>
  <c r="H16429" i="3"/>
  <c r="H16430" i="3"/>
  <c r="G16431" i="3"/>
  <c r="H16431" i="3"/>
  <c r="G16432" i="3"/>
  <c r="H16432" i="3"/>
  <c r="G16433" i="3"/>
  <c r="H16433" i="3"/>
  <c r="G16434" i="3"/>
  <c r="H16434" i="3"/>
  <c r="G16435" i="3"/>
  <c r="H16435" i="3"/>
  <c r="G16436" i="3"/>
  <c r="H16436" i="3"/>
  <c r="G16437" i="3"/>
  <c r="H16437" i="3"/>
  <c r="G16438" i="3"/>
  <c r="H16438" i="3"/>
  <c r="G16439" i="3"/>
  <c r="H16439" i="3"/>
  <c r="H16440" i="3"/>
  <c r="H16441" i="3"/>
  <c r="H16442" i="3"/>
  <c r="H16443" i="3"/>
  <c r="H16444" i="3"/>
  <c r="H16445" i="3"/>
  <c r="H16446" i="3"/>
  <c r="H16447" i="3"/>
  <c r="H16448" i="3"/>
  <c r="H16449" i="3"/>
  <c r="H16450" i="3"/>
  <c r="H16451" i="3"/>
  <c r="H16452" i="3"/>
  <c r="H16453" i="3"/>
  <c r="H16454" i="3"/>
  <c r="H16455" i="3"/>
  <c r="G16456" i="3"/>
  <c r="H16456" i="3"/>
  <c r="H16457" i="3"/>
  <c r="H16458" i="3"/>
  <c r="G16459" i="3"/>
  <c r="H16459" i="3"/>
  <c r="H16460" i="3"/>
  <c r="H16461" i="3"/>
  <c r="H16462" i="3"/>
  <c r="G16463" i="3"/>
  <c r="H16463" i="3"/>
  <c r="H16464" i="3"/>
  <c r="G16465" i="3"/>
  <c r="H16465" i="3"/>
  <c r="G16466" i="3"/>
  <c r="H16466" i="3"/>
  <c r="G16467" i="3"/>
  <c r="H16467" i="3"/>
  <c r="G16468" i="3"/>
  <c r="H16468" i="3"/>
  <c r="H16469" i="3"/>
  <c r="H16470" i="3"/>
  <c r="H16471" i="3"/>
  <c r="H16472" i="3"/>
  <c r="H16473" i="3"/>
  <c r="H16474" i="3"/>
  <c r="H16475" i="3"/>
  <c r="H16476" i="3"/>
  <c r="H16477" i="3"/>
  <c r="H16478" i="3"/>
  <c r="H16479" i="3"/>
  <c r="H16480" i="3"/>
  <c r="H16481" i="3"/>
  <c r="H16482" i="3"/>
  <c r="G16483" i="3"/>
  <c r="H16483" i="3"/>
  <c r="G16484" i="3"/>
  <c r="H16484" i="3"/>
  <c r="G16485" i="3"/>
  <c r="H16485" i="3"/>
  <c r="G16486" i="3"/>
  <c r="H16486" i="3"/>
  <c r="H16487" i="3"/>
  <c r="H16488" i="3"/>
  <c r="H16489" i="3"/>
  <c r="H16490" i="3"/>
  <c r="H16491" i="3"/>
  <c r="H16492" i="3"/>
  <c r="H16493" i="3"/>
  <c r="H16494" i="3"/>
  <c r="H16495" i="3"/>
  <c r="H16496" i="3"/>
  <c r="H16497" i="3"/>
  <c r="H16498" i="3"/>
  <c r="H16499" i="3"/>
  <c r="H16500" i="3"/>
  <c r="H16501" i="3"/>
  <c r="H16502" i="3"/>
  <c r="H16503" i="3"/>
  <c r="H16504" i="3"/>
  <c r="H16505" i="3"/>
  <c r="H16506" i="3"/>
  <c r="G16507" i="3"/>
  <c r="H16507" i="3"/>
  <c r="H16508" i="3"/>
  <c r="H16509" i="3"/>
  <c r="H16510" i="3"/>
  <c r="H16511" i="3"/>
  <c r="H16512" i="3"/>
  <c r="H16513" i="3"/>
  <c r="G16514" i="3"/>
  <c r="H16514" i="3"/>
  <c r="G16515" i="3"/>
  <c r="H16515" i="3"/>
  <c r="H16516" i="3"/>
  <c r="H16517" i="3"/>
  <c r="H16518" i="3"/>
  <c r="H16519" i="3"/>
  <c r="H16520" i="3"/>
  <c r="H16521" i="3"/>
  <c r="H16522" i="3"/>
  <c r="H16523" i="3"/>
  <c r="H16524" i="3"/>
  <c r="H16525" i="3"/>
  <c r="H16526" i="3"/>
  <c r="H16527" i="3"/>
  <c r="H16528" i="3"/>
  <c r="H16529" i="3"/>
  <c r="H16530" i="3"/>
  <c r="H16531" i="3"/>
  <c r="H16532" i="3"/>
  <c r="H16533" i="3"/>
  <c r="H16534" i="3"/>
  <c r="H16535" i="3"/>
  <c r="H16536" i="3"/>
  <c r="H16537" i="3"/>
  <c r="H16538" i="3"/>
  <c r="H16539" i="3"/>
  <c r="H16540" i="3"/>
  <c r="H16541" i="3"/>
  <c r="H16542" i="3"/>
  <c r="H16543" i="3"/>
  <c r="H16544" i="3"/>
  <c r="H16545" i="3"/>
  <c r="H16546" i="3"/>
  <c r="G16547" i="3"/>
  <c r="H16547" i="3"/>
  <c r="G16548" i="3"/>
  <c r="H16548" i="3"/>
  <c r="G16549" i="3"/>
  <c r="H16549" i="3"/>
  <c r="G16550" i="3"/>
  <c r="H16550" i="3"/>
  <c r="G16551" i="3"/>
  <c r="H16551" i="3"/>
  <c r="G16552" i="3"/>
  <c r="H16552" i="3"/>
  <c r="G16553" i="3"/>
  <c r="H16553" i="3"/>
  <c r="G16554" i="3"/>
  <c r="H16554" i="3"/>
  <c r="H16555" i="3"/>
  <c r="H16556" i="3"/>
  <c r="G16557" i="3"/>
  <c r="H16557" i="3"/>
  <c r="G16558" i="3"/>
  <c r="H16558" i="3"/>
  <c r="H16559" i="3"/>
  <c r="H16560" i="3"/>
  <c r="H16561" i="3"/>
  <c r="H16562" i="3"/>
  <c r="H16563" i="3"/>
  <c r="H16564" i="3"/>
  <c r="H16565" i="3"/>
  <c r="H16566" i="3"/>
  <c r="H16567" i="3"/>
  <c r="H16568" i="3"/>
  <c r="H16569" i="3"/>
  <c r="H16570" i="3"/>
  <c r="H16571" i="3"/>
  <c r="H16572" i="3"/>
  <c r="H16573" i="3"/>
  <c r="H16574" i="3"/>
  <c r="H16575" i="3"/>
  <c r="H16576" i="3"/>
  <c r="H16577" i="3"/>
  <c r="H16578" i="3"/>
  <c r="G16579" i="3"/>
  <c r="H16579" i="3"/>
  <c r="G16580" i="3"/>
  <c r="H16580" i="3"/>
  <c r="G16581" i="3"/>
  <c r="H16581" i="3"/>
  <c r="G16582" i="3"/>
  <c r="H16582" i="3"/>
  <c r="G16583" i="3"/>
  <c r="H16583" i="3"/>
  <c r="G16584" i="3"/>
  <c r="H16584" i="3"/>
  <c r="G16585" i="3"/>
  <c r="H16585" i="3"/>
  <c r="H16586" i="3"/>
  <c r="H16587" i="3"/>
  <c r="H16588" i="3"/>
  <c r="H16589" i="3"/>
  <c r="H16590" i="3"/>
  <c r="H16591" i="3"/>
  <c r="H16592" i="3"/>
  <c r="H16593" i="3"/>
  <c r="H16594" i="3"/>
  <c r="H16595" i="3"/>
  <c r="H16596" i="3"/>
  <c r="H16597" i="3"/>
  <c r="H16598" i="3"/>
  <c r="H16599" i="3"/>
  <c r="H16600" i="3"/>
  <c r="H16601" i="3"/>
  <c r="H16602" i="3"/>
  <c r="H16603" i="3"/>
  <c r="H16604" i="3"/>
  <c r="G16605" i="3"/>
  <c r="H16605" i="3"/>
  <c r="G16606" i="3"/>
  <c r="H16606" i="3"/>
  <c r="G16607" i="3"/>
  <c r="H16607" i="3"/>
  <c r="H16608" i="3"/>
  <c r="H16609" i="3"/>
  <c r="G16610" i="3"/>
  <c r="H16610" i="3"/>
  <c r="G16611" i="3"/>
  <c r="H16611" i="3"/>
  <c r="G16612" i="3"/>
  <c r="H16612" i="3"/>
  <c r="G16613" i="3"/>
  <c r="H16613" i="3"/>
  <c r="H16614" i="3"/>
  <c r="H16615" i="3"/>
  <c r="H16616" i="3"/>
  <c r="H16617" i="3"/>
  <c r="H16618" i="3"/>
  <c r="H16619" i="3"/>
  <c r="H16620" i="3"/>
  <c r="H16621" i="3"/>
  <c r="H16622" i="3"/>
  <c r="H16623" i="3"/>
  <c r="H16624" i="3"/>
  <c r="H16625" i="3"/>
  <c r="H16626" i="3"/>
  <c r="G16627" i="3"/>
  <c r="H16627" i="3"/>
  <c r="G16628" i="3"/>
  <c r="H16628" i="3"/>
  <c r="G16629" i="3"/>
  <c r="H16629" i="3"/>
  <c r="H16630" i="3"/>
  <c r="H16631" i="3"/>
  <c r="H16632" i="3"/>
  <c r="H16633" i="3"/>
  <c r="H16634" i="3"/>
  <c r="H16635" i="3"/>
  <c r="H16636" i="3"/>
  <c r="H16637" i="3"/>
  <c r="H16638" i="3"/>
  <c r="H16639" i="3"/>
  <c r="H16640" i="3"/>
  <c r="H16641" i="3"/>
  <c r="H16642" i="3"/>
  <c r="H16643" i="3"/>
  <c r="G16644" i="3"/>
  <c r="H16644" i="3"/>
  <c r="H16645" i="3"/>
  <c r="H16646" i="3"/>
  <c r="H16647" i="3"/>
  <c r="H16648" i="3"/>
  <c r="H16649" i="3"/>
  <c r="H16650" i="3"/>
  <c r="H16651" i="3"/>
  <c r="H16652" i="3"/>
  <c r="G16653" i="3"/>
  <c r="H16653" i="3"/>
  <c r="G16654" i="3"/>
  <c r="H16654" i="3"/>
  <c r="H16655" i="3"/>
  <c r="G16656" i="3"/>
  <c r="H16656" i="3"/>
  <c r="G16657" i="3"/>
  <c r="H16657" i="3"/>
  <c r="G16658" i="3"/>
  <c r="H16658" i="3"/>
  <c r="G16659" i="3"/>
  <c r="H16659" i="3"/>
  <c r="G16660" i="3"/>
  <c r="H16660" i="3"/>
  <c r="H16661" i="3"/>
  <c r="H16662" i="3"/>
  <c r="H16663" i="3"/>
  <c r="H16664" i="3"/>
  <c r="H16665" i="3"/>
  <c r="H16666" i="3"/>
  <c r="H16667" i="3"/>
  <c r="H16668" i="3"/>
  <c r="G16669" i="3"/>
  <c r="H16669" i="3"/>
  <c r="H16670" i="3"/>
  <c r="H16671" i="3"/>
  <c r="G16672" i="3"/>
  <c r="H16672" i="3"/>
  <c r="H16673" i="3"/>
  <c r="G16674" i="3"/>
  <c r="H16674" i="3"/>
  <c r="G16675" i="3"/>
  <c r="H16675" i="3"/>
  <c r="G16676" i="3"/>
  <c r="H16676" i="3"/>
  <c r="G16677" i="3"/>
  <c r="H16677" i="3"/>
  <c r="G16678" i="3"/>
  <c r="H16678" i="3"/>
  <c r="G16679" i="3"/>
  <c r="H16679" i="3"/>
  <c r="H16680" i="3"/>
  <c r="H16681" i="3"/>
  <c r="H16682" i="3"/>
  <c r="H16683" i="3"/>
  <c r="H16684" i="3"/>
  <c r="H16685" i="3"/>
  <c r="H16686" i="3"/>
  <c r="H16687" i="3"/>
  <c r="H16688" i="3"/>
  <c r="H16689" i="3"/>
  <c r="H16690" i="3"/>
  <c r="H16691" i="3"/>
  <c r="H16692" i="3"/>
  <c r="H16693" i="3"/>
  <c r="G16694" i="3"/>
  <c r="H16694" i="3"/>
  <c r="H16695" i="3"/>
  <c r="H16696" i="3"/>
  <c r="H16697" i="3"/>
  <c r="G16698" i="3"/>
  <c r="H16698" i="3"/>
  <c r="G16699" i="3"/>
  <c r="H16699" i="3"/>
  <c r="G16700" i="3"/>
  <c r="H16700" i="3"/>
  <c r="G16701" i="3"/>
  <c r="H16701" i="3"/>
  <c r="G16702" i="3"/>
  <c r="H16702" i="3"/>
  <c r="G16703" i="3"/>
  <c r="H16703" i="3"/>
  <c r="G16704" i="3"/>
  <c r="H16704" i="3"/>
  <c r="H16705" i="3"/>
  <c r="G16706" i="3"/>
  <c r="H16706" i="3"/>
  <c r="H16707" i="3"/>
  <c r="H16708" i="3"/>
  <c r="H16709" i="3"/>
  <c r="H16710" i="3"/>
  <c r="H16711" i="3"/>
  <c r="H16712" i="3"/>
  <c r="H16713" i="3"/>
  <c r="H16714" i="3"/>
  <c r="H16715" i="3"/>
  <c r="H16716" i="3"/>
  <c r="H16717" i="3"/>
  <c r="H16718" i="3"/>
  <c r="H16719" i="3"/>
  <c r="H16720" i="3"/>
  <c r="H16721" i="3"/>
  <c r="H16722" i="3"/>
  <c r="H16723" i="3"/>
  <c r="H16724" i="3"/>
  <c r="H16725" i="3"/>
  <c r="H16726" i="3"/>
  <c r="H16727" i="3"/>
  <c r="H16728" i="3"/>
  <c r="H16729" i="3"/>
  <c r="H16730" i="3"/>
  <c r="H16731" i="3"/>
  <c r="H16732" i="3"/>
  <c r="H16733" i="3"/>
  <c r="H16734" i="3"/>
  <c r="H16735" i="3"/>
  <c r="H16736" i="3"/>
  <c r="H16737" i="3"/>
  <c r="H16738" i="3"/>
  <c r="H16739" i="3"/>
  <c r="H16740" i="3"/>
  <c r="G16741" i="3"/>
  <c r="H16741" i="3"/>
  <c r="G16742" i="3"/>
  <c r="H16742" i="3"/>
  <c r="H16743" i="3"/>
  <c r="H16744" i="3"/>
  <c r="H16745" i="3"/>
  <c r="H16746" i="3"/>
  <c r="G16747" i="3"/>
  <c r="H16747" i="3"/>
  <c r="H16748" i="3"/>
  <c r="H16749" i="3"/>
  <c r="H16750" i="3"/>
  <c r="H16751" i="3"/>
  <c r="H16752" i="3"/>
  <c r="H16753" i="3"/>
  <c r="G16754" i="3"/>
  <c r="H16754" i="3"/>
  <c r="H16755" i="3"/>
  <c r="H16756" i="3"/>
  <c r="H16757" i="3"/>
  <c r="H16758" i="3"/>
  <c r="H16759" i="3"/>
  <c r="H16760" i="3"/>
  <c r="H16761" i="3"/>
  <c r="H16762" i="3"/>
  <c r="H16763" i="3"/>
  <c r="H16764" i="3"/>
  <c r="H16765" i="3"/>
  <c r="H16766" i="3"/>
  <c r="G16767" i="3"/>
  <c r="H16767" i="3"/>
  <c r="G16768" i="3"/>
  <c r="H16768" i="3"/>
  <c r="H16769" i="3"/>
  <c r="G16770" i="3"/>
  <c r="H16770" i="3"/>
  <c r="H16771" i="3"/>
  <c r="H16772" i="3"/>
  <c r="H16773" i="3"/>
  <c r="H16774" i="3"/>
  <c r="H16775" i="3"/>
  <c r="H16776" i="3"/>
  <c r="H16777" i="3"/>
  <c r="H16778" i="3"/>
  <c r="H16779" i="3"/>
  <c r="H16780" i="3"/>
  <c r="H16781" i="3"/>
  <c r="H16782" i="3"/>
  <c r="H16783" i="3"/>
  <c r="H16784" i="3"/>
  <c r="H16785" i="3"/>
  <c r="H16786" i="3"/>
  <c r="H16787" i="3"/>
  <c r="H16788" i="3"/>
  <c r="G16789" i="3"/>
  <c r="H16789" i="3"/>
  <c r="G16790" i="3"/>
  <c r="H16790" i="3"/>
  <c r="H16791" i="3"/>
  <c r="H16792" i="3"/>
  <c r="H16793" i="3"/>
  <c r="H16794" i="3"/>
  <c r="G16795" i="3"/>
  <c r="H16795" i="3"/>
  <c r="G16796" i="3"/>
  <c r="H16796" i="3"/>
  <c r="H16797" i="3"/>
  <c r="H16798" i="3"/>
  <c r="H16799" i="3"/>
  <c r="H16800" i="3"/>
  <c r="H16801" i="3"/>
  <c r="G16802" i="3"/>
  <c r="H16802" i="3"/>
  <c r="H16803" i="3"/>
  <c r="H16804" i="3"/>
  <c r="H16805" i="3"/>
  <c r="H16806" i="3"/>
  <c r="H16807" i="3"/>
  <c r="H16808" i="3"/>
  <c r="H16809" i="3"/>
  <c r="H16810" i="3"/>
  <c r="H16811" i="3"/>
  <c r="H16812" i="3"/>
  <c r="H16813" i="3"/>
  <c r="H16814" i="3"/>
  <c r="G16815" i="3"/>
  <c r="H16815" i="3"/>
  <c r="G16816" i="3"/>
  <c r="H16816" i="3"/>
  <c r="H16817" i="3"/>
  <c r="G16818" i="3"/>
  <c r="H16818" i="3"/>
  <c r="G16819" i="3"/>
  <c r="H16819" i="3"/>
  <c r="H16820" i="3"/>
  <c r="G16821" i="3"/>
  <c r="H16821" i="3"/>
  <c r="H16822" i="3"/>
  <c r="H16823" i="3"/>
  <c r="H16824" i="3"/>
  <c r="H16825" i="3"/>
  <c r="G16826" i="3"/>
  <c r="H16826" i="3"/>
  <c r="H16827" i="3"/>
  <c r="H16828" i="3"/>
  <c r="H16829" i="3"/>
  <c r="H16830" i="3"/>
  <c r="H16831" i="3"/>
  <c r="H16832" i="3"/>
  <c r="H16833" i="3"/>
  <c r="H16834" i="3"/>
  <c r="H16835" i="3"/>
  <c r="G16836" i="3"/>
  <c r="H16836" i="3"/>
  <c r="H16837" i="3"/>
  <c r="G16838" i="3"/>
  <c r="H16838" i="3"/>
  <c r="H16839" i="3"/>
  <c r="H16840" i="3"/>
  <c r="H16841" i="3"/>
  <c r="H16842" i="3"/>
  <c r="G16843" i="3"/>
  <c r="H16843" i="3"/>
  <c r="H16844" i="3"/>
  <c r="H16845" i="3"/>
  <c r="H16846" i="3"/>
  <c r="G16847" i="3"/>
  <c r="H16847" i="3"/>
  <c r="G16848" i="3"/>
  <c r="H16848" i="3"/>
  <c r="G16849" i="3"/>
  <c r="H16849" i="3"/>
  <c r="G16850" i="3"/>
  <c r="H16850" i="3"/>
  <c r="H16851" i="3"/>
  <c r="G16852" i="3"/>
  <c r="H16852" i="3"/>
  <c r="G16853" i="3"/>
  <c r="H16853" i="3"/>
  <c r="G16854" i="3"/>
  <c r="H16854" i="3"/>
  <c r="G16855" i="3"/>
  <c r="H16855" i="3"/>
  <c r="H16856" i="3"/>
  <c r="H16857" i="3"/>
  <c r="H16858" i="3"/>
  <c r="H16859" i="3"/>
  <c r="H16860" i="3"/>
  <c r="G16861" i="3"/>
  <c r="H16861" i="3"/>
  <c r="G16862" i="3"/>
  <c r="H16862" i="3"/>
  <c r="G16863" i="3"/>
  <c r="H16863" i="3"/>
  <c r="G16864" i="3"/>
  <c r="H16864" i="3"/>
  <c r="G16865" i="3"/>
  <c r="H16865" i="3"/>
  <c r="G16866" i="3"/>
  <c r="H16866" i="3"/>
  <c r="G16867" i="3"/>
  <c r="H16867" i="3"/>
  <c r="G16868" i="3"/>
  <c r="H16868" i="3"/>
  <c r="G16869" i="3"/>
  <c r="H16869" i="3"/>
  <c r="G16870" i="3"/>
  <c r="H16870" i="3"/>
  <c r="G16871" i="3"/>
  <c r="H16871" i="3"/>
  <c r="G16872" i="3"/>
  <c r="H16872" i="3"/>
  <c r="G16873" i="3"/>
  <c r="H16873" i="3"/>
  <c r="H16874" i="3"/>
  <c r="H16875" i="3"/>
  <c r="H16876" i="3"/>
  <c r="H16877" i="3"/>
  <c r="H16878" i="3"/>
  <c r="H16879" i="3"/>
  <c r="H16880" i="3"/>
  <c r="H16881" i="3"/>
  <c r="H16882" i="3"/>
  <c r="H16883" i="3"/>
  <c r="H16884" i="3"/>
  <c r="H16885" i="3"/>
  <c r="H16886" i="3"/>
  <c r="G16887" i="3"/>
  <c r="H16887" i="3"/>
  <c r="G16888" i="3"/>
  <c r="H16888" i="3"/>
  <c r="G16889" i="3"/>
  <c r="H16889" i="3"/>
  <c r="G16890" i="3"/>
  <c r="H16890" i="3"/>
  <c r="G16891" i="3"/>
  <c r="H16891" i="3"/>
  <c r="G16892" i="3"/>
  <c r="H16892" i="3"/>
  <c r="H16893" i="3"/>
  <c r="H16894" i="3"/>
  <c r="H16895" i="3"/>
  <c r="H16896" i="3"/>
  <c r="H16897" i="3"/>
  <c r="H16898" i="3"/>
  <c r="H16899" i="3"/>
  <c r="H16900" i="3"/>
  <c r="H16901" i="3"/>
  <c r="H16902" i="3"/>
  <c r="H16903" i="3"/>
  <c r="H16904" i="3"/>
  <c r="H16905" i="3"/>
  <c r="H16906" i="3"/>
  <c r="H16907" i="3"/>
  <c r="H16908" i="3"/>
  <c r="H16909" i="3"/>
  <c r="H16910" i="3"/>
  <c r="H16911" i="3"/>
  <c r="H16912" i="3"/>
  <c r="H16913" i="3"/>
  <c r="H16914" i="3"/>
  <c r="H16915" i="3"/>
  <c r="H16916" i="3"/>
  <c r="G16917" i="3"/>
  <c r="H16917" i="3"/>
  <c r="G16918" i="3"/>
  <c r="H16918" i="3"/>
  <c r="G16919" i="3"/>
  <c r="H16919" i="3"/>
  <c r="H16920" i="3"/>
  <c r="H16921" i="3"/>
  <c r="H16922" i="3"/>
  <c r="H16923" i="3"/>
  <c r="H16924" i="3"/>
  <c r="H16925" i="3"/>
  <c r="H16926" i="3"/>
  <c r="H16927" i="3"/>
  <c r="H16928" i="3"/>
  <c r="H16929" i="3"/>
  <c r="H16930" i="3"/>
  <c r="H16931" i="3"/>
  <c r="H16932" i="3"/>
  <c r="G16933" i="3"/>
  <c r="H16933" i="3"/>
  <c r="G16934" i="3"/>
  <c r="H16934" i="3"/>
  <c r="G16935" i="3"/>
  <c r="H16935" i="3"/>
  <c r="H16936" i="3"/>
  <c r="H16937" i="3"/>
  <c r="H16938" i="3"/>
  <c r="H16939" i="3"/>
  <c r="H16940" i="3"/>
  <c r="H16941" i="3"/>
  <c r="H16942" i="3"/>
  <c r="H16943" i="3"/>
  <c r="H16944" i="3"/>
  <c r="H16945" i="3"/>
  <c r="H16946" i="3"/>
  <c r="H16947" i="3"/>
  <c r="H16948" i="3"/>
  <c r="H16949" i="3"/>
  <c r="H16950" i="3"/>
  <c r="H16951" i="3"/>
  <c r="H16952" i="3"/>
  <c r="H16953" i="3"/>
  <c r="H16954" i="3"/>
  <c r="H16955" i="3"/>
  <c r="H16956" i="3"/>
  <c r="H16957" i="3"/>
  <c r="H16958" i="3"/>
  <c r="H16959" i="3"/>
  <c r="H16960" i="3"/>
  <c r="H16961" i="3"/>
  <c r="H16962" i="3"/>
  <c r="H16963" i="3"/>
  <c r="H16964" i="3"/>
  <c r="G16965" i="3"/>
  <c r="H16965" i="3"/>
  <c r="H16966" i="3"/>
  <c r="H16967" i="3"/>
  <c r="H16968" i="3"/>
  <c r="H16969" i="3"/>
  <c r="H16970" i="3"/>
  <c r="H16971" i="3"/>
  <c r="H16972" i="3"/>
  <c r="H16973" i="3"/>
  <c r="H16974" i="3"/>
  <c r="H16975" i="3"/>
  <c r="H16976" i="3"/>
  <c r="H16977" i="3"/>
  <c r="H16978" i="3"/>
  <c r="H16979" i="3"/>
  <c r="H16980" i="3"/>
  <c r="H16981" i="3"/>
  <c r="H16982" i="3"/>
  <c r="H16983" i="3"/>
  <c r="H16984" i="3"/>
  <c r="H16985" i="3"/>
  <c r="H16986" i="3"/>
  <c r="H16987" i="3"/>
  <c r="H16988" i="3"/>
  <c r="H16989" i="3"/>
  <c r="H16990" i="3"/>
  <c r="H16991" i="3"/>
  <c r="H16992" i="3"/>
  <c r="H16993" i="3"/>
  <c r="H16994" i="3"/>
  <c r="H16995" i="3"/>
  <c r="H16996" i="3"/>
  <c r="H16997" i="3"/>
  <c r="H16998" i="3"/>
  <c r="H16999" i="3"/>
  <c r="H17000" i="3"/>
  <c r="H17001" i="3"/>
  <c r="H17002" i="3"/>
  <c r="H17003" i="3"/>
  <c r="H17004" i="3"/>
  <c r="H17005" i="3"/>
  <c r="H17006" i="3"/>
  <c r="H17007" i="3"/>
  <c r="H17008" i="3"/>
  <c r="H17009" i="3"/>
  <c r="H17010" i="3"/>
  <c r="H17011" i="3"/>
  <c r="H17012" i="3"/>
  <c r="H17013" i="3"/>
  <c r="H17014" i="3"/>
  <c r="H17015" i="3"/>
  <c r="H17016" i="3"/>
  <c r="H17017" i="3"/>
  <c r="H17018" i="3"/>
  <c r="H17019" i="3"/>
  <c r="H17020" i="3"/>
  <c r="H17021" i="3"/>
  <c r="H17022" i="3"/>
  <c r="H17023" i="3"/>
  <c r="H17024" i="3"/>
  <c r="H17025" i="3"/>
  <c r="H17026" i="3"/>
  <c r="H17027" i="3"/>
  <c r="H17028" i="3"/>
  <c r="H17029" i="3"/>
  <c r="H17030" i="3"/>
  <c r="H17031" i="3"/>
  <c r="H17032" i="3"/>
  <c r="H17033" i="3"/>
  <c r="H17034" i="3"/>
  <c r="H17035" i="3"/>
  <c r="H17036" i="3"/>
  <c r="H17037" i="3"/>
  <c r="H17038" i="3"/>
  <c r="H17039" i="3"/>
  <c r="H17040" i="3"/>
  <c r="H17041" i="3"/>
  <c r="G17042" i="3"/>
  <c r="H17042" i="3"/>
  <c r="H17043" i="3"/>
  <c r="H17044" i="3"/>
  <c r="H17045" i="3"/>
  <c r="H17046" i="3"/>
  <c r="H17047" i="3"/>
  <c r="H17048" i="3"/>
  <c r="H17049" i="3"/>
  <c r="H17050" i="3"/>
  <c r="H17051" i="3"/>
  <c r="H17052" i="3"/>
  <c r="H17053" i="3"/>
  <c r="H17054" i="3"/>
  <c r="H17055" i="3"/>
  <c r="G17056" i="3"/>
  <c r="H17056" i="3"/>
  <c r="H17057" i="3"/>
  <c r="G17058" i="3"/>
  <c r="H17058" i="3"/>
  <c r="G17059" i="3"/>
  <c r="H17059" i="3"/>
  <c r="H17060" i="3"/>
  <c r="H17061" i="3"/>
  <c r="G17062" i="3"/>
  <c r="H17062" i="3"/>
  <c r="H17063" i="3"/>
  <c r="H17064" i="3"/>
  <c r="H17065" i="3"/>
  <c r="H17066" i="3"/>
  <c r="H17067" i="3"/>
  <c r="H17068" i="3"/>
  <c r="H17069" i="3"/>
  <c r="G17070" i="3"/>
  <c r="H17070" i="3"/>
  <c r="H17071" i="3"/>
  <c r="H17072" i="3"/>
  <c r="H17073" i="3"/>
  <c r="H17074" i="3"/>
  <c r="H17075" i="3"/>
  <c r="H17076" i="3"/>
  <c r="H17077" i="3"/>
  <c r="G17078" i="3"/>
  <c r="H17078" i="3"/>
  <c r="H17079" i="3"/>
  <c r="H17080" i="3"/>
  <c r="H17081" i="3"/>
  <c r="H17082" i="3"/>
  <c r="H17083" i="3"/>
  <c r="H17084" i="3"/>
  <c r="H17085" i="3"/>
  <c r="H17086" i="3"/>
  <c r="H17087" i="3"/>
  <c r="H17088" i="3"/>
  <c r="H17089" i="3"/>
  <c r="G17090" i="3"/>
  <c r="H17090" i="3"/>
  <c r="H17091" i="3"/>
  <c r="H17092" i="3"/>
  <c r="H17093" i="3"/>
  <c r="H17094" i="3"/>
  <c r="H17095" i="3"/>
  <c r="H17096" i="3"/>
  <c r="H17097" i="3"/>
  <c r="H17098" i="3"/>
  <c r="H17099" i="3"/>
  <c r="H17100" i="3"/>
  <c r="H17101" i="3"/>
  <c r="H17102" i="3"/>
  <c r="H17103" i="3"/>
  <c r="G17104" i="3"/>
  <c r="H17104" i="3"/>
  <c r="H17105" i="3"/>
  <c r="H17106" i="3"/>
  <c r="H17107" i="3"/>
  <c r="H17108" i="3"/>
  <c r="H17109" i="3"/>
  <c r="H17110" i="3"/>
  <c r="H17111" i="3"/>
  <c r="H17112" i="3"/>
  <c r="H17113" i="3"/>
  <c r="H17114" i="3"/>
  <c r="H17115" i="3"/>
  <c r="H17116" i="3"/>
  <c r="H17117" i="3"/>
  <c r="H17118" i="3"/>
  <c r="H17119" i="3"/>
  <c r="H17120" i="3"/>
  <c r="H17121" i="3"/>
  <c r="H17122" i="3"/>
  <c r="H17123" i="3"/>
  <c r="H17124" i="3"/>
  <c r="H17125" i="3"/>
  <c r="H17126" i="3"/>
  <c r="H17127" i="3"/>
  <c r="H17128" i="3"/>
  <c r="H17129" i="3"/>
  <c r="H17130" i="3"/>
  <c r="H17131" i="3"/>
  <c r="H17132" i="3"/>
  <c r="H17133" i="3"/>
  <c r="H17134" i="3"/>
  <c r="H17135" i="3"/>
  <c r="H17136" i="3"/>
  <c r="H17137" i="3"/>
  <c r="H17138" i="3"/>
  <c r="H17139" i="3"/>
  <c r="H17140" i="3"/>
  <c r="H17141" i="3"/>
  <c r="H17142" i="3"/>
  <c r="H17143" i="3"/>
  <c r="H17144" i="3"/>
  <c r="H17145" i="3"/>
  <c r="H17146" i="3"/>
  <c r="H17147" i="3"/>
  <c r="H17148" i="3"/>
  <c r="H17149" i="3"/>
  <c r="H17150" i="3"/>
  <c r="H17151" i="3"/>
  <c r="H17152" i="3"/>
  <c r="H17153" i="3"/>
  <c r="H17154" i="3"/>
  <c r="H17155" i="3"/>
  <c r="H17156" i="3"/>
  <c r="H17157" i="3"/>
  <c r="H17158" i="3"/>
  <c r="H17159" i="3"/>
  <c r="H17160" i="3"/>
  <c r="H17161" i="3"/>
  <c r="H17162" i="3"/>
  <c r="H17163" i="3"/>
  <c r="H17164" i="3"/>
  <c r="H17165" i="3"/>
  <c r="H17166" i="3"/>
  <c r="H17167" i="3"/>
  <c r="H17168" i="3"/>
  <c r="H17169" i="3"/>
  <c r="H17170" i="3"/>
  <c r="H17171" i="3"/>
  <c r="H17172" i="3"/>
  <c r="H17173" i="3"/>
  <c r="H17174" i="3"/>
  <c r="H17175" i="3"/>
  <c r="H17176" i="3"/>
  <c r="H17177" i="3"/>
  <c r="H17178" i="3"/>
  <c r="H17179" i="3"/>
  <c r="H17180" i="3"/>
  <c r="H17181" i="3"/>
  <c r="H17182" i="3"/>
  <c r="H17183" i="3"/>
  <c r="H17184" i="3"/>
  <c r="H17185" i="3"/>
  <c r="H17186" i="3"/>
  <c r="H17187" i="3"/>
  <c r="H17188" i="3"/>
  <c r="H17189" i="3"/>
  <c r="H17190" i="3"/>
  <c r="H17191" i="3"/>
  <c r="H17192" i="3"/>
  <c r="H17193" i="3"/>
  <c r="H17194" i="3"/>
  <c r="H17195" i="3"/>
  <c r="H17196" i="3"/>
  <c r="H17197" i="3"/>
  <c r="H17198" i="3"/>
  <c r="H17199" i="3"/>
  <c r="H17200" i="3"/>
  <c r="H17201" i="3"/>
  <c r="H17202" i="3"/>
  <c r="H17203" i="3"/>
  <c r="H17204" i="3"/>
  <c r="H17205" i="3"/>
  <c r="H17206" i="3"/>
  <c r="H17207" i="3"/>
  <c r="H17208" i="3"/>
  <c r="H17209" i="3"/>
  <c r="H17210" i="3"/>
  <c r="H17211" i="3"/>
  <c r="H17212" i="3"/>
  <c r="H17213" i="3"/>
  <c r="H17214" i="3"/>
  <c r="H17215" i="3"/>
  <c r="H17216" i="3"/>
  <c r="H17217" i="3"/>
  <c r="H17218" i="3"/>
  <c r="H17219" i="3"/>
  <c r="H17220" i="3"/>
  <c r="H17221" i="3"/>
  <c r="H17222" i="3"/>
  <c r="H17223" i="3"/>
  <c r="H17224" i="3"/>
  <c r="H17225" i="3"/>
  <c r="H17226" i="3"/>
  <c r="H17227" i="3"/>
  <c r="H17228" i="3"/>
  <c r="H17229" i="3"/>
  <c r="H17230" i="3"/>
  <c r="H17231" i="3"/>
  <c r="H17232" i="3"/>
  <c r="H17233" i="3"/>
  <c r="H17234" i="3"/>
  <c r="H17235" i="3"/>
  <c r="H17236" i="3"/>
  <c r="H17237" i="3"/>
  <c r="H17238" i="3"/>
  <c r="H17239" i="3"/>
  <c r="H17240" i="3"/>
  <c r="H17241" i="3"/>
  <c r="H17242" i="3"/>
  <c r="H17243" i="3"/>
  <c r="H17244" i="3"/>
  <c r="H17245" i="3"/>
  <c r="H17246" i="3"/>
  <c r="H17247" i="3"/>
  <c r="H17248" i="3"/>
  <c r="H17249" i="3"/>
  <c r="H17250" i="3"/>
  <c r="H17251" i="3"/>
  <c r="H17252" i="3"/>
  <c r="H17253" i="3"/>
  <c r="H17254" i="3"/>
  <c r="H17255" i="3"/>
  <c r="H17256" i="3"/>
  <c r="H17257" i="3"/>
  <c r="H17258" i="3"/>
  <c r="H17259" i="3"/>
  <c r="H17260" i="3"/>
  <c r="H17261" i="3"/>
  <c r="H17262" i="3"/>
  <c r="H17263" i="3"/>
  <c r="H17264" i="3"/>
  <c r="H17265" i="3"/>
  <c r="H17266" i="3"/>
  <c r="H17267" i="3"/>
  <c r="H17268" i="3"/>
  <c r="H17269" i="3"/>
  <c r="H17270" i="3"/>
  <c r="H17271" i="3"/>
  <c r="H17272" i="3"/>
  <c r="H17273" i="3"/>
  <c r="H17274" i="3"/>
  <c r="H17275" i="3"/>
  <c r="H17276" i="3"/>
  <c r="H17277" i="3"/>
  <c r="H17278" i="3"/>
  <c r="H17279" i="3"/>
  <c r="H17280" i="3"/>
  <c r="H17281" i="3"/>
  <c r="H17282" i="3"/>
  <c r="H17283" i="3"/>
  <c r="H17284" i="3"/>
  <c r="H17285" i="3"/>
  <c r="H17286" i="3"/>
  <c r="H17287" i="3"/>
  <c r="H17288" i="3"/>
  <c r="H17289" i="3"/>
  <c r="H17290" i="3"/>
  <c r="H17291" i="3"/>
  <c r="H17292" i="3"/>
  <c r="H17293" i="3"/>
  <c r="H17294" i="3"/>
  <c r="H17295" i="3"/>
  <c r="H17296" i="3"/>
  <c r="H17297" i="3"/>
  <c r="G17298" i="3"/>
  <c r="H17298" i="3"/>
  <c r="G17299" i="3"/>
  <c r="H17299" i="3"/>
  <c r="G17300" i="3"/>
  <c r="H17300" i="3"/>
  <c r="G17301" i="3"/>
  <c r="H17301" i="3"/>
  <c r="H17302" i="3"/>
  <c r="H17303" i="3"/>
  <c r="H17304" i="3"/>
  <c r="H17305" i="3"/>
  <c r="H17306" i="3"/>
  <c r="G17307" i="3"/>
  <c r="H17307" i="3"/>
  <c r="G17308" i="3"/>
  <c r="H17308" i="3"/>
  <c r="G17309" i="3"/>
  <c r="H17309" i="3"/>
  <c r="G17310" i="3"/>
  <c r="H17310" i="3"/>
  <c r="H17311" i="3"/>
  <c r="H17312" i="3"/>
  <c r="H17313" i="3"/>
  <c r="H17314" i="3"/>
  <c r="H17315" i="3"/>
  <c r="H17316" i="3"/>
  <c r="G17317" i="3"/>
  <c r="H17317" i="3"/>
  <c r="G17318" i="3"/>
  <c r="H17318" i="3"/>
  <c r="G17319" i="3"/>
  <c r="H17319" i="3"/>
  <c r="H17320" i="3"/>
  <c r="H17321" i="3"/>
  <c r="H17322" i="3"/>
  <c r="H17323" i="3"/>
  <c r="H17324" i="3"/>
  <c r="H17325" i="3"/>
  <c r="H17326" i="3"/>
  <c r="H17327" i="3"/>
  <c r="H17328" i="3"/>
  <c r="H17329" i="3"/>
  <c r="G17330" i="3"/>
  <c r="H17330" i="3"/>
  <c r="H17331" i="3"/>
  <c r="H17332" i="3"/>
  <c r="H17333" i="3"/>
  <c r="H17334" i="3"/>
  <c r="H17335" i="3"/>
  <c r="H17336" i="3"/>
  <c r="H17337" i="3"/>
  <c r="H17338" i="3"/>
  <c r="H17339" i="3"/>
  <c r="H17340" i="3"/>
  <c r="H17341" i="3"/>
  <c r="H17342" i="3"/>
  <c r="H17343" i="3"/>
  <c r="G17344" i="3"/>
  <c r="H17344" i="3"/>
  <c r="H17345" i="3"/>
  <c r="G17346" i="3"/>
  <c r="H17346" i="3"/>
  <c r="H17347" i="3"/>
  <c r="H17348" i="3"/>
  <c r="G17349" i="3"/>
  <c r="H17349" i="3"/>
  <c r="H17350" i="3"/>
  <c r="H17351" i="3"/>
  <c r="H17352" i="3"/>
  <c r="H17353" i="3"/>
  <c r="H17354" i="3"/>
  <c r="H17355" i="3"/>
  <c r="H17356" i="3"/>
  <c r="H17357" i="3"/>
  <c r="H17358" i="3"/>
  <c r="H17359" i="3"/>
  <c r="H17360" i="3"/>
  <c r="H17361" i="3"/>
  <c r="H17362" i="3"/>
  <c r="H17363" i="3"/>
  <c r="H17364" i="3"/>
  <c r="H17365" i="3"/>
  <c r="H17366" i="3"/>
  <c r="H17367" i="3"/>
  <c r="H17368" i="3"/>
  <c r="H17369" i="3"/>
  <c r="H17370" i="3"/>
  <c r="H17371" i="3"/>
  <c r="H17372" i="3"/>
  <c r="H17373" i="3"/>
  <c r="H17374" i="3"/>
  <c r="H17375" i="3"/>
  <c r="H17376" i="3"/>
  <c r="H17377" i="3"/>
  <c r="G17378" i="3"/>
  <c r="H17378" i="3"/>
  <c r="H17379" i="3"/>
  <c r="H17380" i="3"/>
  <c r="H17381" i="3"/>
  <c r="H17382" i="3"/>
  <c r="H17383" i="3"/>
  <c r="H17384" i="3"/>
  <c r="H17385" i="3"/>
  <c r="H17386" i="3"/>
  <c r="H17387" i="3"/>
  <c r="H17388" i="3"/>
  <c r="H17389" i="3"/>
  <c r="H17390" i="3"/>
  <c r="H17391" i="3"/>
  <c r="G17392" i="3"/>
  <c r="H17392" i="3"/>
  <c r="H17393" i="3"/>
  <c r="G17394" i="3"/>
  <c r="H17394" i="3"/>
  <c r="G17395" i="3"/>
  <c r="H17395" i="3"/>
  <c r="H17396" i="3"/>
  <c r="H17397" i="3"/>
  <c r="H17398" i="3"/>
  <c r="H17399" i="3"/>
  <c r="H17400" i="3"/>
  <c r="H17401" i="3"/>
  <c r="H17402" i="3"/>
  <c r="H17403" i="3"/>
  <c r="H17404" i="3"/>
  <c r="H17405" i="3"/>
  <c r="H17406" i="3"/>
  <c r="H17407" i="3"/>
  <c r="H17408" i="3"/>
  <c r="H17409" i="3"/>
  <c r="H17410" i="3"/>
  <c r="H17411" i="3"/>
  <c r="H17412" i="3"/>
  <c r="H17413" i="3"/>
  <c r="G17414" i="3"/>
  <c r="H17414" i="3"/>
  <c r="G17415" i="3"/>
  <c r="H17415" i="3"/>
  <c r="H17416" i="3"/>
  <c r="H17417" i="3"/>
  <c r="H17418" i="3"/>
  <c r="H17419" i="3"/>
  <c r="H17420" i="3"/>
  <c r="H17421" i="3"/>
  <c r="H17422" i="3"/>
  <c r="H17423" i="3"/>
  <c r="H17424" i="3"/>
  <c r="H17425" i="3"/>
  <c r="G17426" i="3"/>
  <c r="H17426" i="3"/>
  <c r="G17427" i="3"/>
  <c r="H17427" i="3"/>
  <c r="G17428" i="3"/>
  <c r="H17428" i="3"/>
  <c r="H17429" i="3"/>
  <c r="H17430" i="3"/>
  <c r="H17431" i="3"/>
  <c r="H17432" i="3"/>
  <c r="H17433" i="3"/>
  <c r="H17434" i="3"/>
  <c r="H17435" i="3"/>
  <c r="H17436" i="3"/>
  <c r="H17437" i="3"/>
  <c r="H17438" i="3"/>
  <c r="H17439" i="3"/>
  <c r="H17440" i="3"/>
  <c r="H17441" i="3"/>
  <c r="G17442" i="3"/>
  <c r="H17442" i="3"/>
  <c r="H17443" i="3"/>
  <c r="H17444" i="3"/>
  <c r="G17445" i="3"/>
  <c r="H17445" i="3"/>
  <c r="H17446" i="3"/>
  <c r="H17447" i="3"/>
  <c r="G17448" i="3"/>
  <c r="H17448" i="3"/>
  <c r="H17449" i="3"/>
  <c r="H17450" i="3"/>
  <c r="H17451" i="3"/>
  <c r="H17452" i="3"/>
  <c r="H17453" i="3"/>
  <c r="H17454" i="3"/>
  <c r="H17455" i="3"/>
  <c r="H17456" i="3"/>
  <c r="H17457" i="3"/>
  <c r="H17458" i="3"/>
  <c r="H17459" i="3"/>
  <c r="G17460" i="3"/>
  <c r="H17460" i="3"/>
  <c r="H17461" i="3"/>
  <c r="G17462" i="3"/>
  <c r="H17462" i="3"/>
  <c r="G17463" i="3"/>
  <c r="H17463" i="3"/>
  <c r="G17464" i="3"/>
  <c r="H17464" i="3"/>
  <c r="G17465" i="3"/>
  <c r="H17465" i="3"/>
  <c r="G17466" i="3"/>
  <c r="H17466" i="3"/>
  <c r="H17467" i="3"/>
  <c r="G17468" i="3"/>
  <c r="H17468" i="3"/>
  <c r="H17469" i="3"/>
  <c r="H17470" i="3"/>
  <c r="H17471" i="3"/>
  <c r="H17472" i="3"/>
  <c r="H17473" i="3"/>
  <c r="H17474" i="3"/>
  <c r="H17475" i="3"/>
  <c r="G17476" i="3"/>
  <c r="H17476" i="3"/>
  <c r="G17477" i="3"/>
  <c r="H17477" i="3"/>
  <c r="G17478" i="3"/>
  <c r="H17478" i="3"/>
  <c r="G17479" i="3"/>
  <c r="H17479" i="3"/>
  <c r="G17480" i="3"/>
  <c r="H17480" i="3"/>
  <c r="H17481" i="3"/>
  <c r="H17482" i="3"/>
  <c r="H17483" i="3"/>
  <c r="H17484" i="3"/>
  <c r="H17485" i="3"/>
  <c r="G17486" i="3"/>
  <c r="H17486" i="3"/>
  <c r="G17487" i="3"/>
  <c r="H17487" i="3"/>
  <c r="G17488" i="3"/>
  <c r="H17488" i="3"/>
  <c r="G17489" i="3"/>
  <c r="H17489" i="3"/>
  <c r="G17490" i="3"/>
  <c r="H17490" i="3"/>
  <c r="G17491" i="3"/>
  <c r="H17491" i="3"/>
  <c r="G17492" i="3"/>
  <c r="H17492" i="3"/>
  <c r="G17493" i="3"/>
  <c r="H17493" i="3"/>
  <c r="G17494" i="3"/>
  <c r="H17494" i="3"/>
  <c r="G17495" i="3"/>
  <c r="H17495" i="3"/>
  <c r="H17496" i="3"/>
  <c r="H17497" i="3"/>
  <c r="H17498" i="3"/>
  <c r="H17499" i="3"/>
  <c r="H17500" i="3"/>
  <c r="G17501" i="3"/>
  <c r="H17501" i="3"/>
  <c r="G17502" i="3"/>
  <c r="H17502" i="3"/>
  <c r="G17503" i="3"/>
  <c r="H17503" i="3"/>
  <c r="H17504" i="3"/>
  <c r="H17505" i="3"/>
  <c r="H17506" i="3"/>
  <c r="G17507" i="3"/>
  <c r="H17507" i="3"/>
  <c r="G17508" i="3"/>
  <c r="H17508" i="3"/>
  <c r="G17509" i="3"/>
  <c r="H17509" i="3"/>
  <c r="G17510" i="3"/>
  <c r="H17510" i="3"/>
  <c r="G17511" i="3"/>
  <c r="H17511" i="3"/>
  <c r="G17512" i="3"/>
  <c r="H17512" i="3"/>
  <c r="G17513" i="3"/>
  <c r="H17513" i="3"/>
  <c r="G17514" i="3"/>
  <c r="H17514" i="3"/>
  <c r="G17515" i="3"/>
  <c r="H17515" i="3"/>
  <c r="H17516" i="3"/>
  <c r="H17517" i="3"/>
  <c r="H17518" i="3"/>
  <c r="H17519" i="3"/>
  <c r="H17520" i="3"/>
  <c r="H17521" i="3"/>
  <c r="G17522" i="3"/>
  <c r="H17522" i="3"/>
  <c r="B18" i="4"/>
  <c r="D18" i="4"/>
  <c r="D14" i="4"/>
  <c r="E48" i="1"/>
  <c r="E46" i="1"/>
  <c r="E44" i="1"/>
  <c r="E42" i="1"/>
  <c r="E40" i="1"/>
  <c r="E38" i="1"/>
  <c r="E36" i="1"/>
  <c r="E34" i="1"/>
  <c r="E32" i="1"/>
  <c r="E30" i="1"/>
  <c r="E28" i="1"/>
  <c r="E26" i="1"/>
  <c r="E24" i="1"/>
  <c r="E22" i="1"/>
  <c r="E20" i="1"/>
  <c r="E18" i="1"/>
  <c r="E16" i="1"/>
  <c r="E14" i="1"/>
  <c r="E12" i="1"/>
  <c r="E13" i="1"/>
  <c r="E10" i="1"/>
  <c r="E8" i="1"/>
  <c r="E6" i="1"/>
  <c r="E7" i="1"/>
  <c r="E4" i="1"/>
  <c r="E5" i="1"/>
  <c r="E50" i="1"/>
  <c r="E3" i="1"/>
  <c r="E9" i="1"/>
  <c r="E49" i="1"/>
  <c r="E47" i="1"/>
  <c r="E45" i="1"/>
  <c r="E43" i="1"/>
  <c r="E41" i="1"/>
  <c r="E39" i="1"/>
  <c r="E37" i="1"/>
  <c r="E35" i="1"/>
  <c r="E33" i="1"/>
  <c r="E31" i="1"/>
  <c r="E29" i="1"/>
  <c r="E27" i="1"/>
  <c r="E25" i="1"/>
  <c r="E23" i="1"/>
  <c r="E21" i="1"/>
  <c r="E19" i="1"/>
  <c r="E17" i="1"/>
  <c r="E15" i="1"/>
  <c r="E11" i="1"/>
</calcChain>
</file>

<file path=xl/sharedStrings.xml><?xml version="1.0" encoding="utf-8"?>
<sst xmlns="http://schemas.openxmlformats.org/spreadsheetml/2006/main" count="59" uniqueCount="53">
  <si>
    <t>http://www.energysavingtrust.org.uk/sites/default/files/reports/PoweringthenationreportCO332.pdf</t>
  </si>
  <si>
    <t>https://www.solarchoice.net.au/solar-rebates/solar-feed-in-rewards</t>
  </si>
  <si>
    <t>Time</t>
  </si>
  <si>
    <t>Power (W)</t>
  </si>
  <si>
    <t>SETTLEMENTDATE</t>
  </si>
  <si>
    <t>TOTAL DEMAND (MW)</t>
  </si>
  <si>
    <t>RRP ($/MWh)</t>
  </si>
  <si>
    <t>https://www.aemo.com.au/Electricity/National-Electricity-Market-NEM/Data-dashboard#aggregated-data</t>
  </si>
  <si>
    <t>FY16/17 South Australian Spot Price - 30min Increments</t>
  </si>
  <si>
    <t>Power (MWh)</t>
  </si>
  <si>
    <t>Usage (MWh)</t>
  </si>
  <si>
    <t>$/MWh</t>
  </si>
  <si>
    <t>Assumptions</t>
  </si>
  <si>
    <t>Conservatively use minimum electricity tariff</t>
  </si>
  <si>
    <t>(this is the lowest of the tariffs for first 11kWh, sliding up to 410)</t>
  </si>
  <si>
    <t>Fixed Electricity Price from Grid</t>
  </si>
  <si>
    <t>(rate varies between 60 and 120, have taken the worst case 120)</t>
  </si>
  <si>
    <t>Fixed Price Bill ($)</t>
  </si>
  <si>
    <t>Market Price Bill ($)</t>
  </si>
  <si>
    <t xml:space="preserve">Conservatively use UK consumption amounts </t>
  </si>
  <si>
    <t>(roughly equal with EU and only half of Australia, US and Canada)</t>
  </si>
  <si>
    <t>government calculated this is value to make it worthwhile for prosumer to buy system</t>
  </si>
  <si>
    <t>$/Mwah</t>
  </si>
  <si>
    <t>Daily Consumption - Households</t>
  </si>
  <si>
    <t>Daily consumption remains constant year round on average</t>
  </si>
  <si>
    <t>(seasonal variation is captured in the modelling completed to deliver the daily consumption profile)</t>
  </si>
  <si>
    <t>Actual pricing data from the Australian National Electricity Market for the 2016/2017 financial year</t>
  </si>
  <si>
    <t>This simple model for an annual electricity bill is based on:</t>
  </si>
  <si>
    <t>Current Electricity Bill</t>
  </si>
  <si>
    <t>The consumption profile of a household over an entire year in 30 minutre increments, with a discount factor of approximately 50% on energy consumption</t>
  </si>
  <si>
    <t>Calculated on the current tariff rate for electricity in South Australia</t>
  </si>
  <si>
    <t>Annual Bill:</t>
  </si>
  <si>
    <t>Saving:</t>
  </si>
  <si>
    <t>Spot Market Electricity Bill</t>
  </si>
  <si>
    <t>Calculated on the spot market rate for electricity in South Australia</t>
  </si>
  <si>
    <t>Calculated on the spot market rate rate for electricity in South Australia, with downside risk removed by household solar generation and storage</t>
  </si>
  <si>
    <t>Maximum Feed Rate into Grid</t>
  </si>
  <si>
    <t>kW/hr</t>
  </si>
  <si>
    <t>Calculated on the spot market rate rate for electricity in South Australia, with the household being able to sell into the market when the price is higher than solar feed in tariff</t>
  </si>
  <si>
    <t>Household will always have stored energy to sell into the grid when prices are high</t>
  </si>
  <si>
    <t>Price to Sell Domestic Solar Into Grid</t>
  </si>
  <si>
    <t>(How much energy can the connection export into the grid in a set time)</t>
  </si>
  <si>
    <t>Raw data from assumptions tab</t>
  </si>
  <si>
    <t>Calculated data with linear extrapolation to 30min increments</t>
  </si>
  <si>
    <t>Electricity Prices</t>
  </si>
  <si>
    <t>Residential House Use Case</t>
  </si>
  <si>
    <t>South Australia</t>
  </si>
  <si>
    <t>Simple Decentralized Market Electricity Bill</t>
  </si>
  <si>
    <t>Transactional Decentralized Market Electricity Bill</t>
  </si>
  <si>
    <t>Decentralized Market price cap is the domestic solar feed in tariff value</t>
  </si>
  <si>
    <t>Decentralized Market RRP</t>
  </si>
  <si>
    <t>Decentralized Market Price Bill ($)
Downside Risk Adjusted</t>
  </si>
  <si>
    <t>Decentralized Market Price Bill ($)
Differential Trading Included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</si>
</sst>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0000"/>
    <numFmt numFmtId="165" formatCode="#,##0.00000"/>
    <numFmt numFmtId="166" formatCode="#,##0.000000000"/>
    <numFmt numFmtId="167" formatCode="&quot;$&quot;#,##0.00"/>
  </numFmts>
  <fonts count="5" x14ac:knownFonts="1">
    <font>
      <sz val="11"/>
      <color theme="1"/>
      <name val="Calibri"/>
      <family val="2"/>
      <scheme val="minor"/>
    </font>
    <font>
      <b/>
      <sz val="11"/>
      <color theme="1"/>
      <name val="Calibri"/>
      <family val="2"/>
      <scheme val="minor"/>
    </font>
    <font>
      <u/>
      <sz val="11"/>
      <color theme="10"/>
      <name val="Calibri"/>
      <family val="2"/>
      <scheme val="minor"/>
    </font>
    <font>
      <u/>
      <sz val="11"/>
      <color theme="1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9">
    <xf numFmtId="0" fontId="0" fillId="0" borderId="0" xfId="0"/>
    <xf numFmtId="0" fontId="1" fillId="0" borderId="0" xfId="0" applyFont="1"/>
    <xf numFmtId="0" fontId="0" fillId="0" borderId="0" xfId="0"/>
    <xf numFmtId="20" fontId="0" fillId="0" borderId="0" xfId="0" applyNumberFormat="1"/>
    <xf numFmtId="0" fontId="1" fillId="0" borderId="0" xfId="0" applyFont="1" applyAlignment="1">
      <alignment horizontal="center"/>
    </xf>
    <xf numFmtId="22" fontId="0" fillId="0" borderId="0" xfId="0" applyNumberFormat="1"/>
    <xf numFmtId="0" fontId="0" fillId="0" borderId="0" xfId="0" applyFont="1"/>
    <xf numFmtId="0" fontId="0" fillId="0" borderId="0" xfId="0" applyAlignment="1">
      <alignment horizontal="center"/>
    </xf>
    <xf numFmtId="164" fontId="0" fillId="0" borderId="0" xfId="0" applyNumberFormat="1"/>
    <xf numFmtId="164" fontId="1" fillId="0" borderId="0" xfId="0" applyNumberFormat="1" applyFont="1"/>
    <xf numFmtId="4" fontId="0" fillId="0" borderId="0" xfId="0" applyNumberFormat="1"/>
    <xf numFmtId="4" fontId="1" fillId="0" borderId="0" xfId="0" applyNumberFormat="1" applyFont="1" applyAlignment="1">
      <alignment horizontal="center"/>
    </xf>
    <xf numFmtId="164" fontId="1" fillId="0" borderId="0" xfId="0" applyNumberFormat="1" applyFont="1" applyAlignment="1">
      <alignment horizontal="center"/>
    </xf>
    <xf numFmtId="165" fontId="0" fillId="0" borderId="0" xfId="0" applyNumberFormat="1"/>
    <xf numFmtId="165" fontId="1" fillId="0" borderId="0" xfId="0" applyNumberFormat="1" applyFont="1" applyAlignment="1">
      <alignment horizontal="center"/>
    </xf>
    <xf numFmtId="166" fontId="0" fillId="0" borderId="0" xfId="0" applyNumberFormat="1"/>
    <xf numFmtId="166" fontId="1" fillId="0" borderId="0" xfId="0" applyNumberFormat="1" applyFont="1" applyAlignment="1">
      <alignment horizontal="center"/>
    </xf>
    <xf numFmtId="4" fontId="0" fillId="0" borderId="0" xfId="0" applyNumberFormat="1" applyAlignment="1">
      <alignment horizontal="right"/>
    </xf>
    <xf numFmtId="164" fontId="0" fillId="0" borderId="0" xfId="0" applyNumberFormat="1" applyAlignment="1">
      <alignment horizontal="right"/>
    </xf>
    <xf numFmtId="167" fontId="0" fillId="0" borderId="0" xfId="0" applyNumberFormat="1"/>
    <xf numFmtId="9" fontId="0" fillId="0" borderId="0" xfId="0" applyNumberFormat="1" applyAlignment="1">
      <alignment horizontal="right"/>
    </xf>
    <xf numFmtId="166" fontId="1" fillId="0" borderId="0" xfId="0" applyNumberFormat="1" applyFont="1" applyAlignment="1">
      <alignment horizontal="center" wrapText="1"/>
    </xf>
    <xf numFmtId="4" fontId="1" fillId="0" borderId="0" xfId="0" applyNumberFormat="1" applyFont="1" applyAlignment="1">
      <alignment horizontal="right"/>
    </xf>
    <xf numFmtId="164" fontId="1" fillId="0" borderId="0" xfId="0" applyNumberFormat="1" applyFont="1" applyAlignment="1">
      <alignment horizontal="right"/>
    </xf>
    <xf numFmtId="0" fontId="1" fillId="0" borderId="0" xfId="0" applyFont="1" applyAlignment="1">
      <alignment wrapText="1"/>
    </xf>
    <xf numFmtId="0" fontId="0" fillId="0" borderId="0" xfId="0" applyAlignment="1">
      <alignment wrapText="1"/>
    </xf>
    <xf numFmtId="0" fontId="0" fillId="0" borderId="0" xfId="0" applyFont="1" applyFill="1" applyBorder="1" applyAlignment="1">
      <alignment wrapText="1"/>
    </xf>
    <xf numFmtId="0" fontId="0" fillId="0" borderId="0" xfId="0" applyFill="1" applyBorder="1" applyAlignment="1">
      <alignment wrapText="1"/>
    </xf>
    <xf numFmtId="0" fontId="1" fillId="0" borderId="0" xfId="0" applyFont="1" applyFill="1" applyBorder="1" applyAlignment="1">
      <alignment wrapText="1"/>
    </xf>
  </cellXfs>
  <cellStyles count="1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1968500</xdr:colOff>
      <xdr:row>16</xdr:row>
      <xdr:rowOff>166230</xdr:rowOff>
    </xdr:from>
    <xdr:to>
      <xdr:col>1</xdr:col>
      <xdr:colOff>3402681</xdr:colOff>
      <xdr:row>39</xdr:row>
      <xdr:rowOff>85105</xdr:rowOff>
    </xdr:to>
    <xdr:pic>
      <xdr:nvPicPr>
        <xdr:cNvPr id="2" name="Picture 1"/>
        <xdr:cNvPicPr>
          <a:picLocks noChangeAspect="1"/>
        </xdr:cNvPicPr>
      </xdr:nvPicPr>
      <xdr:blipFill>
        <a:blip xmlns:r="http://schemas.openxmlformats.org/officeDocument/2006/relationships" r:embed="rId1"/>
        <a:stretch>
          <a:fillRect/>
        </a:stretch>
      </xdr:blipFill>
      <xdr:spPr>
        <a:xfrm>
          <a:off x="1968500" y="2833230"/>
          <a:ext cx="7022181" cy="4008275"/>
        </a:xfrm>
        <a:prstGeom prst="rect">
          <a:avLst/>
        </a:prstGeom>
      </xdr:spPr>
    </xdr:pic>
    <xdr:clientData/>
  </xdr:twoCellAnchor>
  <xdr:twoCellAnchor editAs="oneCell">
    <xdr:from>
      <xdr:col>0</xdr:col>
      <xdr:colOff>2108200</xdr:colOff>
      <xdr:row>40</xdr:row>
      <xdr:rowOff>0</xdr:rowOff>
    </xdr:from>
    <xdr:to>
      <xdr:col>1</xdr:col>
      <xdr:colOff>3418692</xdr:colOff>
      <xdr:row>59</xdr:row>
      <xdr:rowOff>167800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2108200" y="6934200"/>
          <a:ext cx="6901667" cy="3546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zoomScale="150" zoomScaleNormal="150" zoomScalePageLayoutView="150" workbookViewId="0">
      <selection activeCell="A20" sqref="A20"/>
    </sheetView>
  </sheetViews>
  <sheetFormatPr baseColWidth="10" defaultColWidth="11.5" defaultRowHeight="15" x14ac:dyDescent="0.2"/>
  <cols>
    <col min="1" max="1" width="74.83203125" style="25" customWidth="1"/>
    <col min="2" max="2" width="12.5" customWidth="1"/>
    <col min="3" max="3" width="10.6640625" style="17" bestFit="1" customWidth="1"/>
    <col min="4" max="4" width="8.5" style="18" customWidth="1"/>
    <col min="5" max="5" width="21.6640625" style="18" bestFit="1" customWidth="1"/>
  </cols>
  <sheetData>
    <row r="1" spans="1:8" s="1" customFormat="1" x14ac:dyDescent="0.2">
      <c r="A1" s="24" t="s">
        <v>45</v>
      </c>
      <c r="C1" s="22"/>
      <c r="D1" s="23"/>
      <c r="E1" s="23"/>
    </row>
    <row r="2" spans="1:8" s="1" customFormat="1" x14ac:dyDescent="0.2">
      <c r="A2" s="24" t="s">
        <v>46</v>
      </c>
      <c r="C2" s="22"/>
      <c r="D2" s="23"/>
      <c r="E2" s="23"/>
    </row>
    <row r="3" spans="1:8" s="2" customFormat="1" x14ac:dyDescent="0.2">
      <c r="A3" s="25"/>
      <c r="C3" s="17"/>
      <c r="D3" s="18"/>
      <c r="E3" s="18"/>
    </row>
    <row r="4" spans="1:8" s="2" customFormat="1" x14ac:dyDescent="0.2">
      <c r="A4" s="26" t="s">
        <v>27</v>
      </c>
      <c r="C4" s="17"/>
      <c r="D4" s="18"/>
      <c r="E4" s="18"/>
      <c r="F4" s="15"/>
      <c r="G4" s="10"/>
      <c r="H4" s="15"/>
    </row>
    <row r="5" spans="1:8" s="2" customFormat="1" ht="27" customHeight="1" x14ac:dyDescent="0.2">
      <c r="A5" s="25" t="s">
        <v>29</v>
      </c>
      <c r="C5" s="17"/>
      <c r="D5" s="18"/>
      <c r="E5" s="18"/>
      <c r="F5" s="15"/>
      <c r="G5" s="10"/>
      <c r="H5" s="15"/>
    </row>
    <row r="6" spans="1:8" s="2" customFormat="1" x14ac:dyDescent="0.2">
      <c r="A6" s="27" t="s">
        <v>26</v>
      </c>
      <c r="C6" s="17"/>
      <c r="D6" s="18"/>
      <c r="E6" s="18"/>
      <c r="F6" s="15"/>
      <c r="G6" s="10"/>
      <c r="H6" s="15"/>
    </row>
    <row r="8" spans="1:8" x14ac:dyDescent="0.2">
      <c r="A8" s="28" t="s">
        <v>28</v>
      </c>
    </row>
    <row r="9" spans="1:8" x14ac:dyDescent="0.2">
      <c r="A9" s="26" t="s">
        <v>30</v>
      </c>
    </row>
    <row r="10" spans="1:8" x14ac:dyDescent="0.2">
      <c r="A10" s="25" t="s">
        <v>31</v>
      </c>
      <c r="B10" s="19">
        <f>SUM('South Australia Use Case'!E3:E17522)</f>
        <v>1256.1839999999081</v>
      </c>
    </row>
    <row r="12" spans="1:8" s="2" customFormat="1" x14ac:dyDescent="0.2">
      <c r="A12" s="28" t="s">
        <v>33</v>
      </c>
      <c r="C12" s="17"/>
      <c r="D12" s="18"/>
      <c r="E12" s="18"/>
    </row>
    <row r="13" spans="1:8" s="2" customFormat="1" x14ac:dyDescent="0.2">
      <c r="A13" s="26" t="s">
        <v>34</v>
      </c>
      <c r="C13" s="17"/>
      <c r="D13" s="18"/>
      <c r="E13" s="18"/>
    </row>
    <row r="14" spans="1:8" s="2" customFormat="1" x14ac:dyDescent="0.2">
      <c r="A14" s="25" t="s">
        <v>31</v>
      </c>
      <c r="B14" s="19">
        <f>SUM('South Australia Use Case'!F3:F17522)</f>
        <v>411.31095167500035</v>
      </c>
      <c r="C14" s="17" t="s">
        <v>32</v>
      </c>
      <c r="D14" s="20">
        <f>1-B14/B10</f>
        <v>0.67257109493909295</v>
      </c>
      <c r="E14" s="18"/>
    </row>
    <row r="16" spans="1:8" s="2" customFormat="1" x14ac:dyDescent="0.2">
      <c r="A16" s="28" t="s">
        <v>47</v>
      </c>
      <c r="C16" s="17"/>
      <c r="D16" s="18"/>
      <c r="E16" s="18"/>
    </row>
    <row r="17" spans="1:5" s="2" customFormat="1" ht="28" customHeight="1" x14ac:dyDescent="0.2">
      <c r="A17" s="26" t="s">
        <v>35</v>
      </c>
      <c r="C17" s="17"/>
      <c r="D17" s="18"/>
      <c r="E17" s="18"/>
    </row>
    <row r="18" spans="1:5" s="2" customFormat="1" x14ac:dyDescent="0.2">
      <c r="A18" s="25" t="s">
        <v>31</v>
      </c>
      <c r="B18" s="19">
        <f>SUM('South Australia Use Case'!H3:H17522)</f>
        <v>279.38861063749698</v>
      </c>
      <c r="C18" s="17" t="s">
        <v>32</v>
      </c>
      <c r="D18" s="20">
        <f>1-B18/B10</f>
        <v>0.77758942110589102</v>
      </c>
      <c r="E18" s="18"/>
    </row>
    <row r="20" spans="1:5" x14ac:dyDescent="0.2">
      <c r="A20" s="28" t="s">
        <v>48</v>
      </c>
    </row>
    <row r="21" spans="1:5" ht="30" x14ac:dyDescent="0.2">
      <c r="A21" s="26" t="s">
        <v>38</v>
      </c>
    </row>
    <row r="22" spans="1:5" x14ac:dyDescent="0.2">
      <c r="A22" s="25" t="s">
        <v>31</v>
      </c>
      <c r="B22" s="19">
        <f>SUM('South Australia Use Case'!I3:I17522)</f>
        <v>-373.03236936250278</v>
      </c>
      <c r="C22" s="17" t="s">
        <v>32</v>
      </c>
      <c r="D22" s="20">
        <f>1-B22/B10</f>
        <v>1.2969567908543096</v>
      </c>
    </row>
  </sheetData>
  <phoneticPr fontId="4" type="noConversion"/>
  <pageMargins left="0.75000000000000011" right="0.75000000000000011" top="1" bottom="1" header="0.5" footer="0.5"/>
  <pageSetup paperSize="9" orientation="portrait" horizontalDpi="4294967292" verticalDpi="4294967292"/>
  <headerFooter>
    <oddHeader>&amp;L&amp;"Calibri,Regular"&amp;K000000South Australia Domestic&amp;C&amp;"Calibri,Regular"&amp;K000000&amp;G&amp;R&amp;"Calibri,Regular"&amp;K000000&amp;A</oddHeader>
    <oddFooter>&amp;L&amp;"Calibri,Regular"&amp;K000000&amp;P/&amp;N&amp;C&amp;"Calibri,Regular"&amp;K000000Commercial in Confidence&amp;R&amp;"Calibri,Regular"&amp;K000000&amp;F</oddFooter>
  </headerFooter>
  <legacyDrawingHF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H16"/>
  <sheetViews>
    <sheetView workbookViewId="0">
      <selection activeCell="C11" sqref="C11"/>
    </sheetView>
  </sheetViews>
  <sheetFormatPr baseColWidth="10" defaultColWidth="11.5" defaultRowHeight="15" x14ac:dyDescent="0.2"/>
  <cols>
    <col min="1" max="1" width="67" customWidth="1"/>
    <col min="2" max="2" width="65.6640625" style="2" bestFit="1" customWidth="1"/>
    <col min="3" max="3" width="6.33203125" bestFit="1" customWidth="1"/>
    <col min="4" max="4" width="7" bestFit="1" customWidth="1"/>
  </cols>
  <sheetData>
    <row r="1" spans="1:8" s="2" customFormat="1" x14ac:dyDescent="0.2">
      <c r="A1" s="1" t="s">
        <v>12</v>
      </c>
      <c r="B1" s="1"/>
      <c r="C1" s="10"/>
      <c r="D1" s="8"/>
      <c r="E1" s="13"/>
      <c r="F1" s="15"/>
      <c r="G1" s="10"/>
      <c r="H1" s="15"/>
    </row>
    <row r="2" spans="1:8" s="2" customFormat="1" x14ac:dyDescent="0.2">
      <c r="A2" s="6" t="s">
        <v>19</v>
      </c>
      <c r="B2" s="6" t="s">
        <v>20</v>
      </c>
      <c r="C2" s="10"/>
      <c r="D2" s="8"/>
      <c r="E2" s="13"/>
      <c r="F2" s="15"/>
      <c r="G2" s="10"/>
      <c r="H2" s="15"/>
    </row>
    <row r="3" spans="1:8" s="2" customFormat="1" x14ac:dyDescent="0.2">
      <c r="A3" s="2" t="s">
        <v>13</v>
      </c>
      <c r="C3" s="10"/>
      <c r="D3" s="8"/>
      <c r="E3" s="13"/>
      <c r="F3" s="15"/>
      <c r="G3" s="10"/>
      <c r="H3" s="15"/>
    </row>
    <row r="4" spans="1:8" s="2" customFormat="1" x14ac:dyDescent="0.2">
      <c r="A4" s="2" t="s">
        <v>24</v>
      </c>
      <c r="B4" s="2" t="s">
        <v>25</v>
      </c>
      <c r="C4" s="10"/>
      <c r="D4" s="8"/>
      <c r="E4" s="13"/>
      <c r="F4" s="15"/>
      <c r="G4" s="10"/>
      <c r="H4" s="15"/>
    </row>
    <row r="5" spans="1:8" s="2" customFormat="1" x14ac:dyDescent="0.2">
      <c r="A5" s="2" t="s">
        <v>49</v>
      </c>
      <c r="B5" s="2" t="s">
        <v>21</v>
      </c>
      <c r="C5" s="10"/>
      <c r="D5" s="8"/>
      <c r="E5" s="13"/>
      <c r="F5" s="15"/>
      <c r="G5" s="10"/>
      <c r="H5" s="15"/>
    </row>
    <row r="6" spans="1:8" s="2" customFormat="1" x14ac:dyDescent="0.2">
      <c r="A6" s="2" t="s">
        <v>39</v>
      </c>
      <c r="C6" s="10"/>
      <c r="D6" s="8"/>
      <c r="E6" s="13"/>
      <c r="F6" s="15"/>
      <c r="G6" s="10"/>
      <c r="H6" s="15"/>
    </row>
    <row r="7" spans="1:8" s="2" customFormat="1" x14ac:dyDescent="0.2">
      <c r="C7" s="10"/>
      <c r="D7" s="8"/>
      <c r="E7" s="13"/>
      <c r="F7" s="15"/>
      <c r="G7" s="10"/>
      <c r="H7" s="15"/>
    </row>
    <row r="8" spans="1:8" x14ac:dyDescent="0.2">
      <c r="A8" s="1" t="s">
        <v>44</v>
      </c>
      <c r="B8" s="1"/>
      <c r="C8" s="10"/>
      <c r="D8" s="8"/>
      <c r="E8" s="13"/>
      <c r="F8" s="15"/>
      <c r="G8" s="10"/>
      <c r="H8" s="15"/>
    </row>
    <row r="9" spans="1:8" x14ac:dyDescent="0.2">
      <c r="A9" t="s">
        <v>1</v>
      </c>
      <c r="C9" s="10"/>
      <c r="D9" s="8"/>
      <c r="E9" s="13"/>
      <c r="F9" s="15"/>
      <c r="G9" s="10"/>
      <c r="H9" s="15"/>
    </row>
    <row r="10" spans="1:8" s="2" customFormat="1" x14ac:dyDescent="0.2">
      <c r="A10" s="2" t="s">
        <v>7</v>
      </c>
      <c r="C10" s="10"/>
      <c r="D10" s="8"/>
      <c r="E10" s="13"/>
      <c r="F10" s="15"/>
      <c r="G10" s="10"/>
      <c r="H10" s="15"/>
    </row>
    <row r="11" spans="1:8" x14ac:dyDescent="0.2">
      <c r="A11" t="s">
        <v>40</v>
      </c>
      <c r="B11" s="13" t="s">
        <v>16</v>
      </c>
      <c r="C11" s="10">
        <v>120</v>
      </c>
      <c r="D11" s="8" t="s">
        <v>22</v>
      </c>
      <c r="E11" s="13"/>
      <c r="F11" s="15"/>
      <c r="G11" s="10"/>
      <c r="H11" s="15"/>
    </row>
    <row r="12" spans="1:8" s="2" customFormat="1" x14ac:dyDescent="0.2">
      <c r="A12" s="2" t="s">
        <v>15</v>
      </c>
      <c r="B12" s="13" t="s">
        <v>14</v>
      </c>
      <c r="C12" s="10">
        <v>360</v>
      </c>
      <c r="D12" s="8" t="s">
        <v>11</v>
      </c>
      <c r="E12" s="13"/>
      <c r="F12" s="15"/>
      <c r="G12" s="10"/>
      <c r="H12" s="15"/>
    </row>
    <row r="13" spans="1:8" s="2" customFormat="1" x14ac:dyDescent="0.2">
      <c r="A13" s="2" t="s">
        <v>36</v>
      </c>
      <c r="B13" s="13" t="s">
        <v>41</v>
      </c>
      <c r="C13" s="10">
        <v>1</v>
      </c>
      <c r="D13" s="8" t="s">
        <v>37</v>
      </c>
      <c r="E13" s="13"/>
      <c r="F13" s="15"/>
      <c r="G13" s="10"/>
      <c r="H13" s="15"/>
    </row>
    <row r="14" spans="1:8" s="2" customFormat="1" x14ac:dyDescent="0.2">
      <c r="B14" s="13"/>
      <c r="C14" s="10"/>
      <c r="D14" s="8"/>
      <c r="E14" s="13"/>
      <c r="F14" s="15"/>
      <c r="G14" s="10"/>
      <c r="H14" s="15"/>
    </row>
    <row r="15" spans="1:8" s="1" customFormat="1" x14ac:dyDescent="0.2">
      <c r="A15" s="1" t="s">
        <v>23</v>
      </c>
    </row>
    <row r="16" spans="1:8" x14ac:dyDescent="0.2">
      <c r="A16" t="s">
        <v>0</v>
      </c>
    </row>
  </sheetData>
  <phoneticPr fontId="4" type="noConversion"/>
  <pageMargins left="0.75000000000000011" right="0.75000000000000011" top="1" bottom="1" header="0.5" footer="0.5"/>
  <pageSetup paperSize="9" scale="61" orientation="portrait" horizontalDpi="4294967292" verticalDpi="4294967292"/>
  <headerFooter>
    <oddHeader>&amp;L&amp;"Calibri,Regular"&amp;K000000South Australian Domestic Prosumer&amp;C&amp;"Calibri,Regular"&amp;K000000&amp;G&amp;R&amp;"Calibri,Regular"&amp;K000000&amp;A</oddHeader>
    <oddFooter>&amp;L&amp;"Calibri,Regular"&amp;K000000&amp;P/&amp;N&amp;C&amp;"Calibri,Regular"&amp;K000000Commercial in Confidence&amp;R&amp;"Calibri,Regular"&amp;K000000&amp;F</oddFooter>
  </headerFooter>
  <drawing r:id="rId1"/>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522"/>
  <sheetViews>
    <sheetView zoomScale="140" zoomScaleNormal="140" zoomScalePageLayoutView="140" workbookViewId="0">
      <selection activeCell="E3" sqref="E3"/>
    </sheetView>
  </sheetViews>
  <sheetFormatPr baseColWidth="10" defaultColWidth="8.83203125" defaultRowHeight="15" x14ac:dyDescent="0.2"/>
  <cols>
    <col min="1" max="1" width="22" customWidth="1"/>
    <col min="2" max="2" width="14.83203125" hidden="1" customWidth="1"/>
    <col min="3" max="3" width="13.33203125" style="10" bestFit="1" customWidth="1"/>
    <col min="4" max="4" width="13.5" style="8" bestFit="1" customWidth="1"/>
    <col min="5" max="5" width="17" style="13" bestFit="1" customWidth="1"/>
    <col min="6" max="6" width="18.6640625" style="15" bestFit="1" customWidth="1"/>
    <col min="7" max="7" width="20.5" style="10" bestFit="1" customWidth="1"/>
    <col min="8" max="8" width="28" style="15" bestFit="1" customWidth="1"/>
    <col min="9" max="9" width="28" bestFit="1" customWidth="1"/>
  </cols>
  <sheetData>
    <row r="1" spans="1:9" s="2" customFormat="1" x14ac:dyDescent="0.2">
      <c r="A1" s="1" t="s">
        <v>8</v>
      </c>
      <c r="C1" s="10"/>
      <c r="D1" s="8"/>
      <c r="E1" s="13"/>
      <c r="F1" s="15"/>
      <c r="G1" s="10"/>
      <c r="H1" s="15"/>
    </row>
    <row r="2" spans="1:9" s="7" customFormat="1" ht="30" x14ac:dyDescent="0.2">
      <c r="A2" s="4" t="s">
        <v>4</v>
      </c>
      <c r="B2" s="4" t="s">
        <v>5</v>
      </c>
      <c r="C2" s="11" t="s">
        <v>6</v>
      </c>
      <c r="D2" s="12" t="s">
        <v>10</v>
      </c>
      <c r="E2" s="14" t="s">
        <v>17</v>
      </c>
      <c r="F2" s="16" t="s">
        <v>18</v>
      </c>
      <c r="G2" s="11" t="s">
        <v>50</v>
      </c>
      <c r="H2" s="21" t="s">
        <v>51</v>
      </c>
      <c r="I2" s="21" t="s">
        <v>52</v>
      </c>
    </row>
    <row r="3" spans="1:9" x14ac:dyDescent="0.2">
      <c r="A3" s="5">
        <v>42552.020833333336</v>
      </c>
      <c r="B3" s="2">
        <v>1534.71</v>
      </c>
      <c r="C3" s="10">
        <v>292.91000000000003</v>
      </c>
      <c r="D3" s="8">
        <v>1.175E-4</v>
      </c>
      <c r="E3" s="13">
        <f>D3*'Assumptions Notes'!C$12</f>
        <v>4.2299999999999997E-2</v>
      </c>
      <c r="F3" s="15">
        <f>D3*C3</f>
        <v>3.4416925000000001E-2</v>
      </c>
      <c r="G3" s="10">
        <f>IF(C3&gt;'Assumptions Notes'!C$11,'Assumptions Notes'!C$11,C3)</f>
        <v>120</v>
      </c>
      <c r="H3" s="15">
        <f>G3*D3</f>
        <v>1.41E-2</v>
      </c>
      <c r="I3">
        <f>IF(C3&gt;'Assumptions Notes'!C$11,-C3*('Assumptions Notes'!C$13/(2*1000)),G3*D3)</f>
        <v>-0.146455</v>
      </c>
    </row>
    <row r="4" spans="1:9" x14ac:dyDescent="0.2">
      <c r="A4" s="5">
        <v>42552.041666666664</v>
      </c>
      <c r="B4" s="2">
        <v>1415.01</v>
      </c>
      <c r="C4" s="10">
        <v>112.63</v>
      </c>
      <c r="D4" s="8">
        <v>1.05E-4</v>
      </c>
      <c r="E4" s="13">
        <f>D4*'Assumptions Notes'!C$12</f>
        <v>3.78E-2</v>
      </c>
      <c r="F4" s="15">
        <f t="shared" ref="F4:F67" si="0">D4*C4</f>
        <v>1.1826150000000001E-2</v>
      </c>
      <c r="G4" s="10">
        <f>IF(C4&gt;'Assumptions Notes'!C$11,'Assumptions Notes'!C$11,C4)</f>
        <v>112.63</v>
      </c>
      <c r="H4" s="15">
        <f t="shared" ref="H4:H67" si="1">G4*D4</f>
        <v>1.1826150000000001E-2</v>
      </c>
      <c r="I4" s="2">
        <f>IF(C4&gt;'Assumptions Notes'!C$11,-C4*('Assumptions Notes'!C$13/(2*1000)),G4*D4)</f>
        <v>1.1826150000000001E-2</v>
      </c>
    </row>
    <row r="5" spans="1:9" x14ac:dyDescent="0.2">
      <c r="A5" s="5">
        <v>42552.0625</v>
      </c>
      <c r="B5" s="2">
        <v>1308.47</v>
      </c>
      <c r="C5" s="10">
        <v>75.52</v>
      </c>
      <c r="D5" s="8">
        <v>1.025E-4</v>
      </c>
      <c r="E5" s="13">
        <f>D5*'Assumptions Notes'!C$12</f>
        <v>3.6900000000000002E-2</v>
      </c>
      <c r="F5" s="15">
        <f t="shared" si="0"/>
        <v>7.7407999999999991E-3</v>
      </c>
      <c r="G5" s="10">
        <f>IF(C5&gt;'Assumptions Notes'!C$11,'Assumptions Notes'!C$11,C5)</f>
        <v>75.52</v>
      </c>
      <c r="H5" s="15">
        <f t="shared" si="1"/>
        <v>7.7407999999999991E-3</v>
      </c>
      <c r="I5" s="2">
        <f>IF(C5&gt;'Assumptions Notes'!C$11,-C5*('Assumptions Notes'!C$13/(2*1000)),G5*D5)</f>
        <v>7.7407999999999991E-3</v>
      </c>
    </row>
    <row r="6" spans="1:9" x14ac:dyDescent="0.2">
      <c r="A6" s="5">
        <v>42552.083333333336</v>
      </c>
      <c r="B6" s="2">
        <v>1233.06</v>
      </c>
      <c r="C6" s="10">
        <v>79.400000000000006</v>
      </c>
      <c r="D6" s="8">
        <v>1E-4</v>
      </c>
      <c r="E6" s="13">
        <f>D6*'Assumptions Notes'!C$12</f>
        <v>3.6000000000000004E-2</v>
      </c>
      <c r="F6" s="15">
        <f t="shared" si="0"/>
        <v>7.9400000000000009E-3</v>
      </c>
      <c r="G6" s="10">
        <f>IF(C6&gt;'Assumptions Notes'!C$11,'Assumptions Notes'!C$11,C6)</f>
        <v>79.400000000000006</v>
      </c>
      <c r="H6" s="15">
        <f t="shared" si="1"/>
        <v>7.9400000000000009E-3</v>
      </c>
      <c r="I6" s="2">
        <f>IF(C6&gt;'Assumptions Notes'!C$11,-C6*('Assumptions Notes'!C$13/(2*1000)),G6*D6)</f>
        <v>7.9400000000000009E-3</v>
      </c>
    </row>
    <row r="7" spans="1:9" x14ac:dyDescent="0.2">
      <c r="A7" s="5">
        <v>42552.104166666664</v>
      </c>
      <c r="B7" s="2">
        <v>1152.8499999999999</v>
      </c>
      <c r="C7" s="10">
        <v>39.67</v>
      </c>
      <c r="D7" s="8">
        <v>9.8750000000000002E-5</v>
      </c>
      <c r="E7" s="13">
        <f>D7*'Assumptions Notes'!C$12</f>
        <v>3.5549999999999998E-2</v>
      </c>
      <c r="F7" s="15">
        <f t="shared" si="0"/>
        <v>3.9174125000000001E-3</v>
      </c>
      <c r="G7" s="10">
        <f>IF(C7&gt;'Assumptions Notes'!C$11,'Assumptions Notes'!C$11,C7)</f>
        <v>39.67</v>
      </c>
      <c r="H7" s="15">
        <f t="shared" si="1"/>
        <v>3.9174125000000001E-3</v>
      </c>
      <c r="I7" s="2">
        <f>IF(C7&gt;'Assumptions Notes'!C$11,-C7*('Assumptions Notes'!C$13/(2*1000)),G7*D7)</f>
        <v>3.9174125000000001E-3</v>
      </c>
    </row>
    <row r="8" spans="1:9" x14ac:dyDescent="0.2">
      <c r="A8" s="5">
        <v>42552.125</v>
      </c>
      <c r="B8" s="2">
        <v>1135.92</v>
      </c>
      <c r="C8" s="10">
        <v>54.78</v>
      </c>
      <c r="D8" s="8">
        <v>9.7499999999999998E-5</v>
      </c>
      <c r="E8" s="13">
        <f>D8*'Assumptions Notes'!C$12</f>
        <v>3.5099999999999999E-2</v>
      </c>
      <c r="F8" s="15">
        <f t="shared" si="0"/>
        <v>5.34105E-3</v>
      </c>
      <c r="G8" s="10">
        <f>IF(C8&gt;'Assumptions Notes'!C$11,'Assumptions Notes'!C$11,C8)</f>
        <v>54.78</v>
      </c>
      <c r="H8" s="15">
        <f t="shared" si="1"/>
        <v>5.34105E-3</v>
      </c>
      <c r="I8" s="2">
        <f>IF(C8&gt;'Assumptions Notes'!C$11,-C8*('Assumptions Notes'!C$13/(2*1000)),G8*D8)</f>
        <v>5.34105E-3</v>
      </c>
    </row>
    <row r="9" spans="1:9" x14ac:dyDescent="0.2">
      <c r="A9" s="5">
        <v>42552.145833333336</v>
      </c>
      <c r="B9" s="2">
        <v>1075.0899999999999</v>
      </c>
      <c r="C9" s="10">
        <v>21.18</v>
      </c>
      <c r="D9" s="8">
        <v>9.6250000000000009E-5</v>
      </c>
      <c r="E9" s="13">
        <f>D9*'Assumptions Notes'!C$12</f>
        <v>3.465E-2</v>
      </c>
      <c r="F9" s="15">
        <f t="shared" si="0"/>
        <v>2.0385750000000004E-3</v>
      </c>
      <c r="G9" s="10">
        <f>IF(C9&gt;'Assumptions Notes'!C$11,'Assumptions Notes'!C$11,C9)</f>
        <v>21.18</v>
      </c>
      <c r="H9" s="15">
        <f t="shared" si="1"/>
        <v>2.0385750000000004E-3</v>
      </c>
      <c r="I9" s="2">
        <f>IF(C9&gt;'Assumptions Notes'!C$11,-C9*('Assumptions Notes'!C$13/(2*1000)),G9*D9)</f>
        <v>2.0385750000000004E-3</v>
      </c>
    </row>
    <row r="10" spans="1:9" x14ac:dyDescent="0.2">
      <c r="A10" s="5">
        <v>42552.166666666664</v>
      </c>
      <c r="B10" s="2">
        <v>1088.56</v>
      </c>
      <c r="C10" s="10">
        <v>25.11</v>
      </c>
      <c r="D10" s="8">
        <v>9.5000000000000005E-5</v>
      </c>
      <c r="E10" s="13">
        <f>D10*'Assumptions Notes'!C$12</f>
        <v>3.4200000000000001E-2</v>
      </c>
      <c r="F10" s="15">
        <f t="shared" si="0"/>
        <v>2.3854499999999999E-3</v>
      </c>
      <c r="G10" s="10">
        <f>IF(C10&gt;'Assumptions Notes'!C$11,'Assumptions Notes'!C$11,C10)</f>
        <v>25.11</v>
      </c>
      <c r="H10" s="15">
        <f t="shared" si="1"/>
        <v>2.3854499999999999E-3</v>
      </c>
      <c r="I10" s="2">
        <f>IF(C10&gt;'Assumptions Notes'!C$11,-C10*('Assumptions Notes'!C$13/(2*1000)),G10*D10)</f>
        <v>2.3854499999999999E-3</v>
      </c>
    </row>
    <row r="11" spans="1:9" x14ac:dyDescent="0.2">
      <c r="A11" s="5">
        <v>42552.1875</v>
      </c>
      <c r="B11" s="2">
        <v>1067.17</v>
      </c>
      <c r="C11" s="10">
        <v>28.04</v>
      </c>
      <c r="D11" s="8">
        <v>9.6250000000000009E-5</v>
      </c>
      <c r="E11" s="13">
        <f>D11*'Assumptions Notes'!C$12</f>
        <v>3.465E-2</v>
      </c>
      <c r="F11" s="15">
        <f t="shared" si="0"/>
        <v>2.69885E-3</v>
      </c>
      <c r="G11" s="10">
        <f>IF(C11&gt;'Assumptions Notes'!C$11,'Assumptions Notes'!C$11,C11)</f>
        <v>28.04</v>
      </c>
      <c r="H11" s="15">
        <f t="shared" si="1"/>
        <v>2.69885E-3</v>
      </c>
      <c r="I11" s="2">
        <f>IF(C11&gt;'Assumptions Notes'!C$11,-C11*('Assumptions Notes'!C$13/(2*1000)),G11*D11)</f>
        <v>2.69885E-3</v>
      </c>
    </row>
    <row r="12" spans="1:9" x14ac:dyDescent="0.2">
      <c r="A12" s="5">
        <v>42552.208333333336</v>
      </c>
      <c r="B12" s="2">
        <v>1070.78</v>
      </c>
      <c r="C12" s="10">
        <v>57</v>
      </c>
      <c r="D12" s="8">
        <v>9.7499999999999998E-5</v>
      </c>
      <c r="E12" s="13">
        <f>D12*'Assumptions Notes'!C$12</f>
        <v>3.5099999999999999E-2</v>
      </c>
      <c r="F12" s="15">
        <f t="shared" si="0"/>
        <v>5.5574999999999999E-3</v>
      </c>
      <c r="G12" s="10">
        <f>IF(C12&gt;'Assumptions Notes'!C$11,'Assumptions Notes'!C$11,C12)</f>
        <v>57</v>
      </c>
      <c r="H12" s="15">
        <f t="shared" si="1"/>
        <v>5.5574999999999999E-3</v>
      </c>
      <c r="I12" s="2">
        <f>IF(C12&gt;'Assumptions Notes'!C$11,-C12*('Assumptions Notes'!C$13/(2*1000)),G12*D12)</f>
        <v>5.5574999999999999E-3</v>
      </c>
    </row>
    <row r="13" spans="1:9" x14ac:dyDescent="0.2">
      <c r="A13" s="5">
        <v>42552.229166666664</v>
      </c>
      <c r="B13" s="2">
        <v>1083.93</v>
      </c>
      <c r="C13" s="10">
        <v>61.65</v>
      </c>
      <c r="D13" s="8">
        <v>1.15E-4</v>
      </c>
      <c r="E13" s="13">
        <f>D13*'Assumptions Notes'!C$12</f>
        <v>4.1399999999999999E-2</v>
      </c>
      <c r="F13" s="15">
        <f t="shared" si="0"/>
        <v>7.0897499999999997E-3</v>
      </c>
      <c r="G13" s="10">
        <f>IF(C13&gt;'Assumptions Notes'!C$11,'Assumptions Notes'!C$11,C13)</f>
        <v>61.65</v>
      </c>
      <c r="H13" s="15">
        <f t="shared" si="1"/>
        <v>7.0897499999999997E-3</v>
      </c>
      <c r="I13" s="2">
        <f>IF(C13&gt;'Assumptions Notes'!C$11,-C13*('Assumptions Notes'!C$13/(2*1000)),G13*D13)</f>
        <v>7.0897499999999997E-3</v>
      </c>
    </row>
    <row r="14" spans="1:9" x14ac:dyDescent="0.2">
      <c r="A14" s="5">
        <v>42552.25</v>
      </c>
      <c r="B14" s="2">
        <v>1147.53</v>
      </c>
      <c r="C14" s="10">
        <v>56.66</v>
      </c>
      <c r="D14" s="8">
        <v>1.325E-4</v>
      </c>
      <c r="E14" s="13">
        <f>D14*'Assumptions Notes'!C$12</f>
        <v>4.7699999999999999E-2</v>
      </c>
      <c r="F14" s="15">
        <f t="shared" si="0"/>
        <v>7.5074499999999988E-3</v>
      </c>
      <c r="G14" s="10">
        <f>IF(C14&gt;'Assumptions Notes'!C$11,'Assumptions Notes'!C$11,C14)</f>
        <v>56.66</v>
      </c>
      <c r="H14" s="15">
        <f t="shared" si="1"/>
        <v>7.5074499999999988E-3</v>
      </c>
      <c r="I14" s="2">
        <f>IF(C14&gt;'Assumptions Notes'!C$11,-C14*('Assumptions Notes'!C$13/(2*1000)),G14*D14)</f>
        <v>7.5074499999999988E-3</v>
      </c>
    </row>
    <row r="15" spans="1:9" x14ac:dyDescent="0.2">
      <c r="A15" s="5">
        <v>42552.270833333336</v>
      </c>
      <c r="B15" s="2">
        <v>1227.92</v>
      </c>
      <c r="C15" s="10">
        <v>114.37</v>
      </c>
      <c r="D15" s="8">
        <v>1.6249999999999999E-4</v>
      </c>
      <c r="E15" s="13">
        <f>D15*'Assumptions Notes'!C$12</f>
        <v>5.8499999999999996E-2</v>
      </c>
      <c r="F15" s="15">
        <f t="shared" si="0"/>
        <v>1.8585125000000001E-2</v>
      </c>
      <c r="G15" s="10">
        <f>IF(C15&gt;'Assumptions Notes'!C$11,'Assumptions Notes'!C$11,C15)</f>
        <v>114.37</v>
      </c>
      <c r="H15" s="15">
        <f t="shared" si="1"/>
        <v>1.8585125000000001E-2</v>
      </c>
      <c r="I15" s="2">
        <f>IF(C15&gt;'Assumptions Notes'!C$11,-C15*('Assumptions Notes'!C$13/(2*1000)),G15*D15)</f>
        <v>1.8585125000000001E-2</v>
      </c>
    </row>
    <row r="16" spans="1:9" x14ac:dyDescent="0.2">
      <c r="A16" s="5">
        <v>42552.291666666664</v>
      </c>
      <c r="B16" s="2">
        <v>1402</v>
      </c>
      <c r="C16" s="10">
        <v>189.77</v>
      </c>
      <c r="D16" s="8">
        <v>1.9249999999999999E-4</v>
      </c>
      <c r="E16" s="13">
        <f>D16*'Assumptions Notes'!C$12</f>
        <v>6.93E-2</v>
      </c>
      <c r="F16" s="15">
        <f t="shared" si="0"/>
        <v>3.6530725E-2</v>
      </c>
      <c r="G16" s="10">
        <f>IF(C16&gt;'Assumptions Notes'!C$11,'Assumptions Notes'!C$11,C16)</f>
        <v>120</v>
      </c>
      <c r="H16" s="15">
        <f t="shared" si="1"/>
        <v>2.3099999999999999E-2</v>
      </c>
      <c r="I16" s="2">
        <f>IF(C16&gt;'Assumptions Notes'!C$11,-C16*('Assumptions Notes'!C$13/(2*1000)),G16*D16)</f>
        <v>-9.4885000000000011E-2</v>
      </c>
    </row>
    <row r="17" spans="1:9" x14ac:dyDescent="0.2">
      <c r="A17" s="5">
        <v>42552.3125</v>
      </c>
      <c r="B17" s="2">
        <v>1537.39</v>
      </c>
      <c r="C17" s="10">
        <v>222.67</v>
      </c>
      <c r="D17" s="8">
        <v>2.0875000000000001E-4</v>
      </c>
      <c r="E17" s="13">
        <f>D17*'Assumptions Notes'!C$12</f>
        <v>7.5150000000000008E-2</v>
      </c>
      <c r="F17" s="15">
        <f t="shared" si="0"/>
        <v>4.6482362499999999E-2</v>
      </c>
      <c r="G17" s="10">
        <f>IF(C17&gt;'Assumptions Notes'!C$11,'Assumptions Notes'!C$11,C17)</f>
        <v>120</v>
      </c>
      <c r="H17" s="15">
        <f t="shared" si="1"/>
        <v>2.5049999999999999E-2</v>
      </c>
      <c r="I17" s="2">
        <f>IF(C17&gt;'Assumptions Notes'!C$11,-C17*('Assumptions Notes'!C$13/(2*1000)),G17*D17)</f>
        <v>-0.11133499999999999</v>
      </c>
    </row>
    <row r="18" spans="1:9" x14ac:dyDescent="0.2">
      <c r="A18" s="5">
        <v>42552.333333333336</v>
      </c>
      <c r="B18" s="2">
        <v>1673.57</v>
      </c>
      <c r="C18" s="10">
        <v>288.37</v>
      </c>
      <c r="D18" s="8">
        <v>2.2499999999999999E-4</v>
      </c>
      <c r="E18" s="13">
        <f>D18*'Assumptions Notes'!C$12</f>
        <v>8.1000000000000003E-2</v>
      </c>
      <c r="F18" s="15">
        <f t="shared" si="0"/>
        <v>6.4883250000000003E-2</v>
      </c>
      <c r="G18" s="10">
        <f>IF(C18&gt;'Assumptions Notes'!C$11,'Assumptions Notes'!C$11,C18)</f>
        <v>120</v>
      </c>
      <c r="H18" s="15">
        <f t="shared" si="1"/>
        <v>2.7E-2</v>
      </c>
      <c r="I18" s="2">
        <f>IF(C18&gt;'Assumptions Notes'!C$11,-C18*('Assumptions Notes'!C$13/(2*1000)),G18*D18)</f>
        <v>-0.14418500000000001</v>
      </c>
    </row>
    <row r="19" spans="1:9" x14ac:dyDescent="0.2">
      <c r="A19" s="5">
        <v>42552.354166666664</v>
      </c>
      <c r="B19" s="2">
        <v>1809.48</v>
      </c>
      <c r="C19" s="10">
        <v>356.83</v>
      </c>
      <c r="D19" s="8">
        <v>2.2625E-4</v>
      </c>
      <c r="E19" s="13">
        <f>D19*'Assumptions Notes'!C$12</f>
        <v>8.1449999999999995E-2</v>
      </c>
      <c r="F19" s="15">
        <f t="shared" si="0"/>
        <v>8.07327875E-2</v>
      </c>
      <c r="G19" s="10">
        <f>IF(C19&gt;'Assumptions Notes'!C$11,'Assumptions Notes'!C$11,C19)</f>
        <v>120</v>
      </c>
      <c r="H19" s="15">
        <f t="shared" si="1"/>
        <v>2.7150000000000001E-2</v>
      </c>
      <c r="I19" s="2">
        <f>IF(C19&gt;'Assumptions Notes'!C$11,-C19*('Assumptions Notes'!C$13/(2*1000)),G19*D19)</f>
        <v>-0.17841499999999999</v>
      </c>
    </row>
    <row r="20" spans="1:9" x14ac:dyDescent="0.2">
      <c r="A20" s="5">
        <v>42552.375</v>
      </c>
      <c r="B20" s="2">
        <v>1799.48</v>
      </c>
      <c r="C20" s="10">
        <v>314.77</v>
      </c>
      <c r="D20" s="8">
        <v>2.275E-4</v>
      </c>
      <c r="E20" s="13">
        <f>D20*'Assumptions Notes'!C$12</f>
        <v>8.1900000000000001E-2</v>
      </c>
      <c r="F20" s="15">
        <f t="shared" si="0"/>
        <v>7.1610174999999998E-2</v>
      </c>
      <c r="G20" s="10">
        <f>IF(C20&gt;'Assumptions Notes'!C$11,'Assumptions Notes'!C$11,C20)</f>
        <v>120</v>
      </c>
      <c r="H20" s="15">
        <f t="shared" si="1"/>
        <v>2.7300000000000001E-2</v>
      </c>
      <c r="I20" s="2">
        <f>IF(C20&gt;'Assumptions Notes'!C$11,-C20*('Assumptions Notes'!C$13/(2*1000)),G20*D20)</f>
        <v>-0.157385</v>
      </c>
    </row>
    <row r="21" spans="1:9" x14ac:dyDescent="0.2">
      <c r="A21" s="5">
        <v>42552.395833333336</v>
      </c>
      <c r="B21" s="2">
        <v>1770.37</v>
      </c>
      <c r="C21" s="10">
        <v>320.38</v>
      </c>
      <c r="D21" s="8">
        <v>2.1875E-4</v>
      </c>
      <c r="E21" s="13">
        <f>D21*'Assumptions Notes'!C$12</f>
        <v>7.8750000000000001E-2</v>
      </c>
      <c r="F21" s="15">
        <f t="shared" si="0"/>
        <v>7.0083124999999996E-2</v>
      </c>
      <c r="G21" s="10">
        <f>IF(C21&gt;'Assumptions Notes'!C$11,'Assumptions Notes'!C$11,C21)</f>
        <v>120</v>
      </c>
      <c r="H21" s="15">
        <f t="shared" si="1"/>
        <v>2.6249999999999999E-2</v>
      </c>
      <c r="I21" s="2">
        <f>IF(C21&gt;'Assumptions Notes'!C$11,-C21*('Assumptions Notes'!C$13/(2*1000)),G21*D21)</f>
        <v>-0.16019</v>
      </c>
    </row>
    <row r="22" spans="1:9" x14ac:dyDescent="0.2">
      <c r="A22" s="5">
        <v>42552.416666666664</v>
      </c>
      <c r="B22" s="2">
        <v>1759.37</v>
      </c>
      <c r="C22" s="10">
        <v>299.95</v>
      </c>
      <c r="D22" s="8">
        <v>2.1000000000000001E-4</v>
      </c>
      <c r="E22" s="13">
        <f>D22*'Assumptions Notes'!C$12</f>
        <v>7.5600000000000001E-2</v>
      </c>
      <c r="F22" s="15">
        <f t="shared" si="0"/>
        <v>6.2989500000000004E-2</v>
      </c>
      <c r="G22" s="10">
        <f>IF(C22&gt;'Assumptions Notes'!C$11,'Assumptions Notes'!C$11,C22)</f>
        <v>120</v>
      </c>
      <c r="H22" s="15">
        <f t="shared" si="1"/>
        <v>2.52E-2</v>
      </c>
      <c r="I22" s="2">
        <f>IF(C22&gt;'Assumptions Notes'!C$11,-C22*('Assumptions Notes'!C$13/(2*1000)),G22*D22)</f>
        <v>-0.149975</v>
      </c>
    </row>
    <row r="23" spans="1:9" x14ac:dyDescent="0.2">
      <c r="A23" s="5">
        <v>42552.4375</v>
      </c>
      <c r="B23" s="2">
        <v>1690.5</v>
      </c>
      <c r="C23" s="10">
        <v>301.19</v>
      </c>
      <c r="D23" s="8">
        <v>2.075E-4</v>
      </c>
      <c r="E23" s="13">
        <f>D23*'Assumptions Notes'!C$12</f>
        <v>7.4700000000000003E-2</v>
      </c>
      <c r="F23" s="15">
        <f t="shared" si="0"/>
        <v>6.2496925000000002E-2</v>
      </c>
      <c r="G23" s="10">
        <f>IF(C23&gt;'Assumptions Notes'!C$11,'Assumptions Notes'!C$11,C23)</f>
        <v>120</v>
      </c>
      <c r="H23" s="15">
        <f t="shared" si="1"/>
        <v>2.4899999999999999E-2</v>
      </c>
      <c r="I23" s="2">
        <f>IF(C23&gt;'Assumptions Notes'!C$11,-C23*('Assumptions Notes'!C$13/(2*1000)),G23*D23)</f>
        <v>-0.15059500000000001</v>
      </c>
    </row>
    <row r="24" spans="1:9" x14ac:dyDescent="0.2">
      <c r="A24" s="5">
        <v>42552.458333333336</v>
      </c>
      <c r="B24" s="2">
        <v>1660.17</v>
      </c>
      <c r="C24" s="10">
        <v>359.86</v>
      </c>
      <c r="D24" s="8">
        <v>2.05E-4</v>
      </c>
      <c r="E24" s="13">
        <f>D24*'Assumptions Notes'!C$12</f>
        <v>7.3800000000000004E-2</v>
      </c>
      <c r="F24" s="15">
        <f t="shared" si="0"/>
        <v>7.3771299999999998E-2</v>
      </c>
      <c r="G24" s="10">
        <f>IF(C24&gt;'Assumptions Notes'!C$11,'Assumptions Notes'!C$11,C24)</f>
        <v>120</v>
      </c>
      <c r="H24" s="15">
        <f t="shared" si="1"/>
        <v>2.46E-2</v>
      </c>
      <c r="I24" s="2">
        <f>IF(C24&gt;'Assumptions Notes'!C$11,-C24*('Assumptions Notes'!C$13/(2*1000)),G24*D24)</f>
        <v>-0.17993000000000001</v>
      </c>
    </row>
    <row r="25" spans="1:9" x14ac:dyDescent="0.2">
      <c r="A25" s="5">
        <v>42552.479166666664</v>
      </c>
      <c r="B25" s="2">
        <v>1580.15</v>
      </c>
      <c r="C25" s="10">
        <v>447.54</v>
      </c>
      <c r="D25" s="8">
        <v>2.1499999999999999E-4</v>
      </c>
      <c r="E25" s="13">
        <f>D25*'Assumptions Notes'!C$12</f>
        <v>7.7399999999999997E-2</v>
      </c>
      <c r="F25" s="15">
        <f t="shared" si="0"/>
        <v>9.6221100000000004E-2</v>
      </c>
      <c r="G25" s="10">
        <f>IF(C25&gt;'Assumptions Notes'!C$11,'Assumptions Notes'!C$11,C25)</f>
        <v>120</v>
      </c>
      <c r="H25" s="15">
        <f t="shared" si="1"/>
        <v>2.58E-2</v>
      </c>
      <c r="I25" s="2">
        <f>IF(C25&gt;'Assumptions Notes'!C$11,-C25*('Assumptions Notes'!C$13/(2*1000)),G25*D25)</f>
        <v>-0.22377000000000002</v>
      </c>
    </row>
    <row r="26" spans="1:9" x14ac:dyDescent="0.2">
      <c r="A26" s="5">
        <v>42552.5</v>
      </c>
      <c r="B26" s="2">
        <v>1528.39</v>
      </c>
      <c r="C26" s="10">
        <v>484.24</v>
      </c>
      <c r="D26" s="8">
        <v>2.2499999999999999E-4</v>
      </c>
      <c r="E26" s="13">
        <f>D26*'Assumptions Notes'!C$12</f>
        <v>8.1000000000000003E-2</v>
      </c>
      <c r="F26" s="15">
        <f t="shared" si="0"/>
        <v>0.108954</v>
      </c>
      <c r="G26" s="10">
        <f>IF(C26&gt;'Assumptions Notes'!C$11,'Assumptions Notes'!C$11,C26)</f>
        <v>120</v>
      </c>
      <c r="H26" s="15">
        <f t="shared" si="1"/>
        <v>2.7E-2</v>
      </c>
      <c r="I26" s="2">
        <f>IF(C26&gt;'Assumptions Notes'!C$11,-C26*('Assumptions Notes'!C$13/(2*1000)),G26*D26)</f>
        <v>-0.24212</v>
      </c>
    </row>
    <row r="27" spans="1:9" x14ac:dyDescent="0.2">
      <c r="A27" s="5">
        <v>42552.520833333336</v>
      </c>
      <c r="B27" s="2">
        <v>1535.31</v>
      </c>
      <c r="C27" s="10">
        <v>472.49</v>
      </c>
      <c r="D27" s="8">
        <v>2.1250000000000002E-4</v>
      </c>
      <c r="E27" s="13">
        <f>D27*'Assumptions Notes'!C$12</f>
        <v>7.6500000000000012E-2</v>
      </c>
      <c r="F27" s="15">
        <f t="shared" si="0"/>
        <v>0.10040412500000001</v>
      </c>
      <c r="G27" s="10">
        <f>IF(C27&gt;'Assumptions Notes'!C$11,'Assumptions Notes'!C$11,C27)</f>
        <v>120</v>
      </c>
      <c r="H27" s="15">
        <f t="shared" si="1"/>
        <v>2.5500000000000002E-2</v>
      </c>
      <c r="I27" s="2">
        <f>IF(C27&gt;'Assumptions Notes'!C$11,-C27*('Assumptions Notes'!C$13/(2*1000)),G27*D27)</f>
        <v>-0.23624500000000001</v>
      </c>
    </row>
    <row r="28" spans="1:9" x14ac:dyDescent="0.2">
      <c r="A28" s="5">
        <v>42552.541666666664</v>
      </c>
      <c r="B28" s="2">
        <v>1536.74</v>
      </c>
      <c r="C28" s="10">
        <v>433.59</v>
      </c>
      <c r="D28" s="8">
        <v>2.0000000000000001E-4</v>
      </c>
      <c r="E28" s="13">
        <f>D28*'Assumptions Notes'!C$12</f>
        <v>7.2000000000000008E-2</v>
      </c>
      <c r="F28" s="15">
        <f t="shared" si="0"/>
        <v>8.6718000000000003E-2</v>
      </c>
      <c r="G28" s="10">
        <f>IF(C28&gt;'Assumptions Notes'!C$11,'Assumptions Notes'!C$11,C28)</f>
        <v>120</v>
      </c>
      <c r="H28" s="15">
        <f t="shared" si="1"/>
        <v>2.4E-2</v>
      </c>
      <c r="I28" s="2">
        <f>IF(C28&gt;'Assumptions Notes'!C$11,-C28*('Assumptions Notes'!C$13/(2*1000)),G28*D28)</f>
        <v>-0.21679499999999999</v>
      </c>
    </row>
    <row r="29" spans="1:9" x14ac:dyDescent="0.2">
      <c r="A29" s="5">
        <v>42552.5625</v>
      </c>
      <c r="B29" s="2">
        <v>1539.51</v>
      </c>
      <c r="C29" s="10">
        <v>404.27</v>
      </c>
      <c r="D29" s="8">
        <v>1.975E-4</v>
      </c>
      <c r="E29" s="13">
        <f>D29*'Assumptions Notes'!C$12</f>
        <v>7.1099999999999997E-2</v>
      </c>
      <c r="F29" s="15">
        <f t="shared" si="0"/>
        <v>7.9843324999999993E-2</v>
      </c>
      <c r="G29" s="10">
        <f>IF(C29&gt;'Assumptions Notes'!C$11,'Assumptions Notes'!C$11,C29)</f>
        <v>120</v>
      </c>
      <c r="H29" s="15">
        <f t="shared" si="1"/>
        <v>2.3699999999999999E-2</v>
      </c>
      <c r="I29" s="2">
        <f>IF(C29&gt;'Assumptions Notes'!C$11,-C29*('Assumptions Notes'!C$13/(2*1000)),G29*D29)</f>
        <v>-0.20213499999999998</v>
      </c>
    </row>
    <row r="30" spans="1:9" x14ac:dyDescent="0.2">
      <c r="A30" s="5">
        <v>42552.583333333336</v>
      </c>
      <c r="B30" s="2">
        <v>1557.8</v>
      </c>
      <c r="C30" s="10">
        <v>381.96</v>
      </c>
      <c r="D30" s="8">
        <v>1.95E-4</v>
      </c>
      <c r="E30" s="13">
        <f>D30*'Assumptions Notes'!C$12</f>
        <v>7.0199999999999999E-2</v>
      </c>
      <c r="F30" s="15">
        <f t="shared" si="0"/>
        <v>7.4482199999999998E-2</v>
      </c>
      <c r="G30" s="10">
        <f>IF(C30&gt;'Assumptions Notes'!C$11,'Assumptions Notes'!C$11,C30)</f>
        <v>120</v>
      </c>
      <c r="H30" s="15">
        <f t="shared" si="1"/>
        <v>2.3400000000000001E-2</v>
      </c>
      <c r="I30" s="2">
        <f>IF(C30&gt;'Assumptions Notes'!C$11,-C30*('Assumptions Notes'!C$13/(2*1000)),G30*D30)</f>
        <v>-0.19097999999999998</v>
      </c>
    </row>
    <row r="31" spans="1:9" x14ac:dyDescent="0.2">
      <c r="A31" s="5">
        <v>42552.604166666664</v>
      </c>
      <c r="B31" s="2">
        <v>1566.01</v>
      </c>
      <c r="C31" s="10">
        <v>200.1</v>
      </c>
      <c r="D31" s="8">
        <v>1.9625E-4</v>
      </c>
      <c r="E31" s="13">
        <f>D31*'Assumptions Notes'!C$12</f>
        <v>7.0650000000000004E-2</v>
      </c>
      <c r="F31" s="15">
        <f t="shared" si="0"/>
        <v>3.9269624999999996E-2</v>
      </c>
      <c r="G31" s="10">
        <f>IF(C31&gt;'Assumptions Notes'!C$11,'Assumptions Notes'!C$11,C31)</f>
        <v>120</v>
      </c>
      <c r="H31" s="15">
        <f t="shared" si="1"/>
        <v>2.3550000000000001E-2</v>
      </c>
      <c r="I31" s="2">
        <f>IF(C31&gt;'Assumptions Notes'!C$11,-C31*('Assumptions Notes'!C$13/(2*1000)),G31*D31)</f>
        <v>-0.10005</v>
      </c>
    </row>
    <row r="32" spans="1:9" x14ac:dyDescent="0.2">
      <c r="A32" s="5">
        <v>42552.625</v>
      </c>
      <c r="B32" s="2">
        <v>1545.5</v>
      </c>
      <c r="C32" s="10">
        <v>134.1</v>
      </c>
      <c r="D32" s="8">
        <v>1.975E-4</v>
      </c>
      <c r="E32" s="13">
        <f>D32*'Assumptions Notes'!C$12</f>
        <v>7.1099999999999997E-2</v>
      </c>
      <c r="F32" s="15">
        <f t="shared" si="0"/>
        <v>2.6484749999999998E-2</v>
      </c>
      <c r="G32" s="10">
        <f>IF(C32&gt;'Assumptions Notes'!C$11,'Assumptions Notes'!C$11,C32)</f>
        <v>120</v>
      </c>
      <c r="H32" s="15">
        <f t="shared" si="1"/>
        <v>2.3699999999999999E-2</v>
      </c>
      <c r="I32" s="2">
        <f>IF(C32&gt;'Assumptions Notes'!C$11,-C32*('Assumptions Notes'!C$13/(2*1000)),G32*D32)</f>
        <v>-6.7049999999999998E-2</v>
      </c>
    </row>
    <row r="33" spans="1:9" x14ac:dyDescent="0.2">
      <c r="A33" s="5">
        <v>42552.645833333336</v>
      </c>
      <c r="B33" s="2">
        <v>1576.53</v>
      </c>
      <c r="C33" s="10">
        <v>134.06</v>
      </c>
      <c r="D33" s="8">
        <v>2.2124999999999998E-4</v>
      </c>
      <c r="E33" s="13">
        <f>D33*'Assumptions Notes'!C$12</f>
        <v>7.9649999999999999E-2</v>
      </c>
      <c r="F33" s="15">
        <f t="shared" si="0"/>
        <v>2.9660774999999997E-2</v>
      </c>
      <c r="G33" s="10">
        <f>IF(C33&gt;'Assumptions Notes'!C$11,'Assumptions Notes'!C$11,C33)</f>
        <v>120</v>
      </c>
      <c r="H33" s="15">
        <f t="shared" si="1"/>
        <v>2.6549999999999997E-2</v>
      </c>
      <c r="I33" s="2">
        <f>IF(C33&gt;'Assumptions Notes'!C$11,-C33*('Assumptions Notes'!C$13/(2*1000)),G33*D33)</f>
        <v>-6.7030000000000006E-2</v>
      </c>
    </row>
    <row r="34" spans="1:9" x14ac:dyDescent="0.2">
      <c r="A34" s="5">
        <v>42552.666666666664</v>
      </c>
      <c r="B34" s="2">
        <v>1564.29</v>
      </c>
      <c r="C34" s="10">
        <v>146.91999999999999</v>
      </c>
      <c r="D34" s="8">
        <v>2.4499999999999999E-4</v>
      </c>
      <c r="E34" s="13">
        <f>D34*'Assumptions Notes'!C$12</f>
        <v>8.8200000000000001E-2</v>
      </c>
      <c r="F34" s="15">
        <f t="shared" si="0"/>
        <v>3.5995399999999997E-2</v>
      </c>
      <c r="G34" s="10">
        <f>IF(C34&gt;'Assumptions Notes'!C$11,'Assumptions Notes'!C$11,C34)</f>
        <v>120</v>
      </c>
      <c r="H34" s="15">
        <f t="shared" si="1"/>
        <v>2.9399999999999999E-2</v>
      </c>
      <c r="I34" s="2">
        <f>IF(C34&gt;'Assumptions Notes'!C$11,-C34*('Assumptions Notes'!C$13/(2*1000)),G34*D34)</f>
        <v>-7.3459999999999998E-2</v>
      </c>
    </row>
    <row r="35" spans="1:9" x14ac:dyDescent="0.2">
      <c r="A35" s="5">
        <v>42552.6875</v>
      </c>
      <c r="B35" s="2">
        <v>1618.56</v>
      </c>
      <c r="C35" s="10">
        <v>278.23</v>
      </c>
      <c r="D35" s="8">
        <v>2.7E-4</v>
      </c>
      <c r="E35" s="13">
        <f>D35*'Assumptions Notes'!C$12</f>
        <v>9.7199999999999995E-2</v>
      </c>
      <c r="F35" s="15">
        <f t="shared" si="0"/>
        <v>7.5122100000000011E-2</v>
      </c>
      <c r="G35" s="10">
        <f>IF(C35&gt;'Assumptions Notes'!C$11,'Assumptions Notes'!C$11,C35)</f>
        <v>120</v>
      </c>
      <c r="H35" s="15">
        <f t="shared" si="1"/>
        <v>3.2399999999999998E-2</v>
      </c>
      <c r="I35" s="2">
        <f>IF(C35&gt;'Assumptions Notes'!C$11,-C35*('Assumptions Notes'!C$13/(2*1000)),G35*D35)</f>
        <v>-0.13911500000000002</v>
      </c>
    </row>
    <row r="36" spans="1:9" x14ac:dyDescent="0.2">
      <c r="A36" s="5">
        <v>42552.708333333336</v>
      </c>
      <c r="B36" s="2">
        <v>1664.43</v>
      </c>
      <c r="C36" s="10">
        <v>145.34</v>
      </c>
      <c r="D36" s="8">
        <v>2.9500000000000001E-4</v>
      </c>
      <c r="E36" s="13">
        <f>D36*'Assumptions Notes'!C$12</f>
        <v>0.1062</v>
      </c>
      <c r="F36" s="15">
        <f t="shared" si="0"/>
        <v>4.2875300000000005E-2</v>
      </c>
      <c r="G36" s="10">
        <f>IF(C36&gt;'Assumptions Notes'!C$11,'Assumptions Notes'!C$11,C36)</f>
        <v>120</v>
      </c>
      <c r="H36" s="15">
        <f t="shared" si="1"/>
        <v>3.5400000000000001E-2</v>
      </c>
      <c r="I36" s="2">
        <f>IF(C36&gt;'Assumptions Notes'!C$11,-C36*('Assumptions Notes'!C$13/(2*1000)),G36*D36)</f>
        <v>-7.2669999999999998E-2</v>
      </c>
    </row>
    <row r="37" spans="1:9" x14ac:dyDescent="0.2">
      <c r="A37" s="5">
        <v>42552.729166666664</v>
      </c>
      <c r="B37" s="2">
        <v>1744.25</v>
      </c>
      <c r="C37" s="10">
        <v>177.42</v>
      </c>
      <c r="D37" s="8">
        <v>2.9750000000000002E-4</v>
      </c>
      <c r="E37" s="13">
        <f>D37*'Assumptions Notes'!C$12</f>
        <v>0.1071</v>
      </c>
      <c r="F37" s="15">
        <f t="shared" si="0"/>
        <v>5.2782450000000002E-2</v>
      </c>
      <c r="G37" s="10">
        <f>IF(C37&gt;'Assumptions Notes'!C$11,'Assumptions Notes'!C$11,C37)</f>
        <v>120</v>
      </c>
      <c r="H37" s="15">
        <f t="shared" si="1"/>
        <v>3.5700000000000003E-2</v>
      </c>
      <c r="I37" s="2">
        <f>IF(C37&gt;'Assumptions Notes'!C$11,-C37*('Assumptions Notes'!C$13/(2*1000)),G37*D37)</f>
        <v>-8.8709999999999997E-2</v>
      </c>
    </row>
    <row r="38" spans="1:9" x14ac:dyDescent="0.2">
      <c r="A38" s="5">
        <v>42552.75</v>
      </c>
      <c r="B38" s="2">
        <v>1820.55</v>
      </c>
      <c r="C38" s="10">
        <v>320.75</v>
      </c>
      <c r="D38" s="8">
        <v>2.9999999999999997E-4</v>
      </c>
      <c r="E38" s="13">
        <f>D38*'Assumptions Notes'!C$12</f>
        <v>0.10799999999999998</v>
      </c>
      <c r="F38" s="15">
        <f t="shared" si="0"/>
        <v>9.6224999999999991E-2</v>
      </c>
      <c r="G38" s="10">
        <f>IF(C38&gt;'Assumptions Notes'!C$11,'Assumptions Notes'!C$11,C38)</f>
        <v>120</v>
      </c>
      <c r="H38" s="15">
        <f t="shared" si="1"/>
        <v>3.5999999999999997E-2</v>
      </c>
      <c r="I38" s="2">
        <f>IF(C38&gt;'Assumptions Notes'!C$11,-C38*('Assumptions Notes'!C$13/(2*1000)),G38*D38)</f>
        <v>-0.16037499999999999</v>
      </c>
    </row>
    <row r="39" spans="1:9" x14ac:dyDescent="0.2">
      <c r="A39" s="5">
        <v>42552.770833333336</v>
      </c>
      <c r="B39" s="2">
        <v>1958.91</v>
      </c>
      <c r="C39" s="10">
        <v>266.95</v>
      </c>
      <c r="D39" s="8">
        <v>2.9999999999999997E-4</v>
      </c>
      <c r="E39" s="13">
        <f>D39*'Assumptions Notes'!C$12</f>
        <v>0.10799999999999998</v>
      </c>
      <c r="F39" s="15">
        <f t="shared" si="0"/>
        <v>8.008499999999999E-2</v>
      </c>
      <c r="G39" s="10">
        <f>IF(C39&gt;'Assumptions Notes'!C$11,'Assumptions Notes'!C$11,C39)</f>
        <v>120</v>
      </c>
      <c r="H39" s="15">
        <f t="shared" si="1"/>
        <v>3.5999999999999997E-2</v>
      </c>
      <c r="I39" s="2">
        <f>IF(C39&gt;'Assumptions Notes'!C$11,-C39*('Assumptions Notes'!C$13/(2*1000)),G39*D39)</f>
        <v>-0.13347500000000001</v>
      </c>
    </row>
    <row r="40" spans="1:9" x14ac:dyDescent="0.2">
      <c r="A40" s="5">
        <v>42552.791666666664</v>
      </c>
      <c r="B40" s="2">
        <v>1969.82</v>
      </c>
      <c r="C40" s="10">
        <v>203.83</v>
      </c>
      <c r="D40" s="8">
        <v>2.9999999999999997E-4</v>
      </c>
      <c r="E40" s="13">
        <f>D40*'Assumptions Notes'!C$12</f>
        <v>0.10799999999999998</v>
      </c>
      <c r="F40" s="15">
        <f t="shared" si="0"/>
        <v>6.1148999999999995E-2</v>
      </c>
      <c r="G40" s="10">
        <f>IF(C40&gt;'Assumptions Notes'!C$11,'Assumptions Notes'!C$11,C40)</f>
        <v>120</v>
      </c>
      <c r="H40" s="15">
        <f t="shared" si="1"/>
        <v>3.5999999999999997E-2</v>
      </c>
      <c r="I40" s="2">
        <f>IF(C40&gt;'Assumptions Notes'!C$11,-C40*('Assumptions Notes'!C$13/(2*1000)),G40*D40)</f>
        <v>-0.10191500000000001</v>
      </c>
    </row>
    <row r="41" spans="1:9" x14ac:dyDescent="0.2">
      <c r="A41" s="5">
        <v>42552.8125</v>
      </c>
      <c r="B41" s="2">
        <v>1876.33</v>
      </c>
      <c r="C41" s="10">
        <v>124.52</v>
      </c>
      <c r="D41" s="8">
        <v>2.9750000000000002E-4</v>
      </c>
      <c r="E41" s="13">
        <f>D41*'Assumptions Notes'!C$12</f>
        <v>0.1071</v>
      </c>
      <c r="F41" s="15">
        <f t="shared" si="0"/>
        <v>3.70447E-2</v>
      </c>
      <c r="G41" s="10">
        <f>IF(C41&gt;'Assumptions Notes'!C$11,'Assumptions Notes'!C$11,C41)</f>
        <v>120</v>
      </c>
      <c r="H41" s="15">
        <f t="shared" si="1"/>
        <v>3.5700000000000003E-2</v>
      </c>
      <c r="I41" s="2">
        <f>IF(C41&gt;'Assumptions Notes'!C$11,-C41*('Assumptions Notes'!C$13/(2*1000)),G41*D41)</f>
        <v>-6.2259999999999996E-2</v>
      </c>
    </row>
    <row r="42" spans="1:9" x14ac:dyDescent="0.2">
      <c r="A42" s="5">
        <v>42552.833333333336</v>
      </c>
      <c r="B42" s="2">
        <v>1858.62</v>
      </c>
      <c r="C42" s="10">
        <v>122.45</v>
      </c>
      <c r="D42" s="8">
        <v>2.9500000000000001E-4</v>
      </c>
      <c r="E42" s="13">
        <f>D42*'Assumptions Notes'!C$12</f>
        <v>0.1062</v>
      </c>
      <c r="F42" s="15">
        <f t="shared" si="0"/>
        <v>3.6122750000000002E-2</v>
      </c>
      <c r="G42" s="10">
        <f>IF(C42&gt;'Assumptions Notes'!C$11,'Assumptions Notes'!C$11,C42)</f>
        <v>120</v>
      </c>
      <c r="H42" s="15">
        <f t="shared" si="1"/>
        <v>3.5400000000000001E-2</v>
      </c>
      <c r="I42" s="2">
        <f>IF(C42&gt;'Assumptions Notes'!C$11,-C42*('Assumptions Notes'!C$13/(2*1000)),G42*D42)</f>
        <v>-6.1225000000000002E-2</v>
      </c>
    </row>
    <row r="43" spans="1:9" x14ac:dyDescent="0.2">
      <c r="A43" s="5">
        <v>42552.854166666664</v>
      </c>
      <c r="B43" s="2">
        <v>1815.74</v>
      </c>
      <c r="C43" s="10">
        <v>136.49</v>
      </c>
      <c r="D43" s="8">
        <v>2.9E-4</v>
      </c>
      <c r="E43" s="13">
        <f>D43*'Assumptions Notes'!C$12</f>
        <v>0.10440000000000001</v>
      </c>
      <c r="F43" s="15">
        <f t="shared" si="0"/>
        <v>3.9582100000000002E-2</v>
      </c>
      <c r="G43" s="10">
        <f>IF(C43&gt;'Assumptions Notes'!C$11,'Assumptions Notes'!C$11,C43)</f>
        <v>120</v>
      </c>
      <c r="H43" s="15">
        <f t="shared" si="1"/>
        <v>3.4799999999999998E-2</v>
      </c>
      <c r="I43" s="2">
        <f>IF(C43&gt;'Assumptions Notes'!C$11,-C43*('Assumptions Notes'!C$13/(2*1000)),G43*D43)</f>
        <v>-6.8245E-2</v>
      </c>
    </row>
    <row r="44" spans="1:9" x14ac:dyDescent="0.2">
      <c r="A44" s="5">
        <v>42552.875</v>
      </c>
      <c r="B44" s="2">
        <v>1759.35</v>
      </c>
      <c r="C44" s="10">
        <v>126.47</v>
      </c>
      <c r="D44" s="8">
        <v>2.8499999999999999E-4</v>
      </c>
      <c r="E44" s="13">
        <f>D44*'Assumptions Notes'!C$12</f>
        <v>0.1026</v>
      </c>
      <c r="F44" s="15">
        <f t="shared" si="0"/>
        <v>3.6043949999999998E-2</v>
      </c>
      <c r="G44" s="10">
        <f>IF(C44&gt;'Assumptions Notes'!C$11,'Assumptions Notes'!C$11,C44)</f>
        <v>120</v>
      </c>
      <c r="H44" s="15">
        <f t="shared" si="1"/>
        <v>3.4200000000000001E-2</v>
      </c>
      <c r="I44" s="2">
        <f>IF(C44&gt;'Assumptions Notes'!C$11,-C44*('Assumptions Notes'!C$13/(2*1000)),G44*D44)</f>
        <v>-6.3235E-2</v>
      </c>
    </row>
    <row r="45" spans="1:9" x14ac:dyDescent="0.2">
      <c r="A45" s="5">
        <v>42552.895833333336</v>
      </c>
      <c r="B45" s="2">
        <v>1745.83</v>
      </c>
      <c r="C45" s="10">
        <v>125.48</v>
      </c>
      <c r="D45" s="8">
        <v>2.7E-4</v>
      </c>
      <c r="E45" s="13">
        <f>D45*'Assumptions Notes'!C$12</f>
        <v>9.7199999999999995E-2</v>
      </c>
      <c r="F45" s="15">
        <f t="shared" si="0"/>
        <v>3.3879600000000003E-2</v>
      </c>
      <c r="G45" s="10">
        <f>IF(C45&gt;'Assumptions Notes'!C$11,'Assumptions Notes'!C$11,C45)</f>
        <v>120</v>
      </c>
      <c r="H45" s="15">
        <f t="shared" si="1"/>
        <v>3.2399999999999998E-2</v>
      </c>
      <c r="I45" s="2">
        <f>IF(C45&gt;'Assumptions Notes'!C$11,-C45*('Assumptions Notes'!C$13/(2*1000)),G45*D45)</f>
        <v>-6.2740000000000004E-2</v>
      </c>
    </row>
    <row r="46" spans="1:9" x14ac:dyDescent="0.2">
      <c r="A46" s="5">
        <v>42552.916666666664</v>
      </c>
      <c r="B46" s="2">
        <v>1692.84</v>
      </c>
      <c r="C46" s="10">
        <v>122.49</v>
      </c>
      <c r="D46" s="8">
        <v>2.5500000000000002E-4</v>
      </c>
      <c r="E46" s="13">
        <f>D46*'Assumptions Notes'!C$12</f>
        <v>9.1800000000000007E-2</v>
      </c>
      <c r="F46" s="15">
        <f t="shared" si="0"/>
        <v>3.1234950000000001E-2</v>
      </c>
      <c r="G46" s="10">
        <f>IF(C46&gt;'Assumptions Notes'!C$11,'Assumptions Notes'!C$11,C46)</f>
        <v>120</v>
      </c>
      <c r="H46" s="15">
        <f t="shared" si="1"/>
        <v>3.0600000000000002E-2</v>
      </c>
      <c r="I46" s="2">
        <f>IF(C46&gt;'Assumptions Notes'!C$11,-C46*('Assumptions Notes'!C$13/(2*1000)),G46*D46)</f>
        <v>-6.1245000000000001E-2</v>
      </c>
    </row>
    <row r="47" spans="1:9" x14ac:dyDescent="0.2">
      <c r="A47" s="5">
        <v>42552.9375</v>
      </c>
      <c r="B47" s="2">
        <v>1596.52</v>
      </c>
      <c r="C47" s="10">
        <v>140.46</v>
      </c>
      <c r="D47" s="8">
        <v>2.1250000000000002E-4</v>
      </c>
      <c r="E47" s="13">
        <f>D47*'Assumptions Notes'!C$12</f>
        <v>7.6500000000000012E-2</v>
      </c>
      <c r="F47" s="15">
        <f t="shared" si="0"/>
        <v>2.9847750000000003E-2</v>
      </c>
      <c r="G47" s="10">
        <f>IF(C47&gt;'Assumptions Notes'!C$11,'Assumptions Notes'!C$11,C47)</f>
        <v>120</v>
      </c>
      <c r="H47" s="15">
        <f t="shared" si="1"/>
        <v>2.5500000000000002E-2</v>
      </c>
      <c r="I47" s="2">
        <f>IF(C47&gt;'Assumptions Notes'!C$11,-C47*('Assumptions Notes'!C$13/(2*1000)),G47*D47)</f>
        <v>-7.0230000000000001E-2</v>
      </c>
    </row>
    <row r="48" spans="1:9" x14ac:dyDescent="0.2">
      <c r="A48" s="5">
        <v>42552.958333333336</v>
      </c>
      <c r="B48" s="2">
        <v>1530.14</v>
      </c>
      <c r="C48" s="10">
        <v>147.87</v>
      </c>
      <c r="D48" s="8">
        <v>1.7000000000000001E-4</v>
      </c>
      <c r="E48" s="13">
        <f>D48*'Assumptions Notes'!C$12</f>
        <v>6.1200000000000004E-2</v>
      </c>
      <c r="F48" s="15">
        <f t="shared" si="0"/>
        <v>2.5137900000000001E-2</v>
      </c>
      <c r="G48" s="10">
        <f>IF(C48&gt;'Assumptions Notes'!C$11,'Assumptions Notes'!C$11,C48)</f>
        <v>120</v>
      </c>
      <c r="H48" s="15">
        <f t="shared" si="1"/>
        <v>2.0400000000000001E-2</v>
      </c>
      <c r="I48" s="2">
        <f>IF(C48&gt;'Assumptions Notes'!C$11,-C48*('Assumptions Notes'!C$13/(2*1000)),G48*D48)</f>
        <v>-7.3935000000000001E-2</v>
      </c>
    </row>
    <row r="49" spans="1:9" x14ac:dyDescent="0.2">
      <c r="A49" s="5">
        <v>42552.979166666664</v>
      </c>
      <c r="B49" s="2">
        <v>1455.32</v>
      </c>
      <c r="C49" s="10">
        <v>107.79</v>
      </c>
      <c r="D49" s="8">
        <v>1.5000000000000001E-4</v>
      </c>
      <c r="E49" s="13">
        <f>D49*'Assumptions Notes'!C$12</f>
        <v>5.4000000000000006E-2</v>
      </c>
      <c r="F49" s="15">
        <f t="shared" si="0"/>
        <v>1.6168500000000002E-2</v>
      </c>
      <c r="G49" s="10">
        <f>IF(C49&gt;'Assumptions Notes'!C$11,'Assumptions Notes'!C$11,C49)</f>
        <v>107.79</v>
      </c>
      <c r="H49" s="15">
        <f t="shared" si="1"/>
        <v>1.6168500000000002E-2</v>
      </c>
      <c r="I49" s="2">
        <f>IF(C49&gt;'Assumptions Notes'!C$11,-C49*('Assumptions Notes'!C$13/(2*1000)),G49*D49)</f>
        <v>1.6168500000000002E-2</v>
      </c>
    </row>
    <row r="50" spans="1:9" x14ac:dyDescent="0.2">
      <c r="A50" s="5">
        <v>42553</v>
      </c>
      <c r="B50" s="2">
        <v>1670.55</v>
      </c>
      <c r="C50" s="10">
        <v>133.38999999999999</v>
      </c>
      <c r="D50" s="8">
        <v>1.2999999999999999E-4</v>
      </c>
      <c r="E50" s="13">
        <f>D50*'Assumptions Notes'!C$12</f>
        <v>4.6799999999999994E-2</v>
      </c>
      <c r="F50" s="15">
        <f t="shared" si="0"/>
        <v>1.7340699999999997E-2</v>
      </c>
      <c r="G50" s="10">
        <f>IF(C50&gt;'Assumptions Notes'!C$11,'Assumptions Notes'!C$11,C50)</f>
        <v>120</v>
      </c>
      <c r="H50" s="15">
        <f t="shared" si="1"/>
        <v>1.5599999999999999E-2</v>
      </c>
      <c r="I50" s="2">
        <f>IF(C50&gt;'Assumptions Notes'!C$11,-C50*('Assumptions Notes'!C$13/(2*1000)),G50*D50)</f>
        <v>-6.669499999999999E-2</v>
      </c>
    </row>
    <row r="51" spans="1:9" x14ac:dyDescent="0.2">
      <c r="A51" s="5">
        <v>42553.020833333336</v>
      </c>
      <c r="B51" s="2">
        <v>1568.89</v>
      </c>
      <c r="C51" s="10">
        <v>123.01</v>
      </c>
      <c r="D51" s="8">
        <v>1.175E-4</v>
      </c>
      <c r="E51" s="13">
        <f>D51*'Assumptions Notes'!C$12</f>
        <v>4.2299999999999997E-2</v>
      </c>
      <c r="F51" s="15">
        <f t="shared" si="0"/>
        <v>1.4453675000000001E-2</v>
      </c>
      <c r="G51" s="10">
        <f>IF(C51&gt;'Assumptions Notes'!C$11,'Assumptions Notes'!C$11,C51)</f>
        <v>120</v>
      </c>
      <c r="H51" s="15">
        <f t="shared" si="1"/>
        <v>1.41E-2</v>
      </c>
      <c r="I51" s="2">
        <f>IF(C51&gt;'Assumptions Notes'!C$11,-C51*('Assumptions Notes'!C$13/(2*1000)),G51*D51)</f>
        <v>-6.1505000000000004E-2</v>
      </c>
    </row>
    <row r="52" spans="1:9" x14ac:dyDescent="0.2">
      <c r="A52" s="5">
        <v>42553.041666666664</v>
      </c>
      <c r="B52" s="2">
        <v>1437.38</v>
      </c>
      <c r="C52" s="10">
        <v>124.16</v>
      </c>
      <c r="D52" s="8">
        <v>1.05E-4</v>
      </c>
      <c r="E52" s="13">
        <f>D52*'Assumptions Notes'!C$12</f>
        <v>3.78E-2</v>
      </c>
      <c r="F52" s="15">
        <f t="shared" si="0"/>
        <v>1.3036799999999999E-2</v>
      </c>
      <c r="G52" s="10">
        <f>IF(C52&gt;'Assumptions Notes'!C$11,'Assumptions Notes'!C$11,C52)</f>
        <v>120</v>
      </c>
      <c r="H52" s="15">
        <f t="shared" si="1"/>
        <v>1.26E-2</v>
      </c>
      <c r="I52" s="2">
        <f>IF(C52&gt;'Assumptions Notes'!C$11,-C52*('Assumptions Notes'!C$13/(2*1000)),G52*D52)</f>
        <v>-6.2079999999999996E-2</v>
      </c>
    </row>
    <row r="53" spans="1:9" x14ac:dyDescent="0.2">
      <c r="A53" s="5">
        <v>42553.0625</v>
      </c>
      <c r="B53" s="2">
        <v>1363.42</v>
      </c>
      <c r="C53" s="10">
        <v>104.95</v>
      </c>
      <c r="D53" s="8">
        <v>1.025E-4</v>
      </c>
      <c r="E53" s="13">
        <f>D53*'Assumptions Notes'!C$12</f>
        <v>3.6900000000000002E-2</v>
      </c>
      <c r="F53" s="15">
        <f t="shared" si="0"/>
        <v>1.0757375E-2</v>
      </c>
      <c r="G53" s="10">
        <f>IF(C53&gt;'Assumptions Notes'!C$11,'Assumptions Notes'!C$11,C53)</f>
        <v>104.95</v>
      </c>
      <c r="H53" s="15">
        <f t="shared" si="1"/>
        <v>1.0757375E-2</v>
      </c>
      <c r="I53" s="2">
        <f>IF(C53&gt;'Assumptions Notes'!C$11,-C53*('Assumptions Notes'!C$13/(2*1000)),G53*D53)</f>
        <v>1.0757375E-2</v>
      </c>
    </row>
    <row r="54" spans="1:9" x14ac:dyDescent="0.2">
      <c r="A54" s="5">
        <v>42553.083333333336</v>
      </c>
      <c r="B54" s="2">
        <v>1250.3399999999999</v>
      </c>
      <c r="C54" s="10">
        <v>62.05</v>
      </c>
      <c r="D54" s="8">
        <v>1E-4</v>
      </c>
      <c r="E54" s="13">
        <f>D54*'Assumptions Notes'!C$12</f>
        <v>3.6000000000000004E-2</v>
      </c>
      <c r="F54" s="15">
        <f t="shared" si="0"/>
        <v>6.2050000000000004E-3</v>
      </c>
      <c r="G54" s="10">
        <f>IF(C54&gt;'Assumptions Notes'!C$11,'Assumptions Notes'!C$11,C54)</f>
        <v>62.05</v>
      </c>
      <c r="H54" s="15">
        <f t="shared" si="1"/>
        <v>6.2050000000000004E-3</v>
      </c>
      <c r="I54" s="2">
        <f>IF(C54&gt;'Assumptions Notes'!C$11,-C54*('Assumptions Notes'!C$13/(2*1000)),G54*D54)</f>
        <v>6.2050000000000004E-3</v>
      </c>
    </row>
    <row r="55" spans="1:9" x14ac:dyDescent="0.2">
      <c r="A55" s="5">
        <v>42553.104166666664</v>
      </c>
      <c r="B55" s="2">
        <v>1182.3900000000001</v>
      </c>
      <c r="C55" s="10">
        <v>46.66</v>
      </c>
      <c r="D55" s="8">
        <v>9.8750000000000002E-5</v>
      </c>
      <c r="E55" s="13">
        <f>D55*'Assumptions Notes'!C$12</f>
        <v>3.5549999999999998E-2</v>
      </c>
      <c r="F55" s="15">
        <f t="shared" si="0"/>
        <v>4.6076749999999994E-3</v>
      </c>
      <c r="G55" s="10">
        <f>IF(C55&gt;'Assumptions Notes'!C$11,'Assumptions Notes'!C$11,C55)</f>
        <v>46.66</v>
      </c>
      <c r="H55" s="15">
        <f t="shared" si="1"/>
        <v>4.6076749999999994E-3</v>
      </c>
      <c r="I55" s="2">
        <f>IF(C55&gt;'Assumptions Notes'!C$11,-C55*('Assumptions Notes'!C$13/(2*1000)),G55*D55)</f>
        <v>4.6076749999999994E-3</v>
      </c>
    </row>
    <row r="56" spans="1:9" x14ac:dyDescent="0.2">
      <c r="A56" s="5">
        <v>42553.125</v>
      </c>
      <c r="B56" s="2">
        <v>1125.08</v>
      </c>
      <c r="C56" s="10">
        <v>86.4</v>
      </c>
      <c r="D56" s="8">
        <v>9.7499999999999998E-5</v>
      </c>
      <c r="E56" s="13">
        <f>D56*'Assumptions Notes'!C$12</f>
        <v>3.5099999999999999E-2</v>
      </c>
      <c r="F56" s="15">
        <f t="shared" si="0"/>
        <v>8.4240000000000009E-3</v>
      </c>
      <c r="G56" s="10">
        <f>IF(C56&gt;'Assumptions Notes'!C$11,'Assumptions Notes'!C$11,C56)</f>
        <v>86.4</v>
      </c>
      <c r="H56" s="15">
        <f t="shared" si="1"/>
        <v>8.4240000000000009E-3</v>
      </c>
      <c r="I56" s="2">
        <f>IF(C56&gt;'Assumptions Notes'!C$11,-C56*('Assumptions Notes'!C$13/(2*1000)),G56*D56)</f>
        <v>8.4240000000000009E-3</v>
      </c>
    </row>
    <row r="57" spans="1:9" x14ac:dyDescent="0.2">
      <c r="A57" s="5">
        <v>42553.145833333336</v>
      </c>
      <c r="B57" s="2">
        <v>1083.9000000000001</v>
      </c>
      <c r="C57" s="10">
        <v>114.47</v>
      </c>
      <c r="D57" s="8">
        <v>9.6250000000000009E-5</v>
      </c>
      <c r="E57" s="13">
        <f>D57*'Assumptions Notes'!C$12</f>
        <v>3.465E-2</v>
      </c>
      <c r="F57" s="15">
        <f t="shared" si="0"/>
        <v>1.1017737500000001E-2</v>
      </c>
      <c r="G57" s="10">
        <f>IF(C57&gt;'Assumptions Notes'!C$11,'Assumptions Notes'!C$11,C57)</f>
        <v>114.47</v>
      </c>
      <c r="H57" s="15">
        <f t="shared" si="1"/>
        <v>1.1017737500000001E-2</v>
      </c>
      <c r="I57" s="2">
        <f>IF(C57&gt;'Assumptions Notes'!C$11,-C57*('Assumptions Notes'!C$13/(2*1000)),G57*D57)</f>
        <v>1.1017737500000001E-2</v>
      </c>
    </row>
    <row r="58" spans="1:9" x14ac:dyDescent="0.2">
      <c r="A58" s="5">
        <v>42553.166666666664</v>
      </c>
      <c r="B58" s="2">
        <v>1034.9000000000001</v>
      </c>
      <c r="C58" s="10">
        <v>50.88</v>
      </c>
      <c r="D58" s="8">
        <v>9.5000000000000005E-5</v>
      </c>
      <c r="E58" s="13">
        <f>D58*'Assumptions Notes'!C$12</f>
        <v>3.4200000000000001E-2</v>
      </c>
      <c r="F58" s="15">
        <f t="shared" si="0"/>
        <v>4.8336000000000004E-3</v>
      </c>
      <c r="G58" s="10">
        <f>IF(C58&gt;'Assumptions Notes'!C$11,'Assumptions Notes'!C$11,C58)</f>
        <v>50.88</v>
      </c>
      <c r="H58" s="15">
        <f t="shared" si="1"/>
        <v>4.8336000000000004E-3</v>
      </c>
      <c r="I58" s="2">
        <f>IF(C58&gt;'Assumptions Notes'!C$11,-C58*('Assumptions Notes'!C$13/(2*1000)),G58*D58)</f>
        <v>4.8336000000000004E-3</v>
      </c>
    </row>
    <row r="59" spans="1:9" x14ac:dyDescent="0.2">
      <c r="A59" s="5">
        <v>42553.1875</v>
      </c>
      <c r="B59" s="2">
        <v>1012.81</v>
      </c>
      <c r="C59" s="10">
        <v>46.56</v>
      </c>
      <c r="D59" s="8">
        <v>9.6250000000000009E-5</v>
      </c>
      <c r="E59" s="13">
        <f>D59*'Assumptions Notes'!C$12</f>
        <v>3.465E-2</v>
      </c>
      <c r="F59" s="15">
        <f t="shared" si="0"/>
        <v>4.4814000000000008E-3</v>
      </c>
      <c r="G59" s="10">
        <f>IF(C59&gt;'Assumptions Notes'!C$11,'Assumptions Notes'!C$11,C59)</f>
        <v>46.56</v>
      </c>
      <c r="H59" s="15">
        <f t="shared" si="1"/>
        <v>4.4814000000000008E-3</v>
      </c>
      <c r="I59" s="2">
        <f>IF(C59&gt;'Assumptions Notes'!C$11,-C59*('Assumptions Notes'!C$13/(2*1000)),G59*D59)</f>
        <v>4.4814000000000008E-3</v>
      </c>
    </row>
    <row r="60" spans="1:9" x14ac:dyDescent="0.2">
      <c r="A60" s="5">
        <v>42553.208333333336</v>
      </c>
      <c r="B60" s="2">
        <v>1022.13</v>
      </c>
      <c r="C60" s="10">
        <v>46.47</v>
      </c>
      <c r="D60" s="8">
        <v>9.7499999999999998E-5</v>
      </c>
      <c r="E60" s="13">
        <f>D60*'Assumptions Notes'!C$12</f>
        <v>3.5099999999999999E-2</v>
      </c>
      <c r="F60" s="15">
        <f t="shared" si="0"/>
        <v>4.5308249999999996E-3</v>
      </c>
      <c r="G60" s="10">
        <f>IF(C60&gt;'Assumptions Notes'!C$11,'Assumptions Notes'!C$11,C60)</f>
        <v>46.47</v>
      </c>
      <c r="H60" s="15">
        <f t="shared" si="1"/>
        <v>4.5308249999999996E-3</v>
      </c>
      <c r="I60" s="2">
        <f>IF(C60&gt;'Assumptions Notes'!C$11,-C60*('Assumptions Notes'!C$13/(2*1000)),G60*D60)</f>
        <v>4.5308249999999996E-3</v>
      </c>
    </row>
    <row r="61" spans="1:9" x14ac:dyDescent="0.2">
      <c r="A61" s="5">
        <v>42553.229166666664</v>
      </c>
      <c r="B61" s="2">
        <v>1027.26</v>
      </c>
      <c r="C61" s="10">
        <v>50.66</v>
      </c>
      <c r="D61" s="8">
        <v>1.15E-4</v>
      </c>
      <c r="E61" s="13">
        <f>D61*'Assumptions Notes'!C$12</f>
        <v>4.1399999999999999E-2</v>
      </c>
      <c r="F61" s="15">
        <f t="shared" si="0"/>
        <v>5.8259000000000002E-3</v>
      </c>
      <c r="G61" s="10">
        <f>IF(C61&gt;'Assumptions Notes'!C$11,'Assumptions Notes'!C$11,C61)</f>
        <v>50.66</v>
      </c>
      <c r="H61" s="15">
        <f t="shared" si="1"/>
        <v>5.8259000000000002E-3</v>
      </c>
      <c r="I61" s="2">
        <f>IF(C61&gt;'Assumptions Notes'!C$11,-C61*('Assumptions Notes'!C$13/(2*1000)),G61*D61)</f>
        <v>5.8259000000000002E-3</v>
      </c>
    </row>
    <row r="62" spans="1:9" x14ac:dyDescent="0.2">
      <c r="A62" s="5">
        <v>42553.25</v>
      </c>
      <c r="B62" s="2">
        <v>1033.8499999999999</v>
      </c>
      <c r="C62" s="10">
        <v>35.72</v>
      </c>
      <c r="D62" s="8">
        <v>1.325E-4</v>
      </c>
      <c r="E62" s="13">
        <f>D62*'Assumptions Notes'!C$12</f>
        <v>4.7699999999999999E-2</v>
      </c>
      <c r="F62" s="15">
        <f t="shared" si="0"/>
        <v>4.7329E-3</v>
      </c>
      <c r="G62" s="10">
        <f>IF(C62&gt;'Assumptions Notes'!C$11,'Assumptions Notes'!C$11,C62)</f>
        <v>35.72</v>
      </c>
      <c r="H62" s="15">
        <f t="shared" si="1"/>
        <v>4.7329E-3</v>
      </c>
      <c r="I62" s="2">
        <f>IF(C62&gt;'Assumptions Notes'!C$11,-C62*('Assumptions Notes'!C$13/(2*1000)),G62*D62)</f>
        <v>4.7329E-3</v>
      </c>
    </row>
    <row r="63" spans="1:9" x14ac:dyDescent="0.2">
      <c r="A63" s="5">
        <v>42553.270833333336</v>
      </c>
      <c r="B63" s="2">
        <v>1062.23</v>
      </c>
      <c r="C63" s="10">
        <v>50.83</v>
      </c>
      <c r="D63" s="8">
        <v>1.6249999999999999E-4</v>
      </c>
      <c r="E63" s="13">
        <f>D63*'Assumptions Notes'!C$12</f>
        <v>5.8499999999999996E-2</v>
      </c>
      <c r="F63" s="15">
        <f t="shared" si="0"/>
        <v>8.2598749999999999E-3</v>
      </c>
      <c r="G63" s="10">
        <f>IF(C63&gt;'Assumptions Notes'!C$11,'Assumptions Notes'!C$11,C63)</f>
        <v>50.83</v>
      </c>
      <c r="H63" s="15">
        <f t="shared" si="1"/>
        <v>8.2598749999999999E-3</v>
      </c>
      <c r="I63" s="2">
        <f>IF(C63&gt;'Assumptions Notes'!C$11,-C63*('Assumptions Notes'!C$13/(2*1000)),G63*D63)</f>
        <v>8.2598749999999999E-3</v>
      </c>
    </row>
    <row r="64" spans="1:9" x14ac:dyDescent="0.2">
      <c r="A64" s="5">
        <v>42553.291666666664</v>
      </c>
      <c r="B64" s="2">
        <v>1127.54</v>
      </c>
      <c r="C64" s="10">
        <v>63.1</v>
      </c>
      <c r="D64" s="8">
        <v>1.9249999999999999E-4</v>
      </c>
      <c r="E64" s="13">
        <f>D64*'Assumptions Notes'!C$12</f>
        <v>6.93E-2</v>
      </c>
      <c r="F64" s="15">
        <f t="shared" si="0"/>
        <v>1.214675E-2</v>
      </c>
      <c r="G64" s="10">
        <f>IF(C64&gt;'Assumptions Notes'!C$11,'Assumptions Notes'!C$11,C64)</f>
        <v>63.1</v>
      </c>
      <c r="H64" s="15">
        <f t="shared" si="1"/>
        <v>1.214675E-2</v>
      </c>
      <c r="I64" s="2">
        <f>IF(C64&gt;'Assumptions Notes'!C$11,-C64*('Assumptions Notes'!C$13/(2*1000)),G64*D64)</f>
        <v>1.214675E-2</v>
      </c>
    </row>
    <row r="65" spans="1:9" x14ac:dyDescent="0.2">
      <c r="A65" s="5">
        <v>42553.3125</v>
      </c>
      <c r="B65" s="2">
        <v>1184.67</v>
      </c>
      <c r="C65" s="10">
        <v>109.77</v>
      </c>
      <c r="D65" s="8">
        <v>2.0875000000000001E-4</v>
      </c>
      <c r="E65" s="13">
        <f>D65*'Assumptions Notes'!C$12</f>
        <v>7.5150000000000008E-2</v>
      </c>
      <c r="F65" s="15">
        <f t="shared" si="0"/>
        <v>2.29144875E-2</v>
      </c>
      <c r="G65" s="10">
        <f>IF(C65&gt;'Assumptions Notes'!C$11,'Assumptions Notes'!C$11,C65)</f>
        <v>109.77</v>
      </c>
      <c r="H65" s="15">
        <f t="shared" si="1"/>
        <v>2.29144875E-2</v>
      </c>
      <c r="I65" s="2">
        <f>IF(C65&gt;'Assumptions Notes'!C$11,-C65*('Assumptions Notes'!C$13/(2*1000)),G65*D65)</f>
        <v>2.29144875E-2</v>
      </c>
    </row>
    <row r="66" spans="1:9" x14ac:dyDescent="0.2">
      <c r="A66" s="5">
        <v>42553.333333333336</v>
      </c>
      <c r="B66" s="2">
        <v>1282.01</v>
      </c>
      <c r="C66" s="10">
        <v>210.6</v>
      </c>
      <c r="D66" s="8">
        <v>2.2499999999999999E-4</v>
      </c>
      <c r="E66" s="13">
        <f>D66*'Assumptions Notes'!C$12</f>
        <v>8.1000000000000003E-2</v>
      </c>
      <c r="F66" s="15">
        <f t="shared" si="0"/>
        <v>4.7384999999999997E-2</v>
      </c>
      <c r="G66" s="10">
        <f>IF(C66&gt;'Assumptions Notes'!C$11,'Assumptions Notes'!C$11,C66)</f>
        <v>120</v>
      </c>
      <c r="H66" s="15">
        <f t="shared" si="1"/>
        <v>2.7E-2</v>
      </c>
      <c r="I66" s="2">
        <f>IF(C66&gt;'Assumptions Notes'!C$11,-C66*('Assumptions Notes'!C$13/(2*1000)),G66*D66)</f>
        <v>-0.1053</v>
      </c>
    </row>
    <row r="67" spans="1:9" x14ac:dyDescent="0.2">
      <c r="A67" s="5">
        <v>42553.354166666664</v>
      </c>
      <c r="B67" s="2">
        <v>1345.09</v>
      </c>
      <c r="C67" s="10">
        <v>270.89</v>
      </c>
      <c r="D67" s="8">
        <v>2.2625E-4</v>
      </c>
      <c r="E67" s="13">
        <f>D67*'Assumptions Notes'!C$12</f>
        <v>8.1449999999999995E-2</v>
      </c>
      <c r="F67" s="15">
        <f t="shared" si="0"/>
        <v>6.1288862499999999E-2</v>
      </c>
      <c r="G67" s="10">
        <f>IF(C67&gt;'Assumptions Notes'!C$11,'Assumptions Notes'!C$11,C67)</f>
        <v>120</v>
      </c>
      <c r="H67" s="15">
        <f t="shared" si="1"/>
        <v>2.7150000000000001E-2</v>
      </c>
      <c r="I67" s="2">
        <f>IF(C67&gt;'Assumptions Notes'!C$11,-C67*('Assumptions Notes'!C$13/(2*1000)),G67*D67)</f>
        <v>-0.13544500000000001</v>
      </c>
    </row>
    <row r="68" spans="1:9" x14ac:dyDescent="0.2">
      <c r="A68" s="5">
        <v>42553.375</v>
      </c>
      <c r="B68" s="2">
        <v>1386.81</v>
      </c>
      <c r="C68" s="10">
        <v>300.3</v>
      </c>
      <c r="D68" s="8">
        <v>2.275E-4</v>
      </c>
      <c r="E68" s="13">
        <f>D68*'Assumptions Notes'!C$12</f>
        <v>8.1900000000000001E-2</v>
      </c>
      <c r="F68" s="15">
        <f t="shared" ref="F68:F131" si="2">D68*C68</f>
        <v>6.8318249999999997E-2</v>
      </c>
      <c r="G68" s="10">
        <f>IF(C68&gt;'Assumptions Notes'!C$11,'Assumptions Notes'!C$11,C68)</f>
        <v>120</v>
      </c>
      <c r="H68" s="15">
        <f t="shared" ref="H68:H131" si="3">G68*D68</f>
        <v>2.7300000000000001E-2</v>
      </c>
      <c r="I68" s="2">
        <f>IF(C68&gt;'Assumptions Notes'!C$11,-C68*('Assumptions Notes'!C$13/(2*1000)),G68*D68)</f>
        <v>-0.15015000000000001</v>
      </c>
    </row>
    <row r="69" spans="1:9" x14ac:dyDescent="0.2">
      <c r="A69" s="5">
        <v>42553.395833333336</v>
      </c>
      <c r="B69" s="2">
        <v>1418.21</v>
      </c>
      <c r="C69" s="10">
        <v>301.52999999999997</v>
      </c>
      <c r="D69" s="8">
        <v>2.1875E-4</v>
      </c>
      <c r="E69" s="13">
        <f>D69*'Assumptions Notes'!C$12</f>
        <v>7.8750000000000001E-2</v>
      </c>
      <c r="F69" s="15">
        <f t="shared" si="2"/>
        <v>6.5959687499999989E-2</v>
      </c>
      <c r="G69" s="10">
        <f>IF(C69&gt;'Assumptions Notes'!C$11,'Assumptions Notes'!C$11,C69)</f>
        <v>120</v>
      </c>
      <c r="H69" s="15">
        <f t="shared" si="3"/>
        <v>2.6249999999999999E-2</v>
      </c>
      <c r="I69" s="2">
        <f>IF(C69&gt;'Assumptions Notes'!C$11,-C69*('Assumptions Notes'!C$13/(2*1000)),G69*D69)</f>
        <v>-0.15076499999999998</v>
      </c>
    </row>
    <row r="70" spans="1:9" x14ac:dyDescent="0.2">
      <c r="A70" s="5">
        <v>42553.416666666664</v>
      </c>
      <c r="B70" s="2">
        <v>1429.55</v>
      </c>
      <c r="C70" s="10">
        <v>278.36</v>
      </c>
      <c r="D70" s="8">
        <v>2.1000000000000001E-4</v>
      </c>
      <c r="E70" s="13">
        <f>D70*'Assumptions Notes'!C$12</f>
        <v>7.5600000000000001E-2</v>
      </c>
      <c r="F70" s="15">
        <f t="shared" si="2"/>
        <v>5.8455600000000003E-2</v>
      </c>
      <c r="G70" s="10">
        <f>IF(C70&gt;'Assumptions Notes'!C$11,'Assumptions Notes'!C$11,C70)</f>
        <v>120</v>
      </c>
      <c r="H70" s="15">
        <f t="shared" si="3"/>
        <v>2.52E-2</v>
      </c>
      <c r="I70" s="2">
        <f>IF(C70&gt;'Assumptions Notes'!C$11,-C70*('Assumptions Notes'!C$13/(2*1000)),G70*D70)</f>
        <v>-0.13918</v>
      </c>
    </row>
    <row r="71" spans="1:9" x14ac:dyDescent="0.2">
      <c r="A71" s="5">
        <v>42553.4375</v>
      </c>
      <c r="B71" s="2">
        <v>1371.23</v>
      </c>
      <c r="C71" s="10">
        <v>237.24</v>
      </c>
      <c r="D71" s="8">
        <v>2.075E-4</v>
      </c>
      <c r="E71" s="13">
        <f>D71*'Assumptions Notes'!C$12</f>
        <v>7.4700000000000003E-2</v>
      </c>
      <c r="F71" s="15">
        <f t="shared" si="2"/>
        <v>4.9227300000000002E-2</v>
      </c>
      <c r="G71" s="10">
        <f>IF(C71&gt;'Assumptions Notes'!C$11,'Assumptions Notes'!C$11,C71)</f>
        <v>120</v>
      </c>
      <c r="H71" s="15">
        <f t="shared" si="3"/>
        <v>2.4899999999999999E-2</v>
      </c>
      <c r="I71" s="2">
        <f>IF(C71&gt;'Assumptions Notes'!C$11,-C71*('Assumptions Notes'!C$13/(2*1000)),G71*D71)</f>
        <v>-0.11862</v>
      </c>
    </row>
    <row r="72" spans="1:9" x14ac:dyDescent="0.2">
      <c r="A72" s="5">
        <v>42553.458333333336</v>
      </c>
      <c r="B72" s="2">
        <v>1325.98</v>
      </c>
      <c r="C72" s="10">
        <v>112.35</v>
      </c>
      <c r="D72" s="8">
        <v>2.05E-4</v>
      </c>
      <c r="E72" s="13">
        <f>D72*'Assumptions Notes'!C$12</f>
        <v>7.3800000000000004E-2</v>
      </c>
      <c r="F72" s="15">
        <f t="shared" si="2"/>
        <v>2.3031749999999997E-2</v>
      </c>
      <c r="G72" s="10">
        <f>IF(C72&gt;'Assumptions Notes'!C$11,'Assumptions Notes'!C$11,C72)</f>
        <v>112.35</v>
      </c>
      <c r="H72" s="15">
        <f t="shared" si="3"/>
        <v>2.3031749999999997E-2</v>
      </c>
      <c r="I72" s="2">
        <f>IF(C72&gt;'Assumptions Notes'!C$11,-C72*('Assumptions Notes'!C$13/(2*1000)),G72*D72)</f>
        <v>2.3031749999999997E-2</v>
      </c>
    </row>
    <row r="73" spans="1:9" x14ac:dyDescent="0.2">
      <c r="A73" s="5">
        <v>42553.479166666664</v>
      </c>
      <c r="B73" s="2">
        <v>1266.71</v>
      </c>
      <c r="C73" s="10">
        <v>120.79</v>
      </c>
      <c r="D73" s="8">
        <v>2.1499999999999999E-4</v>
      </c>
      <c r="E73" s="13">
        <f>D73*'Assumptions Notes'!C$12</f>
        <v>7.7399999999999997E-2</v>
      </c>
      <c r="F73" s="15">
        <f t="shared" si="2"/>
        <v>2.5969849999999999E-2</v>
      </c>
      <c r="G73" s="10">
        <f>IF(C73&gt;'Assumptions Notes'!C$11,'Assumptions Notes'!C$11,C73)</f>
        <v>120</v>
      </c>
      <c r="H73" s="15">
        <f t="shared" si="3"/>
        <v>2.58E-2</v>
      </c>
      <c r="I73" s="2">
        <f>IF(C73&gt;'Assumptions Notes'!C$11,-C73*('Assumptions Notes'!C$13/(2*1000)),G73*D73)</f>
        <v>-6.0395000000000004E-2</v>
      </c>
    </row>
    <row r="74" spans="1:9" x14ac:dyDescent="0.2">
      <c r="A74" s="5">
        <v>42553.5</v>
      </c>
      <c r="B74" s="2">
        <v>1284.24</v>
      </c>
      <c r="C74" s="10">
        <v>117.5</v>
      </c>
      <c r="D74" s="8">
        <v>2.2499999999999999E-4</v>
      </c>
      <c r="E74" s="13">
        <f>D74*'Assumptions Notes'!C$12</f>
        <v>8.1000000000000003E-2</v>
      </c>
      <c r="F74" s="15">
        <f t="shared" si="2"/>
        <v>2.6437499999999999E-2</v>
      </c>
      <c r="G74" s="10">
        <f>IF(C74&gt;'Assumptions Notes'!C$11,'Assumptions Notes'!C$11,C74)</f>
        <v>117.5</v>
      </c>
      <c r="H74" s="15">
        <f t="shared" si="3"/>
        <v>2.6437499999999999E-2</v>
      </c>
      <c r="I74" s="2">
        <f>IF(C74&gt;'Assumptions Notes'!C$11,-C74*('Assumptions Notes'!C$13/(2*1000)),G74*D74)</f>
        <v>2.6437499999999999E-2</v>
      </c>
    </row>
    <row r="75" spans="1:9" x14ac:dyDescent="0.2">
      <c r="A75" s="5">
        <v>42553.520833333336</v>
      </c>
      <c r="B75" s="2">
        <v>1258.79</v>
      </c>
      <c r="C75" s="10">
        <v>119.63</v>
      </c>
      <c r="D75" s="8">
        <v>2.1250000000000002E-4</v>
      </c>
      <c r="E75" s="13">
        <f>D75*'Assumptions Notes'!C$12</f>
        <v>7.6500000000000012E-2</v>
      </c>
      <c r="F75" s="15">
        <f t="shared" si="2"/>
        <v>2.5421375E-2</v>
      </c>
      <c r="G75" s="10">
        <f>IF(C75&gt;'Assumptions Notes'!C$11,'Assumptions Notes'!C$11,C75)</f>
        <v>119.63</v>
      </c>
      <c r="H75" s="15">
        <f t="shared" si="3"/>
        <v>2.5421375E-2</v>
      </c>
      <c r="I75" s="2">
        <f>IF(C75&gt;'Assumptions Notes'!C$11,-C75*('Assumptions Notes'!C$13/(2*1000)),G75*D75)</f>
        <v>2.5421375E-2</v>
      </c>
    </row>
    <row r="76" spans="1:9" x14ac:dyDescent="0.2">
      <c r="A76" s="5">
        <v>42553.541666666664</v>
      </c>
      <c r="B76" s="2">
        <v>1224.3599999999999</v>
      </c>
      <c r="C76" s="10">
        <v>95.77</v>
      </c>
      <c r="D76" s="8">
        <v>2.0000000000000001E-4</v>
      </c>
      <c r="E76" s="13">
        <f>D76*'Assumptions Notes'!C$12</f>
        <v>7.2000000000000008E-2</v>
      </c>
      <c r="F76" s="15">
        <f t="shared" si="2"/>
        <v>1.9154000000000001E-2</v>
      </c>
      <c r="G76" s="10">
        <f>IF(C76&gt;'Assumptions Notes'!C$11,'Assumptions Notes'!C$11,C76)</f>
        <v>95.77</v>
      </c>
      <c r="H76" s="15">
        <f t="shared" si="3"/>
        <v>1.9154000000000001E-2</v>
      </c>
      <c r="I76" s="2">
        <f>IF(C76&gt;'Assumptions Notes'!C$11,-C76*('Assumptions Notes'!C$13/(2*1000)),G76*D76)</f>
        <v>1.9154000000000001E-2</v>
      </c>
    </row>
    <row r="77" spans="1:9" x14ac:dyDescent="0.2">
      <c r="A77" s="5">
        <v>42553.5625</v>
      </c>
      <c r="B77" s="2">
        <v>1208.8599999999999</v>
      </c>
      <c r="C77" s="10">
        <v>54.38</v>
      </c>
      <c r="D77" s="8">
        <v>1.975E-4</v>
      </c>
      <c r="E77" s="13">
        <f>D77*'Assumptions Notes'!C$12</f>
        <v>7.1099999999999997E-2</v>
      </c>
      <c r="F77" s="15">
        <f t="shared" si="2"/>
        <v>1.0740050000000001E-2</v>
      </c>
      <c r="G77" s="10">
        <f>IF(C77&gt;'Assumptions Notes'!C$11,'Assumptions Notes'!C$11,C77)</f>
        <v>54.38</v>
      </c>
      <c r="H77" s="15">
        <f t="shared" si="3"/>
        <v>1.0740050000000001E-2</v>
      </c>
      <c r="I77" s="2">
        <f>IF(C77&gt;'Assumptions Notes'!C$11,-C77*('Assumptions Notes'!C$13/(2*1000)),G77*D77)</f>
        <v>1.0740050000000001E-2</v>
      </c>
    </row>
    <row r="78" spans="1:9" x14ac:dyDescent="0.2">
      <c r="A78" s="5">
        <v>42553.583333333336</v>
      </c>
      <c r="B78" s="2">
        <v>1186.74</v>
      </c>
      <c r="C78" s="10">
        <v>49.06</v>
      </c>
      <c r="D78" s="8">
        <v>1.95E-4</v>
      </c>
      <c r="E78" s="13">
        <f>D78*'Assumptions Notes'!C$12</f>
        <v>7.0199999999999999E-2</v>
      </c>
      <c r="F78" s="15">
        <f t="shared" si="2"/>
        <v>9.5667000000000009E-3</v>
      </c>
      <c r="G78" s="10">
        <f>IF(C78&gt;'Assumptions Notes'!C$11,'Assumptions Notes'!C$11,C78)</f>
        <v>49.06</v>
      </c>
      <c r="H78" s="15">
        <f t="shared" si="3"/>
        <v>9.5667000000000009E-3</v>
      </c>
      <c r="I78" s="2">
        <f>IF(C78&gt;'Assumptions Notes'!C$11,-C78*('Assumptions Notes'!C$13/(2*1000)),G78*D78)</f>
        <v>9.5667000000000009E-3</v>
      </c>
    </row>
    <row r="79" spans="1:9" x14ac:dyDescent="0.2">
      <c r="A79" s="5">
        <v>42553.604166666664</v>
      </c>
      <c r="B79" s="2">
        <v>1192.49</v>
      </c>
      <c r="C79" s="10">
        <v>65.41</v>
      </c>
      <c r="D79" s="8">
        <v>1.9625E-4</v>
      </c>
      <c r="E79" s="13">
        <f>D79*'Assumptions Notes'!C$12</f>
        <v>7.0650000000000004E-2</v>
      </c>
      <c r="F79" s="15">
        <f t="shared" si="2"/>
        <v>1.28367125E-2</v>
      </c>
      <c r="G79" s="10">
        <f>IF(C79&gt;'Assumptions Notes'!C$11,'Assumptions Notes'!C$11,C79)</f>
        <v>65.41</v>
      </c>
      <c r="H79" s="15">
        <f t="shared" si="3"/>
        <v>1.28367125E-2</v>
      </c>
      <c r="I79" s="2">
        <f>IF(C79&gt;'Assumptions Notes'!C$11,-C79*('Assumptions Notes'!C$13/(2*1000)),G79*D79)</f>
        <v>1.28367125E-2</v>
      </c>
    </row>
    <row r="80" spans="1:9" x14ac:dyDescent="0.2">
      <c r="A80" s="5">
        <v>42553.625</v>
      </c>
      <c r="B80" s="2">
        <v>1208.75</v>
      </c>
      <c r="C80" s="10">
        <v>77.260000000000005</v>
      </c>
      <c r="D80" s="8">
        <v>1.975E-4</v>
      </c>
      <c r="E80" s="13">
        <f>D80*'Assumptions Notes'!C$12</f>
        <v>7.1099999999999997E-2</v>
      </c>
      <c r="F80" s="15">
        <f t="shared" si="2"/>
        <v>1.5258850000000001E-2</v>
      </c>
      <c r="G80" s="10">
        <f>IF(C80&gt;'Assumptions Notes'!C$11,'Assumptions Notes'!C$11,C80)</f>
        <v>77.260000000000005</v>
      </c>
      <c r="H80" s="15">
        <f t="shared" si="3"/>
        <v>1.5258850000000001E-2</v>
      </c>
      <c r="I80" s="2">
        <f>IF(C80&gt;'Assumptions Notes'!C$11,-C80*('Assumptions Notes'!C$13/(2*1000)),G80*D80)</f>
        <v>1.5258850000000001E-2</v>
      </c>
    </row>
    <row r="81" spans="1:9" x14ac:dyDescent="0.2">
      <c r="A81" s="5">
        <v>42553.645833333336</v>
      </c>
      <c r="B81" s="2">
        <v>1214.48</v>
      </c>
      <c r="C81" s="10">
        <v>107.62</v>
      </c>
      <c r="D81" s="8">
        <v>2.2124999999999998E-4</v>
      </c>
      <c r="E81" s="13">
        <f>D81*'Assumptions Notes'!C$12</f>
        <v>7.9649999999999999E-2</v>
      </c>
      <c r="F81" s="15">
        <f t="shared" si="2"/>
        <v>2.3810925E-2</v>
      </c>
      <c r="G81" s="10">
        <f>IF(C81&gt;'Assumptions Notes'!C$11,'Assumptions Notes'!C$11,C81)</f>
        <v>107.62</v>
      </c>
      <c r="H81" s="15">
        <f t="shared" si="3"/>
        <v>2.3810925E-2</v>
      </c>
      <c r="I81" s="2">
        <f>IF(C81&gt;'Assumptions Notes'!C$11,-C81*('Assumptions Notes'!C$13/(2*1000)),G81*D81)</f>
        <v>2.3810925E-2</v>
      </c>
    </row>
    <row r="82" spans="1:9" x14ac:dyDescent="0.2">
      <c r="A82" s="5">
        <v>42553.666666666664</v>
      </c>
      <c r="B82" s="2">
        <v>1278.21</v>
      </c>
      <c r="C82" s="10">
        <v>122.81</v>
      </c>
      <c r="D82" s="8">
        <v>2.4499999999999999E-4</v>
      </c>
      <c r="E82" s="13">
        <f>D82*'Assumptions Notes'!C$12</f>
        <v>8.8200000000000001E-2</v>
      </c>
      <c r="F82" s="15">
        <f t="shared" si="2"/>
        <v>3.0088449999999999E-2</v>
      </c>
      <c r="G82" s="10">
        <f>IF(C82&gt;'Assumptions Notes'!C$11,'Assumptions Notes'!C$11,C82)</f>
        <v>120</v>
      </c>
      <c r="H82" s="15">
        <f t="shared" si="3"/>
        <v>2.9399999999999999E-2</v>
      </c>
      <c r="I82" s="2">
        <f>IF(C82&gt;'Assumptions Notes'!C$11,-C82*('Assumptions Notes'!C$13/(2*1000)),G82*D82)</f>
        <v>-6.1405000000000001E-2</v>
      </c>
    </row>
    <row r="83" spans="1:9" x14ac:dyDescent="0.2">
      <c r="A83" s="5">
        <v>42553.6875</v>
      </c>
      <c r="B83" s="2">
        <v>1327.75</v>
      </c>
      <c r="C83" s="10">
        <v>121.3</v>
      </c>
      <c r="D83" s="8">
        <v>2.7E-4</v>
      </c>
      <c r="E83" s="13">
        <f>D83*'Assumptions Notes'!C$12</f>
        <v>9.7199999999999995E-2</v>
      </c>
      <c r="F83" s="15">
        <f t="shared" si="2"/>
        <v>3.2751000000000002E-2</v>
      </c>
      <c r="G83" s="10">
        <f>IF(C83&gt;'Assumptions Notes'!C$11,'Assumptions Notes'!C$11,C83)</f>
        <v>120</v>
      </c>
      <c r="H83" s="15">
        <f t="shared" si="3"/>
        <v>3.2399999999999998E-2</v>
      </c>
      <c r="I83" s="2">
        <f>IF(C83&gt;'Assumptions Notes'!C$11,-C83*('Assumptions Notes'!C$13/(2*1000)),G83*D83)</f>
        <v>-6.0650000000000003E-2</v>
      </c>
    </row>
    <row r="84" spans="1:9" x14ac:dyDescent="0.2">
      <c r="A84" s="5">
        <v>42553.708333333336</v>
      </c>
      <c r="B84" s="2">
        <v>1393.26</v>
      </c>
      <c r="C84" s="10">
        <v>156.99</v>
      </c>
      <c r="D84" s="8">
        <v>2.9500000000000001E-4</v>
      </c>
      <c r="E84" s="13">
        <f>D84*'Assumptions Notes'!C$12</f>
        <v>0.1062</v>
      </c>
      <c r="F84" s="15">
        <f t="shared" si="2"/>
        <v>4.6312050000000007E-2</v>
      </c>
      <c r="G84" s="10">
        <f>IF(C84&gt;'Assumptions Notes'!C$11,'Assumptions Notes'!C$11,C84)</f>
        <v>120</v>
      </c>
      <c r="H84" s="15">
        <f t="shared" si="3"/>
        <v>3.5400000000000001E-2</v>
      </c>
      <c r="I84" s="2">
        <f>IF(C84&gt;'Assumptions Notes'!C$11,-C84*('Assumptions Notes'!C$13/(2*1000)),G84*D84)</f>
        <v>-7.8495000000000009E-2</v>
      </c>
    </row>
    <row r="85" spans="1:9" x14ac:dyDescent="0.2">
      <c r="A85" s="5">
        <v>42553.729166666664</v>
      </c>
      <c r="B85" s="2">
        <v>1534.13</v>
      </c>
      <c r="C85" s="10">
        <v>158.52000000000001</v>
      </c>
      <c r="D85" s="8">
        <v>2.9750000000000002E-4</v>
      </c>
      <c r="E85" s="13">
        <f>D85*'Assumptions Notes'!C$12</f>
        <v>0.1071</v>
      </c>
      <c r="F85" s="15">
        <f t="shared" si="2"/>
        <v>4.7159700000000006E-2</v>
      </c>
      <c r="G85" s="10">
        <f>IF(C85&gt;'Assumptions Notes'!C$11,'Assumptions Notes'!C$11,C85)</f>
        <v>120</v>
      </c>
      <c r="H85" s="15">
        <f t="shared" si="3"/>
        <v>3.5700000000000003E-2</v>
      </c>
      <c r="I85" s="2">
        <f>IF(C85&gt;'Assumptions Notes'!C$11,-C85*('Assumptions Notes'!C$13/(2*1000)),G85*D85)</f>
        <v>-7.9260000000000011E-2</v>
      </c>
    </row>
    <row r="86" spans="1:9" x14ac:dyDescent="0.2">
      <c r="A86" s="5">
        <v>42553.75</v>
      </c>
      <c r="B86" s="2">
        <v>1700.1</v>
      </c>
      <c r="C86" s="10">
        <v>289.91000000000003</v>
      </c>
      <c r="D86" s="8">
        <v>2.9999999999999997E-4</v>
      </c>
      <c r="E86" s="13">
        <f>D86*'Assumptions Notes'!C$12</f>
        <v>0.10799999999999998</v>
      </c>
      <c r="F86" s="15">
        <f t="shared" si="2"/>
        <v>8.6972999999999995E-2</v>
      </c>
      <c r="G86" s="10">
        <f>IF(C86&gt;'Assumptions Notes'!C$11,'Assumptions Notes'!C$11,C86)</f>
        <v>120</v>
      </c>
      <c r="H86" s="15">
        <f t="shared" si="3"/>
        <v>3.5999999999999997E-2</v>
      </c>
      <c r="I86" s="2">
        <f>IF(C86&gt;'Assumptions Notes'!C$11,-C86*('Assumptions Notes'!C$13/(2*1000)),G86*D86)</f>
        <v>-0.14495500000000003</v>
      </c>
    </row>
    <row r="87" spans="1:9" x14ac:dyDescent="0.2">
      <c r="A87" s="5">
        <v>42553.770833333336</v>
      </c>
      <c r="B87" s="2">
        <v>1784.91</v>
      </c>
      <c r="C87" s="10">
        <v>130.31</v>
      </c>
      <c r="D87" s="8">
        <v>2.9999999999999997E-4</v>
      </c>
      <c r="E87" s="13">
        <f>D87*'Assumptions Notes'!C$12</f>
        <v>0.10799999999999998</v>
      </c>
      <c r="F87" s="15">
        <f t="shared" si="2"/>
        <v>3.9092999999999996E-2</v>
      </c>
      <c r="G87" s="10">
        <f>IF(C87&gt;'Assumptions Notes'!C$11,'Assumptions Notes'!C$11,C87)</f>
        <v>120</v>
      </c>
      <c r="H87" s="15">
        <f t="shared" si="3"/>
        <v>3.5999999999999997E-2</v>
      </c>
      <c r="I87" s="2">
        <f>IF(C87&gt;'Assumptions Notes'!C$11,-C87*('Assumptions Notes'!C$13/(2*1000)),G87*D87)</f>
        <v>-6.5155000000000005E-2</v>
      </c>
    </row>
    <row r="88" spans="1:9" x14ac:dyDescent="0.2">
      <c r="A88" s="5">
        <v>42553.791666666664</v>
      </c>
      <c r="B88" s="2">
        <v>1794.87</v>
      </c>
      <c r="C88" s="10">
        <v>124.55</v>
      </c>
      <c r="D88" s="8">
        <v>2.9999999999999997E-4</v>
      </c>
      <c r="E88" s="13">
        <f>D88*'Assumptions Notes'!C$12</f>
        <v>0.10799999999999998</v>
      </c>
      <c r="F88" s="15">
        <f t="shared" si="2"/>
        <v>3.7364999999999995E-2</v>
      </c>
      <c r="G88" s="10">
        <f>IF(C88&gt;'Assumptions Notes'!C$11,'Assumptions Notes'!C$11,C88)</f>
        <v>120</v>
      </c>
      <c r="H88" s="15">
        <f t="shared" si="3"/>
        <v>3.5999999999999997E-2</v>
      </c>
      <c r="I88" s="2">
        <f>IF(C88&gt;'Assumptions Notes'!C$11,-C88*('Assumptions Notes'!C$13/(2*1000)),G88*D88)</f>
        <v>-6.2274999999999997E-2</v>
      </c>
    </row>
    <row r="89" spans="1:9" x14ac:dyDescent="0.2">
      <c r="A89" s="5">
        <v>42553.8125</v>
      </c>
      <c r="B89" s="2">
        <v>1727.8</v>
      </c>
      <c r="C89" s="10">
        <v>153.88</v>
      </c>
      <c r="D89" s="8">
        <v>2.9750000000000002E-4</v>
      </c>
      <c r="E89" s="13">
        <f>D89*'Assumptions Notes'!C$12</f>
        <v>0.1071</v>
      </c>
      <c r="F89" s="15">
        <f t="shared" si="2"/>
        <v>4.5779300000000002E-2</v>
      </c>
      <c r="G89" s="10">
        <f>IF(C89&gt;'Assumptions Notes'!C$11,'Assumptions Notes'!C$11,C89)</f>
        <v>120</v>
      </c>
      <c r="H89" s="15">
        <f t="shared" si="3"/>
        <v>3.5700000000000003E-2</v>
      </c>
      <c r="I89" s="2">
        <f>IF(C89&gt;'Assumptions Notes'!C$11,-C89*('Assumptions Notes'!C$13/(2*1000)),G89*D89)</f>
        <v>-7.6939999999999995E-2</v>
      </c>
    </row>
    <row r="90" spans="1:9" x14ac:dyDescent="0.2">
      <c r="A90" s="5">
        <v>42553.833333333336</v>
      </c>
      <c r="B90" s="2">
        <v>1725.37</v>
      </c>
      <c r="C90" s="10">
        <v>132.88</v>
      </c>
      <c r="D90" s="8">
        <v>2.9500000000000001E-4</v>
      </c>
      <c r="E90" s="13">
        <f>D90*'Assumptions Notes'!C$12</f>
        <v>0.1062</v>
      </c>
      <c r="F90" s="15">
        <f t="shared" si="2"/>
        <v>3.9199600000000001E-2</v>
      </c>
      <c r="G90" s="10">
        <f>IF(C90&gt;'Assumptions Notes'!C$11,'Assumptions Notes'!C$11,C90)</f>
        <v>120</v>
      </c>
      <c r="H90" s="15">
        <f t="shared" si="3"/>
        <v>3.5400000000000001E-2</v>
      </c>
      <c r="I90" s="2">
        <f>IF(C90&gt;'Assumptions Notes'!C$11,-C90*('Assumptions Notes'!C$13/(2*1000)),G90*D90)</f>
        <v>-6.6439999999999999E-2</v>
      </c>
    </row>
    <row r="91" spans="1:9" x14ac:dyDescent="0.2">
      <c r="A91" s="5">
        <v>42553.854166666664</v>
      </c>
      <c r="B91" s="2">
        <v>1666.07</v>
      </c>
      <c r="C91" s="10">
        <v>131.88</v>
      </c>
      <c r="D91" s="8">
        <v>2.9E-4</v>
      </c>
      <c r="E91" s="13">
        <f>D91*'Assumptions Notes'!C$12</f>
        <v>0.10440000000000001</v>
      </c>
      <c r="F91" s="15">
        <f t="shared" si="2"/>
        <v>3.82452E-2</v>
      </c>
      <c r="G91" s="10">
        <f>IF(C91&gt;'Assumptions Notes'!C$11,'Assumptions Notes'!C$11,C91)</f>
        <v>120</v>
      </c>
      <c r="H91" s="15">
        <f t="shared" si="3"/>
        <v>3.4799999999999998E-2</v>
      </c>
      <c r="I91" s="2">
        <f>IF(C91&gt;'Assumptions Notes'!C$11,-C91*('Assumptions Notes'!C$13/(2*1000)),G91*D91)</f>
        <v>-6.5939999999999999E-2</v>
      </c>
    </row>
    <row r="92" spans="1:9" x14ac:dyDescent="0.2">
      <c r="A92" s="5">
        <v>42553.875</v>
      </c>
      <c r="B92" s="2">
        <v>1626.96</v>
      </c>
      <c r="C92" s="10">
        <v>124.55</v>
      </c>
      <c r="D92" s="8">
        <v>2.8499999999999999E-4</v>
      </c>
      <c r="E92" s="13">
        <f>D92*'Assumptions Notes'!C$12</f>
        <v>0.1026</v>
      </c>
      <c r="F92" s="15">
        <f t="shared" si="2"/>
        <v>3.5496750000000001E-2</v>
      </c>
      <c r="G92" s="10">
        <f>IF(C92&gt;'Assumptions Notes'!C$11,'Assumptions Notes'!C$11,C92)</f>
        <v>120</v>
      </c>
      <c r="H92" s="15">
        <f t="shared" si="3"/>
        <v>3.4200000000000001E-2</v>
      </c>
      <c r="I92" s="2">
        <f>IF(C92&gt;'Assumptions Notes'!C$11,-C92*('Assumptions Notes'!C$13/(2*1000)),G92*D92)</f>
        <v>-6.2274999999999997E-2</v>
      </c>
    </row>
    <row r="93" spans="1:9" x14ac:dyDescent="0.2">
      <c r="A93" s="5">
        <v>42553.895833333336</v>
      </c>
      <c r="B93" s="2">
        <v>1614.29</v>
      </c>
      <c r="C93" s="10">
        <v>139.55000000000001</v>
      </c>
      <c r="D93" s="8">
        <v>2.7E-4</v>
      </c>
      <c r="E93" s="13">
        <f>D93*'Assumptions Notes'!C$12</f>
        <v>9.7199999999999995E-2</v>
      </c>
      <c r="F93" s="15">
        <f t="shared" si="2"/>
        <v>3.7678500000000004E-2</v>
      </c>
      <c r="G93" s="10">
        <f>IF(C93&gt;'Assumptions Notes'!C$11,'Assumptions Notes'!C$11,C93)</f>
        <v>120</v>
      </c>
      <c r="H93" s="15">
        <f t="shared" si="3"/>
        <v>3.2399999999999998E-2</v>
      </c>
      <c r="I93" s="2">
        <f>IF(C93&gt;'Assumptions Notes'!C$11,-C93*('Assumptions Notes'!C$13/(2*1000)),G93*D93)</f>
        <v>-6.9775000000000004E-2</v>
      </c>
    </row>
    <row r="94" spans="1:9" x14ac:dyDescent="0.2">
      <c r="A94" s="5">
        <v>42553.916666666664</v>
      </c>
      <c r="B94" s="2">
        <v>1545.29</v>
      </c>
      <c r="C94" s="10">
        <v>124.62</v>
      </c>
      <c r="D94" s="8">
        <v>2.5500000000000002E-4</v>
      </c>
      <c r="E94" s="13">
        <f>D94*'Assumptions Notes'!C$12</f>
        <v>9.1800000000000007E-2</v>
      </c>
      <c r="F94" s="15">
        <f t="shared" si="2"/>
        <v>3.1778100000000004E-2</v>
      </c>
      <c r="G94" s="10">
        <f>IF(C94&gt;'Assumptions Notes'!C$11,'Assumptions Notes'!C$11,C94)</f>
        <v>120</v>
      </c>
      <c r="H94" s="15">
        <f t="shared" si="3"/>
        <v>3.0600000000000002E-2</v>
      </c>
      <c r="I94" s="2">
        <f>IF(C94&gt;'Assumptions Notes'!C$11,-C94*('Assumptions Notes'!C$13/(2*1000)),G94*D94)</f>
        <v>-6.2310000000000004E-2</v>
      </c>
    </row>
    <row r="95" spans="1:9" x14ac:dyDescent="0.2">
      <c r="A95" s="5">
        <v>42553.9375</v>
      </c>
      <c r="B95" s="2">
        <v>1502.78</v>
      </c>
      <c r="C95" s="10">
        <v>139.69</v>
      </c>
      <c r="D95" s="8">
        <v>2.1250000000000002E-4</v>
      </c>
      <c r="E95" s="13">
        <f>D95*'Assumptions Notes'!C$12</f>
        <v>7.6500000000000012E-2</v>
      </c>
      <c r="F95" s="15">
        <f t="shared" si="2"/>
        <v>2.9684125000000002E-2</v>
      </c>
      <c r="G95" s="10">
        <f>IF(C95&gt;'Assumptions Notes'!C$11,'Assumptions Notes'!C$11,C95)</f>
        <v>120</v>
      </c>
      <c r="H95" s="15">
        <f t="shared" si="3"/>
        <v>2.5500000000000002E-2</v>
      </c>
      <c r="I95" s="2">
        <f>IF(C95&gt;'Assumptions Notes'!C$11,-C95*('Assumptions Notes'!C$13/(2*1000)),G95*D95)</f>
        <v>-6.9845000000000004E-2</v>
      </c>
    </row>
    <row r="96" spans="1:9" x14ac:dyDescent="0.2">
      <c r="A96" s="5">
        <v>42553.958333333336</v>
      </c>
      <c r="B96" s="2">
        <v>1483.28</v>
      </c>
      <c r="C96" s="10">
        <v>164.71</v>
      </c>
      <c r="D96" s="8">
        <v>1.7000000000000001E-4</v>
      </c>
      <c r="E96" s="13">
        <f>D96*'Assumptions Notes'!C$12</f>
        <v>6.1200000000000004E-2</v>
      </c>
      <c r="F96" s="15">
        <f t="shared" si="2"/>
        <v>2.8000700000000003E-2</v>
      </c>
      <c r="G96" s="10">
        <f>IF(C96&gt;'Assumptions Notes'!C$11,'Assumptions Notes'!C$11,C96)</f>
        <v>120</v>
      </c>
      <c r="H96" s="15">
        <f t="shared" si="3"/>
        <v>2.0400000000000001E-2</v>
      </c>
      <c r="I96" s="2">
        <f>IF(C96&gt;'Assumptions Notes'!C$11,-C96*('Assumptions Notes'!C$13/(2*1000)),G96*D96)</f>
        <v>-8.2355000000000012E-2</v>
      </c>
    </row>
    <row r="97" spans="1:9" x14ac:dyDescent="0.2">
      <c r="A97" s="5">
        <v>42553.979166666664</v>
      </c>
      <c r="B97" s="2">
        <v>1428.94</v>
      </c>
      <c r="C97" s="10">
        <v>161.66</v>
      </c>
      <c r="D97" s="8">
        <v>1.5000000000000001E-4</v>
      </c>
      <c r="E97" s="13">
        <f>D97*'Assumptions Notes'!C$12</f>
        <v>5.4000000000000006E-2</v>
      </c>
      <c r="F97" s="15">
        <f t="shared" si="2"/>
        <v>2.4249000000000003E-2</v>
      </c>
      <c r="G97" s="10">
        <f>IF(C97&gt;'Assumptions Notes'!C$11,'Assumptions Notes'!C$11,C97)</f>
        <v>120</v>
      </c>
      <c r="H97" s="15">
        <f t="shared" si="3"/>
        <v>1.8000000000000002E-2</v>
      </c>
      <c r="I97" s="2">
        <f>IF(C97&gt;'Assumptions Notes'!C$11,-C97*('Assumptions Notes'!C$13/(2*1000)),G97*D97)</f>
        <v>-8.0829999999999999E-2</v>
      </c>
    </row>
    <row r="98" spans="1:9" x14ac:dyDescent="0.2">
      <c r="A98" s="5">
        <v>42554</v>
      </c>
      <c r="B98" s="2">
        <v>1691.82</v>
      </c>
      <c r="C98" s="10">
        <v>85.43</v>
      </c>
      <c r="D98" s="8">
        <v>1.2999999999999999E-4</v>
      </c>
      <c r="E98" s="13">
        <f>D98*'Assumptions Notes'!C$12</f>
        <v>4.6799999999999994E-2</v>
      </c>
      <c r="F98" s="15">
        <f t="shared" si="2"/>
        <v>1.11059E-2</v>
      </c>
      <c r="G98" s="10">
        <f>IF(C98&gt;'Assumptions Notes'!C$11,'Assumptions Notes'!C$11,C98)</f>
        <v>85.43</v>
      </c>
      <c r="H98" s="15">
        <f t="shared" si="3"/>
        <v>1.11059E-2</v>
      </c>
      <c r="I98" s="2">
        <f>IF(C98&gt;'Assumptions Notes'!C$11,-C98*('Assumptions Notes'!C$13/(2*1000)),G98*D98)</f>
        <v>1.11059E-2</v>
      </c>
    </row>
    <row r="99" spans="1:9" x14ac:dyDescent="0.2">
      <c r="A99" s="5">
        <v>42554.020833333336</v>
      </c>
      <c r="B99" s="2">
        <v>1577.89</v>
      </c>
      <c r="C99" s="10">
        <v>132.13999999999999</v>
      </c>
      <c r="D99" s="8">
        <v>1.175E-4</v>
      </c>
      <c r="E99" s="13">
        <f>D99*'Assumptions Notes'!C$12</f>
        <v>4.2299999999999997E-2</v>
      </c>
      <c r="F99" s="15">
        <f t="shared" si="2"/>
        <v>1.5526449999999997E-2</v>
      </c>
      <c r="G99" s="10">
        <f>IF(C99&gt;'Assumptions Notes'!C$11,'Assumptions Notes'!C$11,C99)</f>
        <v>120</v>
      </c>
      <c r="H99" s="15">
        <f t="shared" si="3"/>
        <v>1.41E-2</v>
      </c>
      <c r="I99" s="2">
        <f>IF(C99&gt;'Assumptions Notes'!C$11,-C99*('Assumptions Notes'!C$13/(2*1000)),G99*D99)</f>
        <v>-6.606999999999999E-2</v>
      </c>
    </row>
    <row r="100" spans="1:9" x14ac:dyDescent="0.2">
      <c r="A100" s="5">
        <v>42554.041666666664</v>
      </c>
      <c r="B100" s="2">
        <v>1476.11</v>
      </c>
      <c r="C100" s="10">
        <v>135.97</v>
      </c>
      <c r="D100" s="8">
        <v>1.05E-4</v>
      </c>
      <c r="E100" s="13">
        <f>D100*'Assumptions Notes'!C$12</f>
        <v>3.78E-2</v>
      </c>
      <c r="F100" s="15">
        <f t="shared" si="2"/>
        <v>1.4276850000000001E-2</v>
      </c>
      <c r="G100" s="10">
        <f>IF(C100&gt;'Assumptions Notes'!C$11,'Assumptions Notes'!C$11,C100)</f>
        <v>120</v>
      </c>
      <c r="H100" s="15">
        <f t="shared" si="3"/>
        <v>1.26E-2</v>
      </c>
      <c r="I100" s="2">
        <f>IF(C100&gt;'Assumptions Notes'!C$11,-C100*('Assumptions Notes'!C$13/(2*1000)),G100*D100)</f>
        <v>-6.7985000000000004E-2</v>
      </c>
    </row>
    <row r="101" spans="1:9" x14ac:dyDescent="0.2">
      <c r="A101" s="5">
        <v>42554.0625</v>
      </c>
      <c r="B101" s="2">
        <v>1357.11</v>
      </c>
      <c r="C101" s="10">
        <v>86.95</v>
      </c>
      <c r="D101" s="8">
        <v>1.025E-4</v>
      </c>
      <c r="E101" s="13">
        <f>D101*'Assumptions Notes'!C$12</f>
        <v>3.6900000000000002E-2</v>
      </c>
      <c r="F101" s="15">
        <f t="shared" si="2"/>
        <v>8.9123750000000002E-3</v>
      </c>
      <c r="G101" s="10">
        <f>IF(C101&gt;'Assumptions Notes'!C$11,'Assumptions Notes'!C$11,C101)</f>
        <v>86.95</v>
      </c>
      <c r="H101" s="15">
        <f t="shared" si="3"/>
        <v>8.9123750000000002E-3</v>
      </c>
      <c r="I101" s="2">
        <f>IF(C101&gt;'Assumptions Notes'!C$11,-C101*('Assumptions Notes'!C$13/(2*1000)),G101*D101)</f>
        <v>8.9123750000000002E-3</v>
      </c>
    </row>
    <row r="102" spans="1:9" x14ac:dyDescent="0.2">
      <c r="A102" s="5">
        <v>42554.083333333336</v>
      </c>
      <c r="B102" s="2">
        <v>1245.92</v>
      </c>
      <c r="C102" s="10">
        <v>124.99</v>
      </c>
      <c r="D102" s="8">
        <v>1E-4</v>
      </c>
      <c r="E102" s="13">
        <f>D102*'Assumptions Notes'!C$12</f>
        <v>3.6000000000000004E-2</v>
      </c>
      <c r="F102" s="15">
        <f t="shared" si="2"/>
        <v>1.2499E-2</v>
      </c>
      <c r="G102" s="10">
        <f>IF(C102&gt;'Assumptions Notes'!C$11,'Assumptions Notes'!C$11,C102)</f>
        <v>120</v>
      </c>
      <c r="H102" s="15">
        <f t="shared" si="3"/>
        <v>1.2E-2</v>
      </c>
      <c r="I102" s="2">
        <f>IF(C102&gt;'Assumptions Notes'!C$11,-C102*('Assumptions Notes'!C$13/(2*1000)),G102*D102)</f>
        <v>-6.2495000000000002E-2</v>
      </c>
    </row>
    <row r="103" spans="1:9" x14ac:dyDescent="0.2">
      <c r="A103" s="5">
        <v>42554.104166666664</v>
      </c>
      <c r="B103" s="2">
        <v>1166.6500000000001</v>
      </c>
      <c r="C103" s="10">
        <v>106.22</v>
      </c>
      <c r="D103" s="8">
        <v>9.8750000000000002E-5</v>
      </c>
      <c r="E103" s="13">
        <f>D103*'Assumptions Notes'!C$12</f>
        <v>3.5549999999999998E-2</v>
      </c>
      <c r="F103" s="15">
        <f t="shared" si="2"/>
        <v>1.0489225E-2</v>
      </c>
      <c r="G103" s="10">
        <f>IF(C103&gt;'Assumptions Notes'!C$11,'Assumptions Notes'!C$11,C103)</f>
        <v>106.22</v>
      </c>
      <c r="H103" s="15">
        <f t="shared" si="3"/>
        <v>1.0489225E-2</v>
      </c>
      <c r="I103" s="2">
        <f>IF(C103&gt;'Assumptions Notes'!C$11,-C103*('Assumptions Notes'!C$13/(2*1000)),G103*D103)</f>
        <v>1.0489225E-2</v>
      </c>
    </row>
    <row r="104" spans="1:9" x14ac:dyDescent="0.2">
      <c r="A104" s="5">
        <v>42554.125</v>
      </c>
      <c r="B104" s="2">
        <v>1134.68</v>
      </c>
      <c r="C104" s="10">
        <v>117.14</v>
      </c>
      <c r="D104" s="8">
        <v>9.7499999999999998E-5</v>
      </c>
      <c r="E104" s="13">
        <f>D104*'Assumptions Notes'!C$12</f>
        <v>3.5099999999999999E-2</v>
      </c>
      <c r="F104" s="15">
        <f t="shared" si="2"/>
        <v>1.142115E-2</v>
      </c>
      <c r="G104" s="10">
        <f>IF(C104&gt;'Assumptions Notes'!C$11,'Assumptions Notes'!C$11,C104)</f>
        <v>117.14</v>
      </c>
      <c r="H104" s="15">
        <f t="shared" si="3"/>
        <v>1.142115E-2</v>
      </c>
      <c r="I104" s="2">
        <f>IF(C104&gt;'Assumptions Notes'!C$11,-C104*('Assumptions Notes'!C$13/(2*1000)),G104*D104)</f>
        <v>1.142115E-2</v>
      </c>
    </row>
    <row r="105" spans="1:9" x14ac:dyDescent="0.2">
      <c r="A105" s="5">
        <v>42554.145833333336</v>
      </c>
      <c r="B105" s="2">
        <v>1131.45</v>
      </c>
      <c r="C105" s="10">
        <v>111.72</v>
      </c>
      <c r="D105" s="8">
        <v>9.6250000000000009E-5</v>
      </c>
      <c r="E105" s="13">
        <f>D105*'Assumptions Notes'!C$12</f>
        <v>3.465E-2</v>
      </c>
      <c r="F105" s="15">
        <f t="shared" si="2"/>
        <v>1.075305E-2</v>
      </c>
      <c r="G105" s="10">
        <f>IF(C105&gt;'Assumptions Notes'!C$11,'Assumptions Notes'!C$11,C105)</f>
        <v>111.72</v>
      </c>
      <c r="H105" s="15">
        <f t="shared" si="3"/>
        <v>1.075305E-2</v>
      </c>
      <c r="I105" s="2">
        <f>IF(C105&gt;'Assumptions Notes'!C$11,-C105*('Assumptions Notes'!C$13/(2*1000)),G105*D105)</f>
        <v>1.075305E-2</v>
      </c>
    </row>
    <row r="106" spans="1:9" x14ac:dyDescent="0.2">
      <c r="A106" s="5">
        <v>42554.166666666664</v>
      </c>
      <c r="B106" s="2">
        <v>1097.29</v>
      </c>
      <c r="C106" s="10">
        <v>70.37</v>
      </c>
      <c r="D106" s="8">
        <v>9.5000000000000005E-5</v>
      </c>
      <c r="E106" s="13">
        <f>D106*'Assumptions Notes'!C$12</f>
        <v>3.4200000000000001E-2</v>
      </c>
      <c r="F106" s="15">
        <f t="shared" si="2"/>
        <v>6.6851500000000008E-3</v>
      </c>
      <c r="G106" s="10">
        <f>IF(C106&gt;'Assumptions Notes'!C$11,'Assumptions Notes'!C$11,C106)</f>
        <v>70.37</v>
      </c>
      <c r="H106" s="15">
        <f t="shared" si="3"/>
        <v>6.6851500000000008E-3</v>
      </c>
      <c r="I106" s="2">
        <f>IF(C106&gt;'Assumptions Notes'!C$11,-C106*('Assumptions Notes'!C$13/(2*1000)),G106*D106)</f>
        <v>6.6851500000000008E-3</v>
      </c>
    </row>
    <row r="107" spans="1:9" x14ac:dyDescent="0.2">
      <c r="A107" s="5">
        <v>42554.1875</v>
      </c>
      <c r="B107" s="2">
        <v>1060.01</v>
      </c>
      <c r="C107" s="10">
        <v>79.989999999999995</v>
      </c>
      <c r="D107" s="8">
        <v>9.6250000000000009E-5</v>
      </c>
      <c r="E107" s="13">
        <f>D107*'Assumptions Notes'!C$12</f>
        <v>3.465E-2</v>
      </c>
      <c r="F107" s="15">
        <f t="shared" si="2"/>
        <v>7.6990375000000003E-3</v>
      </c>
      <c r="G107" s="10">
        <f>IF(C107&gt;'Assumptions Notes'!C$11,'Assumptions Notes'!C$11,C107)</f>
        <v>79.989999999999995</v>
      </c>
      <c r="H107" s="15">
        <f t="shared" si="3"/>
        <v>7.6990375000000003E-3</v>
      </c>
      <c r="I107" s="2">
        <f>IF(C107&gt;'Assumptions Notes'!C$11,-C107*('Assumptions Notes'!C$13/(2*1000)),G107*D107)</f>
        <v>7.6990375000000003E-3</v>
      </c>
    </row>
    <row r="108" spans="1:9" x14ac:dyDescent="0.2">
      <c r="A108" s="5">
        <v>42554.208333333336</v>
      </c>
      <c r="B108" s="2">
        <v>1042.05</v>
      </c>
      <c r="C108" s="10">
        <v>68.010000000000005</v>
      </c>
      <c r="D108" s="8">
        <v>9.7499999999999998E-5</v>
      </c>
      <c r="E108" s="13">
        <f>D108*'Assumptions Notes'!C$12</f>
        <v>3.5099999999999999E-2</v>
      </c>
      <c r="F108" s="15">
        <f t="shared" si="2"/>
        <v>6.6309750000000008E-3</v>
      </c>
      <c r="G108" s="10">
        <f>IF(C108&gt;'Assumptions Notes'!C$11,'Assumptions Notes'!C$11,C108)</f>
        <v>68.010000000000005</v>
      </c>
      <c r="H108" s="15">
        <f t="shared" si="3"/>
        <v>6.6309750000000008E-3</v>
      </c>
      <c r="I108" s="2">
        <f>IF(C108&gt;'Assumptions Notes'!C$11,-C108*('Assumptions Notes'!C$13/(2*1000)),G108*D108)</f>
        <v>6.6309750000000008E-3</v>
      </c>
    </row>
    <row r="109" spans="1:9" x14ac:dyDescent="0.2">
      <c r="A109" s="5">
        <v>42554.229166666664</v>
      </c>
      <c r="B109" s="2">
        <v>1044.28</v>
      </c>
      <c r="C109" s="10">
        <v>63.57</v>
      </c>
      <c r="D109" s="8">
        <v>1.15E-4</v>
      </c>
      <c r="E109" s="13">
        <f>D109*'Assumptions Notes'!C$12</f>
        <v>4.1399999999999999E-2</v>
      </c>
      <c r="F109" s="15">
        <f t="shared" si="2"/>
        <v>7.3105499999999999E-3</v>
      </c>
      <c r="G109" s="10">
        <f>IF(C109&gt;'Assumptions Notes'!C$11,'Assumptions Notes'!C$11,C109)</f>
        <v>63.57</v>
      </c>
      <c r="H109" s="15">
        <f t="shared" si="3"/>
        <v>7.3105499999999999E-3</v>
      </c>
      <c r="I109" s="2">
        <f>IF(C109&gt;'Assumptions Notes'!C$11,-C109*('Assumptions Notes'!C$13/(2*1000)),G109*D109)</f>
        <v>7.3105499999999999E-3</v>
      </c>
    </row>
    <row r="110" spans="1:9" x14ac:dyDescent="0.2">
      <c r="A110" s="5">
        <v>42554.25</v>
      </c>
      <c r="B110" s="2">
        <v>1046.3599999999999</v>
      </c>
      <c r="C110" s="10">
        <v>46.42</v>
      </c>
      <c r="D110" s="8">
        <v>1.325E-4</v>
      </c>
      <c r="E110" s="13">
        <f>D110*'Assumptions Notes'!C$12</f>
        <v>4.7699999999999999E-2</v>
      </c>
      <c r="F110" s="15">
        <f t="shared" si="2"/>
        <v>6.1506499999999997E-3</v>
      </c>
      <c r="G110" s="10">
        <f>IF(C110&gt;'Assumptions Notes'!C$11,'Assumptions Notes'!C$11,C110)</f>
        <v>46.42</v>
      </c>
      <c r="H110" s="15">
        <f t="shared" si="3"/>
        <v>6.1506499999999997E-3</v>
      </c>
      <c r="I110" s="2">
        <f>IF(C110&gt;'Assumptions Notes'!C$11,-C110*('Assumptions Notes'!C$13/(2*1000)),G110*D110)</f>
        <v>6.1506499999999997E-3</v>
      </c>
    </row>
    <row r="111" spans="1:9" x14ac:dyDescent="0.2">
      <c r="A111" s="5">
        <v>42554.270833333336</v>
      </c>
      <c r="B111" s="2">
        <v>1056.6300000000001</v>
      </c>
      <c r="C111" s="10">
        <v>57.62</v>
      </c>
      <c r="D111" s="8">
        <v>1.6249999999999999E-4</v>
      </c>
      <c r="E111" s="13">
        <f>D111*'Assumptions Notes'!C$12</f>
        <v>5.8499999999999996E-2</v>
      </c>
      <c r="F111" s="15">
        <f t="shared" si="2"/>
        <v>9.3632499999999983E-3</v>
      </c>
      <c r="G111" s="10">
        <f>IF(C111&gt;'Assumptions Notes'!C$11,'Assumptions Notes'!C$11,C111)</f>
        <v>57.62</v>
      </c>
      <c r="H111" s="15">
        <f t="shared" si="3"/>
        <v>9.3632499999999983E-3</v>
      </c>
      <c r="I111" s="2">
        <f>IF(C111&gt;'Assumptions Notes'!C$11,-C111*('Assumptions Notes'!C$13/(2*1000)),G111*D111)</f>
        <v>9.3632499999999983E-3</v>
      </c>
    </row>
    <row r="112" spans="1:9" x14ac:dyDescent="0.2">
      <c r="A112" s="5">
        <v>42554.291666666664</v>
      </c>
      <c r="B112" s="2">
        <v>1066.57</v>
      </c>
      <c r="C112" s="10">
        <v>60.45</v>
      </c>
      <c r="D112" s="8">
        <v>1.9249999999999999E-4</v>
      </c>
      <c r="E112" s="13">
        <f>D112*'Assumptions Notes'!C$12</f>
        <v>6.93E-2</v>
      </c>
      <c r="F112" s="15">
        <f t="shared" si="2"/>
        <v>1.1636624999999999E-2</v>
      </c>
      <c r="G112" s="10">
        <f>IF(C112&gt;'Assumptions Notes'!C$11,'Assumptions Notes'!C$11,C112)</f>
        <v>60.45</v>
      </c>
      <c r="H112" s="15">
        <f t="shared" si="3"/>
        <v>1.1636624999999999E-2</v>
      </c>
      <c r="I112" s="2">
        <f>IF(C112&gt;'Assumptions Notes'!C$11,-C112*('Assumptions Notes'!C$13/(2*1000)),G112*D112)</f>
        <v>1.1636624999999999E-2</v>
      </c>
    </row>
    <row r="113" spans="1:9" x14ac:dyDescent="0.2">
      <c r="A113" s="5">
        <v>42554.3125</v>
      </c>
      <c r="B113" s="2">
        <v>1094.1600000000001</v>
      </c>
      <c r="C113" s="10">
        <v>67.12</v>
      </c>
      <c r="D113" s="8">
        <v>2.0875000000000001E-4</v>
      </c>
      <c r="E113" s="13">
        <f>D113*'Assumptions Notes'!C$12</f>
        <v>7.5150000000000008E-2</v>
      </c>
      <c r="F113" s="15">
        <f t="shared" si="2"/>
        <v>1.4011300000000001E-2</v>
      </c>
      <c r="G113" s="10">
        <f>IF(C113&gt;'Assumptions Notes'!C$11,'Assumptions Notes'!C$11,C113)</f>
        <v>67.12</v>
      </c>
      <c r="H113" s="15">
        <f t="shared" si="3"/>
        <v>1.4011300000000001E-2</v>
      </c>
      <c r="I113" s="2">
        <f>IF(C113&gt;'Assumptions Notes'!C$11,-C113*('Assumptions Notes'!C$13/(2*1000)),G113*D113)</f>
        <v>1.4011300000000001E-2</v>
      </c>
    </row>
    <row r="114" spans="1:9" x14ac:dyDescent="0.2">
      <c r="A114" s="5">
        <v>42554.333333333336</v>
      </c>
      <c r="B114" s="2">
        <v>1137.1199999999999</v>
      </c>
      <c r="C114" s="10">
        <v>121.81</v>
      </c>
      <c r="D114" s="8">
        <v>2.2499999999999999E-4</v>
      </c>
      <c r="E114" s="13">
        <f>D114*'Assumptions Notes'!C$12</f>
        <v>8.1000000000000003E-2</v>
      </c>
      <c r="F114" s="15">
        <f t="shared" si="2"/>
        <v>2.7407250000000001E-2</v>
      </c>
      <c r="G114" s="10">
        <f>IF(C114&gt;'Assumptions Notes'!C$11,'Assumptions Notes'!C$11,C114)</f>
        <v>120</v>
      </c>
      <c r="H114" s="15">
        <f t="shared" si="3"/>
        <v>2.7E-2</v>
      </c>
      <c r="I114" s="2">
        <f>IF(C114&gt;'Assumptions Notes'!C$11,-C114*('Assumptions Notes'!C$13/(2*1000)),G114*D114)</f>
        <v>-6.0905000000000001E-2</v>
      </c>
    </row>
    <row r="115" spans="1:9" x14ac:dyDescent="0.2">
      <c r="A115" s="5">
        <v>42554.354166666664</v>
      </c>
      <c r="B115" s="2">
        <v>1190.74</v>
      </c>
      <c r="C115" s="10">
        <v>210.61</v>
      </c>
      <c r="D115" s="8">
        <v>2.2625E-4</v>
      </c>
      <c r="E115" s="13">
        <f>D115*'Assumptions Notes'!C$12</f>
        <v>8.1449999999999995E-2</v>
      </c>
      <c r="F115" s="15">
        <f t="shared" si="2"/>
        <v>4.7650512500000006E-2</v>
      </c>
      <c r="G115" s="10">
        <f>IF(C115&gt;'Assumptions Notes'!C$11,'Assumptions Notes'!C$11,C115)</f>
        <v>120</v>
      </c>
      <c r="H115" s="15">
        <f t="shared" si="3"/>
        <v>2.7150000000000001E-2</v>
      </c>
      <c r="I115" s="2">
        <f>IF(C115&gt;'Assumptions Notes'!C$11,-C115*('Assumptions Notes'!C$13/(2*1000)),G115*D115)</f>
        <v>-0.10530500000000001</v>
      </c>
    </row>
    <row r="116" spans="1:9" x14ac:dyDescent="0.2">
      <c r="A116" s="5">
        <v>42554.375</v>
      </c>
      <c r="B116" s="2">
        <v>1237.27</v>
      </c>
      <c r="C116" s="10">
        <v>114.92</v>
      </c>
      <c r="D116" s="8">
        <v>2.275E-4</v>
      </c>
      <c r="E116" s="13">
        <f>D116*'Assumptions Notes'!C$12</f>
        <v>8.1900000000000001E-2</v>
      </c>
      <c r="F116" s="15">
        <f t="shared" si="2"/>
        <v>2.6144299999999999E-2</v>
      </c>
      <c r="G116" s="10">
        <f>IF(C116&gt;'Assumptions Notes'!C$11,'Assumptions Notes'!C$11,C116)</f>
        <v>114.92</v>
      </c>
      <c r="H116" s="15">
        <f t="shared" si="3"/>
        <v>2.6144299999999999E-2</v>
      </c>
      <c r="I116" s="2">
        <f>IF(C116&gt;'Assumptions Notes'!C$11,-C116*('Assumptions Notes'!C$13/(2*1000)),G116*D116)</f>
        <v>2.6144299999999999E-2</v>
      </c>
    </row>
    <row r="117" spans="1:9" x14ac:dyDescent="0.2">
      <c r="A117" s="5">
        <v>42554.395833333336</v>
      </c>
      <c r="B117" s="2">
        <v>1259.97</v>
      </c>
      <c r="C117" s="10">
        <v>101.53</v>
      </c>
      <c r="D117" s="8">
        <v>2.1875E-4</v>
      </c>
      <c r="E117" s="13">
        <f>D117*'Assumptions Notes'!C$12</f>
        <v>7.8750000000000001E-2</v>
      </c>
      <c r="F117" s="15">
        <f t="shared" si="2"/>
        <v>2.2209687500000002E-2</v>
      </c>
      <c r="G117" s="10">
        <f>IF(C117&gt;'Assumptions Notes'!C$11,'Assumptions Notes'!C$11,C117)</f>
        <v>101.53</v>
      </c>
      <c r="H117" s="15">
        <f t="shared" si="3"/>
        <v>2.2209687500000002E-2</v>
      </c>
      <c r="I117" s="2">
        <f>IF(C117&gt;'Assumptions Notes'!C$11,-C117*('Assumptions Notes'!C$13/(2*1000)),G117*D117)</f>
        <v>2.2209687500000002E-2</v>
      </c>
    </row>
    <row r="118" spans="1:9" x14ac:dyDescent="0.2">
      <c r="A118" s="5">
        <v>42554.416666666664</v>
      </c>
      <c r="B118" s="2">
        <v>1267.3399999999999</v>
      </c>
      <c r="C118" s="10">
        <v>76.3</v>
      </c>
      <c r="D118" s="8">
        <v>2.1000000000000001E-4</v>
      </c>
      <c r="E118" s="13">
        <f>D118*'Assumptions Notes'!C$12</f>
        <v>7.5600000000000001E-2</v>
      </c>
      <c r="F118" s="15">
        <f t="shared" si="2"/>
        <v>1.6022999999999999E-2</v>
      </c>
      <c r="G118" s="10">
        <f>IF(C118&gt;'Assumptions Notes'!C$11,'Assumptions Notes'!C$11,C118)</f>
        <v>76.3</v>
      </c>
      <c r="H118" s="15">
        <f t="shared" si="3"/>
        <v>1.6022999999999999E-2</v>
      </c>
      <c r="I118" s="2">
        <f>IF(C118&gt;'Assumptions Notes'!C$11,-C118*('Assumptions Notes'!C$13/(2*1000)),G118*D118)</f>
        <v>1.6022999999999999E-2</v>
      </c>
    </row>
    <row r="119" spans="1:9" x14ac:dyDescent="0.2">
      <c r="A119" s="5">
        <v>42554.4375</v>
      </c>
      <c r="B119" s="2">
        <v>1208.4000000000001</v>
      </c>
      <c r="C119" s="10">
        <v>55.83</v>
      </c>
      <c r="D119" s="8">
        <v>2.075E-4</v>
      </c>
      <c r="E119" s="13">
        <f>D119*'Assumptions Notes'!C$12</f>
        <v>7.4700000000000003E-2</v>
      </c>
      <c r="F119" s="15">
        <f t="shared" si="2"/>
        <v>1.1584725000000001E-2</v>
      </c>
      <c r="G119" s="10">
        <f>IF(C119&gt;'Assumptions Notes'!C$11,'Assumptions Notes'!C$11,C119)</f>
        <v>55.83</v>
      </c>
      <c r="H119" s="15">
        <f t="shared" si="3"/>
        <v>1.1584725000000001E-2</v>
      </c>
      <c r="I119" s="2">
        <f>IF(C119&gt;'Assumptions Notes'!C$11,-C119*('Assumptions Notes'!C$13/(2*1000)),G119*D119)</f>
        <v>1.1584725000000001E-2</v>
      </c>
    </row>
    <row r="120" spans="1:9" x14ac:dyDescent="0.2">
      <c r="A120" s="5">
        <v>42554.458333333336</v>
      </c>
      <c r="B120" s="2">
        <v>1143.19</v>
      </c>
      <c r="C120" s="10">
        <v>92.27</v>
      </c>
      <c r="D120" s="8">
        <v>2.05E-4</v>
      </c>
      <c r="E120" s="13">
        <f>D120*'Assumptions Notes'!C$12</f>
        <v>7.3800000000000004E-2</v>
      </c>
      <c r="F120" s="15">
        <f t="shared" si="2"/>
        <v>1.8915349999999997E-2</v>
      </c>
      <c r="G120" s="10">
        <f>IF(C120&gt;'Assumptions Notes'!C$11,'Assumptions Notes'!C$11,C120)</f>
        <v>92.27</v>
      </c>
      <c r="H120" s="15">
        <f t="shared" si="3"/>
        <v>1.8915349999999997E-2</v>
      </c>
      <c r="I120" s="2">
        <f>IF(C120&gt;'Assumptions Notes'!C$11,-C120*('Assumptions Notes'!C$13/(2*1000)),G120*D120)</f>
        <v>1.8915349999999997E-2</v>
      </c>
    </row>
    <row r="121" spans="1:9" x14ac:dyDescent="0.2">
      <c r="A121" s="5">
        <v>42554.479166666664</v>
      </c>
      <c r="B121" s="2">
        <v>1067.42</v>
      </c>
      <c r="C121" s="10">
        <v>106.08</v>
      </c>
      <c r="D121" s="8">
        <v>2.1499999999999999E-4</v>
      </c>
      <c r="E121" s="13">
        <f>D121*'Assumptions Notes'!C$12</f>
        <v>7.7399999999999997E-2</v>
      </c>
      <c r="F121" s="15">
        <f t="shared" si="2"/>
        <v>2.28072E-2</v>
      </c>
      <c r="G121" s="10">
        <f>IF(C121&gt;'Assumptions Notes'!C$11,'Assumptions Notes'!C$11,C121)</f>
        <v>106.08</v>
      </c>
      <c r="H121" s="15">
        <f t="shared" si="3"/>
        <v>2.28072E-2</v>
      </c>
      <c r="I121" s="2">
        <f>IF(C121&gt;'Assumptions Notes'!C$11,-C121*('Assumptions Notes'!C$13/(2*1000)),G121*D121)</f>
        <v>2.28072E-2</v>
      </c>
    </row>
    <row r="122" spans="1:9" x14ac:dyDescent="0.2">
      <c r="A122" s="5">
        <v>42554.5</v>
      </c>
      <c r="B122" s="2">
        <v>1018.82</v>
      </c>
      <c r="C122" s="10">
        <v>75.87</v>
      </c>
      <c r="D122" s="8">
        <v>2.2499999999999999E-4</v>
      </c>
      <c r="E122" s="13">
        <f>D122*'Assumptions Notes'!C$12</f>
        <v>8.1000000000000003E-2</v>
      </c>
      <c r="F122" s="15">
        <f t="shared" si="2"/>
        <v>1.7070749999999999E-2</v>
      </c>
      <c r="G122" s="10">
        <f>IF(C122&gt;'Assumptions Notes'!C$11,'Assumptions Notes'!C$11,C122)</f>
        <v>75.87</v>
      </c>
      <c r="H122" s="15">
        <f t="shared" si="3"/>
        <v>1.7070749999999999E-2</v>
      </c>
      <c r="I122" s="2">
        <f>IF(C122&gt;'Assumptions Notes'!C$11,-C122*('Assumptions Notes'!C$13/(2*1000)),G122*D122)</f>
        <v>1.7070749999999999E-2</v>
      </c>
    </row>
    <row r="123" spans="1:9" x14ac:dyDescent="0.2">
      <c r="A123" s="5">
        <v>42554.520833333336</v>
      </c>
      <c r="B123" s="2">
        <v>976.73</v>
      </c>
      <c r="C123" s="10">
        <v>80.58</v>
      </c>
      <c r="D123" s="8">
        <v>2.1250000000000002E-4</v>
      </c>
      <c r="E123" s="13">
        <f>D123*'Assumptions Notes'!C$12</f>
        <v>7.6500000000000012E-2</v>
      </c>
      <c r="F123" s="15">
        <f t="shared" si="2"/>
        <v>1.712325E-2</v>
      </c>
      <c r="G123" s="10">
        <f>IF(C123&gt;'Assumptions Notes'!C$11,'Assumptions Notes'!C$11,C123)</f>
        <v>80.58</v>
      </c>
      <c r="H123" s="15">
        <f t="shared" si="3"/>
        <v>1.712325E-2</v>
      </c>
      <c r="I123" s="2">
        <f>IF(C123&gt;'Assumptions Notes'!C$11,-C123*('Assumptions Notes'!C$13/(2*1000)),G123*D123)</f>
        <v>1.712325E-2</v>
      </c>
    </row>
    <row r="124" spans="1:9" x14ac:dyDescent="0.2">
      <c r="A124" s="5">
        <v>42554.541666666664</v>
      </c>
      <c r="B124" s="2">
        <v>933.62</v>
      </c>
      <c r="C124" s="10">
        <v>42.08</v>
      </c>
      <c r="D124" s="8">
        <v>2.0000000000000001E-4</v>
      </c>
      <c r="E124" s="13">
        <f>D124*'Assumptions Notes'!C$12</f>
        <v>7.2000000000000008E-2</v>
      </c>
      <c r="F124" s="15">
        <f t="shared" si="2"/>
        <v>8.4159999999999999E-3</v>
      </c>
      <c r="G124" s="10">
        <f>IF(C124&gt;'Assumptions Notes'!C$11,'Assumptions Notes'!C$11,C124)</f>
        <v>42.08</v>
      </c>
      <c r="H124" s="15">
        <f t="shared" si="3"/>
        <v>8.4159999999999999E-3</v>
      </c>
      <c r="I124" s="2">
        <f>IF(C124&gt;'Assumptions Notes'!C$11,-C124*('Assumptions Notes'!C$13/(2*1000)),G124*D124)</f>
        <v>8.4159999999999999E-3</v>
      </c>
    </row>
    <row r="125" spans="1:9" x14ac:dyDescent="0.2">
      <c r="A125" s="5">
        <v>42554.5625</v>
      </c>
      <c r="B125" s="2">
        <v>982.36</v>
      </c>
      <c r="C125" s="10">
        <v>47.8</v>
      </c>
      <c r="D125" s="8">
        <v>1.975E-4</v>
      </c>
      <c r="E125" s="13">
        <f>D125*'Assumptions Notes'!C$12</f>
        <v>7.1099999999999997E-2</v>
      </c>
      <c r="F125" s="15">
        <f t="shared" si="2"/>
        <v>9.4404999999999992E-3</v>
      </c>
      <c r="G125" s="10">
        <f>IF(C125&gt;'Assumptions Notes'!C$11,'Assumptions Notes'!C$11,C125)</f>
        <v>47.8</v>
      </c>
      <c r="H125" s="15">
        <f t="shared" si="3"/>
        <v>9.4404999999999992E-3</v>
      </c>
      <c r="I125" s="2">
        <f>IF(C125&gt;'Assumptions Notes'!C$11,-C125*('Assumptions Notes'!C$13/(2*1000)),G125*D125)</f>
        <v>9.4404999999999992E-3</v>
      </c>
    </row>
    <row r="126" spans="1:9" x14ac:dyDescent="0.2">
      <c r="A126" s="5">
        <v>42554.583333333336</v>
      </c>
      <c r="B126" s="2">
        <v>987.63</v>
      </c>
      <c r="C126" s="10">
        <v>65.88</v>
      </c>
      <c r="D126" s="8">
        <v>1.95E-4</v>
      </c>
      <c r="E126" s="13">
        <f>D126*'Assumptions Notes'!C$12</f>
        <v>7.0199999999999999E-2</v>
      </c>
      <c r="F126" s="15">
        <f t="shared" si="2"/>
        <v>1.28466E-2</v>
      </c>
      <c r="G126" s="10">
        <f>IF(C126&gt;'Assumptions Notes'!C$11,'Assumptions Notes'!C$11,C126)</f>
        <v>65.88</v>
      </c>
      <c r="H126" s="15">
        <f t="shared" si="3"/>
        <v>1.28466E-2</v>
      </c>
      <c r="I126" s="2">
        <f>IF(C126&gt;'Assumptions Notes'!C$11,-C126*('Assumptions Notes'!C$13/(2*1000)),G126*D126)</f>
        <v>1.28466E-2</v>
      </c>
    </row>
    <row r="127" spans="1:9" x14ac:dyDescent="0.2">
      <c r="A127" s="5">
        <v>42554.604166666664</v>
      </c>
      <c r="B127" s="2">
        <v>1031.5999999999999</v>
      </c>
      <c r="C127" s="10">
        <v>61.39</v>
      </c>
      <c r="D127" s="8">
        <v>1.9625E-4</v>
      </c>
      <c r="E127" s="13">
        <f>D127*'Assumptions Notes'!C$12</f>
        <v>7.0650000000000004E-2</v>
      </c>
      <c r="F127" s="15">
        <f t="shared" si="2"/>
        <v>1.2047787500000001E-2</v>
      </c>
      <c r="G127" s="10">
        <f>IF(C127&gt;'Assumptions Notes'!C$11,'Assumptions Notes'!C$11,C127)</f>
        <v>61.39</v>
      </c>
      <c r="H127" s="15">
        <f t="shared" si="3"/>
        <v>1.2047787500000001E-2</v>
      </c>
      <c r="I127" s="2">
        <f>IF(C127&gt;'Assumptions Notes'!C$11,-C127*('Assumptions Notes'!C$13/(2*1000)),G127*D127)</f>
        <v>1.2047787500000001E-2</v>
      </c>
    </row>
    <row r="128" spans="1:9" x14ac:dyDescent="0.2">
      <c r="A128" s="5">
        <v>42554.625</v>
      </c>
      <c r="B128" s="2">
        <v>1036.8599999999999</v>
      </c>
      <c r="C128" s="10">
        <v>72.569999999999993</v>
      </c>
      <c r="D128" s="8">
        <v>1.975E-4</v>
      </c>
      <c r="E128" s="13">
        <f>D128*'Assumptions Notes'!C$12</f>
        <v>7.1099999999999997E-2</v>
      </c>
      <c r="F128" s="15">
        <f t="shared" si="2"/>
        <v>1.4332574999999998E-2</v>
      </c>
      <c r="G128" s="10">
        <f>IF(C128&gt;'Assumptions Notes'!C$11,'Assumptions Notes'!C$11,C128)</f>
        <v>72.569999999999993</v>
      </c>
      <c r="H128" s="15">
        <f t="shared" si="3"/>
        <v>1.4332574999999998E-2</v>
      </c>
      <c r="I128" s="2">
        <f>IF(C128&gt;'Assumptions Notes'!C$11,-C128*('Assumptions Notes'!C$13/(2*1000)),G128*D128)</f>
        <v>1.4332574999999998E-2</v>
      </c>
    </row>
    <row r="129" spans="1:9" x14ac:dyDescent="0.2">
      <c r="A129" s="5">
        <v>42554.645833333336</v>
      </c>
      <c r="B129" s="2">
        <v>1096.47</v>
      </c>
      <c r="C129" s="10">
        <v>75.02</v>
      </c>
      <c r="D129" s="8">
        <v>2.2124999999999998E-4</v>
      </c>
      <c r="E129" s="13">
        <f>D129*'Assumptions Notes'!C$12</f>
        <v>7.9649999999999999E-2</v>
      </c>
      <c r="F129" s="15">
        <f t="shared" si="2"/>
        <v>1.6598174999999996E-2</v>
      </c>
      <c r="G129" s="10">
        <f>IF(C129&gt;'Assumptions Notes'!C$11,'Assumptions Notes'!C$11,C129)</f>
        <v>75.02</v>
      </c>
      <c r="H129" s="15">
        <f t="shared" si="3"/>
        <v>1.6598174999999996E-2</v>
      </c>
      <c r="I129" s="2">
        <f>IF(C129&gt;'Assumptions Notes'!C$11,-C129*('Assumptions Notes'!C$13/(2*1000)),G129*D129)</f>
        <v>1.6598174999999996E-2</v>
      </c>
    </row>
    <row r="130" spans="1:9" x14ac:dyDescent="0.2">
      <c r="A130" s="5">
        <v>42554.666666666664</v>
      </c>
      <c r="B130" s="2">
        <v>1165.04</v>
      </c>
      <c r="C130" s="10">
        <v>90.29</v>
      </c>
      <c r="D130" s="8">
        <v>2.4499999999999999E-4</v>
      </c>
      <c r="E130" s="13">
        <f>D130*'Assumptions Notes'!C$12</f>
        <v>8.8200000000000001E-2</v>
      </c>
      <c r="F130" s="15">
        <f t="shared" si="2"/>
        <v>2.212105E-2</v>
      </c>
      <c r="G130" s="10">
        <f>IF(C130&gt;'Assumptions Notes'!C$11,'Assumptions Notes'!C$11,C130)</f>
        <v>90.29</v>
      </c>
      <c r="H130" s="15">
        <f t="shared" si="3"/>
        <v>2.212105E-2</v>
      </c>
      <c r="I130" s="2">
        <f>IF(C130&gt;'Assumptions Notes'!C$11,-C130*('Assumptions Notes'!C$13/(2*1000)),G130*D130)</f>
        <v>2.212105E-2</v>
      </c>
    </row>
    <row r="131" spans="1:9" x14ac:dyDescent="0.2">
      <c r="A131" s="5">
        <v>42554.6875</v>
      </c>
      <c r="B131" s="2">
        <v>1257.03</v>
      </c>
      <c r="C131" s="10">
        <v>100.59</v>
      </c>
      <c r="D131" s="8">
        <v>2.7E-4</v>
      </c>
      <c r="E131" s="13">
        <f>D131*'Assumptions Notes'!C$12</f>
        <v>9.7199999999999995E-2</v>
      </c>
      <c r="F131" s="15">
        <f t="shared" si="2"/>
        <v>2.7159300000000001E-2</v>
      </c>
      <c r="G131" s="10">
        <f>IF(C131&gt;'Assumptions Notes'!C$11,'Assumptions Notes'!C$11,C131)</f>
        <v>100.59</v>
      </c>
      <c r="H131" s="15">
        <f t="shared" si="3"/>
        <v>2.7159300000000001E-2</v>
      </c>
      <c r="I131" s="2">
        <f>IF(C131&gt;'Assumptions Notes'!C$11,-C131*('Assumptions Notes'!C$13/(2*1000)),G131*D131)</f>
        <v>2.7159300000000001E-2</v>
      </c>
    </row>
    <row r="132" spans="1:9" x14ac:dyDescent="0.2">
      <c r="A132" s="5">
        <v>42554.708333333336</v>
      </c>
      <c r="B132" s="2">
        <v>1358.93</v>
      </c>
      <c r="C132" s="10">
        <v>156.79</v>
      </c>
      <c r="D132" s="8">
        <v>2.9500000000000001E-4</v>
      </c>
      <c r="E132" s="13">
        <f>D132*'Assumptions Notes'!C$12</f>
        <v>0.1062</v>
      </c>
      <c r="F132" s="15">
        <f t="shared" ref="F132:F195" si="4">D132*C132</f>
        <v>4.6253049999999997E-2</v>
      </c>
      <c r="G132" s="10">
        <f>IF(C132&gt;'Assumptions Notes'!C$11,'Assumptions Notes'!C$11,C132)</f>
        <v>120</v>
      </c>
      <c r="H132" s="15">
        <f t="shared" ref="H132:H195" si="5">G132*D132</f>
        <v>3.5400000000000001E-2</v>
      </c>
      <c r="I132" s="2">
        <f>IF(C132&gt;'Assumptions Notes'!C$11,-C132*('Assumptions Notes'!C$13/(2*1000)),G132*D132)</f>
        <v>-7.8394999999999992E-2</v>
      </c>
    </row>
    <row r="133" spans="1:9" x14ac:dyDescent="0.2">
      <c r="A133" s="5">
        <v>42554.729166666664</v>
      </c>
      <c r="B133" s="2">
        <v>1497.39</v>
      </c>
      <c r="C133" s="10">
        <v>123.96</v>
      </c>
      <c r="D133" s="8">
        <v>2.9750000000000002E-4</v>
      </c>
      <c r="E133" s="13">
        <f>D133*'Assumptions Notes'!C$12</f>
        <v>0.1071</v>
      </c>
      <c r="F133" s="15">
        <f t="shared" si="4"/>
        <v>3.6878100000000004E-2</v>
      </c>
      <c r="G133" s="10">
        <f>IF(C133&gt;'Assumptions Notes'!C$11,'Assumptions Notes'!C$11,C133)</f>
        <v>120</v>
      </c>
      <c r="H133" s="15">
        <f t="shared" si="5"/>
        <v>3.5700000000000003E-2</v>
      </c>
      <c r="I133" s="2">
        <f>IF(C133&gt;'Assumptions Notes'!C$11,-C133*('Assumptions Notes'!C$13/(2*1000)),G133*D133)</f>
        <v>-6.198E-2</v>
      </c>
    </row>
    <row r="134" spans="1:9" x14ac:dyDescent="0.2">
      <c r="A134" s="5">
        <v>42554.75</v>
      </c>
      <c r="B134" s="2">
        <v>1638.76</v>
      </c>
      <c r="C134" s="10">
        <v>265.33999999999997</v>
      </c>
      <c r="D134" s="8">
        <v>2.9999999999999997E-4</v>
      </c>
      <c r="E134" s="13">
        <f>D134*'Assumptions Notes'!C$12</f>
        <v>0.10799999999999998</v>
      </c>
      <c r="F134" s="15">
        <f t="shared" si="4"/>
        <v>7.9601999999999992E-2</v>
      </c>
      <c r="G134" s="10">
        <f>IF(C134&gt;'Assumptions Notes'!C$11,'Assumptions Notes'!C$11,C134)</f>
        <v>120</v>
      </c>
      <c r="H134" s="15">
        <f t="shared" si="5"/>
        <v>3.5999999999999997E-2</v>
      </c>
      <c r="I134" s="2">
        <f>IF(C134&gt;'Assumptions Notes'!C$11,-C134*('Assumptions Notes'!C$13/(2*1000)),G134*D134)</f>
        <v>-0.13266999999999998</v>
      </c>
    </row>
    <row r="135" spans="1:9" x14ac:dyDescent="0.2">
      <c r="A135" s="5">
        <v>42554.770833333336</v>
      </c>
      <c r="B135" s="2">
        <v>1803.61</v>
      </c>
      <c r="C135" s="10">
        <v>233.2</v>
      </c>
      <c r="D135" s="8">
        <v>2.9999999999999997E-4</v>
      </c>
      <c r="E135" s="13">
        <f>D135*'Assumptions Notes'!C$12</f>
        <v>0.10799999999999998</v>
      </c>
      <c r="F135" s="15">
        <f t="shared" si="4"/>
        <v>6.9959999999999994E-2</v>
      </c>
      <c r="G135" s="10">
        <f>IF(C135&gt;'Assumptions Notes'!C$11,'Assumptions Notes'!C$11,C135)</f>
        <v>120</v>
      </c>
      <c r="H135" s="15">
        <f t="shared" si="5"/>
        <v>3.5999999999999997E-2</v>
      </c>
      <c r="I135" s="2">
        <f>IF(C135&gt;'Assumptions Notes'!C$11,-C135*('Assumptions Notes'!C$13/(2*1000)),G135*D135)</f>
        <v>-0.1166</v>
      </c>
    </row>
    <row r="136" spans="1:9" x14ac:dyDescent="0.2">
      <c r="A136" s="5">
        <v>42554.791666666664</v>
      </c>
      <c r="B136" s="2">
        <v>1851.33</v>
      </c>
      <c r="C136" s="10">
        <v>160.53</v>
      </c>
      <c r="D136" s="8">
        <v>2.9999999999999997E-4</v>
      </c>
      <c r="E136" s="13">
        <f>D136*'Assumptions Notes'!C$12</f>
        <v>0.10799999999999998</v>
      </c>
      <c r="F136" s="15">
        <f t="shared" si="4"/>
        <v>4.8158999999999993E-2</v>
      </c>
      <c r="G136" s="10">
        <f>IF(C136&gt;'Assumptions Notes'!C$11,'Assumptions Notes'!C$11,C136)</f>
        <v>120</v>
      </c>
      <c r="H136" s="15">
        <f t="shared" si="5"/>
        <v>3.5999999999999997E-2</v>
      </c>
      <c r="I136" s="2">
        <f>IF(C136&gt;'Assumptions Notes'!C$11,-C136*('Assumptions Notes'!C$13/(2*1000)),G136*D136)</f>
        <v>-8.0265000000000003E-2</v>
      </c>
    </row>
    <row r="137" spans="1:9" x14ac:dyDescent="0.2">
      <c r="A137" s="5">
        <v>42554.8125</v>
      </c>
      <c r="B137" s="2">
        <v>1830.63</v>
      </c>
      <c r="C137" s="10">
        <v>141.69999999999999</v>
      </c>
      <c r="D137" s="8">
        <v>2.9750000000000002E-4</v>
      </c>
      <c r="E137" s="13">
        <f>D137*'Assumptions Notes'!C$12</f>
        <v>0.1071</v>
      </c>
      <c r="F137" s="15">
        <f t="shared" si="4"/>
        <v>4.2155749999999999E-2</v>
      </c>
      <c r="G137" s="10">
        <f>IF(C137&gt;'Assumptions Notes'!C$11,'Assumptions Notes'!C$11,C137)</f>
        <v>120</v>
      </c>
      <c r="H137" s="15">
        <f t="shared" si="5"/>
        <v>3.5700000000000003E-2</v>
      </c>
      <c r="I137" s="2">
        <f>IF(C137&gt;'Assumptions Notes'!C$11,-C137*('Assumptions Notes'!C$13/(2*1000)),G137*D137)</f>
        <v>-7.0849999999999996E-2</v>
      </c>
    </row>
    <row r="138" spans="1:9" x14ac:dyDescent="0.2">
      <c r="A138" s="5">
        <v>42554.833333333336</v>
      </c>
      <c r="B138" s="2">
        <v>1781.01</v>
      </c>
      <c r="C138" s="10">
        <v>122.55</v>
      </c>
      <c r="D138" s="8">
        <v>2.9500000000000001E-4</v>
      </c>
      <c r="E138" s="13">
        <f>D138*'Assumptions Notes'!C$12</f>
        <v>0.1062</v>
      </c>
      <c r="F138" s="15">
        <f t="shared" si="4"/>
        <v>3.6152250000000004E-2</v>
      </c>
      <c r="G138" s="10">
        <f>IF(C138&gt;'Assumptions Notes'!C$11,'Assumptions Notes'!C$11,C138)</f>
        <v>120</v>
      </c>
      <c r="H138" s="15">
        <f t="shared" si="5"/>
        <v>3.5400000000000001E-2</v>
      </c>
      <c r="I138" s="2">
        <f>IF(C138&gt;'Assumptions Notes'!C$11,-C138*('Assumptions Notes'!C$13/(2*1000)),G138*D138)</f>
        <v>-6.1275000000000003E-2</v>
      </c>
    </row>
    <row r="139" spans="1:9" x14ac:dyDescent="0.2">
      <c r="A139" s="5">
        <v>42554.854166666664</v>
      </c>
      <c r="B139" s="2">
        <v>1750.95</v>
      </c>
      <c r="C139" s="10">
        <v>132.08000000000001</v>
      </c>
      <c r="D139" s="8">
        <v>2.9E-4</v>
      </c>
      <c r="E139" s="13">
        <f>D139*'Assumptions Notes'!C$12</f>
        <v>0.10440000000000001</v>
      </c>
      <c r="F139" s="15">
        <f t="shared" si="4"/>
        <v>3.8303200000000003E-2</v>
      </c>
      <c r="G139" s="10">
        <f>IF(C139&gt;'Assumptions Notes'!C$11,'Assumptions Notes'!C$11,C139)</f>
        <v>120</v>
      </c>
      <c r="H139" s="15">
        <f t="shared" si="5"/>
        <v>3.4799999999999998E-2</v>
      </c>
      <c r="I139" s="2">
        <f>IF(C139&gt;'Assumptions Notes'!C$11,-C139*('Assumptions Notes'!C$13/(2*1000)),G139*D139)</f>
        <v>-6.6040000000000001E-2</v>
      </c>
    </row>
    <row r="140" spans="1:9" x14ac:dyDescent="0.2">
      <c r="A140" s="5">
        <v>42554.875</v>
      </c>
      <c r="B140" s="2">
        <v>1679.79</v>
      </c>
      <c r="C140" s="10">
        <v>104.55</v>
      </c>
      <c r="D140" s="8">
        <v>2.8499999999999999E-4</v>
      </c>
      <c r="E140" s="13">
        <f>D140*'Assumptions Notes'!C$12</f>
        <v>0.1026</v>
      </c>
      <c r="F140" s="15">
        <f t="shared" si="4"/>
        <v>2.9796749999999997E-2</v>
      </c>
      <c r="G140" s="10">
        <f>IF(C140&gt;'Assumptions Notes'!C$11,'Assumptions Notes'!C$11,C140)</f>
        <v>104.55</v>
      </c>
      <c r="H140" s="15">
        <f t="shared" si="5"/>
        <v>2.9796749999999997E-2</v>
      </c>
      <c r="I140" s="2">
        <f>IF(C140&gt;'Assumptions Notes'!C$11,-C140*('Assumptions Notes'!C$13/(2*1000)),G140*D140)</f>
        <v>2.9796749999999997E-2</v>
      </c>
    </row>
    <row r="141" spans="1:9" x14ac:dyDescent="0.2">
      <c r="A141" s="5">
        <v>42554.895833333336</v>
      </c>
      <c r="B141" s="2">
        <v>1643.88</v>
      </c>
      <c r="C141" s="10">
        <v>123.25</v>
      </c>
      <c r="D141" s="8">
        <v>2.7E-4</v>
      </c>
      <c r="E141" s="13">
        <f>D141*'Assumptions Notes'!C$12</f>
        <v>9.7199999999999995E-2</v>
      </c>
      <c r="F141" s="15">
        <f t="shared" si="4"/>
        <v>3.3277500000000002E-2</v>
      </c>
      <c r="G141" s="10">
        <f>IF(C141&gt;'Assumptions Notes'!C$11,'Assumptions Notes'!C$11,C141)</f>
        <v>120</v>
      </c>
      <c r="H141" s="15">
        <f t="shared" si="5"/>
        <v>3.2399999999999998E-2</v>
      </c>
      <c r="I141" s="2">
        <f>IF(C141&gt;'Assumptions Notes'!C$11,-C141*('Assumptions Notes'!C$13/(2*1000)),G141*D141)</f>
        <v>-6.1624999999999999E-2</v>
      </c>
    </row>
    <row r="142" spans="1:9" x14ac:dyDescent="0.2">
      <c r="A142" s="5">
        <v>42554.916666666664</v>
      </c>
      <c r="B142" s="2">
        <v>1563.12</v>
      </c>
      <c r="C142" s="10">
        <v>95.59</v>
      </c>
      <c r="D142" s="8">
        <v>2.5500000000000002E-4</v>
      </c>
      <c r="E142" s="13">
        <f>D142*'Assumptions Notes'!C$12</f>
        <v>9.1800000000000007E-2</v>
      </c>
      <c r="F142" s="15">
        <f t="shared" si="4"/>
        <v>2.4375450000000003E-2</v>
      </c>
      <c r="G142" s="10">
        <f>IF(C142&gt;'Assumptions Notes'!C$11,'Assumptions Notes'!C$11,C142)</f>
        <v>95.59</v>
      </c>
      <c r="H142" s="15">
        <f t="shared" si="5"/>
        <v>2.4375450000000003E-2</v>
      </c>
      <c r="I142" s="2">
        <f>IF(C142&gt;'Assumptions Notes'!C$11,-C142*('Assumptions Notes'!C$13/(2*1000)),G142*D142)</f>
        <v>2.4375450000000003E-2</v>
      </c>
    </row>
    <row r="143" spans="1:9" x14ac:dyDescent="0.2">
      <c r="A143" s="5">
        <v>42554.9375</v>
      </c>
      <c r="B143" s="2">
        <v>1488.72</v>
      </c>
      <c r="C143" s="10">
        <v>75.14</v>
      </c>
      <c r="D143" s="8">
        <v>2.1250000000000002E-4</v>
      </c>
      <c r="E143" s="13">
        <f>D143*'Assumptions Notes'!C$12</f>
        <v>7.6500000000000012E-2</v>
      </c>
      <c r="F143" s="15">
        <f t="shared" si="4"/>
        <v>1.5967250000000002E-2</v>
      </c>
      <c r="G143" s="10">
        <f>IF(C143&gt;'Assumptions Notes'!C$11,'Assumptions Notes'!C$11,C143)</f>
        <v>75.14</v>
      </c>
      <c r="H143" s="15">
        <f t="shared" si="5"/>
        <v>1.5967250000000002E-2</v>
      </c>
      <c r="I143" s="2">
        <f>IF(C143&gt;'Assumptions Notes'!C$11,-C143*('Assumptions Notes'!C$13/(2*1000)),G143*D143)</f>
        <v>1.5967250000000002E-2</v>
      </c>
    </row>
    <row r="144" spans="1:9" x14ac:dyDescent="0.2">
      <c r="A144" s="5">
        <v>42554.958333333336</v>
      </c>
      <c r="B144" s="2">
        <v>1413.75</v>
      </c>
      <c r="C144" s="10">
        <v>69.790000000000006</v>
      </c>
      <c r="D144" s="8">
        <v>1.7000000000000001E-4</v>
      </c>
      <c r="E144" s="13">
        <f>D144*'Assumptions Notes'!C$12</f>
        <v>6.1200000000000004E-2</v>
      </c>
      <c r="F144" s="15">
        <f t="shared" si="4"/>
        <v>1.1864300000000001E-2</v>
      </c>
      <c r="G144" s="10">
        <f>IF(C144&gt;'Assumptions Notes'!C$11,'Assumptions Notes'!C$11,C144)</f>
        <v>69.790000000000006</v>
      </c>
      <c r="H144" s="15">
        <f t="shared" si="5"/>
        <v>1.1864300000000001E-2</v>
      </c>
      <c r="I144" s="2">
        <f>IF(C144&gt;'Assumptions Notes'!C$11,-C144*('Assumptions Notes'!C$13/(2*1000)),G144*D144)</f>
        <v>1.1864300000000001E-2</v>
      </c>
    </row>
    <row r="145" spans="1:9" x14ac:dyDescent="0.2">
      <c r="A145" s="5">
        <v>42554.979166666664</v>
      </c>
      <c r="B145" s="2">
        <v>1373.72</v>
      </c>
      <c r="C145" s="10">
        <v>67.14</v>
      </c>
      <c r="D145" s="8">
        <v>1.5000000000000001E-4</v>
      </c>
      <c r="E145" s="13">
        <f>D145*'Assumptions Notes'!C$12</f>
        <v>5.4000000000000006E-2</v>
      </c>
      <c r="F145" s="15">
        <f t="shared" si="4"/>
        <v>1.0071000000000002E-2</v>
      </c>
      <c r="G145" s="10">
        <f>IF(C145&gt;'Assumptions Notes'!C$11,'Assumptions Notes'!C$11,C145)</f>
        <v>67.14</v>
      </c>
      <c r="H145" s="15">
        <f t="shared" si="5"/>
        <v>1.0071000000000002E-2</v>
      </c>
      <c r="I145" s="2">
        <f>IF(C145&gt;'Assumptions Notes'!C$11,-C145*('Assumptions Notes'!C$13/(2*1000)),G145*D145)</f>
        <v>1.0071000000000002E-2</v>
      </c>
    </row>
    <row r="146" spans="1:9" x14ac:dyDescent="0.2">
      <c r="A146" s="5">
        <v>42555</v>
      </c>
      <c r="B146" s="2">
        <v>1603.43</v>
      </c>
      <c r="C146" s="10">
        <v>127</v>
      </c>
      <c r="D146" s="8">
        <v>1.2999999999999999E-4</v>
      </c>
      <c r="E146" s="13">
        <f>D146*'Assumptions Notes'!C$12</f>
        <v>4.6799999999999994E-2</v>
      </c>
      <c r="F146" s="15">
        <f t="shared" si="4"/>
        <v>1.6509999999999997E-2</v>
      </c>
      <c r="G146" s="10">
        <f>IF(C146&gt;'Assumptions Notes'!C$11,'Assumptions Notes'!C$11,C146)</f>
        <v>120</v>
      </c>
      <c r="H146" s="15">
        <f t="shared" si="5"/>
        <v>1.5599999999999999E-2</v>
      </c>
      <c r="I146" s="2">
        <f>IF(C146&gt;'Assumptions Notes'!C$11,-C146*('Assumptions Notes'!C$13/(2*1000)),G146*D146)</f>
        <v>-6.3500000000000001E-2</v>
      </c>
    </row>
    <row r="147" spans="1:9" x14ac:dyDescent="0.2">
      <c r="A147" s="5">
        <v>42555.020833333336</v>
      </c>
      <c r="B147" s="2">
        <v>1480.55</v>
      </c>
      <c r="C147" s="10">
        <v>106.14</v>
      </c>
      <c r="D147" s="8">
        <v>1.175E-4</v>
      </c>
      <c r="E147" s="13">
        <f>D147*'Assumptions Notes'!C$12</f>
        <v>4.2299999999999997E-2</v>
      </c>
      <c r="F147" s="15">
        <f t="shared" si="4"/>
        <v>1.247145E-2</v>
      </c>
      <c r="G147" s="10">
        <f>IF(C147&gt;'Assumptions Notes'!C$11,'Assumptions Notes'!C$11,C147)</f>
        <v>106.14</v>
      </c>
      <c r="H147" s="15">
        <f t="shared" si="5"/>
        <v>1.247145E-2</v>
      </c>
      <c r="I147" s="2">
        <f>IF(C147&gt;'Assumptions Notes'!C$11,-C147*('Assumptions Notes'!C$13/(2*1000)),G147*D147)</f>
        <v>1.247145E-2</v>
      </c>
    </row>
    <row r="148" spans="1:9" x14ac:dyDescent="0.2">
      <c r="A148" s="5">
        <v>42555.041666666664</v>
      </c>
      <c r="B148" s="2">
        <v>1391.26</v>
      </c>
      <c r="C148" s="10">
        <v>75.25</v>
      </c>
      <c r="D148" s="8">
        <v>1.05E-4</v>
      </c>
      <c r="E148" s="13">
        <f>D148*'Assumptions Notes'!C$12</f>
        <v>3.78E-2</v>
      </c>
      <c r="F148" s="15">
        <f t="shared" si="4"/>
        <v>7.9012500000000003E-3</v>
      </c>
      <c r="G148" s="10">
        <f>IF(C148&gt;'Assumptions Notes'!C$11,'Assumptions Notes'!C$11,C148)</f>
        <v>75.25</v>
      </c>
      <c r="H148" s="15">
        <f t="shared" si="5"/>
        <v>7.9012500000000003E-3</v>
      </c>
      <c r="I148" s="2">
        <f>IF(C148&gt;'Assumptions Notes'!C$11,-C148*('Assumptions Notes'!C$13/(2*1000)),G148*D148)</f>
        <v>7.9012500000000003E-3</v>
      </c>
    </row>
    <row r="149" spans="1:9" x14ac:dyDescent="0.2">
      <c r="A149" s="5">
        <v>42555.0625</v>
      </c>
      <c r="B149" s="2">
        <v>1286.69</v>
      </c>
      <c r="C149" s="10">
        <v>41.98</v>
      </c>
      <c r="D149" s="8">
        <v>1.025E-4</v>
      </c>
      <c r="E149" s="13">
        <f>D149*'Assumptions Notes'!C$12</f>
        <v>3.6900000000000002E-2</v>
      </c>
      <c r="F149" s="15">
        <f t="shared" si="4"/>
        <v>4.3029499999999998E-3</v>
      </c>
      <c r="G149" s="10">
        <f>IF(C149&gt;'Assumptions Notes'!C$11,'Assumptions Notes'!C$11,C149)</f>
        <v>41.98</v>
      </c>
      <c r="H149" s="15">
        <f t="shared" si="5"/>
        <v>4.3029499999999998E-3</v>
      </c>
      <c r="I149" s="2">
        <f>IF(C149&gt;'Assumptions Notes'!C$11,-C149*('Assumptions Notes'!C$13/(2*1000)),G149*D149)</f>
        <v>4.3029499999999998E-3</v>
      </c>
    </row>
    <row r="150" spans="1:9" x14ac:dyDescent="0.2">
      <c r="A150" s="5">
        <v>42555.083333333336</v>
      </c>
      <c r="B150" s="2">
        <v>1182.58</v>
      </c>
      <c r="C150" s="10">
        <v>42.63</v>
      </c>
      <c r="D150" s="8">
        <v>1E-4</v>
      </c>
      <c r="E150" s="13">
        <f>D150*'Assumptions Notes'!C$12</f>
        <v>3.6000000000000004E-2</v>
      </c>
      <c r="F150" s="15">
        <f t="shared" si="4"/>
        <v>4.2630000000000003E-3</v>
      </c>
      <c r="G150" s="10">
        <f>IF(C150&gt;'Assumptions Notes'!C$11,'Assumptions Notes'!C$11,C150)</f>
        <v>42.63</v>
      </c>
      <c r="H150" s="15">
        <f t="shared" si="5"/>
        <v>4.2630000000000003E-3</v>
      </c>
      <c r="I150" s="2">
        <f>IF(C150&gt;'Assumptions Notes'!C$11,-C150*('Assumptions Notes'!C$13/(2*1000)),G150*D150)</f>
        <v>4.2630000000000003E-3</v>
      </c>
    </row>
    <row r="151" spans="1:9" x14ac:dyDescent="0.2">
      <c r="A151" s="5">
        <v>42555.104166666664</v>
      </c>
      <c r="B151" s="2">
        <v>1130.26</v>
      </c>
      <c r="C151" s="10">
        <v>32.03</v>
      </c>
      <c r="D151" s="8">
        <v>9.8750000000000002E-5</v>
      </c>
      <c r="E151" s="13">
        <f>D151*'Assumptions Notes'!C$12</f>
        <v>3.5549999999999998E-2</v>
      </c>
      <c r="F151" s="15">
        <f t="shared" si="4"/>
        <v>3.1629625000000002E-3</v>
      </c>
      <c r="G151" s="10">
        <f>IF(C151&gt;'Assumptions Notes'!C$11,'Assumptions Notes'!C$11,C151)</f>
        <v>32.03</v>
      </c>
      <c r="H151" s="15">
        <f t="shared" si="5"/>
        <v>3.1629625000000002E-3</v>
      </c>
      <c r="I151" s="2">
        <f>IF(C151&gt;'Assumptions Notes'!C$11,-C151*('Assumptions Notes'!C$13/(2*1000)),G151*D151)</f>
        <v>3.1629625000000002E-3</v>
      </c>
    </row>
    <row r="152" spans="1:9" x14ac:dyDescent="0.2">
      <c r="A152" s="5">
        <v>42555.125</v>
      </c>
      <c r="B152" s="2">
        <v>1077.05</v>
      </c>
      <c r="C152" s="10">
        <v>29.07</v>
      </c>
      <c r="D152" s="8">
        <v>9.7499999999999998E-5</v>
      </c>
      <c r="E152" s="13">
        <f>D152*'Assumptions Notes'!C$12</f>
        <v>3.5099999999999999E-2</v>
      </c>
      <c r="F152" s="15">
        <f t="shared" si="4"/>
        <v>2.834325E-3</v>
      </c>
      <c r="G152" s="10">
        <f>IF(C152&gt;'Assumptions Notes'!C$11,'Assumptions Notes'!C$11,C152)</f>
        <v>29.07</v>
      </c>
      <c r="H152" s="15">
        <f t="shared" si="5"/>
        <v>2.834325E-3</v>
      </c>
      <c r="I152" s="2">
        <f>IF(C152&gt;'Assumptions Notes'!C$11,-C152*('Assumptions Notes'!C$13/(2*1000)),G152*D152)</f>
        <v>2.834325E-3</v>
      </c>
    </row>
    <row r="153" spans="1:9" x14ac:dyDescent="0.2">
      <c r="A153" s="5">
        <v>42555.145833333336</v>
      </c>
      <c r="B153" s="2">
        <v>1037</v>
      </c>
      <c r="C153" s="10">
        <v>20.350000000000001</v>
      </c>
      <c r="D153" s="8">
        <v>9.6250000000000009E-5</v>
      </c>
      <c r="E153" s="13">
        <f>D153*'Assumptions Notes'!C$12</f>
        <v>3.465E-2</v>
      </c>
      <c r="F153" s="15">
        <f t="shared" si="4"/>
        <v>1.9586875000000004E-3</v>
      </c>
      <c r="G153" s="10">
        <f>IF(C153&gt;'Assumptions Notes'!C$11,'Assumptions Notes'!C$11,C153)</f>
        <v>20.350000000000001</v>
      </c>
      <c r="H153" s="15">
        <f t="shared" si="5"/>
        <v>1.9586875000000004E-3</v>
      </c>
      <c r="I153" s="2">
        <f>IF(C153&gt;'Assumptions Notes'!C$11,-C153*('Assumptions Notes'!C$13/(2*1000)),G153*D153)</f>
        <v>1.9586875000000004E-3</v>
      </c>
    </row>
    <row r="154" spans="1:9" x14ac:dyDescent="0.2">
      <c r="A154" s="5">
        <v>42555.166666666664</v>
      </c>
      <c r="B154" s="2">
        <v>1012.47</v>
      </c>
      <c r="C154" s="10">
        <v>14.8</v>
      </c>
      <c r="D154" s="8">
        <v>9.5000000000000005E-5</v>
      </c>
      <c r="E154" s="13">
        <f>D154*'Assumptions Notes'!C$12</f>
        <v>3.4200000000000001E-2</v>
      </c>
      <c r="F154" s="15">
        <f t="shared" si="4"/>
        <v>1.4060000000000001E-3</v>
      </c>
      <c r="G154" s="10">
        <f>IF(C154&gt;'Assumptions Notes'!C$11,'Assumptions Notes'!C$11,C154)</f>
        <v>14.8</v>
      </c>
      <c r="H154" s="15">
        <f t="shared" si="5"/>
        <v>1.4060000000000001E-3</v>
      </c>
      <c r="I154" s="2">
        <f>IF(C154&gt;'Assumptions Notes'!C$11,-C154*('Assumptions Notes'!C$13/(2*1000)),G154*D154)</f>
        <v>1.4060000000000001E-3</v>
      </c>
    </row>
    <row r="155" spans="1:9" x14ac:dyDescent="0.2">
      <c r="A155" s="5">
        <v>42555.1875</v>
      </c>
      <c r="B155" s="2">
        <v>1007.91</v>
      </c>
      <c r="C155" s="10">
        <v>12.97</v>
      </c>
      <c r="D155" s="8">
        <v>9.6250000000000009E-5</v>
      </c>
      <c r="E155" s="13">
        <f>D155*'Assumptions Notes'!C$12</f>
        <v>3.465E-2</v>
      </c>
      <c r="F155" s="15">
        <f t="shared" si="4"/>
        <v>1.2483625000000002E-3</v>
      </c>
      <c r="G155" s="10">
        <f>IF(C155&gt;'Assumptions Notes'!C$11,'Assumptions Notes'!C$11,C155)</f>
        <v>12.97</v>
      </c>
      <c r="H155" s="15">
        <f t="shared" si="5"/>
        <v>1.2483625000000002E-3</v>
      </c>
      <c r="I155" s="2">
        <f>IF(C155&gt;'Assumptions Notes'!C$11,-C155*('Assumptions Notes'!C$13/(2*1000)),G155*D155)</f>
        <v>1.2483625000000002E-3</v>
      </c>
    </row>
    <row r="156" spans="1:9" x14ac:dyDescent="0.2">
      <c r="A156" s="5">
        <v>42555.208333333336</v>
      </c>
      <c r="B156" s="2">
        <v>1015.52</v>
      </c>
      <c r="C156" s="10">
        <v>21.79</v>
      </c>
      <c r="D156" s="8">
        <v>9.7499999999999998E-5</v>
      </c>
      <c r="E156" s="13">
        <f>D156*'Assumptions Notes'!C$12</f>
        <v>3.5099999999999999E-2</v>
      </c>
      <c r="F156" s="15">
        <f t="shared" si="4"/>
        <v>2.1245249999999999E-3</v>
      </c>
      <c r="G156" s="10">
        <f>IF(C156&gt;'Assumptions Notes'!C$11,'Assumptions Notes'!C$11,C156)</f>
        <v>21.79</v>
      </c>
      <c r="H156" s="15">
        <f t="shared" si="5"/>
        <v>2.1245249999999999E-3</v>
      </c>
      <c r="I156" s="2">
        <f>IF(C156&gt;'Assumptions Notes'!C$11,-C156*('Assumptions Notes'!C$13/(2*1000)),G156*D156)</f>
        <v>2.1245249999999999E-3</v>
      </c>
    </row>
    <row r="157" spans="1:9" x14ac:dyDescent="0.2">
      <c r="A157" s="5">
        <v>42555.229166666664</v>
      </c>
      <c r="B157" s="2">
        <v>1041.31</v>
      </c>
      <c r="C157" s="10">
        <v>32.85</v>
      </c>
      <c r="D157" s="8">
        <v>1.15E-4</v>
      </c>
      <c r="E157" s="13">
        <f>D157*'Assumptions Notes'!C$12</f>
        <v>4.1399999999999999E-2</v>
      </c>
      <c r="F157" s="15">
        <f t="shared" si="4"/>
        <v>3.7777500000000003E-3</v>
      </c>
      <c r="G157" s="10">
        <f>IF(C157&gt;'Assumptions Notes'!C$11,'Assumptions Notes'!C$11,C157)</f>
        <v>32.85</v>
      </c>
      <c r="H157" s="15">
        <f t="shared" si="5"/>
        <v>3.7777500000000003E-3</v>
      </c>
      <c r="I157" s="2">
        <f>IF(C157&gt;'Assumptions Notes'!C$11,-C157*('Assumptions Notes'!C$13/(2*1000)),G157*D157)</f>
        <v>3.7777500000000003E-3</v>
      </c>
    </row>
    <row r="158" spans="1:9" x14ac:dyDescent="0.2">
      <c r="A158" s="5">
        <v>42555.25</v>
      </c>
      <c r="B158" s="2">
        <v>1104.5</v>
      </c>
      <c r="C158" s="10">
        <v>31.88</v>
      </c>
      <c r="D158" s="8">
        <v>1.325E-4</v>
      </c>
      <c r="E158" s="13">
        <f>D158*'Assumptions Notes'!C$12</f>
        <v>4.7699999999999999E-2</v>
      </c>
      <c r="F158" s="15">
        <f t="shared" si="4"/>
        <v>4.2240999999999997E-3</v>
      </c>
      <c r="G158" s="10">
        <f>IF(C158&gt;'Assumptions Notes'!C$11,'Assumptions Notes'!C$11,C158)</f>
        <v>31.88</v>
      </c>
      <c r="H158" s="15">
        <f t="shared" si="5"/>
        <v>4.2240999999999997E-3</v>
      </c>
      <c r="I158" s="2">
        <f>IF(C158&gt;'Assumptions Notes'!C$11,-C158*('Assumptions Notes'!C$13/(2*1000)),G158*D158)</f>
        <v>4.2240999999999997E-3</v>
      </c>
    </row>
    <row r="159" spans="1:9" x14ac:dyDescent="0.2">
      <c r="A159" s="5">
        <v>42555.270833333336</v>
      </c>
      <c r="B159" s="2">
        <v>1193.4100000000001</v>
      </c>
      <c r="C159" s="10">
        <v>85.61</v>
      </c>
      <c r="D159" s="8">
        <v>1.6249999999999999E-4</v>
      </c>
      <c r="E159" s="13">
        <f>D159*'Assumptions Notes'!C$12</f>
        <v>5.8499999999999996E-2</v>
      </c>
      <c r="F159" s="15">
        <f t="shared" si="4"/>
        <v>1.3911624999999999E-2</v>
      </c>
      <c r="G159" s="10">
        <f>IF(C159&gt;'Assumptions Notes'!C$11,'Assumptions Notes'!C$11,C159)</f>
        <v>85.61</v>
      </c>
      <c r="H159" s="15">
        <f t="shared" si="5"/>
        <v>1.3911624999999999E-2</v>
      </c>
      <c r="I159" s="2">
        <f>IF(C159&gt;'Assumptions Notes'!C$11,-C159*('Assumptions Notes'!C$13/(2*1000)),G159*D159)</f>
        <v>1.3911624999999999E-2</v>
      </c>
    </row>
    <row r="160" spans="1:9" x14ac:dyDescent="0.2">
      <c r="A160" s="5">
        <v>42555.291666666664</v>
      </c>
      <c r="B160" s="2">
        <v>1297.8699999999999</v>
      </c>
      <c r="C160" s="10">
        <v>133.09</v>
      </c>
      <c r="D160" s="8">
        <v>1.9249999999999999E-4</v>
      </c>
      <c r="E160" s="13">
        <f>D160*'Assumptions Notes'!C$12</f>
        <v>6.93E-2</v>
      </c>
      <c r="F160" s="15">
        <f t="shared" si="4"/>
        <v>2.5619824999999999E-2</v>
      </c>
      <c r="G160" s="10">
        <f>IF(C160&gt;'Assumptions Notes'!C$11,'Assumptions Notes'!C$11,C160)</f>
        <v>120</v>
      </c>
      <c r="H160" s="15">
        <f t="shared" si="5"/>
        <v>2.3099999999999999E-2</v>
      </c>
      <c r="I160" s="2">
        <f>IF(C160&gt;'Assumptions Notes'!C$11,-C160*('Assumptions Notes'!C$13/(2*1000)),G160*D160)</f>
        <v>-6.6545000000000007E-2</v>
      </c>
    </row>
    <row r="161" spans="1:9" x14ac:dyDescent="0.2">
      <c r="A161" s="5">
        <v>42555.3125</v>
      </c>
      <c r="B161" s="2">
        <v>1440.42</v>
      </c>
      <c r="C161" s="10">
        <v>236.25</v>
      </c>
      <c r="D161" s="8">
        <v>2.0875000000000001E-4</v>
      </c>
      <c r="E161" s="13">
        <f>D161*'Assumptions Notes'!C$12</f>
        <v>7.5150000000000008E-2</v>
      </c>
      <c r="F161" s="15">
        <f t="shared" si="4"/>
        <v>4.9317187499999998E-2</v>
      </c>
      <c r="G161" s="10">
        <f>IF(C161&gt;'Assumptions Notes'!C$11,'Assumptions Notes'!C$11,C161)</f>
        <v>120</v>
      </c>
      <c r="H161" s="15">
        <f t="shared" si="5"/>
        <v>2.5049999999999999E-2</v>
      </c>
      <c r="I161" s="2">
        <f>IF(C161&gt;'Assumptions Notes'!C$11,-C161*('Assumptions Notes'!C$13/(2*1000)),G161*D161)</f>
        <v>-0.11812500000000001</v>
      </c>
    </row>
    <row r="162" spans="1:9" x14ac:dyDescent="0.2">
      <c r="A162" s="5">
        <v>42555.333333333336</v>
      </c>
      <c r="B162" s="2">
        <v>1560.76</v>
      </c>
      <c r="C162" s="10">
        <v>365.54</v>
      </c>
      <c r="D162" s="8">
        <v>2.2499999999999999E-4</v>
      </c>
      <c r="E162" s="13">
        <f>D162*'Assumptions Notes'!C$12</f>
        <v>8.1000000000000003E-2</v>
      </c>
      <c r="F162" s="15">
        <f t="shared" si="4"/>
        <v>8.22465E-2</v>
      </c>
      <c r="G162" s="10">
        <f>IF(C162&gt;'Assumptions Notes'!C$11,'Assumptions Notes'!C$11,C162)</f>
        <v>120</v>
      </c>
      <c r="H162" s="15">
        <f t="shared" si="5"/>
        <v>2.7E-2</v>
      </c>
      <c r="I162" s="2">
        <f>IF(C162&gt;'Assumptions Notes'!C$11,-C162*('Assumptions Notes'!C$13/(2*1000)),G162*D162)</f>
        <v>-0.18277000000000002</v>
      </c>
    </row>
    <row r="163" spans="1:9" x14ac:dyDescent="0.2">
      <c r="A163" s="5">
        <v>42555.354166666664</v>
      </c>
      <c r="B163" s="2">
        <v>1698.48</v>
      </c>
      <c r="C163" s="10">
        <v>400.23</v>
      </c>
      <c r="D163" s="8">
        <v>2.2625E-4</v>
      </c>
      <c r="E163" s="13">
        <f>D163*'Assumptions Notes'!C$12</f>
        <v>8.1449999999999995E-2</v>
      </c>
      <c r="F163" s="15">
        <f t="shared" si="4"/>
        <v>9.0552037500000002E-2</v>
      </c>
      <c r="G163" s="10">
        <f>IF(C163&gt;'Assumptions Notes'!C$11,'Assumptions Notes'!C$11,C163)</f>
        <v>120</v>
      </c>
      <c r="H163" s="15">
        <f t="shared" si="5"/>
        <v>2.7150000000000001E-2</v>
      </c>
      <c r="I163" s="2">
        <f>IF(C163&gt;'Assumptions Notes'!C$11,-C163*('Assumptions Notes'!C$13/(2*1000)),G163*D163)</f>
        <v>-0.20011500000000002</v>
      </c>
    </row>
    <row r="164" spans="1:9" x14ac:dyDescent="0.2">
      <c r="A164" s="5">
        <v>42555.375</v>
      </c>
      <c r="B164" s="2">
        <v>1753.38</v>
      </c>
      <c r="C164" s="10">
        <v>374.06</v>
      </c>
      <c r="D164" s="8">
        <v>2.275E-4</v>
      </c>
      <c r="E164" s="13">
        <f>D164*'Assumptions Notes'!C$12</f>
        <v>8.1900000000000001E-2</v>
      </c>
      <c r="F164" s="15">
        <f t="shared" si="4"/>
        <v>8.5098649999999998E-2</v>
      </c>
      <c r="G164" s="10">
        <f>IF(C164&gt;'Assumptions Notes'!C$11,'Assumptions Notes'!C$11,C164)</f>
        <v>120</v>
      </c>
      <c r="H164" s="15">
        <f t="shared" si="5"/>
        <v>2.7300000000000001E-2</v>
      </c>
      <c r="I164" s="2">
        <f>IF(C164&gt;'Assumptions Notes'!C$11,-C164*('Assumptions Notes'!C$13/(2*1000)),G164*D164)</f>
        <v>-0.18703</v>
      </c>
    </row>
    <row r="165" spans="1:9" x14ac:dyDescent="0.2">
      <c r="A165" s="5">
        <v>42555.395833333336</v>
      </c>
      <c r="B165" s="2">
        <v>1764.9</v>
      </c>
      <c r="C165" s="10">
        <v>428.2</v>
      </c>
      <c r="D165" s="8">
        <v>2.1875E-4</v>
      </c>
      <c r="E165" s="13">
        <f>D165*'Assumptions Notes'!C$12</f>
        <v>7.8750000000000001E-2</v>
      </c>
      <c r="F165" s="15">
        <f t="shared" si="4"/>
        <v>9.3668749999999995E-2</v>
      </c>
      <c r="G165" s="10">
        <f>IF(C165&gt;'Assumptions Notes'!C$11,'Assumptions Notes'!C$11,C165)</f>
        <v>120</v>
      </c>
      <c r="H165" s="15">
        <f t="shared" si="5"/>
        <v>2.6249999999999999E-2</v>
      </c>
      <c r="I165" s="2">
        <f>IF(C165&gt;'Assumptions Notes'!C$11,-C165*('Assumptions Notes'!C$13/(2*1000)),G165*D165)</f>
        <v>-0.21410000000000001</v>
      </c>
    </row>
    <row r="166" spans="1:9" x14ac:dyDescent="0.2">
      <c r="A166" s="5">
        <v>42555.416666666664</v>
      </c>
      <c r="B166" s="2">
        <v>1778.04</v>
      </c>
      <c r="C166" s="10">
        <v>368.03</v>
      </c>
      <c r="D166" s="8">
        <v>2.1000000000000001E-4</v>
      </c>
      <c r="E166" s="13">
        <f>D166*'Assumptions Notes'!C$12</f>
        <v>7.5600000000000001E-2</v>
      </c>
      <c r="F166" s="15">
        <f t="shared" si="4"/>
        <v>7.7286300000000002E-2</v>
      </c>
      <c r="G166" s="10">
        <f>IF(C166&gt;'Assumptions Notes'!C$11,'Assumptions Notes'!C$11,C166)</f>
        <v>120</v>
      </c>
      <c r="H166" s="15">
        <f t="shared" si="5"/>
        <v>2.52E-2</v>
      </c>
      <c r="I166" s="2">
        <f>IF(C166&gt;'Assumptions Notes'!C$11,-C166*('Assumptions Notes'!C$13/(2*1000)),G166*D166)</f>
        <v>-0.18401499999999998</v>
      </c>
    </row>
    <row r="167" spans="1:9" x14ac:dyDescent="0.2">
      <c r="A167" s="5">
        <v>42555.4375</v>
      </c>
      <c r="B167" s="2">
        <v>1736.56</v>
      </c>
      <c r="C167" s="10">
        <v>382.38</v>
      </c>
      <c r="D167" s="8">
        <v>2.075E-4</v>
      </c>
      <c r="E167" s="13">
        <f>D167*'Assumptions Notes'!C$12</f>
        <v>7.4700000000000003E-2</v>
      </c>
      <c r="F167" s="15">
        <f t="shared" si="4"/>
        <v>7.9343849999999994E-2</v>
      </c>
      <c r="G167" s="10">
        <f>IF(C167&gt;'Assumptions Notes'!C$11,'Assumptions Notes'!C$11,C167)</f>
        <v>120</v>
      </c>
      <c r="H167" s="15">
        <f t="shared" si="5"/>
        <v>2.4899999999999999E-2</v>
      </c>
      <c r="I167" s="2">
        <f>IF(C167&gt;'Assumptions Notes'!C$11,-C167*('Assumptions Notes'!C$13/(2*1000)),G167*D167)</f>
        <v>-0.19119</v>
      </c>
    </row>
    <row r="168" spans="1:9" x14ac:dyDescent="0.2">
      <c r="A168" s="5">
        <v>42555.458333333336</v>
      </c>
      <c r="B168" s="2">
        <v>1729.86</v>
      </c>
      <c r="C168" s="10">
        <v>351.86</v>
      </c>
      <c r="D168" s="8">
        <v>2.05E-4</v>
      </c>
      <c r="E168" s="13">
        <f>D168*'Assumptions Notes'!C$12</f>
        <v>7.3800000000000004E-2</v>
      </c>
      <c r="F168" s="15">
        <f t="shared" si="4"/>
        <v>7.2131299999999995E-2</v>
      </c>
      <c r="G168" s="10">
        <f>IF(C168&gt;'Assumptions Notes'!C$11,'Assumptions Notes'!C$11,C168)</f>
        <v>120</v>
      </c>
      <c r="H168" s="15">
        <f t="shared" si="5"/>
        <v>2.46E-2</v>
      </c>
      <c r="I168" s="2">
        <f>IF(C168&gt;'Assumptions Notes'!C$11,-C168*('Assumptions Notes'!C$13/(2*1000)),G168*D168)</f>
        <v>-0.17593</v>
      </c>
    </row>
    <row r="169" spans="1:9" x14ac:dyDescent="0.2">
      <c r="A169" s="5">
        <v>42555.479166666664</v>
      </c>
      <c r="B169" s="2">
        <v>1723.33</v>
      </c>
      <c r="C169" s="10">
        <v>333.49</v>
      </c>
      <c r="D169" s="8">
        <v>2.1499999999999999E-4</v>
      </c>
      <c r="E169" s="13">
        <f>D169*'Assumptions Notes'!C$12</f>
        <v>7.7399999999999997E-2</v>
      </c>
      <c r="F169" s="15">
        <f t="shared" si="4"/>
        <v>7.1700349999999996E-2</v>
      </c>
      <c r="G169" s="10">
        <f>IF(C169&gt;'Assumptions Notes'!C$11,'Assumptions Notes'!C$11,C169)</f>
        <v>120</v>
      </c>
      <c r="H169" s="15">
        <f t="shared" si="5"/>
        <v>2.58E-2</v>
      </c>
      <c r="I169" s="2">
        <f>IF(C169&gt;'Assumptions Notes'!C$11,-C169*('Assumptions Notes'!C$13/(2*1000)),G169*D169)</f>
        <v>-0.166745</v>
      </c>
    </row>
    <row r="170" spans="1:9" x14ac:dyDescent="0.2">
      <c r="A170" s="5">
        <v>42555.5</v>
      </c>
      <c r="B170" s="2">
        <v>1752.16</v>
      </c>
      <c r="C170" s="10">
        <v>340.82</v>
      </c>
      <c r="D170" s="8">
        <v>2.2499999999999999E-4</v>
      </c>
      <c r="E170" s="13">
        <f>D170*'Assumptions Notes'!C$12</f>
        <v>8.1000000000000003E-2</v>
      </c>
      <c r="F170" s="15">
        <f t="shared" si="4"/>
        <v>7.6684500000000003E-2</v>
      </c>
      <c r="G170" s="10">
        <f>IF(C170&gt;'Assumptions Notes'!C$11,'Assumptions Notes'!C$11,C170)</f>
        <v>120</v>
      </c>
      <c r="H170" s="15">
        <f t="shared" si="5"/>
        <v>2.7E-2</v>
      </c>
      <c r="I170" s="2">
        <f>IF(C170&gt;'Assumptions Notes'!C$11,-C170*('Assumptions Notes'!C$13/(2*1000)),G170*D170)</f>
        <v>-0.17041000000000001</v>
      </c>
    </row>
    <row r="171" spans="1:9" x14ac:dyDescent="0.2">
      <c r="A171" s="5">
        <v>42555.520833333336</v>
      </c>
      <c r="B171" s="2">
        <v>1738.64</v>
      </c>
      <c r="C171" s="10">
        <v>299.99</v>
      </c>
      <c r="D171" s="8">
        <v>2.1250000000000002E-4</v>
      </c>
      <c r="E171" s="13">
        <f>D171*'Assumptions Notes'!C$12</f>
        <v>7.6500000000000012E-2</v>
      </c>
      <c r="F171" s="15">
        <f t="shared" si="4"/>
        <v>6.3747875000000009E-2</v>
      </c>
      <c r="G171" s="10">
        <f>IF(C171&gt;'Assumptions Notes'!C$11,'Assumptions Notes'!C$11,C171)</f>
        <v>120</v>
      </c>
      <c r="H171" s="15">
        <f t="shared" si="5"/>
        <v>2.5500000000000002E-2</v>
      </c>
      <c r="I171" s="2">
        <f>IF(C171&gt;'Assumptions Notes'!C$11,-C171*('Assumptions Notes'!C$13/(2*1000)),G171*D171)</f>
        <v>-0.14999500000000002</v>
      </c>
    </row>
    <row r="172" spans="1:9" x14ac:dyDescent="0.2">
      <c r="A172" s="5">
        <v>42555.541666666664</v>
      </c>
      <c r="B172" s="2">
        <v>1728.83</v>
      </c>
      <c r="C172" s="10">
        <v>299.99</v>
      </c>
      <c r="D172" s="8">
        <v>2.0000000000000001E-4</v>
      </c>
      <c r="E172" s="13">
        <f>D172*'Assumptions Notes'!C$12</f>
        <v>7.2000000000000008E-2</v>
      </c>
      <c r="F172" s="15">
        <f t="shared" si="4"/>
        <v>5.9998000000000003E-2</v>
      </c>
      <c r="G172" s="10">
        <f>IF(C172&gt;'Assumptions Notes'!C$11,'Assumptions Notes'!C$11,C172)</f>
        <v>120</v>
      </c>
      <c r="H172" s="15">
        <f t="shared" si="5"/>
        <v>2.4E-2</v>
      </c>
      <c r="I172" s="2">
        <f>IF(C172&gt;'Assumptions Notes'!C$11,-C172*('Assumptions Notes'!C$13/(2*1000)),G172*D172)</f>
        <v>-0.14999500000000002</v>
      </c>
    </row>
    <row r="173" spans="1:9" x14ac:dyDescent="0.2">
      <c r="A173" s="5">
        <v>42555.5625</v>
      </c>
      <c r="B173" s="2">
        <v>1744.64</v>
      </c>
      <c r="C173" s="10">
        <v>316.35000000000002</v>
      </c>
      <c r="D173" s="8">
        <v>1.975E-4</v>
      </c>
      <c r="E173" s="13">
        <f>D173*'Assumptions Notes'!C$12</f>
        <v>7.1099999999999997E-2</v>
      </c>
      <c r="F173" s="15">
        <f t="shared" si="4"/>
        <v>6.2479125000000003E-2</v>
      </c>
      <c r="G173" s="10">
        <f>IF(C173&gt;'Assumptions Notes'!C$11,'Assumptions Notes'!C$11,C173)</f>
        <v>120</v>
      </c>
      <c r="H173" s="15">
        <f t="shared" si="5"/>
        <v>2.3699999999999999E-2</v>
      </c>
      <c r="I173" s="2">
        <f>IF(C173&gt;'Assumptions Notes'!C$11,-C173*('Assumptions Notes'!C$13/(2*1000)),G173*D173)</f>
        <v>-0.15817500000000001</v>
      </c>
    </row>
    <row r="174" spans="1:9" x14ac:dyDescent="0.2">
      <c r="A174" s="5">
        <v>42555.583333333336</v>
      </c>
      <c r="B174" s="2">
        <v>1758.3</v>
      </c>
      <c r="C174" s="10">
        <v>317.38</v>
      </c>
      <c r="D174" s="8">
        <v>1.95E-4</v>
      </c>
      <c r="E174" s="13">
        <f>D174*'Assumptions Notes'!C$12</f>
        <v>7.0199999999999999E-2</v>
      </c>
      <c r="F174" s="15">
        <f t="shared" si="4"/>
        <v>6.1889099999999996E-2</v>
      </c>
      <c r="G174" s="10">
        <f>IF(C174&gt;'Assumptions Notes'!C$11,'Assumptions Notes'!C$11,C174)</f>
        <v>120</v>
      </c>
      <c r="H174" s="15">
        <f t="shared" si="5"/>
        <v>2.3400000000000001E-2</v>
      </c>
      <c r="I174" s="2">
        <f>IF(C174&gt;'Assumptions Notes'!C$11,-C174*('Assumptions Notes'!C$13/(2*1000)),G174*D174)</f>
        <v>-0.15869</v>
      </c>
    </row>
    <row r="175" spans="1:9" x14ac:dyDescent="0.2">
      <c r="A175" s="5">
        <v>42555.604166666664</v>
      </c>
      <c r="B175" s="2">
        <v>1745.19</v>
      </c>
      <c r="C175" s="10">
        <v>300.08</v>
      </c>
      <c r="D175" s="8">
        <v>1.9625E-4</v>
      </c>
      <c r="E175" s="13">
        <f>D175*'Assumptions Notes'!C$12</f>
        <v>7.0650000000000004E-2</v>
      </c>
      <c r="F175" s="15">
        <f t="shared" si="4"/>
        <v>5.8890699999999997E-2</v>
      </c>
      <c r="G175" s="10">
        <f>IF(C175&gt;'Assumptions Notes'!C$11,'Assumptions Notes'!C$11,C175)</f>
        <v>120</v>
      </c>
      <c r="H175" s="15">
        <f t="shared" si="5"/>
        <v>2.3550000000000001E-2</v>
      </c>
      <c r="I175" s="2">
        <f>IF(C175&gt;'Assumptions Notes'!C$11,-C175*('Assumptions Notes'!C$13/(2*1000)),G175*D175)</f>
        <v>-0.15004000000000001</v>
      </c>
    </row>
    <row r="176" spans="1:9" x14ac:dyDescent="0.2">
      <c r="A176" s="5">
        <v>42555.625</v>
      </c>
      <c r="B176" s="2">
        <v>1756.21</v>
      </c>
      <c r="C176" s="10">
        <v>299.99</v>
      </c>
      <c r="D176" s="8">
        <v>1.975E-4</v>
      </c>
      <c r="E176" s="13">
        <f>D176*'Assumptions Notes'!C$12</f>
        <v>7.1099999999999997E-2</v>
      </c>
      <c r="F176" s="15">
        <f t="shared" si="4"/>
        <v>5.9248025000000003E-2</v>
      </c>
      <c r="G176" s="10">
        <f>IF(C176&gt;'Assumptions Notes'!C$11,'Assumptions Notes'!C$11,C176)</f>
        <v>120</v>
      </c>
      <c r="H176" s="15">
        <f t="shared" si="5"/>
        <v>2.3699999999999999E-2</v>
      </c>
      <c r="I176" s="2">
        <f>IF(C176&gt;'Assumptions Notes'!C$11,-C176*('Assumptions Notes'!C$13/(2*1000)),G176*D176)</f>
        <v>-0.14999500000000002</v>
      </c>
    </row>
    <row r="177" spans="1:9" x14ac:dyDescent="0.2">
      <c r="A177" s="5">
        <v>42555.645833333336</v>
      </c>
      <c r="B177" s="2">
        <v>1759.37</v>
      </c>
      <c r="C177" s="10">
        <v>299.99</v>
      </c>
      <c r="D177" s="8">
        <v>2.2124999999999998E-4</v>
      </c>
      <c r="E177" s="13">
        <f>D177*'Assumptions Notes'!C$12</f>
        <v>7.9649999999999999E-2</v>
      </c>
      <c r="F177" s="15">
        <f t="shared" si="4"/>
        <v>6.6372787500000002E-2</v>
      </c>
      <c r="G177" s="10">
        <f>IF(C177&gt;'Assumptions Notes'!C$11,'Assumptions Notes'!C$11,C177)</f>
        <v>120</v>
      </c>
      <c r="H177" s="15">
        <f t="shared" si="5"/>
        <v>2.6549999999999997E-2</v>
      </c>
      <c r="I177" s="2">
        <f>IF(C177&gt;'Assumptions Notes'!C$11,-C177*('Assumptions Notes'!C$13/(2*1000)),G177*D177)</f>
        <v>-0.14999500000000002</v>
      </c>
    </row>
    <row r="178" spans="1:9" x14ac:dyDescent="0.2">
      <c r="A178" s="5">
        <v>42555.666666666664</v>
      </c>
      <c r="B178" s="2">
        <v>1756.08</v>
      </c>
      <c r="C178" s="10">
        <v>308.41000000000003</v>
      </c>
      <c r="D178" s="8">
        <v>2.4499999999999999E-4</v>
      </c>
      <c r="E178" s="13">
        <f>D178*'Assumptions Notes'!C$12</f>
        <v>8.8200000000000001E-2</v>
      </c>
      <c r="F178" s="15">
        <f t="shared" si="4"/>
        <v>7.5560450000000001E-2</v>
      </c>
      <c r="G178" s="10">
        <f>IF(C178&gt;'Assumptions Notes'!C$11,'Assumptions Notes'!C$11,C178)</f>
        <v>120</v>
      </c>
      <c r="H178" s="15">
        <f t="shared" si="5"/>
        <v>2.9399999999999999E-2</v>
      </c>
      <c r="I178" s="2">
        <f>IF(C178&gt;'Assumptions Notes'!C$11,-C178*('Assumptions Notes'!C$13/(2*1000)),G178*D178)</f>
        <v>-0.15420500000000001</v>
      </c>
    </row>
    <row r="179" spans="1:9" x14ac:dyDescent="0.2">
      <c r="A179" s="5">
        <v>42555.6875</v>
      </c>
      <c r="B179" s="2">
        <v>1774.56</v>
      </c>
      <c r="C179" s="10">
        <v>308.41000000000003</v>
      </c>
      <c r="D179" s="8">
        <v>2.7E-4</v>
      </c>
      <c r="E179" s="13">
        <f>D179*'Assumptions Notes'!C$12</f>
        <v>9.7199999999999995E-2</v>
      </c>
      <c r="F179" s="15">
        <f t="shared" si="4"/>
        <v>8.3270700000000003E-2</v>
      </c>
      <c r="G179" s="10">
        <f>IF(C179&gt;'Assumptions Notes'!C$11,'Assumptions Notes'!C$11,C179)</f>
        <v>120</v>
      </c>
      <c r="H179" s="15">
        <f t="shared" si="5"/>
        <v>3.2399999999999998E-2</v>
      </c>
      <c r="I179" s="2">
        <f>IF(C179&gt;'Assumptions Notes'!C$11,-C179*('Assumptions Notes'!C$13/(2*1000)),G179*D179)</f>
        <v>-0.15420500000000001</v>
      </c>
    </row>
    <row r="180" spans="1:9" x14ac:dyDescent="0.2">
      <c r="A180" s="5">
        <v>42555.708333333336</v>
      </c>
      <c r="B180" s="2">
        <v>1805.62</v>
      </c>
      <c r="C180" s="10">
        <v>172.82</v>
      </c>
      <c r="D180" s="8">
        <v>2.9500000000000001E-4</v>
      </c>
      <c r="E180" s="13">
        <f>D180*'Assumptions Notes'!C$12</f>
        <v>0.1062</v>
      </c>
      <c r="F180" s="15">
        <f t="shared" si="4"/>
        <v>5.0981900000000004E-2</v>
      </c>
      <c r="G180" s="10">
        <f>IF(C180&gt;'Assumptions Notes'!C$11,'Assumptions Notes'!C$11,C180)</f>
        <v>120</v>
      </c>
      <c r="H180" s="15">
        <f t="shared" si="5"/>
        <v>3.5400000000000001E-2</v>
      </c>
      <c r="I180" s="2">
        <f>IF(C180&gt;'Assumptions Notes'!C$11,-C180*('Assumptions Notes'!C$13/(2*1000)),G180*D180)</f>
        <v>-8.6410000000000001E-2</v>
      </c>
    </row>
    <row r="181" spans="1:9" x14ac:dyDescent="0.2">
      <c r="A181" s="5">
        <v>42555.729166666664</v>
      </c>
      <c r="B181" s="2">
        <v>1892.72</v>
      </c>
      <c r="C181" s="10">
        <v>205.27</v>
      </c>
      <c r="D181" s="8">
        <v>2.9750000000000002E-4</v>
      </c>
      <c r="E181" s="13">
        <f>D181*'Assumptions Notes'!C$12</f>
        <v>0.1071</v>
      </c>
      <c r="F181" s="15">
        <f t="shared" si="4"/>
        <v>6.1067825000000006E-2</v>
      </c>
      <c r="G181" s="10">
        <f>IF(C181&gt;'Assumptions Notes'!C$11,'Assumptions Notes'!C$11,C181)</f>
        <v>120</v>
      </c>
      <c r="H181" s="15">
        <f t="shared" si="5"/>
        <v>3.5700000000000003E-2</v>
      </c>
      <c r="I181" s="2">
        <f>IF(C181&gt;'Assumptions Notes'!C$11,-C181*('Assumptions Notes'!C$13/(2*1000)),G181*D181)</f>
        <v>-0.102635</v>
      </c>
    </row>
    <row r="182" spans="1:9" x14ac:dyDescent="0.2">
      <c r="A182" s="5">
        <v>42555.75</v>
      </c>
      <c r="B182" s="2">
        <v>2022.21</v>
      </c>
      <c r="C182" s="10">
        <v>256.26</v>
      </c>
      <c r="D182" s="8">
        <v>2.9999999999999997E-4</v>
      </c>
      <c r="E182" s="13">
        <f>D182*'Assumptions Notes'!C$12</f>
        <v>0.10799999999999998</v>
      </c>
      <c r="F182" s="15">
        <f t="shared" si="4"/>
        <v>7.6877999999999988E-2</v>
      </c>
      <c r="G182" s="10">
        <f>IF(C182&gt;'Assumptions Notes'!C$11,'Assumptions Notes'!C$11,C182)</f>
        <v>120</v>
      </c>
      <c r="H182" s="15">
        <f t="shared" si="5"/>
        <v>3.5999999999999997E-2</v>
      </c>
      <c r="I182" s="2">
        <f>IF(C182&gt;'Assumptions Notes'!C$11,-C182*('Assumptions Notes'!C$13/(2*1000)),G182*D182)</f>
        <v>-0.12812999999999999</v>
      </c>
    </row>
    <row r="183" spans="1:9" x14ac:dyDescent="0.2">
      <c r="A183" s="5">
        <v>42555.770833333336</v>
      </c>
      <c r="B183" s="2">
        <v>2132.46</v>
      </c>
      <c r="C183" s="10">
        <v>293.29000000000002</v>
      </c>
      <c r="D183" s="8">
        <v>2.9999999999999997E-4</v>
      </c>
      <c r="E183" s="13">
        <f>D183*'Assumptions Notes'!C$12</f>
        <v>0.10799999999999998</v>
      </c>
      <c r="F183" s="15">
        <f t="shared" si="4"/>
        <v>8.7986999999999996E-2</v>
      </c>
      <c r="G183" s="10">
        <f>IF(C183&gt;'Assumptions Notes'!C$11,'Assumptions Notes'!C$11,C183)</f>
        <v>120</v>
      </c>
      <c r="H183" s="15">
        <f t="shared" si="5"/>
        <v>3.5999999999999997E-2</v>
      </c>
      <c r="I183" s="2">
        <f>IF(C183&gt;'Assumptions Notes'!C$11,-C183*('Assumptions Notes'!C$13/(2*1000)),G183*D183)</f>
        <v>-0.14664500000000003</v>
      </c>
    </row>
    <row r="184" spans="1:9" x14ac:dyDescent="0.2">
      <c r="A184" s="5">
        <v>42555.791666666664</v>
      </c>
      <c r="B184" s="2">
        <v>2151.8200000000002</v>
      </c>
      <c r="C184" s="10">
        <v>231.46</v>
      </c>
      <c r="D184" s="8">
        <v>2.9999999999999997E-4</v>
      </c>
      <c r="E184" s="13">
        <f>D184*'Assumptions Notes'!C$12</f>
        <v>0.10799999999999998</v>
      </c>
      <c r="F184" s="15">
        <f t="shared" si="4"/>
        <v>6.9438E-2</v>
      </c>
      <c r="G184" s="10">
        <f>IF(C184&gt;'Assumptions Notes'!C$11,'Assumptions Notes'!C$11,C184)</f>
        <v>120</v>
      </c>
      <c r="H184" s="15">
        <f t="shared" si="5"/>
        <v>3.5999999999999997E-2</v>
      </c>
      <c r="I184" s="2">
        <f>IF(C184&gt;'Assumptions Notes'!C$11,-C184*('Assumptions Notes'!C$13/(2*1000)),G184*D184)</f>
        <v>-0.11573</v>
      </c>
    </row>
    <row r="185" spans="1:9" x14ac:dyDescent="0.2">
      <c r="A185" s="5">
        <v>42555.8125</v>
      </c>
      <c r="B185" s="2">
        <v>2117.4</v>
      </c>
      <c r="C185" s="10">
        <v>160.16</v>
      </c>
      <c r="D185" s="8">
        <v>2.9750000000000002E-4</v>
      </c>
      <c r="E185" s="13">
        <f>D185*'Assumptions Notes'!C$12</f>
        <v>0.1071</v>
      </c>
      <c r="F185" s="15">
        <f t="shared" si="4"/>
        <v>4.7647600000000005E-2</v>
      </c>
      <c r="G185" s="10">
        <f>IF(C185&gt;'Assumptions Notes'!C$11,'Assumptions Notes'!C$11,C185)</f>
        <v>120</v>
      </c>
      <c r="H185" s="15">
        <f t="shared" si="5"/>
        <v>3.5700000000000003E-2</v>
      </c>
      <c r="I185" s="2">
        <f>IF(C185&gt;'Assumptions Notes'!C$11,-C185*('Assumptions Notes'!C$13/(2*1000)),G185*D185)</f>
        <v>-8.0079999999999998E-2</v>
      </c>
    </row>
    <row r="186" spans="1:9" x14ac:dyDescent="0.2">
      <c r="A186" s="5">
        <v>42555.833333333336</v>
      </c>
      <c r="B186" s="2">
        <v>2080.69</v>
      </c>
      <c r="C186" s="10">
        <v>229.65</v>
      </c>
      <c r="D186" s="8">
        <v>2.9500000000000001E-4</v>
      </c>
      <c r="E186" s="13">
        <f>D186*'Assumptions Notes'!C$12</f>
        <v>0.1062</v>
      </c>
      <c r="F186" s="15">
        <f t="shared" si="4"/>
        <v>6.7746750000000008E-2</v>
      </c>
      <c r="G186" s="10">
        <f>IF(C186&gt;'Assumptions Notes'!C$11,'Assumptions Notes'!C$11,C186)</f>
        <v>120</v>
      </c>
      <c r="H186" s="15">
        <f t="shared" si="5"/>
        <v>3.5400000000000001E-2</v>
      </c>
      <c r="I186" s="2">
        <f>IF(C186&gt;'Assumptions Notes'!C$11,-C186*('Assumptions Notes'!C$13/(2*1000)),G186*D186)</f>
        <v>-0.11482500000000001</v>
      </c>
    </row>
    <row r="187" spans="1:9" x14ac:dyDescent="0.2">
      <c r="A187" s="5">
        <v>42555.854166666664</v>
      </c>
      <c r="B187" s="2">
        <v>2089.5500000000002</v>
      </c>
      <c r="C187" s="10">
        <v>207.32</v>
      </c>
      <c r="D187" s="8">
        <v>2.9E-4</v>
      </c>
      <c r="E187" s="13">
        <f>D187*'Assumptions Notes'!C$12</f>
        <v>0.10440000000000001</v>
      </c>
      <c r="F187" s="15">
        <f t="shared" si="4"/>
        <v>6.0122799999999997E-2</v>
      </c>
      <c r="G187" s="10">
        <f>IF(C187&gt;'Assumptions Notes'!C$11,'Assumptions Notes'!C$11,C187)</f>
        <v>120</v>
      </c>
      <c r="H187" s="15">
        <f t="shared" si="5"/>
        <v>3.4799999999999998E-2</v>
      </c>
      <c r="I187" s="2">
        <f>IF(C187&gt;'Assumptions Notes'!C$11,-C187*('Assumptions Notes'!C$13/(2*1000)),G187*D187)</f>
        <v>-0.10366</v>
      </c>
    </row>
    <row r="188" spans="1:9" x14ac:dyDescent="0.2">
      <c r="A188" s="5">
        <v>42555.875</v>
      </c>
      <c r="B188" s="2">
        <v>2010.65</v>
      </c>
      <c r="C188" s="10">
        <v>160.49</v>
      </c>
      <c r="D188" s="8">
        <v>2.8499999999999999E-4</v>
      </c>
      <c r="E188" s="13">
        <f>D188*'Assumptions Notes'!C$12</f>
        <v>0.1026</v>
      </c>
      <c r="F188" s="15">
        <f t="shared" si="4"/>
        <v>4.573965E-2</v>
      </c>
      <c r="G188" s="10">
        <f>IF(C188&gt;'Assumptions Notes'!C$11,'Assumptions Notes'!C$11,C188)</f>
        <v>120</v>
      </c>
      <c r="H188" s="15">
        <f t="shared" si="5"/>
        <v>3.4200000000000001E-2</v>
      </c>
      <c r="I188" s="2">
        <f>IF(C188&gt;'Assumptions Notes'!C$11,-C188*('Assumptions Notes'!C$13/(2*1000)),G188*D188)</f>
        <v>-8.0245000000000011E-2</v>
      </c>
    </row>
    <row r="189" spans="1:9" x14ac:dyDescent="0.2">
      <c r="A189" s="5">
        <v>42555.895833333336</v>
      </c>
      <c r="B189" s="2">
        <v>1905.65</v>
      </c>
      <c r="C189" s="10">
        <v>191.45</v>
      </c>
      <c r="D189" s="8">
        <v>2.7E-4</v>
      </c>
      <c r="E189" s="13">
        <f>D189*'Assumptions Notes'!C$12</f>
        <v>9.7199999999999995E-2</v>
      </c>
      <c r="F189" s="15">
        <f t="shared" si="4"/>
        <v>5.1691499999999994E-2</v>
      </c>
      <c r="G189" s="10">
        <f>IF(C189&gt;'Assumptions Notes'!C$11,'Assumptions Notes'!C$11,C189)</f>
        <v>120</v>
      </c>
      <c r="H189" s="15">
        <f t="shared" si="5"/>
        <v>3.2399999999999998E-2</v>
      </c>
      <c r="I189" s="2">
        <f>IF(C189&gt;'Assumptions Notes'!C$11,-C189*('Assumptions Notes'!C$13/(2*1000)),G189*D189)</f>
        <v>-9.5724999999999991E-2</v>
      </c>
    </row>
    <row r="190" spans="1:9" x14ac:dyDescent="0.2">
      <c r="A190" s="5">
        <v>42555.916666666664</v>
      </c>
      <c r="B190" s="2">
        <v>1846.95</v>
      </c>
      <c r="C190" s="10">
        <v>160.49</v>
      </c>
      <c r="D190" s="8">
        <v>2.5500000000000002E-4</v>
      </c>
      <c r="E190" s="13">
        <f>D190*'Assumptions Notes'!C$12</f>
        <v>9.1800000000000007E-2</v>
      </c>
      <c r="F190" s="15">
        <f t="shared" si="4"/>
        <v>4.0924950000000009E-2</v>
      </c>
      <c r="G190" s="10">
        <f>IF(C190&gt;'Assumptions Notes'!C$11,'Assumptions Notes'!C$11,C190)</f>
        <v>120</v>
      </c>
      <c r="H190" s="15">
        <f t="shared" si="5"/>
        <v>3.0600000000000002E-2</v>
      </c>
      <c r="I190" s="2">
        <f>IF(C190&gt;'Assumptions Notes'!C$11,-C190*('Assumptions Notes'!C$13/(2*1000)),G190*D190)</f>
        <v>-8.0245000000000011E-2</v>
      </c>
    </row>
    <row r="191" spans="1:9" x14ac:dyDescent="0.2">
      <c r="A191" s="5">
        <v>42555.9375</v>
      </c>
      <c r="B191" s="2">
        <v>1708.4</v>
      </c>
      <c r="C191" s="10">
        <v>203.65</v>
      </c>
      <c r="D191" s="8">
        <v>2.1250000000000002E-4</v>
      </c>
      <c r="E191" s="13">
        <f>D191*'Assumptions Notes'!C$12</f>
        <v>7.6500000000000012E-2</v>
      </c>
      <c r="F191" s="15">
        <f t="shared" si="4"/>
        <v>4.3275625000000005E-2</v>
      </c>
      <c r="G191" s="10">
        <f>IF(C191&gt;'Assumptions Notes'!C$11,'Assumptions Notes'!C$11,C191)</f>
        <v>120</v>
      </c>
      <c r="H191" s="15">
        <f t="shared" si="5"/>
        <v>2.5500000000000002E-2</v>
      </c>
      <c r="I191" s="2">
        <f>IF(C191&gt;'Assumptions Notes'!C$11,-C191*('Assumptions Notes'!C$13/(2*1000)),G191*D191)</f>
        <v>-0.101825</v>
      </c>
    </row>
    <row r="192" spans="1:9" x14ac:dyDescent="0.2">
      <c r="A192" s="5">
        <v>42555.958333333336</v>
      </c>
      <c r="B192" s="2">
        <v>1574.94</v>
      </c>
      <c r="C192" s="10">
        <v>161.97999999999999</v>
      </c>
      <c r="D192" s="8">
        <v>1.7000000000000001E-4</v>
      </c>
      <c r="E192" s="13">
        <f>D192*'Assumptions Notes'!C$12</f>
        <v>6.1200000000000004E-2</v>
      </c>
      <c r="F192" s="15">
        <f t="shared" si="4"/>
        <v>2.7536600000000001E-2</v>
      </c>
      <c r="G192" s="10">
        <f>IF(C192&gt;'Assumptions Notes'!C$11,'Assumptions Notes'!C$11,C192)</f>
        <v>120</v>
      </c>
      <c r="H192" s="15">
        <f t="shared" si="5"/>
        <v>2.0400000000000001E-2</v>
      </c>
      <c r="I192" s="2">
        <f>IF(C192&gt;'Assumptions Notes'!C$11,-C192*('Assumptions Notes'!C$13/(2*1000)),G192*D192)</f>
        <v>-8.0989999999999993E-2</v>
      </c>
    </row>
    <row r="193" spans="1:9" x14ac:dyDescent="0.2">
      <c r="A193" s="5">
        <v>42555.979166666664</v>
      </c>
      <c r="B193" s="2">
        <v>1486.09</v>
      </c>
      <c r="C193" s="10">
        <v>135.16999999999999</v>
      </c>
      <c r="D193" s="8">
        <v>1.5000000000000001E-4</v>
      </c>
      <c r="E193" s="13">
        <f>D193*'Assumptions Notes'!C$12</f>
        <v>5.4000000000000006E-2</v>
      </c>
      <c r="F193" s="15">
        <f t="shared" si="4"/>
        <v>2.0275499999999998E-2</v>
      </c>
      <c r="G193" s="10">
        <f>IF(C193&gt;'Assumptions Notes'!C$11,'Assumptions Notes'!C$11,C193)</f>
        <v>120</v>
      </c>
      <c r="H193" s="15">
        <f t="shared" si="5"/>
        <v>1.8000000000000002E-2</v>
      </c>
      <c r="I193" s="2">
        <f>IF(C193&gt;'Assumptions Notes'!C$11,-C193*('Assumptions Notes'!C$13/(2*1000)),G193*D193)</f>
        <v>-6.7584999999999992E-2</v>
      </c>
    </row>
    <row r="194" spans="1:9" x14ac:dyDescent="0.2">
      <c r="A194" s="5">
        <v>42556</v>
      </c>
      <c r="B194" s="2">
        <v>1688.32</v>
      </c>
      <c r="C194" s="10">
        <v>97.13</v>
      </c>
      <c r="D194" s="8">
        <v>1.2999999999999999E-4</v>
      </c>
      <c r="E194" s="13">
        <f>D194*'Assumptions Notes'!C$12</f>
        <v>4.6799999999999994E-2</v>
      </c>
      <c r="F194" s="15">
        <f t="shared" si="4"/>
        <v>1.2626899999999998E-2</v>
      </c>
      <c r="G194" s="10">
        <f>IF(C194&gt;'Assumptions Notes'!C$11,'Assumptions Notes'!C$11,C194)</f>
        <v>97.13</v>
      </c>
      <c r="H194" s="15">
        <f t="shared" si="5"/>
        <v>1.2626899999999998E-2</v>
      </c>
      <c r="I194" s="2">
        <f>IF(C194&gt;'Assumptions Notes'!C$11,-C194*('Assumptions Notes'!C$13/(2*1000)),G194*D194)</f>
        <v>1.2626899999999998E-2</v>
      </c>
    </row>
    <row r="195" spans="1:9" x14ac:dyDescent="0.2">
      <c r="A195" s="5">
        <v>42556.020833333336</v>
      </c>
      <c r="B195" s="2">
        <v>1559.37</v>
      </c>
      <c r="C195" s="10">
        <v>76.959999999999994</v>
      </c>
      <c r="D195" s="8">
        <v>1.175E-4</v>
      </c>
      <c r="E195" s="13">
        <f>D195*'Assumptions Notes'!C$12</f>
        <v>4.2299999999999997E-2</v>
      </c>
      <c r="F195" s="15">
        <f t="shared" si="4"/>
        <v>9.0427999999999984E-3</v>
      </c>
      <c r="G195" s="10">
        <f>IF(C195&gt;'Assumptions Notes'!C$11,'Assumptions Notes'!C$11,C195)</f>
        <v>76.959999999999994</v>
      </c>
      <c r="H195" s="15">
        <f t="shared" si="5"/>
        <v>9.0427999999999984E-3</v>
      </c>
      <c r="I195" s="2">
        <f>IF(C195&gt;'Assumptions Notes'!C$11,-C195*('Assumptions Notes'!C$13/(2*1000)),G195*D195)</f>
        <v>9.0427999999999984E-3</v>
      </c>
    </row>
    <row r="196" spans="1:9" x14ac:dyDescent="0.2">
      <c r="A196" s="5">
        <v>42556.041666666664</v>
      </c>
      <c r="B196" s="2">
        <v>1466.92</v>
      </c>
      <c r="C196" s="10">
        <v>65.47</v>
      </c>
      <c r="D196" s="8">
        <v>1.05E-4</v>
      </c>
      <c r="E196" s="13">
        <f>D196*'Assumptions Notes'!C$12</f>
        <v>3.78E-2</v>
      </c>
      <c r="F196" s="15">
        <f t="shared" ref="F196:F259" si="6">D196*C196</f>
        <v>6.8743500000000004E-3</v>
      </c>
      <c r="G196" s="10">
        <f>IF(C196&gt;'Assumptions Notes'!C$11,'Assumptions Notes'!C$11,C196)</f>
        <v>65.47</v>
      </c>
      <c r="H196" s="15">
        <f t="shared" ref="H196:H259" si="7">G196*D196</f>
        <v>6.8743500000000004E-3</v>
      </c>
      <c r="I196" s="2">
        <f>IF(C196&gt;'Assumptions Notes'!C$11,-C196*('Assumptions Notes'!C$13/(2*1000)),G196*D196)</f>
        <v>6.8743500000000004E-3</v>
      </c>
    </row>
    <row r="197" spans="1:9" x14ac:dyDescent="0.2">
      <c r="A197" s="5">
        <v>42556.0625</v>
      </c>
      <c r="B197" s="2">
        <v>1376.94</v>
      </c>
      <c r="C197" s="10">
        <v>52.66</v>
      </c>
      <c r="D197" s="8">
        <v>1.025E-4</v>
      </c>
      <c r="E197" s="13">
        <f>D197*'Assumptions Notes'!C$12</f>
        <v>3.6900000000000002E-2</v>
      </c>
      <c r="F197" s="15">
        <f t="shared" si="6"/>
        <v>5.3976499999999995E-3</v>
      </c>
      <c r="G197" s="10">
        <f>IF(C197&gt;'Assumptions Notes'!C$11,'Assumptions Notes'!C$11,C197)</f>
        <v>52.66</v>
      </c>
      <c r="H197" s="15">
        <f t="shared" si="7"/>
        <v>5.3976499999999995E-3</v>
      </c>
      <c r="I197" s="2">
        <f>IF(C197&gt;'Assumptions Notes'!C$11,-C197*('Assumptions Notes'!C$13/(2*1000)),G197*D197)</f>
        <v>5.3976499999999995E-3</v>
      </c>
    </row>
    <row r="198" spans="1:9" x14ac:dyDescent="0.2">
      <c r="A198" s="5">
        <v>42556.083333333336</v>
      </c>
      <c r="B198" s="2">
        <v>1282.25</v>
      </c>
      <c r="C198" s="10">
        <v>50.28</v>
      </c>
      <c r="D198" s="8">
        <v>1E-4</v>
      </c>
      <c r="E198" s="13">
        <f>D198*'Assumptions Notes'!C$12</f>
        <v>3.6000000000000004E-2</v>
      </c>
      <c r="F198" s="15">
        <f t="shared" si="6"/>
        <v>5.0280000000000004E-3</v>
      </c>
      <c r="G198" s="10">
        <f>IF(C198&gt;'Assumptions Notes'!C$11,'Assumptions Notes'!C$11,C198)</f>
        <v>50.28</v>
      </c>
      <c r="H198" s="15">
        <f t="shared" si="7"/>
        <v>5.0280000000000004E-3</v>
      </c>
      <c r="I198" s="2">
        <f>IF(C198&gt;'Assumptions Notes'!C$11,-C198*('Assumptions Notes'!C$13/(2*1000)),G198*D198)</f>
        <v>5.0280000000000004E-3</v>
      </c>
    </row>
    <row r="199" spans="1:9" x14ac:dyDescent="0.2">
      <c r="A199" s="5">
        <v>42556.104166666664</v>
      </c>
      <c r="B199" s="2">
        <v>1223.83</v>
      </c>
      <c r="C199" s="10">
        <v>47.23</v>
      </c>
      <c r="D199" s="8">
        <v>9.8750000000000002E-5</v>
      </c>
      <c r="E199" s="13">
        <f>D199*'Assumptions Notes'!C$12</f>
        <v>3.5549999999999998E-2</v>
      </c>
      <c r="F199" s="15">
        <f t="shared" si="6"/>
        <v>4.6639624999999995E-3</v>
      </c>
      <c r="G199" s="10">
        <f>IF(C199&gt;'Assumptions Notes'!C$11,'Assumptions Notes'!C$11,C199)</f>
        <v>47.23</v>
      </c>
      <c r="H199" s="15">
        <f t="shared" si="7"/>
        <v>4.6639624999999995E-3</v>
      </c>
      <c r="I199" s="2">
        <f>IF(C199&gt;'Assumptions Notes'!C$11,-C199*('Assumptions Notes'!C$13/(2*1000)),G199*D199)</f>
        <v>4.6639624999999995E-3</v>
      </c>
    </row>
    <row r="200" spans="1:9" x14ac:dyDescent="0.2">
      <c r="A200" s="5">
        <v>42556.125</v>
      </c>
      <c r="B200" s="2">
        <v>1181.22</v>
      </c>
      <c r="C200" s="10">
        <v>43.29</v>
      </c>
      <c r="D200" s="8">
        <v>9.7499999999999998E-5</v>
      </c>
      <c r="E200" s="13">
        <f>D200*'Assumptions Notes'!C$12</f>
        <v>3.5099999999999999E-2</v>
      </c>
      <c r="F200" s="15">
        <f t="shared" si="6"/>
        <v>4.2207749999999995E-3</v>
      </c>
      <c r="G200" s="10">
        <f>IF(C200&gt;'Assumptions Notes'!C$11,'Assumptions Notes'!C$11,C200)</f>
        <v>43.29</v>
      </c>
      <c r="H200" s="15">
        <f t="shared" si="7"/>
        <v>4.2207749999999995E-3</v>
      </c>
      <c r="I200" s="2">
        <f>IF(C200&gt;'Assumptions Notes'!C$11,-C200*('Assumptions Notes'!C$13/(2*1000)),G200*D200)</f>
        <v>4.2207749999999995E-3</v>
      </c>
    </row>
    <row r="201" spans="1:9" x14ac:dyDescent="0.2">
      <c r="A201" s="5">
        <v>42556.145833333336</v>
      </c>
      <c r="B201" s="2">
        <v>1165.46</v>
      </c>
      <c r="C201" s="10">
        <v>35.71</v>
      </c>
      <c r="D201" s="8">
        <v>9.6250000000000009E-5</v>
      </c>
      <c r="E201" s="13">
        <f>D201*'Assumptions Notes'!C$12</f>
        <v>3.465E-2</v>
      </c>
      <c r="F201" s="15">
        <f t="shared" si="6"/>
        <v>3.4370875000000003E-3</v>
      </c>
      <c r="G201" s="10">
        <f>IF(C201&gt;'Assumptions Notes'!C$11,'Assumptions Notes'!C$11,C201)</f>
        <v>35.71</v>
      </c>
      <c r="H201" s="15">
        <f t="shared" si="7"/>
        <v>3.4370875000000003E-3</v>
      </c>
      <c r="I201" s="2">
        <f>IF(C201&gt;'Assumptions Notes'!C$11,-C201*('Assumptions Notes'!C$13/(2*1000)),G201*D201)</f>
        <v>3.4370875000000003E-3</v>
      </c>
    </row>
    <row r="202" spans="1:9" x14ac:dyDescent="0.2">
      <c r="A202" s="5">
        <v>42556.166666666664</v>
      </c>
      <c r="B202" s="2">
        <v>1121.99</v>
      </c>
      <c r="C202" s="10">
        <v>29.27</v>
      </c>
      <c r="D202" s="8">
        <v>9.5000000000000005E-5</v>
      </c>
      <c r="E202" s="13">
        <f>D202*'Assumptions Notes'!C$12</f>
        <v>3.4200000000000001E-2</v>
      </c>
      <c r="F202" s="15">
        <f t="shared" si="6"/>
        <v>2.78065E-3</v>
      </c>
      <c r="G202" s="10">
        <f>IF(C202&gt;'Assumptions Notes'!C$11,'Assumptions Notes'!C$11,C202)</f>
        <v>29.27</v>
      </c>
      <c r="H202" s="15">
        <f t="shared" si="7"/>
        <v>2.78065E-3</v>
      </c>
      <c r="I202" s="2">
        <f>IF(C202&gt;'Assumptions Notes'!C$11,-C202*('Assumptions Notes'!C$13/(2*1000)),G202*D202)</f>
        <v>2.78065E-3</v>
      </c>
    </row>
    <row r="203" spans="1:9" x14ac:dyDescent="0.2">
      <c r="A203" s="5">
        <v>42556.1875</v>
      </c>
      <c r="B203" s="2">
        <v>1106.6099999999999</v>
      </c>
      <c r="C203" s="10">
        <v>29.14</v>
      </c>
      <c r="D203" s="8">
        <v>9.6250000000000009E-5</v>
      </c>
      <c r="E203" s="13">
        <f>D203*'Assumptions Notes'!C$12</f>
        <v>3.465E-2</v>
      </c>
      <c r="F203" s="15">
        <f t="shared" si="6"/>
        <v>2.8047250000000001E-3</v>
      </c>
      <c r="G203" s="10">
        <f>IF(C203&gt;'Assumptions Notes'!C$11,'Assumptions Notes'!C$11,C203)</f>
        <v>29.14</v>
      </c>
      <c r="H203" s="15">
        <f t="shared" si="7"/>
        <v>2.8047250000000001E-3</v>
      </c>
      <c r="I203" s="2">
        <f>IF(C203&gt;'Assumptions Notes'!C$11,-C203*('Assumptions Notes'!C$13/(2*1000)),G203*D203)</f>
        <v>2.8047250000000001E-3</v>
      </c>
    </row>
    <row r="204" spans="1:9" x14ac:dyDescent="0.2">
      <c r="A204" s="5">
        <v>42556.208333333336</v>
      </c>
      <c r="B204" s="2">
        <v>1114.75</v>
      </c>
      <c r="C204" s="10">
        <v>45.1</v>
      </c>
      <c r="D204" s="8">
        <v>9.7499999999999998E-5</v>
      </c>
      <c r="E204" s="13">
        <f>D204*'Assumptions Notes'!C$12</f>
        <v>3.5099999999999999E-2</v>
      </c>
      <c r="F204" s="15">
        <f t="shared" si="6"/>
        <v>4.3972500000000001E-3</v>
      </c>
      <c r="G204" s="10">
        <f>IF(C204&gt;'Assumptions Notes'!C$11,'Assumptions Notes'!C$11,C204)</f>
        <v>45.1</v>
      </c>
      <c r="H204" s="15">
        <f t="shared" si="7"/>
        <v>4.3972500000000001E-3</v>
      </c>
      <c r="I204" s="2">
        <f>IF(C204&gt;'Assumptions Notes'!C$11,-C204*('Assumptions Notes'!C$13/(2*1000)),G204*D204)</f>
        <v>4.3972500000000001E-3</v>
      </c>
    </row>
    <row r="205" spans="1:9" x14ac:dyDescent="0.2">
      <c r="A205" s="5">
        <v>42556.229166666664</v>
      </c>
      <c r="B205" s="2">
        <v>1114.05</v>
      </c>
      <c r="C205" s="10">
        <v>58.39</v>
      </c>
      <c r="D205" s="8">
        <v>1.15E-4</v>
      </c>
      <c r="E205" s="13">
        <f>D205*'Assumptions Notes'!C$12</f>
        <v>4.1399999999999999E-2</v>
      </c>
      <c r="F205" s="15">
        <f t="shared" si="6"/>
        <v>6.7148500000000005E-3</v>
      </c>
      <c r="G205" s="10">
        <f>IF(C205&gt;'Assumptions Notes'!C$11,'Assumptions Notes'!C$11,C205)</f>
        <v>58.39</v>
      </c>
      <c r="H205" s="15">
        <f t="shared" si="7"/>
        <v>6.7148500000000005E-3</v>
      </c>
      <c r="I205" s="2">
        <f>IF(C205&gt;'Assumptions Notes'!C$11,-C205*('Assumptions Notes'!C$13/(2*1000)),G205*D205)</f>
        <v>6.7148500000000005E-3</v>
      </c>
    </row>
    <row r="206" spans="1:9" x14ac:dyDescent="0.2">
      <c r="A206" s="5">
        <v>42556.25</v>
      </c>
      <c r="B206" s="2">
        <v>1147.0999999999999</v>
      </c>
      <c r="C206" s="10">
        <v>73.900000000000006</v>
      </c>
      <c r="D206" s="8">
        <v>1.325E-4</v>
      </c>
      <c r="E206" s="13">
        <f>D206*'Assumptions Notes'!C$12</f>
        <v>4.7699999999999999E-2</v>
      </c>
      <c r="F206" s="15">
        <f t="shared" si="6"/>
        <v>9.7917500000000001E-3</v>
      </c>
      <c r="G206" s="10">
        <f>IF(C206&gt;'Assumptions Notes'!C$11,'Assumptions Notes'!C$11,C206)</f>
        <v>73.900000000000006</v>
      </c>
      <c r="H206" s="15">
        <f t="shared" si="7"/>
        <v>9.7917500000000001E-3</v>
      </c>
      <c r="I206" s="2">
        <f>IF(C206&gt;'Assumptions Notes'!C$11,-C206*('Assumptions Notes'!C$13/(2*1000)),G206*D206)</f>
        <v>9.7917500000000001E-3</v>
      </c>
    </row>
    <row r="207" spans="1:9" x14ac:dyDescent="0.2">
      <c r="A207" s="5">
        <v>42556.270833333336</v>
      </c>
      <c r="B207" s="2">
        <v>1231.8</v>
      </c>
      <c r="C207" s="10">
        <v>139.74</v>
      </c>
      <c r="D207" s="8">
        <v>1.6249999999999999E-4</v>
      </c>
      <c r="E207" s="13">
        <f>D207*'Assumptions Notes'!C$12</f>
        <v>5.8499999999999996E-2</v>
      </c>
      <c r="F207" s="15">
        <f t="shared" si="6"/>
        <v>2.2707749999999999E-2</v>
      </c>
      <c r="G207" s="10">
        <f>IF(C207&gt;'Assumptions Notes'!C$11,'Assumptions Notes'!C$11,C207)</f>
        <v>120</v>
      </c>
      <c r="H207" s="15">
        <f t="shared" si="7"/>
        <v>1.95E-2</v>
      </c>
      <c r="I207" s="2">
        <f>IF(C207&gt;'Assumptions Notes'!C$11,-C207*('Assumptions Notes'!C$13/(2*1000)),G207*D207)</f>
        <v>-6.9870000000000002E-2</v>
      </c>
    </row>
    <row r="208" spans="1:9" x14ac:dyDescent="0.2">
      <c r="A208" s="5">
        <v>42556.291666666664</v>
      </c>
      <c r="B208" s="2">
        <v>1341.75</v>
      </c>
      <c r="C208" s="10">
        <v>205.79</v>
      </c>
      <c r="D208" s="8">
        <v>1.9249999999999999E-4</v>
      </c>
      <c r="E208" s="13">
        <f>D208*'Assumptions Notes'!C$12</f>
        <v>6.93E-2</v>
      </c>
      <c r="F208" s="15">
        <f t="shared" si="6"/>
        <v>3.9614574999999999E-2</v>
      </c>
      <c r="G208" s="10">
        <f>IF(C208&gt;'Assumptions Notes'!C$11,'Assumptions Notes'!C$11,C208)</f>
        <v>120</v>
      </c>
      <c r="H208" s="15">
        <f t="shared" si="7"/>
        <v>2.3099999999999999E-2</v>
      </c>
      <c r="I208" s="2">
        <f>IF(C208&gt;'Assumptions Notes'!C$11,-C208*('Assumptions Notes'!C$13/(2*1000)),G208*D208)</f>
        <v>-0.102895</v>
      </c>
    </row>
    <row r="209" spans="1:9" x14ac:dyDescent="0.2">
      <c r="A209" s="5">
        <v>42556.3125</v>
      </c>
      <c r="B209" s="2">
        <v>1476</v>
      </c>
      <c r="C209" s="10">
        <v>177.6</v>
      </c>
      <c r="D209" s="8">
        <v>2.0875000000000001E-4</v>
      </c>
      <c r="E209" s="13">
        <f>D209*'Assumptions Notes'!C$12</f>
        <v>7.5150000000000008E-2</v>
      </c>
      <c r="F209" s="15">
        <f t="shared" si="6"/>
        <v>3.7074000000000003E-2</v>
      </c>
      <c r="G209" s="10">
        <f>IF(C209&gt;'Assumptions Notes'!C$11,'Assumptions Notes'!C$11,C209)</f>
        <v>120</v>
      </c>
      <c r="H209" s="15">
        <f t="shared" si="7"/>
        <v>2.5049999999999999E-2</v>
      </c>
      <c r="I209" s="2">
        <f>IF(C209&gt;'Assumptions Notes'!C$11,-C209*('Assumptions Notes'!C$13/(2*1000)),G209*D209)</f>
        <v>-8.8800000000000004E-2</v>
      </c>
    </row>
    <row r="210" spans="1:9" x14ac:dyDescent="0.2">
      <c r="A210" s="5">
        <v>42556.333333333336</v>
      </c>
      <c r="B210" s="2">
        <v>1612.42</v>
      </c>
      <c r="C210" s="10">
        <v>263.02</v>
      </c>
      <c r="D210" s="8">
        <v>2.2499999999999999E-4</v>
      </c>
      <c r="E210" s="13">
        <f>D210*'Assumptions Notes'!C$12</f>
        <v>8.1000000000000003E-2</v>
      </c>
      <c r="F210" s="15">
        <f t="shared" si="6"/>
        <v>5.9179499999999996E-2</v>
      </c>
      <c r="G210" s="10">
        <f>IF(C210&gt;'Assumptions Notes'!C$11,'Assumptions Notes'!C$11,C210)</f>
        <v>120</v>
      </c>
      <c r="H210" s="15">
        <f t="shared" si="7"/>
        <v>2.7E-2</v>
      </c>
      <c r="I210" s="2">
        <f>IF(C210&gt;'Assumptions Notes'!C$11,-C210*('Assumptions Notes'!C$13/(2*1000)),G210*D210)</f>
        <v>-0.13150999999999999</v>
      </c>
    </row>
    <row r="211" spans="1:9" x14ac:dyDescent="0.2">
      <c r="A211" s="5">
        <v>42556.354166666664</v>
      </c>
      <c r="B211" s="2">
        <v>1714.53</v>
      </c>
      <c r="C211" s="10">
        <v>379.16</v>
      </c>
      <c r="D211" s="8">
        <v>2.2625E-4</v>
      </c>
      <c r="E211" s="13">
        <f>D211*'Assumptions Notes'!C$12</f>
        <v>8.1449999999999995E-2</v>
      </c>
      <c r="F211" s="15">
        <f t="shared" si="6"/>
        <v>8.5784949999999999E-2</v>
      </c>
      <c r="G211" s="10">
        <f>IF(C211&gt;'Assumptions Notes'!C$11,'Assumptions Notes'!C$11,C211)</f>
        <v>120</v>
      </c>
      <c r="H211" s="15">
        <f t="shared" si="7"/>
        <v>2.7150000000000001E-2</v>
      </c>
      <c r="I211" s="2">
        <f>IF(C211&gt;'Assumptions Notes'!C$11,-C211*('Assumptions Notes'!C$13/(2*1000)),G211*D211)</f>
        <v>-0.18958000000000003</v>
      </c>
    </row>
    <row r="212" spans="1:9" x14ac:dyDescent="0.2">
      <c r="A212" s="5">
        <v>42556.375</v>
      </c>
      <c r="B212" s="2">
        <v>1745.26</v>
      </c>
      <c r="C212" s="10">
        <v>375.56</v>
      </c>
      <c r="D212" s="8">
        <v>2.275E-4</v>
      </c>
      <c r="E212" s="13">
        <f>D212*'Assumptions Notes'!C$12</f>
        <v>8.1900000000000001E-2</v>
      </c>
      <c r="F212" s="15">
        <f t="shared" si="6"/>
        <v>8.5439899999999999E-2</v>
      </c>
      <c r="G212" s="10">
        <f>IF(C212&gt;'Assumptions Notes'!C$11,'Assumptions Notes'!C$11,C212)</f>
        <v>120</v>
      </c>
      <c r="H212" s="15">
        <f t="shared" si="7"/>
        <v>2.7300000000000001E-2</v>
      </c>
      <c r="I212" s="2">
        <f>IF(C212&gt;'Assumptions Notes'!C$11,-C212*('Assumptions Notes'!C$13/(2*1000)),G212*D212)</f>
        <v>-0.18778</v>
      </c>
    </row>
    <row r="213" spans="1:9" x14ac:dyDescent="0.2">
      <c r="A213" s="5">
        <v>42556.395833333336</v>
      </c>
      <c r="B213" s="2">
        <v>1726.03</v>
      </c>
      <c r="C213" s="10">
        <v>403.07</v>
      </c>
      <c r="D213" s="8">
        <v>2.1875E-4</v>
      </c>
      <c r="E213" s="13">
        <f>D213*'Assumptions Notes'!C$12</f>
        <v>7.8750000000000001E-2</v>
      </c>
      <c r="F213" s="15">
        <f t="shared" si="6"/>
        <v>8.8171562499999995E-2</v>
      </c>
      <c r="G213" s="10">
        <f>IF(C213&gt;'Assumptions Notes'!C$11,'Assumptions Notes'!C$11,C213)</f>
        <v>120</v>
      </c>
      <c r="H213" s="15">
        <f t="shared" si="7"/>
        <v>2.6249999999999999E-2</v>
      </c>
      <c r="I213" s="2">
        <f>IF(C213&gt;'Assumptions Notes'!C$11,-C213*('Assumptions Notes'!C$13/(2*1000)),G213*D213)</f>
        <v>-0.20153499999999999</v>
      </c>
    </row>
    <row r="214" spans="1:9" x14ac:dyDescent="0.2">
      <c r="A214" s="5">
        <v>42556.416666666664</v>
      </c>
      <c r="B214" s="2">
        <v>1675.03</v>
      </c>
      <c r="C214" s="10">
        <v>468.61</v>
      </c>
      <c r="D214" s="8">
        <v>2.1000000000000001E-4</v>
      </c>
      <c r="E214" s="13">
        <f>D214*'Assumptions Notes'!C$12</f>
        <v>7.5600000000000001E-2</v>
      </c>
      <c r="F214" s="15">
        <f t="shared" si="6"/>
        <v>9.8408100000000012E-2</v>
      </c>
      <c r="G214" s="10">
        <f>IF(C214&gt;'Assumptions Notes'!C$11,'Assumptions Notes'!C$11,C214)</f>
        <v>120</v>
      </c>
      <c r="H214" s="15">
        <f t="shared" si="7"/>
        <v>2.52E-2</v>
      </c>
      <c r="I214" s="2">
        <f>IF(C214&gt;'Assumptions Notes'!C$11,-C214*('Assumptions Notes'!C$13/(2*1000)),G214*D214)</f>
        <v>-0.23430500000000001</v>
      </c>
    </row>
    <row r="215" spans="1:9" x14ac:dyDescent="0.2">
      <c r="A215" s="5">
        <v>42556.4375</v>
      </c>
      <c r="B215" s="2">
        <v>1634.47</v>
      </c>
      <c r="C215" s="10">
        <v>408.01</v>
      </c>
      <c r="D215" s="8">
        <v>2.075E-4</v>
      </c>
      <c r="E215" s="13">
        <f>D215*'Assumptions Notes'!C$12</f>
        <v>7.4700000000000003E-2</v>
      </c>
      <c r="F215" s="15">
        <f t="shared" si="6"/>
        <v>8.4662075000000003E-2</v>
      </c>
      <c r="G215" s="10">
        <f>IF(C215&gt;'Assumptions Notes'!C$11,'Assumptions Notes'!C$11,C215)</f>
        <v>120</v>
      </c>
      <c r="H215" s="15">
        <f t="shared" si="7"/>
        <v>2.4899999999999999E-2</v>
      </c>
      <c r="I215" s="2">
        <f>IF(C215&gt;'Assumptions Notes'!C$11,-C215*('Assumptions Notes'!C$13/(2*1000)),G215*D215)</f>
        <v>-0.20400499999999999</v>
      </c>
    </row>
    <row r="216" spans="1:9" x14ac:dyDescent="0.2">
      <c r="A216" s="5">
        <v>42556.458333333336</v>
      </c>
      <c r="B216" s="2">
        <v>1599.28</v>
      </c>
      <c r="C216" s="10">
        <v>408.23</v>
      </c>
      <c r="D216" s="8">
        <v>2.05E-4</v>
      </c>
      <c r="E216" s="13">
        <f>D216*'Assumptions Notes'!C$12</f>
        <v>7.3800000000000004E-2</v>
      </c>
      <c r="F216" s="15">
        <f t="shared" si="6"/>
        <v>8.3687150000000002E-2</v>
      </c>
      <c r="G216" s="10">
        <f>IF(C216&gt;'Assumptions Notes'!C$11,'Assumptions Notes'!C$11,C216)</f>
        <v>120</v>
      </c>
      <c r="H216" s="15">
        <f t="shared" si="7"/>
        <v>2.46E-2</v>
      </c>
      <c r="I216" s="2">
        <f>IF(C216&gt;'Assumptions Notes'!C$11,-C216*('Assumptions Notes'!C$13/(2*1000)),G216*D216)</f>
        <v>-0.20411500000000002</v>
      </c>
    </row>
    <row r="217" spans="1:9" x14ac:dyDescent="0.2">
      <c r="A217" s="5">
        <v>42556.479166666664</v>
      </c>
      <c r="B217" s="2">
        <v>1560.92</v>
      </c>
      <c r="C217" s="10">
        <v>187.92</v>
      </c>
      <c r="D217" s="8">
        <v>2.1499999999999999E-4</v>
      </c>
      <c r="E217" s="13">
        <f>D217*'Assumptions Notes'!C$12</f>
        <v>7.7399999999999997E-2</v>
      </c>
      <c r="F217" s="15">
        <f t="shared" si="6"/>
        <v>4.0402799999999996E-2</v>
      </c>
      <c r="G217" s="10">
        <f>IF(C217&gt;'Assumptions Notes'!C$11,'Assumptions Notes'!C$11,C217)</f>
        <v>120</v>
      </c>
      <c r="H217" s="15">
        <f t="shared" si="7"/>
        <v>2.58E-2</v>
      </c>
      <c r="I217" s="2">
        <f>IF(C217&gt;'Assumptions Notes'!C$11,-C217*('Assumptions Notes'!C$13/(2*1000)),G217*D217)</f>
        <v>-9.3960000000000002E-2</v>
      </c>
    </row>
    <row r="218" spans="1:9" x14ac:dyDescent="0.2">
      <c r="A218" s="5">
        <v>42556.5</v>
      </c>
      <c r="B218" s="2">
        <v>1513.73</v>
      </c>
      <c r="C218" s="10">
        <v>317.98</v>
      </c>
      <c r="D218" s="8">
        <v>2.2499999999999999E-4</v>
      </c>
      <c r="E218" s="13">
        <f>D218*'Assumptions Notes'!C$12</f>
        <v>8.1000000000000003E-2</v>
      </c>
      <c r="F218" s="15">
        <f t="shared" si="6"/>
        <v>7.1545499999999998E-2</v>
      </c>
      <c r="G218" s="10">
        <f>IF(C218&gt;'Assumptions Notes'!C$11,'Assumptions Notes'!C$11,C218)</f>
        <v>120</v>
      </c>
      <c r="H218" s="15">
        <f t="shared" si="7"/>
        <v>2.7E-2</v>
      </c>
      <c r="I218" s="2">
        <f>IF(C218&gt;'Assumptions Notes'!C$11,-C218*('Assumptions Notes'!C$13/(2*1000)),G218*D218)</f>
        <v>-0.15899000000000002</v>
      </c>
    </row>
    <row r="219" spans="1:9" x14ac:dyDescent="0.2">
      <c r="A219" s="5">
        <v>42556.520833333336</v>
      </c>
      <c r="B219" s="2">
        <v>1511.23</v>
      </c>
      <c r="C219" s="10">
        <v>262.60000000000002</v>
      </c>
      <c r="D219" s="8">
        <v>2.1250000000000002E-4</v>
      </c>
      <c r="E219" s="13">
        <f>D219*'Assumptions Notes'!C$12</f>
        <v>7.6500000000000012E-2</v>
      </c>
      <c r="F219" s="15">
        <f t="shared" si="6"/>
        <v>5.5802500000000012E-2</v>
      </c>
      <c r="G219" s="10">
        <f>IF(C219&gt;'Assumptions Notes'!C$11,'Assumptions Notes'!C$11,C219)</f>
        <v>120</v>
      </c>
      <c r="H219" s="15">
        <f t="shared" si="7"/>
        <v>2.5500000000000002E-2</v>
      </c>
      <c r="I219" s="2">
        <f>IF(C219&gt;'Assumptions Notes'!C$11,-C219*('Assumptions Notes'!C$13/(2*1000)),G219*D219)</f>
        <v>-0.13130000000000003</v>
      </c>
    </row>
    <row r="220" spans="1:9" x14ac:dyDescent="0.2">
      <c r="A220" s="5">
        <v>42556.541666666664</v>
      </c>
      <c r="B220" s="2">
        <v>1514.17</v>
      </c>
      <c r="C220" s="10">
        <v>319.75</v>
      </c>
      <c r="D220" s="8">
        <v>2.0000000000000001E-4</v>
      </c>
      <c r="E220" s="13">
        <f>D220*'Assumptions Notes'!C$12</f>
        <v>7.2000000000000008E-2</v>
      </c>
      <c r="F220" s="15">
        <f t="shared" si="6"/>
        <v>6.3950000000000007E-2</v>
      </c>
      <c r="G220" s="10">
        <f>IF(C220&gt;'Assumptions Notes'!C$11,'Assumptions Notes'!C$11,C220)</f>
        <v>120</v>
      </c>
      <c r="H220" s="15">
        <f t="shared" si="7"/>
        <v>2.4E-2</v>
      </c>
      <c r="I220" s="2">
        <f>IF(C220&gt;'Assumptions Notes'!C$11,-C220*('Assumptions Notes'!C$13/(2*1000)),G220*D220)</f>
        <v>-0.15987500000000002</v>
      </c>
    </row>
    <row r="221" spans="1:9" x14ac:dyDescent="0.2">
      <c r="A221" s="5">
        <v>42556.5625</v>
      </c>
      <c r="B221" s="2">
        <v>1509.47</v>
      </c>
      <c r="C221" s="10">
        <v>318.88</v>
      </c>
      <c r="D221" s="8">
        <v>1.975E-4</v>
      </c>
      <c r="E221" s="13">
        <f>D221*'Assumptions Notes'!C$12</f>
        <v>7.1099999999999997E-2</v>
      </c>
      <c r="F221" s="15">
        <f t="shared" si="6"/>
        <v>6.2978800000000001E-2</v>
      </c>
      <c r="G221" s="10">
        <f>IF(C221&gt;'Assumptions Notes'!C$11,'Assumptions Notes'!C$11,C221)</f>
        <v>120</v>
      </c>
      <c r="H221" s="15">
        <f t="shared" si="7"/>
        <v>2.3699999999999999E-2</v>
      </c>
      <c r="I221" s="2">
        <f>IF(C221&gt;'Assumptions Notes'!C$11,-C221*('Assumptions Notes'!C$13/(2*1000)),G221*D221)</f>
        <v>-0.15944</v>
      </c>
    </row>
    <row r="222" spans="1:9" x14ac:dyDescent="0.2">
      <c r="A222" s="5">
        <v>42556.583333333336</v>
      </c>
      <c r="B222" s="2">
        <v>1479.32</v>
      </c>
      <c r="C222" s="10">
        <v>194.83</v>
      </c>
      <c r="D222" s="8">
        <v>1.95E-4</v>
      </c>
      <c r="E222" s="13">
        <f>D222*'Assumptions Notes'!C$12</f>
        <v>7.0199999999999999E-2</v>
      </c>
      <c r="F222" s="15">
        <f t="shared" si="6"/>
        <v>3.7991850000000001E-2</v>
      </c>
      <c r="G222" s="10">
        <f>IF(C222&gt;'Assumptions Notes'!C$11,'Assumptions Notes'!C$11,C222)</f>
        <v>120</v>
      </c>
      <c r="H222" s="15">
        <f t="shared" si="7"/>
        <v>2.3400000000000001E-2</v>
      </c>
      <c r="I222" s="2">
        <f>IF(C222&gt;'Assumptions Notes'!C$11,-C222*('Assumptions Notes'!C$13/(2*1000)),G222*D222)</f>
        <v>-9.7415000000000002E-2</v>
      </c>
    </row>
    <row r="223" spans="1:9" x14ac:dyDescent="0.2">
      <c r="A223" s="5">
        <v>42556.604166666664</v>
      </c>
      <c r="B223" s="2">
        <v>1479.31</v>
      </c>
      <c r="C223" s="10">
        <v>233.63</v>
      </c>
      <c r="D223" s="8">
        <v>1.9625E-4</v>
      </c>
      <c r="E223" s="13">
        <f>D223*'Assumptions Notes'!C$12</f>
        <v>7.0650000000000004E-2</v>
      </c>
      <c r="F223" s="15">
        <f t="shared" si="6"/>
        <v>4.5849887499999999E-2</v>
      </c>
      <c r="G223" s="10">
        <f>IF(C223&gt;'Assumptions Notes'!C$11,'Assumptions Notes'!C$11,C223)</f>
        <v>120</v>
      </c>
      <c r="H223" s="15">
        <f t="shared" si="7"/>
        <v>2.3550000000000001E-2</v>
      </c>
      <c r="I223" s="2">
        <f>IF(C223&gt;'Assumptions Notes'!C$11,-C223*('Assumptions Notes'!C$13/(2*1000)),G223*D223)</f>
        <v>-0.116815</v>
      </c>
    </row>
    <row r="224" spans="1:9" x14ac:dyDescent="0.2">
      <c r="A224" s="5">
        <v>42556.625</v>
      </c>
      <c r="B224" s="2">
        <v>1499.68</v>
      </c>
      <c r="C224" s="10">
        <v>232.96</v>
      </c>
      <c r="D224" s="8">
        <v>1.975E-4</v>
      </c>
      <c r="E224" s="13">
        <f>D224*'Assumptions Notes'!C$12</f>
        <v>7.1099999999999997E-2</v>
      </c>
      <c r="F224" s="15">
        <f t="shared" si="6"/>
        <v>4.6009600000000005E-2</v>
      </c>
      <c r="G224" s="10">
        <f>IF(C224&gt;'Assumptions Notes'!C$11,'Assumptions Notes'!C$11,C224)</f>
        <v>120</v>
      </c>
      <c r="H224" s="15">
        <f t="shared" si="7"/>
        <v>2.3699999999999999E-2</v>
      </c>
      <c r="I224" s="2">
        <f>IF(C224&gt;'Assumptions Notes'!C$11,-C224*('Assumptions Notes'!C$13/(2*1000)),G224*D224)</f>
        <v>-0.11648</v>
      </c>
    </row>
    <row r="225" spans="1:9" x14ac:dyDescent="0.2">
      <c r="A225" s="5">
        <v>42556.645833333336</v>
      </c>
      <c r="B225" s="2">
        <v>1515.35</v>
      </c>
      <c r="C225" s="10">
        <v>123.13</v>
      </c>
      <c r="D225" s="8">
        <v>2.2124999999999998E-4</v>
      </c>
      <c r="E225" s="13">
        <f>D225*'Assumptions Notes'!C$12</f>
        <v>7.9649999999999999E-2</v>
      </c>
      <c r="F225" s="15">
        <f t="shared" si="6"/>
        <v>2.7242512499999996E-2</v>
      </c>
      <c r="G225" s="10">
        <f>IF(C225&gt;'Assumptions Notes'!C$11,'Assumptions Notes'!C$11,C225)</f>
        <v>120</v>
      </c>
      <c r="H225" s="15">
        <f t="shared" si="7"/>
        <v>2.6549999999999997E-2</v>
      </c>
      <c r="I225" s="2">
        <f>IF(C225&gt;'Assumptions Notes'!C$11,-C225*('Assumptions Notes'!C$13/(2*1000)),G225*D225)</f>
        <v>-6.1565000000000002E-2</v>
      </c>
    </row>
    <row r="226" spans="1:9" x14ac:dyDescent="0.2">
      <c r="A226" s="5">
        <v>42556.666666666664</v>
      </c>
      <c r="B226" s="2">
        <v>1538.74</v>
      </c>
      <c r="C226" s="10">
        <v>131.31</v>
      </c>
      <c r="D226" s="8">
        <v>2.4499999999999999E-4</v>
      </c>
      <c r="E226" s="13">
        <f>D226*'Assumptions Notes'!C$12</f>
        <v>8.8200000000000001E-2</v>
      </c>
      <c r="F226" s="15">
        <f t="shared" si="6"/>
        <v>3.2170949999999997E-2</v>
      </c>
      <c r="G226" s="10">
        <f>IF(C226&gt;'Assumptions Notes'!C$11,'Assumptions Notes'!C$11,C226)</f>
        <v>120</v>
      </c>
      <c r="H226" s="15">
        <f t="shared" si="7"/>
        <v>2.9399999999999999E-2</v>
      </c>
      <c r="I226" s="2">
        <f>IF(C226&gt;'Assumptions Notes'!C$11,-C226*('Assumptions Notes'!C$13/(2*1000)),G226*D226)</f>
        <v>-6.5655000000000005E-2</v>
      </c>
    </row>
    <row r="227" spans="1:9" x14ac:dyDescent="0.2">
      <c r="A227" s="5">
        <v>42556.6875</v>
      </c>
      <c r="B227" s="2">
        <v>1628.09</v>
      </c>
      <c r="C227" s="10">
        <v>140.44</v>
      </c>
      <c r="D227" s="8">
        <v>2.7E-4</v>
      </c>
      <c r="E227" s="13">
        <f>D227*'Assumptions Notes'!C$12</f>
        <v>9.7199999999999995E-2</v>
      </c>
      <c r="F227" s="15">
        <f t="shared" si="6"/>
        <v>3.7918800000000003E-2</v>
      </c>
      <c r="G227" s="10">
        <f>IF(C227&gt;'Assumptions Notes'!C$11,'Assumptions Notes'!C$11,C227)</f>
        <v>120</v>
      </c>
      <c r="H227" s="15">
        <f t="shared" si="7"/>
        <v>3.2399999999999998E-2</v>
      </c>
      <c r="I227" s="2">
        <f>IF(C227&gt;'Assumptions Notes'!C$11,-C227*('Assumptions Notes'!C$13/(2*1000)),G227*D227)</f>
        <v>-7.0220000000000005E-2</v>
      </c>
    </row>
    <row r="228" spans="1:9" x14ac:dyDescent="0.2">
      <c r="A228" s="5">
        <v>42556.708333333336</v>
      </c>
      <c r="B228" s="2">
        <v>1705.87</v>
      </c>
      <c r="C228" s="10">
        <v>159.62</v>
      </c>
      <c r="D228" s="8">
        <v>2.9500000000000001E-4</v>
      </c>
      <c r="E228" s="13">
        <f>D228*'Assumptions Notes'!C$12</f>
        <v>0.1062</v>
      </c>
      <c r="F228" s="15">
        <f t="shared" si="6"/>
        <v>4.7087900000000002E-2</v>
      </c>
      <c r="G228" s="10">
        <f>IF(C228&gt;'Assumptions Notes'!C$11,'Assumptions Notes'!C$11,C228)</f>
        <v>120</v>
      </c>
      <c r="H228" s="15">
        <f t="shared" si="7"/>
        <v>3.5400000000000001E-2</v>
      </c>
      <c r="I228" s="2">
        <f>IF(C228&gt;'Assumptions Notes'!C$11,-C228*('Assumptions Notes'!C$13/(2*1000)),G228*D228)</f>
        <v>-7.9810000000000006E-2</v>
      </c>
    </row>
    <row r="229" spans="1:9" x14ac:dyDescent="0.2">
      <c r="A229" s="5">
        <v>42556.729166666664</v>
      </c>
      <c r="B229" s="2">
        <v>1839.92</v>
      </c>
      <c r="C229" s="10">
        <v>218.03</v>
      </c>
      <c r="D229" s="8">
        <v>2.9750000000000002E-4</v>
      </c>
      <c r="E229" s="13">
        <f>D229*'Assumptions Notes'!C$12</f>
        <v>0.1071</v>
      </c>
      <c r="F229" s="15">
        <f t="shared" si="6"/>
        <v>6.4863925000000003E-2</v>
      </c>
      <c r="G229" s="10">
        <f>IF(C229&gt;'Assumptions Notes'!C$11,'Assumptions Notes'!C$11,C229)</f>
        <v>120</v>
      </c>
      <c r="H229" s="15">
        <f t="shared" si="7"/>
        <v>3.5700000000000003E-2</v>
      </c>
      <c r="I229" s="2">
        <f>IF(C229&gt;'Assumptions Notes'!C$11,-C229*('Assumptions Notes'!C$13/(2*1000)),G229*D229)</f>
        <v>-0.109015</v>
      </c>
    </row>
    <row r="230" spans="1:9" x14ac:dyDescent="0.2">
      <c r="A230" s="5">
        <v>42556.75</v>
      </c>
      <c r="B230" s="2">
        <v>1976.96</v>
      </c>
      <c r="C230" s="10">
        <v>416.81</v>
      </c>
      <c r="D230" s="8">
        <v>2.9999999999999997E-4</v>
      </c>
      <c r="E230" s="13">
        <f>D230*'Assumptions Notes'!C$12</f>
        <v>0.10799999999999998</v>
      </c>
      <c r="F230" s="15">
        <f t="shared" si="6"/>
        <v>0.12504299999999999</v>
      </c>
      <c r="G230" s="10">
        <f>IF(C230&gt;'Assumptions Notes'!C$11,'Assumptions Notes'!C$11,C230)</f>
        <v>120</v>
      </c>
      <c r="H230" s="15">
        <f t="shared" si="7"/>
        <v>3.5999999999999997E-2</v>
      </c>
      <c r="I230" s="2">
        <f>IF(C230&gt;'Assumptions Notes'!C$11,-C230*('Assumptions Notes'!C$13/(2*1000)),G230*D230)</f>
        <v>-0.20840500000000001</v>
      </c>
    </row>
    <row r="231" spans="1:9" x14ac:dyDescent="0.2">
      <c r="A231" s="5">
        <v>42556.770833333336</v>
      </c>
      <c r="B231" s="2">
        <v>2076.9</v>
      </c>
      <c r="C231" s="10">
        <v>473.07</v>
      </c>
      <c r="D231" s="8">
        <v>2.9999999999999997E-4</v>
      </c>
      <c r="E231" s="13">
        <f>D231*'Assumptions Notes'!C$12</f>
        <v>0.10799999999999998</v>
      </c>
      <c r="F231" s="15">
        <f t="shared" si="6"/>
        <v>0.14192099999999999</v>
      </c>
      <c r="G231" s="10">
        <f>IF(C231&gt;'Assumptions Notes'!C$11,'Assumptions Notes'!C$11,C231)</f>
        <v>120</v>
      </c>
      <c r="H231" s="15">
        <f t="shared" si="7"/>
        <v>3.5999999999999997E-2</v>
      </c>
      <c r="I231" s="2">
        <f>IF(C231&gt;'Assumptions Notes'!C$11,-C231*('Assumptions Notes'!C$13/(2*1000)),G231*D231)</f>
        <v>-0.236535</v>
      </c>
    </row>
    <row r="232" spans="1:9" x14ac:dyDescent="0.2">
      <c r="A232" s="5">
        <v>42556.791666666664</v>
      </c>
      <c r="B232" s="2">
        <v>2103.13</v>
      </c>
      <c r="C232" s="10">
        <v>345.31</v>
      </c>
      <c r="D232" s="8">
        <v>2.9999999999999997E-4</v>
      </c>
      <c r="E232" s="13">
        <f>D232*'Assumptions Notes'!C$12</f>
        <v>0.10799999999999998</v>
      </c>
      <c r="F232" s="15">
        <f t="shared" si="6"/>
        <v>0.10359299999999999</v>
      </c>
      <c r="G232" s="10">
        <f>IF(C232&gt;'Assumptions Notes'!C$11,'Assumptions Notes'!C$11,C232)</f>
        <v>120</v>
      </c>
      <c r="H232" s="15">
        <f t="shared" si="7"/>
        <v>3.5999999999999997E-2</v>
      </c>
      <c r="I232" s="2">
        <f>IF(C232&gt;'Assumptions Notes'!C$11,-C232*('Assumptions Notes'!C$13/(2*1000)),G232*D232)</f>
        <v>-0.172655</v>
      </c>
    </row>
    <row r="233" spans="1:9" x14ac:dyDescent="0.2">
      <c r="A233" s="5">
        <v>42556.8125</v>
      </c>
      <c r="B233" s="2">
        <v>2066.6</v>
      </c>
      <c r="C233" s="10">
        <v>333.43</v>
      </c>
      <c r="D233" s="8">
        <v>2.9750000000000002E-4</v>
      </c>
      <c r="E233" s="13">
        <f>D233*'Assumptions Notes'!C$12</f>
        <v>0.1071</v>
      </c>
      <c r="F233" s="15">
        <f t="shared" si="6"/>
        <v>9.9195425000000004E-2</v>
      </c>
      <c r="G233" s="10">
        <f>IF(C233&gt;'Assumptions Notes'!C$11,'Assumptions Notes'!C$11,C233)</f>
        <v>120</v>
      </c>
      <c r="H233" s="15">
        <f t="shared" si="7"/>
        <v>3.5700000000000003E-2</v>
      </c>
      <c r="I233" s="2">
        <f>IF(C233&gt;'Assumptions Notes'!C$11,-C233*('Assumptions Notes'!C$13/(2*1000)),G233*D233)</f>
        <v>-0.166715</v>
      </c>
    </row>
    <row r="234" spans="1:9" x14ac:dyDescent="0.2">
      <c r="A234" s="5">
        <v>42556.833333333336</v>
      </c>
      <c r="B234" s="2">
        <v>2022.39</v>
      </c>
      <c r="C234" s="10">
        <v>308.55</v>
      </c>
      <c r="D234" s="8">
        <v>2.9500000000000001E-4</v>
      </c>
      <c r="E234" s="13">
        <f>D234*'Assumptions Notes'!C$12</f>
        <v>0.1062</v>
      </c>
      <c r="F234" s="15">
        <f t="shared" si="6"/>
        <v>9.1022250000000013E-2</v>
      </c>
      <c r="G234" s="10">
        <f>IF(C234&gt;'Assumptions Notes'!C$11,'Assumptions Notes'!C$11,C234)</f>
        <v>120</v>
      </c>
      <c r="H234" s="15">
        <f t="shared" si="7"/>
        <v>3.5400000000000001E-2</v>
      </c>
      <c r="I234" s="2">
        <f>IF(C234&gt;'Assumptions Notes'!C$11,-C234*('Assumptions Notes'!C$13/(2*1000)),G234*D234)</f>
        <v>-0.154275</v>
      </c>
    </row>
    <row r="235" spans="1:9" x14ac:dyDescent="0.2">
      <c r="A235" s="5">
        <v>42556.854166666664</v>
      </c>
      <c r="B235" s="2">
        <v>1995.14</v>
      </c>
      <c r="C235" s="10">
        <v>490.1</v>
      </c>
      <c r="D235" s="8">
        <v>2.9E-4</v>
      </c>
      <c r="E235" s="13">
        <f>D235*'Assumptions Notes'!C$12</f>
        <v>0.10440000000000001</v>
      </c>
      <c r="F235" s="15">
        <f t="shared" si="6"/>
        <v>0.14212900000000001</v>
      </c>
      <c r="G235" s="10">
        <f>IF(C235&gt;'Assumptions Notes'!C$11,'Assumptions Notes'!C$11,C235)</f>
        <v>120</v>
      </c>
      <c r="H235" s="15">
        <f t="shared" si="7"/>
        <v>3.4799999999999998E-2</v>
      </c>
      <c r="I235" s="2">
        <f>IF(C235&gt;'Assumptions Notes'!C$11,-C235*('Assumptions Notes'!C$13/(2*1000)),G235*D235)</f>
        <v>-0.24505000000000002</v>
      </c>
    </row>
    <row r="236" spans="1:9" x14ac:dyDescent="0.2">
      <c r="A236" s="5">
        <v>42556.875</v>
      </c>
      <c r="B236" s="2">
        <v>1942.99</v>
      </c>
      <c r="C236" s="10">
        <v>404.67</v>
      </c>
      <c r="D236" s="8">
        <v>2.8499999999999999E-4</v>
      </c>
      <c r="E236" s="13">
        <f>D236*'Assumptions Notes'!C$12</f>
        <v>0.1026</v>
      </c>
      <c r="F236" s="15">
        <f t="shared" si="6"/>
        <v>0.11533095</v>
      </c>
      <c r="G236" s="10">
        <f>IF(C236&gt;'Assumptions Notes'!C$11,'Assumptions Notes'!C$11,C236)</f>
        <v>120</v>
      </c>
      <c r="H236" s="15">
        <f t="shared" si="7"/>
        <v>3.4200000000000001E-2</v>
      </c>
      <c r="I236" s="2">
        <f>IF(C236&gt;'Assumptions Notes'!C$11,-C236*('Assumptions Notes'!C$13/(2*1000)),G236*D236)</f>
        <v>-0.20233500000000001</v>
      </c>
    </row>
    <row r="237" spans="1:9" x14ac:dyDescent="0.2">
      <c r="A237" s="5">
        <v>42556.895833333336</v>
      </c>
      <c r="B237" s="2">
        <v>1884.32</v>
      </c>
      <c r="C237" s="10">
        <v>490.73</v>
      </c>
      <c r="D237" s="8">
        <v>2.7E-4</v>
      </c>
      <c r="E237" s="13">
        <f>D237*'Assumptions Notes'!C$12</f>
        <v>9.7199999999999995E-2</v>
      </c>
      <c r="F237" s="15">
        <f t="shared" si="6"/>
        <v>0.13249710000000001</v>
      </c>
      <c r="G237" s="10">
        <f>IF(C237&gt;'Assumptions Notes'!C$11,'Assumptions Notes'!C$11,C237)</f>
        <v>120</v>
      </c>
      <c r="H237" s="15">
        <f t="shared" si="7"/>
        <v>3.2399999999999998E-2</v>
      </c>
      <c r="I237" s="2">
        <f>IF(C237&gt;'Assumptions Notes'!C$11,-C237*('Assumptions Notes'!C$13/(2*1000)),G237*D237)</f>
        <v>-0.24536500000000003</v>
      </c>
    </row>
    <row r="238" spans="1:9" x14ac:dyDescent="0.2">
      <c r="A238" s="5">
        <v>42556.916666666664</v>
      </c>
      <c r="B238" s="2">
        <v>1781</v>
      </c>
      <c r="C238" s="10">
        <v>435.08</v>
      </c>
      <c r="D238" s="8">
        <v>2.5500000000000002E-4</v>
      </c>
      <c r="E238" s="13">
        <f>D238*'Assumptions Notes'!C$12</f>
        <v>9.1800000000000007E-2</v>
      </c>
      <c r="F238" s="15">
        <f t="shared" si="6"/>
        <v>0.1109454</v>
      </c>
      <c r="G238" s="10">
        <f>IF(C238&gt;'Assumptions Notes'!C$11,'Assumptions Notes'!C$11,C238)</f>
        <v>120</v>
      </c>
      <c r="H238" s="15">
        <f t="shared" si="7"/>
        <v>3.0600000000000002E-2</v>
      </c>
      <c r="I238" s="2">
        <f>IF(C238&gt;'Assumptions Notes'!C$11,-C238*('Assumptions Notes'!C$13/(2*1000)),G238*D238)</f>
        <v>-0.21753999999999998</v>
      </c>
    </row>
    <row r="239" spans="1:9" x14ac:dyDescent="0.2">
      <c r="A239" s="5">
        <v>42556.9375</v>
      </c>
      <c r="B239" s="2">
        <v>1658.66</v>
      </c>
      <c r="C239" s="10">
        <v>257.04000000000002</v>
      </c>
      <c r="D239" s="8">
        <v>2.1250000000000002E-4</v>
      </c>
      <c r="E239" s="13">
        <f>D239*'Assumptions Notes'!C$12</f>
        <v>7.6500000000000012E-2</v>
      </c>
      <c r="F239" s="15">
        <f t="shared" si="6"/>
        <v>5.462100000000001E-2</v>
      </c>
      <c r="G239" s="10">
        <f>IF(C239&gt;'Assumptions Notes'!C$11,'Assumptions Notes'!C$11,C239)</f>
        <v>120</v>
      </c>
      <c r="H239" s="15">
        <f t="shared" si="7"/>
        <v>2.5500000000000002E-2</v>
      </c>
      <c r="I239" s="2">
        <f>IF(C239&gt;'Assumptions Notes'!C$11,-C239*('Assumptions Notes'!C$13/(2*1000)),G239*D239)</f>
        <v>-0.12852000000000002</v>
      </c>
    </row>
    <row r="240" spans="1:9" x14ac:dyDescent="0.2">
      <c r="A240" s="5">
        <v>42556.958333333336</v>
      </c>
      <c r="B240" s="2">
        <v>1555.78</v>
      </c>
      <c r="C240" s="10">
        <v>142.82</v>
      </c>
      <c r="D240" s="8">
        <v>1.7000000000000001E-4</v>
      </c>
      <c r="E240" s="13">
        <f>D240*'Assumptions Notes'!C$12</f>
        <v>6.1200000000000004E-2</v>
      </c>
      <c r="F240" s="15">
        <f t="shared" si="6"/>
        <v>2.42794E-2</v>
      </c>
      <c r="G240" s="10">
        <f>IF(C240&gt;'Assumptions Notes'!C$11,'Assumptions Notes'!C$11,C240)</f>
        <v>120</v>
      </c>
      <c r="H240" s="15">
        <f t="shared" si="7"/>
        <v>2.0400000000000001E-2</v>
      </c>
      <c r="I240" s="2">
        <f>IF(C240&gt;'Assumptions Notes'!C$11,-C240*('Assumptions Notes'!C$13/(2*1000)),G240*D240)</f>
        <v>-7.1410000000000001E-2</v>
      </c>
    </row>
    <row r="241" spans="1:9" x14ac:dyDescent="0.2">
      <c r="A241" s="5">
        <v>42556.979166666664</v>
      </c>
      <c r="B241" s="2">
        <v>1475.03</v>
      </c>
      <c r="C241" s="10">
        <v>140.47</v>
      </c>
      <c r="D241" s="8">
        <v>1.5000000000000001E-4</v>
      </c>
      <c r="E241" s="13">
        <f>D241*'Assumptions Notes'!C$12</f>
        <v>5.4000000000000006E-2</v>
      </c>
      <c r="F241" s="15">
        <f t="shared" si="6"/>
        <v>2.1070500000000002E-2</v>
      </c>
      <c r="G241" s="10">
        <f>IF(C241&gt;'Assumptions Notes'!C$11,'Assumptions Notes'!C$11,C241)</f>
        <v>120</v>
      </c>
      <c r="H241" s="15">
        <f t="shared" si="7"/>
        <v>1.8000000000000002E-2</v>
      </c>
      <c r="I241" s="2">
        <f>IF(C241&gt;'Assumptions Notes'!C$11,-C241*('Assumptions Notes'!C$13/(2*1000)),G241*D241)</f>
        <v>-7.0235000000000006E-2</v>
      </c>
    </row>
    <row r="242" spans="1:9" x14ac:dyDescent="0.2">
      <c r="A242" s="5">
        <v>42557</v>
      </c>
      <c r="B242" s="2">
        <v>1688.86</v>
      </c>
      <c r="C242" s="10">
        <v>450.1</v>
      </c>
      <c r="D242" s="8">
        <v>1.2999999999999999E-4</v>
      </c>
      <c r="E242" s="13">
        <f>D242*'Assumptions Notes'!C$12</f>
        <v>4.6799999999999994E-2</v>
      </c>
      <c r="F242" s="15">
        <f t="shared" si="6"/>
        <v>5.8512999999999996E-2</v>
      </c>
      <c r="G242" s="10">
        <f>IF(C242&gt;'Assumptions Notes'!C$11,'Assumptions Notes'!C$11,C242)</f>
        <v>120</v>
      </c>
      <c r="H242" s="15">
        <f t="shared" si="7"/>
        <v>1.5599999999999999E-2</v>
      </c>
      <c r="I242" s="2">
        <f>IF(C242&gt;'Assumptions Notes'!C$11,-C242*('Assumptions Notes'!C$13/(2*1000)),G242*D242)</f>
        <v>-0.22505000000000003</v>
      </c>
    </row>
    <row r="243" spans="1:9" x14ac:dyDescent="0.2">
      <c r="A243" s="5">
        <v>42557.020833333336</v>
      </c>
      <c r="B243" s="2">
        <v>1574.73</v>
      </c>
      <c r="C243" s="10">
        <v>368.02</v>
      </c>
      <c r="D243" s="8">
        <v>1.175E-4</v>
      </c>
      <c r="E243" s="13">
        <f>D243*'Assumptions Notes'!C$12</f>
        <v>4.2299999999999997E-2</v>
      </c>
      <c r="F243" s="15">
        <f t="shared" si="6"/>
        <v>4.3242349999999999E-2</v>
      </c>
      <c r="G243" s="10">
        <f>IF(C243&gt;'Assumptions Notes'!C$11,'Assumptions Notes'!C$11,C243)</f>
        <v>120</v>
      </c>
      <c r="H243" s="15">
        <f t="shared" si="7"/>
        <v>1.41E-2</v>
      </c>
      <c r="I243" s="2">
        <f>IF(C243&gt;'Assumptions Notes'!C$11,-C243*('Assumptions Notes'!C$13/(2*1000)),G243*D243)</f>
        <v>-0.18401000000000001</v>
      </c>
    </row>
    <row r="244" spans="1:9" x14ac:dyDescent="0.2">
      <c r="A244" s="5">
        <v>42557.041666666664</v>
      </c>
      <c r="B244" s="2">
        <v>1477.74</v>
      </c>
      <c r="C244" s="10">
        <v>238.65</v>
      </c>
      <c r="D244" s="8">
        <v>1.05E-4</v>
      </c>
      <c r="E244" s="13">
        <f>D244*'Assumptions Notes'!C$12</f>
        <v>3.78E-2</v>
      </c>
      <c r="F244" s="15">
        <f t="shared" si="6"/>
        <v>2.5058250000000001E-2</v>
      </c>
      <c r="G244" s="10">
        <f>IF(C244&gt;'Assumptions Notes'!C$11,'Assumptions Notes'!C$11,C244)</f>
        <v>120</v>
      </c>
      <c r="H244" s="15">
        <f t="shared" si="7"/>
        <v>1.26E-2</v>
      </c>
      <c r="I244" s="2">
        <f>IF(C244&gt;'Assumptions Notes'!C$11,-C244*('Assumptions Notes'!C$13/(2*1000)),G244*D244)</f>
        <v>-0.119325</v>
      </c>
    </row>
    <row r="245" spans="1:9" x14ac:dyDescent="0.2">
      <c r="A245" s="5">
        <v>42557.0625</v>
      </c>
      <c r="B245" s="2">
        <v>1387.35</v>
      </c>
      <c r="C245" s="10">
        <v>142.49</v>
      </c>
      <c r="D245" s="8">
        <v>1.025E-4</v>
      </c>
      <c r="E245" s="13">
        <f>D245*'Assumptions Notes'!C$12</f>
        <v>3.6900000000000002E-2</v>
      </c>
      <c r="F245" s="15">
        <f t="shared" si="6"/>
        <v>1.4605225000000001E-2</v>
      </c>
      <c r="G245" s="10">
        <f>IF(C245&gt;'Assumptions Notes'!C$11,'Assumptions Notes'!C$11,C245)</f>
        <v>120</v>
      </c>
      <c r="H245" s="15">
        <f t="shared" si="7"/>
        <v>1.23E-2</v>
      </c>
      <c r="I245" s="2">
        <f>IF(C245&gt;'Assumptions Notes'!C$11,-C245*('Assumptions Notes'!C$13/(2*1000)),G245*D245)</f>
        <v>-7.1245000000000003E-2</v>
      </c>
    </row>
    <row r="246" spans="1:9" x14ac:dyDescent="0.2">
      <c r="A246" s="5">
        <v>42557.083333333336</v>
      </c>
      <c r="B246" s="2">
        <v>1300.71</v>
      </c>
      <c r="C246" s="10">
        <v>111.96</v>
      </c>
      <c r="D246" s="8">
        <v>1E-4</v>
      </c>
      <c r="E246" s="13">
        <f>D246*'Assumptions Notes'!C$12</f>
        <v>3.6000000000000004E-2</v>
      </c>
      <c r="F246" s="15">
        <f t="shared" si="6"/>
        <v>1.1195999999999999E-2</v>
      </c>
      <c r="G246" s="10">
        <f>IF(C246&gt;'Assumptions Notes'!C$11,'Assumptions Notes'!C$11,C246)</f>
        <v>111.96</v>
      </c>
      <c r="H246" s="15">
        <f t="shared" si="7"/>
        <v>1.1195999999999999E-2</v>
      </c>
      <c r="I246" s="2">
        <f>IF(C246&gt;'Assumptions Notes'!C$11,-C246*('Assumptions Notes'!C$13/(2*1000)),G246*D246)</f>
        <v>1.1195999999999999E-2</v>
      </c>
    </row>
    <row r="247" spans="1:9" x14ac:dyDescent="0.2">
      <c r="A247" s="5">
        <v>42557.104166666664</v>
      </c>
      <c r="B247" s="2">
        <v>1244.1099999999999</v>
      </c>
      <c r="C247" s="10">
        <v>73.959999999999994</v>
      </c>
      <c r="D247" s="8">
        <v>9.8750000000000002E-5</v>
      </c>
      <c r="E247" s="13">
        <f>D247*'Assumptions Notes'!C$12</f>
        <v>3.5549999999999998E-2</v>
      </c>
      <c r="F247" s="15">
        <f t="shared" si="6"/>
        <v>7.3035499999999998E-3</v>
      </c>
      <c r="G247" s="10">
        <f>IF(C247&gt;'Assumptions Notes'!C$11,'Assumptions Notes'!C$11,C247)</f>
        <v>73.959999999999994</v>
      </c>
      <c r="H247" s="15">
        <f t="shared" si="7"/>
        <v>7.3035499999999998E-3</v>
      </c>
      <c r="I247" s="2">
        <f>IF(C247&gt;'Assumptions Notes'!C$11,-C247*('Assumptions Notes'!C$13/(2*1000)),G247*D247)</f>
        <v>7.3035499999999998E-3</v>
      </c>
    </row>
    <row r="248" spans="1:9" x14ac:dyDescent="0.2">
      <c r="A248" s="5">
        <v>42557.125</v>
      </c>
      <c r="B248" s="2">
        <v>1188.54</v>
      </c>
      <c r="C248" s="10">
        <v>80.13</v>
      </c>
      <c r="D248" s="8">
        <v>9.7499999999999998E-5</v>
      </c>
      <c r="E248" s="13">
        <f>D248*'Assumptions Notes'!C$12</f>
        <v>3.5099999999999999E-2</v>
      </c>
      <c r="F248" s="15">
        <f t="shared" si="6"/>
        <v>7.8126749999999998E-3</v>
      </c>
      <c r="G248" s="10">
        <f>IF(C248&gt;'Assumptions Notes'!C$11,'Assumptions Notes'!C$11,C248)</f>
        <v>80.13</v>
      </c>
      <c r="H248" s="15">
        <f t="shared" si="7"/>
        <v>7.8126749999999998E-3</v>
      </c>
      <c r="I248" s="2">
        <f>IF(C248&gt;'Assumptions Notes'!C$11,-C248*('Assumptions Notes'!C$13/(2*1000)),G248*D248)</f>
        <v>7.8126749999999998E-3</v>
      </c>
    </row>
    <row r="249" spans="1:9" x14ac:dyDescent="0.2">
      <c r="A249" s="5">
        <v>42557.145833333336</v>
      </c>
      <c r="B249" s="2">
        <v>1122.6300000000001</v>
      </c>
      <c r="C249" s="10">
        <v>45.75</v>
      </c>
      <c r="D249" s="8">
        <v>9.6250000000000009E-5</v>
      </c>
      <c r="E249" s="13">
        <f>D249*'Assumptions Notes'!C$12</f>
        <v>3.465E-2</v>
      </c>
      <c r="F249" s="15">
        <f t="shared" si="6"/>
        <v>4.4034375000000002E-3</v>
      </c>
      <c r="G249" s="10">
        <f>IF(C249&gt;'Assumptions Notes'!C$11,'Assumptions Notes'!C$11,C249)</f>
        <v>45.75</v>
      </c>
      <c r="H249" s="15">
        <f t="shared" si="7"/>
        <v>4.4034375000000002E-3</v>
      </c>
      <c r="I249" s="2">
        <f>IF(C249&gt;'Assumptions Notes'!C$11,-C249*('Assumptions Notes'!C$13/(2*1000)),G249*D249)</f>
        <v>4.4034375000000002E-3</v>
      </c>
    </row>
    <row r="250" spans="1:9" x14ac:dyDescent="0.2">
      <c r="A250" s="5">
        <v>42557.166666666664</v>
      </c>
      <c r="B250" s="2">
        <v>1086.76</v>
      </c>
      <c r="C250" s="10">
        <v>81.680000000000007</v>
      </c>
      <c r="D250" s="8">
        <v>9.5000000000000005E-5</v>
      </c>
      <c r="E250" s="13">
        <f>D250*'Assumptions Notes'!C$12</f>
        <v>3.4200000000000001E-2</v>
      </c>
      <c r="F250" s="15">
        <f t="shared" si="6"/>
        <v>7.759600000000001E-3</v>
      </c>
      <c r="G250" s="10">
        <f>IF(C250&gt;'Assumptions Notes'!C$11,'Assumptions Notes'!C$11,C250)</f>
        <v>81.680000000000007</v>
      </c>
      <c r="H250" s="15">
        <f t="shared" si="7"/>
        <v>7.759600000000001E-3</v>
      </c>
      <c r="I250" s="2">
        <f>IF(C250&gt;'Assumptions Notes'!C$11,-C250*('Assumptions Notes'!C$13/(2*1000)),G250*D250)</f>
        <v>7.759600000000001E-3</v>
      </c>
    </row>
    <row r="251" spans="1:9" x14ac:dyDescent="0.2">
      <c r="A251" s="5">
        <v>42557.1875</v>
      </c>
      <c r="B251" s="2">
        <v>1071.17</v>
      </c>
      <c r="C251" s="10">
        <v>98.56</v>
      </c>
      <c r="D251" s="8">
        <v>9.6250000000000009E-5</v>
      </c>
      <c r="E251" s="13">
        <f>D251*'Assumptions Notes'!C$12</f>
        <v>3.465E-2</v>
      </c>
      <c r="F251" s="15">
        <f t="shared" si="6"/>
        <v>9.4864000000000007E-3</v>
      </c>
      <c r="G251" s="10">
        <f>IF(C251&gt;'Assumptions Notes'!C$11,'Assumptions Notes'!C$11,C251)</f>
        <v>98.56</v>
      </c>
      <c r="H251" s="15">
        <f t="shared" si="7"/>
        <v>9.4864000000000007E-3</v>
      </c>
      <c r="I251" s="2">
        <f>IF(C251&gt;'Assumptions Notes'!C$11,-C251*('Assumptions Notes'!C$13/(2*1000)),G251*D251)</f>
        <v>9.4864000000000007E-3</v>
      </c>
    </row>
    <row r="252" spans="1:9" x14ac:dyDescent="0.2">
      <c r="A252" s="5">
        <v>42557.208333333336</v>
      </c>
      <c r="B252" s="2">
        <v>1092.4100000000001</v>
      </c>
      <c r="C252" s="10">
        <v>177.99</v>
      </c>
      <c r="D252" s="8">
        <v>9.7499999999999998E-5</v>
      </c>
      <c r="E252" s="13">
        <f>D252*'Assumptions Notes'!C$12</f>
        <v>3.5099999999999999E-2</v>
      </c>
      <c r="F252" s="15">
        <f t="shared" si="6"/>
        <v>1.7354025000000002E-2</v>
      </c>
      <c r="G252" s="10">
        <f>IF(C252&gt;'Assumptions Notes'!C$11,'Assumptions Notes'!C$11,C252)</f>
        <v>120</v>
      </c>
      <c r="H252" s="15">
        <f t="shared" si="7"/>
        <v>1.17E-2</v>
      </c>
      <c r="I252" s="2">
        <f>IF(C252&gt;'Assumptions Notes'!C$11,-C252*('Assumptions Notes'!C$13/(2*1000)),G252*D252)</f>
        <v>-8.8995000000000005E-2</v>
      </c>
    </row>
    <row r="253" spans="1:9" x14ac:dyDescent="0.2">
      <c r="A253" s="5">
        <v>42557.229166666664</v>
      </c>
      <c r="B253" s="2">
        <v>1092.27</v>
      </c>
      <c r="C253" s="10">
        <v>299.99</v>
      </c>
      <c r="D253" s="8">
        <v>1.15E-4</v>
      </c>
      <c r="E253" s="13">
        <f>D253*'Assumptions Notes'!C$12</f>
        <v>4.1399999999999999E-2</v>
      </c>
      <c r="F253" s="15">
        <f t="shared" si="6"/>
        <v>3.4498850000000005E-2</v>
      </c>
      <c r="G253" s="10">
        <f>IF(C253&gt;'Assumptions Notes'!C$11,'Assumptions Notes'!C$11,C253)</f>
        <v>120</v>
      </c>
      <c r="H253" s="15">
        <f t="shared" si="7"/>
        <v>1.38E-2</v>
      </c>
      <c r="I253" s="2">
        <f>IF(C253&gt;'Assumptions Notes'!C$11,-C253*('Assumptions Notes'!C$13/(2*1000)),G253*D253)</f>
        <v>-0.14999500000000002</v>
      </c>
    </row>
    <row r="254" spans="1:9" x14ac:dyDescent="0.2">
      <c r="A254" s="5">
        <v>42557.25</v>
      </c>
      <c r="B254" s="2">
        <v>1129.17</v>
      </c>
      <c r="C254" s="10">
        <v>2490.65</v>
      </c>
      <c r="D254" s="8">
        <v>1.325E-4</v>
      </c>
      <c r="E254" s="13">
        <f>D254*'Assumptions Notes'!C$12</f>
        <v>4.7699999999999999E-2</v>
      </c>
      <c r="F254" s="15">
        <f t="shared" si="6"/>
        <v>0.33001112500000002</v>
      </c>
      <c r="G254" s="10">
        <f>IF(C254&gt;'Assumptions Notes'!C$11,'Assumptions Notes'!C$11,C254)</f>
        <v>120</v>
      </c>
      <c r="H254" s="15">
        <f t="shared" si="7"/>
        <v>1.5900000000000001E-2</v>
      </c>
      <c r="I254" s="2">
        <f>IF(C254&gt;'Assumptions Notes'!C$11,-C254*('Assumptions Notes'!C$13/(2*1000)),G254*D254)</f>
        <v>-1.245325</v>
      </c>
    </row>
    <row r="255" spans="1:9" x14ac:dyDescent="0.2">
      <c r="A255" s="5">
        <v>42557.270833333336</v>
      </c>
      <c r="B255" s="2">
        <v>1161.17</v>
      </c>
      <c r="C255" s="10">
        <v>411.38</v>
      </c>
      <c r="D255" s="8">
        <v>1.6249999999999999E-4</v>
      </c>
      <c r="E255" s="13">
        <f>D255*'Assumptions Notes'!C$12</f>
        <v>5.8499999999999996E-2</v>
      </c>
      <c r="F255" s="15">
        <f t="shared" si="6"/>
        <v>6.6849249999999999E-2</v>
      </c>
      <c r="G255" s="10">
        <f>IF(C255&gt;'Assumptions Notes'!C$11,'Assumptions Notes'!C$11,C255)</f>
        <v>120</v>
      </c>
      <c r="H255" s="15">
        <f t="shared" si="7"/>
        <v>1.95E-2</v>
      </c>
      <c r="I255" s="2">
        <f>IF(C255&gt;'Assumptions Notes'!C$11,-C255*('Assumptions Notes'!C$13/(2*1000)),G255*D255)</f>
        <v>-0.20569000000000001</v>
      </c>
    </row>
    <row r="256" spans="1:9" x14ac:dyDescent="0.2">
      <c r="A256" s="5">
        <v>42557.291666666664</v>
      </c>
      <c r="B256" s="2">
        <v>1306.29</v>
      </c>
      <c r="C256" s="10">
        <v>495.76</v>
      </c>
      <c r="D256" s="8">
        <v>1.9249999999999999E-4</v>
      </c>
      <c r="E256" s="13">
        <f>D256*'Assumptions Notes'!C$12</f>
        <v>6.93E-2</v>
      </c>
      <c r="F256" s="15">
        <f t="shared" si="6"/>
        <v>9.5433799999999999E-2</v>
      </c>
      <c r="G256" s="10">
        <f>IF(C256&gt;'Assumptions Notes'!C$11,'Assumptions Notes'!C$11,C256)</f>
        <v>120</v>
      </c>
      <c r="H256" s="15">
        <f t="shared" si="7"/>
        <v>2.3099999999999999E-2</v>
      </c>
      <c r="I256" s="2">
        <f>IF(C256&gt;'Assumptions Notes'!C$11,-C256*('Assumptions Notes'!C$13/(2*1000)),G256*D256)</f>
        <v>-0.24787999999999999</v>
      </c>
    </row>
    <row r="257" spans="1:9" x14ac:dyDescent="0.2">
      <c r="A257" s="5">
        <v>42557.3125</v>
      </c>
      <c r="B257" s="2">
        <v>1475.27</v>
      </c>
      <c r="C257" s="10">
        <v>498.06</v>
      </c>
      <c r="D257" s="8">
        <v>2.0875000000000001E-4</v>
      </c>
      <c r="E257" s="13">
        <f>D257*'Assumptions Notes'!C$12</f>
        <v>7.5150000000000008E-2</v>
      </c>
      <c r="F257" s="15">
        <f t="shared" si="6"/>
        <v>0.10397002500000001</v>
      </c>
      <c r="G257" s="10">
        <f>IF(C257&gt;'Assumptions Notes'!C$11,'Assumptions Notes'!C$11,C257)</f>
        <v>120</v>
      </c>
      <c r="H257" s="15">
        <f t="shared" si="7"/>
        <v>2.5049999999999999E-2</v>
      </c>
      <c r="I257" s="2">
        <f>IF(C257&gt;'Assumptions Notes'!C$11,-C257*('Assumptions Notes'!C$13/(2*1000)),G257*D257)</f>
        <v>-0.24903</v>
      </c>
    </row>
    <row r="258" spans="1:9" x14ac:dyDescent="0.2">
      <c r="A258" s="5">
        <v>42557.333333333336</v>
      </c>
      <c r="B258" s="2">
        <v>1634.15</v>
      </c>
      <c r="C258" s="10">
        <v>496.65</v>
      </c>
      <c r="D258" s="8">
        <v>2.2499999999999999E-4</v>
      </c>
      <c r="E258" s="13">
        <f>D258*'Assumptions Notes'!C$12</f>
        <v>8.1000000000000003E-2</v>
      </c>
      <c r="F258" s="15">
        <f t="shared" si="6"/>
        <v>0.11174624999999999</v>
      </c>
      <c r="G258" s="10">
        <f>IF(C258&gt;'Assumptions Notes'!C$11,'Assumptions Notes'!C$11,C258)</f>
        <v>120</v>
      </c>
      <c r="H258" s="15">
        <f t="shared" si="7"/>
        <v>2.7E-2</v>
      </c>
      <c r="I258" s="2">
        <f>IF(C258&gt;'Assumptions Notes'!C$11,-C258*('Assumptions Notes'!C$13/(2*1000)),G258*D258)</f>
        <v>-0.24832499999999999</v>
      </c>
    </row>
    <row r="259" spans="1:9" x14ac:dyDescent="0.2">
      <c r="A259" s="5">
        <v>42557.354166666664</v>
      </c>
      <c r="B259" s="2">
        <v>1758.5</v>
      </c>
      <c r="C259" s="10">
        <v>349.99</v>
      </c>
      <c r="D259" s="8">
        <v>2.2625E-4</v>
      </c>
      <c r="E259" s="13">
        <f>D259*'Assumptions Notes'!C$12</f>
        <v>8.1449999999999995E-2</v>
      </c>
      <c r="F259" s="15">
        <f t="shared" si="6"/>
        <v>7.9185237500000005E-2</v>
      </c>
      <c r="G259" s="10">
        <f>IF(C259&gt;'Assumptions Notes'!C$11,'Assumptions Notes'!C$11,C259)</f>
        <v>120</v>
      </c>
      <c r="H259" s="15">
        <f t="shared" si="7"/>
        <v>2.7150000000000001E-2</v>
      </c>
      <c r="I259" s="2">
        <f>IF(C259&gt;'Assumptions Notes'!C$11,-C259*('Assumptions Notes'!C$13/(2*1000)),G259*D259)</f>
        <v>-0.17499500000000001</v>
      </c>
    </row>
    <row r="260" spans="1:9" x14ac:dyDescent="0.2">
      <c r="A260" s="5">
        <v>42557.375</v>
      </c>
      <c r="B260" s="2">
        <v>1785.2</v>
      </c>
      <c r="C260" s="10">
        <v>349.99</v>
      </c>
      <c r="D260" s="8">
        <v>2.275E-4</v>
      </c>
      <c r="E260" s="13">
        <f>D260*'Assumptions Notes'!C$12</f>
        <v>8.1900000000000001E-2</v>
      </c>
      <c r="F260" s="15">
        <f t="shared" ref="F260:F323" si="8">D260*C260</f>
        <v>7.9622725000000005E-2</v>
      </c>
      <c r="G260" s="10">
        <f>IF(C260&gt;'Assumptions Notes'!C$11,'Assumptions Notes'!C$11,C260)</f>
        <v>120</v>
      </c>
      <c r="H260" s="15">
        <f t="shared" ref="H260:H323" si="9">G260*D260</f>
        <v>2.7300000000000001E-2</v>
      </c>
      <c r="I260" s="2">
        <f>IF(C260&gt;'Assumptions Notes'!C$11,-C260*('Assumptions Notes'!C$13/(2*1000)),G260*D260)</f>
        <v>-0.17499500000000001</v>
      </c>
    </row>
    <row r="261" spans="1:9" x14ac:dyDescent="0.2">
      <c r="A261" s="5">
        <v>42557.395833333336</v>
      </c>
      <c r="B261" s="2">
        <v>1761.01</v>
      </c>
      <c r="C261" s="10">
        <v>349.99</v>
      </c>
      <c r="D261" s="8">
        <v>2.1875E-4</v>
      </c>
      <c r="E261" s="13">
        <f>D261*'Assumptions Notes'!C$12</f>
        <v>7.8750000000000001E-2</v>
      </c>
      <c r="F261" s="15">
        <f t="shared" si="8"/>
        <v>7.6560312500000005E-2</v>
      </c>
      <c r="G261" s="10">
        <f>IF(C261&gt;'Assumptions Notes'!C$11,'Assumptions Notes'!C$11,C261)</f>
        <v>120</v>
      </c>
      <c r="H261" s="15">
        <f t="shared" si="9"/>
        <v>2.6249999999999999E-2</v>
      </c>
      <c r="I261" s="2">
        <f>IF(C261&gt;'Assumptions Notes'!C$11,-C261*('Assumptions Notes'!C$13/(2*1000)),G261*D261)</f>
        <v>-0.17499500000000001</v>
      </c>
    </row>
    <row r="262" spans="1:9" x14ac:dyDescent="0.2">
      <c r="A262" s="5">
        <v>42557.416666666664</v>
      </c>
      <c r="B262" s="2">
        <v>1689.24</v>
      </c>
      <c r="C262" s="10">
        <v>349.99</v>
      </c>
      <c r="D262" s="8">
        <v>2.1000000000000001E-4</v>
      </c>
      <c r="E262" s="13">
        <f>D262*'Assumptions Notes'!C$12</f>
        <v>7.5600000000000001E-2</v>
      </c>
      <c r="F262" s="15">
        <f t="shared" si="8"/>
        <v>7.3497900000000005E-2</v>
      </c>
      <c r="G262" s="10">
        <f>IF(C262&gt;'Assumptions Notes'!C$11,'Assumptions Notes'!C$11,C262)</f>
        <v>120</v>
      </c>
      <c r="H262" s="15">
        <f t="shared" si="9"/>
        <v>2.52E-2</v>
      </c>
      <c r="I262" s="2">
        <f>IF(C262&gt;'Assumptions Notes'!C$11,-C262*('Assumptions Notes'!C$13/(2*1000)),G262*D262)</f>
        <v>-0.17499500000000001</v>
      </c>
    </row>
    <row r="263" spans="1:9" x14ac:dyDescent="0.2">
      <c r="A263" s="5">
        <v>42557.4375</v>
      </c>
      <c r="B263" s="2">
        <v>1625.86</v>
      </c>
      <c r="C263" s="10">
        <v>349.99</v>
      </c>
      <c r="D263" s="8">
        <v>2.075E-4</v>
      </c>
      <c r="E263" s="13">
        <f>D263*'Assumptions Notes'!C$12</f>
        <v>7.4700000000000003E-2</v>
      </c>
      <c r="F263" s="15">
        <f t="shared" si="8"/>
        <v>7.2622925000000005E-2</v>
      </c>
      <c r="G263" s="10">
        <f>IF(C263&gt;'Assumptions Notes'!C$11,'Assumptions Notes'!C$11,C263)</f>
        <v>120</v>
      </c>
      <c r="H263" s="15">
        <f t="shared" si="9"/>
        <v>2.4899999999999999E-2</v>
      </c>
      <c r="I263" s="2">
        <f>IF(C263&gt;'Assumptions Notes'!C$11,-C263*('Assumptions Notes'!C$13/(2*1000)),G263*D263)</f>
        <v>-0.17499500000000001</v>
      </c>
    </row>
    <row r="264" spans="1:9" x14ac:dyDescent="0.2">
      <c r="A264" s="5">
        <v>42557.458333333336</v>
      </c>
      <c r="B264" s="2">
        <v>1568.62</v>
      </c>
      <c r="C264" s="10">
        <v>316.91000000000003</v>
      </c>
      <c r="D264" s="8">
        <v>2.05E-4</v>
      </c>
      <c r="E264" s="13">
        <f>D264*'Assumptions Notes'!C$12</f>
        <v>7.3800000000000004E-2</v>
      </c>
      <c r="F264" s="15">
        <f t="shared" si="8"/>
        <v>6.4966549999999998E-2</v>
      </c>
      <c r="G264" s="10">
        <f>IF(C264&gt;'Assumptions Notes'!C$11,'Assumptions Notes'!C$11,C264)</f>
        <v>120</v>
      </c>
      <c r="H264" s="15">
        <f t="shared" si="9"/>
        <v>2.46E-2</v>
      </c>
      <c r="I264" s="2">
        <f>IF(C264&gt;'Assumptions Notes'!C$11,-C264*('Assumptions Notes'!C$13/(2*1000)),G264*D264)</f>
        <v>-0.15845500000000001</v>
      </c>
    </row>
    <row r="265" spans="1:9" x14ac:dyDescent="0.2">
      <c r="A265" s="5">
        <v>42557.479166666664</v>
      </c>
      <c r="B265" s="2">
        <v>1559.95</v>
      </c>
      <c r="C265" s="10">
        <v>349.99</v>
      </c>
      <c r="D265" s="8">
        <v>2.1499999999999999E-4</v>
      </c>
      <c r="E265" s="13">
        <f>D265*'Assumptions Notes'!C$12</f>
        <v>7.7399999999999997E-2</v>
      </c>
      <c r="F265" s="15">
        <f t="shared" si="8"/>
        <v>7.5247850000000005E-2</v>
      </c>
      <c r="G265" s="10">
        <f>IF(C265&gt;'Assumptions Notes'!C$11,'Assumptions Notes'!C$11,C265)</f>
        <v>120</v>
      </c>
      <c r="H265" s="15">
        <f t="shared" si="9"/>
        <v>2.58E-2</v>
      </c>
      <c r="I265" s="2">
        <f>IF(C265&gt;'Assumptions Notes'!C$11,-C265*('Assumptions Notes'!C$13/(2*1000)),G265*D265)</f>
        <v>-0.17499500000000001</v>
      </c>
    </row>
    <row r="266" spans="1:9" x14ac:dyDescent="0.2">
      <c r="A266" s="5">
        <v>42557.5</v>
      </c>
      <c r="B266" s="2">
        <v>1530.14</v>
      </c>
      <c r="C266" s="10">
        <v>393.27</v>
      </c>
      <c r="D266" s="8">
        <v>2.2499999999999999E-4</v>
      </c>
      <c r="E266" s="13">
        <f>D266*'Assumptions Notes'!C$12</f>
        <v>8.1000000000000003E-2</v>
      </c>
      <c r="F266" s="15">
        <f t="shared" si="8"/>
        <v>8.8485749999999988E-2</v>
      </c>
      <c r="G266" s="10">
        <f>IF(C266&gt;'Assumptions Notes'!C$11,'Assumptions Notes'!C$11,C266)</f>
        <v>120</v>
      </c>
      <c r="H266" s="15">
        <f t="shared" si="9"/>
        <v>2.7E-2</v>
      </c>
      <c r="I266" s="2">
        <f>IF(C266&gt;'Assumptions Notes'!C$11,-C266*('Assumptions Notes'!C$13/(2*1000)),G266*D266)</f>
        <v>-0.196635</v>
      </c>
    </row>
    <row r="267" spans="1:9" x14ac:dyDescent="0.2">
      <c r="A267" s="5">
        <v>42557.520833333336</v>
      </c>
      <c r="B267" s="2">
        <v>1530.77</v>
      </c>
      <c r="C267" s="10">
        <v>365.18</v>
      </c>
      <c r="D267" s="8">
        <v>2.1250000000000002E-4</v>
      </c>
      <c r="E267" s="13">
        <f>D267*'Assumptions Notes'!C$12</f>
        <v>7.6500000000000012E-2</v>
      </c>
      <c r="F267" s="15">
        <f t="shared" si="8"/>
        <v>7.760075000000001E-2</v>
      </c>
      <c r="G267" s="10">
        <f>IF(C267&gt;'Assumptions Notes'!C$11,'Assumptions Notes'!C$11,C267)</f>
        <v>120</v>
      </c>
      <c r="H267" s="15">
        <f t="shared" si="9"/>
        <v>2.5500000000000002E-2</v>
      </c>
      <c r="I267" s="2">
        <f>IF(C267&gt;'Assumptions Notes'!C$11,-C267*('Assumptions Notes'!C$13/(2*1000)),G267*D267)</f>
        <v>-0.18259</v>
      </c>
    </row>
    <row r="268" spans="1:9" x14ac:dyDescent="0.2">
      <c r="A268" s="5">
        <v>42557.541666666664</v>
      </c>
      <c r="B268" s="2">
        <v>1530.55</v>
      </c>
      <c r="C268" s="10">
        <v>2064.9899999999998</v>
      </c>
      <c r="D268" s="8">
        <v>2.0000000000000001E-4</v>
      </c>
      <c r="E268" s="13">
        <f>D268*'Assumptions Notes'!C$12</f>
        <v>7.2000000000000008E-2</v>
      </c>
      <c r="F268" s="15">
        <f t="shared" si="8"/>
        <v>0.41299799999999998</v>
      </c>
      <c r="G268" s="10">
        <f>IF(C268&gt;'Assumptions Notes'!C$11,'Assumptions Notes'!C$11,C268)</f>
        <v>120</v>
      </c>
      <c r="H268" s="15">
        <f t="shared" si="9"/>
        <v>2.4E-2</v>
      </c>
      <c r="I268" s="2">
        <f>IF(C268&gt;'Assumptions Notes'!C$11,-C268*('Assumptions Notes'!C$13/(2*1000)),G268*D268)</f>
        <v>-1.0324949999999999</v>
      </c>
    </row>
    <row r="269" spans="1:9" x14ac:dyDescent="0.2">
      <c r="A269" s="5">
        <v>42557.5625</v>
      </c>
      <c r="B269" s="2">
        <v>1503.85</v>
      </c>
      <c r="C269" s="10">
        <v>237.58</v>
      </c>
      <c r="D269" s="8">
        <v>1.975E-4</v>
      </c>
      <c r="E269" s="13">
        <f>D269*'Assumptions Notes'!C$12</f>
        <v>7.1099999999999997E-2</v>
      </c>
      <c r="F269" s="15">
        <f t="shared" si="8"/>
        <v>4.692205E-2</v>
      </c>
      <c r="G269" s="10">
        <f>IF(C269&gt;'Assumptions Notes'!C$11,'Assumptions Notes'!C$11,C269)</f>
        <v>120</v>
      </c>
      <c r="H269" s="15">
        <f t="shared" si="9"/>
        <v>2.3699999999999999E-2</v>
      </c>
      <c r="I269" s="2">
        <f>IF(C269&gt;'Assumptions Notes'!C$11,-C269*('Assumptions Notes'!C$13/(2*1000)),G269*D269)</f>
        <v>-0.11879000000000001</v>
      </c>
    </row>
    <row r="270" spans="1:9" x14ac:dyDescent="0.2">
      <c r="A270" s="5">
        <v>42557.583333333336</v>
      </c>
      <c r="B270" s="2">
        <v>1515.15</v>
      </c>
      <c r="C270" s="10">
        <v>365</v>
      </c>
      <c r="D270" s="8">
        <v>1.95E-4</v>
      </c>
      <c r="E270" s="13">
        <f>D270*'Assumptions Notes'!C$12</f>
        <v>7.0199999999999999E-2</v>
      </c>
      <c r="F270" s="15">
        <f t="shared" si="8"/>
        <v>7.1175000000000002E-2</v>
      </c>
      <c r="G270" s="10">
        <f>IF(C270&gt;'Assumptions Notes'!C$11,'Assumptions Notes'!C$11,C270)</f>
        <v>120</v>
      </c>
      <c r="H270" s="15">
        <f t="shared" si="9"/>
        <v>2.3400000000000001E-2</v>
      </c>
      <c r="I270" s="2">
        <f>IF(C270&gt;'Assumptions Notes'!C$11,-C270*('Assumptions Notes'!C$13/(2*1000)),G270*D270)</f>
        <v>-0.1825</v>
      </c>
    </row>
    <row r="271" spans="1:9" x14ac:dyDescent="0.2">
      <c r="A271" s="5">
        <v>42557.604166666664</v>
      </c>
      <c r="B271" s="2">
        <v>1539.72</v>
      </c>
      <c r="C271" s="10">
        <v>299.99</v>
      </c>
      <c r="D271" s="8">
        <v>1.9625E-4</v>
      </c>
      <c r="E271" s="13">
        <f>D271*'Assumptions Notes'!C$12</f>
        <v>7.0650000000000004E-2</v>
      </c>
      <c r="F271" s="15">
        <f t="shared" si="8"/>
        <v>5.8873037500000003E-2</v>
      </c>
      <c r="G271" s="10">
        <f>IF(C271&gt;'Assumptions Notes'!C$11,'Assumptions Notes'!C$11,C271)</f>
        <v>120</v>
      </c>
      <c r="H271" s="15">
        <f t="shared" si="9"/>
        <v>2.3550000000000001E-2</v>
      </c>
      <c r="I271" s="2">
        <f>IF(C271&gt;'Assumptions Notes'!C$11,-C271*('Assumptions Notes'!C$13/(2*1000)),G271*D271)</f>
        <v>-0.14999500000000002</v>
      </c>
    </row>
    <row r="272" spans="1:9" x14ac:dyDescent="0.2">
      <c r="A272" s="5">
        <v>42557.625</v>
      </c>
      <c r="B272" s="2">
        <v>1554.7</v>
      </c>
      <c r="C272" s="10">
        <v>325.25</v>
      </c>
      <c r="D272" s="8">
        <v>1.975E-4</v>
      </c>
      <c r="E272" s="13">
        <f>D272*'Assumptions Notes'!C$12</f>
        <v>7.1099999999999997E-2</v>
      </c>
      <c r="F272" s="15">
        <f t="shared" si="8"/>
        <v>6.4236874999999999E-2</v>
      </c>
      <c r="G272" s="10">
        <f>IF(C272&gt;'Assumptions Notes'!C$11,'Assumptions Notes'!C$11,C272)</f>
        <v>120</v>
      </c>
      <c r="H272" s="15">
        <f t="shared" si="9"/>
        <v>2.3699999999999999E-2</v>
      </c>
      <c r="I272" s="2">
        <f>IF(C272&gt;'Assumptions Notes'!C$11,-C272*('Assumptions Notes'!C$13/(2*1000)),G272*D272)</f>
        <v>-0.16262499999999999</v>
      </c>
    </row>
    <row r="273" spans="1:9" x14ac:dyDescent="0.2">
      <c r="A273" s="5">
        <v>42557.645833333336</v>
      </c>
      <c r="B273" s="2">
        <v>1577.79</v>
      </c>
      <c r="C273" s="10">
        <v>464.4</v>
      </c>
      <c r="D273" s="8">
        <v>2.2124999999999998E-4</v>
      </c>
      <c r="E273" s="13">
        <f>D273*'Assumptions Notes'!C$12</f>
        <v>7.9649999999999999E-2</v>
      </c>
      <c r="F273" s="15">
        <f t="shared" si="8"/>
        <v>0.10274849999999999</v>
      </c>
      <c r="G273" s="10">
        <f>IF(C273&gt;'Assumptions Notes'!C$11,'Assumptions Notes'!C$11,C273)</f>
        <v>120</v>
      </c>
      <c r="H273" s="15">
        <f t="shared" si="9"/>
        <v>2.6549999999999997E-2</v>
      </c>
      <c r="I273" s="2">
        <f>IF(C273&gt;'Assumptions Notes'!C$11,-C273*('Assumptions Notes'!C$13/(2*1000)),G273*D273)</f>
        <v>-0.23219999999999999</v>
      </c>
    </row>
    <row r="274" spans="1:9" x14ac:dyDescent="0.2">
      <c r="A274" s="5">
        <v>42557.666666666664</v>
      </c>
      <c r="B274" s="2">
        <v>1571.62</v>
      </c>
      <c r="C274" s="10">
        <v>436.15</v>
      </c>
      <c r="D274" s="8">
        <v>2.4499999999999999E-4</v>
      </c>
      <c r="E274" s="13">
        <f>D274*'Assumptions Notes'!C$12</f>
        <v>8.8200000000000001E-2</v>
      </c>
      <c r="F274" s="15">
        <f t="shared" si="8"/>
        <v>0.10685674999999999</v>
      </c>
      <c r="G274" s="10">
        <f>IF(C274&gt;'Assumptions Notes'!C$11,'Assumptions Notes'!C$11,C274)</f>
        <v>120</v>
      </c>
      <c r="H274" s="15">
        <f t="shared" si="9"/>
        <v>2.9399999999999999E-2</v>
      </c>
      <c r="I274" s="2">
        <f>IF(C274&gt;'Assumptions Notes'!C$11,-C274*('Assumptions Notes'!C$13/(2*1000)),G274*D274)</f>
        <v>-0.21807499999999999</v>
      </c>
    </row>
    <row r="275" spans="1:9" x14ac:dyDescent="0.2">
      <c r="A275" s="5">
        <v>42557.6875</v>
      </c>
      <c r="B275" s="2">
        <v>1665.38</v>
      </c>
      <c r="C275" s="10">
        <v>522.77</v>
      </c>
      <c r="D275" s="8">
        <v>2.7E-4</v>
      </c>
      <c r="E275" s="13">
        <f>D275*'Assumptions Notes'!C$12</f>
        <v>9.7199999999999995E-2</v>
      </c>
      <c r="F275" s="15">
        <f t="shared" si="8"/>
        <v>0.14114789999999999</v>
      </c>
      <c r="G275" s="10">
        <f>IF(C275&gt;'Assumptions Notes'!C$11,'Assumptions Notes'!C$11,C275)</f>
        <v>120</v>
      </c>
      <c r="H275" s="15">
        <f t="shared" si="9"/>
        <v>3.2399999999999998E-2</v>
      </c>
      <c r="I275" s="2">
        <f>IF(C275&gt;'Assumptions Notes'!C$11,-C275*('Assumptions Notes'!C$13/(2*1000)),G275*D275)</f>
        <v>-0.26138499999999998</v>
      </c>
    </row>
    <row r="276" spans="1:9" x14ac:dyDescent="0.2">
      <c r="A276" s="5">
        <v>42557.708333333336</v>
      </c>
      <c r="B276" s="2">
        <v>1757.41</v>
      </c>
      <c r="C276" s="10">
        <v>2374.75</v>
      </c>
      <c r="D276" s="8">
        <v>2.9500000000000001E-4</v>
      </c>
      <c r="E276" s="13">
        <f>D276*'Assumptions Notes'!C$12</f>
        <v>0.1062</v>
      </c>
      <c r="F276" s="15">
        <f t="shared" si="8"/>
        <v>0.70055125000000007</v>
      </c>
      <c r="G276" s="10">
        <f>IF(C276&gt;'Assumptions Notes'!C$11,'Assumptions Notes'!C$11,C276)</f>
        <v>120</v>
      </c>
      <c r="H276" s="15">
        <f t="shared" si="9"/>
        <v>3.5400000000000001E-2</v>
      </c>
      <c r="I276" s="2">
        <f>IF(C276&gt;'Assumptions Notes'!C$11,-C276*('Assumptions Notes'!C$13/(2*1000)),G276*D276)</f>
        <v>-1.1873750000000001</v>
      </c>
    </row>
    <row r="277" spans="1:9" x14ac:dyDescent="0.2">
      <c r="A277" s="5">
        <v>42557.729166666664</v>
      </c>
      <c r="B277" s="2">
        <v>1824.12</v>
      </c>
      <c r="C277" s="10">
        <v>2139.3000000000002</v>
      </c>
      <c r="D277" s="8">
        <v>2.9750000000000002E-4</v>
      </c>
      <c r="E277" s="13">
        <f>D277*'Assumptions Notes'!C$12</f>
        <v>0.1071</v>
      </c>
      <c r="F277" s="15">
        <f t="shared" si="8"/>
        <v>0.63644175000000014</v>
      </c>
      <c r="G277" s="10">
        <f>IF(C277&gt;'Assumptions Notes'!C$11,'Assumptions Notes'!C$11,C277)</f>
        <v>120</v>
      </c>
      <c r="H277" s="15">
        <f t="shared" si="9"/>
        <v>3.5700000000000003E-2</v>
      </c>
      <c r="I277" s="2">
        <f>IF(C277&gt;'Assumptions Notes'!C$11,-C277*('Assumptions Notes'!C$13/(2*1000)),G277*D277)</f>
        <v>-1.0696500000000002</v>
      </c>
    </row>
    <row r="278" spans="1:9" x14ac:dyDescent="0.2">
      <c r="A278" s="5">
        <v>42557.75</v>
      </c>
      <c r="B278" s="2">
        <v>1935.43</v>
      </c>
      <c r="C278" s="10">
        <v>448.28</v>
      </c>
      <c r="D278" s="8">
        <v>2.9999999999999997E-4</v>
      </c>
      <c r="E278" s="13">
        <f>D278*'Assumptions Notes'!C$12</f>
        <v>0.10799999999999998</v>
      </c>
      <c r="F278" s="15">
        <f t="shared" si="8"/>
        <v>0.13448399999999999</v>
      </c>
      <c r="G278" s="10">
        <f>IF(C278&gt;'Assumptions Notes'!C$11,'Assumptions Notes'!C$11,C278)</f>
        <v>120</v>
      </c>
      <c r="H278" s="15">
        <f t="shared" si="9"/>
        <v>3.5999999999999997E-2</v>
      </c>
      <c r="I278" s="2">
        <f>IF(C278&gt;'Assumptions Notes'!C$11,-C278*('Assumptions Notes'!C$13/(2*1000)),G278*D278)</f>
        <v>-0.22413999999999998</v>
      </c>
    </row>
    <row r="279" spans="1:9" x14ac:dyDescent="0.2">
      <c r="A279" s="5">
        <v>42557.770833333336</v>
      </c>
      <c r="B279" s="2">
        <v>2042.35</v>
      </c>
      <c r="C279" s="10">
        <v>2229.44</v>
      </c>
      <c r="D279" s="8">
        <v>2.9999999999999997E-4</v>
      </c>
      <c r="E279" s="13">
        <f>D279*'Assumptions Notes'!C$12</f>
        <v>0.10799999999999998</v>
      </c>
      <c r="F279" s="15">
        <f t="shared" si="8"/>
        <v>0.66883199999999998</v>
      </c>
      <c r="G279" s="10">
        <f>IF(C279&gt;'Assumptions Notes'!C$11,'Assumptions Notes'!C$11,C279)</f>
        <v>120</v>
      </c>
      <c r="H279" s="15">
        <f t="shared" si="9"/>
        <v>3.5999999999999997E-2</v>
      </c>
      <c r="I279" s="2">
        <f>IF(C279&gt;'Assumptions Notes'!C$11,-C279*('Assumptions Notes'!C$13/(2*1000)),G279*D279)</f>
        <v>-1.1147200000000002</v>
      </c>
    </row>
    <row r="280" spans="1:9" x14ac:dyDescent="0.2">
      <c r="A280" s="5">
        <v>42557.791666666664</v>
      </c>
      <c r="B280" s="2">
        <v>2069.77</v>
      </c>
      <c r="C280" s="10">
        <v>474.29</v>
      </c>
      <c r="D280" s="8">
        <v>2.9999999999999997E-4</v>
      </c>
      <c r="E280" s="13">
        <f>D280*'Assumptions Notes'!C$12</f>
        <v>0.10799999999999998</v>
      </c>
      <c r="F280" s="15">
        <f t="shared" si="8"/>
        <v>0.142287</v>
      </c>
      <c r="G280" s="10">
        <f>IF(C280&gt;'Assumptions Notes'!C$11,'Assumptions Notes'!C$11,C280)</f>
        <v>120</v>
      </c>
      <c r="H280" s="15">
        <f t="shared" si="9"/>
        <v>3.5999999999999997E-2</v>
      </c>
      <c r="I280" s="2">
        <f>IF(C280&gt;'Assumptions Notes'!C$11,-C280*('Assumptions Notes'!C$13/(2*1000)),G280*D280)</f>
        <v>-0.23714500000000002</v>
      </c>
    </row>
    <row r="281" spans="1:9" x14ac:dyDescent="0.2">
      <c r="A281" s="5">
        <v>42557.8125</v>
      </c>
      <c r="B281" s="2">
        <v>2072.5700000000002</v>
      </c>
      <c r="C281" s="10">
        <v>408.08</v>
      </c>
      <c r="D281" s="8">
        <v>2.9750000000000002E-4</v>
      </c>
      <c r="E281" s="13">
        <f>D281*'Assumptions Notes'!C$12</f>
        <v>0.1071</v>
      </c>
      <c r="F281" s="15">
        <f t="shared" si="8"/>
        <v>0.12140380000000001</v>
      </c>
      <c r="G281" s="10">
        <f>IF(C281&gt;'Assumptions Notes'!C$11,'Assumptions Notes'!C$11,C281)</f>
        <v>120</v>
      </c>
      <c r="H281" s="15">
        <f t="shared" si="9"/>
        <v>3.5700000000000003E-2</v>
      </c>
      <c r="I281" s="2">
        <f>IF(C281&gt;'Assumptions Notes'!C$11,-C281*('Assumptions Notes'!C$13/(2*1000)),G281*D281)</f>
        <v>-0.20404</v>
      </c>
    </row>
    <row r="282" spans="1:9" x14ac:dyDescent="0.2">
      <c r="A282" s="5">
        <v>42557.833333333336</v>
      </c>
      <c r="B282" s="2">
        <v>2028.49</v>
      </c>
      <c r="C282" s="10">
        <v>443.58</v>
      </c>
      <c r="D282" s="8">
        <v>2.9500000000000001E-4</v>
      </c>
      <c r="E282" s="13">
        <f>D282*'Assumptions Notes'!C$12</f>
        <v>0.1062</v>
      </c>
      <c r="F282" s="15">
        <f t="shared" si="8"/>
        <v>0.1308561</v>
      </c>
      <c r="G282" s="10">
        <f>IF(C282&gt;'Assumptions Notes'!C$11,'Assumptions Notes'!C$11,C282)</f>
        <v>120</v>
      </c>
      <c r="H282" s="15">
        <f t="shared" si="9"/>
        <v>3.5400000000000001E-2</v>
      </c>
      <c r="I282" s="2">
        <f>IF(C282&gt;'Assumptions Notes'!C$11,-C282*('Assumptions Notes'!C$13/(2*1000)),G282*D282)</f>
        <v>-0.22178999999999999</v>
      </c>
    </row>
    <row r="283" spans="1:9" x14ac:dyDescent="0.2">
      <c r="A283" s="5">
        <v>42557.854166666664</v>
      </c>
      <c r="B283" s="2">
        <v>2005.9</v>
      </c>
      <c r="C283" s="10">
        <v>455.23</v>
      </c>
      <c r="D283" s="8">
        <v>2.9E-4</v>
      </c>
      <c r="E283" s="13">
        <f>D283*'Assumptions Notes'!C$12</f>
        <v>0.10440000000000001</v>
      </c>
      <c r="F283" s="15">
        <f t="shared" si="8"/>
        <v>0.13201670000000001</v>
      </c>
      <c r="G283" s="10">
        <f>IF(C283&gt;'Assumptions Notes'!C$11,'Assumptions Notes'!C$11,C283)</f>
        <v>120</v>
      </c>
      <c r="H283" s="15">
        <f t="shared" si="9"/>
        <v>3.4799999999999998E-2</v>
      </c>
      <c r="I283" s="2">
        <f>IF(C283&gt;'Assumptions Notes'!C$11,-C283*('Assumptions Notes'!C$13/(2*1000)),G283*D283)</f>
        <v>-0.22761500000000001</v>
      </c>
    </row>
    <row r="284" spans="1:9" x14ac:dyDescent="0.2">
      <c r="A284" s="5">
        <v>42557.875</v>
      </c>
      <c r="B284" s="2">
        <v>1966.33</v>
      </c>
      <c r="C284" s="10">
        <v>435.32</v>
      </c>
      <c r="D284" s="8">
        <v>2.8499999999999999E-4</v>
      </c>
      <c r="E284" s="13">
        <f>D284*'Assumptions Notes'!C$12</f>
        <v>0.1026</v>
      </c>
      <c r="F284" s="15">
        <f t="shared" si="8"/>
        <v>0.12406619999999999</v>
      </c>
      <c r="G284" s="10">
        <f>IF(C284&gt;'Assumptions Notes'!C$11,'Assumptions Notes'!C$11,C284)</f>
        <v>120</v>
      </c>
      <c r="H284" s="15">
        <f t="shared" si="9"/>
        <v>3.4200000000000001E-2</v>
      </c>
      <c r="I284" s="2">
        <f>IF(C284&gt;'Assumptions Notes'!C$11,-C284*('Assumptions Notes'!C$13/(2*1000)),G284*D284)</f>
        <v>-0.21765999999999999</v>
      </c>
    </row>
    <row r="285" spans="1:9" x14ac:dyDescent="0.2">
      <c r="A285" s="5">
        <v>42557.895833333336</v>
      </c>
      <c r="B285" s="2">
        <v>1922.59</v>
      </c>
      <c r="C285" s="10">
        <v>381.68</v>
      </c>
      <c r="D285" s="8">
        <v>2.7E-4</v>
      </c>
      <c r="E285" s="13">
        <f>D285*'Assumptions Notes'!C$12</f>
        <v>9.7199999999999995E-2</v>
      </c>
      <c r="F285" s="15">
        <f t="shared" si="8"/>
        <v>0.10305360000000001</v>
      </c>
      <c r="G285" s="10">
        <f>IF(C285&gt;'Assumptions Notes'!C$11,'Assumptions Notes'!C$11,C285)</f>
        <v>120</v>
      </c>
      <c r="H285" s="15">
        <f t="shared" si="9"/>
        <v>3.2399999999999998E-2</v>
      </c>
      <c r="I285" s="2">
        <f>IF(C285&gt;'Assumptions Notes'!C$11,-C285*('Assumptions Notes'!C$13/(2*1000)),G285*D285)</f>
        <v>-0.19084000000000001</v>
      </c>
    </row>
    <row r="286" spans="1:9" x14ac:dyDescent="0.2">
      <c r="A286" s="5">
        <v>42557.916666666664</v>
      </c>
      <c r="B286" s="2">
        <v>1866.81</v>
      </c>
      <c r="C286" s="10">
        <v>390.28</v>
      </c>
      <c r="D286" s="8">
        <v>2.5500000000000002E-4</v>
      </c>
      <c r="E286" s="13">
        <f>D286*'Assumptions Notes'!C$12</f>
        <v>9.1800000000000007E-2</v>
      </c>
      <c r="F286" s="15">
        <f t="shared" si="8"/>
        <v>9.9521399999999996E-2</v>
      </c>
      <c r="G286" s="10">
        <f>IF(C286&gt;'Assumptions Notes'!C$11,'Assumptions Notes'!C$11,C286)</f>
        <v>120</v>
      </c>
      <c r="H286" s="15">
        <f t="shared" si="9"/>
        <v>3.0600000000000002E-2</v>
      </c>
      <c r="I286" s="2">
        <f>IF(C286&gt;'Assumptions Notes'!C$11,-C286*('Assumptions Notes'!C$13/(2*1000)),G286*D286)</f>
        <v>-0.19513999999999998</v>
      </c>
    </row>
    <row r="287" spans="1:9" x14ac:dyDescent="0.2">
      <c r="A287" s="5">
        <v>42557.9375</v>
      </c>
      <c r="B287" s="2">
        <v>1792.45</v>
      </c>
      <c r="C287" s="10">
        <v>420.51</v>
      </c>
      <c r="D287" s="8">
        <v>2.1250000000000002E-4</v>
      </c>
      <c r="E287" s="13">
        <f>D287*'Assumptions Notes'!C$12</f>
        <v>7.6500000000000012E-2</v>
      </c>
      <c r="F287" s="15">
        <f t="shared" si="8"/>
        <v>8.9358375000000004E-2</v>
      </c>
      <c r="G287" s="10">
        <f>IF(C287&gt;'Assumptions Notes'!C$11,'Assumptions Notes'!C$11,C287)</f>
        <v>120</v>
      </c>
      <c r="H287" s="15">
        <f t="shared" si="9"/>
        <v>2.5500000000000002E-2</v>
      </c>
      <c r="I287" s="2">
        <f>IF(C287&gt;'Assumptions Notes'!C$11,-C287*('Assumptions Notes'!C$13/(2*1000)),G287*D287)</f>
        <v>-0.210255</v>
      </c>
    </row>
    <row r="288" spans="1:9" x14ac:dyDescent="0.2">
      <c r="A288" s="5">
        <v>42557.958333333336</v>
      </c>
      <c r="B288" s="2">
        <v>1675.99</v>
      </c>
      <c r="C288" s="10">
        <v>329.53</v>
      </c>
      <c r="D288" s="8">
        <v>1.7000000000000001E-4</v>
      </c>
      <c r="E288" s="13">
        <f>D288*'Assumptions Notes'!C$12</f>
        <v>6.1200000000000004E-2</v>
      </c>
      <c r="F288" s="15">
        <f t="shared" si="8"/>
        <v>5.6020099999999996E-2</v>
      </c>
      <c r="G288" s="10">
        <f>IF(C288&gt;'Assumptions Notes'!C$11,'Assumptions Notes'!C$11,C288)</f>
        <v>120</v>
      </c>
      <c r="H288" s="15">
        <f t="shared" si="9"/>
        <v>2.0400000000000001E-2</v>
      </c>
      <c r="I288" s="2">
        <f>IF(C288&gt;'Assumptions Notes'!C$11,-C288*('Assumptions Notes'!C$13/(2*1000)),G288*D288)</f>
        <v>-0.16476499999999999</v>
      </c>
    </row>
    <row r="289" spans="1:9" x14ac:dyDescent="0.2">
      <c r="A289" s="5">
        <v>42557.979166666664</v>
      </c>
      <c r="B289" s="2">
        <v>1610.13</v>
      </c>
      <c r="C289" s="10">
        <v>94.69</v>
      </c>
      <c r="D289" s="8">
        <v>1.5000000000000001E-4</v>
      </c>
      <c r="E289" s="13">
        <f>D289*'Assumptions Notes'!C$12</f>
        <v>5.4000000000000006E-2</v>
      </c>
      <c r="F289" s="15">
        <f t="shared" si="8"/>
        <v>1.4203500000000001E-2</v>
      </c>
      <c r="G289" s="10">
        <f>IF(C289&gt;'Assumptions Notes'!C$11,'Assumptions Notes'!C$11,C289)</f>
        <v>94.69</v>
      </c>
      <c r="H289" s="15">
        <f t="shared" si="9"/>
        <v>1.4203500000000001E-2</v>
      </c>
      <c r="I289" s="2">
        <f>IF(C289&gt;'Assumptions Notes'!C$11,-C289*('Assumptions Notes'!C$13/(2*1000)),G289*D289)</f>
        <v>1.4203500000000001E-2</v>
      </c>
    </row>
    <row r="290" spans="1:9" x14ac:dyDescent="0.2">
      <c r="A290" s="5">
        <v>42558</v>
      </c>
      <c r="B290" s="2">
        <v>1808</v>
      </c>
      <c r="C290" s="10">
        <v>151.52000000000001</v>
      </c>
      <c r="D290" s="8">
        <v>1.2999999999999999E-4</v>
      </c>
      <c r="E290" s="13">
        <f>D290*'Assumptions Notes'!C$12</f>
        <v>4.6799999999999994E-2</v>
      </c>
      <c r="F290" s="15">
        <f t="shared" si="8"/>
        <v>1.9697599999999999E-2</v>
      </c>
      <c r="G290" s="10">
        <f>IF(C290&gt;'Assumptions Notes'!C$11,'Assumptions Notes'!C$11,C290)</f>
        <v>120</v>
      </c>
      <c r="H290" s="15">
        <f t="shared" si="9"/>
        <v>1.5599999999999999E-2</v>
      </c>
      <c r="I290" s="2">
        <f>IF(C290&gt;'Assumptions Notes'!C$11,-C290*('Assumptions Notes'!C$13/(2*1000)),G290*D290)</f>
        <v>-7.5760000000000008E-2</v>
      </c>
    </row>
    <row r="291" spans="1:9" x14ac:dyDescent="0.2">
      <c r="A291" s="5">
        <v>42558.020833333336</v>
      </c>
      <c r="B291" s="2">
        <v>1682.06</v>
      </c>
      <c r="C291" s="10">
        <v>265.16000000000003</v>
      </c>
      <c r="D291" s="8">
        <v>1.175E-4</v>
      </c>
      <c r="E291" s="13">
        <f>D291*'Assumptions Notes'!C$12</f>
        <v>4.2299999999999997E-2</v>
      </c>
      <c r="F291" s="15">
        <f t="shared" si="8"/>
        <v>3.1156300000000001E-2</v>
      </c>
      <c r="G291" s="10">
        <f>IF(C291&gt;'Assumptions Notes'!C$11,'Assumptions Notes'!C$11,C291)</f>
        <v>120</v>
      </c>
      <c r="H291" s="15">
        <f t="shared" si="9"/>
        <v>1.41E-2</v>
      </c>
      <c r="I291" s="2">
        <f>IF(C291&gt;'Assumptions Notes'!C$11,-C291*('Assumptions Notes'!C$13/(2*1000)),G291*D291)</f>
        <v>-0.13258</v>
      </c>
    </row>
    <row r="292" spans="1:9" x14ac:dyDescent="0.2">
      <c r="A292" s="5">
        <v>42558.041666666664</v>
      </c>
      <c r="B292" s="2">
        <v>1569.92</v>
      </c>
      <c r="C292" s="10">
        <v>308.32</v>
      </c>
      <c r="D292" s="8">
        <v>1.05E-4</v>
      </c>
      <c r="E292" s="13">
        <f>D292*'Assumptions Notes'!C$12</f>
        <v>3.78E-2</v>
      </c>
      <c r="F292" s="15">
        <f t="shared" si="8"/>
        <v>3.2373600000000002E-2</v>
      </c>
      <c r="G292" s="10">
        <f>IF(C292&gt;'Assumptions Notes'!C$11,'Assumptions Notes'!C$11,C292)</f>
        <v>120</v>
      </c>
      <c r="H292" s="15">
        <f t="shared" si="9"/>
        <v>1.26E-2</v>
      </c>
      <c r="I292" s="2">
        <f>IF(C292&gt;'Assumptions Notes'!C$11,-C292*('Assumptions Notes'!C$13/(2*1000)),G292*D292)</f>
        <v>-0.15415999999999999</v>
      </c>
    </row>
    <row r="293" spans="1:9" x14ac:dyDescent="0.2">
      <c r="A293" s="5">
        <v>42558.0625</v>
      </c>
      <c r="B293" s="2">
        <v>1482.14</v>
      </c>
      <c r="C293" s="10">
        <v>253.65</v>
      </c>
      <c r="D293" s="8">
        <v>1.025E-4</v>
      </c>
      <c r="E293" s="13">
        <f>D293*'Assumptions Notes'!C$12</f>
        <v>3.6900000000000002E-2</v>
      </c>
      <c r="F293" s="15">
        <f t="shared" si="8"/>
        <v>2.5999125000000001E-2</v>
      </c>
      <c r="G293" s="10">
        <f>IF(C293&gt;'Assumptions Notes'!C$11,'Assumptions Notes'!C$11,C293)</f>
        <v>120</v>
      </c>
      <c r="H293" s="15">
        <f t="shared" si="9"/>
        <v>1.23E-2</v>
      </c>
      <c r="I293" s="2">
        <f>IF(C293&gt;'Assumptions Notes'!C$11,-C293*('Assumptions Notes'!C$13/(2*1000)),G293*D293)</f>
        <v>-0.12682499999999999</v>
      </c>
    </row>
    <row r="294" spans="1:9" x14ac:dyDescent="0.2">
      <c r="A294" s="5">
        <v>42558.083333333336</v>
      </c>
      <c r="B294" s="2">
        <v>1393.54</v>
      </c>
      <c r="C294" s="10">
        <v>277.82</v>
      </c>
      <c r="D294" s="8">
        <v>1E-4</v>
      </c>
      <c r="E294" s="13">
        <f>D294*'Assumptions Notes'!C$12</f>
        <v>3.6000000000000004E-2</v>
      </c>
      <c r="F294" s="15">
        <f t="shared" si="8"/>
        <v>2.7782000000000001E-2</v>
      </c>
      <c r="G294" s="10">
        <f>IF(C294&gt;'Assumptions Notes'!C$11,'Assumptions Notes'!C$11,C294)</f>
        <v>120</v>
      </c>
      <c r="H294" s="15">
        <f t="shared" si="9"/>
        <v>1.2E-2</v>
      </c>
      <c r="I294" s="2">
        <f>IF(C294&gt;'Assumptions Notes'!C$11,-C294*('Assumptions Notes'!C$13/(2*1000)),G294*D294)</f>
        <v>-0.13891000000000001</v>
      </c>
    </row>
    <row r="295" spans="1:9" x14ac:dyDescent="0.2">
      <c r="A295" s="5">
        <v>42558.104166666664</v>
      </c>
      <c r="B295" s="2">
        <v>1312.87</v>
      </c>
      <c r="C295" s="10">
        <v>207.32</v>
      </c>
      <c r="D295" s="8">
        <v>9.8750000000000002E-5</v>
      </c>
      <c r="E295" s="13">
        <f>D295*'Assumptions Notes'!C$12</f>
        <v>3.5549999999999998E-2</v>
      </c>
      <c r="F295" s="15">
        <f t="shared" si="8"/>
        <v>2.0472850000000001E-2</v>
      </c>
      <c r="G295" s="10">
        <f>IF(C295&gt;'Assumptions Notes'!C$11,'Assumptions Notes'!C$11,C295)</f>
        <v>120</v>
      </c>
      <c r="H295" s="15">
        <f t="shared" si="9"/>
        <v>1.1849999999999999E-2</v>
      </c>
      <c r="I295" s="2">
        <f>IF(C295&gt;'Assumptions Notes'!C$11,-C295*('Assumptions Notes'!C$13/(2*1000)),G295*D295)</f>
        <v>-0.10366</v>
      </c>
    </row>
    <row r="296" spans="1:9" x14ac:dyDescent="0.2">
      <c r="A296" s="5">
        <v>42558.125</v>
      </c>
      <c r="B296" s="2">
        <v>1261.58</v>
      </c>
      <c r="C296" s="10">
        <v>160.97999999999999</v>
      </c>
      <c r="D296" s="8">
        <v>9.7499999999999998E-5</v>
      </c>
      <c r="E296" s="13">
        <f>D296*'Assumptions Notes'!C$12</f>
        <v>3.5099999999999999E-2</v>
      </c>
      <c r="F296" s="15">
        <f t="shared" si="8"/>
        <v>1.5695549999999999E-2</v>
      </c>
      <c r="G296" s="10">
        <f>IF(C296&gt;'Assumptions Notes'!C$11,'Assumptions Notes'!C$11,C296)</f>
        <v>120</v>
      </c>
      <c r="H296" s="15">
        <f t="shared" si="9"/>
        <v>1.17E-2</v>
      </c>
      <c r="I296" s="2">
        <f>IF(C296&gt;'Assumptions Notes'!C$11,-C296*('Assumptions Notes'!C$13/(2*1000)),G296*D296)</f>
        <v>-8.0489999999999992E-2</v>
      </c>
    </row>
    <row r="297" spans="1:9" x14ac:dyDescent="0.2">
      <c r="A297" s="5">
        <v>42558.145833333336</v>
      </c>
      <c r="B297" s="2">
        <v>1224.42</v>
      </c>
      <c r="C297" s="10">
        <v>160.97999999999999</v>
      </c>
      <c r="D297" s="8">
        <v>9.6250000000000009E-5</v>
      </c>
      <c r="E297" s="13">
        <f>D297*'Assumptions Notes'!C$12</f>
        <v>3.465E-2</v>
      </c>
      <c r="F297" s="15">
        <f t="shared" si="8"/>
        <v>1.5494325E-2</v>
      </c>
      <c r="G297" s="10">
        <f>IF(C297&gt;'Assumptions Notes'!C$11,'Assumptions Notes'!C$11,C297)</f>
        <v>120</v>
      </c>
      <c r="H297" s="15">
        <f t="shared" si="9"/>
        <v>1.1550000000000001E-2</v>
      </c>
      <c r="I297" s="2">
        <f>IF(C297&gt;'Assumptions Notes'!C$11,-C297*('Assumptions Notes'!C$13/(2*1000)),G297*D297)</f>
        <v>-8.0489999999999992E-2</v>
      </c>
    </row>
    <row r="298" spans="1:9" x14ac:dyDescent="0.2">
      <c r="A298" s="5">
        <v>42558.166666666664</v>
      </c>
      <c r="B298" s="2">
        <v>1209.82</v>
      </c>
      <c r="C298" s="10">
        <v>160.97999999999999</v>
      </c>
      <c r="D298" s="8">
        <v>9.5000000000000005E-5</v>
      </c>
      <c r="E298" s="13">
        <f>D298*'Assumptions Notes'!C$12</f>
        <v>3.4200000000000001E-2</v>
      </c>
      <c r="F298" s="15">
        <f t="shared" si="8"/>
        <v>1.52931E-2</v>
      </c>
      <c r="G298" s="10">
        <f>IF(C298&gt;'Assumptions Notes'!C$11,'Assumptions Notes'!C$11,C298)</f>
        <v>120</v>
      </c>
      <c r="H298" s="15">
        <f t="shared" si="9"/>
        <v>1.14E-2</v>
      </c>
      <c r="I298" s="2">
        <f>IF(C298&gt;'Assumptions Notes'!C$11,-C298*('Assumptions Notes'!C$13/(2*1000)),G298*D298)</f>
        <v>-8.0489999999999992E-2</v>
      </c>
    </row>
    <row r="299" spans="1:9" x14ac:dyDescent="0.2">
      <c r="A299" s="5">
        <v>42558.1875</v>
      </c>
      <c r="B299" s="2">
        <v>1192.8499999999999</v>
      </c>
      <c r="C299" s="10">
        <v>184.15</v>
      </c>
      <c r="D299" s="8">
        <v>9.6250000000000009E-5</v>
      </c>
      <c r="E299" s="13">
        <f>D299*'Assumptions Notes'!C$12</f>
        <v>3.465E-2</v>
      </c>
      <c r="F299" s="15">
        <f t="shared" si="8"/>
        <v>1.7724437500000002E-2</v>
      </c>
      <c r="G299" s="10">
        <f>IF(C299&gt;'Assumptions Notes'!C$11,'Assumptions Notes'!C$11,C299)</f>
        <v>120</v>
      </c>
      <c r="H299" s="15">
        <f t="shared" si="9"/>
        <v>1.1550000000000001E-2</v>
      </c>
      <c r="I299" s="2">
        <f>IF(C299&gt;'Assumptions Notes'!C$11,-C299*('Assumptions Notes'!C$13/(2*1000)),G299*D299)</f>
        <v>-9.2075000000000004E-2</v>
      </c>
    </row>
    <row r="300" spans="1:9" x14ac:dyDescent="0.2">
      <c r="A300" s="5">
        <v>42558.208333333336</v>
      </c>
      <c r="B300" s="2">
        <v>1204.02</v>
      </c>
      <c r="C300" s="10">
        <v>207.32</v>
      </c>
      <c r="D300" s="8">
        <v>9.7499999999999998E-5</v>
      </c>
      <c r="E300" s="13">
        <f>D300*'Assumptions Notes'!C$12</f>
        <v>3.5099999999999999E-2</v>
      </c>
      <c r="F300" s="15">
        <f t="shared" si="8"/>
        <v>2.0213699999999998E-2</v>
      </c>
      <c r="G300" s="10">
        <f>IF(C300&gt;'Assumptions Notes'!C$11,'Assumptions Notes'!C$11,C300)</f>
        <v>120</v>
      </c>
      <c r="H300" s="15">
        <f t="shared" si="9"/>
        <v>1.17E-2</v>
      </c>
      <c r="I300" s="2">
        <f>IF(C300&gt;'Assumptions Notes'!C$11,-C300*('Assumptions Notes'!C$13/(2*1000)),G300*D300)</f>
        <v>-0.10366</v>
      </c>
    </row>
    <row r="301" spans="1:9" x14ac:dyDescent="0.2">
      <c r="A301" s="5">
        <v>42558.229166666664</v>
      </c>
      <c r="B301" s="2">
        <v>1214.8800000000001</v>
      </c>
      <c r="C301" s="10">
        <v>142.78</v>
      </c>
      <c r="D301" s="8">
        <v>1.15E-4</v>
      </c>
      <c r="E301" s="13">
        <f>D301*'Assumptions Notes'!C$12</f>
        <v>4.1399999999999999E-2</v>
      </c>
      <c r="F301" s="15">
        <f t="shared" si="8"/>
        <v>1.6419700000000002E-2</v>
      </c>
      <c r="G301" s="10">
        <f>IF(C301&gt;'Assumptions Notes'!C$11,'Assumptions Notes'!C$11,C301)</f>
        <v>120</v>
      </c>
      <c r="H301" s="15">
        <f t="shared" si="9"/>
        <v>1.38E-2</v>
      </c>
      <c r="I301" s="2">
        <f>IF(C301&gt;'Assumptions Notes'!C$11,-C301*('Assumptions Notes'!C$13/(2*1000)),G301*D301)</f>
        <v>-7.1389999999999995E-2</v>
      </c>
    </row>
    <row r="302" spans="1:9" x14ac:dyDescent="0.2">
      <c r="A302" s="5">
        <v>42558.25</v>
      </c>
      <c r="B302" s="2">
        <v>1279.52</v>
      </c>
      <c r="C302" s="10">
        <v>255.13</v>
      </c>
      <c r="D302" s="8">
        <v>1.325E-4</v>
      </c>
      <c r="E302" s="13">
        <f>D302*'Assumptions Notes'!C$12</f>
        <v>4.7699999999999999E-2</v>
      </c>
      <c r="F302" s="15">
        <f t="shared" si="8"/>
        <v>3.3804725000000001E-2</v>
      </c>
      <c r="G302" s="10">
        <f>IF(C302&gt;'Assumptions Notes'!C$11,'Assumptions Notes'!C$11,C302)</f>
        <v>120</v>
      </c>
      <c r="H302" s="15">
        <f t="shared" si="9"/>
        <v>1.5900000000000001E-2</v>
      </c>
      <c r="I302" s="2">
        <f>IF(C302&gt;'Assumptions Notes'!C$11,-C302*('Assumptions Notes'!C$13/(2*1000)),G302*D302)</f>
        <v>-0.12756500000000001</v>
      </c>
    </row>
    <row r="303" spans="1:9" x14ac:dyDescent="0.2">
      <c r="A303" s="5">
        <v>42558.270833333336</v>
      </c>
      <c r="B303" s="2">
        <v>1363.75</v>
      </c>
      <c r="C303" s="10">
        <v>425.09</v>
      </c>
      <c r="D303" s="8">
        <v>1.6249999999999999E-4</v>
      </c>
      <c r="E303" s="13">
        <f>D303*'Assumptions Notes'!C$12</f>
        <v>5.8499999999999996E-2</v>
      </c>
      <c r="F303" s="15">
        <f t="shared" si="8"/>
        <v>6.9077124999999989E-2</v>
      </c>
      <c r="G303" s="10">
        <f>IF(C303&gt;'Assumptions Notes'!C$11,'Assumptions Notes'!C$11,C303)</f>
        <v>120</v>
      </c>
      <c r="H303" s="15">
        <f t="shared" si="9"/>
        <v>1.95E-2</v>
      </c>
      <c r="I303" s="2">
        <f>IF(C303&gt;'Assumptions Notes'!C$11,-C303*('Assumptions Notes'!C$13/(2*1000)),G303*D303)</f>
        <v>-0.21254499999999998</v>
      </c>
    </row>
    <row r="304" spans="1:9" x14ac:dyDescent="0.2">
      <c r="A304" s="5">
        <v>42558.291666666664</v>
      </c>
      <c r="B304" s="2">
        <v>1490.35</v>
      </c>
      <c r="C304" s="10">
        <v>481.12</v>
      </c>
      <c r="D304" s="8">
        <v>1.9249999999999999E-4</v>
      </c>
      <c r="E304" s="13">
        <f>D304*'Assumptions Notes'!C$12</f>
        <v>6.93E-2</v>
      </c>
      <c r="F304" s="15">
        <f t="shared" si="8"/>
        <v>9.2615599999999992E-2</v>
      </c>
      <c r="G304" s="10">
        <f>IF(C304&gt;'Assumptions Notes'!C$11,'Assumptions Notes'!C$11,C304)</f>
        <v>120</v>
      </c>
      <c r="H304" s="15">
        <f t="shared" si="9"/>
        <v>2.3099999999999999E-2</v>
      </c>
      <c r="I304" s="2">
        <f>IF(C304&gt;'Assumptions Notes'!C$11,-C304*('Assumptions Notes'!C$13/(2*1000)),G304*D304)</f>
        <v>-0.24056</v>
      </c>
    </row>
    <row r="305" spans="1:9" x14ac:dyDescent="0.2">
      <c r="A305" s="5">
        <v>42558.3125</v>
      </c>
      <c r="B305" s="2">
        <v>1658.51</v>
      </c>
      <c r="C305" s="10">
        <v>299.99</v>
      </c>
      <c r="D305" s="8">
        <v>2.0875000000000001E-4</v>
      </c>
      <c r="E305" s="13">
        <f>D305*'Assumptions Notes'!C$12</f>
        <v>7.5150000000000008E-2</v>
      </c>
      <c r="F305" s="15">
        <f t="shared" si="8"/>
        <v>6.2622912500000003E-2</v>
      </c>
      <c r="G305" s="10">
        <f>IF(C305&gt;'Assumptions Notes'!C$11,'Assumptions Notes'!C$11,C305)</f>
        <v>120</v>
      </c>
      <c r="H305" s="15">
        <f t="shared" si="9"/>
        <v>2.5049999999999999E-2</v>
      </c>
      <c r="I305" s="2">
        <f>IF(C305&gt;'Assumptions Notes'!C$11,-C305*('Assumptions Notes'!C$13/(2*1000)),G305*D305)</f>
        <v>-0.14999500000000002</v>
      </c>
    </row>
    <row r="306" spans="1:9" x14ac:dyDescent="0.2">
      <c r="A306" s="5">
        <v>42558.333333333336</v>
      </c>
      <c r="B306" s="2">
        <v>1784.47</v>
      </c>
      <c r="C306" s="10">
        <v>356.04</v>
      </c>
      <c r="D306" s="8">
        <v>2.2499999999999999E-4</v>
      </c>
      <c r="E306" s="13">
        <f>D306*'Assumptions Notes'!C$12</f>
        <v>8.1000000000000003E-2</v>
      </c>
      <c r="F306" s="15">
        <f t="shared" si="8"/>
        <v>8.0109E-2</v>
      </c>
      <c r="G306" s="10">
        <f>IF(C306&gt;'Assumptions Notes'!C$11,'Assumptions Notes'!C$11,C306)</f>
        <v>120</v>
      </c>
      <c r="H306" s="15">
        <f t="shared" si="9"/>
        <v>2.7E-2</v>
      </c>
      <c r="I306" s="2">
        <f>IF(C306&gt;'Assumptions Notes'!C$11,-C306*('Assumptions Notes'!C$13/(2*1000)),G306*D306)</f>
        <v>-0.17802000000000001</v>
      </c>
    </row>
    <row r="307" spans="1:9" x14ac:dyDescent="0.2">
      <c r="A307" s="5">
        <v>42558.354166666664</v>
      </c>
      <c r="B307" s="2">
        <v>1917.89</v>
      </c>
      <c r="C307" s="10">
        <v>433.66</v>
      </c>
      <c r="D307" s="8">
        <v>2.2625E-4</v>
      </c>
      <c r="E307" s="13">
        <f>D307*'Assumptions Notes'!C$12</f>
        <v>8.1449999999999995E-2</v>
      </c>
      <c r="F307" s="15">
        <f t="shared" si="8"/>
        <v>9.811557500000001E-2</v>
      </c>
      <c r="G307" s="10">
        <f>IF(C307&gt;'Assumptions Notes'!C$11,'Assumptions Notes'!C$11,C307)</f>
        <v>120</v>
      </c>
      <c r="H307" s="15">
        <f t="shared" si="9"/>
        <v>2.7150000000000001E-2</v>
      </c>
      <c r="I307" s="2">
        <f>IF(C307&gt;'Assumptions Notes'!C$11,-C307*('Assumptions Notes'!C$13/(2*1000)),G307*D307)</f>
        <v>-0.21683000000000002</v>
      </c>
    </row>
    <row r="308" spans="1:9" x14ac:dyDescent="0.2">
      <c r="A308" s="5">
        <v>42558.375</v>
      </c>
      <c r="B308" s="2">
        <v>1919.83</v>
      </c>
      <c r="C308" s="10">
        <v>1916.92</v>
      </c>
      <c r="D308" s="8">
        <v>2.275E-4</v>
      </c>
      <c r="E308" s="13">
        <f>D308*'Assumptions Notes'!C$12</f>
        <v>8.1900000000000001E-2</v>
      </c>
      <c r="F308" s="15">
        <f t="shared" si="8"/>
        <v>0.43609930000000002</v>
      </c>
      <c r="G308" s="10">
        <f>IF(C308&gt;'Assumptions Notes'!C$11,'Assumptions Notes'!C$11,C308)</f>
        <v>120</v>
      </c>
      <c r="H308" s="15">
        <f t="shared" si="9"/>
        <v>2.7300000000000001E-2</v>
      </c>
      <c r="I308" s="2">
        <f>IF(C308&gt;'Assumptions Notes'!C$11,-C308*('Assumptions Notes'!C$13/(2*1000)),G308*D308)</f>
        <v>-0.95846000000000009</v>
      </c>
    </row>
    <row r="309" spans="1:9" x14ac:dyDescent="0.2">
      <c r="A309" s="5">
        <v>42558.395833333336</v>
      </c>
      <c r="B309" s="2">
        <v>1890.6</v>
      </c>
      <c r="C309" s="10">
        <v>1818.99</v>
      </c>
      <c r="D309" s="8">
        <v>2.1875E-4</v>
      </c>
      <c r="E309" s="13">
        <f>D309*'Assumptions Notes'!C$12</f>
        <v>7.8750000000000001E-2</v>
      </c>
      <c r="F309" s="15">
        <f t="shared" si="8"/>
        <v>0.39790406249999999</v>
      </c>
      <c r="G309" s="10">
        <f>IF(C309&gt;'Assumptions Notes'!C$11,'Assumptions Notes'!C$11,C309)</f>
        <v>120</v>
      </c>
      <c r="H309" s="15">
        <f t="shared" si="9"/>
        <v>2.6249999999999999E-2</v>
      </c>
      <c r="I309" s="2">
        <f>IF(C309&gt;'Assumptions Notes'!C$11,-C309*('Assumptions Notes'!C$13/(2*1000)),G309*D309)</f>
        <v>-0.90949500000000005</v>
      </c>
    </row>
    <row r="310" spans="1:9" x14ac:dyDescent="0.2">
      <c r="A310" s="5">
        <v>42558.416666666664</v>
      </c>
      <c r="B310" s="2">
        <v>1794.14</v>
      </c>
      <c r="C310" s="10">
        <v>424.07</v>
      </c>
      <c r="D310" s="8">
        <v>2.1000000000000001E-4</v>
      </c>
      <c r="E310" s="13">
        <f>D310*'Assumptions Notes'!C$12</f>
        <v>7.5600000000000001E-2</v>
      </c>
      <c r="F310" s="15">
        <f t="shared" si="8"/>
        <v>8.9054700000000001E-2</v>
      </c>
      <c r="G310" s="10">
        <f>IF(C310&gt;'Assumptions Notes'!C$11,'Assumptions Notes'!C$11,C310)</f>
        <v>120</v>
      </c>
      <c r="H310" s="15">
        <f t="shared" si="9"/>
        <v>2.52E-2</v>
      </c>
      <c r="I310" s="2">
        <f>IF(C310&gt;'Assumptions Notes'!C$11,-C310*('Assumptions Notes'!C$13/(2*1000)),G310*D310)</f>
        <v>-0.212035</v>
      </c>
    </row>
    <row r="311" spans="1:9" x14ac:dyDescent="0.2">
      <c r="A311" s="5">
        <v>42558.4375</v>
      </c>
      <c r="B311" s="2">
        <v>1678.39</v>
      </c>
      <c r="C311" s="10">
        <v>342.36</v>
      </c>
      <c r="D311" s="8">
        <v>2.075E-4</v>
      </c>
      <c r="E311" s="13">
        <f>D311*'Assumptions Notes'!C$12</f>
        <v>7.4700000000000003E-2</v>
      </c>
      <c r="F311" s="15">
        <f t="shared" si="8"/>
        <v>7.1039699999999997E-2</v>
      </c>
      <c r="G311" s="10">
        <f>IF(C311&gt;'Assumptions Notes'!C$11,'Assumptions Notes'!C$11,C311)</f>
        <v>120</v>
      </c>
      <c r="H311" s="15">
        <f t="shared" si="9"/>
        <v>2.4899999999999999E-2</v>
      </c>
      <c r="I311" s="2">
        <f>IF(C311&gt;'Assumptions Notes'!C$11,-C311*('Assumptions Notes'!C$13/(2*1000)),G311*D311)</f>
        <v>-0.17118</v>
      </c>
    </row>
    <row r="312" spans="1:9" x14ac:dyDescent="0.2">
      <c r="A312" s="5">
        <v>42558.458333333336</v>
      </c>
      <c r="B312" s="2">
        <v>1619.28</v>
      </c>
      <c r="C312" s="10">
        <v>299.99</v>
      </c>
      <c r="D312" s="8">
        <v>2.05E-4</v>
      </c>
      <c r="E312" s="13">
        <f>D312*'Assumptions Notes'!C$12</f>
        <v>7.3800000000000004E-2</v>
      </c>
      <c r="F312" s="15">
        <f t="shared" si="8"/>
        <v>6.1497950000000003E-2</v>
      </c>
      <c r="G312" s="10">
        <f>IF(C312&gt;'Assumptions Notes'!C$11,'Assumptions Notes'!C$11,C312)</f>
        <v>120</v>
      </c>
      <c r="H312" s="15">
        <f t="shared" si="9"/>
        <v>2.46E-2</v>
      </c>
      <c r="I312" s="2">
        <f>IF(C312&gt;'Assumptions Notes'!C$11,-C312*('Assumptions Notes'!C$13/(2*1000)),G312*D312)</f>
        <v>-0.14999500000000002</v>
      </c>
    </row>
    <row r="313" spans="1:9" x14ac:dyDescent="0.2">
      <c r="A313" s="5">
        <v>42558.479166666664</v>
      </c>
      <c r="B313" s="2">
        <v>1583.83</v>
      </c>
      <c r="C313" s="10">
        <v>299.99</v>
      </c>
      <c r="D313" s="8">
        <v>2.1499999999999999E-4</v>
      </c>
      <c r="E313" s="13">
        <f>D313*'Assumptions Notes'!C$12</f>
        <v>7.7399999999999997E-2</v>
      </c>
      <c r="F313" s="15">
        <f t="shared" si="8"/>
        <v>6.4497849999999995E-2</v>
      </c>
      <c r="G313" s="10">
        <f>IF(C313&gt;'Assumptions Notes'!C$11,'Assumptions Notes'!C$11,C313)</f>
        <v>120</v>
      </c>
      <c r="H313" s="15">
        <f t="shared" si="9"/>
        <v>2.58E-2</v>
      </c>
      <c r="I313" s="2">
        <f>IF(C313&gt;'Assumptions Notes'!C$11,-C313*('Assumptions Notes'!C$13/(2*1000)),G313*D313)</f>
        <v>-0.14999500000000002</v>
      </c>
    </row>
    <row r="314" spans="1:9" x14ac:dyDescent="0.2">
      <c r="A314" s="5">
        <v>42558.5</v>
      </c>
      <c r="B314" s="2">
        <v>1580.75</v>
      </c>
      <c r="C314" s="10">
        <v>395.12</v>
      </c>
      <c r="D314" s="8">
        <v>2.2499999999999999E-4</v>
      </c>
      <c r="E314" s="13">
        <f>D314*'Assumptions Notes'!C$12</f>
        <v>8.1000000000000003E-2</v>
      </c>
      <c r="F314" s="15">
        <f t="shared" si="8"/>
        <v>8.8901999999999995E-2</v>
      </c>
      <c r="G314" s="10">
        <f>IF(C314&gt;'Assumptions Notes'!C$11,'Assumptions Notes'!C$11,C314)</f>
        <v>120</v>
      </c>
      <c r="H314" s="15">
        <f t="shared" si="9"/>
        <v>2.7E-2</v>
      </c>
      <c r="I314" s="2">
        <f>IF(C314&gt;'Assumptions Notes'!C$11,-C314*('Assumptions Notes'!C$13/(2*1000)),G314*D314)</f>
        <v>-0.19756000000000001</v>
      </c>
    </row>
    <row r="315" spans="1:9" x14ac:dyDescent="0.2">
      <c r="A315" s="5">
        <v>42558.520833333336</v>
      </c>
      <c r="B315" s="2">
        <v>1584.97</v>
      </c>
      <c r="C315" s="10">
        <v>467.68</v>
      </c>
      <c r="D315" s="8">
        <v>2.1250000000000002E-4</v>
      </c>
      <c r="E315" s="13">
        <f>D315*'Assumptions Notes'!C$12</f>
        <v>7.6500000000000012E-2</v>
      </c>
      <c r="F315" s="15">
        <f t="shared" si="8"/>
        <v>9.9382000000000012E-2</v>
      </c>
      <c r="G315" s="10">
        <f>IF(C315&gt;'Assumptions Notes'!C$11,'Assumptions Notes'!C$11,C315)</f>
        <v>120</v>
      </c>
      <c r="H315" s="15">
        <f t="shared" si="9"/>
        <v>2.5500000000000002E-2</v>
      </c>
      <c r="I315" s="2">
        <f>IF(C315&gt;'Assumptions Notes'!C$11,-C315*('Assumptions Notes'!C$13/(2*1000)),G315*D315)</f>
        <v>-0.23384000000000002</v>
      </c>
    </row>
    <row r="316" spans="1:9" x14ac:dyDescent="0.2">
      <c r="A316" s="5">
        <v>42558.541666666664</v>
      </c>
      <c r="B316" s="2">
        <v>1561.47</v>
      </c>
      <c r="C316" s="10">
        <v>469.64</v>
      </c>
      <c r="D316" s="8">
        <v>2.0000000000000001E-4</v>
      </c>
      <c r="E316" s="13">
        <f>D316*'Assumptions Notes'!C$12</f>
        <v>7.2000000000000008E-2</v>
      </c>
      <c r="F316" s="15">
        <f t="shared" si="8"/>
        <v>9.3927999999999998E-2</v>
      </c>
      <c r="G316" s="10">
        <f>IF(C316&gt;'Assumptions Notes'!C$11,'Assumptions Notes'!C$11,C316)</f>
        <v>120</v>
      </c>
      <c r="H316" s="15">
        <f t="shared" si="9"/>
        <v>2.4E-2</v>
      </c>
      <c r="I316" s="2">
        <f>IF(C316&gt;'Assumptions Notes'!C$11,-C316*('Assumptions Notes'!C$13/(2*1000)),G316*D316)</f>
        <v>-0.23482</v>
      </c>
    </row>
    <row r="317" spans="1:9" x14ac:dyDescent="0.2">
      <c r="A317" s="5">
        <v>42558.5625</v>
      </c>
      <c r="B317" s="2">
        <v>1565.48</v>
      </c>
      <c r="C317" s="10">
        <v>2089.86</v>
      </c>
      <c r="D317" s="8">
        <v>1.975E-4</v>
      </c>
      <c r="E317" s="13">
        <f>D317*'Assumptions Notes'!C$12</f>
        <v>7.1099999999999997E-2</v>
      </c>
      <c r="F317" s="15">
        <f t="shared" si="8"/>
        <v>0.41274735000000001</v>
      </c>
      <c r="G317" s="10">
        <f>IF(C317&gt;'Assumptions Notes'!C$11,'Assumptions Notes'!C$11,C317)</f>
        <v>120</v>
      </c>
      <c r="H317" s="15">
        <f t="shared" si="9"/>
        <v>2.3699999999999999E-2</v>
      </c>
      <c r="I317" s="2">
        <f>IF(C317&gt;'Assumptions Notes'!C$11,-C317*('Assumptions Notes'!C$13/(2*1000)),G317*D317)</f>
        <v>-1.0449300000000001</v>
      </c>
    </row>
    <row r="318" spans="1:9" x14ac:dyDescent="0.2">
      <c r="A318" s="5">
        <v>42558.583333333336</v>
      </c>
      <c r="B318" s="2">
        <v>1604.83</v>
      </c>
      <c r="C318" s="10">
        <v>1963.94</v>
      </c>
      <c r="D318" s="8">
        <v>1.95E-4</v>
      </c>
      <c r="E318" s="13">
        <f>D318*'Assumptions Notes'!C$12</f>
        <v>7.0199999999999999E-2</v>
      </c>
      <c r="F318" s="15">
        <f t="shared" si="8"/>
        <v>0.38296829999999998</v>
      </c>
      <c r="G318" s="10">
        <f>IF(C318&gt;'Assumptions Notes'!C$11,'Assumptions Notes'!C$11,C318)</f>
        <v>120</v>
      </c>
      <c r="H318" s="15">
        <f t="shared" si="9"/>
        <v>2.3400000000000001E-2</v>
      </c>
      <c r="I318" s="2">
        <f>IF(C318&gt;'Assumptions Notes'!C$11,-C318*('Assumptions Notes'!C$13/(2*1000)),G318*D318)</f>
        <v>-0.98197000000000001</v>
      </c>
    </row>
    <row r="319" spans="1:9" x14ac:dyDescent="0.2">
      <c r="A319" s="5">
        <v>42558.604166666664</v>
      </c>
      <c r="B319" s="2">
        <v>1632.3</v>
      </c>
      <c r="C319" s="10">
        <v>2450.46</v>
      </c>
      <c r="D319" s="8">
        <v>1.9625E-4</v>
      </c>
      <c r="E319" s="13">
        <f>D319*'Assumptions Notes'!C$12</f>
        <v>7.0650000000000004E-2</v>
      </c>
      <c r="F319" s="15">
        <f t="shared" si="8"/>
        <v>0.480902775</v>
      </c>
      <c r="G319" s="10">
        <f>IF(C319&gt;'Assumptions Notes'!C$11,'Assumptions Notes'!C$11,C319)</f>
        <v>120</v>
      </c>
      <c r="H319" s="15">
        <f t="shared" si="9"/>
        <v>2.3550000000000001E-2</v>
      </c>
      <c r="I319" s="2">
        <f>IF(C319&gt;'Assumptions Notes'!C$11,-C319*('Assumptions Notes'!C$13/(2*1000)),G319*D319)</f>
        <v>-1.22523</v>
      </c>
    </row>
    <row r="320" spans="1:9" x14ac:dyDescent="0.2">
      <c r="A320" s="5">
        <v>42558.625</v>
      </c>
      <c r="B320" s="2">
        <v>1634.24</v>
      </c>
      <c r="C320" s="10">
        <v>1940.9</v>
      </c>
      <c r="D320" s="8">
        <v>1.975E-4</v>
      </c>
      <c r="E320" s="13">
        <f>D320*'Assumptions Notes'!C$12</f>
        <v>7.1099999999999997E-2</v>
      </c>
      <c r="F320" s="15">
        <f t="shared" si="8"/>
        <v>0.38332775000000002</v>
      </c>
      <c r="G320" s="10">
        <f>IF(C320&gt;'Assumptions Notes'!C$11,'Assumptions Notes'!C$11,C320)</f>
        <v>120</v>
      </c>
      <c r="H320" s="15">
        <f t="shared" si="9"/>
        <v>2.3699999999999999E-2</v>
      </c>
      <c r="I320" s="2">
        <f>IF(C320&gt;'Assumptions Notes'!C$11,-C320*('Assumptions Notes'!C$13/(2*1000)),G320*D320)</f>
        <v>-0.97045000000000003</v>
      </c>
    </row>
    <row r="321" spans="1:9" x14ac:dyDescent="0.2">
      <c r="A321" s="5">
        <v>42558.645833333336</v>
      </c>
      <c r="B321" s="2">
        <v>1576.67</v>
      </c>
      <c r="C321" s="10">
        <v>407.16</v>
      </c>
      <c r="D321" s="8">
        <v>2.2124999999999998E-4</v>
      </c>
      <c r="E321" s="13">
        <f>D321*'Assumptions Notes'!C$12</f>
        <v>7.9649999999999999E-2</v>
      </c>
      <c r="F321" s="15">
        <f t="shared" si="8"/>
        <v>9.0084150000000002E-2</v>
      </c>
      <c r="G321" s="10">
        <f>IF(C321&gt;'Assumptions Notes'!C$11,'Assumptions Notes'!C$11,C321)</f>
        <v>120</v>
      </c>
      <c r="H321" s="15">
        <f t="shared" si="9"/>
        <v>2.6549999999999997E-2</v>
      </c>
      <c r="I321" s="2">
        <f>IF(C321&gt;'Assumptions Notes'!C$11,-C321*('Assumptions Notes'!C$13/(2*1000)),G321*D321)</f>
        <v>-0.20358000000000001</v>
      </c>
    </row>
    <row r="322" spans="1:9" x14ac:dyDescent="0.2">
      <c r="A322" s="5">
        <v>42558.666666666664</v>
      </c>
      <c r="B322" s="2">
        <v>1585.86</v>
      </c>
      <c r="C322" s="10">
        <v>2145.9</v>
      </c>
      <c r="D322" s="8">
        <v>2.4499999999999999E-4</v>
      </c>
      <c r="E322" s="13">
        <f>D322*'Assumptions Notes'!C$12</f>
        <v>8.8200000000000001E-2</v>
      </c>
      <c r="F322" s="15">
        <f t="shared" si="8"/>
        <v>0.52574549999999998</v>
      </c>
      <c r="G322" s="10">
        <f>IF(C322&gt;'Assumptions Notes'!C$11,'Assumptions Notes'!C$11,C322)</f>
        <v>120</v>
      </c>
      <c r="H322" s="15">
        <f t="shared" si="9"/>
        <v>2.9399999999999999E-2</v>
      </c>
      <c r="I322" s="2">
        <f>IF(C322&gt;'Assumptions Notes'!C$11,-C322*('Assumptions Notes'!C$13/(2*1000)),G322*D322)</f>
        <v>-1.0729500000000001</v>
      </c>
    </row>
    <row r="323" spans="1:9" x14ac:dyDescent="0.2">
      <c r="A323" s="5">
        <v>42558.6875</v>
      </c>
      <c r="B323" s="2">
        <v>1698.92</v>
      </c>
      <c r="C323" s="10">
        <v>1901.42</v>
      </c>
      <c r="D323" s="8">
        <v>2.7E-4</v>
      </c>
      <c r="E323" s="13">
        <f>D323*'Assumptions Notes'!C$12</f>
        <v>9.7199999999999995E-2</v>
      </c>
      <c r="F323" s="15">
        <f t="shared" si="8"/>
        <v>0.51338340000000005</v>
      </c>
      <c r="G323" s="10">
        <f>IF(C323&gt;'Assumptions Notes'!C$11,'Assumptions Notes'!C$11,C323)</f>
        <v>120</v>
      </c>
      <c r="H323" s="15">
        <f t="shared" si="9"/>
        <v>3.2399999999999998E-2</v>
      </c>
      <c r="I323" s="2">
        <f>IF(C323&gt;'Assumptions Notes'!C$11,-C323*('Assumptions Notes'!C$13/(2*1000)),G323*D323)</f>
        <v>-0.95071000000000006</v>
      </c>
    </row>
    <row r="324" spans="1:9" x14ac:dyDescent="0.2">
      <c r="A324" s="5">
        <v>42558.708333333336</v>
      </c>
      <c r="B324" s="2">
        <v>1768.37</v>
      </c>
      <c r="C324" s="10">
        <v>2036.19</v>
      </c>
      <c r="D324" s="8">
        <v>2.9500000000000001E-4</v>
      </c>
      <c r="E324" s="13">
        <f>D324*'Assumptions Notes'!C$12</f>
        <v>0.1062</v>
      </c>
      <c r="F324" s="15">
        <f t="shared" ref="F324:F387" si="10">D324*C324</f>
        <v>0.60067605000000002</v>
      </c>
      <c r="G324" s="10">
        <f>IF(C324&gt;'Assumptions Notes'!C$11,'Assumptions Notes'!C$11,C324)</f>
        <v>120</v>
      </c>
      <c r="H324" s="15">
        <f t="shared" ref="H324:H387" si="11">G324*D324</f>
        <v>3.5400000000000001E-2</v>
      </c>
      <c r="I324" s="2">
        <f>IF(C324&gt;'Assumptions Notes'!C$11,-C324*('Assumptions Notes'!C$13/(2*1000)),G324*D324)</f>
        <v>-1.018095</v>
      </c>
    </row>
    <row r="325" spans="1:9" x14ac:dyDescent="0.2">
      <c r="A325" s="5">
        <v>42558.729166666664</v>
      </c>
      <c r="B325" s="2">
        <v>1871.18</v>
      </c>
      <c r="C325" s="10">
        <v>1960.53</v>
      </c>
      <c r="D325" s="8">
        <v>2.9750000000000002E-4</v>
      </c>
      <c r="E325" s="13">
        <f>D325*'Assumptions Notes'!C$12</f>
        <v>0.1071</v>
      </c>
      <c r="F325" s="15">
        <f t="shared" si="10"/>
        <v>0.58325767500000003</v>
      </c>
      <c r="G325" s="10">
        <f>IF(C325&gt;'Assumptions Notes'!C$11,'Assumptions Notes'!C$11,C325)</f>
        <v>120</v>
      </c>
      <c r="H325" s="15">
        <f t="shared" si="11"/>
        <v>3.5700000000000003E-2</v>
      </c>
      <c r="I325" s="2">
        <f>IF(C325&gt;'Assumptions Notes'!C$11,-C325*('Assumptions Notes'!C$13/(2*1000)),G325*D325)</f>
        <v>-0.98026500000000005</v>
      </c>
    </row>
    <row r="326" spans="1:9" x14ac:dyDescent="0.2">
      <c r="A326" s="5">
        <v>42558.75</v>
      </c>
      <c r="B326" s="2">
        <v>2008.26</v>
      </c>
      <c r="C326" s="10">
        <v>2086.58</v>
      </c>
      <c r="D326" s="8">
        <v>2.9999999999999997E-4</v>
      </c>
      <c r="E326" s="13">
        <f>D326*'Assumptions Notes'!C$12</f>
        <v>0.10799999999999998</v>
      </c>
      <c r="F326" s="15">
        <f t="shared" si="10"/>
        <v>0.62597399999999992</v>
      </c>
      <c r="G326" s="10">
        <f>IF(C326&gt;'Assumptions Notes'!C$11,'Assumptions Notes'!C$11,C326)</f>
        <v>120</v>
      </c>
      <c r="H326" s="15">
        <f t="shared" si="11"/>
        <v>3.5999999999999997E-2</v>
      </c>
      <c r="I326" s="2">
        <f>IF(C326&gt;'Assumptions Notes'!C$11,-C326*('Assumptions Notes'!C$13/(2*1000)),G326*D326)</f>
        <v>-1.0432900000000001</v>
      </c>
    </row>
    <row r="327" spans="1:9" x14ac:dyDescent="0.2">
      <c r="A327" s="5">
        <v>42558.770833333336</v>
      </c>
      <c r="B327" s="2">
        <v>2151.48</v>
      </c>
      <c r="C327" s="10">
        <v>2375.11</v>
      </c>
      <c r="D327" s="8">
        <v>2.9999999999999997E-4</v>
      </c>
      <c r="E327" s="13">
        <f>D327*'Assumptions Notes'!C$12</f>
        <v>0.10799999999999998</v>
      </c>
      <c r="F327" s="15">
        <f t="shared" si="10"/>
        <v>0.71253299999999997</v>
      </c>
      <c r="G327" s="10">
        <f>IF(C327&gt;'Assumptions Notes'!C$11,'Assumptions Notes'!C$11,C327)</f>
        <v>120</v>
      </c>
      <c r="H327" s="15">
        <f t="shared" si="11"/>
        <v>3.5999999999999997E-2</v>
      </c>
      <c r="I327" s="2">
        <f>IF(C327&gt;'Assumptions Notes'!C$11,-C327*('Assumptions Notes'!C$13/(2*1000)),G327*D327)</f>
        <v>-1.1875550000000001</v>
      </c>
    </row>
    <row r="328" spans="1:9" x14ac:dyDescent="0.2">
      <c r="A328" s="5">
        <v>42558.791666666664</v>
      </c>
      <c r="B328" s="2">
        <v>2159.21</v>
      </c>
      <c r="C328" s="10">
        <v>2481.9699999999998</v>
      </c>
      <c r="D328" s="8">
        <v>2.9999999999999997E-4</v>
      </c>
      <c r="E328" s="13">
        <f>D328*'Assumptions Notes'!C$12</f>
        <v>0.10799999999999998</v>
      </c>
      <c r="F328" s="15">
        <f t="shared" si="10"/>
        <v>0.74459099999999989</v>
      </c>
      <c r="G328" s="10">
        <f>IF(C328&gt;'Assumptions Notes'!C$11,'Assumptions Notes'!C$11,C328)</f>
        <v>120</v>
      </c>
      <c r="H328" s="15">
        <f t="shared" si="11"/>
        <v>3.5999999999999997E-2</v>
      </c>
      <c r="I328" s="2">
        <f>IF(C328&gt;'Assumptions Notes'!C$11,-C328*('Assumptions Notes'!C$13/(2*1000)),G328*D328)</f>
        <v>-1.240985</v>
      </c>
    </row>
    <row r="329" spans="1:9" x14ac:dyDescent="0.2">
      <c r="A329" s="5">
        <v>42558.8125</v>
      </c>
      <c r="B329" s="2">
        <v>2139.54</v>
      </c>
      <c r="C329" s="10">
        <v>8897.7999999999993</v>
      </c>
      <c r="D329" s="8">
        <v>2.9750000000000002E-4</v>
      </c>
      <c r="E329" s="13">
        <f>D329*'Assumptions Notes'!C$12</f>
        <v>0.1071</v>
      </c>
      <c r="F329" s="15">
        <f t="shared" si="10"/>
        <v>2.6470954999999998</v>
      </c>
      <c r="G329" s="10">
        <f>IF(C329&gt;'Assumptions Notes'!C$11,'Assumptions Notes'!C$11,C329)</f>
        <v>120</v>
      </c>
      <c r="H329" s="15">
        <f t="shared" si="11"/>
        <v>3.5700000000000003E-2</v>
      </c>
      <c r="I329" s="2">
        <f>IF(C329&gt;'Assumptions Notes'!C$11,-C329*('Assumptions Notes'!C$13/(2*1000)),G329*D329)</f>
        <v>-4.4489000000000001</v>
      </c>
    </row>
    <row r="330" spans="1:9" x14ac:dyDescent="0.2">
      <c r="A330" s="5">
        <v>42558.833333333336</v>
      </c>
      <c r="B330" s="2">
        <v>2110.14</v>
      </c>
      <c r="C330" s="10">
        <v>3604.79</v>
      </c>
      <c r="D330" s="8">
        <v>2.9500000000000001E-4</v>
      </c>
      <c r="E330" s="13">
        <f>D330*'Assumptions Notes'!C$12</f>
        <v>0.1062</v>
      </c>
      <c r="F330" s="15">
        <f t="shared" si="10"/>
        <v>1.0634130500000001</v>
      </c>
      <c r="G330" s="10">
        <f>IF(C330&gt;'Assumptions Notes'!C$11,'Assumptions Notes'!C$11,C330)</f>
        <v>120</v>
      </c>
      <c r="H330" s="15">
        <f t="shared" si="11"/>
        <v>3.5400000000000001E-2</v>
      </c>
      <c r="I330" s="2">
        <f>IF(C330&gt;'Assumptions Notes'!C$11,-C330*('Assumptions Notes'!C$13/(2*1000)),G330*D330)</f>
        <v>-1.802395</v>
      </c>
    </row>
    <row r="331" spans="1:9" x14ac:dyDescent="0.2">
      <c r="A331" s="5">
        <v>42558.854166666664</v>
      </c>
      <c r="B331" s="2">
        <v>2088.85</v>
      </c>
      <c r="C331" s="10">
        <v>1984.87</v>
      </c>
      <c r="D331" s="8">
        <v>2.9E-4</v>
      </c>
      <c r="E331" s="13">
        <f>D331*'Assumptions Notes'!C$12</f>
        <v>0.10440000000000001</v>
      </c>
      <c r="F331" s="15">
        <f t="shared" si="10"/>
        <v>0.57561229999999997</v>
      </c>
      <c r="G331" s="10">
        <f>IF(C331&gt;'Assumptions Notes'!C$11,'Assumptions Notes'!C$11,C331)</f>
        <v>120</v>
      </c>
      <c r="H331" s="15">
        <f t="shared" si="11"/>
        <v>3.4799999999999998E-2</v>
      </c>
      <c r="I331" s="2">
        <f>IF(C331&gt;'Assumptions Notes'!C$11,-C331*('Assumptions Notes'!C$13/(2*1000)),G331*D331)</f>
        <v>-0.99243499999999996</v>
      </c>
    </row>
    <row r="332" spans="1:9" x14ac:dyDescent="0.2">
      <c r="A332" s="5">
        <v>42558.875</v>
      </c>
      <c r="B332" s="2">
        <v>2042.02</v>
      </c>
      <c r="C332" s="10">
        <v>3624.04</v>
      </c>
      <c r="D332" s="8">
        <v>2.8499999999999999E-4</v>
      </c>
      <c r="E332" s="13">
        <f>D332*'Assumptions Notes'!C$12</f>
        <v>0.1026</v>
      </c>
      <c r="F332" s="15">
        <f t="shared" si="10"/>
        <v>1.0328514</v>
      </c>
      <c r="G332" s="10">
        <f>IF(C332&gt;'Assumptions Notes'!C$11,'Assumptions Notes'!C$11,C332)</f>
        <v>120</v>
      </c>
      <c r="H332" s="15">
        <f t="shared" si="11"/>
        <v>3.4200000000000001E-2</v>
      </c>
      <c r="I332" s="2">
        <f>IF(C332&gt;'Assumptions Notes'!C$11,-C332*('Assumptions Notes'!C$13/(2*1000)),G332*D332)</f>
        <v>-1.81202</v>
      </c>
    </row>
    <row r="333" spans="1:9" x14ac:dyDescent="0.2">
      <c r="A333" s="5">
        <v>42558.895833333336</v>
      </c>
      <c r="B333" s="2">
        <v>1997.63</v>
      </c>
      <c r="C333" s="10">
        <v>3580.14</v>
      </c>
      <c r="D333" s="8">
        <v>2.7E-4</v>
      </c>
      <c r="E333" s="13">
        <f>D333*'Assumptions Notes'!C$12</f>
        <v>9.7199999999999995E-2</v>
      </c>
      <c r="F333" s="15">
        <f t="shared" si="10"/>
        <v>0.96663779999999999</v>
      </c>
      <c r="G333" s="10">
        <f>IF(C333&gt;'Assumptions Notes'!C$11,'Assumptions Notes'!C$11,C333)</f>
        <v>120</v>
      </c>
      <c r="H333" s="15">
        <f t="shared" si="11"/>
        <v>3.2399999999999998E-2</v>
      </c>
      <c r="I333" s="2">
        <f>IF(C333&gt;'Assumptions Notes'!C$11,-C333*('Assumptions Notes'!C$13/(2*1000)),G333*D333)</f>
        <v>-1.7900700000000001</v>
      </c>
    </row>
    <row r="334" spans="1:9" x14ac:dyDescent="0.2">
      <c r="A334" s="5">
        <v>42558.916666666664</v>
      </c>
      <c r="B334" s="2">
        <v>1909.39</v>
      </c>
      <c r="C334" s="10">
        <v>1914.91</v>
      </c>
      <c r="D334" s="8">
        <v>2.5500000000000002E-4</v>
      </c>
      <c r="E334" s="13">
        <f>D334*'Assumptions Notes'!C$12</f>
        <v>9.1800000000000007E-2</v>
      </c>
      <c r="F334" s="15">
        <f t="shared" si="10"/>
        <v>0.48830205000000004</v>
      </c>
      <c r="G334" s="10">
        <f>IF(C334&gt;'Assumptions Notes'!C$11,'Assumptions Notes'!C$11,C334)</f>
        <v>120</v>
      </c>
      <c r="H334" s="15">
        <f t="shared" si="11"/>
        <v>3.0600000000000002E-2</v>
      </c>
      <c r="I334" s="2">
        <f>IF(C334&gt;'Assumptions Notes'!C$11,-C334*('Assumptions Notes'!C$13/(2*1000)),G334*D334)</f>
        <v>-0.95745500000000006</v>
      </c>
    </row>
    <row r="335" spans="1:9" x14ac:dyDescent="0.2">
      <c r="A335" s="5">
        <v>42558.9375</v>
      </c>
      <c r="B335" s="2">
        <v>1803.06</v>
      </c>
      <c r="C335" s="10">
        <v>551.91</v>
      </c>
      <c r="D335" s="8">
        <v>2.1250000000000002E-4</v>
      </c>
      <c r="E335" s="13">
        <f>D335*'Assumptions Notes'!C$12</f>
        <v>7.6500000000000012E-2</v>
      </c>
      <c r="F335" s="15">
        <f t="shared" si="10"/>
        <v>0.11728087500000001</v>
      </c>
      <c r="G335" s="10">
        <f>IF(C335&gt;'Assumptions Notes'!C$11,'Assumptions Notes'!C$11,C335)</f>
        <v>120</v>
      </c>
      <c r="H335" s="15">
        <f t="shared" si="11"/>
        <v>2.5500000000000002E-2</v>
      </c>
      <c r="I335" s="2">
        <f>IF(C335&gt;'Assumptions Notes'!C$11,-C335*('Assumptions Notes'!C$13/(2*1000)),G335*D335)</f>
        <v>-0.27595500000000001</v>
      </c>
    </row>
    <row r="336" spans="1:9" x14ac:dyDescent="0.2">
      <c r="A336" s="5">
        <v>42558.958333333336</v>
      </c>
      <c r="B336" s="2">
        <v>1714.27</v>
      </c>
      <c r="C336" s="10">
        <v>460.31</v>
      </c>
      <c r="D336" s="8">
        <v>1.7000000000000001E-4</v>
      </c>
      <c r="E336" s="13">
        <f>D336*'Assumptions Notes'!C$12</f>
        <v>6.1200000000000004E-2</v>
      </c>
      <c r="F336" s="15">
        <f t="shared" si="10"/>
        <v>7.8252700000000008E-2</v>
      </c>
      <c r="G336" s="10">
        <f>IF(C336&gt;'Assumptions Notes'!C$11,'Assumptions Notes'!C$11,C336)</f>
        <v>120</v>
      </c>
      <c r="H336" s="15">
        <f t="shared" si="11"/>
        <v>2.0400000000000001E-2</v>
      </c>
      <c r="I336" s="2">
        <f>IF(C336&gt;'Assumptions Notes'!C$11,-C336*('Assumptions Notes'!C$13/(2*1000)),G336*D336)</f>
        <v>-0.230155</v>
      </c>
    </row>
    <row r="337" spans="1:9" x14ac:dyDescent="0.2">
      <c r="A337" s="5">
        <v>42558.979166666664</v>
      </c>
      <c r="B337" s="2">
        <v>1645.91</v>
      </c>
      <c r="C337" s="10">
        <v>180.86</v>
      </c>
      <c r="D337" s="8">
        <v>1.5000000000000001E-4</v>
      </c>
      <c r="E337" s="13">
        <f>D337*'Assumptions Notes'!C$12</f>
        <v>5.4000000000000006E-2</v>
      </c>
      <c r="F337" s="15">
        <f t="shared" si="10"/>
        <v>2.7129000000000004E-2</v>
      </c>
      <c r="G337" s="10">
        <f>IF(C337&gt;'Assumptions Notes'!C$11,'Assumptions Notes'!C$11,C337)</f>
        <v>120</v>
      </c>
      <c r="H337" s="15">
        <f t="shared" si="11"/>
        <v>1.8000000000000002E-2</v>
      </c>
      <c r="I337" s="2">
        <f>IF(C337&gt;'Assumptions Notes'!C$11,-C337*('Assumptions Notes'!C$13/(2*1000)),G337*D337)</f>
        <v>-9.043000000000001E-2</v>
      </c>
    </row>
    <row r="338" spans="1:9" x14ac:dyDescent="0.2">
      <c r="A338" s="5">
        <v>42559</v>
      </c>
      <c r="B338" s="2">
        <v>1852.05</v>
      </c>
      <c r="C338" s="10">
        <v>434.16</v>
      </c>
      <c r="D338" s="8">
        <v>1.2999999999999999E-4</v>
      </c>
      <c r="E338" s="13">
        <f>D338*'Assumptions Notes'!C$12</f>
        <v>4.6799999999999994E-2</v>
      </c>
      <c r="F338" s="15">
        <f t="shared" si="10"/>
        <v>5.6440799999999999E-2</v>
      </c>
      <c r="G338" s="10">
        <f>IF(C338&gt;'Assumptions Notes'!C$11,'Assumptions Notes'!C$11,C338)</f>
        <v>120</v>
      </c>
      <c r="H338" s="15">
        <f t="shared" si="11"/>
        <v>1.5599999999999999E-2</v>
      </c>
      <c r="I338" s="2">
        <f>IF(C338&gt;'Assumptions Notes'!C$11,-C338*('Assumptions Notes'!C$13/(2*1000)),G338*D338)</f>
        <v>-0.21708000000000002</v>
      </c>
    </row>
    <row r="339" spans="1:9" x14ac:dyDescent="0.2">
      <c r="A339" s="5">
        <v>42559.020833333336</v>
      </c>
      <c r="B339" s="2">
        <v>1716.39</v>
      </c>
      <c r="C339" s="10">
        <v>349.81</v>
      </c>
      <c r="D339" s="8">
        <v>1.175E-4</v>
      </c>
      <c r="E339" s="13">
        <f>D339*'Assumptions Notes'!C$12</f>
        <v>4.2299999999999997E-2</v>
      </c>
      <c r="F339" s="15">
        <f t="shared" si="10"/>
        <v>4.1102674999999998E-2</v>
      </c>
      <c r="G339" s="10">
        <f>IF(C339&gt;'Assumptions Notes'!C$11,'Assumptions Notes'!C$11,C339)</f>
        <v>120</v>
      </c>
      <c r="H339" s="15">
        <f t="shared" si="11"/>
        <v>1.41E-2</v>
      </c>
      <c r="I339" s="2">
        <f>IF(C339&gt;'Assumptions Notes'!C$11,-C339*('Assumptions Notes'!C$13/(2*1000)),G339*D339)</f>
        <v>-0.174905</v>
      </c>
    </row>
    <row r="340" spans="1:9" x14ac:dyDescent="0.2">
      <c r="A340" s="5">
        <v>42559.041666666664</v>
      </c>
      <c r="B340" s="2">
        <v>1653</v>
      </c>
      <c r="C340" s="10">
        <v>481.25</v>
      </c>
      <c r="D340" s="8">
        <v>1.05E-4</v>
      </c>
      <c r="E340" s="13">
        <f>D340*'Assumptions Notes'!C$12</f>
        <v>3.78E-2</v>
      </c>
      <c r="F340" s="15">
        <f t="shared" si="10"/>
        <v>5.053125E-2</v>
      </c>
      <c r="G340" s="10">
        <f>IF(C340&gt;'Assumptions Notes'!C$11,'Assumptions Notes'!C$11,C340)</f>
        <v>120</v>
      </c>
      <c r="H340" s="15">
        <f t="shared" si="11"/>
        <v>1.26E-2</v>
      </c>
      <c r="I340" s="2">
        <f>IF(C340&gt;'Assumptions Notes'!C$11,-C340*('Assumptions Notes'!C$13/(2*1000)),G340*D340)</f>
        <v>-0.24062500000000001</v>
      </c>
    </row>
    <row r="341" spans="1:9" x14ac:dyDescent="0.2">
      <c r="A341" s="5">
        <v>42559.0625</v>
      </c>
      <c r="B341" s="2">
        <v>1529.91</v>
      </c>
      <c r="C341" s="10">
        <v>508.89</v>
      </c>
      <c r="D341" s="8">
        <v>1.025E-4</v>
      </c>
      <c r="E341" s="13">
        <f>D341*'Assumptions Notes'!C$12</f>
        <v>3.6900000000000002E-2</v>
      </c>
      <c r="F341" s="15">
        <f t="shared" si="10"/>
        <v>5.2161224999999999E-2</v>
      </c>
      <c r="G341" s="10">
        <f>IF(C341&gt;'Assumptions Notes'!C$11,'Assumptions Notes'!C$11,C341)</f>
        <v>120</v>
      </c>
      <c r="H341" s="15">
        <f t="shared" si="11"/>
        <v>1.23E-2</v>
      </c>
      <c r="I341" s="2">
        <f>IF(C341&gt;'Assumptions Notes'!C$11,-C341*('Assumptions Notes'!C$13/(2*1000)),G341*D341)</f>
        <v>-0.25444499999999998</v>
      </c>
    </row>
    <row r="342" spans="1:9" x14ac:dyDescent="0.2">
      <c r="A342" s="5">
        <v>42559.083333333336</v>
      </c>
      <c r="B342" s="2">
        <v>1413.75</v>
      </c>
      <c r="C342" s="10">
        <v>428.16</v>
      </c>
      <c r="D342" s="8">
        <v>1E-4</v>
      </c>
      <c r="E342" s="13">
        <f>D342*'Assumptions Notes'!C$12</f>
        <v>3.6000000000000004E-2</v>
      </c>
      <c r="F342" s="15">
        <f t="shared" si="10"/>
        <v>4.2816000000000007E-2</v>
      </c>
      <c r="G342" s="10">
        <f>IF(C342&gt;'Assumptions Notes'!C$11,'Assumptions Notes'!C$11,C342)</f>
        <v>120</v>
      </c>
      <c r="H342" s="15">
        <f t="shared" si="11"/>
        <v>1.2E-2</v>
      </c>
      <c r="I342" s="2">
        <f>IF(C342&gt;'Assumptions Notes'!C$11,-C342*('Assumptions Notes'!C$13/(2*1000)),G342*D342)</f>
        <v>-0.21408000000000002</v>
      </c>
    </row>
    <row r="343" spans="1:9" x14ac:dyDescent="0.2">
      <c r="A343" s="5">
        <v>42559.104166666664</v>
      </c>
      <c r="B343" s="2">
        <v>1366.97</v>
      </c>
      <c r="C343" s="10">
        <v>476.53</v>
      </c>
      <c r="D343" s="8">
        <v>9.8750000000000002E-5</v>
      </c>
      <c r="E343" s="13">
        <f>D343*'Assumptions Notes'!C$12</f>
        <v>3.5549999999999998E-2</v>
      </c>
      <c r="F343" s="15">
        <f t="shared" si="10"/>
        <v>4.7057337499999997E-2</v>
      </c>
      <c r="G343" s="10">
        <f>IF(C343&gt;'Assumptions Notes'!C$11,'Assumptions Notes'!C$11,C343)</f>
        <v>120</v>
      </c>
      <c r="H343" s="15">
        <f t="shared" si="11"/>
        <v>1.1849999999999999E-2</v>
      </c>
      <c r="I343" s="2">
        <f>IF(C343&gt;'Assumptions Notes'!C$11,-C343*('Assumptions Notes'!C$13/(2*1000)),G343*D343)</f>
        <v>-0.238265</v>
      </c>
    </row>
    <row r="344" spans="1:9" x14ac:dyDescent="0.2">
      <c r="A344" s="5">
        <v>42559.125</v>
      </c>
      <c r="B344" s="2">
        <v>1316.75</v>
      </c>
      <c r="C344" s="10">
        <v>523</v>
      </c>
      <c r="D344" s="8">
        <v>9.7499999999999998E-5</v>
      </c>
      <c r="E344" s="13">
        <f>D344*'Assumptions Notes'!C$12</f>
        <v>3.5099999999999999E-2</v>
      </c>
      <c r="F344" s="15">
        <f t="shared" si="10"/>
        <v>5.0992499999999996E-2</v>
      </c>
      <c r="G344" s="10">
        <f>IF(C344&gt;'Assumptions Notes'!C$11,'Assumptions Notes'!C$11,C344)</f>
        <v>120</v>
      </c>
      <c r="H344" s="15">
        <f t="shared" si="11"/>
        <v>1.17E-2</v>
      </c>
      <c r="I344" s="2">
        <f>IF(C344&gt;'Assumptions Notes'!C$11,-C344*('Assumptions Notes'!C$13/(2*1000)),G344*D344)</f>
        <v>-0.26150000000000001</v>
      </c>
    </row>
    <row r="345" spans="1:9" x14ac:dyDescent="0.2">
      <c r="A345" s="5">
        <v>42559.145833333336</v>
      </c>
      <c r="B345" s="2">
        <v>1271.2</v>
      </c>
      <c r="C345" s="10">
        <v>495.1</v>
      </c>
      <c r="D345" s="8">
        <v>9.6250000000000009E-5</v>
      </c>
      <c r="E345" s="13">
        <f>D345*'Assumptions Notes'!C$12</f>
        <v>3.465E-2</v>
      </c>
      <c r="F345" s="15">
        <f t="shared" si="10"/>
        <v>4.7653375000000005E-2</v>
      </c>
      <c r="G345" s="10">
        <f>IF(C345&gt;'Assumptions Notes'!C$11,'Assumptions Notes'!C$11,C345)</f>
        <v>120</v>
      </c>
      <c r="H345" s="15">
        <f t="shared" si="11"/>
        <v>1.1550000000000001E-2</v>
      </c>
      <c r="I345" s="2">
        <f>IF(C345&gt;'Assumptions Notes'!C$11,-C345*('Assumptions Notes'!C$13/(2*1000)),G345*D345)</f>
        <v>-0.24755000000000002</v>
      </c>
    </row>
    <row r="346" spans="1:9" x14ac:dyDescent="0.2">
      <c r="A346" s="5">
        <v>42559.166666666664</v>
      </c>
      <c r="B346" s="2">
        <v>1252.23</v>
      </c>
      <c r="C346" s="10">
        <v>536.96</v>
      </c>
      <c r="D346" s="8">
        <v>9.5000000000000005E-5</v>
      </c>
      <c r="E346" s="13">
        <f>D346*'Assumptions Notes'!C$12</f>
        <v>3.4200000000000001E-2</v>
      </c>
      <c r="F346" s="15">
        <f t="shared" si="10"/>
        <v>5.1011200000000007E-2</v>
      </c>
      <c r="G346" s="10">
        <f>IF(C346&gt;'Assumptions Notes'!C$11,'Assumptions Notes'!C$11,C346)</f>
        <v>120</v>
      </c>
      <c r="H346" s="15">
        <f t="shared" si="11"/>
        <v>1.14E-2</v>
      </c>
      <c r="I346" s="2">
        <f>IF(C346&gt;'Assumptions Notes'!C$11,-C346*('Assumptions Notes'!C$13/(2*1000)),G346*D346)</f>
        <v>-0.26848</v>
      </c>
    </row>
    <row r="347" spans="1:9" x14ac:dyDescent="0.2">
      <c r="A347" s="5">
        <v>42559.1875</v>
      </c>
      <c r="B347" s="2">
        <v>1224.3399999999999</v>
      </c>
      <c r="C347" s="10">
        <v>439.41</v>
      </c>
      <c r="D347" s="8">
        <v>9.6250000000000009E-5</v>
      </c>
      <c r="E347" s="13">
        <f>D347*'Assumptions Notes'!C$12</f>
        <v>3.465E-2</v>
      </c>
      <c r="F347" s="15">
        <f t="shared" si="10"/>
        <v>4.2293212500000003E-2</v>
      </c>
      <c r="G347" s="10">
        <f>IF(C347&gt;'Assumptions Notes'!C$11,'Assumptions Notes'!C$11,C347)</f>
        <v>120</v>
      </c>
      <c r="H347" s="15">
        <f t="shared" si="11"/>
        <v>1.1550000000000001E-2</v>
      </c>
      <c r="I347" s="2">
        <f>IF(C347&gt;'Assumptions Notes'!C$11,-C347*('Assumptions Notes'!C$13/(2*1000)),G347*D347)</f>
        <v>-0.21970500000000001</v>
      </c>
    </row>
    <row r="348" spans="1:9" x14ac:dyDescent="0.2">
      <c r="A348" s="5">
        <v>42559.208333333336</v>
      </c>
      <c r="B348" s="2">
        <v>1250.94</v>
      </c>
      <c r="C348" s="10">
        <v>536.96</v>
      </c>
      <c r="D348" s="8">
        <v>9.7499999999999998E-5</v>
      </c>
      <c r="E348" s="13">
        <f>D348*'Assumptions Notes'!C$12</f>
        <v>3.5099999999999999E-2</v>
      </c>
      <c r="F348" s="15">
        <f t="shared" si="10"/>
        <v>5.23536E-2</v>
      </c>
      <c r="G348" s="10">
        <f>IF(C348&gt;'Assumptions Notes'!C$11,'Assumptions Notes'!C$11,C348)</f>
        <v>120</v>
      </c>
      <c r="H348" s="15">
        <f t="shared" si="11"/>
        <v>1.17E-2</v>
      </c>
      <c r="I348" s="2">
        <f>IF(C348&gt;'Assumptions Notes'!C$11,-C348*('Assumptions Notes'!C$13/(2*1000)),G348*D348)</f>
        <v>-0.26848</v>
      </c>
    </row>
    <row r="349" spans="1:9" x14ac:dyDescent="0.2">
      <c r="A349" s="5">
        <v>42559.229166666664</v>
      </c>
      <c r="B349" s="2">
        <v>1254.79</v>
      </c>
      <c r="C349" s="10">
        <v>523</v>
      </c>
      <c r="D349" s="8">
        <v>1.15E-4</v>
      </c>
      <c r="E349" s="13">
        <f>D349*'Assumptions Notes'!C$12</f>
        <v>4.1399999999999999E-2</v>
      </c>
      <c r="F349" s="15">
        <f t="shared" si="10"/>
        <v>6.0145000000000004E-2</v>
      </c>
      <c r="G349" s="10">
        <f>IF(C349&gt;'Assumptions Notes'!C$11,'Assumptions Notes'!C$11,C349)</f>
        <v>120</v>
      </c>
      <c r="H349" s="15">
        <f t="shared" si="11"/>
        <v>1.38E-2</v>
      </c>
      <c r="I349" s="2">
        <f>IF(C349&gt;'Assumptions Notes'!C$11,-C349*('Assumptions Notes'!C$13/(2*1000)),G349*D349)</f>
        <v>-0.26150000000000001</v>
      </c>
    </row>
    <row r="350" spans="1:9" x14ac:dyDescent="0.2">
      <c r="A350" s="5">
        <v>42559.25</v>
      </c>
      <c r="B350" s="2">
        <v>1299.33</v>
      </c>
      <c r="C350" s="10">
        <v>453.37</v>
      </c>
      <c r="D350" s="8">
        <v>1.325E-4</v>
      </c>
      <c r="E350" s="13">
        <f>D350*'Assumptions Notes'!C$12</f>
        <v>4.7699999999999999E-2</v>
      </c>
      <c r="F350" s="15">
        <f t="shared" si="10"/>
        <v>6.0071525000000001E-2</v>
      </c>
      <c r="G350" s="10">
        <f>IF(C350&gt;'Assumptions Notes'!C$11,'Assumptions Notes'!C$11,C350)</f>
        <v>120</v>
      </c>
      <c r="H350" s="15">
        <f t="shared" si="11"/>
        <v>1.5900000000000001E-2</v>
      </c>
      <c r="I350" s="2">
        <f>IF(C350&gt;'Assumptions Notes'!C$11,-C350*('Assumptions Notes'!C$13/(2*1000)),G350*D350)</f>
        <v>-0.226685</v>
      </c>
    </row>
    <row r="351" spans="1:9" x14ac:dyDescent="0.2">
      <c r="A351" s="5">
        <v>42559.270833333336</v>
      </c>
      <c r="B351" s="2">
        <v>1396.08</v>
      </c>
      <c r="C351" s="10">
        <v>594.17999999999995</v>
      </c>
      <c r="D351" s="8">
        <v>1.6249999999999999E-4</v>
      </c>
      <c r="E351" s="13">
        <f>D351*'Assumptions Notes'!C$12</f>
        <v>5.8499999999999996E-2</v>
      </c>
      <c r="F351" s="15">
        <f t="shared" si="10"/>
        <v>9.6554249999999994E-2</v>
      </c>
      <c r="G351" s="10">
        <f>IF(C351&gt;'Assumptions Notes'!C$11,'Assumptions Notes'!C$11,C351)</f>
        <v>120</v>
      </c>
      <c r="H351" s="15">
        <f t="shared" si="11"/>
        <v>1.95E-2</v>
      </c>
      <c r="I351" s="2">
        <f>IF(C351&gt;'Assumptions Notes'!C$11,-C351*('Assumptions Notes'!C$13/(2*1000)),G351*D351)</f>
        <v>-0.29708999999999997</v>
      </c>
    </row>
    <row r="352" spans="1:9" x14ac:dyDescent="0.2">
      <c r="A352" s="5">
        <v>42559.291666666664</v>
      </c>
      <c r="B352" s="2">
        <v>1522.45</v>
      </c>
      <c r="C352" s="10">
        <v>549.5</v>
      </c>
      <c r="D352" s="8">
        <v>1.9249999999999999E-4</v>
      </c>
      <c r="E352" s="13">
        <f>D352*'Assumptions Notes'!C$12</f>
        <v>6.93E-2</v>
      </c>
      <c r="F352" s="15">
        <f t="shared" si="10"/>
        <v>0.10577874999999999</v>
      </c>
      <c r="G352" s="10">
        <f>IF(C352&gt;'Assumptions Notes'!C$11,'Assumptions Notes'!C$11,C352)</f>
        <v>120</v>
      </c>
      <c r="H352" s="15">
        <f t="shared" si="11"/>
        <v>2.3099999999999999E-2</v>
      </c>
      <c r="I352" s="2">
        <f>IF(C352&gt;'Assumptions Notes'!C$11,-C352*('Assumptions Notes'!C$13/(2*1000)),G352*D352)</f>
        <v>-0.27474999999999999</v>
      </c>
    </row>
    <row r="353" spans="1:9" x14ac:dyDescent="0.2">
      <c r="A353" s="5">
        <v>42559.3125</v>
      </c>
      <c r="B353" s="2">
        <v>1688.71</v>
      </c>
      <c r="C353" s="10">
        <v>2513.39</v>
      </c>
      <c r="D353" s="8">
        <v>2.0875000000000001E-4</v>
      </c>
      <c r="E353" s="13">
        <f>D353*'Assumptions Notes'!C$12</f>
        <v>7.5150000000000008E-2</v>
      </c>
      <c r="F353" s="15">
        <f t="shared" si="10"/>
        <v>0.52467016249999998</v>
      </c>
      <c r="G353" s="10">
        <f>IF(C353&gt;'Assumptions Notes'!C$11,'Assumptions Notes'!C$11,C353)</f>
        <v>120</v>
      </c>
      <c r="H353" s="15">
        <f t="shared" si="11"/>
        <v>2.5049999999999999E-2</v>
      </c>
      <c r="I353" s="2">
        <f>IF(C353&gt;'Assumptions Notes'!C$11,-C353*('Assumptions Notes'!C$13/(2*1000)),G353*D353)</f>
        <v>-1.2566949999999999</v>
      </c>
    </row>
    <row r="354" spans="1:9" x14ac:dyDescent="0.2">
      <c r="A354" s="5">
        <v>42559.333333333336</v>
      </c>
      <c r="B354" s="2">
        <v>1828.79</v>
      </c>
      <c r="C354" s="10">
        <v>2061.15</v>
      </c>
      <c r="D354" s="8">
        <v>2.2499999999999999E-4</v>
      </c>
      <c r="E354" s="13">
        <f>D354*'Assumptions Notes'!C$12</f>
        <v>8.1000000000000003E-2</v>
      </c>
      <c r="F354" s="15">
        <f t="shared" si="10"/>
        <v>0.46375875</v>
      </c>
      <c r="G354" s="10">
        <f>IF(C354&gt;'Assumptions Notes'!C$11,'Assumptions Notes'!C$11,C354)</f>
        <v>120</v>
      </c>
      <c r="H354" s="15">
        <f t="shared" si="11"/>
        <v>2.7E-2</v>
      </c>
      <c r="I354" s="2">
        <f>IF(C354&gt;'Assumptions Notes'!C$11,-C354*('Assumptions Notes'!C$13/(2*1000)),G354*D354)</f>
        <v>-1.030575</v>
      </c>
    </row>
    <row r="355" spans="1:9" x14ac:dyDescent="0.2">
      <c r="A355" s="5">
        <v>42559.354166666664</v>
      </c>
      <c r="B355" s="2">
        <v>1936.26</v>
      </c>
      <c r="C355" s="10">
        <v>2061.54</v>
      </c>
      <c r="D355" s="8">
        <v>2.2625E-4</v>
      </c>
      <c r="E355" s="13">
        <f>D355*'Assumptions Notes'!C$12</f>
        <v>8.1449999999999995E-2</v>
      </c>
      <c r="F355" s="15">
        <f t="shared" si="10"/>
        <v>0.466423425</v>
      </c>
      <c r="G355" s="10">
        <f>IF(C355&gt;'Assumptions Notes'!C$11,'Assumptions Notes'!C$11,C355)</f>
        <v>120</v>
      </c>
      <c r="H355" s="15">
        <f t="shared" si="11"/>
        <v>2.7150000000000001E-2</v>
      </c>
      <c r="I355" s="2">
        <f>IF(C355&gt;'Assumptions Notes'!C$11,-C355*('Assumptions Notes'!C$13/(2*1000)),G355*D355)</f>
        <v>-1.03077</v>
      </c>
    </row>
    <row r="356" spans="1:9" x14ac:dyDescent="0.2">
      <c r="A356" s="5">
        <v>42559.375</v>
      </c>
      <c r="B356" s="2">
        <v>1941.23</v>
      </c>
      <c r="C356" s="10">
        <v>299.99</v>
      </c>
      <c r="D356" s="8">
        <v>2.275E-4</v>
      </c>
      <c r="E356" s="13">
        <f>D356*'Assumptions Notes'!C$12</f>
        <v>8.1900000000000001E-2</v>
      </c>
      <c r="F356" s="15">
        <f t="shared" si="10"/>
        <v>6.8247725000000009E-2</v>
      </c>
      <c r="G356" s="10">
        <f>IF(C356&gt;'Assumptions Notes'!C$11,'Assumptions Notes'!C$11,C356)</f>
        <v>120</v>
      </c>
      <c r="H356" s="15">
        <f t="shared" si="11"/>
        <v>2.7300000000000001E-2</v>
      </c>
      <c r="I356" s="2">
        <f>IF(C356&gt;'Assumptions Notes'!C$11,-C356*('Assumptions Notes'!C$13/(2*1000)),G356*D356)</f>
        <v>-0.14999500000000002</v>
      </c>
    </row>
    <row r="357" spans="1:9" x14ac:dyDescent="0.2">
      <c r="A357" s="5">
        <v>42559.395833333336</v>
      </c>
      <c r="B357" s="2">
        <v>1896.01</v>
      </c>
      <c r="C357" s="10">
        <v>355.63</v>
      </c>
      <c r="D357" s="8">
        <v>2.1875E-4</v>
      </c>
      <c r="E357" s="13">
        <f>D357*'Assumptions Notes'!C$12</f>
        <v>7.8750000000000001E-2</v>
      </c>
      <c r="F357" s="15">
        <f t="shared" si="10"/>
        <v>7.7794062499999997E-2</v>
      </c>
      <c r="G357" s="10">
        <f>IF(C357&gt;'Assumptions Notes'!C$11,'Assumptions Notes'!C$11,C357)</f>
        <v>120</v>
      </c>
      <c r="H357" s="15">
        <f t="shared" si="11"/>
        <v>2.6249999999999999E-2</v>
      </c>
      <c r="I357" s="2">
        <f>IF(C357&gt;'Assumptions Notes'!C$11,-C357*('Assumptions Notes'!C$13/(2*1000)),G357*D357)</f>
        <v>-0.177815</v>
      </c>
    </row>
    <row r="358" spans="1:9" x14ac:dyDescent="0.2">
      <c r="A358" s="5">
        <v>42559.416666666664</v>
      </c>
      <c r="B358" s="2">
        <v>1828.2</v>
      </c>
      <c r="C358" s="10">
        <v>438.72</v>
      </c>
      <c r="D358" s="8">
        <v>2.1000000000000001E-4</v>
      </c>
      <c r="E358" s="13">
        <f>D358*'Assumptions Notes'!C$12</f>
        <v>7.5600000000000001E-2</v>
      </c>
      <c r="F358" s="15">
        <f t="shared" si="10"/>
        <v>9.213120000000001E-2</v>
      </c>
      <c r="G358" s="10">
        <f>IF(C358&gt;'Assumptions Notes'!C$11,'Assumptions Notes'!C$11,C358)</f>
        <v>120</v>
      </c>
      <c r="H358" s="15">
        <f t="shared" si="11"/>
        <v>2.52E-2</v>
      </c>
      <c r="I358" s="2">
        <f>IF(C358&gt;'Assumptions Notes'!C$11,-C358*('Assumptions Notes'!C$13/(2*1000)),G358*D358)</f>
        <v>-0.21936000000000003</v>
      </c>
    </row>
    <row r="359" spans="1:9" x14ac:dyDescent="0.2">
      <c r="A359" s="5">
        <v>42559.4375</v>
      </c>
      <c r="B359" s="2">
        <v>1716.83</v>
      </c>
      <c r="C359" s="10">
        <v>336.25</v>
      </c>
      <c r="D359" s="8">
        <v>2.075E-4</v>
      </c>
      <c r="E359" s="13">
        <f>D359*'Assumptions Notes'!C$12</f>
        <v>7.4700000000000003E-2</v>
      </c>
      <c r="F359" s="15">
        <f t="shared" si="10"/>
        <v>6.9771874999999997E-2</v>
      </c>
      <c r="G359" s="10">
        <f>IF(C359&gt;'Assumptions Notes'!C$11,'Assumptions Notes'!C$11,C359)</f>
        <v>120</v>
      </c>
      <c r="H359" s="15">
        <f t="shared" si="11"/>
        <v>2.4899999999999999E-2</v>
      </c>
      <c r="I359" s="2">
        <f>IF(C359&gt;'Assumptions Notes'!C$11,-C359*('Assumptions Notes'!C$13/(2*1000)),G359*D359)</f>
        <v>-0.168125</v>
      </c>
    </row>
    <row r="360" spans="1:9" x14ac:dyDescent="0.2">
      <c r="A360" s="5">
        <v>42559.458333333336</v>
      </c>
      <c r="B360" s="2">
        <v>1620.59</v>
      </c>
      <c r="C360" s="10">
        <v>304.92</v>
      </c>
      <c r="D360" s="8">
        <v>2.05E-4</v>
      </c>
      <c r="E360" s="13">
        <f>D360*'Assumptions Notes'!C$12</f>
        <v>7.3800000000000004E-2</v>
      </c>
      <c r="F360" s="15">
        <f t="shared" si="10"/>
        <v>6.2508599999999997E-2</v>
      </c>
      <c r="G360" s="10">
        <f>IF(C360&gt;'Assumptions Notes'!C$11,'Assumptions Notes'!C$11,C360)</f>
        <v>120</v>
      </c>
      <c r="H360" s="15">
        <f t="shared" si="11"/>
        <v>2.46E-2</v>
      </c>
      <c r="I360" s="2">
        <f>IF(C360&gt;'Assumptions Notes'!C$11,-C360*('Assumptions Notes'!C$13/(2*1000)),G360*D360)</f>
        <v>-0.15246000000000001</v>
      </c>
    </row>
    <row r="361" spans="1:9" x14ac:dyDescent="0.2">
      <c r="A361" s="5">
        <v>42559.479166666664</v>
      </c>
      <c r="B361" s="2">
        <v>1528.94</v>
      </c>
      <c r="C361" s="10">
        <v>230.49</v>
      </c>
      <c r="D361" s="8">
        <v>2.1499999999999999E-4</v>
      </c>
      <c r="E361" s="13">
        <f>D361*'Assumptions Notes'!C$12</f>
        <v>7.7399999999999997E-2</v>
      </c>
      <c r="F361" s="15">
        <f t="shared" si="10"/>
        <v>4.9555349999999998E-2</v>
      </c>
      <c r="G361" s="10">
        <f>IF(C361&gt;'Assumptions Notes'!C$11,'Assumptions Notes'!C$11,C361)</f>
        <v>120</v>
      </c>
      <c r="H361" s="15">
        <f t="shared" si="11"/>
        <v>2.58E-2</v>
      </c>
      <c r="I361" s="2">
        <f>IF(C361&gt;'Assumptions Notes'!C$11,-C361*('Assumptions Notes'!C$13/(2*1000)),G361*D361)</f>
        <v>-0.115245</v>
      </c>
    </row>
    <row r="362" spans="1:9" x14ac:dyDescent="0.2">
      <c r="A362" s="5">
        <v>42559.5</v>
      </c>
      <c r="B362" s="2">
        <v>1501.88</v>
      </c>
      <c r="C362" s="10">
        <v>253.69</v>
      </c>
      <c r="D362" s="8">
        <v>2.2499999999999999E-4</v>
      </c>
      <c r="E362" s="13">
        <f>D362*'Assumptions Notes'!C$12</f>
        <v>8.1000000000000003E-2</v>
      </c>
      <c r="F362" s="15">
        <f t="shared" si="10"/>
        <v>5.7080249999999999E-2</v>
      </c>
      <c r="G362" s="10">
        <f>IF(C362&gt;'Assumptions Notes'!C$11,'Assumptions Notes'!C$11,C362)</f>
        <v>120</v>
      </c>
      <c r="H362" s="15">
        <f t="shared" si="11"/>
        <v>2.7E-2</v>
      </c>
      <c r="I362" s="2">
        <f>IF(C362&gt;'Assumptions Notes'!C$11,-C362*('Assumptions Notes'!C$13/(2*1000)),G362*D362)</f>
        <v>-0.12684500000000001</v>
      </c>
    </row>
    <row r="363" spans="1:9" x14ac:dyDescent="0.2">
      <c r="A363" s="5">
        <v>42559.520833333336</v>
      </c>
      <c r="B363" s="2">
        <v>1549.62</v>
      </c>
      <c r="C363" s="10">
        <v>425.33</v>
      </c>
      <c r="D363" s="8">
        <v>2.1250000000000002E-4</v>
      </c>
      <c r="E363" s="13">
        <f>D363*'Assumptions Notes'!C$12</f>
        <v>7.6500000000000012E-2</v>
      </c>
      <c r="F363" s="15">
        <f t="shared" si="10"/>
        <v>9.0382625000000008E-2</v>
      </c>
      <c r="G363" s="10">
        <f>IF(C363&gt;'Assumptions Notes'!C$11,'Assumptions Notes'!C$11,C363)</f>
        <v>120</v>
      </c>
      <c r="H363" s="15">
        <f t="shared" si="11"/>
        <v>2.5500000000000002E-2</v>
      </c>
      <c r="I363" s="2">
        <f>IF(C363&gt;'Assumptions Notes'!C$11,-C363*('Assumptions Notes'!C$13/(2*1000)),G363*D363)</f>
        <v>-0.21266499999999999</v>
      </c>
    </row>
    <row r="364" spans="1:9" x14ac:dyDescent="0.2">
      <c r="A364" s="5">
        <v>42559.541666666664</v>
      </c>
      <c r="B364" s="2">
        <v>1547.21</v>
      </c>
      <c r="C364" s="10">
        <v>440.05</v>
      </c>
      <c r="D364" s="8">
        <v>2.0000000000000001E-4</v>
      </c>
      <c r="E364" s="13">
        <f>D364*'Assumptions Notes'!C$12</f>
        <v>7.2000000000000008E-2</v>
      </c>
      <c r="F364" s="15">
        <f t="shared" si="10"/>
        <v>8.8010000000000005E-2</v>
      </c>
      <c r="G364" s="10">
        <f>IF(C364&gt;'Assumptions Notes'!C$11,'Assumptions Notes'!C$11,C364)</f>
        <v>120</v>
      </c>
      <c r="H364" s="15">
        <f t="shared" si="11"/>
        <v>2.4E-2</v>
      </c>
      <c r="I364" s="2">
        <f>IF(C364&gt;'Assumptions Notes'!C$11,-C364*('Assumptions Notes'!C$13/(2*1000)),G364*D364)</f>
        <v>-0.220025</v>
      </c>
    </row>
    <row r="365" spans="1:9" x14ac:dyDescent="0.2">
      <c r="A365" s="5">
        <v>42559.5625</v>
      </c>
      <c r="B365" s="2">
        <v>1545.47</v>
      </c>
      <c r="C365" s="10">
        <v>454.75</v>
      </c>
      <c r="D365" s="8">
        <v>1.975E-4</v>
      </c>
      <c r="E365" s="13">
        <f>D365*'Assumptions Notes'!C$12</f>
        <v>7.1099999999999997E-2</v>
      </c>
      <c r="F365" s="15">
        <f t="shared" si="10"/>
        <v>8.9813125000000008E-2</v>
      </c>
      <c r="G365" s="10">
        <f>IF(C365&gt;'Assumptions Notes'!C$11,'Assumptions Notes'!C$11,C365)</f>
        <v>120</v>
      </c>
      <c r="H365" s="15">
        <f t="shared" si="11"/>
        <v>2.3699999999999999E-2</v>
      </c>
      <c r="I365" s="2">
        <f>IF(C365&gt;'Assumptions Notes'!C$11,-C365*('Assumptions Notes'!C$13/(2*1000)),G365*D365)</f>
        <v>-0.22737499999999999</v>
      </c>
    </row>
    <row r="366" spans="1:9" x14ac:dyDescent="0.2">
      <c r="A366" s="5">
        <v>42559.583333333336</v>
      </c>
      <c r="B366" s="2">
        <v>1536.45</v>
      </c>
      <c r="C366" s="10">
        <v>421.63</v>
      </c>
      <c r="D366" s="8">
        <v>1.95E-4</v>
      </c>
      <c r="E366" s="13">
        <f>D366*'Assumptions Notes'!C$12</f>
        <v>7.0199999999999999E-2</v>
      </c>
      <c r="F366" s="15">
        <f t="shared" si="10"/>
        <v>8.2217849999999995E-2</v>
      </c>
      <c r="G366" s="10">
        <f>IF(C366&gt;'Assumptions Notes'!C$11,'Assumptions Notes'!C$11,C366)</f>
        <v>120</v>
      </c>
      <c r="H366" s="15">
        <f t="shared" si="11"/>
        <v>2.3400000000000001E-2</v>
      </c>
      <c r="I366" s="2">
        <f>IF(C366&gt;'Assumptions Notes'!C$11,-C366*('Assumptions Notes'!C$13/(2*1000)),G366*D366)</f>
        <v>-0.210815</v>
      </c>
    </row>
    <row r="367" spans="1:9" x14ac:dyDescent="0.2">
      <c r="A367" s="5">
        <v>42559.604166666664</v>
      </c>
      <c r="B367" s="2">
        <v>1469.83</v>
      </c>
      <c r="C367" s="10">
        <v>277.99</v>
      </c>
      <c r="D367" s="8">
        <v>1.9625E-4</v>
      </c>
      <c r="E367" s="13">
        <f>D367*'Assumptions Notes'!C$12</f>
        <v>7.0650000000000004E-2</v>
      </c>
      <c r="F367" s="15">
        <f t="shared" si="10"/>
        <v>5.4555537500000001E-2</v>
      </c>
      <c r="G367" s="10">
        <f>IF(C367&gt;'Assumptions Notes'!C$11,'Assumptions Notes'!C$11,C367)</f>
        <v>120</v>
      </c>
      <c r="H367" s="15">
        <f t="shared" si="11"/>
        <v>2.3550000000000001E-2</v>
      </c>
      <c r="I367" s="2">
        <f>IF(C367&gt;'Assumptions Notes'!C$11,-C367*('Assumptions Notes'!C$13/(2*1000)),G367*D367)</f>
        <v>-0.13899500000000001</v>
      </c>
    </row>
    <row r="368" spans="1:9" x14ac:dyDescent="0.2">
      <c r="A368" s="5">
        <v>42559.625</v>
      </c>
      <c r="B368" s="2">
        <v>1433.62</v>
      </c>
      <c r="C368" s="10">
        <v>230.49</v>
      </c>
      <c r="D368" s="8">
        <v>1.975E-4</v>
      </c>
      <c r="E368" s="13">
        <f>D368*'Assumptions Notes'!C$12</f>
        <v>7.1099999999999997E-2</v>
      </c>
      <c r="F368" s="15">
        <f t="shared" si="10"/>
        <v>4.5521775E-2</v>
      </c>
      <c r="G368" s="10">
        <f>IF(C368&gt;'Assumptions Notes'!C$11,'Assumptions Notes'!C$11,C368)</f>
        <v>120</v>
      </c>
      <c r="H368" s="15">
        <f t="shared" si="11"/>
        <v>2.3699999999999999E-2</v>
      </c>
      <c r="I368" s="2">
        <f>IF(C368&gt;'Assumptions Notes'!C$11,-C368*('Assumptions Notes'!C$13/(2*1000)),G368*D368)</f>
        <v>-0.115245</v>
      </c>
    </row>
    <row r="369" spans="1:9" x14ac:dyDescent="0.2">
      <c r="A369" s="5">
        <v>42559.645833333336</v>
      </c>
      <c r="B369" s="2">
        <v>1455.01</v>
      </c>
      <c r="C369" s="10">
        <v>299.99</v>
      </c>
      <c r="D369" s="8">
        <v>2.2124999999999998E-4</v>
      </c>
      <c r="E369" s="13">
        <f>D369*'Assumptions Notes'!C$12</f>
        <v>7.9649999999999999E-2</v>
      </c>
      <c r="F369" s="15">
        <f t="shared" si="10"/>
        <v>6.6372787500000002E-2</v>
      </c>
      <c r="G369" s="10">
        <f>IF(C369&gt;'Assumptions Notes'!C$11,'Assumptions Notes'!C$11,C369)</f>
        <v>120</v>
      </c>
      <c r="H369" s="15">
        <f t="shared" si="11"/>
        <v>2.6549999999999997E-2</v>
      </c>
      <c r="I369" s="2">
        <f>IF(C369&gt;'Assumptions Notes'!C$11,-C369*('Assumptions Notes'!C$13/(2*1000)),G369*D369)</f>
        <v>-0.14999500000000002</v>
      </c>
    </row>
    <row r="370" spans="1:9" x14ac:dyDescent="0.2">
      <c r="A370" s="5">
        <v>42559.666666666664</v>
      </c>
      <c r="B370" s="2">
        <v>1463.54</v>
      </c>
      <c r="C370" s="10">
        <v>253.65</v>
      </c>
      <c r="D370" s="8">
        <v>2.4499999999999999E-4</v>
      </c>
      <c r="E370" s="13">
        <f>D370*'Assumptions Notes'!C$12</f>
        <v>8.8200000000000001E-2</v>
      </c>
      <c r="F370" s="15">
        <f t="shared" si="10"/>
        <v>6.2144249999999998E-2</v>
      </c>
      <c r="G370" s="10">
        <f>IF(C370&gt;'Assumptions Notes'!C$11,'Assumptions Notes'!C$11,C370)</f>
        <v>120</v>
      </c>
      <c r="H370" s="15">
        <f t="shared" si="11"/>
        <v>2.9399999999999999E-2</v>
      </c>
      <c r="I370" s="2">
        <f>IF(C370&gt;'Assumptions Notes'!C$11,-C370*('Assumptions Notes'!C$13/(2*1000)),G370*D370)</f>
        <v>-0.12682499999999999</v>
      </c>
    </row>
    <row r="371" spans="1:9" x14ac:dyDescent="0.2">
      <c r="A371" s="5">
        <v>42559.6875</v>
      </c>
      <c r="B371" s="2">
        <v>1504.28</v>
      </c>
      <c r="C371" s="10">
        <v>276.82</v>
      </c>
      <c r="D371" s="8">
        <v>2.7E-4</v>
      </c>
      <c r="E371" s="13">
        <f>D371*'Assumptions Notes'!C$12</f>
        <v>9.7199999999999995E-2</v>
      </c>
      <c r="F371" s="15">
        <f t="shared" si="10"/>
        <v>7.47414E-2</v>
      </c>
      <c r="G371" s="10">
        <f>IF(C371&gt;'Assumptions Notes'!C$11,'Assumptions Notes'!C$11,C371)</f>
        <v>120</v>
      </c>
      <c r="H371" s="15">
        <f t="shared" si="11"/>
        <v>3.2399999999999998E-2</v>
      </c>
      <c r="I371" s="2">
        <f>IF(C371&gt;'Assumptions Notes'!C$11,-C371*('Assumptions Notes'!C$13/(2*1000)),G371*D371)</f>
        <v>-0.13841000000000001</v>
      </c>
    </row>
    <row r="372" spans="1:9" x14ac:dyDescent="0.2">
      <c r="A372" s="5">
        <v>42559.708333333336</v>
      </c>
      <c r="B372" s="2">
        <v>1567.6</v>
      </c>
      <c r="C372" s="10">
        <v>336.85</v>
      </c>
      <c r="D372" s="8">
        <v>2.9500000000000001E-4</v>
      </c>
      <c r="E372" s="13">
        <f>D372*'Assumptions Notes'!C$12</f>
        <v>0.1062</v>
      </c>
      <c r="F372" s="15">
        <f t="shared" si="10"/>
        <v>9.9370750000000008E-2</v>
      </c>
      <c r="G372" s="10">
        <f>IF(C372&gt;'Assumptions Notes'!C$11,'Assumptions Notes'!C$11,C372)</f>
        <v>120</v>
      </c>
      <c r="H372" s="15">
        <f t="shared" si="11"/>
        <v>3.5400000000000001E-2</v>
      </c>
      <c r="I372" s="2">
        <f>IF(C372&gt;'Assumptions Notes'!C$11,-C372*('Assumptions Notes'!C$13/(2*1000)),G372*D372)</f>
        <v>-0.16842500000000002</v>
      </c>
    </row>
    <row r="373" spans="1:9" x14ac:dyDescent="0.2">
      <c r="A373" s="5">
        <v>42559.729166666664</v>
      </c>
      <c r="B373" s="2">
        <v>1701.64</v>
      </c>
      <c r="C373" s="10">
        <v>356.65</v>
      </c>
      <c r="D373" s="8">
        <v>2.9750000000000002E-4</v>
      </c>
      <c r="E373" s="13">
        <f>D373*'Assumptions Notes'!C$12</f>
        <v>0.1071</v>
      </c>
      <c r="F373" s="15">
        <f t="shared" si="10"/>
        <v>0.106103375</v>
      </c>
      <c r="G373" s="10">
        <f>IF(C373&gt;'Assumptions Notes'!C$11,'Assumptions Notes'!C$11,C373)</f>
        <v>120</v>
      </c>
      <c r="H373" s="15">
        <f t="shared" si="11"/>
        <v>3.5700000000000003E-2</v>
      </c>
      <c r="I373" s="2">
        <f>IF(C373&gt;'Assumptions Notes'!C$11,-C373*('Assumptions Notes'!C$13/(2*1000)),G373*D373)</f>
        <v>-0.17832499999999998</v>
      </c>
    </row>
    <row r="374" spans="1:9" x14ac:dyDescent="0.2">
      <c r="A374" s="5">
        <v>42559.75</v>
      </c>
      <c r="B374" s="2">
        <v>1871.46</v>
      </c>
      <c r="C374" s="10">
        <v>2531.06</v>
      </c>
      <c r="D374" s="8">
        <v>2.9999999999999997E-4</v>
      </c>
      <c r="E374" s="13">
        <f>D374*'Assumptions Notes'!C$12</f>
        <v>0.10799999999999998</v>
      </c>
      <c r="F374" s="15">
        <f t="shared" si="10"/>
        <v>0.75931799999999994</v>
      </c>
      <c r="G374" s="10">
        <f>IF(C374&gt;'Assumptions Notes'!C$11,'Assumptions Notes'!C$11,C374)</f>
        <v>120</v>
      </c>
      <c r="H374" s="15">
        <f t="shared" si="11"/>
        <v>3.5999999999999997E-2</v>
      </c>
      <c r="I374" s="2">
        <f>IF(C374&gt;'Assumptions Notes'!C$11,-C374*('Assumptions Notes'!C$13/(2*1000)),G374*D374)</f>
        <v>-1.26553</v>
      </c>
    </row>
    <row r="375" spans="1:9" x14ac:dyDescent="0.2">
      <c r="A375" s="5">
        <v>42559.770833333336</v>
      </c>
      <c r="B375" s="2">
        <v>2029.26</v>
      </c>
      <c r="C375" s="10">
        <v>2446.9499999999998</v>
      </c>
      <c r="D375" s="8">
        <v>2.9999999999999997E-4</v>
      </c>
      <c r="E375" s="13">
        <f>D375*'Assumptions Notes'!C$12</f>
        <v>0.10799999999999998</v>
      </c>
      <c r="F375" s="15">
        <f t="shared" si="10"/>
        <v>0.73408499999999988</v>
      </c>
      <c r="G375" s="10">
        <f>IF(C375&gt;'Assumptions Notes'!C$11,'Assumptions Notes'!C$11,C375)</f>
        <v>120</v>
      </c>
      <c r="H375" s="15">
        <f t="shared" si="11"/>
        <v>3.5999999999999997E-2</v>
      </c>
      <c r="I375" s="2">
        <f>IF(C375&gt;'Assumptions Notes'!C$11,-C375*('Assumptions Notes'!C$13/(2*1000)),G375*D375)</f>
        <v>-1.2234749999999999</v>
      </c>
    </row>
    <row r="376" spans="1:9" x14ac:dyDescent="0.2">
      <c r="A376" s="5">
        <v>42559.791666666664</v>
      </c>
      <c r="B376" s="2">
        <v>2062.15</v>
      </c>
      <c r="C376" s="10">
        <v>1971.06</v>
      </c>
      <c r="D376" s="8">
        <v>2.9999999999999997E-4</v>
      </c>
      <c r="E376" s="13">
        <f>D376*'Assumptions Notes'!C$12</f>
        <v>0.10799999999999998</v>
      </c>
      <c r="F376" s="15">
        <f t="shared" si="10"/>
        <v>0.5913179999999999</v>
      </c>
      <c r="G376" s="10">
        <f>IF(C376&gt;'Assumptions Notes'!C$11,'Assumptions Notes'!C$11,C376)</f>
        <v>120</v>
      </c>
      <c r="H376" s="15">
        <f t="shared" si="11"/>
        <v>3.5999999999999997E-2</v>
      </c>
      <c r="I376" s="2">
        <f>IF(C376&gt;'Assumptions Notes'!C$11,-C376*('Assumptions Notes'!C$13/(2*1000)),G376*D376)</f>
        <v>-0.98553000000000002</v>
      </c>
    </row>
    <row r="377" spans="1:9" x14ac:dyDescent="0.2">
      <c r="A377" s="5">
        <v>42559.8125</v>
      </c>
      <c r="B377" s="2">
        <v>2035.02</v>
      </c>
      <c r="C377" s="10">
        <v>1960.2</v>
      </c>
      <c r="D377" s="8">
        <v>2.9750000000000002E-4</v>
      </c>
      <c r="E377" s="13">
        <f>D377*'Assumptions Notes'!C$12</f>
        <v>0.1071</v>
      </c>
      <c r="F377" s="15">
        <f t="shared" si="10"/>
        <v>0.58315950000000005</v>
      </c>
      <c r="G377" s="10">
        <f>IF(C377&gt;'Assumptions Notes'!C$11,'Assumptions Notes'!C$11,C377)</f>
        <v>120</v>
      </c>
      <c r="H377" s="15">
        <f t="shared" si="11"/>
        <v>3.5700000000000003E-2</v>
      </c>
      <c r="I377" s="2">
        <f>IF(C377&gt;'Assumptions Notes'!C$11,-C377*('Assumptions Notes'!C$13/(2*1000)),G377*D377)</f>
        <v>-0.98010000000000008</v>
      </c>
    </row>
    <row r="378" spans="1:9" x14ac:dyDescent="0.2">
      <c r="A378" s="5">
        <v>42559.833333333336</v>
      </c>
      <c r="B378" s="2">
        <v>2016.38</v>
      </c>
      <c r="C378" s="10">
        <v>402.84</v>
      </c>
      <c r="D378" s="8">
        <v>2.9500000000000001E-4</v>
      </c>
      <c r="E378" s="13">
        <f>D378*'Assumptions Notes'!C$12</f>
        <v>0.1062</v>
      </c>
      <c r="F378" s="15">
        <f t="shared" si="10"/>
        <v>0.11883779999999999</v>
      </c>
      <c r="G378" s="10">
        <f>IF(C378&gt;'Assumptions Notes'!C$11,'Assumptions Notes'!C$11,C378)</f>
        <v>120</v>
      </c>
      <c r="H378" s="15">
        <f t="shared" si="11"/>
        <v>3.5400000000000001E-2</v>
      </c>
      <c r="I378" s="2">
        <f>IF(C378&gt;'Assumptions Notes'!C$11,-C378*('Assumptions Notes'!C$13/(2*1000)),G378*D378)</f>
        <v>-0.20141999999999999</v>
      </c>
    </row>
    <row r="379" spans="1:9" x14ac:dyDescent="0.2">
      <c r="A379" s="5">
        <v>42559.854166666664</v>
      </c>
      <c r="B379" s="2">
        <v>1990.3</v>
      </c>
      <c r="C379" s="10">
        <v>402.82</v>
      </c>
      <c r="D379" s="8">
        <v>2.9E-4</v>
      </c>
      <c r="E379" s="13">
        <f>D379*'Assumptions Notes'!C$12</f>
        <v>0.10440000000000001</v>
      </c>
      <c r="F379" s="15">
        <f t="shared" si="10"/>
        <v>0.1168178</v>
      </c>
      <c r="G379" s="10">
        <f>IF(C379&gt;'Assumptions Notes'!C$11,'Assumptions Notes'!C$11,C379)</f>
        <v>120</v>
      </c>
      <c r="H379" s="15">
        <f t="shared" si="11"/>
        <v>3.4799999999999998E-2</v>
      </c>
      <c r="I379" s="2">
        <f>IF(C379&gt;'Assumptions Notes'!C$11,-C379*('Assumptions Notes'!C$13/(2*1000)),G379*D379)</f>
        <v>-0.20141000000000001</v>
      </c>
    </row>
    <row r="380" spans="1:9" x14ac:dyDescent="0.2">
      <c r="A380" s="5">
        <v>42559.875</v>
      </c>
      <c r="B380" s="2">
        <v>1952.38</v>
      </c>
      <c r="C380" s="10">
        <v>407.85</v>
      </c>
      <c r="D380" s="8">
        <v>2.8499999999999999E-4</v>
      </c>
      <c r="E380" s="13">
        <f>D380*'Assumptions Notes'!C$12</f>
        <v>0.1026</v>
      </c>
      <c r="F380" s="15">
        <f t="shared" si="10"/>
        <v>0.11623725</v>
      </c>
      <c r="G380" s="10">
        <f>IF(C380&gt;'Assumptions Notes'!C$11,'Assumptions Notes'!C$11,C380)</f>
        <v>120</v>
      </c>
      <c r="H380" s="15">
        <f t="shared" si="11"/>
        <v>3.4200000000000001E-2</v>
      </c>
      <c r="I380" s="2">
        <f>IF(C380&gt;'Assumptions Notes'!C$11,-C380*('Assumptions Notes'!C$13/(2*1000)),G380*D380)</f>
        <v>-0.20392500000000002</v>
      </c>
    </row>
    <row r="381" spans="1:9" x14ac:dyDescent="0.2">
      <c r="A381" s="5">
        <v>42559.895833333336</v>
      </c>
      <c r="B381" s="2">
        <v>1913.11</v>
      </c>
      <c r="C381" s="10">
        <v>369.67</v>
      </c>
      <c r="D381" s="8">
        <v>2.7E-4</v>
      </c>
      <c r="E381" s="13">
        <f>D381*'Assumptions Notes'!C$12</f>
        <v>9.7199999999999995E-2</v>
      </c>
      <c r="F381" s="15">
        <f t="shared" si="10"/>
        <v>9.9810900000000008E-2</v>
      </c>
      <c r="G381" s="10">
        <f>IF(C381&gt;'Assumptions Notes'!C$11,'Assumptions Notes'!C$11,C381)</f>
        <v>120</v>
      </c>
      <c r="H381" s="15">
        <f t="shared" si="11"/>
        <v>3.2399999999999998E-2</v>
      </c>
      <c r="I381" s="2">
        <f>IF(C381&gt;'Assumptions Notes'!C$11,-C381*('Assumptions Notes'!C$13/(2*1000)),G381*D381)</f>
        <v>-0.184835</v>
      </c>
    </row>
    <row r="382" spans="1:9" x14ac:dyDescent="0.2">
      <c r="A382" s="5">
        <v>42559.916666666664</v>
      </c>
      <c r="B382" s="2">
        <v>1824.14</v>
      </c>
      <c r="C382" s="10">
        <v>316.66000000000003</v>
      </c>
      <c r="D382" s="8">
        <v>2.5500000000000002E-4</v>
      </c>
      <c r="E382" s="13">
        <f>D382*'Assumptions Notes'!C$12</f>
        <v>9.1800000000000007E-2</v>
      </c>
      <c r="F382" s="15">
        <f t="shared" si="10"/>
        <v>8.0748300000000009E-2</v>
      </c>
      <c r="G382" s="10">
        <f>IF(C382&gt;'Assumptions Notes'!C$11,'Assumptions Notes'!C$11,C382)</f>
        <v>120</v>
      </c>
      <c r="H382" s="15">
        <f t="shared" si="11"/>
        <v>3.0600000000000002E-2</v>
      </c>
      <c r="I382" s="2">
        <f>IF(C382&gt;'Assumptions Notes'!C$11,-C382*('Assumptions Notes'!C$13/(2*1000)),G382*D382)</f>
        <v>-0.15833000000000003</v>
      </c>
    </row>
    <row r="383" spans="1:9" x14ac:dyDescent="0.2">
      <c r="A383" s="5">
        <v>42559.9375</v>
      </c>
      <c r="B383" s="2">
        <v>1750.22</v>
      </c>
      <c r="C383" s="10">
        <v>270.04000000000002</v>
      </c>
      <c r="D383" s="8">
        <v>2.1250000000000002E-4</v>
      </c>
      <c r="E383" s="13">
        <f>D383*'Assumptions Notes'!C$12</f>
        <v>7.6500000000000012E-2</v>
      </c>
      <c r="F383" s="15">
        <f t="shared" si="10"/>
        <v>5.7383500000000011E-2</v>
      </c>
      <c r="G383" s="10">
        <f>IF(C383&gt;'Assumptions Notes'!C$11,'Assumptions Notes'!C$11,C383)</f>
        <v>120</v>
      </c>
      <c r="H383" s="15">
        <f t="shared" si="11"/>
        <v>2.5500000000000002E-2</v>
      </c>
      <c r="I383" s="2">
        <f>IF(C383&gt;'Assumptions Notes'!C$11,-C383*('Assumptions Notes'!C$13/(2*1000)),G383*D383)</f>
        <v>-0.13502</v>
      </c>
    </row>
    <row r="384" spans="1:9" x14ac:dyDescent="0.2">
      <c r="A384" s="5">
        <v>42559.958333333336</v>
      </c>
      <c r="B384" s="2">
        <v>1667.66</v>
      </c>
      <c r="C384" s="10">
        <v>299.99</v>
      </c>
      <c r="D384" s="8">
        <v>1.7000000000000001E-4</v>
      </c>
      <c r="E384" s="13">
        <f>D384*'Assumptions Notes'!C$12</f>
        <v>6.1200000000000004E-2</v>
      </c>
      <c r="F384" s="15">
        <f t="shared" si="10"/>
        <v>5.0998300000000003E-2</v>
      </c>
      <c r="G384" s="10">
        <f>IF(C384&gt;'Assumptions Notes'!C$11,'Assumptions Notes'!C$11,C384)</f>
        <v>120</v>
      </c>
      <c r="H384" s="15">
        <f t="shared" si="11"/>
        <v>2.0400000000000001E-2</v>
      </c>
      <c r="I384" s="2">
        <f>IF(C384&gt;'Assumptions Notes'!C$11,-C384*('Assumptions Notes'!C$13/(2*1000)),G384*D384)</f>
        <v>-0.14999500000000002</v>
      </c>
    </row>
    <row r="385" spans="1:9" x14ac:dyDescent="0.2">
      <c r="A385" s="5">
        <v>42559.979166666664</v>
      </c>
      <c r="B385" s="2">
        <v>1600.26</v>
      </c>
      <c r="C385" s="10">
        <v>99.76</v>
      </c>
      <c r="D385" s="8">
        <v>1.5000000000000001E-4</v>
      </c>
      <c r="E385" s="13">
        <f>D385*'Assumptions Notes'!C$12</f>
        <v>5.4000000000000006E-2</v>
      </c>
      <c r="F385" s="15">
        <f t="shared" si="10"/>
        <v>1.4964000000000002E-2</v>
      </c>
      <c r="G385" s="10">
        <f>IF(C385&gt;'Assumptions Notes'!C$11,'Assumptions Notes'!C$11,C385)</f>
        <v>99.76</v>
      </c>
      <c r="H385" s="15">
        <f t="shared" si="11"/>
        <v>1.4964000000000002E-2</v>
      </c>
      <c r="I385" s="2">
        <f>IF(C385&gt;'Assumptions Notes'!C$11,-C385*('Assumptions Notes'!C$13/(2*1000)),G385*D385)</f>
        <v>1.4964000000000002E-2</v>
      </c>
    </row>
    <row r="386" spans="1:9" x14ac:dyDescent="0.2">
      <c r="A386" s="5">
        <v>42560</v>
      </c>
      <c r="B386" s="2">
        <v>1814.61</v>
      </c>
      <c r="C386" s="10">
        <v>2403.4499999999998</v>
      </c>
      <c r="D386" s="8">
        <v>1.2999999999999999E-4</v>
      </c>
      <c r="E386" s="13">
        <f>D386*'Assumptions Notes'!C$12</f>
        <v>4.6799999999999994E-2</v>
      </c>
      <c r="F386" s="15">
        <f t="shared" si="10"/>
        <v>0.31244849999999996</v>
      </c>
      <c r="G386" s="10">
        <f>IF(C386&gt;'Assumptions Notes'!C$11,'Assumptions Notes'!C$11,C386)</f>
        <v>120</v>
      </c>
      <c r="H386" s="15">
        <f t="shared" si="11"/>
        <v>1.5599999999999999E-2</v>
      </c>
      <c r="I386" s="2">
        <f>IF(C386&gt;'Assumptions Notes'!C$11,-C386*('Assumptions Notes'!C$13/(2*1000)),G386*D386)</f>
        <v>-1.2017249999999999</v>
      </c>
    </row>
    <row r="387" spans="1:9" x14ac:dyDescent="0.2">
      <c r="A387" s="5">
        <v>42560.020833333336</v>
      </c>
      <c r="B387" s="2">
        <v>1666.02</v>
      </c>
      <c r="C387" s="10">
        <v>257.07</v>
      </c>
      <c r="D387" s="8">
        <v>1.175E-4</v>
      </c>
      <c r="E387" s="13">
        <f>D387*'Assumptions Notes'!C$12</f>
        <v>4.2299999999999997E-2</v>
      </c>
      <c r="F387" s="15">
        <f t="shared" si="10"/>
        <v>3.0205724999999999E-2</v>
      </c>
      <c r="G387" s="10">
        <f>IF(C387&gt;'Assumptions Notes'!C$11,'Assumptions Notes'!C$11,C387)</f>
        <v>120</v>
      </c>
      <c r="H387" s="15">
        <f t="shared" si="11"/>
        <v>1.41E-2</v>
      </c>
      <c r="I387" s="2">
        <f>IF(C387&gt;'Assumptions Notes'!C$11,-C387*('Assumptions Notes'!C$13/(2*1000)),G387*D387)</f>
        <v>-0.12853500000000001</v>
      </c>
    </row>
    <row r="388" spans="1:9" x14ac:dyDescent="0.2">
      <c r="A388" s="5">
        <v>42560.041666666664</v>
      </c>
      <c r="B388" s="2">
        <v>1551.72</v>
      </c>
      <c r="C388" s="10">
        <v>163.78</v>
      </c>
      <c r="D388" s="8">
        <v>1.05E-4</v>
      </c>
      <c r="E388" s="13">
        <f>D388*'Assumptions Notes'!C$12</f>
        <v>3.78E-2</v>
      </c>
      <c r="F388" s="15">
        <f t="shared" ref="F388:F451" si="12">D388*C388</f>
        <v>1.7196900000000001E-2</v>
      </c>
      <c r="G388" s="10">
        <f>IF(C388&gt;'Assumptions Notes'!C$11,'Assumptions Notes'!C$11,C388)</f>
        <v>120</v>
      </c>
      <c r="H388" s="15">
        <f t="shared" ref="H388:H451" si="13">G388*D388</f>
        <v>1.26E-2</v>
      </c>
      <c r="I388" s="2">
        <f>IF(C388&gt;'Assumptions Notes'!C$11,-C388*('Assumptions Notes'!C$13/(2*1000)),G388*D388)</f>
        <v>-8.1890000000000004E-2</v>
      </c>
    </row>
    <row r="389" spans="1:9" x14ac:dyDescent="0.2">
      <c r="A389" s="5">
        <v>42560.0625</v>
      </c>
      <c r="B389" s="2">
        <v>1436.54</v>
      </c>
      <c r="C389" s="10">
        <v>141.25</v>
      </c>
      <c r="D389" s="8">
        <v>1.025E-4</v>
      </c>
      <c r="E389" s="13">
        <f>D389*'Assumptions Notes'!C$12</f>
        <v>3.6900000000000002E-2</v>
      </c>
      <c r="F389" s="15">
        <f t="shared" si="12"/>
        <v>1.4478125E-2</v>
      </c>
      <c r="G389" s="10">
        <f>IF(C389&gt;'Assumptions Notes'!C$11,'Assumptions Notes'!C$11,C389)</f>
        <v>120</v>
      </c>
      <c r="H389" s="15">
        <f t="shared" si="13"/>
        <v>1.23E-2</v>
      </c>
      <c r="I389" s="2">
        <f>IF(C389&gt;'Assumptions Notes'!C$11,-C389*('Assumptions Notes'!C$13/(2*1000)),G389*D389)</f>
        <v>-7.0625000000000007E-2</v>
      </c>
    </row>
    <row r="390" spans="1:9" x14ac:dyDescent="0.2">
      <c r="A390" s="5">
        <v>42560.083333333336</v>
      </c>
      <c r="B390" s="2">
        <v>1325.69</v>
      </c>
      <c r="C390" s="10">
        <v>136.87</v>
      </c>
      <c r="D390" s="8">
        <v>1E-4</v>
      </c>
      <c r="E390" s="13">
        <f>D390*'Assumptions Notes'!C$12</f>
        <v>3.6000000000000004E-2</v>
      </c>
      <c r="F390" s="15">
        <f t="shared" si="12"/>
        <v>1.3687000000000001E-2</v>
      </c>
      <c r="G390" s="10">
        <f>IF(C390&gt;'Assumptions Notes'!C$11,'Assumptions Notes'!C$11,C390)</f>
        <v>120</v>
      </c>
      <c r="H390" s="15">
        <f t="shared" si="13"/>
        <v>1.2E-2</v>
      </c>
      <c r="I390" s="2">
        <f>IF(C390&gt;'Assumptions Notes'!C$11,-C390*('Assumptions Notes'!C$13/(2*1000)),G390*D390)</f>
        <v>-6.843500000000001E-2</v>
      </c>
    </row>
    <row r="391" spans="1:9" x14ac:dyDescent="0.2">
      <c r="A391" s="5">
        <v>42560.104166666664</v>
      </c>
      <c r="B391" s="2">
        <v>1267.28</v>
      </c>
      <c r="C391" s="10">
        <v>160.82</v>
      </c>
      <c r="D391" s="8">
        <v>9.8750000000000002E-5</v>
      </c>
      <c r="E391" s="13">
        <f>D391*'Assumptions Notes'!C$12</f>
        <v>3.5549999999999998E-2</v>
      </c>
      <c r="F391" s="15">
        <f t="shared" si="12"/>
        <v>1.5880974999999999E-2</v>
      </c>
      <c r="G391" s="10">
        <f>IF(C391&gt;'Assumptions Notes'!C$11,'Assumptions Notes'!C$11,C391)</f>
        <v>120</v>
      </c>
      <c r="H391" s="15">
        <f t="shared" si="13"/>
        <v>1.1849999999999999E-2</v>
      </c>
      <c r="I391" s="2">
        <f>IF(C391&gt;'Assumptions Notes'!C$11,-C391*('Assumptions Notes'!C$13/(2*1000)),G391*D391)</f>
        <v>-8.0409999999999995E-2</v>
      </c>
    </row>
    <row r="392" spans="1:9" x14ac:dyDescent="0.2">
      <c r="A392" s="5">
        <v>42560.125</v>
      </c>
      <c r="B392" s="2">
        <v>1192.05</v>
      </c>
      <c r="C392" s="10">
        <v>134.49</v>
      </c>
      <c r="D392" s="8">
        <v>9.7499999999999998E-5</v>
      </c>
      <c r="E392" s="13">
        <f>D392*'Assumptions Notes'!C$12</f>
        <v>3.5099999999999999E-2</v>
      </c>
      <c r="F392" s="15">
        <f t="shared" si="12"/>
        <v>1.3112775E-2</v>
      </c>
      <c r="G392" s="10">
        <f>IF(C392&gt;'Assumptions Notes'!C$11,'Assumptions Notes'!C$11,C392)</f>
        <v>120</v>
      </c>
      <c r="H392" s="15">
        <f t="shared" si="13"/>
        <v>1.17E-2</v>
      </c>
      <c r="I392" s="2">
        <f>IF(C392&gt;'Assumptions Notes'!C$11,-C392*('Assumptions Notes'!C$13/(2*1000)),G392*D392)</f>
        <v>-6.7244999999999999E-2</v>
      </c>
    </row>
    <row r="393" spans="1:9" x14ac:dyDescent="0.2">
      <c r="A393" s="5">
        <v>42560.145833333336</v>
      </c>
      <c r="B393" s="2">
        <v>1171.8399999999999</v>
      </c>
      <c r="C393" s="10">
        <v>129.16</v>
      </c>
      <c r="D393" s="8">
        <v>9.6250000000000009E-5</v>
      </c>
      <c r="E393" s="13">
        <f>D393*'Assumptions Notes'!C$12</f>
        <v>3.465E-2</v>
      </c>
      <c r="F393" s="15">
        <f t="shared" si="12"/>
        <v>1.2431650000000001E-2</v>
      </c>
      <c r="G393" s="10">
        <f>IF(C393&gt;'Assumptions Notes'!C$11,'Assumptions Notes'!C$11,C393)</f>
        <v>120</v>
      </c>
      <c r="H393" s="15">
        <f t="shared" si="13"/>
        <v>1.1550000000000001E-2</v>
      </c>
      <c r="I393" s="2">
        <f>IF(C393&gt;'Assumptions Notes'!C$11,-C393*('Assumptions Notes'!C$13/(2*1000)),G393*D393)</f>
        <v>-6.4579999999999999E-2</v>
      </c>
    </row>
    <row r="394" spans="1:9" x14ac:dyDescent="0.2">
      <c r="A394" s="5">
        <v>42560.166666666664</v>
      </c>
      <c r="B394" s="2">
        <v>1134.2</v>
      </c>
      <c r="C394" s="10">
        <v>121.66</v>
      </c>
      <c r="D394" s="8">
        <v>9.5000000000000005E-5</v>
      </c>
      <c r="E394" s="13">
        <f>D394*'Assumptions Notes'!C$12</f>
        <v>3.4200000000000001E-2</v>
      </c>
      <c r="F394" s="15">
        <f t="shared" si="12"/>
        <v>1.1557700000000001E-2</v>
      </c>
      <c r="G394" s="10">
        <f>IF(C394&gt;'Assumptions Notes'!C$11,'Assumptions Notes'!C$11,C394)</f>
        <v>120</v>
      </c>
      <c r="H394" s="15">
        <f t="shared" si="13"/>
        <v>1.14E-2</v>
      </c>
      <c r="I394" s="2">
        <f>IF(C394&gt;'Assumptions Notes'!C$11,-C394*('Assumptions Notes'!C$13/(2*1000)),G394*D394)</f>
        <v>-6.0830000000000002E-2</v>
      </c>
    </row>
    <row r="395" spans="1:9" x14ac:dyDescent="0.2">
      <c r="A395" s="5">
        <v>42560.1875</v>
      </c>
      <c r="B395" s="2">
        <v>1112.55</v>
      </c>
      <c r="C395" s="10">
        <v>113.75</v>
      </c>
      <c r="D395" s="8">
        <v>9.6250000000000009E-5</v>
      </c>
      <c r="E395" s="13">
        <f>D395*'Assumptions Notes'!C$12</f>
        <v>3.465E-2</v>
      </c>
      <c r="F395" s="15">
        <f t="shared" si="12"/>
        <v>1.0948437500000002E-2</v>
      </c>
      <c r="G395" s="10">
        <f>IF(C395&gt;'Assumptions Notes'!C$11,'Assumptions Notes'!C$11,C395)</f>
        <v>113.75</v>
      </c>
      <c r="H395" s="15">
        <f t="shared" si="13"/>
        <v>1.0948437500000002E-2</v>
      </c>
      <c r="I395" s="2">
        <f>IF(C395&gt;'Assumptions Notes'!C$11,-C395*('Assumptions Notes'!C$13/(2*1000)),G395*D395)</f>
        <v>1.0948437500000002E-2</v>
      </c>
    </row>
    <row r="396" spans="1:9" x14ac:dyDescent="0.2">
      <c r="A396" s="5">
        <v>42560.208333333336</v>
      </c>
      <c r="B396" s="2">
        <v>1096.79</v>
      </c>
      <c r="C396" s="10">
        <v>122.84</v>
      </c>
      <c r="D396" s="8">
        <v>9.7499999999999998E-5</v>
      </c>
      <c r="E396" s="13">
        <f>D396*'Assumptions Notes'!C$12</f>
        <v>3.5099999999999999E-2</v>
      </c>
      <c r="F396" s="15">
        <f t="shared" si="12"/>
        <v>1.19769E-2</v>
      </c>
      <c r="G396" s="10">
        <f>IF(C396&gt;'Assumptions Notes'!C$11,'Assumptions Notes'!C$11,C396)</f>
        <v>120</v>
      </c>
      <c r="H396" s="15">
        <f t="shared" si="13"/>
        <v>1.17E-2</v>
      </c>
      <c r="I396" s="2">
        <f>IF(C396&gt;'Assumptions Notes'!C$11,-C396*('Assumptions Notes'!C$13/(2*1000)),G396*D396)</f>
        <v>-6.1420000000000002E-2</v>
      </c>
    </row>
    <row r="397" spans="1:9" x14ac:dyDescent="0.2">
      <c r="A397" s="5">
        <v>42560.229166666664</v>
      </c>
      <c r="B397" s="2">
        <v>1087.8</v>
      </c>
      <c r="C397" s="10">
        <v>146.99</v>
      </c>
      <c r="D397" s="8">
        <v>1.15E-4</v>
      </c>
      <c r="E397" s="13">
        <f>D397*'Assumptions Notes'!C$12</f>
        <v>4.1399999999999999E-2</v>
      </c>
      <c r="F397" s="15">
        <f t="shared" si="12"/>
        <v>1.6903850000000002E-2</v>
      </c>
      <c r="G397" s="10">
        <f>IF(C397&gt;'Assumptions Notes'!C$11,'Assumptions Notes'!C$11,C397)</f>
        <v>120</v>
      </c>
      <c r="H397" s="15">
        <f t="shared" si="13"/>
        <v>1.38E-2</v>
      </c>
      <c r="I397" s="2">
        <f>IF(C397&gt;'Assumptions Notes'!C$11,-C397*('Assumptions Notes'!C$13/(2*1000)),G397*D397)</f>
        <v>-7.3495000000000005E-2</v>
      </c>
    </row>
    <row r="398" spans="1:9" x14ac:dyDescent="0.2">
      <c r="A398" s="5">
        <v>42560.25</v>
      </c>
      <c r="B398" s="2">
        <v>1103.6199999999999</v>
      </c>
      <c r="C398" s="10">
        <v>160.65</v>
      </c>
      <c r="D398" s="8">
        <v>1.325E-4</v>
      </c>
      <c r="E398" s="13">
        <f>D398*'Assumptions Notes'!C$12</f>
        <v>4.7699999999999999E-2</v>
      </c>
      <c r="F398" s="15">
        <f t="shared" si="12"/>
        <v>2.1286124999999999E-2</v>
      </c>
      <c r="G398" s="10">
        <f>IF(C398&gt;'Assumptions Notes'!C$11,'Assumptions Notes'!C$11,C398)</f>
        <v>120</v>
      </c>
      <c r="H398" s="15">
        <f t="shared" si="13"/>
        <v>1.5900000000000001E-2</v>
      </c>
      <c r="I398" s="2">
        <f>IF(C398&gt;'Assumptions Notes'!C$11,-C398*('Assumptions Notes'!C$13/(2*1000)),G398*D398)</f>
        <v>-8.0325000000000008E-2</v>
      </c>
    </row>
    <row r="399" spans="1:9" x14ac:dyDescent="0.2">
      <c r="A399" s="5">
        <v>42560.270833333336</v>
      </c>
      <c r="B399" s="2">
        <v>1124.43</v>
      </c>
      <c r="C399" s="10">
        <v>164.2</v>
      </c>
      <c r="D399" s="8">
        <v>1.6249999999999999E-4</v>
      </c>
      <c r="E399" s="13">
        <f>D399*'Assumptions Notes'!C$12</f>
        <v>5.8499999999999996E-2</v>
      </c>
      <c r="F399" s="15">
        <f t="shared" si="12"/>
        <v>2.6682499999999998E-2</v>
      </c>
      <c r="G399" s="10">
        <f>IF(C399&gt;'Assumptions Notes'!C$11,'Assumptions Notes'!C$11,C399)</f>
        <v>120</v>
      </c>
      <c r="H399" s="15">
        <f t="shared" si="13"/>
        <v>1.95E-2</v>
      </c>
      <c r="I399" s="2">
        <f>IF(C399&gt;'Assumptions Notes'!C$11,-C399*('Assumptions Notes'!C$13/(2*1000)),G399*D399)</f>
        <v>-8.2099999999999992E-2</v>
      </c>
    </row>
    <row r="400" spans="1:9" x14ac:dyDescent="0.2">
      <c r="A400" s="5">
        <v>42560.291666666664</v>
      </c>
      <c r="B400" s="2">
        <v>1167.79</v>
      </c>
      <c r="C400" s="10">
        <v>152.94999999999999</v>
      </c>
      <c r="D400" s="8">
        <v>1.9249999999999999E-4</v>
      </c>
      <c r="E400" s="13">
        <f>D400*'Assumptions Notes'!C$12</f>
        <v>6.93E-2</v>
      </c>
      <c r="F400" s="15">
        <f t="shared" si="12"/>
        <v>2.9442874999999997E-2</v>
      </c>
      <c r="G400" s="10">
        <f>IF(C400&gt;'Assumptions Notes'!C$11,'Assumptions Notes'!C$11,C400)</f>
        <v>120</v>
      </c>
      <c r="H400" s="15">
        <f t="shared" si="13"/>
        <v>2.3099999999999999E-2</v>
      </c>
      <c r="I400" s="2">
        <f>IF(C400&gt;'Assumptions Notes'!C$11,-C400*('Assumptions Notes'!C$13/(2*1000)),G400*D400)</f>
        <v>-7.6475000000000001E-2</v>
      </c>
    </row>
    <row r="401" spans="1:9" x14ac:dyDescent="0.2">
      <c r="A401" s="5">
        <v>42560.3125</v>
      </c>
      <c r="B401" s="2">
        <v>1211.3</v>
      </c>
      <c r="C401" s="10">
        <v>152.29</v>
      </c>
      <c r="D401" s="8">
        <v>2.0875000000000001E-4</v>
      </c>
      <c r="E401" s="13">
        <f>D401*'Assumptions Notes'!C$12</f>
        <v>7.5150000000000008E-2</v>
      </c>
      <c r="F401" s="15">
        <f t="shared" si="12"/>
        <v>3.17905375E-2</v>
      </c>
      <c r="G401" s="10">
        <f>IF(C401&gt;'Assumptions Notes'!C$11,'Assumptions Notes'!C$11,C401)</f>
        <v>120</v>
      </c>
      <c r="H401" s="15">
        <f t="shared" si="13"/>
        <v>2.5049999999999999E-2</v>
      </c>
      <c r="I401" s="2">
        <f>IF(C401&gt;'Assumptions Notes'!C$11,-C401*('Assumptions Notes'!C$13/(2*1000)),G401*D401)</f>
        <v>-7.6145000000000004E-2</v>
      </c>
    </row>
    <row r="402" spans="1:9" x14ac:dyDescent="0.2">
      <c r="A402" s="5">
        <v>42560.333333333336</v>
      </c>
      <c r="B402" s="2">
        <v>1271.28</v>
      </c>
      <c r="C402" s="10">
        <v>273.93</v>
      </c>
      <c r="D402" s="8">
        <v>2.2499999999999999E-4</v>
      </c>
      <c r="E402" s="13">
        <f>D402*'Assumptions Notes'!C$12</f>
        <v>8.1000000000000003E-2</v>
      </c>
      <c r="F402" s="15">
        <f t="shared" si="12"/>
        <v>6.1634250000000002E-2</v>
      </c>
      <c r="G402" s="10">
        <f>IF(C402&gt;'Assumptions Notes'!C$11,'Assumptions Notes'!C$11,C402)</f>
        <v>120</v>
      </c>
      <c r="H402" s="15">
        <f t="shared" si="13"/>
        <v>2.7E-2</v>
      </c>
      <c r="I402" s="2">
        <f>IF(C402&gt;'Assumptions Notes'!C$11,-C402*('Assumptions Notes'!C$13/(2*1000)),G402*D402)</f>
        <v>-0.136965</v>
      </c>
    </row>
    <row r="403" spans="1:9" x14ac:dyDescent="0.2">
      <c r="A403" s="5">
        <v>42560.354166666664</v>
      </c>
      <c r="B403" s="2">
        <v>1338.41</v>
      </c>
      <c r="C403" s="10">
        <v>452.11</v>
      </c>
      <c r="D403" s="8">
        <v>2.2625E-4</v>
      </c>
      <c r="E403" s="13">
        <f>D403*'Assumptions Notes'!C$12</f>
        <v>8.1449999999999995E-2</v>
      </c>
      <c r="F403" s="15">
        <f t="shared" si="12"/>
        <v>0.1022898875</v>
      </c>
      <c r="G403" s="10">
        <f>IF(C403&gt;'Assumptions Notes'!C$11,'Assumptions Notes'!C$11,C403)</f>
        <v>120</v>
      </c>
      <c r="H403" s="15">
        <f t="shared" si="13"/>
        <v>2.7150000000000001E-2</v>
      </c>
      <c r="I403" s="2">
        <f>IF(C403&gt;'Assumptions Notes'!C$11,-C403*('Assumptions Notes'!C$13/(2*1000)),G403*D403)</f>
        <v>-0.22605500000000001</v>
      </c>
    </row>
    <row r="404" spans="1:9" x14ac:dyDescent="0.2">
      <c r="A404" s="5">
        <v>42560.375</v>
      </c>
      <c r="B404" s="2">
        <v>1382.77</v>
      </c>
      <c r="C404" s="10">
        <v>501.46</v>
      </c>
      <c r="D404" s="8">
        <v>2.275E-4</v>
      </c>
      <c r="E404" s="13">
        <f>D404*'Assumptions Notes'!C$12</f>
        <v>8.1900000000000001E-2</v>
      </c>
      <c r="F404" s="15">
        <f t="shared" si="12"/>
        <v>0.11408214999999999</v>
      </c>
      <c r="G404" s="10">
        <f>IF(C404&gt;'Assumptions Notes'!C$11,'Assumptions Notes'!C$11,C404)</f>
        <v>120</v>
      </c>
      <c r="H404" s="15">
        <f t="shared" si="13"/>
        <v>2.7300000000000001E-2</v>
      </c>
      <c r="I404" s="2">
        <f>IF(C404&gt;'Assumptions Notes'!C$11,-C404*('Assumptions Notes'!C$13/(2*1000)),G404*D404)</f>
        <v>-0.25073000000000001</v>
      </c>
    </row>
    <row r="405" spans="1:9" x14ac:dyDescent="0.2">
      <c r="A405" s="5">
        <v>42560.395833333336</v>
      </c>
      <c r="B405" s="2">
        <v>1400.03</v>
      </c>
      <c r="C405" s="10">
        <v>437.93</v>
      </c>
      <c r="D405" s="8">
        <v>2.1875E-4</v>
      </c>
      <c r="E405" s="13">
        <f>D405*'Assumptions Notes'!C$12</f>
        <v>7.8750000000000001E-2</v>
      </c>
      <c r="F405" s="15">
        <f t="shared" si="12"/>
        <v>9.5797187500000006E-2</v>
      </c>
      <c r="G405" s="10">
        <f>IF(C405&gt;'Assumptions Notes'!C$11,'Assumptions Notes'!C$11,C405)</f>
        <v>120</v>
      </c>
      <c r="H405" s="15">
        <f t="shared" si="13"/>
        <v>2.6249999999999999E-2</v>
      </c>
      <c r="I405" s="2">
        <f>IF(C405&gt;'Assumptions Notes'!C$11,-C405*('Assumptions Notes'!C$13/(2*1000)),G405*D405)</f>
        <v>-0.21896500000000002</v>
      </c>
    </row>
    <row r="406" spans="1:9" x14ac:dyDescent="0.2">
      <c r="A406" s="5">
        <v>42560.416666666664</v>
      </c>
      <c r="B406" s="2">
        <v>1406</v>
      </c>
      <c r="C406" s="10">
        <v>371.57</v>
      </c>
      <c r="D406" s="8">
        <v>2.1000000000000001E-4</v>
      </c>
      <c r="E406" s="13">
        <f>D406*'Assumptions Notes'!C$12</f>
        <v>7.5600000000000001E-2</v>
      </c>
      <c r="F406" s="15">
        <f t="shared" si="12"/>
        <v>7.8029700000000007E-2</v>
      </c>
      <c r="G406" s="10">
        <f>IF(C406&gt;'Assumptions Notes'!C$11,'Assumptions Notes'!C$11,C406)</f>
        <v>120</v>
      </c>
      <c r="H406" s="15">
        <f t="shared" si="13"/>
        <v>2.52E-2</v>
      </c>
      <c r="I406" s="2">
        <f>IF(C406&gt;'Assumptions Notes'!C$11,-C406*('Assumptions Notes'!C$13/(2*1000)),G406*D406)</f>
        <v>-0.18578500000000001</v>
      </c>
    </row>
    <row r="407" spans="1:9" x14ac:dyDescent="0.2">
      <c r="A407" s="5">
        <v>42560.4375</v>
      </c>
      <c r="B407" s="2">
        <v>1346.83</v>
      </c>
      <c r="C407" s="10">
        <v>301.24</v>
      </c>
      <c r="D407" s="8">
        <v>2.075E-4</v>
      </c>
      <c r="E407" s="13">
        <f>D407*'Assumptions Notes'!C$12</f>
        <v>7.4700000000000003E-2</v>
      </c>
      <c r="F407" s="15">
        <f t="shared" si="12"/>
        <v>6.2507300000000002E-2</v>
      </c>
      <c r="G407" s="10">
        <f>IF(C407&gt;'Assumptions Notes'!C$11,'Assumptions Notes'!C$11,C407)</f>
        <v>120</v>
      </c>
      <c r="H407" s="15">
        <f t="shared" si="13"/>
        <v>2.4899999999999999E-2</v>
      </c>
      <c r="I407" s="2">
        <f>IF(C407&gt;'Assumptions Notes'!C$11,-C407*('Assumptions Notes'!C$13/(2*1000)),G407*D407)</f>
        <v>-0.15062</v>
      </c>
    </row>
    <row r="408" spans="1:9" x14ac:dyDescent="0.2">
      <c r="A408" s="5">
        <v>42560.458333333336</v>
      </c>
      <c r="B408" s="2">
        <v>1292.4100000000001</v>
      </c>
      <c r="C408" s="10">
        <v>197.45</v>
      </c>
      <c r="D408" s="8">
        <v>2.05E-4</v>
      </c>
      <c r="E408" s="13">
        <f>D408*'Assumptions Notes'!C$12</f>
        <v>7.3800000000000004E-2</v>
      </c>
      <c r="F408" s="15">
        <f t="shared" si="12"/>
        <v>4.0477249999999999E-2</v>
      </c>
      <c r="G408" s="10">
        <f>IF(C408&gt;'Assumptions Notes'!C$11,'Assumptions Notes'!C$11,C408)</f>
        <v>120</v>
      </c>
      <c r="H408" s="15">
        <f t="shared" si="13"/>
        <v>2.46E-2</v>
      </c>
      <c r="I408" s="2">
        <f>IF(C408&gt;'Assumptions Notes'!C$11,-C408*('Assumptions Notes'!C$13/(2*1000)),G408*D408)</f>
        <v>-9.8724999999999993E-2</v>
      </c>
    </row>
    <row r="409" spans="1:9" x14ac:dyDescent="0.2">
      <c r="A409" s="5">
        <v>42560.479166666664</v>
      </c>
      <c r="B409" s="2">
        <v>1247.0999999999999</v>
      </c>
      <c r="C409" s="10">
        <v>175.18</v>
      </c>
      <c r="D409" s="8">
        <v>2.1499999999999999E-4</v>
      </c>
      <c r="E409" s="13">
        <f>D409*'Assumptions Notes'!C$12</f>
        <v>7.7399999999999997E-2</v>
      </c>
      <c r="F409" s="15">
        <f t="shared" si="12"/>
        <v>3.7663700000000001E-2</v>
      </c>
      <c r="G409" s="10">
        <f>IF(C409&gt;'Assumptions Notes'!C$11,'Assumptions Notes'!C$11,C409)</f>
        <v>120</v>
      </c>
      <c r="H409" s="15">
        <f t="shared" si="13"/>
        <v>2.58E-2</v>
      </c>
      <c r="I409" s="2">
        <f>IF(C409&gt;'Assumptions Notes'!C$11,-C409*('Assumptions Notes'!C$13/(2*1000)),G409*D409)</f>
        <v>-8.7590000000000001E-2</v>
      </c>
    </row>
    <row r="410" spans="1:9" x14ac:dyDescent="0.2">
      <c r="A410" s="5">
        <v>42560.5</v>
      </c>
      <c r="B410" s="2">
        <v>1254.08</v>
      </c>
      <c r="C410" s="10">
        <v>169.7</v>
      </c>
      <c r="D410" s="8">
        <v>2.2499999999999999E-4</v>
      </c>
      <c r="E410" s="13">
        <f>D410*'Assumptions Notes'!C$12</f>
        <v>8.1000000000000003E-2</v>
      </c>
      <c r="F410" s="15">
        <f t="shared" si="12"/>
        <v>3.8182499999999994E-2</v>
      </c>
      <c r="G410" s="10">
        <f>IF(C410&gt;'Assumptions Notes'!C$11,'Assumptions Notes'!C$11,C410)</f>
        <v>120</v>
      </c>
      <c r="H410" s="15">
        <f t="shared" si="13"/>
        <v>2.7E-2</v>
      </c>
      <c r="I410" s="2">
        <f>IF(C410&gt;'Assumptions Notes'!C$11,-C410*('Assumptions Notes'!C$13/(2*1000)),G410*D410)</f>
        <v>-8.4849999999999995E-2</v>
      </c>
    </row>
    <row r="411" spans="1:9" x14ac:dyDescent="0.2">
      <c r="A411" s="5">
        <v>42560.520833333336</v>
      </c>
      <c r="B411" s="2">
        <v>1220.43</v>
      </c>
      <c r="C411" s="10">
        <v>132.32</v>
      </c>
      <c r="D411" s="8">
        <v>2.1250000000000002E-4</v>
      </c>
      <c r="E411" s="13">
        <f>D411*'Assumptions Notes'!C$12</f>
        <v>7.6500000000000012E-2</v>
      </c>
      <c r="F411" s="15">
        <f t="shared" si="12"/>
        <v>2.8118000000000001E-2</v>
      </c>
      <c r="G411" s="10">
        <f>IF(C411&gt;'Assumptions Notes'!C$11,'Assumptions Notes'!C$11,C411)</f>
        <v>120</v>
      </c>
      <c r="H411" s="15">
        <f t="shared" si="13"/>
        <v>2.5500000000000002E-2</v>
      </c>
      <c r="I411" s="2">
        <f>IF(C411&gt;'Assumptions Notes'!C$11,-C411*('Assumptions Notes'!C$13/(2*1000)),G411*D411)</f>
        <v>-6.6159999999999997E-2</v>
      </c>
    </row>
    <row r="412" spans="1:9" x14ac:dyDescent="0.2">
      <c r="A412" s="5">
        <v>42560.541666666664</v>
      </c>
      <c r="B412" s="2">
        <v>1227.99</v>
      </c>
      <c r="C412" s="10">
        <v>64.03</v>
      </c>
      <c r="D412" s="8">
        <v>2.0000000000000001E-4</v>
      </c>
      <c r="E412" s="13">
        <f>D412*'Assumptions Notes'!C$12</f>
        <v>7.2000000000000008E-2</v>
      </c>
      <c r="F412" s="15">
        <f t="shared" si="12"/>
        <v>1.2806000000000001E-2</v>
      </c>
      <c r="G412" s="10">
        <f>IF(C412&gt;'Assumptions Notes'!C$11,'Assumptions Notes'!C$11,C412)</f>
        <v>64.03</v>
      </c>
      <c r="H412" s="15">
        <f t="shared" si="13"/>
        <v>1.2806000000000001E-2</v>
      </c>
      <c r="I412" s="2">
        <f>IF(C412&gt;'Assumptions Notes'!C$11,-C412*('Assumptions Notes'!C$13/(2*1000)),G412*D412)</f>
        <v>1.2806000000000001E-2</v>
      </c>
    </row>
    <row r="413" spans="1:9" x14ac:dyDescent="0.2">
      <c r="A413" s="5">
        <v>42560.5625</v>
      </c>
      <c r="B413" s="2">
        <v>1250.2</v>
      </c>
      <c r="C413" s="10">
        <v>53.24</v>
      </c>
      <c r="D413" s="8">
        <v>1.975E-4</v>
      </c>
      <c r="E413" s="13">
        <f>D413*'Assumptions Notes'!C$12</f>
        <v>7.1099999999999997E-2</v>
      </c>
      <c r="F413" s="15">
        <f t="shared" si="12"/>
        <v>1.0514900000000001E-2</v>
      </c>
      <c r="G413" s="10">
        <f>IF(C413&gt;'Assumptions Notes'!C$11,'Assumptions Notes'!C$11,C413)</f>
        <v>53.24</v>
      </c>
      <c r="H413" s="15">
        <f t="shared" si="13"/>
        <v>1.0514900000000001E-2</v>
      </c>
      <c r="I413" s="2">
        <f>IF(C413&gt;'Assumptions Notes'!C$11,-C413*('Assumptions Notes'!C$13/(2*1000)),G413*D413)</f>
        <v>1.0514900000000001E-2</v>
      </c>
    </row>
    <row r="414" spans="1:9" x14ac:dyDescent="0.2">
      <c r="A414" s="5">
        <v>42560.583333333336</v>
      </c>
      <c r="B414" s="2">
        <v>1287.6400000000001</v>
      </c>
      <c r="C414" s="10">
        <v>99.09</v>
      </c>
      <c r="D414" s="8">
        <v>1.95E-4</v>
      </c>
      <c r="E414" s="13">
        <f>D414*'Assumptions Notes'!C$12</f>
        <v>7.0199999999999999E-2</v>
      </c>
      <c r="F414" s="15">
        <f t="shared" si="12"/>
        <v>1.9322550000000001E-2</v>
      </c>
      <c r="G414" s="10">
        <f>IF(C414&gt;'Assumptions Notes'!C$11,'Assumptions Notes'!C$11,C414)</f>
        <v>99.09</v>
      </c>
      <c r="H414" s="15">
        <f t="shared" si="13"/>
        <v>1.9322550000000001E-2</v>
      </c>
      <c r="I414" s="2">
        <f>IF(C414&gt;'Assumptions Notes'!C$11,-C414*('Assumptions Notes'!C$13/(2*1000)),G414*D414)</f>
        <v>1.9322550000000001E-2</v>
      </c>
    </row>
    <row r="415" spans="1:9" x14ac:dyDescent="0.2">
      <c r="A415" s="5">
        <v>42560.604166666664</v>
      </c>
      <c r="B415" s="2">
        <v>1317.1</v>
      </c>
      <c r="C415" s="10">
        <v>86.18</v>
      </c>
      <c r="D415" s="8">
        <v>1.9625E-4</v>
      </c>
      <c r="E415" s="13">
        <f>D415*'Assumptions Notes'!C$12</f>
        <v>7.0650000000000004E-2</v>
      </c>
      <c r="F415" s="15">
        <f t="shared" si="12"/>
        <v>1.6912825000000003E-2</v>
      </c>
      <c r="G415" s="10">
        <f>IF(C415&gt;'Assumptions Notes'!C$11,'Assumptions Notes'!C$11,C415)</f>
        <v>86.18</v>
      </c>
      <c r="H415" s="15">
        <f t="shared" si="13"/>
        <v>1.6912825000000003E-2</v>
      </c>
      <c r="I415" s="2">
        <f>IF(C415&gt;'Assumptions Notes'!C$11,-C415*('Assumptions Notes'!C$13/(2*1000)),G415*D415)</f>
        <v>1.6912825000000003E-2</v>
      </c>
    </row>
    <row r="416" spans="1:9" x14ac:dyDescent="0.2">
      <c r="A416" s="5">
        <v>42560.625</v>
      </c>
      <c r="B416" s="2">
        <v>1353.12</v>
      </c>
      <c r="C416" s="10">
        <v>84.59</v>
      </c>
      <c r="D416" s="8">
        <v>1.975E-4</v>
      </c>
      <c r="E416" s="13">
        <f>D416*'Assumptions Notes'!C$12</f>
        <v>7.1099999999999997E-2</v>
      </c>
      <c r="F416" s="15">
        <f t="shared" si="12"/>
        <v>1.6706525E-2</v>
      </c>
      <c r="G416" s="10">
        <f>IF(C416&gt;'Assumptions Notes'!C$11,'Assumptions Notes'!C$11,C416)</f>
        <v>84.59</v>
      </c>
      <c r="H416" s="15">
        <f t="shared" si="13"/>
        <v>1.6706525E-2</v>
      </c>
      <c r="I416" s="2">
        <f>IF(C416&gt;'Assumptions Notes'!C$11,-C416*('Assumptions Notes'!C$13/(2*1000)),G416*D416)</f>
        <v>1.6706525E-2</v>
      </c>
    </row>
    <row r="417" spans="1:9" x14ac:dyDescent="0.2">
      <c r="A417" s="5">
        <v>42560.645833333336</v>
      </c>
      <c r="B417" s="2">
        <v>1374.49</v>
      </c>
      <c r="C417" s="10">
        <v>81.42</v>
      </c>
      <c r="D417" s="8">
        <v>2.2124999999999998E-4</v>
      </c>
      <c r="E417" s="13">
        <f>D417*'Assumptions Notes'!C$12</f>
        <v>7.9649999999999999E-2</v>
      </c>
      <c r="F417" s="15">
        <f t="shared" si="12"/>
        <v>1.8014175E-2</v>
      </c>
      <c r="G417" s="10">
        <f>IF(C417&gt;'Assumptions Notes'!C$11,'Assumptions Notes'!C$11,C417)</f>
        <v>81.42</v>
      </c>
      <c r="H417" s="15">
        <f t="shared" si="13"/>
        <v>1.8014175E-2</v>
      </c>
      <c r="I417" s="2">
        <f>IF(C417&gt;'Assumptions Notes'!C$11,-C417*('Assumptions Notes'!C$13/(2*1000)),G417*D417)</f>
        <v>1.8014175E-2</v>
      </c>
    </row>
    <row r="418" spans="1:9" x14ac:dyDescent="0.2">
      <c r="A418" s="5">
        <v>42560.666666666664</v>
      </c>
      <c r="B418" s="2">
        <v>1409.49</v>
      </c>
      <c r="C418" s="10">
        <v>81.849999999999994</v>
      </c>
      <c r="D418" s="8">
        <v>2.4499999999999999E-4</v>
      </c>
      <c r="E418" s="13">
        <f>D418*'Assumptions Notes'!C$12</f>
        <v>8.8200000000000001E-2</v>
      </c>
      <c r="F418" s="15">
        <f t="shared" si="12"/>
        <v>2.0053249999999998E-2</v>
      </c>
      <c r="G418" s="10">
        <f>IF(C418&gt;'Assumptions Notes'!C$11,'Assumptions Notes'!C$11,C418)</f>
        <v>81.849999999999994</v>
      </c>
      <c r="H418" s="15">
        <f t="shared" si="13"/>
        <v>2.0053249999999998E-2</v>
      </c>
      <c r="I418" s="2">
        <f>IF(C418&gt;'Assumptions Notes'!C$11,-C418*('Assumptions Notes'!C$13/(2*1000)),G418*D418)</f>
        <v>2.0053249999999998E-2</v>
      </c>
    </row>
    <row r="419" spans="1:9" x14ac:dyDescent="0.2">
      <c r="A419" s="5">
        <v>42560.6875</v>
      </c>
      <c r="B419" s="2">
        <v>1485.48</v>
      </c>
      <c r="C419" s="10">
        <v>136.36000000000001</v>
      </c>
      <c r="D419" s="8">
        <v>2.7E-4</v>
      </c>
      <c r="E419" s="13">
        <f>D419*'Assumptions Notes'!C$12</f>
        <v>9.7199999999999995E-2</v>
      </c>
      <c r="F419" s="15">
        <f t="shared" si="12"/>
        <v>3.6817200000000001E-2</v>
      </c>
      <c r="G419" s="10">
        <f>IF(C419&gt;'Assumptions Notes'!C$11,'Assumptions Notes'!C$11,C419)</f>
        <v>120</v>
      </c>
      <c r="H419" s="15">
        <f t="shared" si="13"/>
        <v>3.2399999999999998E-2</v>
      </c>
      <c r="I419" s="2">
        <f>IF(C419&gt;'Assumptions Notes'!C$11,-C419*('Assumptions Notes'!C$13/(2*1000)),G419*D419)</f>
        <v>-6.8180000000000004E-2</v>
      </c>
    </row>
    <row r="420" spans="1:9" x14ac:dyDescent="0.2">
      <c r="A420" s="5">
        <v>42560.708333333336</v>
      </c>
      <c r="B420" s="2">
        <v>1531.23</v>
      </c>
      <c r="C420" s="10">
        <v>153.1</v>
      </c>
      <c r="D420" s="8">
        <v>2.9500000000000001E-4</v>
      </c>
      <c r="E420" s="13">
        <f>D420*'Assumptions Notes'!C$12</f>
        <v>0.1062</v>
      </c>
      <c r="F420" s="15">
        <f t="shared" si="12"/>
        <v>4.5164500000000003E-2</v>
      </c>
      <c r="G420" s="10">
        <f>IF(C420&gt;'Assumptions Notes'!C$11,'Assumptions Notes'!C$11,C420)</f>
        <v>120</v>
      </c>
      <c r="H420" s="15">
        <f t="shared" si="13"/>
        <v>3.5400000000000001E-2</v>
      </c>
      <c r="I420" s="2">
        <f>IF(C420&gt;'Assumptions Notes'!C$11,-C420*('Assumptions Notes'!C$13/(2*1000)),G420*D420)</f>
        <v>-7.6549999999999993E-2</v>
      </c>
    </row>
    <row r="421" spans="1:9" x14ac:dyDescent="0.2">
      <c r="A421" s="5">
        <v>42560.729166666664</v>
      </c>
      <c r="B421" s="2">
        <v>1618.9</v>
      </c>
      <c r="C421" s="10">
        <v>160.97999999999999</v>
      </c>
      <c r="D421" s="8">
        <v>2.9750000000000002E-4</v>
      </c>
      <c r="E421" s="13">
        <f>D421*'Assumptions Notes'!C$12</f>
        <v>0.1071</v>
      </c>
      <c r="F421" s="15">
        <f t="shared" si="12"/>
        <v>4.7891549999999998E-2</v>
      </c>
      <c r="G421" s="10">
        <f>IF(C421&gt;'Assumptions Notes'!C$11,'Assumptions Notes'!C$11,C421)</f>
        <v>120</v>
      </c>
      <c r="H421" s="15">
        <f t="shared" si="13"/>
        <v>3.5700000000000003E-2</v>
      </c>
      <c r="I421" s="2">
        <f>IF(C421&gt;'Assumptions Notes'!C$11,-C421*('Assumptions Notes'!C$13/(2*1000)),G421*D421)</f>
        <v>-8.0489999999999992E-2</v>
      </c>
    </row>
    <row r="422" spans="1:9" x14ac:dyDescent="0.2">
      <c r="A422" s="5">
        <v>42560.75</v>
      </c>
      <c r="B422" s="2">
        <v>1723.45</v>
      </c>
      <c r="C422" s="10">
        <v>241</v>
      </c>
      <c r="D422" s="8">
        <v>2.9999999999999997E-4</v>
      </c>
      <c r="E422" s="13">
        <f>D422*'Assumptions Notes'!C$12</f>
        <v>0.10799999999999998</v>
      </c>
      <c r="F422" s="15">
        <f t="shared" si="12"/>
        <v>7.2299999999999989E-2</v>
      </c>
      <c r="G422" s="10">
        <f>IF(C422&gt;'Assumptions Notes'!C$11,'Assumptions Notes'!C$11,C422)</f>
        <v>120</v>
      </c>
      <c r="H422" s="15">
        <f t="shared" si="13"/>
        <v>3.5999999999999997E-2</v>
      </c>
      <c r="I422" s="2">
        <f>IF(C422&gt;'Assumptions Notes'!C$11,-C422*('Assumptions Notes'!C$13/(2*1000)),G422*D422)</f>
        <v>-0.1205</v>
      </c>
    </row>
    <row r="423" spans="1:9" x14ac:dyDescent="0.2">
      <c r="A423" s="5">
        <v>42560.770833333336</v>
      </c>
      <c r="B423" s="2">
        <v>1795.92</v>
      </c>
      <c r="C423" s="10">
        <v>300.99</v>
      </c>
      <c r="D423" s="8">
        <v>2.9999999999999997E-4</v>
      </c>
      <c r="E423" s="13">
        <f>D423*'Assumptions Notes'!C$12</f>
        <v>0.10799999999999998</v>
      </c>
      <c r="F423" s="15">
        <f t="shared" si="12"/>
        <v>9.0296999999999988E-2</v>
      </c>
      <c r="G423" s="10">
        <f>IF(C423&gt;'Assumptions Notes'!C$11,'Assumptions Notes'!C$11,C423)</f>
        <v>120</v>
      </c>
      <c r="H423" s="15">
        <f t="shared" si="13"/>
        <v>3.5999999999999997E-2</v>
      </c>
      <c r="I423" s="2">
        <f>IF(C423&gt;'Assumptions Notes'!C$11,-C423*('Assumptions Notes'!C$13/(2*1000)),G423*D423)</f>
        <v>-0.15049500000000002</v>
      </c>
    </row>
    <row r="424" spans="1:9" x14ac:dyDescent="0.2">
      <c r="A424" s="5">
        <v>42560.791666666664</v>
      </c>
      <c r="B424" s="2">
        <v>1784.9</v>
      </c>
      <c r="C424" s="10">
        <v>254.32</v>
      </c>
      <c r="D424" s="8">
        <v>2.9999999999999997E-4</v>
      </c>
      <c r="E424" s="13">
        <f>D424*'Assumptions Notes'!C$12</f>
        <v>0.10799999999999998</v>
      </c>
      <c r="F424" s="15">
        <f t="shared" si="12"/>
        <v>7.6295999999999989E-2</v>
      </c>
      <c r="G424" s="10">
        <f>IF(C424&gt;'Assumptions Notes'!C$11,'Assumptions Notes'!C$11,C424)</f>
        <v>120</v>
      </c>
      <c r="H424" s="15">
        <f t="shared" si="13"/>
        <v>3.5999999999999997E-2</v>
      </c>
      <c r="I424" s="2">
        <f>IF(C424&gt;'Assumptions Notes'!C$11,-C424*('Assumptions Notes'!C$13/(2*1000)),G424*D424)</f>
        <v>-0.12716</v>
      </c>
    </row>
    <row r="425" spans="1:9" x14ac:dyDescent="0.2">
      <c r="A425" s="5">
        <v>42560.8125</v>
      </c>
      <c r="B425" s="2">
        <v>1730.2</v>
      </c>
      <c r="C425" s="10">
        <v>160.97999999999999</v>
      </c>
      <c r="D425" s="8">
        <v>2.9750000000000002E-4</v>
      </c>
      <c r="E425" s="13">
        <f>D425*'Assumptions Notes'!C$12</f>
        <v>0.1071</v>
      </c>
      <c r="F425" s="15">
        <f t="shared" si="12"/>
        <v>4.7891549999999998E-2</v>
      </c>
      <c r="G425" s="10">
        <f>IF(C425&gt;'Assumptions Notes'!C$11,'Assumptions Notes'!C$11,C425)</f>
        <v>120</v>
      </c>
      <c r="H425" s="15">
        <f t="shared" si="13"/>
        <v>3.5700000000000003E-2</v>
      </c>
      <c r="I425" s="2">
        <f>IF(C425&gt;'Assumptions Notes'!C$11,-C425*('Assumptions Notes'!C$13/(2*1000)),G425*D425)</f>
        <v>-8.0489999999999992E-2</v>
      </c>
    </row>
    <row r="426" spans="1:9" x14ac:dyDescent="0.2">
      <c r="A426" s="5">
        <v>42560.833333333336</v>
      </c>
      <c r="B426" s="2">
        <v>1665.87</v>
      </c>
      <c r="C426" s="10">
        <v>160.65</v>
      </c>
      <c r="D426" s="8">
        <v>2.9500000000000001E-4</v>
      </c>
      <c r="E426" s="13">
        <f>D426*'Assumptions Notes'!C$12</f>
        <v>0.1062</v>
      </c>
      <c r="F426" s="15">
        <f t="shared" si="12"/>
        <v>4.7391750000000003E-2</v>
      </c>
      <c r="G426" s="10">
        <f>IF(C426&gt;'Assumptions Notes'!C$11,'Assumptions Notes'!C$11,C426)</f>
        <v>120</v>
      </c>
      <c r="H426" s="15">
        <f t="shared" si="13"/>
        <v>3.5400000000000001E-2</v>
      </c>
      <c r="I426" s="2">
        <f>IF(C426&gt;'Assumptions Notes'!C$11,-C426*('Assumptions Notes'!C$13/(2*1000)),G426*D426)</f>
        <v>-8.0325000000000008E-2</v>
      </c>
    </row>
    <row r="427" spans="1:9" x14ac:dyDescent="0.2">
      <c r="A427" s="5">
        <v>42560.854166666664</v>
      </c>
      <c r="B427" s="2">
        <v>1602.95</v>
      </c>
      <c r="C427" s="10">
        <v>142.49</v>
      </c>
      <c r="D427" s="8">
        <v>2.9E-4</v>
      </c>
      <c r="E427" s="13">
        <f>D427*'Assumptions Notes'!C$12</f>
        <v>0.10440000000000001</v>
      </c>
      <c r="F427" s="15">
        <f t="shared" si="12"/>
        <v>4.13221E-2</v>
      </c>
      <c r="G427" s="10">
        <f>IF(C427&gt;'Assumptions Notes'!C$11,'Assumptions Notes'!C$11,C427)</f>
        <v>120</v>
      </c>
      <c r="H427" s="15">
        <f t="shared" si="13"/>
        <v>3.4799999999999998E-2</v>
      </c>
      <c r="I427" s="2">
        <f>IF(C427&gt;'Assumptions Notes'!C$11,-C427*('Assumptions Notes'!C$13/(2*1000)),G427*D427)</f>
        <v>-7.1245000000000003E-2</v>
      </c>
    </row>
    <row r="428" spans="1:9" x14ac:dyDescent="0.2">
      <c r="A428" s="5">
        <v>42560.875</v>
      </c>
      <c r="B428" s="2">
        <v>1558.3</v>
      </c>
      <c r="C428" s="10">
        <v>151.25</v>
      </c>
      <c r="D428" s="8">
        <v>2.8499999999999999E-4</v>
      </c>
      <c r="E428" s="13">
        <f>D428*'Assumptions Notes'!C$12</f>
        <v>0.1026</v>
      </c>
      <c r="F428" s="15">
        <f t="shared" si="12"/>
        <v>4.3106249999999999E-2</v>
      </c>
      <c r="G428" s="10">
        <f>IF(C428&gt;'Assumptions Notes'!C$11,'Assumptions Notes'!C$11,C428)</f>
        <v>120</v>
      </c>
      <c r="H428" s="15">
        <f t="shared" si="13"/>
        <v>3.4200000000000001E-2</v>
      </c>
      <c r="I428" s="2">
        <f>IF(C428&gt;'Assumptions Notes'!C$11,-C428*('Assumptions Notes'!C$13/(2*1000)),G428*D428)</f>
        <v>-7.5624999999999998E-2</v>
      </c>
    </row>
    <row r="429" spans="1:9" x14ac:dyDescent="0.2">
      <c r="A429" s="5">
        <v>42560.895833333336</v>
      </c>
      <c r="B429" s="2">
        <v>1506.6</v>
      </c>
      <c r="C429" s="10">
        <v>149.21</v>
      </c>
      <c r="D429" s="8">
        <v>2.7E-4</v>
      </c>
      <c r="E429" s="13">
        <f>D429*'Assumptions Notes'!C$12</f>
        <v>9.7199999999999995E-2</v>
      </c>
      <c r="F429" s="15">
        <f t="shared" si="12"/>
        <v>4.0286700000000002E-2</v>
      </c>
      <c r="G429" s="10">
        <f>IF(C429&gt;'Assumptions Notes'!C$11,'Assumptions Notes'!C$11,C429)</f>
        <v>120</v>
      </c>
      <c r="H429" s="15">
        <f t="shared" si="13"/>
        <v>3.2399999999999998E-2</v>
      </c>
      <c r="I429" s="2">
        <f>IF(C429&gt;'Assumptions Notes'!C$11,-C429*('Assumptions Notes'!C$13/(2*1000)),G429*D429)</f>
        <v>-7.4605000000000005E-2</v>
      </c>
    </row>
    <row r="430" spans="1:9" x14ac:dyDescent="0.2">
      <c r="A430" s="5">
        <v>42560.916666666664</v>
      </c>
      <c r="B430" s="2">
        <v>1469.09</v>
      </c>
      <c r="C430" s="10">
        <v>102.75</v>
      </c>
      <c r="D430" s="8">
        <v>2.5500000000000002E-4</v>
      </c>
      <c r="E430" s="13">
        <f>D430*'Assumptions Notes'!C$12</f>
        <v>9.1800000000000007E-2</v>
      </c>
      <c r="F430" s="15">
        <f t="shared" si="12"/>
        <v>2.6201250000000002E-2</v>
      </c>
      <c r="G430" s="10">
        <f>IF(C430&gt;'Assumptions Notes'!C$11,'Assumptions Notes'!C$11,C430)</f>
        <v>102.75</v>
      </c>
      <c r="H430" s="15">
        <f t="shared" si="13"/>
        <v>2.6201250000000002E-2</v>
      </c>
      <c r="I430" s="2">
        <f>IF(C430&gt;'Assumptions Notes'!C$11,-C430*('Assumptions Notes'!C$13/(2*1000)),G430*D430)</f>
        <v>2.6201250000000002E-2</v>
      </c>
    </row>
    <row r="431" spans="1:9" x14ac:dyDescent="0.2">
      <c r="A431" s="5">
        <v>42560.9375</v>
      </c>
      <c r="B431" s="2">
        <v>1422.8</v>
      </c>
      <c r="C431" s="10">
        <v>110.3</v>
      </c>
      <c r="D431" s="8">
        <v>2.1250000000000002E-4</v>
      </c>
      <c r="E431" s="13">
        <f>D431*'Assumptions Notes'!C$12</f>
        <v>7.6500000000000012E-2</v>
      </c>
      <c r="F431" s="15">
        <f t="shared" si="12"/>
        <v>2.3438750000000001E-2</v>
      </c>
      <c r="G431" s="10">
        <f>IF(C431&gt;'Assumptions Notes'!C$11,'Assumptions Notes'!C$11,C431)</f>
        <v>110.3</v>
      </c>
      <c r="H431" s="15">
        <f t="shared" si="13"/>
        <v>2.3438750000000001E-2</v>
      </c>
      <c r="I431" s="2">
        <f>IF(C431&gt;'Assumptions Notes'!C$11,-C431*('Assumptions Notes'!C$13/(2*1000)),G431*D431)</f>
        <v>2.3438750000000001E-2</v>
      </c>
    </row>
    <row r="432" spans="1:9" x14ac:dyDescent="0.2">
      <c r="A432" s="5">
        <v>42560.958333333336</v>
      </c>
      <c r="B432" s="2">
        <v>1388.01</v>
      </c>
      <c r="C432" s="10">
        <v>86.12</v>
      </c>
      <c r="D432" s="8">
        <v>1.7000000000000001E-4</v>
      </c>
      <c r="E432" s="13">
        <f>D432*'Assumptions Notes'!C$12</f>
        <v>6.1200000000000004E-2</v>
      </c>
      <c r="F432" s="15">
        <f t="shared" si="12"/>
        <v>1.4640400000000001E-2</v>
      </c>
      <c r="G432" s="10">
        <f>IF(C432&gt;'Assumptions Notes'!C$11,'Assumptions Notes'!C$11,C432)</f>
        <v>86.12</v>
      </c>
      <c r="H432" s="15">
        <f t="shared" si="13"/>
        <v>1.4640400000000001E-2</v>
      </c>
      <c r="I432" s="2">
        <f>IF(C432&gt;'Assumptions Notes'!C$11,-C432*('Assumptions Notes'!C$13/(2*1000)),G432*D432)</f>
        <v>1.4640400000000001E-2</v>
      </c>
    </row>
    <row r="433" spans="1:9" x14ac:dyDescent="0.2">
      <c r="A433" s="5">
        <v>42560.979166666664</v>
      </c>
      <c r="B433" s="2">
        <v>1367.73</v>
      </c>
      <c r="C433" s="10">
        <v>52.38</v>
      </c>
      <c r="D433" s="8">
        <v>1.5000000000000001E-4</v>
      </c>
      <c r="E433" s="13">
        <f>D433*'Assumptions Notes'!C$12</f>
        <v>5.4000000000000006E-2</v>
      </c>
      <c r="F433" s="15">
        <f t="shared" si="12"/>
        <v>7.8570000000000011E-3</v>
      </c>
      <c r="G433" s="10">
        <f>IF(C433&gt;'Assumptions Notes'!C$11,'Assumptions Notes'!C$11,C433)</f>
        <v>52.38</v>
      </c>
      <c r="H433" s="15">
        <f t="shared" si="13"/>
        <v>7.8570000000000011E-3</v>
      </c>
      <c r="I433" s="2">
        <f>IF(C433&gt;'Assumptions Notes'!C$11,-C433*('Assumptions Notes'!C$13/(2*1000)),G433*D433)</f>
        <v>7.8570000000000011E-3</v>
      </c>
    </row>
    <row r="434" spans="1:9" x14ac:dyDescent="0.2">
      <c r="A434" s="5">
        <v>42561</v>
      </c>
      <c r="B434" s="2">
        <v>1572.95</v>
      </c>
      <c r="C434" s="10">
        <v>76.94</v>
      </c>
      <c r="D434" s="8">
        <v>1.2999999999999999E-4</v>
      </c>
      <c r="E434" s="13">
        <f>D434*'Assumptions Notes'!C$12</f>
        <v>4.6799999999999994E-2</v>
      </c>
      <c r="F434" s="15">
        <f t="shared" si="12"/>
        <v>1.0002199999999999E-2</v>
      </c>
      <c r="G434" s="10">
        <f>IF(C434&gt;'Assumptions Notes'!C$11,'Assumptions Notes'!C$11,C434)</f>
        <v>76.94</v>
      </c>
      <c r="H434" s="15">
        <f t="shared" si="13"/>
        <v>1.0002199999999999E-2</v>
      </c>
      <c r="I434" s="2">
        <f>IF(C434&gt;'Assumptions Notes'!C$11,-C434*('Assumptions Notes'!C$13/(2*1000)),G434*D434)</f>
        <v>1.0002199999999999E-2</v>
      </c>
    </row>
    <row r="435" spans="1:9" x14ac:dyDescent="0.2">
      <c r="A435" s="5">
        <v>42561.020833333336</v>
      </c>
      <c r="B435" s="2">
        <v>1439.98</v>
      </c>
      <c r="C435" s="10">
        <v>47.35</v>
      </c>
      <c r="D435" s="8">
        <v>1.175E-4</v>
      </c>
      <c r="E435" s="13">
        <f>D435*'Assumptions Notes'!C$12</f>
        <v>4.2299999999999997E-2</v>
      </c>
      <c r="F435" s="15">
        <f t="shared" si="12"/>
        <v>5.563625E-3</v>
      </c>
      <c r="G435" s="10">
        <f>IF(C435&gt;'Assumptions Notes'!C$11,'Assumptions Notes'!C$11,C435)</f>
        <v>47.35</v>
      </c>
      <c r="H435" s="15">
        <f t="shared" si="13"/>
        <v>5.563625E-3</v>
      </c>
      <c r="I435" s="2">
        <f>IF(C435&gt;'Assumptions Notes'!C$11,-C435*('Assumptions Notes'!C$13/(2*1000)),G435*D435)</f>
        <v>5.563625E-3</v>
      </c>
    </row>
    <row r="436" spans="1:9" x14ac:dyDescent="0.2">
      <c r="A436" s="5">
        <v>42561.041666666664</v>
      </c>
      <c r="B436" s="2">
        <v>1375.96</v>
      </c>
      <c r="C436" s="10">
        <v>51.71</v>
      </c>
      <c r="D436" s="8">
        <v>1.05E-4</v>
      </c>
      <c r="E436" s="13">
        <f>D436*'Assumptions Notes'!C$12</f>
        <v>3.78E-2</v>
      </c>
      <c r="F436" s="15">
        <f t="shared" si="12"/>
        <v>5.42955E-3</v>
      </c>
      <c r="G436" s="10">
        <f>IF(C436&gt;'Assumptions Notes'!C$11,'Assumptions Notes'!C$11,C436)</f>
        <v>51.71</v>
      </c>
      <c r="H436" s="15">
        <f t="shared" si="13"/>
        <v>5.42955E-3</v>
      </c>
      <c r="I436" s="2">
        <f>IF(C436&gt;'Assumptions Notes'!C$11,-C436*('Assumptions Notes'!C$13/(2*1000)),G436*D436)</f>
        <v>5.42955E-3</v>
      </c>
    </row>
    <row r="437" spans="1:9" x14ac:dyDescent="0.2">
      <c r="A437" s="5">
        <v>42561.0625</v>
      </c>
      <c r="B437" s="2">
        <v>1274.08</v>
      </c>
      <c r="C437" s="10">
        <v>41.3</v>
      </c>
      <c r="D437" s="8">
        <v>1.025E-4</v>
      </c>
      <c r="E437" s="13">
        <f>D437*'Assumptions Notes'!C$12</f>
        <v>3.6900000000000002E-2</v>
      </c>
      <c r="F437" s="15">
        <f t="shared" si="12"/>
        <v>4.23325E-3</v>
      </c>
      <c r="G437" s="10">
        <f>IF(C437&gt;'Assumptions Notes'!C$11,'Assumptions Notes'!C$11,C437)</f>
        <v>41.3</v>
      </c>
      <c r="H437" s="15">
        <f t="shared" si="13"/>
        <v>4.23325E-3</v>
      </c>
      <c r="I437" s="2">
        <f>IF(C437&gt;'Assumptions Notes'!C$11,-C437*('Assumptions Notes'!C$13/(2*1000)),G437*D437)</f>
        <v>4.23325E-3</v>
      </c>
    </row>
    <row r="438" spans="1:9" x14ac:dyDescent="0.2">
      <c r="A438" s="5">
        <v>42561.083333333336</v>
      </c>
      <c r="B438" s="2">
        <v>1187.8699999999999</v>
      </c>
      <c r="C438" s="10">
        <v>29.2</v>
      </c>
      <c r="D438" s="8">
        <v>1E-4</v>
      </c>
      <c r="E438" s="13">
        <f>D438*'Assumptions Notes'!C$12</f>
        <v>3.6000000000000004E-2</v>
      </c>
      <c r="F438" s="15">
        <f t="shared" si="12"/>
        <v>2.9199999999999999E-3</v>
      </c>
      <c r="G438" s="10">
        <f>IF(C438&gt;'Assumptions Notes'!C$11,'Assumptions Notes'!C$11,C438)</f>
        <v>29.2</v>
      </c>
      <c r="H438" s="15">
        <f t="shared" si="13"/>
        <v>2.9199999999999999E-3</v>
      </c>
      <c r="I438" s="2">
        <f>IF(C438&gt;'Assumptions Notes'!C$11,-C438*('Assumptions Notes'!C$13/(2*1000)),G438*D438)</f>
        <v>2.9199999999999999E-3</v>
      </c>
    </row>
    <row r="439" spans="1:9" x14ac:dyDescent="0.2">
      <c r="A439" s="5">
        <v>42561.104166666664</v>
      </c>
      <c r="B439" s="2">
        <v>1104.49</v>
      </c>
      <c r="C439" s="10">
        <v>25.4</v>
      </c>
      <c r="D439" s="8">
        <v>9.8750000000000002E-5</v>
      </c>
      <c r="E439" s="13">
        <f>D439*'Assumptions Notes'!C$12</f>
        <v>3.5549999999999998E-2</v>
      </c>
      <c r="F439" s="15">
        <f t="shared" si="12"/>
        <v>2.5082500000000001E-3</v>
      </c>
      <c r="G439" s="10">
        <f>IF(C439&gt;'Assumptions Notes'!C$11,'Assumptions Notes'!C$11,C439)</f>
        <v>25.4</v>
      </c>
      <c r="H439" s="15">
        <f t="shared" si="13"/>
        <v>2.5082500000000001E-3</v>
      </c>
      <c r="I439" s="2">
        <f>IF(C439&gt;'Assumptions Notes'!C$11,-C439*('Assumptions Notes'!C$13/(2*1000)),G439*D439)</f>
        <v>2.5082500000000001E-3</v>
      </c>
    </row>
    <row r="440" spans="1:9" x14ac:dyDescent="0.2">
      <c r="A440" s="5">
        <v>42561.125</v>
      </c>
      <c r="B440" s="2">
        <v>1031.3599999999999</v>
      </c>
      <c r="C440" s="10">
        <v>22.68</v>
      </c>
      <c r="D440" s="8">
        <v>9.7499999999999998E-5</v>
      </c>
      <c r="E440" s="13">
        <f>D440*'Assumptions Notes'!C$12</f>
        <v>3.5099999999999999E-2</v>
      </c>
      <c r="F440" s="15">
        <f t="shared" si="12"/>
        <v>2.2112999999999998E-3</v>
      </c>
      <c r="G440" s="10">
        <f>IF(C440&gt;'Assumptions Notes'!C$11,'Assumptions Notes'!C$11,C440)</f>
        <v>22.68</v>
      </c>
      <c r="H440" s="15">
        <f t="shared" si="13"/>
        <v>2.2112999999999998E-3</v>
      </c>
      <c r="I440" s="2">
        <f>IF(C440&gt;'Assumptions Notes'!C$11,-C440*('Assumptions Notes'!C$13/(2*1000)),G440*D440)</f>
        <v>2.2112999999999998E-3</v>
      </c>
    </row>
    <row r="441" spans="1:9" x14ac:dyDescent="0.2">
      <c r="A441" s="5">
        <v>42561.145833333336</v>
      </c>
      <c r="B441" s="2">
        <v>980.88</v>
      </c>
      <c r="C441" s="10">
        <v>18.920000000000002</v>
      </c>
      <c r="D441" s="8">
        <v>9.6250000000000009E-5</v>
      </c>
      <c r="E441" s="13">
        <f>D441*'Assumptions Notes'!C$12</f>
        <v>3.465E-2</v>
      </c>
      <c r="F441" s="15">
        <f t="shared" si="12"/>
        <v>1.8210500000000003E-3</v>
      </c>
      <c r="G441" s="10">
        <f>IF(C441&gt;'Assumptions Notes'!C$11,'Assumptions Notes'!C$11,C441)</f>
        <v>18.920000000000002</v>
      </c>
      <c r="H441" s="15">
        <f t="shared" si="13"/>
        <v>1.8210500000000003E-3</v>
      </c>
      <c r="I441" s="2">
        <f>IF(C441&gt;'Assumptions Notes'!C$11,-C441*('Assumptions Notes'!C$13/(2*1000)),G441*D441)</f>
        <v>1.8210500000000003E-3</v>
      </c>
    </row>
    <row r="442" spans="1:9" x14ac:dyDescent="0.2">
      <c r="A442" s="5">
        <v>42561.166666666664</v>
      </c>
      <c r="B442" s="2">
        <v>941.2</v>
      </c>
      <c r="C442" s="10">
        <v>20.350000000000001</v>
      </c>
      <c r="D442" s="8">
        <v>9.5000000000000005E-5</v>
      </c>
      <c r="E442" s="13">
        <f>D442*'Assumptions Notes'!C$12</f>
        <v>3.4200000000000001E-2</v>
      </c>
      <c r="F442" s="15">
        <f t="shared" si="12"/>
        <v>1.9332500000000003E-3</v>
      </c>
      <c r="G442" s="10">
        <f>IF(C442&gt;'Assumptions Notes'!C$11,'Assumptions Notes'!C$11,C442)</f>
        <v>20.350000000000001</v>
      </c>
      <c r="H442" s="15">
        <f t="shared" si="13"/>
        <v>1.9332500000000003E-3</v>
      </c>
      <c r="I442" s="2">
        <f>IF(C442&gt;'Assumptions Notes'!C$11,-C442*('Assumptions Notes'!C$13/(2*1000)),G442*D442)</f>
        <v>1.9332500000000003E-3</v>
      </c>
    </row>
    <row r="443" spans="1:9" x14ac:dyDescent="0.2">
      <c r="A443" s="5">
        <v>42561.1875</v>
      </c>
      <c r="B443" s="2">
        <v>917.6</v>
      </c>
      <c r="C443" s="10">
        <v>13.33</v>
      </c>
      <c r="D443" s="8">
        <v>9.6250000000000009E-5</v>
      </c>
      <c r="E443" s="13">
        <f>D443*'Assumptions Notes'!C$12</f>
        <v>3.465E-2</v>
      </c>
      <c r="F443" s="15">
        <f t="shared" si="12"/>
        <v>1.2830125000000002E-3</v>
      </c>
      <c r="G443" s="10">
        <f>IF(C443&gt;'Assumptions Notes'!C$11,'Assumptions Notes'!C$11,C443)</f>
        <v>13.33</v>
      </c>
      <c r="H443" s="15">
        <f t="shared" si="13"/>
        <v>1.2830125000000002E-3</v>
      </c>
      <c r="I443" s="2">
        <f>IF(C443&gt;'Assumptions Notes'!C$11,-C443*('Assumptions Notes'!C$13/(2*1000)),G443*D443)</f>
        <v>1.2830125000000002E-3</v>
      </c>
    </row>
    <row r="444" spans="1:9" x14ac:dyDescent="0.2">
      <c r="A444" s="5">
        <v>42561.208333333336</v>
      </c>
      <c r="B444" s="2">
        <v>911.27</v>
      </c>
      <c r="C444" s="10">
        <v>14.37</v>
      </c>
      <c r="D444" s="8">
        <v>9.7499999999999998E-5</v>
      </c>
      <c r="E444" s="13">
        <f>D444*'Assumptions Notes'!C$12</f>
        <v>3.5099999999999999E-2</v>
      </c>
      <c r="F444" s="15">
        <f t="shared" si="12"/>
        <v>1.4010749999999999E-3</v>
      </c>
      <c r="G444" s="10">
        <f>IF(C444&gt;'Assumptions Notes'!C$11,'Assumptions Notes'!C$11,C444)</f>
        <v>14.37</v>
      </c>
      <c r="H444" s="15">
        <f t="shared" si="13"/>
        <v>1.4010749999999999E-3</v>
      </c>
      <c r="I444" s="2">
        <f>IF(C444&gt;'Assumptions Notes'!C$11,-C444*('Assumptions Notes'!C$13/(2*1000)),G444*D444)</f>
        <v>1.4010749999999999E-3</v>
      </c>
    </row>
    <row r="445" spans="1:9" x14ac:dyDescent="0.2">
      <c r="A445" s="5">
        <v>42561.229166666664</v>
      </c>
      <c r="B445" s="2">
        <v>922.64</v>
      </c>
      <c r="C445" s="10">
        <v>21.19</v>
      </c>
      <c r="D445" s="8">
        <v>1.15E-4</v>
      </c>
      <c r="E445" s="13">
        <f>D445*'Assumptions Notes'!C$12</f>
        <v>4.1399999999999999E-2</v>
      </c>
      <c r="F445" s="15">
        <f t="shared" si="12"/>
        <v>2.4368500000000004E-3</v>
      </c>
      <c r="G445" s="10">
        <f>IF(C445&gt;'Assumptions Notes'!C$11,'Assumptions Notes'!C$11,C445)</f>
        <v>21.19</v>
      </c>
      <c r="H445" s="15">
        <f t="shared" si="13"/>
        <v>2.4368500000000004E-3</v>
      </c>
      <c r="I445" s="2">
        <f>IF(C445&gt;'Assumptions Notes'!C$11,-C445*('Assumptions Notes'!C$13/(2*1000)),G445*D445)</f>
        <v>2.4368500000000004E-3</v>
      </c>
    </row>
    <row r="446" spans="1:9" x14ac:dyDescent="0.2">
      <c r="A446" s="5">
        <v>42561.25</v>
      </c>
      <c r="B446" s="2">
        <v>922.24</v>
      </c>
      <c r="C446" s="10">
        <v>21.52</v>
      </c>
      <c r="D446" s="8">
        <v>1.325E-4</v>
      </c>
      <c r="E446" s="13">
        <f>D446*'Assumptions Notes'!C$12</f>
        <v>4.7699999999999999E-2</v>
      </c>
      <c r="F446" s="15">
        <f t="shared" si="12"/>
        <v>2.8514E-3</v>
      </c>
      <c r="G446" s="10">
        <f>IF(C446&gt;'Assumptions Notes'!C$11,'Assumptions Notes'!C$11,C446)</f>
        <v>21.52</v>
      </c>
      <c r="H446" s="15">
        <f t="shared" si="13"/>
        <v>2.8514E-3</v>
      </c>
      <c r="I446" s="2">
        <f>IF(C446&gt;'Assumptions Notes'!C$11,-C446*('Assumptions Notes'!C$13/(2*1000)),G446*D446)</f>
        <v>2.8514E-3</v>
      </c>
    </row>
    <row r="447" spans="1:9" x14ac:dyDescent="0.2">
      <c r="A447" s="5">
        <v>42561.270833333336</v>
      </c>
      <c r="B447" s="2">
        <v>912.65</v>
      </c>
      <c r="C447" s="10">
        <v>20.97</v>
      </c>
      <c r="D447" s="8">
        <v>1.6249999999999999E-4</v>
      </c>
      <c r="E447" s="13">
        <f>D447*'Assumptions Notes'!C$12</f>
        <v>5.8499999999999996E-2</v>
      </c>
      <c r="F447" s="15">
        <f t="shared" si="12"/>
        <v>3.4076249999999996E-3</v>
      </c>
      <c r="G447" s="10">
        <f>IF(C447&gt;'Assumptions Notes'!C$11,'Assumptions Notes'!C$11,C447)</f>
        <v>20.97</v>
      </c>
      <c r="H447" s="15">
        <f t="shared" si="13"/>
        <v>3.4076249999999996E-3</v>
      </c>
      <c r="I447" s="2">
        <f>IF(C447&gt;'Assumptions Notes'!C$11,-C447*('Assumptions Notes'!C$13/(2*1000)),G447*D447)</f>
        <v>3.4076249999999996E-3</v>
      </c>
    </row>
    <row r="448" spans="1:9" x14ac:dyDescent="0.2">
      <c r="A448" s="5">
        <v>42561.291666666664</v>
      </c>
      <c r="B448" s="2">
        <v>939.43</v>
      </c>
      <c r="C448" s="10">
        <v>24.04</v>
      </c>
      <c r="D448" s="8">
        <v>1.9249999999999999E-4</v>
      </c>
      <c r="E448" s="13">
        <f>D448*'Assumptions Notes'!C$12</f>
        <v>6.93E-2</v>
      </c>
      <c r="F448" s="15">
        <f t="shared" si="12"/>
        <v>4.6276999999999993E-3</v>
      </c>
      <c r="G448" s="10">
        <f>IF(C448&gt;'Assumptions Notes'!C$11,'Assumptions Notes'!C$11,C448)</f>
        <v>24.04</v>
      </c>
      <c r="H448" s="15">
        <f t="shared" si="13"/>
        <v>4.6276999999999993E-3</v>
      </c>
      <c r="I448" s="2">
        <f>IF(C448&gt;'Assumptions Notes'!C$11,-C448*('Assumptions Notes'!C$13/(2*1000)),G448*D448)</f>
        <v>4.6276999999999993E-3</v>
      </c>
    </row>
    <row r="449" spans="1:9" x14ac:dyDescent="0.2">
      <c r="A449" s="5">
        <v>42561.3125</v>
      </c>
      <c r="B449" s="2">
        <v>974.55</v>
      </c>
      <c r="C449" s="10">
        <v>25.6</v>
      </c>
      <c r="D449" s="8">
        <v>2.0875000000000001E-4</v>
      </c>
      <c r="E449" s="13">
        <f>D449*'Assumptions Notes'!C$12</f>
        <v>7.5150000000000008E-2</v>
      </c>
      <c r="F449" s="15">
        <f t="shared" si="12"/>
        <v>5.3440000000000007E-3</v>
      </c>
      <c r="G449" s="10">
        <f>IF(C449&gt;'Assumptions Notes'!C$11,'Assumptions Notes'!C$11,C449)</f>
        <v>25.6</v>
      </c>
      <c r="H449" s="15">
        <f t="shared" si="13"/>
        <v>5.3440000000000007E-3</v>
      </c>
      <c r="I449" s="2">
        <f>IF(C449&gt;'Assumptions Notes'!C$11,-C449*('Assumptions Notes'!C$13/(2*1000)),G449*D449)</f>
        <v>5.3440000000000007E-3</v>
      </c>
    </row>
    <row r="450" spans="1:9" x14ac:dyDescent="0.2">
      <c r="A450" s="5">
        <v>42561.333333333336</v>
      </c>
      <c r="B450" s="2">
        <v>995.79</v>
      </c>
      <c r="C450" s="10">
        <v>28.36</v>
      </c>
      <c r="D450" s="8">
        <v>2.2499999999999999E-4</v>
      </c>
      <c r="E450" s="13">
        <f>D450*'Assumptions Notes'!C$12</f>
        <v>8.1000000000000003E-2</v>
      </c>
      <c r="F450" s="15">
        <f t="shared" si="12"/>
        <v>6.3809999999999995E-3</v>
      </c>
      <c r="G450" s="10">
        <f>IF(C450&gt;'Assumptions Notes'!C$11,'Assumptions Notes'!C$11,C450)</f>
        <v>28.36</v>
      </c>
      <c r="H450" s="15">
        <f t="shared" si="13"/>
        <v>6.3809999999999995E-3</v>
      </c>
      <c r="I450" s="2">
        <f>IF(C450&gt;'Assumptions Notes'!C$11,-C450*('Assumptions Notes'!C$13/(2*1000)),G450*D450)</f>
        <v>6.3809999999999995E-3</v>
      </c>
    </row>
    <row r="451" spans="1:9" x14ac:dyDescent="0.2">
      <c r="A451" s="5">
        <v>42561.354166666664</v>
      </c>
      <c r="B451" s="2">
        <v>1054.8699999999999</v>
      </c>
      <c r="C451" s="10">
        <v>39.119999999999997</v>
      </c>
      <c r="D451" s="8">
        <v>2.2625E-4</v>
      </c>
      <c r="E451" s="13">
        <f>D451*'Assumptions Notes'!C$12</f>
        <v>8.1449999999999995E-2</v>
      </c>
      <c r="F451" s="15">
        <f t="shared" si="12"/>
        <v>8.8509000000000001E-3</v>
      </c>
      <c r="G451" s="10">
        <f>IF(C451&gt;'Assumptions Notes'!C$11,'Assumptions Notes'!C$11,C451)</f>
        <v>39.119999999999997</v>
      </c>
      <c r="H451" s="15">
        <f t="shared" si="13"/>
        <v>8.8509000000000001E-3</v>
      </c>
      <c r="I451" s="2">
        <f>IF(C451&gt;'Assumptions Notes'!C$11,-C451*('Assumptions Notes'!C$13/(2*1000)),G451*D451)</f>
        <v>8.8509000000000001E-3</v>
      </c>
    </row>
    <row r="452" spans="1:9" x14ac:dyDescent="0.2">
      <c r="A452" s="5">
        <v>42561.375</v>
      </c>
      <c r="B452" s="2">
        <v>1123.1300000000001</v>
      </c>
      <c r="C452" s="10">
        <v>45.71</v>
      </c>
      <c r="D452" s="8">
        <v>2.275E-4</v>
      </c>
      <c r="E452" s="13">
        <f>D452*'Assumptions Notes'!C$12</f>
        <v>8.1900000000000001E-2</v>
      </c>
      <c r="F452" s="15">
        <f t="shared" ref="F452:F515" si="14">D452*C452</f>
        <v>1.0399025000000001E-2</v>
      </c>
      <c r="G452" s="10">
        <f>IF(C452&gt;'Assumptions Notes'!C$11,'Assumptions Notes'!C$11,C452)</f>
        <v>45.71</v>
      </c>
      <c r="H452" s="15">
        <f t="shared" ref="H452:H515" si="15">G452*D452</f>
        <v>1.0399025000000001E-2</v>
      </c>
      <c r="I452" s="2">
        <f>IF(C452&gt;'Assumptions Notes'!C$11,-C452*('Assumptions Notes'!C$13/(2*1000)),G452*D452)</f>
        <v>1.0399025000000001E-2</v>
      </c>
    </row>
    <row r="453" spans="1:9" x14ac:dyDescent="0.2">
      <c r="A453" s="5">
        <v>42561.395833333336</v>
      </c>
      <c r="B453" s="2">
        <v>1196.5999999999999</v>
      </c>
      <c r="C453" s="10">
        <v>61.43</v>
      </c>
      <c r="D453" s="8">
        <v>2.1875E-4</v>
      </c>
      <c r="E453" s="13">
        <f>D453*'Assumptions Notes'!C$12</f>
        <v>7.8750000000000001E-2</v>
      </c>
      <c r="F453" s="15">
        <f t="shared" si="14"/>
        <v>1.34378125E-2</v>
      </c>
      <c r="G453" s="10">
        <f>IF(C453&gt;'Assumptions Notes'!C$11,'Assumptions Notes'!C$11,C453)</f>
        <v>61.43</v>
      </c>
      <c r="H453" s="15">
        <f t="shared" si="15"/>
        <v>1.34378125E-2</v>
      </c>
      <c r="I453" s="2">
        <f>IF(C453&gt;'Assumptions Notes'!C$11,-C453*('Assumptions Notes'!C$13/(2*1000)),G453*D453)</f>
        <v>1.34378125E-2</v>
      </c>
    </row>
    <row r="454" spans="1:9" x14ac:dyDescent="0.2">
      <c r="A454" s="5">
        <v>42561.416666666664</v>
      </c>
      <c r="B454" s="2">
        <v>1248.73</v>
      </c>
      <c r="C454" s="10">
        <v>76.430000000000007</v>
      </c>
      <c r="D454" s="8">
        <v>2.1000000000000001E-4</v>
      </c>
      <c r="E454" s="13">
        <f>D454*'Assumptions Notes'!C$12</f>
        <v>7.5600000000000001E-2</v>
      </c>
      <c r="F454" s="15">
        <f t="shared" si="14"/>
        <v>1.6050300000000003E-2</v>
      </c>
      <c r="G454" s="10">
        <f>IF(C454&gt;'Assumptions Notes'!C$11,'Assumptions Notes'!C$11,C454)</f>
        <v>76.430000000000007</v>
      </c>
      <c r="H454" s="15">
        <f t="shared" si="15"/>
        <v>1.6050300000000003E-2</v>
      </c>
      <c r="I454" s="2">
        <f>IF(C454&gt;'Assumptions Notes'!C$11,-C454*('Assumptions Notes'!C$13/(2*1000)),G454*D454)</f>
        <v>1.6050300000000003E-2</v>
      </c>
    </row>
    <row r="455" spans="1:9" x14ac:dyDescent="0.2">
      <c r="A455" s="5">
        <v>42561.4375</v>
      </c>
      <c r="B455" s="2">
        <v>1292.99</v>
      </c>
      <c r="C455" s="10">
        <v>77.81</v>
      </c>
      <c r="D455" s="8">
        <v>2.075E-4</v>
      </c>
      <c r="E455" s="13">
        <f>D455*'Assumptions Notes'!C$12</f>
        <v>7.4700000000000003E-2</v>
      </c>
      <c r="F455" s="15">
        <f t="shared" si="14"/>
        <v>1.6145575000000002E-2</v>
      </c>
      <c r="G455" s="10">
        <f>IF(C455&gt;'Assumptions Notes'!C$11,'Assumptions Notes'!C$11,C455)</f>
        <v>77.81</v>
      </c>
      <c r="H455" s="15">
        <f t="shared" si="15"/>
        <v>1.6145575000000002E-2</v>
      </c>
      <c r="I455" s="2">
        <f>IF(C455&gt;'Assumptions Notes'!C$11,-C455*('Assumptions Notes'!C$13/(2*1000)),G455*D455)</f>
        <v>1.6145575000000002E-2</v>
      </c>
    </row>
    <row r="456" spans="1:9" x14ac:dyDescent="0.2">
      <c r="A456" s="5">
        <v>42561.458333333336</v>
      </c>
      <c r="B456" s="2">
        <v>1314.9</v>
      </c>
      <c r="C456" s="10">
        <v>117.49</v>
      </c>
      <c r="D456" s="8">
        <v>2.05E-4</v>
      </c>
      <c r="E456" s="13">
        <f>D456*'Assumptions Notes'!C$12</f>
        <v>7.3800000000000004E-2</v>
      </c>
      <c r="F456" s="15">
        <f t="shared" si="14"/>
        <v>2.4085449999999998E-2</v>
      </c>
      <c r="G456" s="10">
        <f>IF(C456&gt;'Assumptions Notes'!C$11,'Assumptions Notes'!C$11,C456)</f>
        <v>117.49</v>
      </c>
      <c r="H456" s="15">
        <f t="shared" si="15"/>
        <v>2.4085449999999998E-2</v>
      </c>
      <c r="I456" s="2">
        <f>IF(C456&gt;'Assumptions Notes'!C$11,-C456*('Assumptions Notes'!C$13/(2*1000)),G456*D456)</f>
        <v>2.4085449999999998E-2</v>
      </c>
    </row>
    <row r="457" spans="1:9" x14ac:dyDescent="0.2">
      <c r="A457" s="5">
        <v>42561.479166666664</v>
      </c>
      <c r="B457" s="2">
        <v>1317.58</v>
      </c>
      <c r="C457" s="10">
        <v>87.49</v>
      </c>
      <c r="D457" s="8">
        <v>2.1499999999999999E-4</v>
      </c>
      <c r="E457" s="13">
        <f>D457*'Assumptions Notes'!C$12</f>
        <v>7.7399999999999997E-2</v>
      </c>
      <c r="F457" s="15">
        <f t="shared" si="14"/>
        <v>1.881035E-2</v>
      </c>
      <c r="G457" s="10">
        <f>IF(C457&gt;'Assumptions Notes'!C$11,'Assumptions Notes'!C$11,C457)</f>
        <v>87.49</v>
      </c>
      <c r="H457" s="15">
        <f t="shared" si="15"/>
        <v>1.881035E-2</v>
      </c>
      <c r="I457" s="2">
        <f>IF(C457&gt;'Assumptions Notes'!C$11,-C457*('Assumptions Notes'!C$13/(2*1000)),G457*D457)</f>
        <v>1.881035E-2</v>
      </c>
    </row>
    <row r="458" spans="1:9" x14ac:dyDescent="0.2">
      <c r="A458" s="5">
        <v>42561.5</v>
      </c>
      <c r="B458" s="2">
        <v>1333.17</v>
      </c>
      <c r="C458" s="10">
        <v>87.49</v>
      </c>
      <c r="D458" s="8">
        <v>2.2499999999999999E-4</v>
      </c>
      <c r="E458" s="13">
        <f>D458*'Assumptions Notes'!C$12</f>
        <v>8.1000000000000003E-2</v>
      </c>
      <c r="F458" s="15">
        <f t="shared" si="14"/>
        <v>1.9685249999999998E-2</v>
      </c>
      <c r="G458" s="10">
        <f>IF(C458&gt;'Assumptions Notes'!C$11,'Assumptions Notes'!C$11,C458)</f>
        <v>87.49</v>
      </c>
      <c r="H458" s="15">
        <f t="shared" si="15"/>
        <v>1.9685249999999998E-2</v>
      </c>
      <c r="I458" s="2">
        <f>IF(C458&gt;'Assumptions Notes'!C$11,-C458*('Assumptions Notes'!C$13/(2*1000)),G458*D458)</f>
        <v>1.9685249999999998E-2</v>
      </c>
    </row>
    <row r="459" spans="1:9" x14ac:dyDescent="0.2">
      <c r="A459" s="5">
        <v>42561.520833333336</v>
      </c>
      <c r="B459" s="2">
        <v>1338.85</v>
      </c>
      <c r="C459" s="10">
        <v>109.99</v>
      </c>
      <c r="D459" s="8">
        <v>2.1250000000000002E-4</v>
      </c>
      <c r="E459" s="13">
        <f>D459*'Assumptions Notes'!C$12</f>
        <v>7.6500000000000012E-2</v>
      </c>
      <c r="F459" s="15">
        <f t="shared" si="14"/>
        <v>2.3372875000000001E-2</v>
      </c>
      <c r="G459" s="10">
        <f>IF(C459&gt;'Assumptions Notes'!C$11,'Assumptions Notes'!C$11,C459)</f>
        <v>109.99</v>
      </c>
      <c r="H459" s="15">
        <f t="shared" si="15"/>
        <v>2.3372875000000001E-2</v>
      </c>
      <c r="I459" s="2">
        <f>IF(C459&gt;'Assumptions Notes'!C$11,-C459*('Assumptions Notes'!C$13/(2*1000)),G459*D459)</f>
        <v>2.3372875000000001E-2</v>
      </c>
    </row>
    <row r="460" spans="1:9" x14ac:dyDescent="0.2">
      <c r="A460" s="5">
        <v>42561.541666666664</v>
      </c>
      <c r="B460" s="2">
        <v>1370.26</v>
      </c>
      <c r="C460" s="10">
        <v>94.99</v>
      </c>
      <c r="D460" s="8">
        <v>2.0000000000000001E-4</v>
      </c>
      <c r="E460" s="13">
        <f>D460*'Assumptions Notes'!C$12</f>
        <v>7.2000000000000008E-2</v>
      </c>
      <c r="F460" s="15">
        <f t="shared" si="14"/>
        <v>1.8998000000000001E-2</v>
      </c>
      <c r="G460" s="10">
        <f>IF(C460&gt;'Assumptions Notes'!C$11,'Assumptions Notes'!C$11,C460)</f>
        <v>94.99</v>
      </c>
      <c r="H460" s="15">
        <f t="shared" si="15"/>
        <v>1.8998000000000001E-2</v>
      </c>
      <c r="I460" s="2">
        <f>IF(C460&gt;'Assumptions Notes'!C$11,-C460*('Assumptions Notes'!C$13/(2*1000)),G460*D460)</f>
        <v>1.8998000000000001E-2</v>
      </c>
    </row>
    <row r="461" spans="1:9" x14ac:dyDescent="0.2">
      <c r="A461" s="5">
        <v>42561.5625</v>
      </c>
      <c r="B461" s="2">
        <v>1396.02</v>
      </c>
      <c r="C461" s="10">
        <v>77.31</v>
      </c>
      <c r="D461" s="8">
        <v>1.975E-4</v>
      </c>
      <c r="E461" s="13">
        <f>D461*'Assumptions Notes'!C$12</f>
        <v>7.1099999999999997E-2</v>
      </c>
      <c r="F461" s="15">
        <f t="shared" si="14"/>
        <v>1.5268725E-2</v>
      </c>
      <c r="G461" s="10">
        <f>IF(C461&gt;'Assumptions Notes'!C$11,'Assumptions Notes'!C$11,C461)</f>
        <v>77.31</v>
      </c>
      <c r="H461" s="15">
        <f t="shared" si="15"/>
        <v>1.5268725E-2</v>
      </c>
      <c r="I461" s="2">
        <f>IF(C461&gt;'Assumptions Notes'!C$11,-C461*('Assumptions Notes'!C$13/(2*1000)),G461*D461)</f>
        <v>1.5268725E-2</v>
      </c>
    </row>
    <row r="462" spans="1:9" x14ac:dyDescent="0.2">
      <c r="A462" s="5">
        <v>42561.583333333336</v>
      </c>
      <c r="B462" s="2">
        <v>1378.23</v>
      </c>
      <c r="C462" s="10">
        <v>48.24</v>
      </c>
      <c r="D462" s="8">
        <v>1.95E-4</v>
      </c>
      <c r="E462" s="13">
        <f>D462*'Assumptions Notes'!C$12</f>
        <v>7.0199999999999999E-2</v>
      </c>
      <c r="F462" s="15">
        <f t="shared" si="14"/>
        <v>9.4067999999999999E-3</v>
      </c>
      <c r="G462" s="10">
        <f>IF(C462&gt;'Assumptions Notes'!C$11,'Assumptions Notes'!C$11,C462)</f>
        <v>48.24</v>
      </c>
      <c r="H462" s="15">
        <f t="shared" si="15"/>
        <v>9.4067999999999999E-3</v>
      </c>
      <c r="I462" s="2">
        <f>IF(C462&gt;'Assumptions Notes'!C$11,-C462*('Assumptions Notes'!C$13/(2*1000)),G462*D462)</f>
        <v>9.4067999999999999E-3</v>
      </c>
    </row>
    <row r="463" spans="1:9" x14ac:dyDescent="0.2">
      <c r="A463" s="5">
        <v>42561.604166666664</v>
      </c>
      <c r="B463" s="2">
        <v>1346.32</v>
      </c>
      <c r="C463" s="10">
        <v>46.76</v>
      </c>
      <c r="D463" s="8">
        <v>1.9625E-4</v>
      </c>
      <c r="E463" s="13">
        <f>D463*'Assumptions Notes'!C$12</f>
        <v>7.0650000000000004E-2</v>
      </c>
      <c r="F463" s="15">
        <f t="shared" si="14"/>
        <v>9.1766499999999997E-3</v>
      </c>
      <c r="G463" s="10">
        <f>IF(C463&gt;'Assumptions Notes'!C$11,'Assumptions Notes'!C$11,C463)</f>
        <v>46.76</v>
      </c>
      <c r="H463" s="15">
        <f t="shared" si="15"/>
        <v>9.1766499999999997E-3</v>
      </c>
      <c r="I463" s="2">
        <f>IF(C463&gt;'Assumptions Notes'!C$11,-C463*('Assumptions Notes'!C$13/(2*1000)),G463*D463)</f>
        <v>9.1766499999999997E-3</v>
      </c>
    </row>
    <row r="464" spans="1:9" x14ac:dyDescent="0.2">
      <c r="A464" s="5">
        <v>42561.625</v>
      </c>
      <c r="B464" s="2">
        <v>1226.72</v>
      </c>
      <c r="C464" s="10">
        <v>36.01</v>
      </c>
      <c r="D464" s="8">
        <v>1.975E-4</v>
      </c>
      <c r="E464" s="13">
        <f>D464*'Assumptions Notes'!C$12</f>
        <v>7.1099999999999997E-2</v>
      </c>
      <c r="F464" s="15">
        <f t="shared" si="14"/>
        <v>7.1119749999999995E-3</v>
      </c>
      <c r="G464" s="10">
        <f>IF(C464&gt;'Assumptions Notes'!C$11,'Assumptions Notes'!C$11,C464)</f>
        <v>36.01</v>
      </c>
      <c r="H464" s="15">
        <f t="shared" si="15"/>
        <v>7.1119749999999995E-3</v>
      </c>
      <c r="I464" s="2">
        <f>IF(C464&gt;'Assumptions Notes'!C$11,-C464*('Assumptions Notes'!C$13/(2*1000)),G464*D464)</f>
        <v>7.1119749999999995E-3</v>
      </c>
    </row>
    <row r="465" spans="1:9" x14ac:dyDescent="0.2">
      <c r="A465" s="5">
        <v>42561.645833333336</v>
      </c>
      <c r="B465" s="2">
        <v>1208.3399999999999</v>
      </c>
      <c r="C465" s="10">
        <v>36.729999999999997</v>
      </c>
      <c r="D465" s="8">
        <v>2.2124999999999998E-4</v>
      </c>
      <c r="E465" s="13">
        <f>D465*'Assumptions Notes'!C$12</f>
        <v>7.9649999999999999E-2</v>
      </c>
      <c r="F465" s="15">
        <f t="shared" si="14"/>
        <v>8.1265124999999987E-3</v>
      </c>
      <c r="G465" s="10">
        <f>IF(C465&gt;'Assumptions Notes'!C$11,'Assumptions Notes'!C$11,C465)</f>
        <v>36.729999999999997</v>
      </c>
      <c r="H465" s="15">
        <f t="shared" si="15"/>
        <v>8.1265124999999987E-3</v>
      </c>
      <c r="I465" s="2">
        <f>IF(C465&gt;'Assumptions Notes'!C$11,-C465*('Assumptions Notes'!C$13/(2*1000)),G465*D465)</f>
        <v>8.1265124999999987E-3</v>
      </c>
    </row>
    <row r="466" spans="1:9" x14ac:dyDescent="0.2">
      <c r="A466" s="5">
        <v>42561.666666666664</v>
      </c>
      <c r="B466" s="2">
        <v>1206.78</v>
      </c>
      <c r="C466" s="10">
        <v>37.299999999999997</v>
      </c>
      <c r="D466" s="8">
        <v>2.4499999999999999E-4</v>
      </c>
      <c r="E466" s="13">
        <f>D466*'Assumptions Notes'!C$12</f>
        <v>8.8200000000000001E-2</v>
      </c>
      <c r="F466" s="15">
        <f t="shared" si="14"/>
        <v>9.1384999999999991E-3</v>
      </c>
      <c r="G466" s="10">
        <f>IF(C466&gt;'Assumptions Notes'!C$11,'Assumptions Notes'!C$11,C466)</f>
        <v>37.299999999999997</v>
      </c>
      <c r="H466" s="15">
        <f t="shared" si="15"/>
        <v>9.1384999999999991E-3</v>
      </c>
      <c r="I466" s="2">
        <f>IF(C466&gt;'Assumptions Notes'!C$11,-C466*('Assumptions Notes'!C$13/(2*1000)),G466*D466)</f>
        <v>9.1384999999999991E-3</v>
      </c>
    </row>
    <row r="467" spans="1:9" x14ac:dyDescent="0.2">
      <c r="A467" s="5">
        <v>42561.6875</v>
      </c>
      <c r="B467" s="2">
        <v>1244.17</v>
      </c>
      <c r="C467" s="10">
        <v>48.3</v>
      </c>
      <c r="D467" s="8">
        <v>2.7E-4</v>
      </c>
      <c r="E467" s="13">
        <f>D467*'Assumptions Notes'!C$12</f>
        <v>9.7199999999999995E-2</v>
      </c>
      <c r="F467" s="15">
        <f t="shared" si="14"/>
        <v>1.3040999999999999E-2</v>
      </c>
      <c r="G467" s="10">
        <f>IF(C467&gt;'Assumptions Notes'!C$11,'Assumptions Notes'!C$11,C467)</f>
        <v>48.3</v>
      </c>
      <c r="H467" s="15">
        <f t="shared" si="15"/>
        <v>1.3040999999999999E-2</v>
      </c>
      <c r="I467" s="2">
        <f>IF(C467&gt;'Assumptions Notes'!C$11,-C467*('Assumptions Notes'!C$13/(2*1000)),G467*D467)</f>
        <v>1.3040999999999999E-2</v>
      </c>
    </row>
    <row r="468" spans="1:9" x14ac:dyDescent="0.2">
      <c r="A468" s="5">
        <v>42561.708333333336</v>
      </c>
      <c r="B468" s="2">
        <v>1288.43</v>
      </c>
      <c r="C468" s="10">
        <v>72.22</v>
      </c>
      <c r="D468" s="8">
        <v>2.9500000000000001E-4</v>
      </c>
      <c r="E468" s="13">
        <f>D468*'Assumptions Notes'!C$12</f>
        <v>0.1062</v>
      </c>
      <c r="F468" s="15">
        <f t="shared" si="14"/>
        <v>2.1304900000000002E-2</v>
      </c>
      <c r="G468" s="10">
        <f>IF(C468&gt;'Assumptions Notes'!C$11,'Assumptions Notes'!C$11,C468)</f>
        <v>72.22</v>
      </c>
      <c r="H468" s="15">
        <f t="shared" si="15"/>
        <v>2.1304900000000002E-2</v>
      </c>
      <c r="I468" s="2">
        <f>IF(C468&gt;'Assumptions Notes'!C$11,-C468*('Assumptions Notes'!C$13/(2*1000)),G468*D468)</f>
        <v>2.1304900000000002E-2</v>
      </c>
    </row>
    <row r="469" spans="1:9" x14ac:dyDescent="0.2">
      <c r="A469" s="5">
        <v>42561.729166666664</v>
      </c>
      <c r="B469" s="2">
        <v>1366.78</v>
      </c>
      <c r="C469" s="10">
        <v>94.72</v>
      </c>
      <c r="D469" s="8">
        <v>2.9750000000000002E-4</v>
      </c>
      <c r="E469" s="13">
        <f>D469*'Assumptions Notes'!C$12</f>
        <v>0.1071</v>
      </c>
      <c r="F469" s="15">
        <f t="shared" si="14"/>
        <v>2.8179200000000001E-2</v>
      </c>
      <c r="G469" s="10">
        <f>IF(C469&gt;'Assumptions Notes'!C$11,'Assumptions Notes'!C$11,C469)</f>
        <v>94.72</v>
      </c>
      <c r="H469" s="15">
        <f t="shared" si="15"/>
        <v>2.8179200000000001E-2</v>
      </c>
      <c r="I469" s="2">
        <f>IF(C469&gt;'Assumptions Notes'!C$11,-C469*('Assumptions Notes'!C$13/(2*1000)),G469*D469)</f>
        <v>2.8179200000000001E-2</v>
      </c>
    </row>
    <row r="470" spans="1:9" x14ac:dyDescent="0.2">
      <c r="A470" s="5">
        <v>42561.75</v>
      </c>
      <c r="B470" s="2">
        <v>1465.35</v>
      </c>
      <c r="C470" s="10">
        <v>105.33</v>
      </c>
      <c r="D470" s="8">
        <v>2.9999999999999997E-4</v>
      </c>
      <c r="E470" s="13">
        <f>D470*'Assumptions Notes'!C$12</f>
        <v>0.10799999999999998</v>
      </c>
      <c r="F470" s="15">
        <f t="shared" si="14"/>
        <v>3.1598999999999995E-2</v>
      </c>
      <c r="G470" s="10">
        <f>IF(C470&gt;'Assumptions Notes'!C$11,'Assumptions Notes'!C$11,C470)</f>
        <v>105.33</v>
      </c>
      <c r="H470" s="15">
        <f t="shared" si="15"/>
        <v>3.1598999999999995E-2</v>
      </c>
      <c r="I470" s="2">
        <f>IF(C470&gt;'Assumptions Notes'!C$11,-C470*('Assumptions Notes'!C$13/(2*1000)),G470*D470)</f>
        <v>3.1598999999999995E-2</v>
      </c>
    </row>
    <row r="471" spans="1:9" x14ac:dyDescent="0.2">
      <c r="A471" s="5">
        <v>42561.770833333336</v>
      </c>
      <c r="B471" s="2">
        <v>1605.45</v>
      </c>
      <c r="C471" s="10">
        <v>123.24</v>
      </c>
      <c r="D471" s="8">
        <v>2.9999999999999997E-4</v>
      </c>
      <c r="E471" s="13">
        <f>D471*'Assumptions Notes'!C$12</f>
        <v>0.10799999999999998</v>
      </c>
      <c r="F471" s="15">
        <f t="shared" si="14"/>
        <v>3.6971999999999998E-2</v>
      </c>
      <c r="G471" s="10">
        <f>IF(C471&gt;'Assumptions Notes'!C$11,'Assumptions Notes'!C$11,C471)</f>
        <v>120</v>
      </c>
      <c r="H471" s="15">
        <f t="shared" si="15"/>
        <v>3.5999999999999997E-2</v>
      </c>
      <c r="I471" s="2">
        <f>IF(C471&gt;'Assumptions Notes'!C$11,-C471*('Assumptions Notes'!C$13/(2*1000)),G471*D471)</f>
        <v>-6.1620000000000001E-2</v>
      </c>
    </row>
    <row r="472" spans="1:9" x14ac:dyDescent="0.2">
      <c r="A472" s="5">
        <v>42561.791666666664</v>
      </c>
      <c r="B472" s="2">
        <v>1637.84</v>
      </c>
      <c r="C472" s="10">
        <v>130.99</v>
      </c>
      <c r="D472" s="8">
        <v>2.9999999999999997E-4</v>
      </c>
      <c r="E472" s="13">
        <f>D472*'Assumptions Notes'!C$12</f>
        <v>0.10799999999999998</v>
      </c>
      <c r="F472" s="15">
        <f t="shared" si="14"/>
        <v>3.9296999999999999E-2</v>
      </c>
      <c r="G472" s="10">
        <f>IF(C472&gt;'Assumptions Notes'!C$11,'Assumptions Notes'!C$11,C472)</f>
        <v>120</v>
      </c>
      <c r="H472" s="15">
        <f t="shared" si="15"/>
        <v>3.5999999999999997E-2</v>
      </c>
      <c r="I472" s="2">
        <f>IF(C472&gt;'Assumptions Notes'!C$11,-C472*('Assumptions Notes'!C$13/(2*1000)),G472*D472)</f>
        <v>-6.5495000000000012E-2</v>
      </c>
    </row>
    <row r="473" spans="1:9" x14ac:dyDescent="0.2">
      <c r="A473" s="5">
        <v>42561.8125</v>
      </c>
      <c r="B473" s="2">
        <v>1615.21</v>
      </c>
      <c r="C473" s="10">
        <v>130.99</v>
      </c>
      <c r="D473" s="8">
        <v>2.9750000000000002E-4</v>
      </c>
      <c r="E473" s="13">
        <f>D473*'Assumptions Notes'!C$12</f>
        <v>0.1071</v>
      </c>
      <c r="F473" s="15">
        <f t="shared" si="14"/>
        <v>3.8969525000000005E-2</v>
      </c>
      <c r="G473" s="10">
        <f>IF(C473&gt;'Assumptions Notes'!C$11,'Assumptions Notes'!C$11,C473)</f>
        <v>120</v>
      </c>
      <c r="H473" s="15">
        <f t="shared" si="15"/>
        <v>3.5700000000000003E-2</v>
      </c>
      <c r="I473" s="2">
        <f>IF(C473&gt;'Assumptions Notes'!C$11,-C473*('Assumptions Notes'!C$13/(2*1000)),G473*D473)</f>
        <v>-6.5495000000000012E-2</v>
      </c>
    </row>
    <row r="474" spans="1:9" x14ac:dyDescent="0.2">
      <c r="A474" s="5">
        <v>42561.833333333336</v>
      </c>
      <c r="B474" s="2">
        <v>1593.81</v>
      </c>
      <c r="C474" s="10">
        <v>124.99</v>
      </c>
      <c r="D474" s="8">
        <v>2.9500000000000001E-4</v>
      </c>
      <c r="E474" s="13">
        <f>D474*'Assumptions Notes'!C$12</f>
        <v>0.1062</v>
      </c>
      <c r="F474" s="15">
        <f t="shared" si="14"/>
        <v>3.6872050000000003E-2</v>
      </c>
      <c r="G474" s="10">
        <f>IF(C474&gt;'Assumptions Notes'!C$11,'Assumptions Notes'!C$11,C474)</f>
        <v>120</v>
      </c>
      <c r="H474" s="15">
        <f t="shared" si="15"/>
        <v>3.5400000000000001E-2</v>
      </c>
      <c r="I474" s="2">
        <f>IF(C474&gt;'Assumptions Notes'!C$11,-C474*('Assumptions Notes'!C$13/(2*1000)),G474*D474)</f>
        <v>-6.2495000000000002E-2</v>
      </c>
    </row>
    <row r="475" spans="1:9" x14ac:dyDescent="0.2">
      <c r="A475" s="5">
        <v>42561.854166666664</v>
      </c>
      <c r="B475" s="2">
        <v>1543.27</v>
      </c>
      <c r="C475" s="10">
        <v>124.99</v>
      </c>
      <c r="D475" s="8">
        <v>2.9E-4</v>
      </c>
      <c r="E475" s="13">
        <f>D475*'Assumptions Notes'!C$12</f>
        <v>0.10440000000000001</v>
      </c>
      <c r="F475" s="15">
        <f t="shared" si="14"/>
        <v>3.6247099999999997E-2</v>
      </c>
      <c r="G475" s="10">
        <f>IF(C475&gt;'Assumptions Notes'!C$11,'Assumptions Notes'!C$11,C475)</f>
        <v>120</v>
      </c>
      <c r="H475" s="15">
        <f t="shared" si="15"/>
        <v>3.4799999999999998E-2</v>
      </c>
      <c r="I475" s="2">
        <f>IF(C475&gt;'Assumptions Notes'!C$11,-C475*('Assumptions Notes'!C$13/(2*1000)),G475*D475)</f>
        <v>-6.2495000000000002E-2</v>
      </c>
    </row>
    <row r="476" spans="1:9" x14ac:dyDescent="0.2">
      <c r="A476" s="5">
        <v>42561.875</v>
      </c>
      <c r="B476" s="2">
        <v>1511.9</v>
      </c>
      <c r="C476" s="10">
        <v>124.99</v>
      </c>
      <c r="D476" s="8">
        <v>2.8499999999999999E-4</v>
      </c>
      <c r="E476" s="13">
        <f>D476*'Assumptions Notes'!C$12</f>
        <v>0.1026</v>
      </c>
      <c r="F476" s="15">
        <f t="shared" si="14"/>
        <v>3.5622149999999998E-2</v>
      </c>
      <c r="G476" s="10">
        <f>IF(C476&gt;'Assumptions Notes'!C$11,'Assumptions Notes'!C$11,C476)</f>
        <v>120</v>
      </c>
      <c r="H476" s="15">
        <f t="shared" si="15"/>
        <v>3.4200000000000001E-2</v>
      </c>
      <c r="I476" s="2">
        <f>IF(C476&gt;'Assumptions Notes'!C$11,-C476*('Assumptions Notes'!C$13/(2*1000)),G476*D476)</f>
        <v>-6.2495000000000002E-2</v>
      </c>
    </row>
    <row r="477" spans="1:9" x14ac:dyDescent="0.2">
      <c r="A477" s="5">
        <v>42561.895833333336</v>
      </c>
      <c r="B477" s="2">
        <v>1487.95</v>
      </c>
      <c r="C477" s="10">
        <v>160.97999999999999</v>
      </c>
      <c r="D477" s="8">
        <v>2.7E-4</v>
      </c>
      <c r="E477" s="13">
        <f>D477*'Assumptions Notes'!C$12</f>
        <v>9.7199999999999995E-2</v>
      </c>
      <c r="F477" s="15">
        <f t="shared" si="14"/>
        <v>4.3464599999999999E-2</v>
      </c>
      <c r="G477" s="10">
        <f>IF(C477&gt;'Assumptions Notes'!C$11,'Assumptions Notes'!C$11,C477)</f>
        <v>120</v>
      </c>
      <c r="H477" s="15">
        <f t="shared" si="15"/>
        <v>3.2399999999999998E-2</v>
      </c>
      <c r="I477" s="2">
        <f>IF(C477&gt;'Assumptions Notes'!C$11,-C477*('Assumptions Notes'!C$13/(2*1000)),G477*D477)</f>
        <v>-8.0489999999999992E-2</v>
      </c>
    </row>
    <row r="478" spans="1:9" x14ac:dyDescent="0.2">
      <c r="A478" s="5">
        <v>42561.916666666664</v>
      </c>
      <c r="B478" s="2">
        <v>1437.58</v>
      </c>
      <c r="C478" s="10">
        <v>124.99</v>
      </c>
      <c r="D478" s="8">
        <v>2.5500000000000002E-4</v>
      </c>
      <c r="E478" s="13">
        <f>D478*'Assumptions Notes'!C$12</f>
        <v>9.1800000000000007E-2</v>
      </c>
      <c r="F478" s="15">
        <f t="shared" si="14"/>
        <v>3.1872450000000004E-2</v>
      </c>
      <c r="G478" s="10">
        <f>IF(C478&gt;'Assumptions Notes'!C$11,'Assumptions Notes'!C$11,C478)</f>
        <v>120</v>
      </c>
      <c r="H478" s="15">
        <f t="shared" si="15"/>
        <v>3.0600000000000002E-2</v>
      </c>
      <c r="I478" s="2">
        <f>IF(C478&gt;'Assumptions Notes'!C$11,-C478*('Assumptions Notes'!C$13/(2*1000)),G478*D478)</f>
        <v>-6.2495000000000002E-2</v>
      </c>
    </row>
    <row r="479" spans="1:9" x14ac:dyDescent="0.2">
      <c r="A479" s="5">
        <v>42561.9375</v>
      </c>
      <c r="B479" s="2">
        <v>1372.9</v>
      </c>
      <c r="C479" s="10">
        <v>55.62</v>
      </c>
      <c r="D479" s="8">
        <v>2.1250000000000002E-4</v>
      </c>
      <c r="E479" s="13">
        <f>D479*'Assumptions Notes'!C$12</f>
        <v>7.6500000000000012E-2</v>
      </c>
      <c r="F479" s="15">
        <f t="shared" si="14"/>
        <v>1.181925E-2</v>
      </c>
      <c r="G479" s="10">
        <f>IF(C479&gt;'Assumptions Notes'!C$11,'Assumptions Notes'!C$11,C479)</f>
        <v>55.62</v>
      </c>
      <c r="H479" s="15">
        <f t="shared" si="15"/>
        <v>1.181925E-2</v>
      </c>
      <c r="I479" s="2">
        <f>IF(C479&gt;'Assumptions Notes'!C$11,-C479*('Assumptions Notes'!C$13/(2*1000)),G479*D479)</f>
        <v>1.181925E-2</v>
      </c>
    </row>
    <row r="480" spans="1:9" x14ac:dyDescent="0.2">
      <c r="A480" s="5">
        <v>42561.958333333336</v>
      </c>
      <c r="B480" s="2">
        <v>1325.15</v>
      </c>
      <c r="C480" s="10">
        <v>39.51</v>
      </c>
      <c r="D480" s="8">
        <v>1.7000000000000001E-4</v>
      </c>
      <c r="E480" s="13">
        <f>D480*'Assumptions Notes'!C$12</f>
        <v>6.1200000000000004E-2</v>
      </c>
      <c r="F480" s="15">
        <f t="shared" si="14"/>
        <v>6.7166999999999999E-3</v>
      </c>
      <c r="G480" s="10">
        <f>IF(C480&gt;'Assumptions Notes'!C$11,'Assumptions Notes'!C$11,C480)</f>
        <v>39.51</v>
      </c>
      <c r="H480" s="15">
        <f t="shared" si="15"/>
        <v>6.7166999999999999E-3</v>
      </c>
      <c r="I480" s="2">
        <f>IF(C480&gt;'Assumptions Notes'!C$11,-C480*('Assumptions Notes'!C$13/(2*1000)),G480*D480)</f>
        <v>6.7166999999999999E-3</v>
      </c>
    </row>
    <row r="481" spans="1:9" x14ac:dyDescent="0.2">
      <c r="A481" s="5">
        <v>42561.979166666664</v>
      </c>
      <c r="B481" s="2">
        <v>1281.1099999999999</v>
      </c>
      <c r="C481" s="10">
        <v>35</v>
      </c>
      <c r="D481" s="8">
        <v>1.5000000000000001E-4</v>
      </c>
      <c r="E481" s="13">
        <f>D481*'Assumptions Notes'!C$12</f>
        <v>5.4000000000000006E-2</v>
      </c>
      <c r="F481" s="15">
        <f t="shared" si="14"/>
        <v>5.2500000000000003E-3</v>
      </c>
      <c r="G481" s="10">
        <f>IF(C481&gt;'Assumptions Notes'!C$11,'Assumptions Notes'!C$11,C481)</f>
        <v>35</v>
      </c>
      <c r="H481" s="15">
        <f t="shared" si="15"/>
        <v>5.2500000000000003E-3</v>
      </c>
      <c r="I481" s="2">
        <f>IF(C481&gt;'Assumptions Notes'!C$11,-C481*('Assumptions Notes'!C$13/(2*1000)),G481*D481)</f>
        <v>5.2500000000000003E-3</v>
      </c>
    </row>
    <row r="482" spans="1:9" x14ac:dyDescent="0.2">
      <c r="A482" s="5">
        <v>42562</v>
      </c>
      <c r="B482" s="2">
        <v>1497.05</v>
      </c>
      <c r="C482" s="10">
        <v>187.79</v>
      </c>
      <c r="D482" s="8">
        <v>1.2999999999999999E-4</v>
      </c>
      <c r="E482" s="13">
        <f>D482*'Assumptions Notes'!C$12</f>
        <v>4.6799999999999994E-2</v>
      </c>
      <c r="F482" s="15">
        <f t="shared" si="14"/>
        <v>2.4412699999999996E-2</v>
      </c>
      <c r="G482" s="10">
        <f>IF(C482&gt;'Assumptions Notes'!C$11,'Assumptions Notes'!C$11,C482)</f>
        <v>120</v>
      </c>
      <c r="H482" s="15">
        <f t="shared" si="15"/>
        <v>1.5599999999999999E-2</v>
      </c>
      <c r="I482" s="2">
        <f>IF(C482&gt;'Assumptions Notes'!C$11,-C482*('Assumptions Notes'!C$13/(2*1000)),G482*D482)</f>
        <v>-9.3894999999999992E-2</v>
      </c>
    </row>
    <row r="483" spans="1:9" x14ac:dyDescent="0.2">
      <c r="A483" s="5">
        <v>42562.020833333336</v>
      </c>
      <c r="B483" s="2">
        <v>1391.32</v>
      </c>
      <c r="C483" s="10">
        <v>199.61</v>
      </c>
      <c r="D483" s="8">
        <v>1.175E-4</v>
      </c>
      <c r="E483" s="13">
        <f>D483*'Assumptions Notes'!C$12</f>
        <v>4.2299999999999997E-2</v>
      </c>
      <c r="F483" s="15">
        <f t="shared" si="14"/>
        <v>2.3454175000000001E-2</v>
      </c>
      <c r="G483" s="10">
        <f>IF(C483&gt;'Assumptions Notes'!C$11,'Assumptions Notes'!C$11,C483)</f>
        <v>120</v>
      </c>
      <c r="H483" s="15">
        <f t="shared" si="15"/>
        <v>1.41E-2</v>
      </c>
      <c r="I483" s="2">
        <f>IF(C483&gt;'Assumptions Notes'!C$11,-C483*('Assumptions Notes'!C$13/(2*1000)),G483*D483)</f>
        <v>-9.9805000000000005E-2</v>
      </c>
    </row>
    <row r="484" spans="1:9" x14ac:dyDescent="0.2">
      <c r="A484" s="5">
        <v>42562.041666666664</v>
      </c>
      <c r="B484" s="2">
        <v>1294.32</v>
      </c>
      <c r="C484" s="10">
        <v>142.99</v>
      </c>
      <c r="D484" s="8">
        <v>1.05E-4</v>
      </c>
      <c r="E484" s="13">
        <f>D484*'Assumptions Notes'!C$12</f>
        <v>3.78E-2</v>
      </c>
      <c r="F484" s="15">
        <f t="shared" si="14"/>
        <v>1.5013950000000002E-2</v>
      </c>
      <c r="G484" s="10">
        <f>IF(C484&gt;'Assumptions Notes'!C$11,'Assumptions Notes'!C$11,C484)</f>
        <v>120</v>
      </c>
      <c r="H484" s="15">
        <f t="shared" si="15"/>
        <v>1.26E-2</v>
      </c>
      <c r="I484" s="2">
        <f>IF(C484&gt;'Assumptions Notes'!C$11,-C484*('Assumptions Notes'!C$13/(2*1000)),G484*D484)</f>
        <v>-7.1495000000000003E-2</v>
      </c>
    </row>
    <row r="485" spans="1:9" x14ac:dyDescent="0.2">
      <c r="A485" s="5">
        <v>42562.0625</v>
      </c>
      <c r="B485" s="2">
        <v>1212.6199999999999</v>
      </c>
      <c r="C485" s="10">
        <v>86.66</v>
      </c>
      <c r="D485" s="8">
        <v>1.025E-4</v>
      </c>
      <c r="E485" s="13">
        <f>D485*'Assumptions Notes'!C$12</f>
        <v>3.6900000000000002E-2</v>
      </c>
      <c r="F485" s="15">
        <f t="shared" si="14"/>
        <v>8.8826499999999989E-3</v>
      </c>
      <c r="G485" s="10">
        <f>IF(C485&gt;'Assumptions Notes'!C$11,'Assumptions Notes'!C$11,C485)</f>
        <v>86.66</v>
      </c>
      <c r="H485" s="15">
        <f t="shared" si="15"/>
        <v>8.8826499999999989E-3</v>
      </c>
      <c r="I485" s="2">
        <f>IF(C485&gt;'Assumptions Notes'!C$11,-C485*('Assumptions Notes'!C$13/(2*1000)),G485*D485)</f>
        <v>8.8826499999999989E-3</v>
      </c>
    </row>
    <row r="486" spans="1:9" x14ac:dyDescent="0.2">
      <c r="A486" s="5">
        <v>42562.083333333336</v>
      </c>
      <c r="B486" s="2">
        <v>1123.3699999999999</v>
      </c>
      <c r="C486" s="10">
        <v>36.85</v>
      </c>
      <c r="D486" s="8">
        <v>1E-4</v>
      </c>
      <c r="E486" s="13">
        <f>D486*'Assumptions Notes'!C$12</f>
        <v>3.6000000000000004E-2</v>
      </c>
      <c r="F486" s="15">
        <f t="shared" si="14"/>
        <v>3.6850000000000003E-3</v>
      </c>
      <c r="G486" s="10">
        <f>IF(C486&gt;'Assumptions Notes'!C$11,'Assumptions Notes'!C$11,C486)</f>
        <v>36.85</v>
      </c>
      <c r="H486" s="15">
        <f t="shared" si="15"/>
        <v>3.6850000000000003E-3</v>
      </c>
      <c r="I486" s="2">
        <f>IF(C486&gt;'Assumptions Notes'!C$11,-C486*('Assumptions Notes'!C$13/(2*1000)),G486*D486)</f>
        <v>3.6850000000000003E-3</v>
      </c>
    </row>
    <row r="487" spans="1:9" x14ac:dyDescent="0.2">
      <c r="A487" s="5">
        <v>42562.104166666664</v>
      </c>
      <c r="B487" s="2">
        <v>1057.6400000000001</v>
      </c>
      <c r="C487" s="10">
        <v>14.62</v>
      </c>
      <c r="D487" s="8">
        <v>9.8750000000000002E-5</v>
      </c>
      <c r="E487" s="13">
        <f>D487*'Assumptions Notes'!C$12</f>
        <v>3.5549999999999998E-2</v>
      </c>
      <c r="F487" s="15">
        <f t="shared" si="14"/>
        <v>1.4437249999999999E-3</v>
      </c>
      <c r="G487" s="10">
        <f>IF(C487&gt;'Assumptions Notes'!C$11,'Assumptions Notes'!C$11,C487)</f>
        <v>14.62</v>
      </c>
      <c r="H487" s="15">
        <f t="shared" si="15"/>
        <v>1.4437249999999999E-3</v>
      </c>
      <c r="I487" s="2">
        <f>IF(C487&gt;'Assumptions Notes'!C$11,-C487*('Assumptions Notes'!C$13/(2*1000)),G487*D487)</f>
        <v>1.4437249999999999E-3</v>
      </c>
    </row>
    <row r="488" spans="1:9" x14ac:dyDescent="0.2">
      <c r="A488" s="5">
        <v>42562.125</v>
      </c>
      <c r="B488" s="2">
        <v>1010.37</v>
      </c>
      <c r="C488" s="10">
        <v>9.49</v>
      </c>
      <c r="D488" s="8">
        <v>9.7499999999999998E-5</v>
      </c>
      <c r="E488" s="13">
        <f>D488*'Assumptions Notes'!C$12</f>
        <v>3.5099999999999999E-2</v>
      </c>
      <c r="F488" s="15">
        <f t="shared" si="14"/>
        <v>9.2527500000000003E-4</v>
      </c>
      <c r="G488" s="10">
        <f>IF(C488&gt;'Assumptions Notes'!C$11,'Assumptions Notes'!C$11,C488)</f>
        <v>9.49</v>
      </c>
      <c r="H488" s="15">
        <f t="shared" si="15"/>
        <v>9.2527500000000003E-4</v>
      </c>
      <c r="I488" s="2">
        <f>IF(C488&gt;'Assumptions Notes'!C$11,-C488*('Assumptions Notes'!C$13/(2*1000)),G488*D488)</f>
        <v>9.2527500000000003E-4</v>
      </c>
    </row>
    <row r="489" spans="1:9" x14ac:dyDescent="0.2">
      <c r="A489" s="5">
        <v>42562.145833333336</v>
      </c>
      <c r="B489" s="2">
        <v>993.59</v>
      </c>
      <c r="C489" s="10">
        <v>6.93</v>
      </c>
      <c r="D489" s="8">
        <v>9.6250000000000009E-5</v>
      </c>
      <c r="E489" s="13">
        <f>D489*'Assumptions Notes'!C$12</f>
        <v>3.465E-2</v>
      </c>
      <c r="F489" s="15">
        <f t="shared" si="14"/>
        <v>6.6701249999999998E-4</v>
      </c>
      <c r="G489" s="10">
        <f>IF(C489&gt;'Assumptions Notes'!C$11,'Assumptions Notes'!C$11,C489)</f>
        <v>6.93</v>
      </c>
      <c r="H489" s="15">
        <f t="shared" si="15"/>
        <v>6.6701249999999998E-4</v>
      </c>
      <c r="I489" s="2">
        <f>IF(C489&gt;'Assumptions Notes'!C$11,-C489*('Assumptions Notes'!C$13/(2*1000)),G489*D489)</f>
        <v>6.6701249999999998E-4</v>
      </c>
    </row>
    <row r="490" spans="1:9" x14ac:dyDescent="0.2">
      <c r="A490" s="5">
        <v>42562.166666666664</v>
      </c>
      <c r="B490" s="2">
        <v>965.18</v>
      </c>
      <c r="C490" s="10">
        <v>2.44</v>
      </c>
      <c r="D490" s="8">
        <v>9.5000000000000005E-5</v>
      </c>
      <c r="E490" s="13">
        <f>D490*'Assumptions Notes'!C$12</f>
        <v>3.4200000000000001E-2</v>
      </c>
      <c r="F490" s="15">
        <f t="shared" si="14"/>
        <v>2.318E-4</v>
      </c>
      <c r="G490" s="10">
        <f>IF(C490&gt;'Assumptions Notes'!C$11,'Assumptions Notes'!C$11,C490)</f>
        <v>2.44</v>
      </c>
      <c r="H490" s="15">
        <f t="shared" si="15"/>
        <v>2.318E-4</v>
      </c>
      <c r="I490" s="2">
        <f>IF(C490&gt;'Assumptions Notes'!C$11,-C490*('Assumptions Notes'!C$13/(2*1000)),G490*D490)</f>
        <v>2.318E-4</v>
      </c>
    </row>
    <row r="491" spans="1:9" x14ac:dyDescent="0.2">
      <c r="A491" s="5">
        <v>42562.1875</v>
      </c>
      <c r="B491" s="2">
        <v>978.92</v>
      </c>
      <c r="C491" s="10">
        <v>6.74</v>
      </c>
      <c r="D491" s="8">
        <v>9.6250000000000009E-5</v>
      </c>
      <c r="E491" s="13">
        <f>D491*'Assumptions Notes'!C$12</f>
        <v>3.465E-2</v>
      </c>
      <c r="F491" s="15">
        <f t="shared" si="14"/>
        <v>6.4872500000000006E-4</v>
      </c>
      <c r="G491" s="10">
        <f>IF(C491&gt;'Assumptions Notes'!C$11,'Assumptions Notes'!C$11,C491)</f>
        <v>6.74</v>
      </c>
      <c r="H491" s="15">
        <f t="shared" si="15"/>
        <v>6.4872500000000006E-4</v>
      </c>
      <c r="I491" s="2">
        <f>IF(C491&gt;'Assumptions Notes'!C$11,-C491*('Assumptions Notes'!C$13/(2*1000)),G491*D491)</f>
        <v>6.4872500000000006E-4</v>
      </c>
    </row>
    <row r="492" spans="1:9" x14ac:dyDescent="0.2">
      <c r="A492" s="5">
        <v>42562.208333333336</v>
      </c>
      <c r="B492" s="2">
        <v>987.3</v>
      </c>
      <c r="C492" s="10">
        <v>10.68</v>
      </c>
      <c r="D492" s="8">
        <v>9.7499999999999998E-5</v>
      </c>
      <c r="E492" s="13">
        <f>D492*'Assumptions Notes'!C$12</f>
        <v>3.5099999999999999E-2</v>
      </c>
      <c r="F492" s="15">
        <f t="shared" si="14"/>
        <v>1.0413E-3</v>
      </c>
      <c r="G492" s="10">
        <f>IF(C492&gt;'Assumptions Notes'!C$11,'Assumptions Notes'!C$11,C492)</f>
        <v>10.68</v>
      </c>
      <c r="H492" s="15">
        <f t="shared" si="15"/>
        <v>1.0413E-3</v>
      </c>
      <c r="I492" s="2">
        <f>IF(C492&gt;'Assumptions Notes'!C$11,-C492*('Assumptions Notes'!C$13/(2*1000)),G492*D492)</f>
        <v>1.0413E-3</v>
      </c>
    </row>
    <row r="493" spans="1:9" x14ac:dyDescent="0.2">
      <c r="A493" s="5">
        <v>42562.229166666664</v>
      </c>
      <c r="B493" s="2">
        <v>997.67</v>
      </c>
      <c r="C493" s="10">
        <v>12.9</v>
      </c>
      <c r="D493" s="8">
        <v>1.15E-4</v>
      </c>
      <c r="E493" s="13">
        <f>D493*'Assumptions Notes'!C$12</f>
        <v>4.1399999999999999E-2</v>
      </c>
      <c r="F493" s="15">
        <f t="shared" si="14"/>
        <v>1.4835E-3</v>
      </c>
      <c r="G493" s="10">
        <f>IF(C493&gt;'Assumptions Notes'!C$11,'Assumptions Notes'!C$11,C493)</f>
        <v>12.9</v>
      </c>
      <c r="H493" s="15">
        <f t="shared" si="15"/>
        <v>1.4835E-3</v>
      </c>
      <c r="I493" s="2">
        <f>IF(C493&gt;'Assumptions Notes'!C$11,-C493*('Assumptions Notes'!C$13/(2*1000)),G493*D493)</f>
        <v>1.4835E-3</v>
      </c>
    </row>
    <row r="494" spans="1:9" x14ac:dyDescent="0.2">
      <c r="A494" s="5">
        <v>42562.25</v>
      </c>
      <c r="B494" s="2">
        <v>1044.26</v>
      </c>
      <c r="C494" s="10">
        <v>17.48</v>
      </c>
      <c r="D494" s="8">
        <v>1.325E-4</v>
      </c>
      <c r="E494" s="13">
        <f>D494*'Assumptions Notes'!C$12</f>
        <v>4.7699999999999999E-2</v>
      </c>
      <c r="F494" s="15">
        <f t="shared" si="14"/>
        <v>2.3160999999999998E-3</v>
      </c>
      <c r="G494" s="10">
        <f>IF(C494&gt;'Assumptions Notes'!C$11,'Assumptions Notes'!C$11,C494)</f>
        <v>17.48</v>
      </c>
      <c r="H494" s="15">
        <f t="shared" si="15"/>
        <v>2.3160999999999998E-3</v>
      </c>
      <c r="I494" s="2">
        <f>IF(C494&gt;'Assumptions Notes'!C$11,-C494*('Assumptions Notes'!C$13/(2*1000)),G494*D494)</f>
        <v>2.3160999999999998E-3</v>
      </c>
    </row>
    <row r="495" spans="1:9" x14ac:dyDescent="0.2">
      <c r="A495" s="5">
        <v>42562.270833333336</v>
      </c>
      <c r="B495" s="2">
        <v>1105.1600000000001</v>
      </c>
      <c r="C495" s="10">
        <v>27.61</v>
      </c>
      <c r="D495" s="8">
        <v>1.6249999999999999E-4</v>
      </c>
      <c r="E495" s="13">
        <f>D495*'Assumptions Notes'!C$12</f>
        <v>5.8499999999999996E-2</v>
      </c>
      <c r="F495" s="15">
        <f t="shared" si="14"/>
        <v>4.4866249999999993E-3</v>
      </c>
      <c r="G495" s="10">
        <f>IF(C495&gt;'Assumptions Notes'!C$11,'Assumptions Notes'!C$11,C495)</f>
        <v>27.61</v>
      </c>
      <c r="H495" s="15">
        <f t="shared" si="15"/>
        <v>4.4866249999999993E-3</v>
      </c>
      <c r="I495" s="2">
        <f>IF(C495&gt;'Assumptions Notes'!C$11,-C495*('Assumptions Notes'!C$13/(2*1000)),G495*D495)</f>
        <v>4.4866249999999993E-3</v>
      </c>
    </row>
    <row r="496" spans="1:9" x14ac:dyDescent="0.2">
      <c r="A496" s="5">
        <v>42562.291666666664</v>
      </c>
      <c r="B496" s="2">
        <v>1208.1199999999999</v>
      </c>
      <c r="C496" s="10">
        <v>40.18</v>
      </c>
      <c r="D496" s="8">
        <v>1.9249999999999999E-4</v>
      </c>
      <c r="E496" s="13">
        <f>D496*'Assumptions Notes'!C$12</f>
        <v>6.93E-2</v>
      </c>
      <c r="F496" s="15">
        <f t="shared" si="14"/>
        <v>7.7346499999999992E-3</v>
      </c>
      <c r="G496" s="10">
        <f>IF(C496&gt;'Assumptions Notes'!C$11,'Assumptions Notes'!C$11,C496)</f>
        <v>40.18</v>
      </c>
      <c r="H496" s="15">
        <f t="shared" si="15"/>
        <v>7.7346499999999992E-3</v>
      </c>
      <c r="I496" s="2">
        <f>IF(C496&gt;'Assumptions Notes'!C$11,-C496*('Assumptions Notes'!C$13/(2*1000)),G496*D496)</f>
        <v>7.7346499999999992E-3</v>
      </c>
    </row>
    <row r="497" spans="1:9" x14ac:dyDescent="0.2">
      <c r="A497" s="5">
        <v>42562.3125</v>
      </c>
      <c r="B497" s="2">
        <v>1311.91</v>
      </c>
      <c r="C497" s="10">
        <v>59.09</v>
      </c>
      <c r="D497" s="8">
        <v>2.0875000000000001E-4</v>
      </c>
      <c r="E497" s="13">
        <f>D497*'Assumptions Notes'!C$12</f>
        <v>7.5150000000000008E-2</v>
      </c>
      <c r="F497" s="15">
        <f t="shared" si="14"/>
        <v>1.2335037500000002E-2</v>
      </c>
      <c r="G497" s="10">
        <f>IF(C497&gt;'Assumptions Notes'!C$11,'Assumptions Notes'!C$11,C497)</f>
        <v>59.09</v>
      </c>
      <c r="H497" s="15">
        <f t="shared" si="15"/>
        <v>1.2335037500000002E-2</v>
      </c>
      <c r="I497" s="2">
        <f>IF(C497&gt;'Assumptions Notes'!C$11,-C497*('Assumptions Notes'!C$13/(2*1000)),G497*D497)</f>
        <v>1.2335037500000002E-2</v>
      </c>
    </row>
    <row r="498" spans="1:9" x14ac:dyDescent="0.2">
      <c r="A498" s="5">
        <v>42562.333333333336</v>
      </c>
      <c r="B498" s="2">
        <v>1418.44</v>
      </c>
      <c r="C498" s="10">
        <v>123.6</v>
      </c>
      <c r="D498" s="8">
        <v>2.2499999999999999E-4</v>
      </c>
      <c r="E498" s="13">
        <f>D498*'Assumptions Notes'!C$12</f>
        <v>8.1000000000000003E-2</v>
      </c>
      <c r="F498" s="15">
        <f t="shared" si="14"/>
        <v>2.7809999999999998E-2</v>
      </c>
      <c r="G498" s="10">
        <f>IF(C498&gt;'Assumptions Notes'!C$11,'Assumptions Notes'!C$11,C498)</f>
        <v>120</v>
      </c>
      <c r="H498" s="15">
        <f t="shared" si="15"/>
        <v>2.7E-2</v>
      </c>
      <c r="I498" s="2">
        <f>IF(C498&gt;'Assumptions Notes'!C$11,-C498*('Assumptions Notes'!C$13/(2*1000)),G498*D498)</f>
        <v>-6.1800000000000001E-2</v>
      </c>
    </row>
    <row r="499" spans="1:9" x14ac:dyDescent="0.2">
      <c r="A499" s="5">
        <v>42562.354166666664</v>
      </c>
      <c r="B499" s="2">
        <v>1499.63</v>
      </c>
      <c r="C499" s="10">
        <v>158.11000000000001</v>
      </c>
      <c r="D499" s="8">
        <v>2.2625E-4</v>
      </c>
      <c r="E499" s="13">
        <f>D499*'Assumptions Notes'!C$12</f>
        <v>8.1449999999999995E-2</v>
      </c>
      <c r="F499" s="15">
        <f t="shared" si="14"/>
        <v>3.5772387500000002E-2</v>
      </c>
      <c r="G499" s="10">
        <f>IF(C499&gt;'Assumptions Notes'!C$11,'Assumptions Notes'!C$11,C499)</f>
        <v>120</v>
      </c>
      <c r="H499" s="15">
        <f t="shared" si="15"/>
        <v>2.7150000000000001E-2</v>
      </c>
      <c r="I499" s="2">
        <f>IF(C499&gt;'Assumptions Notes'!C$11,-C499*('Assumptions Notes'!C$13/(2*1000)),G499*D499)</f>
        <v>-7.9055000000000014E-2</v>
      </c>
    </row>
    <row r="500" spans="1:9" x14ac:dyDescent="0.2">
      <c r="A500" s="5">
        <v>42562.375</v>
      </c>
      <c r="B500" s="2">
        <v>1583.83</v>
      </c>
      <c r="C500" s="10">
        <v>160.97999999999999</v>
      </c>
      <c r="D500" s="8">
        <v>2.275E-4</v>
      </c>
      <c r="E500" s="13">
        <f>D500*'Assumptions Notes'!C$12</f>
        <v>8.1900000000000001E-2</v>
      </c>
      <c r="F500" s="15">
        <f t="shared" si="14"/>
        <v>3.6622949999999994E-2</v>
      </c>
      <c r="G500" s="10">
        <f>IF(C500&gt;'Assumptions Notes'!C$11,'Assumptions Notes'!C$11,C500)</f>
        <v>120</v>
      </c>
      <c r="H500" s="15">
        <f t="shared" si="15"/>
        <v>2.7300000000000001E-2</v>
      </c>
      <c r="I500" s="2">
        <f>IF(C500&gt;'Assumptions Notes'!C$11,-C500*('Assumptions Notes'!C$13/(2*1000)),G500*D500)</f>
        <v>-8.0489999999999992E-2</v>
      </c>
    </row>
    <row r="501" spans="1:9" x14ac:dyDescent="0.2">
      <c r="A501" s="5">
        <v>42562.395833333336</v>
      </c>
      <c r="B501" s="2">
        <v>1603.66</v>
      </c>
      <c r="C501" s="10">
        <v>160.97999999999999</v>
      </c>
      <c r="D501" s="8">
        <v>2.1875E-4</v>
      </c>
      <c r="E501" s="13">
        <f>D501*'Assumptions Notes'!C$12</f>
        <v>7.8750000000000001E-2</v>
      </c>
      <c r="F501" s="15">
        <f t="shared" si="14"/>
        <v>3.5214374999999999E-2</v>
      </c>
      <c r="G501" s="10">
        <f>IF(C501&gt;'Assumptions Notes'!C$11,'Assumptions Notes'!C$11,C501)</f>
        <v>120</v>
      </c>
      <c r="H501" s="15">
        <f t="shared" si="15"/>
        <v>2.6249999999999999E-2</v>
      </c>
      <c r="I501" s="2">
        <f>IF(C501&gt;'Assumptions Notes'!C$11,-C501*('Assumptions Notes'!C$13/(2*1000)),G501*D501)</f>
        <v>-8.0489999999999992E-2</v>
      </c>
    </row>
    <row r="502" spans="1:9" x14ac:dyDescent="0.2">
      <c r="A502" s="5">
        <v>42562.416666666664</v>
      </c>
      <c r="B502" s="2">
        <v>1575.01</v>
      </c>
      <c r="C502" s="10">
        <v>160.97999999999999</v>
      </c>
      <c r="D502" s="8">
        <v>2.1000000000000001E-4</v>
      </c>
      <c r="E502" s="13">
        <f>D502*'Assumptions Notes'!C$12</f>
        <v>7.5600000000000001E-2</v>
      </c>
      <c r="F502" s="15">
        <f t="shared" si="14"/>
        <v>3.3805799999999997E-2</v>
      </c>
      <c r="G502" s="10">
        <f>IF(C502&gt;'Assumptions Notes'!C$11,'Assumptions Notes'!C$11,C502)</f>
        <v>120</v>
      </c>
      <c r="H502" s="15">
        <f t="shared" si="15"/>
        <v>2.52E-2</v>
      </c>
      <c r="I502" s="2">
        <f>IF(C502&gt;'Assumptions Notes'!C$11,-C502*('Assumptions Notes'!C$13/(2*1000)),G502*D502)</f>
        <v>-8.0489999999999992E-2</v>
      </c>
    </row>
    <row r="503" spans="1:9" x14ac:dyDescent="0.2">
      <c r="A503" s="5">
        <v>42562.4375</v>
      </c>
      <c r="B503" s="2">
        <v>1539.57</v>
      </c>
      <c r="C503" s="10">
        <v>148.97999999999999</v>
      </c>
      <c r="D503" s="8">
        <v>2.075E-4</v>
      </c>
      <c r="E503" s="13">
        <f>D503*'Assumptions Notes'!C$12</f>
        <v>7.4700000000000003E-2</v>
      </c>
      <c r="F503" s="15">
        <f t="shared" si="14"/>
        <v>3.0913349999999999E-2</v>
      </c>
      <c r="G503" s="10">
        <f>IF(C503&gt;'Assumptions Notes'!C$11,'Assumptions Notes'!C$11,C503)</f>
        <v>120</v>
      </c>
      <c r="H503" s="15">
        <f t="shared" si="15"/>
        <v>2.4899999999999999E-2</v>
      </c>
      <c r="I503" s="2">
        <f>IF(C503&gt;'Assumptions Notes'!C$11,-C503*('Assumptions Notes'!C$13/(2*1000)),G503*D503)</f>
        <v>-7.4490000000000001E-2</v>
      </c>
    </row>
    <row r="504" spans="1:9" x14ac:dyDescent="0.2">
      <c r="A504" s="5">
        <v>42562.458333333336</v>
      </c>
      <c r="B504" s="2">
        <v>1464.32</v>
      </c>
      <c r="C504" s="10">
        <v>124.66</v>
      </c>
      <c r="D504" s="8">
        <v>2.05E-4</v>
      </c>
      <c r="E504" s="13">
        <f>D504*'Assumptions Notes'!C$12</f>
        <v>7.3800000000000004E-2</v>
      </c>
      <c r="F504" s="15">
        <f t="shared" si="14"/>
        <v>2.55553E-2</v>
      </c>
      <c r="G504" s="10">
        <f>IF(C504&gt;'Assumptions Notes'!C$11,'Assumptions Notes'!C$11,C504)</f>
        <v>120</v>
      </c>
      <c r="H504" s="15">
        <f t="shared" si="15"/>
        <v>2.46E-2</v>
      </c>
      <c r="I504" s="2">
        <f>IF(C504&gt;'Assumptions Notes'!C$11,-C504*('Assumptions Notes'!C$13/(2*1000)),G504*D504)</f>
        <v>-6.2329999999999997E-2</v>
      </c>
    </row>
    <row r="505" spans="1:9" x14ac:dyDescent="0.2">
      <c r="A505" s="5">
        <v>42562.479166666664</v>
      </c>
      <c r="B505" s="2">
        <v>1457.59</v>
      </c>
      <c r="C505" s="10">
        <v>124.66</v>
      </c>
      <c r="D505" s="8">
        <v>2.1499999999999999E-4</v>
      </c>
      <c r="E505" s="13">
        <f>D505*'Assumptions Notes'!C$12</f>
        <v>7.7399999999999997E-2</v>
      </c>
      <c r="F505" s="15">
        <f t="shared" si="14"/>
        <v>2.68019E-2</v>
      </c>
      <c r="G505" s="10">
        <f>IF(C505&gt;'Assumptions Notes'!C$11,'Assumptions Notes'!C$11,C505)</f>
        <v>120</v>
      </c>
      <c r="H505" s="15">
        <f t="shared" si="15"/>
        <v>2.58E-2</v>
      </c>
      <c r="I505" s="2">
        <f>IF(C505&gt;'Assumptions Notes'!C$11,-C505*('Assumptions Notes'!C$13/(2*1000)),G505*D505)</f>
        <v>-6.2329999999999997E-2</v>
      </c>
    </row>
    <row r="506" spans="1:9" x14ac:dyDescent="0.2">
      <c r="A506" s="5">
        <v>42562.5</v>
      </c>
      <c r="B506" s="2">
        <v>1390.66</v>
      </c>
      <c r="C506" s="10">
        <v>55.7</v>
      </c>
      <c r="D506" s="8">
        <v>2.2499999999999999E-4</v>
      </c>
      <c r="E506" s="13">
        <f>D506*'Assumptions Notes'!C$12</f>
        <v>8.1000000000000003E-2</v>
      </c>
      <c r="F506" s="15">
        <f t="shared" si="14"/>
        <v>1.25325E-2</v>
      </c>
      <c r="G506" s="10">
        <f>IF(C506&gt;'Assumptions Notes'!C$11,'Assumptions Notes'!C$11,C506)</f>
        <v>55.7</v>
      </c>
      <c r="H506" s="15">
        <f t="shared" si="15"/>
        <v>1.25325E-2</v>
      </c>
      <c r="I506" s="2">
        <f>IF(C506&gt;'Assumptions Notes'!C$11,-C506*('Assumptions Notes'!C$13/(2*1000)),G506*D506)</f>
        <v>1.25325E-2</v>
      </c>
    </row>
    <row r="507" spans="1:9" x14ac:dyDescent="0.2">
      <c r="A507" s="5">
        <v>42562.520833333336</v>
      </c>
      <c r="B507" s="2">
        <v>1330.68</v>
      </c>
      <c r="C507" s="10">
        <v>45.13</v>
      </c>
      <c r="D507" s="8">
        <v>2.1250000000000002E-4</v>
      </c>
      <c r="E507" s="13">
        <f>D507*'Assumptions Notes'!C$12</f>
        <v>7.6500000000000012E-2</v>
      </c>
      <c r="F507" s="15">
        <f t="shared" si="14"/>
        <v>9.5901250000000014E-3</v>
      </c>
      <c r="G507" s="10">
        <f>IF(C507&gt;'Assumptions Notes'!C$11,'Assumptions Notes'!C$11,C507)</f>
        <v>45.13</v>
      </c>
      <c r="H507" s="15">
        <f t="shared" si="15"/>
        <v>9.5901250000000014E-3</v>
      </c>
      <c r="I507" s="2">
        <f>IF(C507&gt;'Assumptions Notes'!C$11,-C507*('Assumptions Notes'!C$13/(2*1000)),G507*D507)</f>
        <v>9.5901250000000014E-3</v>
      </c>
    </row>
    <row r="508" spans="1:9" x14ac:dyDescent="0.2">
      <c r="A508" s="5">
        <v>42562.541666666664</v>
      </c>
      <c r="B508" s="2">
        <v>1305.23</v>
      </c>
      <c r="C508" s="10">
        <v>46.79</v>
      </c>
      <c r="D508" s="8">
        <v>2.0000000000000001E-4</v>
      </c>
      <c r="E508" s="13">
        <f>D508*'Assumptions Notes'!C$12</f>
        <v>7.2000000000000008E-2</v>
      </c>
      <c r="F508" s="15">
        <f t="shared" si="14"/>
        <v>9.358E-3</v>
      </c>
      <c r="G508" s="10">
        <f>IF(C508&gt;'Assumptions Notes'!C$11,'Assumptions Notes'!C$11,C508)</f>
        <v>46.79</v>
      </c>
      <c r="H508" s="15">
        <f t="shared" si="15"/>
        <v>9.358E-3</v>
      </c>
      <c r="I508" s="2">
        <f>IF(C508&gt;'Assumptions Notes'!C$11,-C508*('Assumptions Notes'!C$13/(2*1000)),G508*D508)</f>
        <v>9.358E-3</v>
      </c>
    </row>
    <row r="509" spans="1:9" x14ac:dyDescent="0.2">
      <c r="A509" s="5">
        <v>42562.5625</v>
      </c>
      <c r="B509" s="2">
        <v>1325.14</v>
      </c>
      <c r="C509" s="10">
        <v>50.54</v>
      </c>
      <c r="D509" s="8">
        <v>1.975E-4</v>
      </c>
      <c r="E509" s="13">
        <f>D509*'Assumptions Notes'!C$12</f>
        <v>7.1099999999999997E-2</v>
      </c>
      <c r="F509" s="15">
        <f t="shared" si="14"/>
        <v>9.9816499999999999E-3</v>
      </c>
      <c r="G509" s="10">
        <f>IF(C509&gt;'Assumptions Notes'!C$11,'Assumptions Notes'!C$11,C509)</f>
        <v>50.54</v>
      </c>
      <c r="H509" s="15">
        <f t="shared" si="15"/>
        <v>9.9816499999999999E-3</v>
      </c>
      <c r="I509" s="2">
        <f>IF(C509&gt;'Assumptions Notes'!C$11,-C509*('Assumptions Notes'!C$13/(2*1000)),G509*D509)</f>
        <v>9.9816499999999999E-3</v>
      </c>
    </row>
    <row r="510" spans="1:9" x14ac:dyDescent="0.2">
      <c r="A510" s="5">
        <v>42562.583333333336</v>
      </c>
      <c r="B510" s="2">
        <v>1314.72</v>
      </c>
      <c r="C510" s="10">
        <v>43.27</v>
      </c>
      <c r="D510" s="8">
        <v>1.95E-4</v>
      </c>
      <c r="E510" s="13">
        <f>D510*'Assumptions Notes'!C$12</f>
        <v>7.0199999999999999E-2</v>
      </c>
      <c r="F510" s="15">
        <f t="shared" si="14"/>
        <v>8.4376499999999997E-3</v>
      </c>
      <c r="G510" s="10">
        <f>IF(C510&gt;'Assumptions Notes'!C$11,'Assumptions Notes'!C$11,C510)</f>
        <v>43.27</v>
      </c>
      <c r="H510" s="15">
        <f t="shared" si="15"/>
        <v>8.4376499999999997E-3</v>
      </c>
      <c r="I510" s="2">
        <f>IF(C510&gt;'Assumptions Notes'!C$11,-C510*('Assumptions Notes'!C$13/(2*1000)),G510*D510)</f>
        <v>8.4376499999999997E-3</v>
      </c>
    </row>
    <row r="511" spans="1:9" x14ac:dyDescent="0.2">
      <c r="A511" s="5">
        <v>42562.604166666664</v>
      </c>
      <c r="B511" s="2">
        <v>1318.18</v>
      </c>
      <c r="C511" s="10">
        <v>43.82</v>
      </c>
      <c r="D511" s="8">
        <v>1.9625E-4</v>
      </c>
      <c r="E511" s="13">
        <f>D511*'Assumptions Notes'!C$12</f>
        <v>7.0650000000000004E-2</v>
      </c>
      <c r="F511" s="15">
        <f t="shared" si="14"/>
        <v>8.5996749999999993E-3</v>
      </c>
      <c r="G511" s="10">
        <f>IF(C511&gt;'Assumptions Notes'!C$11,'Assumptions Notes'!C$11,C511)</f>
        <v>43.82</v>
      </c>
      <c r="H511" s="15">
        <f t="shared" si="15"/>
        <v>8.5996749999999993E-3</v>
      </c>
      <c r="I511" s="2">
        <f>IF(C511&gt;'Assumptions Notes'!C$11,-C511*('Assumptions Notes'!C$13/(2*1000)),G511*D511)</f>
        <v>8.5996749999999993E-3</v>
      </c>
    </row>
    <row r="512" spans="1:9" x14ac:dyDescent="0.2">
      <c r="A512" s="5">
        <v>42562.625</v>
      </c>
      <c r="B512" s="2">
        <v>1326.06</v>
      </c>
      <c r="C512" s="10">
        <v>42.48</v>
      </c>
      <c r="D512" s="8">
        <v>1.975E-4</v>
      </c>
      <c r="E512" s="13">
        <f>D512*'Assumptions Notes'!C$12</f>
        <v>7.1099999999999997E-2</v>
      </c>
      <c r="F512" s="15">
        <f t="shared" si="14"/>
        <v>8.3897999999999993E-3</v>
      </c>
      <c r="G512" s="10">
        <f>IF(C512&gt;'Assumptions Notes'!C$11,'Assumptions Notes'!C$11,C512)</f>
        <v>42.48</v>
      </c>
      <c r="H512" s="15">
        <f t="shared" si="15"/>
        <v>8.3897999999999993E-3</v>
      </c>
      <c r="I512" s="2">
        <f>IF(C512&gt;'Assumptions Notes'!C$11,-C512*('Assumptions Notes'!C$13/(2*1000)),G512*D512)</f>
        <v>8.3897999999999993E-3</v>
      </c>
    </row>
    <row r="513" spans="1:9" x14ac:dyDescent="0.2">
      <c r="A513" s="5">
        <v>42562.645833333336</v>
      </c>
      <c r="B513" s="2">
        <v>1324.14</v>
      </c>
      <c r="C513" s="10">
        <v>37.619999999999997</v>
      </c>
      <c r="D513" s="8">
        <v>2.2124999999999998E-4</v>
      </c>
      <c r="E513" s="13">
        <f>D513*'Assumptions Notes'!C$12</f>
        <v>7.9649999999999999E-2</v>
      </c>
      <c r="F513" s="15">
        <f t="shared" si="14"/>
        <v>8.3234249999999989E-3</v>
      </c>
      <c r="G513" s="10">
        <f>IF(C513&gt;'Assumptions Notes'!C$11,'Assumptions Notes'!C$11,C513)</f>
        <v>37.619999999999997</v>
      </c>
      <c r="H513" s="15">
        <f t="shared" si="15"/>
        <v>8.3234249999999989E-3</v>
      </c>
      <c r="I513" s="2">
        <f>IF(C513&gt;'Assumptions Notes'!C$11,-C513*('Assumptions Notes'!C$13/(2*1000)),G513*D513)</f>
        <v>8.3234249999999989E-3</v>
      </c>
    </row>
    <row r="514" spans="1:9" x14ac:dyDescent="0.2">
      <c r="A514" s="5">
        <v>42562.666666666664</v>
      </c>
      <c r="B514" s="2">
        <v>1334.51</v>
      </c>
      <c r="C514" s="10">
        <v>41.81</v>
      </c>
      <c r="D514" s="8">
        <v>2.4499999999999999E-4</v>
      </c>
      <c r="E514" s="13">
        <f>D514*'Assumptions Notes'!C$12</f>
        <v>8.8200000000000001E-2</v>
      </c>
      <c r="F514" s="15">
        <f t="shared" si="14"/>
        <v>1.0243449999999999E-2</v>
      </c>
      <c r="G514" s="10">
        <f>IF(C514&gt;'Assumptions Notes'!C$11,'Assumptions Notes'!C$11,C514)</f>
        <v>41.81</v>
      </c>
      <c r="H514" s="15">
        <f t="shared" si="15"/>
        <v>1.0243449999999999E-2</v>
      </c>
      <c r="I514" s="2">
        <f>IF(C514&gt;'Assumptions Notes'!C$11,-C514*('Assumptions Notes'!C$13/(2*1000)),G514*D514)</f>
        <v>1.0243449999999999E-2</v>
      </c>
    </row>
    <row r="515" spans="1:9" x14ac:dyDescent="0.2">
      <c r="A515" s="5">
        <v>42562.6875</v>
      </c>
      <c r="B515" s="2">
        <v>1392.65</v>
      </c>
      <c r="C515" s="10">
        <v>57.51</v>
      </c>
      <c r="D515" s="8">
        <v>2.7E-4</v>
      </c>
      <c r="E515" s="13">
        <f>D515*'Assumptions Notes'!C$12</f>
        <v>9.7199999999999995E-2</v>
      </c>
      <c r="F515" s="15">
        <f t="shared" si="14"/>
        <v>1.55277E-2</v>
      </c>
      <c r="G515" s="10">
        <f>IF(C515&gt;'Assumptions Notes'!C$11,'Assumptions Notes'!C$11,C515)</f>
        <v>57.51</v>
      </c>
      <c r="H515" s="15">
        <f t="shared" si="15"/>
        <v>1.55277E-2</v>
      </c>
      <c r="I515" s="2">
        <f>IF(C515&gt;'Assumptions Notes'!C$11,-C515*('Assumptions Notes'!C$13/(2*1000)),G515*D515)</f>
        <v>1.55277E-2</v>
      </c>
    </row>
    <row r="516" spans="1:9" x14ac:dyDescent="0.2">
      <c r="A516" s="5">
        <v>42562.708333333336</v>
      </c>
      <c r="B516" s="2">
        <v>1484.02</v>
      </c>
      <c r="C516" s="10">
        <v>124.66</v>
      </c>
      <c r="D516" s="8">
        <v>2.9500000000000001E-4</v>
      </c>
      <c r="E516" s="13">
        <f>D516*'Assumptions Notes'!C$12</f>
        <v>0.1062</v>
      </c>
      <c r="F516" s="15">
        <f t="shared" ref="F516:F579" si="16">D516*C516</f>
        <v>3.67747E-2</v>
      </c>
      <c r="G516" s="10">
        <f>IF(C516&gt;'Assumptions Notes'!C$11,'Assumptions Notes'!C$11,C516)</f>
        <v>120</v>
      </c>
      <c r="H516" s="15">
        <f t="shared" ref="H516:H579" si="17">G516*D516</f>
        <v>3.5400000000000001E-2</v>
      </c>
      <c r="I516" s="2">
        <f>IF(C516&gt;'Assumptions Notes'!C$11,-C516*('Assumptions Notes'!C$13/(2*1000)),G516*D516)</f>
        <v>-6.2329999999999997E-2</v>
      </c>
    </row>
    <row r="517" spans="1:9" x14ac:dyDescent="0.2">
      <c r="A517" s="5">
        <v>42562.729166666664</v>
      </c>
      <c r="B517" s="2">
        <v>1589.84</v>
      </c>
      <c r="C517" s="10">
        <v>154.97999999999999</v>
      </c>
      <c r="D517" s="8">
        <v>2.9750000000000002E-4</v>
      </c>
      <c r="E517" s="13">
        <f>D517*'Assumptions Notes'!C$12</f>
        <v>0.1071</v>
      </c>
      <c r="F517" s="15">
        <f t="shared" si="16"/>
        <v>4.6106550000000003E-2</v>
      </c>
      <c r="G517" s="10">
        <f>IF(C517&gt;'Assumptions Notes'!C$11,'Assumptions Notes'!C$11,C517)</f>
        <v>120</v>
      </c>
      <c r="H517" s="15">
        <f t="shared" si="17"/>
        <v>3.5700000000000003E-2</v>
      </c>
      <c r="I517" s="2">
        <f>IF(C517&gt;'Assumptions Notes'!C$11,-C517*('Assumptions Notes'!C$13/(2*1000)),G517*D517)</f>
        <v>-7.7490000000000003E-2</v>
      </c>
    </row>
    <row r="518" spans="1:9" x14ac:dyDescent="0.2">
      <c r="A518" s="5">
        <v>42562.75</v>
      </c>
      <c r="B518" s="2">
        <v>1708.37</v>
      </c>
      <c r="C518" s="10">
        <v>327.11</v>
      </c>
      <c r="D518" s="8">
        <v>2.9999999999999997E-4</v>
      </c>
      <c r="E518" s="13">
        <f>D518*'Assumptions Notes'!C$12</f>
        <v>0.10799999999999998</v>
      </c>
      <c r="F518" s="15">
        <f t="shared" si="16"/>
        <v>9.8132999999999998E-2</v>
      </c>
      <c r="G518" s="10">
        <f>IF(C518&gt;'Assumptions Notes'!C$11,'Assumptions Notes'!C$11,C518)</f>
        <v>120</v>
      </c>
      <c r="H518" s="15">
        <f t="shared" si="17"/>
        <v>3.5999999999999997E-2</v>
      </c>
      <c r="I518" s="2">
        <f>IF(C518&gt;'Assumptions Notes'!C$11,-C518*('Assumptions Notes'!C$13/(2*1000)),G518*D518)</f>
        <v>-0.16355500000000001</v>
      </c>
    </row>
    <row r="519" spans="1:9" x14ac:dyDescent="0.2">
      <c r="A519" s="5">
        <v>42562.770833333336</v>
      </c>
      <c r="B519" s="2">
        <v>1814.27</v>
      </c>
      <c r="C519" s="10">
        <v>385.01</v>
      </c>
      <c r="D519" s="8">
        <v>2.9999999999999997E-4</v>
      </c>
      <c r="E519" s="13">
        <f>D519*'Assumptions Notes'!C$12</f>
        <v>0.10799999999999998</v>
      </c>
      <c r="F519" s="15">
        <f t="shared" si="16"/>
        <v>0.11550299999999998</v>
      </c>
      <c r="G519" s="10">
        <f>IF(C519&gt;'Assumptions Notes'!C$11,'Assumptions Notes'!C$11,C519)</f>
        <v>120</v>
      </c>
      <c r="H519" s="15">
        <f t="shared" si="17"/>
        <v>3.5999999999999997E-2</v>
      </c>
      <c r="I519" s="2">
        <f>IF(C519&gt;'Assumptions Notes'!C$11,-C519*('Assumptions Notes'!C$13/(2*1000)),G519*D519)</f>
        <v>-0.19250500000000001</v>
      </c>
    </row>
    <row r="520" spans="1:9" x14ac:dyDescent="0.2">
      <c r="A520" s="5">
        <v>42562.791666666664</v>
      </c>
      <c r="B520" s="2">
        <v>1841.28</v>
      </c>
      <c r="C520" s="10">
        <v>277.66000000000003</v>
      </c>
      <c r="D520" s="8">
        <v>2.9999999999999997E-4</v>
      </c>
      <c r="E520" s="13">
        <f>D520*'Assumptions Notes'!C$12</f>
        <v>0.10799999999999998</v>
      </c>
      <c r="F520" s="15">
        <f t="shared" si="16"/>
        <v>8.3297999999999997E-2</v>
      </c>
      <c r="G520" s="10">
        <f>IF(C520&gt;'Assumptions Notes'!C$11,'Assumptions Notes'!C$11,C520)</f>
        <v>120</v>
      </c>
      <c r="H520" s="15">
        <f t="shared" si="17"/>
        <v>3.5999999999999997E-2</v>
      </c>
      <c r="I520" s="2">
        <f>IF(C520&gt;'Assumptions Notes'!C$11,-C520*('Assumptions Notes'!C$13/(2*1000)),G520*D520)</f>
        <v>-0.13883000000000001</v>
      </c>
    </row>
    <row r="521" spans="1:9" x14ac:dyDescent="0.2">
      <c r="A521" s="5">
        <v>42562.8125</v>
      </c>
      <c r="B521" s="2">
        <v>1814.28</v>
      </c>
      <c r="C521" s="10">
        <v>160.97999999999999</v>
      </c>
      <c r="D521" s="8">
        <v>2.9750000000000002E-4</v>
      </c>
      <c r="E521" s="13">
        <f>D521*'Assumptions Notes'!C$12</f>
        <v>0.1071</v>
      </c>
      <c r="F521" s="15">
        <f t="shared" si="16"/>
        <v>4.7891549999999998E-2</v>
      </c>
      <c r="G521" s="10">
        <f>IF(C521&gt;'Assumptions Notes'!C$11,'Assumptions Notes'!C$11,C521)</f>
        <v>120</v>
      </c>
      <c r="H521" s="15">
        <f t="shared" si="17"/>
        <v>3.5700000000000003E-2</v>
      </c>
      <c r="I521" s="2">
        <f>IF(C521&gt;'Assumptions Notes'!C$11,-C521*('Assumptions Notes'!C$13/(2*1000)),G521*D521)</f>
        <v>-8.0489999999999992E-2</v>
      </c>
    </row>
    <row r="522" spans="1:9" x14ac:dyDescent="0.2">
      <c r="A522" s="5">
        <v>42562.833333333336</v>
      </c>
      <c r="B522" s="2">
        <v>1805.98</v>
      </c>
      <c r="C522" s="10">
        <v>160.97999999999999</v>
      </c>
      <c r="D522" s="8">
        <v>2.9500000000000001E-4</v>
      </c>
      <c r="E522" s="13">
        <f>D522*'Assumptions Notes'!C$12</f>
        <v>0.1062</v>
      </c>
      <c r="F522" s="15">
        <f t="shared" si="16"/>
        <v>4.7489099999999999E-2</v>
      </c>
      <c r="G522" s="10">
        <f>IF(C522&gt;'Assumptions Notes'!C$11,'Assumptions Notes'!C$11,C522)</f>
        <v>120</v>
      </c>
      <c r="H522" s="15">
        <f t="shared" si="17"/>
        <v>3.5400000000000001E-2</v>
      </c>
      <c r="I522" s="2">
        <f>IF(C522&gt;'Assumptions Notes'!C$11,-C522*('Assumptions Notes'!C$13/(2*1000)),G522*D522)</f>
        <v>-8.0489999999999992E-2</v>
      </c>
    </row>
    <row r="523" spans="1:9" x14ac:dyDescent="0.2">
      <c r="A523" s="5">
        <v>42562.854166666664</v>
      </c>
      <c r="B523" s="2">
        <v>1745.12</v>
      </c>
      <c r="C523" s="10">
        <v>160.97999999999999</v>
      </c>
      <c r="D523" s="8">
        <v>2.9E-4</v>
      </c>
      <c r="E523" s="13">
        <f>D523*'Assumptions Notes'!C$12</f>
        <v>0.10440000000000001</v>
      </c>
      <c r="F523" s="15">
        <f t="shared" si="16"/>
        <v>4.6684199999999995E-2</v>
      </c>
      <c r="G523" s="10">
        <f>IF(C523&gt;'Assumptions Notes'!C$11,'Assumptions Notes'!C$11,C523)</f>
        <v>120</v>
      </c>
      <c r="H523" s="15">
        <f t="shared" si="17"/>
        <v>3.4799999999999998E-2</v>
      </c>
      <c r="I523" s="2">
        <f>IF(C523&gt;'Assumptions Notes'!C$11,-C523*('Assumptions Notes'!C$13/(2*1000)),G523*D523)</f>
        <v>-8.0489999999999992E-2</v>
      </c>
    </row>
    <row r="524" spans="1:9" x14ac:dyDescent="0.2">
      <c r="A524" s="5">
        <v>42562.875</v>
      </c>
      <c r="B524" s="2">
        <v>1665.24</v>
      </c>
      <c r="C524" s="10">
        <v>160.97999999999999</v>
      </c>
      <c r="D524" s="8">
        <v>2.8499999999999999E-4</v>
      </c>
      <c r="E524" s="13">
        <f>D524*'Assumptions Notes'!C$12</f>
        <v>0.1026</v>
      </c>
      <c r="F524" s="15">
        <f t="shared" si="16"/>
        <v>4.5879299999999998E-2</v>
      </c>
      <c r="G524" s="10">
        <f>IF(C524&gt;'Assumptions Notes'!C$11,'Assumptions Notes'!C$11,C524)</f>
        <v>120</v>
      </c>
      <c r="H524" s="15">
        <f t="shared" si="17"/>
        <v>3.4200000000000001E-2</v>
      </c>
      <c r="I524" s="2">
        <f>IF(C524&gt;'Assumptions Notes'!C$11,-C524*('Assumptions Notes'!C$13/(2*1000)),G524*D524)</f>
        <v>-8.0489999999999992E-2</v>
      </c>
    </row>
    <row r="525" spans="1:9" x14ac:dyDescent="0.2">
      <c r="A525" s="5">
        <v>42562.895833333336</v>
      </c>
      <c r="B525" s="2">
        <v>1620.04</v>
      </c>
      <c r="C525" s="10">
        <v>160.97999999999999</v>
      </c>
      <c r="D525" s="8">
        <v>2.7E-4</v>
      </c>
      <c r="E525" s="13">
        <f>D525*'Assumptions Notes'!C$12</f>
        <v>9.7199999999999995E-2</v>
      </c>
      <c r="F525" s="15">
        <f t="shared" si="16"/>
        <v>4.3464599999999999E-2</v>
      </c>
      <c r="G525" s="10">
        <f>IF(C525&gt;'Assumptions Notes'!C$11,'Assumptions Notes'!C$11,C525)</f>
        <v>120</v>
      </c>
      <c r="H525" s="15">
        <f t="shared" si="17"/>
        <v>3.2399999999999998E-2</v>
      </c>
      <c r="I525" s="2">
        <f>IF(C525&gt;'Assumptions Notes'!C$11,-C525*('Assumptions Notes'!C$13/(2*1000)),G525*D525)</f>
        <v>-8.0489999999999992E-2</v>
      </c>
    </row>
    <row r="526" spans="1:9" x14ac:dyDescent="0.2">
      <c r="A526" s="5">
        <v>42562.916666666664</v>
      </c>
      <c r="B526" s="2">
        <v>1563.34</v>
      </c>
      <c r="C526" s="10">
        <v>130.99</v>
      </c>
      <c r="D526" s="8">
        <v>2.5500000000000002E-4</v>
      </c>
      <c r="E526" s="13">
        <f>D526*'Assumptions Notes'!C$12</f>
        <v>9.1800000000000007E-2</v>
      </c>
      <c r="F526" s="15">
        <f t="shared" si="16"/>
        <v>3.3402450000000007E-2</v>
      </c>
      <c r="G526" s="10">
        <f>IF(C526&gt;'Assumptions Notes'!C$11,'Assumptions Notes'!C$11,C526)</f>
        <v>120</v>
      </c>
      <c r="H526" s="15">
        <f t="shared" si="17"/>
        <v>3.0600000000000002E-2</v>
      </c>
      <c r="I526" s="2">
        <f>IF(C526&gt;'Assumptions Notes'!C$11,-C526*('Assumptions Notes'!C$13/(2*1000)),G526*D526)</f>
        <v>-6.5495000000000012E-2</v>
      </c>
    </row>
    <row r="527" spans="1:9" x14ac:dyDescent="0.2">
      <c r="A527" s="5">
        <v>42562.9375</v>
      </c>
      <c r="B527" s="2">
        <v>1498.66</v>
      </c>
      <c r="C527" s="10">
        <v>124.66</v>
      </c>
      <c r="D527" s="8">
        <v>2.1250000000000002E-4</v>
      </c>
      <c r="E527" s="13">
        <f>D527*'Assumptions Notes'!C$12</f>
        <v>7.6500000000000012E-2</v>
      </c>
      <c r="F527" s="15">
        <f t="shared" si="16"/>
        <v>2.649025E-2</v>
      </c>
      <c r="G527" s="10">
        <f>IF(C527&gt;'Assumptions Notes'!C$11,'Assumptions Notes'!C$11,C527)</f>
        <v>120</v>
      </c>
      <c r="H527" s="15">
        <f t="shared" si="17"/>
        <v>2.5500000000000002E-2</v>
      </c>
      <c r="I527" s="2">
        <f>IF(C527&gt;'Assumptions Notes'!C$11,-C527*('Assumptions Notes'!C$13/(2*1000)),G527*D527)</f>
        <v>-6.2329999999999997E-2</v>
      </c>
    </row>
    <row r="528" spans="1:9" x14ac:dyDescent="0.2">
      <c r="A528" s="5">
        <v>42562.958333333336</v>
      </c>
      <c r="B528" s="2">
        <v>1415.41</v>
      </c>
      <c r="C528" s="10">
        <v>136.99</v>
      </c>
      <c r="D528" s="8">
        <v>1.7000000000000001E-4</v>
      </c>
      <c r="E528" s="13">
        <f>D528*'Assumptions Notes'!C$12</f>
        <v>6.1200000000000004E-2</v>
      </c>
      <c r="F528" s="15">
        <f t="shared" si="16"/>
        <v>2.3288300000000005E-2</v>
      </c>
      <c r="G528" s="10">
        <f>IF(C528&gt;'Assumptions Notes'!C$11,'Assumptions Notes'!C$11,C528)</f>
        <v>120</v>
      </c>
      <c r="H528" s="15">
        <f t="shared" si="17"/>
        <v>2.0400000000000001E-2</v>
      </c>
      <c r="I528" s="2">
        <f>IF(C528&gt;'Assumptions Notes'!C$11,-C528*('Assumptions Notes'!C$13/(2*1000)),G528*D528)</f>
        <v>-6.8495E-2</v>
      </c>
    </row>
    <row r="529" spans="1:9" x14ac:dyDescent="0.2">
      <c r="A529" s="5">
        <v>42562.979166666664</v>
      </c>
      <c r="B529" s="2">
        <v>1363.43</v>
      </c>
      <c r="C529" s="10">
        <v>12.39</v>
      </c>
      <c r="D529" s="8">
        <v>1.5000000000000001E-4</v>
      </c>
      <c r="E529" s="13">
        <f>D529*'Assumptions Notes'!C$12</f>
        <v>5.4000000000000006E-2</v>
      </c>
      <c r="F529" s="15">
        <f t="shared" si="16"/>
        <v>1.8585000000000003E-3</v>
      </c>
      <c r="G529" s="10">
        <f>IF(C529&gt;'Assumptions Notes'!C$11,'Assumptions Notes'!C$11,C529)</f>
        <v>12.39</v>
      </c>
      <c r="H529" s="15">
        <f t="shared" si="17"/>
        <v>1.8585000000000003E-3</v>
      </c>
      <c r="I529" s="2">
        <f>IF(C529&gt;'Assumptions Notes'!C$11,-C529*('Assumptions Notes'!C$13/(2*1000)),G529*D529)</f>
        <v>1.8585000000000003E-3</v>
      </c>
    </row>
    <row r="530" spans="1:9" x14ac:dyDescent="0.2">
      <c r="A530" s="5">
        <v>42563</v>
      </c>
      <c r="B530" s="2">
        <v>1587.16</v>
      </c>
      <c r="C530" s="10">
        <v>2324.0300000000002</v>
      </c>
      <c r="D530" s="8">
        <v>1.2999999999999999E-4</v>
      </c>
      <c r="E530" s="13">
        <f>D530*'Assumptions Notes'!C$12</f>
        <v>4.6799999999999994E-2</v>
      </c>
      <c r="F530" s="15">
        <f t="shared" si="16"/>
        <v>0.3021239</v>
      </c>
      <c r="G530" s="10">
        <f>IF(C530&gt;'Assumptions Notes'!C$11,'Assumptions Notes'!C$11,C530)</f>
        <v>120</v>
      </c>
      <c r="H530" s="15">
        <f t="shared" si="17"/>
        <v>1.5599999999999999E-2</v>
      </c>
      <c r="I530" s="2">
        <f>IF(C530&gt;'Assumptions Notes'!C$11,-C530*('Assumptions Notes'!C$13/(2*1000)),G530*D530)</f>
        <v>-1.162015</v>
      </c>
    </row>
    <row r="531" spans="1:9" x14ac:dyDescent="0.2">
      <c r="A531" s="5">
        <v>42563.020833333336</v>
      </c>
      <c r="B531" s="2">
        <v>1443.55</v>
      </c>
      <c r="C531" s="10">
        <v>94.78</v>
      </c>
      <c r="D531" s="8">
        <v>1.175E-4</v>
      </c>
      <c r="E531" s="13">
        <f>D531*'Assumptions Notes'!C$12</f>
        <v>4.2299999999999997E-2</v>
      </c>
      <c r="F531" s="15">
        <f t="shared" si="16"/>
        <v>1.113665E-2</v>
      </c>
      <c r="G531" s="10">
        <f>IF(C531&gt;'Assumptions Notes'!C$11,'Assumptions Notes'!C$11,C531)</f>
        <v>94.78</v>
      </c>
      <c r="H531" s="15">
        <f t="shared" si="17"/>
        <v>1.113665E-2</v>
      </c>
      <c r="I531" s="2">
        <f>IF(C531&gt;'Assumptions Notes'!C$11,-C531*('Assumptions Notes'!C$13/(2*1000)),G531*D531)</f>
        <v>1.113665E-2</v>
      </c>
    </row>
    <row r="532" spans="1:9" x14ac:dyDescent="0.2">
      <c r="A532" s="5">
        <v>42563.041666666664</v>
      </c>
      <c r="B532" s="2">
        <v>1366.51</v>
      </c>
      <c r="C532" s="10">
        <v>136.65</v>
      </c>
      <c r="D532" s="8">
        <v>1.05E-4</v>
      </c>
      <c r="E532" s="13">
        <f>D532*'Assumptions Notes'!C$12</f>
        <v>3.78E-2</v>
      </c>
      <c r="F532" s="15">
        <f t="shared" si="16"/>
        <v>1.4348250000000002E-2</v>
      </c>
      <c r="G532" s="10">
        <f>IF(C532&gt;'Assumptions Notes'!C$11,'Assumptions Notes'!C$11,C532)</f>
        <v>120</v>
      </c>
      <c r="H532" s="15">
        <f t="shared" si="17"/>
        <v>1.26E-2</v>
      </c>
      <c r="I532" s="2">
        <f>IF(C532&gt;'Assumptions Notes'!C$11,-C532*('Assumptions Notes'!C$13/(2*1000)),G532*D532)</f>
        <v>-6.8325000000000011E-2</v>
      </c>
    </row>
    <row r="533" spans="1:9" x14ac:dyDescent="0.2">
      <c r="A533" s="5">
        <v>42563.0625</v>
      </c>
      <c r="B533" s="2">
        <v>1254.05</v>
      </c>
      <c r="C533" s="10">
        <v>52.49</v>
      </c>
      <c r="D533" s="8">
        <v>1.025E-4</v>
      </c>
      <c r="E533" s="13">
        <f>D533*'Assumptions Notes'!C$12</f>
        <v>3.6900000000000002E-2</v>
      </c>
      <c r="F533" s="15">
        <f t="shared" si="16"/>
        <v>5.3802249999999998E-3</v>
      </c>
      <c r="G533" s="10">
        <f>IF(C533&gt;'Assumptions Notes'!C$11,'Assumptions Notes'!C$11,C533)</f>
        <v>52.49</v>
      </c>
      <c r="H533" s="15">
        <f t="shared" si="17"/>
        <v>5.3802249999999998E-3</v>
      </c>
      <c r="I533" s="2">
        <f>IF(C533&gt;'Assumptions Notes'!C$11,-C533*('Assumptions Notes'!C$13/(2*1000)),G533*D533)</f>
        <v>5.3802249999999998E-3</v>
      </c>
    </row>
    <row r="534" spans="1:9" x14ac:dyDescent="0.2">
      <c r="A534" s="5">
        <v>42563.083333333336</v>
      </c>
      <c r="B534" s="2">
        <v>1181.33</v>
      </c>
      <c r="C534" s="10">
        <v>90.12</v>
      </c>
      <c r="D534" s="8">
        <v>1E-4</v>
      </c>
      <c r="E534" s="13">
        <f>D534*'Assumptions Notes'!C$12</f>
        <v>3.6000000000000004E-2</v>
      </c>
      <c r="F534" s="15">
        <f t="shared" si="16"/>
        <v>9.0120000000000009E-3</v>
      </c>
      <c r="G534" s="10">
        <f>IF(C534&gt;'Assumptions Notes'!C$11,'Assumptions Notes'!C$11,C534)</f>
        <v>90.12</v>
      </c>
      <c r="H534" s="15">
        <f t="shared" si="17"/>
        <v>9.0120000000000009E-3</v>
      </c>
      <c r="I534" s="2">
        <f>IF(C534&gt;'Assumptions Notes'!C$11,-C534*('Assumptions Notes'!C$13/(2*1000)),G534*D534)</f>
        <v>9.0120000000000009E-3</v>
      </c>
    </row>
    <row r="535" spans="1:9" x14ac:dyDescent="0.2">
      <c r="A535" s="5">
        <v>42563.104166666664</v>
      </c>
      <c r="B535" s="2">
        <v>1119.67</v>
      </c>
      <c r="C535" s="10">
        <v>51.4</v>
      </c>
      <c r="D535" s="8">
        <v>9.8750000000000002E-5</v>
      </c>
      <c r="E535" s="13">
        <f>D535*'Assumptions Notes'!C$12</f>
        <v>3.5549999999999998E-2</v>
      </c>
      <c r="F535" s="15">
        <f t="shared" si="16"/>
        <v>5.0757499999999995E-3</v>
      </c>
      <c r="G535" s="10">
        <f>IF(C535&gt;'Assumptions Notes'!C$11,'Assumptions Notes'!C$11,C535)</f>
        <v>51.4</v>
      </c>
      <c r="H535" s="15">
        <f t="shared" si="17"/>
        <v>5.0757499999999995E-3</v>
      </c>
      <c r="I535" s="2">
        <f>IF(C535&gt;'Assumptions Notes'!C$11,-C535*('Assumptions Notes'!C$13/(2*1000)),G535*D535)</f>
        <v>5.0757499999999995E-3</v>
      </c>
    </row>
    <row r="536" spans="1:9" x14ac:dyDescent="0.2">
      <c r="A536" s="5">
        <v>42563.125</v>
      </c>
      <c r="B536" s="2">
        <v>1060.76</v>
      </c>
      <c r="C536" s="10">
        <v>15.28</v>
      </c>
      <c r="D536" s="8">
        <v>9.7499999999999998E-5</v>
      </c>
      <c r="E536" s="13">
        <f>D536*'Assumptions Notes'!C$12</f>
        <v>3.5099999999999999E-2</v>
      </c>
      <c r="F536" s="15">
        <f t="shared" si="16"/>
        <v>1.4897999999999999E-3</v>
      </c>
      <c r="G536" s="10">
        <f>IF(C536&gt;'Assumptions Notes'!C$11,'Assumptions Notes'!C$11,C536)</f>
        <v>15.28</v>
      </c>
      <c r="H536" s="15">
        <f t="shared" si="17"/>
        <v>1.4897999999999999E-3</v>
      </c>
      <c r="I536" s="2">
        <f>IF(C536&gt;'Assumptions Notes'!C$11,-C536*('Assumptions Notes'!C$13/(2*1000)),G536*D536)</f>
        <v>1.4897999999999999E-3</v>
      </c>
    </row>
    <row r="537" spans="1:9" x14ac:dyDescent="0.2">
      <c r="A537" s="5">
        <v>42563.145833333336</v>
      </c>
      <c r="B537" s="2">
        <v>1045.6500000000001</v>
      </c>
      <c r="C537" s="10">
        <v>14.95</v>
      </c>
      <c r="D537" s="8">
        <v>9.6250000000000009E-5</v>
      </c>
      <c r="E537" s="13">
        <f>D537*'Assumptions Notes'!C$12</f>
        <v>3.465E-2</v>
      </c>
      <c r="F537" s="15">
        <f t="shared" si="16"/>
        <v>1.4389375000000001E-3</v>
      </c>
      <c r="G537" s="10">
        <f>IF(C537&gt;'Assumptions Notes'!C$11,'Assumptions Notes'!C$11,C537)</f>
        <v>14.95</v>
      </c>
      <c r="H537" s="15">
        <f t="shared" si="17"/>
        <v>1.4389375000000001E-3</v>
      </c>
      <c r="I537" s="2">
        <f>IF(C537&gt;'Assumptions Notes'!C$11,-C537*('Assumptions Notes'!C$13/(2*1000)),G537*D537)</f>
        <v>1.4389375000000001E-3</v>
      </c>
    </row>
    <row r="538" spans="1:9" x14ac:dyDescent="0.2">
      <c r="A538" s="5">
        <v>42563.166666666664</v>
      </c>
      <c r="B538" s="2">
        <v>1041.54</v>
      </c>
      <c r="C538" s="10">
        <v>11.49</v>
      </c>
      <c r="D538" s="8">
        <v>9.5000000000000005E-5</v>
      </c>
      <c r="E538" s="13">
        <f>D538*'Assumptions Notes'!C$12</f>
        <v>3.4200000000000001E-2</v>
      </c>
      <c r="F538" s="15">
        <f t="shared" si="16"/>
        <v>1.0915500000000002E-3</v>
      </c>
      <c r="G538" s="10">
        <f>IF(C538&gt;'Assumptions Notes'!C$11,'Assumptions Notes'!C$11,C538)</f>
        <v>11.49</v>
      </c>
      <c r="H538" s="15">
        <f t="shared" si="17"/>
        <v>1.0915500000000002E-3</v>
      </c>
      <c r="I538" s="2">
        <f>IF(C538&gt;'Assumptions Notes'!C$11,-C538*('Assumptions Notes'!C$13/(2*1000)),G538*D538)</f>
        <v>1.0915500000000002E-3</v>
      </c>
    </row>
    <row r="539" spans="1:9" x14ac:dyDescent="0.2">
      <c r="A539" s="5">
        <v>42563.1875</v>
      </c>
      <c r="B539" s="2">
        <v>1055.18</v>
      </c>
      <c r="C539" s="10">
        <v>10.66</v>
      </c>
      <c r="D539" s="8">
        <v>9.6250000000000009E-5</v>
      </c>
      <c r="E539" s="13">
        <f>D539*'Assumptions Notes'!C$12</f>
        <v>3.465E-2</v>
      </c>
      <c r="F539" s="15">
        <f t="shared" si="16"/>
        <v>1.0260250000000001E-3</v>
      </c>
      <c r="G539" s="10">
        <f>IF(C539&gt;'Assumptions Notes'!C$11,'Assumptions Notes'!C$11,C539)</f>
        <v>10.66</v>
      </c>
      <c r="H539" s="15">
        <f t="shared" si="17"/>
        <v>1.0260250000000001E-3</v>
      </c>
      <c r="I539" s="2">
        <f>IF(C539&gt;'Assumptions Notes'!C$11,-C539*('Assumptions Notes'!C$13/(2*1000)),G539*D539)</f>
        <v>1.0260250000000001E-3</v>
      </c>
    </row>
    <row r="540" spans="1:9" x14ac:dyDescent="0.2">
      <c r="A540" s="5">
        <v>42563.208333333336</v>
      </c>
      <c r="B540" s="2">
        <v>1077.8399999999999</v>
      </c>
      <c r="C540" s="10">
        <v>32.43</v>
      </c>
      <c r="D540" s="8">
        <v>9.7499999999999998E-5</v>
      </c>
      <c r="E540" s="13">
        <f>D540*'Assumptions Notes'!C$12</f>
        <v>3.5099999999999999E-2</v>
      </c>
      <c r="F540" s="15">
        <f t="shared" si="16"/>
        <v>3.1619249999999999E-3</v>
      </c>
      <c r="G540" s="10">
        <f>IF(C540&gt;'Assumptions Notes'!C$11,'Assumptions Notes'!C$11,C540)</f>
        <v>32.43</v>
      </c>
      <c r="H540" s="15">
        <f t="shared" si="17"/>
        <v>3.1619249999999999E-3</v>
      </c>
      <c r="I540" s="2">
        <f>IF(C540&gt;'Assumptions Notes'!C$11,-C540*('Assumptions Notes'!C$13/(2*1000)),G540*D540)</f>
        <v>3.1619249999999999E-3</v>
      </c>
    </row>
    <row r="541" spans="1:9" x14ac:dyDescent="0.2">
      <c r="A541" s="5">
        <v>42563.229166666664</v>
      </c>
      <c r="B541" s="2">
        <v>1033.69</v>
      </c>
      <c r="C541" s="10">
        <v>35.659999999999997</v>
      </c>
      <c r="D541" s="8">
        <v>1.15E-4</v>
      </c>
      <c r="E541" s="13">
        <f>D541*'Assumptions Notes'!C$12</f>
        <v>4.1399999999999999E-2</v>
      </c>
      <c r="F541" s="15">
        <f t="shared" si="16"/>
        <v>4.1008999999999993E-3</v>
      </c>
      <c r="G541" s="10">
        <f>IF(C541&gt;'Assumptions Notes'!C$11,'Assumptions Notes'!C$11,C541)</f>
        <v>35.659999999999997</v>
      </c>
      <c r="H541" s="15">
        <f t="shared" si="17"/>
        <v>4.1008999999999993E-3</v>
      </c>
      <c r="I541" s="2">
        <f>IF(C541&gt;'Assumptions Notes'!C$11,-C541*('Assumptions Notes'!C$13/(2*1000)),G541*D541)</f>
        <v>4.1008999999999993E-3</v>
      </c>
    </row>
    <row r="542" spans="1:9" x14ac:dyDescent="0.2">
      <c r="A542" s="5">
        <v>42563.25</v>
      </c>
      <c r="B542" s="2">
        <v>1059.01</v>
      </c>
      <c r="C542" s="10">
        <v>15.93</v>
      </c>
      <c r="D542" s="8">
        <v>1.325E-4</v>
      </c>
      <c r="E542" s="13">
        <f>D542*'Assumptions Notes'!C$12</f>
        <v>4.7699999999999999E-2</v>
      </c>
      <c r="F542" s="15">
        <f t="shared" si="16"/>
        <v>2.1107249999999999E-3</v>
      </c>
      <c r="G542" s="10">
        <f>IF(C542&gt;'Assumptions Notes'!C$11,'Assumptions Notes'!C$11,C542)</f>
        <v>15.93</v>
      </c>
      <c r="H542" s="15">
        <f t="shared" si="17"/>
        <v>2.1107249999999999E-3</v>
      </c>
      <c r="I542" s="2">
        <f>IF(C542&gt;'Assumptions Notes'!C$11,-C542*('Assumptions Notes'!C$13/(2*1000)),G542*D542)</f>
        <v>2.1107249999999999E-3</v>
      </c>
    </row>
    <row r="543" spans="1:9" x14ac:dyDescent="0.2">
      <c r="A543" s="5">
        <v>42563.270833333336</v>
      </c>
      <c r="B543" s="2">
        <v>1155.8599999999999</v>
      </c>
      <c r="C543" s="10">
        <v>32.96</v>
      </c>
      <c r="D543" s="8">
        <v>1.6249999999999999E-4</v>
      </c>
      <c r="E543" s="13">
        <f>D543*'Assumptions Notes'!C$12</f>
        <v>5.8499999999999996E-2</v>
      </c>
      <c r="F543" s="15">
        <f t="shared" si="16"/>
        <v>5.3559999999999997E-3</v>
      </c>
      <c r="G543" s="10">
        <f>IF(C543&gt;'Assumptions Notes'!C$11,'Assumptions Notes'!C$11,C543)</f>
        <v>32.96</v>
      </c>
      <c r="H543" s="15">
        <f t="shared" si="17"/>
        <v>5.3559999999999997E-3</v>
      </c>
      <c r="I543" s="2">
        <f>IF(C543&gt;'Assumptions Notes'!C$11,-C543*('Assumptions Notes'!C$13/(2*1000)),G543*D543)</f>
        <v>5.3559999999999997E-3</v>
      </c>
    </row>
    <row r="544" spans="1:9" x14ac:dyDescent="0.2">
      <c r="A544" s="5">
        <v>42563.291666666664</v>
      </c>
      <c r="B544" s="2">
        <v>1324.01</v>
      </c>
      <c r="C544" s="10">
        <v>93.85</v>
      </c>
      <c r="D544" s="8">
        <v>1.9249999999999999E-4</v>
      </c>
      <c r="E544" s="13">
        <f>D544*'Assumptions Notes'!C$12</f>
        <v>6.93E-2</v>
      </c>
      <c r="F544" s="15">
        <f t="shared" si="16"/>
        <v>1.8066124999999999E-2</v>
      </c>
      <c r="G544" s="10">
        <f>IF(C544&gt;'Assumptions Notes'!C$11,'Assumptions Notes'!C$11,C544)</f>
        <v>93.85</v>
      </c>
      <c r="H544" s="15">
        <f t="shared" si="17"/>
        <v>1.8066124999999999E-2</v>
      </c>
      <c r="I544" s="2">
        <f>IF(C544&gt;'Assumptions Notes'!C$11,-C544*('Assumptions Notes'!C$13/(2*1000)),G544*D544)</f>
        <v>1.8066124999999999E-2</v>
      </c>
    </row>
    <row r="545" spans="1:9" x14ac:dyDescent="0.2">
      <c r="A545" s="5">
        <v>42563.3125</v>
      </c>
      <c r="B545" s="2">
        <v>1454.98</v>
      </c>
      <c r="C545" s="10">
        <v>142.65</v>
      </c>
      <c r="D545" s="8">
        <v>2.0875000000000001E-4</v>
      </c>
      <c r="E545" s="13">
        <f>D545*'Assumptions Notes'!C$12</f>
        <v>7.5150000000000008E-2</v>
      </c>
      <c r="F545" s="15">
        <f t="shared" si="16"/>
        <v>2.9778187500000001E-2</v>
      </c>
      <c r="G545" s="10">
        <f>IF(C545&gt;'Assumptions Notes'!C$11,'Assumptions Notes'!C$11,C545)</f>
        <v>120</v>
      </c>
      <c r="H545" s="15">
        <f t="shared" si="17"/>
        <v>2.5049999999999999E-2</v>
      </c>
      <c r="I545" s="2">
        <f>IF(C545&gt;'Assumptions Notes'!C$11,-C545*('Assumptions Notes'!C$13/(2*1000)),G545*D545)</f>
        <v>-7.1325E-2</v>
      </c>
    </row>
    <row r="546" spans="1:9" x14ac:dyDescent="0.2">
      <c r="A546" s="5">
        <v>42563.333333333336</v>
      </c>
      <c r="B546" s="2">
        <v>1547.41</v>
      </c>
      <c r="C546" s="10">
        <v>184.32</v>
      </c>
      <c r="D546" s="8">
        <v>2.2499999999999999E-4</v>
      </c>
      <c r="E546" s="13">
        <f>D546*'Assumptions Notes'!C$12</f>
        <v>8.1000000000000003E-2</v>
      </c>
      <c r="F546" s="15">
        <f t="shared" si="16"/>
        <v>4.1471999999999995E-2</v>
      </c>
      <c r="G546" s="10">
        <f>IF(C546&gt;'Assumptions Notes'!C$11,'Assumptions Notes'!C$11,C546)</f>
        <v>120</v>
      </c>
      <c r="H546" s="15">
        <f t="shared" si="17"/>
        <v>2.7E-2</v>
      </c>
      <c r="I546" s="2">
        <f>IF(C546&gt;'Assumptions Notes'!C$11,-C546*('Assumptions Notes'!C$13/(2*1000)),G546*D546)</f>
        <v>-9.2159999999999992E-2</v>
      </c>
    </row>
    <row r="547" spans="1:9" x14ac:dyDescent="0.2">
      <c r="A547" s="5">
        <v>42563.354166666664</v>
      </c>
      <c r="B547" s="2">
        <v>1579.53</v>
      </c>
      <c r="C547" s="10">
        <v>210.56</v>
      </c>
      <c r="D547" s="8">
        <v>2.2625E-4</v>
      </c>
      <c r="E547" s="13">
        <f>D547*'Assumptions Notes'!C$12</f>
        <v>8.1449999999999995E-2</v>
      </c>
      <c r="F547" s="15">
        <f t="shared" si="16"/>
        <v>4.76392E-2</v>
      </c>
      <c r="G547" s="10">
        <f>IF(C547&gt;'Assumptions Notes'!C$11,'Assumptions Notes'!C$11,C547)</f>
        <v>120</v>
      </c>
      <c r="H547" s="15">
        <f t="shared" si="17"/>
        <v>2.7150000000000001E-2</v>
      </c>
      <c r="I547" s="2">
        <f>IF(C547&gt;'Assumptions Notes'!C$11,-C547*('Assumptions Notes'!C$13/(2*1000)),G547*D547)</f>
        <v>-0.10528</v>
      </c>
    </row>
    <row r="548" spans="1:9" x14ac:dyDescent="0.2">
      <c r="A548" s="5">
        <v>42563.375</v>
      </c>
      <c r="B548" s="2">
        <v>1668.48</v>
      </c>
      <c r="C548" s="10">
        <v>2495.79</v>
      </c>
      <c r="D548" s="8">
        <v>2.275E-4</v>
      </c>
      <c r="E548" s="13">
        <f>D548*'Assumptions Notes'!C$12</f>
        <v>8.1900000000000001E-2</v>
      </c>
      <c r="F548" s="15">
        <f t="shared" si="16"/>
        <v>0.56779222500000004</v>
      </c>
      <c r="G548" s="10">
        <f>IF(C548&gt;'Assumptions Notes'!C$11,'Assumptions Notes'!C$11,C548)</f>
        <v>120</v>
      </c>
      <c r="H548" s="15">
        <f t="shared" si="17"/>
        <v>2.7300000000000001E-2</v>
      </c>
      <c r="I548" s="2">
        <f>IF(C548&gt;'Assumptions Notes'!C$11,-C548*('Assumptions Notes'!C$13/(2*1000)),G548*D548)</f>
        <v>-1.247895</v>
      </c>
    </row>
    <row r="549" spans="1:9" x14ac:dyDescent="0.2">
      <c r="A549" s="5">
        <v>42563.395833333336</v>
      </c>
      <c r="B549" s="2">
        <v>1714.75</v>
      </c>
      <c r="C549" s="10">
        <v>102.38</v>
      </c>
      <c r="D549" s="8">
        <v>2.1875E-4</v>
      </c>
      <c r="E549" s="13">
        <f>D549*'Assumptions Notes'!C$12</f>
        <v>7.8750000000000001E-2</v>
      </c>
      <c r="F549" s="15">
        <f t="shared" si="16"/>
        <v>2.2395624999999999E-2</v>
      </c>
      <c r="G549" s="10">
        <f>IF(C549&gt;'Assumptions Notes'!C$11,'Assumptions Notes'!C$11,C549)</f>
        <v>102.38</v>
      </c>
      <c r="H549" s="15">
        <f t="shared" si="17"/>
        <v>2.2395624999999999E-2</v>
      </c>
      <c r="I549" s="2">
        <f>IF(C549&gt;'Assumptions Notes'!C$11,-C549*('Assumptions Notes'!C$13/(2*1000)),G549*D549)</f>
        <v>2.2395624999999999E-2</v>
      </c>
    </row>
    <row r="550" spans="1:9" x14ac:dyDescent="0.2">
      <c r="A550" s="5">
        <v>42563.416666666664</v>
      </c>
      <c r="B550" s="2">
        <v>1748.46</v>
      </c>
      <c r="C550" s="10">
        <v>166.37</v>
      </c>
      <c r="D550" s="8">
        <v>2.1000000000000001E-4</v>
      </c>
      <c r="E550" s="13">
        <f>D550*'Assumptions Notes'!C$12</f>
        <v>7.5600000000000001E-2</v>
      </c>
      <c r="F550" s="15">
        <f t="shared" si="16"/>
        <v>3.4937700000000002E-2</v>
      </c>
      <c r="G550" s="10">
        <f>IF(C550&gt;'Assumptions Notes'!C$11,'Assumptions Notes'!C$11,C550)</f>
        <v>120</v>
      </c>
      <c r="H550" s="15">
        <f t="shared" si="17"/>
        <v>2.52E-2</v>
      </c>
      <c r="I550" s="2">
        <f>IF(C550&gt;'Assumptions Notes'!C$11,-C550*('Assumptions Notes'!C$13/(2*1000)),G550*D550)</f>
        <v>-8.3185000000000009E-2</v>
      </c>
    </row>
    <row r="551" spans="1:9" x14ac:dyDescent="0.2">
      <c r="A551" s="5">
        <v>42563.4375</v>
      </c>
      <c r="B551" s="2">
        <v>1701.57</v>
      </c>
      <c r="C551" s="10">
        <v>145.19</v>
      </c>
      <c r="D551" s="8">
        <v>2.075E-4</v>
      </c>
      <c r="E551" s="13">
        <f>D551*'Assumptions Notes'!C$12</f>
        <v>7.4700000000000003E-2</v>
      </c>
      <c r="F551" s="15">
        <f t="shared" si="16"/>
        <v>3.0126924999999999E-2</v>
      </c>
      <c r="G551" s="10">
        <f>IF(C551&gt;'Assumptions Notes'!C$11,'Assumptions Notes'!C$11,C551)</f>
        <v>120</v>
      </c>
      <c r="H551" s="15">
        <f t="shared" si="17"/>
        <v>2.4899999999999999E-2</v>
      </c>
      <c r="I551" s="2">
        <f>IF(C551&gt;'Assumptions Notes'!C$11,-C551*('Assumptions Notes'!C$13/(2*1000)),G551*D551)</f>
        <v>-7.2595000000000007E-2</v>
      </c>
    </row>
    <row r="552" spans="1:9" x14ac:dyDescent="0.2">
      <c r="A552" s="5">
        <v>42563.458333333336</v>
      </c>
      <c r="B552" s="2">
        <v>1590.05</v>
      </c>
      <c r="C552" s="10">
        <v>184.37</v>
      </c>
      <c r="D552" s="8">
        <v>2.05E-4</v>
      </c>
      <c r="E552" s="13">
        <f>D552*'Assumptions Notes'!C$12</f>
        <v>7.3800000000000004E-2</v>
      </c>
      <c r="F552" s="15">
        <f t="shared" si="16"/>
        <v>3.7795849999999999E-2</v>
      </c>
      <c r="G552" s="10">
        <f>IF(C552&gt;'Assumptions Notes'!C$11,'Assumptions Notes'!C$11,C552)</f>
        <v>120</v>
      </c>
      <c r="H552" s="15">
        <f t="shared" si="17"/>
        <v>2.46E-2</v>
      </c>
      <c r="I552" s="2">
        <f>IF(C552&gt;'Assumptions Notes'!C$11,-C552*('Assumptions Notes'!C$13/(2*1000)),G552*D552)</f>
        <v>-9.2185000000000003E-2</v>
      </c>
    </row>
    <row r="553" spans="1:9" x14ac:dyDescent="0.2">
      <c r="A553" s="5">
        <v>42563.479166666664</v>
      </c>
      <c r="B553" s="2">
        <v>1579.89</v>
      </c>
      <c r="C553" s="10">
        <v>205.59</v>
      </c>
      <c r="D553" s="8">
        <v>2.1499999999999999E-4</v>
      </c>
      <c r="E553" s="13">
        <f>D553*'Assumptions Notes'!C$12</f>
        <v>7.7399999999999997E-2</v>
      </c>
      <c r="F553" s="15">
        <f t="shared" si="16"/>
        <v>4.4201850000000001E-2</v>
      </c>
      <c r="G553" s="10">
        <f>IF(C553&gt;'Assumptions Notes'!C$11,'Assumptions Notes'!C$11,C553)</f>
        <v>120</v>
      </c>
      <c r="H553" s="15">
        <f t="shared" si="17"/>
        <v>2.58E-2</v>
      </c>
      <c r="I553" s="2">
        <f>IF(C553&gt;'Assumptions Notes'!C$11,-C553*('Assumptions Notes'!C$13/(2*1000)),G553*D553)</f>
        <v>-0.102795</v>
      </c>
    </row>
    <row r="554" spans="1:9" x14ac:dyDescent="0.2">
      <c r="A554" s="5">
        <v>42563.5</v>
      </c>
      <c r="B554" s="2">
        <v>1638.24</v>
      </c>
      <c r="C554" s="10">
        <v>2632.01</v>
      </c>
      <c r="D554" s="8">
        <v>2.2499999999999999E-4</v>
      </c>
      <c r="E554" s="13">
        <f>D554*'Assumptions Notes'!C$12</f>
        <v>8.1000000000000003E-2</v>
      </c>
      <c r="F554" s="15">
        <f t="shared" si="16"/>
        <v>0.59220225000000004</v>
      </c>
      <c r="G554" s="10">
        <f>IF(C554&gt;'Assumptions Notes'!C$11,'Assumptions Notes'!C$11,C554)</f>
        <v>120</v>
      </c>
      <c r="H554" s="15">
        <f t="shared" si="17"/>
        <v>2.7E-2</v>
      </c>
      <c r="I554" s="2">
        <f>IF(C554&gt;'Assumptions Notes'!C$11,-C554*('Assumptions Notes'!C$13/(2*1000)),G554*D554)</f>
        <v>-1.3160050000000001</v>
      </c>
    </row>
    <row r="555" spans="1:9" x14ac:dyDescent="0.2">
      <c r="A555" s="5">
        <v>42563.520833333336</v>
      </c>
      <c r="B555" s="2">
        <v>1669.47</v>
      </c>
      <c r="C555" s="10">
        <v>136.38</v>
      </c>
      <c r="D555" s="8">
        <v>2.1250000000000002E-4</v>
      </c>
      <c r="E555" s="13">
        <f>D555*'Assumptions Notes'!C$12</f>
        <v>7.6500000000000012E-2</v>
      </c>
      <c r="F555" s="15">
        <f t="shared" si="16"/>
        <v>2.898075E-2</v>
      </c>
      <c r="G555" s="10">
        <f>IF(C555&gt;'Assumptions Notes'!C$11,'Assumptions Notes'!C$11,C555)</f>
        <v>120</v>
      </c>
      <c r="H555" s="15">
        <f t="shared" si="17"/>
        <v>2.5500000000000002E-2</v>
      </c>
      <c r="I555" s="2">
        <f>IF(C555&gt;'Assumptions Notes'!C$11,-C555*('Assumptions Notes'!C$13/(2*1000)),G555*D555)</f>
        <v>-6.8190000000000001E-2</v>
      </c>
    </row>
    <row r="556" spans="1:9" x14ac:dyDescent="0.2">
      <c r="A556" s="5">
        <v>42563.541666666664</v>
      </c>
      <c r="B556" s="2">
        <v>1657.21</v>
      </c>
      <c r="C556" s="10">
        <v>178.78</v>
      </c>
      <c r="D556" s="8">
        <v>2.0000000000000001E-4</v>
      </c>
      <c r="E556" s="13">
        <f>D556*'Assumptions Notes'!C$12</f>
        <v>7.2000000000000008E-2</v>
      </c>
      <c r="F556" s="15">
        <f t="shared" si="16"/>
        <v>3.5756000000000003E-2</v>
      </c>
      <c r="G556" s="10">
        <f>IF(C556&gt;'Assumptions Notes'!C$11,'Assumptions Notes'!C$11,C556)</f>
        <v>120</v>
      </c>
      <c r="H556" s="15">
        <f t="shared" si="17"/>
        <v>2.4E-2</v>
      </c>
      <c r="I556" s="2">
        <f>IF(C556&gt;'Assumptions Notes'!C$11,-C556*('Assumptions Notes'!C$13/(2*1000)),G556*D556)</f>
        <v>-8.9389999999999997E-2</v>
      </c>
    </row>
    <row r="557" spans="1:9" x14ac:dyDescent="0.2">
      <c r="A557" s="5">
        <v>42563.5625</v>
      </c>
      <c r="B557" s="2">
        <v>1694.07</v>
      </c>
      <c r="C557" s="10">
        <v>228.11</v>
      </c>
      <c r="D557" s="8">
        <v>1.975E-4</v>
      </c>
      <c r="E557" s="13">
        <f>D557*'Assumptions Notes'!C$12</f>
        <v>7.1099999999999997E-2</v>
      </c>
      <c r="F557" s="15">
        <f t="shared" si="16"/>
        <v>4.5051725000000001E-2</v>
      </c>
      <c r="G557" s="10">
        <f>IF(C557&gt;'Assumptions Notes'!C$11,'Assumptions Notes'!C$11,C557)</f>
        <v>120</v>
      </c>
      <c r="H557" s="15">
        <f t="shared" si="17"/>
        <v>2.3699999999999999E-2</v>
      </c>
      <c r="I557" s="2">
        <f>IF(C557&gt;'Assumptions Notes'!C$11,-C557*('Assumptions Notes'!C$13/(2*1000)),G557*D557)</f>
        <v>-0.114055</v>
      </c>
    </row>
    <row r="558" spans="1:9" x14ac:dyDescent="0.2">
      <c r="A558" s="5">
        <v>42563.583333333336</v>
      </c>
      <c r="B558" s="2">
        <v>1636.34</v>
      </c>
      <c r="C558" s="10">
        <v>121.74</v>
      </c>
      <c r="D558" s="8">
        <v>1.95E-4</v>
      </c>
      <c r="E558" s="13">
        <f>D558*'Assumptions Notes'!C$12</f>
        <v>7.0199999999999999E-2</v>
      </c>
      <c r="F558" s="15">
        <f t="shared" si="16"/>
        <v>2.3739299999999998E-2</v>
      </c>
      <c r="G558" s="10">
        <f>IF(C558&gt;'Assumptions Notes'!C$11,'Assumptions Notes'!C$11,C558)</f>
        <v>120</v>
      </c>
      <c r="H558" s="15">
        <f t="shared" si="17"/>
        <v>2.3400000000000001E-2</v>
      </c>
      <c r="I558" s="2">
        <f>IF(C558&gt;'Assumptions Notes'!C$11,-C558*('Assumptions Notes'!C$13/(2*1000)),G558*D558)</f>
        <v>-6.087E-2</v>
      </c>
    </row>
    <row r="559" spans="1:9" x14ac:dyDescent="0.2">
      <c r="A559" s="5">
        <v>42563.604166666664</v>
      </c>
      <c r="B559" s="2">
        <v>1654.38</v>
      </c>
      <c r="C559" s="10">
        <v>183.65</v>
      </c>
      <c r="D559" s="8">
        <v>1.9625E-4</v>
      </c>
      <c r="E559" s="13">
        <f>D559*'Assumptions Notes'!C$12</f>
        <v>7.0650000000000004E-2</v>
      </c>
      <c r="F559" s="15">
        <f t="shared" si="16"/>
        <v>3.6041312499999999E-2</v>
      </c>
      <c r="G559" s="10">
        <f>IF(C559&gt;'Assumptions Notes'!C$11,'Assumptions Notes'!C$11,C559)</f>
        <v>120</v>
      </c>
      <c r="H559" s="15">
        <f t="shared" si="17"/>
        <v>2.3550000000000001E-2</v>
      </c>
      <c r="I559" s="2">
        <f>IF(C559&gt;'Assumptions Notes'!C$11,-C559*('Assumptions Notes'!C$13/(2*1000)),G559*D559)</f>
        <v>-9.1825000000000004E-2</v>
      </c>
    </row>
    <row r="560" spans="1:9" x14ac:dyDescent="0.2">
      <c r="A560" s="5">
        <v>42563.625</v>
      </c>
      <c r="B560" s="2">
        <v>1696.43</v>
      </c>
      <c r="C560" s="10">
        <v>2815.68</v>
      </c>
      <c r="D560" s="8">
        <v>1.975E-4</v>
      </c>
      <c r="E560" s="13">
        <f>D560*'Assumptions Notes'!C$12</f>
        <v>7.1099999999999997E-2</v>
      </c>
      <c r="F560" s="15">
        <f t="shared" si="16"/>
        <v>0.55609679999999995</v>
      </c>
      <c r="G560" s="10">
        <f>IF(C560&gt;'Assumptions Notes'!C$11,'Assumptions Notes'!C$11,C560)</f>
        <v>120</v>
      </c>
      <c r="H560" s="15">
        <f t="shared" si="17"/>
        <v>2.3699999999999999E-2</v>
      </c>
      <c r="I560" s="2">
        <f>IF(C560&gt;'Assumptions Notes'!C$11,-C560*('Assumptions Notes'!C$13/(2*1000)),G560*D560)</f>
        <v>-1.40784</v>
      </c>
    </row>
    <row r="561" spans="1:9" x14ac:dyDescent="0.2">
      <c r="A561" s="5">
        <v>42563.645833333336</v>
      </c>
      <c r="B561" s="2">
        <v>1729.71</v>
      </c>
      <c r="C561" s="10">
        <v>1964.58</v>
      </c>
      <c r="D561" s="8">
        <v>2.2124999999999998E-4</v>
      </c>
      <c r="E561" s="13">
        <f>D561*'Assumptions Notes'!C$12</f>
        <v>7.9649999999999999E-2</v>
      </c>
      <c r="F561" s="15">
        <f t="shared" si="16"/>
        <v>0.43466332499999993</v>
      </c>
      <c r="G561" s="10">
        <f>IF(C561&gt;'Assumptions Notes'!C$11,'Assumptions Notes'!C$11,C561)</f>
        <v>120</v>
      </c>
      <c r="H561" s="15">
        <f t="shared" si="17"/>
        <v>2.6549999999999997E-2</v>
      </c>
      <c r="I561" s="2">
        <f>IF(C561&gt;'Assumptions Notes'!C$11,-C561*('Assumptions Notes'!C$13/(2*1000)),G561*D561)</f>
        <v>-0.98229</v>
      </c>
    </row>
    <row r="562" spans="1:9" x14ac:dyDescent="0.2">
      <c r="A562" s="5">
        <v>42563.666666666664</v>
      </c>
      <c r="B562" s="2">
        <v>1734.91</v>
      </c>
      <c r="C562" s="10">
        <v>951.26</v>
      </c>
      <c r="D562" s="8">
        <v>2.4499999999999999E-4</v>
      </c>
      <c r="E562" s="13">
        <f>D562*'Assumptions Notes'!C$12</f>
        <v>8.8200000000000001E-2</v>
      </c>
      <c r="F562" s="15">
        <f t="shared" si="16"/>
        <v>0.23305869999999998</v>
      </c>
      <c r="G562" s="10">
        <f>IF(C562&gt;'Assumptions Notes'!C$11,'Assumptions Notes'!C$11,C562)</f>
        <v>120</v>
      </c>
      <c r="H562" s="15">
        <f t="shared" si="17"/>
        <v>2.9399999999999999E-2</v>
      </c>
      <c r="I562" s="2">
        <f>IF(C562&gt;'Assumptions Notes'!C$11,-C562*('Assumptions Notes'!C$13/(2*1000)),G562*D562)</f>
        <v>-0.47563</v>
      </c>
    </row>
    <row r="563" spans="1:9" x14ac:dyDescent="0.2">
      <c r="A563" s="5">
        <v>42563.6875</v>
      </c>
      <c r="B563" s="2">
        <v>1787.47</v>
      </c>
      <c r="C563" s="10">
        <v>125.39</v>
      </c>
      <c r="D563" s="8">
        <v>2.7E-4</v>
      </c>
      <c r="E563" s="13">
        <f>D563*'Assumptions Notes'!C$12</f>
        <v>9.7199999999999995E-2</v>
      </c>
      <c r="F563" s="15">
        <f t="shared" si="16"/>
        <v>3.3855299999999998E-2</v>
      </c>
      <c r="G563" s="10">
        <f>IF(C563&gt;'Assumptions Notes'!C$11,'Assumptions Notes'!C$11,C563)</f>
        <v>120</v>
      </c>
      <c r="H563" s="15">
        <f t="shared" si="17"/>
        <v>3.2399999999999998E-2</v>
      </c>
      <c r="I563" s="2">
        <f>IF(C563&gt;'Assumptions Notes'!C$11,-C563*('Assumptions Notes'!C$13/(2*1000)),G563*D563)</f>
        <v>-6.2695000000000001E-2</v>
      </c>
    </row>
    <row r="564" spans="1:9" x14ac:dyDescent="0.2">
      <c r="A564" s="5">
        <v>42563.708333333336</v>
      </c>
      <c r="B564" s="2">
        <v>1831.01</v>
      </c>
      <c r="C564" s="10">
        <v>160.97999999999999</v>
      </c>
      <c r="D564" s="8">
        <v>2.9500000000000001E-4</v>
      </c>
      <c r="E564" s="13">
        <f>D564*'Assumptions Notes'!C$12</f>
        <v>0.1062</v>
      </c>
      <c r="F564" s="15">
        <f t="shared" si="16"/>
        <v>4.7489099999999999E-2</v>
      </c>
      <c r="G564" s="10">
        <f>IF(C564&gt;'Assumptions Notes'!C$11,'Assumptions Notes'!C$11,C564)</f>
        <v>120</v>
      </c>
      <c r="H564" s="15">
        <f t="shared" si="17"/>
        <v>3.5400000000000001E-2</v>
      </c>
      <c r="I564" s="2">
        <f>IF(C564&gt;'Assumptions Notes'!C$11,-C564*('Assumptions Notes'!C$13/(2*1000)),G564*D564)</f>
        <v>-8.0489999999999992E-2</v>
      </c>
    </row>
    <row r="565" spans="1:9" x14ac:dyDescent="0.2">
      <c r="A565" s="5">
        <v>42563.729166666664</v>
      </c>
      <c r="B565" s="2">
        <v>1953.45</v>
      </c>
      <c r="C565" s="10">
        <v>160.97999999999999</v>
      </c>
      <c r="D565" s="8">
        <v>2.9750000000000002E-4</v>
      </c>
      <c r="E565" s="13">
        <f>D565*'Assumptions Notes'!C$12</f>
        <v>0.1071</v>
      </c>
      <c r="F565" s="15">
        <f t="shared" si="16"/>
        <v>4.7891549999999998E-2</v>
      </c>
      <c r="G565" s="10">
        <f>IF(C565&gt;'Assumptions Notes'!C$11,'Assumptions Notes'!C$11,C565)</f>
        <v>120</v>
      </c>
      <c r="H565" s="15">
        <f t="shared" si="17"/>
        <v>3.5700000000000003E-2</v>
      </c>
      <c r="I565" s="2">
        <f>IF(C565&gt;'Assumptions Notes'!C$11,-C565*('Assumptions Notes'!C$13/(2*1000)),G565*D565)</f>
        <v>-8.0489999999999992E-2</v>
      </c>
    </row>
    <row r="566" spans="1:9" x14ac:dyDescent="0.2">
      <c r="A566" s="5">
        <v>42563.75</v>
      </c>
      <c r="B566" s="2">
        <v>2010.06</v>
      </c>
      <c r="C566" s="10">
        <v>377.83</v>
      </c>
      <c r="D566" s="8">
        <v>2.9999999999999997E-4</v>
      </c>
      <c r="E566" s="13">
        <f>D566*'Assumptions Notes'!C$12</f>
        <v>0.10799999999999998</v>
      </c>
      <c r="F566" s="15">
        <f t="shared" si="16"/>
        <v>0.11334899999999999</v>
      </c>
      <c r="G566" s="10">
        <f>IF(C566&gt;'Assumptions Notes'!C$11,'Assumptions Notes'!C$11,C566)</f>
        <v>120</v>
      </c>
      <c r="H566" s="15">
        <f t="shared" si="17"/>
        <v>3.5999999999999997E-2</v>
      </c>
      <c r="I566" s="2">
        <f>IF(C566&gt;'Assumptions Notes'!C$11,-C566*('Assumptions Notes'!C$13/(2*1000)),G566*D566)</f>
        <v>-0.188915</v>
      </c>
    </row>
    <row r="567" spans="1:9" x14ac:dyDescent="0.2">
      <c r="A567" s="5">
        <v>42563.770833333336</v>
      </c>
      <c r="B567" s="2">
        <v>2177.86</v>
      </c>
      <c r="C567" s="10">
        <v>2661.36</v>
      </c>
      <c r="D567" s="8">
        <v>2.9999999999999997E-4</v>
      </c>
      <c r="E567" s="13">
        <f>D567*'Assumptions Notes'!C$12</f>
        <v>0.10799999999999998</v>
      </c>
      <c r="F567" s="15">
        <f t="shared" si="16"/>
        <v>0.79840800000000001</v>
      </c>
      <c r="G567" s="10">
        <f>IF(C567&gt;'Assumptions Notes'!C$11,'Assumptions Notes'!C$11,C567)</f>
        <v>120</v>
      </c>
      <c r="H567" s="15">
        <f t="shared" si="17"/>
        <v>3.5999999999999997E-2</v>
      </c>
      <c r="I567" s="2">
        <f>IF(C567&gt;'Assumptions Notes'!C$11,-C567*('Assumptions Notes'!C$13/(2*1000)),G567*D567)</f>
        <v>-1.3306800000000001</v>
      </c>
    </row>
    <row r="568" spans="1:9" x14ac:dyDescent="0.2">
      <c r="A568" s="5">
        <v>42563.791666666664</v>
      </c>
      <c r="B568" s="2">
        <v>2149.25</v>
      </c>
      <c r="C568" s="10">
        <v>231.06</v>
      </c>
      <c r="D568" s="8">
        <v>2.9999999999999997E-4</v>
      </c>
      <c r="E568" s="13">
        <f>D568*'Assumptions Notes'!C$12</f>
        <v>0.10799999999999998</v>
      </c>
      <c r="F568" s="15">
        <f t="shared" si="16"/>
        <v>6.9317999999999991E-2</v>
      </c>
      <c r="G568" s="10">
        <f>IF(C568&gt;'Assumptions Notes'!C$11,'Assumptions Notes'!C$11,C568)</f>
        <v>120</v>
      </c>
      <c r="H568" s="15">
        <f t="shared" si="17"/>
        <v>3.5999999999999997E-2</v>
      </c>
      <c r="I568" s="2">
        <f>IF(C568&gt;'Assumptions Notes'!C$11,-C568*('Assumptions Notes'!C$13/(2*1000)),G568*D568)</f>
        <v>-0.11553000000000001</v>
      </c>
    </row>
    <row r="569" spans="1:9" x14ac:dyDescent="0.2">
      <c r="A569" s="5">
        <v>42563.8125</v>
      </c>
      <c r="B569" s="2">
        <v>2160.0100000000002</v>
      </c>
      <c r="C569" s="10">
        <v>342.46</v>
      </c>
      <c r="D569" s="8">
        <v>2.9750000000000002E-4</v>
      </c>
      <c r="E569" s="13">
        <f>D569*'Assumptions Notes'!C$12</f>
        <v>0.1071</v>
      </c>
      <c r="F569" s="15">
        <f t="shared" si="16"/>
        <v>0.10188185</v>
      </c>
      <c r="G569" s="10">
        <f>IF(C569&gt;'Assumptions Notes'!C$11,'Assumptions Notes'!C$11,C569)</f>
        <v>120</v>
      </c>
      <c r="H569" s="15">
        <f t="shared" si="17"/>
        <v>3.5700000000000003E-2</v>
      </c>
      <c r="I569" s="2">
        <f>IF(C569&gt;'Assumptions Notes'!C$11,-C569*('Assumptions Notes'!C$13/(2*1000)),G569*D569)</f>
        <v>-0.17122999999999999</v>
      </c>
    </row>
    <row r="570" spans="1:9" x14ac:dyDescent="0.2">
      <c r="A570" s="5">
        <v>42563.833333333336</v>
      </c>
      <c r="B570" s="2">
        <v>2088.5</v>
      </c>
      <c r="C570" s="10">
        <v>301.95999999999998</v>
      </c>
      <c r="D570" s="8">
        <v>2.9500000000000001E-4</v>
      </c>
      <c r="E570" s="13">
        <f>D570*'Assumptions Notes'!C$12</f>
        <v>0.1062</v>
      </c>
      <c r="F570" s="15">
        <f t="shared" si="16"/>
        <v>8.9078199999999996E-2</v>
      </c>
      <c r="G570" s="10">
        <f>IF(C570&gt;'Assumptions Notes'!C$11,'Assumptions Notes'!C$11,C570)</f>
        <v>120</v>
      </c>
      <c r="H570" s="15">
        <f t="shared" si="17"/>
        <v>3.5400000000000001E-2</v>
      </c>
      <c r="I570" s="2">
        <f>IF(C570&gt;'Assumptions Notes'!C$11,-C570*('Assumptions Notes'!C$13/(2*1000)),G570*D570)</f>
        <v>-0.15098</v>
      </c>
    </row>
    <row r="571" spans="1:9" x14ac:dyDescent="0.2">
      <c r="A571" s="5">
        <v>42563.854166666664</v>
      </c>
      <c r="B571" s="2">
        <v>2052.52</v>
      </c>
      <c r="C571" s="10">
        <v>295</v>
      </c>
      <c r="D571" s="8">
        <v>2.9E-4</v>
      </c>
      <c r="E571" s="13">
        <f>D571*'Assumptions Notes'!C$12</f>
        <v>0.10440000000000001</v>
      </c>
      <c r="F571" s="15">
        <f t="shared" si="16"/>
        <v>8.5550000000000001E-2</v>
      </c>
      <c r="G571" s="10">
        <f>IF(C571&gt;'Assumptions Notes'!C$11,'Assumptions Notes'!C$11,C571)</f>
        <v>120</v>
      </c>
      <c r="H571" s="15">
        <f t="shared" si="17"/>
        <v>3.4799999999999998E-2</v>
      </c>
      <c r="I571" s="2">
        <f>IF(C571&gt;'Assumptions Notes'!C$11,-C571*('Assumptions Notes'!C$13/(2*1000)),G571*D571)</f>
        <v>-0.14749999999999999</v>
      </c>
    </row>
    <row r="572" spans="1:9" x14ac:dyDescent="0.2">
      <c r="A572" s="5">
        <v>42563.875</v>
      </c>
      <c r="B572" s="2">
        <v>1999.6</v>
      </c>
      <c r="C572" s="10">
        <v>207.32</v>
      </c>
      <c r="D572" s="8">
        <v>2.8499999999999999E-4</v>
      </c>
      <c r="E572" s="13">
        <f>D572*'Assumptions Notes'!C$12</f>
        <v>0.1026</v>
      </c>
      <c r="F572" s="15">
        <f t="shared" si="16"/>
        <v>5.9086199999999998E-2</v>
      </c>
      <c r="G572" s="10">
        <f>IF(C572&gt;'Assumptions Notes'!C$11,'Assumptions Notes'!C$11,C572)</f>
        <v>120</v>
      </c>
      <c r="H572" s="15">
        <f t="shared" si="17"/>
        <v>3.4200000000000001E-2</v>
      </c>
      <c r="I572" s="2">
        <f>IF(C572&gt;'Assumptions Notes'!C$11,-C572*('Assumptions Notes'!C$13/(2*1000)),G572*D572)</f>
        <v>-0.10366</v>
      </c>
    </row>
    <row r="573" spans="1:9" x14ac:dyDescent="0.2">
      <c r="A573" s="5">
        <v>42563.895833333336</v>
      </c>
      <c r="B573" s="2">
        <v>1908.31</v>
      </c>
      <c r="C573" s="10">
        <v>265.72000000000003</v>
      </c>
      <c r="D573" s="8">
        <v>2.7E-4</v>
      </c>
      <c r="E573" s="13">
        <f>D573*'Assumptions Notes'!C$12</f>
        <v>9.7199999999999995E-2</v>
      </c>
      <c r="F573" s="15">
        <f t="shared" si="16"/>
        <v>7.1744400000000014E-2</v>
      </c>
      <c r="G573" s="10">
        <f>IF(C573&gt;'Assumptions Notes'!C$11,'Assumptions Notes'!C$11,C573)</f>
        <v>120</v>
      </c>
      <c r="H573" s="15">
        <f t="shared" si="17"/>
        <v>3.2399999999999998E-2</v>
      </c>
      <c r="I573" s="2">
        <f>IF(C573&gt;'Assumptions Notes'!C$11,-C573*('Assumptions Notes'!C$13/(2*1000)),G573*D573)</f>
        <v>-0.13286000000000001</v>
      </c>
    </row>
    <row r="574" spans="1:9" x14ac:dyDescent="0.2">
      <c r="A574" s="5">
        <v>42563.916666666664</v>
      </c>
      <c r="B574" s="2">
        <v>1861.39</v>
      </c>
      <c r="C574" s="10">
        <v>160.82</v>
      </c>
      <c r="D574" s="8">
        <v>2.5500000000000002E-4</v>
      </c>
      <c r="E574" s="13">
        <f>D574*'Assumptions Notes'!C$12</f>
        <v>9.1800000000000007E-2</v>
      </c>
      <c r="F574" s="15">
        <f t="shared" si="16"/>
        <v>4.10091E-2</v>
      </c>
      <c r="G574" s="10">
        <f>IF(C574&gt;'Assumptions Notes'!C$11,'Assumptions Notes'!C$11,C574)</f>
        <v>120</v>
      </c>
      <c r="H574" s="15">
        <f t="shared" si="17"/>
        <v>3.0600000000000002E-2</v>
      </c>
      <c r="I574" s="2">
        <f>IF(C574&gt;'Assumptions Notes'!C$11,-C574*('Assumptions Notes'!C$13/(2*1000)),G574*D574)</f>
        <v>-8.0409999999999995E-2</v>
      </c>
    </row>
    <row r="575" spans="1:9" x14ac:dyDescent="0.2">
      <c r="A575" s="5">
        <v>42563.9375</v>
      </c>
      <c r="B575" s="2">
        <v>1753.94</v>
      </c>
      <c r="C575" s="10">
        <v>160.97999999999999</v>
      </c>
      <c r="D575" s="8">
        <v>2.1250000000000002E-4</v>
      </c>
      <c r="E575" s="13">
        <f>D575*'Assumptions Notes'!C$12</f>
        <v>7.6500000000000012E-2</v>
      </c>
      <c r="F575" s="15">
        <f t="shared" si="16"/>
        <v>3.4208250000000003E-2</v>
      </c>
      <c r="G575" s="10">
        <f>IF(C575&gt;'Assumptions Notes'!C$11,'Assumptions Notes'!C$11,C575)</f>
        <v>120</v>
      </c>
      <c r="H575" s="15">
        <f t="shared" si="17"/>
        <v>2.5500000000000002E-2</v>
      </c>
      <c r="I575" s="2">
        <f>IF(C575&gt;'Assumptions Notes'!C$11,-C575*('Assumptions Notes'!C$13/(2*1000)),G575*D575)</f>
        <v>-8.0489999999999992E-2</v>
      </c>
    </row>
    <row r="576" spans="1:9" x14ac:dyDescent="0.2">
      <c r="A576" s="5">
        <v>42563.958333333336</v>
      </c>
      <c r="B576" s="2">
        <v>1623.8</v>
      </c>
      <c r="C576" s="10">
        <v>172.15</v>
      </c>
      <c r="D576" s="8">
        <v>1.7000000000000001E-4</v>
      </c>
      <c r="E576" s="13">
        <f>D576*'Assumptions Notes'!C$12</f>
        <v>6.1200000000000004E-2</v>
      </c>
      <c r="F576" s="15">
        <f t="shared" si="16"/>
        <v>2.9265500000000003E-2</v>
      </c>
      <c r="G576" s="10">
        <f>IF(C576&gt;'Assumptions Notes'!C$11,'Assumptions Notes'!C$11,C576)</f>
        <v>120</v>
      </c>
      <c r="H576" s="15">
        <f t="shared" si="17"/>
        <v>2.0400000000000001E-2</v>
      </c>
      <c r="I576" s="2">
        <f>IF(C576&gt;'Assumptions Notes'!C$11,-C576*('Assumptions Notes'!C$13/(2*1000)),G576*D576)</f>
        <v>-8.6074999999999999E-2</v>
      </c>
    </row>
    <row r="577" spans="1:9" x14ac:dyDescent="0.2">
      <c r="A577" s="5">
        <v>42563.979166666664</v>
      </c>
      <c r="B577" s="2">
        <v>1525.36</v>
      </c>
      <c r="C577" s="10">
        <v>37.57</v>
      </c>
      <c r="D577" s="8">
        <v>1.5000000000000001E-4</v>
      </c>
      <c r="E577" s="13">
        <f>D577*'Assumptions Notes'!C$12</f>
        <v>5.4000000000000006E-2</v>
      </c>
      <c r="F577" s="15">
        <f t="shared" si="16"/>
        <v>5.6355000000000008E-3</v>
      </c>
      <c r="G577" s="10">
        <f>IF(C577&gt;'Assumptions Notes'!C$11,'Assumptions Notes'!C$11,C577)</f>
        <v>37.57</v>
      </c>
      <c r="H577" s="15">
        <f t="shared" si="17"/>
        <v>5.6355000000000008E-3</v>
      </c>
      <c r="I577" s="2">
        <f>IF(C577&gt;'Assumptions Notes'!C$11,-C577*('Assumptions Notes'!C$13/(2*1000)),G577*D577)</f>
        <v>5.6355000000000008E-3</v>
      </c>
    </row>
    <row r="578" spans="1:9" x14ac:dyDescent="0.2">
      <c r="A578" s="5">
        <v>42564</v>
      </c>
      <c r="B578" s="2">
        <v>1728.28</v>
      </c>
      <c r="C578" s="10">
        <v>248.78</v>
      </c>
      <c r="D578" s="8">
        <v>1.2999999999999999E-4</v>
      </c>
      <c r="E578" s="13">
        <f>D578*'Assumptions Notes'!C$12</f>
        <v>4.6799999999999994E-2</v>
      </c>
      <c r="F578" s="15">
        <f t="shared" si="16"/>
        <v>3.2341399999999999E-2</v>
      </c>
      <c r="G578" s="10">
        <f>IF(C578&gt;'Assumptions Notes'!C$11,'Assumptions Notes'!C$11,C578)</f>
        <v>120</v>
      </c>
      <c r="H578" s="15">
        <f t="shared" si="17"/>
        <v>1.5599999999999999E-2</v>
      </c>
      <c r="I578" s="2">
        <f>IF(C578&gt;'Assumptions Notes'!C$11,-C578*('Assumptions Notes'!C$13/(2*1000)),G578*D578)</f>
        <v>-0.12439</v>
      </c>
    </row>
    <row r="579" spans="1:9" x14ac:dyDescent="0.2">
      <c r="A579" s="5">
        <v>42564.020833333336</v>
      </c>
      <c r="B579" s="2">
        <v>1559.05</v>
      </c>
      <c r="C579" s="10">
        <v>207.49</v>
      </c>
      <c r="D579" s="8">
        <v>1.175E-4</v>
      </c>
      <c r="E579" s="13">
        <f>D579*'Assumptions Notes'!C$12</f>
        <v>4.2299999999999997E-2</v>
      </c>
      <c r="F579" s="15">
        <f t="shared" si="16"/>
        <v>2.4380075000000001E-2</v>
      </c>
      <c r="G579" s="10">
        <f>IF(C579&gt;'Assumptions Notes'!C$11,'Assumptions Notes'!C$11,C579)</f>
        <v>120</v>
      </c>
      <c r="H579" s="15">
        <f t="shared" si="17"/>
        <v>1.41E-2</v>
      </c>
      <c r="I579" s="2">
        <f>IF(C579&gt;'Assumptions Notes'!C$11,-C579*('Assumptions Notes'!C$13/(2*1000)),G579*D579)</f>
        <v>-0.103745</v>
      </c>
    </row>
    <row r="580" spans="1:9" x14ac:dyDescent="0.2">
      <c r="A580" s="5">
        <v>42564.041666666664</v>
      </c>
      <c r="B580" s="2">
        <v>1448.95</v>
      </c>
      <c r="C580" s="10">
        <v>154.97999999999999</v>
      </c>
      <c r="D580" s="8">
        <v>1.05E-4</v>
      </c>
      <c r="E580" s="13">
        <f>D580*'Assumptions Notes'!C$12</f>
        <v>3.78E-2</v>
      </c>
      <c r="F580" s="15">
        <f t="shared" ref="F580:F643" si="18">D580*C580</f>
        <v>1.62729E-2</v>
      </c>
      <c r="G580" s="10">
        <f>IF(C580&gt;'Assumptions Notes'!C$11,'Assumptions Notes'!C$11,C580)</f>
        <v>120</v>
      </c>
      <c r="H580" s="15">
        <f t="shared" ref="H580:H643" si="19">G580*D580</f>
        <v>1.26E-2</v>
      </c>
      <c r="I580" s="2">
        <f>IF(C580&gt;'Assumptions Notes'!C$11,-C580*('Assumptions Notes'!C$13/(2*1000)),G580*D580)</f>
        <v>-7.7490000000000003E-2</v>
      </c>
    </row>
    <row r="581" spans="1:9" x14ac:dyDescent="0.2">
      <c r="A581" s="5">
        <v>42564.0625</v>
      </c>
      <c r="B581" s="2">
        <v>1339.36</v>
      </c>
      <c r="C581" s="10">
        <v>122.51</v>
      </c>
      <c r="D581" s="8">
        <v>1.025E-4</v>
      </c>
      <c r="E581" s="13">
        <f>D581*'Assumptions Notes'!C$12</f>
        <v>3.6900000000000002E-2</v>
      </c>
      <c r="F581" s="15">
        <f t="shared" si="18"/>
        <v>1.2557275E-2</v>
      </c>
      <c r="G581" s="10">
        <f>IF(C581&gt;'Assumptions Notes'!C$11,'Assumptions Notes'!C$11,C581)</f>
        <v>120</v>
      </c>
      <c r="H581" s="15">
        <f t="shared" si="19"/>
        <v>1.23E-2</v>
      </c>
      <c r="I581" s="2">
        <f>IF(C581&gt;'Assumptions Notes'!C$11,-C581*('Assumptions Notes'!C$13/(2*1000)),G581*D581)</f>
        <v>-6.1255000000000004E-2</v>
      </c>
    </row>
    <row r="582" spans="1:9" x14ac:dyDescent="0.2">
      <c r="A582" s="5">
        <v>42564.083333333336</v>
      </c>
      <c r="B582" s="2">
        <v>1263.31</v>
      </c>
      <c r="C582" s="10">
        <v>84.09</v>
      </c>
      <c r="D582" s="8">
        <v>1E-4</v>
      </c>
      <c r="E582" s="13">
        <f>D582*'Assumptions Notes'!C$12</f>
        <v>3.6000000000000004E-2</v>
      </c>
      <c r="F582" s="15">
        <f t="shared" si="18"/>
        <v>8.4090000000000015E-3</v>
      </c>
      <c r="G582" s="10">
        <f>IF(C582&gt;'Assumptions Notes'!C$11,'Assumptions Notes'!C$11,C582)</f>
        <v>84.09</v>
      </c>
      <c r="H582" s="15">
        <f t="shared" si="19"/>
        <v>8.4090000000000015E-3</v>
      </c>
      <c r="I582" s="2">
        <f>IF(C582&gt;'Assumptions Notes'!C$11,-C582*('Assumptions Notes'!C$13/(2*1000)),G582*D582)</f>
        <v>8.4090000000000015E-3</v>
      </c>
    </row>
    <row r="583" spans="1:9" x14ac:dyDescent="0.2">
      <c r="A583" s="5">
        <v>42564.104166666664</v>
      </c>
      <c r="B583" s="2">
        <v>1193.7</v>
      </c>
      <c r="C583" s="10">
        <v>84.19</v>
      </c>
      <c r="D583" s="8">
        <v>9.8750000000000002E-5</v>
      </c>
      <c r="E583" s="13">
        <f>D583*'Assumptions Notes'!C$12</f>
        <v>3.5549999999999998E-2</v>
      </c>
      <c r="F583" s="15">
        <f t="shared" si="18"/>
        <v>8.3137625000000003E-3</v>
      </c>
      <c r="G583" s="10">
        <f>IF(C583&gt;'Assumptions Notes'!C$11,'Assumptions Notes'!C$11,C583)</f>
        <v>84.19</v>
      </c>
      <c r="H583" s="15">
        <f t="shared" si="19"/>
        <v>8.3137625000000003E-3</v>
      </c>
      <c r="I583" s="2">
        <f>IF(C583&gt;'Assumptions Notes'!C$11,-C583*('Assumptions Notes'!C$13/(2*1000)),G583*D583)</f>
        <v>8.3137625000000003E-3</v>
      </c>
    </row>
    <row r="584" spans="1:9" x14ac:dyDescent="0.2">
      <c r="A584" s="5">
        <v>42564.125</v>
      </c>
      <c r="B584" s="2">
        <v>1133.1300000000001</v>
      </c>
      <c r="C584" s="10">
        <v>25.2</v>
      </c>
      <c r="D584" s="8">
        <v>9.7499999999999998E-5</v>
      </c>
      <c r="E584" s="13">
        <f>D584*'Assumptions Notes'!C$12</f>
        <v>3.5099999999999999E-2</v>
      </c>
      <c r="F584" s="15">
        <f t="shared" si="18"/>
        <v>2.457E-3</v>
      </c>
      <c r="G584" s="10">
        <f>IF(C584&gt;'Assumptions Notes'!C$11,'Assumptions Notes'!C$11,C584)</f>
        <v>25.2</v>
      </c>
      <c r="H584" s="15">
        <f t="shared" si="19"/>
        <v>2.457E-3</v>
      </c>
      <c r="I584" s="2">
        <f>IF(C584&gt;'Assumptions Notes'!C$11,-C584*('Assumptions Notes'!C$13/(2*1000)),G584*D584)</f>
        <v>2.457E-3</v>
      </c>
    </row>
    <row r="585" spans="1:9" x14ac:dyDescent="0.2">
      <c r="A585" s="5">
        <v>42564.145833333336</v>
      </c>
      <c r="B585" s="2">
        <v>1065.96</v>
      </c>
      <c r="C585" s="10">
        <v>15.1</v>
      </c>
      <c r="D585" s="8">
        <v>9.6250000000000009E-5</v>
      </c>
      <c r="E585" s="13">
        <f>D585*'Assumptions Notes'!C$12</f>
        <v>3.465E-2</v>
      </c>
      <c r="F585" s="15">
        <f t="shared" si="18"/>
        <v>1.453375E-3</v>
      </c>
      <c r="G585" s="10">
        <f>IF(C585&gt;'Assumptions Notes'!C$11,'Assumptions Notes'!C$11,C585)</f>
        <v>15.1</v>
      </c>
      <c r="H585" s="15">
        <f t="shared" si="19"/>
        <v>1.453375E-3</v>
      </c>
      <c r="I585" s="2">
        <f>IF(C585&gt;'Assumptions Notes'!C$11,-C585*('Assumptions Notes'!C$13/(2*1000)),G585*D585)</f>
        <v>1.453375E-3</v>
      </c>
    </row>
    <row r="586" spans="1:9" x14ac:dyDescent="0.2">
      <c r="A586" s="5">
        <v>42564.166666666664</v>
      </c>
      <c r="B586" s="2">
        <v>1050.46</v>
      </c>
      <c r="C586" s="10">
        <v>20.45</v>
      </c>
      <c r="D586" s="8">
        <v>9.5000000000000005E-5</v>
      </c>
      <c r="E586" s="13">
        <f>D586*'Assumptions Notes'!C$12</f>
        <v>3.4200000000000001E-2</v>
      </c>
      <c r="F586" s="15">
        <f t="shared" si="18"/>
        <v>1.94275E-3</v>
      </c>
      <c r="G586" s="10">
        <f>IF(C586&gt;'Assumptions Notes'!C$11,'Assumptions Notes'!C$11,C586)</f>
        <v>20.45</v>
      </c>
      <c r="H586" s="15">
        <f t="shared" si="19"/>
        <v>1.94275E-3</v>
      </c>
      <c r="I586" s="2">
        <f>IF(C586&gt;'Assumptions Notes'!C$11,-C586*('Assumptions Notes'!C$13/(2*1000)),G586*D586)</f>
        <v>1.94275E-3</v>
      </c>
    </row>
    <row r="587" spans="1:9" x14ac:dyDescent="0.2">
      <c r="A587" s="5">
        <v>42564.1875</v>
      </c>
      <c r="B587" s="2">
        <v>1045.1300000000001</v>
      </c>
      <c r="C587" s="10">
        <v>19.84</v>
      </c>
      <c r="D587" s="8">
        <v>9.6250000000000009E-5</v>
      </c>
      <c r="E587" s="13">
        <f>D587*'Assumptions Notes'!C$12</f>
        <v>3.465E-2</v>
      </c>
      <c r="F587" s="15">
        <f t="shared" si="18"/>
        <v>1.9096000000000002E-3</v>
      </c>
      <c r="G587" s="10">
        <f>IF(C587&gt;'Assumptions Notes'!C$11,'Assumptions Notes'!C$11,C587)</f>
        <v>19.84</v>
      </c>
      <c r="H587" s="15">
        <f t="shared" si="19"/>
        <v>1.9096000000000002E-3</v>
      </c>
      <c r="I587" s="2">
        <f>IF(C587&gt;'Assumptions Notes'!C$11,-C587*('Assumptions Notes'!C$13/(2*1000)),G587*D587)</f>
        <v>1.9096000000000002E-3</v>
      </c>
    </row>
    <row r="588" spans="1:9" x14ac:dyDescent="0.2">
      <c r="A588" s="5">
        <v>42564.208333333336</v>
      </c>
      <c r="B588" s="2">
        <v>1066.79</v>
      </c>
      <c r="C588" s="10">
        <v>26.33</v>
      </c>
      <c r="D588" s="8">
        <v>9.7499999999999998E-5</v>
      </c>
      <c r="E588" s="13">
        <f>D588*'Assumptions Notes'!C$12</f>
        <v>3.5099999999999999E-2</v>
      </c>
      <c r="F588" s="15">
        <f t="shared" si="18"/>
        <v>2.5671749999999997E-3</v>
      </c>
      <c r="G588" s="10">
        <f>IF(C588&gt;'Assumptions Notes'!C$11,'Assumptions Notes'!C$11,C588)</f>
        <v>26.33</v>
      </c>
      <c r="H588" s="15">
        <f t="shared" si="19"/>
        <v>2.5671749999999997E-3</v>
      </c>
      <c r="I588" s="2">
        <f>IF(C588&gt;'Assumptions Notes'!C$11,-C588*('Assumptions Notes'!C$13/(2*1000)),G588*D588)</f>
        <v>2.5671749999999997E-3</v>
      </c>
    </row>
    <row r="589" spans="1:9" x14ac:dyDescent="0.2">
      <c r="A589" s="5">
        <v>42564.229166666664</v>
      </c>
      <c r="B589" s="2">
        <v>1078.0899999999999</v>
      </c>
      <c r="C589" s="10">
        <v>29.04</v>
      </c>
      <c r="D589" s="8">
        <v>1.15E-4</v>
      </c>
      <c r="E589" s="13">
        <f>D589*'Assumptions Notes'!C$12</f>
        <v>4.1399999999999999E-2</v>
      </c>
      <c r="F589" s="15">
        <f t="shared" si="18"/>
        <v>3.3395999999999999E-3</v>
      </c>
      <c r="G589" s="10">
        <f>IF(C589&gt;'Assumptions Notes'!C$11,'Assumptions Notes'!C$11,C589)</f>
        <v>29.04</v>
      </c>
      <c r="H589" s="15">
        <f t="shared" si="19"/>
        <v>3.3395999999999999E-3</v>
      </c>
      <c r="I589" s="2">
        <f>IF(C589&gt;'Assumptions Notes'!C$11,-C589*('Assumptions Notes'!C$13/(2*1000)),G589*D589)</f>
        <v>3.3395999999999999E-3</v>
      </c>
    </row>
    <row r="590" spans="1:9" x14ac:dyDescent="0.2">
      <c r="A590" s="5">
        <v>42564.25</v>
      </c>
      <c r="B590" s="2">
        <v>1125.8599999999999</v>
      </c>
      <c r="C590" s="10">
        <v>84.41</v>
      </c>
      <c r="D590" s="8">
        <v>1.325E-4</v>
      </c>
      <c r="E590" s="13">
        <f>D590*'Assumptions Notes'!C$12</f>
        <v>4.7699999999999999E-2</v>
      </c>
      <c r="F590" s="15">
        <f t="shared" si="18"/>
        <v>1.1184324999999998E-2</v>
      </c>
      <c r="G590" s="10">
        <f>IF(C590&gt;'Assumptions Notes'!C$11,'Assumptions Notes'!C$11,C590)</f>
        <v>84.41</v>
      </c>
      <c r="H590" s="15">
        <f t="shared" si="19"/>
        <v>1.1184324999999998E-2</v>
      </c>
      <c r="I590" s="2">
        <f>IF(C590&gt;'Assumptions Notes'!C$11,-C590*('Assumptions Notes'!C$13/(2*1000)),G590*D590)</f>
        <v>1.1184324999999998E-2</v>
      </c>
    </row>
    <row r="591" spans="1:9" x14ac:dyDescent="0.2">
      <c r="A591" s="5">
        <v>42564.270833333336</v>
      </c>
      <c r="B591" s="2">
        <v>1190.56</v>
      </c>
      <c r="C591" s="10">
        <v>7068.49</v>
      </c>
      <c r="D591" s="8">
        <v>1.6249999999999999E-4</v>
      </c>
      <c r="E591" s="13">
        <f>D591*'Assumptions Notes'!C$12</f>
        <v>5.8499999999999996E-2</v>
      </c>
      <c r="F591" s="15">
        <f t="shared" si="18"/>
        <v>1.1486296249999999</v>
      </c>
      <c r="G591" s="10">
        <f>IF(C591&gt;'Assumptions Notes'!C$11,'Assumptions Notes'!C$11,C591)</f>
        <v>120</v>
      </c>
      <c r="H591" s="15">
        <f t="shared" si="19"/>
        <v>1.95E-2</v>
      </c>
      <c r="I591" s="2">
        <f>IF(C591&gt;'Assumptions Notes'!C$11,-C591*('Assumptions Notes'!C$13/(2*1000)),G591*D591)</f>
        <v>-3.5342449999999999</v>
      </c>
    </row>
    <row r="592" spans="1:9" x14ac:dyDescent="0.2">
      <c r="A592" s="5">
        <v>42564.291666666664</v>
      </c>
      <c r="B592" s="2">
        <v>1282.32</v>
      </c>
      <c r="C592" s="10">
        <v>129.5</v>
      </c>
      <c r="D592" s="8">
        <v>1.9249999999999999E-4</v>
      </c>
      <c r="E592" s="13">
        <f>D592*'Assumptions Notes'!C$12</f>
        <v>6.93E-2</v>
      </c>
      <c r="F592" s="15">
        <f t="shared" si="18"/>
        <v>2.492875E-2</v>
      </c>
      <c r="G592" s="10">
        <f>IF(C592&gt;'Assumptions Notes'!C$11,'Assumptions Notes'!C$11,C592)</f>
        <v>120</v>
      </c>
      <c r="H592" s="15">
        <f t="shared" si="19"/>
        <v>2.3099999999999999E-2</v>
      </c>
      <c r="I592" s="2">
        <f>IF(C592&gt;'Assumptions Notes'!C$11,-C592*('Assumptions Notes'!C$13/(2*1000)),G592*D592)</f>
        <v>-6.4750000000000002E-2</v>
      </c>
    </row>
    <row r="593" spans="1:9" x14ac:dyDescent="0.2">
      <c r="A593" s="5">
        <v>42564.3125</v>
      </c>
      <c r="B593" s="2">
        <v>1471.05</v>
      </c>
      <c r="C593" s="10">
        <v>214.82</v>
      </c>
      <c r="D593" s="8">
        <v>2.0875000000000001E-4</v>
      </c>
      <c r="E593" s="13">
        <f>D593*'Assumptions Notes'!C$12</f>
        <v>7.5150000000000008E-2</v>
      </c>
      <c r="F593" s="15">
        <f t="shared" si="18"/>
        <v>4.4843675E-2</v>
      </c>
      <c r="G593" s="10">
        <f>IF(C593&gt;'Assumptions Notes'!C$11,'Assumptions Notes'!C$11,C593)</f>
        <v>120</v>
      </c>
      <c r="H593" s="15">
        <f t="shared" si="19"/>
        <v>2.5049999999999999E-2</v>
      </c>
      <c r="I593" s="2">
        <f>IF(C593&gt;'Assumptions Notes'!C$11,-C593*('Assumptions Notes'!C$13/(2*1000)),G593*D593)</f>
        <v>-0.10741000000000001</v>
      </c>
    </row>
    <row r="594" spans="1:9" x14ac:dyDescent="0.2">
      <c r="A594" s="5">
        <v>42564.333333333336</v>
      </c>
      <c r="B594" s="2">
        <v>1574.23</v>
      </c>
      <c r="C594" s="10">
        <v>349.23</v>
      </c>
      <c r="D594" s="8">
        <v>2.2499999999999999E-4</v>
      </c>
      <c r="E594" s="13">
        <f>D594*'Assumptions Notes'!C$12</f>
        <v>8.1000000000000003E-2</v>
      </c>
      <c r="F594" s="15">
        <f t="shared" si="18"/>
        <v>7.8576750000000001E-2</v>
      </c>
      <c r="G594" s="10">
        <f>IF(C594&gt;'Assumptions Notes'!C$11,'Assumptions Notes'!C$11,C594)</f>
        <v>120</v>
      </c>
      <c r="H594" s="15">
        <f t="shared" si="19"/>
        <v>2.7E-2</v>
      </c>
      <c r="I594" s="2">
        <f>IF(C594&gt;'Assumptions Notes'!C$11,-C594*('Assumptions Notes'!C$13/(2*1000)),G594*D594)</f>
        <v>-0.17461500000000002</v>
      </c>
    </row>
    <row r="595" spans="1:9" x14ac:dyDescent="0.2">
      <c r="A595" s="5">
        <v>42564.354166666664</v>
      </c>
      <c r="B595" s="2">
        <v>1655.7</v>
      </c>
      <c r="C595" s="10">
        <v>342.41</v>
      </c>
      <c r="D595" s="8">
        <v>2.2625E-4</v>
      </c>
      <c r="E595" s="13">
        <f>D595*'Assumptions Notes'!C$12</f>
        <v>8.1449999999999995E-2</v>
      </c>
      <c r="F595" s="15">
        <f t="shared" si="18"/>
        <v>7.7470262499999998E-2</v>
      </c>
      <c r="G595" s="10">
        <f>IF(C595&gt;'Assumptions Notes'!C$11,'Assumptions Notes'!C$11,C595)</f>
        <v>120</v>
      </c>
      <c r="H595" s="15">
        <f t="shared" si="19"/>
        <v>2.7150000000000001E-2</v>
      </c>
      <c r="I595" s="2">
        <f>IF(C595&gt;'Assumptions Notes'!C$11,-C595*('Assumptions Notes'!C$13/(2*1000)),G595*D595)</f>
        <v>-0.17120500000000002</v>
      </c>
    </row>
    <row r="596" spans="1:9" x14ac:dyDescent="0.2">
      <c r="A596" s="5">
        <v>42564.375</v>
      </c>
      <c r="B596" s="2">
        <v>1704.68</v>
      </c>
      <c r="C596" s="10">
        <v>547.6</v>
      </c>
      <c r="D596" s="8">
        <v>2.275E-4</v>
      </c>
      <c r="E596" s="13">
        <f>D596*'Assumptions Notes'!C$12</f>
        <v>8.1900000000000001E-2</v>
      </c>
      <c r="F596" s="15">
        <f t="shared" si="18"/>
        <v>0.12457900000000001</v>
      </c>
      <c r="G596" s="10">
        <f>IF(C596&gt;'Assumptions Notes'!C$11,'Assumptions Notes'!C$11,C596)</f>
        <v>120</v>
      </c>
      <c r="H596" s="15">
        <f t="shared" si="19"/>
        <v>2.7300000000000001E-2</v>
      </c>
      <c r="I596" s="2">
        <f>IF(C596&gt;'Assumptions Notes'!C$11,-C596*('Assumptions Notes'!C$13/(2*1000)),G596*D596)</f>
        <v>-0.27380000000000004</v>
      </c>
    </row>
    <row r="597" spans="1:9" x14ac:dyDescent="0.2">
      <c r="A597" s="5">
        <v>42564.395833333336</v>
      </c>
      <c r="B597" s="2">
        <v>1691.11</v>
      </c>
      <c r="C597" s="10">
        <v>1692.55</v>
      </c>
      <c r="D597" s="8">
        <v>2.1875E-4</v>
      </c>
      <c r="E597" s="13">
        <f>D597*'Assumptions Notes'!C$12</f>
        <v>7.8750000000000001E-2</v>
      </c>
      <c r="F597" s="15">
        <f t="shared" si="18"/>
        <v>0.37024531249999998</v>
      </c>
      <c r="G597" s="10">
        <f>IF(C597&gt;'Assumptions Notes'!C$11,'Assumptions Notes'!C$11,C597)</f>
        <v>120</v>
      </c>
      <c r="H597" s="15">
        <f t="shared" si="19"/>
        <v>2.6249999999999999E-2</v>
      </c>
      <c r="I597" s="2">
        <f>IF(C597&gt;'Assumptions Notes'!C$11,-C597*('Assumptions Notes'!C$13/(2*1000)),G597*D597)</f>
        <v>-0.846275</v>
      </c>
    </row>
    <row r="598" spans="1:9" x14ac:dyDescent="0.2">
      <c r="A598" s="5">
        <v>42564.416666666664</v>
      </c>
      <c r="B598" s="2">
        <v>1641.93</v>
      </c>
      <c r="C598" s="10">
        <v>1543.95</v>
      </c>
      <c r="D598" s="8">
        <v>2.1000000000000001E-4</v>
      </c>
      <c r="E598" s="13">
        <f>D598*'Assumptions Notes'!C$12</f>
        <v>7.5600000000000001E-2</v>
      </c>
      <c r="F598" s="15">
        <f t="shared" si="18"/>
        <v>0.3242295</v>
      </c>
      <c r="G598" s="10">
        <f>IF(C598&gt;'Assumptions Notes'!C$11,'Assumptions Notes'!C$11,C598)</f>
        <v>120</v>
      </c>
      <c r="H598" s="15">
        <f t="shared" si="19"/>
        <v>2.52E-2</v>
      </c>
      <c r="I598" s="2">
        <f>IF(C598&gt;'Assumptions Notes'!C$11,-C598*('Assumptions Notes'!C$13/(2*1000)),G598*D598)</f>
        <v>-0.77197500000000008</v>
      </c>
    </row>
    <row r="599" spans="1:9" x14ac:dyDescent="0.2">
      <c r="A599" s="5">
        <v>42564.4375</v>
      </c>
      <c r="B599" s="2">
        <v>1522.4</v>
      </c>
      <c r="C599" s="10">
        <v>899.52</v>
      </c>
      <c r="D599" s="8">
        <v>2.075E-4</v>
      </c>
      <c r="E599" s="13">
        <f>D599*'Assumptions Notes'!C$12</f>
        <v>7.4700000000000003E-2</v>
      </c>
      <c r="F599" s="15">
        <f t="shared" si="18"/>
        <v>0.18665039999999999</v>
      </c>
      <c r="G599" s="10">
        <f>IF(C599&gt;'Assumptions Notes'!C$11,'Assumptions Notes'!C$11,C599)</f>
        <v>120</v>
      </c>
      <c r="H599" s="15">
        <f t="shared" si="19"/>
        <v>2.4899999999999999E-2</v>
      </c>
      <c r="I599" s="2">
        <f>IF(C599&gt;'Assumptions Notes'!C$11,-C599*('Assumptions Notes'!C$13/(2*1000)),G599*D599)</f>
        <v>-0.44975999999999999</v>
      </c>
    </row>
    <row r="600" spans="1:9" x14ac:dyDescent="0.2">
      <c r="A600" s="5">
        <v>42564.458333333336</v>
      </c>
      <c r="B600" s="2">
        <v>1466.02</v>
      </c>
      <c r="C600" s="10">
        <v>181.16</v>
      </c>
      <c r="D600" s="8">
        <v>2.05E-4</v>
      </c>
      <c r="E600" s="13">
        <f>D600*'Assumptions Notes'!C$12</f>
        <v>7.3800000000000004E-2</v>
      </c>
      <c r="F600" s="15">
        <f t="shared" si="18"/>
        <v>3.7137799999999999E-2</v>
      </c>
      <c r="G600" s="10">
        <f>IF(C600&gt;'Assumptions Notes'!C$11,'Assumptions Notes'!C$11,C600)</f>
        <v>120</v>
      </c>
      <c r="H600" s="15">
        <f t="shared" si="19"/>
        <v>2.46E-2</v>
      </c>
      <c r="I600" s="2">
        <f>IF(C600&gt;'Assumptions Notes'!C$11,-C600*('Assumptions Notes'!C$13/(2*1000)),G600*D600)</f>
        <v>-9.0579999999999994E-2</v>
      </c>
    </row>
    <row r="601" spans="1:9" x14ac:dyDescent="0.2">
      <c r="A601" s="5">
        <v>42564.479166666664</v>
      </c>
      <c r="B601" s="2">
        <v>1441.97</v>
      </c>
      <c r="C601" s="10">
        <v>99.79</v>
      </c>
      <c r="D601" s="8">
        <v>2.1499999999999999E-4</v>
      </c>
      <c r="E601" s="13">
        <f>D601*'Assumptions Notes'!C$12</f>
        <v>7.7399999999999997E-2</v>
      </c>
      <c r="F601" s="15">
        <f t="shared" si="18"/>
        <v>2.1454850000000001E-2</v>
      </c>
      <c r="G601" s="10">
        <f>IF(C601&gt;'Assumptions Notes'!C$11,'Assumptions Notes'!C$11,C601)</f>
        <v>99.79</v>
      </c>
      <c r="H601" s="15">
        <f t="shared" si="19"/>
        <v>2.1454850000000001E-2</v>
      </c>
      <c r="I601" s="2">
        <f>IF(C601&gt;'Assumptions Notes'!C$11,-C601*('Assumptions Notes'!C$13/(2*1000)),G601*D601)</f>
        <v>2.1454850000000001E-2</v>
      </c>
    </row>
    <row r="602" spans="1:9" x14ac:dyDescent="0.2">
      <c r="A602" s="5">
        <v>42564.5</v>
      </c>
      <c r="B602" s="2">
        <v>1397.74</v>
      </c>
      <c r="C602" s="10">
        <v>77.02</v>
      </c>
      <c r="D602" s="8">
        <v>2.2499999999999999E-4</v>
      </c>
      <c r="E602" s="13">
        <f>D602*'Assumptions Notes'!C$12</f>
        <v>8.1000000000000003E-2</v>
      </c>
      <c r="F602" s="15">
        <f t="shared" si="18"/>
        <v>1.7329499999999998E-2</v>
      </c>
      <c r="G602" s="10">
        <f>IF(C602&gt;'Assumptions Notes'!C$11,'Assumptions Notes'!C$11,C602)</f>
        <v>77.02</v>
      </c>
      <c r="H602" s="15">
        <f t="shared" si="19"/>
        <v>1.7329499999999998E-2</v>
      </c>
      <c r="I602" s="2">
        <f>IF(C602&gt;'Assumptions Notes'!C$11,-C602*('Assumptions Notes'!C$13/(2*1000)),G602*D602)</f>
        <v>1.7329499999999998E-2</v>
      </c>
    </row>
    <row r="603" spans="1:9" x14ac:dyDescent="0.2">
      <c r="A603" s="5">
        <v>42564.520833333336</v>
      </c>
      <c r="B603" s="2">
        <v>1371.81</v>
      </c>
      <c r="C603" s="10">
        <v>54.22</v>
      </c>
      <c r="D603" s="8">
        <v>2.1250000000000002E-4</v>
      </c>
      <c r="E603" s="13">
        <f>D603*'Assumptions Notes'!C$12</f>
        <v>7.6500000000000012E-2</v>
      </c>
      <c r="F603" s="15">
        <f t="shared" si="18"/>
        <v>1.1521750000000001E-2</v>
      </c>
      <c r="G603" s="10">
        <f>IF(C603&gt;'Assumptions Notes'!C$11,'Assumptions Notes'!C$11,C603)</f>
        <v>54.22</v>
      </c>
      <c r="H603" s="15">
        <f t="shared" si="19"/>
        <v>1.1521750000000001E-2</v>
      </c>
      <c r="I603" s="2">
        <f>IF(C603&gt;'Assumptions Notes'!C$11,-C603*('Assumptions Notes'!C$13/(2*1000)),G603*D603)</f>
        <v>1.1521750000000001E-2</v>
      </c>
    </row>
    <row r="604" spans="1:9" x14ac:dyDescent="0.2">
      <c r="A604" s="5">
        <v>42564.541666666664</v>
      </c>
      <c r="B604" s="2">
        <v>1346.11</v>
      </c>
      <c r="C604" s="10">
        <v>52.39</v>
      </c>
      <c r="D604" s="8">
        <v>2.0000000000000001E-4</v>
      </c>
      <c r="E604" s="13">
        <f>D604*'Assumptions Notes'!C$12</f>
        <v>7.2000000000000008E-2</v>
      </c>
      <c r="F604" s="15">
        <f t="shared" si="18"/>
        <v>1.0478000000000001E-2</v>
      </c>
      <c r="G604" s="10">
        <f>IF(C604&gt;'Assumptions Notes'!C$11,'Assumptions Notes'!C$11,C604)</f>
        <v>52.39</v>
      </c>
      <c r="H604" s="15">
        <f t="shared" si="19"/>
        <v>1.0478000000000001E-2</v>
      </c>
      <c r="I604" s="2">
        <f>IF(C604&gt;'Assumptions Notes'!C$11,-C604*('Assumptions Notes'!C$13/(2*1000)),G604*D604)</f>
        <v>1.0478000000000001E-2</v>
      </c>
    </row>
    <row r="605" spans="1:9" x14ac:dyDescent="0.2">
      <c r="A605" s="5">
        <v>42564.5625</v>
      </c>
      <c r="B605" s="2">
        <v>1352.35</v>
      </c>
      <c r="C605" s="10">
        <v>63.48</v>
      </c>
      <c r="D605" s="8">
        <v>1.975E-4</v>
      </c>
      <c r="E605" s="13">
        <f>D605*'Assumptions Notes'!C$12</f>
        <v>7.1099999999999997E-2</v>
      </c>
      <c r="F605" s="15">
        <f t="shared" si="18"/>
        <v>1.2537299999999999E-2</v>
      </c>
      <c r="G605" s="10">
        <f>IF(C605&gt;'Assumptions Notes'!C$11,'Assumptions Notes'!C$11,C605)</f>
        <v>63.48</v>
      </c>
      <c r="H605" s="15">
        <f t="shared" si="19"/>
        <v>1.2537299999999999E-2</v>
      </c>
      <c r="I605" s="2">
        <f>IF(C605&gt;'Assumptions Notes'!C$11,-C605*('Assumptions Notes'!C$13/(2*1000)),G605*D605)</f>
        <v>1.2537299999999999E-2</v>
      </c>
    </row>
    <row r="606" spans="1:9" x14ac:dyDescent="0.2">
      <c r="A606" s="5">
        <v>42564.583333333336</v>
      </c>
      <c r="B606" s="2">
        <v>1329.98</v>
      </c>
      <c r="C606" s="10">
        <v>55.66</v>
      </c>
      <c r="D606" s="8">
        <v>1.95E-4</v>
      </c>
      <c r="E606" s="13">
        <f>D606*'Assumptions Notes'!C$12</f>
        <v>7.0199999999999999E-2</v>
      </c>
      <c r="F606" s="15">
        <f t="shared" si="18"/>
        <v>1.0853699999999999E-2</v>
      </c>
      <c r="G606" s="10">
        <f>IF(C606&gt;'Assumptions Notes'!C$11,'Assumptions Notes'!C$11,C606)</f>
        <v>55.66</v>
      </c>
      <c r="H606" s="15">
        <f t="shared" si="19"/>
        <v>1.0853699999999999E-2</v>
      </c>
      <c r="I606" s="2">
        <f>IF(C606&gt;'Assumptions Notes'!C$11,-C606*('Assumptions Notes'!C$13/(2*1000)),G606*D606)</f>
        <v>1.0853699999999999E-2</v>
      </c>
    </row>
    <row r="607" spans="1:9" x14ac:dyDescent="0.2">
      <c r="A607" s="5">
        <v>42564.604166666664</v>
      </c>
      <c r="B607" s="2">
        <v>1337.74</v>
      </c>
      <c r="C607" s="10">
        <v>48.59</v>
      </c>
      <c r="D607" s="8">
        <v>1.9625E-4</v>
      </c>
      <c r="E607" s="13">
        <f>D607*'Assumptions Notes'!C$12</f>
        <v>7.0650000000000004E-2</v>
      </c>
      <c r="F607" s="15">
        <f t="shared" si="18"/>
        <v>9.5357875000000002E-3</v>
      </c>
      <c r="G607" s="10">
        <f>IF(C607&gt;'Assumptions Notes'!C$11,'Assumptions Notes'!C$11,C607)</f>
        <v>48.59</v>
      </c>
      <c r="H607" s="15">
        <f t="shared" si="19"/>
        <v>9.5357875000000002E-3</v>
      </c>
      <c r="I607" s="2">
        <f>IF(C607&gt;'Assumptions Notes'!C$11,-C607*('Assumptions Notes'!C$13/(2*1000)),G607*D607)</f>
        <v>9.5357875000000002E-3</v>
      </c>
    </row>
    <row r="608" spans="1:9" x14ac:dyDescent="0.2">
      <c r="A608" s="5">
        <v>42564.625</v>
      </c>
      <c r="B608" s="2">
        <v>1356.79</v>
      </c>
      <c r="C608" s="10">
        <v>80.84</v>
      </c>
      <c r="D608" s="8">
        <v>1.975E-4</v>
      </c>
      <c r="E608" s="13">
        <f>D608*'Assumptions Notes'!C$12</f>
        <v>7.1099999999999997E-2</v>
      </c>
      <c r="F608" s="15">
        <f t="shared" si="18"/>
        <v>1.5965900000000002E-2</v>
      </c>
      <c r="G608" s="10">
        <f>IF(C608&gt;'Assumptions Notes'!C$11,'Assumptions Notes'!C$11,C608)</f>
        <v>80.84</v>
      </c>
      <c r="H608" s="15">
        <f t="shared" si="19"/>
        <v>1.5965900000000002E-2</v>
      </c>
      <c r="I608" s="2">
        <f>IF(C608&gt;'Assumptions Notes'!C$11,-C608*('Assumptions Notes'!C$13/(2*1000)),G608*D608)</f>
        <v>1.5965900000000002E-2</v>
      </c>
    </row>
    <row r="609" spans="1:9" x14ac:dyDescent="0.2">
      <c r="A609" s="5">
        <v>42564.645833333336</v>
      </c>
      <c r="B609" s="2">
        <v>1410.95</v>
      </c>
      <c r="C609" s="10">
        <v>49.29</v>
      </c>
      <c r="D609" s="8">
        <v>2.2124999999999998E-4</v>
      </c>
      <c r="E609" s="13">
        <f>D609*'Assumptions Notes'!C$12</f>
        <v>7.9649999999999999E-2</v>
      </c>
      <c r="F609" s="15">
        <f t="shared" si="18"/>
        <v>1.0905412499999999E-2</v>
      </c>
      <c r="G609" s="10">
        <f>IF(C609&gt;'Assumptions Notes'!C$11,'Assumptions Notes'!C$11,C609)</f>
        <v>49.29</v>
      </c>
      <c r="H609" s="15">
        <f t="shared" si="19"/>
        <v>1.0905412499999999E-2</v>
      </c>
      <c r="I609" s="2">
        <f>IF(C609&gt;'Assumptions Notes'!C$11,-C609*('Assumptions Notes'!C$13/(2*1000)),G609*D609)</f>
        <v>1.0905412499999999E-2</v>
      </c>
    </row>
    <row r="610" spans="1:9" x14ac:dyDescent="0.2">
      <c r="A610" s="5">
        <v>42564.666666666664</v>
      </c>
      <c r="B610" s="2">
        <v>1452.52</v>
      </c>
      <c r="C610" s="10">
        <v>230.99</v>
      </c>
      <c r="D610" s="8">
        <v>2.4499999999999999E-4</v>
      </c>
      <c r="E610" s="13">
        <f>D610*'Assumptions Notes'!C$12</f>
        <v>8.8200000000000001E-2</v>
      </c>
      <c r="F610" s="15">
        <f t="shared" si="18"/>
        <v>5.6592549999999998E-2</v>
      </c>
      <c r="G610" s="10">
        <f>IF(C610&gt;'Assumptions Notes'!C$11,'Assumptions Notes'!C$11,C610)</f>
        <v>120</v>
      </c>
      <c r="H610" s="15">
        <f t="shared" si="19"/>
        <v>2.9399999999999999E-2</v>
      </c>
      <c r="I610" s="2">
        <f>IF(C610&gt;'Assumptions Notes'!C$11,-C610*('Assumptions Notes'!C$13/(2*1000)),G610*D610)</f>
        <v>-0.115495</v>
      </c>
    </row>
    <row r="611" spans="1:9" x14ac:dyDescent="0.2">
      <c r="A611" s="5">
        <v>42564.6875</v>
      </c>
      <c r="B611" s="2">
        <v>1503.58</v>
      </c>
      <c r="C611" s="10">
        <v>153.41</v>
      </c>
      <c r="D611" s="8">
        <v>2.7E-4</v>
      </c>
      <c r="E611" s="13">
        <f>D611*'Assumptions Notes'!C$12</f>
        <v>9.7199999999999995E-2</v>
      </c>
      <c r="F611" s="15">
        <f t="shared" si="18"/>
        <v>4.1420699999999998E-2</v>
      </c>
      <c r="G611" s="10">
        <f>IF(C611&gt;'Assumptions Notes'!C$11,'Assumptions Notes'!C$11,C611)</f>
        <v>120</v>
      </c>
      <c r="H611" s="15">
        <f t="shared" si="19"/>
        <v>3.2399999999999998E-2</v>
      </c>
      <c r="I611" s="2">
        <f>IF(C611&gt;'Assumptions Notes'!C$11,-C611*('Assumptions Notes'!C$13/(2*1000)),G611*D611)</f>
        <v>-7.6704999999999995E-2</v>
      </c>
    </row>
    <row r="612" spans="1:9" x14ac:dyDescent="0.2">
      <c r="A612" s="5">
        <v>42564.708333333336</v>
      </c>
      <c r="B612" s="2">
        <v>1615.03</v>
      </c>
      <c r="C612" s="10">
        <v>224.86</v>
      </c>
      <c r="D612" s="8">
        <v>2.9500000000000001E-4</v>
      </c>
      <c r="E612" s="13">
        <f>D612*'Assumptions Notes'!C$12</f>
        <v>0.1062</v>
      </c>
      <c r="F612" s="15">
        <f t="shared" si="18"/>
        <v>6.6333700000000009E-2</v>
      </c>
      <c r="G612" s="10">
        <f>IF(C612&gt;'Assumptions Notes'!C$11,'Assumptions Notes'!C$11,C612)</f>
        <v>120</v>
      </c>
      <c r="H612" s="15">
        <f t="shared" si="19"/>
        <v>3.5400000000000001E-2</v>
      </c>
      <c r="I612" s="2">
        <f>IF(C612&gt;'Assumptions Notes'!C$11,-C612*('Assumptions Notes'!C$13/(2*1000)),G612*D612)</f>
        <v>-0.11243000000000002</v>
      </c>
    </row>
    <row r="613" spans="1:9" x14ac:dyDescent="0.2">
      <c r="A613" s="5">
        <v>42564.729166666664</v>
      </c>
      <c r="B613" s="2">
        <v>1772.33</v>
      </c>
      <c r="C613" s="10">
        <v>272.51</v>
      </c>
      <c r="D613" s="8">
        <v>2.9750000000000002E-4</v>
      </c>
      <c r="E613" s="13">
        <f>D613*'Assumptions Notes'!C$12</f>
        <v>0.1071</v>
      </c>
      <c r="F613" s="15">
        <f t="shared" si="18"/>
        <v>8.1071724999999997E-2</v>
      </c>
      <c r="G613" s="10">
        <f>IF(C613&gt;'Assumptions Notes'!C$11,'Assumptions Notes'!C$11,C613)</f>
        <v>120</v>
      </c>
      <c r="H613" s="15">
        <f t="shared" si="19"/>
        <v>3.5700000000000003E-2</v>
      </c>
      <c r="I613" s="2">
        <f>IF(C613&gt;'Assumptions Notes'!C$11,-C613*('Assumptions Notes'!C$13/(2*1000)),G613*D613)</f>
        <v>-0.13625499999999999</v>
      </c>
    </row>
    <row r="614" spans="1:9" x14ac:dyDescent="0.2">
      <c r="A614" s="5">
        <v>42564.75</v>
      </c>
      <c r="B614" s="2">
        <v>1880.92</v>
      </c>
      <c r="C614" s="10">
        <v>254.6</v>
      </c>
      <c r="D614" s="8">
        <v>2.9999999999999997E-4</v>
      </c>
      <c r="E614" s="13">
        <f>D614*'Assumptions Notes'!C$12</f>
        <v>0.10799999999999998</v>
      </c>
      <c r="F614" s="15">
        <f t="shared" si="18"/>
        <v>7.637999999999999E-2</v>
      </c>
      <c r="G614" s="10">
        <f>IF(C614&gt;'Assumptions Notes'!C$11,'Assumptions Notes'!C$11,C614)</f>
        <v>120</v>
      </c>
      <c r="H614" s="15">
        <f t="shared" si="19"/>
        <v>3.5999999999999997E-2</v>
      </c>
      <c r="I614" s="2">
        <f>IF(C614&gt;'Assumptions Notes'!C$11,-C614*('Assumptions Notes'!C$13/(2*1000)),G614*D614)</f>
        <v>-0.1273</v>
      </c>
    </row>
    <row r="615" spans="1:9" x14ac:dyDescent="0.2">
      <c r="A615" s="5">
        <v>42564.770833333336</v>
      </c>
      <c r="B615" s="2">
        <v>2070.14</v>
      </c>
      <c r="C615" s="10">
        <v>417.55</v>
      </c>
      <c r="D615" s="8">
        <v>2.9999999999999997E-4</v>
      </c>
      <c r="E615" s="13">
        <f>D615*'Assumptions Notes'!C$12</f>
        <v>0.10799999999999998</v>
      </c>
      <c r="F615" s="15">
        <f t="shared" si="18"/>
        <v>0.12526499999999999</v>
      </c>
      <c r="G615" s="10">
        <f>IF(C615&gt;'Assumptions Notes'!C$11,'Assumptions Notes'!C$11,C615)</f>
        <v>120</v>
      </c>
      <c r="H615" s="15">
        <f t="shared" si="19"/>
        <v>3.5999999999999997E-2</v>
      </c>
      <c r="I615" s="2">
        <f>IF(C615&gt;'Assumptions Notes'!C$11,-C615*('Assumptions Notes'!C$13/(2*1000)),G615*D615)</f>
        <v>-0.20877500000000002</v>
      </c>
    </row>
    <row r="616" spans="1:9" x14ac:dyDescent="0.2">
      <c r="A616" s="5">
        <v>42564.791666666664</v>
      </c>
      <c r="B616" s="2">
        <v>2082.3200000000002</v>
      </c>
      <c r="C616" s="10">
        <v>583.70000000000005</v>
      </c>
      <c r="D616" s="8">
        <v>2.9999999999999997E-4</v>
      </c>
      <c r="E616" s="13">
        <f>D616*'Assumptions Notes'!C$12</f>
        <v>0.10799999999999998</v>
      </c>
      <c r="F616" s="15">
        <f t="shared" si="18"/>
        <v>0.17510999999999999</v>
      </c>
      <c r="G616" s="10">
        <f>IF(C616&gt;'Assumptions Notes'!C$11,'Assumptions Notes'!C$11,C616)</f>
        <v>120</v>
      </c>
      <c r="H616" s="15">
        <f t="shared" si="19"/>
        <v>3.5999999999999997E-2</v>
      </c>
      <c r="I616" s="2">
        <f>IF(C616&gt;'Assumptions Notes'!C$11,-C616*('Assumptions Notes'!C$13/(2*1000)),G616*D616)</f>
        <v>-0.29185000000000005</v>
      </c>
    </row>
    <row r="617" spans="1:9" x14ac:dyDescent="0.2">
      <c r="A617" s="5">
        <v>42564.8125</v>
      </c>
      <c r="B617" s="2">
        <v>2095.8000000000002</v>
      </c>
      <c r="C617" s="10">
        <v>564.04999999999995</v>
      </c>
      <c r="D617" s="8">
        <v>2.9750000000000002E-4</v>
      </c>
      <c r="E617" s="13">
        <f>D617*'Assumptions Notes'!C$12</f>
        <v>0.1071</v>
      </c>
      <c r="F617" s="15">
        <f t="shared" si="18"/>
        <v>0.16780487499999999</v>
      </c>
      <c r="G617" s="10">
        <f>IF(C617&gt;'Assumptions Notes'!C$11,'Assumptions Notes'!C$11,C617)</f>
        <v>120</v>
      </c>
      <c r="H617" s="15">
        <f t="shared" si="19"/>
        <v>3.5700000000000003E-2</v>
      </c>
      <c r="I617" s="2">
        <f>IF(C617&gt;'Assumptions Notes'!C$11,-C617*('Assumptions Notes'!C$13/(2*1000)),G617*D617)</f>
        <v>-0.28202499999999997</v>
      </c>
    </row>
    <row r="618" spans="1:9" x14ac:dyDescent="0.2">
      <c r="A618" s="5">
        <v>42564.833333333336</v>
      </c>
      <c r="B618" s="2">
        <v>2045.28</v>
      </c>
      <c r="C618" s="10">
        <v>417.07</v>
      </c>
      <c r="D618" s="8">
        <v>2.9500000000000001E-4</v>
      </c>
      <c r="E618" s="13">
        <f>D618*'Assumptions Notes'!C$12</f>
        <v>0.1062</v>
      </c>
      <c r="F618" s="15">
        <f t="shared" si="18"/>
        <v>0.12303565000000001</v>
      </c>
      <c r="G618" s="10">
        <f>IF(C618&gt;'Assumptions Notes'!C$11,'Assumptions Notes'!C$11,C618)</f>
        <v>120</v>
      </c>
      <c r="H618" s="15">
        <f t="shared" si="19"/>
        <v>3.5400000000000001E-2</v>
      </c>
      <c r="I618" s="2">
        <f>IF(C618&gt;'Assumptions Notes'!C$11,-C618*('Assumptions Notes'!C$13/(2*1000)),G618*D618)</f>
        <v>-0.208535</v>
      </c>
    </row>
    <row r="619" spans="1:9" x14ac:dyDescent="0.2">
      <c r="A619" s="5">
        <v>42564.854166666664</v>
      </c>
      <c r="B619" s="2">
        <v>1992.22</v>
      </c>
      <c r="C619" s="10">
        <v>443.88</v>
      </c>
      <c r="D619" s="8">
        <v>2.9E-4</v>
      </c>
      <c r="E619" s="13">
        <f>D619*'Assumptions Notes'!C$12</f>
        <v>0.10440000000000001</v>
      </c>
      <c r="F619" s="15">
        <f t="shared" si="18"/>
        <v>0.12872520000000001</v>
      </c>
      <c r="G619" s="10">
        <f>IF(C619&gt;'Assumptions Notes'!C$11,'Assumptions Notes'!C$11,C619)</f>
        <v>120</v>
      </c>
      <c r="H619" s="15">
        <f t="shared" si="19"/>
        <v>3.4799999999999998E-2</v>
      </c>
      <c r="I619" s="2">
        <f>IF(C619&gt;'Assumptions Notes'!C$11,-C619*('Assumptions Notes'!C$13/(2*1000)),G619*D619)</f>
        <v>-0.22194</v>
      </c>
    </row>
    <row r="620" spans="1:9" x14ac:dyDescent="0.2">
      <c r="A620" s="5">
        <v>42564.875</v>
      </c>
      <c r="B620" s="2">
        <v>1965.8</v>
      </c>
      <c r="C620" s="10">
        <v>319.27</v>
      </c>
      <c r="D620" s="8">
        <v>2.8499999999999999E-4</v>
      </c>
      <c r="E620" s="13">
        <f>D620*'Assumptions Notes'!C$12</f>
        <v>0.1026</v>
      </c>
      <c r="F620" s="15">
        <f t="shared" si="18"/>
        <v>9.0991949999999988E-2</v>
      </c>
      <c r="G620" s="10">
        <f>IF(C620&gt;'Assumptions Notes'!C$11,'Assumptions Notes'!C$11,C620)</f>
        <v>120</v>
      </c>
      <c r="H620" s="15">
        <f t="shared" si="19"/>
        <v>3.4200000000000001E-2</v>
      </c>
      <c r="I620" s="2">
        <f>IF(C620&gt;'Assumptions Notes'!C$11,-C620*('Assumptions Notes'!C$13/(2*1000)),G620*D620)</f>
        <v>-0.159635</v>
      </c>
    </row>
    <row r="621" spans="1:9" x14ac:dyDescent="0.2">
      <c r="A621" s="5">
        <v>42564.895833333336</v>
      </c>
      <c r="B621" s="2">
        <v>1938.4</v>
      </c>
      <c r="C621" s="10">
        <v>447.49</v>
      </c>
      <c r="D621" s="8">
        <v>2.7E-4</v>
      </c>
      <c r="E621" s="13">
        <f>D621*'Assumptions Notes'!C$12</f>
        <v>9.7199999999999995E-2</v>
      </c>
      <c r="F621" s="15">
        <f t="shared" si="18"/>
        <v>0.12082230000000001</v>
      </c>
      <c r="G621" s="10">
        <f>IF(C621&gt;'Assumptions Notes'!C$11,'Assumptions Notes'!C$11,C621)</f>
        <v>120</v>
      </c>
      <c r="H621" s="15">
        <f t="shared" si="19"/>
        <v>3.2399999999999998E-2</v>
      </c>
      <c r="I621" s="2">
        <f>IF(C621&gt;'Assumptions Notes'!C$11,-C621*('Assumptions Notes'!C$13/(2*1000)),G621*D621)</f>
        <v>-0.223745</v>
      </c>
    </row>
    <row r="622" spans="1:9" x14ac:dyDescent="0.2">
      <c r="A622" s="5">
        <v>42564.916666666664</v>
      </c>
      <c r="B622" s="2">
        <v>1850.23</v>
      </c>
      <c r="C622" s="10">
        <v>319.16000000000003</v>
      </c>
      <c r="D622" s="8">
        <v>2.5500000000000002E-4</v>
      </c>
      <c r="E622" s="13">
        <f>D622*'Assumptions Notes'!C$12</f>
        <v>9.1800000000000007E-2</v>
      </c>
      <c r="F622" s="15">
        <f t="shared" si="18"/>
        <v>8.1385800000000008E-2</v>
      </c>
      <c r="G622" s="10">
        <f>IF(C622&gt;'Assumptions Notes'!C$11,'Assumptions Notes'!C$11,C622)</f>
        <v>120</v>
      </c>
      <c r="H622" s="15">
        <f t="shared" si="19"/>
        <v>3.0600000000000002E-2</v>
      </c>
      <c r="I622" s="2">
        <f>IF(C622&gt;'Assumptions Notes'!C$11,-C622*('Assumptions Notes'!C$13/(2*1000)),G622*D622)</f>
        <v>-0.15958000000000003</v>
      </c>
    </row>
    <row r="623" spans="1:9" x14ac:dyDescent="0.2">
      <c r="A623" s="5">
        <v>42564.9375</v>
      </c>
      <c r="B623" s="2">
        <v>1732.61</v>
      </c>
      <c r="C623" s="10">
        <v>254.32</v>
      </c>
      <c r="D623" s="8">
        <v>2.1250000000000002E-4</v>
      </c>
      <c r="E623" s="13">
        <f>D623*'Assumptions Notes'!C$12</f>
        <v>7.6500000000000012E-2</v>
      </c>
      <c r="F623" s="15">
        <f t="shared" si="18"/>
        <v>5.4043000000000001E-2</v>
      </c>
      <c r="G623" s="10">
        <f>IF(C623&gt;'Assumptions Notes'!C$11,'Assumptions Notes'!C$11,C623)</f>
        <v>120</v>
      </c>
      <c r="H623" s="15">
        <f t="shared" si="19"/>
        <v>2.5500000000000002E-2</v>
      </c>
      <c r="I623" s="2">
        <f>IF(C623&gt;'Assumptions Notes'!C$11,-C623*('Assumptions Notes'!C$13/(2*1000)),G623*D623)</f>
        <v>-0.12716</v>
      </c>
    </row>
    <row r="624" spans="1:9" x14ac:dyDescent="0.2">
      <c r="A624" s="5">
        <v>42564.958333333336</v>
      </c>
      <c r="B624" s="2">
        <v>1653.12</v>
      </c>
      <c r="C624" s="10">
        <v>249.15</v>
      </c>
      <c r="D624" s="8">
        <v>1.7000000000000001E-4</v>
      </c>
      <c r="E624" s="13">
        <f>D624*'Assumptions Notes'!C$12</f>
        <v>6.1200000000000004E-2</v>
      </c>
      <c r="F624" s="15">
        <f t="shared" si="18"/>
        <v>4.2355500000000004E-2</v>
      </c>
      <c r="G624" s="10">
        <f>IF(C624&gt;'Assumptions Notes'!C$11,'Assumptions Notes'!C$11,C624)</f>
        <v>120</v>
      </c>
      <c r="H624" s="15">
        <f t="shared" si="19"/>
        <v>2.0400000000000001E-2</v>
      </c>
      <c r="I624" s="2">
        <f>IF(C624&gt;'Assumptions Notes'!C$11,-C624*('Assumptions Notes'!C$13/(2*1000)),G624*D624)</f>
        <v>-0.12457500000000001</v>
      </c>
    </row>
    <row r="625" spans="1:9" x14ac:dyDescent="0.2">
      <c r="A625" s="5">
        <v>42564.979166666664</v>
      </c>
      <c r="B625" s="2">
        <v>1560.73</v>
      </c>
      <c r="C625" s="10">
        <v>37.94</v>
      </c>
      <c r="D625" s="8">
        <v>1.5000000000000001E-4</v>
      </c>
      <c r="E625" s="13">
        <f>D625*'Assumptions Notes'!C$12</f>
        <v>5.4000000000000006E-2</v>
      </c>
      <c r="F625" s="15">
        <f t="shared" si="18"/>
        <v>5.6909999999999999E-3</v>
      </c>
      <c r="G625" s="10">
        <f>IF(C625&gt;'Assumptions Notes'!C$11,'Assumptions Notes'!C$11,C625)</f>
        <v>37.94</v>
      </c>
      <c r="H625" s="15">
        <f t="shared" si="19"/>
        <v>5.6909999999999999E-3</v>
      </c>
      <c r="I625" s="2">
        <f>IF(C625&gt;'Assumptions Notes'!C$11,-C625*('Assumptions Notes'!C$13/(2*1000)),G625*D625)</f>
        <v>5.6909999999999999E-3</v>
      </c>
    </row>
    <row r="626" spans="1:9" x14ac:dyDescent="0.2">
      <c r="A626" s="5">
        <v>42565</v>
      </c>
      <c r="B626" s="2">
        <v>1795.25</v>
      </c>
      <c r="C626" s="10">
        <v>611.5</v>
      </c>
      <c r="D626" s="8">
        <v>1.2999999999999999E-4</v>
      </c>
      <c r="E626" s="13">
        <f>D626*'Assumptions Notes'!C$12</f>
        <v>4.6799999999999994E-2</v>
      </c>
      <c r="F626" s="15">
        <f t="shared" si="18"/>
        <v>7.9494999999999996E-2</v>
      </c>
      <c r="G626" s="10">
        <f>IF(C626&gt;'Assumptions Notes'!C$11,'Assumptions Notes'!C$11,C626)</f>
        <v>120</v>
      </c>
      <c r="H626" s="15">
        <f t="shared" si="19"/>
        <v>1.5599999999999999E-2</v>
      </c>
      <c r="I626" s="2">
        <f>IF(C626&gt;'Assumptions Notes'!C$11,-C626*('Assumptions Notes'!C$13/(2*1000)),G626*D626)</f>
        <v>-0.30575000000000002</v>
      </c>
    </row>
    <row r="627" spans="1:9" x14ac:dyDescent="0.2">
      <c r="A627" s="5">
        <v>42565.020833333336</v>
      </c>
      <c r="B627" s="2">
        <v>1650.97</v>
      </c>
      <c r="C627" s="10">
        <v>250.79</v>
      </c>
      <c r="D627" s="8">
        <v>1.175E-4</v>
      </c>
      <c r="E627" s="13">
        <f>D627*'Assumptions Notes'!C$12</f>
        <v>4.2299999999999997E-2</v>
      </c>
      <c r="F627" s="15">
        <f t="shared" si="18"/>
        <v>2.9467825E-2</v>
      </c>
      <c r="G627" s="10">
        <f>IF(C627&gt;'Assumptions Notes'!C$11,'Assumptions Notes'!C$11,C627)</f>
        <v>120</v>
      </c>
      <c r="H627" s="15">
        <f t="shared" si="19"/>
        <v>1.41E-2</v>
      </c>
      <c r="I627" s="2">
        <f>IF(C627&gt;'Assumptions Notes'!C$11,-C627*('Assumptions Notes'!C$13/(2*1000)),G627*D627)</f>
        <v>-0.12539500000000001</v>
      </c>
    </row>
    <row r="628" spans="1:9" x14ac:dyDescent="0.2">
      <c r="A628" s="5">
        <v>42565.041666666664</v>
      </c>
      <c r="B628" s="2">
        <v>1500.05</v>
      </c>
      <c r="C628" s="10">
        <v>380.55</v>
      </c>
      <c r="D628" s="8">
        <v>1.05E-4</v>
      </c>
      <c r="E628" s="13">
        <f>D628*'Assumptions Notes'!C$12</f>
        <v>3.78E-2</v>
      </c>
      <c r="F628" s="15">
        <f t="shared" si="18"/>
        <v>3.995775E-2</v>
      </c>
      <c r="G628" s="10">
        <f>IF(C628&gt;'Assumptions Notes'!C$11,'Assumptions Notes'!C$11,C628)</f>
        <v>120</v>
      </c>
      <c r="H628" s="15">
        <f t="shared" si="19"/>
        <v>1.26E-2</v>
      </c>
      <c r="I628" s="2">
        <f>IF(C628&gt;'Assumptions Notes'!C$11,-C628*('Assumptions Notes'!C$13/(2*1000)),G628*D628)</f>
        <v>-0.190275</v>
      </c>
    </row>
    <row r="629" spans="1:9" x14ac:dyDescent="0.2">
      <c r="A629" s="5">
        <v>42565.0625</v>
      </c>
      <c r="B629" s="2">
        <v>1439.11</v>
      </c>
      <c r="C629" s="10">
        <v>355.66</v>
      </c>
      <c r="D629" s="8">
        <v>1.025E-4</v>
      </c>
      <c r="E629" s="13">
        <f>D629*'Assumptions Notes'!C$12</f>
        <v>3.6900000000000002E-2</v>
      </c>
      <c r="F629" s="15">
        <f t="shared" si="18"/>
        <v>3.6455149999999999E-2</v>
      </c>
      <c r="G629" s="10">
        <f>IF(C629&gt;'Assumptions Notes'!C$11,'Assumptions Notes'!C$11,C629)</f>
        <v>120</v>
      </c>
      <c r="H629" s="15">
        <f t="shared" si="19"/>
        <v>1.23E-2</v>
      </c>
      <c r="I629" s="2">
        <f>IF(C629&gt;'Assumptions Notes'!C$11,-C629*('Assumptions Notes'!C$13/(2*1000)),G629*D629)</f>
        <v>-0.17783000000000002</v>
      </c>
    </row>
    <row r="630" spans="1:9" x14ac:dyDescent="0.2">
      <c r="A630" s="5">
        <v>42565.083333333336</v>
      </c>
      <c r="B630" s="2">
        <v>1349.89</v>
      </c>
      <c r="C630" s="10">
        <v>409.99</v>
      </c>
      <c r="D630" s="8">
        <v>1E-4</v>
      </c>
      <c r="E630" s="13">
        <f>D630*'Assumptions Notes'!C$12</f>
        <v>3.6000000000000004E-2</v>
      </c>
      <c r="F630" s="15">
        <f t="shared" si="18"/>
        <v>4.0999000000000001E-2</v>
      </c>
      <c r="G630" s="10">
        <f>IF(C630&gt;'Assumptions Notes'!C$11,'Assumptions Notes'!C$11,C630)</f>
        <v>120</v>
      </c>
      <c r="H630" s="15">
        <f t="shared" si="19"/>
        <v>1.2E-2</v>
      </c>
      <c r="I630" s="2">
        <f>IF(C630&gt;'Assumptions Notes'!C$11,-C630*('Assumptions Notes'!C$13/(2*1000)),G630*D630)</f>
        <v>-0.20499500000000001</v>
      </c>
    </row>
    <row r="631" spans="1:9" x14ac:dyDescent="0.2">
      <c r="A631" s="5">
        <v>42565.104166666664</v>
      </c>
      <c r="B631" s="2">
        <v>1273.3800000000001</v>
      </c>
      <c r="C631" s="10">
        <v>424.84</v>
      </c>
      <c r="D631" s="8">
        <v>9.8750000000000002E-5</v>
      </c>
      <c r="E631" s="13">
        <f>D631*'Assumptions Notes'!C$12</f>
        <v>3.5549999999999998E-2</v>
      </c>
      <c r="F631" s="15">
        <f t="shared" si="18"/>
        <v>4.1952949999999996E-2</v>
      </c>
      <c r="G631" s="10">
        <f>IF(C631&gt;'Assumptions Notes'!C$11,'Assumptions Notes'!C$11,C631)</f>
        <v>120</v>
      </c>
      <c r="H631" s="15">
        <f t="shared" si="19"/>
        <v>1.1849999999999999E-2</v>
      </c>
      <c r="I631" s="2">
        <f>IF(C631&gt;'Assumptions Notes'!C$11,-C631*('Assumptions Notes'!C$13/(2*1000)),G631*D631)</f>
        <v>-0.21242</v>
      </c>
    </row>
    <row r="632" spans="1:9" x14ac:dyDescent="0.2">
      <c r="A632" s="5">
        <v>42565.125</v>
      </c>
      <c r="B632" s="2">
        <v>1214.1500000000001</v>
      </c>
      <c r="C632" s="10">
        <v>341.84</v>
      </c>
      <c r="D632" s="8">
        <v>9.7499999999999998E-5</v>
      </c>
      <c r="E632" s="13">
        <f>D632*'Assumptions Notes'!C$12</f>
        <v>3.5099999999999999E-2</v>
      </c>
      <c r="F632" s="15">
        <f t="shared" si="18"/>
        <v>3.3329399999999995E-2</v>
      </c>
      <c r="G632" s="10">
        <f>IF(C632&gt;'Assumptions Notes'!C$11,'Assumptions Notes'!C$11,C632)</f>
        <v>120</v>
      </c>
      <c r="H632" s="15">
        <f t="shared" si="19"/>
        <v>1.17E-2</v>
      </c>
      <c r="I632" s="2">
        <f>IF(C632&gt;'Assumptions Notes'!C$11,-C632*('Assumptions Notes'!C$13/(2*1000)),G632*D632)</f>
        <v>-0.17091999999999999</v>
      </c>
    </row>
    <row r="633" spans="1:9" x14ac:dyDescent="0.2">
      <c r="A633" s="5">
        <v>42565.145833333336</v>
      </c>
      <c r="B633" s="2">
        <v>1144.74</v>
      </c>
      <c r="C633" s="10">
        <v>326.99</v>
      </c>
      <c r="D633" s="8">
        <v>9.6250000000000009E-5</v>
      </c>
      <c r="E633" s="13">
        <f>D633*'Assumptions Notes'!C$12</f>
        <v>3.465E-2</v>
      </c>
      <c r="F633" s="15">
        <f t="shared" si="18"/>
        <v>3.1472787500000002E-2</v>
      </c>
      <c r="G633" s="10">
        <f>IF(C633&gt;'Assumptions Notes'!C$11,'Assumptions Notes'!C$11,C633)</f>
        <v>120</v>
      </c>
      <c r="H633" s="15">
        <f t="shared" si="19"/>
        <v>1.1550000000000001E-2</v>
      </c>
      <c r="I633" s="2">
        <f>IF(C633&gt;'Assumptions Notes'!C$11,-C633*('Assumptions Notes'!C$13/(2*1000)),G633*D633)</f>
        <v>-0.163495</v>
      </c>
    </row>
    <row r="634" spans="1:9" x14ac:dyDescent="0.2">
      <c r="A634" s="5">
        <v>42565.166666666664</v>
      </c>
      <c r="B634" s="2">
        <v>1184.58</v>
      </c>
      <c r="C634" s="10">
        <v>285.49</v>
      </c>
      <c r="D634" s="8">
        <v>9.5000000000000005E-5</v>
      </c>
      <c r="E634" s="13">
        <f>D634*'Assumptions Notes'!C$12</f>
        <v>3.4200000000000001E-2</v>
      </c>
      <c r="F634" s="15">
        <f t="shared" si="18"/>
        <v>2.7121550000000001E-2</v>
      </c>
      <c r="G634" s="10">
        <f>IF(C634&gt;'Assumptions Notes'!C$11,'Assumptions Notes'!C$11,C634)</f>
        <v>120</v>
      </c>
      <c r="H634" s="15">
        <f t="shared" si="19"/>
        <v>1.14E-2</v>
      </c>
      <c r="I634" s="2">
        <f>IF(C634&gt;'Assumptions Notes'!C$11,-C634*('Assumptions Notes'!C$13/(2*1000)),G634*D634)</f>
        <v>-0.14274500000000001</v>
      </c>
    </row>
    <row r="635" spans="1:9" x14ac:dyDescent="0.2">
      <c r="A635" s="5">
        <v>42565.1875</v>
      </c>
      <c r="B635" s="2">
        <v>1112.92</v>
      </c>
      <c r="C635" s="10">
        <v>160.32</v>
      </c>
      <c r="D635" s="8">
        <v>9.6250000000000009E-5</v>
      </c>
      <c r="E635" s="13">
        <f>D635*'Assumptions Notes'!C$12</f>
        <v>3.465E-2</v>
      </c>
      <c r="F635" s="15">
        <f t="shared" si="18"/>
        <v>1.5430800000000001E-2</v>
      </c>
      <c r="G635" s="10">
        <f>IF(C635&gt;'Assumptions Notes'!C$11,'Assumptions Notes'!C$11,C635)</f>
        <v>120</v>
      </c>
      <c r="H635" s="15">
        <f t="shared" si="19"/>
        <v>1.1550000000000001E-2</v>
      </c>
      <c r="I635" s="2">
        <f>IF(C635&gt;'Assumptions Notes'!C$11,-C635*('Assumptions Notes'!C$13/(2*1000)),G635*D635)</f>
        <v>-8.0159999999999995E-2</v>
      </c>
    </row>
    <row r="636" spans="1:9" x14ac:dyDescent="0.2">
      <c r="A636" s="5">
        <v>42565.208333333336</v>
      </c>
      <c r="B636" s="2">
        <v>1085.07</v>
      </c>
      <c r="C636" s="10">
        <v>159.99</v>
      </c>
      <c r="D636" s="8">
        <v>9.7499999999999998E-5</v>
      </c>
      <c r="E636" s="13">
        <f>D636*'Assumptions Notes'!C$12</f>
        <v>3.5099999999999999E-2</v>
      </c>
      <c r="F636" s="15">
        <f t="shared" si="18"/>
        <v>1.5599025000000001E-2</v>
      </c>
      <c r="G636" s="10">
        <f>IF(C636&gt;'Assumptions Notes'!C$11,'Assumptions Notes'!C$11,C636)</f>
        <v>120</v>
      </c>
      <c r="H636" s="15">
        <f t="shared" si="19"/>
        <v>1.17E-2</v>
      </c>
      <c r="I636" s="2">
        <f>IF(C636&gt;'Assumptions Notes'!C$11,-C636*('Assumptions Notes'!C$13/(2*1000)),G636*D636)</f>
        <v>-7.9995000000000011E-2</v>
      </c>
    </row>
    <row r="637" spans="1:9" x14ac:dyDescent="0.2">
      <c r="A637" s="5">
        <v>42565.229166666664</v>
      </c>
      <c r="B637" s="2">
        <v>1119.3499999999999</v>
      </c>
      <c r="C637" s="10">
        <v>154.32</v>
      </c>
      <c r="D637" s="8">
        <v>1.15E-4</v>
      </c>
      <c r="E637" s="13">
        <f>D637*'Assumptions Notes'!C$12</f>
        <v>4.1399999999999999E-2</v>
      </c>
      <c r="F637" s="15">
        <f t="shared" si="18"/>
        <v>1.77468E-2</v>
      </c>
      <c r="G637" s="10">
        <f>IF(C637&gt;'Assumptions Notes'!C$11,'Assumptions Notes'!C$11,C637)</f>
        <v>120</v>
      </c>
      <c r="H637" s="15">
        <f t="shared" si="19"/>
        <v>1.38E-2</v>
      </c>
      <c r="I637" s="2">
        <f>IF(C637&gt;'Assumptions Notes'!C$11,-C637*('Assumptions Notes'!C$13/(2*1000)),G637*D637)</f>
        <v>-7.7159999999999992E-2</v>
      </c>
    </row>
    <row r="638" spans="1:9" x14ac:dyDescent="0.2">
      <c r="A638" s="5">
        <v>42565.25</v>
      </c>
      <c r="B638" s="2">
        <v>1159.72</v>
      </c>
      <c r="C638" s="10">
        <v>148.15</v>
      </c>
      <c r="D638" s="8">
        <v>1.325E-4</v>
      </c>
      <c r="E638" s="13">
        <f>D638*'Assumptions Notes'!C$12</f>
        <v>4.7699999999999999E-2</v>
      </c>
      <c r="F638" s="15">
        <f t="shared" si="18"/>
        <v>1.9629875000000001E-2</v>
      </c>
      <c r="G638" s="10">
        <f>IF(C638&gt;'Assumptions Notes'!C$11,'Assumptions Notes'!C$11,C638)</f>
        <v>120</v>
      </c>
      <c r="H638" s="15">
        <f t="shared" si="19"/>
        <v>1.5900000000000001E-2</v>
      </c>
      <c r="I638" s="2">
        <f>IF(C638&gt;'Assumptions Notes'!C$11,-C638*('Assumptions Notes'!C$13/(2*1000)),G638*D638)</f>
        <v>-7.4075000000000002E-2</v>
      </c>
    </row>
    <row r="639" spans="1:9" x14ac:dyDescent="0.2">
      <c r="A639" s="5">
        <v>42565.270833333336</v>
      </c>
      <c r="B639" s="2">
        <v>1213.27</v>
      </c>
      <c r="C639" s="10">
        <v>96.5</v>
      </c>
      <c r="D639" s="8">
        <v>1.6249999999999999E-4</v>
      </c>
      <c r="E639" s="13">
        <f>D639*'Assumptions Notes'!C$12</f>
        <v>5.8499999999999996E-2</v>
      </c>
      <c r="F639" s="15">
        <f t="shared" si="18"/>
        <v>1.5681250000000001E-2</v>
      </c>
      <c r="G639" s="10">
        <f>IF(C639&gt;'Assumptions Notes'!C$11,'Assumptions Notes'!C$11,C639)</f>
        <v>96.5</v>
      </c>
      <c r="H639" s="15">
        <f t="shared" si="19"/>
        <v>1.5681250000000001E-2</v>
      </c>
      <c r="I639" s="2">
        <f>IF(C639&gt;'Assumptions Notes'!C$11,-C639*('Assumptions Notes'!C$13/(2*1000)),G639*D639)</f>
        <v>1.5681250000000001E-2</v>
      </c>
    </row>
    <row r="640" spans="1:9" x14ac:dyDescent="0.2">
      <c r="A640" s="5">
        <v>42565.291666666664</v>
      </c>
      <c r="B640" s="2">
        <v>1376.08</v>
      </c>
      <c r="C640" s="10">
        <v>189.69</v>
      </c>
      <c r="D640" s="8">
        <v>1.9249999999999999E-4</v>
      </c>
      <c r="E640" s="13">
        <f>D640*'Assumptions Notes'!C$12</f>
        <v>6.93E-2</v>
      </c>
      <c r="F640" s="15">
        <f t="shared" si="18"/>
        <v>3.6515324999999994E-2</v>
      </c>
      <c r="G640" s="10">
        <f>IF(C640&gt;'Assumptions Notes'!C$11,'Assumptions Notes'!C$11,C640)</f>
        <v>120</v>
      </c>
      <c r="H640" s="15">
        <f t="shared" si="19"/>
        <v>2.3099999999999999E-2</v>
      </c>
      <c r="I640" s="2">
        <f>IF(C640&gt;'Assumptions Notes'!C$11,-C640*('Assumptions Notes'!C$13/(2*1000)),G640*D640)</f>
        <v>-9.4844999999999999E-2</v>
      </c>
    </row>
    <row r="641" spans="1:9" x14ac:dyDescent="0.2">
      <c r="A641" s="5">
        <v>42565.3125</v>
      </c>
      <c r="B641" s="2">
        <v>1497.31</v>
      </c>
      <c r="C641" s="10">
        <v>201.38</v>
      </c>
      <c r="D641" s="8">
        <v>2.0875000000000001E-4</v>
      </c>
      <c r="E641" s="13">
        <f>D641*'Assumptions Notes'!C$12</f>
        <v>7.5150000000000008E-2</v>
      </c>
      <c r="F641" s="15">
        <f t="shared" si="18"/>
        <v>4.2038075000000001E-2</v>
      </c>
      <c r="G641" s="10">
        <f>IF(C641&gt;'Assumptions Notes'!C$11,'Assumptions Notes'!C$11,C641)</f>
        <v>120</v>
      </c>
      <c r="H641" s="15">
        <f t="shared" si="19"/>
        <v>2.5049999999999999E-2</v>
      </c>
      <c r="I641" s="2">
        <f>IF(C641&gt;'Assumptions Notes'!C$11,-C641*('Assumptions Notes'!C$13/(2*1000)),G641*D641)</f>
        <v>-0.10069</v>
      </c>
    </row>
    <row r="642" spans="1:9" x14ac:dyDescent="0.2">
      <c r="A642" s="5">
        <v>42565.333333333336</v>
      </c>
      <c r="B642" s="2">
        <v>1614.79</v>
      </c>
      <c r="C642" s="10">
        <v>265.69</v>
      </c>
      <c r="D642" s="8">
        <v>2.2499999999999999E-4</v>
      </c>
      <c r="E642" s="13">
        <f>D642*'Assumptions Notes'!C$12</f>
        <v>8.1000000000000003E-2</v>
      </c>
      <c r="F642" s="15">
        <f t="shared" si="18"/>
        <v>5.978025E-2</v>
      </c>
      <c r="G642" s="10">
        <f>IF(C642&gt;'Assumptions Notes'!C$11,'Assumptions Notes'!C$11,C642)</f>
        <v>120</v>
      </c>
      <c r="H642" s="15">
        <f t="shared" si="19"/>
        <v>2.7E-2</v>
      </c>
      <c r="I642" s="2">
        <f>IF(C642&gt;'Assumptions Notes'!C$11,-C642*('Assumptions Notes'!C$13/(2*1000)),G642*D642)</f>
        <v>-0.13284499999999999</v>
      </c>
    </row>
    <row r="643" spans="1:9" x14ac:dyDescent="0.2">
      <c r="A643" s="5">
        <v>42565.354166666664</v>
      </c>
      <c r="B643" s="2">
        <v>1741.72</v>
      </c>
      <c r="C643" s="10">
        <v>319.68</v>
      </c>
      <c r="D643" s="8">
        <v>2.2625E-4</v>
      </c>
      <c r="E643" s="13">
        <f>D643*'Assumptions Notes'!C$12</f>
        <v>8.1449999999999995E-2</v>
      </c>
      <c r="F643" s="15">
        <f t="shared" si="18"/>
        <v>7.2327600000000006E-2</v>
      </c>
      <c r="G643" s="10">
        <f>IF(C643&gt;'Assumptions Notes'!C$11,'Assumptions Notes'!C$11,C643)</f>
        <v>120</v>
      </c>
      <c r="H643" s="15">
        <f t="shared" si="19"/>
        <v>2.7150000000000001E-2</v>
      </c>
      <c r="I643" s="2">
        <f>IF(C643&gt;'Assumptions Notes'!C$11,-C643*('Assumptions Notes'!C$13/(2*1000)),G643*D643)</f>
        <v>-0.15984000000000001</v>
      </c>
    </row>
    <row r="644" spans="1:9" x14ac:dyDescent="0.2">
      <c r="A644" s="5">
        <v>42565.375</v>
      </c>
      <c r="B644" s="2">
        <v>1797.88</v>
      </c>
      <c r="C644" s="10">
        <v>596.97</v>
      </c>
      <c r="D644" s="8">
        <v>2.275E-4</v>
      </c>
      <c r="E644" s="13">
        <f>D644*'Assumptions Notes'!C$12</f>
        <v>8.1900000000000001E-2</v>
      </c>
      <c r="F644" s="15">
        <f t="shared" ref="F644:F707" si="20">D644*C644</f>
        <v>0.13581067500000002</v>
      </c>
      <c r="G644" s="10">
        <f>IF(C644&gt;'Assumptions Notes'!C$11,'Assumptions Notes'!C$11,C644)</f>
        <v>120</v>
      </c>
      <c r="H644" s="15">
        <f t="shared" ref="H644:H707" si="21">G644*D644</f>
        <v>2.7300000000000001E-2</v>
      </c>
      <c r="I644" s="2">
        <f>IF(C644&gt;'Assumptions Notes'!C$11,-C644*('Assumptions Notes'!C$13/(2*1000)),G644*D644)</f>
        <v>-0.298485</v>
      </c>
    </row>
    <row r="645" spans="1:9" x14ac:dyDescent="0.2">
      <c r="A645" s="5">
        <v>42565.395833333336</v>
      </c>
      <c r="B645" s="2">
        <v>1842.59</v>
      </c>
      <c r="C645" s="10">
        <v>802.12</v>
      </c>
      <c r="D645" s="8">
        <v>2.1875E-4</v>
      </c>
      <c r="E645" s="13">
        <f>D645*'Assumptions Notes'!C$12</f>
        <v>7.8750000000000001E-2</v>
      </c>
      <c r="F645" s="15">
        <f t="shared" si="20"/>
        <v>0.17546375</v>
      </c>
      <c r="G645" s="10">
        <f>IF(C645&gt;'Assumptions Notes'!C$11,'Assumptions Notes'!C$11,C645)</f>
        <v>120</v>
      </c>
      <c r="H645" s="15">
        <f t="shared" si="21"/>
        <v>2.6249999999999999E-2</v>
      </c>
      <c r="I645" s="2">
        <f>IF(C645&gt;'Assumptions Notes'!C$11,-C645*('Assumptions Notes'!C$13/(2*1000)),G645*D645)</f>
        <v>-0.40106000000000003</v>
      </c>
    </row>
    <row r="646" spans="1:9" x14ac:dyDescent="0.2">
      <c r="A646" s="5">
        <v>42565.416666666664</v>
      </c>
      <c r="B646" s="2">
        <v>1811.65</v>
      </c>
      <c r="C646" s="10">
        <v>4905.67</v>
      </c>
      <c r="D646" s="8">
        <v>2.1000000000000001E-4</v>
      </c>
      <c r="E646" s="13">
        <f>D646*'Assumptions Notes'!C$12</f>
        <v>7.5600000000000001E-2</v>
      </c>
      <c r="F646" s="15">
        <f t="shared" si="20"/>
        <v>1.0301907000000001</v>
      </c>
      <c r="G646" s="10">
        <f>IF(C646&gt;'Assumptions Notes'!C$11,'Assumptions Notes'!C$11,C646)</f>
        <v>120</v>
      </c>
      <c r="H646" s="15">
        <f t="shared" si="21"/>
        <v>2.52E-2</v>
      </c>
      <c r="I646" s="2">
        <f>IF(C646&gt;'Assumptions Notes'!C$11,-C646*('Assumptions Notes'!C$13/(2*1000)),G646*D646)</f>
        <v>-2.4528349999999999</v>
      </c>
    </row>
    <row r="647" spans="1:9" x14ac:dyDescent="0.2">
      <c r="A647" s="5">
        <v>42565.4375</v>
      </c>
      <c r="B647" s="2">
        <v>1757.89</v>
      </c>
      <c r="C647" s="10">
        <v>4734.7</v>
      </c>
      <c r="D647" s="8">
        <v>2.075E-4</v>
      </c>
      <c r="E647" s="13">
        <f>D647*'Assumptions Notes'!C$12</f>
        <v>7.4700000000000003E-2</v>
      </c>
      <c r="F647" s="15">
        <f t="shared" si="20"/>
        <v>0.98245024999999997</v>
      </c>
      <c r="G647" s="10">
        <f>IF(C647&gt;'Assumptions Notes'!C$11,'Assumptions Notes'!C$11,C647)</f>
        <v>120</v>
      </c>
      <c r="H647" s="15">
        <f t="shared" si="21"/>
        <v>2.4899999999999999E-2</v>
      </c>
      <c r="I647" s="2">
        <f>IF(C647&gt;'Assumptions Notes'!C$11,-C647*('Assumptions Notes'!C$13/(2*1000)),G647*D647)</f>
        <v>-2.3673500000000001</v>
      </c>
    </row>
    <row r="648" spans="1:9" x14ac:dyDescent="0.2">
      <c r="A648" s="5">
        <v>42565.458333333336</v>
      </c>
      <c r="B648" s="2">
        <v>1690.45</v>
      </c>
      <c r="C648" s="10">
        <v>2332.41</v>
      </c>
      <c r="D648" s="8">
        <v>2.05E-4</v>
      </c>
      <c r="E648" s="13">
        <f>D648*'Assumptions Notes'!C$12</f>
        <v>7.3800000000000004E-2</v>
      </c>
      <c r="F648" s="15">
        <f t="shared" si="20"/>
        <v>0.47814404999999999</v>
      </c>
      <c r="G648" s="10">
        <f>IF(C648&gt;'Assumptions Notes'!C$11,'Assumptions Notes'!C$11,C648)</f>
        <v>120</v>
      </c>
      <c r="H648" s="15">
        <f t="shared" si="21"/>
        <v>2.46E-2</v>
      </c>
      <c r="I648" s="2">
        <f>IF(C648&gt;'Assumptions Notes'!C$11,-C648*('Assumptions Notes'!C$13/(2*1000)),G648*D648)</f>
        <v>-1.1662049999999999</v>
      </c>
    </row>
    <row r="649" spans="1:9" x14ac:dyDescent="0.2">
      <c r="A649" s="5">
        <v>42565.479166666664</v>
      </c>
      <c r="B649" s="2">
        <v>1591.87</v>
      </c>
      <c r="C649" s="10">
        <v>201.38</v>
      </c>
      <c r="D649" s="8">
        <v>2.1499999999999999E-4</v>
      </c>
      <c r="E649" s="13">
        <f>D649*'Assumptions Notes'!C$12</f>
        <v>7.7399999999999997E-2</v>
      </c>
      <c r="F649" s="15">
        <f t="shared" si="20"/>
        <v>4.32967E-2</v>
      </c>
      <c r="G649" s="10">
        <f>IF(C649&gt;'Assumptions Notes'!C$11,'Assumptions Notes'!C$11,C649)</f>
        <v>120</v>
      </c>
      <c r="H649" s="15">
        <f t="shared" si="21"/>
        <v>2.58E-2</v>
      </c>
      <c r="I649" s="2">
        <f>IF(C649&gt;'Assumptions Notes'!C$11,-C649*('Assumptions Notes'!C$13/(2*1000)),G649*D649)</f>
        <v>-0.10069</v>
      </c>
    </row>
    <row r="650" spans="1:9" x14ac:dyDescent="0.2">
      <c r="A650" s="5">
        <v>42565.5</v>
      </c>
      <c r="B650" s="2">
        <v>1585.93</v>
      </c>
      <c r="C650" s="10">
        <v>300.99</v>
      </c>
      <c r="D650" s="8">
        <v>2.2499999999999999E-4</v>
      </c>
      <c r="E650" s="13">
        <f>D650*'Assumptions Notes'!C$12</f>
        <v>8.1000000000000003E-2</v>
      </c>
      <c r="F650" s="15">
        <f t="shared" si="20"/>
        <v>6.7722749999999998E-2</v>
      </c>
      <c r="G650" s="10">
        <f>IF(C650&gt;'Assumptions Notes'!C$11,'Assumptions Notes'!C$11,C650)</f>
        <v>120</v>
      </c>
      <c r="H650" s="15">
        <f t="shared" si="21"/>
        <v>2.7E-2</v>
      </c>
      <c r="I650" s="2">
        <f>IF(C650&gt;'Assumptions Notes'!C$11,-C650*('Assumptions Notes'!C$13/(2*1000)),G650*D650)</f>
        <v>-0.15049500000000002</v>
      </c>
    </row>
    <row r="651" spans="1:9" x14ac:dyDescent="0.2">
      <c r="A651" s="5">
        <v>42565.520833333336</v>
      </c>
      <c r="B651" s="2">
        <v>1570.22</v>
      </c>
      <c r="C651" s="10">
        <v>767.54</v>
      </c>
      <c r="D651" s="8">
        <v>2.1250000000000002E-4</v>
      </c>
      <c r="E651" s="13">
        <f>D651*'Assumptions Notes'!C$12</f>
        <v>7.6500000000000012E-2</v>
      </c>
      <c r="F651" s="15">
        <f t="shared" si="20"/>
        <v>0.16310225</v>
      </c>
      <c r="G651" s="10">
        <f>IF(C651&gt;'Assumptions Notes'!C$11,'Assumptions Notes'!C$11,C651)</f>
        <v>120</v>
      </c>
      <c r="H651" s="15">
        <f t="shared" si="21"/>
        <v>2.5500000000000002E-2</v>
      </c>
      <c r="I651" s="2">
        <f>IF(C651&gt;'Assumptions Notes'!C$11,-C651*('Assumptions Notes'!C$13/(2*1000)),G651*D651)</f>
        <v>-0.38377</v>
      </c>
    </row>
    <row r="652" spans="1:9" x14ac:dyDescent="0.2">
      <c r="A652" s="5">
        <v>42565.541666666664</v>
      </c>
      <c r="B652" s="2">
        <v>1507.57</v>
      </c>
      <c r="C652" s="10">
        <v>254.32</v>
      </c>
      <c r="D652" s="8">
        <v>2.0000000000000001E-4</v>
      </c>
      <c r="E652" s="13">
        <f>D652*'Assumptions Notes'!C$12</f>
        <v>7.2000000000000008E-2</v>
      </c>
      <c r="F652" s="15">
        <f t="shared" si="20"/>
        <v>5.0863999999999999E-2</v>
      </c>
      <c r="G652" s="10">
        <f>IF(C652&gt;'Assumptions Notes'!C$11,'Assumptions Notes'!C$11,C652)</f>
        <v>120</v>
      </c>
      <c r="H652" s="15">
        <f t="shared" si="21"/>
        <v>2.4E-2</v>
      </c>
      <c r="I652" s="2">
        <f>IF(C652&gt;'Assumptions Notes'!C$11,-C652*('Assumptions Notes'!C$13/(2*1000)),G652*D652)</f>
        <v>-0.12716</v>
      </c>
    </row>
    <row r="653" spans="1:9" x14ac:dyDescent="0.2">
      <c r="A653" s="5">
        <v>42565.5625</v>
      </c>
      <c r="B653" s="2">
        <v>1530.59</v>
      </c>
      <c r="C653" s="10">
        <v>534.26</v>
      </c>
      <c r="D653" s="8">
        <v>1.975E-4</v>
      </c>
      <c r="E653" s="13">
        <f>D653*'Assumptions Notes'!C$12</f>
        <v>7.1099999999999997E-2</v>
      </c>
      <c r="F653" s="15">
        <f t="shared" si="20"/>
        <v>0.10551634999999999</v>
      </c>
      <c r="G653" s="10">
        <f>IF(C653&gt;'Assumptions Notes'!C$11,'Assumptions Notes'!C$11,C653)</f>
        <v>120</v>
      </c>
      <c r="H653" s="15">
        <f t="shared" si="21"/>
        <v>2.3699999999999999E-2</v>
      </c>
      <c r="I653" s="2">
        <f>IF(C653&gt;'Assumptions Notes'!C$11,-C653*('Assumptions Notes'!C$13/(2*1000)),G653*D653)</f>
        <v>-0.26712999999999998</v>
      </c>
    </row>
    <row r="654" spans="1:9" x14ac:dyDescent="0.2">
      <c r="A654" s="5">
        <v>42565.583333333336</v>
      </c>
      <c r="B654" s="2">
        <v>1528.58</v>
      </c>
      <c r="C654" s="10">
        <v>417.63</v>
      </c>
      <c r="D654" s="8">
        <v>1.95E-4</v>
      </c>
      <c r="E654" s="13">
        <f>D654*'Assumptions Notes'!C$12</f>
        <v>7.0199999999999999E-2</v>
      </c>
      <c r="F654" s="15">
        <f t="shared" si="20"/>
        <v>8.1437849999999992E-2</v>
      </c>
      <c r="G654" s="10">
        <f>IF(C654&gt;'Assumptions Notes'!C$11,'Assumptions Notes'!C$11,C654)</f>
        <v>120</v>
      </c>
      <c r="H654" s="15">
        <f t="shared" si="21"/>
        <v>2.3400000000000001E-2</v>
      </c>
      <c r="I654" s="2">
        <f>IF(C654&gt;'Assumptions Notes'!C$11,-C654*('Assumptions Notes'!C$13/(2*1000)),G654*D654)</f>
        <v>-0.208815</v>
      </c>
    </row>
    <row r="655" spans="1:9" x14ac:dyDescent="0.2">
      <c r="A655" s="5">
        <v>42565.604166666664</v>
      </c>
      <c r="B655" s="2">
        <v>1494.39</v>
      </c>
      <c r="C655" s="10">
        <v>254.32</v>
      </c>
      <c r="D655" s="8">
        <v>1.9625E-4</v>
      </c>
      <c r="E655" s="13">
        <f>D655*'Assumptions Notes'!C$12</f>
        <v>7.0650000000000004E-2</v>
      </c>
      <c r="F655" s="15">
        <f t="shared" si="20"/>
        <v>4.9910299999999998E-2</v>
      </c>
      <c r="G655" s="10">
        <f>IF(C655&gt;'Assumptions Notes'!C$11,'Assumptions Notes'!C$11,C655)</f>
        <v>120</v>
      </c>
      <c r="H655" s="15">
        <f t="shared" si="21"/>
        <v>2.3550000000000001E-2</v>
      </c>
      <c r="I655" s="2">
        <f>IF(C655&gt;'Assumptions Notes'!C$11,-C655*('Assumptions Notes'!C$13/(2*1000)),G655*D655)</f>
        <v>-0.12716</v>
      </c>
    </row>
    <row r="656" spans="1:9" x14ac:dyDescent="0.2">
      <c r="A656" s="5">
        <v>42565.625</v>
      </c>
      <c r="B656" s="2">
        <v>1536.51</v>
      </c>
      <c r="C656" s="10">
        <v>293.36</v>
      </c>
      <c r="D656" s="8">
        <v>1.975E-4</v>
      </c>
      <c r="E656" s="13">
        <f>D656*'Assumptions Notes'!C$12</f>
        <v>7.1099999999999997E-2</v>
      </c>
      <c r="F656" s="15">
        <f t="shared" si="20"/>
        <v>5.7938600000000007E-2</v>
      </c>
      <c r="G656" s="10">
        <f>IF(C656&gt;'Assumptions Notes'!C$11,'Assumptions Notes'!C$11,C656)</f>
        <v>120</v>
      </c>
      <c r="H656" s="15">
        <f t="shared" si="21"/>
        <v>2.3699999999999999E-2</v>
      </c>
      <c r="I656" s="2">
        <f>IF(C656&gt;'Assumptions Notes'!C$11,-C656*('Assumptions Notes'!C$13/(2*1000)),G656*D656)</f>
        <v>-0.14668</v>
      </c>
    </row>
    <row r="657" spans="1:9" x14ac:dyDescent="0.2">
      <c r="A657" s="5">
        <v>42565.645833333336</v>
      </c>
      <c r="B657" s="2">
        <v>1522.66</v>
      </c>
      <c r="C657" s="10">
        <v>439.9</v>
      </c>
      <c r="D657" s="8">
        <v>2.2124999999999998E-4</v>
      </c>
      <c r="E657" s="13">
        <f>D657*'Assumptions Notes'!C$12</f>
        <v>7.9649999999999999E-2</v>
      </c>
      <c r="F657" s="15">
        <f t="shared" si="20"/>
        <v>9.7327874999999994E-2</v>
      </c>
      <c r="G657" s="10">
        <f>IF(C657&gt;'Assumptions Notes'!C$11,'Assumptions Notes'!C$11,C657)</f>
        <v>120</v>
      </c>
      <c r="H657" s="15">
        <f t="shared" si="21"/>
        <v>2.6549999999999997E-2</v>
      </c>
      <c r="I657" s="2">
        <f>IF(C657&gt;'Assumptions Notes'!C$11,-C657*('Assumptions Notes'!C$13/(2*1000)),G657*D657)</f>
        <v>-0.21995000000000001</v>
      </c>
    </row>
    <row r="658" spans="1:9" x14ac:dyDescent="0.2">
      <c r="A658" s="5">
        <v>42565.666666666664</v>
      </c>
      <c r="B658" s="2">
        <v>1533.04</v>
      </c>
      <c r="C658" s="10">
        <v>176.84</v>
      </c>
      <c r="D658" s="8">
        <v>2.4499999999999999E-4</v>
      </c>
      <c r="E658" s="13">
        <f>D658*'Assumptions Notes'!C$12</f>
        <v>8.8200000000000001E-2</v>
      </c>
      <c r="F658" s="15">
        <f t="shared" si="20"/>
        <v>4.3325799999999998E-2</v>
      </c>
      <c r="G658" s="10">
        <f>IF(C658&gt;'Assumptions Notes'!C$11,'Assumptions Notes'!C$11,C658)</f>
        <v>120</v>
      </c>
      <c r="H658" s="15">
        <f t="shared" si="21"/>
        <v>2.9399999999999999E-2</v>
      </c>
      <c r="I658" s="2">
        <f>IF(C658&gt;'Assumptions Notes'!C$11,-C658*('Assumptions Notes'!C$13/(2*1000)),G658*D658)</f>
        <v>-8.8419999999999999E-2</v>
      </c>
    </row>
    <row r="659" spans="1:9" x14ac:dyDescent="0.2">
      <c r="A659" s="5">
        <v>42565.6875</v>
      </c>
      <c r="B659" s="2">
        <v>1615.18</v>
      </c>
      <c r="C659" s="10">
        <v>254.32</v>
      </c>
      <c r="D659" s="8">
        <v>2.7E-4</v>
      </c>
      <c r="E659" s="13">
        <f>D659*'Assumptions Notes'!C$12</f>
        <v>9.7199999999999995E-2</v>
      </c>
      <c r="F659" s="15">
        <f t="shared" si="20"/>
        <v>6.8666400000000002E-2</v>
      </c>
      <c r="G659" s="10">
        <f>IF(C659&gt;'Assumptions Notes'!C$11,'Assumptions Notes'!C$11,C659)</f>
        <v>120</v>
      </c>
      <c r="H659" s="15">
        <f t="shared" si="21"/>
        <v>3.2399999999999998E-2</v>
      </c>
      <c r="I659" s="2">
        <f>IF(C659&gt;'Assumptions Notes'!C$11,-C659*('Assumptions Notes'!C$13/(2*1000)),G659*D659)</f>
        <v>-0.12716</v>
      </c>
    </row>
    <row r="660" spans="1:9" x14ac:dyDescent="0.2">
      <c r="A660" s="5">
        <v>42565.708333333336</v>
      </c>
      <c r="B660" s="2">
        <v>1699.72</v>
      </c>
      <c r="C660" s="10">
        <v>300.99</v>
      </c>
      <c r="D660" s="8">
        <v>2.9500000000000001E-4</v>
      </c>
      <c r="E660" s="13">
        <f>D660*'Assumptions Notes'!C$12</f>
        <v>0.1062</v>
      </c>
      <c r="F660" s="15">
        <f t="shared" si="20"/>
        <v>8.8792050000000011E-2</v>
      </c>
      <c r="G660" s="10">
        <f>IF(C660&gt;'Assumptions Notes'!C$11,'Assumptions Notes'!C$11,C660)</f>
        <v>120</v>
      </c>
      <c r="H660" s="15">
        <f t="shared" si="21"/>
        <v>3.5400000000000001E-2</v>
      </c>
      <c r="I660" s="2">
        <f>IF(C660&gt;'Assumptions Notes'!C$11,-C660*('Assumptions Notes'!C$13/(2*1000)),G660*D660)</f>
        <v>-0.15049500000000002</v>
      </c>
    </row>
    <row r="661" spans="1:9" x14ac:dyDescent="0.2">
      <c r="A661" s="5">
        <v>42565.729166666664</v>
      </c>
      <c r="B661" s="2">
        <v>1811.66</v>
      </c>
      <c r="C661" s="10">
        <v>605.54</v>
      </c>
      <c r="D661" s="8">
        <v>2.9750000000000002E-4</v>
      </c>
      <c r="E661" s="13">
        <f>D661*'Assumptions Notes'!C$12</f>
        <v>0.1071</v>
      </c>
      <c r="F661" s="15">
        <f t="shared" si="20"/>
        <v>0.18014815000000001</v>
      </c>
      <c r="G661" s="10">
        <f>IF(C661&gt;'Assumptions Notes'!C$11,'Assumptions Notes'!C$11,C661)</f>
        <v>120</v>
      </c>
      <c r="H661" s="15">
        <f t="shared" si="21"/>
        <v>3.5700000000000003E-2</v>
      </c>
      <c r="I661" s="2">
        <f>IF(C661&gt;'Assumptions Notes'!C$11,-C661*('Assumptions Notes'!C$13/(2*1000)),G661*D661)</f>
        <v>-0.30276999999999998</v>
      </c>
    </row>
    <row r="662" spans="1:9" x14ac:dyDescent="0.2">
      <c r="A662" s="5">
        <v>42565.75</v>
      </c>
      <c r="B662" s="2">
        <v>1926.11</v>
      </c>
      <c r="C662" s="10">
        <v>769.97</v>
      </c>
      <c r="D662" s="8">
        <v>2.9999999999999997E-4</v>
      </c>
      <c r="E662" s="13">
        <f>D662*'Assumptions Notes'!C$12</f>
        <v>0.10799999999999998</v>
      </c>
      <c r="F662" s="15">
        <f t="shared" si="20"/>
        <v>0.23099099999999997</v>
      </c>
      <c r="G662" s="10">
        <f>IF(C662&gt;'Assumptions Notes'!C$11,'Assumptions Notes'!C$11,C662)</f>
        <v>120</v>
      </c>
      <c r="H662" s="15">
        <f t="shared" si="21"/>
        <v>3.5999999999999997E-2</v>
      </c>
      <c r="I662" s="2">
        <f>IF(C662&gt;'Assumptions Notes'!C$11,-C662*('Assumptions Notes'!C$13/(2*1000)),G662*D662)</f>
        <v>-0.38498500000000002</v>
      </c>
    </row>
    <row r="663" spans="1:9" x14ac:dyDescent="0.2">
      <c r="A663" s="5">
        <v>42565.770833333336</v>
      </c>
      <c r="B663" s="2">
        <v>2061.38</v>
      </c>
      <c r="C663" s="10">
        <v>6917.55</v>
      </c>
      <c r="D663" s="8">
        <v>2.9999999999999997E-4</v>
      </c>
      <c r="E663" s="13">
        <f>D663*'Assumptions Notes'!C$12</f>
        <v>0.10799999999999998</v>
      </c>
      <c r="F663" s="15">
        <f t="shared" si="20"/>
        <v>2.0752649999999999</v>
      </c>
      <c r="G663" s="10">
        <f>IF(C663&gt;'Assumptions Notes'!C$11,'Assumptions Notes'!C$11,C663)</f>
        <v>120</v>
      </c>
      <c r="H663" s="15">
        <f t="shared" si="21"/>
        <v>3.5999999999999997E-2</v>
      </c>
      <c r="I663" s="2">
        <f>IF(C663&gt;'Assumptions Notes'!C$11,-C663*('Assumptions Notes'!C$13/(2*1000)),G663*D663)</f>
        <v>-3.4587750000000002</v>
      </c>
    </row>
    <row r="664" spans="1:9" x14ac:dyDescent="0.2">
      <c r="A664" s="5">
        <v>42565.791666666664</v>
      </c>
      <c r="B664" s="2">
        <v>2115.31</v>
      </c>
      <c r="C664" s="10">
        <v>2462.83</v>
      </c>
      <c r="D664" s="8">
        <v>2.9999999999999997E-4</v>
      </c>
      <c r="E664" s="13">
        <f>D664*'Assumptions Notes'!C$12</f>
        <v>0.10799999999999998</v>
      </c>
      <c r="F664" s="15">
        <f t="shared" si="20"/>
        <v>0.73884899999999987</v>
      </c>
      <c r="G664" s="10">
        <f>IF(C664&gt;'Assumptions Notes'!C$11,'Assumptions Notes'!C$11,C664)</f>
        <v>120</v>
      </c>
      <c r="H664" s="15">
        <f t="shared" si="21"/>
        <v>3.5999999999999997E-2</v>
      </c>
      <c r="I664" s="2">
        <f>IF(C664&gt;'Assumptions Notes'!C$11,-C664*('Assumptions Notes'!C$13/(2*1000)),G664*D664)</f>
        <v>-1.2314149999999999</v>
      </c>
    </row>
    <row r="665" spans="1:9" x14ac:dyDescent="0.2">
      <c r="A665" s="5">
        <v>42565.8125</v>
      </c>
      <c r="B665" s="2">
        <v>2104.04</v>
      </c>
      <c r="C665" s="10">
        <v>302.31</v>
      </c>
      <c r="D665" s="8">
        <v>2.9750000000000002E-4</v>
      </c>
      <c r="E665" s="13">
        <f>D665*'Assumptions Notes'!C$12</f>
        <v>0.1071</v>
      </c>
      <c r="F665" s="15">
        <f t="shared" si="20"/>
        <v>8.993722500000001E-2</v>
      </c>
      <c r="G665" s="10">
        <f>IF(C665&gt;'Assumptions Notes'!C$11,'Assumptions Notes'!C$11,C665)</f>
        <v>120</v>
      </c>
      <c r="H665" s="15">
        <f t="shared" si="21"/>
        <v>3.5700000000000003E-2</v>
      </c>
      <c r="I665" s="2">
        <f>IF(C665&gt;'Assumptions Notes'!C$11,-C665*('Assumptions Notes'!C$13/(2*1000)),G665*D665)</f>
        <v>-0.15115500000000001</v>
      </c>
    </row>
    <row r="666" spans="1:9" x14ac:dyDescent="0.2">
      <c r="A666" s="5">
        <v>42565.833333333336</v>
      </c>
      <c r="B666" s="2">
        <v>2062.7199999999998</v>
      </c>
      <c r="C666" s="10">
        <v>344.59</v>
      </c>
      <c r="D666" s="8">
        <v>2.9500000000000001E-4</v>
      </c>
      <c r="E666" s="13">
        <f>D666*'Assumptions Notes'!C$12</f>
        <v>0.1062</v>
      </c>
      <c r="F666" s="15">
        <f t="shared" si="20"/>
        <v>0.10165405</v>
      </c>
      <c r="G666" s="10">
        <f>IF(C666&gt;'Assumptions Notes'!C$11,'Assumptions Notes'!C$11,C666)</f>
        <v>120</v>
      </c>
      <c r="H666" s="15">
        <f t="shared" si="21"/>
        <v>3.5400000000000001E-2</v>
      </c>
      <c r="I666" s="2">
        <f>IF(C666&gt;'Assumptions Notes'!C$11,-C666*('Assumptions Notes'!C$13/(2*1000)),G666*D666)</f>
        <v>-0.172295</v>
      </c>
    </row>
    <row r="667" spans="1:9" x14ac:dyDescent="0.2">
      <c r="A667" s="5">
        <v>42565.854166666664</v>
      </c>
      <c r="B667" s="2">
        <v>2040.81</v>
      </c>
      <c r="C667" s="10">
        <v>673.45</v>
      </c>
      <c r="D667" s="8">
        <v>2.9E-4</v>
      </c>
      <c r="E667" s="13">
        <f>D667*'Assumptions Notes'!C$12</f>
        <v>0.10440000000000001</v>
      </c>
      <c r="F667" s="15">
        <f t="shared" si="20"/>
        <v>0.19530050000000002</v>
      </c>
      <c r="G667" s="10">
        <f>IF(C667&gt;'Assumptions Notes'!C$11,'Assumptions Notes'!C$11,C667)</f>
        <v>120</v>
      </c>
      <c r="H667" s="15">
        <f t="shared" si="21"/>
        <v>3.4799999999999998E-2</v>
      </c>
      <c r="I667" s="2">
        <f>IF(C667&gt;'Assumptions Notes'!C$11,-C667*('Assumptions Notes'!C$13/(2*1000)),G667*D667)</f>
        <v>-0.33672500000000005</v>
      </c>
    </row>
    <row r="668" spans="1:9" x14ac:dyDescent="0.2">
      <c r="A668" s="5">
        <v>42565.875</v>
      </c>
      <c r="B668" s="2">
        <v>1982.62</v>
      </c>
      <c r="C668" s="10">
        <v>555.16999999999996</v>
      </c>
      <c r="D668" s="8">
        <v>2.8499999999999999E-4</v>
      </c>
      <c r="E668" s="13">
        <f>D668*'Assumptions Notes'!C$12</f>
        <v>0.1026</v>
      </c>
      <c r="F668" s="15">
        <f t="shared" si="20"/>
        <v>0.15822344999999999</v>
      </c>
      <c r="G668" s="10">
        <f>IF(C668&gt;'Assumptions Notes'!C$11,'Assumptions Notes'!C$11,C668)</f>
        <v>120</v>
      </c>
      <c r="H668" s="15">
        <f t="shared" si="21"/>
        <v>3.4200000000000001E-2</v>
      </c>
      <c r="I668" s="2">
        <f>IF(C668&gt;'Assumptions Notes'!C$11,-C668*('Assumptions Notes'!C$13/(2*1000)),G668*D668)</f>
        <v>-0.27758499999999997</v>
      </c>
    </row>
    <row r="669" spans="1:9" x14ac:dyDescent="0.2">
      <c r="A669" s="5">
        <v>42565.895833333336</v>
      </c>
      <c r="B669" s="2">
        <v>1953.01</v>
      </c>
      <c r="C669" s="10">
        <v>143.84</v>
      </c>
      <c r="D669" s="8">
        <v>2.7E-4</v>
      </c>
      <c r="E669" s="13">
        <f>D669*'Assumptions Notes'!C$12</f>
        <v>9.7199999999999995E-2</v>
      </c>
      <c r="F669" s="15">
        <f t="shared" si="20"/>
        <v>3.8836800000000005E-2</v>
      </c>
      <c r="G669" s="10">
        <f>IF(C669&gt;'Assumptions Notes'!C$11,'Assumptions Notes'!C$11,C669)</f>
        <v>120</v>
      </c>
      <c r="H669" s="15">
        <f t="shared" si="21"/>
        <v>3.2399999999999998E-2</v>
      </c>
      <c r="I669" s="2">
        <f>IF(C669&gt;'Assumptions Notes'!C$11,-C669*('Assumptions Notes'!C$13/(2*1000)),G669*D669)</f>
        <v>-7.1919999999999998E-2</v>
      </c>
    </row>
    <row r="670" spans="1:9" x14ac:dyDescent="0.2">
      <c r="A670" s="5">
        <v>42565.916666666664</v>
      </c>
      <c r="B670" s="2">
        <v>1877.27</v>
      </c>
      <c r="C670" s="10">
        <v>132.72</v>
      </c>
      <c r="D670" s="8">
        <v>2.5500000000000002E-4</v>
      </c>
      <c r="E670" s="13">
        <f>D670*'Assumptions Notes'!C$12</f>
        <v>9.1800000000000007E-2</v>
      </c>
      <c r="F670" s="15">
        <f t="shared" si="20"/>
        <v>3.3843600000000001E-2</v>
      </c>
      <c r="G670" s="10">
        <f>IF(C670&gt;'Assumptions Notes'!C$11,'Assumptions Notes'!C$11,C670)</f>
        <v>120</v>
      </c>
      <c r="H670" s="15">
        <f t="shared" si="21"/>
        <v>3.0600000000000002E-2</v>
      </c>
      <c r="I670" s="2">
        <f>IF(C670&gt;'Assumptions Notes'!C$11,-C670*('Assumptions Notes'!C$13/(2*1000)),G670*D670)</f>
        <v>-6.6360000000000002E-2</v>
      </c>
    </row>
    <row r="671" spans="1:9" x14ac:dyDescent="0.2">
      <c r="A671" s="5">
        <v>42565.9375</v>
      </c>
      <c r="B671" s="2">
        <v>1812.63</v>
      </c>
      <c r="C671" s="10">
        <v>196.73</v>
      </c>
      <c r="D671" s="8">
        <v>2.1250000000000002E-4</v>
      </c>
      <c r="E671" s="13">
        <f>D671*'Assumptions Notes'!C$12</f>
        <v>7.6500000000000012E-2</v>
      </c>
      <c r="F671" s="15">
        <f t="shared" si="20"/>
        <v>4.1805124999999999E-2</v>
      </c>
      <c r="G671" s="10">
        <f>IF(C671&gt;'Assumptions Notes'!C$11,'Assumptions Notes'!C$11,C671)</f>
        <v>120</v>
      </c>
      <c r="H671" s="15">
        <f t="shared" si="21"/>
        <v>2.5500000000000002E-2</v>
      </c>
      <c r="I671" s="2">
        <f>IF(C671&gt;'Assumptions Notes'!C$11,-C671*('Assumptions Notes'!C$13/(2*1000)),G671*D671)</f>
        <v>-9.8364999999999994E-2</v>
      </c>
    </row>
    <row r="672" spans="1:9" x14ac:dyDescent="0.2">
      <c r="A672" s="5">
        <v>42565.958333333336</v>
      </c>
      <c r="B672" s="2">
        <v>1725.29</v>
      </c>
      <c r="C672" s="10">
        <v>118.29</v>
      </c>
      <c r="D672" s="8">
        <v>1.7000000000000001E-4</v>
      </c>
      <c r="E672" s="13">
        <f>D672*'Assumptions Notes'!C$12</f>
        <v>6.1200000000000004E-2</v>
      </c>
      <c r="F672" s="15">
        <f t="shared" si="20"/>
        <v>2.0109300000000004E-2</v>
      </c>
      <c r="G672" s="10">
        <f>IF(C672&gt;'Assumptions Notes'!C$11,'Assumptions Notes'!C$11,C672)</f>
        <v>118.29</v>
      </c>
      <c r="H672" s="15">
        <f t="shared" si="21"/>
        <v>2.0109300000000004E-2</v>
      </c>
      <c r="I672" s="2">
        <f>IF(C672&gt;'Assumptions Notes'!C$11,-C672*('Assumptions Notes'!C$13/(2*1000)),G672*D672)</f>
        <v>2.0109300000000004E-2</v>
      </c>
    </row>
    <row r="673" spans="1:9" x14ac:dyDescent="0.2">
      <c r="A673" s="5">
        <v>42565.979166666664</v>
      </c>
      <c r="B673" s="2">
        <v>1691.02</v>
      </c>
      <c r="C673" s="10">
        <v>67.739999999999995</v>
      </c>
      <c r="D673" s="8">
        <v>1.5000000000000001E-4</v>
      </c>
      <c r="E673" s="13">
        <f>D673*'Assumptions Notes'!C$12</f>
        <v>5.4000000000000006E-2</v>
      </c>
      <c r="F673" s="15">
        <f t="shared" si="20"/>
        <v>1.0161E-2</v>
      </c>
      <c r="G673" s="10">
        <f>IF(C673&gt;'Assumptions Notes'!C$11,'Assumptions Notes'!C$11,C673)</f>
        <v>67.739999999999995</v>
      </c>
      <c r="H673" s="15">
        <f t="shared" si="21"/>
        <v>1.0161E-2</v>
      </c>
      <c r="I673" s="2">
        <f>IF(C673&gt;'Assumptions Notes'!C$11,-C673*('Assumptions Notes'!C$13/(2*1000)),G673*D673)</f>
        <v>1.0161E-2</v>
      </c>
    </row>
    <row r="674" spans="1:9" x14ac:dyDescent="0.2">
      <c r="A674" s="5">
        <v>42566</v>
      </c>
      <c r="B674" s="2">
        <v>1877.15</v>
      </c>
      <c r="C674" s="10">
        <v>73.14</v>
      </c>
      <c r="D674" s="8">
        <v>1.2999999999999999E-4</v>
      </c>
      <c r="E674" s="13">
        <f>D674*'Assumptions Notes'!C$12</f>
        <v>4.6799999999999994E-2</v>
      </c>
      <c r="F674" s="15">
        <f t="shared" si="20"/>
        <v>9.5081999999999996E-3</v>
      </c>
      <c r="G674" s="10">
        <f>IF(C674&gt;'Assumptions Notes'!C$11,'Assumptions Notes'!C$11,C674)</f>
        <v>73.14</v>
      </c>
      <c r="H674" s="15">
        <f t="shared" si="21"/>
        <v>9.5081999999999996E-3</v>
      </c>
      <c r="I674" s="2">
        <f>IF(C674&gt;'Assumptions Notes'!C$11,-C674*('Assumptions Notes'!C$13/(2*1000)),G674*D674)</f>
        <v>9.5081999999999996E-3</v>
      </c>
    </row>
    <row r="675" spans="1:9" x14ac:dyDescent="0.2">
      <c r="A675" s="5">
        <v>42566.020833333336</v>
      </c>
      <c r="B675" s="2">
        <v>1759.87</v>
      </c>
      <c r="C675" s="10">
        <v>119.75</v>
      </c>
      <c r="D675" s="8">
        <v>1.175E-4</v>
      </c>
      <c r="E675" s="13">
        <f>D675*'Assumptions Notes'!C$12</f>
        <v>4.2299999999999997E-2</v>
      </c>
      <c r="F675" s="15">
        <f t="shared" si="20"/>
        <v>1.4070625E-2</v>
      </c>
      <c r="G675" s="10">
        <f>IF(C675&gt;'Assumptions Notes'!C$11,'Assumptions Notes'!C$11,C675)</f>
        <v>119.75</v>
      </c>
      <c r="H675" s="15">
        <f t="shared" si="21"/>
        <v>1.4070625E-2</v>
      </c>
      <c r="I675" s="2">
        <f>IF(C675&gt;'Assumptions Notes'!C$11,-C675*('Assumptions Notes'!C$13/(2*1000)),G675*D675)</f>
        <v>1.4070625E-2</v>
      </c>
    </row>
    <row r="676" spans="1:9" x14ac:dyDescent="0.2">
      <c r="A676" s="5">
        <v>42566.041666666664</v>
      </c>
      <c r="B676" s="2">
        <v>1636.31</v>
      </c>
      <c r="C676" s="10">
        <v>129.16</v>
      </c>
      <c r="D676" s="8">
        <v>1.05E-4</v>
      </c>
      <c r="E676" s="13">
        <f>D676*'Assumptions Notes'!C$12</f>
        <v>3.78E-2</v>
      </c>
      <c r="F676" s="15">
        <f t="shared" si="20"/>
        <v>1.3561800000000001E-2</v>
      </c>
      <c r="G676" s="10">
        <f>IF(C676&gt;'Assumptions Notes'!C$11,'Assumptions Notes'!C$11,C676)</f>
        <v>120</v>
      </c>
      <c r="H676" s="15">
        <f t="shared" si="21"/>
        <v>1.26E-2</v>
      </c>
      <c r="I676" s="2">
        <f>IF(C676&gt;'Assumptions Notes'!C$11,-C676*('Assumptions Notes'!C$13/(2*1000)),G676*D676)</f>
        <v>-6.4579999999999999E-2</v>
      </c>
    </row>
    <row r="677" spans="1:9" x14ac:dyDescent="0.2">
      <c r="A677" s="5">
        <v>42566.0625</v>
      </c>
      <c r="B677" s="2">
        <v>1524.54</v>
      </c>
      <c r="C677" s="10">
        <v>89.99</v>
      </c>
      <c r="D677" s="8">
        <v>1.025E-4</v>
      </c>
      <c r="E677" s="13">
        <f>D677*'Assumptions Notes'!C$12</f>
        <v>3.6900000000000002E-2</v>
      </c>
      <c r="F677" s="15">
        <f t="shared" si="20"/>
        <v>9.2239749999999988E-3</v>
      </c>
      <c r="G677" s="10">
        <f>IF(C677&gt;'Assumptions Notes'!C$11,'Assumptions Notes'!C$11,C677)</f>
        <v>89.99</v>
      </c>
      <c r="H677" s="15">
        <f t="shared" si="21"/>
        <v>9.2239749999999988E-3</v>
      </c>
      <c r="I677" s="2">
        <f>IF(C677&gt;'Assumptions Notes'!C$11,-C677*('Assumptions Notes'!C$13/(2*1000)),G677*D677)</f>
        <v>9.2239749999999988E-3</v>
      </c>
    </row>
    <row r="678" spans="1:9" x14ac:dyDescent="0.2">
      <c r="A678" s="5">
        <v>42566.083333333336</v>
      </c>
      <c r="B678" s="2">
        <v>1432.2</v>
      </c>
      <c r="C678" s="10">
        <v>95.39</v>
      </c>
      <c r="D678" s="8">
        <v>1E-4</v>
      </c>
      <c r="E678" s="13">
        <f>D678*'Assumptions Notes'!C$12</f>
        <v>3.6000000000000004E-2</v>
      </c>
      <c r="F678" s="15">
        <f t="shared" si="20"/>
        <v>9.5390000000000006E-3</v>
      </c>
      <c r="G678" s="10">
        <f>IF(C678&gt;'Assumptions Notes'!C$11,'Assumptions Notes'!C$11,C678)</f>
        <v>95.39</v>
      </c>
      <c r="H678" s="15">
        <f t="shared" si="21"/>
        <v>9.5390000000000006E-3</v>
      </c>
      <c r="I678" s="2">
        <f>IF(C678&gt;'Assumptions Notes'!C$11,-C678*('Assumptions Notes'!C$13/(2*1000)),G678*D678)</f>
        <v>9.5390000000000006E-3</v>
      </c>
    </row>
    <row r="679" spans="1:9" x14ac:dyDescent="0.2">
      <c r="A679" s="5">
        <v>42566.104166666664</v>
      </c>
      <c r="B679" s="2">
        <v>1347.66</v>
      </c>
      <c r="C679" s="10">
        <v>37.130000000000003</v>
      </c>
      <c r="D679" s="8">
        <v>9.8750000000000002E-5</v>
      </c>
      <c r="E679" s="13">
        <f>D679*'Assumptions Notes'!C$12</f>
        <v>3.5549999999999998E-2</v>
      </c>
      <c r="F679" s="15">
        <f t="shared" si="20"/>
        <v>3.6665875000000004E-3</v>
      </c>
      <c r="G679" s="10">
        <f>IF(C679&gt;'Assumptions Notes'!C$11,'Assumptions Notes'!C$11,C679)</f>
        <v>37.130000000000003</v>
      </c>
      <c r="H679" s="15">
        <f t="shared" si="21"/>
        <v>3.6665875000000004E-3</v>
      </c>
      <c r="I679" s="2">
        <f>IF(C679&gt;'Assumptions Notes'!C$11,-C679*('Assumptions Notes'!C$13/(2*1000)),G679*D679)</f>
        <v>3.6665875000000004E-3</v>
      </c>
    </row>
    <row r="680" spans="1:9" x14ac:dyDescent="0.2">
      <c r="A680" s="5">
        <v>42566.125</v>
      </c>
      <c r="B680" s="2">
        <v>1303.44</v>
      </c>
      <c r="C680" s="10">
        <v>35.950000000000003</v>
      </c>
      <c r="D680" s="8">
        <v>9.7499999999999998E-5</v>
      </c>
      <c r="E680" s="13">
        <f>D680*'Assumptions Notes'!C$12</f>
        <v>3.5099999999999999E-2</v>
      </c>
      <c r="F680" s="15">
        <f t="shared" si="20"/>
        <v>3.5051250000000004E-3</v>
      </c>
      <c r="G680" s="10">
        <f>IF(C680&gt;'Assumptions Notes'!C$11,'Assumptions Notes'!C$11,C680)</f>
        <v>35.950000000000003</v>
      </c>
      <c r="H680" s="15">
        <f t="shared" si="21"/>
        <v>3.5051250000000004E-3</v>
      </c>
      <c r="I680" s="2">
        <f>IF(C680&gt;'Assumptions Notes'!C$11,-C680*('Assumptions Notes'!C$13/(2*1000)),G680*D680)</f>
        <v>3.5051250000000004E-3</v>
      </c>
    </row>
    <row r="681" spans="1:9" x14ac:dyDescent="0.2">
      <c r="A681" s="5">
        <v>42566.145833333336</v>
      </c>
      <c r="B681" s="2">
        <v>1254.08</v>
      </c>
      <c r="C681" s="10">
        <v>29.92</v>
      </c>
      <c r="D681" s="8">
        <v>9.6250000000000009E-5</v>
      </c>
      <c r="E681" s="13">
        <f>D681*'Assumptions Notes'!C$12</f>
        <v>3.465E-2</v>
      </c>
      <c r="F681" s="15">
        <f t="shared" si="20"/>
        <v>2.8798000000000005E-3</v>
      </c>
      <c r="G681" s="10">
        <f>IF(C681&gt;'Assumptions Notes'!C$11,'Assumptions Notes'!C$11,C681)</f>
        <v>29.92</v>
      </c>
      <c r="H681" s="15">
        <f t="shared" si="21"/>
        <v>2.8798000000000005E-3</v>
      </c>
      <c r="I681" s="2">
        <f>IF(C681&gt;'Assumptions Notes'!C$11,-C681*('Assumptions Notes'!C$13/(2*1000)),G681*D681)</f>
        <v>2.8798000000000005E-3</v>
      </c>
    </row>
    <row r="682" spans="1:9" x14ac:dyDescent="0.2">
      <c r="A682" s="5">
        <v>42566.166666666664</v>
      </c>
      <c r="B682" s="2">
        <v>1205.1300000000001</v>
      </c>
      <c r="C682" s="10">
        <v>25.06</v>
      </c>
      <c r="D682" s="8">
        <v>9.5000000000000005E-5</v>
      </c>
      <c r="E682" s="13">
        <f>D682*'Assumptions Notes'!C$12</f>
        <v>3.4200000000000001E-2</v>
      </c>
      <c r="F682" s="15">
        <f t="shared" si="20"/>
        <v>2.3806999999999999E-3</v>
      </c>
      <c r="G682" s="10">
        <f>IF(C682&gt;'Assumptions Notes'!C$11,'Assumptions Notes'!C$11,C682)</f>
        <v>25.06</v>
      </c>
      <c r="H682" s="15">
        <f t="shared" si="21"/>
        <v>2.3806999999999999E-3</v>
      </c>
      <c r="I682" s="2">
        <f>IF(C682&gt;'Assumptions Notes'!C$11,-C682*('Assumptions Notes'!C$13/(2*1000)),G682*D682)</f>
        <v>2.3806999999999999E-3</v>
      </c>
    </row>
    <row r="683" spans="1:9" x14ac:dyDescent="0.2">
      <c r="A683" s="5">
        <v>42566.1875</v>
      </c>
      <c r="B683" s="2">
        <v>1176.96</v>
      </c>
      <c r="C683" s="10">
        <v>19.57</v>
      </c>
      <c r="D683" s="8">
        <v>9.6250000000000009E-5</v>
      </c>
      <c r="E683" s="13">
        <f>D683*'Assumptions Notes'!C$12</f>
        <v>3.465E-2</v>
      </c>
      <c r="F683" s="15">
        <f t="shared" si="20"/>
        <v>1.8836125000000002E-3</v>
      </c>
      <c r="G683" s="10">
        <f>IF(C683&gt;'Assumptions Notes'!C$11,'Assumptions Notes'!C$11,C683)</f>
        <v>19.57</v>
      </c>
      <c r="H683" s="15">
        <f t="shared" si="21"/>
        <v>1.8836125000000002E-3</v>
      </c>
      <c r="I683" s="2">
        <f>IF(C683&gt;'Assumptions Notes'!C$11,-C683*('Assumptions Notes'!C$13/(2*1000)),G683*D683)</f>
        <v>1.8836125000000002E-3</v>
      </c>
    </row>
    <row r="684" spans="1:9" x14ac:dyDescent="0.2">
      <c r="A684" s="5">
        <v>42566.208333333336</v>
      </c>
      <c r="B684" s="2">
        <v>1170.5999999999999</v>
      </c>
      <c r="C684" s="10">
        <v>20.95</v>
      </c>
      <c r="D684" s="8">
        <v>9.7499999999999998E-5</v>
      </c>
      <c r="E684" s="13">
        <f>D684*'Assumptions Notes'!C$12</f>
        <v>3.5099999999999999E-2</v>
      </c>
      <c r="F684" s="15">
        <f t="shared" si="20"/>
        <v>2.0426249999999997E-3</v>
      </c>
      <c r="G684" s="10">
        <f>IF(C684&gt;'Assumptions Notes'!C$11,'Assumptions Notes'!C$11,C684)</f>
        <v>20.95</v>
      </c>
      <c r="H684" s="15">
        <f t="shared" si="21"/>
        <v>2.0426249999999997E-3</v>
      </c>
      <c r="I684" s="2">
        <f>IF(C684&gt;'Assumptions Notes'!C$11,-C684*('Assumptions Notes'!C$13/(2*1000)),G684*D684)</f>
        <v>2.0426249999999997E-3</v>
      </c>
    </row>
    <row r="685" spans="1:9" x14ac:dyDescent="0.2">
      <c r="A685" s="5">
        <v>42566.229166666664</v>
      </c>
      <c r="B685" s="2">
        <v>1201.8900000000001</v>
      </c>
      <c r="C685" s="10">
        <v>29.79</v>
      </c>
      <c r="D685" s="8">
        <v>1.15E-4</v>
      </c>
      <c r="E685" s="13">
        <f>D685*'Assumptions Notes'!C$12</f>
        <v>4.1399999999999999E-2</v>
      </c>
      <c r="F685" s="15">
        <f t="shared" si="20"/>
        <v>3.4258499999999998E-3</v>
      </c>
      <c r="G685" s="10">
        <f>IF(C685&gt;'Assumptions Notes'!C$11,'Assumptions Notes'!C$11,C685)</f>
        <v>29.79</v>
      </c>
      <c r="H685" s="15">
        <f t="shared" si="21"/>
        <v>3.4258499999999998E-3</v>
      </c>
      <c r="I685" s="2">
        <f>IF(C685&gt;'Assumptions Notes'!C$11,-C685*('Assumptions Notes'!C$13/(2*1000)),G685*D685)</f>
        <v>3.4258499999999998E-3</v>
      </c>
    </row>
    <row r="686" spans="1:9" x14ac:dyDescent="0.2">
      <c r="A686" s="5">
        <v>42566.25</v>
      </c>
      <c r="B686" s="2">
        <v>1243.26</v>
      </c>
      <c r="C686" s="10">
        <v>31.64</v>
      </c>
      <c r="D686" s="8">
        <v>1.325E-4</v>
      </c>
      <c r="E686" s="13">
        <f>D686*'Assumptions Notes'!C$12</f>
        <v>4.7699999999999999E-2</v>
      </c>
      <c r="F686" s="15">
        <f t="shared" si="20"/>
        <v>4.1922999999999995E-3</v>
      </c>
      <c r="G686" s="10">
        <f>IF(C686&gt;'Assumptions Notes'!C$11,'Assumptions Notes'!C$11,C686)</f>
        <v>31.64</v>
      </c>
      <c r="H686" s="15">
        <f t="shared" si="21"/>
        <v>4.1922999999999995E-3</v>
      </c>
      <c r="I686" s="2">
        <f>IF(C686&gt;'Assumptions Notes'!C$11,-C686*('Assumptions Notes'!C$13/(2*1000)),G686*D686)</f>
        <v>4.1922999999999995E-3</v>
      </c>
    </row>
    <row r="687" spans="1:9" x14ac:dyDescent="0.2">
      <c r="A687" s="5">
        <v>42566.270833333336</v>
      </c>
      <c r="B687" s="2">
        <v>1286.8800000000001</v>
      </c>
      <c r="C687" s="10">
        <v>81.14</v>
      </c>
      <c r="D687" s="8">
        <v>1.6249999999999999E-4</v>
      </c>
      <c r="E687" s="13">
        <f>D687*'Assumptions Notes'!C$12</f>
        <v>5.8499999999999996E-2</v>
      </c>
      <c r="F687" s="15">
        <f t="shared" si="20"/>
        <v>1.3185249999999999E-2</v>
      </c>
      <c r="G687" s="10">
        <f>IF(C687&gt;'Assumptions Notes'!C$11,'Assumptions Notes'!C$11,C687)</f>
        <v>81.14</v>
      </c>
      <c r="H687" s="15">
        <f t="shared" si="21"/>
        <v>1.3185249999999999E-2</v>
      </c>
      <c r="I687" s="2">
        <f>IF(C687&gt;'Assumptions Notes'!C$11,-C687*('Assumptions Notes'!C$13/(2*1000)),G687*D687)</f>
        <v>1.3185249999999999E-2</v>
      </c>
    </row>
    <row r="688" spans="1:9" x14ac:dyDescent="0.2">
      <c r="A688" s="5">
        <v>42566.291666666664</v>
      </c>
      <c r="B688" s="2">
        <v>1403.93</v>
      </c>
      <c r="C688" s="10">
        <v>166.95</v>
      </c>
      <c r="D688" s="8">
        <v>1.9249999999999999E-4</v>
      </c>
      <c r="E688" s="13">
        <f>D688*'Assumptions Notes'!C$12</f>
        <v>6.93E-2</v>
      </c>
      <c r="F688" s="15">
        <f t="shared" si="20"/>
        <v>3.2137874999999996E-2</v>
      </c>
      <c r="G688" s="10">
        <f>IF(C688&gt;'Assumptions Notes'!C$11,'Assumptions Notes'!C$11,C688)</f>
        <v>120</v>
      </c>
      <c r="H688" s="15">
        <f t="shared" si="21"/>
        <v>2.3099999999999999E-2</v>
      </c>
      <c r="I688" s="2">
        <f>IF(C688&gt;'Assumptions Notes'!C$11,-C688*('Assumptions Notes'!C$13/(2*1000)),G688*D688)</f>
        <v>-8.3474999999999994E-2</v>
      </c>
    </row>
    <row r="689" spans="1:9" x14ac:dyDescent="0.2">
      <c r="A689" s="5">
        <v>42566.3125</v>
      </c>
      <c r="B689" s="2">
        <v>1527.14</v>
      </c>
      <c r="C689" s="10">
        <v>148.82</v>
      </c>
      <c r="D689" s="8">
        <v>2.0875000000000001E-4</v>
      </c>
      <c r="E689" s="13">
        <f>D689*'Assumptions Notes'!C$12</f>
        <v>7.5150000000000008E-2</v>
      </c>
      <c r="F689" s="15">
        <f t="shared" si="20"/>
        <v>3.1066174999999998E-2</v>
      </c>
      <c r="G689" s="10">
        <f>IF(C689&gt;'Assumptions Notes'!C$11,'Assumptions Notes'!C$11,C689)</f>
        <v>120</v>
      </c>
      <c r="H689" s="15">
        <f t="shared" si="21"/>
        <v>2.5049999999999999E-2</v>
      </c>
      <c r="I689" s="2">
        <f>IF(C689&gt;'Assumptions Notes'!C$11,-C689*('Assumptions Notes'!C$13/(2*1000)),G689*D689)</f>
        <v>-7.4410000000000004E-2</v>
      </c>
    </row>
    <row r="690" spans="1:9" x14ac:dyDescent="0.2">
      <c r="A690" s="5">
        <v>42566.333333333336</v>
      </c>
      <c r="B690" s="2">
        <v>1644.23</v>
      </c>
      <c r="C690" s="10">
        <v>160.49</v>
      </c>
      <c r="D690" s="8">
        <v>2.2499999999999999E-4</v>
      </c>
      <c r="E690" s="13">
        <f>D690*'Assumptions Notes'!C$12</f>
        <v>8.1000000000000003E-2</v>
      </c>
      <c r="F690" s="15">
        <f t="shared" si="20"/>
        <v>3.6110250000000003E-2</v>
      </c>
      <c r="G690" s="10">
        <f>IF(C690&gt;'Assumptions Notes'!C$11,'Assumptions Notes'!C$11,C690)</f>
        <v>120</v>
      </c>
      <c r="H690" s="15">
        <f t="shared" si="21"/>
        <v>2.7E-2</v>
      </c>
      <c r="I690" s="2">
        <f>IF(C690&gt;'Assumptions Notes'!C$11,-C690*('Assumptions Notes'!C$13/(2*1000)),G690*D690)</f>
        <v>-8.0245000000000011E-2</v>
      </c>
    </row>
    <row r="691" spans="1:9" x14ac:dyDescent="0.2">
      <c r="A691" s="5">
        <v>42566.354166666664</v>
      </c>
      <c r="B691" s="2">
        <v>1756.19</v>
      </c>
      <c r="C691" s="10">
        <v>213.48</v>
      </c>
      <c r="D691" s="8">
        <v>2.2625E-4</v>
      </c>
      <c r="E691" s="13">
        <f>D691*'Assumptions Notes'!C$12</f>
        <v>8.1449999999999995E-2</v>
      </c>
      <c r="F691" s="15">
        <f t="shared" si="20"/>
        <v>4.8299849999999998E-2</v>
      </c>
      <c r="G691" s="10">
        <f>IF(C691&gt;'Assumptions Notes'!C$11,'Assumptions Notes'!C$11,C691)</f>
        <v>120</v>
      </c>
      <c r="H691" s="15">
        <f t="shared" si="21"/>
        <v>2.7150000000000001E-2</v>
      </c>
      <c r="I691" s="2">
        <f>IF(C691&gt;'Assumptions Notes'!C$11,-C691*('Assumptions Notes'!C$13/(2*1000)),G691*D691)</f>
        <v>-0.10674</v>
      </c>
    </row>
    <row r="692" spans="1:9" x14ac:dyDescent="0.2">
      <c r="A692" s="5">
        <v>42566.375</v>
      </c>
      <c r="B692" s="2">
        <v>1792.69</v>
      </c>
      <c r="C692" s="10">
        <v>162.15</v>
      </c>
      <c r="D692" s="8">
        <v>2.275E-4</v>
      </c>
      <c r="E692" s="13">
        <f>D692*'Assumptions Notes'!C$12</f>
        <v>8.1900000000000001E-2</v>
      </c>
      <c r="F692" s="15">
        <f t="shared" si="20"/>
        <v>3.6889125000000002E-2</v>
      </c>
      <c r="G692" s="10">
        <f>IF(C692&gt;'Assumptions Notes'!C$11,'Assumptions Notes'!C$11,C692)</f>
        <v>120</v>
      </c>
      <c r="H692" s="15">
        <f t="shared" si="21"/>
        <v>2.7300000000000001E-2</v>
      </c>
      <c r="I692" s="2">
        <f>IF(C692&gt;'Assumptions Notes'!C$11,-C692*('Assumptions Notes'!C$13/(2*1000)),G692*D692)</f>
        <v>-8.1075000000000008E-2</v>
      </c>
    </row>
    <row r="693" spans="1:9" x14ac:dyDescent="0.2">
      <c r="A693" s="5">
        <v>42566.395833333336</v>
      </c>
      <c r="B693" s="2">
        <v>1750.53</v>
      </c>
      <c r="C693" s="10">
        <v>166.89</v>
      </c>
      <c r="D693" s="8">
        <v>2.1875E-4</v>
      </c>
      <c r="E693" s="13">
        <f>D693*'Assumptions Notes'!C$12</f>
        <v>7.8750000000000001E-2</v>
      </c>
      <c r="F693" s="15">
        <f t="shared" si="20"/>
        <v>3.6507187499999996E-2</v>
      </c>
      <c r="G693" s="10">
        <f>IF(C693&gt;'Assumptions Notes'!C$11,'Assumptions Notes'!C$11,C693)</f>
        <v>120</v>
      </c>
      <c r="H693" s="15">
        <f t="shared" si="21"/>
        <v>2.6249999999999999E-2</v>
      </c>
      <c r="I693" s="2">
        <f>IF(C693&gt;'Assumptions Notes'!C$11,-C693*('Assumptions Notes'!C$13/(2*1000)),G693*D693)</f>
        <v>-8.3444999999999991E-2</v>
      </c>
    </row>
    <row r="694" spans="1:9" x14ac:dyDescent="0.2">
      <c r="A694" s="5">
        <v>42566.416666666664</v>
      </c>
      <c r="B694" s="2">
        <v>1703.52</v>
      </c>
      <c r="C694" s="10">
        <v>160.97999999999999</v>
      </c>
      <c r="D694" s="8">
        <v>2.1000000000000001E-4</v>
      </c>
      <c r="E694" s="13">
        <f>D694*'Assumptions Notes'!C$12</f>
        <v>7.5600000000000001E-2</v>
      </c>
      <c r="F694" s="15">
        <f t="shared" si="20"/>
        <v>3.3805799999999997E-2</v>
      </c>
      <c r="G694" s="10">
        <f>IF(C694&gt;'Assumptions Notes'!C$11,'Assumptions Notes'!C$11,C694)</f>
        <v>120</v>
      </c>
      <c r="H694" s="15">
        <f t="shared" si="21"/>
        <v>2.52E-2</v>
      </c>
      <c r="I694" s="2">
        <f>IF(C694&gt;'Assumptions Notes'!C$11,-C694*('Assumptions Notes'!C$13/(2*1000)),G694*D694)</f>
        <v>-8.0489999999999992E-2</v>
      </c>
    </row>
    <row r="695" spans="1:9" x14ac:dyDescent="0.2">
      <c r="A695" s="5">
        <v>42566.4375</v>
      </c>
      <c r="B695" s="2">
        <v>1604.07</v>
      </c>
      <c r="C695" s="10">
        <v>150.91999999999999</v>
      </c>
      <c r="D695" s="8">
        <v>2.075E-4</v>
      </c>
      <c r="E695" s="13">
        <f>D695*'Assumptions Notes'!C$12</f>
        <v>7.4700000000000003E-2</v>
      </c>
      <c r="F695" s="15">
        <f t="shared" si="20"/>
        <v>3.1315900000000001E-2</v>
      </c>
      <c r="G695" s="10">
        <f>IF(C695&gt;'Assumptions Notes'!C$11,'Assumptions Notes'!C$11,C695)</f>
        <v>120</v>
      </c>
      <c r="H695" s="15">
        <f t="shared" si="21"/>
        <v>2.4899999999999999E-2</v>
      </c>
      <c r="I695" s="2">
        <f>IF(C695&gt;'Assumptions Notes'!C$11,-C695*('Assumptions Notes'!C$13/(2*1000)),G695*D695)</f>
        <v>-7.5459999999999999E-2</v>
      </c>
    </row>
    <row r="696" spans="1:9" x14ac:dyDescent="0.2">
      <c r="A696" s="5">
        <v>42566.458333333336</v>
      </c>
      <c r="B696" s="2">
        <v>1517.68</v>
      </c>
      <c r="C696" s="10">
        <v>142.76</v>
      </c>
      <c r="D696" s="8">
        <v>2.05E-4</v>
      </c>
      <c r="E696" s="13">
        <f>D696*'Assumptions Notes'!C$12</f>
        <v>7.3800000000000004E-2</v>
      </c>
      <c r="F696" s="15">
        <f t="shared" si="20"/>
        <v>2.9265799999999998E-2</v>
      </c>
      <c r="G696" s="10">
        <f>IF(C696&gt;'Assumptions Notes'!C$11,'Assumptions Notes'!C$11,C696)</f>
        <v>120</v>
      </c>
      <c r="H696" s="15">
        <f t="shared" si="21"/>
        <v>2.46E-2</v>
      </c>
      <c r="I696" s="2">
        <f>IF(C696&gt;'Assumptions Notes'!C$11,-C696*('Assumptions Notes'!C$13/(2*1000)),G696*D696)</f>
        <v>-7.1379999999999999E-2</v>
      </c>
    </row>
    <row r="697" spans="1:9" x14ac:dyDescent="0.2">
      <c r="A697" s="5">
        <v>42566.479166666664</v>
      </c>
      <c r="B697" s="2">
        <v>1446</v>
      </c>
      <c r="C697" s="10">
        <v>119.77</v>
      </c>
      <c r="D697" s="8">
        <v>2.1499999999999999E-4</v>
      </c>
      <c r="E697" s="13">
        <f>D697*'Assumptions Notes'!C$12</f>
        <v>7.7399999999999997E-2</v>
      </c>
      <c r="F697" s="15">
        <f t="shared" si="20"/>
        <v>2.5750549999999997E-2</v>
      </c>
      <c r="G697" s="10">
        <f>IF(C697&gt;'Assumptions Notes'!C$11,'Assumptions Notes'!C$11,C697)</f>
        <v>119.77</v>
      </c>
      <c r="H697" s="15">
        <f t="shared" si="21"/>
        <v>2.5750549999999997E-2</v>
      </c>
      <c r="I697" s="2">
        <f>IF(C697&gt;'Assumptions Notes'!C$11,-C697*('Assumptions Notes'!C$13/(2*1000)),G697*D697)</f>
        <v>2.5750549999999997E-2</v>
      </c>
    </row>
    <row r="698" spans="1:9" x14ac:dyDescent="0.2">
      <c r="A698" s="5">
        <v>42566.5</v>
      </c>
      <c r="B698" s="2">
        <v>1398.58</v>
      </c>
      <c r="C698" s="10">
        <v>108.51</v>
      </c>
      <c r="D698" s="8">
        <v>2.2499999999999999E-4</v>
      </c>
      <c r="E698" s="13">
        <f>D698*'Assumptions Notes'!C$12</f>
        <v>8.1000000000000003E-2</v>
      </c>
      <c r="F698" s="15">
        <f t="shared" si="20"/>
        <v>2.4414749999999999E-2</v>
      </c>
      <c r="G698" s="10">
        <f>IF(C698&gt;'Assumptions Notes'!C$11,'Assumptions Notes'!C$11,C698)</f>
        <v>108.51</v>
      </c>
      <c r="H698" s="15">
        <f t="shared" si="21"/>
        <v>2.4414749999999999E-2</v>
      </c>
      <c r="I698" s="2">
        <f>IF(C698&gt;'Assumptions Notes'!C$11,-C698*('Assumptions Notes'!C$13/(2*1000)),G698*D698)</f>
        <v>2.4414749999999999E-2</v>
      </c>
    </row>
    <row r="699" spans="1:9" x14ac:dyDescent="0.2">
      <c r="A699" s="5">
        <v>42566.520833333336</v>
      </c>
      <c r="B699" s="2">
        <v>1373.51</v>
      </c>
      <c r="C699" s="10">
        <v>99.17</v>
      </c>
      <c r="D699" s="8">
        <v>2.1250000000000002E-4</v>
      </c>
      <c r="E699" s="13">
        <f>D699*'Assumptions Notes'!C$12</f>
        <v>7.6500000000000012E-2</v>
      </c>
      <c r="F699" s="15">
        <f t="shared" si="20"/>
        <v>2.1073625000000002E-2</v>
      </c>
      <c r="G699" s="10">
        <f>IF(C699&gt;'Assumptions Notes'!C$11,'Assumptions Notes'!C$11,C699)</f>
        <v>99.17</v>
      </c>
      <c r="H699" s="15">
        <f t="shared" si="21"/>
        <v>2.1073625000000002E-2</v>
      </c>
      <c r="I699" s="2">
        <f>IF(C699&gt;'Assumptions Notes'!C$11,-C699*('Assumptions Notes'!C$13/(2*1000)),G699*D699)</f>
        <v>2.1073625000000002E-2</v>
      </c>
    </row>
    <row r="700" spans="1:9" x14ac:dyDescent="0.2">
      <c r="A700" s="5">
        <v>42566.541666666664</v>
      </c>
      <c r="B700" s="2">
        <v>1342.53</v>
      </c>
      <c r="C700" s="10">
        <v>76.430000000000007</v>
      </c>
      <c r="D700" s="8">
        <v>2.0000000000000001E-4</v>
      </c>
      <c r="E700" s="13">
        <f>D700*'Assumptions Notes'!C$12</f>
        <v>7.2000000000000008E-2</v>
      </c>
      <c r="F700" s="15">
        <f t="shared" si="20"/>
        <v>1.5286000000000003E-2</v>
      </c>
      <c r="G700" s="10">
        <f>IF(C700&gt;'Assumptions Notes'!C$11,'Assumptions Notes'!C$11,C700)</f>
        <v>76.430000000000007</v>
      </c>
      <c r="H700" s="15">
        <f t="shared" si="21"/>
        <v>1.5286000000000003E-2</v>
      </c>
      <c r="I700" s="2">
        <f>IF(C700&gt;'Assumptions Notes'!C$11,-C700*('Assumptions Notes'!C$13/(2*1000)),G700*D700)</f>
        <v>1.5286000000000003E-2</v>
      </c>
    </row>
    <row r="701" spans="1:9" x14ac:dyDescent="0.2">
      <c r="A701" s="5">
        <v>42566.5625</v>
      </c>
      <c r="B701" s="2">
        <v>1311.61</v>
      </c>
      <c r="C701" s="10">
        <v>73.959999999999994</v>
      </c>
      <c r="D701" s="8">
        <v>1.975E-4</v>
      </c>
      <c r="E701" s="13">
        <f>D701*'Assumptions Notes'!C$12</f>
        <v>7.1099999999999997E-2</v>
      </c>
      <c r="F701" s="15">
        <f t="shared" si="20"/>
        <v>1.46071E-2</v>
      </c>
      <c r="G701" s="10">
        <f>IF(C701&gt;'Assumptions Notes'!C$11,'Assumptions Notes'!C$11,C701)</f>
        <v>73.959999999999994</v>
      </c>
      <c r="H701" s="15">
        <f t="shared" si="21"/>
        <v>1.46071E-2</v>
      </c>
      <c r="I701" s="2">
        <f>IF(C701&gt;'Assumptions Notes'!C$11,-C701*('Assumptions Notes'!C$13/(2*1000)),G701*D701)</f>
        <v>1.46071E-2</v>
      </c>
    </row>
    <row r="702" spans="1:9" x14ac:dyDescent="0.2">
      <c r="A702" s="5">
        <v>42566.583333333336</v>
      </c>
      <c r="B702" s="2">
        <v>1325.34</v>
      </c>
      <c r="C702" s="10">
        <v>86.57</v>
      </c>
      <c r="D702" s="8">
        <v>1.95E-4</v>
      </c>
      <c r="E702" s="13">
        <f>D702*'Assumptions Notes'!C$12</f>
        <v>7.0199999999999999E-2</v>
      </c>
      <c r="F702" s="15">
        <f t="shared" si="20"/>
        <v>1.6881149999999998E-2</v>
      </c>
      <c r="G702" s="10">
        <f>IF(C702&gt;'Assumptions Notes'!C$11,'Assumptions Notes'!C$11,C702)</f>
        <v>86.57</v>
      </c>
      <c r="H702" s="15">
        <f t="shared" si="21"/>
        <v>1.6881149999999998E-2</v>
      </c>
      <c r="I702" s="2">
        <f>IF(C702&gt;'Assumptions Notes'!C$11,-C702*('Assumptions Notes'!C$13/(2*1000)),G702*D702)</f>
        <v>1.6881149999999998E-2</v>
      </c>
    </row>
    <row r="703" spans="1:9" x14ac:dyDescent="0.2">
      <c r="A703" s="5">
        <v>42566.604166666664</v>
      </c>
      <c r="B703" s="2">
        <v>1317.3</v>
      </c>
      <c r="C703" s="10">
        <v>73.84</v>
      </c>
      <c r="D703" s="8">
        <v>1.9625E-4</v>
      </c>
      <c r="E703" s="13">
        <f>D703*'Assumptions Notes'!C$12</f>
        <v>7.0650000000000004E-2</v>
      </c>
      <c r="F703" s="15">
        <f t="shared" si="20"/>
        <v>1.44911E-2</v>
      </c>
      <c r="G703" s="10">
        <f>IF(C703&gt;'Assumptions Notes'!C$11,'Assumptions Notes'!C$11,C703)</f>
        <v>73.84</v>
      </c>
      <c r="H703" s="15">
        <f t="shared" si="21"/>
        <v>1.44911E-2</v>
      </c>
      <c r="I703" s="2">
        <f>IF(C703&gt;'Assumptions Notes'!C$11,-C703*('Assumptions Notes'!C$13/(2*1000)),G703*D703)</f>
        <v>1.44911E-2</v>
      </c>
    </row>
    <row r="704" spans="1:9" x14ac:dyDescent="0.2">
      <c r="A704" s="5">
        <v>42566.625</v>
      </c>
      <c r="B704" s="2">
        <v>1336.59</v>
      </c>
      <c r="C704" s="10">
        <v>81.55</v>
      </c>
      <c r="D704" s="8">
        <v>1.975E-4</v>
      </c>
      <c r="E704" s="13">
        <f>D704*'Assumptions Notes'!C$12</f>
        <v>7.1099999999999997E-2</v>
      </c>
      <c r="F704" s="15">
        <f t="shared" si="20"/>
        <v>1.6106124999999999E-2</v>
      </c>
      <c r="G704" s="10">
        <f>IF(C704&gt;'Assumptions Notes'!C$11,'Assumptions Notes'!C$11,C704)</f>
        <v>81.55</v>
      </c>
      <c r="H704" s="15">
        <f t="shared" si="21"/>
        <v>1.6106124999999999E-2</v>
      </c>
      <c r="I704" s="2">
        <f>IF(C704&gt;'Assumptions Notes'!C$11,-C704*('Assumptions Notes'!C$13/(2*1000)),G704*D704)</f>
        <v>1.6106124999999999E-2</v>
      </c>
    </row>
    <row r="705" spans="1:9" x14ac:dyDescent="0.2">
      <c r="A705" s="5">
        <v>42566.645833333336</v>
      </c>
      <c r="B705" s="2">
        <v>1350.27</v>
      </c>
      <c r="C705" s="10">
        <v>98.41</v>
      </c>
      <c r="D705" s="8">
        <v>2.2124999999999998E-4</v>
      </c>
      <c r="E705" s="13">
        <f>D705*'Assumptions Notes'!C$12</f>
        <v>7.9649999999999999E-2</v>
      </c>
      <c r="F705" s="15">
        <f t="shared" si="20"/>
        <v>2.1773212499999996E-2</v>
      </c>
      <c r="G705" s="10">
        <f>IF(C705&gt;'Assumptions Notes'!C$11,'Assumptions Notes'!C$11,C705)</f>
        <v>98.41</v>
      </c>
      <c r="H705" s="15">
        <f t="shared" si="21"/>
        <v>2.1773212499999996E-2</v>
      </c>
      <c r="I705" s="2">
        <f>IF(C705&gt;'Assumptions Notes'!C$11,-C705*('Assumptions Notes'!C$13/(2*1000)),G705*D705)</f>
        <v>2.1773212499999996E-2</v>
      </c>
    </row>
    <row r="706" spans="1:9" x14ac:dyDescent="0.2">
      <c r="A706" s="5">
        <v>42566.666666666664</v>
      </c>
      <c r="B706" s="2">
        <v>1396.63</v>
      </c>
      <c r="C706" s="10">
        <v>104.5</v>
      </c>
      <c r="D706" s="8">
        <v>2.4499999999999999E-4</v>
      </c>
      <c r="E706" s="13">
        <f>D706*'Assumptions Notes'!C$12</f>
        <v>8.8200000000000001E-2</v>
      </c>
      <c r="F706" s="15">
        <f t="shared" si="20"/>
        <v>2.56025E-2</v>
      </c>
      <c r="G706" s="10">
        <f>IF(C706&gt;'Assumptions Notes'!C$11,'Assumptions Notes'!C$11,C706)</f>
        <v>104.5</v>
      </c>
      <c r="H706" s="15">
        <f t="shared" si="21"/>
        <v>2.56025E-2</v>
      </c>
      <c r="I706" s="2">
        <f>IF(C706&gt;'Assumptions Notes'!C$11,-C706*('Assumptions Notes'!C$13/(2*1000)),G706*D706)</f>
        <v>2.56025E-2</v>
      </c>
    </row>
    <row r="707" spans="1:9" x14ac:dyDescent="0.2">
      <c r="A707" s="5">
        <v>42566.6875</v>
      </c>
      <c r="B707" s="2">
        <v>1457.22</v>
      </c>
      <c r="C707" s="10">
        <v>121.23</v>
      </c>
      <c r="D707" s="8">
        <v>2.7E-4</v>
      </c>
      <c r="E707" s="13">
        <f>D707*'Assumptions Notes'!C$12</f>
        <v>9.7199999999999995E-2</v>
      </c>
      <c r="F707" s="15">
        <f t="shared" si="20"/>
        <v>3.27321E-2</v>
      </c>
      <c r="G707" s="10">
        <f>IF(C707&gt;'Assumptions Notes'!C$11,'Assumptions Notes'!C$11,C707)</f>
        <v>120</v>
      </c>
      <c r="H707" s="15">
        <f t="shared" si="21"/>
        <v>3.2399999999999998E-2</v>
      </c>
      <c r="I707" s="2">
        <f>IF(C707&gt;'Assumptions Notes'!C$11,-C707*('Assumptions Notes'!C$13/(2*1000)),G707*D707)</f>
        <v>-6.0615000000000002E-2</v>
      </c>
    </row>
    <row r="708" spans="1:9" x14ac:dyDescent="0.2">
      <c r="A708" s="5">
        <v>42566.708333333336</v>
      </c>
      <c r="B708" s="2">
        <v>1539.37</v>
      </c>
      <c r="C708" s="10">
        <v>155.51</v>
      </c>
      <c r="D708" s="8">
        <v>2.9500000000000001E-4</v>
      </c>
      <c r="E708" s="13">
        <f>D708*'Assumptions Notes'!C$12</f>
        <v>0.1062</v>
      </c>
      <c r="F708" s="15">
        <f t="shared" ref="F708:F771" si="22">D708*C708</f>
        <v>4.5875449999999998E-2</v>
      </c>
      <c r="G708" s="10">
        <f>IF(C708&gt;'Assumptions Notes'!C$11,'Assumptions Notes'!C$11,C708)</f>
        <v>120</v>
      </c>
      <c r="H708" s="15">
        <f t="shared" ref="H708:H771" si="23">G708*D708</f>
        <v>3.5400000000000001E-2</v>
      </c>
      <c r="I708" s="2">
        <f>IF(C708&gt;'Assumptions Notes'!C$11,-C708*('Assumptions Notes'!C$13/(2*1000)),G708*D708)</f>
        <v>-7.7754999999999991E-2</v>
      </c>
    </row>
    <row r="709" spans="1:9" x14ac:dyDescent="0.2">
      <c r="A709" s="5">
        <v>42566.729166666664</v>
      </c>
      <c r="B709" s="2">
        <v>1694.25</v>
      </c>
      <c r="C709" s="10">
        <v>214.77</v>
      </c>
      <c r="D709" s="8">
        <v>2.9750000000000002E-4</v>
      </c>
      <c r="E709" s="13">
        <f>D709*'Assumptions Notes'!C$12</f>
        <v>0.1071</v>
      </c>
      <c r="F709" s="15">
        <f t="shared" si="22"/>
        <v>6.3894075000000009E-2</v>
      </c>
      <c r="G709" s="10">
        <f>IF(C709&gt;'Assumptions Notes'!C$11,'Assumptions Notes'!C$11,C709)</f>
        <v>120</v>
      </c>
      <c r="H709" s="15">
        <f t="shared" si="23"/>
        <v>3.5700000000000003E-2</v>
      </c>
      <c r="I709" s="2">
        <f>IF(C709&gt;'Assumptions Notes'!C$11,-C709*('Assumptions Notes'!C$13/(2*1000)),G709*D709)</f>
        <v>-0.10738500000000001</v>
      </c>
    </row>
    <row r="710" spans="1:9" x14ac:dyDescent="0.2">
      <c r="A710" s="5">
        <v>42566.75</v>
      </c>
      <c r="B710" s="2">
        <v>1863.82</v>
      </c>
      <c r="C710" s="10">
        <v>262.17</v>
      </c>
      <c r="D710" s="8">
        <v>2.9999999999999997E-4</v>
      </c>
      <c r="E710" s="13">
        <f>D710*'Assumptions Notes'!C$12</f>
        <v>0.10799999999999998</v>
      </c>
      <c r="F710" s="15">
        <f t="shared" si="22"/>
        <v>7.8650999999999999E-2</v>
      </c>
      <c r="G710" s="10">
        <f>IF(C710&gt;'Assumptions Notes'!C$11,'Assumptions Notes'!C$11,C710)</f>
        <v>120</v>
      </c>
      <c r="H710" s="15">
        <f t="shared" si="23"/>
        <v>3.5999999999999997E-2</v>
      </c>
      <c r="I710" s="2">
        <f>IF(C710&gt;'Assumptions Notes'!C$11,-C710*('Assumptions Notes'!C$13/(2*1000)),G710*D710)</f>
        <v>-0.13108500000000001</v>
      </c>
    </row>
    <row r="711" spans="1:9" x14ac:dyDescent="0.2">
      <c r="A711" s="5">
        <v>42566.770833333336</v>
      </c>
      <c r="B711" s="2">
        <v>2026.48</v>
      </c>
      <c r="C711" s="10">
        <v>232.67</v>
      </c>
      <c r="D711" s="8">
        <v>2.9999999999999997E-4</v>
      </c>
      <c r="E711" s="13">
        <f>D711*'Assumptions Notes'!C$12</f>
        <v>0.10799999999999998</v>
      </c>
      <c r="F711" s="15">
        <f t="shared" si="22"/>
        <v>6.9800999999999988E-2</v>
      </c>
      <c r="G711" s="10">
        <f>IF(C711&gt;'Assumptions Notes'!C$11,'Assumptions Notes'!C$11,C711)</f>
        <v>120</v>
      </c>
      <c r="H711" s="15">
        <f t="shared" si="23"/>
        <v>3.5999999999999997E-2</v>
      </c>
      <c r="I711" s="2">
        <f>IF(C711&gt;'Assumptions Notes'!C$11,-C711*('Assumptions Notes'!C$13/(2*1000)),G711*D711)</f>
        <v>-0.11633499999999999</v>
      </c>
    </row>
    <row r="712" spans="1:9" x14ac:dyDescent="0.2">
      <c r="A712" s="5">
        <v>42566.791666666664</v>
      </c>
      <c r="B712" s="2">
        <v>2095.85</v>
      </c>
      <c r="C712" s="10">
        <v>300.99</v>
      </c>
      <c r="D712" s="8">
        <v>2.9999999999999997E-4</v>
      </c>
      <c r="E712" s="13">
        <f>D712*'Assumptions Notes'!C$12</f>
        <v>0.10799999999999998</v>
      </c>
      <c r="F712" s="15">
        <f t="shared" si="22"/>
        <v>9.0296999999999988E-2</v>
      </c>
      <c r="G712" s="10">
        <f>IF(C712&gt;'Assumptions Notes'!C$11,'Assumptions Notes'!C$11,C712)</f>
        <v>120</v>
      </c>
      <c r="H712" s="15">
        <f t="shared" si="23"/>
        <v>3.5999999999999997E-2</v>
      </c>
      <c r="I712" s="2">
        <f>IF(C712&gt;'Assumptions Notes'!C$11,-C712*('Assumptions Notes'!C$13/(2*1000)),G712*D712)</f>
        <v>-0.15049500000000002</v>
      </c>
    </row>
    <row r="713" spans="1:9" x14ac:dyDescent="0.2">
      <c r="A713" s="5">
        <v>42566.8125</v>
      </c>
      <c r="B713" s="2">
        <v>2097.83</v>
      </c>
      <c r="C713" s="10">
        <v>301.11</v>
      </c>
      <c r="D713" s="8">
        <v>2.9750000000000002E-4</v>
      </c>
      <c r="E713" s="13">
        <f>D713*'Assumptions Notes'!C$12</f>
        <v>0.1071</v>
      </c>
      <c r="F713" s="15">
        <f t="shared" si="22"/>
        <v>8.9580225000000013E-2</v>
      </c>
      <c r="G713" s="10">
        <f>IF(C713&gt;'Assumptions Notes'!C$11,'Assumptions Notes'!C$11,C713)</f>
        <v>120</v>
      </c>
      <c r="H713" s="15">
        <f t="shared" si="23"/>
        <v>3.5700000000000003E-2</v>
      </c>
      <c r="I713" s="2">
        <f>IF(C713&gt;'Assumptions Notes'!C$11,-C713*('Assumptions Notes'!C$13/(2*1000)),G713*D713)</f>
        <v>-0.15055500000000002</v>
      </c>
    </row>
    <row r="714" spans="1:9" x14ac:dyDescent="0.2">
      <c r="A714" s="5">
        <v>42566.833333333336</v>
      </c>
      <c r="B714" s="2">
        <v>2051.11</v>
      </c>
      <c r="C714" s="10">
        <v>300.99</v>
      </c>
      <c r="D714" s="8">
        <v>2.9500000000000001E-4</v>
      </c>
      <c r="E714" s="13">
        <f>D714*'Assumptions Notes'!C$12</f>
        <v>0.1062</v>
      </c>
      <c r="F714" s="15">
        <f t="shared" si="22"/>
        <v>8.8792050000000011E-2</v>
      </c>
      <c r="G714" s="10">
        <f>IF(C714&gt;'Assumptions Notes'!C$11,'Assumptions Notes'!C$11,C714)</f>
        <v>120</v>
      </c>
      <c r="H714" s="15">
        <f t="shared" si="23"/>
        <v>3.5400000000000001E-2</v>
      </c>
      <c r="I714" s="2">
        <f>IF(C714&gt;'Assumptions Notes'!C$11,-C714*('Assumptions Notes'!C$13/(2*1000)),G714*D714)</f>
        <v>-0.15049500000000002</v>
      </c>
    </row>
    <row r="715" spans="1:9" x14ac:dyDescent="0.2">
      <c r="A715" s="5">
        <v>42566.854166666664</v>
      </c>
      <c r="B715" s="2">
        <v>2023.96</v>
      </c>
      <c r="C715" s="10">
        <v>220.21</v>
      </c>
      <c r="D715" s="8">
        <v>2.9E-4</v>
      </c>
      <c r="E715" s="13">
        <f>D715*'Assumptions Notes'!C$12</f>
        <v>0.10440000000000001</v>
      </c>
      <c r="F715" s="15">
        <f t="shared" si="22"/>
        <v>6.3860899999999998E-2</v>
      </c>
      <c r="G715" s="10">
        <f>IF(C715&gt;'Assumptions Notes'!C$11,'Assumptions Notes'!C$11,C715)</f>
        <v>120</v>
      </c>
      <c r="H715" s="15">
        <f t="shared" si="23"/>
        <v>3.4799999999999998E-2</v>
      </c>
      <c r="I715" s="2">
        <f>IF(C715&gt;'Assumptions Notes'!C$11,-C715*('Assumptions Notes'!C$13/(2*1000)),G715*D715)</f>
        <v>-0.11010500000000001</v>
      </c>
    </row>
    <row r="716" spans="1:9" x14ac:dyDescent="0.2">
      <c r="A716" s="5">
        <v>42566.875</v>
      </c>
      <c r="B716" s="2">
        <v>2000.07</v>
      </c>
      <c r="C716" s="10">
        <v>300.99</v>
      </c>
      <c r="D716" s="8">
        <v>2.8499999999999999E-4</v>
      </c>
      <c r="E716" s="13">
        <f>D716*'Assumptions Notes'!C$12</f>
        <v>0.1026</v>
      </c>
      <c r="F716" s="15">
        <f t="shared" si="22"/>
        <v>8.5782150000000001E-2</v>
      </c>
      <c r="G716" s="10">
        <f>IF(C716&gt;'Assumptions Notes'!C$11,'Assumptions Notes'!C$11,C716)</f>
        <v>120</v>
      </c>
      <c r="H716" s="15">
        <f t="shared" si="23"/>
        <v>3.4200000000000001E-2</v>
      </c>
      <c r="I716" s="2">
        <f>IF(C716&gt;'Assumptions Notes'!C$11,-C716*('Assumptions Notes'!C$13/(2*1000)),G716*D716)</f>
        <v>-0.15049500000000002</v>
      </c>
    </row>
    <row r="717" spans="1:9" x14ac:dyDescent="0.2">
      <c r="A717" s="5">
        <v>42566.895833333336</v>
      </c>
      <c r="B717" s="2">
        <v>1951.2</v>
      </c>
      <c r="C717" s="10">
        <v>163.82</v>
      </c>
      <c r="D717" s="8">
        <v>2.7E-4</v>
      </c>
      <c r="E717" s="13">
        <f>D717*'Assumptions Notes'!C$12</f>
        <v>9.7199999999999995E-2</v>
      </c>
      <c r="F717" s="15">
        <f t="shared" si="22"/>
        <v>4.4231399999999997E-2</v>
      </c>
      <c r="G717" s="10">
        <f>IF(C717&gt;'Assumptions Notes'!C$11,'Assumptions Notes'!C$11,C717)</f>
        <v>120</v>
      </c>
      <c r="H717" s="15">
        <f t="shared" si="23"/>
        <v>3.2399999999999998E-2</v>
      </c>
      <c r="I717" s="2">
        <f>IF(C717&gt;'Assumptions Notes'!C$11,-C717*('Assumptions Notes'!C$13/(2*1000)),G717*D717)</f>
        <v>-8.1909999999999997E-2</v>
      </c>
    </row>
    <row r="718" spans="1:9" x14ac:dyDescent="0.2">
      <c r="A718" s="5">
        <v>42566.916666666664</v>
      </c>
      <c r="B718" s="2">
        <v>1890.68</v>
      </c>
      <c r="C718" s="10">
        <v>160.82</v>
      </c>
      <c r="D718" s="8">
        <v>2.5500000000000002E-4</v>
      </c>
      <c r="E718" s="13">
        <f>D718*'Assumptions Notes'!C$12</f>
        <v>9.1800000000000007E-2</v>
      </c>
      <c r="F718" s="15">
        <f t="shared" si="22"/>
        <v>4.10091E-2</v>
      </c>
      <c r="G718" s="10">
        <f>IF(C718&gt;'Assumptions Notes'!C$11,'Assumptions Notes'!C$11,C718)</f>
        <v>120</v>
      </c>
      <c r="H718" s="15">
        <f t="shared" si="23"/>
        <v>3.0600000000000002E-2</v>
      </c>
      <c r="I718" s="2">
        <f>IF(C718&gt;'Assumptions Notes'!C$11,-C718*('Assumptions Notes'!C$13/(2*1000)),G718*D718)</f>
        <v>-8.0409999999999995E-2</v>
      </c>
    </row>
    <row r="719" spans="1:9" x14ac:dyDescent="0.2">
      <c r="A719" s="5">
        <v>42566.9375</v>
      </c>
      <c r="B719" s="2">
        <v>1806.44</v>
      </c>
      <c r="C719" s="10">
        <v>207.65</v>
      </c>
      <c r="D719" s="8">
        <v>2.1250000000000002E-4</v>
      </c>
      <c r="E719" s="13">
        <f>D719*'Assumptions Notes'!C$12</f>
        <v>7.6500000000000012E-2</v>
      </c>
      <c r="F719" s="15">
        <f t="shared" si="22"/>
        <v>4.4125625000000002E-2</v>
      </c>
      <c r="G719" s="10">
        <f>IF(C719&gt;'Assumptions Notes'!C$11,'Assumptions Notes'!C$11,C719)</f>
        <v>120</v>
      </c>
      <c r="H719" s="15">
        <f t="shared" si="23"/>
        <v>2.5500000000000002E-2</v>
      </c>
      <c r="I719" s="2">
        <f>IF(C719&gt;'Assumptions Notes'!C$11,-C719*('Assumptions Notes'!C$13/(2*1000)),G719*D719)</f>
        <v>-0.103825</v>
      </c>
    </row>
    <row r="720" spans="1:9" x14ac:dyDescent="0.2">
      <c r="A720" s="5">
        <v>42566.958333333336</v>
      </c>
      <c r="B720" s="2">
        <v>1746.15</v>
      </c>
      <c r="C720" s="10">
        <v>184.32</v>
      </c>
      <c r="D720" s="8">
        <v>1.7000000000000001E-4</v>
      </c>
      <c r="E720" s="13">
        <f>D720*'Assumptions Notes'!C$12</f>
        <v>6.1200000000000004E-2</v>
      </c>
      <c r="F720" s="15">
        <f t="shared" si="22"/>
        <v>3.1334399999999998E-2</v>
      </c>
      <c r="G720" s="10">
        <f>IF(C720&gt;'Assumptions Notes'!C$11,'Assumptions Notes'!C$11,C720)</f>
        <v>120</v>
      </c>
      <c r="H720" s="15">
        <f t="shared" si="23"/>
        <v>2.0400000000000001E-2</v>
      </c>
      <c r="I720" s="2">
        <f>IF(C720&gt;'Assumptions Notes'!C$11,-C720*('Assumptions Notes'!C$13/(2*1000)),G720*D720)</f>
        <v>-9.2159999999999992E-2</v>
      </c>
    </row>
    <row r="721" spans="1:9" x14ac:dyDescent="0.2">
      <c r="A721" s="5">
        <v>42566.979166666664</v>
      </c>
      <c r="B721" s="2">
        <v>1691.62</v>
      </c>
      <c r="C721" s="10">
        <v>83.57</v>
      </c>
      <c r="D721" s="8">
        <v>1.5000000000000001E-4</v>
      </c>
      <c r="E721" s="13">
        <f>D721*'Assumptions Notes'!C$12</f>
        <v>5.4000000000000006E-2</v>
      </c>
      <c r="F721" s="15">
        <f t="shared" si="22"/>
        <v>1.25355E-2</v>
      </c>
      <c r="G721" s="10">
        <f>IF(C721&gt;'Assumptions Notes'!C$11,'Assumptions Notes'!C$11,C721)</f>
        <v>83.57</v>
      </c>
      <c r="H721" s="15">
        <f t="shared" si="23"/>
        <v>1.25355E-2</v>
      </c>
      <c r="I721" s="2">
        <f>IF(C721&gt;'Assumptions Notes'!C$11,-C721*('Assumptions Notes'!C$13/(2*1000)),G721*D721)</f>
        <v>1.25355E-2</v>
      </c>
    </row>
    <row r="722" spans="1:9" x14ac:dyDescent="0.2">
      <c r="A722" s="5">
        <v>42567</v>
      </c>
      <c r="B722" s="2">
        <v>1888.19</v>
      </c>
      <c r="C722" s="10">
        <v>167.04</v>
      </c>
      <c r="D722" s="8">
        <v>1.2999999999999999E-4</v>
      </c>
      <c r="E722" s="13">
        <f>D722*'Assumptions Notes'!C$12</f>
        <v>4.6799999999999994E-2</v>
      </c>
      <c r="F722" s="15">
        <f t="shared" si="22"/>
        <v>2.1715199999999997E-2</v>
      </c>
      <c r="G722" s="10">
        <f>IF(C722&gt;'Assumptions Notes'!C$11,'Assumptions Notes'!C$11,C722)</f>
        <v>120</v>
      </c>
      <c r="H722" s="15">
        <f t="shared" si="23"/>
        <v>1.5599999999999999E-2</v>
      </c>
      <c r="I722" s="2">
        <f>IF(C722&gt;'Assumptions Notes'!C$11,-C722*('Assumptions Notes'!C$13/(2*1000)),G722*D722)</f>
        <v>-8.3519999999999997E-2</v>
      </c>
    </row>
    <row r="723" spans="1:9" x14ac:dyDescent="0.2">
      <c r="A723" s="5">
        <v>42567.020833333336</v>
      </c>
      <c r="B723" s="2">
        <v>1748.44</v>
      </c>
      <c r="C723" s="10">
        <v>163.61000000000001</v>
      </c>
      <c r="D723" s="8">
        <v>1.175E-4</v>
      </c>
      <c r="E723" s="13">
        <f>D723*'Assumptions Notes'!C$12</f>
        <v>4.2299999999999997E-2</v>
      </c>
      <c r="F723" s="15">
        <f t="shared" si="22"/>
        <v>1.9224175E-2</v>
      </c>
      <c r="G723" s="10">
        <f>IF(C723&gt;'Assumptions Notes'!C$11,'Assumptions Notes'!C$11,C723)</f>
        <v>120</v>
      </c>
      <c r="H723" s="15">
        <f t="shared" si="23"/>
        <v>1.41E-2</v>
      </c>
      <c r="I723" s="2">
        <f>IF(C723&gt;'Assumptions Notes'!C$11,-C723*('Assumptions Notes'!C$13/(2*1000)),G723*D723)</f>
        <v>-8.1805000000000003E-2</v>
      </c>
    </row>
    <row r="724" spans="1:9" x14ac:dyDescent="0.2">
      <c r="A724" s="5">
        <v>42567.041666666664</v>
      </c>
      <c r="B724" s="2">
        <v>1604.86</v>
      </c>
      <c r="C724" s="10">
        <v>96.8</v>
      </c>
      <c r="D724" s="8">
        <v>1.05E-4</v>
      </c>
      <c r="E724" s="13">
        <f>D724*'Assumptions Notes'!C$12</f>
        <v>3.78E-2</v>
      </c>
      <c r="F724" s="15">
        <f t="shared" si="22"/>
        <v>1.0163999999999999E-2</v>
      </c>
      <c r="G724" s="10">
        <f>IF(C724&gt;'Assumptions Notes'!C$11,'Assumptions Notes'!C$11,C724)</f>
        <v>96.8</v>
      </c>
      <c r="H724" s="15">
        <f t="shared" si="23"/>
        <v>1.0163999999999999E-2</v>
      </c>
      <c r="I724" s="2">
        <f>IF(C724&gt;'Assumptions Notes'!C$11,-C724*('Assumptions Notes'!C$13/(2*1000)),G724*D724)</f>
        <v>1.0163999999999999E-2</v>
      </c>
    </row>
    <row r="725" spans="1:9" x14ac:dyDescent="0.2">
      <c r="A725" s="5">
        <v>42567.0625</v>
      </c>
      <c r="B725" s="2">
        <v>1477.17</v>
      </c>
      <c r="C725" s="10">
        <v>75.16</v>
      </c>
      <c r="D725" s="8">
        <v>1.025E-4</v>
      </c>
      <c r="E725" s="13">
        <f>D725*'Assumptions Notes'!C$12</f>
        <v>3.6900000000000002E-2</v>
      </c>
      <c r="F725" s="15">
        <f t="shared" si="22"/>
        <v>7.7038999999999996E-3</v>
      </c>
      <c r="G725" s="10">
        <f>IF(C725&gt;'Assumptions Notes'!C$11,'Assumptions Notes'!C$11,C725)</f>
        <v>75.16</v>
      </c>
      <c r="H725" s="15">
        <f t="shared" si="23"/>
        <v>7.7038999999999996E-3</v>
      </c>
      <c r="I725" s="2">
        <f>IF(C725&gt;'Assumptions Notes'!C$11,-C725*('Assumptions Notes'!C$13/(2*1000)),G725*D725)</f>
        <v>7.7038999999999996E-3</v>
      </c>
    </row>
    <row r="726" spans="1:9" x14ac:dyDescent="0.2">
      <c r="A726" s="5">
        <v>42567.083333333336</v>
      </c>
      <c r="B726" s="2">
        <v>1378.82</v>
      </c>
      <c r="C726" s="10">
        <v>59.2</v>
      </c>
      <c r="D726" s="8">
        <v>1E-4</v>
      </c>
      <c r="E726" s="13">
        <f>D726*'Assumptions Notes'!C$12</f>
        <v>3.6000000000000004E-2</v>
      </c>
      <c r="F726" s="15">
        <f t="shared" si="22"/>
        <v>5.9200000000000008E-3</v>
      </c>
      <c r="G726" s="10">
        <f>IF(C726&gt;'Assumptions Notes'!C$11,'Assumptions Notes'!C$11,C726)</f>
        <v>59.2</v>
      </c>
      <c r="H726" s="15">
        <f t="shared" si="23"/>
        <v>5.9200000000000008E-3</v>
      </c>
      <c r="I726" s="2">
        <f>IF(C726&gt;'Assumptions Notes'!C$11,-C726*('Assumptions Notes'!C$13/(2*1000)),G726*D726)</f>
        <v>5.9200000000000008E-3</v>
      </c>
    </row>
    <row r="727" spans="1:9" x14ac:dyDescent="0.2">
      <c r="A727" s="5">
        <v>42567.104166666664</v>
      </c>
      <c r="B727" s="2">
        <v>1313.24</v>
      </c>
      <c r="C727" s="10">
        <v>53.96</v>
      </c>
      <c r="D727" s="8">
        <v>9.8750000000000002E-5</v>
      </c>
      <c r="E727" s="13">
        <f>D727*'Assumptions Notes'!C$12</f>
        <v>3.5549999999999998E-2</v>
      </c>
      <c r="F727" s="15">
        <f t="shared" si="22"/>
        <v>5.3285500000000005E-3</v>
      </c>
      <c r="G727" s="10">
        <f>IF(C727&gt;'Assumptions Notes'!C$11,'Assumptions Notes'!C$11,C727)</f>
        <v>53.96</v>
      </c>
      <c r="H727" s="15">
        <f t="shared" si="23"/>
        <v>5.3285500000000005E-3</v>
      </c>
      <c r="I727" s="2">
        <f>IF(C727&gt;'Assumptions Notes'!C$11,-C727*('Assumptions Notes'!C$13/(2*1000)),G727*D727)</f>
        <v>5.3285500000000005E-3</v>
      </c>
    </row>
    <row r="728" spans="1:9" x14ac:dyDescent="0.2">
      <c r="A728" s="5">
        <v>42567.125</v>
      </c>
      <c r="B728" s="2">
        <v>1249.5899999999999</v>
      </c>
      <c r="C728" s="10">
        <v>56.78</v>
      </c>
      <c r="D728" s="8">
        <v>9.7499999999999998E-5</v>
      </c>
      <c r="E728" s="13">
        <f>D728*'Assumptions Notes'!C$12</f>
        <v>3.5099999999999999E-2</v>
      </c>
      <c r="F728" s="15">
        <f t="shared" si="22"/>
        <v>5.5360499999999998E-3</v>
      </c>
      <c r="G728" s="10">
        <f>IF(C728&gt;'Assumptions Notes'!C$11,'Assumptions Notes'!C$11,C728)</f>
        <v>56.78</v>
      </c>
      <c r="H728" s="15">
        <f t="shared" si="23"/>
        <v>5.5360499999999998E-3</v>
      </c>
      <c r="I728" s="2">
        <f>IF(C728&gt;'Assumptions Notes'!C$11,-C728*('Assumptions Notes'!C$13/(2*1000)),G728*D728)</f>
        <v>5.5360499999999998E-3</v>
      </c>
    </row>
    <row r="729" spans="1:9" x14ac:dyDescent="0.2">
      <c r="A729" s="5">
        <v>42567.145833333336</v>
      </c>
      <c r="B729" s="2">
        <v>1219.3900000000001</v>
      </c>
      <c r="C729" s="10">
        <v>57.12</v>
      </c>
      <c r="D729" s="8">
        <v>9.6250000000000009E-5</v>
      </c>
      <c r="E729" s="13">
        <f>D729*'Assumptions Notes'!C$12</f>
        <v>3.465E-2</v>
      </c>
      <c r="F729" s="15">
        <f t="shared" si="22"/>
        <v>5.4978000000000006E-3</v>
      </c>
      <c r="G729" s="10">
        <f>IF(C729&gt;'Assumptions Notes'!C$11,'Assumptions Notes'!C$11,C729)</f>
        <v>57.12</v>
      </c>
      <c r="H729" s="15">
        <f t="shared" si="23"/>
        <v>5.4978000000000006E-3</v>
      </c>
      <c r="I729" s="2">
        <f>IF(C729&gt;'Assumptions Notes'!C$11,-C729*('Assumptions Notes'!C$13/(2*1000)),G729*D729)</f>
        <v>5.4978000000000006E-3</v>
      </c>
    </row>
    <row r="730" spans="1:9" x14ac:dyDescent="0.2">
      <c r="A730" s="5">
        <v>42567.166666666664</v>
      </c>
      <c r="B730" s="2">
        <v>1189.9100000000001</v>
      </c>
      <c r="C730" s="10">
        <v>50.11</v>
      </c>
      <c r="D730" s="8">
        <v>9.5000000000000005E-5</v>
      </c>
      <c r="E730" s="13">
        <f>D730*'Assumptions Notes'!C$12</f>
        <v>3.4200000000000001E-2</v>
      </c>
      <c r="F730" s="15">
        <f t="shared" si="22"/>
        <v>4.7604500000000003E-3</v>
      </c>
      <c r="G730" s="10">
        <f>IF(C730&gt;'Assumptions Notes'!C$11,'Assumptions Notes'!C$11,C730)</f>
        <v>50.11</v>
      </c>
      <c r="H730" s="15">
        <f t="shared" si="23"/>
        <v>4.7604500000000003E-3</v>
      </c>
      <c r="I730" s="2">
        <f>IF(C730&gt;'Assumptions Notes'!C$11,-C730*('Assumptions Notes'!C$13/(2*1000)),G730*D730)</f>
        <v>4.7604500000000003E-3</v>
      </c>
    </row>
    <row r="731" spans="1:9" x14ac:dyDescent="0.2">
      <c r="A731" s="5">
        <v>42567.1875</v>
      </c>
      <c r="B731" s="2">
        <v>1185.6099999999999</v>
      </c>
      <c r="C731" s="10">
        <v>54.61</v>
      </c>
      <c r="D731" s="8">
        <v>9.6250000000000009E-5</v>
      </c>
      <c r="E731" s="13">
        <f>D731*'Assumptions Notes'!C$12</f>
        <v>3.465E-2</v>
      </c>
      <c r="F731" s="15">
        <f t="shared" si="22"/>
        <v>5.2562125000000003E-3</v>
      </c>
      <c r="G731" s="10">
        <f>IF(C731&gt;'Assumptions Notes'!C$11,'Assumptions Notes'!C$11,C731)</f>
        <v>54.61</v>
      </c>
      <c r="H731" s="15">
        <f t="shared" si="23"/>
        <v>5.2562125000000003E-3</v>
      </c>
      <c r="I731" s="2">
        <f>IF(C731&gt;'Assumptions Notes'!C$11,-C731*('Assumptions Notes'!C$13/(2*1000)),G731*D731)</f>
        <v>5.2562125000000003E-3</v>
      </c>
    </row>
    <row r="732" spans="1:9" x14ac:dyDescent="0.2">
      <c r="A732" s="5">
        <v>42567.208333333336</v>
      </c>
      <c r="B732" s="2">
        <v>1186.95</v>
      </c>
      <c r="C732" s="10">
        <v>50.41</v>
      </c>
      <c r="D732" s="8">
        <v>9.7499999999999998E-5</v>
      </c>
      <c r="E732" s="13">
        <f>D732*'Assumptions Notes'!C$12</f>
        <v>3.5099999999999999E-2</v>
      </c>
      <c r="F732" s="15">
        <f t="shared" si="22"/>
        <v>4.9149749999999994E-3</v>
      </c>
      <c r="G732" s="10">
        <f>IF(C732&gt;'Assumptions Notes'!C$11,'Assumptions Notes'!C$11,C732)</f>
        <v>50.41</v>
      </c>
      <c r="H732" s="15">
        <f t="shared" si="23"/>
        <v>4.9149749999999994E-3</v>
      </c>
      <c r="I732" s="2">
        <f>IF(C732&gt;'Assumptions Notes'!C$11,-C732*('Assumptions Notes'!C$13/(2*1000)),G732*D732)</f>
        <v>4.9149749999999994E-3</v>
      </c>
    </row>
    <row r="733" spans="1:9" x14ac:dyDescent="0.2">
      <c r="A733" s="5">
        <v>42567.229166666664</v>
      </c>
      <c r="B733" s="2">
        <v>1192.07</v>
      </c>
      <c r="C733" s="10">
        <v>46.45</v>
      </c>
      <c r="D733" s="8">
        <v>1.15E-4</v>
      </c>
      <c r="E733" s="13">
        <f>D733*'Assumptions Notes'!C$12</f>
        <v>4.1399999999999999E-2</v>
      </c>
      <c r="F733" s="15">
        <f t="shared" si="22"/>
        <v>5.3417500000000001E-3</v>
      </c>
      <c r="G733" s="10">
        <f>IF(C733&gt;'Assumptions Notes'!C$11,'Assumptions Notes'!C$11,C733)</f>
        <v>46.45</v>
      </c>
      <c r="H733" s="15">
        <f t="shared" si="23"/>
        <v>5.3417500000000001E-3</v>
      </c>
      <c r="I733" s="2">
        <f>IF(C733&gt;'Assumptions Notes'!C$11,-C733*('Assumptions Notes'!C$13/(2*1000)),G733*D733)</f>
        <v>5.3417500000000001E-3</v>
      </c>
    </row>
    <row r="734" spans="1:9" x14ac:dyDescent="0.2">
      <c r="A734" s="5">
        <v>42567.25</v>
      </c>
      <c r="B734" s="2">
        <v>1233.6500000000001</v>
      </c>
      <c r="C734" s="10">
        <v>65.64</v>
      </c>
      <c r="D734" s="8">
        <v>1.325E-4</v>
      </c>
      <c r="E734" s="13">
        <f>D734*'Assumptions Notes'!C$12</f>
        <v>4.7699999999999999E-2</v>
      </c>
      <c r="F734" s="15">
        <f t="shared" si="22"/>
        <v>8.6972999999999998E-3</v>
      </c>
      <c r="G734" s="10">
        <f>IF(C734&gt;'Assumptions Notes'!C$11,'Assumptions Notes'!C$11,C734)</f>
        <v>65.64</v>
      </c>
      <c r="H734" s="15">
        <f t="shared" si="23"/>
        <v>8.6972999999999998E-3</v>
      </c>
      <c r="I734" s="2">
        <f>IF(C734&gt;'Assumptions Notes'!C$11,-C734*('Assumptions Notes'!C$13/(2*1000)),G734*D734)</f>
        <v>8.6972999999999998E-3</v>
      </c>
    </row>
    <row r="735" spans="1:9" x14ac:dyDescent="0.2">
      <c r="A735" s="5">
        <v>42567.270833333336</v>
      </c>
      <c r="B735" s="2">
        <v>1273.46</v>
      </c>
      <c r="C735" s="10">
        <v>93.83</v>
      </c>
      <c r="D735" s="8">
        <v>1.6249999999999999E-4</v>
      </c>
      <c r="E735" s="13">
        <f>D735*'Assumptions Notes'!C$12</f>
        <v>5.8499999999999996E-2</v>
      </c>
      <c r="F735" s="15">
        <f t="shared" si="22"/>
        <v>1.5247374999999999E-2</v>
      </c>
      <c r="G735" s="10">
        <f>IF(C735&gt;'Assumptions Notes'!C$11,'Assumptions Notes'!C$11,C735)</f>
        <v>93.83</v>
      </c>
      <c r="H735" s="15">
        <f t="shared" si="23"/>
        <v>1.5247374999999999E-2</v>
      </c>
      <c r="I735" s="2">
        <f>IF(C735&gt;'Assumptions Notes'!C$11,-C735*('Assumptions Notes'!C$13/(2*1000)),G735*D735)</f>
        <v>1.5247374999999999E-2</v>
      </c>
    </row>
    <row r="736" spans="1:9" x14ac:dyDescent="0.2">
      <c r="A736" s="5">
        <v>42567.291666666664</v>
      </c>
      <c r="B736" s="2">
        <v>1321.87</v>
      </c>
      <c r="C736" s="10">
        <v>100.23</v>
      </c>
      <c r="D736" s="8">
        <v>1.9249999999999999E-4</v>
      </c>
      <c r="E736" s="13">
        <f>D736*'Assumptions Notes'!C$12</f>
        <v>6.93E-2</v>
      </c>
      <c r="F736" s="15">
        <f t="shared" si="22"/>
        <v>1.9294275E-2</v>
      </c>
      <c r="G736" s="10">
        <f>IF(C736&gt;'Assumptions Notes'!C$11,'Assumptions Notes'!C$11,C736)</f>
        <v>100.23</v>
      </c>
      <c r="H736" s="15">
        <f t="shared" si="23"/>
        <v>1.9294275E-2</v>
      </c>
      <c r="I736" s="2">
        <f>IF(C736&gt;'Assumptions Notes'!C$11,-C736*('Assumptions Notes'!C$13/(2*1000)),G736*D736)</f>
        <v>1.9294275E-2</v>
      </c>
    </row>
    <row r="737" spans="1:9" x14ac:dyDescent="0.2">
      <c r="A737" s="5">
        <v>42567.3125</v>
      </c>
      <c r="B737" s="2">
        <v>1399.9</v>
      </c>
      <c r="C737" s="10">
        <v>124.37</v>
      </c>
      <c r="D737" s="8">
        <v>2.0875000000000001E-4</v>
      </c>
      <c r="E737" s="13">
        <f>D737*'Assumptions Notes'!C$12</f>
        <v>7.5150000000000008E-2</v>
      </c>
      <c r="F737" s="15">
        <f t="shared" si="22"/>
        <v>2.5962237500000002E-2</v>
      </c>
      <c r="G737" s="10">
        <f>IF(C737&gt;'Assumptions Notes'!C$11,'Assumptions Notes'!C$11,C737)</f>
        <v>120</v>
      </c>
      <c r="H737" s="15">
        <f t="shared" si="23"/>
        <v>2.5049999999999999E-2</v>
      </c>
      <c r="I737" s="2">
        <f>IF(C737&gt;'Assumptions Notes'!C$11,-C737*('Assumptions Notes'!C$13/(2*1000)),G737*D737)</f>
        <v>-6.2185000000000004E-2</v>
      </c>
    </row>
    <row r="738" spans="1:9" x14ac:dyDescent="0.2">
      <c r="A738" s="5">
        <v>42567.333333333336</v>
      </c>
      <c r="B738" s="2">
        <v>1447.63</v>
      </c>
      <c r="C738" s="10">
        <v>299.99</v>
      </c>
      <c r="D738" s="8">
        <v>2.2499999999999999E-4</v>
      </c>
      <c r="E738" s="13">
        <f>D738*'Assumptions Notes'!C$12</f>
        <v>8.1000000000000003E-2</v>
      </c>
      <c r="F738" s="15">
        <f t="shared" si="22"/>
        <v>6.7497749999999995E-2</v>
      </c>
      <c r="G738" s="10">
        <f>IF(C738&gt;'Assumptions Notes'!C$11,'Assumptions Notes'!C$11,C738)</f>
        <v>120</v>
      </c>
      <c r="H738" s="15">
        <f t="shared" si="23"/>
        <v>2.7E-2</v>
      </c>
      <c r="I738" s="2">
        <f>IF(C738&gt;'Assumptions Notes'!C$11,-C738*('Assumptions Notes'!C$13/(2*1000)),G738*D738)</f>
        <v>-0.14999500000000002</v>
      </c>
    </row>
    <row r="739" spans="1:9" x14ac:dyDescent="0.2">
      <c r="A739" s="5">
        <v>42567.354166666664</v>
      </c>
      <c r="B739" s="2">
        <v>1544.5</v>
      </c>
      <c r="C739" s="10">
        <v>299.99</v>
      </c>
      <c r="D739" s="8">
        <v>2.2625E-4</v>
      </c>
      <c r="E739" s="13">
        <f>D739*'Assumptions Notes'!C$12</f>
        <v>8.1449999999999995E-2</v>
      </c>
      <c r="F739" s="15">
        <f t="shared" si="22"/>
        <v>6.7872737500000002E-2</v>
      </c>
      <c r="G739" s="10">
        <f>IF(C739&gt;'Assumptions Notes'!C$11,'Assumptions Notes'!C$11,C739)</f>
        <v>120</v>
      </c>
      <c r="H739" s="15">
        <f t="shared" si="23"/>
        <v>2.7150000000000001E-2</v>
      </c>
      <c r="I739" s="2">
        <f>IF(C739&gt;'Assumptions Notes'!C$11,-C739*('Assumptions Notes'!C$13/(2*1000)),G739*D739)</f>
        <v>-0.14999500000000002</v>
      </c>
    </row>
    <row r="740" spans="1:9" x14ac:dyDescent="0.2">
      <c r="A740" s="5">
        <v>42567.375</v>
      </c>
      <c r="B740" s="2">
        <v>1593.81</v>
      </c>
      <c r="C740" s="10">
        <v>300.45</v>
      </c>
      <c r="D740" s="8">
        <v>2.275E-4</v>
      </c>
      <c r="E740" s="13">
        <f>D740*'Assumptions Notes'!C$12</f>
        <v>8.1900000000000001E-2</v>
      </c>
      <c r="F740" s="15">
        <f t="shared" si="22"/>
        <v>6.8352374999999993E-2</v>
      </c>
      <c r="G740" s="10">
        <f>IF(C740&gt;'Assumptions Notes'!C$11,'Assumptions Notes'!C$11,C740)</f>
        <v>120</v>
      </c>
      <c r="H740" s="15">
        <f t="shared" si="23"/>
        <v>2.7300000000000001E-2</v>
      </c>
      <c r="I740" s="2">
        <f>IF(C740&gt;'Assumptions Notes'!C$11,-C740*('Assumptions Notes'!C$13/(2*1000)),G740*D740)</f>
        <v>-0.150225</v>
      </c>
    </row>
    <row r="741" spans="1:9" x14ac:dyDescent="0.2">
      <c r="A741" s="5">
        <v>42567.395833333336</v>
      </c>
      <c r="B741" s="2">
        <v>1608.04</v>
      </c>
      <c r="C741" s="10">
        <v>275.07</v>
      </c>
      <c r="D741" s="8">
        <v>2.1875E-4</v>
      </c>
      <c r="E741" s="13">
        <f>D741*'Assumptions Notes'!C$12</f>
        <v>7.8750000000000001E-2</v>
      </c>
      <c r="F741" s="15">
        <f t="shared" si="22"/>
        <v>6.0171562499999998E-2</v>
      </c>
      <c r="G741" s="10">
        <f>IF(C741&gt;'Assumptions Notes'!C$11,'Assumptions Notes'!C$11,C741)</f>
        <v>120</v>
      </c>
      <c r="H741" s="15">
        <f t="shared" si="23"/>
        <v>2.6249999999999999E-2</v>
      </c>
      <c r="I741" s="2">
        <f>IF(C741&gt;'Assumptions Notes'!C$11,-C741*('Assumptions Notes'!C$13/(2*1000)),G741*D741)</f>
        <v>-0.13753499999999999</v>
      </c>
    </row>
    <row r="742" spans="1:9" x14ac:dyDescent="0.2">
      <c r="A742" s="5">
        <v>42567.416666666664</v>
      </c>
      <c r="B742" s="2">
        <v>1574.38</v>
      </c>
      <c r="C742" s="10">
        <v>299.99</v>
      </c>
      <c r="D742" s="8">
        <v>2.1000000000000001E-4</v>
      </c>
      <c r="E742" s="13">
        <f>D742*'Assumptions Notes'!C$12</f>
        <v>7.5600000000000001E-2</v>
      </c>
      <c r="F742" s="15">
        <f t="shared" si="22"/>
        <v>6.2997900000000009E-2</v>
      </c>
      <c r="G742" s="10">
        <f>IF(C742&gt;'Assumptions Notes'!C$11,'Assumptions Notes'!C$11,C742)</f>
        <v>120</v>
      </c>
      <c r="H742" s="15">
        <f t="shared" si="23"/>
        <v>2.52E-2</v>
      </c>
      <c r="I742" s="2">
        <f>IF(C742&gt;'Assumptions Notes'!C$11,-C742*('Assumptions Notes'!C$13/(2*1000)),G742*D742)</f>
        <v>-0.14999500000000002</v>
      </c>
    </row>
    <row r="743" spans="1:9" x14ac:dyDescent="0.2">
      <c r="A743" s="5">
        <v>42567.4375</v>
      </c>
      <c r="B743" s="2">
        <v>1466.98</v>
      </c>
      <c r="C743" s="10">
        <v>230.49</v>
      </c>
      <c r="D743" s="8">
        <v>2.075E-4</v>
      </c>
      <c r="E743" s="13">
        <f>D743*'Assumptions Notes'!C$12</f>
        <v>7.4700000000000003E-2</v>
      </c>
      <c r="F743" s="15">
        <f t="shared" si="22"/>
        <v>4.7826674999999999E-2</v>
      </c>
      <c r="G743" s="10">
        <f>IF(C743&gt;'Assumptions Notes'!C$11,'Assumptions Notes'!C$11,C743)</f>
        <v>120</v>
      </c>
      <c r="H743" s="15">
        <f t="shared" si="23"/>
        <v>2.4899999999999999E-2</v>
      </c>
      <c r="I743" s="2">
        <f>IF(C743&gt;'Assumptions Notes'!C$11,-C743*('Assumptions Notes'!C$13/(2*1000)),G743*D743)</f>
        <v>-0.115245</v>
      </c>
    </row>
    <row r="744" spans="1:9" x14ac:dyDescent="0.2">
      <c r="A744" s="5">
        <v>42567.458333333336</v>
      </c>
      <c r="B744" s="2">
        <v>1359.74</v>
      </c>
      <c r="C744" s="10">
        <v>160.82</v>
      </c>
      <c r="D744" s="8">
        <v>2.05E-4</v>
      </c>
      <c r="E744" s="13">
        <f>D744*'Assumptions Notes'!C$12</f>
        <v>7.3800000000000004E-2</v>
      </c>
      <c r="F744" s="15">
        <f t="shared" si="22"/>
        <v>3.29681E-2</v>
      </c>
      <c r="G744" s="10">
        <f>IF(C744&gt;'Assumptions Notes'!C$11,'Assumptions Notes'!C$11,C744)</f>
        <v>120</v>
      </c>
      <c r="H744" s="15">
        <f t="shared" si="23"/>
        <v>2.46E-2</v>
      </c>
      <c r="I744" s="2">
        <f>IF(C744&gt;'Assumptions Notes'!C$11,-C744*('Assumptions Notes'!C$13/(2*1000)),G744*D744)</f>
        <v>-8.0409999999999995E-2</v>
      </c>
    </row>
    <row r="745" spans="1:9" x14ac:dyDescent="0.2">
      <c r="A745" s="5">
        <v>42567.479166666664</v>
      </c>
      <c r="B745" s="2">
        <v>1250.43</v>
      </c>
      <c r="C745" s="10">
        <v>160.97999999999999</v>
      </c>
      <c r="D745" s="8">
        <v>2.1499999999999999E-4</v>
      </c>
      <c r="E745" s="13">
        <f>D745*'Assumptions Notes'!C$12</f>
        <v>7.7399999999999997E-2</v>
      </c>
      <c r="F745" s="15">
        <f t="shared" si="22"/>
        <v>3.4610699999999994E-2</v>
      </c>
      <c r="G745" s="10">
        <f>IF(C745&gt;'Assumptions Notes'!C$11,'Assumptions Notes'!C$11,C745)</f>
        <v>120</v>
      </c>
      <c r="H745" s="15">
        <f t="shared" si="23"/>
        <v>2.58E-2</v>
      </c>
      <c r="I745" s="2">
        <f>IF(C745&gt;'Assumptions Notes'!C$11,-C745*('Assumptions Notes'!C$13/(2*1000)),G745*D745)</f>
        <v>-8.0489999999999992E-2</v>
      </c>
    </row>
    <row r="746" spans="1:9" x14ac:dyDescent="0.2">
      <c r="A746" s="5">
        <v>42567.5</v>
      </c>
      <c r="B746" s="2">
        <v>1192.22</v>
      </c>
      <c r="C746" s="10">
        <v>160.97999999999999</v>
      </c>
      <c r="D746" s="8">
        <v>2.2499999999999999E-4</v>
      </c>
      <c r="E746" s="13">
        <f>D746*'Assumptions Notes'!C$12</f>
        <v>8.1000000000000003E-2</v>
      </c>
      <c r="F746" s="15">
        <f t="shared" si="22"/>
        <v>3.6220499999999996E-2</v>
      </c>
      <c r="G746" s="10">
        <f>IF(C746&gt;'Assumptions Notes'!C$11,'Assumptions Notes'!C$11,C746)</f>
        <v>120</v>
      </c>
      <c r="H746" s="15">
        <f t="shared" si="23"/>
        <v>2.7E-2</v>
      </c>
      <c r="I746" s="2">
        <f>IF(C746&gt;'Assumptions Notes'!C$11,-C746*('Assumptions Notes'!C$13/(2*1000)),G746*D746)</f>
        <v>-8.0489999999999992E-2</v>
      </c>
    </row>
    <row r="747" spans="1:9" x14ac:dyDescent="0.2">
      <c r="A747" s="5">
        <v>42567.520833333336</v>
      </c>
      <c r="B747" s="2">
        <v>1143.1199999999999</v>
      </c>
      <c r="C747" s="10">
        <v>160.97999999999999</v>
      </c>
      <c r="D747" s="8">
        <v>2.1250000000000002E-4</v>
      </c>
      <c r="E747" s="13">
        <f>D747*'Assumptions Notes'!C$12</f>
        <v>7.6500000000000012E-2</v>
      </c>
      <c r="F747" s="15">
        <f t="shared" si="22"/>
        <v>3.4208250000000003E-2</v>
      </c>
      <c r="G747" s="10">
        <f>IF(C747&gt;'Assumptions Notes'!C$11,'Assumptions Notes'!C$11,C747)</f>
        <v>120</v>
      </c>
      <c r="H747" s="15">
        <f t="shared" si="23"/>
        <v>2.5500000000000002E-2</v>
      </c>
      <c r="I747" s="2">
        <f>IF(C747&gt;'Assumptions Notes'!C$11,-C747*('Assumptions Notes'!C$13/(2*1000)),G747*D747)</f>
        <v>-8.0489999999999992E-2</v>
      </c>
    </row>
    <row r="748" spans="1:9" x14ac:dyDescent="0.2">
      <c r="A748" s="5">
        <v>42567.541666666664</v>
      </c>
      <c r="B748" s="2">
        <v>1099.3</v>
      </c>
      <c r="C748" s="10">
        <v>154.82</v>
      </c>
      <c r="D748" s="8">
        <v>2.0000000000000001E-4</v>
      </c>
      <c r="E748" s="13">
        <f>D748*'Assumptions Notes'!C$12</f>
        <v>7.2000000000000008E-2</v>
      </c>
      <c r="F748" s="15">
        <f t="shared" si="22"/>
        <v>3.0963999999999998E-2</v>
      </c>
      <c r="G748" s="10">
        <f>IF(C748&gt;'Assumptions Notes'!C$11,'Assumptions Notes'!C$11,C748)</f>
        <v>120</v>
      </c>
      <c r="H748" s="15">
        <f t="shared" si="23"/>
        <v>2.4E-2</v>
      </c>
      <c r="I748" s="2">
        <f>IF(C748&gt;'Assumptions Notes'!C$11,-C748*('Assumptions Notes'!C$13/(2*1000)),G748*D748)</f>
        <v>-7.7409999999999993E-2</v>
      </c>
    </row>
    <row r="749" spans="1:9" x14ac:dyDescent="0.2">
      <c r="A749" s="5">
        <v>42567.5625</v>
      </c>
      <c r="B749" s="2">
        <v>1063.8399999999999</v>
      </c>
      <c r="C749" s="10">
        <v>130.82</v>
      </c>
      <c r="D749" s="8">
        <v>1.975E-4</v>
      </c>
      <c r="E749" s="13">
        <f>D749*'Assumptions Notes'!C$12</f>
        <v>7.1099999999999997E-2</v>
      </c>
      <c r="F749" s="15">
        <f t="shared" si="22"/>
        <v>2.5836949999999997E-2</v>
      </c>
      <c r="G749" s="10">
        <f>IF(C749&gt;'Assumptions Notes'!C$11,'Assumptions Notes'!C$11,C749)</f>
        <v>120</v>
      </c>
      <c r="H749" s="15">
        <f t="shared" si="23"/>
        <v>2.3699999999999999E-2</v>
      </c>
      <c r="I749" s="2">
        <f>IF(C749&gt;'Assumptions Notes'!C$11,-C749*('Assumptions Notes'!C$13/(2*1000)),G749*D749)</f>
        <v>-6.5409999999999996E-2</v>
      </c>
    </row>
    <row r="750" spans="1:9" x14ac:dyDescent="0.2">
      <c r="A750" s="5">
        <v>42567.583333333336</v>
      </c>
      <c r="B750" s="2">
        <v>1064.72</v>
      </c>
      <c r="C750" s="10">
        <v>160.65</v>
      </c>
      <c r="D750" s="8">
        <v>1.95E-4</v>
      </c>
      <c r="E750" s="13">
        <f>D750*'Assumptions Notes'!C$12</f>
        <v>7.0199999999999999E-2</v>
      </c>
      <c r="F750" s="15">
        <f t="shared" si="22"/>
        <v>3.132675E-2</v>
      </c>
      <c r="G750" s="10">
        <f>IF(C750&gt;'Assumptions Notes'!C$11,'Assumptions Notes'!C$11,C750)</f>
        <v>120</v>
      </c>
      <c r="H750" s="15">
        <f t="shared" si="23"/>
        <v>2.3400000000000001E-2</v>
      </c>
      <c r="I750" s="2">
        <f>IF(C750&gt;'Assumptions Notes'!C$11,-C750*('Assumptions Notes'!C$13/(2*1000)),G750*D750)</f>
        <v>-8.0325000000000008E-2</v>
      </c>
    </row>
    <row r="751" spans="1:9" x14ac:dyDescent="0.2">
      <c r="A751" s="5">
        <v>42567.604166666664</v>
      </c>
      <c r="B751" s="2">
        <v>1060.78</v>
      </c>
      <c r="C751" s="10">
        <v>160.65</v>
      </c>
      <c r="D751" s="8">
        <v>1.9625E-4</v>
      </c>
      <c r="E751" s="13">
        <f>D751*'Assumptions Notes'!C$12</f>
        <v>7.0650000000000004E-2</v>
      </c>
      <c r="F751" s="15">
        <f t="shared" si="22"/>
        <v>3.1527562500000002E-2</v>
      </c>
      <c r="G751" s="10">
        <f>IF(C751&gt;'Assumptions Notes'!C$11,'Assumptions Notes'!C$11,C751)</f>
        <v>120</v>
      </c>
      <c r="H751" s="15">
        <f t="shared" si="23"/>
        <v>2.3550000000000001E-2</v>
      </c>
      <c r="I751" s="2">
        <f>IF(C751&gt;'Assumptions Notes'!C$11,-C751*('Assumptions Notes'!C$13/(2*1000)),G751*D751)</f>
        <v>-8.0325000000000008E-2</v>
      </c>
    </row>
    <row r="752" spans="1:9" x14ac:dyDescent="0.2">
      <c r="A752" s="5">
        <v>42567.625</v>
      </c>
      <c r="B752" s="2">
        <v>1073.75</v>
      </c>
      <c r="C752" s="10">
        <v>160.97999999999999</v>
      </c>
      <c r="D752" s="8">
        <v>1.975E-4</v>
      </c>
      <c r="E752" s="13">
        <f>D752*'Assumptions Notes'!C$12</f>
        <v>7.1099999999999997E-2</v>
      </c>
      <c r="F752" s="15">
        <f t="shared" si="22"/>
        <v>3.1793549999999997E-2</v>
      </c>
      <c r="G752" s="10">
        <f>IF(C752&gt;'Assumptions Notes'!C$11,'Assumptions Notes'!C$11,C752)</f>
        <v>120</v>
      </c>
      <c r="H752" s="15">
        <f t="shared" si="23"/>
        <v>2.3699999999999999E-2</v>
      </c>
      <c r="I752" s="2">
        <f>IF(C752&gt;'Assumptions Notes'!C$11,-C752*('Assumptions Notes'!C$13/(2*1000)),G752*D752)</f>
        <v>-8.0489999999999992E-2</v>
      </c>
    </row>
    <row r="753" spans="1:9" x14ac:dyDescent="0.2">
      <c r="A753" s="5">
        <v>42567.645833333336</v>
      </c>
      <c r="B753" s="2">
        <v>1098.1600000000001</v>
      </c>
      <c r="C753" s="10">
        <v>160.97999999999999</v>
      </c>
      <c r="D753" s="8">
        <v>2.2124999999999998E-4</v>
      </c>
      <c r="E753" s="13">
        <f>D753*'Assumptions Notes'!C$12</f>
        <v>7.9649999999999999E-2</v>
      </c>
      <c r="F753" s="15">
        <f t="shared" si="22"/>
        <v>3.5616824999999998E-2</v>
      </c>
      <c r="G753" s="10">
        <f>IF(C753&gt;'Assumptions Notes'!C$11,'Assumptions Notes'!C$11,C753)</f>
        <v>120</v>
      </c>
      <c r="H753" s="15">
        <f t="shared" si="23"/>
        <v>2.6549999999999997E-2</v>
      </c>
      <c r="I753" s="2">
        <f>IF(C753&gt;'Assumptions Notes'!C$11,-C753*('Assumptions Notes'!C$13/(2*1000)),G753*D753)</f>
        <v>-8.0489999999999992E-2</v>
      </c>
    </row>
    <row r="754" spans="1:9" x14ac:dyDescent="0.2">
      <c r="A754" s="5">
        <v>42567.666666666664</v>
      </c>
      <c r="B754" s="2">
        <v>1159.6300000000001</v>
      </c>
      <c r="C754" s="10">
        <v>184.15</v>
      </c>
      <c r="D754" s="8">
        <v>2.4499999999999999E-4</v>
      </c>
      <c r="E754" s="13">
        <f>D754*'Assumptions Notes'!C$12</f>
        <v>8.8200000000000001E-2</v>
      </c>
      <c r="F754" s="15">
        <f t="shared" si="22"/>
        <v>4.5116749999999997E-2</v>
      </c>
      <c r="G754" s="10">
        <f>IF(C754&gt;'Assumptions Notes'!C$11,'Assumptions Notes'!C$11,C754)</f>
        <v>120</v>
      </c>
      <c r="H754" s="15">
        <f t="shared" si="23"/>
        <v>2.9399999999999999E-2</v>
      </c>
      <c r="I754" s="2">
        <f>IF(C754&gt;'Assumptions Notes'!C$11,-C754*('Assumptions Notes'!C$13/(2*1000)),G754*D754)</f>
        <v>-9.2075000000000004E-2</v>
      </c>
    </row>
    <row r="755" spans="1:9" x14ac:dyDescent="0.2">
      <c r="A755" s="5">
        <v>42567.6875</v>
      </c>
      <c r="B755" s="2">
        <v>1235.31</v>
      </c>
      <c r="C755" s="10">
        <v>230.49</v>
      </c>
      <c r="D755" s="8">
        <v>2.7E-4</v>
      </c>
      <c r="E755" s="13">
        <f>D755*'Assumptions Notes'!C$12</f>
        <v>9.7199999999999995E-2</v>
      </c>
      <c r="F755" s="15">
        <f t="shared" si="22"/>
        <v>6.2232300000000004E-2</v>
      </c>
      <c r="G755" s="10">
        <f>IF(C755&gt;'Assumptions Notes'!C$11,'Assumptions Notes'!C$11,C755)</f>
        <v>120</v>
      </c>
      <c r="H755" s="15">
        <f t="shared" si="23"/>
        <v>3.2399999999999998E-2</v>
      </c>
      <c r="I755" s="2">
        <f>IF(C755&gt;'Assumptions Notes'!C$11,-C755*('Assumptions Notes'!C$13/(2*1000)),G755*D755)</f>
        <v>-0.115245</v>
      </c>
    </row>
    <row r="756" spans="1:9" x14ac:dyDescent="0.2">
      <c r="A756" s="5">
        <v>42567.708333333336</v>
      </c>
      <c r="B756" s="2">
        <v>1353.57</v>
      </c>
      <c r="C756" s="10">
        <v>346.46</v>
      </c>
      <c r="D756" s="8">
        <v>2.9500000000000001E-4</v>
      </c>
      <c r="E756" s="13">
        <f>D756*'Assumptions Notes'!C$12</f>
        <v>0.1062</v>
      </c>
      <c r="F756" s="15">
        <f t="shared" si="22"/>
        <v>0.1022057</v>
      </c>
      <c r="G756" s="10">
        <f>IF(C756&gt;'Assumptions Notes'!C$11,'Assumptions Notes'!C$11,C756)</f>
        <v>120</v>
      </c>
      <c r="H756" s="15">
        <f t="shared" si="23"/>
        <v>3.5400000000000001E-2</v>
      </c>
      <c r="I756" s="2">
        <f>IF(C756&gt;'Assumptions Notes'!C$11,-C756*('Assumptions Notes'!C$13/(2*1000)),G756*D756)</f>
        <v>-0.17323</v>
      </c>
    </row>
    <row r="757" spans="1:9" x14ac:dyDescent="0.2">
      <c r="A757" s="5">
        <v>42567.729166666664</v>
      </c>
      <c r="B757" s="2">
        <v>1496.71</v>
      </c>
      <c r="C757" s="10">
        <v>178.85</v>
      </c>
      <c r="D757" s="8">
        <v>2.9750000000000002E-4</v>
      </c>
      <c r="E757" s="13">
        <f>D757*'Assumptions Notes'!C$12</f>
        <v>0.1071</v>
      </c>
      <c r="F757" s="15">
        <f t="shared" si="22"/>
        <v>5.3207875000000002E-2</v>
      </c>
      <c r="G757" s="10">
        <f>IF(C757&gt;'Assumptions Notes'!C$11,'Assumptions Notes'!C$11,C757)</f>
        <v>120</v>
      </c>
      <c r="H757" s="15">
        <f t="shared" si="23"/>
        <v>3.5700000000000003E-2</v>
      </c>
      <c r="I757" s="2">
        <f>IF(C757&gt;'Assumptions Notes'!C$11,-C757*('Assumptions Notes'!C$13/(2*1000)),G757*D757)</f>
        <v>-8.9425000000000004E-2</v>
      </c>
    </row>
    <row r="758" spans="1:9" x14ac:dyDescent="0.2">
      <c r="A758" s="5">
        <v>42567.75</v>
      </c>
      <c r="B758" s="2">
        <v>1659.7</v>
      </c>
      <c r="C758" s="10">
        <v>1992.34</v>
      </c>
      <c r="D758" s="8">
        <v>2.9999999999999997E-4</v>
      </c>
      <c r="E758" s="13">
        <f>D758*'Assumptions Notes'!C$12</f>
        <v>0.10799999999999998</v>
      </c>
      <c r="F758" s="15">
        <f t="shared" si="22"/>
        <v>0.59770199999999996</v>
      </c>
      <c r="G758" s="10">
        <f>IF(C758&gt;'Assumptions Notes'!C$11,'Assumptions Notes'!C$11,C758)</f>
        <v>120</v>
      </c>
      <c r="H758" s="15">
        <f t="shared" si="23"/>
        <v>3.5999999999999997E-2</v>
      </c>
      <c r="I758" s="2">
        <f>IF(C758&gt;'Assumptions Notes'!C$11,-C758*('Assumptions Notes'!C$13/(2*1000)),G758*D758)</f>
        <v>-0.99617</v>
      </c>
    </row>
    <row r="759" spans="1:9" x14ac:dyDescent="0.2">
      <c r="A759" s="5">
        <v>42567.770833333336</v>
      </c>
      <c r="B759" s="2">
        <v>1838.13</v>
      </c>
      <c r="C759" s="10">
        <v>362</v>
      </c>
      <c r="D759" s="8">
        <v>2.9999999999999997E-4</v>
      </c>
      <c r="E759" s="13">
        <f>D759*'Assumptions Notes'!C$12</f>
        <v>0.10799999999999998</v>
      </c>
      <c r="F759" s="15">
        <f t="shared" si="22"/>
        <v>0.10859999999999999</v>
      </c>
      <c r="G759" s="10">
        <f>IF(C759&gt;'Assumptions Notes'!C$11,'Assumptions Notes'!C$11,C759)</f>
        <v>120</v>
      </c>
      <c r="H759" s="15">
        <f t="shared" si="23"/>
        <v>3.5999999999999997E-2</v>
      </c>
      <c r="I759" s="2">
        <f>IF(C759&gt;'Assumptions Notes'!C$11,-C759*('Assumptions Notes'!C$13/(2*1000)),G759*D759)</f>
        <v>-0.18099999999999999</v>
      </c>
    </row>
    <row r="760" spans="1:9" x14ac:dyDescent="0.2">
      <c r="A760" s="5">
        <v>42567.791666666664</v>
      </c>
      <c r="B760" s="2">
        <v>1921.1</v>
      </c>
      <c r="C760" s="10">
        <v>1910.47</v>
      </c>
      <c r="D760" s="8">
        <v>2.9999999999999997E-4</v>
      </c>
      <c r="E760" s="13">
        <f>D760*'Assumptions Notes'!C$12</f>
        <v>0.10799999999999998</v>
      </c>
      <c r="F760" s="15">
        <f t="shared" si="22"/>
        <v>0.57314100000000001</v>
      </c>
      <c r="G760" s="10">
        <f>IF(C760&gt;'Assumptions Notes'!C$11,'Assumptions Notes'!C$11,C760)</f>
        <v>120</v>
      </c>
      <c r="H760" s="15">
        <f t="shared" si="23"/>
        <v>3.5999999999999997E-2</v>
      </c>
      <c r="I760" s="2">
        <f>IF(C760&gt;'Assumptions Notes'!C$11,-C760*('Assumptions Notes'!C$13/(2*1000)),G760*D760)</f>
        <v>-0.95523500000000006</v>
      </c>
    </row>
    <row r="761" spans="1:9" x14ac:dyDescent="0.2">
      <c r="A761" s="5">
        <v>42567.8125</v>
      </c>
      <c r="B761" s="2">
        <v>1908.04</v>
      </c>
      <c r="C761" s="10">
        <v>341.88</v>
      </c>
      <c r="D761" s="8">
        <v>2.9750000000000002E-4</v>
      </c>
      <c r="E761" s="13">
        <f>D761*'Assumptions Notes'!C$12</f>
        <v>0.1071</v>
      </c>
      <c r="F761" s="15">
        <f t="shared" si="22"/>
        <v>0.1017093</v>
      </c>
      <c r="G761" s="10">
        <f>IF(C761&gt;'Assumptions Notes'!C$11,'Assumptions Notes'!C$11,C761)</f>
        <v>120</v>
      </c>
      <c r="H761" s="15">
        <f t="shared" si="23"/>
        <v>3.5700000000000003E-2</v>
      </c>
      <c r="I761" s="2">
        <f>IF(C761&gt;'Assumptions Notes'!C$11,-C761*('Assumptions Notes'!C$13/(2*1000)),G761*D761)</f>
        <v>-0.17094000000000001</v>
      </c>
    </row>
    <row r="762" spans="1:9" x14ac:dyDescent="0.2">
      <c r="A762" s="5">
        <v>42567.833333333336</v>
      </c>
      <c r="B762" s="2">
        <v>1883.11</v>
      </c>
      <c r="C762" s="10">
        <v>335.53</v>
      </c>
      <c r="D762" s="8">
        <v>2.9500000000000001E-4</v>
      </c>
      <c r="E762" s="13">
        <f>D762*'Assumptions Notes'!C$12</f>
        <v>0.1062</v>
      </c>
      <c r="F762" s="15">
        <f t="shared" si="22"/>
        <v>9.8981349999999996E-2</v>
      </c>
      <c r="G762" s="10">
        <f>IF(C762&gt;'Assumptions Notes'!C$11,'Assumptions Notes'!C$11,C762)</f>
        <v>120</v>
      </c>
      <c r="H762" s="15">
        <f t="shared" si="23"/>
        <v>3.5400000000000001E-2</v>
      </c>
      <c r="I762" s="2">
        <f>IF(C762&gt;'Assumptions Notes'!C$11,-C762*('Assumptions Notes'!C$13/(2*1000)),G762*D762)</f>
        <v>-0.167765</v>
      </c>
    </row>
    <row r="763" spans="1:9" x14ac:dyDescent="0.2">
      <c r="A763" s="5">
        <v>42567.854166666664</v>
      </c>
      <c r="B763" s="2">
        <v>1835.9</v>
      </c>
      <c r="C763" s="10">
        <v>299.99</v>
      </c>
      <c r="D763" s="8">
        <v>2.9E-4</v>
      </c>
      <c r="E763" s="13">
        <f>D763*'Assumptions Notes'!C$12</f>
        <v>0.10440000000000001</v>
      </c>
      <c r="F763" s="15">
        <f t="shared" si="22"/>
        <v>8.6997100000000008E-2</v>
      </c>
      <c r="G763" s="10">
        <f>IF(C763&gt;'Assumptions Notes'!C$11,'Assumptions Notes'!C$11,C763)</f>
        <v>120</v>
      </c>
      <c r="H763" s="15">
        <f t="shared" si="23"/>
        <v>3.4799999999999998E-2</v>
      </c>
      <c r="I763" s="2">
        <f>IF(C763&gt;'Assumptions Notes'!C$11,-C763*('Assumptions Notes'!C$13/(2*1000)),G763*D763)</f>
        <v>-0.14999500000000002</v>
      </c>
    </row>
    <row r="764" spans="1:9" x14ac:dyDescent="0.2">
      <c r="A764" s="5">
        <v>42567.875</v>
      </c>
      <c r="B764" s="2">
        <v>1782.16</v>
      </c>
      <c r="C764" s="10">
        <v>184.34</v>
      </c>
      <c r="D764" s="8">
        <v>2.8499999999999999E-4</v>
      </c>
      <c r="E764" s="13">
        <f>D764*'Assumptions Notes'!C$12</f>
        <v>0.1026</v>
      </c>
      <c r="F764" s="15">
        <f t="shared" si="22"/>
        <v>5.2536899999999997E-2</v>
      </c>
      <c r="G764" s="10">
        <f>IF(C764&gt;'Assumptions Notes'!C$11,'Assumptions Notes'!C$11,C764)</f>
        <v>120</v>
      </c>
      <c r="H764" s="15">
        <f t="shared" si="23"/>
        <v>3.4200000000000001E-2</v>
      </c>
      <c r="I764" s="2">
        <f>IF(C764&gt;'Assumptions Notes'!C$11,-C764*('Assumptions Notes'!C$13/(2*1000)),G764*D764)</f>
        <v>-9.2170000000000002E-2</v>
      </c>
    </row>
    <row r="765" spans="1:9" x14ac:dyDescent="0.2">
      <c r="A765" s="5">
        <v>42567.895833333336</v>
      </c>
      <c r="B765" s="2">
        <v>1729.04</v>
      </c>
      <c r="C765" s="10">
        <v>142.15</v>
      </c>
      <c r="D765" s="8">
        <v>2.7E-4</v>
      </c>
      <c r="E765" s="13">
        <f>D765*'Assumptions Notes'!C$12</f>
        <v>9.7199999999999995E-2</v>
      </c>
      <c r="F765" s="15">
        <f t="shared" si="22"/>
        <v>3.8380500000000005E-2</v>
      </c>
      <c r="G765" s="10">
        <f>IF(C765&gt;'Assumptions Notes'!C$11,'Assumptions Notes'!C$11,C765)</f>
        <v>120</v>
      </c>
      <c r="H765" s="15">
        <f t="shared" si="23"/>
        <v>3.2399999999999998E-2</v>
      </c>
      <c r="I765" s="2">
        <f>IF(C765&gt;'Assumptions Notes'!C$11,-C765*('Assumptions Notes'!C$13/(2*1000)),G765*D765)</f>
        <v>-7.1074999999999999E-2</v>
      </c>
    </row>
    <row r="766" spans="1:9" x14ac:dyDescent="0.2">
      <c r="A766" s="5">
        <v>42567.916666666664</v>
      </c>
      <c r="B766" s="2">
        <v>1684.78</v>
      </c>
      <c r="C766" s="10">
        <v>87.61</v>
      </c>
      <c r="D766" s="8">
        <v>2.5500000000000002E-4</v>
      </c>
      <c r="E766" s="13">
        <f>D766*'Assumptions Notes'!C$12</f>
        <v>9.1800000000000007E-2</v>
      </c>
      <c r="F766" s="15">
        <f t="shared" si="22"/>
        <v>2.2340550000000001E-2</v>
      </c>
      <c r="G766" s="10">
        <f>IF(C766&gt;'Assumptions Notes'!C$11,'Assumptions Notes'!C$11,C766)</f>
        <v>87.61</v>
      </c>
      <c r="H766" s="15">
        <f t="shared" si="23"/>
        <v>2.2340550000000001E-2</v>
      </c>
      <c r="I766" s="2">
        <f>IF(C766&gt;'Assumptions Notes'!C$11,-C766*('Assumptions Notes'!C$13/(2*1000)),G766*D766)</f>
        <v>2.2340550000000001E-2</v>
      </c>
    </row>
    <row r="767" spans="1:9" x14ac:dyDescent="0.2">
      <c r="A767" s="5">
        <v>42567.9375</v>
      </c>
      <c r="B767" s="2">
        <v>1620.35</v>
      </c>
      <c r="C767" s="10">
        <v>84.17</v>
      </c>
      <c r="D767" s="8">
        <v>2.1250000000000002E-4</v>
      </c>
      <c r="E767" s="13">
        <f>D767*'Assumptions Notes'!C$12</f>
        <v>7.6500000000000012E-2</v>
      </c>
      <c r="F767" s="15">
        <f t="shared" si="22"/>
        <v>1.7886125000000003E-2</v>
      </c>
      <c r="G767" s="10">
        <f>IF(C767&gt;'Assumptions Notes'!C$11,'Assumptions Notes'!C$11,C767)</f>
        <v>84.17</v>
      </c>
      <c r="H767" s="15">
        <f t="shared" si="23"/>
        <v>1.7886125000000003E-2</v>
      </c>
      <c r="I767" s="2">
        <f>IF(C767&gt;'Assumptions Notes'!C$11,-C767*('Assumptions Notes'!C$13/(2*1000)),G767*D767)</f>
        <v>1.7886125000000003E-2</v>
      </c>
    </row>
    <row r="768" spans="1:9" x14ac:dyDescent="0.2">
      <c r="A768" s="5">
        <v>42567.958333333336</v>
      </c>
      <c r="B768" s="2">
        <v>1547.13</v>
      </c>
      <c r="C768" s="10">
        <v>81.94</v>
      </c>
      <c r="D768" s="8">
        <v>1.7000000000000001E-4</v>
      </c>
      <c r="E768" s="13">
        <f>D768*'Assumptions Notes'!C$12</f>
        <v>6.1200000000000004E-2</v>
      </c>
      <c r="F768" s="15">
        <f t="shared" si="22"/>
        <v>1.3929800000000001E-2</v>
      </c>
      <c r="G768" s="10">
        <f>IF(C768&gt;'Assumptions Notes'!C$11,'Assumptions Notes'!C$11,C768)</f>
        <v>81.94</v>
      </c>
      <c r="H768" s="15">
        <f t="shared" si="23"/>
        <v>1.3929800000000001E-2</v>
      </c>
      <c r="I768" s="2">
        <f>IF(C768&gt;'Assumptions Notes'!C$11,-C768*('Assumptions Notes'!C$13/(2*1000)),G768*D768)</f>
        <v>1.3929800000000001E-2</v>
      </c>
    </row>
    <row r="769" spans="1:9" x14ac:dyDescent="0.2">
      <c r="A769" s="5">
        <v>42567.979166666664</v>
      </c>
      <c r="B769" s="2">
        <v>1516.46</v>
      </c>
      <c r="C769" s="10">
        <v>71.72</v>
      </c>
      <c r="D769" s="8">
        <v>1.5000000000000001E-4</v>
      </c>
      <c r="E769" s="13">
        <f>D769*'Assumptions Notes'!C$12</f>
        <v>5.4000000000000006E-2</v>
      </c>
      <c r="F769" s="15">
        <f t="shared" si="22"/>
        <v>1.0758E-2</v>
      </c>
      <c r="G769" s="10">
        <f>IF(C769&gt;'Assumptions Notes'!C$11,'Assumptions Notes'!C$11,C769)</f>
        <v>71.72</v>
      </c>
      <c r="H769" s="15">
        <f t="shared" si="23"/>
        <v>1.0758E-2</v>
      </c>
      <c r="I769" s="2">
        <f>IF(C769&gt;'Assumptions Notes'!C$11,-C769*('Assumptions Notes'!C$13/(2*1000)),G769*D769)</f>
        <v>1.0758E-2</v>
      </c>
    </row>
    <row r="770" spans="1:9" x14ac:dyDescent="0.2">
      <c r="A770" s="5">
        <v>42568</v>
      </c>
      <c r="B770" s="2">
        <v>1710.78</v>
      </c>
      <c r="C770" s="10">
        <v>108.93</v>
      </c>
      <c r="D770" s="8">
        <v>1.2999999999999999E-4</v>
      </c>
      <c r="E770" s="13">
        <f>D770*'Assumptions Notes'!C$12</f>
        <v>4.6799999999999994E-2</v>
      </c>
      <c r="F770" s="15">
        <f t="shared" si="22"/>
        <v>1.4160899999999999E-2</v>
      </c>
      <c r="G770" s="10">
        <f>IF(C770&gt;'Assumptions Notes'!C$11,'Assumptions Notes'!C$11,C770)</f>
        <v>108.93</v>
      </c>
      <c r="H770" s="15">
        <f t="shared" si="23"/>
        <v>1.4160899999999999E-2</v>
      </c>
      <c r="I770" s="2">
        <f>IF(C770&gt;'Assumptions Notes'!C$11,-C770*('Assumptions Notes'!C$13/(2*1000)),G770*D770)</f>
        <v>1.4160899999999999E-2</v>
      </c>
    </row>
    <row r="771" spans="1:9" x14ac:dyDescent="0.2">
      <c r="A771" s="5">
        <v>42568.020833333336</v>
      </c>
      <c r="B771" s="2">
        <v>1582.55</v>
      </c>
      <c r="C771" s="10">
        <v>160.94</v>
      </c>
      <c r="D771" s="8">
        <v>1.175E-4</v>
      </c>
      <c r="E771" s="13">
        <f>D771*'Assumptions Notes'!C$12</f>
        <v>4.2299999999999997E-2</v>
      </c>
      <c r="F771" s="15">
        <f t="shared" si="22"/>
        <v>1.8910449999999999E-2</v>
      </c>
      <c r="G771" s="10">
        <f>IF(C771&gt;'Assumptions Notes'!C$11,'Assumptions Notes'!C$11,C771)</f>
        <v>120</v>
      </c>
      <c r="H771" s="15">
        <f t="shared" si="23"/>
        <v>1.41E-2</v>
      </c>
      <c r="I771" s="2">
        <f>IF(C771&gt;'Assumptions Notes'!C$11,-C771*('Assumptions Notes'!C$13/(2*1000)),G771*D771)</f>
        <v>-8.047E-2</v>
      </c>
    </row>
    <row r="772" spans="1:9" x14ac:dyDescent="0.2">
      <c r="A772" s="5">
        <v>42568.041666666664</v>
      </c>
      <c r="B772" s="2">
        <v>1486.93</v>
      </c>
      <c r="C772" s="10">
        <v>154.97999999999999</v>
      </c>
      <c r="D772" s="8">
        <v>1.05E-4</v>
      </c>
      <c r="E772" s="13">
        <f>D772*'Assumptions Notes'!C$12</f>
        <v>3.78E-2</v>
      </c>
      <c r="F772" s="15">
        <f t="shared" ref="F772:F835" si="24">D772*C772</f>
        <v>1.62729E-2</v>
      </c>
      <c r="G772" s="10">
        <f>IF(C772&gt;'Assumptions Notes'!C$11,'Assumptions Notes'!C$11,C772)</f>
        <v>120</v>
      </c>
      <c r="H772" s="15">
        <f t="shared" ref="H772:H835" si="25">G772*D772</f>
        <v>1.26E-2</v>
      </c>
      <c r="I772" s="2">
        <f>IF(C772&gt;'Assumptions Notes'!C$11,-C772*('Assumptions Notes'!C$13/(2*1000)),G772*D772)</f>
        <v>-7.7490000000000003E-2</v>
      </c>
    </row>
    <row r="773" spans="1:9" x14ac:dyDescent="0.2">
      <c r="A773" s="5">
        <v>42568.0625</v>
      </c>
      <c r="B773" s="2">
        <v>1384.1</v>
      </c>
      <c r="C773" s="10">
        <v>148.97999999999999</v>
      </c>
      <c r="D773" s="8">
        <v>1.025E-4</v>
      </c>
      <c r="E773" s="13">
        <f>D773*'Assumptions Notes'!C$12</f>
        <v>3.6900000000000002E-2</v>
      </c>
      <c r="F773" s="15">
        <f t="shared" si="24"/>
        <v>1.5270449999999998E-2</v>
      </c>
      <c r="G773" s="10">
        <f>IF(C773&gt;'Assumptions Notes'!C$11,'Assumptions Notes'!C$11,C773)</f>
        <v>120</v>
      </c>
      <c r="H773" s="15">
        <f t="shared" si="25"/>
        <v>1.23E-2</v>
      </c>
      <c r="I773" s="2">
        <f>IF(C773&gt;'Assumptions Notes'!C$11,-C773*('Assumptions Notes'!C$13/(2*1000)),G773*D773)</f>
        <v>-7.4490000000000001E-2</v>
      </c>
    </row>
    <row r="774" spans="1:9" x14ac:dyDescent="0.2">
      <c r="A774" s="5">
        <v>42568.083333333336</v>
      </c>
      <c r="B774" s="2">
        <v>1287.3599999999999</v>
      </c>
      <c r="C774" s="10">
        <v>124.99</v>
      </c>
      <c r="D774" s="8">
        <v>1E-4</v>
      </c>
      <c r="E774" s="13">
        <f>D774*'Assumptions Notes'!C$12</f>
        <v>3.6000000000000004E-2</v>
      </c>
      <c r="F774" s="15">
        <f t="shared" si="24"/>
        <v>1.2499E-2</v>
      </c>
      <c r="G774" s="10">
        <f>IF(C774&gt;'Assumptions Notes'!C$11,'Assumptions Notes'!C$11,C774)</f>
        <v>120</v>
      </c>
      <c r="H774" s="15">
        <f t="shared" si="25"/>
        <v>1.2E-2</v>
      </c>
      <c r="I774" s="2">
        <f>IF(C774&gt;'Assumptions Notes'!C$11,-C774*('Assumptions Notes'!C$13/(2*1000)),G774*D774)</f>
        <v>-6.2495000000000002E-2</v>
      </c>
    </row>
    <row r="775" spans="1:9" x14ac:dyDescent="0.2">
      <c r="A775" s="5">
        <v>42568.104166666664</v>
      </c>
      <c r="B775" s="2">
        <v>1219.01</v>
      </c>
      <c r="C775" s="10">
        <v>54.95</v>
      </c>
      <c r="D775" s="8">
        <v>9.8750000000000002E-5</v>
      </c>
      <c r="E775" s="13">
        <f>D775*'Assumptions Notes'!C$12</f>
        <v>3.5549999999999998E-2</v>
      </c>
      <c r="F775" s="15">
        <f t="shared" si="24"/>
        <v>5.4263125000000006E-3</v>
      </c>
      <c r="G775" s="10">
        <f>IF(C775&gt;'Assumptions Notes'!C$11,'Assumptions Notes'!C$11,C775)</f>
        <v>54.95</v>
      </c>
      <c r="H775" s="15">
        <f t="shared" si="25"/>
        <v>5.4263125000000006E-3</v>
      </c>
      <c r="I775" s="2">
        <f>IF(C775&gt;'Assumptions Notes'!C$11,-C775*('Assumptions Notes'!C$13/(2*1000)),G775*D775)</f>
        <v>5.4263125000000006E-3</v>
      </c>
    </row>
    <row r="776" spans="1:9" x14ac:dyDescent="0.2">
      <c r="A776" s="5">
        <v>42568.125</v>
      </c>
      <c r="B776" s="2">
        <v>1160.3</v>
      </c>
      <c r="C776" s="10">
        <v>38.67</v>
      </c>
      <c r="D776" s="8">
        <v>9.7499999999999998E-5</v>
      </c>
      <c r="E776" s="13">
        <f>D776*'Assumptions Notes'!C$12</f>
        <v>3.5099999999999999E-2</v>
      </c>
      <c r="F776" s="15">
        <f t="shared" si="24"/>
        <v>3.7703250000000002E-3</v>
      </c>
      <c r="G776" s="10">
        <f>IF(C776&gt;'Assumptions Notes'!C$11,'Assumptions Notes'!C$11,C776)</f>
        <v>38.67</v>
      </c>
      <c r="H776" s="15">
        <f t="shared" si="25"/>
        <v>3.7703250000000002E-3</v>
      </c>
      <c r="I776" s="2">
        <f>IF(C776&gt;'Assumptions Notes'!C$11,-C776*('Assumptions Notes'!C$13/(2*1000)),G776*D776)</f>
        <v>3.7703250000000002E-3</v>
      </c>
    </row>
    <row r="777" spans="1:9" x14ac:dyDescent="0.2">
      <c r="A777" s="5">
        <v>42568.145833333336</v>
      </c>
      <c r="B777" s="2">
        <v>1109.71</v>
      </c>
      <c r="C777" s="10">
        <v>31.54</v>
      </c>
      <c r="D777" s="8">
        <v>9.6250000000000009E-5</v>
      </c>
      <c r="E777" s="13">
        <f>D777*'Assumptions Notes'!C$12</f>
        <v>3.465E-2</v>
      </c>
      <c r="F777" s="15">
        <f t="shared" si="24"/>
        <v>3.0357250000000004E-3</v>
      </c>
      <c r="G777" s="10">
        <f>IF(C777&gt;'Assumptions Notes'!C$11,'Assumptions Notes'!C$11,C777)</f>
        <v>31.54</v>
      </c>
      <c r="H777" s="15">
        <f t="shared" si="25"/>
        <v>3.0357250000000004E-3</v>
      </c>
      <c r="I777" s="2">
        <f>IF(C777&gt;'Assumptions Notes'!C$11,-C777*('Assumptions Notes'!C$13/(2*1000)),G777*D777)</f>
        <v>3.0357250000000004E-3</v>
      </c>
    </row>
    <row r="778" spans="1:9" x14ac:dyDescent="0.2">
      <c r="A778" s="5">
        <v>42568.166666666664</v>
      </c>
      <c r="B778" s="2">
        <v>1082.76</v>
      </c>
      <c r="C778" s="10">
        <v>28.02</v>
      </c>
      <c r="D778" s="8">
        <v>9.5000000000000005E-5</v>
      </c>
      <c r="E778" s="13">
        <f>D778*'Assumptions Notes'!C$12</f>
        <v>3.4200000000000001E-2</v>
      </c>
      <c r="F778" s="15">
        <f t="shared" si="24"/>
        <v>2.6619E-3</v>
      </c>
      <c r="G778" s="10">
        <f>IF(C778&gt;'Assumptions Notes'!C$11,'Assumptions Notes'!C$11,C778)</f>
        <v>28.02</v>
      </c>
      <c r="H778" s="15">
        <f t="shared" si="25"/>
        <v>2.6619E-3</v>
      </c>
      <c r="I778" s="2">
        <f>IF(C778&gt;'Assumptions Notes'!C$11,-C778*('Assumptions Notes'!C$13/(2*1000)),G778*D778)</f>
        <v>2.6619E-3</v>
      </c>
    </row>
    <row r="779" spans="1:9" x14ac:dyDescent="0.2">
      <c r="A779" s="5">
        <v>42568.1875</v>
      </c>
      <c r="B779" s="2">
        <v>1063.3</v>
      </c>
      <c r="C779" s="10">
        <v>25.21</v>
      </c>
      <c r="D779" s="8">
        <v>9.6250000000000009E-5</v>
      </c>
      <c r="E779" s="13">
        <f>D779*'Assumptions Notes'!C$12</f>
        <v>3.465E-2</v>
      </c>
      <c r="F779" s="15">
        <f t="shared" si="24"/>
        <v>2.4264625000000005E-3</v>
      </c>
      <c r="G779" s="10">
        <f>IF(C779&gt;'Assumptions Notes'!C$11,'Assumptions Notes'!C$11,C779)</f>
        <v>25.21</v>
      </c>
      <c r="H779" s="15">
        <f t="shared" si="25"/>
        <v>2.4264625000000005E-3</v>
      </c>
      <c r="I779" s="2">
        <f>IF(C779&gt;'Assumptions Notes'!C$11,-C779*('Assumptions Notes'!C$13/(2*1000)),G779*D779)</f>
        <v>2.4264625000000005E-3</v>
      </c>
    </row>
    <row r="780" spans="1:9" x14ac:dyDescent="0.2">
      <c r="A780" s="5">
        <v>42568.208333333336</v>
      </c>
      <c r="B780" s="2">
        <v>1048.22</v>
      </c>
      <c r="C780" s="10">
        <v>24.08</v>
      </c>
      <c r="D780" s="8">
        <v>9.7499999999999998E-5</v>
      </c>
      <c r="E780" s="13">
        <f>D780*'Assumptions Notes'!C$12</f>
        <v>3.5099999999999999E-2</v>
      </c>
      <c r="F780" s="15">
        <f t="shared" si="24"/>
        <v>2.3477999999999997E-3</v>
      </c>
      <c r="G780" s="10">
        <f>IF(C780&gt;'Assumptions Notes'!C$11,'Assumptions Notes'!C$11,C780)</f>
        <v>24.08</v>
      </c>
      <c r="H780" s="15">
        <f t="shared" si="25"/>
        <v>2.3477999999999997E-3</v>
      </c>
      <c r="I780" s="2">
        <f>IF(C780&gt;'Assumptions Notes'!C$11,-C780*('Assumptions Notes'!C$13/(2*1000)),G780*D780)</f>
        <v>2.3477999999999997E-3</v>
      </c>
    </row>
    <row r="781" spans="1:9" x14ac:dyDescent="0.2">
      <c r="A781" s="5">
        <v>42568.229166666664</v>
      </c>
      <c r="B781" s="2">
        <v>1043.6199999999999</v>
      </c>
      <c r="C781" s="10">
        <v>25.5</v>
      </c>
      <c r="D781" s="8">
        <v>1.15E-4</v>
      </c>
      <c r="E781" s="13">
        <f>D781*'Assumptions Notes'!C$12</f>
        <v>4.1399999999999999E-2</v>
      </c>
      <c r="F781" s="15">
        <f t="shared" si="24"/>
        <v>2.9325000000000002E-3</v>
      </c>
      <c r="G781" s="10">
        <f>IF(C781&gt;'Assumptions Notes'!C$11,'Assumptions Notes'!C$11,C781)</f>
        <v>25.5</v>
      </c>
      <c r="H781" s="15">
        <f t="shared" si="25"/>
        <v>2.9325000000000002E-3</v>
      </c>
      <c r="I781" s="2">
        <f>IF(C781&gt;'Assumptions Notes'!C$11,-C781*('Assumptions Notes'!C$13/(2*1000)),G781*D781)</f>
        <v>2.9325000000000002E-3</v>
      </c>
    </row>
    <row r="782" spans="1:9" x14ac:dyDescent="0.2">
      <c r="A782" s="5">
        <v>42568.25</v>
      </c>
      <c r="B782" s="2">
        <v>1045.08</v>
      </c>
      <c r="C782" s="10">
        <v>30.13</v>
      </c>
      <c r="D782" s="8">
        <v>1.325E-4</v>
      </c>
      <c r="E782" s="13">
        <f>D782*'Assumptions Notes'!C$12</f>
        <v>4.7699999999999999E-2</v>
      </c>
      <c r="F782" s="15">
        <f t="shared" si="24"/>
        <v>3.9922249999999994E-3</v>
      </c>
      <c r="G782" s="10">
        <f>IF(C782&gt;'Assumptions Notes'!C$11,'Assumptions Notes'!C$11,C782)</f>
        <v>30.13</v>
      </c>
      <c r="H782" s="15">
        <f t="shared" si="25"/>
        <v>3.9922249999999994E-3</v>
      </c>
      <c r="I782" s="2">
        <f>IF(C782&gt;'Assumptions Notes'!C$11,-C782*('Assumptions Notes'!C$13/(2*1000)),G782*D782)</f>
        <v>3.9922249999999994E-3</v>
      </c>
    </row>
    <row r="783" spans="1:9" x14ac:dyDescent="0.2">
      <c r="A783" s="5">
        <v>42568.270833333336</v>
      </c>
      <c r="B783" s="2">
        <v>1061.5999999999999</v>
      </c>
      <c r="C783" s="10">
        <v>36.43</v>
      </c>
      <c r="D783" s="8">
        <v>1.6249999999999999E-4</v>
      </c>
      <c r="E783" s="13">
        <f>D783*'Assumptions Notes'!C$12</f>
        <v>5.8499999999999996E-2</v>
      </c>
      <c r="F783" s="15">
        <f t="shared" si="24"/>
        <v>5.9198749999999998E-3</v>
      </c>
      <c r="G783" s="10">
        <f>IF(C783&gt;'Assumptions Notes'!C$11,'Assumptions Notes'!C$11,C783)</f>
        <v>36.43</v>
      </c>
      <c r="H783" s="15">
        <f t="shared" si="25"/>
        <v>5.9198749999999998E-3</v>
      </c>
      <c r="I783" s="2">
        <f>IF(C783&gt;'Assumptions Notes'!C$11,-C783*('Assumptions Notes'!C$13/(2*1000)),G783*D783)</f>
        <v>5.9198749999999998E-3</v>
      </c>
    </row>
    <row r="784" spans="1:9" x14ac:dyDescent="0.2">
      <c r="A784" s="5">
        <v>42568.291666666664</v>
      </c>
      <c r="B784" s="2">
        <v>1092.44</v>
      </c>
      <c r="C784" s="10">
        <v>46.98</v>
      </c>
      <c r="D784" s="8">
        <v>1.9249999999999999E-4</v>
      </c>
      <c r="E784" s="13">
        <f>D784*'Assumptions Notes'!C$12</f>
        <v>6.93E-2</v>
      </c>
      <c r="F784" s="15">
        <f t="shared" si="24"/>
        <v>9.0436499999999986E-3</v>
      </c>
      <c r="G784" s="10">
        <f>IF(C784&gt;'Assumptions Notes'!C$11,'Assumptions Notes'!C$11,C784)</f>
        <v>46.98</v>
      </c>
      <c r="H784" s="15">
        <f t="shared" si="25"/>
        <v>9.0436499999999986E-3</v>
      </c>
      <c r="I784" s="2">
        <f>IF(C784&gt;'Assumptions Notes'!C$11,-C784*('Assumptions Notes'!C$13/(2*1000)),G784*D784)</f>
        <v>9.0436499999999986E-3</v>
      </c>
    </row>
    <row r="785" spans="1:9" x14ac:dyDescent="0.2">
      <c r="A785" s="5">
        <v>42568.3125</v>
      </c>
      <c r="B785" s="2">
        <v>1118.92</v>
      </c>
      <c r="C785" s="10">
        <v>56.21</v>
      </c>
      <c r="D785" s="8">
        <v>2.0875000000000001E-4</v>
      </c>
      <c r="E785" s="13">
        <f>D785*'Assumptions Notes'!C$12</f>
        <v>7.5150000000000008E-2</v>
      </c>
      <c r="F785" s="15">
        <f t="shared" si="24"/>
        <v>1.17338375E-2</v>
      </c>
      <c r="G785" s="10">
        <f>IF(C785&gt;'Assumptions Notes'!C$11,'Assumptions Notes'!C$11,C785)</f>
        <v>56.21</v>
      </c>
      <c r="H785" s="15">
        <f t="shared" si="25"/>
        <v>1.17338375E-2</v>
      </c>
      <c r="I785" s="2">
        <f>IF(C785&gt;'Assumptions Notes'!C$11,-C785*('Assumptions Notes'!C$13/(2*1000)),G785*D785)</f>
        <v>1.17338375E-2</v>
      </c>
    </row>
    <row r="786" spans="1:9" x14ac:dyDescent="0.2">
      <c r="A786" s="5">
        <v>42568.333333333336</v>
      </c>
      <c r="B786" s="2">
        <v>1140.22</v>
      </c>
      <c r="C786" s="10">
        <v>67.97</v>
      </c>
      <c r="D786" s="8">
        <v>2.2499999999999999E-4</v>
      </c>
      <c r="E786" s="13">
        <f>D786*'Assumptions Notes'!C$12</f>
        <v>8.1000000000000003E-2</v>
      </c>
      <c r="F786" s="15">
        <f t="shared" si="24"/>
        <v>1.529325E-2</v>
      </c>
      <c r="G786" s="10">
        <f>IF(C786&gt;'Assumptions Notes'!C$11,'Assumptions Notes'!C$11,C786)</f>
        <v>67.97</v>
      </c>
      <c r="H786" s="15">
        <f t="shared" si="25"/>
        <v>1.529325E-2</v>
      </c>
      <c r="I786" s="2">
        <f>IF(C786&gt;'Assumptions Notes'!C$11,-C786*('Assumptions Notes'!C$13/(2*1000)),G786*D786)</f>
        <v>1.529325E-2</v>
      </c>
    </row>
    <row r="787" spans="1:9" x14ac:dyDescent="0.2">
      <c r="A787" s="5">
        <v>42568.354166666664</v>
      </c>
      <c r="B787" s="2">
        <v>1175.94</v>
      </c>
      <c r="C787" s="10">
        <v>119.47</v>
      </c>
      <c r="D787" s="8">
        <v>2.2625E-4</v>
      </c>
      <c r="E787" s="13">
        <f>D787*'Assumptions Notes'!C$12</f>
        <v>8.1449999999999995E-2</v>
      </c>
      <c r="F787" s="15">
        <f t="shared" si="24"/>
        <v>2.7030087500000001E-2</v>
      </c>
      <c r="G787" s="10">
        <f>IF(C787&gt;'Assumptions Notes'!C$11,'Assumptions Notes'!C$11,C787)</f>
        <v>119.47</v>
      </c>
      <c r="H787" s="15">
        <f t="shared" si="25"/>
        <v>2.7030087500000001E-2</v>
      </c>
      <c r="I787" s="2">
        <f>IF(C787&gt;'Assumptions Notes'!C$11,-C787*('Assumptions Notes'!C$13/(2*1000)),G787*D787)</f>
        <v>2.7030087500000001E-2</v>
      </c>
    </row>
    <row r="788" spans="1:9" x14ac:dyDescent="0.2">
      <c r="A788" s="5">
        <v>42568.375</v>
      </c>
      <c r="B788" s="2">
        <v>1220.23</v>
      </c>
      <c r="C788" s="10">
        <v>154.97</v>
      </c>
      <c r="D788" s="8">
        <v>2.275E-4</v>
      </c>
      <c r="E788" s="13">
        <f>D788*'Assumptions Notes'!C$12</f>
        <v>8.1900000000000001E-2</v>
      </c>
      <c r="F788" s="15">
        <f t="shared" si="24"/>
        <v>3.5255675E-2</v>
      </c>
      <c r="G788" s="10">
        <f>IF(C788&gt;'Assumptions Notes'!C$11,'Assumptions Notes'!C$11,C788)</f>
        <v>120</v>
      </c>
      <c r="H788" s="15">
        <f t="shared" si="25"/>
        <v>2.7300000000000001E-2</v>
      </c>
      <c r="I788" s="2">
        <f>IF(C788&gt;'Assumptions Notes'!C$11,-C788*('Assumptions Notes'!C$13/(2*1000)),G788*D788)</f>
        <v>-7.7484999999999998E-2</v>
      </c>
    </row>
    <row r="789" spans="1:9" x14ac:dyDescent="0.2">
      <c r="A789" s="5">
        <v>42568.395833333336</v>
      </c>
      <c r="B789" s="2">
        <v>1231.2</v>
      </c>
      <c r="C789" s="10">
        <v>160.97999999999999</v>
      </c>
      <c r="D789" s="8">
        <v>2.1875E-4</v>
      </c>
      <c r="E789" s="13">
        <f>D789*'Assumptions Notes'!C$12</f>
        <v>7.8750000000000001E-2</v>
      </c>
      <c r="F789" s="15">
        <f t="shared" si="24"/>
        <v>3.5214374999999999E-2</v>
      </c>
      <c r="G789" s="10">
        <f>IF(C789&gt;'Assumptions Notes'!C$11,'Assumptions Notes'!C$11,C789)</f>
        <v>120</v>
      </c>
      <c r="H789" s="15">
        <f t="shared" si="25"/>
        <v>2.6249999999999999E-2</v>
      </c>
      <c r="I789" s="2">
        <f>IF(C789&gt;'Assumptions Notes'!C$11,-C789*('Assumptions Notes'!C$13/(2*1000)),G789*D789)</f>
        <v>-8.0489999999999992E-2</v>
      </c>
    </row>
    <row r="790" spans="1:9" x14ac:dyDescent="0.2">
      <c r="A790" s="5">
        <v>42568.416666666664</v>
      </c>
      <c r="B790" s="2">
        <v>1200.7</v>
      </c>
      <c r="C790" s="10">
        <v>154.97999999999999</v>
      </c>
      <c r="D790" s="8">
        <v>2.1000000000000001E-4</v>
      </c>
      <c r="E790" s="13">
        <f>D790*'Assumptions Notes'!C$12</f>
        <v>7.5600000000000001E-2</v>
      </c>
      <c r="F790" s="15">
        <f t="shared" si="24"/>
        <v>3.25458E-2</v>
      </c>
      <c r="G790" s="10">
        <f>IF(C790&gt;'Assumptions Notes'!C$11,'Assumptions Notes'!C$11,C790)</f>
        <v>120</v>
      </c>
      <c r="H790" s="15">
        <f t="shared" si="25"/>
        <v>2.52E-2</v>
      </c>
      <c r="I790" s="2">
        <f>IF(C790&gt;'Assumptions Notes'!C$11,-C790*('Assumptions Notes'!C$13/(2*1000)),G790*D790)</f>
        <v>-7.7490000000000003E-2</v>
      </c>
    </row>
    <row r="791" spans="1:9" x14ac:dyDescent="0.2">
      <c r="A791" s="5">
        <v>42568.4375</v>
      </c>
      <c r="B791" s="2">
        <v>1135.52</v>
      </c>
      <c r="C791" s="10">
        <v>127.62</v>
      </c>
      <c r="D791" s="8">
        <v>2.075E-4</v>
      </c>
      <c r="E791" s="13">
        <f>D791*'Assumptions Notes'!C$12</f>
        <v>7.4700000000000003E-2</v>
      </c>
      <c r="F791" s="15">
        <f t="shared" si="24"/>
        <v>2.6481150000000002E-2</v>
      </c>
      <c r="G791" s="10">
        <f>IF(C791&gt;'Assumptions Notes'!C$11,'Assumptions Notes'!C$11,C791)</f>
        <v>120</v>
      </c>
      <c r="H791" s="15">
        <f t="shared" si="25"/>
        <v>2.4899999999999999E-2</v>
      </c>
      <c r="I791" s="2">
        <f>IF(C791&gt;'Assumptions Notes'!C$11,-C791*('Assumptions Notes'!C$13/(2*1000)),G791*D791)</f>
        <v>-6.3810000000000006E-2</v>
      </c>
    </row>
    <row r="792" spans="1:9" x14ac:dyDescent="0.2">
      <c r="A792" s="5">
        <v>42568.458333333336</v>
      </c>
      <c r="B792" s="2">
        <v>1053.3399999999999</v>
      </c>
      <c r="C792" s="10">
        <v>83.96</v>
      </c>
      <c r="D792" s="8">
        <v>2.05E-4</v>
      </c>
      <c r="E792" s="13">
        <f>D792*'Assumptions Notes'!C$12</f>
        <v>7.3800000000000004E-2</v>
      </c>
      <c r="F792" s="15">
        <f t="shared" si="24"/>
        <v>1.7211799999999999E-2</v>
      </c>
      <c r="G792" s="10">
        <f>IF(C792&gt;'Assumptions Notes'!C$11,'Assumptions Notes'!C$11,C792)</f>
        <v>83.96</v>
      </c>
      <c r="H792" s="15">
        <f t="shared" si="25"/>
        <v>1.7211799999999999E-2</v>
      </c>
      <c r="I792" s="2">
        <f>IF(C792&gt;'Assumptions Notes'!C$11,-C792*('Assumptions Notes'!C$13/(2*1000)),G792*D792)</f>
        <v>1.7211799999999999E-2</v>
      </c>
    </row>
    <row r="793" spans="1:9" x14ac:dyDescent="0.2">
      <c r="A793" s="5">
        <v>42568.479166666664</v>
      </c>
      <c r="B793" s="2">
        <v>952.92</v>
      </c>
      <c r="C793" s="10">
        <v>39.81</v>
      </c>
      <c r="D793" s="8">
        <v>2.1499999999999999E-4</v>
      </c>
      <c r="E793" s="13">
        <f>D793*'Assumptions Notes'!C$12</f>
        <v>7.7399999999999997E-2</v>
      </c>
      <c r="F793" s="15">
        <f t="shared" si="24"/>
        <v>8.5591499999999997E-3</v>
      </c>
      <c r="G793" s="10">
        <f>IF(C793&gt;'Assumptions Notes'!C$11,'Assumptions Notes'!C$11,C793)</f>
        <v>39.81</v>
      </c>
      <c r="H793" s="15">
        <f t="shared" si="25"/>
        <v>8.5591499999999997E-3</v>
      </c>
      <c r="I793" s="2">
        <f>IF(C793&gt;'Assumptions Notes'!C$11,-C793*('Assumptions Notes'!C$13/(2*1000)),G793*D793)</f>
        <v>8.5591499999999997E-3</v>
      </c>
    </row>
    <row r="794" spans="1:9" x14ac:dyDescent="0.2">
      <c r="A794" s="5">
        <v>42568.5</v>
      </c>
      <c r="B794" s="2">
        <v>904.37</v>
      </c>
      <c r="C794" s="10">
        <v>40.33</v>
      </c>
      <c r="D794" s="8">
        <v>2.2499999999999999E-4</v>
      </c>
      <c r="E794" s="13">
        <f>D794*'Assumptions Notes'!C$12</f>
        <v>8.1000000000000003E-2</v>
      </c>
      <c r="F794" s="15">
        <f t="shared" si="24"/>
        <v>9.074249999999999E-3</v>
      </c>
      <c r="G794" s="10">
        <f>IF(C794&gt;'Assumptions Notes'!C$11,'Assumptions Notes'!C$11,C794)</f>
        <v>40.33</v>
      </c>
      <c r="H794" s="15">
        <f t="shared" si="25"/>
        <v>9.074249999999999E-3</v>
      </c>
      <c r="I794" s="2">
        <f>IF(C794&gt;'Assumptions Notes'!C$11,-C794*('Assumptions Notes'!C$13/(2*1000)),G794*D794)</f>
        <v>9.074249999999999E-3</v>
      </c>
    </row>
    <row r="795" spans="1:9" x14ac:dyDescent="0.2">
      <c r="A795" s="5">
        <v>42568.520833333336</v>
      </c>
      <c r="B795" s="2">
        <v>890.93</v>
      </c>
      <c r="C795" s="10">
        <v>37.82</v>
      </c>
      <c r="D795" s="8">
        <v>2.1250000000000002E-4</v>
      </c>
      <c r="E795" s="13">
        <f>D795*'Assumptions Notes'!C$12</f>
        <v>7.6500000000000012E-2</v>
      </c>
      <c r="F795" s="15">
        <f t="shared" si="24"/>
        <v>8.0367500000000005E-3</v>
      </c>
      <c r="G795" s="10">
        <f>IF(C795&gt;'Assumptions Notes'!C$11,'Assumptions Notes'!C$11,C795)</f>
        <v>37.82</v>
      </c>
      <c r="H795" s="15">
        <f t="shared" si="25"/>
        <v>8.0367500000000005E-3</v>
      </c>
      <c r="I795" s="2">
        <f>IF(C795&gt;'Assumptions Notes'!C$11,-C795*('Assumptions Notes'!C$13/(2*1000)),G795*D795)</f>
        <v>8.0367500000000005E-3</v>
      </c>
    </row>
    <row r="796" spans="1:9" x14ac:dyDescent="0.2">
      <c r="A796" s="5">
        <v>42568.541666666664</v>
      </c>
      <c r="B796" s="2">
        <v>964.69</v>
      </c>
      <c r="C796" s="10">
        <v>56.44</v>
      </c>
      <c r="D796" s="8">
        <v>2.0000000000000001E-4</v>
      </c>
      <c r="E796" s="13">
        <f>D796*'Assumptions Notes'!C$12</f>
        <v>7.2000000000000008E-2</v>
      </c>
      <c r="F796" s="15">
        <f t="shared" si="24"/>
        <v>1.1287999999999999E-2</v>
      </c>
      <c r="G796" s="10">
        <f>IF(C796&gt;'Assumptions Notes'!C$11,'Assumptions Notes'!C$11,C796)</f>
        <v>56.44</v>
      </c>
      <c r="H796" s="15">
        <f t="shared" si="25"/>
        <v>1.1287999999999999E-2</v>
      </c>
      <c r="I796" s="2">
        <f>IF(C796&gt;'Assumptions Notes'!C$11,-C796*('Assumptions Notes'!C$13/(2*1000)),G796*D796)</f>
        <v>1.1287999999999999E-2</v>
      </c>
    </row>
    <row r="797" spans="1:9" x14ac:dyDescent="0.2">
      <c r="A797" s="5">
        <v>42568.5625</v>
      </c>
      <c r="B797" s="2">
        <v>967.78</v>
      </c>
      <c r="C797" s="10">
        <v>35.51</v>
      </c>
      <c r="D797" s="8">
        <v>1.975E-4</v>
      </c>
      <c r="E797" s="13">
        <f>D797*'Assumptions Notes'!C$12</f>
        <v>7.1099999999999997E-2</v>
      </c>
      <c r="F797" s="15">
        <f t="shared" si="24"/>
        <v>7.0132249999999997E-3</v>
      </c>
      <c r="G797" s="10">
        <f>IF(C797&gt;'Assumptions Notes'!C$11,'Assumptions Notes'!C$11,C797)</f>
        <v>35.51</v>
      </c>
      <c r="H797" s="15">
        <f t="shared" si="25"/>
        <v>7.0132249999999997E-3</v>
      </c>
      <c r="I797" s="2">
        <f>IF(C797&gt;'Assumptions Notes'!C$11,-C797*('Assumptions Notes'!C$13/(2*1000)),G797*D797)</f>
        <v>7.0132249999999997E-3</v>
      </c>
    </row>
    <row r="798" spans="1:9" x14ac:dyDescent="0.2">
      <c r="A798" s="5">
        <v>42568.583333333336</v>
      </c>
      <c r="B798" s="2">
        <v>1058.0999999999999</v>
      </c>
      <c r="C798" s="10">
        <v>44.09</v>
      </c>
      <c r="D798" s="8">
        <v>1.95E-4</v>
      </c>
      <c r="E798" s="13">
        <f>D798*'Assumptions Notes'!C$12</f>
        <v>7.0199999999999999E-2</v>
      </c>
      <c r="F798" s="15">
        <f t="shared" si="24"/>
        <v>8.5975500000000007E-3</v>
      </c>
      <c r="G798" s="10">
        <f>IF(C798&gt;'Assumptions Notes'!C$11,'Assumptions Notes'!C$11,C798)</f>
        <v>44.09</v>
      </c>
      <c r="H798" s="15">
        <f t="shared" si="25"/>
        <v>8.5975500000000007E-3</v>
      </c>
      <c r="I798" s="2">
        <f>IF(C798&gt;'Assumptions Notes'!C$11,-C798*('Assumptions Notes'!C$13/(2*1000)),G798*D798)</f>
        <v>8.5975500000000007E-3</v>
      </c>
    </row>
    <row r="799" spans="1:9" x14ac:dyDescent="0.2">
      <c r="A799" s="5">
        <v>42568.604166666664</v>
      </c>
      <c r="B799" s="2">
        <v>973.58</v>
      </c>
      <c r="C799" s="10">
        <v>30.71</v>
      </c>
      <c r="D799" s="8">
        <v>1.9625E-4</v>
      </c>
      <c r="E799" s="13">
        <f>D799*'Assumptions Notes'!C$12</f>
        <v>7.0650000000000004E-2</v>
      </c>
      <c r="F799" s="15">
        <f t="shared" si="24"/>
        <v>6.0268374999999999E-3</v>
      </c>
      <c r="G799" s="10">
        <f>IF(C799&gt;'Assumptions Notes'!C$11,'Assumptions Notes'!C$11,C799)</f>
        <v>30.71</v>
      </c>
      <c r="H799" s="15">
        <f t="shared" si="25"/>
        <v>6.0268374999999999E-3</v>
      </c>
      <c r="I799" s="2">
        <f>IF(C799&gt;'Assumptions Notes'!C$11,-C799*('Assumptions Notes'!C$13/(2*1000)),G799*D799)</f>
        <v>6.0268374999999999E-3</v>
      </c>
    </row>
    <row r="800" spans="1:9" x14ac:dyDescent="0.2">
      <c r="A800" s="5">
        <v>42568.625</v>
      </c>
      <c r="B800" s="2">
        <v>1050.97</v>
      </c>
      <c r="C800" s="10">
        <v>44.31</v>
      </c>
      <c r="D800" s="8">
        <v>1.975E-4</v>
      </c>
      <c r="E800" s="13">
        <f>D800*'Assumptions Notes'!C$12</f>
        <v>7.1099999999999997E-2</v>
      </c>
      <c r="F800" s="15">
        <f t="shared" si="24"/>
        <v>8.7512250000000014E-3</v>
      </c>
      <c r="G800" s="10">
        <f>IF(C800&gt;'Assumptions Notes'!C$11,'Assumptions Notes'!C$11,C800)</f>
        <v>44.31</v>
      </c>
      <c r="H800" s="15">
        <f t="shared" si="25"/>
        <v>8.7512250000000014E-3</v>
      </c>
      <c r="I800" s="2">
        <f>IF(C800&gt;'Assumptions Notes'!C$11,-C800*('Assumptions Notes'!C$13/(2*1000)),G800*D800)</f>
        <v>8.7512250000000014E-3</v>
      </c>
    </row>
    <row r="801" spans="1:9" x14ac:dyDescent="0.2">
      <c r="A801" s="5">
        <v>42568.645833333336</v>
      </c>
      <c r="B801" s="2">
        <v>1055.81</v>
      </c>
      <c r="C801" s="10">
        <v>98.93</v>
      </c>
      <c r="D801" s="8">
        <v>2.2124999999999998E-4</v>
      </c>
      <c r="E801" s="13">
        <f>D801*'Assumptions Notes'!C$12</f>
        <v>7.9649999999999999E-2</v>
      </c>
      <c r="F801" s="15">
        <f t="shared" si="24"/>
        <v>2.1888262499999998E-2</v>
      </c>
      <c r="G801" s="10">
        <f>IF(C801&gt;'Assumptions Notes'!C$11,'Assumptions Notes'!C$11,C801)</f>
        <v>98.93</v>
      </c>
      <c r="H801" s="15">
        <f t="shared" si="25"/>
        <v>2.1888262499999998E-2</v>
      </c>
      <c r="I801" s="2">
        <f>IF(C801&gt;'Assumptions Notes'!C$11,-C801*('Assumptions Notes'!C$13/(2*1000)),G801*D801)</f>
        <v>2.1888262499999998E-2</v>
      </c>
    </row>
    <row r="802" spans="1:9" x14ac:dyDescent="0.2">
      <c r="A802" s="5">
        <v>42568.666666666664</v>
      </c>
      <c r="B802" s="2">
        <v>1068.56</v>
      </c>
      <c r="C802" s="10">
        <v>124.99</v>
      </c>
      <c r="D802" s="8">
        <v>2.4499999999999999E-4</v>
      </c>
      <c r="E802" s="13">
        <f>D802*'Assumptions Notes'!C$12</f>
        <v>8.8200000000000001E-2</v>
      </c>
      <c r="F802" s="15">
        <f t="shared" si="24"/>
        <v>3.0622549999999998E-2</v>
      </c>
      <c r="G802" s="10">
        <f>IF(C802&gt;'Assumptions Notes'!C$11,'Assumptions Notes'!C$11,C802)</f>
        <v>120</v>
      </c>
      <c r="H802" s="15">
        <f t="shared" si="25"/>
        <v>2.9399999999999999E-2</v>
      </c>
      <c r="I802" s="2">
        <f>IF(C802&gt;'Assumptions Notes'!C$11,-C802*('Assumptions Notes'!C$13/(2*1000)),G802*D802)</f>
        <v>-6.2495000000000002E-2</v>
      </c>
    </row>
    <row r="803" spans="1:9" x14ac:dyDescent="0.2">
      <c r="A803" s="5">
        <v>42568.6875</v>
      </c>
      <c r="B803" s="2">
        <v>1117.8800000000001</v>
      </c>
      <c r="C803" s="10">
        <v>130.99</v>
      </c>
      <c r="D803" s="8">
        <v>2.7E-4</v>
      </c>
      <c r="E803" s="13">
        <f>D803*'Assumptions Notes'!C$12</f>
        <v>9.7199999999999995E-2</v>
      </c>
      <c r="F803" s="15">
        <f t="shared" si="24"/>
        <v>3.5367300000000004E-2</v>
      </c>
      <c r="G803" s="10">
        <f>IF(C803&gt;'Assumptions Notes'!C$11,'Assumptions Notes'!C$11,C803)</f>
        <v>120</v>
      </c>
      <c r="H803" s="15">
        <f t="shared" si="25"/>
        <v>3.2399999999999998E-2</v>
      </c>
      <c r="I803" s="2">
        <f>IF(C803&gt;'Assumptions Notes'!C$11,-C803*('Assumptions Notes'!C$13/(2*1000)),G803*D803)</f>
        <v>-6.5495000000000012E-2</v>
      </c>
    </row>
    <row r="804" spans="1:9" x14ac:dyDescent="0.2">
      <c r="A804" s="5">
        <v>42568.708333333336</v>
      </c>
      <c r="B804" s="2">
        <v>1231.1500000000001</v>
      </c>
      <c r="C804" s="10">
        <v>130.99</v>
      </c>
      <c r="D804" s="8">
        <v>2.9500000000000001E-4</v>
      </c>
      <c r="E804" s="13">
        <f>D804*'Assumptions Notes'!C$12</f>
        <v>0.1062</v>
      </c>
      <c r="F804" s="15">
        <f t="shared" si="24"/>
        <v>3.8642050000000004E-2</v>
      </c>
      <c r="G804" s="10">
        <f>IF(C804&gt;'Assumptions Notes'!C$11,'Assumptions Notes'!C$11,C804)</f>
        <v>120</v>
      </c>
      <c r="H804" s="15">
        <f t="shared" si="25"/>
        <v>3.5400000000000001E-2</v>
      </c>
      <c r="I804" s="2">
        <f>IF(C804&gt;'Assumptions Notes'!C$11,-C804*('Assumptions Notes'!C$13/(2*1000)),G804*D804)</f>
        <v>-6.5495000000000012E-2</v>
      </c>
    </row>
    <row r="805" spans="1:9" x14ac:dyDescent="0.2">
      <c r="A805" s="5">
        <v>42568.729166666664</v>
      </c>
      <c r="B805" s="2">
        <v>1387.73</v>
      </c>
      <c r="C805" s="10">
        <v>124.99</v>
      </c>
      <c r="D805" s="8">
        <v>2.9750000000000002E-4</v>
      </c>
      <c r="E805" s="13">
        <f>D805*'Assumptions Notes'!C$12</f>
        <v>0.1071</v>
      </c>
      <c r="F805" s="15">
        <f t="shared" si="24"/>
        <v>3.7184525000000003E-2</v>
      </c>
      <c r="G805" s="10">
        <f>IF(C805&gt;'Assumptions Notes'!C$11,'Assumptions Notes'!C$11,C805)</f>
        <v>120</v>
      </c>
      <c r="H805" s="15">
        <f t="shared" si="25"/>
        <v>3.5700000000000003E-2</v>
      </c>
      <c r="I805" s="2">
        <f>IF(C805&gt;'Assumptions Notes'!C$11,-C805*('Assumptions Notes'!C$13/(2*1000)),G805*D805)</f>
        <v>-6.2495000000000002E-2</v>
      </c>
    </row>
    <row r="806" spans="1:9" x14ac:dyDescent="0.2">
      <c r="A806" s="5">
        <v>42568.75</v>
      </c>
      <c r="B806" s="2">
        <v>1486.33</v>
      </c>
      <c r="C806" s="10">
        <v>154.65</v>
      </c>
      <c r="D806" s="8">
        <v>2.9999999999999997E-4</v>
      </c>
      <c r="E806" s="13">
        <f>D806*'Assumptions Notes'!C$12</f>
        <v>0.10799999999999998</v>
      </c>
      <c r="F806" s="15">
        <f t="shared" si="24"/>
        <v>4.6394999999999999E-2</v>
      </c>
      <c r="G806" s="10">
        <f>IF(C806&gt;'Assumptions Notes'!C$11,'Assumptions Notes'!C$11,C806)</f>
        <v>120</v>
      </c>
      <c r="H806" s="15">
        <f t="shared" si="25"/>
        <v>3.5999999999999997E-2</v>
      </c>
      <c r="I806" s="2">
        <f>IF(C806&gt;'Assumptions Notes'!C$11,-C806*('Assumptions Notes'!C$13/(2*1000)),G806*D806)</f>
        <v>-7.7325000000000005E-2</v>
      </c>
    </row>
    <row r="807" spans="1:9" x14ac:dyDescent="0.2">
      <c r="A807" s="5">
        <v>42568.770833333336</v>
      </c>
      <c r="B807" s="2">
        <v>1658.91</v>
      </c>
      <c r="C807" s="10">
        <v>188.09</v>
      </c>
      <c r="D807" s="8">
        <v>2.9999999999999997E-4</v>
      </c>
      <c r="E807" s="13">
        <f>D807*'Assumptions Notes'!C$12</f>
        <v>0.10799999999999998</v>
      </c>
      <c r="F807" s="15">
        <f t="shared" si="24"/>
        <v>5.6426999999999998E-2</v>
      </c>
      <c r="G807" s="10">
        <f>IF(C807&gt;'Assumptions Notes'!C$11,'Assumptions Notes'!C$11,C807)</f>
        <v>120</v>
      </c>
      <c r="H807" s="15">
        <f t="shared" si="25"/>
        <v>3.5999999999999997E-2</v>
      </c>
      <c r="I807" s="2">
        <f>IF(C807&gt;'Assumptions Notes'!C$11,-C807*('Assumptions Notes'!C$13/(2*1000)),G807*D807)</f>
        <v>-9.4045000000000004E-2</v>
      </c>
    </row>
    <row r="808" spans="1:9" x14ac:dyDescent="0.2">
      <c r="A808" s="5">
        <v>42568.791666666664</v>
      </c>
      <c r="B808" s="2">
        <v>1727.28</v>
      </c>
      <c r="C808" s="10">
        <v>148.33000000000001</v>
      </c>
      <c r="D808" s="8">
        <v>2.9999999999999997E-4</v>
      </c>
      <c r="E808" s="13">
        <f>D808*'Assumptions Notes'!C$12</f>
        <v>0.10799999999999998</v>
      </c>
      <c r="F808" s="15">
        <f t="shared" si="24"/>
        <v>4.4498999999999997E-2</v>
      </c>
      <c r="G808" s="10">
        <f>IF(C808&gt;'Assumptions Notes'!C$11,'Assumptions Notes'!C$11,C808)</f>
        <v>120</v>
      </c>
      <c r="H808" s="15">
        <f t="shared" si="25"/>
        <v>3.5999999999999997E-2</v>
      </c>
      <c r="I808" s="2">
        <f>IF(C808&gt;'Assumptions Notes'!C$11,-C808*('Assumptions Notes'!C$13/(2*1000)),G808*D808)</f>
        <v>-7.4165000000000009E-2</v>
      </c>
    </row>
    <row r="809" spans="1:9" x14ac:dyDescent="0.2">
      <c r="A809" s="5">
        <v>42568.8125</v>
      </c>
      <c r="B809" s="2">
        <v>1694.09</v>
      </c>
      <c r="C809" s="10">
        <v>124.99</v>
      </c>
      <c r="D809" s="8">
        <v>2.9750000000000002E-4</v>
      </c>
      <c r="E809" s="13">
        <f>D809*'Assumptions Notes'!C$12</f>
        <v>0.1071</v>
      </c>
      <c r="F809" s="15">
        <f t="shared" si="24"/>
        <v>3.7184525000000003E-2</v>
      </c>
      <c r="G809" s="10">
        <f>IF(C809&gt;'Assumptions Notes'!C$11,'Assumptions Notes'!C$11,C809)</f>
        <v>120</v>
      </c>
      <c r="H809" s="15">
        <f t="shared" si="25"/>
        <v>3.5700000000000003E-2</v>
      </c>
      <c r="I809" s="2">
        <f>IF(C809&gt;'Assumptions Notes'!C$11,-C809*('Assumptions Notes'!C$13/(2*1000)),G809*D809)</f>
        <v>-6.2495000000000002E-2</v>
      </c>
    </row>
    <row r="810" spans="1:9" x14ac:dyDescent="0.2">
      <c r="A810" s="5">
        <v>42568.833333333336</v>
      </c>
      <c r="B810" s="2">
        <v>1658.69</v>
      </c>
      <c r="C810" s="10">
        <v>97.7</v>
      </c>
      <c r="D810" s="8">
        <v>2.9500000000000001E-4</v>
      </c>
      <c r="E810" s="13">
        <f>D810*'Assumptions Notes'!C$12</f>
        <v>0.1062</v>
      </c>
      <c r="F810" s="15">
        <f t="shared" si="24"/>
        <v>2.8821500000000003E-2</v>
      </c>
      <c r="G810" s="10">
        <f>IF(C810&gt;'Assumptions Notes'!C$11,'Assumptions Notes'!C$11,C810)</f>
        <v>97.7</v>
      </c>
      <c r="H810" s="15">
        <f t="shared" si="25"/>
        <v>2.8821500000000003E-2</v>
      </c>
      <c r="I810" s="2">
        <f>IF(C810&gt;'Assumptions Notes'!C$11,-C810*('Assumptions Notes'!C$13/(2*1000)),G810*D810)</f>
        <v>2.8821500000000003E-2</v>
      </c>
    </row>
    <row r="811" spans="1:9" x14ac:dyDescent="0.2">
      <c r="A811" s="5">
        <v>42568.854166666664</v>
      </c>
      <c r="B811" s="2">
        <v>1631.22</v>
      </c>
      <c r="C811" s="10">
        <v>89.46</v>
      </c>
      <c r="D811" s="8">
        <v>2.9E-4</v>
      </c>
      <c r="E811" s="13">
        <f>D811*'Assumptions Notes'!C$12</f>
        <v>0.10440000000000001</v>
      </c>
      <c r="F811" s="15">
        <f t="shared" si="24"/>
        <v>2.5943399999999998E-2</v>
      </c>
      <c r="G811" s="10">
        <f>IF(C811&gt;'Assumptions Notes'!C$11,'Assumptions Notes'!C$11,C811)</f>
        <v>89.46</v>
      </c>
      <c r="H811" s="15">
        <f t="shared" si="25"/>
        <v>2.5943399999999998E-2</v>
      </c>
      <c r="I811" s="2">
        <f>IF(C811&gt;'Assumptions Notes'!C$11,-C811*('Assumptions Notes'!C$13/(2*1000)),G811*D811)</f>
        <v>2.5943399999999998E-2</v>
      </c>
    </row>
    <row r="812" spans="1:9" x14ac:dyDescent="0.2">
      <c r="A812" s="5">
        <v>42568.875</v>
      </c>
      <c r="B812" s="2">
        <v>1603.97</v>
      </c>
      <c r="C812" s="10">
        <v>121.13</v>
      </c>
      <c r="D812" s="8">
        <v>2.8499999999999999E-4</v>
      </c>
      <c r="E812" s="13">
        <f>D812*'Assumptions Notes'!C$12</f>
        <v>0.1026</v>
      </c>
      <c r="F812" s="15">
        <f t="shared" si="24"/>
        <v>3.4522049999999999E-2</v>
      </c>
      <c r="G812" s="10">
        <f>IF(C812&gt;'Assumptions Notes'!C$11,'Assumptions Notes'!C$11,C812)</f>
        <v>120</v>
      </c>
      <c r="H812" s="15">
        <f t="shared" si="25"/>
        <v>3.4200000000000001E-2</v>
      </c>
      <c r="I812" s="2">
        <f>IF(C812&gt;'Assumptions Notes'!C$11,-C812*('Assumptions Notes'!C$13/(2*1000)),G812*D812)</f>
        <v>-6.0565000000000001E-2</v>
      </c>
    </row>
    <row r="813" spans="1:9" x14ac:dyDescent="0.2">
      <c r="A813" s="5">
        <v>42568.895833333336</v>
      </c>
      <c r="B813" s="2">
        <v>1553.27</v>
      </c>
      <c r="C813" s="10">
        <v>98.24</v>
      </c>
      <c r="D813" s="8">
        <v>2.7E-4</v>
      </c>
      <c r="E813" s="13">
        <f>D813*'Assumptions Notes'!C$12</f>
        <v>9.7199999999999995E-2</v>
      </c>
      <c r="F813" s="15">
        <f t="shared" si="24"/>
        <v>2.6524799999999998E-2</v>
      </c>
      <c r="G813" s="10">
        <f>IF(C813&gt;'Assumptions Notes'!C$11,'Assumptions Notes'!C$11,C813)</f>
        <v>98.24</v>
      </c>
      <c r="H813" s="15">
        <f t="shared" si="25"/>
        <v>2.6524799999999998E-2</v>
      </c>
      <c r="I813" s="2">
        <f>IF(C813&gt;'Assumptions Notes'!C$11,-C813*('Assumptions Notes'!C$13/(2*1000)),G813*D813)</f>
        <v>2.6524799999999998E-2</v>
      </c>
    </row>
    <row r="814" spans="1:9" x14ac:dyDescent="0.2">
      <c r="A814" s="5">
        <v>42568.916666666664</v>
      </c>
      <c r="B814" s="2">
        <v>1498.99</v>
      </c>
      <c r="C814" s="10">
        <v>45</v>
      </c>
      <c r="D814" s="8">
        <v>2.5500000000000002E-4</v>
      </c>
      <c r="E814" s="13">
        <f>D814*'Assumptions Notes'!C$12</f>
        <v>9.1800000000000007E-2</v>
      </c>
      <c r="F814" s="15">
        <f t="shared" si="24"/>
        <v>1.1475000000000001E-2</v>
      </c>
      <c r="G814" s="10">
        <f>IF(C814&gt;'Assumptions Notes'!C$11,'Assumptions Notes'!C$11,C814)</f>
        <v>45</v>
      </c>
      <c r="H814" s="15">
        <f t="shared" si="25"/>
        <v>1.1475000000000001E-2</v>
      </c>
      <c r="I814" s="2">
        <f>IF(C814&gt;'Assumptions Notes'!C$11,-C814*('Assumptions Notes'!C$13/(2*1000)),G814*D814)</f>
        <v>1.1475000000000001E-2</v>
      </c>
    </row>
    <row r="815" spans="1:9" x14ac:dyDescent="0.2">
      <c r="A815" s="5">
        <v>42568.9375</v>
      </c>
      <c r="B815" s="2">
        <v>1447.16</v>
      </c>
      <c r="C815" s="10">
        <v>35.42</v>
      </c>
      <c r="D815" s="8">
        <v>2.1250000000000002E-4</v>
      </c>
      <c r="E815" s="13">
        <f>D815*'Assumptions Notes'!C$12</f>
        <v>7.6500000000000012E-2</v>
      </c>
      <c r="F815" s="15">
        <f t="shared" si="24"/>
        <v>7.5267500000000013E-3</v>
      </c>
      <c r="G815" s="10">
        <f>IF(C815&gt;'Assumptions Notes'!C$11,'Assumptions Notes'!C$11,C815)</f>
        <v>35.42</v>
      </c>
      <c r="H815" s="15">
        <f t="shared" si="25"/>
        <v>7.5267500000000013E-3</v>
      </c>
      <c r="I815" s="2">
        <f>IF(C815&gt;'Assumptions Notes'!C$11,-C815*('Assumptions Notes'!C$13/(2*1000)),G815*D815)</f>
        <v>7.5267500000000013E-3</v>
      </c>
    </row>
    <row r="816" spans="1:9" x14ac:dyDescent="0.2">
      <c r="A816" s="5">
        <v>42568.958333333336</v>
      </c>
      <c r="B816" s="2">
        <v>1394.21</v>
      </c>
      <c r="C816" s="10">
        <v>89.1</v>
      </c>
      <c r="D816" s="8">
        <v>1.7000000000000001E-4</v>
      </c>
      <c r="E816" s="13">
        <f>D816*'Assumptions Notes'!C$12</f>
        <v>6.1200000000000004E-2</v>
      </c>
      <c r="F816" s="15">
        <f t="shared" si="24"/>
        <v>1.5147000000000001E-2</v>
      </c>
      <c r="G816" s="10">
        <f>IF(C816&gt;'Assumptions Notes'!C$11,'Assumptions Notes'!C$11,C816)</f>
        <v>89.1</v>
      </c>
      <c r="H816" s="15">
        <f t="shared" si="25"/>
        <v>1.5147000000000001E-2</v>
      </c>
      <c r="I816" s="2">
        <f>IF(C816&gt;'Assumptions Notes'!C$11,-C816*('Assumptions Notes'!C$13/(2*1000)),G816*D816)</f>
        <v>1.5147000000000001E-2</v>
      </c>
    </row>
    <row r="817" spans="1:9" x14ac:dyDescent="0.2">
      <c r="A817" s="5">
        <v>42568.979166666664</v>
      </c>
      <c r="B817" s="2">
        <v>1370.42</v>
      </c>
      <c r="C817" s="10">
        <v>-6.51</v>
      </c>
      <c r="D817" s="8">
        <v>1.5000000000000001E-4</v>
      </c>
      <c r="E817" s="13">
        <f>D817*'Assumptions Notes'!C$12</f>
        <v>5.4000000000000006E-2</v>
      </c>
      <c r="F817" s="15">
        <f t="shared" si="24"/>
        <v>-9.7650000000000005E-4</v>
      </c>
      <c r="G817" s="10">
        <f>IF(C817&gt;'Assumptions Notes'!C$11,'Assumptions Notes'!C$11,C817)</f>
        <v>-6.51</v>
      </c>
      <c r="H817" s="15">
        <f t="shared" si="25"/>
        <v>-9.7650000000000005E-4</v>
      </c>
      <c r="I817" s="2">
        <f>IF(C817&gt;'Assumptions Notes'!C$11,-C817*('Assumptions Notes'!C$13/(2*1000)),G817*D817)</f>
        <v>-9.7650000000000005E-4</v>
      </c>
    </row>
    <row r="818" spans="1:9" x14ac:dyDescent="0.2">
      <c r="A818" s="5">
        <v>42569</v>
      </c>
      <c r="B818" s="2">
        <v>1548</v>
      </c>
      <c r="C818" s="10">
        <v>195.79</v>
      </c>
      <c r="D818" s="8">
        <v>1.2999999999999999E-4</v>
      </c>
      <c r="E818" s="13">
        <f>D818*'Assumptions Notes'!C$12</f>
        <v>4.6799999999999994E-2</v>
      </c>
      <c r="F818" s="15">
        <f t="shared" si="24"/>
        <v>2.5452699999999998E-2</v>
      </c>
      <c r="G818" s="10">
        <f>IF(C818&gt;'Assumptions Notes'!C$11,'Assumptions Notes'!C$11,C818)</f>
        <v>120</v>
      </c>
      <c r="H818" s="15">
        <f t="shared" si="25"/>
        <v>1.5599999999999999E-2</v>
      </c>
      <c r="I818" s="2">
        <f>IF(C818&gt;'Assumptions Notes'!C$11,-C818*('Assumptions Notes'!C$13/(2*1000)),G818*D818)</f>
        <v>-9.7894999999999996E-2</v>
      </c>
    </row>
    <row r="819" spans="1:9" x14ac:dyDescent="0.2">
      <c r="A819" s="5">
        <v>42569.020833333336</v>
      </c>
      <c r="B819" s="2">
        <v>1404.04</v>
      </c>
      <c r="C819" s="10">
        <v>136.82</v>
      </c>
      <c r="D819" s="8">
        <v>1.175E-4</v>
      </c>
      <c r="E819" s="13">
        <f>D819*'Assumptions Notes'!C$12</f>
        <v>4.2299999999999997E-2</v>
      </c>
      <c r="F819" s="15">
        <f t="shared" si="24"/>
        <v>1.607635E-2</v>
      </c>
      <c r="G819" s="10">
        <f>IF(C819&gt;'Assumptions Notes'!C$11,'Assumptions Notes'!C$11,C819)</f>
        <v>120</v>
      </c>
      <c r="H819" s="15">
        <f t="shared" si="25"/>
        <v>1.41E-2</v>
      </c>
      <c r="I819" s="2">
        <f>IF(C819&gt;'Assumptions Notes'!C$11,-C819*('Assumptions Notes'!C$13/(2*1000)),G819*D819)</f>
        <v>-6.8409999999999999E-2</v>
      </c>
    </row>
    <row r="820" spans="1:9" x14ac:dyDescent="0.2">
      <c r="A820" s="5">
        <v>42569.041666666664</v>
      </c>
      <c r="B820" s="2">
        <v>1319.92</v>
      </c>
      <c r="C820" s="10">
        <v>148.97999999999999</v>
      </c>
      <c r="D820" s="8">
        <v>1.05E-4</v>
      </c>
      <c r="E820" s="13">
        <f>D820*'Assumptions Notes'!C$12</f>
        <v>3.78E-2</v>
      </c>
      <c r="F820" s="15">
        <f t="shared" si="24"/>
        <v>1.5642900000000001E-2</v>
      </c>
      <c r="G820" s="10">
        <f>IF(C820&gt;'Assumptions Notes'!C$11,'Assumptions Notes'!C$11,C820)</f>
        <v>120</v>
      </c>
      <c r="H820" s="15">
        <f t="shared" si="25"/>
        <v>1.26E-2</v>
      </c>
      <c r="I820" s="2">
        <f>IF(C820&gt;'Assumptions Notes'!C$11,-C820*('Assumptions Notes'!C$13/(2*1000)),G820*D820)</f>
        <v>-7.4490000000000001E-2</v>
      </c>
    </row>
    <row r="821" spans="1:9" x14ac:dyDescent="0.2">
      <c r="A821" s="5">
        <v>42569.0625</v>
      </c>
      <c r="B821" s="2">
        <v>1224.0999999999999</v>
      </c>
      <c r="C821" s="10">
        <v>107.32</v>
      </c>
      <c r="D821" s="8">
        <v>1.025E-4</v>
      </c>
      <c r="E821" s="13">
        <f>D821*'Assumptions Notes'!C$12</f>
        <v>3.6900000000000002E-2</v>
      </c>
      <c r="F821" s="15">
        <f t="shared" si="24"/>
        <v>1.1000299999999999E-2</v>
      </c>
      <c r="G821" s="10">
        <f>IF(C821&gt;'Assumptions Notes'!C$11,'Assumptions Notes'!C$11,C821)</f>
        <v>107.32</v>
      </c>
      <c r="H821" s="15">
        <f t="shared" si="25"/>
        <v>1.1000299999999999E-2</v>
      </c>
      <c r="I821" s="2">
        <f>IF(C821&gt;'Assumptions Notes'!C$11,-C821*('Assumptions Notes'!C$13/(2*1000)),G821*D821)</f>
        <v>1.1000299999999999E-2</v>
      </c>
    </row>
    <row r="822" spans="1:9" x14ac:dyDescent="0.2">
      <c r="A822" s="5">
        <v>42569.083333333336</v>
      </c>
      <c r="B822" s="2">
        <v>1172.71</v>
      </c>
      <c r="C822" s="10">
        <v>37.880000000000003</v>
      </c>
      <c r="D822" s="8">
        <v>1E-4</v>
      </c>
      <c r="E822" s="13">
        <f>D822*'Assumptions Notes'!C$12</f>
        <v>3.6000000000000004E-2</v>
      </c>
      <c r="F822" s="15">
        <f t="shared" si="24"/>
        <v>3.7880000000000006E-3</v>
      </c>
      <c r="G822" s="10">
        <f>IF(C822&gt;'Assumptions Notes'!C$11,'Assumptions Notes'!C$11,C822)</f>
        <v>37.880000000000003</v>
      </c>
      <c r="H822" s="15">
        <f t="shared" si="25"/>
        <v>3.7880000000000006E-3</v>
      </c>
      <c r="I822" s="2">
        <f>IF(C822&gt;'Assumptions Notes'!C$11,-C822*('Assumptions Notes'!C$13/(2*1000)),G822*D822)</f>
        <v>3.7880000000000006E-3</v>
      </c>
    </row>
    <row r="823" spans="1:9" x14ac:dyDescent="0.2">
      <c r="A823" s="5">
        <v>42569.104166666664</v>
      </c>
      <c r="B823" s="2">
        <v>1112.3599999999999</v>
      </c>
      <c r="C823" s="10">
        <v>14.96</v>
      </c>
      <c r="D823" s="8">
        <v>9.8750000000000002E-5</v>
      </c>
      <c r="E823" s="13">
        <f>D823*'Assumptions Notes'!C$12</f>
        <v>3.5549999999999998E-2</v>
      </c>
      <c r="F823" s="15">
        <f t="shared" si="24"/>
        <v>1.4773000000000002E-3</v>
      </c>
      <c r="G823" s="10">
        <f>IF(C823&gt;'Assumptions Notes'!C$11,'Assumptions Notes'!C$11,C823)</f>
        <v>14.96</v>
      </c>
      <c r="H823" s="15">
        <f t="shared" si="25"/>
        <v>1.4773000000000002E-3</v>
      </c>
      <c r="I823" s="2">
        <f>IF(C823&gt;'Assumptions Notes'!C$11,-C823*('Assumptions Notes'!C$13/(2*1000)),G823*D823)</f>
        <v>1.4773000000000002E-3</v>
      </c>
    </row>
    <row r="824" spans="1:9" x14ac:dyDescent="0.2">
      <c r="A824" s="5">
        <v>42569.125</v>
      </c>
      <c r="B824" s="2">
        <v>1079.1400000000001</v>
      </c>
      <c r="C824" s="10">
        <v>12.63</v>
      </c>
      <c r="D824" s="8">
        <v>9.7499999999999998E-5</v>
      </c>
      <c r="E824" s="13">
        <f>D824*'Assumptions Notes'!C$12</f>
        <v>3.5099999999999999E-2</v>
      </c>
      <c r="F824" s="15">
        <f t="shared" si="24"/>
        <v>1.231425E-3</v>
      </c>
      <c r="G824" s="10">
        <f>IF(C824&gt;'Assumptions Notes'!C$11,'Assumptions Notes'!C$11,C824)</f>
        <v>12.63</v>
      </c>
      <c r="H824" s="15">
        <f t="shared" si="25"/>
        <v>1.231425E-3</v>
      </c>
      <c r="I824" s="2">
        <f>IF(C824&gt;'Assumptions Notes'!C$11,-C824*('Assumptions Notes'!C$13/(2*1000)),G824*D824)</f>
        <v>1.231425E-3</v>
      </c>
    </row>
    <row r="825" spans="1:9" x14ac:dyDescent="0.2">
      <c r="A825" s="5">
        <v>42569.145833333336</v>
      </c>
      <c r="B825" s="2">
        <v>1051.72</v>
      </c>
      <c r="C825" s="10">
        <v>10.35</v>
      </c>
      <c r="D825" s="8">
        <v>9.6250000000000009E-5</v>
      </c>
      <c r="E825" s="13">
        <f>D825*'Assumptions Notes'!C$12</f>
        <v>3.465E-2</v>
      </c>
      <c r="F825" s="15">
        <f t="shared" si="24"/>
        <v>9.9618750000000011E-4</v>
      </c>
      <c r="G825" s="10">
        <f>IF(C825&gt;'Assumptions Notes'!C$11,'Assumptions Notes'!C$11,C825)</f>
        <v>10.35</v>
      </c>
      <c r="H825" s="15">
        <f t="shared" si="25"/>
        <v>9.9618750000000011E-4</v>
      </c>
      <c r="I825" s="2">
        <f>IF(C825&gt;'Assumptions Notes'!C$11,-C825*('Assumptions Notes'!C$13/(2*1000)),G825*D825)</f>
        <v>9.9618750000000011E-4</v>
      </c>
    </row>
    <row r="826" spans="1:9" x14ac:dyDescent="0.2">
      <c r="A826" s="5">
        <v>42569.166666666664</v>
      </c>
      <c r="B826" s="2">
        <v>1043.97</v>
      </c>
      <c r="C826" s="10">
        <v>9.7100000000000009</v>
      </c>
      <c r="D826" s="8">
        <v>9.5000000000000005E-5</v>
      </c>
      <c r="E826" s="13">
        <f>D826*'Assumptions Notes'!C$12</f>
        <v>3.4200000000000001E-2</v>
      </c>
      <c r="F826" s="15">
        <f t="shared" si="24"/>
        <v>9.2245000000000011E-4</v>
      </c>
      <c r="G826" s="10">
        <f>IF(C826&gt;'Assumptions Notes'!C$11,'Assumptions Notes'!C$11,C826)</f>
        <v>9.7100000000000009</v>
      </c>
      <c r="H826" s="15">
        <f t="shared" si="25"/>
        <v>9.2245000000000011E-4</v>
      </c>
      <c r="I826" s="2">
        <f>IF(C826&gt;'Assumptions Notes'!C$11,-C826*('Assumptions Notes'!C$13/(2*1000)),G826*D826)</f>
        <v>9.2245000000000011E-4</v>
      </c>
    </row>
    <row r="827" spans="1:9" x14ac:dyDescent="0.2">
      <c r="A827" s="5">
        <v>42569.1875</v>
      </c>
      <c r="B827" s="2">
        <v>1039.28</v>
      </c>
      <c r="C827" s="10">
        <v>10.76</v>
      </c>
      <c r="D827" s="8">
        <v>9.6250000000000009E-5</v>
      </c>
      <c r="E827" s="13">
        <f>D827*'Assumptions Notes'!C$12</f>
        <v>3.465E-2</v>
      </c>
      <c r="F827" s="15">
        <f t="shared" si="24"/>
        <v>1.0356500000000002E-3</v>
      </c>
      <c r="G827" s="10">
        <f>IF(C827&gt;'Assumptions Notes'!C$11,'Assumptions Notes'!C$11,C827)</f>
        <v>10.76</v>
      </c>
      <c r="H827" s="15">
        <f t="shared" si="25"/>
        <v>1.0356500000000002E-3</v>
      </c>
      <c r="I827" s="2">
        <f>IF(C827&gt;'Assumptions Notes'!C$11,-C827*('Assumptions Notes'!C$13/(2*1000)),G827*D827)</f>
        <v>1.0356500000000002E-3</v>
      </c>
    </row>
    <row r="828" spans="1:9" x14ac:dyDescent="0.2">
      <c r="A828" s="5">
        <v>42569.208333333336</v>
      </c>
      <c r="B828" s="2">
        <v>1041.94</v>
      </c>
      <c r="C828" s="10">
        <v>10.35</v>
      </c>
      <c r="D828" s="8">
        <v>9.7499999999999998E-5</v>
      </c>
      <c r="E828" s="13">
        <f>D828*'Assumptions Notes'!C$12</f>
        <v>3.5099999999999999E-2</v>
      </c>
      <c r="F828" s="15">
        <f t="shared" si="24"/>
        <v>1.009125E-3</v>
      </c>
      <c r="G828" s="10">
        <f>IF(C828&gt;'Assumptions Notes'!C$11,'Assumptions Notes'!C$11,C828)</f>
        <v>10.35</v>
      </c>
      <c r="H828" s="15">
        <f t="shared" si="25"/>
        <v>1.009125E-3</v>
      </c>
      <c r="I828" s="2">
        <f>IF(C828&gt;'Assumptions Notes'!C$11,-C828*('Assumptions Notes'!C$13/(2*1000)),G828*D828)</f>
        <v>1.009125E-3</v>
      </c>
    </row>
    <row r="829" spans="1:9" x14ac:dyDescent="0.2">
      <c r="A829" s="5">
        <v>42569.229166666664</v>
      </c>
      <c r="B829" s="2">
        <v>1056.1300000000001</v>
      </c>
      <c r="C829" s="10">
        <v>29.19</v>
      </c>
      <c r="D829" s="8">
        <v>1.15E-4</v>
      </c>
      <c r="E829" s="13">
        <f>D829*'Assumptions Notes'!C$12</f>
        <v>4.1399999999999999E-2</v>
      </c>
      <c r="F829" s="15">
        <f t="shared" si="24"/>
        <v>3.3568500000000002E-3</v>
      </c>
      <c r="G829" s="10">
        <f>IF(C829&gt;'Assumptions Notes'!C$11,'Assumptions Notes'!C$11,C829)</f>
        <v>29.19</v>
      </c>
      <c r="H829" s="15">
        <f t="shared" si="25"/>
        <v>3.3568500000000002E-3</v>
      </c>
      <c r="I829" s="2">
        <f>IF(C829&gt;'Assumptions Notes'!C$11,-C829*('Assumptions Notes'!C$13/(2*1000)),G829*D829)</f>
        <v>3.3568500000000002E-3</v>
      </c>
    </row>
    <row r="830" spans="1:9" x14ac:dyDescent="0.2">
      <c r="A830" s="5">
        <v>42569.25</v>
      </c>
      <c r="B830" s="2">
        <v>1124.6300000000001</v>
      </c>
      <c r="C830" s="10">
        <v>84.24</v>
      </c>
      <c r="D830" s="8">
        <v>1.325E-4</v>
      </c>
      <c r="E830" s="13">
        <f>D830*'Assumptions Notes'!C$12</f>
        <v>4.7699999999999999E-2</v>
      </c>
      <c r="F830" s="15">
        <f t="shared" si="24"/>
        <v>1.1161799999999999E-2</v>
      </c>
      <c r="G830" s="10">
        <f>IF(C830&gt;'Assumptions Notes'!C$11,'Assumptions Notes'!C$11,C830)</f>
        <v>84.24</v>
      </c>
      <c r="H830" s="15">
        <f t="shared" si="25"/>
        <v>1.1161799999999999E-2</v>
      </c>
      <c r="I830" s="2">
        <f>IF(C830&gt;'Assumptions Notes'!C$11,-C830*('Assumptions Notes'!C$13/(2*1000)),G830*D830)</f>
        <v>1.1161799999999999E-2</v>
      </c>
    </row>
    <row r="831" spans="1:9" x14ac:dyDescent="0.2">
      <c r="A831" s="5">
        <v>42569.270833333336</v>
      </c>
      <c r="B831" s="2">
        <v>1222.17</v>
      </c>
      <c r="C831" s="10">
        <v>149.47999999999999</v>
      </c>
      <c r="D831" s="8">
        <v>1.6249999999999999E-4</v>
      </c>
      <c r="E831" s="13">
        <f>D831*'Assumptions Notes'!C$12</f>
        <v>5.8499999999999996E-2</v>
      </c>
      <c r="F831" s="15">
        <f t="shared" si="24"/>
        <v>2.4290499999999996E-2</v>
      </c>
      <c r="G831" s="10">
        <f>IF(C831&gt;'Assumptions Notes'!C$11,'Assumptions Notes'!C$11,C831)</f>
        <v>120</v>
      </c>
      <c r="H831" s="15">
        <f t="shared" si="25"/>
        <v>1.95E-2</v>
      </c>
      <c r="I831" s="2">
        <f>IF(C831&gt;'Assumptions Notes'!C$11,-C831*('Assumptions Notes'!C$13/(2*1000)),G831*D831)</f>
        <v>-7.4740000000000001E-2</v>
      </c>
    </row>
    <row r="832" spans="1:9" x14ac:dyDescent="0.2">
      <c r="A832" s="5">
        <v>42569.291666666664</v>
      </c>
      <c r="B832" s="2">
        <v>1265.6099999999999</v>
      </c>
      <c r="C832" s="10">
        <v>142.09</v>
      </c>
      <c r="D832" s="8">
        <v>1.9249999999999999E-4</v>
      </c>
      <c r="E832" s="13">
        <f>D832*'Assumptions Notes'!C$12</f>
        <v>6.93E-2</v>
      </c>
      <c r="F832" s="15">
        <f t="shared" si="24"/>
        <v>2.7352325E-2</v>
      </c>
      <c r="G832" s="10">
        <f>IF(C832&gt;'Assumptions Notes'!C$11,'Assumptions Notes'!C$11,C832)</f>
        <v>120</v>
      </c>
      <c r="H832" s="15">
        <f t="shared" si="25"/>
        <v>2.3099999999999999E-2</v>
      </c>
      <c r="I832" s="2">
        <f>IF(C832&gt;'Assumptions Notes'!C$11,-C832*('Assumptions Notes'!C$13/(2*1000)),G832*D832)</f>
        <v>-7.1044999999999997E-2</v>
      </c>
    </row>
    <row r="833" spans="1:9" x14ac:dyDescent="0.2">
      <c r="A833" s="5">
        <v>42569.3125</v>
      </c>
      <c r="B833" s="2">
        <v>1351.3</v>
      </c>
      <c r="C833" s="10">
        <v>64.44</v>
      </c>
      <c r="D833" s="8">
        <v>2.0875000000000001E-4</v>
      </c>
      <c r="E833" s="13">
        <f>D833*'Assumptions Notes'!C$12</f>
        <v>7.5150000000000008E-2</v>
      </c>
      <c r="F833" s="15">
        <f t="shared" si="24"/>
        <v>1.345185E-2</v>
      </c>
      <c r="G833" s="10">
        <f>IF(C833&gt;'Assumptions Notes'!C$11,'Assumptions Notes'!C$11,C833)</f>
        <v>64.44</v>
      </c>
      <c r="H833" s="15">
        <f t="shared" si="25"/>
        <v>1.345185E-2</v>
      </c>
      <c r="I833" s="2">
        <f>IF(C833&gt;'Assumptions Notes'!C$11,-C833*('Assumptions Notes'!C$13/(2*1000)),G833*D833)</f>
        <v>1.345185E-2</v>
      </c>
    </row>
    <row r="834" spans="1:9" x14ac:dyDescent="0.2">
      <c r="A834" s="5">
        <v>42569.333333333336</v>
      </c>
      <c r="B834" s="2">
        <v>1450.02</v>
      </c>
      <c r="C834" s="10">
        <v>85.81</v>
      </c>
      <c r="D834" s="8">
        <v>2.2499999999999999E-4</v>
      </c>
      <c r="E834" s="13">
        <f>D834*'Assumptions Notes'!C$12</f>
        <v>8.1000000000000003E-2</v>
      </c>
      <c r="F834" s="15">
        <f t="shared" si="24"/>
        <v>1.9307250000000001E-2</v>
      </c>
      <c r="G834" s="10">
        <f>IF(C834&gt;'Assumptions Notes'!C$11,'Assumptions Notes'!C$11,C834)</f>
        <v>85.81</v>
      </c>
      <c r="H834" s="15">
        <f t="shared" si="25"/>
        <v>1.9307250000000001E-2</v>
      </c>
      <c r="I834" s="2">
        <f>IF(C834&gt;'Assumptions Notes'!C$11,-C834*('Assumptions Notes'!C$13/(2*1000)),G834*D834)</f>
        <v>1.9307250000000001E-2</v>
      </c>
    </row>
    <row r="835" spans="1:9" x14ac:dyDescent="0.2">
      <c r="A835" s="5">
        <v>42569.354166666664</v>
      </c>
      <c r="B835" s="2">
        <v>1509.42</v>
      </c>
      <c r="C835" s="10">
        <v>83.58</v>
      </c>
      <c r="D835" s="8">
        <v>2.2625E-4</v>
      </c>
      <c r="E835" s="13">
        <f>D835*'Assumptions Notes'!C$12</f>
        <v>8.1449999999999995E-2</v>
      </c>
      <c r="F835" s="15">
        <f t="shared" si="24"/>
        <v>1.8909974999999999E-2</v>
      </c>
      <c r="G835" s="10">
        <f>IF(C835&gt;'Assumptions Notes'!C$11,'Assumptions Notes'!C$11,C835)</f>
        <v>83.58</v>
      </c>
      <c r="H835" s="15">
        <f t="shared" si="25"/>
        <v>1.8909974999999999E-2</v>
      </c>
      <c r="I835" s="2">
        <f>IF(C835&gt;'Assumptions Notes'!C$11,-C835*('Assumptions Notes'!C$13/(2*1000)),G835*D835)</f>
        <v>1.8909974999999999E-2</v>
      </c>
    </row>
    <row r="836" spans="1:9" x14ac:dyDescent="0.2">
      <c r="A836" s="5">
        <v>42569.375</v>
      </c>
      <c r="B836" s="2">
        <v>1555.83</v>
      </c>
      <c r="C836" s="10">
        <v>81.19</v>
      </c>
      <c r="D836" s="8">
        <v>2.275E-4</v>
      </c>
      <c r="E836" s="13">
        <f>D836*'Assumptions Notes'!C$12</f>
        <v>8.1900000000000001E-2</v>
      </c>
      <c r="F836" s="15">
        <f t="shared" ref="F836:F899" si="26">D836*C836</f>
        <v>1.8470725E-2</v>
      </c>
      <c r="G836" s="10">
        <f>IF(C836&gt;'Assumptions Notes'!C$11,'Assumptions Notes'!C$11,C836)</f>
        <v>81.19</v>
      </c>
      <c r="H836" s="15">
        <f t="shared" ref="H836:H899" si="27">G836*D836</f>
        <v>1.8470725E-2</v>
      </c>
      <c r="I836" s="2">
        <f>IF(C836&gt;'Assumptions Notes'!C$11,-C836*('Assumptions Notes'!C$13/(2*1000)),G836*D836)</f>
        <v>1.8470725E-2</v>
      </c>
    </row>
    <row r="837" spans="1:9" x14ac:dyDescent="0.2">
      <c r="A837" s="5">
        <v>42569.395833333336</v>
      </c>
      <c r="B837" s="2">
        <v>1565.38</v>
      </c>
      <c r="C837" s="10">
        <v>90.39</v>
      </c>
      <c r="D837" s="8">
        <v>2.1875E-4</v>
      </c>
      <c r="E837" s="13">
        <f>D837*'Assumptions Notes'!C$12</f>
        <v>7.8750000000000001E-2</v>
      </c>
      <c r="F837" s="15">
        <f t="shared" si="26"/>
        <v>1.97728125E-2</v>
      </c>
      <c r="G837" s="10">
        <f>IF(C837&gt;'Assumptions Notes'!C$11,'Assumptions Notes'!C$11,C837)</f>
        <v>90.39</v>
      </c>
      <c r="H837" s="15">
        <f t="shared" si="27"/>
        <v>1.97728125E-2</v>
      </c>
      <c r="I837" s="2">
        <f>IF(C837&gt;'Assumptions Notes'!C$11,-C837*('Assumptions Notes'!C$13/(2*1000)),G837*D837)</f>
        <v>1.97728125E-2</v>
      </c>
    </row>
    <row r="838" spans="1:9" x14ac:dyDescent="0.2">
      <c r="A838" s="5">
        <v>42569.416666666664</v>
      </c>
      <c r="B838" s="2">
        <v>1541.06</v>
      </c>
      <c r="C838" s="10">
        <v>91.82</v>
      </c>
      <c r="D838" s="8">
        <v>2.1000000000000001E-4</v>
      </c>
      <c r="E838" s="13">
        <f>D838*'Assumptions Notes'!C$12</f>
        <v>7.5600000000000001E-2</v>
      </c>
      <c r="F838" s="15">
        <f t="shared" si="26"/>
        <v>1.9282199999999999E-2</v>
      </c>
      <c r="G838" s="10">
        <f>IF(C838&gt;'Assumptions Notes'!C$11,'Assumptions Notes'!C$11,C838)</f>
        <v>91.82</v>
      </c>
      <c r="H838" s="15">
        <f t="shared" si="27"/>
        <v>1.9282199999999999E-2</v>
      </c>
      <c r="I838" s="2">
        <f>IF(C838&gt;'Assumptions Notes'!C$11,-C838*('Assumptions Notes'!C$13/(2*1000)),G838*D838)</f>
        <v>1.9282199999999999E-2</v>
      </c>
    </row>
    <row r="839" spans="1:9" x14ac:dyDescent="0.2">
      <c r="A839" s="5">
        <v>42569.4375</v>
      </c>
      <c r="B839" s="2">
        <v>1510.49</v>
      </c>
      <c r="C839" s="10">
        <v>120.65</v>
      </c>
      <c r="D839" s="8">
        <v>2.075E-4</v>
      </c>
      <c r="E839" s="13">
        <f>D839*'Assumptions Notes'!C$12</f>
        <v>7.4700000000000003E-2</v>
      </c>
      <c r="F839" s="15">
        <f t="shared" si="26"/>
        <v>2.5034875000000002E-2</v>
      </c>
      <c r="G839" s="10">
        <f>IF(C839&gt;'Assumptions Notes'!C$11,'Assumptions Notes'!C$11,C839)</f>
        <v>120</v>
      </c>
      <c r="H839" s="15">
        <f t="shared" si="27"/>
        <v>2.4899999999999999E-2</v>
      </c>
      <c r="I839" s="2">
        <f>IF(C839&gt;'Assumptions Notes'!C$11,-C839*('Assumptions Notes'!C$13/(2*1000)),G839*D839)</f>
        <v>-6.0325000000000004E-2</v>
      </c>
    </row>
    <row r="840" spans="1:9" x14ac:dyDescent="0.2">
      <c r="A840" s="5">
        <v>42569.458333333336</v>
      </c>
      <c r="B840" s="2">
        <v>1418.13</v>
      </c>
      <c r="C840" s="10">
        <v>120.82</v>
      </c>
      <c r="D840" s="8">
        <v>2.05E-4</v>
      </c>
      <c r="E840" s="13">
        <f>D840*'Assumptions Notes'!C$12</f>
        <v>7.3800000000000004E-2</v>
      </c>
      <c r="F840" s="15">
        <f t="shared" si="26"/>
        <v>2.4768099999999998E-2</v>
      </c>
      <c r="G840" s="10">
        <f>IF(C840&gt;'Assumptions Notes'!C$11,'Assumptions Notes'!C$11,C840)</f>
        <v>120</v>
      </c>
      <c r="H840" s="15">
        <f t="shared" si="27"/>
        <v>2.46E-2</v>
      </c>
      <c r="I840" s="2">
        <f>IF(C840&gt;'Assumptions Notes'!C$11,-C840*('Assumptions Notes'!C$13/(2*1000)),G840*D840)</f>
        <v>-6.0409999999999998E-2</v>
      </c>
    </row>
    <row r="841" spans="1:9" x14ac:dyDescent="0.2">
      <c r="A841" s="5">
        <v>42569.479166666664</v>
      </c>
      <c r="B841" s="2">
        <v>1356.66</v>
      </c>
      <c r="C841" s="10">
        <v>111.79</v>
      </c>
      <c r="D841" s="8">
        <v>2.1499999999999999E-4</v>
      </c>
      <c r="E841" s="13">
        <f>D841*'Assumptions Notes'!C$12</f>
        <v>7.7399999999999997E-2</v>
      </c>
      <c r="F841" s="15">
        <f t="shared" si="26"/>
        <v>2.403485E-2</v>
      </c>
      <c r="G841" s="10">
        <f>IF(C841&gt;'Assumptions Notes'!C$11,'Assumptions Notes'!C$11,C841)</f>
        <v>111.79</v>
      </c>
      <c r="H841" s="15">
        <f t="shared" si="27"/>
        <v>2.403485E-2</v>
      </c>
      <c r="I841" s="2">
        <f>IF(C841&gt;'Assumptions Notes'!C$11,-C841*('Assumptions Notes'!C$13/(2*1000)),G841*D841)</f>
        <v>2.403485E-2</v>
      </c>
    </row>
    <row r="842" spans="1:9" x14ac:dyDescent="0.2">
      <c r="A842" s="5">
        <v>42569.5</v>
      </c>
      <c r="B842" s="2">
        <v>1336.26</v>
      </c>
      <c r="C842" s="10">
        <v>87.29</v>
      </c>
      <c r="D842" s="8">
        <v>2.2499999999999999E-4</v>
      </c>
      <c r="E842" s="13">
        <f>D842*'Assumptions Notes'!C$12</f>
        <v>8.1000000000000003E-2</v>
      </c>
      <c r="F842" s="15">
        <f t="shared" si="26"/>
        <v>1.9640250000000001E-2</v>
      </c>
      <c r="G842" s="10">
        <f>IF(C842&gt;'Assumptions Notes'!C$11,'Assumptions Notes'!C$11,C842)</f>
        <v>87.29</v>
      </c>
      <c r="H842" s="15">
        <f t="shared" si="27"/>
        <v>1.9640250000000001E-2</v>
      </c>
      <c r="I842" s="2">
        <f>IF(C842&gt;'Assumptions Notes'!C$11,-C842*('Assumptions Notes'!C$13/(2*1000)),G842*D842)</f>
        <v>1.9640250000000001E-2</v>
      </c>
    </row>
    <row r="843" spans="1:9" x14ac:dyDescent="0.2">
      <c r="A843" s="5">
        <v>42569.520833333336</v>
      </c>
      <c r="B843" s="2">
        <v>1297.6500000000001</v>
      </c>
      <c r="C843" s="10">
        <v>70.03</v>
      </c>
      <c r="D843" s="8">
        <v>2.1250000000000002E-4</v>
      </c>
      <c r="E843" s="13">
        <f>D843*'Assumptions Notes'!C$12</f>
        <v>7.6500000000000012E-2</v>
      </c>
      <c r="F843" s="15">
        <f t="shared" si="26"/>
        <v>1.4881375000000001E-2</v>
      </c>
      <c r="G843" s="10">
        <f>IF(C843&gt;'Assumptions Notes'!C$11,'Assumptions Notes'!C$11,C843)</f>
        <v>70.03</v>
      </c>
      <c r="H843" s="15">
        <f t="shared" si="27"/>
        <v>1.4881375000000001E-2</v>
      </c>
      <c r="I843" s="2">
        <f>IF(C843&gt;'Assumptions Notes'!C$11,-C843*('Assumptions Notes'!C$13/(2*1000)),G843*D843)</f>
        <v>1.4881375000000001E-2</v>
      </c>
    </row>
    <row r="844" spans="1:9" x14ac:dyDescent="0.2">
      <c r="A844" s="5">
        <v>42569.541666666664</v>
      </c>
      <c r="B844" s="2">
        <v>1258.29</v>
      </c>
      <c r="C844" s="10">
        <v>46.4</v>
      </c>
      <c r="D844" s="8">
        <v>2.0000000000000001E-4</v>
      </c>
      <c r="E844" s="13">
        <f>D844*'Assumptions Notes'!C$12</f>
        <v>7.2000000000000008E-2</v>
      </c>
      <c r="F844" s="15">
        <f t="shared" si="26"/>
        <v>9.2800000000000001E-3</v>
      </c>
      <c r="G844" s="10">
        <f>IF(C844&gt;'Assumptions Notes'!C$11,'Assumptions Notes'!C$11,C844)</f>
        <v>46.4</v>
      </c>
      <c r="H844" s="15">
        <f t="shared" si="27"/>
        <v>9.2800000000000001E-3</v>
      </c>
      <c r="I844" s="2">
        <f>IF(C844&gt;'Assumptions Notes'!C$11,-C844*('Assumptions Notes'!C$13/(2*1000)),G844*D844)</f>
        <v>9.2800000000000001E-3</v>
      </c>
    </row>
    <row r="845" spans="1:9" x14ac:dyDescent="0.2">
      <c r="A845" s="5">
        <v>42569.5625</v>
      </c>
      <c r="B845" s="2">
        <v>1239.97</v>
      </c>
      <c r="C845" s="10">
        <v>38.75</v>
      </c>
      <c r="D845" s="8">
        <v>1.975E-4</v>
      </c>
      <c r="E845" s="13">
        <f>D845*'Assumptions Notes'!C$12</f>
        <v>7.1099999999999997E-2</v>
      </c>
      <c r="F845" s="15">
        <f t="shared" si="26"/>
        <v>7.6531250000000002E-3</v>
      </c>
      <c r="G845" s="10">
        <f>IF(C845&gt;'Assumptions Notes'!C$11,'Assumptions Notes'!C$11,C845)</f>
        <v>38.75</v>
      </c>
      <c r="H845" s="15">
        <f t="shared" si="27"/>
        <v>7.6531250000000002E-3</v>
      </c>
      <c r="I845" s="2">
        <f>IF(C845&gt;'Assumptions Notes'!C$11,-C845*('Assumptions Notes'!C$13/(2*1000)),G845*D845)</f>
        <v>7.6531250000000002E-3</v>
      </c>
    </row>
    <row r="846" spans="1:9" x14ac:dyDescent="0.2">
      <c r="A846" s="5">
        <v>42569.583333333336</v>
      </c>
      <c r="B846" s="2">
        <v>1256.3900000000001</v>
      </c>
      <c r="C846" s="10">
        <v>39.380000000000003</v>
      </c>
      <c r="D846" s="8">
        <v>1.95E-4</v>
      </c>
      <c r="E846" s="13">
        <f>D846*'Assumptions Notes'!C$12</f>
        <v>7.0199999999999999E-2</v>
      </c>
      <c r="F846" s="15">
        <f t="shared" si="26"/>
        <v>7.6791000000000003E-3</v>
      </c>
      <c r="G846" s="10">
        <f>IF(C846&gt;'Assumptions Notes'!C$11,'Assumptions Notes'!C$11,C846)</f>
        <v>39.380000000000003</v>
      </c>
      <c r="H846" s="15">
        <f t="shared" si="27"/>
        <v>7.6791000000000003E-3</v>
      </c>
      <c r="I846" s="2">
        <f>IF(C846&gt;'Assumptions Notes'!C$11,-C846*('Assumptions Notes'!C$13/(2*1000)),G846*D846)</f>
        <v>7.6791000000000003E-3</v>
      </c>
    </row>
    <row r="847" spans="1:9" x14ac:dyDescent="0.2">
      <c r="A847" s="5">
        <v>42569.604166666664</v>
      </c>
      <c r="B847" s="2">
        <v>1298.3</v>
      </c>
      <c r="C847" s="10">
        <v>45.04</v>
      </c>
      <c r="D847" s="8">
        <v>1.9625E-4</v>
      </c>
      <c r="E847" s="13">
        <f>D847*'Assumptions Notes'!C$12</f>
        <v>7.0650000000000004E-2</v>
      </c>
      <c r="F847" s="15">
        <f t="shared" si="26"/>
        <v>8.839099999999999E-3</v>
      </c>
      <c r="G847" s="10">
        <f>IF(C847&gt;'Assumptions Notes'!C$11,'Assumptions Notes'!C$11,C847)</f>
        <v>45.04</v>
      </c>
      <c r="H847" s="15">
        <f t="shared" si="27"/>
        <v>8.839099999999999E-3</v>
      </c>
      <c r="I847" s="2">
        <f>IF(C847&gt;'Assumptions Notes'!C$11,-C847*('Assumptions Notes'!C$13/(2*1000)),G847*D847)</f>
        <v>8.839099999999999E-3</v>
      </c>
    </row>
    <row r="848" spans="1:9" x14ac:dyDescent="0.2">
      <c r="A848" s="5">
        <v>42569.625</v>
      </c>
      <c r="B848" s="2">
        <v>1316.13</v>
      </c>
      <c r="C848" s="10">
        <v>60.47</v>
      </c>
      <c r="D848" s="8">
        <v>1.975E-4</v>
      </c>
      <c r="E848" s="13">
        <f>D848*'Assumptions Notes'!C$12</f>
        <v>7.1099999999999997E-2</v>
      </c>
      <c r="F848" s="15">
        <f t="shared" si="26"/>
        <v>1.1942825000000001E-2</v>
      </c>
      <c r="G848" s="10">
        <f>IF(C848&gt;'Assumptions Notes'!C$11,'Assumptions Notes'!C$11,C848)</f>
        <v>60.47</v>
      </c>
      <c r="H848" s="15">
        <f t="shared" si="27"/>
        <v>1.1942825000000001E-2</v>
      </c>
      <c r="I848" s="2">
        <f>IF(C848&gt;'Assumptions Notes'!C$11,-C848*('Assumptions Notes'!C$13/(2*1000)),G848*D848)</f>
        <v>1.1942825000000001E-2</v>
      </c>
    </row>
    <row r="849" spans="1:9" x14ac:dyDescent="0.2">
      <c r="A849" s="5">
        <v>42569.645833333336</v>
      </c>
      <c r="B849" s="2">
        <v>1384.44</v>
      </c>
      <c r="C849" s="10">
        <v>128.32</v>
      </c>
      <c r="D849" s="8">
        <v>2.2124999999999998E-4</v>
      </c>
      <c r="E849" s="13">
        <f>D849*'Assumptions Notes'!C$12</f>
        <v>7.9649999999999999E-2</v>
      </c>
      <c r="F849" s="15">
        <f t="shared" si="26"/>
        <v>2.8390799999999997E-2</v>
      </c>
      <c r="G849" s="10">
        <f>IF(C849&gt;'Assumptions Notes'!C$11,'Assumptions Notes'!C$11,C849)</f>
        <v>120</v>
      </c>
      <c r="H849" s="15">
        <f t="shared" si="27"/>
        <v>2.6549999999999997E-2</v>
      </c>
      <c r="I849" s="2">
        <f>IF(C849&gt;'Assumptions Notes'!C$11,-C849*('Assumptions Notes'!C$13/(2*1000)),G849*D849)</f>
        <v>-6.4159999999999995E-2</v>
      </c>
    </row>
    <row r="850" spans="1:9" x14ac:dyDescent="0.2">
      <c r="A850" s="5">
        <v>42569.666666666664</v>
      </c>
      <c r="B850" s="2">
        <v>1411.12</v>
      </c>
      <c r="C850" s="10">
        <v>154.82</v>
      </c>
      <c r="D850" s="8">
        <v>2.4499999999999999E-4</v>
      </c>
      <c r="E850" s="13">
        <f>D850*'Assumptions Notes'!C$12</f>
        <v>8.8200000000000001E-2</v>
      </c>
      <c r="F850" s="15">
        <f t="shared" si="26"/>
        <v>3.7930899999999997E-2</v>
      </c>
      <c r="G850" s="10">
        <f>IF(C850&gt;'Assumptions Notes'!C$11,'Assumptions Notes'!C$11,C850)</f>
        <v>120</v>
      </c>
      <c r="H850" s="15">
        <f t="shared" si="27"/>
        <v>2.9399999999999999E-2</v>
      </c>
      <c r="I850" s="2">
        <f>IF(C850&gt;'Assumptions Notes'!C$11,-C850*('Assumptions Notes'!C$13/(2*1000)),G850*D850)</f>
        <v>-7.7409999999999993E-2</v>
      </c>
    </row>
    <row r="851" spans="1:9" x14ac:dyDescent="0.2">
      <c r="A851" s="5">
        <v>42569.6875</v>
      </c>
      <c r="B851" s="2">
        <v>1462.21</v>
      </c>
      <c r="C851" s="10">
        <v>300.38</v>
      </c>
      <c r="D851" s="8">
        <v>2.7E-4</v>
      </c>
      <c r="E851" s="13">
        <f>D851*'Assumptions Notes'!C$12</f>
        <v>9.7199999999999995E-2</v>
      </c>
      <c r="F851" s="15">
        <f t="shared" si="26"/>
        <v>8.1102599999999997E-2</v>
      </c>
      <c r="G851" s="10">
        <f>IF(C851&gt;'Assumptions Notes'!C$11,'Assumptions Notes'!C$11,C851)</f>
        <v>120</v>
      </c>
      <c r="H851" s="15">
        <f t="shared" si="27"/>
        <v>3.2399999999999998E-2</v>
      </c>
      <c r="I851" s="2">
        <f>IF(C851&gt;'Assumptions Notes'!C$11,-C851*('Assumptions Notes'!C$13/(2*1000)),G851*D851)</f>
        <v>-0.15018999999999999</v>
      </c>
    </row>
    <row r="852" spans="1:9" x14ac:dyDescent="0.2">
      <c r="A852" s="5">
        <v>42569.708333333336</v>
      </c>
      <c r="B852" s="2">
        <v>1516.87</v>
      </c>
      <c r="C852" s="10">
        <v>1930.2</v>
      </c>
      <c r="D852" s="8">
        <v>2.9500000000000001E-4</v>
      </c>
      <c r="E852" s="13">
        <f>D852*'Assumptions Notes'!C$12</f>
        <v>0.1062</v>
      </c>
      <c r="F852" s="15">
        <f t="shared" si="26"/>
        <v>0.56940900000000005</v>
      </c>
      <c r="G852" s="10">
        <f>IF(C852&gt;'Assumptions Notes'!C$11,'Assumptions Notes'!C$11,C852)</f>
        <v>120</v>
      </c>
      <c r="H852" s="15">
        <f t="shared" si="27"/>
        <v>3.5400000000000001E-2</v>
      </c>
      <c r="I852" s="2">
        <f>IF(C852&gt;'Assumptions Notes'!C$11,-C852*('Assumptions Notes'!C$13/(2*1000)),G852*D852)</f>
        <v>-0.96510000000000007</v>
      </c>
    </row>
    <row r="853" spans="1:9" x14ac:dyDescent="0.2">
      <c r="A853" s="5">
        <v>42569.729166666664</v>
      </c>
      <c r="B853" s="2">
        <v>1606.65</v>
      </c>
      <c r="C853" s="10">
        <v>133.19999999999999</v>
      </c>
      <c r="D853" s="8">
        <v>2.9750000000000002E-4</v>
      </c>
      <c r="E853" s="13">
        <f>D853*'Assumptions Notes'!C$12</f>
        <v>0.1071</v>
      </c>
      <c r="F853" s="15">
        <f t="shared" si="26"/>
        <v>3.9627000000000002E-2</v>
      </c>
      <c r="G853" s="10">
        <f>IF(C853&gt;'Assumptions Notes'!C$11,'Assumptions Notes'!C$11,C853)</f>
        <v>120</v>
      </c>
      <c r="H853" s="15">
        <f t="shared" si="27"/>
        <v>3.5700000000000003E-2</v>
      </c>
      <c r="I853" s="2">
        <f>IF(C853&gt;'Assumptions Notes'!C$11,-C853*('Assumptions Notes'!C$13/(2*1000)),G853*D853)</f>
        <v>-6.6599999999999993E-2</v>
      </c>
    </row>
    <row r="854" spans="1:9" x14ac:dyDescent="0.2">
      <c r="A854" s="5">
        <v>42569.75</v>
      </c>
      <c r="B854" s="2">
        <v>1741.85</v>
      </c>
      <c r="C854" s="10">
        <v>254.97</v>
      </c>
      <c r="D854" s="8">
        <v>2.9999999999999997E-4</v>
      </c>
      <c r="E854" s="13">
        <f>D854*'Assumptions Notes'!C$12</f>
        <v>0.10799999999999998</v>
      </c>
      <c r="F854" s="15">
        <f t="shared" si="26"/>
        <v>7.649099999999999E-2</v>
      </c>
      <c r="G854" s="10">
        <f>IF(C854&gt;'Assumptions Notes'!C$11,'Assumptions Notes'!C$11,C854)</f>
        <v>120</v>
      </c>
      <c r="H854" s="15">
        <f t="shared" si="27"/>
        <v>3.5999999999999997E-2</v>
      </c>
      <c r="I854" s="2">
        <f>IF(C854&gt;'Assumptions Notes'!C$11,-C854*('Assumptions Notes'!C$13/(2*1000)),G854*D854)</f>
        <v>-0.12748500000000001</v>
      </c>
    </row>
    <row r="855" spans="1:9" x14ac:dyDescent="0.2">
      <c r="A855" s="5">
        <v>42569.770833333336</v>
      </c>
      <c r="B855" s="2">
        <v>1871.31</v>
      </c>
      <c r="C855" s="10">
        <v>325.11</v>
      </c>
      <c r="D855" s="8">
        <v>2.9999999999999997E-4</v>
      </c>
      <c r="E855" s="13">
        <f>D855*'Assumptions Notes'!C$12</f>
        <v>0.10799999999999998</v>
      </c>
      <c r="F855" s="15">
        <f t="shared" si="26"/>
        <v>9.7532999999999995E-2</v>
      </c>
      <c r="G855" s="10">
        <f>IF(C855&gt;'Assumptions Notes'!C$11,'Assumptions Notes'!C$11,C855)</f>
        <v>120</v>
      </c>
      <c r="H855" s="15">
        <f t="shared" si="27"/>
        <v>3.5999999999999997E-2</v>
      </c>
      <c r="I855" s="2">
        <f>IF(C855&gt;'Assumptions Notes'!C$11,-C855*('Assumptions Notes'!C$13/(2*1000)),G855*D855)</f>
        <v>-0.16255500000000001</v>
      </c>
    </row>
    <row r="856" spans="1:9" x14ac:dyDescent="0.2">
      <c r="A856" s="5">
        <v>42569.791666666664</v>
      </c>
      <c r="B856" s="2">
        <v>1934.29</v>
      </c>
      <c r="C856" s="10">
        <v>370.53</v>
      </c>
      <c r="D856" s="8">
        <v>2.9999999999999997E-4</v>
      </c>
      <c r="E856" s="13">
        <f>D856*'Assumptions Notes'!C$12</f>
        <v>0.10799999999999998</v>
      </c>
      <c r="F856" s="15">
        <f t="shared" si="26"/>
        <v>0.11115899999999998</v>
      </c>
      <c r="G856" s="10">
        <f>IF(C856&gt;'Assumptions Notes'!C$11,'Assumptions Notes'!C$11,C856)</f>
        <v>120</v>
      </c>
      <c r="H856" s="15">
        <f t="shared" si="27"/>
        <v>3.5999999999999997E-2</v>
      </c>
      <c r="I856" s="2">
        <f>IF(C856&gt;'Assumptions Notes'!C$11,-C856*('Assumptions Notes'!C$13/(2*1000)),G856*D856)</f>
        <v>-0.18526499999999999</v>
      </c>
    </row>
    <row r="857" spans="1:9" x14ac:dyDescent="0.2">
      <c r="A857" s="5">
        <v>42569.8125</v>
      </c>
      <c r="B857" s="2">
        <v>1925.46</v>
      </c>
      <c r="C857" s="10">
        <v>349.99</v>
      </c>
      <c r="D857" s="8">
        <v>2.9750000000000002E-4</v>
      </c>
      <c r="E857" s="13">
        <f>D857*'Assumptions Notes'!C$12</f>
        <v>0.1071</v>
      </c>
      <c r="F857" s="15">
        <f t="shared" si="26"/>
        <v>0.10412202500000001</v>
      </c>
      <c r="G857" s="10">
        <f>IF(C857&gt;'Assumptions Notes'!C$11,'Assumptions Notes'!C$11,C857)</f>
        <v>120</v>
      </c>
      <c r="H857" s="15">
        <f t="shared" si="27"/>
        <v>3.5700000000000003E-2</v>
      </c>
      <c r="I857" s="2">
        <f>IF(C857&gt;'Assumptions Notes'!C$11,-C857*('Assumptions Notes'!C$13/(2*1000)),G857*D857)</f>
        <v>-0.17499500000000001</v>
      </c>
    </row>
    <row r="858" spans="1:9" x14ac:dyDescent="0.2">
      <c r="A858" s="5">
        <v>42569.833333333336</v>
      </c>
      <c r="B858" s="2">
        <v>1889.28</v>
      </c>
      <c r="C858" s="10">
        <v>349.99</v>
      </c>
      <c r="D858" s="8">
        <v>2.9500000000000001E-4</v>
      </c>
      <c r="E858" s="13">
        <f>D858*'Assumptions Notes'!C$12</f>
        <v>0.1062</v>
      </c>
      <c r="F858" s="15">
        <f t="shared" si="26"/>
        <v>0.10324705000000001</v>
      </c>
      <c r="G858" s="10">
        <f>IF(C858&gt;'Assumptions Notes'!C$11,'Assumptions Notes'!C$11,C858)</f>
        <v>120</v>
      </c>
      <c r="H858" s="15">
        <f t="shared" si="27"/>
        <v>3.5400000000000001E-2</v>
      </c>
      <c r="I858" s="2">
        <f>IF(C858&gt;'Assumptions Notes'!C$11,-C858*('Assumptions Notes'!C$13/(2*1000)),G858*D858)</f>
        <v>-0.17499500000000001</v>
      </c>
    </row>
    <row r="859" spans="1:9" x14ac:dyDescent="0.2">
      <c r="A859" s="5">
        <v>42569.854166666664</v>
      </c>
      <c r="B859" s="2">
        <v>1857.16</v>
      </c>
      <c r="C859" s="10">
        <v>365.64</v>
      </c>
      <c r="D859" s="8">
        <v>2.9E-4</v>
      </c>
      <c r="E859" s="13">
        <f>D859*'Assumptions Notes'!C$12</f>
        <v>0.10440000000000001</v>
      </c>
      <c r="F859" s="15">
        <f t="shared" si="26"/>
        <v>0.10603559999999999</v>
      </c>
      <c r="G859" s="10">
        <f>IF(C859&gt;'Assumptions Notes'!C$11,'Assumptions Notes'!C$11,C859)</f>
        <v>120</v>
      </c>
      <c r="H859" s="15">
        <f t="shared" si="27"/>
        <v>3.4799999999999998E-2</v>
      </c>
      <c r="I859" s="2">
        <f>IF(C859&gt;'Assumptions Notes'!C$11,-C859*('Assumptions Notes'!C$13/(2*1000)),G859*D859)</f>
        <v>-0.18282000000000001</v>
      </c>
    </row>
    <row r="860" spans="1:9" x14ac:dyDescent="0.2">
      <c r="A860" s="5">
        <v>42569.875</v>
      </c>
      <c r="B860" s="2">
        <v>1819.04</v>
      </c>
      <c r="C860" s="10">
        <v>207.57</v>
      </c>
      <c r="D860" s="8">
        <v>2.8499999999999999E-4</v>
      </c>
      <c r="E860" s="13">
        <f>D860*'Assumptions Notes'!C$12</f>
        <v>0.1026</v>
      </c>
      <c r="F860" s="15">
        <f t="shared" si="26"/>
        <v>5.9157449999999993E-2</v>
      </c>
      <c r="G860" s="10">
        <f>IF(C860&gt;'Assumptions Notes'!C$11,'Assumptions Notes'!C$11,C860)</f>
        <v>120</v>
      </c>
      <c r="H860" s="15">
        <f t="shared" si="27"/>
        <v>3.4200000000000001E-2</v>
      </c>
      <c r="I860" s="2">
        <f>IF(C860&gt;'Assumptions Notes'!C$11,-C860*('Assumptions Notes'!C$13/(2*1000)),G860*D860)</f>
        <v>-0.103785</v>
      </c>
    </row>
    <row r="861" spans="1:9" x14ac:dyDescent="0.2">
      <c r="A861" s="5">
        <v>42569.895833333336</v>
      </c>
      <c r="B861" s="2">
        <v>1757.64</v>
      </c>
      <c r="C861" s="10">
        <v>161.11000000000001</v>
      </c>
      <c r="D861" s="8">
        <v>2.7E-4</v>
      </c>
      <c r="E861" s="13">
        <f>D861*'Assumptions Notes'!C$12</f>
        <v>9.7199999999999995E-2</v>
      </c>
      <c r="F861" s="15">
        <f t="shared" si="26"/>
        <v>4.3499700000000002E-2</v>
      </c>
      <c r="G861" s="10">
        <f>IF(C861&gt;'Assumptions Notes'!C$11,'Assumptions Notes'!C$11,C861)</f>
        <v>120</v>
      </c>
      <c r="H861" s="15">
        <f t="shared" si="27"/>
        <v>3.2399999999999998E-2</v>
      </c>
      <c r="I861" s="2">
        <f>IF(C861&gt;'Assumptions Notes'!C$11,-C861*('Assumptions Notes'!C$13/(2*1000)),G861*D861)</f>
        <v>-8.0555000000000002E-2</v>
      </c>
    </row>
    <row r="862" spans="1:9" x14ac:dyDescent="0.2">
      <c r="A862" s="5">
        <v>42569.916666666664</v>
      </c>
      <c r="B862" s="2">
        <v>1688.6</v>
      </c>
      <c r="C862" s="10">
        <v>160.97999999999999</v>
      </c>
      <c r="D862" s="8">
        <v>2.5500000000000002E-4</v>
      </c>
      <c r="E862" s="13">
        <f>D862*'Assumptions Notes'!C$12</f>
        <v>9.1800000000000007E-2</v>
      </c>
      <c r="F862" s="15">
        <f t="shared" si="26"/>
        <v>4.10499E-2</v>
      </c>
      <c r="G862" s="10">
        <f>IF(C862&gt;'Assumptions Notes'!C$11,'Assumptions Notes'!C$11,C862)</f>
        <v>120</v>
      </c>
      <c r="H862" s="15">
        <f t="shared" si="27"/>
        <v>3.0600000000000002E-2</v>
      </c>
      <c r="I862" s="2">
        <f>IF(C862&gt;'Assumptions Notes'!C$11,-C862*('Assumptions Notes'!C$13/(2*1000)),G862*D862)</f>
        <v>-8.0489999999999992E-2</v>
      </c>
    </row>
    <row r="863" spans="1:9" x14ac:dyDescent="0.2">
      <c r="A863" s="5">
        <v>42569.9375</v>
      </c>
      <c r="B863" s="2">
        <v>1634.72</v>
      </c>
      <c r="C863" s="10">
        <v>124.99</v>
      </c>
      <c r="D863" s="8">
        <v>2.1250000000000002E-4</v>
      </c>
      <c r="E863" s="13">
        <f>D863*'Assumptions Notes'!C$12</f>
        <v>7.6500000000000012E-2</v>
      </c>
      <c r="F863" s="15">
        <f t="shared" si="26"/>
        <v>2.6560375000000001E-2</v>
      </c>
      <c r="G863" s="10">
        <f>IF(C863&gt;'Assumptions Notes'!C$11,'Assumptions Notes'!C$11,C863)</f>
        <v>120</v>
      </c>
      <c r="H863" s="15">
        <f t="shared" si="27"/>
        <v>2.5500000000000002E-2</v>
      </c>
      <c r="I863" s="2">
        <f>IF(C863&gt;'Assumptions Notes'!C$11,-C863*('Assumptions Notes'!C$13/(2*1000)),G863*D863)</f>
        <v>-6.2495000000000002E-2</v>
      </c>
    </row>
    <row r="864" spans="1:9" x14ac:dyDescent="0.2">
      <c r="A864" s="5">
        <v>42569.958333333336</v>
      </c>
      <c r="B864" s="2">
        <v>1546.79</v>
      </c>
      <c r="C864" s="10">
        <v>111.15</v>
      </c>
      <c r="D864" s="8">
        <v>1.7000000000000001E-4</v>
      </c>
      <c r="E864" s="13">
        <f>D864*'Assumptions Notes'!C$12</f>
        <v>6.1200000000000004E-2</v>
      </c>
      <c r="F864" s="15">
        <f t="shared" si="26"/>
        <v>1.8895500000000003E-2</v>
      </c>
      <c r="G864" s="10">
        <f>IF(C864&gt;'Assumptions Notes'!C$11,'Assumptions Notes'!C$11,C864)</f>
        <v>111.15</v>
      </c>
      <c r="H864" s="15">
        <f t="shared" si="27"/>
        <v>1.8895500000000003E-2</v>
      </c>
      <c r="I864" s="2">
        <f>IF(C864&gt;'Assumptions Notes'!C$11,-C864*('Assumptions Notes'!C$13/(2*1000)),G864*D864)</f>
        <v>1.8895500000000003E-2</v>
      </c>
    </row>
    <row r="865" spans="1:9" x14ac:dyDescent="0.2">
      <c r="A865" s="5">
        <v>42569.979166666664</v>
      </c>
      <c r="B865" s="2">
        <v>1526.47</v>
      </c>
      <c r="C865" s="10">
        <v>27.48</v>
      </c>
      <c r="D865" s="8">
        <v>1.5000000000000001E-4</v>
      </c>
      <c r="E865" s="13">
        <f>D865*'Assumptions Notes'!C$12</f>
        <v>5.4000000000000006E-2</v>
      </c>
      <c r="F865" s="15">
        <f t="shared" si="26"/>
        <v>4.1220000000000007E-3</v>
      </c>
      <c r="G865" s="10">
        <f>IF(C865&gt;'Assumptions Notes'!C$11,'Assumptions Notes'!C$11,C865)</f>
        <v>27.48</v>
      </c>
      <c r="H865" s="15">
        <f t="shared" si="27"/>
        <v>4.1220000000000007E-3</v>
      </c>
      <c r="I865" s="2">
        <f>IF(C865&gt;'Assumptions Notes'!C$11,-C865*('Assumptions Notes'!C$13/(2*1000)),G865*D865)</f>
        <v>4.1220000000000007E-3</v>
      </c>
    </row>
    <row r="866" spans="1:9" x14ac:dyDescent="0.2">
      <c r="A866" s="5">
        <v>42570</v>
      </c>
      <c r="B866" s="2">
        <v>1744.09</v>
      </c>
      <c r="C866" s="10">
        <v>127.87</v>
      </c>
      <c r="D866" s="8">
        <v>1.2999999999999999E-4</v>
      </c>
      <c r="E866" s="13">
        <f>D866*'Assumptions Notes'!C$12</f>
        <v>4.6799999999999994E-2</v>
      </c>
      <c r="F866" s="15">
        <f t="shared" si="26"/>
        <v>1.6623099999999998E-2</v>
      </c>
      <c r="G866" s="10">
        <f>IF(C866&gt;'Assumptions Notes'!C$11,'Assumptions Notes'!C$11,C866)</f>
        <v>120</v>
      </c>
      <c r="H866" s="15">
        <f t="shared" si="27"/>
        <v>1.5599999999999999E-2</v>
      </c>
      <c r="I866" s="2">
        <f>IF(C866&gt;'Assumptions Notes'!C$11,-C866*('Assumptions Notes'!C$13/(2*1000)),G866*D866)</f>
        <v>-6.3935000000000006E-2</v>
      </c>
    </row>
    <row r="867" spans="1:9" x14ac:dyDescent="0.2">
      <c r="A867" s="5">
        <v>42570.020833333336</v>
      </c>
      <c r="B867" s="2">
        <v>1631.3</v>
      </c>
      <c r="C867" s="10">
        <v>79.989999999999995</v>
      </c>
      <c r="D867" s="8">
        <v>1.175E-4</v>
      </c>
      <c r="E867" s="13">
        <f>D867*'Assumptions Notes'!C$12</f>
        <v>4.2299999999999997E-2</v>
      </c>
      <c r="F867" s="15">
        <f t="shared" si="26"/>
        <v>9.3988249999999995E-3</v>
      </c>
      <c r="G867" s="10">
        <f>IF(C867&gt;'Assumptions Notes'!C$11,'Assumptions Notes'!C$11,C867)</f>
        <v>79.989999999999995</v>
      </c>
      <c r="H867" s="15">
        <f t="shared" si="27"/>
        <v>9.3988249999999995E-3</v>
      </c>
      <c r="I867" s="2">
        <f>IF(C867&gt;'Assumptions Notes'!C$11,-C867*('Assumptions Notes'!C$13/(2*1000)),G867*D867)</f>
        <v>9.3988249999999995E-3</v>
      </c>
    </row>
    <row r="868" spans="1:9" x14ac:dyDescent="0.2">
      <c r="A868" s="5">
        <v>42570.041666666664</v>
      </c>
      <c r="B868" s="2">
        <v>1555.79</v>
      </c>
      <c r="C868" s="10">
        <v>84.99</v>
      </c>
      <c r="D868" s="8">
        <v>1.05E-4</v>
      </c>
      <c r="E868" s="13">
        <f>D868*'Assumptions Notes'!C$12</f>
        <v>3.78E-2</v>
      </c>
      <c r="F868" s="15">
        <f t="shared" si="26"/>
        <v>8.9239499999999999E-3</v>
      </c>
      <c r="G868" s="10">
        <f>IF(C868&gt;'Assumptions Notes'!C$11,'Assumptions Notes'!C$11,C868)</f>
        <v>84.99</v>
      </c>
      <c r="H868" s="15">
        <f t="shared" si="27"/>
        <v>8.9239499999999999E-3</v>
      </c>
      <c r="I868" s="2">
        <f>IF(C868&gt;'Assumptions Notes'!C$11,-C868*('Assumptions Notes'!C$13/(2*1000)),G868*D868)</f>
        <v>8.9239499999999999E-3</v>
      </c>
    </row>
    <row r="869" spans="1:9" x14ac:dyDescent="0.2">
      <c r="A869" s="5">
        <v>42570.0625</v>
      </c>
      <c r="B869" s="2">
        <v>1442.54</v>
      </c>
      <c r="C869" s="10">
        <v>79.989999999999995</v>
      </c>
      <c r="D869" s="8">
        <v>1.025E-4</v>
      </c>
      <c r="E869" s="13">
        <f>D869*'Assumptions Notes'!C$12</f>
        <v>3.6900000000000002E-2</v>
      </c>
      <c r="F869" s="15">
        <f t="shared" si="26"/>
        <v>8.198974999999999E-3</v>
      </c>
      <c r="G869" s="10">
        <f>IF(C869&gt;'Assumptions Notes'!C$11,'Assumptions Notes'!C$11,C869)</f>
        <v>79.989999999999995</v>
      </c>
      <c r="H869" s="15">
        <f t="shared" si="27"/>
        <v>8.198974999999999E-3</v>
      </c>
      <c r="I869" s="2">
        <f>IF(C869&gt;'Assumptions Notes'!C$11,-C869*('Assumptions Notes'!C$13/(2*1000)),G869*D869)</f>
        <v>8.198974999999999E-3</v>
      </c>
    </row>
    <row r="870" spans="1:9" x14ac:dyDescent="0.2">
      <c r="A870" s="5">
        <v>42570.083333333336</v>
      </c>
      <c r="B870" s="2">
        <v>1364.11</v>
      </c>
      <c r="C870" s="10">
        <v>79.989999999999995</v>
      </c>
      <c r="D870" s="8">
        <v>1E-4</v>
      </c>
      <c r="E870" s="13">
        <f>D870*'Assumptions Notes'!C$12</f>
        <v>3.6000000000000004E-2</v>
      </c>
      <c r="F870" s="15">
        <f t="shared" si="26"/>
        <v>7.9989999999999992E-3</v>
      </c>
      <c r="G870" s="10">
        <f>IF(C870&gt;'Assumptions Notes'!C$11,'Assumptions Notes'!C$11,C870)</f>
        <v>79.989999999999995</v>
      </c>
      <c r="H870" s="15">
        <f t="shared" si="27"/>
        <v>7.9989999999999992E-3</v>
      </c>
      <c r="I870" s="2">
        <f>IF(C870&gt;'Assumptions Notes'!C$11,-C870*('Assumptions Notes'!C$13/(2*1000)),G870*D870)</f>
        <v>7.9989999999999992E-3</v>
      </c>
    </row>
    <row r="871" spans="1:9" x14ac:dyDescent="0.2">
      <c r="A871" s="5">
        <v>42570.104166666664</v>
      </c>
      <c r="B871" s="2">
        <v>1291.53</v>
      </c>
      <c r="C871" s="10">
        <v>79.989999999999995</v>
      </c>
      <c r="D871" s="8">
        <v>9.8750000000000002E-5</v>
      </c>
      <c r="E871" s="13">
        <f>D871*'Assumptions Notes'!C$12</f>
        <v>3.5549999999999998E-2</v>
      </c>
      <c r="F871" s="15">
        <f t="shared" si="26"/>
        <v>7.8990125000000001E-3</v>
      </c>
      <c r="G871" s="10">
        <f>IF(C871&gt;'Assumptions Notes'!C$11,'Assumptions Notes'!C$11,C871)</f>
        <v>79.989999999999995</v>
      </c>
      <c r="H871" s="15">
        <f t="shared" si="27"/>
        <v>7.8990125000000001E-3</v>
      </c>
      <c r="I871" s="2">
        <f>IF(C871&gt;'Assumptions Notes'!C$11,-C871*('Assumptions Notes'!C$13/(2*1000)),G871*D871)</f>
        <v>7.8990125000000001E-3</v>
      </c>
    </row>
    <row r="872" spans="1:9" x14ac:dyDescent="0.2">
      <c r="A872" s="5">
        <v>42570.125</v>
      </c>
      <c r="B872" s="2">
        <v>1256.9100000000001</v>
      </c>
      <c r="C872" s="10">
        <v>79.989999999999995</v>
      </c>
      <c r="D872" s="8">
        <v>9.7499999999999998E-5</v>
      </c>
      <c r="E872" s="13">
        <f>D872*'Assumptions Notes'!C$12</f>
        <v>3.5099999999999999E-2</v>
      </c>
      <c r="F872" s="15">
        <f t="shared" si="26"/>
        <v>7.7990249999999994E-3</v>
      </c>
      <c r="G872" s="10">
        <f>IF(C872&gt;'Assumptions Notes'!C$11,'Assumptions Notes'!C$11,C872)</f>
        <v>79.989999999999995</v>
      </c>
      <c r="H872" s="15">
        <f t="shared" si="27"/>
        <v>7.7990249999999994E-3</v>
      </c>
      <c r="I872" s="2">
        <f>IF(C872&gt;'Assumptions Notes'!C$11,-C872*('Assumptions Notes'!C$13/(2*1000)),G872*D872)</f>
        <v>7.7990249999999994E-3</v>
      </c>
    </row>
    <row r="873" spans="1:9" x14ac:dyDescent="0.2">
      <c r="A873" s="5">
        <v>42570.145833333336</v>
      </c>
      <c r="B873" s="2">
        <v>1240.25</v>
      </c>
      <c r="C873" s="10">
        <v>79.989999999999995</v>
      </c>
      <c r="D873" s="8">
        <v>9.6250000000000009E-5</v>
      </c>
      <c r="E873" s="13">
        <f>D873*'Assumptions Notes'!C$12</f>
        <v>3.465E-2</v>
      </c>
      <c r="F873" s="15">
        <f t="shared" si="26"/>
        <v>7.6990375000000003E-3</v>
      </c>
      <c r="G873" s="10">
        <f>IF(C873&gt;'Assumptions Notes'!C$11,'Assumptions Notes'!C$11,C873)</f>
        <v>79.989999999999995</v>
      </c>
      <c r="H873" s="15">
        <f t="shared" si="27"/>
        <v>7.6990375000000003E-3</v>
      </c>
      <c r="I873" s="2">
        <f>IF(C873&gt;'Assumptions Notes'!C$11,-C873*('Assumptions Notes'!C$13/(2*1000)),G873*D873)</f>
        <v>7.6990375000000003E-3</v>
      </c>
    </row>
    <row r="874" spans="1:9" x14ac:dyDescent="0.2">
      <c r="A874" s="5">
        <v>42570.166666666664</v>
      </c>
      <c r="B874" s="2">
        <v>1203.75</v>
      </c>
      <c r="C874" s="10">
        <v>53.53</v>
      </c>
      <c r="D874" s="8">
        <v>9.5000000000000005E-5</v>
      </c>
      <c r="E874" s="13">
        <f>D874*'Assumptions Notes'!C$12</f>
        <v>3.4200000000000001E-2</v>
      </c>
      <c r="F874" s="15">
        <f t="shared" si="26"/>
        <v>5.0853500000000006E-3</v>
      </c>
      <c r="G874" s="10">
        <f>IF(C874&gt;'Assumptions Notes'!C$11,'Assumptions Notes'!C$11,C874)</f>
        <v>53.53</v>
      </c>
      <c r="H874" s="15">
        <f t="shared" si="27"/>
        <v>5.0853500000000006E-3</v>
      </c>
      <c r="I874" s="2">
        <f>IF(C874&gt;'Assumptions Notes'!C$11,-C874*('Assumptions Notes'!C$13/(2*1000)),G874*D874)</f>
        <v>5.0853500000000006E-3</v>
      </c>
    </row>
    <row r="875" spans="1:9" x14ac:dyDescent="0.2">
      <c r="A875" s="5">
        <v>42570.1875</v>
      </c>
      <c r="B875" s="2">
        <v>1199.01</v>
      </c>
      <c r="C875" s="10">
        <v>25.95</v>
      </c>
      <c r="D875" s="8">
        <v>9.6250000000000009E-5</v>
      </c>
      <c r="E875" s="13">
        <f>D875*'Assumptions Notes'!C$12</f>
        <v>3.465E-2</v>
      </c>
      <c r="F875" s="15">
        <f t="shared" si="26"/>
        <v>2.4976875000000003E-3</v>
      </c>
      <c r="G875" s="10">
        <f>IF(C875&gt;'Assumptions Notes'!C$11,'Assumptions Notes'!C$11,C875)</f>
        <v>25.95</v>
      </c>
      <c r="H875" s="15">
        <f t="shared" si="27"/>
        <v>2.4976875000000003E-3</v>
      </c>
      <c r="I875" s="2">
        <f>IF(C875&gt;'Assumptions Notes'!C$11,-C875*('Assumptions Notes'!C$13/(2*1000)),G875*D875)</f>
        <v>2.4976875000000003E-3</v>
      </c>
    </row>
    <row r="876" spans="1:9" x14ac:dyDescent="0.2">
      <c r="A876" s="5">
        <v>42570.208333333336</v>
      </c>
      <c r="B876" s="2">
        <v>1194.19</v>
      </c>
      <c r="C876" s="10">
        <v>34.96</v>
      </c>
      <c r="D876" s="8">
        <v>9.7499999999999998E-5</v>
      </c>
      <c r="E876" s="13">
        <f>D876*'Assumptions Notes'!C$12</f>
        <v>3.5099999999999999E-2</v>
      </c>
      <c r="F876" s="15">
        <f t="shared" si="26"/>
        <v>3.4085999999999999E-3</v>
      </c>
      <c r="G876" s="10">
        <f>IF(C876&gt;'Assumptions Notes'!C$11,'Assumptions Notes'!C$11,C876)</f>
        <v>34.96</v>
      </c>
      <c r="H876" s="15">
        <f t="shared" si="27"/>
        <v>3.4085999999999999E-3</v>
      </c>
      <c r="I876" s="2">
        <f>IF(C876&gt;'Assumptions Notes'!C$11,-C876*('Assumptions Notes'!C$13/(2*1000)),G876*D876)</f>
        <v>3.4085999999999999E-3</v>
      </c>
    </row>
    <row r="877" spans="1:9" x14ac:dyDescent="0.2">
      <c r="A877" s="5">
        <v>42570.229166666664</v>
      </c>
      <c r="B877" s="2">
        <v>1204.81</v>
      </c>
      <c r="C877" s="10">
        <v>28.78</v>
      </c>
      <c r="D877" s="8">
        <v>1.15E-4</v>
      </c>
      <c r="E877" s="13">
        <f>D877*'Assumptions Notes'!C$12</f>
        <v>4.1399999999999999E-2</v>
      </c>
      <c r="F877" s="15">
        <f t="shared" si="26"/>
        <v>3.3097000000000001E-3</v>
      </c>
      <c r="G877" s="10">
        <f>IF(C877&gt;'Assumptions Notes'!C$11,'Assumptions Notes'!C$11,C877)</f>
        <v>28.78</v>
      </c>
      <c r="H877" s="15">
        <f t="shared" si="27"/>
        <v>3.3097000000000001E-3</v>
      </c>
      <c r="I877" s="2">
        <f>IF(C877&gt;'Assumptions Notes'!C$11,-C877*('Assumptions Notes'!C$13/(2*1000)),G877*D877)</f>
        <v>3.3097000000000001E-3</v>
      </c>
    </row>
    <row r="878" spans="1:9" x14ac:dyDescent="0.2">
      <c r="A878" s="5">
        <v>42570.25</v>
      </c>
      <c r="B878" s="2">
        <v>1262.43</v>
      </c>
      <c r="C878" s="10">
        <v>20.49</v>
      </c>
      <c r="D878" s="8">
        <v>1.325E-4</v>
      </c>
      <c r="E878" s="13">
        <f>D878*'Assumptions Notes'!C$12</f>
        <v>4.7699999999999999E-2</v>
      </c>
      <c r="F878" s="15">
        <f t="shared" si="26"/>
        <v>2.7149249999999995E-3</v>
      </c>
      <c r="G878" s="10">
        <f>IF(C878&gt;'Assumptions Notes'!C$11,'Assumptions Notes'!C$11,C878)</f>
        <v>20.49</v>
      </c>
      <c r="H878" s="15">
        <f t="shared" si="27"/>
        <v>2.7149249999999995E-3</v>
      </c>
      <c r="I878" s="2">
        <f>IF(C878&gt;'Assumptions Notes'!C$11,-C878*('Assumptions Notes'!C$13/(2*1000)),G878*D878)</f>
        <v>2.7149249999999995E-3</v>
      </c>
    </row>
    <row r="879" spans="1:9" x14ac:dyDescent="0.2">
      <c r="A879" s="5">
        <v>42570.270833333336</v>
      </c>
      <c r="B879" s="2">
        <v>1329.79</v>
      </c>
      <c r="C879" s="10">
        <v>43.69</v>
      </c>
      <c r="D879" s="8">
        <v>1.6249999999999999E-4</v>
      </c>
      <c r="E879" s="13">
        <f>D879*'Assumptions Notes'!C$12</f>
        <v>5.8499999999999996E-2</v>
      </c>
      <c r="F879" s="15">
        <f t="shared" si="26"/>
        <v>7.0996249999999992E-3</v>
      </c>
      <c r="G879" s="10">
        <f>IF(C879&gt;'Assumptions Notes'!C$11,'Assumptions Notes'!C$11,C879)</f>
        <v>43.69</v>
      </c>
      <c r="H879" s="15">
        <f t="shared" si="27"/>
        <v>7.0996249999999992E-3</v>
      </c>
      <c r="I879" s="2">
        <f>IF(C879&gt;'Assumptions Notes'!C$11,-C879*('Assumptions Notes'!C$13/(2*1000)),G879*D879)</f>
        <v>7.0996249999999992E-3</v>
      </c>
    </row>
    <row r="880" spans="1:9" x14ac:dyDescent="0.2">
      <c r="A880" s="5">
        <v>42570.291666666664</v>
      </c>
      <c r="B880" s="2">
        <v>1440.75</v>
      </c>
      <c r="C880" s="10">
        <v>1659.54</v>
      </c>
      <c r="D880" s="8">
        <v>1.9249999999999999E-4</v>
      </c>
      <c r="E880" s="13">
        <f>D880*'Assumptions Notes'!C$12</f>
        <v>6.93E-2</v>
      </c>
      <c r="F880" s="15">
        <f t="shared" si="26"/>
        <v>0.31946144999999998</v>
      </c>
      <c r="G880" s="10">
        <f>IF(C880&gt;'Assumptions Notes'!C$11,'Assumptions Notes'!C$11,C880)</f>
        <v>120</v>
      </c>
      <c r="H880" s="15">
        <f t="shared" si="27"/>
        <v>2.3099999999999999E-2</v>
      </c>
      <c r="I880" s="2">
        <f>IF(C880&gt;'Assumptions Notes'!C$11,-C880*('Assumptions Notes'!C$13/(2*1000)),G880*D880)</f>
        <v>-0.82977000000000001</v>
      </c>
    </row>
    <row r="881" spans="1:9" x14ac:dyDescent="0.2">
      <c r="A881" s="5">
        <v>42570.3125</v>
      </c>
      <c r="B881" s="2">
        <v>1520.04</v>
      </c>
      <c r="C881" s="10">
        <v>132.51</v>
      </c>
      <c r="D881" s="8">
        <v>2.0875000000000001E-4</v>
      </c>
      <c r="E881" s="13">
        <f>D881*'Assumptions Notes'!C$12</f>
        <v>7.5150000000000008E-2</v>
      </c>
      <c r="F881" s="15">
        <f t="shared" si="26"/>
        <v>2.7661462499999998E-2</v>
      </c>
      <c r="G881" s="10">
        <f>IF(C881&gt;'Assumptions Notes'!C$11,'Assumptions Notes'!C$11,C881)</f>
        <v>120</v>
      </c>
      <c r="H881" s="15">
        <f t="shared" si="27"/>
        <v>2.5049999999999999E-2</v>
      </c>
      <c r="I881" s="2">
        <f>IF(C881&gt;'Assumptions Notes'!C$11,-C881*('Assumptions Notes'!C$13/(2*1000)),G881*D881)</f>
        <v>-6.6254999999999994E-2</v>
      </c>
    </row>
    <row r="882" spans="1:9" x14ac:dyDescent="0.2">
      <c r="A882" s="5">
        <v>42570.333333333336</v>
      </c>
      <c r="B882" s="2">
        <v>1598.1</v>
      </c>
      <c r="C882" s="10">
        <v>252.2</v>
      </c>
      <c r="D882" s="8">
        <v>2.2499999999999999E-4</v>
      </c>
      <c r="E882" s="13">
        <f>D882*'Assumptions Notes'!C$12</f>
        <v>8.1000000000000003E-2</v>
      </c>
      <c r="F882" s="15">
        <f t="shared" si="26"/>
        <v>5.6744999999999997E-2</v>
      </c>
      <c r="G882" s="10">
        <f>IF(C882&gt;'Assumptions Notes'!C$11,'Assumptions Notes'!C$11,C882)</f>
        <v>120</v>
      </c>
      <c r="H882" s="15">
        <f t="shared" si="27"/>
        <v>2.7E-2</v>
      </c>
      <c r="I882" s="2">
        <f>IF(C882&gt;'Assumptions Notes'!C$11,-C882*('Assumptions Notes'!C$13/(2*1000)),G882*D882)</f>
        <v>-0.12609999999999999</v>
      </c>
    </row>
    <row r="883" spans="1:9" x14ac:dyDescent="0.2">
      <c r="A883" s="5">
        <v>42570.354166666664</v>
      </c>
      <c r="B883" s="2">
        <v>1671.97</v>
      </c>
      <c r="C883" s="10">
        <v>299.99</v>
      </c>
      <c r="D883" s="8">
        <v>2.2625E-4</v>
      </c>
      <c r="E883" s="13">
        <f>D883*'Assumptions Notes'!C$12</f>
        <v>8.1449999999999995E-2</v>
      </c>
      <c r="F883" s="15">
        <f t="shared" si="26"/>
        <v>6.7872737500000002E-2</v>
      </c>
      <c r="G883" s="10">
        <f>IF(C883&gt;'Assumptions Notes'!C$11,'Assumptions Notes'!C$11,C883)</f>
        <v>120</v>
      </c>
      <c r="H883" s="15">
        <f t="shared" si="27"/>
        <v>2.7150000000000001E-2</v>
      </c>
      <c r="I883" s="2">
        <f>IF(C883&gt;'Assumptions Notes'!C$11,-C883*('Assumptions Notes'!C$13/(2*1000)),G883*D883)</f>
        <v>-0.14999500000000002</v>
      </c>
    </row>
    <row r="884" spans="1:9" x14ac:dyDescent="0.2">
      <c r="A884" s="5">
        <v>42570.375</v>
      </c>
      <c r="B884" s="2">
        <v>1712.99</v>
      </c>
      <c r="C884" s="10">
        <v>299.99</v>
      </c>
      <c r="D884" s="8">
        <v>2.275E-4</v>
      </c>
      <c r="E884" s="13">
        <f>D884*'Assumptions Notes'!C$12</f>
        <v>8.1900000000000001E-2</v>
      </c>
      <c r="F884" s="15">
        <f t="shared" si="26"/>
        <v>6.8247725000000009E-2</v>
      </c>
      <c r="G884" s="10">
        <f>IF(C884&gt;'Assumptions Notes'!C$11,'Assumptions Notes'!C$11,C884)</f>
        <v>120</v>
      </c>
      <c r="H884" s="15">
        <f t="shared" si="27"/>
        <v>2.7300000000000001E-2</v>
      </c>
      <c r="I884" s="2">
        <f>IF(C884&gt;'Assumptions Notes'!C$11,-C884*('Assumptions Notes'!C$13/(2*1000)),G884*D884)</f>
        <v>-0.14999500000000002</v>
      </c>
    </row>
    <row r="885" spans="1:9" x14ac:dyDescent="0.2">
      <c r="A885" s="5">
        <v>42570.395833333336</v>
      </c>
      <c r="B885" s="2">
        <v>1751.46</v>
      </c>
      <c r="C885" s="10">
        <v>315.58999999999997</v>
      </c>
      <c r="D885" s="8">
        <v>2.1875E-4</v>
      </c>
      <c r="E885" s="13">
        <f>D885*'Assumptions Notes'!C$12</f>
        <v>7.8750000000000001E-2</v>
      </c>
      <c r="F885" s="15">
        <f t="shared" si="26"/>
        <v>6.9035312500000001E-2</v>
      </c>
      <c r="G885" s="10">
        <f>IF(C885&gt;'Assumptions Notes'!C$11,'Assumptions Notes'!C$11,C885)</f>
        <v>120</v>
      </c>
      <c r="H885" s="15">
        <f t="shared" si="27"/>
        <v>2.6249999999999999E-2</v>
      </c>
      <c r="I885" s="2">
        <f>IF(C885&gt;'Assumptions Notes'!C$11,-C885*('Assumptions Notes'!C$13/(2*1000)),G885*D885)</f>
        <v>-0.15779499999999999</v>
      </c>
    </row>
    <row r="886" spans="1:9" x14ac:dyDescent="0.2">
      <c r="A886" s="5">
        <v>42570.416666666664</v>
      </c>
      <c r="B886" s="2">
        <v>1709.61</v>
      </c>
      <c r="C886" s="10">
        <v>276.82</v>
      </c>
      <c r="D886" s="8">
        <v>2.1000000000000001E-4</v>
      </c>
      <c r="E886" s="13">
        <f>D886*'Assumptions Notes'!C$12</f>
        <v>7.5600000000000001E-2</v>
      </c>
      <c r="F886" s="15">
        <f t="shared" si="26"/>
        <v>5.8132200000000002E-2</v>
      </c>
      <c r="G886" s="10">
        <f>IF(C886&gt;'Assumptions Notes'!C$11,'Assumptions Notes'!C$11,C886)</f>
        <v>120</v>
      </c>
      <c r="H886" s="15">
        <f t="shared" si="27"/>
        <v>2.52E-2</v>
      </c>
      <c r="I886" s="2">
        <f>IF(C886&gt;'Assumptions Notes'!C$11,-C886*('Assumptions Notes'!C$13/(2*1000)),G886*D886)</f>
        <v>-0.13841000000000001</v>
      </c>
    </row>
    <row r="887" spans="1:9" x14ac:dyDescent="0.2">
      <c r="A887" s="5">
        <v>42570.4375</v>
      </c>
      <c r="B887" s="2">
        <v>1641.5</v>
      </c>
      <c r="C887" s="10">
        <v>234.93</v>
      </c>
      <c r="D887" s="8">
        <v>2.075E-4</v>
      </c>
      <c r="E887" s="13">
        <f>D887*'Assumptions Notes'!C$12</f>
        <v>7.4700000000000003E-2</v>
      </c>
      <c r="F887" s="15">
        <f t="shared" si="26"/>
        <v>4.8747974999999999E-2</v>
      </c>
      <c r="G887" s="10">
        <f>IF(C887&gt;'Assumptions Notes'!C$11,'Assumptions Notes'!C$11,C887)</f>
        <v>120</v>
      </c>
      <c r="H887" s="15">
        <f t="shared" si="27"/>
        <v>2.4899999999999999E-2</v>
      </c>
      <c r="I887" s="2">
        <f>IF(C887&gt;'Assumptions Notes'!C$11,-C887*('Assumptions Notes'!C$13/(2*1000)),G887*D887)</f>
        <v>-0.117465</v>
      </c>
    </row>
    <row r="888" spans="1:9" x14ac:dyDescent="0.2">
      <c r="A888" s="5">
        <v>42570.458333333336</v>
      </c>
      <c r="B888" s="2">
        <v>1588.42</v>
      </c>
      <c r="C888" s="10">
        <v>296.45999999999998</v>
      </c>
      <c r="D888" s="8">
        <v>2.05E-4</v>
      </c>
      <c r="E888" s="13">
        <f>D888*'Assumptions Notes'!C$12</f>
        <v>7.3800000000000004E-2</v>
      </c>
      <c r="F888" s="15">
        <f t="shared" si="26"/>
        <v>6.0774299999999996E-2</v>
      </c>
      <c r="G888" s="10">
        <f>IF(C888&gt;'Assumptions Notes'!C$11,'Assumptions Notes'!C$11,C888)</f>
        <v>120</v>
      </c>
      <c r="H888" s="15">
        <f t="shared" si="27"/>
        <v>2.46E-2</v>
      </c>
      <c r="I888" s="2">
        <f>IF(C888&gt;'Assumptions Notes'!C$11,-C888*('Assumptions Notes'!C$13/(2*1000)),G888*D888)</f>
        <v>-0.14823</v>
      </c>
    </row>
    <row r="889" spans="1:9" x14ac:dyDescent="0.2">
      <c r="A889" s="5">
        <v>42570.479166666664</v>
      </c>
      <c r="B889" s="2">
        <v>1555.09</v>
      </c>
      <c r="C889" s="10">
        <v>207.32</v>
      </c>
      <c r="D889" s="8">
        <v>2.1499999999999999E-4</v>
      </c>
      <c r="E889" s="13">
        <f>D889*'Assumptions Notes'!C$12</f>
        <v>7.7399999999999997E-2</v>
      </c>
      <c r="F889" s="15">
        <f t="shared" si="26"/>
        <v>4.4573799999999997E-2</v>
      </c>
      <c r="G889" s="10">
        <f>IF(C889&gt;'Assumptions Notes'!C$11,'Assumptions Notes'!C$11,C889)</f>
        <v>120</v>
      </c>
      <c r="H889" s="15">
        <f t="shared" si="27"/>
        <v>2.58E-2</v>
      </c>
      <c r="I889" s="2">
        <f>IF(C889&gt;'Assumptions Notes'!C$11,-C889*('Assumptions Notes'!C$13/(2*1000)),G889*D889)</f>
        <v>-0.10366</v>
      </c>
    </row>
    <row r="890" spans="1:9" x14ac:dyDescent="0.2">
      <c r="A890" s="5">
        <v>42570.5</v>
      </c>
      <c r="B890" s="2">
        <v>1577.11</v>
      </c>
      <c r="C890" s="10">
        <v>253.88</v>
      </c>
      <c r="D890" s="8">
        <v>2.2499999999999999E-4</v>
      </c>
      <c r="E890" s="13">
        <f>D890*'Assumptions Notes'!C$12</f>
        <v>8.1000000000000003E-2</v>
      </c>
      <c r="F890" s="15">
        <f t="shared" si="26"/>
        <v>5.7123E-2</v>
      </c>
      <c r="G890" s="10">
        <f>IF(C890&gt;'Assumptions Notes'!C$11,'Assumptions Notes'!C$11,C890)</f>
        <v>120</v>
      </c>
      <c r="H890" s="15">
        <f t="shared" si="27"/>
        <v>2.7E-2</v>
      </c>
      <c r="I890" s="2">
        <f>IF(C890&gt;'Assumptions Notes'!C$11,-C890*('Assumptions Notes'!C$13/(2*1000)),G890*D890)</f>
        <v>-0.12694</v>
      </c>
    </row>
    <row r="891" spans="1:9" x14ac:dyDescent="0.2">
      <c r="A891" s="5">
        <v>42570.520833333336</v>
      </c>
      <c r="B891" s="2">
        <v>1500.96</v>
      </c>
      <c r="C891" s="10">
        <v>160.97999999999999</v>
      </c>
      <c r="D891" s="8">
        <v>2.1250000000000002E-4</v>
      </c>
      <c r="E891" s="13">
        <f>D891*'Assumptions Notes'!C$12</f>
        <v>7.6500000000000012E-2</v>
      </c>
      <c r="F891" s="15">
        <f t="shared" si="26"/>
        <v>3.4208250000000003E-2</v>
      </c>
      <c r="G891" s="10">
        <f>IF(C891&gt;'Assumptions Notes'!C$11,'Assumptions Notes'!C$11,C891)</f>
        <v>120</v>
      </c>
      <c r="H891" s="15">
        <f t="shared" si="27"/>
        <v>2.5500000000000002E-2</v>
      </c>
      <c r="I891" s="2">
        <f>IF(C891&gt;'Assumptions Notes'!C$11,-C891*('Assumptions Notes'!C$13/(2*1000)),G891*D891)</f>
        <v>-8.0489999999999992E-2</v>
      </c>
    </row>
    <row r="892" spans="1:9" x14ac:dyDescent="0.2">
      <c r="A892" s="5">
        <v>42570.541666666664</v>
      </c>
      <c r="B892" s="2">
        <v>1536.26</v>
      </c>
      <c r="C892" s="10">
        <v>254.38</v>
      </c>
      <c r="D892" s="8">
        <v>2.0000000000000001E-4</v>
      </c>
      <c r="E892" s="13">
        <f>D892*'Assumptions Notes'!C$12</f>
        <v>7.2000000000000008E-2</v>
      </c>
      <c r="F892" s="15">
        <f t="shared" si="26"/>
        <v>5.0876000000000005E-2</v>
      </c>
      <c r="G892" s="10">
        <f>IF(C892&gt;'Assumptions Notes'!C$11,'Assumptions Notes'!C$11,C892)</f>
        <v>120</v>
      </c>
      <c r="H892" s="15">
        <f t="shared" si="27"/>
        <v>2.4E-2</v>
      </c>
      <c r="I892" s="2">
        <f>IF(C892&gt;'Assumptions Notes'!C$11,-C892*('Assumptions Notes'!C$13/(2*1000)),G892*D892)</f>
        <v>-0.12719</v>
      </c>
    </row>
    <row r="893" spans="1:9" x14ac:dyDescent="0.2">
      <c r="A893" s="5">
        <v>42570.5625</v>
      </c>
      <c r="B893" s="2">
        <v>1439.84</v>
      </c>
      <c r="C893" s="10">
        <v>126</v>
      </c>
      <c r="D893" s="8">
        <v>1.975E-4</v>
      </c>
      <c r="E893" s="13">
        <f>D893*'Assumptions Notes'!C$12</f>
        <v>7.1099999999999997E-2</v>
      </c>
      <c r="F893" s="15">
        <f t="shared" si="26"/>
        <v>2.4885000000000001E-2</v>
      </c>
      <c r="G893" s="10">
        <f>IF(C893&gt;'Assumptions Notes'!C$11,'Assumptions Notes'!C$11,C893)</f>
        <v>120</v>
      </c>
      <c r="H893" s="15">
        <f t="shared" si="27"/>
        <v>2.3699999999999999E-2</v>
      </c>
      <c r="I893" s="2">
        <f>IF(C893&gt;'Assumptions Notes'!C$11,-C893*('Assumptions Notes'!C$13/(2*1000)),G893*D893)</f>
        <v>-6.3E-2</v>
      </c>
    </row>
    <row r="894" spans="1:9" x14ac:dyDescent="0.2">
      <c r="A894" s="5">
        <v>42570.583333333336</v>
      </c>
      <c r="B894" s="2">
        <v>1423.39</v>
      </c>
      <c r="C894" s="10">
        <v>131.66999999999999</v>
      </c>
      <c r="D894" s="8">
        <v>1.95E-4</v>
      </c>
      <c r="E894" s="13">
        <f>D894*'Assumptions Notes'!C$12</f>
        <v>7.0199999999999999E-2</v>
      </c>
      <c r="F894" s="15">
        <f t="shared" si="26"/>
        <v>2.5675649999999998E-2</v>
      </c>
      <c r="G894" s="10">
        <f>IF(C894&gt;'Assumptions Notes'!C$11,'Assumptions Notes'!C$11,C894)</f>
        <v>120</v>
      </c>
      <c r="H894" s="15">
        <f t="shared" si="27"/>
        <v>2.3400000000000001E-2</v>
      </c>
      <c r="I894" s="2">
        <f>IF(C894&gt;'Assumptions Notes'!C$11,-C894*('Assumptions Notes'!C$13/(2*1000)),G894*D894)</f>
        <v>-6.5834999999999991E-2</v>
      </c>
    </row>
    <row r="895" spans="1:9" x14ac:dyDescent="0.2">
      <c r="A895" s="5">
        <v>42570.604166666664</v>
      </c>
      <c r="B895" s="2">
        <v>1417.88</v>
      </c>
      <c r="C895" s="10">
        <v>128.66999999999999</v>
      </c>
      <c r="D895" s="8">
        <v>1.9625E-4</v>
      </c>
      <c r="E895" s="13">
        <f>D895*'Assumptions Notes'!C$12</f>
        <v>7.0650000000000004E-2</v>
      </c>
      <c r="F895" s="15">
        <f t="shared" si="26"/>
        <v>2.5251487499999996E-2</v>
      </c>
      <c r="G895" s="10">
        <f>IF(C895&gt;'Assumptions Notes'!C$11,'Assumptions Notes'!C$11,C895)</f>
        <v>120</v>
      </c>
      <c r="H895" s="15">
        <f t="shared" si="27"/>
        <v>2.3550000000000001E-2</v>
      </c>
      <c r="I895" s="2">
        <f>IF(C895&gt;'Assumptions Notes'!C$11,-C895*('Assumptions Notes'!C$13/(2*1000)),G895*D895)</f>
        <v>-6.4334999999999989E-2</v>
      </c>
    </row>
    <row r="896" spans="1:9" x14ac:dyDescent="0.2">
      <c r="A896" s="5">
        <v>42570.625</v>
      </c>
      <c r="B896" s="2">
        <v>1479.11</v>
      </c>
      <c r="C896" s="10">
        <v>160.97999999999999</v>
      </c>
      <c r="D896" s="8">
        <v>1.975E-4</v>
      </c>
      <c r="E896" s="13">
        <f>D896*'Assumptions Notes'!C$12</f>
        <v>7.1099999999999997E-2</v>
      </c>
      <c r="F896" s="15">
        <f t="shared" si="26"/>
        <v>3.1793549999999997E-2</v>
      </c>
      <c r="G896" s="10">
        <f>IF(C896&gt;'Assumptions Notes'!C$11,'Assumptions Notes'!C$11,C896)</f>
        <v>120</v>
      </c>
      <c r="H896" s="15">
        <f t="shared" si="27"/>
        <v>2.3699999999999999E-2</v>
      </c>
      <c r="I896" s="2">
        <f>IF(C896&gt;'Assumptions Notes'!C$11,-C896*('Assumptions Notes'!C$13/(2*1000)),G896*D896)</f>
        <v>-8.0489999999999992E-2</v>
      </c>
    </row>
    <row r="897" spans="1:9" x14ac:dyDescent="0.2">
      <c r="A897" s="5">
        <v>42570.645833333336</v>
      </c>
      <c r="B897" s="2">
        <v>1477.87</v>
      </c>
      <c r="C897" s="10">
        <v>160.97999999999999</v>
      </c>
      <c r="D897" s="8">
        <v>2.2124999999999998E-4</v>
      </c>
      <c r="E897" s="13">
        <f>D897*'Assumptions Notes'!C$12</f>
        <v>7.9649999999999999E-2</v>
      </c>
      <c r="F897" s="15">
        <f t="shared" si="26"/>
        <v>3.5616824999999998E-2</v>
      </c>
      <c r="G897" s="10">
        <f>IF(C897&gt;'Assumptions Notes'!C$11,'Assumptions Notes'!C$11,C897)</f>
        <v>120</v>
      </c>
      <c r="H897" s="15">
        <f t="shared" si="27"/>
        <v>2.6549999999999997E-2</v>
      </c>
      <c r="I897" s="2">
        <f>IF(C897&gt;'Assumptions Notes'!C$11,-C897*('Assumptions Notes'!C$13/(2*1000)),G897*D897)</f>
        <v>-8.0489999999999992E-2</v>
      </c>
    </row>
    <row r="898" spans="1:9" x14ac:dyDescent="0.2">
      <c r="A898" s="5">
        <v>42570.666666666664</v>
      </c>
      <c r="B898" s="2">
        <v>1466.23</v>
      </c>
      <c r="C898" s="10">
        <v>160.82</v>
      </c>
      <c r="D898" s="8">
        <v>2.4499999999999999E-4</v>
      </c>
      <c r="E898" s="13">
        <f>D898*'Assumptions Notes'!C$12</f>
        <v>8.8200000000000001E-2</v>
      </c>
      <c r="F898" s="15">
        <f t="shared" si="26"/>
        <v>3.9400899999999996E-2</v>
      </c>
      <c r="G898" s="10">
        <f>IF(C898&gt;'Assumptions Notes'!C$11,'Assumptions Notes'!C$11,C898)</f>
        <v>120</v>
      </c>
      <c r="H898" s="15">
        <f t="shared" si="27"/>
        <v>2.9399999999999999E-2</v>
      </c>
      <c r="I898" s="2">
        <f>IF(C898&gt;'Assumptions Notes'!C$11,-C898*('Assumptions Notes'!C$13/(2*1000)),G898*D898)</f>
        <v>-8.0409999999999995E-2</v>
      </c>
    </row>
    <row r="899" spans="1:9" x14ac:dyDescent="0.2">
      <c r="A899" s="5">
        <v>42570.6875</v>
      </c>
      <c r="B899" s="2">
        <v>1527.15</v>
      </c>
      <c r="C899" s="10">
        <v>160.97999999999999</v>
      </c>
      <c r="D899" s="8">
        <v>2.7E-4</v>
      </c>
      <c r="E899" s="13">
        <f>D899*'Assumptions Notes'!C$12</f>
        <v>9.7199999999999995E-2</v>
      </c>
      <c r="F899" s="15">
        <f t="shared" si="26"/>
        <v>4.3464599999999999E-2</v>
      </c>
      <c r="G899" s="10">
        <f>IF(C899&gt;'Assumptions Notes'!C$11,'Assumptions Notes'!C$11,C899)</f>
        <v>120</v>
      </c>
      <c r="H899" s="15">
        <f t="shared" si="27"/>
        <v>3.2399999999999998E-2</v>
      </c>
      <c r="I899" s="2">
        <f>IF(C899&gt;'Assumptions Notes'!C$11,-C899*('Assumptions Notes'!C$13/(2*1000)),G899*D899)</f>
        <v>-8.0489999999999992E-2</v>
      </c>
    </row>
    <row r="900" spans="1:9" x14ac:dyDescent="0.2">
      <c r="A900" s="5">
        <v>42570.708333333336</v>
      </c>
      <c r="B900" s="2">
        <v>1589.4</v>
      </c>
      <c r="C900" s="10">
        <v>253.65</v>
      </c>
      <c r="D900" s="8">
        <v>2.9500000000000001E-4</v>
      </c>
      <c r="E900" s="13">
        <f>D900*'Assumptions Notes'!C$12</f>
        <v>0.1062</v>
      </c>
      <c r="F900" s="15">
        <f t="shared" ref="F900:F963" si="28">D900*C900</f>
        <v>7.4826750000000011E-2</v>
      </c>
      <c r="G900" s="10">
        <f>IF(C900&gt;'Assumptions Notes'!C$11,'Assumptions Notes'!C$11,C900)</f>
        <v>120</v>
      </c>
      <c r="H900" s="15">
        <f t="shared" ref="H900:H963" si="29">G900*D900</f>
        <v>3.5400000000000001E-2</v>
      </c>
      <c r="I900" s="2">
        <f>IF(C900&gt;'Assumptions Notes'!C$11,-C900*('Assumptions Notes'!C$13/(2*1000)),G900*D900)</f>
        <v>-0.12682499999999999</v>
      </c>
    </row>
    <row r="901" spans="1:9" x14ac:dyDescent="0.2">
      <c r="A901" s="5">
        <v>42570.729166666664</v>
      </c>
      <c r="B901" s="2">
        <v>1649.71</v>
      </c>
      <c r="C901" s="10">
        <v>184.1</v>
      </c>
      <c r="D901" s="8">
        <v>2.9750000000000002E-4</v>
      </c>
      <c r="E901" s="13">
        <f>D901*'Assumptions Notes'!C$12</f>
        <v>0.1071</v>
      </c>
      <c r="F901" s="15">
        <f t="shared" si="28"/>
        <v>5.4769749999999999E-2</v>
      </c>
      <c r="G901" s="10">
        <f>IF(C901&gt;'Assumptions Notes'!C$11,'Assumptions Notes'!C$11,C901)</f>
        <v>120</v>
      </c>
      <c r="H901" s="15">
        <f t="shared" si="29"/>
        <v>3.5700000000000003E-2</v>
      </c>
      <c r="I901" s="2">
        <f>IF(C901&gt;'Assumptions Notes'!C$11,-C901*('Assumptions Notes'!C$13/(2*1000)),G901*D901)</f>
        <v>-9.2049999999999993E-2</v>
      </c>
    </row>
    <row r="902" spans="1:9" x14ac:dyDescent="0.2">
      <c r="A902" s="5">
        <v>42570.75</v>
      </c>
      <c r="B902" s="2">
        <v>1763.91</v>
      </c>
      <c r="C902" s="10">
        <v>230.49</v>
      </c>
      <c r="D902" s="8">
        <v>2.9999999999999997E-4</v>
      </c>
      <c r="E902" s="13">
        <f>D902*'Assumptions Notes'!C$12</f>
        <v>0.10799999999999998</v>
      </c>
      <c r="F902" s="15">
        <f t="shared" si="28"/>
        <v>6.9147E-2</v>
      </c>
      <c r="G902" s="10">
        <f>IF(C902&gt;'Assumptions Notes'!C$11,'Assumptions Notes'!C$11,C902)</f>
        <v>120</v>
      </c>
      <c r="H902" s="15">
        <f t="shared" si="29"/>
        <v>3.5999999999999997E-2</v>
      </c>
      <c r="I902" s="2">
        <f>IF(C902&gt;'Assumptions Notes'!C$11,-C902*('Assumptions Notes'!C$13/(2*1000)),G902*D902)</f>
        <v>-0.115245</v>
      </c>
    </row>
    <row r="903" spans="1:9" x14ac:dyDescent="0.2">
      <c r="A903" s="5">
        <v>42570.770833333336</v>
      </c>
      <c r="B903" s="2">
        <v>1895.9</v>
      </c>
      <c r="C903" s="10">
        <v>308.5</v>
      </c>
      <c r="D903" s="8">
        <v>2.9999999999999997E-4</v>
      </c>
      <c r="E903" s="13">
        <f>D903*'Assumptions Notes'!C$12</f>
        <v>0.10799999999999998</v>
      </c>
      <c r="F903" s="15">
        <f t="shared" si="28"/>
        <v>9.2549999999999993E-2</v>
      </c>
      <c r="G903" s="10">
        <f>IF(C903&gt;'Assumptions Notes'!C$11,'Assumptions Notes'!C$11,C903)</f>
        <v>120</v>
      </c>
      <c r="H903" s="15">
        <f t="shared" si="29"/>
        <v>3.5999999999999997E-2</v>
      </c>
      <c r="I903" s="2">
        <f>IF(C903&gt;'Assumptions Notes'!C$11,-C903*('Assumptions Notes'!C$13/(2*1000)),G903*D903)</f>
        <v>-0.15425</v>
      </c>
    </row>
    <row r="904" spans="1:9" x14ac:dyDescent="0.2">
      <c r="A904" s="5">
        <v>42570.791666666664</v>
      </c>
      <c r="B904" s="2">
        <v>1864.12</v>
      </c>
      <c r="C904" s="10">
        <v>230.49</v>
      </c>
      <c r="D904" s="8">
        <v>2.9999999999999997E-4</v>
      </c>
      <c r="E904" s="13">
        <f>D904*'Assumptions Notes'!C$12</f>
        <v>0.10799999999999998</v>
      </c>
      <c r="F904" s="15">
        <f t="shared" si="28"/>
        <v>6.9147E-2</v>
      </c>
      <c r="G904" s="10">
        <f>IF(C904&gt;'Assumptions Notes'!C$11,'Assumptions Notes'!C$11,C904)</f>
        <v>120</v>
      </c>
      <c r="H904" s="15">
        <f t="shared" si="29"/>
        <v>3.5999999999999997E-2</v>
      </c>
      <c r="I904" s="2">
        <f>IF(C904&gt;'Assumptions Notes'!C$11,-C904*('Assumptions Notes'!C$13/(2*1000)),G904*D904)</f>
        <v>-0.115245</v>
      </c>
    </row>
    <row r="905" spans="1:9" x14ac:dyDescent="0.2">
      <c r="A905" s="5">
        <v>42570.8125</v>
      </c>
      <c r="B905" s="2">
        <v>1840.49</v>
      </c>
      <c r="C905" s="10">
        <v>134.22</v>
      </c>
      <c r="D905" s="8">
        <v>2.9750000000000002E-4</v>
      </c>
      <c r="E905" s="13">
        <f>D905*'Assumptions Notes'!C$12</f>
        <v>0.1071</v>
      </c>
      <c r="F905" s="15">
        <f t="shared" si="28"/>
        <v>3.9930449999999999E-2</v>
      </c>
      <c r="G905" s="10">
        <f>IF(C905&gt;'Assumptions Notes'!C$11,'Assumptions Notes'!C$11,C905)</f>
        <v>120</v>
      </c>
      <c r="H905" s="15">
        <f t="shared" si="29"/>
        <v>3.5700000000000003E-2</v>
      </c>
      <c r="I905" s="2">
        <f>IF(C905&gt;'Assumptions Notes'!C$11,-C905*('Assumptions Notes'!C$13/(2*1000)),G905*D905)</f>
        <v>-6.7110000000000003E-2</v>
      </c>
    </row>
    <row r="906" spans="1:9" x14ac:dyDescent="0.2">
      <c r="A906" s="5">
        <v>42570.833333333336</v>
      </c>
      <c r="B906" s="2">
        <v>1804.04</v>
      </c>
      <c r="C906" s="10">
        <v>109.99</v>
      </c>
      <c r="D906" s="8">
        <v>2.9500000000000001E-4</v>
      </c>
      <c r="E906" s="13">
        <f>D906*'Assumptions Notes'!C$12</f>
        <v>0.1062</v>
      </c>
      <c r="F906" s="15">
        <f t="shared" si="28"/>
        <v>3.2447049999999998E-2</v>
      </c>
      <c r="G906" s="10">
        <f>IF(C906&gt;'Assumptions Notes'!C$11,'Assumptions Notes'!C$11,C906)</f>
        <v>109.99</v>
      </c>
      <c r="H906" s="15">
        <f t="shared" si="29"/>
        <v>3.2447049999999998E-2</v>
      </c>
      <c r="I906" s="2">
        <f>IF(C906&gt;'Assumptions Notes'!C$11,-C906*('Assumptions Notes'!C$13/(2*1000)),G906*D906)</f>
        <v>3.2447049999999998E-2</v>
      </c>
    </row>
    <row r="907" spans="1:9" x14ac:dyDescent="0.2">
      <c r="A907" s="5">
        <v>42570.854166666664</v>
      </c>
      <c r="B907" s="2">
        <v>1771.12</v>
      </c>
      <c r="C907" s="10">
        <v>88.89</v>
      </c>
      <c r="D907" s="8">
        <v>2.9E-4</v>
      </c>
      <c r="E907" s="13">
        <f>D907*'Assumptions Notes'!C$12</f>
        <v>0.10440000000000001</v>
      </c>
      <c r="F907" s="15">
        <f t="shared" si="28"/>
        <v>2.5778100000000002E-2</v>
      </c>
      <c r="G907" s="10">
        <f>IF(C907&gt;'Assumptions Notes'!C$11,'Assumptions Notes'!C$11,C907)</f>
        <v>88.89</v>
      </c>
      <c r="H907" s="15">
        <f t="shared" si="29"/>
        <v>2.5778100000000002E-2</v>
      </c>
      <c r="I907" s="2">
        <f>IF(C907&gt;'Assumptions Notes'!C$11,-C907*('Assumptions Notes'!C$13/(2*1000)),G907*D907)</f>
        <v>2.5778100000000002E-2</v>
      </c>
    </row>
    <row r="908" spans="1:9" x14ac:dyDescent="0.2">
      <c r="A908" s="5">
        <v>42570.875</v>
      </c>
      <c r="B908" s="2">
        <v>1737.16</v>
      </c>
      <c r="C908" s="10">
        <v>81.13</v>
      </c>
      <c r="D908" s="8">
        <v>2.8499999999999999E-4</v>
      </c>
      <c r="E908" s="13">
        <f>D908*'Assumptions Notes'!C$12</f>
        <v>0.1026</v>
      </c>
      <c r="F908" s="15">
        <f t="shared" si="28"/>
        <v>2.3122049999999998E-2</v>
      </c>
      <c r="G908" s="10">
        <f>IF(C908&gt;'Assumptions Notes'!C$11,'Assumptions Notes'!C$11,C908)</f>
        <v>81.13</v>
      </c>
      <c r="H908" s="15">
        <f t="shared" si="29"/>
        <v>2.3122049999999998E-2</v>
      </c>
      <c r="I908" s="2">
        <f>IF(C908&gt;'Assumptions Notes'!C$11,-C908*('Assumptions Notes'!C$13/(2*1000)),G908*D908)</f>
        <v>2.3122049999999998E-2</v>
      </c>
    </row>
    <row r="909" spans="1:9" x14ac:dyDescent="0.2">
      <c r="A909" s="5">
        <v>42570.895833333336</v>
      </c>
      <c r="B909" s="2">
        <v>1700.15</v>
      </c>
      <c r="C909" s="10">
        <v>79.989999999999995</v>
      </c>
      <c r="D909" s="8">
        <v>2.7E-4</v>
      </c>
      <c r="E909" s="13">
        <f>D909*'Assumptions Notes'!C$12</f>
        <v>9.7199999999999995E-2</v>
      </c>
      <c r="F909" s="15">
        <f t="shared" si="28"/>
        <v>2.15973E-2</v>
      </c>
      <c r="G909" s="10">
        <f>IF(C909&gt;'Assumptions Notes'!C$11,'Assumptions Notes'!C$11,C909)</f>
        <v>79.989999999999995</v>
      </c>
      <c r="H909" s="15">
        <f t="shared" si="29"/>
        <v>2.15973E-2</v>
      </c>
      <c r="I909" s="2">
        <f>IF(C909&gt;'Assumptions Notes'!C$11,-C909*('Assumptions Notes'!C$13/(2*1000)),G909*D909)</f>
        <v>2.15973E-2</v>
      </c>
    </row>
    <row r="910" spans="1:9" x14ac:dyDescent="0.2">
      <c r="A910" s="5">
        <v>42570.916666666664</v>
      </c>
      <c r="B910" s="2">
        <v>1648.11</v>
      </c>
      <c r="C910" s="10">
        <v>79.989999999999995</v>
      </c>
      <c r="D910" s="8">
        <v>2.5500000000000002E-4</v>
      </c>
      <c r="E910" s="13">
        <f>D910*'Assumptions Notes'!C$12</f>
        <v>9.1800000000000007E-2</v>
      </c>
      <c r="F910" s="15">
        <f t="shared" si="28"/>
        <v>2.0397450000000001E-2</v>
      </c>
      <c r="G910" s="10">
        <f>IF(C910&gt;'Assumptions Notes'!C$11,'Assumptions Notes'!C$11,C910)</f>
        <v>79.989999999999995</v>
      </c>
      <c r="H910" s="15">
        <f t="shared" si="29"/>
        <v>2.0397450000000001E-2</v>
      </c>
      <c r="I910" s="2">
        <f>IF(C910&gt;'Assumptions Notes'!C$11,-C910*('Assumptions Notes'!C$13/(2*1000)),G910*D910)</f>
        <v>2.0397450000000001E-2</v>
      </c>
    </row>
    <row r="911" spans="1:9" x14ac:dyDescent="0.2">
      <c r="A911" s="5">
        <v>42570.9375</v>
      </c>
      <c r="B911" s="2">
        <v>1564.34</v>
      </c>
      <c r="C911" s="10">
        <v>65.03</v>
      </c>
      <c r="D911" s="8">
        <v>2.1250000000000002E-4</v>
      </c>
      <c r="E911" s="13">
        <f>D911*'Assumptions Notes'!C$12</f>
        <v>7.6500000000000012E-2</v>
      </c>
      <c r="F911" s="15">
        <f t="shared" si="28"/>
        <v>1.3818875000000001E-2</v>
      </c>
      <c r="G911" s="10">
        <f>IF(C911&gt;'Assumptions Notes'!C$11,'Assumptions Notes'!C$11,C911)</f>
        <v>65.03</v>
      </c>
      <c r="H911" s="15">
        <f t="shared" si="29"/>
        <v>1.3818875000000001E-2</v>
      </c>
      <c r="I911" s="2">
        <f>IF(C911&gt;'Assumptions Notes'!C$11,-C911*('Assumptions Notes'!C$13/(2*1000)),G911*D911)</f>
        <v>1.3818875000000001E-2</v>
      </c>
    </row>
    <row r="912" spans="1:9" x14ac:dyDescent="0.2">
      <c r="A912" s="5">
        <v>42570.958333333336</v>
      </c>
      <c r="B912" s="2">
        <v>1518.09</v>
      </c>
      <c r="C912" s="10">
        <v>34.69</v>
      </c>
      <c r="D912" s="8">
        <v>1.7000000000000001E-4</v>
      </c>
      <c r="E912" s="13">
        <f>D912*'Assumptions Notes'!C$12</f>
        <v>6.1200000000000004E-2</v>
      </c>
      <c r="F912" s="15">
        <f t="shared" si="28"/>
        <v>5.8973000000000003E-3</v>
      </c>
      <c r="G912" s="10">
        <f>IF(C912&gt;'Assumptions Notes'!C$11,'Assumptions Notes'!C$11,C912)</f>
        <v>34.69</v>
      </c>
      <c r="H912" s="15">
        <f t="shared" si="29"/>
        <v>5.8973000000000003E-3</v>
      </c>
      <c r="I912" s="2">
        <f>IF(C912&gt;'Assumptions Notes'!C$11,-C912*('Assumptions Notes'!C$13/(2*1000)),G912*D912)</f>
        <v>5.8973000000000003E-3</v>
      </c>
    </row>
    <row r="913" spans="1:9" x14ac:dyDescent="0.2">
      <c r="A913" s="5">
        <v>42570.979166666664</v>
      </c>
      <c r="B913" s="2">
        <v>1493.36</v>
      </c>
      <c r="C913" s="10">
        <v>29.95</v>
      </c>
      <c r="D913" s="8">
        <v>1.5000000000000001E-4</v>
      </c>
      <c r="E913" s="13">
        <f>D913*'Assumptions Notes'!C$12</f>
        <v>5.4000000000000006E-2</v>
      </c>
      <c r="F913" s="15">
        <f t="shared" si="28"/>
        <v>4.4925E-3</v>
      </c>
      <c r="G913" s="10">
        <f>IF(C913&gt;'Assumptions Notes'!C$11,'Assumptions Notes'!C$11,C913)</f>
        <v>29.95</v>
      </c>
      <c r="H913" s="15">
        <f t="shared" si="29"/>
        <v>4.4925E-3</v>
      </c>
      <c r="I913" s="2">
        <f>IF(C913&gt;'Assumptions Notes'!C$11,-C913*('Assumptions Notes'!C$13/(2*1000)),G913*D913)</f>
        <v>4.4925E-3</v>
      </c>
    </row>
    <row r="914" spans="1:9" x14ac:dyDescent="0.2">
      <c r="A914" s="5">
        <v>42571</v>
      </c>
      <c r="B914" s="2">
        <v>1732.47</v>
      </c>
      <c r="C914" s="10">
        <v>41.29</v>
      </c>
      <c r="D914" s="8">
        <v>1.2999999999999999E-4</v>
      </c>
      <c r="E914" s="13">
        <f>D914*'Assumptions Notes'!C$12</f>
        <v>4.6799999999999994E-2</v>
      </c>
      <c r="F914" s="15">
        <f t="shared" si="28"/>
        <v>5.3676999999999996E-3</v>
      </c>
      <c r="G914" s="10">
        <f>IF(C914&gt;'Assumptions Notes'!C$11,'Assumptions Notes'!C$11,C914)</f>
        <v>41.29</v>
      </c>
      <c r="H914" s="15">
        <f t="shared" si="29"/>
        <v>5.3676999999999996E-3</v>
      </c>
      <c r="I914" s="2">
        <f>IF(C914&gt;'Assumptions Notes'!C$11,-C914*('Assumptions Notes'!C$13/(2*1000)),G914*D914)</f>
        <v>5.3676999999999996E-3</v>
      </c>
    </row>
    <row r="915" spans="1:9" x14ac:dyDescent="0.2">
      <c r="A915" s="5">
        <v>42571.020833333336</v>
      </c>
      <c r="B915" s="2">
        <v>1600.1</v>
      </c>
      <c r="C915" s="10">
        <v>62.3</v>
      </c>
      <c r="D915" s="8">
        <v>1.175E-4</v>
      </c>
      <c r="E915" s="13">
        <f>D915*'Assumptions Notes'!C$12</f>
        <v>4.2299999999999997E-2</v>
      </c>
      <c r="F915" s="15">
        <f t="shared" si="28"/>
        <v>7.3202499999999995E-3</v>
      </c>
      <c r="G915" s="10">
        <f>IF(C915&gt;'Assumptions Notes'!C$11,'Assumptions Notes'!C$11,C915)</f>
        <v>62.3</v>
      </c>
      <c r="H915" s="15">
        <f t="shared" si="29"/>
        <v>7.3202499999999995E-3</v>
      </c>
      <c r="I915" s="2">
        <f>IF(C915&gt;'Assumptions Notes'!C$11,-C915*('Assumptions Notes'!C$13/(2*1000)),G915*D915)</f>
        <v>7.3202499999999995E-3</v>
      </c>
    </row>
    <row r="916" spans="1:9" x14ac:dyDescent="0.2">
      <c r="A916" s="5">
        <v>42571.041666666664</v>
      </c>
      <c r="B916" s="2">
        <v>1522.5</v>
      </c>
      <c r="C916" s="10">
        <v>80.05</v>
      </c>
      <c r="D916" s="8">
        <v>1.05E-4</v>
      </c>
      <c r="E916" s="13">
        <f>D916*'Assumptions Notes'!C$12</f>
        <v>3.78E-2</v>
      </c>
      <c r="F916" s="15">
        <f t="shared" si="28"/>
        <v>8.4052499999999995E-3</v>
      </c>
      <c r="G916" s="10">
        <f>IF(C916&gt;'Assumptions Notes'!C$11,'Assumptions Notes'!C$11,C916)</f>
        <v>80.05</v>
      </c>
      <c r="H916" s="15">
        <f t="shared" si="29"/>
        <v>8.4052499999999995E-3</v>
      </c>
      <c r="I916" s="2">
        <f>IF(C916&gt;'Assumptions Notes'!C$11,-C916*('Assumptions Notes'!C$13/(2*1000)),G916*D916)</f>
        <v>8.4052499999999995E-3</v>
      </c>
    </row>
    <row r="917" spans="1:9" x14ac:dyDescent="0.2">
      <c r="A917" s="5">
        <v>42571.0625</v>
      </c>
      <c r="B917" s="2">
        <v>1450.59</v>
      </c>
      <c r="C917" s="10">
        <v>152.99</v>
      </c>
      <c r="D917" s="8">
        <v>1.025E-4</v>
      </c>
      <c r="E917" s="13">
        <f>D917*'Assumptions Notes'!C$12</f>
        <v>3.6900000000000002E-2</v>
      </c>
      <c r="F917" s="15">
        <f t="shared" si="28"/>
        <v>1.5681475E-2</v>
      </c>
      <c r="G917" s="10">
        <f>IF(C917&gt;'Assumptions Notes'!C$11,'Assumptions Notes'!C$11,C917)</f>
        <v>120</v>
      </c>
      <c r="H917" s="15">
        <f t="shared" si="29"/>
        <v>1.23E-2</v>
      </c>
      <c r="I917" s="2">
        <f>IF(C917&gt;'Assumptions Notes'!C$11,-C917*('Assumptions Notes'!C$13/(2*1000)),G917*D917)</f>
        <v>-7.6495000000000007E-2</v>
      </c>
    </row>
    <row r="918" spans="1:9" x14ac:dyDescent="0.2">
      <c r="A918" s="5">
        <v>42571.083333333336</v>
      </c>
      <c r="B918" s="2">
        <v>1369.85</v>
      </c>
      <c r="C918" s="10">
        <v>47.44</v>
      </c>
      <c r="D918" s="8">
        <v>1E-4</v>
      </c>
      <c r="E918" s="13">
        <f>D918*'Assumptions Notes'!C$12</f>
        <v>3.6000000000000004E-2</v>
      </c>
      <c r="F918" s="15">
        <f t="shared" si="28"/>
        <v>4.744E-3</v>
      </c>
      <c r="G918" s="10">
        <f>IF(C918&gt;'Assumptions Notes'!C$11,'Assumptions Notes'!C$11,C918)</f>
        <v>47.44</v>
      </c>
      <c r="H918" s="15">
        <f t="shared" si="29"/>
        <v>4.744E-3</v>
      </c>
      <c r="I918" s="2">
        <f>IF(C918&gt;'Assumptions Notes'!C$11,-C918*('Assumptions Notes'!C$13/(2*1000)),G918*D918)</f>
        <v>4.744E-3</v>
      </c>
    </row>
    <row r="919" spans="1:9" x14ac:dyDescent="0.2">
      <c r="A919" s="5">
        <v>42571.104166666664</v>
      </c>
      <c r="B919" s="2">
        <v>1309.31</v>
      </c>
      <c r="C919" s="10">
        <v>34.82</v>
      </c>
      <c r="D919" s="8">
        <v>9.8750000000000002E-5</v>
      </c>
      <c r="E919" s="13">
        <f>D919*'Assumptions Notes'!C$12</f>
        <v>3.5549999999999998E-2</v>
      </c>
      <c r="F919" s="15">
        <f t="shared" si="28"/>
        <v>3.4384749999999999E-3</v>
      </c>
      <c r="G919" s="10">
        <f>IF(C919&gt;'Assumptions Notes'!C$11,'Assumptions Notes'!C$11,C919)</f>
        <v>34.82</v>
      </c>
      <c r="H919" s="15">
        <f t="shared" si="29"/>
        <v>3.4384749999999999E-3</v>
      </c>
      <c r="I919" s="2">
        <f>IF(C919&gt;'Assumptions Notes'!C$11,-C919*('Assumptions Notes'!C$13/(2*1000)),G919*D919)</f>
        <v>3.4384749999999999E-3</v>
      </c>
    </row>
    <row r="920" spans="1:9" x14ac:dyDescent="0.2">
      <c r="A920" s="5">
        <v>42571.125</v>
      </c>
      <c r="B920" s="2">
        <v>1252.48</v>
      </c>
      <c r="C920" s="10">
        <v>79.989999999999995</v>
      </c>
      <c r="D920" s="8">
        <v>9.7499999999999998E-5</v>
      </c>
      <c r="E920" s="13">
        <f>D920*'Assumptions Notes'!C$12</f>
        <v>3.5099999999999999E-2</v>
      </c>
      <c r="F920" s="15">
        <f t="shared" si="28"/>
        <v>7.7990249999999994E-3</v>
      </c>
      <c r="G920" s="10">
        <f>IF(C920&gt;'Assumptions Notes'!C$11,'Assumptions Notes'!C$11,C920)</f>
        <v>79.989999999999995</v>
      </c>
      <c r="H920" s="15">
        <f t="shared" si="29"/>
        <v>7.7990249999999994E-3</v>
      </c>
      <c r="I920" s="2">
        <f>IF(C920&gt;'Assumptions Notes'!C$11,-C920*('Assumptions Notes'!C$13/(2*1000)),G920*D920)</f>
        <v>7.7990249999999994E-3</v>
      </c>
    </row>
    <row r="921" spans="1:9" x14ac:dyDescent="0.2">
      <c r="A921" s="5">
        <v>42571.145833333336</v>
      </c>
      <c r="B921" s="2">
        <v>1225.82</v>
      </c>
      <c r="C921" s="10">
        <v>79.989999999999995</v>
      </c>
      <c r="D921" s="8">
        <v>9.6250000000000009E-5</v>
      </c>
      <c r="E921" s="13">
        <f>D921*'Assumptions Notes'!C$12</f>
        <v>3.465E-2</v>
      </c>
      <c r="F921" s="15">
        <f t="shared" si="28"/>
        <v>7.6990375000000003E-3</v>
      </c>
      <c r="G921" s="10">
        <f>IF(C921&gt;'Assumptions Notes'!C$11,'Assumptions Notes'!C$11,C921)</f>
        <v>79.989999999999995</v>
      </c>
      <c r="H921" s="15">
        <f t="shared" si="29"/>
        <v>7.6990375000000003E-3</v>
      </c>
      <c r="I921" s="2">
        <f>IF(C921&gt;'Assumptions Notes'!C$11,-C921*('Assumptions Notes'!C$13/(2*1000)),G921*D921)</f>
        <v>7.6990375000000003E-3</v>
      </c>
    </row>
    <row r="922" spans="1:9" x14ac:dyDescent="0.2">
      <c r="A922" s="5">
        <v>42571.166666666664</v>
      </c>
      <c r="B922" s="2">
        <v>1200.8699999999999</v>
      </c>
      <c r="C922" s="10">
        <v>79.989999999999995</v>
      </c>
      <c r="D922" s="8">
        <v>9.5000000000000005E-5</v>
      </c>
      <c r="E922" s="13">
        <f>D922*'Assumptions Notes'!C$12</f>
        <v>3.4200000000000001E-2</v>
      </c>
      <c r="F922" s="15">
        <f t="shared" si="28"/>
        <v>7.5990499999999996E-3</v>
      </c>
      <c r="G922" s="10">
        <f>IF(C922&gt;'Assumptions Notes'!C$11,'Assumptions Notes'!C$11,C922)</f>
        <v>79.989999999999995</v>
      </c>
      <c r="H922" s="15">
        <f t="shared" si="29"/>
        <v>7.5990499999999996E-3</v>
      </c>
      <c r="I922" s="2">
        <f>IF(C922&gt;'Assumptions Notes'!C$11,-C922*('Assumptions Notes'!C$13/(2*1000)),G922*D922)</f>
        <v>7.5990499999999996E-3</v>
      </c>
    </row>
    <row r="923" spans="1:9" x14ac:dyDescent="0.2">
      <c r="A923" s="5">
        <v>42571.1875</v>
      </c>
      <c r="B923" s="2">
        <v>1190.3</v>
      </c>
      <c r="C923" s="10">
        <v>79.989999999999995</v>
      </c>
      <c r="D923" s="8">
        <v>9.6250000000000009E-5</v>
      </c>
      <c r="E923" s="13">
        <f>D923*'Assumptions Notes'!C$12</f>
        <v>3.465E-2</v>
      </c>
      <c r="F923" s="15">
        <f t="shared" si="28"/>
        <v>7.6990375000000003E-3</v>
      </c>
      <c r="G923" s="10">
        <f>IF(C923&gt;'Assumptions Notes'!C$11,'Assumptions Notes'!C$11,C923)</f>
        <v>79.989999999999995</v>
      </c>
      <c r="H923" s="15">
        <f t="shared" si="29"/>
        <v>7.6990375000000003E-3</v>
      </c>
      <c r="I923" s="2">
        <f>IF(C923&gt;'Assumptions Notes'!C$11,-C923*('Assumptions Notes'!C$13/(2*1000)),G923*D923)</f>
        <v>7.6990375000000003E-3</v>
      </c>
    </row>
    <row r="924" spans="1:9" x14ac:dyDescent="0.2">
      <c r="A924" s="5">
        <v>42571.208333333336</v>
      </c>
      <c r="B924" s="2">
        <v>1196.05</v>
      </c>
      <c r="C924" s="10">
        <v>79.989999999999995</v>
      </c>
      <c r="D924" s="8">
        <v>9.7499999999999998E-5</v>
      </c>
      <c r="E924" s="13">
        <f>D924*'Assumptions Notes'!C$12</f>
        <v>3.5099999999999999E-2</v>
      </c>
      <c r="F924" s="15">
        <f t="shared" si="28"/>
        <v>7.7990249999999994E-3</v>
      </c>
      <c r="G924" s="10">
        <f>IF(C924&gt;'Assumptions Notes'!C$11,'Assumptions Notes'!C$11,C924)</f>
        <v>79.989999999999995</v>
      </c>
      <c r="H924" s="15">
        <f t="shared" si="29"/>
        <v>7.7990249999999994E-3</v>
      </c>
      <c r="I924" s="2">
        <f>IF(C924&gt;'Assumptions Notes'!C$11,-C924*('Assumptions Notes'!C$13/(2*1000)),G924*D924)</f>
        <v>7.7990249999999994E-3</v>
      </c>
    </row>
    <row r="925" spans="1:9" x14ac:dyDescent="0.2">
      <c r="A925" s="5">
        <v>42571.229166666664</v>
      </c>
      <c r="B925" s="2">
        <v>1211.73</v>
      </c>
      <c r="C925" s="10">
        <v>98.32</v>
      </c>
      <c r="D925" s="8">
        <v>1.15E-4</v>
      </c>
      <c r="E925" s="13">
        <f>D925*'Assumptions Notes'!C$12</f>
        <v>4.1399999999999999E-2</v>
      </c>
      <c r="F925" s="15">
        <f t="shared" si="28"/>
        <v>1.1306799999999999E-2</v>
      </c>
      <c r="G925" s="10">
        <f>IF(C925&gt;'Assumptions Notes'!C$11,'Assumptions Notes'!C$11,C925)</f>
        <v>98.32</v>
      </c>
      <c r="H925" s="15">
        <f t="shared" si="29"/>
        <v>1.1306799999999999E-2</v>
      </c>
      <c r="I925" s="2">
        <f>IF(C925&gt;'Assumptions Notes'!C$11,-C925*('Assumptions Notes'!C$13/(2*1000)),G925*D925)</f>
        <v>1.1306799999999999E-2</v>
      </c>
    </row>
    <row r="926" spans="1:9" x14ac:dyDescent="0.2">
      <c r="A926" s="5">
        <v>42571.25</v>
      </c>
      <c r="B926" s="2">
        <v>1244.55</v>
      </c>
      <c r="C926" s="10">
        <v>79.989999999999995</v>
      </c>
      <c r="D926" s="8">
        <v>1.325E-4</v>
      </c>
      <c r="E926" s="13">
        <f>D926*'Assumptions Notes'!C$12</f>
        <v>4.7699999999999999E-2</v>
      </c>
      <c r="F926" s="15">
        <f t="shared" si="28"/>
        <v>1.0598674999999998E-2</v>
      </c>
      <c r="G926" s="10">
        <f>IF(C926&gt;'Assumptions Notes'!C$11,'Assumptions Notes'!C$11,C926)</f>
        <v>79.989999999999995</v>
      </c>
      <c r="H926" s="15">
        <f t="shared" si="29"/>
        <v>1.0598674999999998E-2</v>
      </c>
      <c r="I926" s="2">
        <f>IF(C926&gt;'Assumptions Notes'!C$11,-C926*('Assumptions Notes'!C$13/(2*1000)),G926*D926)</f>
        <v>1.0598674999999998E-2</v>
      </c>
    </row>
    <row r="927" spans="1:9" x14ac:dyDescent="0.2">
      <c r="A927" s="5">
        <v>42571.270833333336</v>
      </c>
      <c r="B927" s="2">
        <v>1292.71</v>
      </c>
      <c r="C927" s="10">
        <v>93.36</v>
      </c>
      <c r="D927" s="8">
        <v>1.6249999999999999E-4</v>
      </c>
      <c r="E927" s="13">
        <f>D927*'Assumptions Notes'!C$12</f>
        <v>5.8499999999999996E-2</v>
      </c>
      <c r="F927" s="15">
        <f t="shared" si="28"/>
        <v>1.5170999999999999E-2</v>
      </c>
      <c r="G927" s="10">
        <f>IF(C927&gt;'Assumptions Notes'!C$11,'Assumptions Notes'!C$11,C927)</f>
        <v>93.36</v>
      </c>
      <c r="H927" s="15">
        <f t="shared" si="29"/>
        <v>1.5170999999999999E-2</v>
      </c>
      <c r="I927" s="2">
        <f>IF(C927&gt;'Assumptions Notes'!C$11,-C927*('Assumptions Notes'!C$13/(2*1000)),G927*D927)</f>
        <v>1.5170999999999999E-2</v>
      </c>
    </row>
    <row r="928" spans="1:9" x14ac:dyDescent="0.2">
      <c r="A928" s="5">
        <v>42571.291666666664</v>
      </c>
      <c r="B928" s="2">
        <v>1382.79</v>
      </c>
      <c r="C928" s="10">
        <v>160.97999999999999</v>
      </c>
      <c r="D928" s="8">
        <v>1.9249999999999999E-4</v>
      </c>
      <c r="E928" s="13">
        <f>D928*'Assumptions Notes'!C$12</f>
        <v>6.93E-2</v>
      </c>
      <c r="F928" s="15">
        <f t="shared" si="28"/>
        <v>3.0988649999999996E-2</v>
      </c>
      <c r="G928" s="10">
        <f>IF(C928&gt;'Assumptions Notes'!C$11,'Assumptions Notes'!C$11,C928)</f>
        <v>120</v>
      </c>
      <c r="H928" s="15">
        <f t="shared" si="29"/>
        <v>2.3099999999999999E-2</v>
      </c>
      <c r="I928" s="2">
        <f>IF(C928&gt;'Assumptions Notes'!C$11,-C928*('Assumptions Notes'!C$13/(2*1000)),G928*D928)</f>
        <v>-8.0489999999999992E-2</v>
      </c>
    </row>
    <row r="929" spans="1:9" x14ac:dyDescent="0.2">
      <c r="A929" s="5">
        <v>42571.3125</v>
      </c>
      <c r="B929" s="2">
        <v>1486.51</v>
      </c>
      <c r="C929" s="10">
        <v>160.97999999999999</v>
      </c>
      <c r="D929" s="8">
        <v>2.0875000000000001E-4</v>
      </c>
      <c r="E929" s="13">
        <f>D929*'Assumptions Notes'!C$12</f>
        <v>7.5150000000000008E-2</v>
      </c>
      <c r="F929" s="15">
        <f t="shared" si="28"/>
        <v>3.3604574999999998E-2</v>
      </c>
      <c r="G929" s="10">
        <f>IF(C929&gt;'Assumptions Notes'!C$11,'Assumptions Notes'!C$11,C929)</f>
        <v>120</v>
      </c>
      <c r="H929" s="15">
        <f t="shared" si="29"/>
        <v>2.5049999999999999E-2</v>
      </c>
      <c r="I929" s="2">
        <f>IF(C929&gt;'Assumptions Notes'!C$11,-C929*('Assumptions Notes'!C$13/(2*1000)),G929*D929)</f>
        <v>-8.0489999999999992E-2</v>
      </c>
    </row>
    <row r="930" spans="1:9" x14ac:dyDescent="0.2">
      <c r="A930" s="5">
        <v>42571.333333333336</v>
      </c>
      <c r="B930" s="2">
        <v>1522.81</v>
      </c>
      <c r="C930" s="10">
        <v>161.88</v>
      </c>
      <c r="D930" s="8">
        <v>2.2499999999999999E-4</v>
      </c>
      <c r="E930" s="13">
        <f>D930*'Assumptions Notes'!C$12</f>
        <v>8.1000000000000003E-2</v>
      </c>
      <c r="F930" s="15">
        <f t="shared" si="28"/>
        <v>3.6422999999999997E-2</v>
      </c>
      <c r="G930" s="10">
        <f>IF(C930&gt;'Assumptions Notes'!C$11,'Assumptions Notes'!C$11,C930)</f>
        <v>120</v>
      </c>
      <c r="H930" s="15">
        <f t="shared" si="29"/>
        <v>2.7E-2</v>
      </c>
      <c r="I930" s="2">
        <f>IF(C930&gt;'Assumptions Notes'!C$11,-C930*('Assumptions Notes'!C$13/(2*1000)),G930*D930)</f>
        <v>-8.0939999999999998E-2</v>
      </c>
    </row>
    <row r="931" spans="1:9" x14ac:dyDescent="0.2">
      <c r="A931" s="5">
        <v>42571.354166666664</v>
      </c>
      <c r="B931" s="2">
        <v>1608</v>
      </c>
      <c r="C931" s="10">
        <v>276.67</v>
      </c>
      <c r="D931" s="8">
        <v>2.2625E-4</v>
      </c>
      <c r="E931" s="13">
        <f>D931*'Assumptions Notes'!C$12</f>
        <v>8.1449999999999995E-2</v>
      </c>
      <c r="F931" s="15">
        <f t="shared" si="28"/>
        <v>6.2596587500000009E-2</v>
      </c>
      <c r="G931" s="10">
        <f>IF(C931&gt;'Assumptions Notes'!C$11,'Assumptions Notes'!C$11,C931)</f>
        <v>120</v>
      </c>
      <c r="H931" s="15">
        <f t="shared" si="29"/>
        <v>2.7150000000000001E-2</v>
      </c>
      <c r="I931" s="2">
        <f>IF(C931&gt;'Assumptions Notes'!C$11,-C931*('Assumptions Notes'!C$13/(2*1000)),G931*D931)</f>
        <v>-0.13833500000000001</v>
      </c>
    </row>
    <row r="932" spans="1:9" x14ac:dyDescent="0.2">
      <c r="A932" s="5">
        <v>42571.375</v>
      </c>
      <c r="B932" s="2">
        <v>1650.08</v>
      </c>
      <c r="C932" s="10">
        <v>253.45</v>
      </c>
      <c r="D932" s="8">
        <v>2.275E-4</v>
      </c>
      <c r="E932" s="13">
        <f>D932*'Assumptions Notes'!C$12</f>
        <v>8.1900000000000001E-2</v>
      </c>
      <c r="F932" s="15">
        <f t="shared" si="28"/>
        <v>5.7659874999999999E-2</v>
      </c>
      <c r="G932" s="10">
        <f>IF(C932&gt;'Assumptions Notes'!C$11,'Assumptions Notes'!C$11,C932)</f>
        <v>120</v>
      </c>
      <c r="H932" s="15">
        <f t="shared" si="29"/>
        <v>2.7300000000000001E-2</v>
      </c>
      <c r="I932" s="2">
        <f>IF(C932&gt;'Assumptions Notes'!C$11,-C932*('Assumptions Notes'!C$13/(2*1000)),G932*D932)</f>
        <v>-0.126725</v>
      </c>
    </row>
    <row r="933" spans="1:9" x14ac:dyDescent="0.2">
      <c r="A933" s="5">
        <v>42571.395833333336</v>
      </c>
      <c r="B933" s="2">
        <v>1625.77</v>
      </c>
      <c r="C933" s="10">
        <v>230.34</v>
      </c>
      <c r="D933" s="8">
        <v>2.1875E-4</v>
      </c>
      <c r="E933" s="13">
        <f>D933*'Assumptions Notes'!C$12</f>
        <v>7.8750000000000001E-2</v>
      </c>
      <c r="F933" s="15">
        <f t="shared" si="28"/>
        <v>5.0386875000000005E-2</v>
      </c>
      <c r="G933" s="10">
        <f>IF(C933&gt;'Assumptions Notes'!C$11,'Assumptions Notes'!C$11,C933)</f>
        <v>120</v>
      </c>
      <c r="H933" s="15">
        <f t="shared" si="29"/>
        <v>2.6249999999999999E-2</v>
      </c>
      <c r="I933" s="2">
        <f>IF(C933&gt;'Assumptions Notes'!C$11,-C933*('Assumptions Notes'!C$13/(2*1000)),G933*D933)</f>
        <v>-0.11517000000000001</v>
      </c>
    </row>
    <row r="934" spans="1:9" x14ac:dyDescent="0.2">
      <c r="A934" s="5">
        <v>42571.416666666664</v>
      </c>
      <c r="B934" s="2">
        <v>1597.12</v>
      </c>
      <c r="C934" s="10">
        <v>184.1</v>
      </c>
      <c r="D934" s="8">
        <v>2.1000000000000001E-4</v>
      </c>
      <c r="E934" s="13">
        <f>D934*'Assumptions Notes'!C$12</f>
        <v>7.5600000000000001E-2</v>
      </c>
      <c r="F934" s="15">
        <f t="shared" si="28"/>
        <v>3.8661000000000001E-2</v>
      </c>
      <c r="G934" s="10">
        <f>IF(C934&gt;'Assumptions Notes'!C$11,'Assumptions Notes'!C$11,C934)</f>
        <v>120</v>
      </c>
      <c r="H934" s="15">
        <f t="shared" si="29"/>
        <v>2.52E-2</v>
      </c>
      <c r="I934" s="2">
        <f>IF(C934&gt;'Assumptions Notes'!C$11,-C934*('Assumptions Notes'!C$13/(2*1000)),G934*D934)</f>
        <v>-9.2049999999999993E-2</v>
      </c>
    </row>
    <row r="935" spans="1:9" x14ac:dyDescent="0.2">
      <c r="A935" s="5">
        <v>42571.4375</v>
      </c>
      <c r="B935" s="2">
        <v>1563.81</v>
      </c>
      <c r="C935" s="10">
        <v>207.22</v>
      </c>
      <c r="D935" s="8">
        <v>2.075E-4</v>
      </c>
      <c r="E935" s="13">
        <f>D935*'Assumptions Notes'!C$12</f>
        <v>7.4700000000000003E-2</v>
      </c>
      <c r="F935" s="15">
        <f t="shared" si="28"/>
        <v>4.2998149999999999E-2</v>
      </c>
      <c r="G935" s="10">
        <f>IF(C935&gt;'Assumptions Notes'!C$11,'Assumptions Notes'!C$11,C935)</f>
        <v>120</v>
      </c>
      <c r="H935" s="15">
        <f t="shared" si="29"/>
        <v>2.4899999999999999E-2</v>
      </c>
      <c r="I935" s="2">
        <f>IF(C935&gt;'Assumptions Notes'!C$11,-C935*('Assumptions Notes'!C$13/(2*1000)),G935*D935)</f>
        <v>-0.10361000000000001</v>
      </c>
    </row>
    <row r="936" spans="1:9" x14ac:dyDescent="0.2">
      <c r="A936" s="5">
        <v>42571.458333333336</v>
      </c>
      <c r="B936" s="2">
        <v>1555.73</v>
      </c>
      <c r="C936" s="10">
        <v>299.69</v>
      </c>
      <c r="D936" s="8">
        <v>2.05E-4</v>
      </c>
      <c r="E936" s="13">
        <f>D936*'Assumptions Notes'!C$12</f>
        <v>7.3800000000000004E-2</v>
      </c>
      <c r="F936" s="15">
        <f t="shared" si="28"/>
        <v>6.1436449999999997E-2</v>
      </c>
      <c r="G936" s="10">
        <f>IF(C936&gt;'Assumptions Notes'!C$11,'Assumptions Notes'!C$11,C936)</f>
        <v>120</v>
      </c>
      <c r="H936" s="15">
        <f t="shared" si="29"/>
        <v>2.46E-2</v>
      </c>
      <c r="I936" s="2">
        <f>IF(C936&gt;'Assumptions Notes'!C$11,-C936*('Assumptions Notes'!C$13/(2*1000)),G936*D936)</f>
        <v>-0.14984500000000001</v>
      </c>
    </row>
    <row r="937" spans="1:9" x14ac:dyDescent="0.2">
      <c r="A937" s="5">
        <v>42571.479166666664</v>
      </c>
      <c r="B937" s="2">
        <v>1514.03</v>
      </c>
      <c r="C937" s="10">
        <v>292.73</v>
      </c>
      <c r="D937" s="8">
        <v>2.1499999999999999E-4</v>
      </c>
      <c r="E937" s="13">
        <f>D937*'Assumptions Notes'!C$12</f>
        <v>7.7399999999999997E-2</v>
      </c>
      <c r="F937" s="15">
        <f t="shared" si="28"/>
        <v>6.2936950000000005E-2</v>
      </c>
      <c r="G937" s="10">
        <f>IF(C937&gt;'Assumptions Notes'!C$11,'Assumptions Notes'!C$11,C937)</f>
        <v>120</v>
      </c>
      <c r="H937" s="15">
        <f t="shared" si="29"/>
        <v>2.58E-2</v>
      </c>
      <c r="I937" s="2">
        <f>IF(C937&gt;'Assumptions Notes'!C$11,-C937*('Assumptions Notes'!C$13/(2*1000)),G937*D937)</f>
        <v>-0.14636500000000002</v>
      </c>
    </row>
    <row r="938" spans="1:9" x14ac:dyDescent="0.2">
      <c r="A938" s="5">
        <v>42571.5</v>
      </c>
      <c r="B938" s="2">
        <v>1511.66</v>
      </c>
      <c r="C938" s="10">
        <v>300.14999999999998</v>
      </c>
      <c r="D938" s="8">
        <v>2.2499999999999999E-4</v>
      </c>
      <c r="E938" s="13">
        <f>D938*'Assumptions Notes'!C$12</f>
        <v>8.1000000000000003E-2</v>
      </c>
      <c r="F938" s="15">
        <f t="shared" si="28"/>
        <v>6.753374999999999E-2</v>
      </c>
      <c r="G938" s="10">
        <f>IF(C938&gt;'Assumptions Notes'!C$11,'Assumptions Notes'!C$11,C938)</f>
        <v>120</v>
      </c>
      <c r="H938" s="15">
        <f t="shared" si="29"/>
        <v>2.7E-2</v>
      </c>
      <c r="I938" s="2">
        <f>IF(C938&gt;'Assumptions Notes'!C$11,-C938*('Assumptions Notes'!C$13/(2*1000)),G938*D938)</f>
        <v>-0.15007499999999999</v>
      </c>
    </row>
    <row r="939" spans="1:9" x14ac:dyDescent="0.2">
      <c r="A939" s="5">
        <v>42571.520833333336</v>
      </c>
      <c r="B939" s="2">
        <v>1499.71</v>
      </c>
      <c r="C939" s="10">
        <v>299.97000000000003</v>
      </c>
      <c r="D939" s="8">
        <v>2.1250000000000002E-4</v>
      </c>
      <c r="E939" s="13">
        <f>D939*'Assumptions Notes'!C$12</f>
        <v>7.6500000000000012E-2</v>
      </c>
      <c r="F939" s="15">
        <f t="shared" si="28"/>
        <v>6.3743625000000012E-2</v>
      </c>
      <c r="G939" s="10">
        <f>IF(C939&gt;'Assumptions Notes'!C$11,'Assumptions Notes'!C$11,C939)</f>
        <v>120</v>
      </c>
      <c r="H939" s="15">
        <f t="shared" si="29"/>
        <v>2.5500000000000002E-2</v>
      </c>
      <c r="I939" s="2">
        <f>IF(C939&gt;'Assumptions Notes'!C$11,-C939*('Assumptions Notes'!C$13/(2*1000)),G939*D939)</f>
        <v>-0.14998500000000001</v>
      </c>
    </row>
    <row r="940" spans="1:9" x14ac:dyDescent="0.2">
      <c r="A940" s="5">
        <v>42571.541666666664</v>
      </c>
      <c r="B940" s="2">
        <v>1477.44</v>
      </c>
      <c r="C940" s="10">
        <v>299.69</v>
      </c>
      <c r="D940" s="8">
        <v>2.0000000000000001E-4</v>
      </c>
      <c r="E940" s="13">
        <f>D940*'Assumptions Notes'!C$12</f>
        <v>7.2000000000000008E-2</v>
      </c>
      <c r="F940" s="15">
        <f t="shared" si="28"/>
        <v>5.9938000000000005E-2</v>
      </c>
      <c r="G940" s="10">
        <f>IF(C940&gt;'Assumptions Notes'!C$11,'Assumptions Notes'!C$11,C940)</f>
        <v>120</v>
      </c>
      <c r="H940" s="15">
        <f t="shared" si="29"/>
        <v>2.4E-2</v>
      </c>
      <c r="I940" s="2">
        <f>IF(C940&gt;'Assumptions Notes'!C$11,-C940*('Assumptions Notes'!C$13/(2*1000)),G940*D940)</f>
        <v>-0.14984500000000001</v>
      </c>
    </row>
    <row r="941" spans="1:9" x14ac:dyDescent="0.2">
      <c r="A941" s="5">
        <v>42571.5625</v>
      </c>
      <c r="B941" s="2">
        <v>1467.42</v>
      </c>
      <c r="C941" s="10">
        <v>299.69</v>
      </c>
      <c r="D941" s="8">
        <v>1.975E-4</v>
      </c>
      <c r="E941" s="13">
        <f>D941*'Assumptions Notes'!C$12</f>
        <v>7.1099999999999997E-2</v>
      </c>
      <c r="F941" s="15">
        <f t="shared" si="28"/>
        <v>5.9188774999999999E-2</v>
      </c>
      <c r="G941" s="10">
        <f>IF(C941&gt;'Assumptions Notes'!C$11,'Assumptions Notes'!C$11,C941)</f>
        <v>120</v>
      </c>
      <c r="H941" s="15">
        <f t="shared" si="29"/>
        <v>2.3699999999999999E-2</v>
      </c>
      <c r="I941" s="2">
        <f>IF(C941&gt;'Assumptions Notes'!C$11,-C941*('Assumptions Notes'!C$13/(2*1000)),G941*D941)</f>
        <v>-0.14984500000000001</v>
      </c>
    </row>
    <row r="942" spans="1:9" x14ac:dyDescent="0.2">
      <c r="A942" s="5">
        <v>42571.583333333336</v>
      </c>
      <c r="B942" s="2">
        <v>1465.94</v>
      </c>
      <c r="C942" s="10">
        <v>263.05</v>
      </c>
      <c r="D942" s="8">
        <v>1.95E-4</v>
      </c>
      <c r="E942" s="13">
        <f>D942*'Assumptions Notes'!C$12</f>
        <v>7.0199999999999999E-2</v>
      </c>
      <c r="F942" s="15">
        <f t="shared" si="28"/>
        <v>5.129475E-2</v>
      </c>
      <c r="G942" s="10">
        <f>IF(C942&gt;'Assumptions Notes'!C$11,'Assumptions Notes'!C$11,C942)</f>
        <v>120</v>
      </c>
      <c r="H942" s="15">
        <f t="shared" si="29"/>
        <v>2.3400000000000001E-2</v>
      </c>
      <c r="I942" s="2">
        <f>IF(C942&gt;'Assumptions Notes'!C$11,-C942*('Assumptions Notes'!C$13/(2*1000)),G942*D942)</f>
        <v>-0.131525</v>
      </c>
    </row>
    <row r="943" spans="1:9" x14ac:dyDescent="0.2">
      <c r="A943" s="5">
        <v>42571.604166666664</v>
      </c>
      <c r="B943" s="2">
        <v>1420.07</v>
      </c>
      <c r="C943" s="10">
        <v>161.69</v>
      </c>
      <c r="D943" s="8">
        <v>1.9625E-4</v>
      </c>
      <c r="E943" s="13">
        <f>D943*'Assumptions Notes'!C$12</f>
        <v>7.0650000000000004E-2</v>
      </c>
      <c r="F943" s="15">
        <f t="shared" si="28"/>
        <v>3.17316625E-2</v>
      </c>
      <c r="G943" s="10">
        <f>IF(C943&gt;'Assumptions Notes'!C$11,'Assumptions Notes'!C$11,C943)</f>
        <v>120</v>
      </c>
      <c r="H943" s="15">
        <f t="shared" si="29"/>
        <v>2.3550000000000001E-2</v>
      </c>
      <c r="I943" s="2">
        <f>IF(C943&gt;'Assumptions Notes'!C$11,-C943*('Assumptions Notes'!C$13/(2*1000)),G943*D943)</f>
        <v>-8.0845E-2</v>
      </c>
    </row>
    <row r="944" spans="1:9" x14ac:dyDescent="0.2">
      <c r="A944" s="5">
        <v>42571.625</v>
      </c>
      <c r="B944" s="2">
        <v>1442.4</v>
      </c>
      <c r="C944" s="10">
        <v>161.57</v>
      </c>
      <c r="D944" s="8">
        <v>1.975E-4</v>
      </c>
      <c r="E944" s="13">
        <f>D944*'Assumptions Notes'!C$12</f>
        <v>7.1099999999999997E-2</v>
      </c>
      <c r="F944" s="15">
        <f t="shared" si="28"/>
        <v>3.1910074999999996E-2</v>
      </c>
      <c r="G944" s="10">
        <f>IF(C944&gt;'Assumptions Notes'!C$11,'Assumptions Notes'!C$11,C944)</f>
        <v>120</v>
      </c>
      <c r="H944" s="15">
        <f t="shared" si="29"/>
        <v>2.3699999999999999E-2</v>
      </c>
      <c r="I944" s="2">
        <f>IF(C944&gt;'Assumptions Notes'!C$11,-C944*('Assumptions Notes'!C$13/(2*1000)),G944*D944)</f>
        <v>-8.0784999999999996E-2</v>
      </c>
    </row>
    <row r="945" spans="1:9" x14ac:dyDescent="0.2">
      <c r="A945" s="5">
        <v>42571.645833333336</v>
      </c>
      <c r="B945" s="2">
        <v>1454.51</v>
      </c>
      <c r="C945" s="10">
        <v>161.57</v>
      </c>
      <c r="D945" s="8">
        <v>2.2124999999999998E-4</v>
      </c>
      <c r="E945" s="13">
        <f>D945*'Assumptions Notes'!C$12</f>
        <v>7.9649999999999999E-2</v>
      </c>
      <c r="F945" s="15">
        <f t="shared" si="28"/>
        <v>3.5747362499999998E-2</v>
      </c>
      <c r="G945" s="10">
        <f>IF(C945&gt;'Assumptions Notes'!C$11,'Assumptions Notes'!C$11,C945)</f>
        <v>120</v>
      </c>
      <c r="H945" s="15">
        <f t="shared" si="29"/>
        <v>2.6549999999999997E-2</v>
      </c>
      <c r="I945" s="2">
        <f>IF(C945&gt;'Assumptions Notes'!C$11,-C945*('Assumptions Notes'!C$13/(2*1000)),G945*D945)</f>
        <v>-8.0784999999999996E-2</v>
      </c>
    </row>
    <row r="946" spans="1:9" x14ac:dyDescent="0.2">
      <c r="A946" s="5">
        <v>42571.666666666664</v>
      </c>
      <c r="B946" s="2">
        <v>1461.05</v>
      </c>
      <c r="C946" s="10">
        <v>161.22</v>
      </c>
      <c r="D946" s="8">
        <v>2.4499999999999999E-4</v>
      </c>
      <c r="E946" s="13">
        <f>D946*'Assumptions Notes'!C$12</f>
        <v>8.8200000000000001E-2</v>
      </c>
      <c r="F946" s="15">
        <f t="shared" si="28"/>
        <v>3.9498899999999997E-2</v>
      </c>
      <c r="G946" s="10">
        <f>IF(C946&gt;'Assumptions Notes'!C$11,'Assumptions Notes'!C$11,C946)</f>
        <v>120</v>
      </c>
      <c r="H946" s="15">
        <f t="shared" si="29"/>
        <v>2.9399999999999999E-2</v>
      </c>
      <c r="I946" s="2">
        <f>IF(C946&gt;'Assumptions Notes'!C$11,-C946*('Assumptions Notes'!C$13/(2*1000)),G946*D946)</f>
        <v>-8.0610000000000001E-2</v>
      </c>
    </row>
    <row r="947" spans="1:9" x14ac:dyDescent="0.2">
      <c r="A947" s="5">
        <v>42571.6875</v>
      </c>
      <c r="B947" s="2">
        <v>1493.85</v>
      </c>
      <c r="C947" s="10">
        <v>299.74</v>
      </c>
      <c r="D947" s="8">
        <v>2.7E-4</v>
      </c>
      <c r="E947" s="13">
        <f>D947*'Assumptions Notes'!C$12</f>
        <v>9.7199999999999995E-2</v>
      </c>
      <c r="F947" s="15">
        <f t="shared" si="28"/>
        <v>8.092980000000001E-2</v>
      </c>
      <c r="G947" s="10">
        <f>IF(C947&gt;'Assumptions Notes'!C$11,'Assumptions Notes'!C$11,C947)</f>
        <v>120</v>
      </c>
      <c r="H947" s="15">
        <f t="shared" si="29"/>
        <v>3.2399999999999998E-2</v>
      </c>
      <c r="I947" s="2">
        <f>IF(C947&gt;'Assumptions Notes'!C$11,-C947*('Assumptions Notes'!C$13/(2*1000)),G947*D947)</f>
        <v>-0.14987</v>
      </c>
    </row>
    <row r="948" spans="1:9" x14ac:dyDescent="0.2">
      <c r="A948" s="5">
        <v>42571.708333333336</v>
      </c>
      <c r="B948" s="2">
        <v>1546.19</v>
      </c>
      <c r="C948" s="10">
        <v>299.74</v>
      </c>
      <c r="D948" s="8">
        <v>2.9500000000000001E-4</v>
      </c>
      <c r="E948" s="13">
        <f>D948*'Assumptions Notes'!C$12</f>
        <v>0.1062</v>
      </c>
      <c r="F948" s="15">
        <f t="shared" si="28"/>
        <v>8.842330000000001E-2</v>
      </c>
      <c r="G948" s="10">
        <f>IF(C948&gt;'Assumptions Notes'!C$11,'Assumptions Notes'!C$11,C948)</f>
        <v>120</v>
      </c>
      <c r="H948" s="15">
        <f t="shared" si="29"/>
        <v>3.5400000000000001E-2</v>
      </c>
      <c r="I948" s="2">
        <f>IF(C948&gt;'Assumptions Notes'!C$11,-C948*('Assumptions Notes'!C$13/(2*1000)),G948*D948)</f>
        <v>-0.14987</v>
      </c>
    </row>
    <row r="949" spans="1:9" x14ac:dyDescent="0.2">
      <c r="A949" s="5">
        <v>42571.729166666664</v>
      </c>
      <c r="B949" s="2">
        <v>1616.57</v>
      </c>
      <c r="C949" s="10">
        <v>299.89</v>
      </c>
      <c r="D949" s="8">
        <v>2.9750000000000002E-4</v>
      </c>
      <c r="E949" s="13">
        <f>D949*'Assumptions Notes'!C$12</f>
        <v>0.1071</v>
      </c>
      <c r="F949" s="15">
        <f t="shared" si="28"/>
        <v>8.9217274999999999E-2</v>
      </c>
      <c r="G949" s="10">
        <f>IF(C949&gt;'Assumptions Notes'!C$11,'Assumptions Notes'!C$11,C949)</f>
        <v>120</v>
      </c>
      <c r="H949" s="15">
        <f t="shared" si="29"/>
        <v>3.5700000000000003E-2</v>
      </c>
      <c r="I949" s="2">
        <f>IF(C949&gt;'Assumptions Notes'!C$11,-C949*('Assumptions Notes'!C$13/(2*1000)),G949*D949)</f>
        <v>-0.14994499999999999</v>
      </c>
    </row>
    <row r="950" spans="1:9" x14ac:dyDescent="0.2">
      <c r="A950" s="5">
        <v>42571.75</v>
      </c>
      <c r="B950" s="2">
        <v>1714.91</v>
      </c>
      <c r="C950" s="10">
        <v>299.95999999999998</v>
      </c>
      <c r="D950" s="8">
        <v>2.9999999999999997E-4</v>
      </c>
      <c r="E950" s="13">
        <f>D950*'Assumptions Notes'!C$12</f>
        <v>0.10799999999999998</v>
      </c>
      <c r="F950" s="15">
        <f t="shared" si="28"/>
        <v>8.9987999999999985E-2</v>
      </c>
      <c r="G950" s="10">
        <f>IF(C950&gt;'Assumptions Notes'!C$11,'Assumptions Notes'!C$11,C950)</f>
        <v>120</v>
      </c>
      <c r="H950" s="15">
        <f t="shared" si="29"/>
        <v>3.5999999999999997E-2</v>
      </c>
      <c r="I950" s="2">
        <f>IF(C950&gt;'Assumptions Notes'!C$11,-C950*('Assumptions Notes'!C$13/(2*1000)),G950*D950)</f>
        <v>-0.14998</v>
      </c>
    </row>
    <row r="951" spans="1:9" x14ac:dyDescent="0.2">
      <c r="A951" s="5">
        <v>42571.770833333336</v>
      </c>
      <c r="B951" s="2">
        <v>1832.61</v>
      </c>
      <c r="C951" s="10">
        <v>299.99</v>
      </c>
      <c r="D951" s="8">
        <v>2.9999999999999997E-4</v>
      </c>
      <c r="E951" s="13">
        <f>D951*'Assumptions Notes'!C$12</f>
        <v>0.10799999999999998</v>
      </c>
      <c r="F951" s="15">
        <f t="shared" si="28"/>
        <v>8.9996999999999994E-2</v>
      </c>
      <c r="G951" s="10">
        <f>IF(C951&gt;'Assumptions Notes'!C$11,'Assumptions Notes'!C$11,C951)</f>
        <v>120</v>
      </c>
      <c r="H951" s="15">
        <f t="shared" si="29"/>
        <v>3.5999999999999997E-2</v>
      </c>
      <c r="I951" s="2">
        <f>IF(C951&gt;'Assumptions Notes'!C$11,-C951*('Assumptions Notes'!C$13/(2*1000)),G951*D951)</f>
        <v>-0.14999500000000002</v>
      </c>
    </row>
    <row r="952" spans="1:9" x14ac:dyDescent="0.2">
      <c r="A952" s="5">
        <v>42571.791666666664</v>
      </c>
      <c r="B952" s="2">
        <v>1882.11</v>
      </c>
      <c r="C952" s="10">
        <v>299.99</v>
      </c>
      <c r="D952" s="8">
        <v>2.9999999999999997E-4</v>
      </c>
      <c r="E952" s="13">
        <f>D952*'Assumptions Notes'!C$12</f>
        <v>0.10799999999999998</v>
      </c>
      <c r="F952" s="15">
        <f t="shared" si="28"/>
        <v>8.9996999999999994E-2</v>
      </c>
      <c r="G952" s="10">
        <f>IF(C952&gt;'Assumptions Notes'!C$11,'Assumptions Notes'!C$11,C952)</f>
        <v>120</v>
      </c>
      <c r="H952" s="15">
        <f t="shared" si="29"/>
        <v>3.5999999999999997E-2</v>
      </c>
      <c r="I952" s="2">
        <f>IF(C952&gt;'Assumptions Notes'!C$11,-C952*('Assumptions Notes'!C$13/(2*1000)),G952*D952)</f>
        <v>-0.14999500000000002</v>
      </c>
    </row>
    <row r="953" spans="1:9" x14ac:dyDescent="0.2">
      <c r="A953" s="5">
        <v>42571.8125</v>
      </c>
      <c r="B953" s="2">
        <v>1860.11</v>
      </c>
      <c r="C953" s="10">
        <v>299.99</v>
      </c>
      <c r="D953" s="8">
        <v>2.9750000000000002E-4</v>
      </c>
      <c r="E953" s="13">
        <f>D953*'Assumptions Notes'!C$12</f>
        <v>0.1071</v>
      </c>
      <c r="F953" s="15">
        <f t="shared" si="28"/>
        <v>8.9247025000000008E-2</v>
      </c>
      <c r="G953" s="10">
        <f>IF(C953&gt;'Assumptions Notes'!C$11,'Assumptions Notes'!C$11,C953)</f>
        <v>120</v>
      </c>
      <c r="H953" s="15">
        <f t="shared" si="29"/>
        <v>3.5700000000000003E-2</v>
      </c>
      <c r="I953" s="2">
        <f>IF(C953&gt;'Assumptions Notes'!C$11,-C953*('Assumptions Notes'!C$13/(2*1000)),G953*D953)</f>
        <v>-0.14999500000000002</v>
      </c>
    </row>
    <row r="954" spans="1:9" x14ac:dyDescent="0.2">
      <c r="A954" s="5">
        <v>42571.833333333336</v>
      </c>
      <c r="B954" s="2">
        <v>1807.07</v>
      </c>
      <c r="C954" s="10">
        <v>299.83999999999997</v>
      </c>
      <c r="D954" s="8">
        <v>2.9500000000000001E-4</v>
      </c>
      <c r="E954" s="13">
        <f>D954*'Assumptions Notes'!C$12</f>
        <v>0.1062</v>
      </c>
      <c r="F954" s="15">
        <f t="shared" si="28"/>
        <v>8.8452799999999998E-2</v>
      </c>
      <c r="G954" s="10">
        <f>IF(C954&gt;'Assumptions Notes'!C$11,'Assumptions Notes'!C$11,C954)</f>
        <v>120</v>
      </c>
      <c r="H954" s="15">
        <f t="shared" si="29"/>
        <v>3.5400000000000001E-2</v>
      </c>
      <c r="I954" s="2">
        <f>IF(C954&gt;'Assumptions Notes'!C$11,-C954*('Assumptions Notes'!C$13/(2*1000)),G954*D954)</f>
        <v>-0.14992</v>
      </c>
    </row>
    <row r="955" spans="1:9" x14ac:dyDescent="0.2">
      <c r="A955" s="5">
        <v>42571.854166666664</v>
      </c>
      <c r="B955" s="2">
        <v>1782.74</v>
      </c>
      <c r="C955" s="10">
        <v>299.83999999999997</v>
      </c>
      <c r="D955" s="8">
        <v>2.9E-4</v>
      </c>
      <c r="E955" s="13">
        <f>D955*'Assumptions Notes'!C$12</f>
        <v>0.10440000000000001</v>
      </c>
      <c r="F955" s="15">
        <f t="shared" si="28"/>
        <v>8.6953599999999992E-2</v>
      </c>
      <c r="G955" s="10">
        <f>IF(C955&gt;'Assumptions Notes'!C$11,'Assumptions Notes'!C$11,C955)</f>
        <v>120</v>
      </c>
      <c r="H955" s="15">
        <f t="shared" si="29"/>
        <v>3.4799999999999998E-2</v>
      </c>
      <c r="I955" s="2">
        <f>IF(C955&gt;'Assumptions Notes'!C$11,-C955*('Assumptions Notes'!C$13/(2*1000)),G955*D955)</f>
        <v>-0.14992</v>
      </c>
    </row>
    <row r="956" spans="1:9" x14ac:dyDescent="0.2">
      <c r="A956" s="5">
        <v>42571.875</v>
      </c>
      <c r="B956" s="2">
        <v>1747.47</v>
      </c>
      <c r="C956" s="10">
        <v>299.69</v>
      </c>
      <c r="D956" s="8">
        <v>2.8499999999999999E-4</v>
      </c>
      <c r="E956" s="13">
        <f>D956*'Assumptions Notes'!C$12</f>
        <v>0.1026</v>
      </c>
      <c r="F956" s="15">
        <f t="shared" si="28"/>
        <v>8.5411649999999992E-2</v>
      </c>
      <c r="G956" s="10">
        <f>IF(C956&gt;'Assumptions Notes'!C$11,'Assumptions Notes'!C$11,C956)</f>
        <v>120</v>
      </c>
      <c r="H956" s="15">
        <f t="shared" si="29"/>
        <v>3.4200000000000001E-2</v>
      </c>
      <c r="I956" s="2">
        <f>IF(C956&gt;'Assumptions Notes'!C$11,-C956*('Assumptions Notes'!C$13/(2*1000)),G956*D956)</f>
        <v>-0.14984500000000001</v>
      </c>
    </row>
    <row r="957" spans="1:9" x14ac:dyDescent="0.2">
      <c r="A957" s="5">
        <v>42571.895833333336</v>
      </c>
      <c r="B957" s="2">
        <v>1695.91</v>
      </c>
      <c r="C957" s="10">
        <v>276.57</v>
      </c>
      <c r="D957" s="8">
        <v>2.7E-4</v>
      </c>
      <c r="E957" s="13">
        <f>D957*'Assumptions Notes'!C$12</f>
        <v>9.7199999999999995E-2</v>
      </c>
      <c r="F957" s="15">
        <f t="shared" si="28"/>
        <v>7.4673900000000001E-2</v>
      </c>
      <c r="G957" s="10">
        <f>IF(C957&gt;'Assumptions Notes'!C$11,'Assumptions Notes'!C$11,C957)</f>
        <v>120</v>
      </c>
      <c r="H957" s="15">
        <f t="shared" si="29"/>
        <v>3.2399999999999998E-2</v>
      </c>
      <c r="I957" s="2">
        <f>IF(C957&gt;'Assumptions Notes'!C$11,-C957*('Assumptions Notes'!C$13/(2*1000)),G957*D957)</f>
        <v>-0.13828499999999999</v>
      </c>
    </row>
    <row r="958" spans="1:9" x14ac:dyDescent="0.2">
      <c r="A958" s="5">
        <v>42571.916666666664</v>
      </c>
      <c r="B958" s="2">
        <v>1620.5</v>
      </c>
      <c r="C958" s="10">
        <v>249.97</v>
      </c>
      <c r="D958" s="8">
        <v>2.5500000000000002E-4</v>
      </c>
      <c r="E958" s="13">
        <f>D958*'Assumptions Notes'!C$12</f>
        <v>9.1800000000000007E-2</v>
      </c>
      <c r="F958" s="15">
        <f t="shared" si="28"/>
        <v>6.3742350000000003E-2</v>
      </c>
      <c r="G958" s="10">
        <f>IF(C958&gt;'Assumptions Notes'!C$11,'Assumptions Notes'!C$11,C958)</f>
        <v>120</v>
      </c>
      <c r="H958" s="15">
        <f t="shared" si="29"/>
        <v>3.0600000000000002E-2</v>
      </c>
      <c r="I958" s="2">
        <f>IF(C958&gt;'Assumptions Notes'!C$11,-C958*('Assumptions Notes'!C$13/(2*1000)),G958*D958)</f>
        <v>-0.124985</v>
      </c>
    </row>
    <row r="959" spans="1:9" x14ac:dyDescent="0.2">
      <c r="A959" s="5">
        <v>42571.9375</v>
      </c>
      <c r="B959" s="2">
        <v>1574.41</v>
      </c>
      <c r="C959" s="10">
        <v>230.34</v>
      </c>
      <c r="D959" s="8">
        <v>2.1250000000000002E-4</v>
      </c>
      <c r="E959" s="13">
        <f>D959*'Assumptions Notes'!C$12</f>
        <v>7.6500000000000012E-2</v>
      </c>
      <c r="F959" s="15">
        <f t="shared" si="28"/>
        <v>4.8947250000000005E-2</v>
      </c>
      <c r="G959" s="10">
        <f>IF(C959&gt;'Assumptions Notes'!C$11,'Assumptions Notes'!C$11,C959)</f>
        <v>120</v>
      </c>
      <c r="H959" s="15">
        <f t="shared" si="29"/>
        <v>2.5500000000000002E-2</v>
      </c>
      <c r="I959" s="2">
        <f>IF(C959&gt;'Assumptions Notes'!C$11,-C959*('Assumptions Notes'!C$13/(2*1000)),G959*D959)</f>
        <v>-0.11517000000000001</v>
      </c>
    </row>
    <row r="960" spans="1:9" x14ac:dyDescent="0.2">
      <c r="A960" s="5">
        <v>42571.958333333336</v>
      </c>
      <c r="B960" s="2">
        <v>1494.18</v>
      </c>
      <c r="C960" s="10">
        <v>160.97999999999999</v>
      </c>
      <c r="D960" s="8">
        <v>1.7000000000000001E-4</v>
      </c>
      <c r="E960" s="13">
        <f>D960*'Assumptions Notes'!C$12</f>
        <v>6.1200000000000004E-2</v>
      </c>
      <c r="F960" s="15">
        <f t="shared" si="28"/>
        <v>2.7366600000000001E-2</v>
      </c>
      <c r="G960" s="10">
        <f>IF(C960&gt;'Assumptions Notes'!C$11,'Assumptions Notes'!C$11,C960)</f>
        <v>120</v>
      </c>
      <c r="H960" s="15">
        <f t="shared" si="29"/>
        <v>2.0400000000000001E-2</v>
      </c>
      <c r="I960" s="2">
        <f>IF(C960&gt;'Assumptions Notes'!C$11,-C960*('Assumptions Notes'!C$13/(2*1000)),G960*D960)</f>
        <v>-8.0489999999999992E-2</v>
      </c>
    </row>
    <row r="961" spans="1:9" x14ac:dyDescent="0.2">
      <c r="A961" s="5">
        <v>42571.979166666664</v>
      </c>
      <c r="B961" s="2">
        <v>1471.7</v>
      </c>
      <c r="C961" s="10">
        <v>47.11</v>
      </c>
      <c r="D961" s="8">
        <v>1.5000000000000001E-4</v>
      </c>
      <c r="E961" s="13">
        <f>D961*'Assumptions Notes'!C$12</f>
        <v>5.4000000000000006E-2</v>
      </c>
      <c r="F961" s="15">
        <f t="shared" si="28"/>
        <v>7.0665000000000007E-3</v>
      </c>
      <c r="G961" s="10">
        <f>IF(C961&gt;'Assumptions Notes'!C$11,'Assumptions Notes'!C$11,C961)</f>
        <v>47.11</v>
      </c>
      <c r="H961" s="15">
        <f t="shared" si="29"/>
        <v>7.0665000000000007E-3</v>
      </c>
      <c r="I961" s="2">
        <f>IF(C961&gt;'Assumptions Notes'!C$11,-C961*('Assumptions Notes'!C$13/(2*1000)),G961*D961)</f>
        <v>7.0665000000000007E-3</v>
      </c>
    </row>
    <row r="962" spans="1:9" x14ac:dyDescent="0.2">
      <c r="A962" s="5">
        <v>42572</v>
      </c>
      <c r="B962" s="2">
        <v>1696.77</v>
      </c>
      <c r="C962" s="10">
        <v>87.2</v>
      </c>
      <c r="D962" s="8">
        <v>1.2999999999999999E-4</v>
      </c>
      <c r="E962" s="13">
        <f>D962*'Assumptions Notes'!C$12</f>
        <v>4.6799999999999994E-2</v>
      </c>
      <c r="F962" s="15">
        <f t="shared" si="28"/>
        <v>1.1335999999999999E-2</v>
      </c>
      <c r="G962" s="10">
        <f>IF(C962&gt;'Assumptions Notes'!C$11,'Assumptions Notes'!C$11,C962)</f>
        <v>87.2</v>
      </c>
      <c r="H962" s="15">
        <f t="shared" si="29"/>
        <v>1.1335999999999999E-2</v>
      </c>
      <c r="I962" s="2">
        <f>IF(C962&gt;'Assumptions Notes'!C$11,-C962*('Assumptions Notes'!C$13/(2*1000)),G962*D962)</f>
        <v>1.1335999999999999E-2</v>
      </c>
    </row>
    <row r="963" spans="1:9" x14ac:dyDescent="0.2">
      <c r="A963" s="5">
        <v>42572.020833333336</v>
      </c>
      <c r="B963" s="2">
        <v>1566.06</v>
      </c>
      <c r="C963" s="10">
        <v>223.38</v>
      </c>
      <c r="D963" s="8">
        <v>1.175E-4</v>
      </c>
      <c r="E963" s="13">
        <f>D963*'Assumptions Notes'!C$12</f>
        <v>4.2299999999999997E-2</v>
      </c>
      <c r="F963" s="15">
        <f t="shared" si="28"/>
        <v>2.624715E-2</v>
      </c>
      <c r="G963" s="10">
        <f>IF(C963&gt;'Assumptions Notes'!C$11,'Assumptions Notes'!C$11,C963)</f>
        <v>120</v>
      </c>
      <c r="H963" s="15">
        <f t="shared" si="29"/>
        <v>1.41E-2</v>
      </c>
      <c r="I963" s="2">
        <f>IF(C963&gt;'Assumptions Notes'!C$11,-C963*('Assumptions Notes'!C$13/(2*1000)),G963*D963)</f>
        <v>-0.11169</v>
      </c>
    </row>
    <row r="964" spans="1:9" x14ac:dyDescent="0.2">
      <c r="A964" s="5">
        <v>42572.041666666664</v>
      </c>
      <c r="B964" s="2">
        <v>1464.65</v>
      </c>
      <c r="C964" s="10">
        <v>160.65</v>
      </c>
      <c r="D964" s="8">
        <v>1.05E-4</v>
      </c>
      <c r="E964" s="13">
        <f>D964*'Assumptions Notes'!C$12</f>
        <v>3.78E-2</v>
      </c>
      <c r="F964" s="15">
        <f t="shared" ref="F964:F1027" si="30">D964*C964</f>
        <v>1.6868250000000001E-2</v>
      </c>
      <c r="G964" s="10">
        <f>IF(C964&gt;'Assumptions Notes'!C$11,'Assumptions Notes'!C$11,C964)</f>
        <v>120</v>
      </c>
      <c r="H964" s="15">
        <f t="shared" ref="H964:H1027" si="31">G964*D964</f>
        <v>1.26E-2</v>
      </c>
      <c r="I964" s="2">
        <f>IF(C964&gt;'Assumptions Notes'!C$11,-C964*('Assumptions Notes'!C$13/(2*1000)),G964*D964)</f>
        <v>-8.0325000000000008E-2</v>
      </c>
    </row>
    <row r="965" spans="1:9" x14ac:dyDescent="0.2">
      <c r="A965" s="5">
        <v>42572.0625</v>
      </c>
      <c r="B965" s="2">
        <v>1330.21</v>
      </c>
      <c r="C965" s="10">
        <v>148.97999999999999</v>
      </c>
      <c r="D965" s="8">
        <v>1.025E-4</v>
      </c>
      <c r="E965" s="13">
        <f>D965*'Assumptions Notes'!C$12</f>
        <v>3.6900000000000002E-2</v>
      </c>
      <c r="F965" s="15">
        <f t="shared" si="30"/>
        <v>1.5270449999999998E-2</v>
      </c>
      <c r="G965" s="10">
        <f>IF(C965&gt;'Assumptions Notes'!C$11,'Assumptions Notes'!C$11,C965)</f>
        <v>120</v>
      </c>
      <c r="H965" s="15">
        <f t="shared" si="31"/>
        <v>1.23E-2</v>
      </c>
      <c r="I965" s="2">
        <f>IF(C965&gt;'Assumptions Notes'!C$11,-C965*('Assumptions Notes'!C$13/(2*1000)),G965*D965)</f>
        <v>-7.4490000000000001E-2</v>
      </c>
    </row>
    <row r="966" spans="1:9" x14ac:dyDescent="0.2">
      <c r="A966" s="5">
        <v>42572.083333333336</v>
      </c>
      <c r="B966" s="2">
        <v>1259.69</v>
      </c>
      <c r="C966" s="10">
        <v>184.1</v>
      </c>
      <c r="D966" s="8">
        <v>1E-4</v>
      </c>
      <c r="E966" s="13">
        <f>D966*'Assumptions Notes'!C$12</f>
        <v>3.6000000000000004E-2</v>
      </c>
      <c r="F966" s="15">
        <f t="shared" si="30"/>
        <v>1.8409999999999999E-2</v>
      </c>
      <c r="G966" s="10">
        <f>IF(C966&gt;'Assumptions Notes'!C$11,'Assumptions Notes'!C$11,C966)</f>
        <v>120</v>
      </c>
      <c r="H966" s="15">
        <f t="shared" si="31"/>
        <v>1.2E-2</v>
      </c>
      <c r="I966" s="2">
        <f>IF(C966&gt;'Assumptions Notes'!C$11,-C966*('Assumptions Notes'!C$13/(2*1000)),G966*D966)</f>
        <v>-9.2049999999999993E-2</v>
      </c>
    </row>
    <row r="967" spans="1:9" x14ac:dyDescent="0.2">
      <c r="A967" s="5">
        <v>42572.104166666664</v>
      </c>
      <c r="B967" s="2">
        <v>1164.24</v>
      </c>
      <c r="C967" s="10">
        <v>130.99</v>
      </c>
      <c r="D967" s="8">
        <v>9.8750000000000002E-5</v>
      </c>
      <c r="E967" s="13">
        <f>D967*'Assumptions Notes'!C$12</f>
        <v>3.5549999999999998E-2</v>
      </c>
      <c r="F967" s="15">
        <f t="shared" si="30"/>
        <v>1.2935262500000001E-2</v>
      </c>
      <c r="G967" s="10">
        <f>IF(C967&gt;'Assumptions Notes'!C$11,'Assumptions Notes'!C$11,C967)</f>
        <v>120</v>
      </c>
      <c r="H967" s="15">
        <f t="shared" si="31"/>
        <v>1.1849999999999999E-2</v>
      </c>
      <c r="I967" s="2">
        <f>IF(C967&gt;'Assumptions Notes'!C$11,-C967*('Assumptions Notes'!C$13/(2*1000)),G967*D967)</f>
        <v>-6.5495000000000012E-2</v>
      </c>
    </row>
    <row r="968" spans="1:9" x14ac:dyDescent="0.2">
      <c r="A968" s="5">
        <v>42572.125</v>
      </c>
      <c r="B968" s="2">
        <v>1143.94</v>
      </c>
      <c r="C968" s="10">
        <v>124.99</v>
      </c>
      <c r="D968" s="8">
        <v>9.7499999999999998E-5</v>
      </c>
      <c r="E968" s="13">
        <f>D968*'Assumptions Notes'!C$12</f>
        <v>3.5099999999999999E-2</v>
      </c>
      <c r="F968" s="15">
        <f t="shared" si="30"/>
        <v>1.2186525E-2</v>
      </c>
      <c r="G968" s="10">
        <f>IF(C968&gt;'Assumptions Notes'!C$11,'Assumptions Notes'!C$11,C968)</f>
        <v>120</v>
      </c>
      <c r="H968" s="15">
        <f t="shared" si="31"/>
        <v>1.17E-2</v>
      </c>
      <c r="I968" s="2">
        <f>IF(C968&gt;'Assumptions Notes'!C$11,-C968*('Assumptions Notes'!C$13/(2*1000)),G968*D968)</f>
        <v>-6.2495000000000002E-2</v>
      </c>
    </row>
    <row r="969" spans="1:9" x14ac:dyDescent="0.2">
      <c r="A969" s="5">
        <v>42572.145833333336</v>
      </c>
      <c r="B969" s="2">
        <v>1097.9100000000001</v>
      </c>
      <c r="C969" s="10">
        <v>124.99</v>
      </c>
      <c r="D969" s="8">
        <v>9.6250000000000009E-5</v>
      </c>
      <c r="E969" s="13">
        <f>D969*'Assumptions Notes'!C$12</f>
        <v>3.465E-2</v>
      </c>
      <c r="F969" s="15">
        <f t="shared" si="30"/>
        <v>1.20302875E-2</v>
      </c>
      <c r="G969" s="10">
        <f>IF(C969&gt;'Assumptions Notes'!C$11,'Assumptions Notes'!C$11,C969)</f>
        <v>120</v>
      </c>
      <c r="H969" s="15">
        <f t="shared" si="31"/>
        <v>1.1550000000000001E-2</v>
      </c>
      <c r="I969" s="2">
        <f>IF(C969&gt;'Assumptions Notes'!C$11,-C969*('Assumptions Notes'!C$13/(2*1000)),G969*D969)</f>
        <v>-6.2495000000000002E-2</v>
      </c>
    </row>
    <row r="970" spans="1:9" x14ac:dyDescent="0.2">
      <c r="A970" s="5">
        <v>42572.166666666664</v>
      </c>
      <c r="B970" s="2">
        <v>1077.26</v>
      </c>
      <c r="C970" s="10">
        <v>124.99</v>
      </c>
      <c r="D970" s="8">
        <v>9.5000000000000005E-5</v>
      </c>
      <c r="E970" s="13">
        <f>D970*'Assumptions Notes'!C$12</f>
        <v>3.4200000000000001E-2</v>
      </c>
      <c r="F970" s="15">
        <f t="shared" si="30"/>
        <v>1.1874050000000001E-2</v>
      </c>
      <c r="G970" s="10">
        <f>IF(C970&gt;'Assumptions Notes'!C$11,'Assumptions Notes'!C$11,C970)</f>
        <v>120</v>
      </c>
      <c r="H970" s="15">
        <f t="shared" si="31"/>
        <v>1.14E-2</v>
      </c>
      <c r="I970" s="2">
        <f>IF(C970&gt;'Assumptions Notes'!C$11,-C970*('Assumptions Notes'!C$13/(2*1000)),G970*D970)</f>
        <v>-6.2495000000000002E-2</v>
      </c>
    </row>
    <row r="971" spans="1:9" x14ac:dyDescent="0.2">
      <c r="A971" s="5">
        <v>42572.1875</v>
      </c>
      <c r="B971" s="2">
        <v>1057.3900000000001</v>
      </c>
      <c r="C971" s="10">
        <v>62.05</v>
      </c>
      <c r="D971" s="8">
        <v>9.6250000000000009E-5</v>
      </c>
      <c r="E971" s="13">
        <f>D971*'Assumptions Notes'!C$12</f>
        <v>3.465E-2</v>
      </c>
      <c r="F971" s="15">
        <f t="shared" si="30"/>
        <v>5.9723125000000002E-3</v>
      </c>
      <c r="G971" s="10">
        <f>IF(C971&gt;'Assumptions Notes'!C$11,'Assumptions Notes'!C$11,C971)</f>
        <v>62.05</v>
      </c>
      <c r="H971" s="15">
        <f t="shared" si="31"/>
        <v>5.9723125000000002E-3</v>
      </c>
      <c r="I971" s="2">
        <f>IF(C971&gt;'Assumptions Notes'!C$11,-C971*('Assumptions Notes'!C$13/(2*1000)),G971*D971)</f>
        <v>5.9723125000000002E-3</v>
      </c>
    </row>
    <row r="972" spans="1:9" x14ac:dyDescent="0.2">
      <c r="A972" s="5">
        <v>42572.208333333336</v>
      </c>
      <c r="B972" s="2">
        <v>1074</v>
      </c>
      <c r="C972" s="10">
        <v>28.58</v>
      </c>
      <c r="D972" s="8">
        <v>9.7499999999999998E-5</v>
      </c>
      <c r="E972" s="13">
        <f>D972*'Assumptions Notes'!C$12</f>
        <v>3.5099999999999999E-2</v>
      </c>
      <c r="F972" s="15">
        <f t="shared" si="30"/>
        <v>2.7865499999999996E-3</v>
      </c>
      <c r="G972" s="10">
        <f>IF(C972&gt;'Assumptions Notes'!C$11,'Assumptions Notes'!C$11,C972)</f>
        <v>28.58</v>
      </c>
      <c r="H972" s="15">
        <f t="shared" si="31"/>
        <v>2.7865499999999996E-3</v>
      </c>
      <c r="I972" s="2">
        <f>IF(C972&gt;'Assumptions Notes'!C$11,-C972*('Assumptions Notes'!C$13/(2*1000)),G972*D972)</f>
        <v>2.7865499999999996E-3</v>
      </c>
    </row>
    <row r="973" spans="1:9" x14ac:dyDescent="0.2">
      <c r="A973" s="5">
        <v>42572.229166666664</v>
      </c>
      <c r="B973" s="2">
        <v>1084.6600000000001</v>
      </c>
      <c r="C973" s="10">
        <v>25.84</v>
      </c>
      <c r="D973" s="8">
        <v>1.15E-4</v>
      </c>
      <c r="E973" s="13">
        <f>D973*'Assumptions Notes'!C$12</f>
        <v>4.1399999999999999E-2</v>
      </c>
      <c r="F973" s="15">
        <f t="shared" si="30"/>
        <v>2.9716E-3</v>
      </c>
      <c r="G973" s="10">
        <f>IF(C973&gt;'Assumptions Notes'!C$11,'Assumptions Notes'!C$11,C973)</f>
        <v>25.84</v>
      </c>
      <c r="H973" s="15">
        <f t="shared" si="31"/>
        <v>2.9716E-3</v>
      </c>
      <c r="I973" s="2">
        <f>IF(C973&gt;'Assumptions Notes'!C$11,-C973*('Assumptions Notes'!C$13/(2*1000)),G973*D973)</f>
        <v>2.9716E-3</v>
      </c>
    </row>
    <row r="974" spans="1:9" x14ac:dyDescent="0.2">
      <c r="A974" s="5">
        <v>42572.25</v>
      </c>
      <c r="B974" s="2">
        <v>1127.72</v>
      </c>
      <c r="C974" s="10">
        <v>37.11</v>
      </c>
      <c r="D974" s="8">
        <v>1.325E-4</v>
      </c>
      <c r="E974" s="13">
        <f>D974*'Assumptions Notes'!C$12</f>
        <v>4.7699999999999999E-2</v>
      </c>
      <c r="F974" s="15">
        <f t="shared" si="30"/>
        <v>4.9170749999999999E-3</v>
      </c>
      <c r="G974" s="10">
        <f>IF(C974&gt;'Assumptions Notes'!C$11,'Assumptions Notes'!C$11,C974)</f>
        <v>37.11</v>
      </c>
      <c r="H974" s="15">
        <f t="shared" si="31"/>
        <v>4.9170749999999999E-3</v>
      </c>
      <c r="I974" s="2">
        <f>IF(C974&gt;'Assumptions Notes'!C$11,-C974*('Assumptions Notes'!C$13/(2*1000)),G974*D974)</f>
        <v>4.9170749999999999E-3</v>
      </c>
    </row>
    <row r="975" spans="1:9" x14ac:dyDescent="0.2">
      <c r="A975" s="5">
        <v>42572.270833333336</v>
      </c>
      <c r="B975" s="2">
        <v>1171.4000000000001</v>
      </c>
      <c r="C975" s="10">
        <v>60.62</v>
      </c>
      <c r="D975" s="8">
        <v>1.6249999999999999E-4</v>
      </c>
      <c r="E975" s="13">
        <f>D975*'Assumptions Notes'!C$12</f>
        <v>5.8499999999999996E-2</v>
      </c>
      <c r="F975" s="15">
        <f t="shared" si="30"/>
        <v>9.8507499999999984E-3</v>
      </c>
      <c r="G975" s="10">
        <f>IF(C975&gt;'Assumptions Notes'!C$11,'Assumptions Notes'!C$11,C975)</f>
        <v>60.62</v>
      </c>
      <c r="H975" s="15">
        <f t="shared" si="31"/>
        <v>9.8507499999999984E-3</v>
      </c>
      <c r="I975" s="2">
        <f>IF(C975&gt;'Assumptions Notes'!C$11,-C975*('Assumptions Notes'!C$13/(2*1000)),G975*D975)</f>
        <v>9.8507499999999984E-3</v>
      </c>
    </row>
    <row r="976" spans="1:9" x14ac:dyDescent="0.2">
      <c r="A976" s="5">
        <v>42572.291666666664</v>
      </c>
      <c r="B976" s="2">
        <v>1249.53</v>
      </c>
      <c r="C976" s="10">
        <v>137</v>
      </c>
      <c r="D976" s="8">
        <v>1.9249999999999999E-4</v>
      </c>
      <c r="E976" s="13">
        <f>D976*'Assumptions Notes'!C$12</f>
        <v>6.93E-2</v>
      </c>
      <c r="F976" s="15">
        <f t="shared" si="30"/>
        <v>2.63725E-2</v>
      </c>
      <c r="G976" s="10">
        <f>IF(C976&gt;'Assumptions Notes'!C$11,'Assumptions Notes'!C$11,C976)</f>
        <v>120</v>
      </c>
      <c r="H976" s="15">
        <f t="shared" si="31"/>
        <v>2.3099999999999999E-2</v>
      </c>
      <c r="I976" s="2">
        <f>IF(C976&gt;'Assumptions Notes'!C$11,-C976*('Assumptions Notes'!C$13/(2*1000)),G976*D976)</f>
        <v>-6.8500000000000005E-2</v>
      </c>
    </row>
    <row r="977" spans="1:9" x14ac:dyDescent="0.2">
      <c r="A977" s="5">
        <v>42572.3125</v>
      </c>
      <c r="B977" s="2">
        <v>1339.38</v>
      </c>
      <c r="C977" s="10">
        <v>131.81</v>
      </c>
      <c r="D977" s="8">
        <v>2.0875000000000001E-4</v>
      </c>
      <c r="E977" s="13">
        <f>D977*'Assumptions Notes'!C$12</f>
        <v>7.5150000000000008E-2</v>
      </c>
      <c r="F977" s="15">
        <f t="shared" si="30"/>
        <v>2.7515337500000001E-2</v>
      </c>
      <c r="G977" s="10">
        <f>IF(C977&gt;'Assumptions Notes'!C$11,'Assumptions Notes'!C$11,C977)</f>
        <v>120</v>
      </c>
      <c r="H977" s="15">
        <f t="shared" si="31"/>
        <v>2.5049999999999999E-2</v>
      </c>
      <c r="I977" s="2">
        <f>IF(C977&gt;'Assumptions Notes'!C$11,-C977*('Assumptions Notes'!C$13/(2*1000)),G977*D977)</f>
        <v>-6.5905000000000005E-2</v>
      </c>
    </row>
    <row r="978" spans="1:9" x14ac:dyDescent="0.2">
      <c r="A978" s="5">
        <v>42572.333333333336</v>
      </c>
      <c r="B978" s="2">
        <v>1405.36</v>
      </c>
      <c r="C978" s="10">
        <v>162.68</v>
      </c>
      <c r="D978" s="8">
        <v>2.2499999999999999E-4</v>
      </c>
      <c r="E978" s="13">
        <f>D978*'Assumptions Notes'!C$12</f>
        <v>8.1000000000000003E-2</v>
      </c>
      <c r="F978" s="15">
        <f t="shared" si="30"/>
        <v>3.6603000000000004E-2</v>
      </c>
      <c r="G978" s="10">
        <f>IF(C978&gt;'Assumptions Notes'!C$11,'Assumptions Notes'!C$11,C978)</f>
        <v>120</v>
      </c>
      <c r="H978" s="15">
        <f t="shared" si="31"/>
        <v>2.7E-2</v>
      </c>
      <c r="I978" s="2">
        <f>IF(C978&gt;'Assumptions Notes'!C$11,-C978*('Assumptions Notes'!C$13/(2*1000)),G978*D978)</f>
        <v>-8.134000000000001E-2</v>
      </c>
    </row>
    <row r="979" spans="1:9" x14ac:dyDescent="0.2">
      <c r="A979" s="5">
        <v>42572.354166666664</v>
      </c>
      <c r="B979" s="2">
        <v>1436.85</v>
      </c>
      <c r="C979" s="10">
        <v>118.81</v>
      </c>
      <c r="D979" s="8">
        <v>2.2625E-4</v>
      </c>
      <c r="E979" s="13">
        <f>D979*'Assumptions Notes'!C$12</f>
        <v>8.1449999999999995E-2</v>
      </c>
      <c r="F979" s="15">
        <f t="shared" si="30"/>
        <v>2.6880762499999999E-2</v>
      </c>
      <c r="G979" s="10">
        <f>IF(C979&gt;'Assumptions Notes'!C$11,'Assumptions Notes'!C$11,C979)</f>
        <v>118.81</v>
      </c>
      <c r="H979" s="15">
        <f t="shared" si="31"/>
        <v>2.6880762499999999E-2</v>
      </c>
      <c r="I979" s="2">
        <f>IF(C979&gt;'Assumptions Notes'!C$11,-C979*('Assumptions Notes'!C$13/(2*1000)),G979*D979)</f>
        <v>2.6880762499999999E-2</v>
      </c>
    </row>
    <row r="980" spans="1:9" x14ac:dyDescent="0.2">
      <c r="A980" s="5">
        <v>42572.375</v>
      </c>
      <c r="B980" s="2">
        <v>1444.28</v>
      </c>
      <c r="C980" s="10">
        <v>89.54</v>
      </c>
      <c r="D980" s="8">
        <v>2.275E-4</v>
      </c>
      <c r="E980" s="13">
        <f>D980*'Assumptions Notes'!C$12</f>
        <v>8.1900000000000001E-2</v>
      </c>
      <c r="F980" s="15">
        <f t="shared" si="30"/>
        <v>2.0370350000000002E-2</v>
      </c>
      <c r="G980" s="10">
        <f>IF(C980&gt;'Assumptions Notes'!C$11,'Assumptions Notes'!C$11,C980)</f>
        <v>89.54</v>
      </c>
      <c r="H980" s="15">
        <f t="shared" si="31"/>
        <v>2.0370350000000002E-2</v>
      </c>
      <c r="I980" s="2">
        <f>IF(C980&gt;'Assumptions Notes'!C$11,-C980*('Assumptions Notes'!C$13/(2*1000)),G980*D980)</f>
        <v>2.0370350000000002E-2</v>
      </c>
    </row>
    <row r="981" spans="1:9" x14ac:dyDescent="0.2">
      <c r="A981" s="5">
        <v>42572.395833333336</v>
      </c>
      <c r="B981" s="2">
        <v>1427.24</v>
      </c>
      <c r="C981" s="10">
        <v>86.37</v>
      </c>
      <c r="D981" s="8">
        <v>2.1875E-4</v>
      </c>
      <c r="E981" s="13">
        <f>D981*'Assumptions Notes'!C$12</f>
        <v>7.8750000000000001E-2</v>
      </c>
      <c r="F981" s="15">
        <f t="shared" si="30"/>
        <v>1.8893437500000002E-2</v>
      </c>
      <c r="G981" s="10">
        <f>IF(C981&gt;'Assumptions Notes'!C$11,'Assumptions Notes'!C$11,C981)</f>
        <v>86.37</v>
      </c>
      <c r="H981" s="15">
        <f t="shared" si="31"/>
        <v>1.8893437500000002E-2</v>
      </c>
      <c r="I981" s="2">
        <f>IF(C981&gt;'Assumptions Notes'!C$11,-C981*('Assumptions Notes'!C$13/(2*1000)),G981*D981)</f>
        <v>1.8893437500000002E-2</v>
      </c>
    </row>
    <row r="982" spans="1:9" x14ac:dyDescent="0.2">
      <c r="A982" s="5">
        <v>42572.416666666664</v>
      </c>
      <c r="B982" s="2">
        <v>1397.02</v>
      </c>
      <c r="C982" s="10">
        <v>62.16</v>
      </c>
      <c r="D982" s="8">
        <v>2.1000000000000001E-4</v>
      </c>
      <c r="E982" s="13">
        <f>D982*'Assumptions Notes'!C$12</f>
        <v>7.5600000000000001E-2</v>
      </c>
      <c r="F982" s="15">
        <f t="shared" si="30"/>
        <v>1.30536E-2</v>
      </c>
      <c r="G982" s="10">
        <f>IF(C982&gt;'Assumptions Notes'!C$11,'Assumptions Notes'!C$11,C982)</f>
        <v>62.16</v>
      </c>
      <c r="H982" s="15">
        <f t="shared" si="31"/>
        <v>1.30536E-2</v>
      </c>
      <c r="I982" s="2">
        <f>IF(C982&gt;'Assumptions Notes'!C$11,-C982*('Assumptions Notes'!C$13/(2*1000)),G982*D982)</f>
        <v>1.30536E-2</v>
      </c>
    </row>
    <row r="983" spans="1:9" x14ac:dyDescent="0.2">
      <c r="A983" s="5">
        <v>42572.4375</v>
      </c>
      <c r="B983" s="2">
        <v>1340.85</v>
      </c>
      <c r="C983" s="10">
        <v>101.84</v>
      </c>
      <c r="D983" s="8">
        <v>2.075E-4</v>
      </c>
      <c r="E983" s="13">
        <f>D983*'Assumptions Notes'!C$12</f>
        <v>7.4700000000000003E-2</v>
      </c>
      <c r="F983" s="15">
        <f t="shared" si="30"/>
        <v>2.1131799999999999E-2</v>
      </c>
      <c r="G983" s="10">
        <f>IF(C983&gt;'Assumptions Notes'!C$11,'Assumptions Notes'!C$11,C983)</f>
        <v>101.84</v>
      </c>
      <c r="H983" s="15">
        <f t="shared" si="31"/>
        <v>2.1131799999999999E-2</v>
      </c>
      <c r="I983" s="2">
        <f>IF(C983&gt;'Assumptions Notes'!C$11,-C983*('Assumptions Notes'!C$13/(2*1000)),G983*D983)</f>
        <v>2.1131799999999999E-2</v>
      </c>
    </row>
    <row r="984" spans="1:9" x14ac:dyDescent="0.2">
      <c r="A984" s="5">
        <v>42572.458333333336</v>
      </c>
      <c r="B984" s="2">
        <v>1284.56</v>
      </c>
      <c r="C984" s="10">
        <v>115.44</v>
      </c>
      <c r="D984" s="8">
        <v>2.05E-4</v>
      </c>
      <c r="E984" s="13">
        <f>D984*'Assumptions Notes'!C$12</f>
        <v>7.3800000000000004E-2</v>
      </c>
      <c r="F984" s="15">
        <f t="shared" si="30"/>
        <v>2.3665199999999997E-2</v>
      </c>
      <c r="G984" s="10">
        <f>IF(C984&gt;'Assumptions Notes'!C$11,'Assumptions Notes'!C$11,C984)</f>
        <v>115.44</v>
      </c>
      <c r="H984" s="15">
        <f t="shared" si="31"/>
        <v>2.3665199999999997E-2</v>
      </c>
      <c r="I984" s="2">
        <f>IF(C984&gt;'Assumptions Notes'!C$11,-C984*('Assumptions Notes'!C$13/(2*1000)),G984*D984)</f>
        <v>2.3665199999999997E-2</v>
      </c>
    </row>
    <row r="985" spans="1:9" x14ac:dyDescent="0.2">
      <c r="A985" s="5">
        <v>42572.479166666664</v>
      </c>
      <c r="B985" s="2">
        <v>1274.93</v>
      </c>
      <c r="C985" s="10">
        <v>121.66</v>
      </c>
      <c r="D985" s="8">
        <v>2.1499999999999999E-4</v>
      </c>
      <c r="E985" s="13">
        <f>D985*'Assumptions Notes'!C$12</f>
        <v>7.7399999999999997E-2</v>
      </c>
      <c r="F985" s="15">
        <f t="shared" si="30"/>
        <v>2.61569E-2</v>
      </c>
      <c r="G985" s="10">
        <f>IF(C985&gt;'Assumptions Notes'!C$11,'Assumptions Notes'!C$11,C985)</f>
        <v>120</v>
      </c>
      <c r="H985" s="15">
        <f t="shared" si="31"/>
        <v>2.58E-2</v>
      </c>
      <c r="I985" s="2">
        <f>IF(C985&gt;'Assumptions Notes'!C$11,-C985*('Assumptions Notes'!C$13/(2*1000)),G985*D985)</f>
        <v>-6.0830000000000002E-2</v>
      </c>
    </row>
    <row r="986" spans="1:9" x14ac:dyDescent="0.2">
      <c r="A986" s="5">
        <v>42572.5</v>
      </c>
      <c r="B986" s="2">
        <v>1267.8499999999999</v>
      </c>
      <c r="C986" s="10">
        <v>68.5</v>
      </c>
      <c r="D986" s="8">
        <v>2.2499999999999999E-4</v>
      </c>
      <c r="E986" s="13">
        <f>D986*'Assumptions Notes'!C$12</f>
        <v>8.1000000000000003E-2</v>
      </c>
      <c r="F986" s="15">
        <f t="shared" si="30"/>
        <v>1.5412499999999999E-2</v>
      </c>
      <c r="G986" s="10">
        <f>IF(C986&gt;'Assumptions Notes'!C$11,'Assumptions Notes'!C$11,C986)</f>
        <v>68.5</v>
      </c>
      <c r="H986" s="15">
        <f t="shared" si="31"/>
        <v>1.5412499999999999E-2</v>
      </c>
      <c r="I986" s="2">
        <f>IF(C986&gt;'Assumptions Notes'!C$11,-C986*('Assumptions Notes'!C$13/(2*1000)),G986*D986)</f>
        <v>1.5412499999999999E-2</v>
      </c>
    </row>
    <row r="987" spans="1:9" x14ac:dyDescent="0.2">
      <c r="A987" s="5">
        <v>42572.520833333336</v>
      </c>
      <c r="B987" s="2">
        <v>1239.54</v>
      </c>
      <c r="C987" s="10">
        <v>52.41</v>
      </c>
      <c r="D987" s="8">
        <v>2.1250000000000002E-4</v>
      </c>
      <c r="E987" s="13">
        <f>D987*'Assumptions Notes'!C$12</f>
        <v>7.6500000000000012E-2</v>
      </c>
      <c r="F987" s="15">
        <f t="shared" si="30"/>
        <v>1.1137124999999999E-2</v>
      </c>
      <c r="G987" s="10">
        <f>IF(C987&gt;'Assumptions Notes'!C$11,'Assumptions Notes'!C$11,C987)</f>
        <v>52.41</v>
      </c>
      <c r="H987" s="15">
        <f t="shared" si="31"/>
        <v>1.1137124999999999E-2</v>
      </c>
      <c r="I987" s="2">
        <f>IF(C987&gt;'Assumptions Notes'!C$11,-C987*('Assumptions Notes'!C$13/(2*1000)),G987*D987)</f>
        <v>1.1137124999999999E-2</v>
      </c>
    </row>
    <row r="988" spans="1:9" x14ac:dyDescent="0.2">
      <c r="A988" s="5">
        <v>42572.541666666664</v>
      </c>
      <c r="B988" s="2">
        <v>1238.04</v>
      </c>
      <c r="C988" s="10">
        <v>44.81</v>
      </c>
      <c r="D988" s="8">
        <v>2.0000000000000001E-4</v>
      </c>
      <c r="E988" s="13">
        <f>D988*'Assumptions Notes'!C$12</f>
        <v>7.2000000000000008E-2</v>
      </c>
      <c r="F988" s="15">
        <f t="shared" si="30"/>
        <v>8.9620000000000012E-3</v>
      </c>
      <c r="G988" s="10">
        <f>IF(C988&gt;'Assumptions Notes'!C$11,'Assumptions Notes'!C$11,C988)</f>
        <v>44.81</v>
      </c>
      <c r="H988" s="15">
        <f t="shared" si="31"/>
        <v>8.9620000000000012E-3</v>
      </c>
      <c r="I988" s="2">
        <f>IF(C988&gt;'Assumptions Notes'!C$11,-C988*('Assumptions Notes'!C$13/(2*1000)),G988*D988)</f>
        <v>8.9620000000000012E-3</v>
      </c>
    </row>
    <row r="989" spans="1:9" x14ac:dyDescent="0.2">
      <c r="A989" s="5">
        <v>42572.5625</v>
      </c>
      <c r="B989" s="2">
        <v>1219.45</v>
      </c>
      <c r="C989" s="10">
        <v>35.770000000000003</v>
      </c>
      <c r="D989" s="8">
        <v>1.975E-4</v>
      </c>
      <c r="E989" s="13">
        <f>D989*'Assumptions Notes'!C$12</f>
        <v>7.1099999999999997E-2</v>
      </c>
      <c r="F989" s="15">
        <f t="shared" si="30"/>
        <v>7.0645750000000009E-3</v>
      </c>
      <c r="G989" s="10">
        <f>IF(C989&gt;'Assumptions Notes'!C$11,'Assumptions Notes'!C$11,C989)</f>
        <v>35.770000000000003</v>
      </c>
      <c r="H989" s="15">
        <f t="shared" si="31"/>
        <v>7.0645750000000009E-3</v>
      </c>
      <c r="I989" s="2">
        <f>IF(C989&gt;'Assumptions Notes'!C$11,-C989*('Assumptions Notes'!C$13/(2*1000)),G989*D989)</f>
        <v>7.0645750000000009E-3</v>
      </c>
    </row>
    <row r="990" spans="1:9" x14ac:dyDescent="0.2">
      <c r="A990" s="5">
        <v>42572.583333333336</v>
      </c>
      <c r="B990" s="2">
        <v>1191.3599999999999</v>
      </c>
      <c r="C990" s="10">
        <v>35.340000000000003</v>
      </c>
      <c r="D990" s="8">
        <v>1.95E-4</v>
      </c>
      <c r="E990" s="13">
        <f>D990*'Assumptions Notes'!C$12</f>
        <v>7.0199999999999999E-2</v>
      </c>
      <c r="F990" s="15">
        <f t="shared" si="30"/>
        <v>6.8913000000000004E-3</v>
      </c>
      <c r="G990" s="10">
        <f>IF(C990&gt;'Assumptions Notes'!C$11,'Assumptions Notes'!C$11,C990)</f>
        <v>35.340000000000003</v>
      </c>
      <c r="H990" s="15">
        <f t="shared" si="31"/>
        <v>6.8913000000000004E-3</v>
      </c>
      <c r="I990" s="2">
        <f>IF(C990&gt;'Assumptions Notes'!C$11,-C990*('Assumptions Notes'!C$13/(2*1000)),G990*D990)</f>
        <v>6.8913000000000004E-3</v>
      </c>
    </row>
    <row r="991" spans="1:9" x14ac:dyDescent="0.2">
      <c r="A991" s="5">
        <v>42572.604166666664</v>
      </c>
      <c r="B991" s="2">
        <v>1149.93</v>
      </c>
      <c r="C991" s="10">
        <v>35.26</v>
      </c>
      <c r="D991" s="8">
        <v>1.9625E-4</v>
      </c>
      <c r="E991" s="13">
        <f>D991*'Assumptions Notes'!C$12</f>
        <v>7.0650000000000004E-2</v>
      </c>
      <c r="F991" s="15">
        <f t="shared" si="30"/>
        <v>6.9197749999999995E-3</v>
      </c>
      <c r="G991" s="10">
        <f>IF(C991&gt;'Assumptions Notes'!C$11,'Assumptions Notes'!C$11,C991)</f>
        <v>35.26</v>
      </c>
      <c r="H991" s="15">
        <f t="shared" si="31"/>
        <v>6.9197749999999995E-3</v>
      </c>
      <c r="I991" s="2">
        <f>IF(C991&gt;'Assumptions Notes'!C$11,-C991*('Assumptions Notes'!C$13/(2*1000)),G991*D991)</f>
        <v>6.9197749999999995E-3</v>
      </c>
    </row>
    <row r="992" spans="1:9" x14ac:dyDescent="0.2">
      <c r="A992" s="5">
        <v>42572.625</v>
      </c>
      <c r="B992" s="2">
        <v>1160.43</v>
      </c>
      <c r="C992" s="10">
        <v>34.93</v>
      </c>
      <c r="D992" s="8">
        <v>1.975E-4</v>
      </c>
      <c r="E992" s="13">
        <f>D992*'Assumptions Notes'!C$12</f>
        <v>7.1099999999999997E-2</v>
      </c>
      <c r="F992" s="15">
        <f t="shared" si="30"/>
        <v>6.8986749999999999E-3</v>
      </c>
      <c r="G992" s="10">
        <f>IF(C992&gt;'Assumptions Notes'!C$11,'Assumptions Notes'!C$11,C992)</f>
        <v>34.93</v>
      </c>
      <c r="H992" s="15">
        <f t="shared" si="31"/>
        <v>6.8986749999999999E-3</v>
      </c>
      <c r="I992" s="2">
        <f>IF(C992&gt;'Assumptions Notes'!C$11,-C992*('Assumptions Notes'!C$13/(2*1000)),G992*D992)</f>
        <v>6.8986749999999999E-3</v>
      </c>
    </row>
    <row r="993" spans="1:9" x14ac:dyDescent="0.2">
      <c r="A993" s="5">
        <v>42572.645833333336</v>
      </c>
      <c r="B993" s="2">
        <v>1214.98</v>
      </c>
      <c r="C993" s="10">
        <v>41.33</v>
      </c>
      <c r="D993" s="8">
        <v>2.2124999999999998E-4</v>
      </c>
      <c r="E993" s="13">
        <f>D993*'Assumptions Notes'!C$12</f>
        <v>7.9649999999999999E-2</v>
      </c>
      <c r="F993" s="15">
        <f t="shared" si="30"/>
        <v>9.1442624999999982E-3</v>
      </c>
      <c r="G993" s="10">
        <f>IF(C993&gt;'Assumptions Notes'!C$11,'Assumptions Notes'!C$11,C993)</f>
        <v>41.33</v>
      </c>
      <c r="H993" s="15">
        <f t="shared" si="31"/>
        <v>9.1442624999999982E-3</v>
      </c>
      <c r="I993" s="2">
        <f>IF(C993&gt;'Assumptions Notes'!C$11,-C993*('Assumptions Notes'!C$13/(2*1000)),G993*D993)</f>
        <v>9.1442624999999982E-3</v>
      </c>
    </row>
    <row r="994" spans="1:9" x14ac:dyDescent="0.2">
      <c r="A994" s="5">
        <v>42572.666666666664</v>
      </c>
      <c r="B994" s="2">
        <v>1239.67</v>
      </c>
      <c r="C994" s="10">
        <v>40.39</v>
      </c>
      <c r="D994" s="8">
        <v>2.4499999999999999E-4</v>
      </c>
      <c r="E994" s="13">
        <f>D994*'Assumptions Notes'!C$12</f>
        <v>8.8200000000000001E-2</v>
      </c>
      <c r="F994" s="15">
        <f t="shared" si="30"/>
        <v>9.8955499999999995E-3</v>
      </c>
      <c r="G994" s="10">
        <f>IF(C994&gt;'Assumptions Notes'!C$11,'Assumptions Notes'!C$11,C994)</f>
        <v>40.39</v>
      </c>
      <c r="H994" s="15">
        <f t="shared" si="31"/>
        <v>9.8955499999999995E-3</v>
      </c>
      <c r="I994" s="2">
        <f>IF(C994&gt;'Assumptions Notes'!C$11,-C994*('Assumptions Notes'!C$13/(2*1000)),G994*D994)</f>
        <v>9.8955499999999995E-3</v>
      </c>
    </row>
    <row r="995" spans="1:9" x14ac:dyDescent="0.2">
      <c r="A995" s="5">
        <v>42572.6875</v>
      </c>
      <c r="B995" s="2">
        <v>1259.6600000000001</v>
      </c>
      <c r="C995" s="10">
        <v>45.38</v>
      </c>
      <c r="D995" s="8">
        <v>2.7E-4</v>
      </c>
      <c r="E995" s="13">
        <f>D995*'Assumptions Notes'!C$12</f>
        <v>9.7199999999999995E-2</v>
      </c>
      <c r="F995" s="15">
        <f t="shared" si="30"/>
        <v>1.2252600000000001E-2</v>
      </c>
      <c r="G995" s="10">
        <f>IF(C995&gt;'Assumptions Notes'!C$11,'Assumptions Notes'!C$11,C995)</f>
        <v>45.38</v>
      </c>
      <c r="H995" s="15">
        <f t="shared" si="31"/>
        <v>1.2252600000000001E-2</v>
      </c>
      <c r="I995" s="2">
        <f>IF(C995&gt;'Assumptions Notes'!C$11,-C995*('Assumptions Notes'!C$13/(2*1000)),G995*D995)</f>
        <v>1.2252600000000001E-2</v>
      </c>
    </row>
    <row r="996" spans="1:9" x14ac:dyDescent="0.2">
      <c r="A996" s="5">
        <v>42572.708333333336</v>
      </c>
      <c r="B996" s="2">
        <v>1261.3900000000001</v>
      </c>
      <c r="C996" s="10">
        <v>44.52</v>
      </c>
      <c r="D996" s="8">
        <v>2.9500000000000001E-4</v>
      </c>
      <c r="E996" s="13">
        <f>D996*'Assumptions Notes'!C$12</f>
        <v>0.1062</v>
      </c>
      <c r="F996" s="15">
        <f t="shared" si="30"/>
        <v>1.3133400000000002E-2</v>
      </c>
      <c r="G996" s="10">
        <f>IF(C996&gt;'Assumptions Notes'!C$11,'Assumptions Notes'!C$11,C996)</f>
        <v>44.52</v>
      </c>
      <c r="H996" s="15">
        <f t="shared" si="31"/>
        <v>1.3133400000000002E-2</v>
      </c>
      <c r="I996" s="2">
        <f>IF(C996&gt;'Assumptions Notes'!C$11,-C996*('Assumptions Notes'!C$13/(2*1000)),G996*D996)</f>
        <v>1.3133400000000002E-2</v>
      </c>
    </row>
    <row r="997" spans="1:9" x14ac:dyDescent="0.2">
      <c r="A997" s="5">
        <v>42572.729166666664</v>
      </c>
      <c r="B997" s="2">
        <v>1308.3399999999999</v>
      </c>
      <c r="C997" s="10">
        <v>48.81</v>
      </c>
      <c r="D997" s="8">
        <v>2.9750000000000002E-4</v>
      </c>
      <c r="E997" s="13">
        <f>D997*'Assumptions Notes'!C$12</f>
        <v>0.1071</v>
      </c>
      <c r="F997" s="15">
        <f t="shared" si="30"/>
        <v>1.4520975000000002E-2</v>
      </c>
      <c r="G997" s="10">
        <f>IF(C997&gt;'Assumptions Notes'!C$11,'Assumptions Notes'!C$11,C997)</f>
        <v>48.81</v>
      </c>
      <c r="H997" s="15">
        <f t="shared" si="31"/>
        <v>1.4520975000000002E-2</v>
      </c>
      <c r="I997" s="2">
        <f>IF(C997&gt;'Assumptions Notes'!C$11,-C997*('Assumptions Notes'!C$13/(2*1000)),G997*D997)</f>
        <v>1.4520975000000002E-2</v>
      </c>
    </row>
    <row r="998" spans="1:9" x14ac:dyDescent="0.2">
      <c r="A998" s="5">
        <v>42572.75</v>
      </c>
      <c r="B998" s="2">
        <v>1370.49</v>
      </c>
      <c r="C998" s="10">
        <v>80.22</v>
      </c>
      <c r="D998" s="8">
        <v>2.9999999999999997E-4</v>
      </c>
      <c r="E998" s="13">
        <f>D998*'Assumptions Notes'!C$12</f>
        <v>0.10799999999999998</v>
      </c>
      <c r="F998" s="15">
        <f t="shared" si="30"/>
        <v>2.4065999999999997E-2</v>
      </c>
      <c r="G998" s="10">
        <f>IF(C998&gt;'Assumptions Notes'!C$11,'Assumptions Notes'!C$11,C998)</f>
        <v>80.22</v>
      </c>
      <c r="H998" s="15">
        <f t="shared" si="31"/>
        <v>2.4065999999999997E-2</v>
      </c>
      <c r="I998" s="2">
        <f>IF(C998&gt;'Assumptions Notes'!C$11,-C998*('Assumptions Notes'!C$13/(2*1000)),G998*D998)</f>
        <v>2.4065999999999997E-2</v>
      </c>
    </row>
    <row r="999" spans="1:9" x14ac:dyDescent="0.2">
      <c r="A999" s="5">
        <v>42572.770833333336</v>
      </c>
      <c r="B999" s="2">
        <v>1452.96</v>
      </c>
      <c r="C999" s="10">
        <v>89.99</v>
      </c>
      <c r="D999" s="8">
        <v>2.9999999999999997E-4</v>
      </c>
      <c r="E999" s="13">
        <f>D999*'Assumptions Notes'!C$12</f>
        <v>0.10799999999999998</v>
      </c>
      <c r="F999" s="15">
        <f t="shared" si="30"/>
        <v>2.6996999999999997E-2</v>
      </c>
      <c r="G999" s="10">
        <f>IF(C999&gt;'Assumptions Notes'!C$11,'Assumptions Notes'!C$11,C999)</f>
        <v>89.99</v>
      </c>
      <c r="H999" s="15">
        <f t="shared" si="31"/>
        <v>2.6996999999999997E-2</v>
      </c>
      <c r="I999" s="2">
        <f>IF(C999&gt;'Assumptions Notes'!C$11,-C999*('Assumptions Notes'!C$13/(2*1000)),G999*D999)</f>
        <v>2.6996999999999997E-2</v>
      </c>
    </row>
    <row r="1000" spans="1:9" x14ac:dyDescent="0.2">
      <c r="A1000" s="5">
        <v>42572.791666666664</v>
      </c>
      <c r="B1000" s="2">
        <v>1477.28</v>
      </c>
      <c r="C1000" s="10">
        <v>79.989999999999995</v>
      </c>
      <c r="D1000" s="8">
        <v>2.9999999999999997E-4</v>
      </c>
      <c r="E1000" s="13">
        <f>D1000*'Assumptions Notes'!C$12</f>
        <v>0.10799999999999998</v>
      </c>
      <c r="F1000" s="15">
        <f t="shared" si="30"/>
        <v>2.3996999999999997E-2</v>
      </c>
      <c r="G1000" s="10">
        <f>IF(C1000&gt;'Assumptions Notes'!C$11,'Assumptions Notes'!C$11,C1000)</f>
        <v>79.989999999999995</v>
      </c>
      <c r="H1000" s="15">
        <f t="shared" si="31"/>
        <v>2.3996999999999997E-2</v>
      </c>
      <c r="I1000" s="2">
        <f>IF(C1000&gt;'Assumptions Notes'!C$11,-C1000*('Assumptions Notes'!C$13/(2*1000)),G1000*D1000)</f>
        <v>2.3996999999999997E-2</v>
      </c>
    </row>
    <row r="1001" spans="1:9" x14ac:dyDescent="0.2">
      <c r="A1001" s="5">
        <v>42572.8125</v>
      </c>
      <c r="B1001" s="2">
        <v>1462.23</v>
      </c>
      <c r="C1001" s="10">
        <v>79.989999999999995</v>
      </c>
      <c r="D1001" s="8">
        <v>2.9750000000000002E-4</v>
      </c>
      <c r="E1001" s="13">
        <f>D1001*'Assumptions Notes'!C$12</f>
        <v>0.1071</v>
      </c>
      <c r="F1001" s="15">
        <f t="shared" si="30"/>
        <v>2.3797024999999999E-2</v>
      </c>
      <c r="G1001" s="10">
        <f>IF(C1001&gt;'Assumptions Notes'!C$11,'Assumptions Notes'!C$11,C1001)</f>
        <v>79.989999999999995</v>
      </c>
      <c r="H1001" s="15">
        <f t="shared" si="31"/>
        <v>2.3797024999999999E-2</v>
      </c>
      <c r="I1001" s="2">
        <f>IF(C1001&gt;'Assumptions Notes'!C$11,-C1001*('Assumptions Notes'!C$13/(2*1000)),G1001*D1001)</f>
        <v>2.3797024999999999E-2</v>
      </c>
    </row>
    <row r="1002" spans="1:9" x14ac:dyDescent="0.2">
      <c r="A1002" s="5">
        <v>42572.833333333336</v>
      </c>
      <c r="B1002" s="2">
        <v>1404.9</v>
      </c>
      <c r="C1002" s="10">
        <v>63.34</v>
      </c>
      <c r="D1002" s="8">
        <v>2.9500000000000001E-4</v>
      </c>
      <c r="E1002" s="13">
        <f>D1002*'Assumptions Notes'!C$12</f>
        <v>0.1062</v>
      </c>
      <c r="F1002" s="15">
        <f t="shared" si="30"/>
        <v>1.8685300000000002E-2</v>
      </c>
      <c r="G1002" s="10">
        <f>IF(C1002&gt;'Assumptions Notes'!C$11,'Assumptions Notes'!C$11,C1002)</f>
        <v>63.34</v>
      </c>
      <c r="H1002" s="15">
        <f t="shared" si="31"/>
        <v>1.8685300000000002E-2</v>
      </c>
      <c r="I1002" s="2">
        <f>IF(C1002&gt;'Assumptions Notes'!C$11,-C1002*('Assumptions Notes'!C$13/(2*1000)),G1002*D1002)</f>
        <v>1.8685300000000002E-2</v>
      </c>
    </row>
    <row r="1003" spans="1:9" x14ac:dyDescent="0.2">
      <c r="A1003" s="5">
        <v>42572.854166666664</v>
      </c>
      <c r="B1003" s="2">
        <v>1373.59</v>
      </c>
      <c r="C1003" s="10">
        <v>46.71</v>
      </c>
      <c r="D1003" s="8">
        <v>2.9E-4</v>
      </c>
      <c r="E1003" s="13">
        <f>D1003*'Assumptions Notes'!C$12</f>
        <v>0.10440000000000001</v>
      </c>
      <c r="F1003" s="15">
        <f t="shared" si="30"/>
        <v>1.35459E-2</v>
      </c>
      <c r="G1003" s="10">
        <f>IF(C1003&gt;'Assumptions Notes'!C$11,'Assumptions Notes'!C$11,C1003)</f>
        <v>46.71</v>
      </c>
      <c r="H1003" s="15">
        <f t="shared" si="31"/>
        <v>1.35459E-2</v>
      </c>
      <c r="I1003" s="2">
        <f>IF(C1003&gt;'Assumptions Notes'!C$11,-C1003*('Assumptions Notes'!C$13/(2*1000)),G1003*D1003)</f>
        <v>1.35459E-2</v>
      </c>
    </row>
    <row r="1004" spans="1:9" x14ac:dyDescent="0.2">
      <c r="A1004" s="5">
        <v>42572.875</v>
      </c>
      <c r="B1004" s="2">
        <v>1340.47</v>
      </c>
      <c r="C1004" s="10">
        <v>42.84</v>
      </c>
      <c r="D1004" s="8">
        <v>2.8499999999999999E-4</v>
      </c>
      <c r="E1004" s="13">
        <f>D1004*'Assumptions Notes'!C$12</f>
        <v>0.1026</v>
      </c>
      <c r="F1004" s="15">
        <f t="shared" si="30"/>
        <v>1.22094E-2</v>
      </c>
      <c r="G1004" s="10">
        <f>IF(C1004&gt;'Assumptions Notes'!C$11,'Assumptions Notes'!C$11,C1004)</f>
        <v>42.84</v>
      </c>
      <c r="H1004" s="15">
        <f t="shared" si="31"/>
        <v>1.22094E-2</v>
      </c>
      <c r="I1004" s="2">
        <f>IF(C1004&gt;'Assumptions Notes'!C$11,-C1004*('Assumptions Notes'!C$13/(2*1000)),G1004*D1004)</f>
        <v>1.22094E-2</v>
      </c>
    </row>
    <row r="1005" spans="1:9" x14ac:dyDescent="0.2">
      <c r="A1005" s="5">
        <v>42572.895833333336</v>
      </c>
      <c r="B1005" s="2">
        <v>1315.67</v>
      </c>
      <c r="C1005" s="10">
        <v>48.23</v>
      </c>
      <c r="D1005" s="8">
        <v>2.7E-4</v>
      </c>
      <c r="E1005" s="13">
        <f>D1005*'Assumptions Notes'!C$12</f>
        <v>9.7199999999999995E-2</v>
      </c>
      <c r="F1005" s="15">
        <f t="shared" si="30"/>
        <v>1.30221E-2</v>
      </c>
      <c r="G1005" s="10">
        <f>IF(C1005&gt;'Assumptions Notes'!C$11,'Assumptions Notes'!C$11,C1005)</f>
        <v>48.23</v>
      </c>
      <c r="H1005" s="15">
        <f t="shared" si="31"/>
        <v>1.30221E-2</v>
      </c>
      <c r="I1005" s="2">
        <f>IF(C1005&gt;'Assumptions Notes'!C$11,-C1005*('Assumptions Notes'!C$13/(2*1000)),G1005*D1005)</f>
        <v>1.30221E-2</v>
      </c>
    </row>
    <row r="1006" spans="1:9" x14ac:dyDescent="0.2">
      <c r="A1006" s="5">
        <v>42572.916666666664</v>
      </c>
      <c r="B1006" s="2">
        <v>1282.48</v>
      </c>
      <c r="C1006" s="10">
        <v>31.94</v>
      </c>
      <c r="D1006" s="8">
        <v>2.5500000000000002E-4</v>
      </c>
      <c r="E1006" s="13">
        <f>D1006*'Assumptions Notes'!C$12</f>
        <v>9.1800000000000007E-2</v>
      </c>
      <c r="F1006" s="15">
        <f t="shared" si="30"/>
        <v>8.1447000000000012E-3</v>
      </c>
      <c r="G1006" s="10">
        <f>IF(C1006&gt;'Assumptions Notes'!C$11,'Assumptions Notes'!C$11,C1006)</f>
        <v>31.94</v>
      </c>
      <c r="H1006" s="15">
        <f t="shared" si="31"/>
        <v>8.1447000000000012E-3</v>
      </c>
      <c r="I1006" s="2">
        <f>IF(C1006&gt;'Assumptions Notes'!C$11,-C1006*('Assumptions Notes'!C$13/(2*1000)),G1006*D1006)</f>
        <v>8.1447000000000012E-3</v>
      </c>
    </row>
    <row r="1007" spans="1:9" x14ac:dyDescent="0.2">
      <c r="A1007" s="5">
        <v>42572.9375</v>
      </c>
      <c r="B1007" s="2">
        <v>1249.77</v>
      </c>
      <c r="C1007" s="10">
        <v>45.12</v>
      </c>
      <c r="D1007" s="8">
        <v>2.1250000000000002E-4</v>
      </c>
      <c r="E1007" s="13">
        <f>D1007*'Assumptions Notes'!C$12</f>
        <v>7.6500000000000012E-2</v>
      </c>
      <c r="F1007" s="15">
        <f t="shared" si="30"/>
        <v>9.5879999999999993E-3</v>
      </c>
      <c r="G1007" s="10">
        <f>IF(C1007&gt;'Assumptions Notes'!C$11,'Assumptions Notes'!C$11,C1007)</f>
        <v>45.12</v>
      </c>
      <c r="H1007" s="15">
        <f t="shared" si="31"/>
        <v>9.5879999999999993E-3</v>
      </c>
      <c r="I1007" s="2">
        <f>IF(C1007&gt;'Assumptions Notes'!C$11,-C1007*('Assumptions Notes'!C$13/(2*1000)),G1007*D1007)</f>
        <v>9.5879999999999993E-3</v>
      </c>
    </row>
    <row r="1008" spans="1:9" x14ac:dyDescent="0.2">
      <c r="A1008" s="5">
        <v>42572.958333333336</v>
      </c>
      <c r="B1008" s="2">
        <v>1245.8399999999999</v>
      </c>
      <c r="C1008" s="10">
        <v>82.49</v>
      </c>
      <c r="D1008" s="8">
        <v>1.7000000000000001E-4</v>
      </c>
      <c r="E1008" s="13">
        <f>D1008*'Assumptions Notes'!C$12</f>
        <v>6.1200000000000004E-2</v>
      </c>
      <c r="F1008" s="15">
        <f t="shared" si="30"/>
        <v>1.4023300000000001E-2</v>
      </c>
      <c r="G1008" s="10">
        <f>IF(C1008&gt;'Assumptions Notes'!C$11,'Assumptions Notes'!C$11,C1008)</f>
        <v>82.49</v>
      </c>
      <c r="H1008" s="15">
        <f t="shared" si="31"/>
        <v>1.4023300000000001E-2</v>
      </c>
      <c r="I1008" s="2">
        <f>IF(C1008&gt;'Assumptions Notes'!C$11,-C1008*('Assumptions Notes'!C$13/(2*1000)),G1008*D1008)</f>
        <v>1.4023300000000001E-2</v>
      </c>
    </row>
    <row r="1009" spans="1:9" x14ac:dyDescent="0.2">
      <c r="A1009" s="5">
        <v>42572.979166666664</v>
      </c>
      <c r="B1009" s="2">
        <v>1220.6500000000001</v>
      </c>
      <c r="C1009" s="10">
        <v>19.95</v>
      </c>
      <c r="D1009" s="8">
        <v>1.5000000000000001E-4</v>
      </c>
      <c r="E1009" s="13">
        <f>D1009*'Assumptions Notes'!C$12</f>
        <v>5.4000000000000006E-2</v>
      </c>
      <c r="F1009" s="15">
        <f t="shared" si="30"/>
        <v>2.9925000000000004E-3</v>
      </c>
      <c r="G1009" s="10">
        <f>IF(C1009&gt;'Assumptions Notes'!C$11,'Assumptions Notes'!C$11,C1009)</f>
        <v>19.95</v>
      </c>
      <c r="H1009" s="15">
        <f t="shared" si="31"/>
        <v>2.9925000000000004E-3</v>
      </c>
      <c r="I1009" s="2">
        <f>IF(C1009&gt;'Assumptions Notes'!C$11,-C1009*('Assumptions Notes'!C$13/(2*1000)),G1009*D1009)</f>
        <v>2.9925000000000004E-3</v>
      </c>
    </row>
    <row r="1010" spans="1:9" x14ac:dyDescent="0.2">
      <c r="A1010" s="5">
        <v>42573</v>
      </c>
      <c r="B1010" s="2">
        <v>1440.01</v>
      </c>
      <c r="C1010" s="10">
        <v>199.86</v>
      </c>
      <c r="D1010" s="8">
        <v>1.2999999999999999E-4</v>
      </c>
      <c r="E1010" s="13">
        <f>D1010*'Assumptions Notes'!C$12</f>
        <v>4.6799999999999994E-2</v>
      </c>
      <c r="F1010" s="15">
        <f t="shared" si="30"/>
        <v>2.5981799999999999E-2</v>
      </c>
      <c r="G1010" s="10">
        <f>IF(C1010&gt;'Assumptions Notes'!C$11,'Assumptions Notes'!C$11,C1010)</f>
        <v>120</v>
      </c>
      <c r="H1010" s="15">
        <f t="shared" si="31"/>
        <v>1.5599999999999999E-2</v>
      </c>
      <c r="I1010" s="2">
        <f>IF(C1010&gt;'Assumptions Notes'!C$11,-C1010*('Assumptions Notes'!C$13/(2*1000)),G1010*D1010)</f>
        <v>-9.9930000000000005E-2</v>
      </c>
    </row>
    <row r="1011" spans="1:9" x14ac:dyDescent="0.2">
      <c r="A1011" s="5">
        <v>42573.020833333336</v>
      </c>
      <c r="B1011" s="2">
        <v>1329.98</v>
      </c>
      <c r="C1011" s="10">
        <v>112.61</v>
      </c>
      <c r="D1011" s="8">
        <v>1.175E-4</v>
      </c>
      <c r="E1011" s="13">
        <f>D1011*'Assumptions Notes'!C$12</f>
        <v>4.2299999999999997E-2</v>
      </c>
      <c r="F1011" s="15">
        <f t="shared" si="30"/>
        <v>1.3231675E-2</v>
      </c>
      <c r="G1011" s="10">
        <f>IF(C1011&gt;'Assumptions Notes'!C$11,'Assumptions Notes'!C$11,C1011)</f>
        <v>112.61</v>
      </c>
      <c r="H1011" s="15">
        <f t="shared" si="31"/>
        <v>1.3231675E-2</v>
      </c>
      <c r="I1011" s="2">
        <f>IF(C1011&gt;'Assumptions Notes'!C$11,-C1011*('Assumptions Notes'!C$13/(2*1000)),G1011*D1011)</f>
        <v>1.3231675E-2</v>
      </c>
    </row>
    <row r="1012" spans="1:9" x14ac:dyDescent="0.2">
      <c r="A1012" s="5">
        <v>42573.041666666664</v>
      </c>
      <c r="B1012" s="2">
        <v>1249.1099999999999</v>
      </c>
      <c r="C1012" s="10">
        <v>82.49</v>
      </c>
      <c r="D1012" s="8">
        <v>1.05E-4</v>
      </c>
      <c r="E1012" s="13">
        <f>D1012*'Assumptions Notes'!C$12</f>
        <v>3.78E-2</v>
      </c>
      <c r="F1012" s="15">
        <f t="shared" si="30"/>
        <v>8.6614499999999994E-3</v>
      </c>
      <c r="G1012" s="10">
        <f>IF(C1012&gt;'Assumptions Notes'!C$11,'Assumptions Notes'!C$11,C1012)</f>
        <v>82.49</v>
      </c>
      <c r="H1012" s="15">
        <f t="shared" si="31"/>
        <v>8.6614499999999994E-3</v>
      </c>
      <c r="I1012" s="2">
        <f>IF(C1012&gt;'Assumptions Notes'!C$11,-C1012*('Assumptions Notes'!C$13/(2*1000)),G1012*D1012)</f>
        <v>8.6614499999999994E-3</v>
      </c>
    </row>
    <row r="1013" spans="1:9" x14ac:dyDescent="0.2">
      <c r="A1013" s="5">
        <v>42573.0625</v>
      </c>
      <c r="B1013" s="2">
        <v>1140.73</v>
      </c>
      <c r="C1013" s="10">
        <v>39.979999999999997</v>
      </c>
      <c r="D1013" s="8">
        <v>1.025E-4</v>
      </c>
      <c r="E1013" s="13">
        <f>D1013*'Assumptions Notes'!C$12</f>
        <v>3.6900000000000002E-2</v>
      </c>
      <c r="F1013" s="15">
        <f t="shared" si="30"/>
        <v>4.0979499999999995E-3</v>
      </c>
      <c r="G1013" s="10">
        <f>IF(C1013&gt;'Assumptions Notes'!C$11,'Assumptions Notes'!C$11,C1013)</f>
        <v>39.979999999999997</v>
      </c>
      <c r="H1013" s="15">
        <f t="shared" si="31"/>
        <v>4.0979499999999995E-3</v>
      </c>
      <c r="I1013" s="2">
        <f>IF(C1013&gt;'Assumptions Notes'!C$11,-C1013*('Assumptions Notes'!C$13/(2*1000)),G1013*D1013)</f>
        <v>4.0979499999999995E-3</v>
      </c>
    </row>
    <row r="1014" spans="1:9" x14ac:dyDescent="0.2">
      <c r="A1014" s="5">
        <v>42573.083333333336</v>
      </c>
      <c r="B1014" s="2">
        <v>1071.21</v>
      </c>
      <c r="C1014" s="10">
        <v>37.75</v>
      </c>
      <c r="D1014" s="8">
        <v>1E-4</v>
      </c>
      <c r="E1014" s="13">
        <f>D1014*'Assumptions Notes'!C$12</f>
        <v>3.6000000000000004E-2</v>
      </c>
      <c r="F1014" s="15">
        <f t="shared" si="30"/>
        <v>3.7750000000000001E-3</v>
      </c>
      <c r="G1014" s="10">
        <f>IF(C1014&gt;'Assumptions Notes'!C$11,'Assumptions Notes'!C$11,C1014)</f>
        <v>37.75</v>
      </c>
      <c r="H1014" s="15">
        <f t="shared" si="31"/>
        <v>3.7750000000000001E-3</v>
      </c>
      <c r="I1014" s="2">
        <f>IF(C1014&gt;'Assumptions Notes'!C$11,-C1014*('Assumptions Notes'!C$13/(2*1000)),G1014*D1014)</f>
        <v>3.7750000000000001E-3</v>
      </c>
    </row>
    <row r="1015" spans="1:9" x14ac:dyDescent="0.2">
      <c r="A1015" s="5">
        <v>42573.104166666664</v>
      </c>
      <c r="B1015" s="2">
        <v>1041.56</v>
      </c>
      <c r="C1015" s="10">
        <v>10.3</v>
      </c>
      <c r="D1015" s="8">
        <v>9.8750000000000002E-5</v>
      </c>
      <c r="E1015" s="13">
        <f>D1015*'Assumptions Notes'!C$12</f>
        <v>3.5549999999999998E-2</v>
      </c>
      <c r="F1015" s="15">
        <f t="shared" si="30"/>
        <v>1.017125E-3</v>
      </c>
      <c r="G1015" s="10">
        <f>IF(C1015&gt;'Assumptions Notes'!C$11,'Assumptions Notes'!C$11,C1015)</f>
        <v>10.3</v>
      </c>
      <c r="H1015" s="15">
        <f t="shared" si="31"/>
        <v>1.017125E-3</v>
      </c>
      <c r="I1015" s="2">
        <f>IF(C1015&gt;'Assumptions Notes'!C$11,-C1015*('Assumptions Notes'!C$13/(2*1000)),G1015*D1015)</f>
        <v>1.017125E-3</v>
      </c>
    </row>
    <row r="1016" spans="1:9" x14ac:dyDescent="0.2">
      <c r="A1016" s="5">
        <v>42573.125</v>
      </c>
      <c r="B1016" s="2">
        <v>1016.58</v>
      </c>
      <c r="C1016" s="10">
        <v>4.8099999999999996</v>
      </c>
      <c r="D1016" s="8">
        <v>9.7499999999999998E-5</v>
      </c>
      <c r="E1016" s="13">
        <f>D1016*'Assumptions Notes'!C$12</f>
        <v>3.5099999999999999E-2</v>
      </c>
      <c r="F1016" s="15">
        <f t="shared" si="30"/>
        <v>4.6897499999999995E-4</v>
      </c>
      <c r="G1016" s="10">
        <f>IF(C1016&gt;'Assumptions Notes'!C$11,'Assumptions Notes'!C$11,C1016)</f>
        <v>4.8099999999999996</v>
      </c>
      <c r="H1016" s="15">
        <f t="shared" si="31"/>
        <v>4.6897499999999995E-4</v>
      </c>
      <c r="I1016" s="2">
        <f>IF(C1016&gt;'Assumptions Notes'!C$11,-C1016*('Assumptions Notes'!C$13/(2*1000)),G1016*D1016)</f>
        <v>4.6897499999999995E-4</v>
      </c>
    </row>
    <row r="1017" spans="1:9" x14ac:dyDescent="0.2">
      <c r="A1017" s="5">
        <v>42573.145833333336</v>
      </c>
      <c r="B1017" s="2">
        <v>978.47</v>
      </c>
      <c r="C1017" s="10">
        <v>-0.4</v>
      </c>
      <c r="D1017" s="8">
        <v>9.6250000000000009E-5</v>
      </c>
      <c r="E1017" s="13">
        <f>D1017*'Assumptions Notes'!C$12</f>
        <v>3.465E-2</v>
      </c>
      <c r="F1017" s="15">
        <f t="shared" si="30"/>
        <v>-3.8500000000000007E-5</v>
      </c>
      <c r="G1017" s="10">
        <f>IF(C1017&gt;'Assumptions Notes'!C$11,'Assumptions Notes'!C$11,C1017)</f>
        <v>-0.4</v>
      </c>
      <c r="H1017" s="15">
        <f t="shared" si="31"/>
        <v>-3.8500000000000007E-5</v>
      </c>
      <c r="I1017" s="2">
        <f>IF(C1017&gt;'Assumptions Notes'!C$11,-C1017*('Assumptions Notes'!C$13/(2*1000)),G1017*D1017)</f>
        <v>-3.8500000000000007E-5</v>
      </c>
    </row>
    <row r="1018" spans="1:9" x14ac:dyDescent="0.2">
      <c r="A1018" s="5">
        <v>42573.166666666664</v>
      </c>
      <c r="B1018" s="2">
        <v>984.33</v>
      </c>
      <c r="C1018" s="10">
        <v>-14.33</v>
      </c>
      <c r="D1018" s="8">
        <v>9.5000000000000005E-5</v>
      </c>
      <c r="E1018" s="13">
        <f>D1018*'Assumptions Notes'!C$12</f>
        <v>3.4200000000000001E-2</v>
      </c>
      <c r="F1018" s="15">
        <f t="shared" si="30"/>
        <v>-1.3613500000000001E-3</v>
      </c>
      <c r="G1018" s="10">
        <f>IF(C1018&gt;'Assumptions Notes'!C$11,'Assumptions Notes'!C$11,C1018)</f>
        <v>-14.33</v>
      </c>
      <c r="H1018" s="15">
        <f t="shared" si="31"/>
        <v>-1.3613500000000001E-3</v>
      </c>
      <c r="I1018" s="2">
        <f>IF(C1018&gt;'Assumptions Notes'!C$11,-C1018*('Assumptions Notes'!C$13/(2*1000)),G1018*D1018)</f>
        <v>-1.3613500000000001E-3</v>
      </c>
    </row>
    <row r="1019" spans="1:9" x14ac:dyDescent="0.2">
      <c r="A1019" s="5">
        <v>42573.1875</v>
      </c>
      <c r="B1019" s="2">
        <v>954.09</v>
      </c>
      <c r="C1019" s="10">
        <v>-15.33</v>
      </c>
      <c r="D1019" s="8">
        <v>9.6250000000000009E-5</v>
      </c>
      <c r="E1019" s="13">
        <f>D1019*'Assumptions Notes'!C$12</f>
        <v>3.465E-2</v>
      </c>
      <c r="F1019" s="15">
        <f t="shared" si="30"/>
        <v>-1.4755125000000002E-3</v>
      </c>
      <c r="G1019" s="10">
        <f>IF(C1019&gt;'Assumptions Notes'!C$11,'Assumptions Notes'!C$11,C1019)</f>
        <v>-15.33</v>
      </c>
      <c r="H1019" s="15">
        <f t="shared" si="31"/>
        <v>-1.4755125000000002E-3</v>
      </c>
      <c r="I1019" s="2">
        <f>IF(C1019&gt;'Assumptions Notes'!C$11,-C1019*('Assumptions Notes'!C$13/(2*1000)),G1019*D1019)</f>
        <v>-1.4755125000000002E-3</v>
      </c>
    </row>
    <row r="1020" spans="1:9" x14ac:dyDescent="0.2">
      <c r="A1020" s="5">
        <v>42573.208333333336</v>
      </c>
      <c r="B1020" s="2">
        <v>971.66</v>
      </c>
      <c r="C1020" s="10">
        <v>-10.84</v>
      </c>
      <c r="D1020" s="8">
        <v>9.7499999999999998E-5</v>
      </c>
      <c r="E1020" s="13">
        <f>D1020*'Assumptions Notes'!C$12</f>
        <v>3.5099999999999999E-2</v>
      </c>
      <c r="F1020" s="15">
        <f t="shared" si="30"/>
        <v>-1.0568999999999999E-3</v>
      </c>
      <c r="G1020" s="10">
        <f>IF(C1020&gt;'Assumptions Notes'!C$11,'Assumptions Notes'!C$11,C1020)</f>
        <v>-10.84</v>
      </c>
      <c r="H1020" s="15">
        <f t="shared" si="31"/>
        <v>-1.0568999999999999E-3</v>
      </c>
      <c r="I1020" s="2">
        <f>IF(C1020&gt;'Assumptions Notes'!C$11,-C1020*('Assumptions Notes'!C$13/(2*1000)),G1020*D1020)</f>
        <v>-1.0568999999999999E-3</v>
      </c>
    </row>
    <row r="1021" spans="1:9" x14ac:dyDescent="0.2">
      <c r="A1021" s="5">
        <v>42573.229166666664</v>
      </c>
      <c r="B1021" s="2">
        <v>971.22</v>
      </c>
      <c r="C1021" s="10">
        <v>0.6</v>
      </c>
      <c r="D1021" s="8">
        <v>1.15E-4</v>
      </c>
      <c r="E1021" s="13">
        <f>D1021*'Assumptions Notes'!C$12</f>
        <v>4.1399999999999999E-2</v>
      </c>
      <c r="F1021" s="15">
        <f t="shared" si="30"/>
        <v>6.8999999999999997E-5</v>
      </c>
      <c r="G1021" s="10">
        <f>IF(C1021&gt;'Assumptions Notes'!C$11,'Assumptions Notes'!C$11,C1021)</f>
        <v>0.6</v>
      </c>
      <c r="H1021" s="15">
        <f t="shared" si="31"/>
        <v>6.8999999999999997E-5</v>
      </c>
      <c r="I1021" s="2">
        <f>IF(C1021&gt;'Assumptions Notes'!C$11,-C1021*('Assumptions Notes'!C$13/(2*1000)),G1021*D1021)</f>
        <v>6.8999999999999997E-5</v>
      </c>
    </row>
    <row r="1022" spans="1:9" x14ac:dyDescent="0.2">
      <c r="A1022" s="5">
        <v>42573.25</v>
      </c>
      <c r="B1022" s="2">
        <v>983.8</v>
      </c>
      <c r="C1022" s="10">
        <v>8.4700000000000006</v>
      </c>
      <c r="D1022" s="8">
        <v>1.325E-4</v>
      </c>
      <c r="E1022" s="13">
        <f>D1022*'Assumptions Notes'!C$12</f>
        <v>4.7699999999999999E-2</v>
      </c>
      <c r="F1022" s="15">
        <f t="shared" si="30"/>
        <v>1.1222750000000001E-3</v>
      </c>
      <c r="G1022" s="10">
        <f>IF(C1022&gt;'Assumptions Notes'!C$11,'Assumptions Notes'!C$11,C1022)</f>
        <v>8.4700000000000006</v>
      </c>
      <c r="H1022" s="15">
        <f t="shared" si="31"/>
        <v>1.1222750000000001E-3</v>
      </c>
      <c r="I1022" s="2">
        <f>IF(C1022&gt;'Assumptions Notes'!C$11,-C1022*('Assumptions Notes'!C$13/(2*1000)),G1022*D1022)</f>
        <v>1.1222750000000001E-3</v>
      </c>
    </row>
    <row r="1023" spans="1:9" x14ac:dyDescent="0.2">
      <c r="A1023" s="5">
        <v>42573.270833333336</v>
      </c>
      <c r="B1023" s="2">
        <v>1019.4</v>
      </c>
      <c r="C1023" s="10">
        <v>16.559999999999999</v>
      </c>
      <c r="D1023" s="8">
        <v>1.6249999999999999E-4</v>
      </c>
      <c r="E1023" s="13">
        <f>D1023*'Assumptions Notes'!C$12</f>
        <v>5.8499999999999996E-2</v>
      </c>
      <c r="F1023" s="15">
        <f t="shared" si="30"/>
        <v>2.6909999999999998E-3</v>
      </c>
      <c r="G1023" s="10">
        <f>IF(C1023&gt;'Assumptions Notes'!C$11,'Assumptions Notes'!C$11,C1023)</f>
        <v>16.559999999999999</v>
      </c>
      <c r="H1023" s="15">
        <f t="shared" si="31"/>
        <v>2.6909999999999998E-3</v>
      </c>
      <c r="I1023" s="2">
        <f>IF(C1023&gt;'Assumptions Notes'!C$11,-C1023*('Assumptions Notes'!C$13/(2*1000)),G1023*D1023)</f>
        <v>2.6909999999999998E-3</v>
      </c>
    </row>
    <row r="1024" spans="1:9" x14ac:dyDescent="0.2">
      <c r="A1024" s="5">
        <v>42573.291666666664</v>
      </c>
      <c r="B1024" s="2">
        <v>1087.97</v>
      </c>
      <c r="C1024" s="10">
        <v>30.89</v>
      </c>
      <c r="D1024" s="8">
        <v>1.9249999999999999E-4</v>
      </c>
      <c r="E1024" s="13">
        <f>D1024*'Assumptions Notes'!C$12</f>
        <v>6.93E-2</v>
      </c>
      <c r="F1024" s="15">
        <f t="shared" si="30"/>
        <v>5.9463249999999997E-3</v>
      </c>
      <c r="G1024" s="10">
        <f>IF(C1024&gt;'Assumptions Notes'!C$11,'Assumptions Notes'!C$11,C1024)</f>
        <v>30.89</v>
      </c>
      <c r="H1024" s="15">
        <f t="shared" si="31"/>
        <v>5.9463249999999997E-3</v>
      </c>
      <c r="I1024" s="2">
        <f>IF(C1024&gt;'Assumptions Notes'!C$11,-C1024*('Assumptions Notes'!C$13/(2*1000)),G1024*D1024)</f>
        <v>5.9463249999999997E-3</v>
      </c>
    </row>
    <row r="1025" spans="1:9" x14ac:dyDescent="0.2">
      <c r="A1025" s="5">
        <v>42573.3125</v>
      </c>
      <c r="B1025" s="2">
        <v>1164.98</v>
      </c>
      <c r="C1025" s="10">
        <v>37.85</v>
      </c>
      <c r="D1025" s="8">
        <v>2.0875000000000001E-4</v>
      </c>
      <c r="E1025" s="13">
        <f>D1025*'Assumptions Notes'!C$12</f>
        <v>7.5150000000000008E-2</v>
      </c>
      <c r="F1025" s="15">
        <f t="shared" si="30"/>
        <v>7.9011875000000002E-3</v>
      </c>
      <c r="G1025" s="10">
        <f>IF(C1025&gt;'Assumptions Notes'!C$11,'Assumptions Notes'!C$11,C1025)</f>
        <v>37.85</v>
      </c>
      <c r="H1025" s="15">
        <f t="shared" si="31"/>
        <v>7.9011875000000002E-3</v>
      </c>
      <c r="I1025" s="2">
        <f>IF(C1025&gt;'Assumptions Notes'!C$11,-C1025*('Assumptions Notes'!C$13/(2*1000)),G1025*D1025)</f>
        <v>7.9011875000000002E-3</v>
      </c>
    </row>
    <row r="1026" spans="1:9" x14ac:dyDescent="0.2">
      <c r="A1026" s="5">
        <v>42573.333333333336</v>
      </c>
      <c r="B1026" s="2">
        <v>1241.2</v>
      </c>
      <c r="C1026" s="10">
        <v>52.56</v>
      </c>
      <c r="D1026" s="8">
        <v>2.2499999999999999E-4</v>
      </c>
      <c r="E1026" s="13">
        <f>D1026*'Assumptions Notes'!C$12</f>
        <v>8.1000000000000003E-2</v>
      </c>
      <c r="F1026" s="15">
        <f t="shared" si="30"/>
        <v>1.1826E-2</v>
      </c>
      <c r="G1026" s="10">
        <f>IF(C1026&gt;'Assumptions Notes'!C$11,'Assumptions Notes'!C$11,C1026)</f>
        <v>52.56</v>
      </c>
      <c r="H1026" s="15">
        <f t="shared" si="31"/>
        <v>1.1826E-2</v>
      </c>
      <c r="I1026" s="2">
        <f>IF(C1026&gt;'Assumptions Notes'!C$11,-C1026*('Assumptions Notes'!C$13/(2*1000)),G1026*D1026)</f>
        <v>1.1826E-2</v>
      </c>
    </row>
    <row r="1027" spans="1:9" x14ac:dyDescent="0.2">
      <c r="A1027" s="5">
        <v>42573.354166666664</v>
      </c>
      <c r="B1027" s="2">
        <v>1328.36</v>
      </c>
      <c r="C1027" s="10">
        <v>83.36</v>
      </c>
      <c r="D1027" s="8">
        <v>2.2625E-4</v>
      </c>
      <c r="E1027" s="13">
        <f>D1027*'Assumptions Notes'!C$12</f>
        <v>8.1449999999999995E-2</v>
      </c>
      <c r="F1027" s="15">
        <f t="shared" si="30"/>
        <v>1.8860200000000001E-2</v>
      </c>
      <c r="G1027" s="10">
        <f>IF(C1027&gt;'Assumptions Notes'!C$11,'Assumptions Notes'!C$11,C1027)</f>
        <v>83.36</v>
      </c>
      <c r="H1027" s="15">
        <f t="shared" si="31"/>
        <v>1.8860200000000001E-2</v>
      </c>
      <c r="I1027" s="2">
        <f>IF(C1027&gt;'Assumptions Notes'!C$11,-C1027*('Assumptions Notes'!C$13/(2*1000)),G1027*D1027)</f>
        <v>1.8860200000000001E-2</v>
      </c>
    </row>
    <row r="1028" spans="1:9" x14ac:dyDescent="0.2">
      <c r="A1028" s="5">
        <v>42573.375</v>
      </c>
      <c r="B1028" s="2">
        <v>1376.85</v>
      </c>
      <c r="C1028" s="10">
        <v>86.15</v>
      </c>
      <c r="D1028" s="8">
        <v>2.275E-4</v>
      </c>
      <c r="E1028" s="13">
        <f>D1028*'Assumptions Notes'!C$12</f>
        <v>8.1900000000000001E-2</v>
      </c>
      <c r="F1028" s="15">
        <f t="shared" ref="F1028:F1091" si="32">D1028*C1028</f>
        <v>1.9599125000000002E-2</v>
      </c>
      <c r="G1028" s="10">
        <f>IF(C1028&gt;'Assumptions Notes'!C$11,'Assumptions Notes'!C$11,C1028)</f>
        <v>86.15</v>
      </c>
      <c r="H1028" s="15">
        <f t="shared" ref="H1028:H1091" si="33">G1028*D1028</f>
        <v>1.9599125000000002E-2</v>
      </c>
      <c r="I1028" s="2">
        <f>IF(C1028&gt;'Assumptions Notes'!C$11,-C1028*('Assumptions Notes'!C$13/(2*1000)),G1028*D1028)</f>
        <v>1.9599125000000002E-2</v>
      </c>
    </row>
    <row r="1029" spans="1:9" x14ac:dyDescent="0.2">
      <c r="A1029" s="5">
        <v>42573.395833333336</v>
      </c>
      <c r="B1029" s="2">
        <v>1408.51</v>
      </c>
      <c r="C1029" s="10">
        <v>2380.6799999999998</v>
      </c>
      <c r="D1029" s="8">
        <v>2.1875E-4</v>
      </c>
      <c r="E1029" s="13">
        <f>D1029*'Assumptions Notes'!C$12</f>
        <v>7.8750000000000001E-2</v>
      </c>
      <c r="F1029" s="15">
        <f t="shared" si="32"/>
        <v>0.52077374999999992</v>
      </c>
      <c r="G1029" s="10">
        <f>IF(C1029&gt;'Assumptions Notes'!C$11,'Assumptions Notes'!C$11,C1029)</f>
        <v>120</v>
      </c>
      <c r="H1029" s="15">
        <f t="shared" si="33"/>
        <v>2.6249999999999999E-2</v>
      </c>
      <c r="I1029" s="2">
        <f>IF(C1029&gt;'Assumptions Notes'!C$11,-C1029*('Assumptions Notes'!C$13/(2*1000)),G1029*D1029)</f>
        <v>-1.19034</v>
      </c>
    </row>
    <row r="1030" spans="1:9" x14ac:dyDescent="0.2">
      <c r="A1030" s="5">
        <v>42573.416666666664</v>
      </c>
      <c r="B1030" s="2">
        <v>1377.44</v>
      </c>
      <c r="C1030" s="10">
        <v>51.73</v>
      </c>
      <c r="D1030" s="8">
        <v>2.1000000000000001E-4</v>
      </c>
      <c r="E1030" s="13">
        <f>D1030*'Assumptions Notes'!C$12</f>
        <v>7.5600000000000001E-2</v>
      </c>
      <c r="F1030" s="15">
        <f t="shared" si="32"/>
        <v>1.0863299999999999E-2</v>
      </c>
      <c r="G1030" s="10">
        <f>IF(C1030&gt;'Assumptions Notes'!C$11,'Assumptions Notes'!C$11,C1030)</f>
        <v>51.73</v>
      </c>
      <c r="H1030" s="15">
        <f t="shared" si="33"/>
        <v>1.0863299999999999E-2</v>
      </c>
      <c r="I1030" s="2">
        <f>IF(C1030&gt;'Assumptions Notes'!C$11,-C1030*('Assumptions Notes'!C$13/(2*1000)),G1030*D1030)</f>
        <v>1.0863299999999999E-2</v>
      </c>
    </row>
    <row r="1031" spans="1:9" x14ac:dyDescent="0.2">
      <c r="A1031" s="5">
        <v>42573.4375</v>
      </c>
      <c r="B1031" s="2">
        <v>1334.56</v>
      </c>
      <c r="C1031" s="10">
        <v>33.53</v>
      </c>
      <c r="D1031" s="8">
        <v>2.075E-4</v>
      </c>
      <c r="E1031" s="13">
        <f>D1031*'Assumptions Notes'!C$12</f>
        <v>7.4700000000000003E-2</v>
      </c>
      <c r="F1031" s="15">
        <f t="shared" si="32"/>
        <v>6.9574750000000003E-3</v>
      </c>
      <c r="G1031" s="10">
        <f>IF(C1031&gt;'Assumptions Notes'!C$11,'Assumptions Notes'!C$11,C1031)</f>
        <v>33.53</v>
      </c>
      <c r="H1031" s="15">
        <f t="shared" si="33"/>
        <v>6.9574750000000003E-3</v>
      </c>
      <c r="I1031" s="2">
        <f>IF(C1031&gt;'Assumptions Notes'!C$11,-C1031*('Assumptions Notes'!C$13/(2*1000)),G1031*D1031)</f>
        <v>6.9574750000000003E-3</v>
      </c>
    </row>
    <row r="1032" spans="1:9" x14ac:dyDescent="0.2">
      <c r="A1032" s="5">
        <v>42573.458333333336</v>
      </c>
      <c r="B1032" s="2">
        <v>1329.41</v>
      </c>
      <c r="C1032" s="10">
        <v>39.51</v>
      </c>
      <c r="D1032" s="8">
        <v>2.05E-4</v>
      </c>
      <c r="E1032" s="13">
        <f>D1032*'Assumptions Notes'!C$12</f>
        <v>7.3800000000000004E-2</v>
      </c>
      <c r="F1032" s="15">
        <f t="shared" si="32"/>
        <v>8.0995499999999988E-3</v>
      </c>
      <c r="G1032" s="10">
        <f>IF(C1032&gt;'Assumptions Notes'!C$11,'Assumptions Notes'!C$11,C1032)</f>
        <v>39.51</v>
      </c>
      <c r="H1032" s="15">
        <f t="shared" si="33"/>
        <v>8.0995499999999988E-3</v>
      </c>
      <c r="I1032" s="2">
        <f>IF(C1032&gt;'Assumptions Notes'!C$11,-C1032*('Assumptions Notes'!C$13/(2*1000)),G1032*D1032)</f>
        <v>8.0995499999999988E-3</v>
      </c>
    </row>
    <row r="1033" spans="1:9" x14ac:dyDescent="0.2">
      <c r="A1033" s="5">
        <v>42573.479166666664</v>
      </c>
      <c r="B1033" s="2">
        <v>1358.66</v>
      </c>
      <c r="C1033" s="10">
        <v>44.85</v>
      </c>
      <c r="D1033" s="8">
        <v>2.1499999999999999E-4</v>
      </c>
      <c r="E1033" s="13">
        <f>D1033*'Assumptions Notes'!C$12</f>
        <v>7.7399999999999997E-2</v>
      </c>
      <c r="F1033" s="15">
        <f t="shared" si="32"/>
        <v>9.6427500000000003E-3</v>
      </c>
      <c r="G1033" s="10">
        <f>IF(C1033&gt;'Assumptions Notes'!C$11,'Assumptions Notes'!C$11,C1033)</f>
        <v>44.85</v>
      </c>
      <c r="H1033" s="15">
        <f t="shared" si="33"/>
        <v>9.6427500000000003E-3</v>
      </c>
      <c r="I1033" s="2">
        <f>IF(C1033&gt;'Assumptions Notes'!C$11,-C1033*('Assumptions Notes'!C$13/(2*1000)),G1033*D1033)</f>
        <v>9.6427500000000003E-3</v>
      </c>
    </row>
    <row r="1034" spans="1:9" x14ac:dyDescent="0.2">
      <c r="A1034" s="5">
        <v>42573.5</v>
      </c>
      <c r="B1034" s="2">
        <v>1344.68</v>
      </c>
      <c r="C1034" s="10">
        <v>30.12</v>
      </c>
      <c r="D1034" s="8">
        <v>2.2499999999999999E-4</v>
      </c>
      <c r="E1034" s="13">
        <f>D1034*'Assumptions Notes'!C$12</f>
        <v>8.1000000000000003E-2</v>
      </c>
      <c r="F1034" s="15">
        <f t="shared" si="32"/>
        <v>6.777E-3</v>
      </c>
      <c r="G1034" s="10">
        <f>IF(C1034&gt;'Assumptions Notes'!C$11,'Assumptions Notes'!C$11,C1034)</f>
        <v>30.12</v>
      </c>
      <c r="H1034" s="15">
        <f t="shared" si="33"/>
        <v>6.777E-3</v>
      </c>
      <c r="I1034" s="2">
        <f>IF(C1034&gt;'Assumptions Notes'!C$11,-C1034*('Assumptions Notes'!C$13/(2*1000)),G1034*D1034)</f>
        <v>6.777E-3</v>
      </c>
    </row>
    <row r="1035" spans="1:9" x14ac:dyDescent="0.2">
      <c r="A1035" s="5">
        <v>42573.520833333336</v>
      </c>
      <c r="B1035" s="2">
        <v>1277.68</v>
      </c>
      <c r="C1035" s="10">
        <v>31.76</v>
      </c>
      <c r="D1035" s="8">
        <v>2.1250000000000002E-4</v>
      </c>
      <c r="E1035" s="13">
        <f>D1035*'Assumptions Notes'!C$12</f>
        <v>7.6500000000000012E-2</v>
      </c>
      <c r="F1035" s="15">
        <f t="shared" si="32"/>
        <v>6.7490000000000007E-3</v>
      </c>
      <c r="G1035" s="10">
        <f>IF(C1035&gt;'Assumptions Notes'!C$11,'Assumptions Notes'!C$11,C1035)</f>
        <v>31.76</v>
      </c>
      <c r="H1035" s="15">
        <f t="shared" si="33"/>
        <v>6.7490000000000007E-3</v>
      </c>
      <c r="I1035" s="2">
        <f>IF(C1035&gt;'Assumptions Notes'!C$11,-C1035*('Assumptions Notes'!C$13/(2*1000)),G1035*D1035)</f>
        <v>6.7490000000000007E-3</v>
      </c>
    </row>
    <row r="1036" spans="1:9" x14ac:dyDescent="0.2">
      <c r="A1036" s="5">
        <v>42573.541666666664</v>
      </c>
      <c r="B1036" s="2">
        <v>1281.01</v>
      </c>
      <c r="C1036" s="10">
        <v>19.239999999999998</v>
      </c>
      <c r="D1036" s="8">
        <v>2.0000000000000001E-4</v>
      </c>
      <c r="E1036" s="13">
        <f>D1036*'Assumptions Notes'!C$12</f>
        <v>7.2000000000000008E-2</v>
      </c>
      <c r="F1036" s="15">
        <f t="shared" si="32"/>
        <v>3.8479999999999999E-3</v>
      </c>
      <c r="G1036" s="10">
        <f>IF(C1036&gt;'Assumptions Notes'!C$11,'Assumptions Notes'!C$11,C1036)</f>
        <v>19.239999999999998</v>
      </c>
      <c r="H1036" s="15">
        <f t="shared" si="33"/>
        <v>3.8479999999999999E-3</v>
      </c>
      <c r="I1036" s="2">
        <f>IF(C1036&gt;'Assumptions Notes'!C$11,-C1036*('Assumptions Notes'!C$13/(2*1000)),G1036*D1036)</f>
        <v>3.8479999999999999E-3</v>
      </c>
    </row>
    <row r="1037" spans="1:9" x14ac:dyDescent="0.2">
      <c r="A1037" s="5">
        <v>42573.5625</v>
      </c>
      <c r="B1037" s="2">
        <v>1337.22</v>
      </c>
      <c r="C1037" s="10">
        <v>28.58</v>
      </c>
      <c r="D1037" s="8">
        <v>1.975E-4</v>
      </c>
      <c r="E1037" s="13">
        <f>D1037*'Assumptions Notes'!C$12</f>
        <v>7.1099999999999997E-2</v>
      </c>
      <c r="F1037" s="15">
        <f t="shared" si="32"/>
        <v>5.6445499999999999E-3</v>
      </c>
      <c r="G1037" s="10">
        <f>IF(C1037&gt;'Assumptions Notes'!C$11,'Assumptions Notes'!C$11,C1037)</f>
        <v>28.58</v>
      </c>
      <c r="H1037" s="15">
        <f t="shared" si="33"/>
        <v>5.6445499999999999E-3</v>
      </c>
      <c r="I1037" s="2">
        <f>IF(C1037&gt;'Assumptions Notes'!C$11,-C1037*('Assumptions Notes'!C$13/(2*1000)),G1037*D1037)</f>
        <v>5.6445499999999999E-3</v>
      </c>
    </row>
    <row r="1038" spans="1:9" x14ac:dyDescent="0.2">
      <c r="A1038" s="5">
        <v>42573.583333333336</v>
      </c>
      <c r="B1038" s="2">
        <v>1457.52</v>
      </c>
      <c r="C1038" s="10">
        <v>36.64</v>
      </c>
      <c r="D1038" s="8">
        <v>1.95E-4</v>
      </c>
      <c r="E1038" s="13">
        <f>D1038*'Assumptions Notes'!C$12</f>
        <v>7.0199999999999999E-2</v>
      </c>
      <c r="F1038" s="15">
        <f t="shared" si="32"/>
        <v>7.1447999999999998E-3</v>
      </c>
      <c r="G1038" s="10">
        <f>IF(C1038&gt;'Assumptions Notes'!C$11,'Assumptions Notes'!C$11,C1038)</f>
        <v>36.64</v>
      </c>
      <c r="H1038" s="15">
        <f t="shared" si="33"/>
        <v>7.1447999999999998E-3</v>
      </c>
      <c r="I1038" s="2">
        <f>IF(C1038&gt;'Assumptions Notes'!C$11,-C1038*('Assumptions Notes'!C$13/(2*1000)),G1038*D1038)</f>
        <v>7.1447999999999998E-3</v>
      </c>
    </row>
    <row r="1039" spans="1:9" x14ac:dyDescent="0.2">
      <c r="A1039" s="5">
        <v>42573.604166666664</v>
      </c>
      <c r="B1039" s="2">
        <v>1403.97</v>
      </c>
      <c r="C1039" s="10">
        <v>30.82</v>
      </c>
      <c r="D1039" s="8">
        <v>1.9625E-4</v>
      </c>
      <c r="E1039" s="13">
        <f>D1039*'Assumptions Notes'!C$12</f>
        <v>7.0650000000000004E-2</v>
      </c>
      <c r="F1039" s="15">
        <f t="shared" si="32"/>
        <v>6.0484249999999996E-3</v>
      </c>
      <c r="G1039" s="10">
        <f>IF(C1039&gt;'Assumptions Notes'!C$11,'Assumptions Notes'!C$11,C1039)</f>
        <v>30.82</v>
      </c>
      <c r="H1039" s="15">
        <f t="shared" si="33"/>
        <v>6.0484249999999996E-3</v>
      </c>
      <c r="I1039" s="2">
        <f>IF(C1039&gt;'Assumptions Notes'!C$11,-C1039*('Assumptions Notes'!C$13/(2*1000)),G1039*D1039)</f>
        <v>6.0484249999999996E-3</v>
      </c>
    </row>
    <row r="1040" spans="1:9" x14ac:dyDescent="0.2">
      <c r="A1040" s="5">
        <v>42573.625</v>
      </c>
      <c r="B1040" s="2">
        <v>1267.57</v>
      </c>
      <c r="C1040" s="10">
        <v>28.78</v>
      </c>
      <c r="D1040" s="8">
        <v>1.975E-4</v>
      </c>
      <c r="E1040" s="13">
        <f>D1040*'Assumptions Notes'!C$12</f>
        <v>7.1099999999999997E-2</v>
      </c>
      <c r="F1040" s="15">
        <f t="shared" si="32"/>
        <v>5.6840500000000004E-3</v>
      </c>
      <c r="G1040" s="10">
        <f>IF(C1040&gt;'Assumptions Notes'!C$11,'Assumptions Notes'!C$11,C1040)</f>
        <v>28.78</v>
      </c>
      <c r="H1040" s="15">
        <f t="shared" si="33"/>
        <v>5.6840500000000004E-3</v>
      </c>
      <c r="I1040" s="2">
        <f>IF(C1040&gt;'Assumptions Notes'!C$11,-C1040*('Assumptions Notes'!C$13/(2*1000)),G1040*D1040)</f>
        <v>5.6840500000000004E-3</v>
      </c>
    </row>
    <row r="1041" spans="1:9" x14ac:dyDescent="0.2">
      <c r="A1041" s="5">
        <v>42573.645833333336</v>
      </c>
      <c r="B1041" s="2">
        <v>1409.3</v>
      </c>
      <c r="C1041" s="10">
        <v>87.9</v>
      </c>
      <c r="D1041" s="8">
        <v>2.2124999999999998E-4</v>
      </c>
      <c r="E1041" s="13">
        <f>D1041*'Assumptions Notes'!C$12</f>
        <v>7.9649999999999999E-2</v>
      </c>
      <c r="F1041" s="15">
        <f t="shared" si="32"/>
        <v>1.9447875E-2</v>
      </c>
      <c r="G1041" s="10">
        <f>IF(C1041&gt;'Assumptions Notes'!C$11,'Assumptions Notes'!C$11,C1041)</f>
        <v>87.9</v>
      </c>
      <c r="H1041" s="15">
        <f t="shared" si="33"/>
        <v>1.9447875E-2</v>
      </c>
      <c r="I1041" s="2">
        <f>IF(C1041&gt;'Assumptions Notes'!C$11,-C1041*('Assumptions Notes'!C$13/(2*1000)),G1041*D1041)</f>
        <v>1.9447875E-2</v>
      </c>
    </row>
    <row r="1042" spans="1:9" x14ac:dyDescent="0.2">
      <c r="A1042" s="5">
        <v>42573.666666666664</v>
      </c>
      <c r="B1042" s="2">
        <v>1406.11</v>
      </c>
      <c r="C1042" s="10">
        <v>148.97999999999999</v>
      </c>
      <c r="D1042" s="8">
        <v>2.4499999999999999E-4</v>
      </c>
      <c r="E1042" s="13">
        <f>D1042*'Assumptions Notes'!C$12</f>
        <v>8.8200000000000001E-2</v>
      </c>
      <c r="F1042" s="15">
        <f t="shared" si="32"/>
        <v>3.6500099999999994E-2</v>
      </c>
      <c r="G1042" s="10">
        <f>IF(C1042&gt;'Assumptions Notes'!C$11,'Assumptions Notes'!C$11,C1042)</f>
        <v>120</v>
      </c>
      <c r="H1042" s="15">
        <f t="shared" si="33"/>
        <v>2.9399999999999999E-2</v>
      </c>
      <c r="I1042" s="2">
        <f>IF(C1042&gt;'Assumptions Notes'!C$11,-C1042*('Assumptions Notes'!C$13/(2*1000)),G1042*D1042)</f>
        <v>-7.4490000000000001E-2</v>
      </c>
    </row>
    <row r="1043" spans="1:9" x14ac:dyDescent="0.2">
      <c r="A1043" s="5">
        <v>42573.6875</v>
      </c>
      <c r="B1043" s="2">
        <v>1535.03</v>
      </c>
      <c r="C1043" s="10">
        <v>2484.65</v>
      </c>
      <c r="D1043" s="8">
        <v>2.7E-4</v>
      </c>
      <c r="E1043" s="13">
        <f>D1043*'Assumptions Notes'!C$12</f>
        <v>9.7199999999999995E-2</v>
      </c>
      <c r="F1043" s="15">
        <f t="shared" si="32"/>
        <v>0.67085550000000005</v>
      </c>
      <c r="G1043" s="10">
        <f>IF(C1043&gt;'Assumptions Notes'!C$11,'Assumptions Notes'!C$11,C1043)</f>
        <v>120</v>
      </c>
      <c r="H1043" s="15">
        <f t="shared" si="33"/>
        <v>3.2399999999999998E-2</v>
      </c>
      <c r="I1043" s="2">
        <f>IF(C1043&gt;'Assumptions Notes'!C$11,-C1043*('Assumptions Notes'!C$13/(2*1000)),G1043*D1043)</f>
        <v>-1.2423250000000001</v>
      </c>
    </row>
    <row r="1044" spans="1:9" x14ac:dyDescent="0.2">
      <c r="A1044" s="5">
        <v>42573.708333333336</v>
      </c>
      <c r="B1044" s="2">
        <v>1591.95</v>
      </c>
      <c r="C1044" s="10">
        <v>2337.4699999999998</v>
      </c>
      <c r="D1044" s="8">
        <v>2.9500000000000001E-4</v>
      </c>
      <c r="E1044" s="13">
        <f>D1044*'Assumptions Notes'!C$12</f>
        <v>0.1062</v>
      </c>
      <c r="F1044" s="15">
        <f t="shared" si="32"/>
        <v>0.68955365000000002</v>
      </c>
      <c r="G1044" s="10">
        <f>IF(C1044&gt;'Assumptions Notes'!C$11,'Assumptions Notes'!C$11,C1044)</f>
        <v>120</v>
      </c>
      <c r="H1044" s="15">
        <f t="shared" si="33"/>
        <v>3.5400000000000001E-2</v>
      </c>
      <c r="I1044" s="2">
        <f>IF(C1044&gt;'Assumptions Notes'!C$11,-C1044*('Assumptions Notes'!C$13/(2*1000)),G1044*D1044)</f>
        <v>-1.1687349999999999</v>
      </c>
    </row>
    <row r="1045" spans="1:9" x14ac:dyDescent="0.2">
      <c r="A1045" s="5">
        <v>42573.729166666664</v>
      </c>
      <c r="B1045" s="2">
        <v>1594.68</v>
      </c>
      <c r="C1045" s="10">
        <v>93.96</v>
      </c>
      <c r="D1045" s="8">
        <v>2.9750000000000002E-4</v>
      </c>
      <c r="E1045" s="13">
        <f>D1045*'Assumptions Notes'!C$12</f>
        <v>0.1071</v>
      </c>
      <c r="F1045" s="15">
        <f t="shared" si="32"/>
        <v>2.7953100000000002E-2</v>
      </c>
      <c r="G1045" s="10">
        <f>IF(C1045&gt;'Assumptions Notes'!C$11,'Assumptions Notes'!C$11,C1045)</f>
        <v>93.96</v>
      </c>
      <c r="H1045" s="15">
        <f t="shared" si="33"/>
        <v>2.7953100000000002E-2</v>
      </c>
      <c r="I1045" s="2">
        <f>IF(C1045&gt;'Assumptions Notes'!C$11,-C1045*('Assumptions Notes'!C$13/(2*1000)),G1045*D1045)</f>
        <v>2.7953100000000002E-2</v>
      </c>
    </row>
    <row r="1046" spans="1:9" x14ac:dyDescent="0.2">
      <c r="A1046" s="5">
        <v>42573.75</v>
      </c>
      <c r="B1046" s="2">
        <v>1744.21</v>
      </c>
      <c r="C1046" s="10">
        <v>150.63</v>
      </c>
      <c r="D1046" s="8">
        <v>2.9999999999999997E-4</v>
      </c>
      <c r="E1046" s="13">
        <f>D1046*'Assumptions Notes'!C$12</f>
        <v>0.10799999999999998</v>
      </c>
      <c r="F1046" s="15">
        <f t="shared" si="32"/>
        <v>4.5188999999999993E-2</v>
      </c>
      <c r="G1046" s="10">
        <f>IF(C1046&gt;'Assumptions Notes'!C$11,'Assumptions Notes'!C$11,C1046)</f>
        <v>120</v>
      </c>
      <c r="H1046" s="15">
        <f t="shared" si="33"/>
        <v>3.5999999999999997E-2</v>
      </c>
      <c r="I1046" s="2">
        <f>IF(C1046&gt;'Assumptions Notes'!C$11,-C1046*('Assumptions Notes'!C$13/(2*1000)),G1046*D1046)</f>
        <v>-7.5314999999999993E-2</v>
      </c>
    </row>
    <row r="1047" spans="1:9" x14ac:dyDescent="0.2">
      <c r="A1047" s="5">
        <v>42573.770833333336</v>
      </c>
      <c r="B1047" s="2">
        <v>1872.03</v>
      </c>
      <c r="C1047" s="10">
        <v>124.99</v>
      </c>
      <c r="D1047" s="8">
        <v>2.9999999999999997E-4</v>
      </c>
      <c r="E1047" s="13">
        <f>D1047*'Assumptions Notes'!C$12</f>
        <v>0.10799999999999998</v>
      </c>
      <c r="F1047" s="15">
        <f t="shared" si="32"/>
        <v>3.7496999999999996E-2</v>
      </c>
      <c r="G1047" s="10">
        <f>IF(C1047&gt;'Assumptions Notes'!C$11,'Assumptions Notes'!C$11,C1047)</f>
        <v>120</v>
      </c>
      <c r="H1047" s="15">
        <f t="shared" si="33"/>
        <v>3.5999999999999997E-2</v>
      </c>
      <c r="I1047" s="2">
        <f>IF(C1047&gt;'Assumptions Notes'!C$11,-C1047*('Assumptions Notes'!C$13/(2*1000)),G1047*D1047)</f>
        <v>-6.2495000000000002E-2</v>
      </c>
    </row>
    <row r="1048" spans="1:9" x14ac:dyDescent="0.2">
      <c r="A1048" s="5">
        <v>42573.791666666664</v>
      </c>
      <c r="B1048" s="2">
        <v>1857.44</v>
      </c>
      <c r="C1048" s="10">
        <v>130.99</v>
      </c>
      <c r="D1048" s="8">
        <v>2.9999999999999997E-4</v>
      </c>
      <c r="E1048" s="13">
        <f>D1048*'Assumptions Notes'!C$12</f>
        <v>0.10799999999999998</v>
      </c>
      <c r="F1048" s="15">
        <f t="shared" si="32"/>
        <v>3.9296999999999999E-2</v>
      </c>
      <c r="G1048" s="10">
        <f>IF(C1048&gt;'Assumptions Notes'!C$11,'Assumptions Notes'!C$11,C1048)</f>
        <v>120</v>
      </c>
      <c r="H1048" s="15">
        <f t="shared" si="33"/>
        <v>3.5999999999999997E-2</v>
      </c>
      <c r="I1048" s="2">
        <f>IF(C1048&gt;'Assumptions Notes'!C$11,-C1048*('Assumptions Notes'!C$13/(2*1000)),G1048*D1048)</f>
        <v>-6.5495000000000012E-2</v>
      </c>
    </row>
    <row r="1049" spans="1:9" x14ac:dyDescent="0.2">
      <c r="A1049" s="5">
        <v>42573.8125</v>
      </c>
      <c r="B1049" s="2">
        <v>1809.67</v>
      </c>
      <c r="C1049" s="10">
        <v>149.08000000000001</v>
      </c>
      <c r="D1049" s="8">
        <v>2.9750000000000002E-4</v>
      </c>
      <c r="E1049" s="13">
        <f>D1049*'Assumptions Notes'!C$12</f>
        <v>0.1071</v>
      </c>
      <c r="F1049" s="15">
        <f t="shared" si="32"/>
        <v>4.435130000000001E-2</v>
      </c>
      <c r="G1049" s="10">
        <f>IF(C1049&gt;'Assumptions Notes'!C$11,'Assumptions Notes'!C$11,C1049)</f>
        <v>120</v>
      </c>
      <c r="H1049" s="15">
        <f t="shared" si="33"/>
        <v>3.5700000000000003E-2</v>
      </c>
      <c r="I1049" s="2">
        <f>IF(C1049&gt;'Assumptions Notes'!C$11,-C1049*('Assumptions Notes'!C$13/(2*1000)),G1049*D1049)</f>
        <v>-7.4540000000000009E-2</v>
      </c>
    </row>
    <row r="1050" spans="1:9" x14ac:dyDescent="0.2">
      <c r="A1050" s="5">
        <v>42573.833333333336</v>
      </c>
      <c r="B1050" s="2">
        <v>1727.56</v>
      </c>
      <c r="C1050" s="10">
        <v>130.94</v>
      </c>
      <c r="D1050" s="8">
        <v>2.9500000000000001E-4</v>
      </c>
      <c r="E1050" s="13">
        <f>D1050*'Assumptions Notes'!C$12</f>
        <v>0.1062</v>
      </c>
      <c r="F1050" s="15">
        <f t="shared" si="32"/>
        <v>3.8627300000000003E-2</v>
      </c>
      <c r="G1050" s="10">
        <f>IF(C1050&gt;'Assumptions Notes'!C$11,'Assumptions Notes'!C$11,C1050)</f>
        <v>120</v>
      </c>
      <c r="H1050" s="15">
        <f t="shared" si="33"/>
        <v>3.5400000000000001E-2</v>
      </c>
      <c r="I1050" s="2">
        <f>IF(C1050&gt;'Assumptions Notes'!C$11,-C1050*('Assumptions Notes'!C$13/(2*1000)),G1050*D1050)</f>
        <v>-6.547E-2</v>
      </c>
    </row>
    <row r="1051" spans="1:9" x14ac:dyDescent="0.2">
      <c r="A1051" s="5">
        <v>42573.854166666664</v>
      </c>
      <c r="B1051" s="2">
        <v>1688.11</v>
      </c>
      <c r="C1051" s="10">
        <v>124.99</v>
      </c>
      <c r="D1051" s="8">
        <v>2.9E-4</v>
      </c>
      <c r="E1051" s="13">
        <f>D1051*'Assumptions Notes'!C$12</f>
        <v>0.10440000000000001</v>
      </c>
      <c r="F1051" s="15">
        <f t="shared" si="32"/>
        <v>3.6247099999999997E-2</v>
      </c>
      <c r="G1051" s="10">
        <f>IF(C1051&gt;'Assumptions Notes'!C$11,'Assumptions Notes'!C$11,C1051)</f>
        <v>120</v>
      </c>
      <c r="H1051" s="15">
        <f t="shared" si="33"/>
        <v>3.4799999999999998E-2</v>
      </c>
      <c r="I1051" s="2">
        <f>IF(C1051&gt;'Assumptions Notes'!C$11,-C1051*('Assumptions Notes'!C$13/(2*1000)),G1051*D1051)</f>
        <v>-6.2495000000000002E-2</v>
      </c>
    </row>
    <row r="1052" spans="1:9" x14ac:dyDescent="0.2">
      <c r="A1052" s="5">
        <v>42573.875</v>
      </c>
      <c r="B1052" s="2">
        <v>1758.4</v>
      </c>
      <c r="C1052" s="10">
        <v>183.26</v>
      </c>
      <c r="D1052" s="8">
        <v>2.8499999999999999E-4</v>
      </c>
      <c r="E1052" s="13">
        <f>D1052*'Assumptions Notes'!C$12</f>
        <v>0.1026</v>
      </c>
      <c r="F1052" s="15">
        <f t="shared" si="32"/>
        <v>5.2229099999999994E-2</v>
      </c>
      <c r="G1052" s="10">
        <f>IF(C1052&gt;'Assumptions Notes'!C$11,'Assumptions Notes'!C$11,C1052)</f>
        <v>120</v>
      </c>
      <c r="H1052" s="15">
        <f t="shared" si="33"/>
        <v>3.4200000000000001E-2</v>
      </c>
      <c r="I1052" s="2">
        <f>IF(C1052&gt;'Assumptions Notes'!C$11,-C1052*('Assumptions Notes'!C$13/(2*1000)),G1052*D1052)</f>
        <v>-9.1630000000000003E-2</v>
      </c>
    </row>
    <row r="1053" spans="1:9" x14ac:dyDescent="0.2">
      <c r="A1053" s="5">
        <v>42573.895833333336</v>
      </c>
      <c r="B1053" s="2">
        <v>1699.41</v>
      </c>
      <c r="C1053" s="10">
        <v>34.85</v>
      </c>
      <c r="D1053" s="8">
        <v>2.7E-4</v>
      </c>
      <c r="E1053" s="13">
        <f>D1053*'Assumptions Notes'!C$12</f>
        <v>9.7199999999999995E-2</v>
      </c>
      <c r="F1053" s="15">
        <f t="shared" si="32"/>
        <v>9.4095000000000012E-3</v>
      </c>
      <c r="G1053" s="10">
        <f>IF(C1053&gt;'Assumptions Notes'!C$11,'Assumptions Notes'!C$11,C1053)</f>
        <v>34.85</v>
      </c>
      <c r="H1053" s="15">
        <f t="shared" si="33"/>
        <v>9.4095000000000012E-3</v>
      </c>
      <c r="I1053" s="2">
        <f>IF(C1053&gt;'Assumptions Notes'!C$11,-C1053*('Assumptions Notes'!C$13/(2*1000)),G1053*D1053)</f>
        <v>9.4095000000000012E-3</v>
      </c>
    </row>
    <row r="1054" spans="1:9" x14ac:dyDescent="0.2">
      <c r="A1054" s="5">
        <v>42573.916666666664</v>
      </c>
      <c r="B1054" s="2">
        <v>1650</v>
      </c>
      <c r="C1054" s="10">
        <v>37.19</v>
      </c>
      <c r="D1054" s="8">
        <v>2.5500000000000002E-4</v>
      </c>
      <c r="E1054" s="13">
        <f>D1054*'Assumptions Notes'!C$12</f>
        <v>9.1800000000000007E-2</v>
      </c>
      <c r="F1054" s="15">
        <f t="shared" si="32"/>
        <v>9.4834500000000009E-3</v>
      </c>
      <c r="G1054" s="10">
        <f>IF(C1054&gt;'Assumptions Notes'!C$11,'Assumptions Notes'!C$11,C1054)</f>
        <v>37.19</v>
      </c>
      <c r="H1054" s="15">
        <f t="shared" si="33"/>
        <v>9.4834500000000009E-3</v>
      </c>
      <c r="I1054" s="2">
        <f>IF(C1054&gt;'Assumptions Notes'!C$11,-C1054*('Assumptions Notes'!C$13/(2*1000)),G1054*D1054)</f>
        <v>9.4834500000000009E-3</v>
      </c>
    </row>
    <row r="1055" spans="1:9" x14ac:dyDescent="0.2">
      <c r="A1055" s="5">
        <v>42573.9375</v>
      </c>
      <c r="B1055" s="2">
        <v>1598.32</v>
      </c>
      <c r="C1055" s="10">
        <v>33.71</v>
      </c>
      <c r="D1055" s="8">
        <v>2.1250000000000002E-4</v>
      </c>
      <c r="E1055" s="13">
        <f>D1055*'Assumptions Notes'!C$12</f>
        <v>7.6500000000000012E-2</v>
      </c>
      <c r="F1055" s="15">
        <f t="shared" si="32"/>
        <v>7.1633750000000005E-3</v>
      </c>
      <c r="G1055" s="10">
        <f>IF(C1055&gt;'Assumptions Notes'!C$11,'Assumptions Notes'!C$11,C1055)</f>
        <v>33.71</v>
      </c>
      <c r="H1055" s="15">
        <f t="shared" si="33"/>
        <v>7.1633750000000005E-3</v>
      </c>
      <c r="I1055" s="2">
        <f>IF(C1055&gt;'Assumptions Notes'!C$11,-C1055*('Assumptions Notes'!C$13/(2*1000)),G1055*D1055)</f>
        <v>7.1633750000000005E-3</v>
      </c>
    </row>
    <row r="1056" spans="1:9" x14ac:dyDescent="0.2">
      <c r="A1056" s="5">
        <v>42573.958333333336</v>
      </c>
      <c r="B1056" s="2">
        <v>1492.52</v>
      </c>
      <c r="C1056" s="10">
        <v>26.54</v>
      </c>
      <c r="D1056" s="8">
        <v>1.7000000000000001E-4</v>
      </c>
      <c r="E1056" s="13">
        <f>D1056*'Assumptions Notes'!C$12</f>
        <v>6.1200000000000004E-2</v>
      </c>
      <c r="F1056" s="15">
        <f t="shared" si="32"/>
        <v>4.5117999999999998E-3</v>
      </c>
      <c r="G1056" s="10">
        <f>IF(C1056&gt;'Assumptions Notes'!C$11,'Assumptions Notes'!C$11,C1056)</f>
        <v>26.54</v>
      </c>
      <c r="H1056" s="15">
        <f t="shared" si="33"/>
        <v>4.5117999999999998E-3</v>
      </c>
      <c r="I1056" s="2">
        <f>IF(C1056&gt;'Assumptions Notes'!C$11,-C1056*('Assumptions Notes'!C$13/(2*1000)),G1056*D1056)</f>
        <v>4.5117999999999998E-3</v>
      </c>
    </row>
    <row r="1057" spans="1:9" x14ac:dyDescent="0.2">
      <c r="A1057" s="5">
        <v>42573.979166666664</v>
      </c>
      <c r="B1057" s="2">
        <v>1398.04</v>
      </c>
      <c r="C1057" s="10">
        <v>18.98</v>
      </c>
      <c r="D1057" s="8">
        <v>1.5000000000000001E-4</v>
      </c>
      <c r="E1057" s="13">
        <f>D1057*'Assumptions Notes'!C$12</f>
        <v>5.4000000000000006E-2</v>
      </c>
      <c r="F1057" s="15">
        <f t="shared" si="32"/>
        <v>2.8470000000000001E-3</v>
      </c>
      <c r="G1057" s="10">
        <f>IF(C1057&gt;'Assumptions Notes'!C$11,'Assumptions Notes'!C$11,C1057)</f>
        <v>18.98</v>
      </c>
      <c r="H1057" s="15">
        <f t="shared" si="33"/>
        <v>2.8470000000000001E-3</v>
      </c>
      <c r="I1057" s="2">
        <f>IF(C1057&gt;'Assumptions Notes'!C$11,-C1057*('Assumptions Notes'!C$13/(2*1000)),G1057*D1057)</f>
        <v>2.8470000000000001E-3</v>
      </c>
    </row>
    <row r="1058" spans="1:9" x14ac:dyDescent="0.2">
      <c r="A1058" s="5">
        <v>42574</v>
      </c>
      <c r="B1058" s="2">
        <v>1598.43</v>
      </c>
      <c r="C1058" s="10">
        <v>24.01</v>
      </c>
      <c r="D1058" s="8">
        <v>1.2999999999999999E-4</v>
      </c>
      <c r="E1058" s="13">
        <f>D1058*'Assumptions Notes'!C$12</f>
        <v>4.6799999999999994E-2</v>
      </c>
      <c r="F1058" s="15">
        <f t="shared" si="32"/>
        <v>3.1213E-3</v>
      </c>
      <c r="G1058" s="10">
        <f>IF(C1058&gt;'Assumptions Notes'!C$11,'Assumptions Notes'!C$11,C1058)</f>
        <v>24.01</v>
      </c>
      <c r="H1058" s="15">
        <f t="shared" si="33"/>
        <v>3.1213E-3</v>
      </c>
      <c r="I1058" s="2">
        <f>IF(C1058&gt;'Assumptions Notes'!C$11,-C1058*('Assumptions Notes'!C$13/(2*1000)),G1058*D1058)</f>
        <v>3.1213E-3</v>
      </c>
    </row>
    <row r="1059" spans="1:9" x14ac:dyDescent="0.2">
      <c r="A1059" s="5">
        <v>42574.020833333336</v>
      </c>
      <c r="B1059" s="2">
        <v>1465.73</v>
      </c>
      <c r="C1059" s="10">
        <v>61.44</v>
      </c>
      <c r="D1059" s="8">
        <v>1.175E-4</v>
      </c>
      <c r="E1059" s="13">
        <f>D1059*'Assumptions Notes'!C$12</f>
        <v>4.2299999999999997E-2</v>
      </c>
      <c r="F1059" s="15">
        <f t="shared" si="32"/>
        <v>7.2191999999999994E-3</v>
      </c>
      <c r="G1059" s="10">
        <f>IF(C1059&gt;'Assumptions Notes'!C$11,'Assumptions Notes'!C$11,C1059)</f>
        <v>61.44</v>
      </c>
      <c r="H1059" s="15">
        <f t="shared" si="33"/>
        <v>7.2191999999999994E-3</v>
      </c>
      <c r="I1059" s="2">
        <f>IF(C1059&gt;'Assumptions Notes'!C$11,-C1059*('Assumptions Notes'!C$13/(2*1000)),G1059*D1059)</f>
        <v>7.2191999999999994E-3</v>
      </c>
    </row>
    <row r="1060" spans="1:9" x14ac:dyDescent="0.2">
      <c r="A1060" s="5">
        <v>42574.041666666664</v>
      </c>
      <c r="B1060" s="2">
        <v>1350.54</v>
      </c>
      <c r="C1060" s="10">
        <v>20.88</v>
      </c>
      <c r="D1060" s="8">
        <v>1.05E-4</v>
      </c>
      <c r="E1060" s="13">
        <f>D1060*'Assumptions Notes'!C$12</f>
        <v>3.78E-2</v>
      </c>
      <c r="F1060" s="15">
        <f t="shared" si="32"/>
        <v>2.1924000000000002E-3</v>
      </c>
      <c r="G1060" s="10">
        <f>IF(C1060&gt;'Assumptions Notes'!C$11,'Assumptions Notes'!C$11,C1060)</f>
        <v>20.88</v>
      </c>
      <c r="H1060" s="15">
        <f t="shared" si="33"/>
        <v>2.1924000000000002E-3</v>
      </c>
      <c r="I1060" s="2">
        <f>IF(C1060&gt;'Assumptions Notes'!C$11,-C1060*('Assumptions Notes'!C$13/(2*1000)),G1060*D1060)</f>
        <v>2.1924000000000002E-3</v>
      </c>
    </row>
    <row r="1061" spans="1:9" x14ac:dyDescent="0.2">
      <c r="A1061" s="5">
        <v>42574.0625</v>
      </c>
      <c r="B1061" s="2">
        <v>1249.3</v>
      </c>
      <c r="C1061" s="10">
        <v>17.04</v>
      </c>
      <c r="D1061" s="8">
        <v>1.025E-4</v>
      </c>
      <c r="E1061" s="13">
        <f>D1061*'Assumptions Notes'!C$12</f>
        <v>3.6900000000000002E-2</v>
      </c>
      <c r="F1061" s="15">
        <f t="shared" si="32"/>
        <v>1.7465999999999998E-3</v>
      </c>
      <c r="G1061" s="10">
        <f>IF(C1061&gt;'Assumptions Notes'!C$11,'Assumptions Notes'!C$11,C1061)</f>
        <v>17.04</v>
      </c>
      <c r="H1061" s="15">
        <f t="shared" si="33"/>
        <v>1.7465999999999998E-3</v>
      </c>
      <c r="I1061" s="2">
        <f>IF(C1061&gt;'Assumptions Notes'!C$11,-C1061*('Assumptions Notes'!C$13/(2*1000)),G1061*D1061)</f>
        <v>1.7465999999999998E-3</v>
      </c>
    </row>
    <row r="1062" spans="1:9" x14ac:dyDescent="0.2">
      <c r="A1062" s="5">
        <v>42574.083333333336</v>
      </c>
      <c r="B1062" s="2">
        <v>1158.53</v>
      </c>
      <c r="C1062" s="10">
        <v>8.7100000000000009</v>
      </c>
      <c r="D1062" s="8">
        <v>1E-4</v>
      </c>
      <c r="E1062" s="13">
        <f>D1062*'Assumptions Notes'!C$12</f>
        <v>3.6000000000000004E-2</v>
      </c>
      <c r="F1062" s="15">
        <f t="shared" si="32"/>
        <v>8.7100000000000014E-4</v>
      </c>
      <c r="G1062" s="10">
        <f>IF(C1062&gt;'Assumptions Notes'!C$11,'Assumptions Notes'!C$11,C1062)</f>
        <v>8.7100000000000009</v>
      </c>
      <c r="H1062" s="15">
        <f t="shared" si="33"/>
        <v>8.7100000000000014E-4</v>
      </c>
      <c r="I1062" s="2">
        <f>IF(C1062&gt;'Assumptions Notes'!C$11,-C1062*('Assumptions Notes'!C$13/(2*1000)),G1062*D1062)</f>
        <v>8.7100000000000014E-4</v>
      </c>
    </row>
    <row r="1063" spans="1:9" x14ac:dyDescent="0.2">
      <c r="A1063" s="5">
        <v>42574.104166666664</v>
      </c>
      <c r="B1063" s="2">
        <v>1095.44</v>
      </c>
      <c r="C1063" s="10">
        <v>20.059999999999999</v>
      </c>
      <c r="D1063" s="8">
        <v>9.8750000000000002E-5</v>
      </c>
      <c r="E1063" s="13">
        <f>D1063*'Assumptions Notes'!C$12</f>
        <v>3.5549999999999998E-2</v>
      </c>
      <c r="F1063" s="15">
        <f t="shared" si="32"/>
        <v>1.9809249999999997E-3</v>
      </c>
      <c r="G1063" s="10">
        <f>IF(C1063&gt;'Assumptions Notes'!C$11,'Assumptions Notes'!C$11,C1063)</f>
        <v>20.059999999999999</v>
      </c>
      <c r="H1063" s="15">
        <f t="shared" si="33"/>
        <v>1.9809249999999997E-3</v>
      </c>
      <c r="I1063" s="2">
        <f>IF(C1063&gt;'Assumptions Notes'!C$11,-C1063*('Assumptions Notes'!C$13/(2*1000)),G1063*D1063)</f>
        <v>1.9809249999999997E-3</v>
      </c>
    </row>
    <row r="1064" spans="1:9" x14ac:dyDescent="0.2">
      <c r="A1064" s="5">
        <v>42574.125</v>
      </c>
      <c r="B1064" s="2">
        <v>1070.77</v>
      </c>
      <c r="C1064" s="10">
        <v>17.489999999999998</v>
      </c>
      <c r="D1064" s="8">
        <v>9.7499999999999998E-5</v>
      </c>
      <c r="E1064" s="13">
        <f>D1064*'Assumptions Notes'!C$12</f>
        <v>3.5099999999999999E-2</v>
      </c>
      <c r="F1064" s="15">
        <f t="shared" si="32"/>
        <v>1.7052749999999998E-3</v>
      </c>
      <c r="G1064" s="10">
        <f>IF(C1064&gt;'Assumptions Notes'!C$11,'Assumptions Notes'!C$11,C1064)</f>
        <v>17.489999999999998</v>
      </c>
      <c r="H1064" s="15">
        <f t="shared" si="33"/>
        <v>1.7052749999999998E-3</v>
      </c>
      <c r="I1064" s="2">
        <f>IF(C1064&gt;'Assumptions Notes'!C$11,-C1064*('Assumptions Notes'!C$13/(2*1000)),G1064*D1064)</f>
        <v>1.7052749999999998E-3</v>
      </c>
    </row>
    <row r="1065" spans="1:9" x14ac:dyDescent="0.2">
      <c r="A1065" s="5">
        <v>42574.145833333336</v>
      </c>
      <c r="B1065" s="2">
        <v>1037.04</v>
      </c>
      <c r="C1065" s="10">
        <v>5.87</v>
      </c>
      <c r="D1065" s="8">
        <v>9.6250000000000009E-5</v>
      </c>
      <c r="E1065" s="13">
        <f>D1065*'Assumptions Notes'!C$12</f>
        <v>3.465E-2</v>
      </c>
      <c r="F1065" s="15">
        <f t="shared" si="32"/>
        <v>5.6498750000000004E-4</v>
      </c>
      <c r="G1065" s="10">
        <f>IF(C1065&gt;'Assumptions Notes'!C$11,'Assumptions Notes'!C$11,C1065)</f>
        <v>5.87</v>
      </c>
      <c r="H1065" s="15">
        <f t="shared" si="33"/>
        <v>5.6498750000000004E-4</v>
      </c>
      <c r="I1065" s="2">
        <f>IF(C1065&gt;'Assumptions Notes'!C$11,-C1065*('Assumptions Notes'!C$13/(2*1000)),G1065*D1065)</f>
        <v>5.6498750000000004E-4</v>
      </c>
    </row>
    <row r="1066" spans="1:9" x14ac:dyDescent="0.2">
      <c r="A1066" s="5">
        <v>42574.166666666664</v>
      </c>
      <c r="B1066" s="2">
        <v>1026.02</v>
      </c>
      <c r="C1066" s="10">
        <v>3.65</v>
      </c>
      <c r="D1066" s="8">
        <v>9.5000000000000005E-5</v>
      </c>
      <c r="E1066" s="13">
        <f>D1066*'Assumptions Notes'!C$12</f>
        <v>3.4200000000000001E-2</v>
      </c>
      <c r="F1066" s="15">
        <f t="shared" si="32"/>
        <v>3.4675E-4</v>
      </c>
      <c r="G1066" s="10">
        <f>IF(C1066&gt;'Assumptions Notes'!C$11,'Assumptions Notes'!C$11,C1066)</f>
        <v>3.65</v>
      </c>
      <c r="H1066" s="15">
        <f t="shared" si="33"/>
        <v>3.4675E-4</v>
      </c>
      <c r="I1066" s="2">
        <f>IF(C1066&gt;'Assumptions Notes'!C$11,-C1066*('Assumptions Notes'!C$13/(2*1000)),G1066*D1066)</f>
        <v>3.4675E-4</v>
      </c>
    </row>
    <row r="1067" spans="1:9" x14ac:dyDescent="0.2">
      <c r="A1067" s="5">
        <v>42574.1875</v>
      </c>
      <c r="B1067" s="2">
        <v>1019.55</v>
      </c>
      <c r="C1067" s="10">
        <v>-34.78</v>
      </c>
      <c r="D1067" s="8">
        <v>9.6250000000000009E-5</v>
      </c>
      <c r="E1067" s="13">
        <f>D1067*'Assumptions Notes'!C$12</f>
        <v>3.465E-2</v>
      </c>
      <c r="F1067" s="15">
        <f t="shared" si="32"/>
        <v>-3.3475750000000002E-3</v>
      </c>
      <c r="G1067" s="10">
        <f>IF(C1067&gt;'Assumptions Notes'!C$11,'Assumptions Notes'!C$11,C1067)</f>
        <v>-34.78</v>
      </c>
      <c r="H1067" s="15">
        <f t="shared" si="33"/>
        <v>-3.3475750000000002E-3</v>
      </c>
      <c r="I1067" s="2">
        <f>IF(C1067&gt;'Assumptions Notes'!C$11,-C1067*('Assumptions Notes'!C$13/(2*1000)),G1067*D1067)</f>
        <v>-3.3475750000000002E-3</v>
      </c>
    </row>
    <row r="1068" spans="1:9" x14ac:dyDescent="0.2">
      <c r="A1068" s="5">
        <v>42574.208333333336</v>
      </c>
      <c r="B1068" s="2">
        <v>1011.88</v>
      </c>
      <c r="C1068" s="10">
        <v>-40.909999999999997</v>
      </c>
      <c r="D1068" s="8">
        <v>9.7499999999999998E-5</v>
      </c>
      <c r="E1068" s="13">
        <f>D1068*'Assumptions Notes'!C$12</f>
        <v>3.5099999999999999E-2</v>
      </c>
      <c r="F1068" s="15">
        <f t="shared" si="32"/>
        <v>-3.9887249999999994E-3</v>
      </c>
      <c r="G1068" s="10">
        <f>IF(C1068&gt;'Assumptions Notes'!C$11,'Assumptions Notes'!C$11,C1068)</f>
        <v>-40.909999999999997</v>
      </c>
      <c r="H1068" s="15">
        <f t="shared" si="33"/>
        <v>-3.9887249999999994E-3</v>
      </c>
      <c r="I1068" s="2">
        <f>IF(C1068&gt;'Assumptions Notes'!C$11,-C1068*('Assumptions Notes'!C$13/(2*1000)),G1068*D1068)</f>
        <v>-3.9887249999999994E-3</v>
      </c>
    </row>
    <row r="1069" spans="1:9" x14ac:dyDescent="0.2">
      <c r="A1069" s="5">
        <v>42574.229166666664</v>
      </c>
      <c r="B1069" s="2">
        <v>1012.3</v>
      </c>
      <c r="C1069" s="10">
        <v>-36.56</v>
      </c>
      <c r="D1069" s="8">
        <v>1.15E-4</v>
      </c>
      <c r="E1069" s="13">
        <f>D1069*'Assumptions Notes'!C$12</f>
        <v>4.1399999999999999E-2</v>
      </c>
      <c r="F1069" s="15">
        <f t="shared" si="32"/>
        <v>-4.2044000000000005E-3</v>
      </c>
      <c r="G1069" s="10">
        <f>IF(C1069&gt;'Assumptions Notes'!C$11,'Assumptions Notes'!C$11,C1069)</f>
        <v>-36.56</v>
      </c>
      <c r="H1069" s="15">
        <f t="shared" si="33"/>
        <v>-4.2044000000000005E-3</v>
      </c>
      <c r="I1069" s="2">
        <f>IF(C1069&gt;'Assumptions Notes'!C$11,-C1069*('Assumptions Notes'!C$13/(2*1000)),G1069*D1069)</f>
        <v>-4.2044000000000005E-3</v>
      </c>
    </row>
    <row r="1070" spans="1:9" x14ac:dyDescent="0.2">
      <c r="A1070" s="5">
        <v>42574.25</v>
      </c>
      <c r="B1070" s="2">
        <v>1043.8499999999999</v>
      </c>
      <c r="C1070" s="10">
        <v>1.33</v>
      </c>
      <c r="D1070" s="8">
        <v>1.325E-4</v>
      </c>
      <c r="E1070" s="13">
        <f>D1070*'Assumptions Notes'!C$12</f>
        <v>4.7699999999999999E-2</v>
      </c>
      <c r="F1070" s="15">
        <f t="shared" si="32"/>
        <v>1.7622500000000001E-4</v>
      </c>
      <c r="G1070" s="10">
        <f>IF(C1070&gt;'Assumptions Notes'!C$11,'Assumptions Notes'!C$11,C1070)</f>
        <v>1.33</v>
      </c>
      <c r="H1070" s="15">
        <f t="shared" si="33"/>
        <v>1.7622500000000001E-4</v>
      </c>
      <c r="I1070" s="2">
        <f>IF(C1070&gt;'Assumptions Notes'!C$11,-C1070*('Assumptions Notes'!C$13/(2*1000)),G1070*D1070)</f>
        <v>1.7622500000000001E-4</v>
      </c>
    </row>
    <row r="1071" spans="1:9" x14ac:dyDescent="0.2">
      <c r="A1071" s="5">
        <v>42574.270833333336</v>
      </c>
      <c r="B1071" s="2">
        <v>1047.1600000000001</v>
      </c>
      <c r="C1071" s="10">
        <v>6.17</v>
      </c>
      <c r="D1071" s="8">
        <v>1.6249999999999999E-4</v>
      </c>
      <c r="E1071" s="13">
        <f>D1071*'Assumptions Notes'!C$12</f>
        <v>5.8499999999999996E-2</v>
      </c>
      <c r="F1071" s="15">
        <f t="shared" si="32"/>
        <v>1.002625E-3</v>
      </c>
      <c r="G1071" s="10">
        <f>IF(C1071&gt;'Assumptions Notes'!C$11,'Assumptions Notes'!C$11,C1071)</f>
        <v>6.17</v>
      </c>
      <c r="H1071" s="15">
        <f t="shared" si="33"/>
        <v>1.002625E-3</v>
      </c>
      <c r="I1071" s="2">
        <f>IF(C1071&gt;'Assumptions Notes'!C$11,-C1071*('Assumptions Notes'!C$13/(2*1000)),G1071*D1071)</f>
        <v>1.002625E-3</v>
      </c>
    </row>
    <row r="1072" spans="1:9" x14ac:dyDescent="0.2">
      <c r="A1072" s="5">
        <v>42574.291666666664</v>
      </c>
      <c r="B1072" s="2">
        <v>1091.49</v>
      </c>
      <c r="C1072" s="10">
        <v>18.22</v>
      </c>
      <c r="D1072" s="8">
        <v>1.9249999999999999E-4</v>
      </c>
      <c r="E1072" s="13">
        <f>D1072*'Assumptions Notes'!C$12</f>
        <v>6.93E-2</v>
      </c>
      <c r="F1072" s="15">
        <f t="shared" si="32"/>
        <v>3.5073499999999998E-3</v>
      </c>
      <c r="G1072" s="10">
        <f>IF(C1072&gt;'Assumptions Notes'!C$11,'Assumptions Notes'!C$11,C1072)</f>
        <v>18.22</v>
      </c>
      <c r="H1072" s="15">
        <f t="shared" si="33"/>
        <v>3.5073499999999998E-3</v>
      </c>
      <c r="I1072" s="2">
        <f>IF(C1072&gt;'Assumptions Notes'!C$11,-C1072*('Assumptions Notes'!C$13/(2*1000)),G1072*D1072)</f>
        <v>3.5073499999999998E-3</v>
      </c>
    </row>
    <row r="1073" spans="1:9" x14ac:dyDescent="0.2">
      <c r="A1073" s="5">
        <v>42574.3125</v>
      </c>
      <c r="B1073" s="2">
        <v>1115.22</v>
      </c>
      <c r="C1073" s="10">
        <v>25.47</v>
      </c>
      <c r="D1073" s="8">
        <v>2.0875000000000001E-4</v>
      </c>
      <c r="E1073" s="13">
        <f>D1073*'Assumptions Notes'!C$12</f>
        <v>7.5150000000000008E-2</v>
      </c>
      <c r="F1073" s="15">
        <f t="shared" si="32"/>
        <v>5.3168625000000001E-3</v>
      </c>
      <c r="G1073" s="10">
        <f>IF(C1073&gt;'Assumptions Notes'!C$11,'Assumptions Notes'!C$11,C1073)</f>
        <v>25.47</v>
      </c>
      <c r="H1073" s="15">
        <f t="shared" si="33"/>
        <v>5.3168625000000001E-3</v>
      </c>
      <c r="I1073" s="2">
        <f>IF(C1073&gt;'Assumptions Notes'!C$11,-C1073*('Assumptions Notes'!C$13/(2*1000)),G1073*D1073)</f>
        <v>5.3168625000000001E-3</v>
      </c>
    </row>
    <row r="1074" spans="1:9" x14ac:dyDescent="0.2">
      <c r="A1074" s="5">
        <v>42574.333333333336</v>
      </c>
      <c r="B1074" s="2">
        <v>1154.6099999999999</v>
      </c>
      <c r="C1074" s="10">
        <v>34.83</v>
      </c>
      <c r="D1074" s="8">
        <v>2.2499999999999999E-4</v>
      </c>
      <c r="E1074" s="13">
        <f>D1074*'Assumptions Notes'!C$12</f>
        <v>8.1000000000000003E-2</v>
      </c>
      <c r="F1074" s="15">
        <f t="shared" si="32"/>
        <v>7.83675E-3</v>
      </c>
      <c r="G1074" s="10">
        <f>IF(C1074&gt;'Assumptions Notes'!C$11,'Assumptions Notes'!C$11,C1074)</f>
        <v>34.83</v>
      </c>
      <c r="H1074" s="15">
        <f t="shared" si="33"/>
        <v>7.83675E-3</v>
      </c>
      <c r="I1074" s="2">
        <f>IF(C1074&gt;'Assumptions Notes'!C$11,-C1074*('Assumptions Notes'!C$13/(2*1000)),G1074*D1074)</f>
        <v>7.83675E-3</v>
      </c>
    </row>
    <row r="1075" spans="1:9" x14ac:dyDescent="0.2">
      <c r="A1075" s="5">
        <v>42574.354166666664</v>
      </c>
      <c r="B1075" s="2">
        <v>1251.45</v>
      </c>
      <c r="C1075" s="10">
        <v>43.1</v>
      </c>
      <c r="D1075" s="8">
        <v>2.2625E-4</v>
      </c>
      <c r="E1075" s="13">
        <f>D1075*'Assumptions Notes'!C$12</f>
        <v>8.1449999999999995E-2</v>
      </c>
      <c r="F1075" s="15">
        <f t="shared" si="32"/>
        <v>9.7513749999999996E-3</v>
      </c>
      <c r="G1075" s="10">
        <f>IF(C1075&gt;'Assumptions Notes'!C$11,'Assumptions Notes'!C$11,C1075)</f>
        <v>43.1</v>
      </c>
      <c r="H1075" s="15">
        <f t="shared" si="33"/>
        <v>9.7513749999999996E-3</v>
      </c>
      <c r="I1075" s="2">
        <f>IF(C1075&gt;'Assumptions Notes'!C$11,-C1075*('Assumptions Notes'!C$13/(2*1000)),G1075*D1075)</f>
        <v>9.7513749999999996E-3</v>
      </c>
    </row>
    <row r="1076" spans="1:9" x14ac:dyDescent="0.2">
      <c r="A1076" s="5">
        <v>42574.375</v>
      </c>
      <c r="B1076" s="2">
        <v>1287.05</v>
      </c>
      <c r="C1076" s="10">
        <v>74.37</v>
      </c>
      <c r="D1076" s="8">
        <v>2.275E-4</v>
      </c>
      <c r="E1076" s="13">
        <f>D1076*'Assumptions Notes'!C$12</f>
        <v>8.1900000000000001E-2</v>
      </c>
      <c r="F1076" s="15">
        <f t="shared" si="32"/>
        <v>1.6919175000000002E-2</v>
      </c>
      <c r="G1076" s="10">
        <f>IF(C1076&gt;'Assumptions Notes'!C$11,'Assumptions Notes'!C$11,C1076)</f>
        <v>74.37</v>
      </c>
      <c r="H1076" s="15">
        <f t="shared" si="33"/>
        <v>1.6919175000000002E-2</v>
      </c>
      <c r="I1076" s="2">
        <f>IF(C1076&gt;'Assumptions Notes'!C$11,-C1076*('Assumptions Notes'!C$13/(2*1000)),G1076*D1076)</f>
        <v>1.6919175000000002E-2</v>
      </c>
    </row>
    <row r="1077" spans="1:9" x14ac:dyDescent="0.2">
      <c r="A1077" s="5">
        <v>42574.395833333336</v>
      </c>
      <c r="B1077" s="2">
        <v>1320.99</v>
      </c>
      <c r="C1077" s="10">
        <v>101.66</v>
      </c>
      <c r="D1077" s="8">
        <v>2.1875E-4</v>
      </c>
      <c r="E1077" s="13">
        <f>D1077*'Assumptions Notes'!C$12</f>
        <v>7.8750000000000001E-2</v>
      </c>
      <c r="F1077" s="15">
        <f t="shared" si="32"/>
        <v>2.2238125000000001E-2</v>
      </c>
      <c r="G1077" s="10">
        <f>IF(C1077&gt;'Assumptions Notes'!C$11,'Assumptions Notes'!C$11,C1077)</f>
        <v>101.66</v>
      </c>
      <c r="H1077" s="15">
        <f t="shared" si="33"/>
        <v>2.2238125000000001E-2</v>
      </c>
      <c r="I1077" s="2">
        <f>IF(C1077&gt;'Assumptions Notes'!C$11,-C1077*('Assumptions Notes'!C$13/(2*1000)),G1077*D1077)</f>
        <v>2.2238125000000001E-2</v>
      </c>
    </row>
    <row r="1078" spans="1:9" x14ac:dyDescent="0.2">
      <c r="A1078" s="5">
        <v>42574.416666666664</v>
      </c>
      <c r="B1078" s="2">
        <v>1334.47</v>
      </c>
      <c r="C1078" s="10">
        <v>102.49</v>
      </c>
      <c r="D1078" s="8">
        <v>2.1000000000000001E-4</v>
      </c>
      <c r="E1078" s="13">
        <f>D1078*'Assumptions Notes'!C$12</f>
        <v>7.5600000000000001E-2</v>
      </c>
      <c r="F1078" s="15">
        <f t="shared" si="32"/>
        <v>2.1522900000000001E-2</v>
      </c>
      <c r="G1078" s="10">
        <f>IF(C1078&gt;'Assumptions Notes'!C$11,'Assumptions Notes'!C$11,C1078)</f>
        <v>102.49</v>
      </c>
      <c r="H1078" s="15">
        <f t="shared" si="33"/>
        <v>2.1522900000000001E-2</v>
      </c>
      <c r="I1078" s="2">
        <f>IF(C1078&gt;'Assumptions Notes'!C$11,-C1078*('Assumptions Notes'!C$13/(2*1000)),G1078*D1078)</f>
        <v>2.1522900000000001E-2</v>
      </c>
    </row>
    <row r="1079" spans="1:9" x14ac:dyDescent="0.2">
      <c r="A1079" s="5">
        <v>42574.4375</v>
      </c>
      <c r="B1079" s="2">
        <v>1260.3599999999999</v>
      </c>
      <c r="C1079" s="10">
        <v>109.99</v>
      </c>
      <c r="D1079" s="8">
        <v>2.075E-4</v>
      </c>
      <c r="E1079" s="13">
        <f>D1079*'Assumptions Notes'!C$12</f>
        <v>7.4700000000000003E-2</v>
      </c>
      <c r="F1079" s="15">
        <f t="shared" si="32"/>
        <v>2.2822925000000001E-2</v>
      </c>
      <c r="G1079" s="10">
        <f>IF(C1079&gt;'Assumptions Notes'!C$11,'Assumptions Notes'!C$11,C1079)</f>
        <v>109.99</v>
      </c>
      <c r="H1079" s="15">
        <f t="shared" si="33"/>
        <v>2.2822925000000001E-2</v>
      </c>
      <c r="I1079" s="2">
        <f>IF(C1079&gt;'Assumptions Notes'!C$11,-C1079*('Assumptions Notes'!C$13/(2*1000)),G1079*D1079)</f>
        <v>2.2822925000000001E-2</v>
      </c>
    </row>
    <row r="1080" spans="1:9" x14ac:dyDescent="0.2">
      <c r="A1080" s="5">
        <v>42574.458333333336</v>
      </c>
      <c r="B1080" s="2">
        <v>1203.44</v>
      </c>
      <c r="C1080" s="10">
        <v>87.49</v>
      </c>
      <c r="D1080" s="8">
        <v>2.05E-4</v>
      </c>
      <c r="E1080" s="13">
        <f>D1080*'Assumptions Notes'!C$12</f>
        <v>7.3800000000000004E-2</v>
      </c>
      <c r="F1080" s="15">
        <f t="shared" si="32"/>
        <v>1.7935449999999999E-2</v>
      </c>
      <c r="G1080" s="10">
        <f>IF(C1080&gt;'Assumptions Notes'!C$11,'Assumptions Notes'!C$11,C1080)</f>
        <v>87.49</v>
      </c>
      <c r="H1080" s="15">
        <f t="shared" si="33"/>
        <v>1.7935449999999999E-2</v>
      </c>
      <c r="I1080" s="2">
        <f>IF(C1080&gt;'Assumptions Notes'!C$11,-C1080*('Assumptions Notes'!C$13/(2*1000)),G1080*D1080)</f>
        <v>1.7935449999999999E-2</v>
      </c>
    </row>
    <row r="1081" spans="1:9" x14ac:dyDescent="0.2">
      <c r="A1081" s="5">
        <v>42574.479166666664</v>
      </c>
      <c r="B1081" s="2">
        <v>1123.8900000000001</v>
      </c>
      <c r="C1081" s="10">
        <v>73.47</v>
      </c>
      <c r="D1081" s="8">
        <v>2.1499999999999999E-4</v>
      </c>
      <c r="E1081" s="13">
        <f>D1081*'Assumptions Notes'!C$12</f>
        <v>7.7399999999999997E-2</v>
      </c>
      <c r="F1081" s="15">
        <f t="shared" si="32"/>
        <v>1.5796049999999999E-2</v>
      </c>
      <c r="G1081" s="10">
        <f>IF(C1081&gt;'Assumptions Notes'!C$11,'Assumptions Notes'!C$11,C1081)</f>
        <v>73.47</v>
      </c>
      <c r="H1081" s="15">
        <f t="shared" si="33"/>
        <v>1.5796049999999999E-2</v>
      </c>
      <c r="I1081" s="2">
        <f>IF(C1081&gt;'Assumptions Notes'!C$11,-C1081*('Assumptions Notes'!C$13/(2*1000)),G1081*D1081)</f>
        <v>1.5796049999999999E-2</v>
      </c>
    </row>
    <row r="1082" spans="1:9" x14ac:dyDescent="0.2">
      <c r="A1082" s="5">
        <v>42574.5</v>
      </c>
      <c r="B1082" s="2">
        <v>1104.68</v>
      </c>
      <c r="C1082" s="10">
        <v>59.16</v>
      </c>
      <c r="D1082" s="8">
        <v>2.2499999999999999E-4</v>
      </c>
      <c r="E1082" s="13">
        <f>D1082*'Assumptions Notes'!C$12</f>
        <v>8.1000000000000003E-2</v>
      </c>
      <c r="F1082" s="15">
        <f t="shared" si="32"/>
        <v>1.3310999999999998E-2</v>
      </c>
      <c r="G1082" s="10">
        <f>IF(C1082&gt;'Assumptions Notes'!C$11,'Assumptions Notes'!C$11,C1082)</f>
        <v>59.16</v>
      </c>
      <c r="H1082" s="15">
        <f t="shared" si="33"/>
        <v>1.3310999999999998E-2</v>
      </c>
      <c r="I1082" s="2">
        <f>IF(C1082&gt;'Assumptions Notes'!C$11,-C1082*('Assumptions Notes'!C$13/(2*1000)),G1082*D1082)</f>
        <v>1.3310999999999998E-2</v>
      </c>
    </row>
    <row r="1083" spans="1:9" x14ac:dyDescent="0.2">
      <c r="A1083" s="5">
        <v>42574.520833333336</v>
      </c>
      <c r="B1083" s="2">
        <v>1056.7</v>
      </c>
      <c r="C1083" s="10">
        <v>39.450000000000003</v>
      </c>
      <c r="D1083" s="8">
        <v>2.1250000000000002E-4</v>
      </c>
      <c r="E1083" s="13">
        <f>D1083*'Assumptions Notes'!C$12</f>
        <v>7.6500000000000012E-2</v>
      </c>
      <c r="F1083" s="15">
        <f t="shared" si="32"/>
        <v>8.3831250000000017E-3</v>
      </c>
      <c r="G1083" s="10">
        <f>IF(C1083&gt;'Assumptions Notes'!C$11,'Assumptions Notes'!C$11,C1083)</f>
        <v>39.450000000000003</v>
      </c>
      <c r="H1083" s="15">
        <f t="shared" si="33"/>
        <v>8.3831250000000017E-3</v>
      </c>
      <c r="I1083" s="2">
        <f>IF(C1083&gt;'Assumptions Notes'!C$11,-C1083*('Assumptions Notes'!C$13/(2*1000)),G1083*D1083)</f>
        <v>8.3831250000000017E-3</v>
      </c>
    </row>
    <row r="1084" spans="1:9" x14ac:dyDescent="0.2">
      <c r="A1084" s="5">
        <v>42574.541666666664</v>
      </c>
      <c r="B1084" s="2">
        <v>1024.28</v>
      </c>
      <c r="C1084" s="10">
        <v>61.95</v>
      </c>
      <c r="D1084" s="8">
        <v>2.0000000000000001E-4</v>
      </c>
      <c r="E1084" s="13">
        <f>D1084*'Assumptions Notes'!C$12</f>
        <v>7.2000000000000008E-2</v>
      </c>
      <c r="F1084" s="15">
        <f t="shared" si="32"/>
        <v>1.2390000000000002E-2</v>
      </c>
      <c r="G1084" s="10">
        <f>IF(C1084&gt;'Assumptions Notes'!C$11,'Assumptions Notes'!C$11,C1084)</f>
        <v>61.95</v>
      </c>
      <c r="H1084" s="15">
        <f t="shared" si="33"/>
        <v>1.2390000000000002E-2</v>
      </c>
      <c r="I1084" s="2">
        <f>IF(C1084&gt;'Assumptions Notes'!C$11,-C1084*('Assumptions Notes'!C$13/(2*1000)),G1084*D1084)</f>
        <v>1.2390000000000002E-2</v>
      </c>
    </row>
    <row r="1085" spans="1:9" x14ac:dyDescent="0.2">
      <c r="A1085" s="5">
        <v>42574.5625</v>
      </c>
      <c r="B1085" s="2">
        <v>987.32</v>
      </c>
      <c r="C1085" s="10">
        <v>33.119999999999997</v>
      </c>
      <c r="D1085" s="8">
        <v>1.975E-4</v>
      </c>
      <c r="E1085" s="13">
        <f>D1085*'Assumptions Notes'!C$12</f>
        <v>7.1099999999999997E-2</v>
      </c>
      <c r="F1085" s="15">
        <f t="shared" si="32"/>
        <v>6.5411999999999996E-3</v>
      </c>
      <c r="G1085" s="10">
        <f>IF(C1085&gt;'Assumptions Notes'!C$11,'Assumptions Notes'!C$11,C1085)</f>
        <v>33.119999999999997</v>
      </c>
      <c r="H1085" s="15">
        <f t="shared" si="33"/>
        <v>6.5411999999999996E-3</v>
      </c>
      <c r="I1085" s="2">
        <f>IF(C1085&gt;'Assumptions Notes'!C$11,-C1085*('Assumptions Notes'!C$13/(2*1000)),G1085*D1085)</f>
        <v>6.5411999999999996E-3</v>
      </c>
    </row>
    <row r="1086" spans="1:9" x14ac:dyDescent="0.2">
      <c r="A1086" s="5">
        <v>42574.583333333336</v>
      </c>
      <c r="B1086" s="2">
        <v>1073.1400000000001</v>
      </c>
      <c r="C1086" s="10">
        <v>42.46</v>
      </c>
      <c r="D1086" s="8">
        <v>1.95E-4</v>
      </c>
      <c r="E1086" s="13">
        <f>D1086*'Assumptions Notes'!C$12</f>
        <v>7.0199999999999999E-2</v>
      </c>
      <c r="F1086" s="15">
        <f t="shared" si="32"/>
        <v>8.2796999999999992E-3</v>
      </c>
      <c r="G1086" s="10">
        <f>IF(C1086&gt;'Assumptions Notes'!C$11,'Assumptions Notes'!C$11,C1086)</f>
        <v>42.46</v>
      </c>
      <c r="H1086" s="15">
        <f t="shared" si="33"/>
        <v>8.2796999999999992E-3</v>
      </c>
      <c r="I1086" s="2">
        <f>IF(C1086&gt;'Assumptions Notes'!C$11,-C1086*('Assumptions Notes'!C$13/(2*1000)),G1086*D1086)</f>
        <v>8.2796999999999992E-3</v>
      </c>
    </row>
    <row r="1087" spans="1:9" x14ac:dyDescent="0.2">
      <c r="A1087" s="5">
        <v>42574.604166666664</v>
      </c>
      <c r="B1087" s="2">
        <v>1074.4000000000001</v>
      </c>
      <c r="C1087" s="10">
        <v>43.08</v>
      </c>
      <c r="D1087" s="8">
        <v>1.9625E-4</v>
      </c>
      <c r="E1087" s="13">
        <f>D1087*'Assumptions Notes'!C$12</f>
        <v>7.0650000000000004E-2</v>
      </c>
      <c r="F1087" s="15">
        <f t="shared" si="32"/>
        <v>8.4544500000000005E-3</v>
      </c>
      <c r="G1087" s="10">
        <f>IF(C1087&gt;'Assumptions Notes'!C$11,'Assumptions Notes'!C$11,C1087)</f>
        <v>43.08</v>
      </c>
      <c r="H1087" s="15">
        <f t="shared" si="33"/>
        <v>8.4544500000000005E-3</v>
      </c>
      <c r="I1087" s="2">
        <f>IF(C1087&gt;'Assumptions Notes'!C$11,-C1087*('Assumptions Notes'!C$13/(2*1000)),G1087*D1087)</f>
        <v>8.4544500000000005E-3</v>
      </c>
    </row>
    <row r="1088" spans="1:9" x14ac:dyDescent="0.2">
      <c r="A1088" s="5">
        <v>42574.625</v>
      </c>
      <c r="B1088" s="2">
        <v>1106.1500000000001</v>
      </c>
      <c r="C1088" s="10">
        <v>42.1</v>
      </c>
      <c r="D1088" s="8">
        <v>1.975E-4</v>
      </c>
      <c r="E1088" s="13">
        <f>D1088*'Assumptions Notes'!C$12</f>
        <v>7.1099999999999997E-2</v>
      </c>
      <c r="F1088" s="15">
        <f t="shared" si="32"/>
        <v>8.314750000000001E-3</v>
      </c>
      <c r="G1088" s="10">
        <f>IF(C1088&gt;'Assumptions Notes'!C$11,'Assumptions Notes'!C$11,C1088)</f>
        <v>42.1</v>
      </c>
      <c r="H1088" s="15">
        <f t="shared" si="33"/>
        <v>8.314750000000001E-3</v>
      </c>
      <c r="I1088" s="2">
        <f>IF(C1088&gt;'Assumptions Notes'!C$11,-C1088*('Assumptions Notes'!C$13/(2*1000)),G1088*D1088)</f>
        <v>8.314750000000001E-3</v>
      </c>
    </row>
    <row r="1089" spans="1:9" x14ac:dyDescent="0.2">
      <c r="A1089" s="5">
        <v>42574.645833333336</v>
      </c>
      <c r="B1089" s="2">
        <v>1142.92</v>
      </c>
      <c r="C1089" s="10">
        <v>37.82</v>
      </c>
      <c r="D1089" s="8">
        <v>2.2124999999999998E-4</v>
      </c>
      <c r="E1089" s="13">
        <f>D1089*'Assumptions Notes'!C$12</f>
        <v>7.9649999999999999E-2</v>
      </c>
      <c r="F1089" s="15">
        <f t="shared" si="32"/>
        <v>8.3676749999999998E-3</v>
      </c>
      <c r="G1089" s="10">
        <f>IF(C1089&gt;'Assumptions Notes'!C$11,'Assumptions Notes'!C$11,C1089)</f>
        <v>37.82</v>
      </c>
      <c r="H1089" s="15">
        <f t="shared" si="33"/>
        <v>8.3676749999999998E-3</v>
      </c>
      <c r="I1089" s="2">
        <f>IF(C1089&gt;'Assumptions Notes'!C$11,-C1089*('Assumptions Notes'!C$13/(2*1000)),G1089*D1089)</f>
        <v>8.3676749999999998E-3</v>
      </c>
    </row>
    <row r="1090" spans="1:9" x14ac:dyDescent="0.2">
      <c r="A1090" s="5">
        <v>42574.666666666664</v>
      </c>
      <c r="B1090" s="2">
        <v>1241.05</v>
      </c>
      <c r="C1090" s="10">
        <v>68.59</v>
      </c>
      <c r="D1090" s="8">
        <v>2.4499999999999999E-4</v>
      </c>
      <c r="E1090" s="13">
        <f>D1090*'Assumptions Notes'!C$12</f>
        <v>8.8200000000000001E-2</v>
      </c>
      <c r="F1090" s="15">
        <f t="shared" si="32"/>
        <v>1.6804550000000001E-2</v>
      </c>
      <c r="G1090" s="10">
        <f>IF(C1090&gt;'Assumptions Notes'!C$11,'Assumptions Notes'!C$11,C1090)</f>
        <v>68.59</v>
      </c>
      <c r="H1090" s="15">
        <f t="shared" si="33"/>
        <v>1.6804550000000001E-2</v>
      </c>
      <c r="I1090" s="2">
        <f>IF(C1090&gt;'Assumptions Notes'!C$11,-C1090*('Assumptions Notes'!C$13/(2*1000)),G1090*D1090)</f>
        <v>1.6804550000000001E-2</v>
      </c>
    </row>
    <row r="1091" spans="1:9" x14ac:dyDescent="0.2">
      <c r="A1091" s="5">
        <v>42574.6875</v>
      </c>
      <c r="B1091" s="2">
        <v>1333.63</v>
      </c>
      <c r="C1091" s="10">
        <v>89.92</v>
      </c>
      <c r="D1091" s="8">
        <v>2.7E-4</v>
      </c>
      <c r="E1091" s="13">
        <f>D1091*'Assumptions Notes'!C$12</f>
        <v>9.7199999999999995E-2</v>
      </c>
      <c r="F1091" s="15">
        <f t="shared" si="32"/>
        <v>2.4278400000000002E-2</v>
      </c>
      <c r="G1091" s="10">
        <f>IF(C1091&gt;'Assumptions Notes'!C$11,'Assumptions Notes'!C$11,C1091)</f>
        <v>89.92</v>
      </c>
      <c r="H1091" s="15">
        <f t="shared" si="33"/>
        <v>2.4278400000000002E-2</v>
      </c>
      <c r="I1091" s="2">
        <f>IF(C1091&gt;'Assumptions Notes'!C$11,-C1091*('Assumptions Notes'!C$13/(2*1000)),G1091*D1091)</f>
        <v>2.4278400000000002E-2</v>
      </c>
    </row>
    <row r="1092" spans="1:9" x14ac:dyDescent="0.2">
      <c r="A1092" s="5">
        <v>42574.708333333336</v>
      </c>
      <c r="B1092" s="2">
        <v>1419.34</v>
      </c>
      <c r="C1092" s="10">
        <v>86.06</v>
      </c>
      <c r="D1092" s="8">
        <v>2.9500000000000001E-4</v>
      </c>
      <c r="E1092" s="13">
        <f>D1092*'Assumptions Notes'!C$12</f>
        <v>0.1062</v>
      </c>
      <c r="F1092" s="15">
        <f t="shared" ref="F1092:F1155" si="34">D1092*C1092</f>
        <v>2.5387700000000003E-2</v>
      </c>
      <c r="G1092" s="10">
        <f>IF(C1092&gt;'Assumptions Notes'!C$11,'Assumptions Notes'!C$11,C1092)</f>
        <v>86.06</v>
      </c>
      <c r="H1092" s="15">
        <f t="shared" ref="H1092:H1155" si="35">G1092*D1092</f>
        <v>2.5387700000000003E-2</v>
      </c>
      <c r="I1092" s="2">
        <f>IF(C1092&gt;'Assumptions Notes'!C$11,-C1092*('Assumptions Notes'!C$13/(2*1000)),G1092*D1092)</f>
        <v>2.5387700000000003E-2</v>
      </c>
    </row>
    <row r="1093" spans="1:9" x14ac:dyDescent="0.2">
      <c r="A1093" s="5">
        <v>42574.729166666664</v>
      </c>
      <c r="B1093" s="2">
        <v>1584.74</v>
      </c>
      <c r="C1093" s="10">
        <v>153.51</v>
      </c>
      <c r="D1093" s="8">
        <v>2.9750000000000002E-4</v>
      </c>
      <c r="E1093" s="13">
        <f>D1093*'Assumptions Notes'!C$12</f>
        <v>0.1071</v>
      </c>
      <c r="F1093" s="15">
        <f t="shared" si="34"/>
        <v>4.5669225000000001E-2</v>
      </c>
      <c r="G1093" s="10">
        <f>IF(C1093&gt;'Assumptions Notes'!C$11,'Assumptions Notes'!C$11,C1093)</f>
        <v>120</v>
      </c>
      <c r="H1093" s="15">
        <f t="shared" si="35"/>
        <v>3.5700000000000003E-2</v>
      </c>
      <c r="I1093" s="2">
        <f>IF(C1093&gt;'Assumptions Notes'!C$11,-C1093*('Assumptions Notes'!C$13/(2*1000)),G1093*D1093)</f>
        <v>-7.6755000000000004E-2</v>
      </c>
    </row>
    <row r="1094" spans="1:9" x14ac:dyDescent="0.2">
      <c r="A1094" s="5">
        <v>42574.75</v>
      </c>
      <c r="B1094" s="2">
        <v>1756.56</v>
      </c>
      <c r="C1094" s="10">
        <v>277.14999999999998</v>
      </c>
      <c r="D1094" s="8">
        <v>2.9999999999999997E-4</v>
      </c>
      <c r="E1094" s="13">
        <f>D1094*'Assumptions Notes'!C$12</f>
        <v>0.10799999999999998</v>
      </c>
      <c r="F1094" s="15">
        <f t="shared" si="34"/>
        <v>8.3144999999999983E-2</v>
      </c>
      <c r="G1094" s="10">
        <f>IF(C1094&gt;'Assumptions Notes'!C$11,'Assumptions Notes'!C$11,C1094)</f>
        <v>120</v>
      </c>
      <c r="H1094" s="15">
        <f t="shared" si="35"/>
        <v>3.5999999999999997E-2</v>
      </c>
      <c r="I1094" s="2">
        <f>IF(C1094&gt;'Assumptions Notes'!C$11,-C1094*('Assumptions Notes'!C$13/(2*1000)),G1094*D1094)</f>
        <v>-0.138575</v>
      </c>
    </row>
    <row r="1095" spans="1:9" x14ac:dyDescent="0.2">
      <c r="A1095" s="5">
        <v>42574.770833333336</v>
      </c>
      <c r="B1095" s="2">
        <v>1860.87</v>
      </c>
      <c r="C1095" s="10">
        <v>162.11000000000001</v>
      </c>
      <c r="D1095" s="8">
        <v>2.9999999999999997E-4</v>
      </c>
      <c r="E1095" s="13">
        <f>D1095*'Assumptions Notes'!C$12</f>
        <v>0.10799999999999998</v>
      </c>
      <c r="F1095" s="15">
        <f t="shared" si="34"/>
        <v>4.8633000000000003E-2</v>
      </c>
      <c r="G1095" s="10">
        <f>IF(C1095&gt;'Assumptions Notes'!C$11,'Assumptions Notes'!C$11,C1095)</f>
        <v>120</v>
      </c>
      <c r="H1095" s="15">
        <f t="shared" si="35"/>
        <v>3.5999999999999997E-2</v>
      </c>
      <c r="I1095" s="2">
        <f>IF(C1095&gt;'Assumptions Notes'!C$11,-C1095*('Assumptions Notes'!C$13/(2*1000)),G1095*D1095)</f>
        <v>-8.1055000000000002E-2</v>
      </c>
    </row>
    <row r="1096" spans="1:9" x14ac:dyDescent="0.2">
      <c r="A1096" s="5">
        <v>42574.791666666664</v>
      </c>
      <c r="B1096" s="2">
        <v>1954.05</v>
      </c>
      <c r="C1096" s="10">
        <v>197.3</v>
      </c>
      <c r="D1096" s="8">
        <v>2.9999999999999997E-4</v>
      </c>
      <c r="E1096" s="13">
        <f>D1096*'Assumptions Notes'!C$12</f>
        <v>0.10799999999999998</v>
      </c>
      <c r="F1096" s="15">
        <f t="shared" si="34"/>
        <v>5.919E-2</v>
      </c>
      <c r="G1096" s="10">
        <f>IF(C1096&gt;'Assumptions Notes'!C$11,'Assumptions Notes'!C$11,C1096)</f>
        <v>120</v>
      </c>
      <c r="H1096" s="15">
        <f t="shared" si="35"/>
        <v>3.5999999999999997E-2</v>
      </c>
      <c r="I1096" s="2">
        <f>IF(C1096&gt;'Assumptions Notes'!C$11,-C1096*('Assumptions Notes'!C$13/(2*1000)),G1096*D1096)</f>
        <v>-9.8650000000000002E-2</v>
      </c>
    </row>
    <row r="1097" spans="1:9" x14ac:dyDescent="0.2">
      <c r="A1097" s="5">
        <v>42574.8125</v>
      </c>
      <c r="B1097" s="2">
        <v>1895.93</v>
      </c>
      <c r="C1097" s="10">
        <v>124.34</v>
      </c>
      <c r="D1097" s="8">
        <v>2.9750000000000002E-4</v>
      </c>
      <c r="E1097" s="13">
        <f>D1097*'Assumptions Notes'!C$12</f>
        <v>0.1071</v>
      </c>
      <c r="F1097" s="15">
        <f t="shared" si="34"/>
        <v>3.699115E-2</v>
      </c>
      <c r="G1097" s="10">
        <f>IF(C1097&gt;'Assumptions Notes'!C$11,'Assumptions Notes'!C$11,C1097)</f>
        <v>120</v>
      </c>
      <c r="H1097" s="15">
        <f t="shared" si="35"/>
        <v>3.5700000000000003E-2</v>
      </c>
      <c r="I1097" s="2">
        <f>IF(C1097&gt;'Assumptions Notes'!C$11,-C1097*('Assumptions Notes'!C$13/(2*1000)),G1097*D1097)</f>
        <v>-6.2170000000000003E-2</v>
      </c>
    </row>
    <row r="1098" spans="1:9" x14ac:dyDescent="0.2">
      <c r="A1098" s="5">
        <v>42574.833333333336</v>
      </c>
      <c r="B1098" s="2">
        <v>1852.18</v>
      </c>
      <c r="C1098" s="10">
        <v>124.99</v>
      </c>
      <c r="D1098" s="8">
        <v>2.9500000000000001E-4</v>
      </c>
      <c r="E1098" s="13">
        <f>D1098*'Assumptions Notes'!C$12</f>
        <v>0.1062</v>
      </c>
      <c r="F1098" s="15">
        <f t="shared" si="34"/>
        <v>3.6872050000000003E-2</v>
      </c>
      <c r="G1098" s="10">
        <f>IF(C1098&gt;'Assumptions Notes'!C$11,'Assumptions Notes'!C$11,C1098)</f>
        <v>120</v>
      </c>
      <c r="H1098" s="15">
        <f t="shared" si="35"/>
        <v>3.5400000000000001E-2</v>
      </c>
      <c r="I1098" s="2">
        <f>IF(C1098&gt;'Assumptions Notes'!C$11,-C1098*('Assumptions Notes'!C$13/(2*1000)),G1098*D1098)</f>
        <v>-6.2495000000000002E-2</v>
      </c>
    </row>
    <row r="1099" spans="1:9" x14ac:dyDescent="0.2">
      <c r="A1099" s="5">
        <v>42574.854166666664</v>
      </c>
      <c r="B1099" s="2">
        <v>1795.92</v>
      </c>
      <c r="C1099" s="10">
        <v>177.96</v>
      </c>
      <c r="D1099" s="8">
        <v>2.9E-4</v>
      </c>
      <c r="E1099" s="13">
        <f>D1099*'Assumptions Notes'!C$12</f>
        <v>0.10440000000000001</v>
      </c>
      <c r="F1099" s="15">
        <f t="shared" si="34"/>
        <v>5.1608400000000006E-2</v>
      </c>
      <c r="G1099" s="10">
        <f>IF(C1099&gt;'Assumptions Notes'!C$11,'Assumptions Notes'!C$11,C1099)</f>
        <v>120</v>
      </c>
      <c r="H1099" s="15">
        <f t="shared" si="35"/>
        <v>3.4799999999999998E-2</v>
      </c>
      <c r="I1099" s="2">
        <f>IF(C1099&gt;'Assumptions Notes'!C$11,-C1099*('Assumptions Notes'!C$13/(2*1000)),G1099*D1099)</f>
        <v>-8.8980000000000004E-2</v>
      </c>
    </row>
    <row r="1100" spans="1:9" x14ac:dyDescent="0.2">
      <c r="A1100" s="5">
        <v>42574.875</v>
      </c>
      <c r="B1100" s="2">
        <v>1794.84</v>
      </c>
      <c r="C1100" s="10">
        <v>213</v>
      </c>
      <c r="D1100" s="8">
        <v>2.8499999999999999E-4</v>
      </c>
      <c r="E1100" s="13">
        <f>D1100*'Assumptions Notes'!C$12</f>
        <v>0.1026</v>
      </c>
      <c r="F1100" s="15">
        <f t="shared" si="34"/>
        <v>6.0704999999999995E-2</v>
      </c>
      <c r="G1100" s="10">
        <f>IF(C1100&gt;'Assumptions Notes'!C$11,'Assumptions Notes'!C$11,C1100)</f>
        <v>120</v>
      </c>
      <c r="H1100" s="15">
        <f t="shared" si="35"/>
        <v>3.4200000000000001E-2</v>
      </c>
      <c r="I1100" s="2">
        <f>IF(C1100&gt;'Assumptions Notes'!C$11,-C1100*('Assumptions Notes'!C$13/(2*1000)),G1100*D1100)</f>
        <v>-0.1065</v>
      </c>
    </row>
    <row r="1101" spans="1:9" x14ac:dyDescent="0.2">
      <c r="A1101" s="5">
        <v>42574.895833333336</v>
      </c>
      <c r="B1101" s="2">
        <v>1742.73</v>
      </c>
      <c r="C1101" s="10">
        <v>184.15</v>
      </c>
      <c r="D1101" s="8">
        <v>2.7E-4</v>
      </c>
      <c r="E1101" s="13">
        <f>D1101*'Assumptions Notes'!C$12</f>
        <v>9.7199999999999995E-2</v>
      </c>
      <c r="F1101" s="15">
        <f t="shared" si="34"/>
        <v>4.9720500000000001E-2</v>
      </c>
      <c r="G1101" s="10">
        <f>IF(C1101&gt;'Assumptions Notes'!C$11,'Assumptions Notes'!C$11,C1101)</f>
        <v>120</v>
      </c>
      <c r="H1101" s="15">
        <f t="shared" si="35"/>
        <v>3.2399999999999998E-2</v>
      </c>
      <c r="I1101" s="2">
        <f>IF(C1101&gt;'Assumptions Notes'!C$11,-C1101*('Assumptions Notes'!C$13/(2*1000)),G1101*D1101)</f>
        <v>-9.2075000000000004E-2</v>
      </c>
    </row>
    <row r="1102" spans="1:9" x14ac:dyDescent="0.2">
      <c r="A1102" s="5">
        <v>42574.916666666664</v>
      </c>
      <c r="B1102" s="2">
        <v>1698.74</v>
      </c>
      <c r="C1102" s="10">
        <v>253</v>
      </c>
      <c r="D1102" s="8">
        <v>2.5500000000000002E-4</v>
      </c>
      <c r="E1102" s="13">
        <f>D1102*'Assumptions Notes'!C$12</f>
        <v>9.1800000000000007E-2</v>
      </c>
      <c r="F1102" s="15">
        <f t="shared" si="34"/>
        <v>6.4515000000000003E-2</v>
      </c>
      <c r="G1102" s="10">
        <f>IF(C1102&gt;'Assumptions Notes'!C$11,'Assumptions Notes'!C$11,C1102)</f>
        <v>120</v>
      </c>
      <c r="H1102" s="15">
        <f t="shared" si="35"/>
        <v>3.0600000000000002E-2</v>
      </c>
      <c r="I1102" s="2">
        <f>IF(C1102&gt;'Assumptions Notes'!C$11,-C1102*('Assumptions Notes'!C$13/(2*1000)),G1102*D1102)</f>
        <v>-0.1265</v>
      </c>
    </row>
    <row r="1103" spans="1:9" x14ac:dyDescent="0.2">
      <c r="A1103" s="5">
        <v>42574.9375</v>
      </c>
      <c r="B1103" s="2">
        <v>1610.81</v>
      </c>
      <c r="C1103" s="10">
        <v>124.99</v>
      </c>
      <c r="D1103" s="8">
        <v>2.1250000000000002E-4</v>
      </c>
      <c r="E1103" s="13">
        <f>D1103*'Assumptions Notes'!C$12</f>
        <v>7.6500000000000012E-2</v>
      </c>
      <c r="F1103" s="15">
        <f t="shared" si="34"/>
        <v>2.6560375000000001E-2</v>
      </c>
      <c r="G1103" s="10">
        <f>IF(C1103&gt;'Assumptions Notes'!C$11,'Assumptions Notes'!C$11,C1103)</f>
        <v>120</v>
      </c>
      <c r="H1103" s="15">
        <f t="shared" si="35"/>
        <v>2.5500000000000002E-2</v>
      </c>
      <c r="I1103" s="2">
        <f>IF(C1103&gt;'Assumptions Notes'!C$11,-C1103*('Assumptions Notes'!C$13/(2*1000)),G1103*D1103)</f>
        <v>-6.2495000000000002E-2</v>
      </c>
    </row>
    <row r="1104" spans="1:9" x14ac:dyDescent="0.2">
      <c r="A1104" s="5">
        <v>42574.958333333336</v>
      </c>
      <c r="B1104" s="2">
        <v>1565.81</v>
      </c>
      <c r="C1104" s="10">
        <v>125.09</v>
      </c>
      <c r="D1104" s="8">
        <v>1.7000000000000001E-4</v>
      </c>
      <c r="E1104" s="13">
        <f>D1104*'Assumptions Notes'!C$12</f>
        <v>6.1200000000000004E-2</v>
      </c>
      <c r="F1104" s="15">
        <f t="shared" si="34"/>
        <v>2.1265300000000001E-2</v>
      </c>
      <c r="G1104" s="10">
        <f>IF(C1104&gt;'Assumptions Notes'!C$11,'Assumptions Notes'!C$11,C1104)</f>
        <v>120</v>
      </c>
      <c r="H1104" s="15">
        <f t="shared" si="35"/>
        <v>2.0400000000000001E-2</v>
      </c>
      <c r="I1104" s="2">
        <f>IF(C1104&gt;'Assumptions Notes'!C$11,-C1104*('Assumptions Notes'!C$13/(2*1000)),G1104*D1104)</f>
        <v>-6.2545000000000003E-2</v>
      </c>
    </row>
    <row r="1105" spans="1:9" x14ac:dyDescent="0.2">
      <c r="A1105" s="5">
        <v>42574.979166666664</v>
      </c>
      <c r="B1105" s="2">
        <v>1509.96</v>
      </c>
      <c r="C1105" s="10">
        <v>69.94</v>
      </c>
      <c r="D1105" s="8">
        <v>1.5000000000000001E-4</v>
      </c>
      <c r="E1105" s="13">
        <f>D1105*'Assumptions Notes'!C$12</f>
        <v>5.4000000000000006E-2</v>
      </c>
      <c r="F1105" s="15">
        <f t="shared" si="34"/>
        <v>1.0491E-2</v>
      </c>
      <c r="G1105" s="10">
        <f>IF(C1105&gt;'Assumptions Notes'!C$11,'Assumptions Notes'!C$11,C1105)</f>
        <v>69.94</v>
      </c>
      <c r="H1105" s="15">
        <f t="shared" si="35"/>
        <v>1.0491E-2</v>
      </c>
      <c r="I1105" s="2">
        <f>IF(C1105&gt;'Assumptions Notes'!C$11,-C1105*('Assumptions Notes'!C$13/(2*1000)),G1105*D1105)</f>
        <v>1.0491E-2</v>
      </c>
    </row>
    <row r="1106" spans="1:9" x14ac:dyDescent="0.2">
      <c r="A1106" s="5">
        <v>42575</v>
      </c>
      <c r="B1106" s="2">
        <v>1719.78</v>
      </c>
      <c r="C1106" s="10">
        <v>105.17</v>
      </c>
      <c r="D1106" s="8">
        <v>1.2999999999999999E-4</v>
      </c>
      <c r="E1106" s="13">
        <f>D1106*'Assumptions Notes'!C$12</f>
        <v>4.6799999999999994E-2</v>
      </c>
      <c r="F1106" s="15">
        <f t="shared" si="34"/>
        <v>1.36721E-2</v>
      </c>
      <c r="G1106" s="10">
        <f>IF(C1106&gt;'Assumptions Notes'!C$11,'Assumptions Notes'!C$11,C1106)</f>
        <v>105.17</v>
      </c>
      <c r="H1106" s="15">
        <f t="shared" si="35"/>
        <v>1.36721E-2</v>
      </c>
      <c r="I1106" s="2">
        <f>IF(C1106&gt;'Assumptions Notes'!C$11,-C1106*('Assumptions Notes'!C$13/(2*1000)),G1106*D1106)</f>
        <v>1.36721E-2</v>
      </c>
    </row>
    <row r="1107" spans="1:9" x14ac:dyDescent="0.2">
      <c r="A1107" s="5">
        <v>42575.020833333336</v>
      </c>
      <c r="B1107" s="2">
        <v>1526.77</v>
      </c>
      <c r="C1107" s="10">
        <v>116.66</v>
      </c>
      <c r="D1107" s="8">
        <v>1.175E-4</v>
      </c>
      <c r="E1107" s="13">
        <f>D1107*'Assumptions Notes'!C$12</f>
        <v>4.2299999999999997E-2</v>
      </c>
      <c r="F1107" s="15">
        <f t="shared" si="34"/>
        <v>1.3707549999999999E-2</v>
      </c>
      <c r="G1107" s="10">
        <f>IF(C1107&gt;'Assumptions Notes'!C$11,'Assumptions Notes'!C$11,C1107)</f>
        <v>116.66</v>
      </c>
      <c r="H1107" s="15">
        <f t="shared" si="35"/>
        <v>1.3707549999999999E-2</v>
      </c>
      <c r="I1107" s="2">
        <f>IF(C1107&gt;'Assumptions Notes'!C$11,-C1107*('Assumptions Notes'!C$13/(2*1000)),G1107*D1107)</f>
        <v>1.3707549999999999E-2</v>
      </c>
    </row>
    <row r="1108" spans="1:9" x14ac:dyDescent="0.2">
      <c r="A1108" s="5">
        <v>42575.041666666664</v>
      </c>
      <c r="B1108" s="2">
        <v>1443.34</v>
      </c>
      <c r="C1108" s="10">
        <v>109.33</v>
      </c>
      <c r="D1108" s="8">
        <v>1.05E-4</v>
      </c>
      <c r="E1108" s="13">
        <f>D1108*'Assumptions Notes'!C$12</f>
        <v>3.78E-2</v>
      </c>
      <c r="F1108" s="15">
        <f t="shared" si="34"/>
        <v>1.1479650000000001E-2</v>
      </c>
      <c r="G1108" s="10">
        <f>IF(C1108&gt;'Assumptions Notes'!C$11,'Assumptions Notes'!C$11,C1108)</f>
        <v>109.33</v>
      </c>
      <c r="H1108" s="15">
        <f t="shared" si="35"/>
        <v>1.1479650000000001E-2</v>
      </c>
      <c r="I1108" s="2">
        <f>IF(C1108&gt;'Assumptions Notes'!C$11,-C1108*('Assumptions Notes'!C$13/(2*1000)),G1108*D1108)</f>
        <v>1.1479650000000001E-2</v>
      </c>
    </row>
    <row r="1109" spans="1:9" x14ac:dyDescent="0.2">
      <c r="A1109" s="5">
        <v>42575.0625</v>
      </c>
      <c r="B1109" s="2">
        <v>1316.62</v>
      </c>
      <c r="C1109" s="10">
        <v>110.15</v>
      </c>
      <c r="D1109" s="8">
        <v>1.025E-4</v>
      </c>
      <c r="E1109" s="13">
        <f>D1109*'Assumptions Notes'!C$12</f>
        <v>3.6900000000000002E-2</v>
      </c>
      <c r="F1109" s="15">
        <f t="shared" si="34"/>
        <v>1.1290375E-2</v>
      </c>
      <c r="G1109" s="10">
        <f>IF(C1109&gt;'Assumptions Notes'!C$11,'Assumptions Notes'!C$11,C1109)</f>
        <v>110.15</v>
      </c>
      <c r="H1109" s="15">
        <f t="shared" si="35"/>
        <v>1.1290375E-2</v>
      </c>
      <c r="I1109" s="2">
        <f>IF(C1109&gt;'Assumptions Notes'!C$11,-C1109*('Assumptions Notes'!C$13/(2*1000)),G1109*D1109)</f>
        <v>1.1290375E-2</v>
      </c>
    </row>
    <row r="1110" spans="1:9" x14ac:dyDescent="0.2">
      <c r="A1110" s="5">
        <v>42575.083333333336</v>
      </c>
      <c r="B1110" s="2">
        <v>1165.54</v>
      </c>
      <c r="C1110" s="10">
        <v>55.71</v>
      </c>
      <c r="D1110" s="8">
        <v>1E-4</v>
      </c>
      <c r="E1110" s="13">
        <f>D1110*'Assumptions Notes'!C$12</f>
        <v>3.6000000000000004E-2</v>
      </c>
      <c r="F1110" s="15">
        <f t="shared" si="34"/>
        <v>5.5710000000000004E-3</v>
      </c>
      <c r="G1110" s="10">
        <f>IF(C1110&gt;'Assumptions Notes'!C$11,'Assumptions Notes'!C$11,C1110)</f>
        <v>55.71</v>
      </c>
      <c r="H1110" s="15">
        <f t="shared" si="35"/>
        <v>5.5710000000000004E-3</v>
      </c>
      <c r="I1110" s="2">
        <f>IF(C1110&gt;'Assumptions Notes'!C$11,-C1110*('Assumptions Notes'!C$13/(2*1000)),G1110*D1110)</f>
        <v>5.5710000000000004E-3</v>
      </c>
    </row>
    <row r="1111" spans="1:9" x14ac:dyDescent="0.2">
      <c r="A1111" s="5">
        <v>42575.104166666664</v>
      </c>
      <c r="B1111" s="2">
        <v>1131.03</v>
      </c>
      <c r="C1111" s="10">
        <v>33.18</v>
      </c>
      <c r="D1111" s="8">
        <v>9.8750000000000002E-5</v>
      </c>
      <c r="E1111" s="13">
        <f>D1111*'Assumptions Notes'!C$12</f>
        <v>3.5549999999999998E-2</v>
      </c>
      <c r="F1111" s="15">
        <f t="shared" si="34"/>
        <v>3.2765250000000002E-3</v>
      </c>
      <c r="G1111" s="10">
        <f>IF(C1111&gt;'Assumptions Notes'!C$11,'Assumptions Notes'!C$11,C1111)</f>
        <v>33.18</v>
      </c>
      <c r="H1111" s="15">
        <f t="shared" si="35"/>
        <v>3.2765250000000002E-3</v>
      </c>
      <c r="I1111" s="2">
        <f>IF(C1111&gt;'Assumptions Notes'!C$11,-C1111*('Assumptions Notes'!C$13/(2*1000)),G1111*D1111)</f>
        <v>3.2765250000000002E-3</v>
      </c>
    </row>
    <row r="1112" spans="1:9" x14ac:dyDescent="0.2">
      <c r="A1112" s="5">
        <v>42575.125</v>
      </c>
      <c r="B1112" s="2">
        <v>1075.7</v>
      </c>
      <c r="C1112" s="10">
        <v>33.770000000000003</v>
      </c>
      <c r="D1112" s="8">
        <v>9.7499999999999998E-5</v>
      </c>
      <c r="E1112" s="13">
        <f>D1112*'Assumptions Notes'!C$12</f>
        <v>3.5099999999999999E-2</v>
      </c>
      <c r="F1112" s="15">
        <f t="shared" si="34"/>
        <v>3.2925750000000003E-3</v>
      </c>
      <c r="G1112" s="10">
        <f>IF(C1112&gt;'Assumptions Notes'!C$11,'Assumptions Notes'!C$11,C1112)</f>
        <v>33.770000000000003</v>
      </c>
      <c r="H1112" s="15">
        <f t="shared" si="35"/>
        <v>3.2925750000000003E-3</v>
      </c>
      <c r="I1112" s="2">
        <f>IF(C1112&gt;'Assumptions Notes'!C$11,-C1112*('Assumptions Notes'!C$13/(2*1000)),G1112*D1112)</f>
        <v>3.2925750000000003E-3</v>
      </c>
    </row>
    <row r="1113" spans="1:9" x14ac:dyDescent="0.2">
      <c r="A1113" s="5">
        <v>42575.145833333336</v>
      </c>
      <c r="B1113" s="2">
        <v>1036.1199999999999</v>
      </c>
      <c r="C1113" s="10">
        <v>31.62</v>
      </c>
      <c r="D1113" s="8">
        <v>9.6250000000000009E-5</v>
      </c>
      <c r="E1113" s="13">
        <f>D1113*'Assumptions Notes'!C$12</f>
        <v>3.465E-2</v>
      </c>
      <c r="F1113" s="15">
        <f t="shared" si="34"/>
        <v>3.0434250000000002E-3</v>
      </c>
      <c r="G1113" s="10">
        <f>IF(C1113&gt;'Assumptions Notes'!C$11,'Assumptions Notes'!C$11,C1113)</f>
        <v>31.62</v>
      </c>
      <c r="H1113" s="15">
        <f t="shared" si="35"/>
        <v>3.0434250000000002E-3</v>
      </c>
      <c r="I1113" s="2">
        <f>IF(C1113&gt;'Assumptions Notes'!C$11,-C1113*('Assumptions Notes'!C$13/(2*1000)),G1113*D1113)</f>
        <v>3.0434250000000002E-3</v>
      </c>
    </row>
    <row r="1114" spans="1:9" x14ac:dyDescent="0.2">
      <c r="A1114" s="5">
        <v>42575.166666666664</v>
      </c>
      <c r="B1114" s="2">
        <v>996.38</v>
      </c>
      <c r="C1114" s="10">
        <v>26.29</v>
      </c>
      <c r="D1114" s="8">
        <v>9.5000000000000005E-5</v>
      </c>
      <c r="E1114" s="13">
        <f>D1114*'Assumptions Notes'!C$12</f>
        <v>3.4200000000000001E-2</v>
      </c>
      <c r="F1114" s="15">
        <f t="shared" si="34"/>
        <v>2.4975499999999999E-3</v>
      </c>
      <c r="G1114" s="10">
        <f>IF(C1114&gt;'Assumptions Notes'!C$11,'Assumptions Notes'!C$11,C1114)</f>
        <v>26.29</v>
      </c>
      <c r="H1114" s="15">
        <f t="shared" si="35"/>
        <v>2.4975499999999999E-3</v>
      </c>
      <c r="I1114" s="2">
        <f>IF(C1114&gt;'Assumptions Notes'!C$11,-C1114*('Assumptions Notes'!C$13/(2*1000)),G1114*D1114)</f>
        <v>2.4975499999999999E-3</v>
      </c>
    </row>
    <row r="1115" spans="1:9" x14ac:dyDescent="0.2">
      <c r="A1115" s="5">
        <v>42575.1875</v>
      </c>
      <c r="B1115" s="2">
        <v>993.15</v>
      </c>
      <c r="C1115" s="10">
        <v>22.74</v>
      </c>
      <c r="D1115" s="8">
        <v>9.6250000000000009E-5</v>
      </c>
      <c r="E1115" s="13">
        <f>D1115*'Assumptions Notes'!C$12</f>
        <v>3.465E-2</v>
      </c>
      <c r="F1115" s="15">
        <f t="shared" si="34"/>
        <v>2.1887249999999999E-3</v>
      </c>
      <c r="G1115" s="10">
        <f>IF(C1115&gt;'Assumptions Notes'!C$11,'Assumptions Notes'!C$11,C1115)</f>
        <v>22.74</v>
      </c>
      <c r="H1115" s="15">
        <f t="shared" si="35"/>
        <v>2.1887249999999999E-3</v>
      </c>
      <c r="I1115" s="2">
        <f>IF(C1115&gt;'Assumptions Notes'!C$11,-C1115*('Assumptions Notes'!C$13/(2*1000)),G1115*D1115)</f>
        <v>2.1887249999999999E-3</v>
      </c>
    </row>
    <row r="1116" spans="1:9" x14ac:dyDescent="0.2">
      <c r="A1116" s="5">
        <v>42575.208333333336</v>
      </c>
      <c r="B1116" s="2">
        <v>993.43</v>
      </c>
      <c r="C1116" s="10">
        <v>22.65</v>
      </c>
      <c r="D1116" s="8">
        <v>9.7499999999999998E-5</v>
      </c>
      <c r="E1116" s="13">
        <f>D1116*'Assumptions Notes'!C$12</f>
        <v>3.5099999999999999E-2</v>
      </c>
      <c r="F1116" s="15">
        <f t="shared" si="34"/>
        <v>2.2083749999999998E-3</v>
      </c>
      <c r="G1116" s="10">
        <f>IF(C1116&gt;'Assumptions Notes'!C$11,'Assumptions Notes'!C$11,C1116)</f>
        <v>22.65</v>
      </c>
      <c r="H1116" s="15">
        <f t="shared" si="35"/>
        <v>2.2083749999999998E-3</v>
      </c>
      <c r="I1116" s="2">
        <f>IF(C1116&gt;'Assumptions Notes'!C$11,-C1116*('Assumptions Notes'!C$13/(2*1000)),G1116*D1116)</f>
        <v>2.2083749999999998E-3</v>
      </c>
    </row>
    <row r="1117" spans="1:9" x14ac:dyDescent="0.2">
      <c r="A1117" s="5">
        <v>42575.229166666664</v>
      </c>
      <c r="B1117" s="2">
        <v>984.17</v>
      </c>
      <c r="C1117" s="10">
        <v>26.6</v>
      </c>
      <c r="D1117" s="8">
        <v>1.15E-4</v>
      </c>
      <c r="E1117" s="13">
        <f>D1117*'Assumptions Notes'!C$12</f>
        <v>4.1399999999999999E-2</v>
      </c>
      <c r="F1117" s="15">
        <f t="shared" si="34"/>
        <v>3.0590000000000001E-3</v>
      </c>
      <c r="G1117" s="10">
        <f>IF(C1117&gt;'Assumptions Notes'!C$11,'Assumptions Notes'!C$11,C1117)</f>
        <v>26.6</v>
      </c>
      <c r="H1117" s="15">
        <f t="shared" si="35"/>
        <v>3.0590000000000001E-3</v>
      </c>
      <c r="I1117" s="2">
        <f>IF(C1117&gt;'Assumptions Notes'!C$11,-C1117*('Assumptions Notes'!C$13/(2*1000)),G1117*D1117)</f>
        <v>3.0590000000000001E-3</v>
      </c>
    </row>
    <row r="1118" spans="1:9" x14ac:dyDescent="0.2">
      <c r="A1118" s="5">
        <v>42575.25</v>
      </c>
      <c r="B1118" s="2">
        <v>968.92</v>
      </c>
      <c r="C1118" s="10">
        <v>27.42</v>
      </c>
      <c r="D1118" s="8">
        <v>1.325E-4</v>
      </c>
      <c r="E1118" s="13">
        <f>D1118*'Assumptions Notes'!C$12</f>
        <v>4.7699999999999999E-2</v>
      </c>
      <c r="F1118" s="15">
        <f t="shared" si="34"/>
        <v>3.6331499999999999E-3</v>
      </c>
      <c r="G1118" s="10">
        <f>IF(C1118&gt;'Assumptions Notes'!C$11,'Assumptions Notes'!C$11,C1118)</f>
        <v>27.42</v>
      </c>
      <c r="H1118" s="15">
        <f t="shared" si="35"/>
        <v>3.6331499999999999E-3</v>
      </c>
      <c r="I1118" s="2">
        <f>IF(C1118&gt;'Assumptions Notes'!C$11,-C1118*('Assumptions Notes'!C$13/(2*1000)),G1118*D1118)</f>
        <v>3.6331499999999999E-3</v>
      </c>
    </row>
    <row r="1119" spans="1:9" x14ac:dyDescent="0.2">
      <c r="A1119" s="5">
        <v>42575.270833333336</v>
      </c>
      <c r="B1119" s="2">
        <v>988.6</v>
      </c>
      <c r="C1119" s="10">
        <v>30.37</v>
      </c>
      <c r="D1119" s="8">
        <v>1.6249999999999999E-4</v>
      </c>
      <c r="E1119" s="13">
        <f>D1119*'Assumptions Notes'!C$12</f>
        <v>5.8499999999999996E-2</v>
      </c>
      <c r="F1119" s="15">
        <f t="shared" si="34"/>
        <v>4.9351250000000003E-3</v>
      </c>
      <c r="G1119" s="10">
        <f>IF(C1119&gt;'Assumptions Notes'!C$11,'Assumptions Notes'!C$11,C1119)</f>
        <v>30.37</v>
      </c>
      <c r="H1119" s="15">
        <f t="shared" si="35"/>
        <v>4.9351250000000003E-3</v>
      </c>
      <c r="I1119" s="2">
        <f>IF(C1119&gt;'Assumptions Notes'!C$11,-C1119*('Assumptions Notes'!C$13/(2*1000)),G1119*D1119)</f>
        <v>4.9351250000000003E-3</v>
      </c>
    </row>
    <row r="1120" spans="1:9" x14ac:dyDescent="0.2">
      <c r="A1120" s="5">
        <v>42575.291666666664</v>
      </c>
      <c r="B1120" s="2">
        <v>1013.04</v>
      </c>
      <c r="C1120" s="10">
        <v>31.48</v>
      </c>
      <c r="D1120" s="8">
        <v>1.9249999999999999E-4</v>
      </c>
      <c r="E1120" s="13">
        <f>D1120*'Assumptions Notes'!C$12</f>
        <v>6.93E-2</v>
      </c>
      <c r="F1120" s="15">
        <f t="shared" si="34"/>
        <v>6.0599E-3</v>
      </c>
      <c r="G1120" s="10">
        <f>IF(C1120&gt;'Assumptions Notes'!C$11,'Assumptions Notes'!C$11,C1120)</f>
        <v>31.48</v>
      </c>
      <c r="H1120" s="15">
        <f t="shared" si="35"/>
        <v>6.0599E-3</v>
      </c>
      <c r="I1120" s="2">
        <f>IF(C1120&gt;'Assumptions Notes'!C$11,-C1120*('Assumptions Notes'!C$13/(2*1000)),G1120*D1120)</f>
        <v>6.0599E-3</v>
      </c>
    </row>
    <row r="1121" spans="1:9" x14ac:dyDescent="0.2">
      <c r="A1121" s="5">
        <v>42575.3125</v>
      </c>
      <c r="B1121" s="2">
        <v>1030.95</v>
      </c>
      <c r="C1121" s="10">
        <v>29.19</v>
      </c>
      <c r="D1121" s="8">
        <v>2.0875000000000001E-4</v>
      </c>
      <c r="E1121" s="13">
        <f>D1121*'Assumptions Notes'!C$12</f>
        <v>7.5150000000000008E-2</v>
      </c>
      <c r="F1121" s="15">
        <f t="shared" si="34"/>
        <v>6.0934125E-3</v>
      </c>
      <c r="G1121" s="10">
        <f>IF(C1121&gt;'Assumptions Notes'!C$11,'Assumptions Notes'!C$11,C1121)</f>
        <v>29.19</v>
      </c>
      <c r="H1121" s="15">
        <f t="shared" si="35"/>
        <v>6.0934125E-3</v>
      </c>
      <c r="I1121" s="2">
        <f>IF(C1121&gt;'Assumptions Notes'!C$11,-C1121*('Assumptions Notes'!C$13/(2*1000)),G1121*D1121)</f>
        <v>6.0934125E-3</v>
      </c>
    </row>
    <row r="1122" spans="1:9" x14ac:dyDescent="0.2">
      <c r="A1122" s="5">
        <v>42575.333333333336</v>
      </c>
      <c r="B1122" s="2">
        <v>1050.26</v>
      </c>
      <c r="C1122" s="10">
        <v>42.02</v>
      </c>
      <c r="D1122" s="8">
        <v>2.2499999999999999E-4</v>
      </c>
      <c r="E1122" s="13">
        <f>D1122*'Assumptions Notes'!C$12</f>
        <v>8.1000000000000003E-2</v>
      </c>
      <c r="F1122" s="15">
        <f t="shared" si="34"/>
        <v>9.4545000000000011E-3</v>
      </c>
      <c r="G1122" s="10">
        <f>IF(C1122&gt;'Assumptions Notes'!C$11,'Assumptions Notes'!C$11,C1122)</f>
        <v>42.02</v>
      </c>
      <c r="H1122" s="15">
        <f t="shared" si="35"/>
        <v>9.4545000000000011E-3</v>
      </c>
      <c r="I1122" s="2">
        <f>IF(C1122&gt;'Assumptions Notes'!C$11,-C1122*('Assumptions Notes'!C$13/(2*1000)),G1122*D1122)</f>
        <v>9.4545000000000011E-3</v>
      </c>
    </row>
    <row r="1123" spans="1:9" x14ac:dyDescent="0.2">
      <c r="A1123" s="5">
        <v>42575.354166666664</v>
      </c>
      <c r="B1123" s="2">
        <v>1107.8599999999999</v>
      </c>
      <c r="C1123" s="10">
        <v>40.549999999999997</v>
      </c>
      <c r="D1123" s="8">
        <v>2.2625E-4</v>
      </c>
      <c r="E1123" s="13">
        <f>D1123*'Assumptions Notes'!C$12</f>
        <v>8.1449999999999995E-2</v>
      </c>
      <c r="F1123" s="15">
        <f t="shared" si="34"/>
        <v>9.1744374999999986E-3</v>
      </c>
      <c r="G1123" s="10">
        <f>IF(C1123&gt;'Assumptions Notes'!C$11,'Assumptions Notes'!C$11,C1123)</f>
        <v>40.549999999999997</v>
      </c>
      <c r="H1123" s="15">
        <f t="shared" si="35"/>
        <v>9.1744374999999986E-3</v>
      </c>
      <c r="I1123" s="2">
        <f>IF(C1123&gt;'Assumptions Notes'!C$11,-C1123*('Assumptions Notes'!C$13/(2*1000)),G1123*D1123)</f>
        <v>9.1744374999999986E-3</v>
      </c>
    </row>
    <row r="1124" spans="1:9" x14ac:dyDescent="0.2">
      <c r="A1124" s="5">
        <v>42575.375</v>
      </c>
      <c r="B1124" s="2">
        <v>1195.3900000000001</v>
      </c>
      <c r="C1124" s="10">
        <v>52.37</v>
      </c>
      <c r="D1124" s="8">
        <v>2.275E-4</v>
      </c>
      <c r="E1124" s="13">
        <f>D1124*'Assumptions Notes'!C$12</f>
        <v>8.1900000000000001E-2</v>
      </c>
      <c r="F1124" s="15">
        <f t="shared" si="34"/>
        <v>1.1914174999999999E-2</v>
      </c>
      <c r="G1124" s="10">
        <f>IF(C1124&gt;'Assumptions Notes'!C$11,'Assumptions Notes'!C$11,C1124)</f>
        <v>52.37</v>
      </c>
      <c r="H1124" s="15">
        <f t="shared" si="35"/>
        <v>1.1914174999999999E-2</v>
      </c>
      <c r="I1124" s="2">
        <f>IF(C1124&gt;'Assumptions Notes'!C$11,-C1124*('Assumptions Notes'!C$13/(2*1000)),G1124*D1124)</f>
        <v>1.1914174999999999E-2</v>
      </c>
    </row>
    <row r="1125" spans="1:9" x14ac:dyDescent="0.2">
      <c r="A1125" s="5">
        <v>42575.395833333336</v>
      </c>
      <c r="B1125" s="2">
        <v>1250.78</v>
      </c>
      <c r="C1125" s="10">
        <v>69.91</v>
      </c>
      <c r="D1125" s="8">
        <v>2.1875E-4</v>
      </c>
      <c r="E1125" s="13">
        <f>D1125*'Assumptions Notes'!C$12</f>
        <v>7.8750000000000001E-2</v>
      </c>
      <c r="F1125" s="15">
        <f t="shared" si="34"/>
        <v>1.5292812499999999E-2</v>
      </c>
      <c r="G1125" s="10">
        <f>IF(C1125&gt;'Assumptions Notes'!C$11,'Assumptions Notes'!C$11,C1125)</f>
        <v>69.91</v>
      </c>
      <c r="H1125" s="15">
        <f t="shared" si="35"/>
        <v>1.5292812499999999E-2</v>
      </c>
      <c r="I1125" s="2">
        <f>IF(C1125&gt;'Assumptions Notes'!C$11,-C1125*('Assumptions Notes'!C$13/(2*1000)),G1125*D1125)</f>
        <v>1.5292812499999999E-2</v>
      </c>
    </row>
    <row r="1126" spans="1:9" x14ac:dyDescent="0.2">
      <c r="A1126" s="5">
        <v>42575.416666666664</v>
      </c>
      <c r="B1126" s="2">
        <v>1364.27</v>
      </c>
      <c r="C1126" s="10">
        <v>74.150000000000006</v>
      </c>
      <c r="D1126" s="8">
        <v>2.1000000000000001E-4</v>
      </c>
      <c r="E1126" s="13">
        <f>D1126*'Assumptions Notes'!C$12</f>
        <v>7.5600000000000001E-2</v>
      </c>
      <c r="F1126" s="15">
        <f t="shared" si="34"/>
        <v>1.5571500000000002E-2</v>
      </c>
      <c r="G1126" s="10">
        <f>IF(C1126&gt;'Assumptions Notes'!C$11,'Assumptions Notes'!C$11,C1126)</f>
        <v>74.150000000000006</v>
      </c>
      <c r="H1126" s="15">
        <f t="shared" si="35"/>
        <v>1.5571500000000002E-2</v>
      </c>
      <c r="I1126" s="2">
        <f>IF(C1126&gt;'Assumptions Notes'!C$11,-C1126*('Assumptions Notes'!C$13/(2*1000)),G1126*D1126)</f>
        <v>1.5571500000000002E-2</v>
      </c>
    </row>
    <row r="1127" spans="1:9" x14ac:dyDescent="0.2">
      <c r="A1127" s="5">
        <v>42575.4375</v>
      </c>
      <c r="B1127" s="2">
        <v>1449.89</v>
      </c>
      <c r="C1127" s="10">
        <v>75.47</v>
      </c>
      <c r="D1127" s="8">
        <v>2.075E-4</v>
      </c>
      <c r="E1127" s="13">
        <f>D1127*'Assumptions Notes'!C$12</f>
        <v>7.4700000000000003E-2</v>
      </c>
      <c r="F1127" s="15">
        <f t="shared" si="34"/>
        <v>1.5660025000000001E-2</v>
      </c>
      <c r="G1127" s="10">
        <f>IF(C1127&gt;'Assumptions Notes'!C$11,'Assumptions Notes'!C$11,C1127)</f>
        <v>75.47</v>
      </c>
      <c r="H1127" s="15">
        <f t="shared" si="35"/>
        <v>1.5660025000000001E-2</v>
      </c>
      <c r="I1127" s="2">
        <f>IF(C1127&gt;'Assumptions Notes'!C$11,-C1127*('Assumptions Notes'!C$13/(2*1000)),G1127*D1127)</f>
        <v>1.5660025000000001E-2</v>
      </c>
    </row>
    <row r="1128" spans="1:9" x14ac:dyDescent="0.2">
      <c r="A1128" s="5">
        <v>42575.458333333336</v>
      </c>
      <c r="B1128" s="2">
        <v>1495.58</v>
      </c>
      <c r="C1128" s="10">
        <v>62.96</v>
      </c>
      <c r="D1128" s="8">
        <v>2.05E-4</v>
      </c>
      <c r="E1128" s="13">
        <f>D1128*'Assumptions Notes'!C$12</f>
        <v>7.3800000000000004E-2</v>
      </c>
      <c r="F1128" s="15">
        <f t="shared" si="34"/>
        <v>1.29068E-2</v>
      </c>
      <c r="G1128" s="10">
        <f>IF(C1128&gt;'Assumptions Notes'!C$11,'Assumptions Notes'!C$11,C1128)</f>
        <v>62.96</v>
      </c>
      <c r="H1128" s="15">
        <f t="shared" si="35"/>
        <v>1.29068E-2</v>
      </c>
      <c r="I1128" s="2">
        <f>IF(C1128&gt;'Assumptions Notes'!C$11,-C1128*('Assumptions Notes'!C$13/(2*1000)),G1128*D1128)</f>
        <v>1.29068E-2</v>
      </c>
    </row>
    <row r="1129" spans="1:9" x14ac:dyDescent="0.2">
      <c r="A1129" s="5">
        <v>42575.479166666664</v>
      </c>
      <c r="B1129" s="2">
        <v>1508.51</v>
      </c>
      <c r="C1129" s="10">
        <v>51.19</v>
      </c>
      <c r="D1129" s="8">
        <v>2.1499999999999999E-4</v>
      </c>
      <c r="E1129" s="13">
        <f>D1129*'Assumptions Notes'!C$12</f>
        <v>7.7399999999999997E-2</v>
      </c>
      <c r="F1129" s="15">
        <f t="shared" si="34"/>
        <v>1.1005849999999999E-2</v>
      </c>
      <c r="G1129" s="10">
        <f>IF(C1129&gt;'Assumptions Notes'!C$11,'Assumptions Notes'!C$11,C1129)</f>
        <v>51.19</v>
      </c>
      <c r="H1129" s="15">
        <f t="shared" si="35"/>
        <v>1.1005849999999999E-2</v>
      </c>
      <c r="I1129" s="2">
        <f>IF(C1129&gt;'Assumptions Notes'!C$11,-C1129*('Assumptions Notes'!C$13/(2*1000)),G1129*D1129)</f>
        <v>1.1005849999999999E-2</v>
      </c>
    </row>
    <row r="1130" spans="1:9" x14ac:dyDescent="0.2">
      <c r="A1130" s="5">
        <v>42575.5</v>
      </c>
      <c r="B1130" s="2">
        <v>1488.86</v>
      </c>
      <c r="C1130" s="10">
        <v>43.54</v>
      </c>
      <c r="D1130" s="8">
        <v>2.2499999999999999E-4</v>
      </c>
      <c r="E1130" s="13">
        <f>D1130*'Assumptions Notes'!C$12</f>
        <v>8.1000000000000003E-2</v>
      </c>
      <c r="F1130" s="15">
        <f t="shared" si="34"/>
        <v>9.7964999999999997E-3</v>
      </c>
      <c r="G1130" s="10">
        <f>IF(C1130&gt;'Assumptions Notes'!C$11,'Assumptions Notes'!C$11,C1130)</f>
        <v>43.54</v>
      </c>
      <c r="H1130" s="15">
        <f t="shared" si="35"/>
        <v>9.7964999999999997E-3</v>
      </c>
      <c r="I1130" s="2">
        <f>IF(C1130&gt;'Assumptions Notes'!C$11,-C1130*('Assumptions Notes'!C$13/(2*1000)),G1130*D1130)</f>
        <v>9.7964999999999997E-3</v>
      </c>
    </row>
    <row r="1131" spans="1:9" x14ac:dyDescent="0.2">
      <c r="A1131" s="5">
        <v>42575.520833333336</v>
      </c>
      <c r="B1131" s="2">
        <v>1445.75</v>
      </c>
      <c r="C1131" s="10">
        <v>34.93</v>
      </c>
      <c r="D1131" s="8">
        <v>2.1250000000000002E-4</v>
      </c>
      <c r="E1131" s="13">
        <f>D1131*'Assumptions Notes'!C$12</f>
        <v>7.6500000000000012E-2</v>
      </c>
      <c r="F1131" s="15">
        <f t="shared" si="34"/>
        <v>7.4226250000000004E-3</v>
      </c>
      <c r="G1131" s="10">
        <f>IF(C1131&gt;'Assumptions Notes'!C$11,'Assumptions Notes'!C$11,C1131)</f>
        <v>34.93</v>
      </c>
      <c r="H1131" s="15">
        <f t="shared" si="35"/>
        <v>7.4226250000000004E-3</v>
      </c>
      <c r="I1131" s="2">
        <f>IF(C1131&gt;'Assumptions Notes'!C$11,-C1131*('Assumptions Notes'!C$13/(2*1000)),G1131*D1131)</f>
        <v>7.4226250000000004E-3</v>
      </c>
    </row>
    <row r="1132" spans="1:9" x14ac:dyDescent="0.2">
      <c r="A1132" s="5">
        <v>42575.541666666664</v>
      </c>
      <c r="B1132" s="2">
        <v>1358.68</v>
      </c>
      <c r="C1132" s="10">
        <v>31.22</v>
      </c>
      <c r="D1132" s="8">
        <v>2.0000000000000001E-4</v>
      </c>
      <c r="E1132" s="13">
        <f>D1132*'Assumptions Notes'!C$12</f>
        <v>7.2000000000000008E-2</v>
      </c>
      <c r="F1132" s="15">
        <f t="shared" si="34"/>
        <v>6.2440000000000004E-3</v>
      </c>
      <c r="G1132" s="10">
        <f>IF(C1132&gt;'Assumptions Notes'!C$11,'Assumptions Notes'!C$11,C1132)</f>
        <v>31.22</v>
      </c>
      <c r="H1132" s="15">
        <f t="shared" si="35"/>
        <v>6.2440000000000004E-3</v>
      </c>
      <c r="I1132" s="2">
        <f>IF(C1132&gt;'Assumptions Notes'!C$11,-C1132*('Assumptions Notes'!C$13/(2*1000)),G1132*D1132)</f>
        <v>6.2440000000000004E-3</v>
      </c>
    </row>
    <row r="1133" spans="1:9" x14ac:dyDescent="0.2">
      <c r="A1133" s="5">
        <v>42575.5625</v>
      </c>
      <c r="B1133" s="2">
        <v>1285.19</v>
      </c>
      <c r="C1133" s="10">
        <v>30.11</v>
      </c>
      <c r="D1133" s="8">
        <v>1.975E-4</v>
      </c>
      <c r="E1133" s="13">
        <f>D1133*'Assumptions Notes'!C$12</f>
        <v>7.1099999999999997E-2</v>
      </c>
      <c r="F1133" s="15">
        <f t="shared" si="34"/>
        <v>5.9467249999999999E-3</v>
      </c>
      <c r="G1133" s="10">
        <f>IF(C1133&gt;'Assumptions Notes'!C$11,'Assumptions Notes'!C$11,C1133)</f>
        <v>30.11</v>
      </c>
      <c r="H1133" s="15">
        <f t="shared" si="35"/>
        <v>5.9467249999999999E-3</v>
      </c>
      <c r="I1133" s="2">
        <f>IF(C1133&gt;'Assumptions Notes'!C$11,-C1133*('Assumptions Notes'!C$13/(2*1000)),G1133*D1133)</f>
        <v>5.9467249999999999E-3</v>
      </c>
    </row>
    <row r="1134" spans="1:9" x14ac:dyDescent="0.2">
      <c r="A1134" s="5">
        <v>42575.583333333336</v>
      </c>
      <c r="B1134" s="2">
        <v>1283.8499999999999</v>
      </c>
      <c r="C1134" s="10">
        <v>29</v>
      </c>
      <c r="D1134" s="8">
        <v>1.95E-4</v>
      </c>
      <c r="E1134" s="13">
        <f>D1134*'Assumptions Notes'!C$12</f>
        <v>7.0199999999999999E-2</v>
      </c>
      <c r="F1134" s="15">
        <f t="shared" si="34"/>
        <v>5.6550000000000003E-3</v>
      </c>
      <c r="G1134" s="10">
        <f>IF(C1134&gt;'Assumptions Notes'!C$11,'Assumptions Notes'!C$11,C1134)</f>
        <v>29</v>
      </c>
      <c r="H1134" s="15">
        <f t="shared" si="35"/>
        <v>5.6550000000000003E-3</v>
      </c>
      <c r="I1134" s="2">
        <f>IF(C1134&gt;'Assumptions Notes'!C$11,-C1134*('Assumptions Notes'!C$13/(2*1000)),G1134*D1134)</f>
        <v>5.6550000000000003E-3</v>
      </c>
    </row>
    <row r="1135" spans="1:9" x14ac:dyDescent="0.2">
      <c r="A1135" s="5">
        <v>42575.604166666664</v>
      </c>
      <c r="B1135" s="2">
        <v>1228.74</v>
      </c>
      <c r="C1135" s="10">
        <v>28.75</v>
      </c>
      <c r="D1135" s="8">
        <v>1.9625E-4</v>
      </c>
      <c r="E1135" s="13">
        <f>D1135*'Assumptions Notes'!C$12</f>
        <v>7.0650000000000004E-2</v>
      </c>
      <c r="F1135" s="15">
        <f t="shared" si="34"/>
        <v>5.6421874999999996E-3</v>
      </c>
      <c r="G1135" s="10">
        <f>IF(C1135&gt;'Assumptions Notes'!C$11,'Assumptions Notes'!C$11,C1135)</f>
        <v>28.75</v>
      </c>
      <c r="H1135" s="15">
        <f t="shared" si="35"/>
        <v>5.6421874999999996E-3</v>
      </c>
      <c r="I1135" s="2">
        <f>IF(C1135&gt;'Assumptions Notes'!C$11,-C1135*('Assumptions Notes'!C$13/(2*1000)),G1135*D1135)</f>
        <v>5.6421874999999996E-3</v>
      </c>
    </row>
    <row r="1136" spans="1:9" x14ac:dyDescent="0.2">
      <c r="A1136" s="5">
        <v>42575.625</v>
      </c>
      <c r="B1136" s="2">
        <v>1326.2</v>
      </c>
      <c r="C1136" s="10">
        <v>36.36</v>
      </c>
      <c r="D1136" s="8">
        <v>1.975E-4</v>
      </c>
      <c r="E1136" s="13">
        <f>D1136*'Assumptions Notes'!C$12</f>
        <v>7.1099999999999997E-2</v>
      </c>
      <c r="F1136" s="15">
        <f t="shared" si="34"/>
        <v>7.1811000000000002E-3</v>
      </c>
      <c r="G1136" s="10">
        <f>IF(C1136&gt;'Assumptions Notes'!C$11,'Assumptions Notes'!C$11,C1136)</f>
        <v>36.36</v>
      </c>
      <c r="H1136" s="15">
        <f t="shared" si="35"/>
        <v>7.1811000000000002E-3</v>
      </c>
      <c r="I1136" s="2">
        <f>IF(C1136&gt;'Assumptions Notes'!C$11,-C1136*('Assumptions Notes'!C$13/(2*1000)),G1136*D1136)</f>
        <v>7.1811000000000002E-3</v>
      </c>
    </row>
    <row r="1137" spans="1:9" x14ac:dyDescent="0.2">
      <c r="A1137" s="5">
        <v>42575.645833333336</v>
      </c>
      <c r="B1137" s="2">
        <v>1252.46</v>
      </c>
      <c r="C1137" s="10">
        <v>32.619999999999997</v>
      </c>
      <c r="D1137" s="8">
        <v>2.2124999999999998E-4</v>
      </c>
      <c r="E1137" s="13">
        <f>D1137*'Assumptions Notes'!C$12</f>
        <v>7.9649999999999999E-2</v>
      </c>
      <c r="F1137" s="15">
        <f t="shared" si="34"/>
        <v>7.2171749999999993E-3</v>
      </c>
      <c r="G1137" s="10">
        <f>IF(C1137&gt;'Assumptions Notes'!C$11,'Assumptions Notes'!C$11,C1137)</f>
        <v>32.619999999999997</v>
      </c>
      <c r="H1137" s="15">
        <f t="shared" si="35"/>
        <v>7.2171749999999993E-3</v>
      </c>
      <c r="I1137" s="2">
        <f>IF(C1137&gt;'Assumptions Notes'!C$11,-C1137*('Assumptions Notes'!C$13/(2*1000)),G1137*D1137)</f>
        <v>7.2171749999999993E-3</v>
      </c>
    </row>
    <row r="1138" spans="1:9" x14ac:dyDescent="0.2">
      <c r="A1138" s="5">
        <v>42575.666666666664</v>
      </c>
      <c r="B1138" s="2">
        <v>1290.43</v>
      </c>
      <c r="C1138" s="10">
        <v>31.36</v>
      </c>
      <c r="D1138" s="8">
        <v>2.4499999999999999E-4</v>
      </c>
      <c r="E1138" s="13">
        <f>D1138*'Assumptions Notes'!C$12</f>
        <v>8.8200000000000001E-2</v>
      </c>
      <c r="F1138" s="15">
        <f t="shared" si="34"/>
        <v>7.6831999999999994E-3</v>
      </c>
      <c r="G1138" s="10">
        <f>IF(C1138&gt;'Assumptions Notes'!C$11,'Assumptions Notes'!C$11,C1138)</f>
        <v>31.36</v>
      </c>
      <c r="H1138" s="15">
        <f t="shared" si="35"/>
        <v>7.6831999999999994E-3</v>
      </c>
      <c r="I1138" s="2">
        <f>IF(C1138&gt;'Assumptions Notes'!C$11,-C1138*('Assumptions Notes'!C$13/(2*1000)),G1138*D1138)</f>
        <v>7.6831999999999994E-3</v>
      </c>
    </row>
    <row r="1139" spans="1:9" x14ac:dyDescent="0.2">
      <c r="A1139" s="5">
        <v>42575.6875</v>
      </c>
      <c r="B1139" s="2">
        <v>1432.75</v>
      </c>
      <c r="C1139" s="10">
        <v>53.66</v>
      </c>
      <c r="D1139" s="8">
        <v>2.7E-4</v>
      </c>
      <c r="E1139" s="13">
        <f>D1139*'Assumptions Notes'!C$12</f>
        <v>9.7199999999999995E-2</v>
      </c>
      <c r="F1139" s="15">
        <f t="shared" si="34"/>
        <v>1.44882E-2</v>
      </c>
      <c r="G1139" s="10">
        <f>IF(C1139&gt;'Assumptions Notes'!C$11,'Assumptions Notes'!C$11,C1139)</f>
        <v>53.66</v>
      </c>
      <c r="H1139" s="15">
        <f t="shared" si="35"/>
        <v>1.44882E-2</v>
      </c>
      <c r="I1139" s="2">
        <f>IF(C1139&gt;'Assumptions Notes'!C$11,-C1139*('Assumptions Notes'!C$13/(2*1000)),G1139*D1139)</f>
        <v>1.44882E-2</v>
      </c>
    </row>
    <row r="1140" spans="1:9" x14ac:dyDescent="0.2">
      <c r="A1140" s="5">
        <v>42575.708333333336</v>
      </c>
      <c r="B1140" s="2">
        <v>1518.19</v>
      </c>
      <c r="C1140" s="10">
        <v>63.61</v>
      </c>
      <c r="D1140" s="8">
        <v>2.9500000000000001E-4</v>
      </c>
      <c r="E1140" s="13">
        <f>D1140*'Assumptions Notes'!C$12</f>
        <v>0.1062</v>
      </c>
      <c r="F1140" s="15">
        <f t="shared" si="34"/>
        <v>1.8764950000000002E-2</v>
      </c>
      <c r="G1140" s="10">
        <f>IF(C1140&gt;'Assumptions Notes'!C$11,'Assumptions Notes'!C$11,C1140)</f>
        <v>63.61</v>
      </c>
      <c r="H1140" s="15">
        <f t="shared" si="35"/>
        <v>1.8764950000000002E-2</v>
      </c>
      <c r="I1140" s="2">
        <f>IF(C1140&gt;'Assumptions Notes'!C$11,-C1140*('Assumptions Notes'!C$13/(2*1000)),G1140*D1140)</f>
        <v>1.8764950000000002E-2</v>
      </c>
    </row>
    <row r="1141" spans="1:9" x14ac:dyDescent="0.2">
      <c r="A1141" s="5">
        <v>42575.729166666664</v>
      </c>
      <c r="B1141" s="2">
        <v>1636.66</v>
      </c>
      <c r="C1141" s="10">
        <v>82.97</v>
      </c>
      <c r="D1141" s="8">
        <v>2.9750000000000002E-4</v>
      </c>
      <c r="E1141" s="13">
        <f>D1141*'Assumptions Notes'!C$12</f>
        <v>0.1071</v>
      </c>
      <c r="F1141" s="15">
        <f t="shared" si="34"/>
        <v>2.4683575000000003E-2</v>
      </c>
      <c r="G1141" s="10">
        <f>IF(C1141&gt;'Assumptions Notes'!C$11,'Assumptions Notes'!C$11,C1141)</f>
        <v>82.97</v>
      </c>
      <c r="H1141" s="15">
        <f t="shared" si="35"/>
        <v>2.4683575000000003E-2</v>
      </c>
      <c r="I1141" s="2">
        <f>IF(C1141&gt;'Assumptions Notes'!C$11,-C1141*('Assumptions Notes'!C$13/(2*1000)),G1141*D1141)</f>
        <v>2.4683575000000003E-2</v>
      </c>
    </row>
    <row r="1142" spans="1:9" x14ac:dyDescent="0.2">
      <c r="A1142" s="5">
        <v>42575.75</v>
      </c>
      <c r="B1142" s="2">
        <v>1763.07</v>
      </c>
      <c r="C1142" s="10">
        <v>112.61</v>
      </c>
      <c r="D1142" s="8">
        <v>2.9999999999999997E-4</v>
      </c>
      <c r="E1142" s="13">
        <f>D1142*'Assumptions Notes'!C$12</f>
        <v>0.10799999999999998</v>
      </c>
      <c r="F1142" s="15">
        <f t="shared" si="34"/>
        <v>3.3782999999999994E-2</v>
      </c>
      <c r="G1142" s="10">
        <f>IF(C1142&gt;'Assumptions Notes'!C$11,'Assumptions Notes'!C$11,C1142)</f>
        <v>112.61</v>
      </c>
      <c r="H1142" s="15">
        <f t="shared" si="35"/>
        <v>3.3782999999999994E-2</v>
      </c>
      <c r="I1142" s="2">
        <f>IF(C1142&gt;'Assumptions Notes'!C$11,-C1142*('Assumptions Notes'!C$13/(2*1000)),G1142*D1142)</f>
        <v>3.3782999999999994E-2</v>
      </c>
    </row>
    <row r="1143" spans="1:9" x14ac:dyDescent="0.2">
      <c r="A1143" s="5">
        <v>42575.770833333336</v>
      </c>
      <c r="B1143" s="2">
        <v>1896.62</v>
      </c>
      <c r="C1143" s="10">
        <v>127.93</v>
      </c>
      <c r="D1143" s="8">
        <v>2.9999999999999997E-4</v>
      </c>
      <c r="E1143" s="13">
        <f>D1143*'Assumptions Notes'!C$12</f>
        <v>0.10799999999999998</v>
      </c>
      <c r="F1143" s="15">
        <f t="shared" si="34"/>
        <v>3.8378999999999996E-2</v>
      </c>
      <c r="G1143" s="10">
        <f>IF(C1143&gt;'Assumptions Notes'!C$11,'Assumptions Notes'!C$11,C1143)</f>
        <v>120</v>
      </c>
      <c r="H1143" s="15">
        <f t="shared" si="35"/>
        <v>3.5999999999999997E-2</v>
      </c>
      <c r="I1143" s="2">
        <f>IF(C1143&gt;'Assumptions Notes'!C$11,-C1143*('Assumptions Notes'!C$13/(2*1000)),G1143*D1143)</f>
        <v>-6.3965000000000008E-2</v>
      </c>
    </row>
    <row r="1144" spans="1:9" x14ac:dyDescent="0.2">
      <c r="A1144" s="5">
        <v>42575.791666666664</v>
      </c>
      <c r="B1144" s="2">
        <v>1954.08</v>
      </c>
      <c r="C1144" s="10">
        <v>140.43</v>
      </c>
      <c r="D1144" s="8">
        <v>2.9999999999999997E-4</v>
      </c>
      <c r="E1144" s="13">
        <f>D1144*'Assumptions Notes'!C$12</f>
        <v>0.10799999999999998</v>
      </c>
      <c r="F1144" s="15">
        <f t="shared" si="34"/>
        <v>4.2129E-2</v>
      </c>
      <c r="G1144" s="10">
        <f>IF(C1144&gt;'Assumptions Notes'!C$11,'Assumptions Notes'!C$11,C1144)</f>
        <v>120</v>
      </c>
      <c r="H1144" s="15">
        <f t="shared" si="35"/>
        <v>3.5999999999999997E-2</v>
      </c>
      <c r="I1144" s="2">
        <f>IF(C1144&gt;'Assumptions Notes'!C$11,-C1144*('Assumptions Notes'!C$13/(2*1000)),G1144*D1144)</f>
        <v>-7.0215E-2</v>
      </c>
    </row>
    <row r="1145" spans="1:9" x14ac:dyDescent="0.2">
      <c r="A1145" s="5">
        <v>42575.8125</v>
      </c>
      <c r="B1145" s="2">
        <v>1926.14</v>
      </c>
      <c r="C1145" s="10">
        <v>126.95</v>
      </c>
      <c r="D1145" s="8">
        <v>2.9750000000000002E-4</v>
      </c>
      <c r="E1145" s="13">
        <f>D1145*'Assumptions Notes'!C$12</f>
        <v>0.1071</v>
      </c>
      <c r="F1145" s="15">
        <f t="shared" si="34"/>
        <v>3.7767625000000006E-2</v>
      </c>
      <c r="G1145" s="10">
        <f>IF(C1145&gt;'Assumptions Notes'!C$11,'Assumptions Notes'!C$11,C1145)</f>
        <v>120</v>
      </c>
      <c r="H1145" s="15">
        <f t="shared" si="35"/>
        <v>3.5700000000000003E-2</v>
      </c>
      <c r="I1145" s="2">
        <f>IF(C1145&gt;'Assumptions Notes'!C$11,-C1145*('Assumptions Notes'!C$13/(2*1000)),G1145*D1145)</f>
        <v>-6.3475000000000004E-2</v>
      </c>
    </row>
    <row r="1146" spans="1:9" x14ac:dyDescent="0.2">
      <c r="A1146" s="5">
        <v>42575.833333333336</v>
      </c>
      <c r="B1146" s="2">
        <v>1873.35</v>
      </c>
      <c r="C1146" s="10">
        <v>122.99</v>
      </c>
      <c r="D1146" s="8">
        <v>2.9500000000000001E-4</v>
      </c>
      <c r="E1146" s="13">
        <f>D1146*'Assumptions Notes'!C$12</f>
        <v>0.1062</v>
      </c>
      <c r="F1146" s="15">
        <f t="shared" si="34"/>
        <v>3.6282050000000003E-2</v>
      </c>
      <c r="G1146" s="10">
        <f>IF(C1146&gt;'Assumptions Notes'!C$11,'Assumptions Notes'!C$11,C1146)</f>
        <v>120</v>
      </c>
      <c r="H1146" s="15">
        <f t="shared" si="35"/>
        <v>3.5400000000000001E-2</v>
      </c>
      <c r="I1146" s="2">
        <f>IF(C1146&gt;'Assumptions Notes'!C$11,-C1146*('Assumptions Notes'!C$13/(2*1000)),G1146*D1146)</f>
        <v>-6.1495000000000001E-2</v>
      </c>
    </row>
    <row r="1147" spans="1:9" x14ac:dyDescent="0.2">
      <c r="A1147" s="5">
        <v>42575.854166666664</v>
      </c>
      <c r="B1147" s="2">
        <v>1816.82</v>
      </c>
      <c r="C1147" s="10">
        <v>110.94</v>
      </c>
      <c r="D1147" s="8">
        <v>2.9E-4</v>
      </c>
      <c r="E1147" s="13">
        <f>D1147*'Assumptions Notes'!C$12</f>
        <v>0.10440000000000001</v>
      </c>
      <c r="F1147" s="15">
        <f t="shared" si="34"/>
        <v>3.2172600000000003E-2</v>
      </c>
      <c r="G1147" s="10">
        <f>IF(C1147&gt;'Assumptions Notes'!C$11,'Assumptions Notes'!C$11,C1147)</f>
        <v>110.94</v>
      </c>
      <c r="H1147" s="15">
        <f t="shared" si="35"/>
        <v>3.2172600000000003E-2</v>
      </c>
      <c r="I1147" s="2">
        <f>IF(C1147&gt;'Assumptions Notes'!C$11,-C1147*('Assumptions Notes'!C$13/(2*1000)),G1147*D1147)</f>
        <v>3.2172600000000003E-2</v>
      </c>
    </row>
    <row r="1148" spans="1:9" x14ac:dyDescent="0.2">
      <c r="A1148" s="5">
        <v>42575.875</v>
      </c>
      <c r="B1148" s="2">
        <v>1779.95</v>
      </c>
      <c r="C1148" s="10">
        <v>86.16</v>
      </c>
      <c r="D1148" s="8">
        <v>2.8499999999999999E-4</v>
      </c>
      <c r="E1148" s="13">
        <f>D1148*'Assumptions Notes'!C$12</f>
        <v>0.1026</v>
      </c>
      <c r="F1148" s="15">
        <f t="shared" si="34"/>
        <v>2.4555599999999997E-2</v>
      </c>
      <c r="G1148" s="10">
        <f>IF(C1148&gt;'Assumptions Notes'!C$11,'Assumptions Notes'!C$11,C1148)</f>
        <v>86.16</v>
      </c>
      <c r="H1148" s="15">
        <f t="shared" si="35"/>
        <v>2.4555599999999997E-2</v>
      </c>
      <c r="I1148" s="2">
        <f>IF(C1148&gt;'Assumptions Notes'!C$11,-C1148*('Assumptions Notes'!C$13/(2*1000)),G1148*D1148)</f>
        <v>2.4555599999999997E-2</v>
      </c>
    </row>
    <row r="1149" spans="1:9" x14ac:dyDescent="0.2">
      <c r="A1149" s="5">
        <v>42575.895833333336</v>
      </c>
      <c r="B1149" s="2">
        <v>1738.71</v>
      </c>
      <c r="C1149" s="10">
        <v>69.91</v>
      </c>
      <c r="D1149" s="8">
        <v>2.7E-4</v>
      </c>
      <c r="E1149" s="13">
        <f>D1149*'Assumptions Notes'!C$12</f>
        <v>9.7199999999999995E-2</v>
      </c>
      <c r="F1149" s="15">
        <f t="shared" si="34"/>
        <v>1.8875699999999999E-2</v>
      </c>
      <c r="G1149" s="10">
        <f>IF(C1149&gt;'Assumptions Notes'!C$11,'Assumptions Notes'!C$11,C1149)</f>
        <v>69.91</v>
      </c>
      <c r="H1149" s="15">
        <f t="shared" si="35"/>
        <v>1.8875699999999999E-2</v>
      </c>
      <c r="I1149" s="2">
        <f>IF(C1149&gt;'Assumptions Notes'!C$11,-C1149*('Assumptions Notes'!C$13/(2*1000)),G1149*D1149)</f>
        <v>1.8875699999999999E-2</v>
      </c>
    </row>
    <row r="1150" spans="1:9" x14ac:dyDescent="0.2">
      <c r="A1150" s="5">
        <v>42575.916666666664</v>
      </c>
      <c r="B1150" s="2">
        <v>1643.6</v>
      </c>
      <c r="C1150" s="10">
        <v>48.89</v>
      </c>
      <c r="D1150" s="8">
        <v>2.5500000000000002E-4</v>
      </c>
      <c r="E1150" s="13">
        <f>D1150*'Assumptions Notes'!C$12</f>
        <v>9.1800000000000007E-2</v>
      </c>
      <c r="F1150" s="15">
        <f t="shared" si="34"/>
        <v>1.2466950000000001E-2</v>
      </c>
      <c r="G1150" s="10">
        <f>IF(C1150&gt;'Assumptions Notes'!C$11,'Assumptions Notes'!C$11,C1150)</f>
        <v>48.89</v>
      </c>
      <c r="H1150" s="15">
        <f t="shared" si="35"/>
        <v>1.2466950000000001E-2</v>
      </c>
      <c r="I1150" s="2">
        <f>IF(C1150&gt;'Assumptions Notes'!C$11,-C1150*('Assumptions Notes'!C$13/(2*1000)),G1150*D1150)</f>
        <v>1.2466950000000001E-2</v>
      </c>
    </row>
    <row r="1151" spans="1:9" x14ac:dyDescent="0.2">
      <c r="A1151" s="5">
        <v>42575.9375</v>
      </c>
      <c r="B1151" s="2">
        <v>1490.99</v>
      </c>
      <c r="C1151" s="10">
        <v>30.43</v>
      </c>
      <c r="D1151" s="8">
        <v>2.1250000000000002E-4</v>
      </c>
      <c r="E1151" s="13">
        <f>D1151*'Assumptions Notes'!C$12</f>
        <v>7.6500000000000012E-2</v>
      </c>
      <c r="F1151" s="15">
        <f t="shared" si="34"/>
        <v>6.4663750000000008E-3</v>
      </c>
      <c r="G1151" s="10">
        <f>IF(C1151&gt;'Assumptions Notes'!C$11,'Assumptions Notes'!C$11,C1151)</f>
        <v>30.43</v>
      </c>
      <c r="H1151" s="15">
        <f t="shared" si="35"/>
        <v>6.4663750000000008E-3</v>
      </c>
      <c r="I1151" s="2">
        <f>IF(C1151&gt;'Assumptions Notes'!C$11,-C1151*('Assumptions Notes'!C$13/(2*1000)),G1151*D1151)</f>
        <v>6.4663750000000008E-3</v>
      </c>
    </row>
    <row r="1152" spans="1:9" x14ac:dyDescent="0.2">
      <c r="A1152" s="5">
        <v>42575.958333333336</v>
      </c>
      <c r="B1152" s="2">
        <v>1395.31</v>
      </c>
      <c r="C1152" s="10">
        <v>24.69</v>
      </c>
      <c r="D1152" s="8">
        <v>1.7000000000000001E-4</v>
      </c>
      <c r="E1152" s="13">
        <f>D1152*'Assumptions Notes'!C$12</f>
        <v>6.1200000000000004E-2</v>
      </c>
      <c r="F1152" s="15">
        <f t="shared" si="34"/>
        <v>4.1973000000000002E-3</v>
      </c>
      <c r="G1152" s="10">
        <f>IF(C1152&gt;'Assumptions Notes'!C$11,'Assumptions Notes'!C$11,C1152)</f>
        <v>24.69</v>
      </c>
      <c r="H1152" s="15">
        <f t="shared" si="35"/>
        <v>4.1973000000000002E-3</v>
      </c>
      <c r="I1152" s="2">
        <f>IF(C1152&gt;'Assumptions Notes'!C$11,-C1152*('Assumptions Notes'!C$13/(2*1000)),G1152*D1152)</f>
        <v>4.1973000000000002E-3</v>
      </c>
    </row>
    <row r="1153" spans="1:9" x14ac:dyDescent="0.2">
      <c r="A1153" s="5">
        <v>42575.979166666664</v>
      </c>
      <c r="B1153" s="2">
        <v>1361.9</v>
      </c>
      <c r="C1153" s="10">
        <v>22.01</v>
      </c>
      <c r="D1153" s="8">
        <v>1.5000000000000001E-4</v>
      </c>
      <c r="E1153" s="13">
        <f>D1153*'Assumptions Notes'!C$12</f>
        <v>5.4000000000000006E-2</v>
      </c>
      <c r="F1153" s="15">
        <f t="shared" si="34"/>
        <v>3.3015000000000006E-3</v>
      </c>
      <c r="G1153" s="10">
        <f>IF(C1153&gt;'Assumptions Notes'!C$11,'Assumptions Notes'!C$11,C1153)</f>
        <v>22.01</v>
      </c>
      <c r="H1153" s="15">
        <f t="shared" si="35"/>
        <v>3.3015000000000006E-3</v>
      </c>
      <c r="I1153" s="2">
        <f>IF(C1153&gt;'Assumptions Notes'!C$11,-C1153*('Assumptions Notes'!C$13/(2*1000)),G1153*D1153)</f>
        <v>3.3015000000000006E-3</v>
      </c>
    </row>
    <row r="1154" spans="1:9" x14ac:dyDescent="0.2">
      <c r="A1154" s="5">
        <v>42576</v>
      </c>
      <c r="B1154" s="2">
        <v>1574.92</v>
      </c>
      <c r="C1154" s="10">
        <v>25.11</v>
      </c>
      <c r="D1154" s="8">
        <v>1.2999999999999999E-4</v>
      </c>
      <c r="E1154" s="13">
        <f>D1154*'Assumptions Notes'!C$12</f>
        <v>4.6799999999999994E-2</v>
      </c>
      <c r="F1154" s="15">
        <f t="shared" si="34"/>
        <v>3.2642999999999995E-3</v>
      </c>
      <c r="G1154" s="10">
        <f>IF(C1154&gt;'Assumptions Notes'!C$11,'Assumptions Notes'!C$11,C1154)</f>
        <v>25.11</v>
      </c>
      <c r="H1154" s="15">
        <f t="shared" si="35"/>
        <v>3.2642999999999995E-3</v>
      </c>
      <c r="I1154" s="2">
        <f>IF(C1154&gt;'Assumptions Notes'!C$11,-C1154*('Assumptions Notes'!C$13/(2*1000)),G1154*D1154)</f>
        <v>3.2642999999999995E-3</v>
      </c>
    </row>
    <row r="1155" spans="1:9" x14ac:dyDescent="0.2">
      <c r="A1155" s="5">
        <v>42576.020833333336</v>
      </c>
      <c r="B1155" s="2">
        <v>1439.83</v>
      </c>
      <c r="C1155" s="10">
        <v>27.49</v>
      </c>
      <c r="D1155" s="8">
        <v>1.175E-4</v>
      </c>
      <c r="E1155" s="13">
        <f>D1155*'Assumptions Notes'!C$12</f>
        <v>4.2299999999999997E-2</v>
      </c>
      <c r="F1155" s="15">
        <f t="shared" si="34"/>
        <v>3.2300749999999998E-3</v>
      </c>
      <c r="G1155" s="10">
        <f>IF(C1155&gt;'Assumptions Notes'!C$11,'Assumptions Notes'!C$11,C1155)</f>
        <v>27.49</v>
      </c>
      <c r="H1155" s="15">
        <f t="shared" si="35"/>
        <v>3.2300749999999998E-3</v>
      </c>
      <c r="I1155" s="2">
        <f>IF(C1155&gt;'Assumptions Notes'!C$11,-C1155*('Assumptions Notes'!C$13/(2*1000)),G1155*D1155)</f>
        <v>3.2300749999999998E-3</v>
      </c>
    </row>
    <row r="1156" spans="1:9" x14ac:dyDescent="0.2">
      <c r="A1156" s="5">
        <v>42576.041666666664</v>
      </c>
      <c r="B1156" s="2">
        <v>1359.14</v>
      </c>
      <c r="C1156" s="10">
        <v>25.02</v>
      </c>
      <c r="D1156" s="8">
        <v>1.05E-4</v>
      </c>
      <c r="E1156" s="13">
        <f>D1156*'Assumptions Notes'!C$12</f>
        <v>3.78E-2</v>
      </c>
      <c r="F1156" s="15">
        <f t="shared" ref="F1156:F1219" si="36">D1156*C1156</f>
        <v>2.6271000000000003E-3</v>
      </c>
      <c r="G1156" s="10">
        <f>IF(C1156&gt;'Assumptions Notes'!C$11,'Assumptions Notes'!C$11,C1156)</f>
        <v>25.02</v>
      </c>
      <c r="H1156" s="15">
        <f t="shared" ref="H1156:H1219" si="37">G1156*D1156</f>
        <v>2.6271000000000003E-3</v>
      </c>
      <c r="I1156" s="2">
        <f>IF(C1156&gt;'Assumptions Notes'!C$11,-C1156*('Assumptions Notes'!C$13/(2*1000)),G1156*D1156)</f>
        <v>2.6271000000000003E-3</v>
      </c>
    </row>
    <row r="1157" spans="1:9" x14ac:dyDescent="0.2">
      <c r="A1157" s="5">
        <v>42576.0625</v>
      </c>
      <c r="B1157" s="2">
        <v>1276.25</v>
      </c>
      <c r="C1157" s="10">
        <v>17.86</v>
      </c>
      <c r="D1157" s="8">
        <v>1.025E-4</v>
      </c>
      <c r="E1157" s="13">
        <f>D1157*'Assumptions Notes'!C$12</f>
        <v>3.6900000000000002E-2</v>
      </c>
      <c r="F1157" s="15">
        <f t="shared" si="36"/>
        <v>1.8306499999999999E-3</v>
      </c>
      <c r="G1157" s="10">
        <f>IF(C1157&gt;'Assumptions Notes'!C$11,'Assumptions Notes'!C$11,C1157)</f>
        <v>17.86</v>
      </c>
      <c r="H1157" s="15">
        <f t="shared" si="37"/>
        <v>1.8306499999999999E-3</v>
      </c>
      <c r="I1157" s="2">
        <f>IF(C1157&gt;'Assumptions Notes'!C$11,-C1157*('Assumptions Notes'!C$13/(2*1000)),G1157*D1157)</f>
        <v>1.8306499999999999E-3</v>
      </c>
    </row>
    <row r="1158" spans="1:9" x14ac:dyDescent="0.2">
      <c r="A1158" s="5">
        <v>42576.083333333336</v>
      </c>
      <c r="B1158" s="2">
        <v>1177.46</v>
      </c>
      <c r="C1158" s="10">
        <v>10.01</v>
      </c>
      <c r="D1158" s="8">
        <v>1E-4</v>
      </c>
      <c r="E1158" s="13">
        <f>D1158*'Assumptions Notes'!C$12</f>
        <v>3.6000000000000004E-2</v>
      </c>
      <c r="F1158" s="15">
        <f t="shared" si="36"/>
        <v>1.0009999999999999E-3</v>
      </c>
      <c r="G1158" s="10">
        <f>IF(C1158&gt;'Assumptions Notes'!C$11,'Assumptions Notes'!C$11,C1158)</f>
        <v>10.01</v>
      </c>
      <c r="H1158" s="15">
        <f t="shared" si="37"/>
        <v>1.0009999999999999E-3</v>
      </c>
      <c r="I1158" s="2">
        <f>IF(C1158&gt;'Assumptions Notes'!C$11,-C1158*('Assumptions Notes'!C$13/(2*1000)),G1158*D1158)</f>
        <v>1.0009999999999999E-3</v>
      </c>
    </row>
    <row r="1159" spans="1:9" x14ac:dyDescent="0.2">
      <c r="A1159" s="5">
        <v>42576.104166666664</v>
      </c>
      <c r="B1159" s="2">
        <v>1140.94</v>
      </c>
      <c r="C1159" s="10">
        <v>9.4499999999999993</v>
      </c>
      <c r="D1159" s="8">
        <v>9.8750000000000002E-5</v>
      </c>
      <c r="E1159" s="13">
        <f>D1159*'Assumptions Notes'!C$12</f>
        <v>3.5549999999999998E-2</v>
      </c>
      <c r="F1159" s="15">
        <f t="shared" si="36"/>
        <v>9.3318749999999999E-4</v>
      </c>
      <c r="G1159" s="10">
        <f>IF(C1159&gt;'Assumptions Notes'!C$11,'Assumptions Notes'!C$11,C1159)</f>
        <v>9.4499999999999993</v>
      </c>
      <c r="H1159" s="15">
        <f t="shared" si="37"/>
        <v>9.3318749999999999E-4</v>
      </c>
      <c r="I1159" s="2">
        <f>IF(C1159&gt;'Assumptions Notes'!C$11,-C1159*('Assumptions Notes'!C$13/(2*1000)),G1159*D1159)</f>
        <v>9.3318749999999999E-4</v>
      </c>
    </row>
    <row r="1160" spans="1:9" x14ac:dyDescent="0.2">
      <c r="A1160" s="5">
        <v>42576.125</v>
      </c>
      <c r="B1160" s="2">
        <v>1076.3499999999999</v>
      </c>
      <c r="C1160" s="10">
        <v>-7.95</v>
      </c>
      <c r="D1160" s="8">
        <v>9.7499999999999998E-5</v>
      </c>
      <c r="E1160" s="13">
        <f>D1160*'Assumptions Notes'!C$12</f>
        <v>3.5099999999999999E-2</v>
      </c>
      <c r="F1160" s="15">
        <f t="shared" si="36"/>
        <v>-7.7512499999999999E-4</v>
      </c>
      <c r="G1160" s="10">
        <f>IF(C1160&gt;'Assumptions Notes'!C$11,'Assumptions Notes'!C$11,C1160)</f>
        <v>-7.95</v>
      </c>
      <c r="H1160" s="15">
        <f t="shared" si="37"/>
        <v>-7.7512499999999999E-4</v>
      </c>
      <c r="I1160" s="2">
        <f>IF(C1160&gt;'Assumptions Notes'!C$11,-C1160*('Assumptions Notes'!C$13/(2*1000)),G1160*D1160)</f>
        <v>-7.7512499999999999E-4</v>
      </c>
    </row>
    <row r="1161" spans="1:9" x14ac:dyDescent="0.2">
      <c r="A1161" s="5">
        <v>42576.145833333336</v>
      </c>
      <c r="B1161" s="2">
        <v>1037.17</v>
      </c>
      <c r="C1161" s="10">
        <v>1.61</v>
      </c>
      <c r="D1161" s="8">
        <v>9.6250000000000009E-5</v>
      </c>
      <c r="E1161" s="13">
        <f>D1161*'Assumptions Notes'!C$12</f>
        <v>3.465E-2</v>
      </c>
      <c r="F1161" s="15">
        <f t="shared" si="36"/>
        <v>1.5496250000000003E-4</v>
      </c>
      <c r="G1161" s="10">
        <f>IF(C1161&gt;'Assumptions Notes'!C$11,'Assumptions Notes'!C$11,C1161)</f>
        <v>1.61</v>
      </c>
      <c r="H1161" s="15">
        <f t="shared" si="37"/>
        <v>1.5496250000000003E-4</v>
      </c>
      <c r="I1161" s="2">
        <f>IF(C1161&gt;'Assumptions Notes'!C$11,-C1161*('Assumptions Notes'!C$13/(2*1000)),G1161*D1161)</f>
        <v>1.5496250000000003E-4</v>
      </c>
    </row>
    <row r="1162" spans="1:9" x14ac:dyDescent="0.2">
      <c r="A1162" s="5">
        <v>42576.166666666664</v>
      </c>
      <c r="B1162" s="2">
        <v>1018.59</v>
      </c>
      <c r="C1162" s="10">
        <v>4.97</v>
      </c>
      <c r="D1162" s="8">
        <v>9.5000000000000005E-5</v>
      </c>
      <c r="E1162" s="13">
        <f>D1162*'Assumptions Notes'!C$12</f>
        <v>3.4200000000000001E-2</v>
      </c>
      <c r="F1162" s="15">
        <f t="shared" si="36"/>
        <v>4.7215000000000001E-4</v>
      </c>
      <c r="G1162" s="10">
        <f>IF(C1162&gt;'Assumptions Notes'!C$11,'Assumptions Notes'!C$11,C1162)</f>
        <v>4.97</v>
      </c>
      <c r="H1162" s="15">
        <f t="shared" si="37"/>
        <v>4.7215000000000001E-4</v>
      </c>
      <c r="I1162" s="2">
        <f>IF(C1162&gt;'Assumptions Notes'!C$11,-C1162*('Assumptions Notes'!C$13/(2*1000)),G1162*D1162)</f>
        <v>4.7215000000000001E-4</v>
      </c>
    </row>
    <row r="1163" spans="1:9" x14ac:dyDescent="0.2">
      <c r="A1163" s="5">
        <v>42576.1875</v>
      </c>
      <c r="B1163" s="2">
        <v>1013.54</v>
      </c>
      <c r="C1163" s="10">
        <v>-2.5299999999999998</v>
      </c>
      <c r="D1163" s="8">
        <v>9.6250000000000009E-5</v>
      </c>
      <c r="E1163" s="13">
        <f>D1163*'Assumptions Notes'!C$12</f>
        <v>3.465E-2</v>
      </c>
      <c r="F1163" s="15">
        <f t="shared" si="36"/>
        <v>-2.4351249999999999E-4</v>
      </c>
      <c r="G1163" s="10">
        <f>IF(C1163&gt;'Assumptions Notes'!C$11,'Assumptions Notes'!C$11,C1163)</f>
        <v>-2.5299999999999998</v>
      </c>
      <c r="H1163" s="15">
        <f t="shared" si="37"/>
        <v>-2.4351249999999999E-4</v>
      </c>
      <c r="I1163" s="2">
        <f>IF(C1163&gt;'Assumptions Notes'!C$11,-C1163*('Assumptions Notes'!C$13/(2*1000)),G1163*D1163)</f>
        <v>-2.4351249999999999E-4</v>
      </c>
    </row>
    <row r="1164" spans="1:9" x14ac:dyDescent="0.2">
      <c r="A1164" s="5">
        <v>42576.208333333336</v>
      </c>
      <c r="B1164" s="2">
        <v>1019.61</v>
      </c>
      <c r="C1164" s="10">
        <v>-2.63</v>
      </c>
      <c r="D1164" s="8">
        <v>9.7499999999999998E-5</v>
      </c>
      <c r="E1164" s="13">
        <f>D1164*'Assumptions Notes'!C$12</f>
        <v>3.5099999999999999E-2</v>
      </c>
      <c r="F1164" s="15">
        <f t="shared" si="36"/>
        <v>-2.5642499999999996E-4</v>
      </c>
      <c r="G1164" s="10">
        <f>IF(C1164&gt;'Assumptions Notes'!C$11,'Assumptions Notes'!C$11,C1164)</f>
        <v>-2.63</v>
      </c>
      <c r="H1164" s="15">
        <f t="shared" si="37"/>
        <v>-2.5642499999999996E-4</v>
      </c>
      <c r="I1164" s="2">
        <f>IF(C1164&gt;'Assumptions Notes'!C$11,-C1164*('Assumptions Notes'!C$13/(2*1000)),G1164*D1164)</f>
        <v>-2.5642499999999996E-4</v>
      </c>
    </row>
    <row r="1165" spans="1:9" x14ac:dyDescent="0.2">
      <c r="A1165" s="5">
        <v>42576.229166666664</v>
      </c>
      <c r="B1165" s="2">
        <v>1048.03</v>
      </c>
      <c r="C1165" s="10">
        <v>4.29</v>
      </c>
      <c r="D1165" s="8">
        <v>1.15E-4</v>
      </c>
      <c r="E1165" s="13">
        <f>D1165*'Assumptions Notes'!C$12</f>
        <v>4.1399999999999999E-2</v>
      </c>
      <c r="F1165" s="15">
        <f t="shared" si="36"/>
        <v>4.9335000000000004E-4</v>
      </c>
      <c r="G1165" s="10">
        <f>IF(C1165&gt;'Assumptions Notes'!C$11,'Assumptions Notes'!C$11,C1165)</f>
        <v>4.29</v>
      </c>
      <c r="H1165" s="15">
        <f t="shared" si="37"/>
        <v>4.9335000000000004E-4</v>
      </c>
      <c r="I1165" s="2">
        <f>IF(C1165&gt;'Assumptions Notes'!C$11,-C1165*('Assumptions Notes'!C$13/(2*1000)),G1165*D1165)</f>
        <v>4.9335000000000004E-4</v>
      </c>
    </row>
    <row r="1166" spans="1:9" x14ac:dyDescent="0.2">
      <c r="A1166" s="5">
        <v>42576.25</v>
      </c>
      <c r="B1166" s="2">
        <v>1106.73</v>
      </c>
      <c r="C1166" s="10">
        <v>9.2899999999999991</v>
      </c>
      <c r="D1166" s="8">
        <v>1.325E-4</v>
      </c>
      <c r="E1166" s="13">
        <f>D1166*'Assumptions Notes'!C$12</f>
        <v>4.7699999999999999E-2</v>
      </c>
      <c r="F1166" s="15">
        <f t="shared" si="36"/>
        <v>1.2309249999999999E-3</v>
      </c>
      <c r="G1166" s="10">
        <f>IF(C1166&gt;'Assumptions Notes'!C$11,'Assumptions Notes'!C$11,C1166)</f>
        <v>9.2899999999999991</v>
      </c>
      <c r="H1166" s="15">
        <f t="shared" si="37"/>
        <v>1.2309249999999999E-3</v>
      </c>
      <c r="I1166" s="2">
        <f>IF(C1166&gt;'Assumptions Notes'!C$11,-C1166*('Assumptions Notes'!C$13/(2*1000)),G1166*D1166)</f>
        <v>1.2309249999999999E-3</v>
      </c>
    </row>
    <row r="1167" spans="1:9" x14ac:dyDescent="0.2">
      <c r="A1167" s="5">
        <v>42576.270833333336</v>
      </c>
      <c r="B1167" s="2">
        <v>1156.3900000000001</v>
      </c>
      <c r="C1167" s="10">
        <v>29.78</v>
      </c>
      <c r="D1167" s="8">
        <v>1.6249999999999999E-4</v>
      </c>
      <c r="E1167" s="13">
        <f>D1167*'Assumptions Notes'!C$12</f>
        <v>5.8499999999999996E-2</v>
      </c>
      <c r="F1167" s="15">
        <f t="shared" si="36"/>
        <v>4.8392499999999998E-3</v>
      </c>
      <c r="G1167" s="10">
        <f>IF(C1167&gt;'Assumptions Notes'!C$11,'Assumptions Notes'!C$11,C1167)</f>
        <v>29.78</v>
      </c>
      <c r="H1167" s="15">
        <f t="shared" si="37"/>
        <v>4.8392499999999998E-3</v>
      </c>
      <c r="I1167" s="2">
        <f>IF(C1167&gt;'Assumptions Notes'!C$11,-C1167*('Assumptions Notes'!C$13/(2*1000)),G1167*D1167)</f>
        <v>4.8392499999999998E-3</v>
      </c>
    </row>
    <row r="1168" spans="1:9" x14ac:dyDescent="0.2">
      <c r="A1168" s="5">
        <v>42576.291666666664</v>
      </c>
      <c r="B1168" s="2">
        <v>1288.1099999999999</v>
      </c>
      <c r="C1168" s="10">
        <v>63.44</v>
      </c>
      <c r="D1168" s="8">
        <v>1.9249999999999999E-4</v>
      </c>
      <c r="E1168" s="13">
        <f>D1168*'Assumptions Notes'!C$12</f>
        <v>6.93E-2</v>
      </c>
      <c r="F1168" s="15">
        <f t="shared" si="36"/>
        <v>1.2212199999999999E-2</v>
      </c>
      <c r="G1168" s="10">
        <f>IF(C1168&gt;'Assumptions Notes'!C$11,'Assumptions Notes'!C$11,C1168)</f>
        <v>63.44</v>
      </c>
      <c r="H1168" s="15">
        <f t="shared" si="37"/>
        <v>1.2212199999999999E-2</v>
      </c>
      <c r="I1168" s="2">
        <f>IF(C1168&gt;'Assumptions Notes'!C$11,-C1168*('Assumptions Notes'!C$13/(2*1000)),G1168*D1168)</f>
        <v>1.2212199999999999E-2</v>
      </c>
    </row>
    <row r="1169" spans="1:9" x14ac:dyDescent="0.2">
      <c r="A1169" s="5">
        <v>42576.3125</v>
      </c>
      <c r="B1169" s="2">
        <v>1442.11</v>
      </c>
      <c r="C1169" s="10">
        <v>57.95</v>
      </c>
      <c r="D1169" s="8">
        <v>2.0875000000000001E-4</v>
      </c>
      <c r="E1169" s="13">
        <f>D1169*'Assumptions Notes'!C$12</f>
        <v>7.5150000000000008E-2</v>
      </c>
      <c r="F1169" s="15">
        <f t="shared" si="36"/>
        <v>1.20970625E-2</v>
      </c>
      <c r="G1169" s="10">
        <f>IF(C1169&gt;'Assumptions Notes'!C$11,'Assumptions Notes'!C$11,C1169)</f>
        <v>57.95</v>
      </c>
      <c r="H1169" s="15">
        <f t="shared" si="37"/>
        <v>1.20970625E-2</v>
      </c>
      <c r="I1169" s="2">
        <f>IF(C1169&gt;'Assumptions Notes'!C$11,-C1169*('Assumptions Notes'!C$13/(2*1000)),G1169*D1169)</f>
        <v>1.20970625E-2</v>
      </c>
    </row>
    <row r="1170" spans="1:9" x14ac:dyDescent="0.2">
      <c r="A1170" s="5">
        <v>42576.333333333336</v>
      </c>
      <c r="B1170" s="2">
        <v>1545.18</v>
      </c>
      <c r="C1170" s="10">
        <v>78.069999999999993</v>
      </c>
      <c r="D1170" s="8">
        <v>2.2499999999999999E-4</v>
      </c>
      <c r="E1170" s="13">
        <f>D1170*'Assumptions Notes'!C$12</f>
        <v>8.1000000000000003E-2</v>
      </c>
      <c r="F1170" s="15">
        <f t="shared" si="36"/>
        <v>1.7565749999999998E-2</v>
      </c>
      <c r="G1170" s="10">
        <f>IF(C1170&gt;'Assumptions Notes'!C$11,'Assumptions Notes'!C$11,C1170)</f>
        <v>78.069999999999993</v>
      </c>
      <c r="H1170" s="15">
        <f t="shared" si="37"/>
        <v>1.7565749999999998E-2</v>
      </c>
      <c r="I1170" s="2">
        <f>IF(C1170&gt;'Assumptions Notes'!C$11,-C1170*('Assumptions Notes'!C$13/(2*1000)),G1170*D1170)</f>
        <v>1.7565749999999998E-2</v>
      </c>
    </row>
    <row r="1171" spans="1:9" x14ac:dyDescent="0.2">
      <c r="A1171" s="5">
        <v>42576.354166666664</v>
      </c>
      <c r="B1171" s="2">
        <v>1640.21</v>
      </c>
      <c r="C1171" s="10">
        <v>90.45</v>
      </c>
      <c r="D1171" s="8">
        <v>2.2625E-4</v>
      </c>
      <c r="E1171" s="13">
        <f>D1171*'Assumptions Notes'!C$12</f>
        <v>8.1449999999999995E-2</v>
      </c>
      <c r="F1171" s="15">
        <f t="shared" si="36"/>
        <v>2.0464312500000002E-2</v>
      </c>
      <c r="G1171" s="10">
        <f>IF(C1171&gt;'Assumptions Notes'!C$11,'Assumptions Notes'!C$11,C1171)</f>
        <v>90.45</v>
      </c>
      <c r="H1171" s="15">
        <f t="shared" si="37"/>
        <v>2.0464312500000002E-2</v>
      </c>
      <c r="I1171" s="2">
        <f>IF(C1171&gt;'Assumptions Notes'!C$11,-C1171*('Assumptions Notes'!C$13/(2*1000)),G1171*D1171)</f>
        <v>2.0464312500000002E-2</v>
      </c>
    </row>
    <row r="1172" spans="1:9" x14ac:dyDescent="0.2">
      <c r="A1172" s="5">
        <v>42576.375</v>
      </c>
      <c r="B1172" s="2">
        <v>1656.95</v>
      </c>
      <c r="C1172" s="10">
        <v>79.989999999999995</v>
      </c>
      <c r="D1172" s="8">
        <v>2.275E-4</v>
      </c>
      <c r="E1172" s="13">
        <f>D1172*'Assumptions Notes'!C$12</f>
        <v>8.1900000000000001E-2</v>
      </c>
      <c r="F1172" s="15">
        <f t="shared" si="36"/>
        <v>1.8197724999999998E-2</v>
      </c>
      <c r="G1172" s="10">
        <f>IF(C1172&gt;'Assumptions Notes'!C$11,'Assumptions Notes'!C$11,C1172)</f>
        <v>79.989999999999995</v>
      </c>
      <c r="H1172" s="15">
        <f t="shared" si="37"/>
        <v>1.8197724999999998E-2</v>
      </c>
      <c r="I1172" s="2">
        <f>IF(C1172&gt;'Assumptions Notes'!C$11,-C1172*('Assumptions Notes'!C$13/(2*1000)),G1172*D1172)</f>
        <v>1.8197724999999998E-2</v>
      </c>
    </row>
    <row r="1173" spans="1:9" x14ac:dyDescent="0.2">
      <c r="A1173" s="5">
        <v>42576.395833333336</v>
      </c>
      <c r="B1173" s="2">
        <v>1619.67</v>
      </c>
      <c r="C1173" s="10">
        <v>54.21</v>
      </c>
      <c r="D1173" s="8">
        <v>2.1875E-4</v>
      </c>
      <c r="E1173" s="13">
        <f>D1173*'Assumptions Notes'!C$12</f>
        <v>7.8750000000000001E-2</v>
      </c>
      <c r="F1173" s="15">
        <f t="shared" si="36"/>
        <v>1.1858437500000001E-2</v>
      </c>
      <c r="G1173" s="10">
        <f>IF(C1173&gt;'Assumptions Notes'!C$11,'Assumptions Notes'!C$11,C1173)</f>
        <v>54.21</v>
      </c>
      <c r="H1173" s="15">
        <f t="shared" si="37"/>
        <v>1.1858437500000001E-2</v>
      </c>
      <c r="I1173" s="2">
        <f>IF(C1173&gt;'Assumptions Notes'!C$11,-C1173*('Assumptions Notes'!C$13/(2*1000)),G1173*D1173)</f>
        <v>1.1858437500000001E-2</v>
      </c>
    </row>
    <row r="1174" spans="1:9" x14ac:dyDescent="0.2">
      <c r="A1174" s="5">
        <v>42576.416666666664</v>
      </c>
      <c r="B1174" s="2">
        <v>1578.48</v>
      </c>
      <c r="C1174" s="10">
        <v>38.18</v>
      </c>
      <c r="D1174" s="8">
        <v>2.1000000000000001E-4</v>
      </c>
      <c r="E1174" s="13">
        <f>D1174*'Assumptions Notes'!C$12</f>
        <v>7.5600000000000001E-2</v>
      </c>
      <c r="F1174" s="15">
        <f t="shared" si="36"/>
        <v>8.0178000000000003E-3</v>
      </c>
      <c r="G1174" s="10">
        <f>IF(C1174&gt;'Assumptions Notes'!C$11,'Assumptions Notes'!C$11,C1174)</f>
        <v>38.18</v>
      </c>
      <c r="H1174" s="15">
        <f t="shared" si="37"/>
        <v>8.0178000000000003E-3</v>
      </c>
      <c r="I1174" s="2">
        <f>IF(C1174&gt;'Assumptions Notes'!C$11,-C1174*('Assumptions Notes'!C$13/(2*1000)),G1174*D1174)</f>
        <v>8.0178000000000003E-3</v>
      </c>
    </row>
    <row r="1175" spans="1:9" x14ac:dyDescent="0.2">
      <c r="A1175" s="5">
        <v>42576.4375</v>
      </c>
      <c r="B1175" s="2">
        <v>1481.41</v>
      </c>
      <c r="C1175" s="10">
        <v>34.85</v>
      </c>
      <c r="D1175" s="8">
        <v>2.075E-4</v>
      </c>
      <c r="E1175" s="13">
        <f>D1175*'Assumptions Notes'!C$12</f>
        <v>7.4700000000000003E-2</v>
      </c>
      <c r="F1175" s="15">
        <f t="shared" si="36"/>
        <v>7.231375E-3</v>
      </c>
      <c r="G1175" s="10">
        <f>IF(C1175&gt;'Assumptions Notes'!C$11,'Assumptions Notes'!C$11,C1175)</f>
        <v>34.85</v>
      </c>
      <c r="H1175" s="15">
        <f t="shared" si="37"/>
        <v>7.231375E-3</v>
      </c>
      <c r="I1175" s="2">
        <f>IF(C1175&gt;'Assumptions Notes'!C$11,-C1175*('Assumptions Notes'!C$13/(2*1000)),G1175*D1175)</f>
        <v>7.231375E-3</v>
      </c>
    </row>
    <row r="1176" spans="1:9" x14ac:dyDescent="0.2">
      <c r="A1176" s="5">
        <v>42576.458333333336</v>
      </c>
      <c r="B1176" s="2">
        <v>1489.93</v>
      </c>
      <c r="C1176" s="10">
        <v>32.75</v>
      </c>
      <c r="D1176" s="8">
        <v>2.05E-4</v>
      </c>
      <c r="E1176" s="13">
        <f>D1176*'Assumptions Notes'!C$12</f>
        <v>7.3800000000000004E-2</v>
      </c>
      <c r="F1176" s="15">
        <f t="shared" si="36"/>
        <v>6.7137500000000001E-3</v>
      </c>
      <c r="G1176" s="10">
        <f>IF(C1176&gt;'Assumptions Notes'!C$11,'Assumptions Notes'!C$11,C1176)</f>
        <v>32.75</v>
      </c>
      <c r="H1176" s="15">
        <f t="shared" si="37"/>
        <v>6.7137500000000001E-3</v>
      </c>
      <c r="I1176" s="2">
        <f>IF(C1176&gt;'Assumptions Notes'!C$11,-C1176*('Assumptions Notes'!C$13/(2*1000)),G1176*D1176)</f>
        <v>6.7137500000000001E-3</v>
      </c>
    </row>
    <row r="1177" spans="1:9" x14ac:dyDescent="0.2">
      <c r="A1177" s="5">
        <v>42576.479166666664</v>
      </c>
      <c r="B1177" s="2">
        <v>1485.35</v>
      </c>
      <c r="C1177" s="10">
        <v>30.52</v>
      </c>
      <c r="D1177" s="8">
        <v>2.1499999999999999E-4</v>
      </c>
      <c r="E1177" s="13">
        <f>D1177*'Assumptions Notes'!C$12</f>
        <v>7.7399999999999997E-2</v>
      </c>
      <c r="F1177" s="15">
        <f t="shared" si="36"/>
        <v>6.5617999999999996E-3</v>
      </c>
      <c r="G1177" s="10">
        <f>IF(C1177&gt;'Assumptions Notes'!C$11,'Assumptions Notes'!C$11,C1177)</f>
        <v>30.52</v>
      </c>
      <c r="H1177" s="15">
        <f t="shared" si="37"/>
        <v>6.5617999999999996E-3</v>
      </c>
      <c r="I1177" s="2">
        <f>IF(C1177&gt;'Assumptions Notes'!C$11,-C1177*('Assumptions Notes'!C$13/(2*1000)),G1177*D1177)</f>
        <v>6.5617999999999996E-3</v>
      </c>
    </row>
    <row r="1178" spans="1:9" x14ac:dyDescent="0.2">
      <c r="A1178" s="5">
        <v>42576.5</v>
      </c>
      <c r="B1178" s="2">
        <v>1480.04</v>
      </c>
      <c r="C1178" s="10">
        <v>29.15</v>
      </c>
      <c r="D1178" s="8">
        <v>2.2499999999999999E-4</v>
      </c>
      <c r="E1178" s="13">
        <f>D1178*'Assumptions Notes'!C$12</f>
        <v>8.1000000000000003E-2</v>
      </c>
      <c r="F1178" s="15">
        <f t="shared" si="36"/>
        <v>6.5587499999999995E-3</v>
      </c>
      <c r="G1178" s="10">
        <f>IF(C1178&gt;'Assumptions Notes'!C$11,'Assumptions Notes'!C$11,C1178)</f>
        <v>29.15</v>
      </c>
      <c r="H1178" s="15">
        <f t="shared" si="37"/>
        <v>6.5587499999999995E-3</v>
      </c>
      <c r="I1178" s="2">
        <f>IF(C1178&gt;'Assumptions Notes'!C$11,-C1178*('Assumptions Notes'!C$13/(2*1000)),G1178*D1178)</f>
        <v>6.5587499999999995E-3</v>
      </c>
    </row>
    <row r="1179" spans="1:9" x14ac:dyDescent="0.2">
      <c r="A1179" s="5">
        <v>42576.520833333336</v>
      </c>
      <c r="B1179" s="2">
        <v>1527.24</v>
      </c>
      <c r="C1179" s="10">
        <v>40.61</v>
      </c>
      <c r="D1179" s="8">
        <v>2.1250000000000002E-4</v>
      </c>
      <c r="E1179" s="13">
        <f>D1179*'Assumptions Notes'!C$12</f>
        <v>7.6500000000000012E-2</v>
      </c>
      <c r="F1179" s="15">
        <f t="shared" si="36"/>
        <v>8.6296250000000001E-3</v>
      </c>
      <c r="G1179" s="10">
        <f>IF(C1179&gt;'Assumptions Notes'!C$11,'Assumptions Notes'!C$11,C1179)</f>
        <v>40.61</v>
      </c>
      <c r="H1179" s="15">
        <f t="shared" si="37"/>
        <v>8.6296250000000001E-3</v>
      </c>
      <c r="I1179" s="2">
        <f>IF(C1179&gt;'Assumptions Notes'!C$11,-C1179*('Assumptions Notes'!C$13/(2*1000)),G1179*D1179)</f>
        <v>8.6296250000000001E-3</v>
      </c>
    </row>
    <row r="1180" spans="1:9" x14ac:dyDescent="0.2">
      <c r="A1180" s="5">
        <v>42576.541666666664</v>
      </c>
      <c r="B1180" s="2">
        <v>1637.28</v>
      </c>
      <c r="C1180" s="10">
        <v>39.01</v>
      </c>
      <c r="D1180" s="8">
        <v>2.0000000000000001E-4</v>
      </c>
      <c r="E1180" s="13">
        <f>D1180*'Assumptions Notes'!C$12</f>
        <v>7.2000000000000008E-2</v>
      </c>
      <c r="F1180" s="15">
        <f t="shared" si="36"/>
        <v>7.8019999999999999E-3</v>
      </c>
      <c r="G1180" s="10">
        <f>IF(C1180&gt;'Assumptions Notes'!C$11,'Assumptions Notes'!C$11,C1180)</f>
        <v>39.01</v>
      </c>
      <c r="H1180" s="15">
        <f t="shared" si="37"/>
        <v>7.8019999999999999E-3</v>
      </c>
      <c r="I1180" s="2">
        <f>IF(C1180&gt;'Assumptions Notes'!C$11,-C1180*('Assumptions Notes'!C$13/(2*1000)),G1180*D1180)</f>
        <v>7.8019999999999999E-3</v>
      </c>
    </row>
    <row r="1181" spans="1:9" x14ac:dyDescent="0.2">
      <c r="A1181" s="5">
        <v>42576.5625</v>
      </c>
      <c r="B1181" s="2">
        <v>1650.22</v>
      </c>
      <c r="C1181" s="10">
        <v>39.4</v>
      </c>
      <c r="D1181" s="8">
        <v>1.975E-4</v>
      </c>
      <c r="E1181" s="13">
        <f>D1181*'Assumptions Notes'!C$12</f>
        <v>7.1099999999999997E-2</v>
      </c>
      <c r="F1181" s="15">
        <f t="shared" si="36"/>
        <v>7.7815000000000002E-3</v>
      </c>
      <c r="G1181" s="10">
        <f>IF(C1181&gt;'Assumptions Notes'!C$11,'Assumptions Notes'!C$11,C1181)</f>
        <v>39.4</v>
      </c>
      <c r="H1181" s="15">
        <f t="shared" si="37"/>
        <v>7.7815000000000002E-3</v>
      </c>
      <c r="I1181" s="2">
        <f>IF(C1181&gt;'Assumptions Notes'!C$11,-C1181*('Assumptions Notes'!C$13/(2*1000)),G1181*D1181)</f>
        <v>7.7815000000000002E-3</v>
      </c>
    </row>
    <row r="1182" spans="1:9" x14ac:dyDescent="0.2">
      <c r="A1182" s="5">
        <v>42576.583333333336</v>
      </c>
      <c r="B1182" s="2">
        <v>1738.03</v>
      </c>
      <c r="C1182" s="10">
        <v>64.67</v>
      </c>
      <c r="D1182" s="8">
        <v>1.95E-4</v>
      </c>
      <c r="E1182" s="13">
        <f>D1182*'Assumptions Notes'!C$12</f>
        <v>7.0199999999999999E-2</v>
      </c>
      <c r="F1182" s="15">
        <f t="shared" si="36"/>
        <v>1.2610649999999999E-2</v>
      </c>
      <c r="G1182" s="10">
        <f>IF(C1182&gt;'Assumptions Notes'!C$11,'Assumptions Notes'!C$11,C1182)</f>
        <v>64.67</v>
      </c>
      <c r="H1182" s="15">
        <f t="shared" si="37"/>
        <v>1.2610649999999999E-2</v>
      </c>
      <c r="I1182" s="2">
        <f>IF(C1182&gt;'Assumptions Notes'!C$11,-C1182*('Assumptions Notes'!C$13/(2*1000)),G1182*D1182)</f>
        <v>1.2610649999999999E-2</v>
      </c>
    </row>
    <row r="1183" spans="1:9" x14ac:dyDescent="0.2">
      <c r="A1183" s="5">
        <v>42576.604166666664</v>
      </c>
      <c r="B1183" s="2">
        <v>1754.44</v>
      </c>
      <c r="C1183" s="10">
        <v>33.69</v>
      </c>
      <c r="D1183" s="8">
        <v>1.9625E-4</v>
      </c>
      <c r="E1183" s="13">
        <f>D1183*'Assumptions Notes'!C$12</f>
        <v>7.0650000000000004E-2</v>
      </c>
      <c r="F1183" s="15">
        <f t="shared" si="36"/>
        <v>6.6116624999999997E-3</v>
      </c>
      <c r="G1183" s="10">
        <f>IF(C1183&gt;'Assumptions Notes'!C$11,'Assumptions Notes'!C$11,C1183)</f>
        <v>33.69</v>
      </c>
      <c r="H1183" s="15">
        <f t="shared" si="37"/>
        <v>6.6116624999999997E-3</v>
      </c>
      <c r="I1183" s="2">
        <f>IF(C1183&gt;'Assumptions Notes'!C$11,-C1183*('Assumptions Notes'!C$13/(2*1000)),G1183*D1183)</f>
        <v>6.6116624999999997E-3</v>
      </c>
    </row>
    <row r="1184" spans="1:9" x14ac:dyDescent="0.2">
      <c r="A1184" s="5">
        <v>42576.625</v>
      </c>
      <c r="B1184" s="2">
        <v>1761.15</v>
      </c>
      <c r="C1184" s="10">
        <v>31.64</v>
      </c>
      <c r="D1184" s="8">
        <v>1.975E-4</v>
      </c>
      <c r="E1184" s="13">
        <f>D1184*'Assumptions Notes'!C$12</f>
        <v>7.1099999999999997E-2</v>
      </c>
      <c r="F1184" s="15">
        <f t="shared" si="36"/>
        <v>6.2488999999999999E-3</v>
      </c>
      <c r="G1184" s="10">
        <f>IF(C1184&gt;'Assumptions Notes'!C$11,'Assumptions Notes'!C$11,C1184)</f>
        <v>31.64</v>
      </c>
      <c r="H1184" s="15">
        <f t="shared" si="37"/>
        <v>6.2488999999999999E-3</v>
      </c>
      <c r="I1184" s="2">
        <f>IF(C1184&gt;'Assumptions Notes'!C$11,-C1184*('Assumptions Notes'!C$13/(2*1000)),G1184*D1184)</f>
        <v>6.2488999999999999E-3</v>
      </c>
    </row>
    <row r="1185" spans="1:9" x14ac:dyDescent="0.2">
      <c r="A1185" s="5">
        <v>42576.645833333336</v>
      </c>
      <c r="B1185" s="2">
        <v>1706.46</v>
      </c>
      <c r="C1185" s="10">
        <v>30.55</v>
      </c>
      <c r="D1185" s="8">
        <v>2.2124999999999998E-4</v>
      </c>
      <c r="E1185" s="13">
        <f>D1185*'Assumptions Notes'!C$12</f>
        <v>7.9649999999999999E-2</v>
      </c>
      <c r="F1185" s="15">
        <f t="shared" si="36"/>
        <v>6.7591874999999996E-3</v>
      </c>
      <c r="G1185" s="10">
        <f>IF(C1185&gt;'Assumptions Notes'!C$11,'Assumptions Notes'!C$11,C1185)</f>
        <v>30.55</v>
      </c>
      <c r="H1185" s="15">
        <f t="shared" si="37"/>
        <v>6.7591874999999996E-3</v>
      </c>
      <c r="I1185" s="2">
        <f>IF(C1185&gt;'Assumptions Notes'!C$11,-C1185*('Assumptions Notes'!C$13/(2*1000)),G1185*D1185)</f>
        <v>6.7591874999999996E-3</v>
      </c>
    </row>
    <row r="1186" spans="1:9" x14ac:dyDescent="0.2">
      <c r="A1186" s="5">
        <v>42576.666666666664</v>
      </c>
      <c r="B1186" s="2">
        <v>1717.4</v>
      </c>
      <c r="C1186" s="10">
        <v>31.01</v>
      </c>
      <c r="D1186" s="8">
        <v>2.4499999999999999E-4</v>
      </c>
      <c r="E1186" s="13">
        <f>D1186*'Assumptions Notes'!C$12</f>
        <v>8.8200000000000001E-2</v>
      </c>
      <c r="F1186" s="15">
        <f t="shared" si="36"/>
        <v>7.5974500000000004E-3</v>
      </c>
      <c r="G1186" s="10">
        <f>IF(C1186&gt;'Assumptions Notes'!C$11,'Assumptions Notes'!C$11,C1186)</f>
        <v>31.01</v>
      </c>
      <c r="H1186" s="15">
        <f t="shared" si="37"/>
        <v>7.5974500000000004E-3</v>
      </c>
      <c r="I1186" s="2">
        <f>IF(C1186&gt;'Assumptions Notes'!C$11,-C1186*('Assumptions Notes'!C$13/(2*1000)),G1186*D1186)</f>
        <v>7.5974500000000004E-3</v>
      </c>
    </row>
    <row r="1187" spans="1:9" x14ac:dyDescent="0.2">
      <c r="A1187" s="5">
        <v>42576.6875</v>
      </c>
      <c r="B1187" s="2">
        <v>1749.88</v>
      </c>
      <c r="C1187" s="10">
        <v>32.159999999999997</v>
      </c>
      <c r="D1187" s="8">
        <v>2.7E-4</v>
      </c>
      <c r="E1187" s="13">
        <f>D1187*'Assumptions Notes'!C$12</f>
        <v>9.7199999999999995E-2</v>
      </c>
      <c r="F1187" s="15">
        <f t="shared" si="36"/>
        <v>8.6831999999999986E-3</v>
      </c>
      <c r="G1187" s="10">
        <f>IF(C1187&gt;'Assumptions Notes'!C$11,'Assumptions Notes'!C$11,C1187)</f>
        <v>32.159999999999997</v>
      </c>
      <c r="H1187" s="15">
        <f t="shared" si="37"/>
        <v>8.6831999999999986E-3</v>
      </c>
      <c r="I1187" s="2">
        <f>IF(C1187&gt;'Assumptions Notes'!C$11,-C1187*('Assumptions Notes'!C$13/(2*1000)),G1187*D1187)</f>
        <v>8.6831999999999986E-3</v>
      </c>
    </row>
    <row r="1188" spans="1:9" x14ac:dyDescent="0.2">
      <c r="A1188" s="5">
        <v>42576.708333333336</v>
      </c>
      <c r="B1188" s="2">
        <v>1761.77</v>
      </c>
      <c r="C1188" s="10">
        <v>67.75</v>
      </c>
      <c r="D1188" s="8">
        <v>2.9500000000000001E-4</v>
      </c>
      <c r="E1188" s="13">
        <f>D1188*'Assumptions Notes'!C$12</f>
        <v>0.1062</v>
      </c>
      <c r="F1188" s="15">
        <f t="shared" si="36"/>
        <v>1.9986250000000001E-2</v>
      </c>
      <c r="G1188" s="10">
        <f>IF(C1188&gt;'Assumptions Notes'!C$11,'Assumptions Notes'!C$11,C1188)</f>
        <v>67.75</v>
      </c>
      <c r="H1188" s="15">
        <f t="shared" si="37"/>
        <v>1.9986250000000001E-2</v>
      </c>
      <c r="I1188" s="2">
        <f>IF(C1188&gt;'Assumptions Notes'!C$11,-C1188*('Assumptions Notes'!C$13/(2*1000)),G1188*D1188)</f>
        <v>1.9986250000000001E-2</v>
      </c>
    </row>
    <row r="1189" spans="1:9" x14ac:dyDescent="0.2">
      <c r="A1189" s="5">
        <v>42576.729166666664</v>
      </c>
      <c r="B1189" s="2">
        <v>1847.87</v>
      </c>
      <c r="C1189" s="10">
        <v>68.239999999999995</v>
      </c>
      <c r="D1189" s="8">
        <v>2.9750000000000002E-4</v>
      </c>
      <c r="E1189" s="13">
        <f>D1189*'Assumptions Notes'!C$12</f>
        <v>0.1071</v>
      </c>
      <c r="F1189" s="15">
        <f t="shared" si="36"/>
        <v>2.0301400000000001E-2</v>
      </c>
      <c r="G1189" s="10">
        <f>IF(C1189&gt;'Assumptions Notes'!C$11,'Assumptions Notes'!C$11,C1189)</f>
        <v>68.239999999999995</v>
      </c>
      <c r="H1189" s="15">
        <f t="shared" si="37"/>
        <v>2.0301400000000001E-2</v>
      </c>
      <c r="I1189" s="2">
        <f>IF(C1189&gt;'Assumptions Notes'!C$11,-C1189*('Assumptions Notes'!C$13/(2*1000)),G1189*D1189)</f>
        <v>2.0301400000000001E-2</v>
      </c>
    </row>
    <row r="1190" spans="1:9" x14ac:dyDescent="0.2">
      <c r="A1190" s="5">
        <v>42576.75</v>
      </c>
      <c r="B1190" s="2">
        <v>1951.5</v>
      </c>
      <c r="C1190" s="10">
        <v>120.69</v>
      </c>
      <c r="D1190" s="8">
        <v>2.9999999999999997E-4</v>
      </c>
      <c r="E1190" s="13">
        <f>D1190*'Assumptions Notes'!C$12</f>
        <v>0.10799999999999998</v>
      </c>
      <c r="F1190" s="15">
        <f t="shared" si="36"/>
        <v>3.6206999999999996E-2</v>
      </c>
      <c r="G1190" s="10">
        <f>IF(C1190&gt;'Assumptions Notes'!C$11,'Assumptions Notes'!C$11,C1190)</f>
        <v>120</v>
      </c>
      <c r="H1190" s="15">
        <f t="shared" si="37"/>
        <v>3.5999999999999997E-2</v>
      </c>
      <c r="I1190" s="2">
        <f>IF(C1190&gt;'Assumptions Notes'!C$11,-C1190*('Assumptions Notes'!C$13/(2*1000)),G1190*D1190)</f>
        <v>-6.0345000000000003E-2</v>
      </c>
    </row>
    <row r="1191" spans="1:9" x14ac:dyDescent="0.2">
      <c r="A1191" s="5">
        <v>42576.770833333336</v>
      </c>
      <c r="B1191" s="2">
        <v>2039.46</v>
      </c>
      <c r="C1191" s="10">
        <v>154.16</v>
      </c>
      <c r="D1191" s="8">
        <v>2.9999999999999997E-4</v>
      </c>
      <c r="E1191" s="13">
        <f>D1191*'Assumptions Notes'!C$12</f>
        <v>0.10799999999999998</v>
      </c>
      <c r="F1191" s="15">
        <f t="shared" si="36"/>
        <v>4.6247999999999997E-2</v>
      </c>
      <c r="G1191" s="10">
        <f>IF(C1191&gt;'Assumptions Notes'!C$11,'Assumptions Notes'!C$11,C1191)</f>
        <v>120</v>
      </c>
      <c r="H1191" s="15">
        <f t="shared" si="37"/>
        <v>3.5999999999999997E-2</v>
      </c>
      <c r="I1191" s="2">
        <f>IF(C1191&gt;'Assumptions Notes'!C$11,-C1191*('Assumptions Notes'!C$13/(2*1000)),G1191*D1191)</f>
        <v>-7.7079999999999996E-2</v>
      </c>
    </row>
    <row r="1192" spans="1:9" x14ac:dyDescent="0.2">
      <c r="A1192" s="5">
        <v>42576.791666666664</v>
      </c>
      <c r="B1192" s="2">
        <v>2067.31</v>
      </c>
      <c r="C1192" s="10">
        <v>111.72</v>
      </c>
      <c r="D1192" s="8">
        <v>2.9999999999999997E-4</v>
      </c>
      <c r="E1192" s="13">
        <f>D1192*'Assumptions Notes'!C$12</f>
        <v>0.10799999999999998</v>
      </c>
      <c r="F1192" s="15">
        <f t="shared" si="36"/>
        <v>3.3515999999999997E-2</v>
      </c>
      <c r="G1192" s="10">
        <f>IF(C1192&gt;'Assumptions Notes'!C$11,'Assumptions Notes'!C$11,C1192)</f>
        <v>111.72</v>
      </c>
      <c r="H1192" s="15">
        <f t="shared" si="37"/>
        <v>3.3515999999999997E-2</v>
      </c>
      <c r="I1192" s="2">
        <f>IF(C1192&gt;'Assumptions Notes'!C$11,-C1192*('Assumptions Notes'!C$13/(2*1000)),G1192*D1192)</f>
        <v>3.3515999999999997E-2</v>
      </c>
    </row>
    <row r="1193" spans="1:9" x14ac:dyDescent="0.2">
      <c r="A1193" s="5">
        <v>42576.8125</v>
      </c>
      <c r="B1193" s="2">
        <v>2024.81</v>
      </c>
      <c r="C1193" s="10">
        <v>81.28</v>
      </c>
      <c r="D1193" s="8">
        <v>2.9750000000000002E-4</v>
      </c>
      <c r="E1193" s="13">
        <f>D1193*'Assumptions Notes'!C$12</f>
        <v>0.1071</v>
      </c>
      <c r="F1193" s="15">
        <f t="shared" si="36"/>
        <v>2.4180800000000002E-2</v>
      </c>
      <c r="G1193" s="10">
        <f>IF(C1193&gt;'Assumptions Notes'!C$11,'Assumptions Notes'!C$11,C1193)</f>
        <v>81.28</v>
      </c>
      <c r="H1193" s="15">
        <f t="shared" si="37"/>
        <v>2.4180800000000002E-2</v>
      </c>
      <c r="I1193" s="2">
        <f>IF(C1193&gt;'Assumptions Notes'!C$11,-C1193*('Assumptions Notes'!C$13/(2*1000)),G1193*D1193)</f>
        <v>2.4180800000000002E-2</v>
      </c>
    </row>
    <row r="1194" spans="1:9" x14ac:dyDescent="0.2">
      <c r="A1194" s="5">
        <v>42576.833333333336</v>
      </c>
      <c r="B1194" s="2">
        <v>1984.47</v>
      </c>
      <c r="C1194" s="10">
        <v>159.26</v>
      </c>
      <c r="D1194" s="8">
        <v>2.9500000000000001E-4</v>
      </c>
      <c r="E1194" s="13">
        <f>D1194*'Assumptions Notes'!C$12</f>
        <v>0.1062</v>
      </c>
      <c r="F1194" s="15">
        <f t="shared" si="36"/>
        <v>4.6981700000000001E-2</v>
      </c>
      <c r="G1194" s="10">
        <f>IF(C1194&gt;'Assumptions Notes'!C$11,'Assumptions Notes'!C$11,C1194)</f>
        <v>120</v>
      </c>
      <c r="H1194" s="15">
        <f t="shared" si="37"/>
        <v>3.5400000000000001E-2</v>
      </c>
      <c r="I1194" s="2">
        <f>IF(C1194&gt;'Assumptions Notes'!C$11,-C1194*('Assumptions Notes'!C$13/(2*1000)),G1194*D1194)</f>
        <v>-7.9629999999999992E-2</v>
      </c>
    </row>
    <row r="1195" spans="1:9" x14ac:dyDescent="0.2">
      <c r="A1195" s="5">
        <v>42576.854166666664</v>
      </c>
      <c r="B1195" s="2">
        <v>1920.65</v>
      </c>
      <c r="C1195" s="10">
        <v>212.76</v>
      </c>
      <c r="D1195" s="8">
        <v>2.9E-4</v>
      </c>
      <c r="E1195" s="13">
        <f>D1195*'Assumptions Notes'!C$12</f>
        <v>0.10440000000000001</v>
      </c>
      <c r="F1195" s="15">
        <f t="shared" si="36"/>
        <v>6.1700399999999996E-2</v>
      </c>
      <c r="G1195" s="10">
        <f>IF(C1195&gt;'Assumptions Notes'!C$11,'Assumptions Notes'!C$11,C1195)</f>
        <v>120</v>
      </c>
      <c r="H1195" s="15">
        <f t="shared" si="37"/>
        <v>3.4799999999999998E-2</v>
      </c>
      <c r="I1195" s="2">
        <f>IF(C1195&gt;'Assumptions Notes'!C$11,-C1195*('Assumptions Notes'!C$13/(2*1000)),G1195*D1195)</f>
        <v>-0.10638</v>
      </c>
    </row>
    <row r="1196" spans="1:9" x14ac:dyDescent="0.2">
      <c r="A1196" s="5">
        <v>42576.875</v>
      </c>
      <c r="B1196" s="2">
        <v>1862.17</v>
      </c>
      <c r="C1196" s="10">
        <v>124.99</v>
      </c>
      <c r="D1196" s="8">
        <v>2.8499999999999999E-4</v>
      </c>
      <c r="E1196" s="13">
        <f>D1196*'Assumptions Notes'!C$12</f>
        <v>0.1026</v>
      </c>
      <c r="F1196" s="15">
        <f t="shared" si="36"/>
        <v>3.5622149999999998E-2</v>
      </c>
      <c r="G1196" s="10">
        <f>IF(C1196&gt;'Assumptions Notes'!C$11,'Assumptions Notes'!C$11,C1196)</f>
        <v>120</v>
      </c>
      <c r="H1196" s="15">
        <f t="shared" si="37"/>
        <v>3.4200000000000001E-2</v>
      </c>
      <c r="I1196" s="2">
        <f>IF(C1196&gt;'Assumptions Notes'!C$11,-C1196*('Assumptions Notes'!C$13/(2*1000)),G1196*D1196)</f>
        <v>-6.2495000000000002E-2</v>
      </c>
    </row>
    <row r="1197" spans="1:9" x14ac:dyDescent="0.2">
      <c r="A1197" s="5">
        <v>42576.895833333336</v>
      </c>
      <c r="B1197" s="2">
        <v>1827.96</v>
      </c>
      <c r="C1197" s="10">
        <v>87.18</v>
      </c>
      <c r="D1197" s="8">
        <v>2.7E-4</v>
      </c>
      <c r="E1197" s="13">
        <f>D1197*'Assumptions Notes'!C$12</f>
        <v>9.7199999999999995E-2</v>
      </c>
      <c r="F1197" s="15">
        <f t="shared" si="36"/>
        <v>2.3538600000000003E-2</v>
      </c>
      <c r="G1197" s="10">
        <f>IF(C1197&gt;'Assumptions Notes'!C$11,'Assumptions Notes'!C$11,C1197)</f>
        <v>87.18</v>
      </c>
      <c r="H1197" s="15">
        <f t="shared" si="37"/>
        <v>2.3538600000000003E-2</v>
      </c>
      <c r="I1197" s="2">
        <f>IF(C1197&gt;'Assumptions Notes'!C$11,-C1197*('Assumptions Notes'!C$13/(2*1000)),G1197*D1197)</f>
        <v>2.3538600000000003E-2</v>
      </c>
    </row>
    <row r="1198" spans="1:9" x14ac:dyDescent="0.2">
      <c r="A1198" s="5">
        <v>42576.916666666664</v>
      </c>
      <c r="B1198" s="2">
        <v>1732.65</v>
      </c>
      <c r="C1198" s="10">
        <v>45.53</v>
      </c>
      <c r="D1198" s="8">
        <v>2.5500000000000002E-4</v>
      </c>
      <c r="E1198" s="13">
        <f>D1198*'Assumptions Notes'!C$12</f>
        <v>9.1800000000000007E-2</v>
      </c>
      <c r="F1198" s="15">
        <f t="shared" si="36"/>
        <v>1.1610150000000001E-2</v>
      </c>
      <c r="G1198" s="10">
        <f>IF(C1198&gt;'Assumptions Notes'!C$11,'Assumptions Notes'!C$11,C1198)</f>
        <v>45.53</v>
      </c>
      <c r="H1198" s="15">
        <f t="shared" si="37"/>
        <v>1.1610150000000001E-2</v>
      </c>
      <c r="I1198" s="2">
        <f>IF(C1198&gt;'Assumptions Notes'!C$11,-C1198*('Assumptions Notes'!C$13/(2*1000)),G1198*D1198)</f>
        <v>1.1610150000000001E-2</v>
      </c>
    </row>
    <row r="1199" spans="1:9" x14ac:dyDescent="0.2">
      <c r="A1199" s="5">
        <v>42576.9375</v>
      </c>
      <c r="B1199" s="2">
        <v>1653.31</v>
      </c>
      <c r="C1199" s="10">
        <v>36.28</v>
      </c>
      <c r="D1199" s="8">
        <v>2.1250000000000002E-4</v>
      </c>
      <c r="E1199" s="13">
        <f>D1199*'Assumptions Notes'!C$12</f>
        <v>7.6500000000000012E-2</v>
      </c>
      <c r="F1199" s="15">
        <f t="shared" si="36"/>
        <v>7.7095000000000011E-3</v>
      </c>
      <c r="G1199" s="10">
        <f>IF(C1199&gt;'Assumptions Notes'!C$11,'Assumptions Notes'!C$11,C1199)</f>
        <v>36.28</v>
      </c>
      <c r="H1199" s="15">
        <f t="shared" si="37"/>
        <v>7.7095000000000011E-3</v>
      </c>
      <c r="I1199" s="2">
        <f>IF(C1199&gt;'Assumptions Notes'!C$11,-C1199*('Assumptions Notes'!C$13/(2*1000)),G1199*D1199)</f>
        <v>7.7095000000000011E-3</v>
      </c>
    </row>
    <row r="1200" spans="1:9" x14ac:dyDescent="0.2">
      <c r="A1200" s="5">
        <v>42576.958333333336</v>
      </c>
      <c r="B1200" s="2">
        <v>1532.31</v>
      </c>
      <c r="C1200" s="10">
        <v>20.2</v>
      </c>
      <c r="D1200" s="8">
        <v>1.7000000000000001E-4</v>
      </c>
      <c r="E1200" s="13">
        <f>D1200*'Assumptions Notes'!C$12</f>
        <v>6.1200000000000004E-2</v>
      </c>
      <c r="F1200" s="15">
        <f t="shared" si="36"/>
        <v>3.434E-3</v>
      </c>
      <c r="G1200" s="10">
        <f>IF(C1200&gt;'Assumptions Notes'!C$11,'Assumptions Notes'!C$11,C1200)</f>
        <v>20.2</v>
      </c>
      <c r="H1200" s="15">
        <f t="shared" si="37"/>
        <v>3.434E-3</v>
      </c>
      <c r="I1200" s="2">
        <f>IF(C1200&gt;'Assumptions Notes'!C$11,-C1200*('Assumptions Notes'!C$13/(2*1000)),G1200*D1200)</f>
        <v>3.434E-3</v>
      </c>
    </row>
    <row r="1201" spans="1:9" x14ac:dyDescent="0.2">
      <c r="A1201" s="5">
        <v>42576.979166666664</v>
      </c>
      <c r="B1201" s="2">
        <v>1480.03</v>
      </c>
      <c r="C1201" s="10">
        <v>11.88</v>
      </c>
      <c r="D1201" s="8">
        <v>1.5000000000000001E-4</v>
      </c>
      <c r="E1201" s="13">
        <f>D1201*'Assumptions Notes'!C$12</f>
        <v>5.4000000000000006E-2</v>
      </c>
      <c r="F1201" s="15">
        <f t="shared" si="36"/>
        <v>1.7820000000000004E-3</v>
      </c>
      <c r="G1201" s="10">
        <f>IF(C1201&gt;'Assumptions Notes'!C$11,'Assumptions Notes'!C$11,C1201)</f>
        <v>11.88</v>
      </c>
      <c r="H1201" s="15">
        <f t="shared" si="37"/>
        <v>1.7820000000000004E-3</v>
      </c>
      <c r="I1201" s="2">
        <f>IF(C1201&gt;'Assumptions Notes'!C$11,-C1201*('Assumptions Notes'!C$13/(2*1000)),G1201*D1201)</f>
        <v>1.7820000000000004E-3</v>
      </c>
    </row>
    <row r="1202" spans="1:9" x14ac:dyDescent="0.2">
      <c r="A1202" s="5">
        <v>42577</v>
      </c>
      <c r="B1202" s="2">
        <v>1666.33</v>
      </c>
      <c r="C1202" s="10">
        <v>19.37</v>
      </c>
      <c r="D1202" s="8">
        <v>1.2999999999999999E-4</v>
      </c>
      <c r="E1202" s="13">
        <f>D1202*'Assumptions Notes'!C$12</f>
        <v>4.6799999999999994E-2</v>
      </c>
      <c r="F1202" s="15">
        <f t="shared" si="36"/>
        <v>2.5181000000000001E-3</v>
      </c>
      <c r="G1202" s="10">
        <f>IF(C1202&gt;'Assumptions Notes'!C$11,'Assumptions Notes'!C$11,C1202)</f>
        <v>19.37</v>
      </c>
      <c r="H1202" s="15">
        <f t="shared" si="37"/>
        <v>2.5181000000000001E-3</v>
      </c>
      <c r="I1202" s="2">
        <f>IF(C1202&gt;'Assumptions Notes'!C$11,-C1202*('Assumptions Notes'!C$13/(2*1000)),G1202*D1202)</f>
        <v>2.5181000000000001E-3</v>
      </c>
    </row>
    <row r="1203" spans="1:9" x14ac:dyDescent="0.2">
      <c r="A1203" s="5">
        <v>42577.020833333336</v>
      </c>
      <c r="B1203" s="2">
        <v>1523.64</v>
      </c>
      <c r="C1203" s="10">
        <v>23.95</v>
      </c>
      <c r="D1203" s="8">
        <v>1.175E-4</v>
      </c>
      <c r="E1203" s="13">
        <f>D1203*'Assumptions Notes'!C$12</f>
        <v>4.2299999999999997E-2</v>
      </c>
      <c r="F1203" s="15">
        <f t="shared" si="36"/>
        <v>2.8141249999999998E-3</v>
      </c>
      <c r="G1203" s="10">
        <f>IF(C1203&gt;'Assumptions Notes'!C$11,'Assumptions Notes'!C$11,C1203)</f>
        <v>23.95</v>
      </c>
      <c r="H1203" s="15">
        <f t="shared" si="37"/>
        <v>2.8141249999999998E-3</v>
      </c>
      <c r="I1203" s="2">
        <f>IF(C1203&gt;'Assumptions Notes'!C$11,-C1203*('Assumptions Notes'!C$13/(2*1000)),G1203*D1203)</f>
        <v>2.8141249999999998E-3</v>
      </c>
    </row>
    <row r="1204" spans="1:9" x14ac:dyDescent="0.2">
      <c r="A1204" s="5">
        <v>42577.041666666664</v>
      </c>
      <c r="B1204" s="2">
        <v>1455.49</v>
      </c>
      <c r="C1204" s="10">
        <v>42.66</v>
      </c>
      <c r="D1204" s="8">
        <v>1.05E-4</v>
      </c>
      <c r="E1204" s="13">
        <f>D1204*'Assumptions Notes'!C$12</f>
        <v>3.78E-2</v>
      </c>
      <c r="F1204" s="15">
        <f t="shared" si="36"/>
        <v>4.4792999999999994E-3</v>
      </c>
      <c r="G1204" s="10">
        <f>IF(C1204&gt;'Assumptions Notes'!C$11,'Assumptions Notes'!C$11,C1204)</f>
        <v>42.66</v>
      </c>
      <c r="H1204" s="15">
        <f t="shared" si="37"/>
        <v>4.4792999999999994E-3</v>
      </c>
      <c r="I1204" s="2">
        <f>IF(C1204&gt;'Assumptions Notes'!C$11,-C1204*('Assumptions Notes'!C$13/(2*1000)),G1204*D1204)</f>
        <v>4.4792999999999994E-3</v>
      </c>
    </row>
    <row r="1205" spans="1:9" x14ac:dyDescent="0.2">
      <c r="A1205" s="5">
        <v>42577.0625</v>
      </c>
      <c r="B1205" s="2">
        <v>1350.22</v>
      </c>
      <c r="C1205" s="10">
        <v>15.23</v>
      </c>
      <c r="D1205" s="8">
        <v>1.025E-4</v>
      </c>
      <c r="E1205" s="13">
        <f>D1205*'Assumptions Notes'!C$12</f>
        <v>3.6900000000000002E-2</v>
      </c>
      <c r="F1205" s="15">
        <f t="shared" si="36"/>
        <v>1.5610750000000001E-3</v>
      </c>
      <c r="G1205" s="10">
        <f>IF(C1205&gt;'Assumptions Notes'!C$11,'Assumptions Notes'!C$11,C1205)</f>
        <v>15.23</v>
      </c>
      <c r="H1205" s="15">
        <f t="shared" si="37"/>
        <v>1.5610750000000001E-3</v>
      </c>
      <c r="I1205" s="2">
        <f>IF(C1205&gt;'Assumptions Notes'!C$11,-C1205*('Assumptions Notes'!C$13/(2*1000)),G1205*D1205)</f>
        <v>1.5610750000000001E-3</v>
      </c>
    </row>
    <row r="1206" spans="1:9" x14ac:dyDescent="0.2">
      <c r="A1206" s="5">
        <v>42577.083333333336</v>
      </c>
      <c r="B1206" s="2">
        <v>1276.95</v>
      </c>
      <c r="C1206" s="10">
        <v>15.03</v>
      </c>
      <c r="D1206" s="8">
        <v>1E-4</v>
      </c>
      <c r="E1206" s="13">
        <f>D1206*'Assumptions Notes'!C$12</f>
        <v>3.6000000000000004E-2</v>
      </c>
      <c r="F1206" s="15">
        <f t="shared" si="36"/>
        <v>1.503E-3</v>
      </c>
      <c r="G1206" s="10">
        <f>IF(C1206&gt;'Assumptions Notes'!C$11,'Assumptions Notes'!C$11,C1206)</f>
        <v>15.03</v>
      </c>
      <c r="H1206" s="15">
        <f t="shared" si="37"/>
        <v>1.503E-3</v>
      </c>
      <c r="I1206" s="2">
        <f>IF(C1206&gt;'Assumptions Notes'!C$11,-C1206*('Assumptions Notes'!C$13/(2*1000)),G1206*D1206)</f>
        <v>1.503E-3</v>
      </c>
    </row>
    <row r="1207" spans="1:9" x14ac:dyDescent="0.2">
      <c r="A1207" s="5">
        <v>42577.104166666664</v>
      </c>
      <c r="B1207" s="2">
        <v>1184.02</v>
      </c>
      <c r="C1207" s="10">
        <v>11.31</v>
      </c>
      <c r="D1207" s="8">
        <v>9.8750000000000002E-5</v>
      </c>
      <c r="E1207" s="13">
        <f>D1207*'Assumptions Notes'!C$12</f>
        <v>3.5549999999999998E-2</v>
      </c>
      <c r="F1207" s="15">
        <f t="shared" si="36"/>
        <v>1.1168625000000001E-3</v>
      </c>
      <c r="G1207" s="10">
        <f>IF(C1207&gt;'Assumptions Notes'!C$11,'Assumptions Notes'!C$11,C1207)</f>
        <v>11.31</v>
      </c>
      <c r="H1207" s="15">
        <f t="shared" si="37"/>
        <v>1.1168625000000001E-3</v>
      </c>
      <c r="I1207" s="2">
        <f>IF(C1207&gt;'Assumptions Notes'!C$11,-C1207*('Assumptions Notes'!C$13/(2*1000)),G1207*D1207)</f>
        <v>1.1168625000000001E-3</v>
      </c>
    </row>
    <row r="1208" spans="1:9" x14ac:dyDescent="0.2">
      <c r="A1208" s="5">
        <v>42577.125</v>
      </c>
      <c r="B1208" s="2">
        <v>1153.43</v>
      </c>
      <c r="C1208" s="10">
        <v>12.6</v>
      </c>
      <c r="D1208" s="8">
        <v>9.7499999999999998E-5</v>
      </c>
      <c r="E1208" s="13">
        <f>D1208*'Assumptions Notes'!C$12</f>
        <v>3.5099999999999999E-2</v>
      </c>
      <c r="F1208" s="15">
        <f t="shared" si="36"/>
        <v>1.2285E-3</v>
      </c>
      <c r="G1208" s="10">
        <f>IF(C1208&gt;'Assumptions Notes'!C$11,'Assumptions Notes'!C$11,C1208)</f>
        <v>12.6</v>
      </c>
      <c r="H1208" s="15">
        <f t="shared" si="37"/>
        <v>1.2285E-3</v>
      </c>
      <c r="I1208" s="2">
        <f>IF(C1208&gt;'Assumptions Notes'!C$11,-C1208*('Assumptions Notes'!C$13/(2*1000)),G1208*D1208)</f>
        <v>1.2285E-3</v>
      </c>
    </row>
    <row r="1209" spans="1:9" x14ac:dyDescent="0.2">
      <c r="A1209" s="5">
        <v>42577.145833333336</v>
      </c>
      <c r="B1209" s="2">
        <v>1137.79</v>
      </c>
      <c r="C1209" s="10">
        <v>10.65</v>
      </c>
      <c r="D1209" s="8">
        <v>9.6250000000000009E-5</v>
      </c>
      <c r="E1209" s="13">
        <f>D1209*'Assumptions Notes'!C$12</f>
        <v>3.465E-2</v>
      </c>
      <c r="F1209" s="15">
        <f t="shared" si="36"/>
        <v>1.0250625000000001E-3</v>
      </c>
      <c r="G1209" s="10">
        <f>IF(C1209&gt;'Assumptions Notes'!C$11,'Assumptions Notes'!C$11,C1209)</f>
        <v>10.65</v>
      </c>
      <c r="H1209" s="15">
        <f t="shared" si="37"/>
        <v>1.0250625000000001E-3</v>
      </c>
      <c r="I1209" s="2">
        <f>IF(C1209&gt;'Assumptions Notes'!C$11,-C1209*('Assumptions Notes'!C$13/(2*1000)),G1209*D1209)</f>
        <v>1.0250625000000001E-3</v>
      </c>
    </row>
    <row r="1210" spans="1:9" x14ac:dyDescent="0.2">
      <c r="A1210" s="5">
        <v>42577.166666666664</v>
      </c>
      <c r="B1210" s="2">
        <v>1139.28</v>
      </c>
      <c r="C1210" s="10">
        <v>10.210000000000001</v>
      </c>
      <c r="D1210" s="8">
        <v>9.5000000000000005E-5</v>
      </c>
      <c r="E1210" s="13">
        <f>D1210*'Assumptions Notes'!C$12</f>
        <v>3.4200000000000001E-2</v>
      </c>
      <c r="F1210" s="15">
        <f t="shared" si="36"/>
        <v>9.6995000000000013E-4</v>
      </c>
      <c r="G1210" s="10">
        <f>IF(C1210&gt;'Assumptions Notes'!C$11,'Assumptions Notes'!C$11,C1210)</f>
        <v>10.210000000000001</v>
      </c>
      <c r="H1210" s="15">
        <f t="shared" si="37"/>
        <v>9.6995000000000013E-4</v>
      </c>
      <c r="I1210" s="2">
        <f>IF(C1210&gt;'Assumptions Notes'!C$11,-C1210*('Assumptions Notes'!C$13/(2*1000)),G1210*D1210)</f>
        <v>9.6995000000000013E-4</v>
      </c>
    </row>
    <row r="1211" spans="1:9" x14ac:dyDescent="0.2">
      <c r="A1211" s="5">
        <v>42577.1875</v>
      </c>
      <c r="B1211" s="2">
        <v>1152.53</v>
      </c>
      <c r="C1211" s="10">
        <v>10.06</v>
      </c>
      <c r="D1211" s="8">
        <v>9.6250000000000009E-5</v>
      </c>
      <c r="E1211" s="13">
        <f>D1211*'Assumptions Notes'!C$12</f>
        <v>3.465E-2</v>
      </c>
      <c r="F1211" s="15">
        <f t="shared" si="36"/>
        <v>9.682750000000001E-4</v>
      </c>
      <c r="G1211" s="10">
        <f>IF(C1211&gt;'Assumptions Notes'!C$11,'Assumptions Notes'!C$11,C1211)</f>
        <v>10.06</v>
      </c>
      <c r="H1211" s="15">
        <f t="shared" si="37"/>
        <v>9.682750000000001E-4</v>
      </c>
      <c r="I1211" s="2">
        <f>IF(C1211&gt;'Assumptions Notes'!C$11,-C1211*('Assumptions Notes'!C$13/(2*1000)),G1211*D1211)</f>
        <v>9.682750000000001E-4</v>
      </c>
    </row>
    <row r="1212" spans="1:9" x14ac:dyDescent="0.2">
      <c r="A1212" s="5">
        <v>42577.208333333336</v>
      </c>
      <c r="B1212" s="2">
        <v>1129.43</v>
      </c>
      <c r="C1212" s="10">
        <v>10.45</v>
      </c>
      <c r="D1212" s="8">
        <v>9.7499999999999998E-5</v>
      </c>
      <c r="E1212" s="13">
        <f>D1212*'Assumptions Notes'!C$12</f>
        <v>3.5099999999999999E-2</v>
      </c>
      <c r="F1212" s="15">
        <f t="shared" si="36"/>
        <v>1.0188749999999998E-3</v>
      </c>
      <c r="G1212" s="10">
        <f>IF(C1212&gt;'Assumptions Notes'!C$11,'Assumptions Notes'!C$11,C1212)</f>
        <v>10.45</v>
      </c>
      <c r="H1212" s="15">
        <f t="shared" si="37"/>
        <v>1.0188749999999998E-3</v>
      </c>
      <c r="I1212" s="2">
        <f>IF(C1212&gt;'Assumptions Notes'!C$11,-C1212*('Assumptions Notes'!C$13/(2*1000)),G1212*D1212)</f>
        <v>1.0188749999999998E-3</v>
      </c>
    </row>
    <row r="1213" spans="1:9" x14ac:dyDescent="0.2">
      <c r="A1213" s="5">
        <v>42577.229166666664</v>
      </c>
      <c r="B1213" s="2">
        <v>1142.24</v>
      </c>
      <c r="C1213" s="10">
        <v>11.12</v>
      </c>
      <c r="D1213" s="8">
        <v>1.15E-4</v>
      </c>
      <c r="E1213" s="13">
        <f>D1213*'Assumptions Notes'!C$12</f>
        <v>4.1399999999999999E-2</v>
      </c>
      <c r="F1213" s="15">
        <f t="shared" si="36"/>
        <v>1.2787999999999999E-3</v>
      </c>
      <c r="G1213" s="10">
        <f>IF(C1213&gt;'Assumptions Notes'!C$11,'Assumptions Notes'!C$11,C1213)</f>
        <v>11.12</v>
      </c>
      <c r="H1213" s="15">
        <f t="shared" si="37"/>
        <v>1.2787999999999999E-3</v>
      </c>
      <c r="I1213" s="2">
        <f>IF(C1213&gt;'Assumptions Notes'!C$11,-C1213*('Assumptions Notes'!C$13/(2*1000)),G1213*D1213)</f>
        <v>1.2787999999999999E-3</v>
      </c>
    </row>
    <row r="1214" spans="1:9" x14ac:dyDescent="0.2">
      <c r="A1214" s="5">
        <v>42577.25</v>
      </c>
      <c r="B1214" s="2">
        <v>1195.93</v>
      </c>
      <c r="C1214" s="10">
        <v>17.559999999999999</v>
      </c>
      <c r="D1214" s="8">
        <v>1.325E-4</v>
      </c>
      <c r="E1214" s="13">
        <f>D1214*'Assumptions Notes'!C$12</f>
        <v>4.7699999999999999E-2</v>
      </c>
      <c r="F1214" s="15">
        <f t="shared" si="36"/>
        <v>2.3266999999999997E-3</v>
      </c>
      <c r="G1214" s="10">
        <f>IF(C1214&gt;'Assumptions Notes'!C$11,'Assumptions Notes'!C$11,C1214)</f>
        <v>17.559999999999999</v>
      </c>
      <c r="H1214" s="15">
        <f t="shared" si="37"/>
        <v>2.3266999999999997E-3</v>
      </c>
      <c r="I1214" s="2">
        <f>IF(C1214&gt;'Assumptions Notes'!C$11,-C1214*('Assumptions Notes'!C$13/(2*1000)),G1214*D1214)</f>
        <v>2.3266999999999997E-3</v>
      </c>
    </row>
    <row r="1215" spans="1:9" x14ac:dyDescent="0.2">
      <c r="A1215" s="5">
        <v>42577.270833333336</v>
      </c>
      <c r="B1215" s="2">
        <v>1278.24</v>
      </c>
      <c r="C1215" s="10">
        <v>31.91</v>
      </c>
      <c r="D1215" s="8">
        <v>1.6249999999999999E-4</v>
      </c>
      <c r="E1215" s="13">
        <f>D1215*'Assumptions Notes'!C$12</f>
        <v>5.8499999999999996E-2</v>
      </c>
      <c r="F1215" s="15">
        <f t="shared" si="36"/>
        <v>5.1853749999999999E-3</v>
      </c>
      <c r="G1215" s="10">
        <f>IF(C1215&gt;'Assumptions Notes'!C$11,'Assumptions Notes'!C$11,C1215)</f>
        <v>31.91</v>
      </c>
      <c r="H1215" s="15">
        <f t="shared" si="37"/>
        <v>5.1853749999999999E-3</v>
      </c>
      <c r="I1215" s="2">
        <f>IF(C1215&gt;'Assumptions Notes'!C$11,-C1215*('Assumptions Notes'!C$13/(2*1000)),G1215*D1215)</f>
        <v>5.1853749999999999E-3</v>
      </c>
    </row>
    <row r="1216" spans="1:9" x14ac:dyDescent="0.2">
      <c r="A1216" s="5">
        <v>42577.291666666664</v>
      </c>
      <c r="B1216" s="2">
        <v>1409.28</v>
      </c>
      <c r="C1216" s="10">
        <v>81.09</v>
      </c>
      <c r="D1216" s="8">
        <v>1.9249999999999999E-4</v>
      </c>
      <c r="E1216" s="13">
        <f>D1216*'Assumptions Notes'!C$12</f>
        <v>6.93E-2</v>
      </c>
      <c r="F1216" s="15">
        <f t="shared" si="36"/>
        <v>1.5609824999999999E-2</v>
      </c>
      <c r="G1216" s="10">
        <f>IF(C1216&gt;'Assumptions Notes'!C$11,'Assumptions Notes'!C$11,C1216)</f>
        <v>81.09</v>
      </c>
      <c r="H1216" s="15">
        <f t="shared" si="37"/>
        <v>1.5609824999999999E-2</v>
      </c>
      <c r="I1216" s="2">
        <f>IF(C1216&gt;'Assumptions Notes'!C$11,-C1216*('Assumptions Notes'!C$13/(2*1000)),G1216*D1216)</f>
        <v>1.5609824999999999E-2</v>
      </c>
    </row>
    <row r="1217" spans="1:9" x14ac:dyDescent="0.2">
      <c r="A1217" s="5">
        <v>42577.3125</v>
      </c>
      <c r="B1217" s="2">
        <v>1597.49</v>
      </c>
      <c r="C1217" s="10">
        <v>92.72</v>
      </c>
      <c r="D1217" s="8">
        <v>2.0875000000000001E-4</v>
      </c>
      <c r="E1217" s="13">
        <f>D1217*'Assumptions Notes'!C$12</f>
        <v>7.5150000000000008E-2</v>
      </c>
      <c r="F1217" s="15">
        <f t="shared" si="36"/>
        <v>1.9355299999999999E-2</v>
      </c>
      <c r="G1217" s="10">
        <f>IF(C1217&gt;'Assumptions Notes'!C$11,'Assumptions Notes'!C$11,C1217)</f>
        <v>92.72</v>
      </c>
      <c r="H1217" s="15">
        <f t="shared" si="37"/>
        <v>1.9355299999999999E-2</v>
      </c>
      <c r="I1217" s="2">
        <f>IF(C1217&gt;'Assumptions Notes'!C$11,-C1217*('Assumptions Notes'!C$13/(2*1000)),G1217*D1217)</f>
        <v>1.9355299999999999E-2</v>
      </c>
    </row>
    <row r="1218" spans="1:9" x14ac:dyDescent="0.2">
      <c r="A1218" s="5">
        <v>42577.333333333336</v>
      </c>
      <c r="B1218" s="2">
        <v>1749.7</v>
      </c>
      <c r="C1218" s="10">
        <v>244.82</v>
      </c>
      <c r="D1218" s="8">
        <v>2.2499999999999999E-4</v>
      </c>
      <c r="E1218" s="13">
        <f>D1218*'Assumptions Notes'!C$12</f>
        <v>8.1000000000000003E-2</v>
      </c>
      <c r="F1218" s="15">
        <f t="shared" si="36"/>
        <v>5.5084499999999995E-2</v>
      </c>
      <c r="G1218" s="10">
        <f>IF(C1218&gt;'Assumptions Notes'!C$11,'Assumptions Notes'!C$11,C1218)</f>
        <v>120</v>
      </c>
      <c r="H1218" s="15">
        <f t="shared" si="37"/>
        <v>2.7E-2</v>
      </c>
      <c r="I1218" s="2">
        <f>IF(C1218&gt;'Assumptions Notes'!C$11,-C1218*('Assumptions Notes'!C$13/(2*1000)),G1218*D1218)</f>
        <v>-0.12241</v>
      </c>
    </row>
    <row r="1219" spans="1:9" x14ac:dyDescent="0.2">
      <c r="A1219" s="5">
        <v>42577.354166666664</v>
      </c>
      <c r="B1219" s="2">
        <v>1843.55</v>
      </c>
      <c r="C1219" s="10">
        <v>150.01</v>
      </c>
      <c r="D1219" s="8">
        <v>2.2625E-4</v>
      </c>
      <c r="E1219" s="13">
        <f>D1219*'Assumptions Notes'!C$12</f>
        <v>8.1449999999999995E-2</v>
      </c>
      <c r="F1219" s="15">
        <f t="shared" si="36"/>
        <v>3.3939762499999998E-2</v>
      </c>
      <c r="G1219" s="10">
        <f>IF(C1219&gt;'Assumptions Notes'!C$11,'Assumptions Notes'!C$11,C1219)</f>
        <v>120</v>
      </c>
      <c r="H1219" s="15">
        <f t="shared" si="37"/>
        <v>2.7150000000000001E-2</v>
      </c>
      <c r="I1219" s="2">
        <f>IF(C1219&gt;'Assumptions Notes'!C$11,-C1219*('Assumptions Notes'!C$13/(2*1000)),G1219*D1219)</f>
        <v>-7.5005000000000002E-2</v>
      </c>
    </row>
    <row r="1220" spans="1:9" x14ac:dyDescent="0.2">
      <c r="A1220" s="5">
        <v>42577.375</v>
      </c>
      <c r="B1220" s="2">
        <v>1816.57</v>
      </c>
      <c r="C1220" s="10">
        <v>130.31</v>
      </c>
      <c r="D1220" s="8">
        <v>2.275E-4</v>
      </c>
      <c r="E1220" s="13">
        <f>D1220*'Assumptions Notes'!C$12</f>
        <v>8.1900000000000001E-2</v>
      </c>
      <c r="F1220" s="15">
        <f t="shared" ref="F1220:F1283" si="38">D1220*C1220</f>
        <v>2.9645524999999999E-2</v>
      </c>
      <c r="G1220" s="10">
        <f>IF(C1220&gt;'Assumptions Notes'!C$11,'Assumptions Notes'!C$11,C1220)</f>
        <v>120</v>
      </c>
      <c r="H1220" s="15">
        <f t="shared" ref="H1220:H1283" si="39">G1220*D1220</f>
        <v>2.7300000000000001E-2</v>
      </c>
      <c r="I1220" s="2">
        <f>IF(C1220&gt;'Assumptions Notes'!C$11,-C1220*('Assumptions Notes'!C$13/(2*1000)),G1220*D1220)</f>
        <v>-6.5155000000000005E-2</v>
      </c>
    </row>
    <row r="1221" spans="1:9" x14ac:dyDescent="0.2">
      <c r="A1221" s="5">
        <v>42577.395833333336</v>
      </c>
      <c r="B1221" s="2">
        <v>1817.83</v>
      </c>
      <c r="C1221" s="10">
        <v>154.97999999999999</v>
      </c>
      <c r="D1221" s="8">
        <v>2.1875E-4</v>
      </c>
      <c r="E1221" s="13">
        <f>D1221*'Assumptions Notes'!C$12</f>
        <v>7.8750000000000001E-2</v>
      </c>
      <c r="F1221" s="15">
        <f t="shared" si="38"/>
        <v>3.3901874999999998E-2</v>
      </c>
      <c r="G1221" s="10">
        <f>IF(C1221&gt;'Assumptions Notes'!C$11,'Assumptions Notes'!C$11,C1221)</f>
        <v>120</v>
      </c>
      <c r="H1221" s="15">
        <f t="shared" si="39"/>
        <v>2.6249999999999999E-2</v>
      </c>
      <c r="I1221" s="2">
        <f>IF(C1221&gt;'Assumptions Notes'!C$11,-C1221*('Assumptions Notes'!C$13/(2*1000)),G1221*D1221)</f>
        <v>-7.7490000000000003E-2</v>
      </c>
    </row>
    <row r="1222" spans="1:9" x14ac:dyDescent="0.2">
      <c r="A1222" s="5">
        <v>42577.416666666664</v>
      </c>
      <c r="B1222" s="2">
        <v>1771.46</v>
      </c>
      <c r="C1222" s="10">
        <v>122.82</v>
      </c>
      <c r="D1222" s="8">
        <v>2.1000000000000001E-4</v>
      </c>
      <c r="E1222" s="13">
        <f>D1222*'Assumptions Notes'!C$12</f>
        <v>7.5600000000000001E-2</v>
      </c>
      <c r="F1222" s="15">
        <f t="shared" si="38"/>
        <v>2.5792200000000001E-2</v>
      </c>
      <c r="G1222" s="10">
        <f>IF(C1222&gt;'Assumptions Notes'!C$11,'Assumptions Notes'!C$11,C1222)</f>
        <v>120</v>
      </c>
      <c r="H1222" s="15">
        <f t="shared" si="39"/>
        <v>2.52E-2</v>
      </c>
      <c r="I1222" s="2">
        <f>IF(C1222&gt;'Assumptions Notes'!C$11,-C1222*('Assumptions Notes'!C$13/(2*1000)),G1222*D1222)</f>
        <v>-6.1409999999999999E-2</v>
      </c>
    </row>
    <row r="1223" spans="1:9" x14ac:dyDescent="0.2">
      <c r="A1223" s="5">
        <v>42577.4375</v>
      </c>
      <c r="B1223" s="2">
        <v>1675.99</v>
      </c>
      <c r="C1223" s="10">
        <v>114.44</v>
      </c>
      <c r="D1223" s="8">
        <v>2.075E-4</v>
      </c>
      <c r="E1223" s="13">
        <f>D1223*'Assumptions Notes'!C$12</f>
        <v>7.4700000000000003E-2</v>
      </c>
      <c r="F1223" s="15">
        <f t="shared" si="38"/>
        <v>2.3746300000000001E-2</v>
      </c>
      <c r="G1223" s="10">
        <f>IF(C1223&gt;'Assumptions Notes'!C$11,'Assumptions Notes'!C$11,C1223)</f>
        <v>114.44</v>
      </c>
      <c r="H1223" s="15">
        <f t="shared" si="39"/>
        <v>2.3746300000000001E-2</v>
      </c>
      <c r="I1223" s="2">
        <f>IF(C1223&gt;'Assumptions Notes'!C$11,-C1223*('Assumptions Notes'!C$13/(2*1000)),G1223*D1223)</f>
        <v>2.3746300000000001E-2</v>
      </c>
    </row>
    <row r="1224" spans="1:9" x14ac:dyDescent="0.2">
      <c r="A1224" s="5">
        <v>42577.458333333336</v>
      </c>
      <c r="B1224" s="2">
        <v>1630.11</v>
      </c>
      <c r="C1224" s="10">
        <v>49.43</v>
      </c>
      <c r="D1224" s="8">
        <v>2.05E-4</v>
      </c>
      <c r="E1224" s="13">
        <f>D1224*'Assumptions Notes'!C$12</f>
        <v>7.3800000000000004E-2</v>
      </c>
      <c r="F1224" s="15">
        <f t="shared" si="38"/>
        <v>1.013315E-2</v>
      </c>
      <c r="G1224" s="10">
        <f>IF(C1224&gt;'Assumptions Notes'!C$11,'Assumptions Notes'!C$11,C1224)</f>
        <v>49.43</v>
      </c>
      <c r="H1224" s="15">
        <f t="shared" si="39"/>
        <v>1.013315E-2</v>
      </c>
      <c r="I1224" s="2">
        <f>IF(C1224&gt;'Assumptions Notes'!C$11,-C1224*('Assumptions Notes'!C$13/(2*1000)),G1224*D1224)</f>
        <v>1.013315E-2</v>
      </c>
    </row>
    <row r="1225" spans="1:9" x14ac:dyDescent="0.2">
      <c r="A1225" s="5">
        <v>42577.479166666664</v>
      </c>
      <c r="B1225" s="2">
        <v>1616.82</v>
      </c>
      <c r="C1225" s="10">
        <v>35.479999999999997</v>
      </c>
      <c r="D1225" s="8">
        <v>2.1499999999999999E-4</v>
      </c>
      <c r="E1225" s="13">
        <f>D1225*'Assumptions Notes'!C$12</f>
        <v>7.7399999999999997E-2</v>
      </c>
      <c r="F1225" s="15">
        <f t="shared" si="38"/>
        <v>7.628199999999999E-3</v>
      </c>
      <c r="G1225" s="10">
        <f>IF(C1225&gt;'Assumptions Notes'!C$11,'Assumptions Notes'!C$11,C1225)</f>
        <v>35.479999999999997</v>
      </c>
      <c r="H1225" s="15">
        <f t="shared" si="39"/>
        <v>7.628199999999999E-3</v>
      </c>
      <c r="I1225" s="2">
        <f>IF(C1225&gt;'Assumptions Notes'!C$11,-C1225*('Assumptions Notes'!C$13/(2*1000)),G1225*D1225)</f>
        <v>7.628199999999999E-3</v>
      </c>
    </row>
    <row r="1226" spans="1:9" x14ac:dyDescent="0.2">
      <c r="A1226" s="5">
        <v>42577.5</v>
      </c>
      <c r="B1226" s="2">
        <v>1580.95</v>
      </c>
      <c r="C1226" s="10">
        <v>35.15</v>
      </c>
      <c r="D1226" s="8">
        <v>2.2499999999999999E-4</v>
      </c>
      <c r="E1226" s="13">
        <f>D1226*'Assumptions Notes'!C$12</f>
        <v>8.1000000000000003E-2</v>
      </c>
      <c r="F1226" s="15">
        <f t="shared" si="38"/>
        <v>7.9087499999999991E-3</v>
      </c>
      <c r="G1226" s="10">
        <f>IF(C1226&gt;'Assumptions Notes'!C$11,'Assumptions Notes'!C$11,C1226)</f>
        <v>35.15</v>
      </c>
      <c r="H1226" s="15">
        <f t="shared" si="39"/>
        <v>7.9087499999999991E-3</v>
      </c>
      <c r="I1226" s="2">
        <f>IF(C1226&gt;'Assumptions Notes'!C$11,-C1226*('Assumptions Notes'!C$13/(2*1000)),G1226*D1226)</f>
        <v>7.9087499999999991E-3</v>
      </c>
    </row>
    <row r="1227" spans="1:9" x14ac:dyDescent="0.2">
      <c r="A1227" s="5">
        <v>42577.520833333336</v>
      </c>
      <c r="B1227" s="2">
        <v>1666.68</v>
      </c>
      <c r="C1227" s="10">
        <v>38.82</v>
      </c>
      <c r="D1227" s="8">
        <v>2.1250000000000002E-4</v>
      </c>
      <c r="E1227" s="13">
        <f>D1227*'Assumptions Notes'!C$12</f>
        <v>7.6500000000000012E-2</v>
      </c>
      <c r="F1227" s="15">
        <f t="shared" si="38"/>
        <v>8.2492500000000014E-3</v>
      </c>
      <c r="G1227" s="10">
        <f>IF(C1227&gt;'Assumptions Notes'!C$11,'Assumptions Notes'!C$11,C1227)</f>
        <v>38.82</v>
      </c>
      <c r="H1227" s="15">
        <f t="shared" si="39"/>
        <v>8.2492500000000014E-3</v>
      </c>
      <c r="I1227" s="2">
        <f>IF(C1227&gt;'Assumptions Notes'!C$11,-C1227*('Assumptions Notes'!C$13/(2*1000)),G1227*D1227)</f>
        <v>8.2492500000000014E-3</v>
      </c>
    </row>
    <row r="1228" spans="1:9" x14ac:dyDescent="0.2">
      <c r="A1228" s="5">
        <v>42577.541666666664</v>
      </c>
      <c r="B1228" s="2">
        <v>1680.09</v>
      </c>
      <c r="C1228" s="10">
        <v>41.04</v>
      </c>
      <c r="D1228" s="8">
        <v>2.0000000000000001E-4</v>
      </c>
      <c r="E1228" s="13">
        <f>D1228*'Assumptions Notes'!C$12</f>
        <v>7.2000000000000008E-2</v>
      </c>
      <c r="F1228" s="15">
        <f t="shared" si="38"/>
        <v>8.208E-3</v>
      </c>
      <c r="G1228" s="10">
        <f>IF(C1228&gt;'Assumptions Notes'!C$11,'Assumptions Notes'!C$11,C1228)</f>
        <v>41.04</v>
      </c>
      <c r="H1228" s="15">
        <f t="shared" si="39"/>
        <v>8.208E-3</v>
      </c>
      <c r="I1228" s="2">
        <f>IF(C1228&gt;'Assumptions Notes'!C$11,-C1228*('Assumptions Notes'!C$13/(2*1000)),G1228*D1228)</f>
        <v>8.208E-3</v>
      </c>
    </row>
    <row r="1229" spans="1:9" x14ac:dyDescent="0.2">
      <c r="A1229" s="5">
        <v>42577.5625</v>
      </c>
      <c r="B1229" s="2">
        <v>1674.68</v>
      </c>
      <c r="C1229" s="10">
        <v>54.76</v>
      </c>
      <c r="D1229" s="8">
        <v>1.975E-4</v>
      </c>
      <c r="E1229" s="13">
        <f>D1229*'Assumptions Notes'!C$12</f>
        <v>7.1099999999999997E-2</v>
      </c>
      <c r="F1229" s="15">
        <f t="shared" si="38"/>
        <v>1.0815099999999999E-2</v>
      </c>
      <c r="G1229" s="10">
        <f>IF(C1229&gt;'Assumptions Notes'!C$11,'Assumptions Notes'!C$11,C1229)</f>
        <v>54.76</v>
      </c>
      <c r="H1229" s="15">
        <f t="shared" si="39"/>
        <v>1.0815099999999999E-2</v>
      </c>
      <c r="I1229" s="2">
        <f>IF(C1229&gt;'Assumptions Notes'!C$11,-C1229*('Assumptions Notes'!C$13/(2*1000)),G1229*D1229)</f>
        <v>1.0815099999999999E-2</v>
      </c>
    </row>
    <row r="1230" spans="1:9" x14ac:dyDescent="0.2">
      <c r="A1230" s="5">
        <v>42577.583333333336</v>
      </c>
      <c r="B1230" s="2">
        <v>1719.38</v>
      </c>
      <c r="C1230" s="10">
        <v>74.11</v>
      </c>
      <c r="D1230" s="8">
        <v>1.95E-4</v>
      </c>
      <c r="E1230" s="13">
        <f>D1230*'Assumptions Notes'!C$12</f>
        <v>7.0199999999999999E-2</v>
      </c>
      <c r="F1230" s="15">
        <f t="shared" si="38"/>
        <v>1.4451449999999999E-2</v>
      </c>
      <c r="G1230" s="10">
        <f>IF(C1230&gt;'Assumptions Notes'!C$11,'Assumptions Notes'!C$11,C1230)</f>
        <v>74.11</v>
      </c>
      <c r="H1230" s="15">
        <f t="shared" si="39"/>
        <v>1.4451449999999999E-2</v>
      </c>
      <c r="I1230" s="2">
        <f>IF(C1230&gt;'Assumptions Notes'!C$11,-C1230*('Assumptions Notes'!C$13/(2*1000)),G1230*D1230)</f>
        <v>1.4451449999999999E-2</v>
      </c>
    </row>
    <row r="1231" spans="1:9" x14ac:dyDescent="0.2">
      <c r="A1231" s="5">
        <v>42577.604166666664</v>
      </c>
      <c r="B1231" s="2">
        <v>1755.94</v>
      </c>
      <c r="C1231" s="10">
        <v>100.73</v>
      </c>
      <c r="D1231" s="8">
        <v>1.9625E-4</v>
      </c>
      <c r="E1231" s="13">
        <f>D1231*'Assumptions Notes'!C$12</f>
        <v>7.0650000000000004E-2</v>
      </c>
      <c r="F1231" s="15">
        <f t="shared" si="38"/>
        <v>1.9768262500000001E-2</v>
      </c>
      <c r="G1231" s="10">
        <f>IF(C1231&gt;'Assumptions Notes'!C$11,'Assumptions Notes'!C$11,C1231)</f>
        <v>100.73</v>
      </c>
      <c r="H1231" s="15">
        <f t="shared" si="39"/>
        <v>1.9768262500000001E-2</v>
      </c>
      <c r="I1231" s="2">
        <f>IF(C1231&gt;'Assumptions Notes'!C$11,-C1231*('Assumptions Notes'!C$13/(2*1000)),G1231*D1231)</f>
        <v>1.9768262500000001E-2</v>
      </c>
    </row>
    <row r="1232" spans="1:9" x14ac:dyDescent="0.2">
      <c r="A1232" s="5">
        <v>42577.625</v>
      </c>
      <c r="B1232" s="2">
        <v>1786.19</v>
      </c>
      <c r="C1232" s="10">
        <v>106.16</v>
      </c>
      <c r="D1232" s="8">
        <v>1.975E-4</v>
      </c>
      <c r="E1232" s="13">
        <f>D1232*'Assumptions Notes'!C$12</f>
        <v>7.1099999999999997E-2</v>
      </c>
      <c r="F1232" s="15">
        <f t="shared" si="38"/>
        <v>2.0966599999999998E-2</v>
      </c>
      <c r="G1232" s="10">
        <f>IF(C1232&gt;'Assumptions Notes'!C$11,'Assumptions Notes'!C$11,C1232)</f>
        <v>106.16</v>
      </c>
      <c r="H1232" s="15">
        <f t="shared" si="39"/>
        <v>2.0966599999999998E-2</v>
      </c>
      <c r="I1232" s="2">
        <f>IF(C1232&gt;'Assumptions Notes'!C$11,-C1232*('Assumptions Notes'!C$13/(2*1000)),G1232*D1232)</f>
        <v>2.0966599999999998E-2</v>
      </c>
    </row>
    <row r="1233" spans="1:9" x14ac:dyDescent="0.2">
      <c r="A1233" s="5">
        <v>42577.645833333336</v>
      </c>
      <c r="B1233" s="2">
        <v>1786.03</v>
      </c>
      <c r="C1233" s="10">
        <v>94.51</v>
      </c>
      <c r="D1233" s="8">
        <v>2.2124999999999998E-4</v>
      </c>
      <c r="E1233" s="13">
        <f>D1233*'Assumptions Notes'!C$12</f>
        <v>7.9649999999999999E-2</v>
      </c>
      <c r="F1233" s="15">
        <f t="shared" si="38"/>
        <v>2.0910337500000001E-2</v>
      </c>
      <c r="G1233" s="10">
        <f>IF(C1233&gt;'Assumptions Notes'!C$11,'Assumptions Notes'!C$11,C1233)</f>
        <v>94.51</v>
      </c>
      <c r="H1233" s="15">
        <f t="shared" si="39"/>
        <v>2.0910337500000001E-2</v>
      </c>
      <c r="I1233" s="2">
        <f>IF(C1233&gt;'Assumptions Notes'!C$11,-C1233*('Assumptions Notes'!C$13/(2*1000)),G1233*D1233)</f>
        <v>2.0910337500000001E-2</v>
      </c>
    </row>
    <row r="1234" spans="1:9" x14ac:dyDescent="0.2">
      <c r="A1234" s="5">
        <v>42577.666666666664</v>
      </c>
      <c r="B1234" s="2">
        <v>1840.56</v>
      </c>
      <c r="C1234" s="10">
        <v>124.99</v>
      </c>
      <c r="D1234" s="8">
        <v>2.4499999999999999E-4</v>
      </c>
      <c r="E1234" s="13">
        <f>D1234*'Assumptions Notes'!C$12</f>
        <v>8.8200000000000001E-2</v>
      </c>
      <c r="F1234" s="15">
        <f t="shared" si="38"/>
        <v>3.0622549999999998E-2</v>
      </c>
      <c r="G1234" s="10">
        <f>IF(C1234&gt;'Assumptions Notes'!C$11,'Assumptions Notes'!C$11,C1234)</f>
        <v>120</v>
      </c>
      <c r="H1234" s="15">
        <f t="shared" si="39"/>
        <v>2.9399999999999999E-2</v>
      </c>
      <c r="I1234" s="2">
        <f>IF(C1234&gt;'Assumptions Notes'!C$11,-C1234*('Assumptions Notes'!C$13/(2*1000)),G1234*D1234)</f>
        <v>-6.2495000000000002E-2</v>
      </c>
    </row>
    <row r="1235" spans="1:9" x14ac:dyDescent="0.2">
      <c r="A1235" s="5">
        <v>42577.6875</v>
      </c>
      <c r="B1235" s="2">
        <v>1861.05</v>
      </c>
      <c r="C1235" s="10">
        <v>148.65</v>
      </c>
      <c r="D1235" s="8">
        <v>2.7E-4</v>
      </c>
      <c r="E1235" s="13">
        <f>D1235*'Assumptions Notes'!C$12</f>
        <v>9.7199999999999995E-2</v>
      </c>
      <c r="F1235" s="15">
        <f t="shared" si="38"/>
        <v>4.0135500000000005E-2</v>
      </c>
      <c r="G1235" s="10">
        <f>IF(C1235&gt;'Assumptions Notes'!C$11,'Assumptions Notes'!C$11,C1235)</f>
        <v>120</v>
      </c>
      <c r="H1235" s="15">
        <f t="shared" si="39"/>
        <v>3.2399999999999998E-2</v>
      </c>
      <c r="I1235" s="2">
        <f>IF(C1235&gt;'Assumptions Notes'!C$11,-C1235*('Assumptions Notes'!C$13/(2*1000)),G1235*D1235)</f>
        <v>-7.4325000000000002E-2</v>
      </c>
    </row>
    <row r="1236" spans="1:9" x14ac:dyDescent="0.2">
      <c r="A1236" s="5">
        <v>42577.708333333336</v>
      </c>
      <c r="B1236" s="2">
        <v>1880.54</v>
      </c>
      <c r="C1236" s="10">
        <v>154.97999999999999</v>
      </c>
      <c r="D1236" s="8">
        <v>2.9500000000000001E-4</v>
      </c>
      <c r="E1236" s="13">
        <f>D1236*'Assumptions Notes'!C$12</f>
        <v>0.1062</v>
      </c>
      <c r="F1236" s="15">
        <f t="shared" si="38"/>
        <v>4.5719099999999999E-2</v>
      </c>
      <c r="G1236" s="10">
        <f>IF(C1236&gt;'Assumptions Notes'!C$11,'Assumptions Notes'!C$11,C1236)</f>
        <v>120</v>
      </c>
      <c r="H1236" s="15">
        <f t="shared" si="39"/>
        <v>3.5400000000000001E-2</v>
      </c>
      <c r="I1236" s="2">
        <f>IF(C1236&gt;'Assumptions Notes'!C$11,-C1236*('Assumptions Notes'!C$13/(2*1000)),G1236*D1236)</f>
        <v>-7.7490000000000003E-2</v>
      </c>
    </row>
    <row r="1237" spans="1:9" x14ac:dyDescent="0.2">
      <c r="A1237" s="5">
        <v>42577.729166666664</v>
      </c>
      <c r="B1237" s="2">
        <v>2046.94</v>
      </c>
      <c r="C1237" s="10">
        <v>154.97999999999999</v>
      </c>
      <c r="D1237" s="8">
        <v>2.9750000000000002E-4</v>
      </c>
      <c r="E1237" s="13">
        <f>D1237*'Assumptions Notes'!C$12</f>
        <v>0.1071</v>
      </c>
      <c r="F1237" s="15">
        <f t="shared" si="38"/>
        <v>4.6106550000000003E-2</v>
      </c>
      <c r="G1237" s="10">
        <f>IF(C1237&gt;'Assumptions Notes'!C$11,'Assumptions Notes'!C$11,C1237)</f>
        <v>120</v>
      </c>
      <c r="H1237" s="15">
        <f t="shared" si="39"/>
        <v>3.5700000000000003E-2</v>
      </c>
      <c r="I1237" s="2">
        <f>IF(C1237&gt;'Assumptions Notes'!C$11,-C1237*('Assumptions Notes'!C$13/(2*1000)),G1237*D1237)</f>
        <v>-7.7490000000000003E-2</v>
      </c>
    </row>
    <row r="1238" spans="1:9" x14ac:dyDescent="0.2">
      <c r="A1238" s="5">
        <v>42577.75</v>
      </c>
      <c r="B1238" s="2">
        <v>2138.44</v>
      </c>
      <c r="C1238" s="10">
        <v>153.12</v>
      </c>
      <c r="D1238" s="8">
        <v>2.9999999999999997E-4</v>
      </c>
      <c r="E1238" s="13">
        <f>D1238*'Assumptions Notes'!C$12</f>
        <v>0.10799999999999998</v>
      </c>
      <c r="F1238" s="15">
        <f t="shared" si="38"/>
        <v>4.5935999999999998E-2</v>
      </c>
      <c r="G1238" s="10">
        <f>IF(C1238&gt;'Assumptions Notes'!C$11,'Assumptions Notes'!C$11,C1238)</f>
        <v>120</v>
      </c>
      <c r="H1238" s="15">
        <f t="shared" si="39"/>
        <v>3.5999999999999997E-2</v>
      </c>
      <c r="I1238" s="2">
        <f>IF(C1238&gt;'Assumptions Notes'!C$11,-C1238*('Assumptions Notes'!C$13/(2*1000)),G1238*D1238)</f>
        <v>-7.6560000000000003E-2</v>
      </c>
    </row>
    <row r="1239" spans="1:9" x14ac:dyDescent="0.2">
      <c r="A1239" s="5">
        <v>42577.770833333336</v>
      </c>
      <c r="B1239" s="2">
        <v>2208.21</v>
      </c>
      <c r="C1239" s="10">
        <v>160.97999999999999</v>
      </c>
      <c r="D1239" s="8">
        <v>2.9999999999999997E-4</v>
      </c>
      <c r="E1239" s="13">
        <f>D1239*'Assumptions Notes'!C$12</f>
        <v>0.10799999999999998</v>
      </c>
      <c r="F1239" s="15">
        <f t="shared" si="38"/>
        <v>4.829399999999999E-2</v>
      </c>
      <c r="G1239" s="10">
        <f>IF(C1239&gt;'Assumptions Notes'!C$11,'Assumptions Notes'!C$11,C1239)</f>
        <v>120</v>
      </c>
      <c r="H1239" s="15">
        <f t="shared" si="39"/>
        <v>3.5999999999999997E-2</v>
      </c>
      <c r="I1239" s="2">
        <f>IF(C1239&gt;'Assumptions Notes'!C$11,-C1239*('Assumptions Notes'!C$13/(2*1000)),G1239*D1239)</f>
        <v>-8.0489999999999992E-2</v>
      </c>
    </row>
    <row r="1240" spans="1:9" x14ac:dyDescent="0.2">
      <c r="A1240" s="5">
        <v>42577.791666666664</v>
      </c>
      <c r="B1240" s="2">
        <v>2206.39</v>
      </c>
      <c r="C1240" s="10">
        <v>116.99</v>
      </c>
      <c r="D1240" s="8">
        <v>2.9999999999999997E-4</v>
      </c>
      <c r="E1240" s="13">
        <f>D1240*'Assumptions Notes'!C$12</f>
        <v>0.10799999999999998</v>
      </c>
      <c r="F1240" s="15">
        <f t="shared" si="38"/>
        <v>3.5096999999999996E-2</v>
      </c>
      <c r="G1240" s="10">
        <f>IF(C1240&gt;'Assumptions Notes'!C$11,'Assumptions Notes'!C$11,C1240)</f>
        <v>116.99</v>
      </c>
      <c r="H1240" s="15">
        <f t="shared" si="39"/>
        <v>3.5096999999999996E-2</v>
      </c>
      <c r="I1240" s="2">
        <f>IF(C1240&gt;'Assumptions Notes'!C$11,-C1240*('Assumptions Notes'!C$13/(2*1000)),G1240*D1240)</f>
        <v>3.5096999999999996E-2</v>
      </c>
    </row>
    <row r="1241" spans="1:9" x14ac:dyDescent="0.2">
      <c r="A1241" s="5">
        <v>42577.8125</v>
      </c>
      <c r="B1241" s="2">
        <v>2151.4899999999998</v>
      </c>
      <c r="C1241" s="10">
        <v>102.96</v>
      </c>
      <c r="D1241" s="8">
        <v>2.9750000000000002E-4</v>
      </c>
      <c r="E1241" s="13">
        <f>D1241*'Assumptions Notes'!C$12</f>
        <v>0.1071</v>
      </c>
      <c r="F1241" s="15">
        <f t="shared" si="38"/>
        <v>3.0630600000000001E-2</v>
      </c>
      <c r="G1241" s="10">
        <f>IF(C1241&gt;'Assumptions Notes'!C$11,'Assumptions Notes'!C$11,C1241)</f>
        <v>102.96</v>
      </c>
      <c r="H1241" s="15">
        <f t="shared" si="39"/>
        <v>3.0630600000000001E-2</v>
      </c>
      <c r="I1241" s="2">
        <f>IF(C1241&gt;'Assumptions Notes'!C$11,-C1241*('Assumptions Notes'!C$13/(2*1000)),G1241*D1241)</f>
        <v>3.0630600000000001E-2</v>
      </c>
    </row>
    <row r="1242" spans="1:9" x14ac:dyDescent="0.2">
      <c r="A1242" s="5">
        <v>42577.833333333336</v>
      </c>
      <c r="B1242" s="2">
        <v>2093.88</v>
      </c>
      <c r="C1242" s="10">
        <v>105.65</v>
      </c>
      <c r="D1242" s="8">
        <v>2.9500000000000001E-4</v>
      </c>
      <c r="E1242" s="13">
        <f>D1242*'Assumptions Notes'!C$12</f>
        <v>0.1062</v>
      </c>
      <c r="F1242" s="15">
        <f t="shared" si="38"/>
        <v>3.1166750000000003E-2</v>
      </c>
      <c r="G1242" s="10">
        <f>IF(C1242&gt;'Assumptions Notes'!C$11,'Assumptions Notes'!C$11,C1242)</f>
        <v>105.65</v>
      </c>
      <c r="H1242" s="15">
        <f t="shared" si="39"/>
        <v>3.1166750000000003E-2</v>
      </c>
      <c r="I1242" s="2">
        <f>IF(C1242&gt;'Assumptions Notes'!C$11,-C1242*('Assumptions Notes'!C$13/(2*1000)),G1242*D1242)</f>
        <v>3.1166750000000003E-2</v>
      </c>
    </row>
    <row r="1243" spans="1:9" x14ac:dyDescent="0.2">
      <c r="A1243" s="5">
        <v>42577.854166666664</v>
      </c>
      <c r="B1243" s="2">
        <v>2059.9499999999998</v>
      </c>
      <c r="C1243" s="10">
        <v>107.9</v>
      </c>
      <c r="D1243" s="8">
        <v>2.9E-4</v>
      </c>
      <c r="E1243" s="13">
        <f>D1243*'Assumptions Notes'!C$12</f>
        <v>0.10440000000000001</v>
      </c>
      <c r="F1243" s="15">
        <f t="shared" si="38"/>
        <v>3.1290999999999999E-2</v>
      </c>
      <c r="G1243" s="10">
        <f>IF(C1243&gt;'Assumptions Notes'!C$11,'Assumptions Notes'!C$11,C1243)</f>
        <v>107.9</v>
      </c>
      <c r="H1243" s="15">
        <f t="shared" si="39"/>
        <v>3.1290999999999999E-2</v>
      </c>
      <c r="I1243" s="2">
        <f>IF(C1243&gt;'Assumptions Notes'!C$11,-C1243*('Assumptions Notes'!C$13/(2*1000)),G1243*D1243)</f>
        <v>3.1290999999999999E-2</v>
      </c>
    </row>
    <row r="1244" spans="1:9" x14ac:dyDescent="0.2">
      <c r="A1244" s="5">
        <v>42577.875</v>
      </c>
      <c r="B1244" s="2">
        <v>2015.61</v>
      </c>
      <c r="C1244" s="10">
        <v>154.16</v>
      </c>
      <c r="D1244" s="8">
        <v>2.8499999999999999E-4</v>
      </c>
      <c r="E1244" s="13">
        <f>D1244*'Assumptions Notes'!C$12</f>
        <v>0.1026</v>
      </c>
      <c r="F1244" s="15">
        <f t="shared" si="38"/>
        <v>4.3935599999999998E-2</v>
      </c>
      <c r="G1244" s="10">
        <f>IF(C1244&gt;'Assumptions Notes'!C$11,'Assumptions Notes'!C$11,C1244)</f>
        <v>120</v>
      </c>
      <c r="H1244" s="15">
        <f t="shared" si="39"/>
        <v>3.4200000000000001E-2</v>
      </c>
      <c r="I1244" s="2">
        <f>IF(C1244&gt;'Assumptions Notes'!C$11,-C1244*('Assumptions Notes'!C$13/(2*1000)),G1244*D1244)</f>
        <v>-7.7079999999999996E-2</v>
      </c>
    </row>
    <row r="1245" spans="1:9" x14ac:dyDescent="0.2">
      <c r="A1245" s="5">
        <v>42577.895833333336</v>
      </c>
      <c r="B1245" s="2">
        <v>1896.25</v>
      </c>
      <c r="C1245" s="10">
        <v>97.81</v>
      </c>
      <c r="D1245" s="8">
        <v>2.7E-4</v>
      </c>
      <c r="E1245" s="13">
        <f>D1245*'Assumptions Notes'!C$12</f>
        <v>9.7199999999999995E-2</v>
      </c>
      <c r="F1245" s="15">
        <f t="shared" si="38"/>
        <v>2.64087E-2</v>
      </c>
      <c r="G1245" s="10">
        <f>IF(C1245&gt;'Assumptions Notes'!C$11,'Assumptions Notes'!C$11,C1245)</f>
        <v>97.81</v>
      </c>
      <c r="H1245" s="15">
        <f t="shared" si="39"/>
        <v>2.64087E-2</v>
      </c>
      <c r="I1245" s="2">
        <f>IF(C1245&gt;'Assumptions Notes'!C$11,-C1245*('Assumptions Notes'!C$13/(2*1000)),G1245*D1245)</f>
        <v>2.64087E-2</v>
      </c>
    </row>
    <row r="1246" spans="1:9" x14ac:dyDescent="0.2">
      <c r="A1246" s="5">
        <v>42577.916666666664</v>
      </c>
      <c r="B1246" s="2">
        <v>1783.84</v>
      </c>
      <c r="C1246" s="10">
        <v>83.85</v>
      </c>
      <c r="D1246" s="8">
        <v>2.5500000000000002E-4</v>
      </c>
      <c r="E1246" s="13">
        <f>D1246*'Assumptions Notes'!C$12</f>
        <v>9.1800000000000007E-2</v>
      </c>
      <c r="F1246" s="15">
        <f t="shared" si="38"/>
        <v>2.1381750000000001E-2</v>
      </c>
      <c r="G1246" s="10">
        <f>IF(C1246&gt;'Assumptions Notes'!C$11,'Assumptions Notes'!C$11,C1246)</f>
        <v>83.85</v>
      </c>
      <c r="H1246" s="15">
        <f t="shared" si="39"/>
        <v>2.1381750000000001E-2</v>
      </c>
      <c r="I1246" s="2">
        <f>IF(C1246&gt;'Assumptions Notes'!C$11,-C1246*('Assumptions Notes'!C$13/(2*1000)),G1246*D1246)</f>
        <v>2.1381750000000001E-2</v>
      </c>
    </row>
    <row r="1247" spans="1:9" x14ac:dyDescent="0.2">
      <c r="A1247" s="5">
        <v>42577.9375</v>
      </c>
      <c r="B1247" s="2">
        <v>1658.46</v>
      </c>
      <c r="C1247" s="10">
        <v>75.98</v>
      </c>
      <c r="D1247" s="8">
        <v>2.1250000000000002E-4</v>
      </c>
      <c r="E1247" s="13">
        <f>D1247*'Assumptions Notes'!C$12</f>
        <v>7.6500000000000012E-2</v>
      </c>
      <c r="F1247" s="15">
        <f t="shared" si="38"/>
        <v>1.614575E-2</v>
      </c>
      <c r="G1247" s="10">
        <f>IF(C1247&gt;'Assumptions Notes'!C$11,'Assumptions Notes'!C$11,C1247)</f>
        <v>75.98</v>
      </c>
      <c r="H1247" s="15">
        <f t="shared" si="39"/>
        <v>1.614575E-2</v>
      </c>
      <c r="I1247" s="2">
        <f>IF(C1247&gt;'Assumptions Notes'!C$11,-C1247*('Assumptions Notes'!C$13/(2*1000)),G1247*D1247)</f>
        <v>1.614575E-2</v>
      </c>
    </row>
    <row r="1248" spans="1:9" x14ac:dyDescent="0.2">
      <c r="A1248" s="5">
        <v>42577.958333333336</v>
      </c>
      <c r="B1248" s="2">
        <v>1525.22</v>
      </c>
      <c r="C1248" s="10">
        <v>88.98</v>
      </c>
      <c r="D1248" s="8">
        <v>1.7000000000000001E-4</v>
      </c>
      <c r="E1248" s="13">
        <f>D1248*'Assumptions Notes'!C$12</f>
        <v>6.1200000000000004E-2</v>
      </c>
      <c r="F1248" s="15">
        <f t="shared" si="38"/>
        <v>1.5126600000000002E-2</v>
      </c>
      <c r="G1248" s="10">
        <f>IF(C1248&gt;'Assumptions Notes'!C$11,'Assumptions Notes'!C$11,C1248)</f>
        <v>88.98</v>
      </c>
      <c r="H1248" s="15">
        <f t="shared" si="39"/>
        <v>1.5126600000000002E-2</v>
      </c>
      <c r="I1248" s="2">
        <f>IF(C1248&gt;'Assumptions Notes'!C$11,-C1248*('Assumptions Notes'!C$13/(2*1000)),G1248*D1248)</f>
        <v>1.5126600000000002E-2</v>
      </c>
    </row>
    <row r="1249" spans="1:9" x14ac:dyDescent="0.2">
      <c r="A1249" s="5">
        <v>42577.979166666664</v>
      </c>
      <c r="B1249" s="2">
        <v>1447.49</v>
      </c>
      <c r="C1249" s="10">
        <v>16.14</v>
      </c>
      <c r="D1249" s="8">
        <v>1.5000000000000001E-4</v>
      </c>
      <c r="E1249" s="13">
        <f>D1249*'Assumptions Notes'!C$12</f>
        <v>5.4000000000000006E-2</v>
      </c>
      <c r="F1249" s="15">
        <f t="shared" si="38"/>
        <v>2.4210000000000004E-3</v>
      </c>
      <c r="G1249" s="10">
        <f>IF(C1249&gt;'Assumptions Notes'!C$11,'Assumptions Notes'!C$11,C1249)</f>
        <v>16.14</v>
      </c>
      <c r="H1249" s="15">
        <f t="shared" si="39"/>
        <v>2.4210000000000004E-3</v>
      </c>
      <c r="I1249" s="2">
        <f>IF(C1249&gt;'Assumptions Notes'!C$11,-C1249*('Assumptions Notes'!C$13/(2*1000)),G1249*D1249)</f>
        <v>2.4210000000000004E-3</v>
      </c>
    </row>
    <row r="1250" spans="1:9" x14ac:dyDescent="0.2">
      <c r="A1250" s="5">
        <v>42578</v>
      </c>
      <c r="B1250" s="2">
        <v>1634.64</v>
      </c>
      <c r="C1250" s="10">
        <v>27.86</v>
      </c>
      <c r="D1250" s="8">
        <v>1.2999999999999999E-4</v>
      </c>
      <c r="E1250" s="13">
        <f>D1250*'Assumptions Notes'!C$12</f>
        <v>4.6799999999999994E-2</v>
      </c>
      <c r="F1250" s="15">
        <f t="shared" si="38"/>
        <v>3.6217999999999997E-3</v>
      </c>
      <c r="G1250" s="10">
        <f>IF(C1250&gt;'Assumptions Notes'!C$11,'Assumptions Notes'!C$11,C1250)</f>
        <v>27.86</v>
      </c>
      <c r="H1250" s="15">
        <f t="shared" si="39"/>
        <v>3.6217999999999997E-3</v>
      </c>
      <c r="I1250" s="2">
        <f>IF(C1250&gt;'Assumptions Notes'!C$11,-C1250*('Assumptions Notes'!C$13/(2*1000)),G1250*D1250)</f>
        <v>3.6217999999999997E-3</v>
      </c>
    </row>
    <row r="1251" spans="1:9" x14ac:dyDescent="0.2">
      <c r="A1251" s="5">
        <v>42578.020833333336</v>
      </c>
      <c r="B1251" s="2">
        <v>1502.7</v>
      </c>
      <c r="C1251" s="10">
        <v>36.42</v>
      </c>
      <c r="D1251" s="8">
        <v>1.175E-4</v>
      </c>
      <c r="E1251" s="13">
        <f>D1251*'Assumptions Notes'!C$12</f>
        <v>4.2299999999999997E-2</v>
      </c>
      <c r="F1251" s="15">
        <f t="shared" si="38"/>
        <v>4.2793500000000003E-3</v>
      </c>
      <c r="G1251" s="10">
        <f>IF(C1251&gt;'Assumptions Notes'!C$11,'Assumptions Notes'!C$11,C1251)</f>
        <v>36.42</v>
      </c>
      <c r="H1251" s="15">
        <f t="shared" si="39"/>
        <v>4.2793500000000003E-3</v>
      </c>
      <c r="I1251" s="2">
        <f>IF(C1251&gt;'Assumptions Notes'!C$11,-C1251*('Assumptions Notes'!C$13/(2*1000)),G1251*D1251)</f>
        <v>4.2793500000000003E-3</v>
      </c>
    </row>
    <row r="1252" spans="1:9" x14ac:dyDescent="0.2">
      <c r="A1252" s="5">
        <v>42578.041666666664</v>
      </c>
      <c r="B1252" s="2">
        <v>1427.33</v>
      </c>
      <c r="C1252" s="10">
        <v>20.48</v>
      </c>
      <c r="D1252" s="8">
        <v>1.05E-4</v>
      </c>
      <c r="E1252" s="13">
        <f>D1252*'Assumptions Notes'!C$12</f>
        <v>3.78E-2</v>
      </c>
      <c r="F1252" s="15">
        <f t="shared" si="38"/>
        <v>2.1504000000000002E-3</v>
      </c>
      <c r="G1252" s="10">
        <f>IF(C1252&gt;'Assumptions Notes'!C$11,'Assumptions Notes'!C$11,C1252)</f>
        <v>20.48</v>
      </c>
      <c r="H1252" s="15">
        <f t="shared" si="39"/>
        <v>2.1504000000000002E-3</v>
      </c>
      <c r="I1252" s="2">
        <f>IF(C1252&gt;'Assumptions Notes'!C$11,-C1252*('Assumptions Notes'!C$13/(2*1000)),G1252*D1252)</f>
        <v>2.1504000000000002E-3</v>
      </c>
    </row>
    <row r="1253" spans="1:9" x14ac:dyDescent="0.2">
      <c r="A1253" s="5">
        <v>42578.0625</v>
      </c>
      <c r="B1253" s="2">
        <v>1314.22</v>
      </c>
      <c r="C1253" s="10">
        <v>12.05</v>
      </c>
      <c r="D1253" s="8">
        <v>1.025E-4</v>
      </c>
      <c r="E1253" s="13">
        <f>D1253*'Assumptions Notes'!C$12</f>
        <v>3.6900000000000002E-2</v>
      </c>
      <c r="F1253" s="15">
        <f t="shared" si="38"/>
        <v>1.2351250000000001E-3</v>
      </c>
      <c r="G1253" s="10">
        <f>IF(C1253&gt;'Assumptions Notes'!C$11,'Assumptions Notes'!C$11,C1253)</f>
        <v>12.05</v>
      </c>
      <c r="H1253" s="15">
        <f t="shared" si="39"/>
        <v>1.2351250000000001E-3</v>
      </c>
      <c r="I1253" s="2">
        <f>IF(C1253&gt;'Assumptions Notes'!C$11,-C1253*('Assumptions Notes'!C$13/(2*1000)),G1253*D1253)</f>
        <v>1.2351250000000001E-3</v>
      </c>
    </row>
    <row r="1254" spans="1:9" x14ac:dyDescent="0.2">
      <c r="A1254" s="5">
        <v>42578.083333333336</v>
      </c>
      <c r="B1254" s="2">
        <v>1202.49</v>
      </c>
      <c r="C1254" s="10">
        <v>10.11</v>
      </c>
      <c r="D1254" s="8">
        <v>1E-4</v>
      </c>
      <c r="E1254" s="13">
        <f>D1254*'Assumptions Notes'!C$12</f>
        <v>3.6000000000000004E-2</v>
      </c>
      <c r="F1254" s="15">
        <f t="shared" si="38"/>
        <v>1.011E-3</v>
      </c>
      <c r="G1254" s="10">
        <f>IF(C1254&gt;'Assumptions Notes'!C$11,'Assumptions Notes'!C$11,C1254)</f>
        <v>10.11</v>
      </c>
      <c r="H1254" s="15">
        <f t="shared" si="39"/>
        <v>1.011E-3</v>
      </c>
      <c r="I1254" s="2">
        <f>IF(C1254&gt;'Assumptions Notes'!C$11,-C1254*('Assumptions Notes'!C$13/(2*1000)),G1254*D1254)</f>
        <v>1.011E-3</v>
      </c>
    </row>
    <row r="1255" spans="1:9" x14ac:dyDescent="0.2">
      <c r="A1255" s="5">
        <v>42578.104166666664</v>
      </c>
      <c r="B1255" s="2">
        <v>1134.78</v>
      </c>
      <c r="C1255" s="10">
        <v>10.45</v>
      </c>
      <c r="D1255" s="8">
        <v>9.8750000000000002E-5</v>
      </c>
      <c r="E1255" s="13">
        <f>D1255*'Assumptions Notes'!C$12</f>
        <v>3.5549999999999998E-2</v>
      </c>
      <c r="F1255" s="15">
        <f t="shared" si="38"/>
        <v>1.0319374999999999E-3</v>
      </c>
      <c r="G1255" s="10">
        <f>IF(C1255&gt;'Assumptions Notes'!C$11,'Assumptions Notes'!C$11,C1255)</f>
        <v>10.45</v>
      </c>
      <c r="H1255" s="15">
        <f t="shared" si="39"/>
        <v>1.0319374999999999E-3</v>
      </c>
      <c r="I1255" s="2">
        <f>IF(C1255&gt;'Assumptions Notes'!C$11,-C1255*('Assumptions Notes'!C$13/(2*1000)),G1255*D1255)</f>
        <v>1.0319374999999999E-3</v>
      </c>
    </row>
    <row r="1256" spans="1:9" x14ac:dyDescent="0.2">
      <c r="A1256" s="5">
        <v>42578.125</v>
      </c>
      <c r="B1256" s="2">
        <v>1097.8399999999999</v>
      </c>
      <c r="C1256" s="10">
        <v>7.12</v>
      </c>
      <c r="D1256" s="8">
        <v>9.7499999999999998E-5</v>
      </c>
      <c r="E1256" s="13">
        <f>D1256*'Assumptions Notes'!C$12</f>
        <v>3.5099999999999999E-2</v>
      </c>
      <c r="F1256" s="15">
        <f t="shared" si="38"/>
        <v>6.9419999999999996E-4</v>
      </c>
      <c r="G1256" s="10">
        <f>IF(C1256&gt;'Assumptions Notes'!C$11,'Assumptions Notes'!C$11,C1256)</f>
        <v>7.12</v>
      </c>
      <c r="H1256" s="15">
        <f t="shared" si="39"/>
        <v>6.9419999999999996E-4</v>
      </c>
      <c r="I1256" s="2">
        <f>IF(C1256&gt;'Assumptions Notes'!C$11,-C1256*('Assumptions Notes'!C$13/(2*1000)),G1256*D1256)</f>
        <v>6.9419999999999996E-4</v>
      </c>
    </row>
    <row r="1257" spans="1:9" x14ac:dyDescent="0.2">
      <c r="A1257" s="5">
        <v>42578.145833333336</v>
      </c>
      <c r="B1257" s="2">
        <v>1049.73</v>
      </c>
      <c r="C1257" s="10">
        <v>7.54</v>
      </c>
      <c r="D1257" s="8">
        <v>9.6250000000000009E-5</v>
      </c>
      <c r="E1257" s="13">
        <f>D1257*'Assumptions Notes'!C$12</f>
        <v>3.465E-2</v>
      </c>
      <c r="F1257" s="15">
        <f t="shared" si="38"/>
        <v>7.2572500000000009E-4</v>
      </c>
      <c r="G1257" s="10">
        <f>IF(C1257&gt;'Assumptions Notes'!C$11,'Assumptions Notes'!C$11,C1257)</f>
        <v>7.54</v>
      </c>
      <c r="H1257" s="15">
        <f t="shared" si="39"/>
        <v>7.2572500000000009E-4</v>
      </c>
      <c r="I1257" s="2">
        <f>IF(C1257&gt;'Assumptions Notes'!C$11,-C1257*('Assumptions Notes'!C$13/(2*1000)),G1257*D1257)</f>
        <v>7.2572500000000009E-4</v>
      </c>
    </row>
    <row r="1258" spans="1:9" x14ac:dyDescent="0.2">
      <c r="A1258" s="5">
        <v>42578.166666666664</v>
      </c>
      <c r="B1258" s="2">
        <v>1017.98</v>
      </c>
      <c r="C1258" s="10">
        <v>1.2</v>
      </c>
      <c r="D1258" s="8">
        <v>9.5000000000000005E-5</v>
      </c>
      <c r="E1258" s="13">
        <f>D1258*'Assumptions Notes'!C$12</f>
        <v>3.4200000000000001E-2</v>
      </c>
      <c r="F1258" s="15">
        <f t="shared" si="38"/>
        <v>1.1400000000000001E-4</v>
      </c>
      <c r="G1258" s="10">
        <f>IF(C1258&gt;'Assumptions Notes'!C$11,'Assumptions Notes'!C$11,C1258)</f>
        <v>1.2</v>
      </c>
      <c r="H1258" s="15">
        <f t="shared" si="39"/>
        <v>1.1400000000000001E-4</v>
      </c>
      <c r="I1258" s="2">
        <f>IF(C1258&gt;'Assumptions Notes'!C$11,-C1258*('Assumptions Notes'!C$13/(2*1000)),G1258*D1258)</f>
        <v>1.1400000000000001E-4</v>
      </c>
    </row>
    <row r="1259" spans="1:9" x14ac:dyDescent="0.2">
      <c r="A1259" s="5">
        <v>42578.1875</v>
      </c>
      <c r="B1259" s="2">
        <v>1005.6</v>
      </c>
      <c r="C1259" s="10">
        <v>-1.59</v>
      </c>
      <c r="D1259" s="8">
        <v>9.6250000000000009E-5</v>
      </c>
      <c r="E1259" s="13">
        <f>D1259*'Assumptions Notes'!C$12</f>
        <v>3.465E-2</v>
      </c>
      <c r="F1259" s="15">
        <f t="shared" si="38"/>
        <v>-1.5303750000000003E-4</v>
      </c>
      <c r="G1259" s="10">
        <f>IF(C1259&gt;'Assumptions Notes'!C$11,'Assumptions Notes'!C$11,C1259)</f>
        <v>-1.59</v>
      </c>
      <c r="H1259" s="15">
        <f t="shared" si="39"/>
        <v>-1.5303750000000003E-4</v>
      </c>
      <c r="I1259" s="2">
        <f>IF(C1259&gt;'Assumptions Notes'!C$11,-C1259*('Assumptions Notes'!C$13/(2*1000)),G1259*D1259)</f>
        <v>-1.5303750000000003E-4</v>
      </c>
    </row>
    <row r="1260" spans="1:9" x14ac:dyDescent="0.2">
      <c r="A1260" s="5">
        <v>42578.208333333336</v>
      </c>
      <c r="B1260" s="2">
        <v>1014.42</v>
      </c>
      <c r="C1260" s="10">
        <v>0</v>
      </c>
      <c r="D1260" s="8">
        <v>9.7499999999999998E-5</v>
      </c>
      <c r="E1260" s="13">
        <f>D1260*'Assumptions Notes'!C$12</f>
        <v>3.5099999999999999E-2</v>
      </c>
      <c r="F1260" s="15">
        <f t="shared" si="38"/>
        <v>0</v>
      </c>
      <c r="G1260" s="10">
        <f>IF(C1260&gt;'Assumptions Notes'!C$11,'Assumptions Notes'!C$11,C1260)</f>
        <v>0</v>
      </c>
      <c r="H1260" s="15">
        <f t="shared" si="39"/>
        <v>0</v>
      </c>
      <c r="I1260" s="2">
        <f>IF(C1260&gt;'Assumptions Notes'!C$11,-C1260*('Assumptions Notes'!C$13/(2*1000)),G1260*D1260)</f>
        <v>0</v>
      </c>
    </row>
    <row r="1261" spans="1:9" x14ac:dyDescent="0.2">
      <c r="A1261" s="5">
        <v>42578.229166666664</v>
      </c>
      <c r="B1261" s="2">
        <v>1041.6099999999999</v>
      </c>
      <c r="C1261" s="10">
        <v>4.84</v>
      </c>
      <c r="D1261" s="8">
        <v>1.15E-4</v>
      </c>
      <c r="E1261" s="13">
        <f>D1261*'Assumptions Notes'!C$12</f>
        <v>4.1399999999999999E-2</v>
      </c>
      <c r="F1261" s="15">
        <f t="shared" si="38"/>
        <v>5.5659999999999998E-4</v>
      </c>
      <c r="G1261" s="10">
        <f>IF(C1261&gt;'Assumptions Notes'!C$11,'Assumptions Notes'!C$11,C1261)</f>
        <v>4.84</v>
      </c>
      <c r="H1261" s="15">
        <f t="shared" si="39"/>
        <v>5.5659999999999998E-4</v>
      </c>
      <c r="I1261" s="2">
        <f>IF(C1261&gt;'Assumptions Notes'!C$11,-C1261*('Assumptions Notes'!C$13/(2*1000)),G1261*D1261)</f>
        <v>5.5659999999999998E-4</v>
      </c>
    </row>
    <row r="1262" spans="1:9" x14ac:dyDescent="0.2">
      <c r="A1262" s="5">
        <v>42578.25</v>
      </c>
      <c r="B1262" s="2">
        <v>1084.24</v>
      </c>
      <c r="C1262" s="10">
        <v>12.21</v>
      </c>
      <c r="D1262" s="8">
        <v>1.325E-4</v>
      </c>
      <c r="E1262" s="13">
        <f>D1262*'Assumptions Notes'!C$12</f>
        <v>4.7699999999999999E-2</v>
      </c>
      <c r="F1262" s="15">
        <f t="shared" si="38"/>
        <v>1.617825E-3</v>
      </c>
      <c r="G1262" s="10">
        <f>IF(C1262&gt;'Assumptions Notes'!C$11,'Assumptions Notes'!C$11,C1262)</f>
        <v>12.21</v>
      </c>
      <c r="H1262" s="15">
        <f t="shared" si="39"/>
        <v>1.617825E-3</v>
      </c>
      <c r="I1262" s="2">
        <f>IF(C1262&gt;'Assumptions Notes'!C$11,-C1262*('Assumptions Notes'!C$13/(2*1000)),G1262*D1262)</f>
        <v>1.617825E-3</v>
      </c>
    </row>
    <row r="1263" spans="1:9" x14ac:dyDescent="0.2">
      <c r="A1263" s="5">
        <v>42578.270833333336</v>
      </c>
      <c r="B1263" s="2">
        <v>1175.56</v>
      </c>
      <c r="C1263" s="10">
        <v>16.010000000000002</v>
      </c>
      <c r="D1263" s="8">
        <v>1.6249999999999999E-4</v>
      </c>
      <c r="E1263" s="13">
        <f>D1263*'Assumptions Notes'!C$12</f>
        <v>5.8499999999999996E-2</v>
      </c>
      <c r="F1263" s="15">
        <f t="shared" si="38"/>
        <v>2.6016250000000002E-3</v>
      </c>
      <c r="G1263" s="10">
        <f>IF(C1263&gt;'Assumptions Notes'!C$11,'Assumptions Notes'!C$11,C1263)</f>
        <v>16.010000000000002</v>
      </c>
      <c r="H1263" s="15">
        <f t="shared" si="39"/>
        <v>2.6016250000000002E-3</v>
      </c>
      <c r="I1263" s="2">
        <f>IF(C1263&gt;'Assumptions Notes'!C$11,-C1263*('Assumptions Notes'!C$13/(2*1000)),G1263*D1263)</f>
        <v>2.6016250000000002E-3</v>
      </c>
    </row>
    <row r="1264" spans="1:9" x14ac:dyDescent="0.2">
      <c r="A1264" s="5">
        <v>42578.291666666664</v>
      </c>
      <c r="B1264" s="2">
        <v>1317.22</v>
      </c>
      <c r="C1264" s="10">
        <v>36.97</v>
      </c>
      <c r="D1264" s="8">
        <v>1.9249999999999999E-4</v>
      </c>
      <c r="E1264" s="13">
        <f>D1264*'Assumptions Notes'!C$12</f>
        <v>6.93E-2</v>
      </c>
      <c r="F1264" s="15">
        <f t="shared" si="38"/>
        <v>7.1167249999999991E-3</v>
      </c>
      <c r="G1264" s="10">
        <f>IF(C1264&gt;'Assumptions Notes'!C$11,'Assumptions Notes'!C$11,C1264)</f>
        <v>36.97</v>
      </c>
      <c r="H1264" s="15">
        <f t="shared" si="39"/>
        <v>7.1167249999999991E-3</v>
      </c>
      <c r="I1264" s="2">
        <f>IF(C1264&gt;'Assumptions Notes'!C$11,-C1264*('Assumptions Notes'!C$13/(2*1000)),G1264*D1264)</f>
        <v>7.1167249999999991E-3</v>
      </c>
    </row>
    <row r="1265" spans="1:9" x14ac:dyDescent="0.2">
      <c r="A1265" s="5">
        <v>42578.3125</v>
      </c>
      <c r="B1265" s="2">
        <v>1494.11</v>
      </c>
      <c r="C1265" s="10">
        <v>41.8</v>
      </c>
      <c r="D1265" s="8">
        <v>2.0875000000000001E-4</v>
      </c>
      <c r="E1265" s="13">
        <f>D1265*'Assumptions Notes'!C$12</f>
        <v>7.5150000000000008E-2</v>
      </c>
      <c r="F1265" s="15">
        <f t="shared" si="38"/>
        <v>8.7257499999999991E-3</v>
      </c>
      <c r="G1265" s="10">
        <f>IF(C1265&gt;'Assumptions Notes'!C$11,'Assumptions Notes'!C$11,C1265)</f>
        <v>41.8</v>
      </c>
      <c r="H1265" s="15">
        <f t="shared" si="39"/>
        <v>8.7257499999999991E-3</v>
      </c>
      <c r="I1265" s="2">
        <f>IF(C1265&gt;'Assumptions Notes'!C$11,-C1265*('Assumptions Notes'!C$13/(2*1000)),G1265*D1265)</f>
        <v>8.7257499999999991E-3</v>
      </c>
    </row>
    <row r="1266" spans="1:9" x14ac:dyDescent="0.2">
      <c r="A1266" s="5">
        <v>42578.333333333336</v>
      </c>
      <c r="B1266" s="2">
        <v>1638.66</v>
      </c>
      <c r="C1266" s="10">
        <v>72.599999999999994</v>
      </c>
      <c r="D1266" s="8">
        <v>2.2499999999999999E-4</v>
      </c>
      <c r="E1266" s="13">
        <f>D1266*'Assumptions Notes'!C$12</f>
        <v>8.1000000000000003E-2</v>
      </c>
      <c r="F1266" s="15">
        <f t="shared" si="38"/>
        <v>1.6334999999999999E-2</v>
      </c>
      <c r="G1266" s="10">
        <f>IF(C1266&gt;'Assumptions Notes'!C$11,'Assumptions Notes'!C$11,C1266)</f>
        <v>72.599999999999994</v>
      </c>
      <c r="H1266" s="15">
        <f t="shared" si="39"/>
        <v>1.6334999999999999E-2</v>
      </c>
      <c r="I1266" s="2">
        <f>IF(C1266&gt;'Assumptions Notes'!C$11,-C1266*('Assumptions Notes'!C$13/(2*1000)),G1266*D1266)</f>
        <v>1.6334999999999999E-2</v>
      </c>
    </row>
    <row r="1267" spans="1:9" x14ac:dyDescent="0.2">
      <c r="A1267" s="5">
        <v>42578.354166666664</v>
      </c>
      <c r="B1267" s="2">
        <v>1721.24</v>
      </c>
      <c r="C1267" s="10">
        <v>79.989999999999995</v>
      </c>
      <c r="D1267" s="8">
        <v>2.2625E-4</v>
      </c>
      <c r="E1267" s="13">
        <f>D1267*'Assumptions Notes'!C$12</f>
        <v>8.1449999999999995E-2</v>
      </c>
      <c r="F1267" s="15">
        <f t="shared" si="38"/>
        <v>1.8097737499999999E-2</v>
      </c>
      <c r="G1267" s="10">
        <f>IF(C1267&gt;'Assumptions Notes'!C$11,'Assumptions Notes'!C$11,C1267)</f>
        <v>79.989999999999995</v>
      </c>
      <c r="H1267" s="15">
        <f t="shared" si="39"/>
        <v>1.8097737499999999E-2</v>
      </c>
      <c r="I1267" s="2">
        <f>IF(C1267&gt;'Assumptions Notes'!C$11,-C1267*('Assumptions Notes'!C$13/(2*1000)),G1267*D1267)</f>
        <v>1.8097737499999999E-2</v>
      </c>
    </row>
    <row r="1268" spans="1:9" x14ac:dyDescent="0.2">
      <c r="A1268" s="5">
        <v>42578.375</v>
      </c>
      <c r="B1268" s="2">
        <v>1791.33</v>
      </c>
      <c r="C1268" s="10">
        <v>94.16</v>
      </c>
      <c r="D1268" s="8">
        <v>2.275E-4</v>
      </c>
      <c r="E1268" s="13">
        <f>D1268*'Assumptions Notes'!C$12</f>
        <v>8.1900000000000001E-2</v>
      </c>
      <c r="F1268" s="15">
        <f t="shared" si="38"/>
        <v>2.14214E-2</v>
      </c>
      <c r="G1268" s="10">
        <f>IF(C1268&gt;'Assumptions Notes'!C$11,'Assumptions Notes'!C$11,C1268)</f>
        <v>94.16</v>
      </c>
      <c r="H1268" s="15">
        <f t="shared" si="39"/>
        <v>2.14214E-2</v>
      </c>
      <c r="I1268" s="2">
        <f>IF(C1268&gt;'Assumptions Notes'!C$11,-C1268*('Assumptions Notes'!C$13/(2*1000)),G1268*D1268)</f>
        <v>2.14214E-2</v>
      </c>
    </row>
    <row r="1269" spans="1:9" x14ac:dyDescent="0.2">
      <c r="A1269" s="5">
        <v>42578.395833333336</v>
      </c>
      <c r="B1269" s="2">
        <v>1771.54</v>
      </c>
      <c r="C1269" s="10">
        <v>124.99</v>
      </c>
      <c r="D1269" s="8">
        <v>2.1875E-4</v>
      </c>
      <c r="E1269" s="13">
        <f>D1269*'Assumptions Notes'!C$12</f>
        <v>7.8750000000000001E-2</v>
      </c>
      <c r="F1269" s="15">
        <f t="shared" si="38"/>
        <v>2.73415625E-2</v>
      </c>
      <c r="G1269" s="10">
        <f>IF(C1269&gt;'Assumptions Notes'!C$11,'Assumptions Notes'!C$11,C1269)</f>
        <v>120</v>
      </c>
      <c r="H1269" s="15">
        <f t="shared" si="39"/>
        <v>2.6249999999999999E-2</v>
      </c>
      <c r="I1269" s="2">
        <f>IF(C1269&gt;'Assumptions Notes'!C$11,-C1269*('Assumptions Notes'!C$13/(2*1000)),G1269*D1269)</f>
        <v>-6.2495000000000002E-2</v>
      </c>
    </row>
    <row r="1270" spans="1:9" x14ac:dyDescent="0.2">
      <c r="A1270" s="5">
        <v>42578.416666666664</v>
      </c>
      <c r="B1270" s="2">
        <v>1761.05</v>
      </c>
      <c r="C1270" s="10">
        <v>124.99</v>
      </c>
      <c r="D1270" s="8">
        <v>2.1000000000000001E-4</v>
      </c>
      <c r="E1270" s="13">
        <f>D1270*'Assumptions Notes'!C$12</f>
        <v>7.5600000000000001E-2</v>
      </c>
      <c r="F1270" s="15">
        <f t="shared" si="38"/>
        <v>2.6247900000000001E-2</v>
      </c>
      <c r="G1270" s="10">
        <f>IF(C1270&gt;'Assumptions Notes'!C$11,'Assumptions Notes'!C$11,C1270)</f>
        <v>120</v>
      </c>
      <c r="H1270" s="15">
        <f t="shared" si="39"/>
        <v>2.52E-2</v>
      </c>
      <c r="I1270" s="2">
        <f>IF(C1270&gt;'Assumptions Notes'!C$11,-C1270*('Assumptions Notes'!C$13/(2*1000)),G1270*D1270)</f>
        <v>-6.2495000000000002E-2</v>
      </c>
    </row>
    <row r="1271" spans="1:9" x14ac:dyDescent="0.2">
      <c r="A1271" s="5">
        <v>42578.4375</v>
      </c>
      <c r="B1271" s="2">
        <v>1663.5</v>
      </c>
      <c r="C1271" s="10">
        <v>79.989999999999995</v>
      </c>
      <c r="D1271" s="8">
        <v>2.075E-4</v>
      </c>
      <c r="E1271" s="13">
        <f>D1271*'Assumptions Notes'!C$12</f>
        <v>7.4700000000000003E-2</v>
      </c>
      <c r="F1271" s="15">
        <f t="shared" si="38"/>
        <v>1.6597924999999999E-2</v>
      </c>
      <c r="G1271" s="10">
        <f>IF(C1271&gt;'Assumptions Notes'!C$11,'Assumptions Notes'!C$11,C1271)</f>
        <v>79.989999999999995</v>
      </c>
      <c r="H1271" s="15">
        <f t="shared" si="39"/>
        <v>1.6597924999999999E-2</v>
      </c>
      <c r="I1271" s="2">
        <f>IF(C1271&gt;'Assumptions Notes'!C$11,-C1271*('Assumptions Notes'!C$13/(2*1000)),G1271*D1271)</f>
        <v>1.6597924999999999E-2</v>
      </c>
    </row>
    <row r="1272" spans="1:9" x14ac:dyDescent="0.2">
      <c r="A1272" s="5">
        <v>42578.458333333336</v>
      </c>
      <c r="B1272" s="2">
        <v>1654.87</v>
      </c>
      <c r="C1272" s="10">
        <v>58.06</v>
      </c>
      <c r="D1272" s="8">
        <v>2.05E-4</v>
      </c>
      <c r="E1272" s="13">
        <f>D1272*'Assumptions Notes'!C$12</f>
        <v>7.3800000000000004E-2</v>
      </c>
      <c r="F1272" s="15">
        <f t="shared" si="38"/>
        <v>1.1902300000000001E-2</v>
      </c>
      <c r="G1272" s="10">
        <f>IF(C1272&gt;'Assumptions Notes'!C$11,'Assumptions Notes'!C$11,C1272)</f>
        <v>58.06</v>
      </c>
      <c r="H1272" s="15">
        <f t="shared" si="39"/>
        <v>1.1902300000000001E-2</v>
      </c>
      <c r="I1272" s="2">
        <f>IF(C1272&gt;'Assumptions Notes'!C$11,-C1272*('Assumptions Notes'!C$13/(2*1000)),G1272*D1272)</f>
        <v>1.1902300000000001E-2</v>
      </c>
    </row>
    <row r="1273" spans="1:9" x14ac:dyDescent="0.2">
      <c r="A1273" s="5">
        <v>42578.479166666664</v>
      </c>
      <c r="B1273" s="2">
        <v>1616.37</v>
      </c>
      <c r="C1273" s="10">
        <v>66.72</v>
      </c>
      <c r="D1273" s="8">
        <v>2.1499999999999999E-4</v>
      </c>
      <c r="E1273" s="13">
        <f>D1273*'Assumptions Notes'!C$12</f>
        <v>7.7399999999999997E-2</v>
      </c>
      <c r="F1273" s="15">
        <f t="shared" si="38"/>
        <v>1.43448E-2</v>
      </c>
      <c r="G1273" s="10">
        <f>IF(C1273&gt;'Assumptions Notes'!C$11,'Assumptions Notes'!C$11,C1273)</f>
        <v>66.72</v>
      </c>
      <c r="H1273" s="15">
        <f t="shared" si="39"/>
        <v>1.43448E-2</v>
      </c>
      <c r="I1273" s="2">
        <f>IF(C1273&gt;'Assumptions Notes'!C$11,-C1273*('Assumptions Notes'!C$13/(2*1000)),G1273*D1273)</f>
        <v>1.43448E-2</v>
      </c>
    </row>
    <row r="1274" spans="1:9" x14ac:dyDescent="0.2">
      <c r="A1274" s="5">
        <v>42578.5</v>
      </c>
      <c r="B1274" s="2">
        <v>1502.9</v>
      </c>
      <c r="C1274" s="10">
        <v>39.299999999999997</v>
      </c>
      <c r="D1274" s="8">
        <v>2.2499999999999999E-4</v>
      </c>
      <c r="E1274" s="13">
        <f>D1274*'Assumptions Notes'!C$12</f>
        <v>8.1000000000000003E-2</v>
      </c>
      <c r="F1274" s="15">
        <f t="shared" si="38"/>
        <v>8.8424999999999997E-3</v>
      </c>
      <c r="G1274" s="10">
        <f>IF(C1274&gt;'Assumptions Notes'!C$11,'Assumptions Notes'!C$11,C1274)</f>
        <v>39.299999999999997</v>
      </c>
      <c r="H1274" s="15">
        <f t="shared" si="39"/>
        <v>8.8424999999999997E-3</v>
      </c>
      <c r="I1274" s="2">
        <f>IF(C1274&gt;'Assumptions Notes'!C$11,-C1274*('Assumptions Notes'!C$13/(2*1000)),G1274*D1274)</f>
        <v>8.8424999999999997E-3</v>
      </c>
    </row>
    <row r="1275" spans="1:9" x14ac:dyDescent="0.2">
      <c r="A1275" s="5">
        <v>42578.520833333336</v>
      </c>
      <c r="B1275" s="2">
        <v>1418.32</v>
      </c>
      <c r="C1275" s="10">
        <v>34.44</v>
      </c>
      <c r="D1275" s="8">
        <v>2.1250000000000002E-4</v>
      </c>
      <c r="E1275" s="13">
        <f>D1275*'Assumptions Notes'!C$12</f>
        <v>7.6500000000000012E-2</v>
      </c>
      <c r="F1275" s="15">
        <f t="shared" si="38"/>
        <v>7.3185000000000004E-3</v>
      </c>
      <c r="G1275" s="10">
        <f>IF(C1275&gt;'Assumptions Notes'!C$11,'Assumptions Notes'!C$11,C1275)</f>
        <v>34.44</v>
      </c>
      <c r="H1275" s="15">
        <f t="shared" si="39"/>
        <v>7.3185000000000004E-3</v>
      </c>
      <c r="I1275" s="2">
        <f>IF(C1275&gt;'Assumptions Notes'!C$11,-C1275*('Assumptions Notes'!C$13/(2*1000)),G1275*D1275)</f>
        <v>7.3185000000000004E-3</v>
      </c>
    </row>
    <row r="1276" spans="1:9" x14ac:dyDescent="0.2">
      <c r="A1276" s="5">
        <v>42578.541666666664</v>
      </c>
      <c r="B1276" s="2">
        <v>1418.19</v>
      </c>
      <c r="C1276" s="10">
        <v>40.19</v>
      </c>
      <c r="D1276" s="8">
        <v>2.0000000000000001E-4</v>
      </c>
      <c r="E1276" s="13">
        <f>D1276*'Assumptions Notes'!C$12</f>
        <v>7.2000000000000008E-2</v>
      </c>
      <c r="F1276" s="15">
        <f t="shared" si="38"/>
        <v>8.038E-3</v>
      </c>
      <c r="G1276" s="10">
        <f>IF(C1276&gt;'Assumptions Notes'!C$11,'Assumptions Notes'!C$11,C1276)</f>
        <v>40.19</v>
      </c>
      <c r="H1276" s="15">
        <f t="shared" si="39"/>
        <v>8.038E-3</v>
      </c>
      <c r="I1276" s="2">
        <f>IF(C1276&gt;'Assumptions Notes'!C$11,-C1276*('Assumptions Notes'!C$13/(2*1000)),G1276*D1276)</f>
        <v>8.038E-3</v>
      </c>
    </row>
    <row r="1277" spans="1:9" x14ac:dyDescent="0.2">
      <c r="A1277" s="5">
        <v>42578.5625</v>
      </c>
      <c r="B1277" s="2">
        <v>1439.39</v>
      </c>
      <c r="C1277" s="10">
        <v>43.93</v>
      </c>
      <c r="D1277" s="8">
        <v>1.975E-4</v>
      </c>
      <c r="E1277" s="13">
        <f>D1277*'Assumptions Notes'!C$12</f>
        <v>7.1099999999999997E-2</v>
      </c>
      <c r="F1277" s="15">
        <f t="shared" si="38"/>
        <v>8.6761749999999995E-3</v>
      </c>
      <c r="G1277" s="10">
        <f>IF(C1277&gt;'Assumptions Notes'!C$11,'Assumptions Notes'!C$11,C1277)</f>
        <v>43.93</v>
      </c>
      <c r="H1277" s="15">
        <f t="shared" si="39"/>
        <v>8.6761749999999995E-3</v>
      </c>
      <c r="I1277" s="2">
        <f>IF(C1277&gt;'Assumptions Notes'!C$11,-C1277*('Assumptions Notes'!C$13/(2*1000)),G1277*D1277)</f>
        <v>8.6761749999999995E-3</v>
      </c>
    </row>
    <row r="1278" spans="1:9" x14ac:dyDescent="0.2">
      <c r="A1278" s="5">
        <v>42578.583333333336</v>
      </c>
      <c r="B1278" s="2">
        <v>1397.06</v>
      </c>
      <c r="C1278" s="10">
        <v>41.21</v>
      </c>
      <c r="D1278" s="8">
        <v>1.95E-4</v>
      </c>
      <c r="E1278" s="13">
        <f>D1278*'Assumptions Notes'!C$12</f>
        <v>7.0199999999999999E-2</v>
      </c>
      <c r="F1278" s="15">
        <f t="shared" si="38"/>
        <v>8.03595E-3</v>
      </c>
      <c r="G1278" s="10">
        <f>IF(C1278&gt;'Assumptions Notes'!C$11,'Assumptions Notes'!C$11,C1278)</f>
        <v>41.21</v>
      </c>
      <c r="H1278" s="15">
        <f t="shared" si="39"/>
        <v>8.03595E-3</v>
      </c>
      <c r="I1278" s="2">
        <f>IF(C1278&gt;'Assumptions Notes'!C$11,-C1278*('Assumptions Notes'!C$13/(2*1000)),G1278*D1278)</f>
        <v>8.03595E-3</v>
      </c>
    </row>
    <row r="1279" spans="1:9" x14ac:dyDescent="0.2">
      <c r="A1279" s="5">
        <v>42578.604166666664</v>
      </c>
      <c r="B1279" s="2">
        <v>1460.78</v>
      </c>
      <c r="C1279" s="10">
        <v>48.95</v>
      </c>
      <c r="D1279" s="8">
        <v>1.9625E-4</v>
      </c>
      <c r="E1279" s="13">
        <f>D1279*'Assumptions Notes'!C$12</f>
        <v>7.0650000000000004E-2</v>
      </c>
      <c r="F1279" s="15">
        <f t="shared" si="38"/>
        <v>9.6064375000000004E-3</v>
      </c>
      <c r="G1279" s="10">
        <f>IF(C1279&gt;'Assumptions Notes'!C$11,'Assumptions Notes'!C$11,C1279)</f>
        <v>48.95</v>
      </c>
      <c r="H1279" s="15">
        <f t="shared" si="39"/>
        <v>9.6064375000000004E-3</v>
      </c>
      <c r="I1279" s="2">
        <f>IF(C1279&gt;'Assumptions Notes'!C$11,-C1279*('Assumptions Notes'!C$13/(2*1000)),G1279*D1279)</f>
        <v>9.6064375000000004E-3</v>
      </c>
    </row>
    <row r="1280" spans="1:9" x14ac:dyDescent="0.2">
      <c r="A1280" s="5">
        <v>42578.625</v>
      </c>
      <c r="B1280" s="2">
        <v>1512.79</v>
      </c>
      <c r="C1280" s="10">
        <v>70.84</v>
      </c>
      <c r="D1280" s="8">
        <v>1.975E-4</v>
      </c>
      <c r="E1280" s="13">
        <f>D1280*'Assumptions Notes'!C$12</f>
        <v>7.1099999999999997E-2</v>
      </c>
      <c r="F1280" s="15">
        <f t="shared" si="38"/>
        <v>1.3990900000000001E-2</v>
      </c>
      <c r="G1280" s="10">
        <f>IF(C1280&gt;'Assumptions Notes'!C$11,'Assumptions Notes'!C$11,C1280)</f>
        <v>70.84</v>
      </c>
      <c r="H1280" s="15">
        <f t="shared" si="39"/>
        <v>1.3990900000000001E-2</v>
      </c>
      <c r="I1280" s="2">
        <f>IF(C1280&gt;'Assumptions Notes'!C$11,-C1280*('Assumptions Notes'!C$13/(2*1000)),G1280*D1280)</f>
        <v>1.3990900000000001E-2</v>
      </c>
    </row>
    <row r="1281" spans="1:9" x14ac:dyDescent="0.2">
      <c r="A1281" s="5">
        <v>42578.645833333336</v>
      </c>
      <c r="B1281" s="2">
        <v>1511.52</v>
      </c>
      <c r="C1281" s="10">
        <v>43</v>
      </c>
      <c r="D1281" s="8">
        <v>2.2124999999999998E-4</v>
      </c>
      <c r="E1281" s="13">
        <f>D1281*'Assumptions Notes'!C$12</f>
        <v>7.9649999999999999E-2</v>
      </c>
      <c r="F1281" s="15">
        <f t="shared" si="38"/>
        <v>9.5137499999999996E-3</v>
      </c>
      <c r="G1281" s="10">
        <f>IF(C1281&gt;'Assumptions Notes'!C$11,'Assumptions Notes'!C$11,C1281)</f>
        <v>43</v>
      </c>
      <c r="H1281" s="15">
        <f t="shared" si="39"/>
        <v>9.5137499999999996E-3</v>
      </c>
      <c r="I1281" s="2">
        <f>IF(C1281&gt;'Assumptions Notes'!C$11,-C1281*('Assumptions Notes'!C$13/(2*1000)),G1281*D1281)</f>
        <v>9.5137499999999996E-3</v>
      </c>
    </row>
    <row r="1282" spans="1:9" x14ac:dyDescent="0.2">
      <c r="A1282" s="5">
        <v>42578.666666666664</v>
      </c>
      <c r="B1282" s="2">
        <v>1512.77</v>
      </c>
      <c r="C1282" s="10">
        <v>34.97</v>
      </c>
      <c r="D1282" s="8">
        <v>2.4499999999999999E-4</v>
      </c>
      <c r="E1282" s="13">
        <f>D1282*'Assumptions Notes'!C$12</f>
        <v>8.8200000000000001E-2</v>
      </c>
      <c r="F1282" s="15">
        <f t="shared" si="38"/>
        <v>8.5676499999999996E-3</v>
      </c>
      <c r="G1282" s="10">
        <f>IF(C1282&gt;'Assumptions Notes'!C$11,'Assumptions Notes'!C$11,C1282)</f>
        <v>34.97</v>
      </c>
      <c r="H1282" s="15">
        <f t="shared" si="39"/>
        <v>8.5676499999999996E-3</v>
      </c>
      <c r="I1282" s="2">
        <f>IF(C1282&gt;'Assumptions Notes'!C$11,-C1282*('Assumptions Notes'!C$13/(2*1000)),G1282*D1282)</f>
        <v>8.5676499999999996E-3</v>
      </c>
    </row>
    <row r="1283" spans="1:9" x14ac:dyDescent="0.2">
      <c r="A1283" s="5">
        <v>42578.6875</v>
      </c>
      <c r="B1283" s="2">
        <v>1569.38</v>
      </c>
      <c r="C1283" s="10">
        <v>43.14</v>
      </c>
      <c r="D1283" s="8">
        <v>2.7E-4</v>
      </c>
      <c r="E1283" s="13">
        <f>D1283*'Assumptions Notes'!C$12</f>
        <v>9.7199999999999995E-2</v>
      </c>
      <c r="F1283" s="15">
        <f t="shared" si="38"/>
        <v>1.16478E-2</v>
      </c>
      <c r="G1283" s="10">
        <f>IF(C1283&gt;'Assumptions Notes'!C$11,'Assumptions Notes'!C$11,C1283)</f>
        <v>43.14</v>
      </c>
      <c r="H1283" s="15">
        <f t="shared" si="39"/>
        <v>1.16478E-2</v>
      </c>
      <c r="I1283" s="2">
        <f>IF(C1283&gt;'Assumptions Notes'!C$11,-C1283*('Assumptions Notes'!C$13/(2*1000)),G1283*D1283)</f>
        <v>1.16478E-2</v>
      </c>
    </row>
    <row r="1284" spans="1:9" x14ac:dyDescent="0.2">
      <c r="A1284" s="5">
        <v>42578.708333333336</v>
      </c>
      <c r="B1284" s="2">
        <v>1634.25</v>
      </c>
      <c r="C1284" s="10">
        <v>67.010000000000005</v>
      </c>
      <c r="D1284" s="8">
        <v>2.9500000000000001E-4</v>
      </c>
      <c r="E1284" s="13">
        <f>D1284*'Assumptions Notes'!C$12</f>
        <v>0.1062</v>
      </c>
      <c r="F1284" s="15">
        <f t="shared" ref="F1284:F1347" si="40">D1284*C1284</f>
        <v>1.9767950000000003E-2</v>
      </c>
      <c r="G1284" s="10">
        <f>IF(C1284&gt;'Assumptions Notes'!C$11,'Assumptions Notes'!C$11,C1284)</f>
        <v>67.010000000000005</v>
      </c>
      <c r="H1284" s="15">
        <f t="shared" ref="H1284:H1347" si="41">G1284*D1284</f>
        <v>1.9767950000000003E-2</v>
      </c>
      <c r="I1284" s="2">
        <f>IF(C1284&gt;'Assumptions Notes'!C$11,-C1284*('Assumptions Notes'!C$13/(2*1000)),G1284*D1284)</f>
        <v>1.9767950000000003E-2</v>
      </c>
    </row>
    <row r="1285" spans="1:9" x14ac:dyDescent="0.2">
      <c r="A1285" s="5">
        <v>42578.729166666664</v>
      </c>
      <c r="B1285" s="2">
        <v>1760.66</v>
      </c>
      <c r="C1285" s="10">
        <v>89.99</v>
      </c>
      <c r="D1285" s="8">
        <v>2.9750000000000002E-4</v>
      </c>
      <c r="E1285" s="13">
        <f>D1285*'Assumptions Notes'!C$12</f>
        <v>0.1071</v>
      </c>
      <c r="F1285" s="15">
        <f t="shared" si="40"/>
        <v>2.6772025000000001E-2</v>
      </c>
      <c r="G1285" s="10">
        <f>IF(C1285&gt;'Assumptions Notes'!C$11,'Assumptions Notes'!C$11,C1285)</f>
        <v>89.99</v>
      </c>
      <c r="H1285" s="15">
        <f t="shared" si="41"/>
        <v>2.6772025000000001E-2</v>
      </c>
      <c r="I1285" s="2">
        <f>IF(C1285&gt;'Assumptions Notes'!C$11,-C1285*('Assumptions Notes'!C$13/(2*1000)),G1285*D1285)</f>
        <v>2.6772025000000001E-2</v>
      </c>
    </row>
    <row r="1286" spans="1:9" x14ac:dyDescent="0.2">
      <c r="A1286" s="5">
        <v>42578.75</v>
      </c>
      <c r="B1286" s="2">
        <v>1872.4</v>
      </c>
      <c r="C1286" s="10">
        <v>114.63</v>
      </c>
      <c r="D1286" s="8">
        <v>2.9999999999999997E-4</v>
      </c>
      <c r="E1286" s="13">
        <f>D1286*'Assumptions Notes'!C$12</f>
        <v>0.10799999999999998</v>
      </c>
      <c r="F1286" s="15">
        <f t="shared" si="40"/>
        <v>3.4388999999999996E-2</v>
      </c>
      <c r="G1286" s="10">
        <f>IF(C1286&gt;'Assumptions Notes'!C$11,'Assumptions Notes'!C$11,C1286)</f>
        <v>114.63</v>
      </c>
      <c r="H1286" s="15">
        <f t="shared" si="41"/>
        <v>3.4388999999999996E-2</v>
      </c>
      <c r="I1286" s="2">
        <f>IF(C1286&gt;'Assumptions Notes'!C$11,-C1286*('Assumptions Notes'!C$13/(2*1000)),G1286*D1286)</f>
        <v>3.4388999999999996E-2</v>
      </c>
    </row>
    <row r="1287" spans="1:9" x14ac:dyDescent="0.2">
      <c r="A1287" s="5">
        <v>42578.770833333336</v>
      </c>
      <c r="B1287" s="2">
        <v>2019.61</v>
      </c>
      <c r="C1287" s="10">
        <v>130.41999999999999</v>
      </c>
      <c r="D1287" s="8">
        <v>2.9999999999999997E-4</v>
      </c>
      <c r="E1287" s="13">
        <f>D1287*'Assumptions Notes'!C$12</f>
        <v>0.10799999999999998</v>
      </c>
      <c r="F1287" s="15">
        <f t="shared" si="40"/>
        <v>3.9125999999999994E-2</v>
      </c>
      <c r="G1287" s="10">
        <f>IF(C1287&gt;'Assumptions Notes'!C$11,'Assumptions Notes'!C$11,C1287)</f>
        <v>120</v>
      </c>
      <c r="H1287" s="15">
        <f t="shared" si="41"/>
        <v>3.5999999999999997E-2</v>
      </c>
      <c r="I1287" s="2">
        <f>IF(C1287&gt;'Assumptions Notes'!C$11,-C1287*('Assumptions Notes'!C$13/(2*1000)),G1287*D1287)</f>
        <v>-6.520999999999999E-2</v>
      </c>
    </row>
    <row r="1288" spans="1:9" x14ac:dyDescent="0.2">
      <c r="A1288" s="5">
        <v>42578.791666666664</v>
      </c>
      <c r="B1288" s="2">
        <v>2080.9699999999998</v>
      </c>
      <c r="C1288" s="10">
        <v>130.61000000000001</v>
      </c>
      <c r="D1288" s="8">
        <v>2.9999999999999997E-4</v>
      </c>
      <c r="E1288" s="13">
        <f>D1288*'Assumptions Notes'!C$12</f>
        <v>0.10799999999999998</v>
      </c>
      <c r="F1288" s="15">
        <f t="shared" si="40"/>
        <v>3.9183000000000003E-2</v>
      </c>
      <c r="G1288" s="10">
        <f>IF(C1288&gt;'Assumptions Notes'!C$11,'Assumptions Notes'!C$11,C1288)</f>
        <v>120</v>
      </c>
      <c r="H1288" s="15">
        <f t="shared" si="41"/>
        <v>3.5999999999999997E-2</v>
      </c>
      <c r="I1288" s="2">
        <f>IF(C1288&gt;'Assumptions Notes'!C$11,-C1288*('Assumptions Notes'!C$13/(2*1000)),G1288*D1288)</f>
        <v>-6.5305000000000002E-2</v>
      </c>
    </row>
    <row r="1289" spans="1:9" x14ac:dyDescent="0.2">
      <c r="A1289" s="5">
        <v>42578.8125</v>
      </c>
      <c r="B1289" s="2">
        <v>2067.3000000000002</v>
      </c>
      <c r="C1289" s="10">
        <v>124.99</v>
      </c>
      <c r="D1289" s="8">
        <v>2.9750000000000002E-4</v>
      </c>
      <c r="E1289" s="13">
        <f>D1289*'Assumptions Notes'!C$12</f>
        <v>0.1071</v>
      </c>
      <c r="F1289" s="15">
        <f t="shared" si="40"/>
        <v>3.7184525000000003E-2</v>
      </c>
      <c r="G1289" s="10">
        <f>IF(C1289&gt;'Assumptions Notes'!C$11,'Assumptions Notes'!C$11,C1289)</f>
        <v>120</v>
      </c>
      <c r="H1289" s="15">
        <f t="shared" si="41"/>
        <v>3.5700000000000003E-2</v>
      </c>
      <c r="I1289" s="2">
        <f>IF(C1289&gt;'Assumptions Notes'!C$11,-C1289*('Assumptions Notes'!C$13/(2*1000)),G1289*D1289)</f>
        <v>-6.2495000000000002E-2</v>
      </c>
    </row>
    <row r="1290" spans="1:9" x14ac:dyDescent="0.2">
      <c r="A1290" s="5">
        <v>42578.833333333336</v>
      </c>
      <c r="B1290" s="2">
        <v>2010.25</v>
      </c>
      <c r="C1290" s="10">
        <v>124.99</v>
      </c>
      <c r="D1290" s="8">
        <v>2.9500000000000001E-4</v>
      </c>
      <c r="E1290" s="13">
        <f>D1290*'Assumptions Notes'!C$12</f>
        <v>0.1062</v>
      </c>
      <c r="F1290" s="15">
        <f t="shared" si="40"/>
        <v>3.6872050000000003E-2</v>
      </c>
      <c r="G1290" s="10">
        <f>IF(C1290&gt;'Assumptions Notes'!C$11,'Assumptions Notes'!C$11,C1290)</f>
        <v>120</v>
      </c>
      <c r="H1290" s="15">
        <f t="shared" si="41"/>
        <v>3.5400000000000001E-2</v>
      </c>
      <c r="I1290" s="2">
        <f>IF(C1290&gt;'Assumptions Notes'!C$11,-C1290*('Assumptions Notes'!C$13/(2*1000)),G1290*D1290)</f>
        <v>-6.2495000000000002E-2</v>
      </c>
    </row>
    <row r="1291" spans="1:9" x14ac:dyDescent="0.2">
      <c r="A1291" s="5">
        <v>42578.854166666664</v>
      </c>
      <c r="B1291" s="2">
        <v>1957.17</v>
      </c>
      <c r="C1291" s="10">
        <v>105.04</v>
      </c>
      <c r="D1291" s="8">
        <v>2.9E-4</v>
      </c>
      <c r="E1291" s="13">
        <f>D1291*'Assumptions Notes'!C$12</f>
        <v>0.10440000000000001</v>
      </c>
      <c r="F1291" s="15">
        <f t="shared" si="40"/>
        <v>3.0461600000000002E-2</v>
      </c>
      <c r="G1291" s="10">
        <f>IF(C1291&gt;'Assumptions Notes'!C$11,'Assumptions Notes'!C$11,C1291)</f>
        <v>105.04</v>
      </c>
      <c r="H1291" s="15">
        <f t="shared" si="41"/>
        <v>3.0461600000000002E-2</v>
      </c>
      <c r="I1291" s="2">
        <f>IF(C1291&gt;'Assumptions Notes'!C$11,-C1291*('Assumptions Notes'!C$13/(2*1000)),G1291*D1291)</f>
        <v>3.0461600000000002E-2</v>
      </c>
    </row>
    <row r="1292" spans="1:9" x14ac:dyDescent="0.2">
      <c r="A1292" s="5">
        <v>42578.875</v>
      </c>
      <c r="B1292" s="2">
        <v>1930.03</v>
      </c>
      <c r="C1292" s="10">
        <v>83.52</v>
      </c>
      <c r="D1292" s="8">
        <v>2.8499999999999999E-4</v>
      </c>
      <c r="E1292" s="13">
        <f>D1292*'Assumptions Notes'!C$12</f>
        <v>0.1026</v>
      </c>
      <c r="F1292" s="15">
        <f t="shared" si="40"/>
        <v>2.3803199999999997E-2</v>
      </c>
      <c r="G1292" s="10">
        <f>IF(C1292&gt;'Assumptions Notes'!C$11,'Assumptions Notes'!C$11,C1292)</f>
        <v>83.52</v>
      </c>
      <c r="H1292" s="15">
        <f t="shared" si="41"/>
        <v>2.3803199999999997E-2</v>
      </c>
      <c r="I1292" s="2">
        <f>IF(C1292&gt;'Assumptions Notes'!C$11,-C1292*('Assumptions Notes'!C$13/(2*1000)),G1292*D1292)</f>
        <v>2.3803199999999997E-2</v>
      </c>
    </row>
    <row r="1293" spans="1:9" x14ac:dyDescent="0.2">
      <c r="A1293" s="5">
        <v>42578.895833333336</v>
      </c>
      <c r="B1293" s="2">
        <v>1872.11</v>
      </c>
      <c r="C1293" s="10">
        <v>79.989999999999995</v>
      </c>
      <c r="D1293" s="8">
        <v>2.7E-4</v>
      </c>
      <c r="E1293" s="13">
        <f>D1293*'Assumptions Notes'!C$12</f>
        <v>9.7199999999999995E-2</v>
      </c>
      <c r="F1293" s="15">
        <f t="shared" si="40"/>
        <v>2.15973E-2</v>
      </c>
      <c r="G1293" s="10">
        <f>IF(C1293&gt;'Assumptions Notes'!C$11,'Assumptions Notes'!C$11,C1293)</f>
        <v>79.989999999999995</v>
      </c>
      <c r="H1293" s="15">
        <f t="shared" si="41"/>
        <v>2.15973E-2</v>
      </c>
      <c r="I1293" s="2">
        <f>IF(C1293&gt;'Assumptions Notes'!C$11,-C1293*('Assumptions Notes'!C$13/(2*1000)),G1293*D1293)</f>
        <v>2.15973E-2</v>
      </c>
    </row>
    <row r="1294" spans="1:9" x14ac:dyDescent="0.2">
      <c r="A1294" s="5">
        <v>42578.916666666664</v>
      </c>
      <c r="B1294" s="2">
        <v>1784.73</v>
      </c>
      <c r="C1294" s="10">
        <v>79.989999999999995</v>
      </c>
      <c r="D1294" s="8">
        <v>2.5500000000000002E-4</v>
      </c>
      <c r="E1294" s="13">
        <f>D1294*'Assumptions Notes'!C$12</f>
        <v>9.1800000000000007E-2</v>
      </c>
      <c r="F1294" s="15">
        <f t="shared" si="40"/>
        <v>2.0397450000000001E-2</v>
      </c>
      <c r="G1294" s="10">
        <f>IF(C1294&gt;'Assumptions Notes'!C$11,'Assumptions Notes'!C$11,C1294)</f>
        <v>79.989999999999995</v>
      </c>
      <c r="H1294" s="15">
        <f t="shared" si="41"/>
        <v>2.0397450000000001E-2</v>
      </c>
      <c r="I1294" s="2">
        <f>IF(C1294&gt;'Assumptions Notes'!C$11,-C1294*('Assumptions Notes'!C$13/(2*1000)),G1294*D1294)</f>
        <v>2.0397450000000001E-2</v>
      </c>
    </row>
    <row r="1295" spans="1:9" x14ac:dyDescent="0.2">
      <c r="A1295" s="5">
        <v>42578.9375</v>
      </c>
      <c r="B1295" s="2">
        <v>1680.23</v>
      </c>
      <c r="C1295" s="10">
        <v>83.1</v>
      </c>
      <c r="D1295" s="8">
        <v>2.1250000000000002E-4</v>
      </c>
      <c r="E1295" s="13">
        <f>D1295*'Assumptions Notes'!C$12</f>
        <v>7.6500000000000012E-2</v>
      </c>
      <c r="F1295" s="15">
        <f t="shared" si="40"/>
        <v>1.7658750000000001E-2</v>
      </c>
      <c r="G1295" s="10">
        <f>IF(C1295&gt;'Assumptions Notes'!C$11,'Assumptions Notes'!C$11,C1295)</f>
        <v>83.1</v>
      </c>
      <c r="H1295" s="15">
        <f t="shared" si="41"/>
        <v>1.7658750000000001E-2</v>
      </c>
      <c r="I1295" s="2">
        <f>IF(C1295&gt;'Assumptions Notes'!C$11,-C1295*('Assumptions Notes'!C$13/(2*1000)),G1295*D1295)</f>
        <v>1.7658750000000001E-2</v>
      </c>
    </row>
    <row r="1296" spans="1:9" x14ac:dyDescent="0.2">
      <c r="A1296" s="5">
        <v>42578.958333333336</v>
      </c>
      <c r="B1296" s="2">
        <v>1584.97</v>
      </c>
      <c r="C1296" s="10">
        <v>53.12</v>
      </c>
      <c r="D1296" s="8">
        <v>1.7000000000000001E-4</v>
      </c>
      <c r="E1296" s="13">
        <f>D1296*'Assumptions Notes'!C$12</f>
        <v>6.1200000000000004E-2</v>
      </c>
      <c r="F1296" s="15">
        <f t="shared" si="40"/>
        <v>9.0304000000000009E-3</v>
      </c>
      <c r="G1296" s="10">
        <f>IF(C1296&gt;'Assumptions Notes'!C$11,'Assumptions Notes'!C$11,C1296)</f>
        <v>53.12</v>
      </c>
      <c r="H1296" s="15">
        <f t="shared" si="41"/>
        <v>9.0304000000000009E-3</v>
      </c>
      <c r="I1296" s="2">
        <f>IF(C1296&gt;'Assumptions Notes'!C$11,-C1296*('Assumptions Notes'!C$13/(2*1000)),G1296*D1296)</f>
        <v>9.0304000000000009E-3</v>
      </c>
    </row>
    <row r="1297" spans="1:9" x14ac:dyDescent="0.2">
      <c r="A1297" s="5">
        <v>42578.979166666664</v>
      </c>
      <c r="B1297" s="2">
        <v>1525.8</v>
      </c>
      <c r="C1297" s="10">
        <v>15.86</v>
      </c>
      <c r="D1297" s="8">
        <v>1.5000000000000001E-4</v>
      </c>
      <c r="E1297" s="13">
        <f>D1297*'Assumptions Notes'!C$12</f>
        <v>5.4000000000000006E-2</v>
      </c>
      <c r="F1297" s="15">
        <f t="shared" si="40"/>
        <v>2.379E-3</v>
      </c>
      <c r="G1297" s="10">
        <f>IF(C1297&gt;'Assumptions Notes'!C$11,'Assumptions Notes'!C$11,C1297)</f>
        <v>15.86</v>
      </c>
      <c r="H1297" s="15">
        <f t="shared" si="41"/>
        <v>2.379E-3</v>
      </c>
      <c r="I1297" s="2">
        <f>IF(C1297&gt;'Assumptions Notes'!C$11,-C1297*('Assumptions Notes'!C$13/(2*1000)),G1297*D1297)</f>
        <v>2.379E-3</v>
      </c>
    </row>
    <row r="1298" spans="1:9" x14ac:dyDescent="0.2">
      <c r="A1298" s="5">
        <v>42579</v>
      </c>
      <c r="B1298" s="2">
        <v>1729.6</v>
      </c>
      <c r="C1298" s="10">
        <v>25.16</v>
      </c>
      <c r="D1298" s="8">
        <v>1.2999999999999999E-4</v>
      </c>
      <c r="E1298" s="13">
        <f>D1298*'Assumptions Notes'!C$12</f>
        <v>4.6799999999999994E-2</v>
      </c>
      <c r="F1298" s="15">
        <f t="shared" si="40"/>
        <v>3.2707999999999999E-3</v>
      </c>
      <c r="G1298" s="10">
        <f>IF(C1298&gt;'Assumptions Notes'!C$11,'Assumptions Notes'!C$11,C1298)</f>
        <v>25.16</v>
      </c>
      <c r="H1298" s="15">
        <f t="shared" si="41"/>
        <v>3.2707999999999999E-3</v>
      </c>
      <c r="I1298" s="2">
        <f>IF(C1298&gt;'Assumptions Notes'!C$11,-C1298*('Assumptions Notes'!C$13/(2*1000)),G1298*D1298)</f>
        <v>3.2707999999999999E-3</v>
      </c>
    </row>
    <row r="1299" spans="1:9" x14ac:dyDescent="0.2">
      <c r="A1299" s="5">
        <v>42579.020833333336</v>
      </c>
      <c r="B1299" s="2">
        <v>1588.13</v>
      </c>
      <c r="C1299" s="10">
        <v>35.53</v>
      </c>
      <c r="D1299" s="8">
        <v>1.175E-4</v>
      </c>
      <c r="E1299" s="13">
        <f>D1299*'Assumptions Notes'!C$12</f>
        <v>4.2299999999999997E-2</v>
      </c>
      <c r="F1299" s="15">
        <f t="shared" si="40"/>
        <v>4.1747750000000004E-3</v>
      </c>
      <c r="G1299" s="10">
        <f>IF(C1299&gt;'Assumptions Notes'!C$11,'Assumptions Notes'!C$11,C1299)</f>
        <v>35.53</v>
      </c>
      <c r="H1299" s="15">
        <f t="shared" si="41"/>
        <v>4.1747750000000004E-3</v>
      </c>
      <c r="I1299" s="2">
        <f>IF(C1299&gt;'Assumptions Notes'!C$11,-C1299*('Assumptions Notes'!C$13/(2*1000)),G1299*D1299)</f>
        <v>4.1747750000000004E-3</v>
      </c>
    </row>
    <row r="1300" spans="1:9" x14ac:dyDescent="0.2">
      <c r="A1300" s="5">
        <v>42579.041666666664</v>
      </c>
      <c r="B1300" s="2">
        <v>1459.82</v>
      </c>
      <c r="C1300" s="10">
        <v>67.8</v>
      </c>
      <c r="D1300" s="8">
        <v>1.05E-4</v>
      </c>
      <c r="E1300" s="13">
        <f>D1300*'Assumptions Notes'!C$12</f>
        <v>3.78E-2</v>
      </c>
      <c r="F1300" s="15">
        <f t="shared" si="40"/>
        <v>7.1190000000000003E-3</v>
      </c>
      <c r="G1300" s="10">
        <f>IF(C1300&gt;'Assumptions Notes'!C$11,'Assumptions Notes'!C$11,C1300)</f>
        <v>67.8</v>
      </c>
      <c r="H1300" s="15">
        <f t="shared" si="41"/>
        <v>7.1190000000000003E-3</v>
      </c>
      <c r="I1300" s="2">
        <f>IF(C1300&gt;'Assumptions Notes'!C$11,-C1300*('Assumptions Notes'!C$13/(2*1000)),G1300*D1300)</f>
        <v>7.1190000000000003E-3</v>
      </c>
    </row>
    <row r="1301" spans="1:9" x14ac:dyDescent="0.2">
      <c r="A1301" s="5">
        <v>42579.0625</v>
      </c>
      <c r="B1301" s="2">
        <v>1393.43</v>
      </c>
      <c r="C1301" s="10">
        <v>41.92</v>
      </c>
      <c r="D1301" s="8">
        <v>1.025E-4</v>
      </c>
      <c r="E1301" s="13">
        <f>D1301*'Assumptions Notes'!C$12</f>
        <v>3.6900000000000002E-2</v>
      </c>
      <c r="F1301" s="15">
        <f t="shared" si="40"/>
        <v>4.2967999999999999E-3</v>
      </c>
      <c r="G1301" s="10">
        <f>IF(C1301&gt;'Assumptions Notes'!C$11,'Assumptions Notes'!C$11,C1301)</f>
        <v>41.92</v>
      </c>
      <c r="H1301" s="15">
        <f t="shared" si="41"/>
        <v>4.2967999999999999E-3</v>
      </c>
      <c r="I1301" s="2">
        <f>IF(C1301&gt;'Assumptions Notes'!C$11,-C1301*('Assumptions Notes'!C$13/(2*1000)),G1301*D1301)</f>
        <v>4.2967999999999999E-3</v>
      </c>
    </row>
    <row r="1302" spans="1:9" x14ac:dyDescent="0.2">
      <c r="A1302" s="5">
        <v>42579.083333333336</v>
      </c>
      <c r="B1302" s="2">
        <v>1313.11</v>
      </c>
      <c r="C1302" s="10">
        <v>36.369999999999997</v>
      </c>
      <c r="D1302" s="8">
        <v>1E-4</v>
      </c>
      <c r="E1302" s="13">
        <f>D1302*'Assumptions Notes'!C$12</f>
        <v>3.6000000000000004E-2</v>
      </c>
      <c r="F1302" s="15">
        <f t="shared" si="40"/>
        <v>3.637E-3</v>
      </c>
      <c r="G1302" s="10">
        <f>IF(C1302&gt;'Assumptions Notes'!C$11,'Assumptions Notes'!C$11,C1302)</f>
        <v>36.369999999999997</v>
      </c>
      <c r="H1302" s="15">
        <f t="shared" si="41"/>
        <v>3.637E-3</v>
      </c>
      <c r="I1302" s="2">
        <f>IF(C1302&gt;'Assumptions Notes'!C$11,-C1302*('Assumptions Notes'!C$13/(2*1000)),G1302*D1302)</f>
        <v>3.637E-3</v>
      </c>
    </row>
    <row r="1303" spans="1:9" x14ac:dyDescent="0.2">
      <c r="A1303" s="5">
        <v>42579.104166666664</v>
      </c>
      <c r="B1303" s="2">
        <v>1220.43</v>
      </c>
      <c r="C1303" s="10">
        <v>22.12</v>
      </c>
      <c r="D1303" s="8">
        <v>9.8750000000000002E-5</v>
      </c>
      <c r="E1303" s="13">
        <f>D1303*'Assumptions Notes'!C$12</f>
        <v>3.5549999999999998E-2</v>
      </c>
      <c r="F1303" s="15">
        <f t="shared" si="40"/>
        <v>2.1843500000000003E-3</v>
      </c>
      <c r="G1303" s="10">
        <f>IF(C1303&gt;'Assumptions Notes'!C$11,'Assumptions Notes'!C$11,C1303)</f>
        <v>22.12</v>
      </c>
      <c r="H1303" s="15">
        <f t="shared" si="41"/>
        <v>2.1843500000000003E-3</v>
      </c>
      <c r="I1303" s="2">
        <f>IF(C1303&gt;'Assumptions Notes'!C$11,-C1303*('Assumptions Notes'!C$13/(2*1000)),G1303*D1303)</f>
        <v>2.1843500000000003E-3</v>
      </c>
    </row>
    <row r="1304" spans="1:9" x14ac:dyDescent="0.2">
      <c r="A1304" s="5">
        <v>42579.125</v>
      </c>
      <c r="B1304" s="2">
        <v>1196.29</v>
      </c>
      <c r="C1304" s="10">
        <v>17.97</v>
      </c>
      <c r="D1304" s="8">
        <v>9.7499999999999998E-5</v>
      </c>
      <c r="E1304" s="13">
        <f>D1304*'Assumptions Notes'!C$12</f>
        <v>3.5099999999999999E-2</v>
      </c>
      <c r="F1304" s="15">
        <f t="shared" si="40"/>
        <v>1.7520749999999999E-3</v>
      </c>
      <c r="G1304" s="10">
        <f>IF(C1304&gt;'Assumptions Notes'!C$11,'Assumptions Notes'!C$11,C1304)</f>
        <v>17.97</v>
      </c>
      <c r="H1304" s="15">
        <f t="shared" si="41"/>
        <v>1.7520749999999999E-3</v>
      </c>
      <c r="I1304" s="2">
        <f>IF(C1304&gt;'Assumptions Notes'!C$11,-C1304*('Assumptions Notes'!C$13/(2*1000)),G1304*D1304)</f>
        <v>1.7520749999999999E-3</v>
      </c>
    </row>
    <row r="1305" spans="1:9" x14ac:dyDescent="0.2">
      <c r="A1305" s="5">
        <v>42579.145833333336</v>
      </c>
      <c r="B1305" s="2">
        <v>1129.9000000000001</v>
      </c>
      <c r="C1305" s="10">
        <v>17.07</v>
      </c>
      <c r="D1305" s="8">
        <v>9.6250000000000009E-5</v>
      </c>
      <c r="E1305" s="13">
        <f>D1305*'Assumptions Notes'!C$12</f>
        <v>3.465E-2</v>
      </c>
      <c r="F1305" s="15">
        <f t="shared" si="40"/>
        <v>1.6429875000000002E-3</v>
      </c>
      <c r="G1305" s="10">
        <f>IF(C1305&gt;'Assumptions Notes'!C$11,'Assumptions Notes'!C$11,C1305)</f>
        <v>17.07</v>
      </c>
      <c r="H1305" s="15">
        <f t="shared" si="41"/>
        <v>1.6429875000000002E-3</v>
      </c>
      <c r="I1305" s="2">
        <f>IF(C1305&gt;'Assumptions Notes'!C$11,-C1305*('Assumptions Notes'!C$13/(2*1000)),G1305*D1305)</f>
        <v>1.6429875000000002E-3</v>
      </c>
    </row>
    <row r="1306" spans="1:9" x14ac:dyDescent="0.2">
      <c r="A1306" s="5">
        <v>42579.166666666664</v>
      </c>
      <c r="B1306" s="2">
        <v>1137.8699999999999</v>
      </c>
      <c r="C1306" s="10">
        <v>16.82</v>
      </c>
      <c r="D1306" s="8">
        <v>9.5000000000000005E-5</v>
      </c>
      <c r="E1306" s="13">
        <f>D1306*'Assumptions Notes'!C$12</f>
        <v>3.4200000000000001E-2</v>
      </c>
      <c r="F1306" s="15">
        <f t="shared" si="40"/>
        <v>1.5979000000000002E-3</v>
      </c>
      <c r="G1306" s="10">
        <f>IF(C1306&gt;'Assumptions Notes'!C$11,'Assumptions Notes'!C$11,C1306)</f>
        <v>16.82</v>
      </c>
      <c r="H1306" s="15">
        <f t="shared" si="41"/>
        <v>1.5979000000000002E-3</v>
      </c>
      <c r="I1306" s="2">
        <f>IF(C1306&gt;'Assumptions Notes'!C$11,-C1306*('Assumptions Notes'!C$13/(2*1000)),G1306*D1306)</f>
        <v>1.5979000000000002E-3</v>
      </c>
    </row>
    <row r="1307" spans="1:9" x14ac:dyDescent="0.2">
      <c r="A1307" s="5">
        <v>42579.1875</v>
      </c>
      <c r="B1307" s="2">
        <v>1118.56</v>
      </c>
      <c r="C1307" s="10">
        <v>12.78</v>
      </c>
      <c r="D1307" s="8">
        <v>9.6250000000000009E-5</v>
      </c>
      <c r="E1307" s="13">
        <f>D1307*'Assumptions Notes'!C$12</f>
        <v>3.465E-2</v>
      </c>
      <c r="F1307" s="15">
        <f t="shared" si="40"/>
        <v>1.230075E-3</v>
      </c>
      <c r="G1307" s="10">
        <f>IF(C1307&gt;'Assumptions Notes'!C$11,'Assumptions Notes'!C$11,C1307)</f>
        <v>12.78</v>
      </c>
      <c r="H1307" s="15">
        <f t="shared" si="41"/>
        <v>1.230075E-3</v>
      </c>
      <c r="I1307" s="2">
        <f>IF(C1307&gt;'Assumptions Notes'!C$11,-C1307*('Assumptions Notes'!C$13/(2*1000)),G1307*D1307)</f>
        <v>1.230075E-3</v>
      </c>
    </row>
    <row r="1308" spans="1:9" x14ac:dyDescent="0.2">
      <c r="A1308" s="5">
        <v>42579.208333333336</v>
      </c>
      <c r="B1308" s="2">
        <v>1139.04</v>
      </c>
      <c r="C1308" s="10">
        <v>13.54</v>
      </c>
      <c r="D1308" s="8">
        <v>9.7499999999999998E-5</v>
      </c>
      <c r="E1308" s="13">
        <f>D1308*'Assumptions Notes'!C$12</f>
        <v>3.5099999999999999E-2</v>
      </c>
      <c r="F1308" s="15">
        <f t="shared" si="40"/>
        <v>1.32015E-3</v>
      </c>
      <c r="G1308" s="10">
        <f>IF(C1308&gt;'Assumptions Notes'!C$11,'Assumptions Notes'!C$11,C1308)</f>
        <v>13.54</v>
      </c>
      <c r="H1308" s="15">
        <f t="shared" si="41"/>
        <v>1.32015E-3</v>
      </c>
      <c r="I1308" s="2">
        <f>IF(C1308&gt;'Assumptions Notes'!C$11,-C1308*('Assumptions Notes'!C$13/(2*1000)),G1308*D1308)</f>
        <v>1.32015E-3</v>
      </c>
    </row>
    <row r="1309" spans="1:9" x14ac:dyDescent="0.2">
      <c r="A1309" s="5">
        <v>42579.229166666664</v>
      </c>
      <c r="B1309" s="2">
        <v>1176.0999999999999</v>
      </c>
      <c r="C1309" s="10">
        <v>19.82</v>
      </c>
      <c r="D1309" s="8">
        <v>1.15E-4</v>
      </c>
      <c r="E1309" s="13">
        <f>D1309*'Assumptions Notes'!C$12</f>
        <v>4.1399999999999999E-2</v>
      </c>
      <c r="F1309" s="15">
        <f t="shared" si="40"/>
        <v>2.2793000000000002E-3</v>
      </c>
      <c r="G1309" s="10">
        <f>IF(C1309&gt;'Assumptions Notes'!C$11,'Assumptions Notes'!C$11,C1309)</f>
        <v>19.82</v>
      </c>
      <c r="H1309" s="15">
        <f t="shared" si="41"/>
        <v>2.2793000000000002E-3</v>
      </c>
      <c r="I1309" s="2">
        <f>IF(C1309&gt;'Assumptions Notes'!C$11,-C1309*('Assumptions Notes'!C$13/(2*1000)),G1309*D1309)</f>
        <v>2.2793000000000002E-3</v>
      </c>
    </row>
    <row r="1310" spans="1:9" x14ac:dyDescent="0.2">
      <c r="A1310" s="5">
        <v>42579.25</v>
      </c>
      <c r="B1310" s="2">
        <v>1257.6500000000001</v>
      </c>
      <c r="C1310" s="10">
        <v>23.76</v>
      </c>
      <c r="D1310" s="8">
        <v>1.325E-4</v>
      </c>
      <c r="E1310" s="13">
        <f>D1310*'Assumptions Notes'!C$12</f>
        <v>4.7699999999999999E-2</v>
      </c>
      <c r="F1310" s="15">
        <f t="shared" si="40"/>
        <v>3.1482000000000003E-3</v>
      </c>
      <c r="G1310" s="10">
        <f>IF(C1310&gt;'Assumptions Notes'!C$11,'Assumptions Notes'!C$11,C1310)</f>
        <v>23.76</v>
      </c>
      <c r="H1310" s="15">
        <f t="shared" si="41"/>
        <v>3.1482000000000003E-3</v>
      </c>
      <c r="I1310" s="2">
        <f>IF(C1310&gt;'Assumptions Notes'!C$11,-C1310*('Assumptions Notes'!C$13/(2*1000)),G1310*D1310)</f>
        <v>3.1482000000000003E-3</v>
      </c>
    </row>
    <row r="1311" spans="1:9" x14ac:dyDescent="0.2">
      <c r="A1311" s="5">
        <v>42579.270833333336</v>
      </c>
      <c r="B1311" s="2">
        <v>1274.49</v>
      </c>
      <c r="C1311" s="10">
        <v>50.17</v>
      </c>
      <c r="D1311" s="8">
        <v>1.6249999999999999E-4</v>
      </c>
      <c r="E1311" s="13">
        <f>D1311*'Assumptions Notes'!C$12</f>
        <v>5.8499999999999996E-2</v>
      </c>
      <c r="F1311" s="15">
        <f t="shared" si="40"/>
        <v>8.1526250000000001E-3</v>
      </c>
      <c r="G1311" s="10">
        <f>IF(C1311&gt;'Assumptions Notes'!C$11,'Assumptions Notes'!C$11,C1311)</f>
        <v>50.17</v>
      </c>
      <c r="H1311" s="15">
        <f t="shared" si="41"/>
        <v>8.1526250000000001E-3</v>
      </c>
      <c r="I1311" s="2">
        <f>IF(C1311&gt;'Assumptions Notes'!C$11,-C1311*('Assumptions Notes'!C$13/(2*1000)),G1311*D1311)</f>
        <v>8.1526250000000001E-3</v>
      </c>
    </row>
    <row r="1312" spans="1:9" x14ac:dyDescent="0.2">
      <c r="A1312" s="5">
        <v>42579.291666666664</v>
      </c>
      <c r="B1312" s="2">
        <v>1404.3</v>
      </c>
      <c r="C1312" s="10">
        <v>79.88</v>
      </c>
      <c r="D1312" s="8">
        <v>1.9249999999999999E-4</v>
      </c>
      <c r="E1312" s="13">
        <f>D1312*'Assumptions Notes'!C$12</f>
        <v>6.93E-2</v>
      </c>
      <c r="F1312" s="15">
        <f t="shared" si="40"/>
        <v>1.5376899999999999E-2</v>
      </c>
      <c r="G1312" s="10">
        <f>IF(C1312&gt;'Assumptions Notes'!C$11,'Assumptions Notes'!C$11,C1312)</f>
        <v>79.88</v>
      </c>
      <c r="H1312" s="15">
        <f t="shared" si="41"/>
        <v>1.5376899999999999E-2</v>
      </c>
      <c r="I1312" s="2">
        <f>IF(C1312&gt;'Assumptions Notes'!C$11,-C1312*('Assumptions Notes'!C$13/(2*1000)),G1312*D1312)</f>
        <v>1.5376899999999999E-2</v>
      </c>
    </row>
    <row r="1313" spans="1:9" x14ac:dyDescent="0.2">
      <c r="A1313" s="5">
        <v>42579.3125</v>
      </c>
      <c r="B1313" s="2">
        <v>1582.03</v>
      </c>
      <c r="C1313" s="10">
        <v>109.41</v>
      </c>
      <c r="D1313" s="8">
        <v>2.0875000000000001E-4</v>
      </c>
      <c r="E1313" s="13">
        <f>D1313*'Assumptions Notes'!C$12</f>
        <v>7.5150000000000008E-2</v>
      </c>
      <c r="F1313" s="15">
        <f t="shared" si="40"/>
        <v>2.2839337500000001E-2</v>
      </c>
      <c r="G1313" s="10">
        <f>IF(C1313&gt;'Assumptions Notes'!C$11,'Assumptions Notes'!C$11,C1313)</f>
        <v>109.41</v>
      </c>
      <c r="H1313" s="15">
        <f t="shared" si="41"/>
        <v>2.2839337500000001E-2</v>
      </c>
      <c r="I1313" s="2">
        <f>IF(C1313&gt;'Assumptions Notes'!C$11,-C1313*('Assumptions Notes'!C$13/(2*1000)),G1313*D1313)</f>
        <v>2.2839337500000001E-2</v>
      </c>
    </row>
    <row r="1314" spans="1:9" x14ac:dyDescent="0.2">
      <c r="A1314" s="5">
        <v>42579.333333333336</v>
      </c>
      <c r="B1314" s="2">
        <v>1708.55</v>
      </c>
      <c r="C1314" s="10">
        <v>124.16</v>
      </c>
      <c r="D1314" s="8">
        <v>2.2499999999999999E-4</v>
      </c>
      <c r="E1314" s="13">
        <f>D1314*'Assumptions Notes'!C$12</f>
        <v>8.1000000000000003E-2</v>
      </c>
      <c r="F1314" s="15">
        <f t="shared" si="40"/>
        <v>2.7935999999999999E-2</v>
      </c>
      <c r="G1314" s="10">
        <f>IF(C1314&gt;'Assumptions Notes'!C$11,'Assumptions Notes'!C$11,C1314)</f>
        <v>120</v>
      </c>
      <c r="H1314" s="15">
        <f t="shared" si="41"/>
        <v>2.7E-2</v>
      </c>
      <c r="I1314" s="2">
        <f>IF(C1314&gt;'Assumptions Notes'!C$11,-C1314*('Assumptions Notes'!C$13/(2*1000)),G1314*D1314)</f>
        <v>-6.2079999999999996E-2</v>
      </c>
    </row>
    <row r="1315" spans="1:9" x14ac:dyDescent="0.2">
      <c r="A1315" s="5">
        <v>42579.354166666664</v>
      </c>
      <c r="B1315" s="2">
        <v>1808.3</v>
      </c>
      <c r="C1315" s="10">
        <v>177.89</v>
      </c>
      <c r="D1315" s="8">
        <v>2.2625E-4</v>
      </c>
      <c r="E1315" s="13">
        <f>D1315*'Assumptions Notes'!C$12</f>
        <v>8.1449999999999995E-2</v>
      </c>
      <c r="F1315" s="15">
        <f t="shared" si="40"/>
        <v>4.0247612499999995E-2</v>
      </c>
      <c r="G1315" s="10">
        <f>IF(C1315&gt;'Assumptions Notes'!C$11,'Assumptions Notes'!C$11,C1315)</f>
        <v>120</v>
      </c>
      <c r="H1315" s="15">
        <f t="shared" si="41"/>
        <v>2.7150000000000001E-2</v>
      </c>
      <c r="I1315" s="2">
        <f>IF(C1315&gt;'Assumptions Notes'!C$11,-C1315*('Assumptions Notes'!C$13/(2*1000)),G1315*D1315)</f>
        <v>-8.8944999999999996E-2</v>
      </c>
    </row>
    <row r="1316" spans="1:9" x14ac:dyDescent="0.2">
      <c r="A1316" s="5">
        <v>42579.375</v>
      </c>
      <c r="B1316" s="2">
        <v>1804.93</v>
      </c>
      <c r="C1316" s="10">
        <v>130.82</v>
      </c>
      <c r="D1316" s="8">
        <v>2.275E-4</v>
      </c>
      <c r="E1316" s="13">
        <f>D1316*'Assumptions Notes'!C$12</f>
        <v>8.1900000000000001E-2</v>
      </c>
      <c r="F1316" s="15">
        <f t="shared" si="40"/>
        <v>2.9761549999999998E-2</v>
      </c>
      <c r="G1316" s="10">
        <f>IF(C1316&gt;'Assumptions Notes'!C$11,'Assumptions Notes'!C$11,C1316)</f>
        <v>120</v>
      </c>
      <c r="H1316" s="15">
        <f t="shared" si="41"/>
        <v>2.7300000000000001E-2</v>
      </c>
      <c r="I1316" s="2">
        <f>IF(C1316&gt;'Assumptions Notes'!C$11,-C1316*('Assumptions Notes'!C$13/(2*1000)),G1316*D1316)</f>
        <v>-6.5409999999999996E-2</v>
      </c>
    </row>
    <row r="1317" spans="1:9" x14ac:dyDescent="0.2">
      <c r="A1317" s="5">
        <v>42579.395833333336</v>
      </c>
      <c r="B1317" s="2">
        <v>1790.2</v>
      </c>
      <c r="C1317" s="10">
        <v>159.94</v>
      </c>
      <c r="D1317" s="8">
        <v>2.1875E-4</v>
      </c>
      <c r="E1317" s="13">
        <f>D1317*'Assumptions Notes'!C$12</f>
        <v>7.8750000000000001E-2</v>
      </c>
      <c r="F1317" s="15">
        <f t="shared" si="40"/>
        <v>3.4986875000000001E-2</v>
      </c>
      <c r="G1317" s="10">
        <f>IF(C1317&gt;'Assumptions Notes'!C$11,'Assumptions Notes'!C$11,C1317)</f>
        <v>120</v>
      </c>
      <c r="H1317" s="15">
        <f t="shared" si="41"/>
        <v>2.6249999999999999E-2</v>
      </c>
      <c r="I1317" s="2">
        <f>IF(C1317&gt;'Assumptions Notes'!C$11,-C1317*('Assumptions Notes'!C$13/(2*1000)),G1317*D1317)</f>
        <v>-7.9969999999999999E-2</v>
      </c>
    </row>
    <row r="1318" spans="1:9" x14ac:dyDescent="0.2">
      <c r="A1318" s="5">
        <v>42579.416666666664</v>
      </c>
      <c r="B1318" s="2">
        <v>1754.18</v>
      </c>
      <c r="C1318" s="10">
        <v>124.99</v>
      </c>
      <c r="D1318" s="8">
        <v>2.1000000000000001E-4</v>
      </c>
      <c r="E1318" s="13">
        <f>D1318*'Assumptions Notes'!C$12</f>
        <v>7.5600000000000001E-2</v>
      </c>
      <c r="F1318" s="15">
        <f t="shared" si="40"/>
        <v>2.6247900000000001E-2</v>
      </c>
      <c r="G1318" s="10">
        <f>IF(C1318&gt;'Assumptions Notes'!C$11,'Assumptions Notes'!C$11,C1318)</f>
        <v>120</v>
      </c>
      <c r="H1318" s="15">
        <f t="shared" si="41"/>
        <v>2.52E-2</v>
      </c>
      <c r="I1318" s="2">
        <f>IF(C1318&gt;'Assumptions Notes'!C$11,-C1318*('Assumptions Notes'!C$13/(2*1000)),G1318*D1318)</f>
        <v>-6.2495000000000002E-2</v>
      </c>
    </row>
    <row r="1319" spans="1:9" x14ac:dyDescent="0.2">
      <c r="A1319" s="5">
        <v>42579.4375</v>
      </c>
      <c r="B1319" s="2">
        <v>1722.96</v>
      </c>
      <c r="C1319" s="10">
        <v>124.16</v>
      </c>
      <c r="D1319" s="8">
        <v>2.075E-4</v>
      </c>
      <c r="E1319" s="13">
        <f>D1319*'Assumptions Notes'!C$12</f>
        <v>7.4700000000000003E-2</v>
      </c>
      <c r="F1319" s="15">
        <f t="shared" si="40"/>
        <v>2.57632E-2</v>
      </c>
      <c r="G1319" s="10">
        <f>IF(C1319&gt;'Assumptions Notes'!C$11,'Assumptions Notes'!C$11,C1319)</f>
        <v>120</v>
      </c>
      <c r="H1319" s="15">
        <f t="shared" si="41"/>
        <v>2.4899999999999999E-2</v>
      </c>
      <c r="I1319" s="2">
        <f>IF(C1319&gt;'Assumptions Notes'!C$11,-C1319*('Assumptions Notes'!C$13/(2*1000)),G1319*D1319)</f>
        <v>-6.2079999999999996E-2</v>
      </c>
    </row>
    <row r="1320" spans="1:9" x14ac:dyDescent="0.2">
      <c r="A1320" s="5">
        <v>42579.458333333336</v>
      </c>
      <c r="B1320" s="2">
        <v>1643.18</v>
      </c>
      <c r="C1320" s="10">
        <v>82.49</v>
      </c>
      <c r="D1320" s="8">
        <v>2.05E-4</v>
      </c>
      <c r="E1320" s="13">
        <f>D1320*'Assumptions Notes'!C$12</f>
        <v>7.3800000000000004E-2</v>
      </c>
      <c r="F1320" s="15">
        <f t="shared" si="40"/>
        <v>1.6910449999999997E-2</v>
      </c>
      <c r="G1320" s="10">
        <f>IF(C1320&gt;'Assumptions Notes'!C$11,'Assumptions Notes'!C$11,C1320)</f>
        <v>82.49</v>
      </c>
      <c r="H1320" s="15">
        <f t="shared" si="41"/>
        <v>1.6910449999999997E-2</v>
      </c>
      <c r="I1320" s="2">
        <f>IF(C1320&gt;'Assumptions Notes'!C$11,-C1320*('Assumptions Notes'!C$13/(2*1000)),G1320*D1320)</f>
        <v>1.6910449999999997E-2</v>
      </c>
    </row>
    <row r="1321" spans="1:9" x14ac:dyDescent="0.2">
      <c r="A1321" s="5">
        <v>42579.479166666664</v>
      </c>
      <c r="B1321" s="2">
        <v>1597.54</v>
      </c>
      <c r="C1321" s="10">
        <v>79.989999999999995</v>
      </c>
      <c r="D1321" s="8">
        <v>2.1499999999999999E-4</v>
      </c>
      <c r="E1321" s="13">
        <f>D1321*'Assumptions Notes'!C$12</f>
        <v>7.7399999999999997E-2</v>
      </c>
      <c r="F1321" s="15">
        <f t="shared" si="40"/>
        <v>1.7197849999999997E-2</v>
      </c>
      <c r="G1321" s="10">
        <f>IF(C1321&gt;'Assumptions Notes'!C$11,'Assumptions Notes'!C$11,C1321)</f>
        <v>79.989999999999995</v>
      </c>
      <c r="H1321" s="15">
        <f t="shared" si="41"/>
        <v>1.7197849999999997E-2</v>
      </c>
      <c r="I1321" s="2">
        <f>IF(C1321&gt;'Assumptions Notes'!C$11,-C1321*('Assumptions Notes'!C$13/(2*1000)),G1321*D1321)</f>
        <v>1.7197849999999997E-2</v>
      </c>
    </row>
    <row r="1322" spans="1:9" x14ac:dyDescent="0.2">
      <c r="A1322" s="5">
        <v>42579.5</v>
      </c>
      <c r="B1322" s="2">
        <v>1576.29</v>
      </c>
      <c r="C1322" s="10">
        <v>87.49</v>
      </c>
      <c r="D1322" s="8">
        <v>2.2499999999999999E-4</v>
      </c>
      <c r="E1322" s="13">
        <f>D1322*'Assumptions Notes'!C$12</f>
        <v>8.1000000000000003E-2</v>
      </c>
      <c r="F1322" s="15">
        <f t="shared" si="40"/>
        <v>1.9685249999999998E-2</v>
      </c>
      <c r="G1322" s="10">
        <f>IF(C1322&gt;'Assumptions Notes'!C$11,'Assumptions Notes'!C$11,C1322)</f>
        <v>87.49</v>
      </c>
      <c r="H1322" s="15">
        <f t="shared" si="41"/>
        <v>1.9685249999999998E-2</v>
      </c>
      <c r="I1322" s="2">
        <f>IF(C1322&gt;'Assumptions Notes'!C$11,-C1322*('Assumptions Notes'!C$13/(2*1000)),G1322*D1322)</f>
        <v>1.9685249999999998E-2</v>
      </c>
    </row>
    <row r="1323" spans="1:9" x14ac:dyDescent="0.2">
      <c r="A1323" s="5">
        <v>42579.520833333336</v>
      </c>
      <c r="B1323" s="2">
        <v>1559.56</v>
      </c>
      <c r="C1323" s="10">
        <v>79.989999999999995</v>
      </c>
      <c r="D1323" s="8">
        <v>2.1250000000000002E-4</v>
      </c>
      <c r="E1323" s="13">
        <f>D1323*'Assumptions Notes'!C$12</f>
        <v>7.6500000000000012E-2</v>
      </c>
      <c r="F1323" s="15">
        <f t="shared" si="40"/>
        <v>1.6997874999999999E-2</v>
      </c>
      <c r="G1323" s="10">
        <f>IF(C1323&gt;'Assumptions Notes'!C$11,'Assumptions Notes'!C$11,C1323)</f>
        <v>79.989999999999995</v>
      </c>
      <c r="H1323" s="15">
        <f t="shared" si="41"/>
        <v>1.6997874999999999E-2</v>
      </c>
      <c r="I1323" s="2">
        <f>IF(C1323&gt;'Assumptions Notes'!C$11,-C1323*('Assumptions Notes'!C$13/(2*1000)),G1323*D1323)</f>
        <v>1.6997874999999999E-2</v>
      </c>
    </row>
    <row r="1324" spans="1:9" x14ac:dyDescent="0.2">
      <c r="A1324" s="5">
        <v>42579.541666666664</v>
      </c>
      <c r="B1324" s="2">
        <v>1515.08</v>
      </c>
      <c r="C1324" s="10">
        <v>79.989999999999995</v>
      </c>
      <c r="D1324" s="8">
        <v>2.0000000000000001E-4</v>
      </c>
      <c r="E1324" s="13">
        <f>D1324*'Assumptions Notes'!C$12</f>
        <v>7.2000000000000008E-2</v>
      </c>
      <c r="F1324" s="15">
        <f t="shared" si="40"/>
        <v>1.5997999999999998E-2</v>
      </c>
      <c r="G1324" s="10">
        <f>IF(C1324&gt;'Assumptions Notes'!C$11,'Assumptions Notes'!C$11,C1324)</f>
        <v>79.989999999999995</v>
      </c>
      <c r="H1324" s="15">
        <f t="shared" si="41"/>
        <v>1.5997999999999998E-2</v>
      </c>
      <c r="I1324" s="2">
        <f>IF(C1324&gt;'Assumptions Notes'!C$11,-C1324*('Assumptions Notes'!C$13/(2*1000)),G1324*D1324)</f>
        <v>1.5997999999999998E-2</v>
      </c>
    </row>
    <row r="1325" spans="1:9" x14ac:dyDescent="0.2">
      <c r="A1325" s="5">
        <v>42579.5625</v>
      </c>
      <c r="B1325" s="2">
        <v>1502.43</v>
      </c>
      <c r="C1325" s="10">
        <v>79.989999999999995</v>
      </c>
      <c r="D1325" s="8">
        <v>1.975E-4</v>
      </c>
      <c r="E1325" s="13">
        <f>D1325*'Assumptions Notes'!C$12</f>
        <v>7.1099999999999997E-2</v>
      </c>
      <c r="F1325" s="15">
        <f t="shared" si="40"/>
        <v>1.5798025E-2</v>
      </c>
      <c r="G1325" s="10">
        <f>IF(C1325&gt;'Assumptions Notes'!C$11,'Assumptions Notes'!C$11,C1325)</f>
        <v>79.989999999999995</v>
      </c>
      <c r="H1325" s="15">
        <f t="shared" si="41"/>
        <v>1.5798025E-2</v>
      </c>
      <c r="I1325" s="2">
        <f>IF(C1325&gt;'Assumptions Notes'!C$11,-C1325*('Assumptions Notes'!C$13/(2*1000)),G1325*D1325)</f>
        <v>1.5798025E-2</v>
      </c>
    </row>
    <row r="1326" spans="1:9" x14ac:dyDescent="0.2">
      <c r="A1326" s="5">
        <v>42579.583333333336</v>
      </c>
      <c r="B1326" s="2">
        <v>1500.79</v>
      </c>
      <c r="C1326" s="10">
        <v>79.989999999999995</v>
      </c>
      <c r="D1326" s="8">
        <v>1.95E-4</v>
      </c>
      <c r="E1326" s="13">
        <f>D1326*'Assumptions Notes'!C$12</f>
        <v>7.0199999999999999E-2</v>
      </c>
      <c r="F1326" s="15">
        <f t="shared" si="40"/>
        <v>1.5598049999999999E-2</v>
      </c>
      <c r="G1326" s="10">
        <f>IF(C1326&gt;'Assumptions Notes'!C$11,'Assumptions Notes'!C$11,C1326)</f>
        <v>79.989999999999995</v>
      </c>
      <c r="H1326" s="15">
        <f t="shared" si="41"/>
        <v>1.5598049999999999E-2</v>
      </c>
      <c r="I1326" s="2">
        <f>IF(C1326&gt;'Assumptions Notes'!C$11,-C1326*('Assumptions Notes'!C$13/(2*1000)),G1326*D1326)</f>
        <v>1.5598049999999999E-2</v>
      </c>
    </row>
    <row r="1327" spans="1:9" x14ac:dyDescent="0.2">
      <c r="A1327" s="5">
        <v>42579.604166666664</v>
      </c>
      <c r="B1327" s="2">
        <v>1484.78</v>
      </c>
      <c r="C1327" s="10">
        <v>79.22</v>
      </c>
      <c r="D1327" s="8">
        <v>1.9625E-4</v>
      </c>
      <c r="E1327" s="13">
        <f>D1327*'Assumptions Notes'!C$12</f>
        <v>7.0650000000000004E-2</v>
      </c>
      <c r="F1327" s="15">
        <f t="shared" si="40"/>
        <v>1.5546925E-2</v>
      </c>
      <c r="G1327" s="10">
        <f>IF(C1327&gt;'Assumptions Notes'!C$11,'Assumptions Notes'!C$11,C1327)</f>
        <v>79.22</v>
      </c>
      <c r="H1327" s="15">
        <f t="shared" si="41"/>
        <v>1.5546925E-2</v>
      </c>
      <c r="I1327" s="2">
        <f>IF(C1327&gt;'Assumptions Notes'!C$11,-C1327*('Assumptions Notes'!C$13/(2*1000)),G1327*D1327)</f>
        <v>1.5546925E-2</v>
      </c>
    </row>
    <row r="1328" spans="1:9" x14ac:dyDescent="0.2">
      <c r="A1328" s="5">
        <v>42579.625</v>
      </c>
      <c r="B1328" s="2">
        <v>1494.59</v>
      </c>
      <c r="C1328" s="10">
        <v>79.25</v>
      </c>
      <c r="D1328" s="8">
        <v>1.975E-4</v>
      </c>
      <c r="E1328" s="13">
        <f>D1328*'Assumptions Notes'!C$12</f>
        <v>7.1099999999999997E-2</v>
      </c>
      <c r="F1328" s="15">
        <f t="shared" si="40"/>
        <v>1.5651874999999999E-2</v>
      </c>
      <c r="G1328" s="10">
        <f>IF(C1328&gt;'Assumptions Notes'!C$11,'Assumptions Notes'!C$11,C1328)</f>
        <v>79.25</v>
      </c>
      <c r="H1328" s="15">
        <f t="shared" si="41"/>
        <v>1.5651874999999999E-2</v>
      </c>
      <c r="I1328" s="2">
        <f>IF(C1328&gt;'Assumptions Notes'!C$11,-C1328*('Assumptions Notes'!C$13/(2*1000)),G1328*D1328)</f>
        <v>1.5651874999999999E-2</v>
      </c>
    </row>
    <row r="1329" spans="1:9" x14ac:dyDescent="0.2">
      <c r="A1329" s="5">
        <v>42579.645833333336</v>
      </c>
      <c r="B1329" s="2">
        <v>1489</v>
      </c>
      <c r="C1329" s="10">
        <v>79.989999999999995</v>
      </c>
      <c r="D1329" s="8">
        <v>2.2124999999999998E-4</v>
      </c>
      <c r="E1329" s="13">
        <f>D1329*'Assumptions Notes'!C$12</f>
        <v>7.9649999999999999E-2</v>
      </c>
      <c r="F1329" s="15">
        <f t="shared" si="40"/>
        <v>1.7697787499999999E-2</v>
      </c>
      <c r="G1329" s="10">
        <f>IF(C1329&gt;'Assumptions Notes'!C$11,'Assumptions Notes'!C$11,C1329)</f>
        <v>79.989999999999995</v>
      </c>
      <c r="H1329" s="15">
        <f t="shared" si="41"/>
        <v>1.7697787499999999E-2</v>
      </c>
      <c r="I1329" s="2">
        <f>IF(C1329&gt;'Assumptions Notes'!C$11,-C1329*('Assumptions Notes'!C$13/(2*1000)),G1329*D1329)</f>
        <v>1.7697787499999999E-2</v>
      </c>
    </row>
    <row r="1330" spans="1:9" x14ac:dyDescent="0.2">
      <c r="A1330" s="5">
        <v>42579.666666666664</v>
      </c>
      <c r="B1330" s="2">
        <v>1486.72</v>
      </c>
      <c r="C1330" s="10">
        <v>78.28</v>
      </c>
      <c r="D1330" s="8">
        <v>2.4499999999999999E-4</v>
      </c>
      <c r="E1330" s="13">
        <f>D1330*'Assumptions Notes'!C$12</f>
        <v>8.8200000000000001E-2</v>
      </c>
      <c r="F1330" s="15">
        <f t="shared" si="40"/>
        <v>1.9178600000000001E-2</v>
      </c>
      <c r="G1330" s="10">
        <f>IF(C1330&gt;'Assumptions Notes'!C$11,'Assumptions Notes'!C$11,C1330)</f>
        <v>78.28</v>
      </c>
      <c r="H1330" s="15">
        <f t="shared" si="41"/>
        <v>1.9178600000000001E-2</v>
      </c>
      <c r="I1330" s="2">
        <f>IF(C1330&gt;'Assumptions Notes'!C$11,-C1330*('Assumptions Notes'!C$13/(2*1000)),G1330*D1330)</f>
        <v>1.9178600000000001E-2</v>
      </c>
    </row>
    <row r="1331" spans="1:9" x14ac:dyDescent="0.2">
      <c r="A1331" s="5">
        <v>42579.6875</v>
      </c>
      <c r="B1331" s="2">
        <v>1574.9</v>
      </c>
      <c r="C1331" s="10">
        <v>82.49</v>
      </c>
      <c r="D1331" s="8">
        <v>2.7E-4</v>
      </c>
      <c r="E1331" s="13">
        <f>D1331*'Assumptions Notes'!C$12</f>
        <v>9.7199999999999995E-2</v>
      </c>
      <c r="F1331" s="15">
        <f t="shared" si="40"/>
        <v>2.2272299999999998E-2</v>
      </c>
      <c r="G1331" s="10">
        <f>IF(C1331&gt;'Assumptions Notes'!C$11,'Assumptions Notes'!C$11,C1331)</f>
        <v>82.49</v>
      </c>
      <c r="H1331" s="15">
        <f t="shared" si="41"/>
        <v>2.2272299999999998E-2</v>
      </c>
      <c r="I1331" s="2">
        <f>IF(C1331&gt;'Assumptions Notes'!C$11,-C1331*('Assumptions Notes'!C$13/(2*1000)),G1331*D1331)</f>
        <v>2.2272299999999998E-2</v>
      </c>
    </row>
    <row r="1332" spans="1:9" x14ac:dyDescent="0.2">
      <c r="A1332" s="5">
        <v>42579.708333333336</v>
      </c>
      <c r="B1332" s="2">
        <v>1592.67</v>
      </c>
      <c r="C1332" s="10">
        <v>89.16</v>
      </c>
      <c r="D1332" s="8">
        <v>2.9500000000000001E-4</v>
      </c>
      <c r="E1332" s="13">
        <f>D1332*'Assumptions Notes'!C$12</f>
        <v>0.1062</v>
      </c>
      <c r="F1332" s="15">
        <f t="shared" si="40"/>
        <v>2.6302200000000001E-2</v>
      </c>
      <c r="G1332" s="10">
        <f>IF(C1332&gt;'Assumptions Notes'!C$11,'Assumptions Notes'!C$11,C1332)</f>
        <v>89.16</v>
      </c>
      <c r="H1332" s="15">
        <f t="shared" si="41"/>
        <v>2.6302200000000001E-2</v>
      </c>
      <c r="I1332" s="2">
        <f>IF(C1332&gt;'Assumptions Notes'!C$11,-C1332*('Assumptions Notes'!C$13/(2*1000)),G1332*D1332)</f>
        <v>2.6302200000000001E-2</v>
      </c>
    </row>
    <row r="1333" spans="1:9" x14ac:dyDescent="0.2">
      <c r="A1333" s="5">
        <v>42579.729166666664</v>
      </c>
      <c r="B1333" s="2">
        <v>1712.17</v>
      </c>
      <c r="C1333" s="10">
        <v>104.99</v>
      </c>
      <c r="D1333" s="8">
        <v>2.9750000000000002E-4</v>
      </c>
      <c r="E1333" s="13">
        <f>D1333*'Assumptions Notes'!C$12</f>
        <v>0.1071</v>
      </c>
      <c r="F1333" s="15">
        <f t="shared" si="40"/>
        <v>3.1234524999999999E-2</v>
      </c>
      <c r="G1333" s="10">
        <f>IF(C1333&gt;'Assumptions Notes'!C$11,'Assumptions Notes'!C$11,C1333)</f>
        <v>104.99</v>
      </c>
      <c r="H1333" s="15">
        <f t="shared" si="41"/>
        <v>3.1234524999999999E-2</v>
      </c>
      <c r="I1333" s="2">
        <f>IF(C1333&gt;'Assumptions Notes'!C$11,-C1333*('Assumptions Notes'!C$13/(2*1000)),G1333*D1333)</f>
        <v>3.1234524999999999E-2</v>
      </c>
    </row>
    <row r="1334" spans="1:9" x14ac:dyDescent="0.2">
      <c r="A1334" s="5">
        <v>42579.75</v>
      </c>
      <c r="B1334" s="2">
        <v>1867.18</v>
      </c>
      <c r="C1334" s="10">
        <v>125.58</v>
      </c>
      <c r="D1334" s="8">
        <v>2.9999999999999997E-4</v>
      </c>
      <c r="E1334" s="13">
        <f>D1334*'Assumptions Notes'!C$12</f>
        <v>0.10799999999999998</v>
      </c>
      <c r="F1334" s="15">
        <f t="shared" si="40"/>
        <v>3.7673999999999999E-2</v>
      </c>
      <c r="G1334" s="10">
        <f>IF(C1334&gt;'Assumptions Notes'!C$11,'Assumptions Notes'!C$11,C1334)</f>
        <v>120</v>
      </c>
      <c r="H1334" s="15">
        <f t="shared" si="41"/>
        <v>3.5999999999999997E-2</v>
      </c>
      <c r="I1334" s="2">
        <f>IF(C1334&gt;'Assumptions Notes'!C$11,-C1334*('Assumptions Notes'!C$13/(2*1000)),G1334*D1334)</f>
        <v>-6.2789999999999999E-2</v>
      </c>
    </row>
    <row r="1335" spans="1:9" x14ac:dyDescent="0.2">
      <c r="A1335" s="5">
        <v>42579.770833333336</v>
      </c>
      <c r="B1335" s="2">
        <v>1998.44</v>
      </c>
      <c r="C1335" s="10">
        <v>125.5</v>
      </c>
      <c r="D1335" s="8">
        <v>2.9999999999999997E-4</v>
      </c>
      <c r="E1335" s="13">
        <f>D1335*'Assumptions Notes'!C$12</f>
        <v>0.10799999999999998</v>
      </c>
      <c r="F1335" s="15">
        <f t="shared" si="40"/>
        <v>3.7649999999999996E-2</v>
      </c>
      <c r="G1335" s="10">
        <f>IF(C1335&gt;'Assumptions Notes'!C$11,'Assumptions Notes'!C$11,C1335)</f>
        <v>120</v>
      </c>
      <c r="H1335" s="15">
        <f t="shared" si="41"/>
        <v>3.5999999999999997E-2</v>
      </c>
      <c r="I1335" s="2">
        <f>IF(C1335&gt;'Assumptions Notes'!C$11,-C1335*('Assumptions Notes'!C$13/(2*1000)),G1335*D1335)</f>
        <v>-6.275E-2</v>
      </c>
    </row>
    <row r="1336" spans="1:9" x14ac:dyDescent="0.2">
      <c r="A1336" s="5">
        <v>42579.791666666664</v>
      </c>
      <c r="B1336" s="2">
        <v>2076.2600000000002</v>
      </c>
      <c r="C1336" s="10">
        <v>130.72</v>
      </c>
      <c r="D1336" s="8">
        <v>2.9999999999999997E-4</v>
      </c>
      <c r="E1336" s="13">
        <f>D1336*'Assumptions Notes'!C$12</f>
        <v>0.10799999999999998</v>
      </c>
      <c r="F1336" s="15">
        <f t="shared" si="40"/>
        <v>3.9215999999999994E-2</v>
      </c>
      <c r="G1336" s="10">
        <f>IF(C1336&gt;'Assumptions Notes'!C$11,'Assumptions Notes'!C$11,C1336)</f>
        <v>120</v>
      </c>
      <c r="H1336" s="15">
        <f t="shared" si="41"/>
        <v>3.5999999999999997E-2</v>
      </c>
      <c r="I1336" s="2">
        <f>IF(C1336&gt;'Assumptions Notes'!C$11,-C1336*('Assumptions Notes'!C$13/(2*1000)),G1336*D1336)</f>
        <v>-6.5360000000000001E-2</v>
      </c>
    </row>
    <row r="1337" spans="1:9" x14ac:dyDescent="0.2">
      <c r="A1337" s="5">
        <v>42579.8125</v>
      </c>
      <c r="B1337" s="2">
        <v>2067.3200000000002</v>
      </c>
      <c r="C1337" s="10">
        <v>125.01</v>
      </c>
      <c r="D1337" s="8">
        <v>2.9750000000000002E-4</v>
      </c>
      <c r="E1337" s="13">
        <f>D1337*'Assumptions Notes'!C$12</f>
        <v>0.1071</v>
      </c>
      <c r="F1337" s="15">
        <f t="shared" si="40"/>
        <v>3.7190475000000008E-2</v>
      </c>
      <c r="G1337" s="10">
        <f>IF(C1337&gt;'Assumptions Notes'!C$11,'Assumptions Notes'!C$11,C1337)</f>
        <v>120</v>
      </c>
      <c r="H1337" s="15">
        <f t="shared" si="41"/>
        <v>3.5700000000000003E-2</v>
      </c>
      <c r="I1337" s="2">
        <f>IF(C1337&gt;'Assumptions Notes'!C$11,-C1337*('Assumptions Notes'!C$13/(2*1000)),G1337*D1337)</f>
        <v>-6.2505000000000005E-2</v>
      </c>
    </row>
    <row r="1338" spans="1:9" x14ac:dyDescent="0.2">
      <c r="A1338" s="5">
        <v>42579.833333333336</v>
      </c>
      <c r="B1338" s="2">
        <v>2049.65</v>
      </c>
      <c r="C1338" s="10">
        <v>117.62</v>
      </c>
      <c r="D1338" s="8">
        <v>2.9500000000000001E-4</v>
      </c>
      <c r="E1338" s="13">
        <f>D1338*'Assumptions Notes'!C$12</f>
        <v>0.1062</v>
      </c>
      <c r="F1338" s="15">
        <f t="shared" si="40"/>
        <v>3.4697900000000004E-2</v>
      </c>
      <c r="G1338" s="10">
        <f>IF(C1338&gt;'Assumptions Notes'!C$11,'Assumptions Notes'!C$11,C1338)</f>
        <v>117.62</v>
      </c>
      <c r="H1338" s="15">
        <f t="shared" si="41"/>
        <v>3.4697900000000004E-2</v>
      </c>
      <c r="I1338" s="2">
        <f>IF(C1338&gt;'Assumptions Notes'!C$11,-C1338*('Assumptions Notes'!C$13/(2*1000)),G1338*D1338)</f>
        <v>3.4697900000000004E-2</v>
      </c>
    </row>
    <row r="1339" spans="1:9" x14ac:dyDescent="0.2">
      <c r="A1339" s="5">
        <v>42579.854166666664</v>
      </c>
      <c r="B1339" s="2">
        <v>2034.69</v>
      </c>
      <c r="C1339" s="10">
        <v>87.89</v>
      </c>
      <c r="D1339" s="8">
        <v>2.9E-4</v>
      </c>
      <c r="E1339" s="13">
        <f>D1339*'Assumptions Notes'!C$12</f>
        <v>0.10440000000000001</v>
      </c>
      <c r="F1339" s="15">
        <f t="shared" si="40"/>
        <v>2.54881E-2</v>
      </c>
      <c r="G1339" s="10">
        <f>IF(C1339&gt;'Assumptions Notes'!C$11,'Assumptions Notes'!C$11,C1339)</f>
        <v>87.89</v>
      </c>
      <c r="H1339" s="15">
        <f t="shared" si="41"/>
        <v>2.54881E-2</v>
      </c>
      <c r="I1339" s="2">
        <f>IF(C1339&gt;'Assumptions Notes'!C$11,-C1339*('Assumptions Notes'!C$13/(2*1000)),G1339*D1339)</f>
        <v>2.54881E-2</v>
      </c>
    </row>
    <row r="1340" spans="1:9" x14ac:dyDescent="0.2">
      <c r="A1340" s="5">
        <v>42579.875</v>
      </c>
      <c r="B1340" s="2">
        <v>1960.51</v>
      </c>
      <c r="C1340" s="10">
        <v>79.989999999999995</v>
      </c>
      <c r="D1340" s="8">
        <v>2.8499999999999999E-4</v>
      </c>
      <c r="E1340" s="13">
        <f>D1340*'Assumptions Notes'!C$12</f>
        <v>0.1026</v>
      </c>
      <c r="F1340" s="15">
        <f t="shared" si="40"/>
        <v>2.2797149999999999E-2</v>
      </c>
      <c r="G1340" s="10">
        <f>IF(C1340&gt;'Assumptions Notes'!C$11,'Assumptions Notes'!C$11,C1340)</f>
        <v>79.989999999999995</v>
      </c>
      <c r="H1340" s="15">
        <f t="shared" si="41"/>
        <v>2.2797149999999999E-2</v>
      </c>
      <c r="I1340" s="2">
        <f>IF(C1340&gt;'Assumptions Notes'!C$11,-C1340*('Assumptions Notes'!C$13/(2*1000)),G1340*D1340)</f>
        <v>2.2797149999999999E-2</v>
      </c>
    </row>
    <row r="1341" spans="1:9" x14ac:dyDescent="0.2">
      <c r="A1341" s="5">
        <v>42579.895833333336</v>
      </c>
      <c r="B1341" s="2">
        <v>1925.57</v>
      </c>
      <c r="C1341" s="10">
        <v>95.6</v>
      </c>
      <c r="D1341" s="8">
        <v>2.7E-4</v>
      </c>
      <c r="E1341" s="13">
        <f>D1341*'Assumptions Notes'!C$12</f>
        <v>9.7199999999999995E-2</v>
      </c>
      <c r="F1341" s="15">
        <f t="shared" si="40"/>
        <v>2.5811999999999998E-2</v>
      </c>
      <c r="G1341" s="10">
        <f>IF(C1341&gt;'Assumptions Notes'!C$11,'Assumptions Notes'!C$11,C1341)</f>
        <v>95.6</v>
      </c>
      <c r="H1341" s="15">
        <f t="shared" si="41"/>
        <v>2.5811999999999998E-2</v>
      </c>
      <c r="I1341" s="2">
        <f>IF(C1341&gt;'Assumptions Notes'!C$11,-C1341*('Assumptions Notes'!C$13/(2*1000)),G1341*D1341)</f>
        <v>2.5811999999999998E-2</v>
      </c>
    </row>
    <row r="1342" spans="1:9" x14ac:dyDescent="0.2">
      <c r="A1342" s="5">
        <v>42579.916666666664</v>
      </c>
      <c r="B1342" s="2">
        <v>1836.39</v>
      </c>
      <c r="C1342" s="10">
        <v>79.989999999999995</v>
      </c>
      <c r="D1342" s="8">
        <v>2.5500000000000002E-4</v>
      </c>
      <c r="E1342" s="13">
        <f>D1342*'Assumptions Notes'!C$12</f>
        <v>9.1800000000000007E-2</v>
      </c>
      <c r="F1342" s="15">
        <f t="shared" si="40"/>
        <v>2.0397450000000001E-2</v>
      </c>
      <c r="G1342" s="10">
        <f>IF(C1342&gt;'Assumptions Notes'!C$11,'Assumptions Notes'!C$11,C1342)</f>
        <v>79.989999999999995</v>
      </c>
      <c r="H1342" s="15">
        <f t="shared" si="41"/>
        <v>2.0397450000000001E-2</v>
      </c>
      <c r="I1342" s="2">
        <f>IF(C1342&gt;'Assumptions Notes'!C$11,-C1342*('Assumptions Notes'!C$13/(2*1000)),G1342*D1342)</f>
        <v>2.0397450000000001E-2</v>
      </c>
    </row>
    <row r="1343" spans="1:9" x14ac:dyDescent="0.2">
      <c r="A1343" s="5">
        <v>42579.9375</v>
      </c>
      <c r="B1343" s="2">
        <v>1749.45</v>
      </c>
      <c r="C1343" s="10">
        <v>79.989999999999995</v>
      </c>
      <c r="D1343" s="8">
        <v>2.1250000000000002E-4</v>
      </c>
      <c r="E1343" s="13">
        <f>D1343*'Assumptions Notes'!C$12</f>
        <v>7.6500000000000012E-2</v>
      </c>
      <c r="F1343" s="15">
        <f t="shared" si="40"/>
        <v>1.6997874999999999E-2</v>
      </c>
      <c r="G1343" s="10">
        <f>IF(C1343&gt;'Assumptions Notes'!C$11,'Assumptions Notes'!C$11,C1343)</f>
        <v>79.989999999999995</v>
      </c>
      <c r="H1343" s="15">
        <f t="shared" si="41"/>
        <v>1.6997874999999999E-2</v>
      </c>
      <c r="I1343" s="2">
        <f>IF(C1343&gt;'Assumptions Notes'!C$11,-C1343*('Assumptions Notes'!C$13/(2*1000)),G1343*D1343)</f>
        <v>1.6997874999999999E-2</v>
      </c>
    </row>
    <row r="1344" spans="1:9" x14ac:dyDescent="0.2">
      <c r="A1344" s="5">
        <v>42579.958333333336</v>
      </c>
      <c r="B1344" s="2">
        <v>1662.72</v>
      </c>
      <c r="C1344" s="10">
        <v>79.989999999999995</v>
      </c>
      <c r="D1344" s="8">
        <v>1.7000000000000001E-4</v>
      </c>
      <c r="E1344" s="13">
        <f>D1344*'Assumptions Notes'!C$12</f>
        <v>6.1200000000000004E-2</v>
      </c>
      <c r="F1344" s="15">
        <f t="shared" si="40"/>
        <v>1.3598300000000001E-2</v>
      </c>
      <c r="G1344" s="10">
        <f>IF(C1344&gt;'Assumptions Notes'!C$11,'Assumptions Notes'!C$11,C1344)</f>
        <v>79.989999999999995</v>
      </c>
      <c r="H1344" s="15">
        <f t="shared" si="41"/>
        <v>1.3598300000000001E-2</v>
      </c>
      <c r="I1344" s="2">
        <f>IF(C1344&gt;'Assumptions Notes'!C$11,-C1344*('Assumptions Notes'!C$13/(2*1000)),G1344*D1344)</f>
        <v>1.3598300000000001E-2</v>
      </c>
    </row>
    <row r="1345" spans="1:9" x14ac:dyDescent="0.2">
      <c r="A1345" s="5">
        <v>42579.979166666664</v>
      </c>
      <c r="B1345" s="2">
        <v>1586.3</v>
      </c>
      <c r="C1345" s="10">
        <v>19.88</v>
      </c>
      <c r="D1345" s="8">
        <v>1.5000000000000001E-4</v>
      </c>
      <c r="E1345" s="13">
        <f>D1345*'Assumptions Notes'!C$12</f>
        <v>5.4000000000000006E-2</v>
      </c>
      <c r="F1345" s="15">
        <f t="shared" si="40"/>
        <v>2.9820000000000003E-3</v>
      </c>
      <c r="G1345" s="10">
        <f>IF(C1345&gt;'Assumptions Notes'!C$11,'Assumptions Notes'!C$11,C1345)</f>
        <v>19.88</v>
      </c>
      <c r="H1345" s="15">
        <f t="shared" si="41"/>
        <v>2.9820000000000003E-3</v>
      </c>
      <c r="I1345" s="2">
        <f>IF(C1345&gt;'Assumptions Notes'!C$11,-C1345*('Assumptions Notes'!C$13/(2*1000)),G1345*D1345)</f>
        <v>2.9820000000000003E-3</v>
      </c>
    </row>
    <row r="1346" spans="1:9" x14ac:dyDescent="0.2">
      <c r="A1346" s="5">
        <v>42580</v>
      </c>
      <c r="B1346" s="2">
        <v>1794.69</v>
      </c>
      <c r="C1346" s="10">
        <v>20.32</v>
      </c>
      <c r="D1346" s="8">
        <v>1.2999999999999999E-4</v>
      </c>
      <c r="E1346" s="13">
        <f>D1346*'Assumptions Notes'!C$12</f>
        <v>4.6799999999999994E-2</v>
      </c>
      <c r="F1346" s="15">
        <f t="shared" si="40"/>
        <v>2.6415999999999996E-3</v>
      </c>
      <c r="G1346" s="10">
        <f>IF(C1346&gt;'Assumptions Notes'!C$11,'Assumptions Notes'!C$11,C1346)</f>
        <v>20.32</v>
      </c>
      <c r="H1346" s="15">
        <f t="shared" si="41"/>
        <v>2.6415999999999996E-3</v>
      </c>
      <c r="I1346" s="2">
        <f>IF(C1346&gt;'Assumptions Notes'!C$11,-C1346*('Assumptions Notes'!C$13/(2*1000)),G1346*D1346)</f>
        <v>2.6415999999999996E-3</v>
      </c>
    </row>
    <row r="1347" spans="1:9" x14ac:dyDescent="0.2">
      <c r="A1347" s="5">
        <v>42580.020833333336</v>
      </c>
      <c r="B1347" s="2">
        <v>1661.27</v>
      </c>
      <c r="C1347" s="10">
        <v>62.92</v>
      </c>
      <c r="D1347" s="8">
        <v>1.175E-4</v>
      </c>
      <c r="E1347" s="13">
        <f>D1347*'Assumptions Notes'!C$12</f>
        <v>4.2299999999999997E-2</v>
      </c>
      <c r="F1347" s="15">
        <f t="shared" si="40"/>
        <v>7.3930999999999997E-3</v>
      </c>
      <c r="G1347" s="10">
        <f>IF(C1347&gt;'Assumptions Notes'!C$11,'Assumptions Notes'!C$11,C1347)</f>
        <v>62.92</v>
      </c>
      <c r="H1347" s="15">
        <f t="shared" si="41"/>
        <v>7.3930999999999997E-3</v>
      </c>
      <c r="I1347" s="2">
        <f>IF(C1347&gt;'Assumptions Notes'!C$11,-C1347*('Assumptions Notes'!C$13/(2*1000)),G1347*D1347)</f>
        <v>7.3930999999999997E-3</v>
      </c>
    </row>
    <row r="1348" spans="1:9" x14ac:dyDescent="0.2">
      <c r="A1348" s="5">
        <v>42580.041666666664</v>
      </c>
      <c r="B1348" s="2">
        <v>1580.4</v>
      </c>
      <c r="C1348" s="10">
        <v>79.989999999999995</v>
      </c>
      <c r="D1348" s="8">
        <v>1.05E-4</v>
      </c>
      <c r="E1348" s="13">
        <f>D1348*'Assumptions Notes'!C$12</f>
        <v>3.78E-2</v>
      </c>
      <c r="F1348" s="15">
        <f t="shared" ref="F1348:F1411" si="42">D1348*C1348</f>
        <v>8.3989500000000005E-3</v>
      </c>
      <c r="G1348" s="10">
        <f>IF(C1348&gt;'Assumptions Notes'!C$11,'Assumptions Notes'!C$11,C1348)</f>
        <v>79.989999999999995</v>
      </c>
      <c r="H1348" s="15">
        <f t="shared" ref="H1348:H1411" si="43">G1348*D1348</f>
        <v>8.3989500000000005E-3</v>
      </c>
      <c r="I1348" s="2">
        <f>IF(C1348&gt;'Assumptions Notes'!C$11,-C1348*('Assumptions Notes'!C$13/(2*1000)),G1348*D1348)</f>
        <v>8.3989500000000005E-3</v>
      </c>
    </row>
    <row r="1349" spans="1:9" x14ac:dyDescent="0.2">
      <c r="A1349" s="5">
        <v>42580.0625</v>
      </c>
      <c r="B1349" s="2">
        <v>1452.77</v>
      </c>
      <c r="C1349" s="10">
        <v>79.989999999999995</v>
      </c>
      <c r="D1349" s="8">
        <v>1.025E-4</v>
      </c>
      <c r="E1349" s="13">
        <f>D1349*'Assumptions Notes'!C$12</f>
        <v>3.6900000000000002E-2</v>
      </c>
      <c r="F1349" s="15">
        <f t="shared" si="42"/>
        <v>8.198974999999999E-3</v>
      </c>
      <c r="G1349" s="10">
        <f>IF(C1349&gt;'Assumptions Notes'!C$11,'Assumptions Notes'!C$11,C1349)</f>
        <v>79.989999999999995</v>
      </c>
      <c r="H1349" s="15">
        <f t="shared" si="43"/>
        <v>8.198974999999999E-3</v>
      </c>
      <c r="I1349" s="2">
        <f>IF(C1349&gt;'Assumptions Notes'!C$11,-C1349*('Assumptions Notes'!C$13/(2*1000)),G1349*D1349)</f>
        <v>8.198974999999999E-3</v>
      </c>
    </row>
    <row r="1350" spans="1:9" x14ac:dyDescent="0.2">
      <c r="A1350" s="5">
        <v>42580.083333333336</v>
      </c>
      <c r="B1350" s="2">
        <v>1354.42</v>
      </c>
      <c r="C1350" s="10">
        <v>79.989999999999995</v>
      </c>
      <c r="D1350" s="8">
        <v>1E-4</v>
      </c>
      <c r="E1350" s="13">
        <f>D1350*'Assumptions Notes'!C$12</f>
        <v>3.6000000000000004E-2</v>
      </c>
      <c r="F1350" s="15">
        <f t="shared" si="42"/>
        <v>7.9989999999999992E-3</v>
      </c>
      <c r="G1350" s="10">
        <f>IF(C1350&gt;'Assumptions Notes'!C$11,'Assumptions Notes'!C$11,C1350)</f>
        <v>79.989999999999995</v>
      </c>
      <c r="H1350" s="15">
        <f t="shared" si="43"/>
        <v>7.9989999999999992E-3</v>
      </c>
      <c r="I1350" s="2">
        <f>IF(C1350&gt;'Assumptions Notes'!C$11,-C1350*('Assumptions Notes'!C$13/(2*1000)),G1350*D1350)</f>
        <v>7.9989999999999992E-3</v>
      </c>
    </row>
    <row r="1351" spans="1:9" x14ac:dyDescent="0.2">
      <c r="A1351" s="5">
        <v>42580.104166666664</v>
      </c>
      <c r="B1351" s="2">
        <v>1279.3800000000001</v>
      </c>
      <c r="C1351" s="10">
        <v>34.549999999999997</v>
      </c>
      <c r="D1351" s="8">
        <v>9.8750000000000002E-5</v>
      </c>
      <c r="E1351" s="13">
        <f>D1351*'Assumptions Notes'!C$12</f>
        <v>3.5549999999999998E-2</v>
      </c>
      <c r="F1351" s="15">
        <f t="shared" si="42"/>
        <v>3.4118124999999999E-3</v>
      </c>
      <c r="G1351" s="10">
        <f>IF(C1351&gt;'Assumptions Notes'!C$11,'Assumptions Notes'!C$11,C1351)</f>
        <v>34.549999999999997</v>
      </c>
      <c r="H1351" s="15">
        <f t="shared" si="43"/>
        <v>3.4118124999999999E-3</v>
      </c>
      <c r="I1351" s="2">
        <f>IF(C1351&gt;'Assumptions Notes'!C$11,-C1351*('Assumptions Notes'!C$13/(2*1000)),G1351*D1351)</f>
        <v>3.4118124999999999E-3</v>
      </c>
    </row>
    <row r="1352" spans="1:9" x14ac:dyDescent="0.2">
      <c r="A1352" s="5">
        <v>42580.125</v>
      </c>
      <c r="B1352" s="2">
        <v>1219.76</v>
      </c>
      <c r="C1352" s="10">
        <v>51.71</v>
      </c>
      <c r="D1352" s="8">
        <v>9.7499999999999998E-5</v>
      </c>
      <c r="E1352" s="13">
        <f>D1352*'Assumptions Notes'!C$12</f>
        <v>3.5099999999999999E-2</v>
      </c>
      <c r="F1352" s="15">
        <f t="shared" si="42"/>
        <v>5.0417250000000004E-3</v>
      </c>
      <c r="G1352" s="10">
        <f>IF(C1352&gt;'Assumptions Notes'!C$11,'Assumptions Notes'!C$11,C1352)</f>
        <v>51.71</v>
      </c>
      <c r="H1352" s="15">
        <f t="shared" si="43"/>
        <v>5.0417250000000004E-3</v>
      </c>
      <c r="I1352" s="2">
        <f>IF(C1352&gt;'Assumptions Notes'!C$11,-C1352*('Assumptions Notes'!C$13/(2*1000)),G1352*D1352)</f>
        <v>5.0417250000000004E-3</v>
      </c>
    </row>
    <row r="1353" spans="1:9" x14ac:dyDescent="0.2">
      <c r="A1353" s="5">
        <v>42580.145833333336</v>
      </c>
      <c r="B1353" s="2">
        <v>1168.6300000000001</v>
      </c>
      <c r="C1353" s="10">
        <v>17.73</v>
      </c>
      <c r="D1353" s="8">
        <v>9.6250000000000009E-5</v>
      </c>
      <c r="E1353" s="13">
        <f>D1353*'Assumptions Notes'!C$12</f>
        <v>3.465E-2</v>
      </c>
      <c r="F1353" s="15">
        <f t="shared" si="42"/>
        <v>1.7065125000000003E-3</v>
      </c>
      <c r="G1353" s="10">
        <f>IF(C1353&gt;'Assumptions Notes'!C$11,'Assumptions Notes'!C$11,C1353)</f>
        <v>17.73</v>
      </c>
      <c r="H1353" s="15">
        <f t="shared" si="43"/>
        <v>1.7065125000000003E-3</v>
      </c>
      <c r="I1353" s="2">
        <f>IF(C1353&gt;'Assumptions Notes'!C$11,-C1353*('Assumptions Notes'!C$13/(2*1000)),G1353*D1353)</f>
        <v>1.7065125000000003E-3</v>
      </c>
    </row>
    <row r="1354" spans="1:9" x14ac:dyDescent="0.2">
      <c r="A1354" s="5">
        <v>42580.166666666664</v>
      </c>
      <c r="B1354" s="2">
        <v>1140.19</v>
      </c>
      <c r="C1354" s="10">
        <v>13.58</v>
      </c>
      <c r="D1354" s="8">
        <v>9.5000000000000005E-5</v>
      </c>
      <c r="E1354" s="13">
        <f>D1354*'Assumptions Notes'!C$12</f>
        <v>3.4200000000000001E-2</v>
      </c>
      <c r="F1354" s="15">
        <f t="shared" si="42"/>
        <v>1.2901E-3</v>
      </c>
      <c r="G1354" s="10">
        <f>IF(C1354&gt;'Assumptions Notes'!C$11,'Assumptions Notes'!C$11,C1354)</f>
        <v>13.58</v>
      </c>
      <c r="H1354" s="15">
        <f t="shared" si="43"/>
        <v>1.2901E-3</v>
      </c>
      <c r="I1354" s="2">
        <f>IF(C1354&gt;'Assumptions Notes'!C$11,-C1354*('Assumptions Notes'!C$13/(2*1000)),G1354*D1354)</f>
        <v>1.2901E-3</v>
      </c>
    </row>
    <row r="1355" spans="1:9" x14ac:dyDescent="0.2">
      <c r="A1355" s="5">
        <v>42580.1875</v>
      </c>
      <c r="B1355" s="2">
        <v>1110.26</v>
      </c>
      <c r="C1355" s="10">
        <v>15.91</v>
      </c>
      <c r="D1355" s="8">
        <v>9.6250000000000009E-5</v>
      </c>
      <c r="E1355" s="13">
        <f>D1355*'Assumptions Notes'!C$12</f>
        <v>3.465E-2</v>
      </c>
      <c r="F1355" s="15">
        <f t="shared" si="42"/>
        <v>1.5313375000000002E-3</v>
      </c>
      <c r="G1355" s="10">
        <f>IF(C1355&gt;'Assumptions Notes'!C$11,'Assumptions Notes'!C$11,C1355)</f>
        <v>15.91</v>
      </c>
      <c r="H1355" s="15">
        <f t="shared" si="43"/>
        <v>1.5313375000000002E-3</v>
      </c>
      <c r="I1355" s="2">
        <f>IF(C1355&gt;'Assumptions Notes'!C$11,-C1355*('Assumptions Notes'!C$13/(2*1000)),G1355*D1355)</f>
        <v>1.5313375000000002E-3</v>
      </c>
    </row>
    <row r="1356" spans="1:9" x14ac:dyDescent="0.2">
      <c r="A1356" s="5">
        <v>42580.208333333336</v>
      </c>
      <c r="B1356" s="2">
        <v>1102.98</v>
      </c>
      <c r="C1356" s="10">
        <v>15.58</v>
      </c>
      <c r="D1356" s="8">
        <v>9.7499999999999998E-5</v>
      </c>
      <c r="E1356" s="13">
        <f>D1356*'Assumptions Notes'!C$12</f>
        <v>3.5099999999999999E-2</v>
      </c>
      <c r="F1356" s="15">
        <f t="shared" si="42"/>
        <v>1.5190500000000001E-3</v>
      </c>
      <c r="G1356" s="10">
        <f>IF(C1356&gt;'Assumptions Notes'!C$11,'Assumptions Notes'!C$11,C1356)</f>
        <v>15.58</v>
      </c>
      <c r="H1356" s="15">
        <f t="shared" si="43"/>
        <v>1.5190500000000001E-3</v>
      </c>
      <c r="I1356" s="2">
        <f>IF(C1356&gt;'Assumptions Notes'!C$11,-C1356*('Assumptions Notes'!C$13/(2*1000)),G1356*D1356)</f>
        <v>1.5190500000000001E-3</v>
      </c>
    </row>
    <row r="1357" spans="1:9" x14ac:dyDescent="0.2">
      <c r="A1357" s="5">
        <v>42580.229166666664</v>
      </c>
      <c r="B1357" s="2">
        <v>1102.53</v>
      </c>
      <c r="C1357" s="10">
        <v>17.72</v>
      </c>
      <c r="D1357" s="8">
        <v>1.15E-4</v>
      </c>
      <c r="E1357" s="13">
        <f>D1357*'Assumptions Notes'!C$12</f>
        <v>4.1399999999999999E-2</v>
      </c>
      <c r="F1357" s="15">
        <f t="shared" si="42"/>
        <v>2.0377999999999998E-3</v>
      </c>
      <c r="G1357" s="10">
        <f>IF(C1357&gt;'Assumptions Notes'!C$11,'Assumptions Notes'!C$11,C1357)</f>
        <v>17.72</v>
      </c>
      <c r="H1357" s="15">
        <f t="shared" si="43"/>
        <v>2.0377999999999998E-3</v>
      </c>
      <c r="I1357" s="2">
        <f>IF(C1357&gt;'Assumptions Notes'!C$11,-C1357*('Assumptions Notes'!C$13/(2*1000)),G1357*D1357)</f>
        <v>2.0377999999999998E-3</v>
      </c>
    </row>
    <row r="1358" spans="1:9" x14ac:dyDescent="0.2">
      <c r="A1358" s="5">
        <v>42580.25</v>
      </c>
      <c r="B1358" s="2">
        <v>1158.3599999999999</v>
      </c>
      <c r="C1358" s="10">
        <v>16.850000000000001</v>
      </c>
      <c r="D1358" s="8">
        <v>1.325E-4</v>
      </c>
      <c r="E1358" s="13">
        <f>D1358*'Assumptions Notes'!C$12</f>
        <v>4.7699999999999999E-2</v>
      </c>
      <c r="F1358" s="15">
        <f t="shared" si="42"/>
        <v>2.2326250000000002E-3</v>
      </c>
      <c r="G1358" s="10">
        <f>IF(C1358&gt;'Assumptions Notes'!C$11,'Assumptions Notes'!C$11,C1358)</f>
        <v>16.850000000000001</v>
      </c>
      <c r="H1358" s="15">
        <f t="shared" si="43"/>
        <v>2.2326250000000002E-3</v>
      </c>
      <c r="I1358" s="2">
        <f>IF(C1358&gt;'Assumptions Notes'!C$11,-C1358*('Assumptions Notes'!C$13/(2*1000)),G1358*D1358)</f>
        <v>2.2326250000000002E-3</v>
      </c>
    </row>
    <row r="1359" spans="1:9" x14ac:dyDescent="0.2">
      <c r="A1359" s="5">
        <v>42580.270833333336</v>
      </c>
      <c r="B1359" s="2">
        <v>1229.53</v>
      </c>
      <c r="C1359" s="10">
        <v>28.17</v>
      </c>
      <c r="D1359" s="8">
        <v>1.6249999999999999E-4</v>
      </c>
      <c r="E1359" s="13">
        <f>D1359*'Assumptions Notes'!C$12</f>
        <v>5.8499999999999996E-2</v>
      </c>
      <c r="F1359" s="15">
        <f t="shared" si="42"/>
        <v>4.5776250000000001E-3</v>
      </c>
      <c r="G1359" s="10">
        <f>IF(C1359&gt;'Assumptions Notes'!C$11,'Assumptions Notes'!C$11,C1359)</f>
        <v>28.17</v>
      </c>
      <c r="H1359" s="15">
        <f t="shared" si="43"/>
        <v>4.5776250000000001E-3</v>
      </c>
      <c r="I1359" s="2">
        <f>IF(C1359&gt;'Assumptions Notes'!C$11,-C1359*('Assumptions Notes'!C$13/(2*1000)),G1359*D1359)</f>
        <v>4.5776250000000001E-3</v>
      </c>
    </row>
    <row r="1360" spans="1:9" x14ac:dyDescent="0.2">
      <c r="A1360" s="5">
        <v>42580.291666666664</v>
      </c>
      <c r="B1360" s="2">
        <v>1365.69</v>
      </c>
      <c r="C1360" s="10">
        <v>62.29</v>
      </c>
      <c r="D1360" s="8">
        <v>1.9249999999999999E-4</v>
      </c>
      <c r="E1360" s="13">
        <f>D1360*'Assumptions Notes'!C$12</f>
        <v>6.93E-2</v>
      </c>
      <c r="F1360" s="15">
        <f t="shared" si="42"/>
        <v>1.1990824999999998E-2</v>
      </c>
      <c r="G1360" s="10">
        <f>IF(C1360&gt;'Assumptions Notes'!C$11,'Assumptions Notes'!C$11,C1360)</f>
        <v>62.29</v>
      </c>
      <c r="H1360" s="15">
        <f t="shared" si="43"/>
        <v>1.1990824999999998E-2</v>
      </c>
      <c r="I1360" s="2">
        <f>IF(C1360&gt;'Assumptions Notes'!C$11,-C1360*('Assumptions Notes'!C$13/(2*1000)),G1360*D1360)</f>
        <v>1.1990824999999998E-2</v>
      </c>
    </row>
    <row r="1361" spans="1:9" x14ac:dyDescent="0.2">
      <c r="A1361" s="5">
        <v>42580.3125</v>
      </c>
      <c r="B1361" s="2">
        <v>1520.42</v>
      </c>
      <c r="C1361" s="10">
        <v>75.64</v>
      </c>
      <c r="D1361" s="8">
        <v>2.0875000000000001E-4</v>
      </c>
      <c r="E1361" s="13">
        <f>D1361*'Assumptions Notes'!C$12</f>
        <v>7.5150000000000008E-2</v>
      </c>
      <c r="F1361" s="15">
        <f t="shared" si="42"/>
        <v>1.5789850000000001E-2</v>
      </c>
      <c r="G1361" s="10">
        <f>IF(C1361&gt;'Assumptions Notes'!C$11,'Assumptions Notes'!C$11,C1361)</f>
        <v>75.64</v>
      </c>
      <c r="H1361" s="15">
        <f t="shared" si="43"/>
        <v>1.5789850000000001E-2</v>
      </c>
      <c r="I1361" s="2">
        <f>IF(C1361&gt;'Assumptions Notes'!C$11,-C1361*('Assumptions Notes'!C$13/(2*1000)),G1361*D1361)</f>
        <v>1.5789850000000001E-2</v>
      </c>
    </row>
    <row r="1362" spans="1:9" x14ac:dyDescent="0.2">
      <c r="A1362" s="5">
        <v>42580.333333333336</v>
      </c>
      <c r="B1362" s="2">
        <v>1667.74</v>
      </c>
      <c r="C1362" s="10">
        <v>95.29</v>
      </c>
      <c r="D1362" s="8">
        <v>2.2499999999999999E-4</v>
      </c>
      <c r="E1362" s="13">
        <f>D1362*'Assumptions Notes'!C$12</f>
        <v>8.1000000000000003E-2</v>
      </c>
      <c r="F1362" s="15">
        <f t="shared" si="42"/>
        <v>2.1440250000000001E-2</v>
      </c>
      <c r="G1362" s="10">
        <f>IF(C1362&gt;'Assumptions Notes'!C$11,'Assumptions Notes'!C$11,C1362)</f>
        <v>95.29</v>
      </c>
      <c r="H1362" s="15">
        <f t="shared" si="43"/>
        <v>2.1440250000000001E-2</v>
      </c>
      <c r="I1362" s="2">
        <f>IF(C1362&gt;'Assumptions Notes'!C$11,-C1362*('Assumptions Notes'!C$13/(2*1000)),G1362*D1362)</f>
        <v>2.1440250000000001E-2</v>
      </c>
    </row>
    <row r="1363" spans="1:9" x14ac:dyDescent="0.2">
      <c r="A1363" s="5">
        <v>42580.354166666664</v>
      </c>
      <c r="B1363" s="2">
        <v>1740.14</v>
      </c>
      <c r="C1363" s="10">
        <v>79.989999999999995</v>
      </c>
      <c r="D1363" s="8">
        <v>2.2625E-4</v>
      </c>
      <c r="E1363" s="13">
        <f>D1363*'Assumptions Notes'!C$12</f>
        <v>8.1449999999999995E-2</v>
      </c>
      <c r="F1363" s="15">
        <f t="shared" si="42"/>
        <v>1.8097737499999999E-2</v>
      </c>
      <c r="G1363" s="10">
        <f>IF(C1363&gt;'Assumptions Notes'!C$11,'Assumptions Notes'!C$11,C1363)</f>
        <v>79.989999999999995</v>
      </c>
      <c r="H1363" s="15">
        <f t="shared" si="43"/>
        <v>1.8097737499999999E-2</v>
      </c>
      <c r="I1363" s="2">
        <f>IF(C1363&gt;'Assumptions Notes'!C$11,-C1363*('Assumptions Notes'!C$13/(2*1000)),G1363*D1363)</f>
        <v>1.8097737499999999E-2</v>
      </c>
    </row>
    <row r="1364" spans="1:9" x14ac:dyDescent="0.2">
      <c r="A1364" s="5">
        <v>42580.375</v>
      </c>
      <c r="B1364" s="2">
        <v>1730.07</v>
      </c>
      <c r="C1364" s="10">
        <v>50.84</v>
      </c>
      <c r="D1364" s="8">
        <v>2.275E-4</v>
      </c>
      <c r="E1364" s="13">
        <f>D1364*'Assumptions Notes'!C$12</f>
        <v>8.1900000000000001E-2</v>
      </c>
      <c r="F1364" s="15">
        <f t="shared" si="42"/>
        <v>1.1566100000000001E-2</v>
      </c>
      <c r="G1364" s="10">
        <f>IF(C1364&gt;'Assumptions Notes'!C$11,'Assumptions Notes'!C$11,C1364)</f>
        <v>50.84</v>
      </c>
      <c r="H1364" s="15">
        <f t="shared" si="43"/>
        <v>1.1566100000000001E-2</v>
      </c>
      <c r="I1364" s="2">
        <f>IF(C1364&gt;'Assumptions Notes'!C$11,-C1364*('Assumptions Notes'!C$13/(2*1000)),G1364*D1364)</f>
        <v>1.1566100000000001E-2</v>
      </c>
    </row>
    <row r="1365" spans="1:9" x14ac:dyDescent="0.2">
      <c r="A1365" s="5">
        <v>42580.395833333336</v>
      </c>
      <c r="B1365" s="2">
        <v>1743.27</v>
      </c>
      <c r="C1365" s="10">
        <v>50.28</v>
      </c>
      <c r="D1365" s="8">
        <v>2.1875E-4</v>
      </c>
      <c r="E1365" s="13">
        <f>D1365*'Assumptions Notes'!C$12</f>
        <v>7.8750000000000001E-2</v>
      </c>
      <c r="F1365" s="15">
        <f t="shared" si="42"/>
        <v>1.099875E-2</v>
      </c>
      <c r="G1365" s="10">
        <f>IF(C1365&gt;'Assumptions Notes'!C$11,'Assumptions Notes'!C$11,C1365)</f>
        <v>50.28</v>
      </c>
      <c r="H1365" s="15">
        <f t="shared" si="43"/>
        <v>1.099875E-2</v>
      </c>
      <c r="I1365" s="2">
        <f>IF(C1365&gt;'Assumptions Notes'!C$11,-C1365*('Assumptions Notes'!C$13/(2*1000)),G1365*D1365)</f>
        <v>1.099875E-2</v>
      </c>
    </row>
    <row r="1366" spans="1:9" x14ac:dyDescent="0.2">
      <c r="A1366" s="5">
        <v>42580.416666666664</v>
      </c>
      <c r="B1366" s="2">
        <v>1688.02</v>
      </c>
      <c r="C1366" s="10">
        <v>41.65</v>
      </c>
      <c r="D1366" s="8">
        <v>2.1000000000000001E-4</v>
      </c>
      <c r="E1366" s="13">
        <f>D1366*'Assumptions Notes'!C$12</f>
        <v>7.5600000000000001E-2</v>
      </c>
      <c r="F1366" s="15">
        <f t="shared" si="42"/>
        <v>8.7465000000000008E-3</v>
      </c>
      <c r="G1366" s="10">
        <f>IF(C1366&gt;'Assumptions Notes'!C$11,'Assumptions Notes'!C$11,C1366)</f>
        <v>41.65</v>
      </c>
      <c r="H1366" s="15">
        <f t="shared" si="43"/>
        <v>8.7465000000000008E-3</v>
      </c>
      <c r="I1366" s="2">
        <f>IF(C1366&gt;'Assumptions Notes'!C$11,-C1366*('Assumptions Notes'!C$13/(2*1000)),G1366*D1366)</f>
        <v>8.7465000000000008E-3</v>
      </c>
    </row>
    <row r="1367" spans="1:9" x14ac:dyDescent="0.2">
      <c r="A1367" s="5">
        <v>42580.4375</v>
      </c>
      <c r="B1367" s="2">
        <v>1616.12</v>
      </c>
      <c r="C1367" s="10">
        <v>38.67</v>
      </c>
      <c r="D1367" s="8">
        <v>2.075E-4</v>
      </c>
      <c r="E1367" s="13">
        <f>D1367*'Assumptions Notes'!C$12</f>
        <v>7.4700000000000003E-2</v>
      </c>
      <c r="F1367" s="15">
        <f t="shared" si="42"/>
        <v>8.0240250000000006E-3</v>
      </c>
      <c r="G1367" s="10">
        <f>IF(C1367&gt;'Assumptions Notes'!C$11,'Assumptions Notes'!C$11,C1367)</f>
        <v>38.67</v>
      </c>
      <c r="H1367" s="15">
        <f t="shared" si="43"/>
        <v>8.0240250000000006E-3</v>
      </c>
      <c r="I1367" s="2">
        <f>IF(C1367&gt;'Assumptions Notes'!C$11,-C1367*('Assumptions Notes'!C$13/(2*1000)),G1367*D1367)</f>
        <v>8.0240250000000006E-3</v>
      </c>
    </row>
    <row r="1368" spans="1:9" x14ac:dyDescent="0.2">
      <c r="A1368" s="5">
        <v>42580.458333333336</v>
      </c>
      <c r="B1368" s="2">
        <v>1602.25</v>
      </c>
      <c r="C1368" s="10">
        <v>36.43</v>
      </c>
      <c r="D1368" s="8">
        <v>2.05E-4</v>
      </c>
      <c r="E1368" s="13">
        <f>D1368*'Assumptions Notes'!C$12</f>
        <v>7.3800000000000004E-2</v>
      </c>
      <c r="F1368" s="15">
        <f t="shared" si="42"/>
        <v>7.4681499999999998E-3</v>
      </c>
      <c r="G1368" s="10">
        <f>IF(C1368&gt;'Assumptions Notes'!C$11,'Assumptions Notes'!C$11,C1368)</f>
        <v>36.43</v>
      </c>
      <c r="H1368" s="15">
        <f t="shared" si="43"/>
        <v>7.4681499999999998E-3</v>
      </c>
      <c r="I1368" s="2">
        <f>IF(C1368&gt;'Assumptions Notes'!C$11,-C1368*('Assumptions Notes'!C$13/(2*1000)),G1368*D1368)</f>
        <v>7.4681499999999998E-3</v>
      </c>
    </row>
    <row r="1369" spans="1:9" x14ac:dyDescent="0.2">
      <c r="A1369" s="5">
        <v>42580.479166666664</v>
      </c>
      <c r="B1369" s="2">
        <v>1503.03</v>
      </c>
      <c r="C1369" s="10">
        <v>44.4</v>
      </c>
      <c r="D1369" s="8">
        <v>2.1499999999999999E-4</v>
      </c>
      <c r="E1369" s="13">
        <f>D1369*'Assumptions Notes'!C$12</f>
        <v>7.7399999999999997E-2</v>
      </c>
      <c r="F1369" s="15">
        <f t="shared" si="42"/>
        <v>9.5459999999999989E-3</v>
      </c>
      <c r="G1369" s="10">
        <f>IF(C1369&gt;'Assumptions Notes'!C$11,'Assumptions Notes'!C$11,C1369)</f>
        <v>44.4</v>
      </c>
      <c r="H1369" s="15">
        <f t="shared" si="43"/>
        <v>9.5459999999999989E-3</v>
      </c>
      <c r="I1369" s="2">
        <f>IF(C1369&gt;'Assumptions Notes'!C$11,-C1369*('Assumptions Notes'!C$13/(2*1000)),G1369*D1369)</f>
        <v>9.5459999999999989E-3</v>
      </c>
    </row>
    <row r="1370" spans="1:9" x14ac:dyDescent="0.2">
      <c r="A1370" s="5">
        <v>42580.5</v>
      </c>
      <c r="B1370" s="2">
        <v>1490.96</v>
      </c>
      <c r="C1370" s="10">
        <v>59.01</v>
      </c>
      <c r="D1370" s="8">
        <v>2.2499999999999999E-4</v>
      </c>
      <c r="E1370" s="13">
        <f>D1370*'Assumptions Notes'!C$12</f>
        <v>8.1000000000000003E-2</v>
      </c>
      <c r="F1370" s="15">
        <f t="shared" si="42"/>
        <v>1.3277249999999999E-2</v>
      </c>
      <c r="G1370" s="10">
        <f>IF(C1370&gt;'Assumptions Notes'!C$11,'Assumptions Notes'!C$11,C1370)</f>
        <v>59.01</v>
      </c>
      <c r="H1370" s="15">
        <f t="shared" si="43"/>
        <v>1.3277249999999999E-2</v>
      </c>
      <c r="I1370" s="2">
        <f>IF(C1370&gt;'Assumptions Notes'!C$11,-C1370*('Assumptions Notes'!C$13/(2*1000)),G1370*D1370)</f>
        <v>1.3277249999999999E-2</v>
      </c>
    </row>
    <row r="1371" spans="1:9" x14ac:dyDescent="0.2">
      <c r="A1371" s="5">
        <v>42580.520833333336</v>
      </c>
      <c r="B1371" s="2">
        <v>1460.38</v>
      </c>
      <c r="C1371" s="10">
        <v>38.43</v>
      </c>
      <c r="D1371" s="8">
        <v>2.1250000000000002E-4</v>
      </c>
      <c r="E1371" s="13">
        <f>D1371*'Assumptions Notes'!C$12</f>
        <v>7.6500000000000012E-2</v>
      </c>
      <c r="F1371" s="15">
        <f t="shared" si="42"/>
        <v>8.166375E-3</v>
      </c>
      <c r="G1371" s="10">
        <f>IF(C1371&gt;'Assumptions Notes'!C$11,'Assumptions Notes'!C$11,C1371)</f>
        <v>38.43</v>
      </c>
      <c r="H1371" s="15">
        <f t="shared" si="43"/>
        <v>8.166375E-3</v>
      </c>
      <c r="I1371" s="2">
        <f>IF(C1371&gt;'Assumptions Notes'!C$11,-C1371*('Assumptions Notes'!C$13/(2*1000)),G1371*D1371)</f>
        <v>8.166375E-3</v>
      </c>
    </row>
    <row r="1372" spans="1:9" x14ac:dyDescent="0.2">
      <c r="A1372" s="5">
        <v>42580.541666666664</v>
      </c>
      <c r="B1372" s="2">
        <v>1442.39</v>
      </c>
      <c r="C1372" s="10">
        <v>35.24</v>
      </c>
      <c r="D1372" s="8">
        <v>2.0000000000000001E-4</v>
      </c>
      <c r="E1372" s="13">
        <f>D1372*'Assumptions Notes'!C$12</f>
        <v>7.2000000000000008E-2</v>
      </c>
      <c r="F1372" s="15">
        <f t="shared" si="42"/>
        <v>7.0480000000000004E-3</v>
      </c>
      <c r="G1372" s="10">
        <f>IF(C1372&gt;'Assumptions Notes'!C$11,'Assumptions Notes'!C$11,C1372)</f>
        <v>35.24</v>
      </c>
      <c r="H1372" s="15">
        <f t="shared" si="43"/>
        <v>7.0480000000000004E-3</v>
      </c>
      <c r="I1372" s="2">
        <f>IF(C1372&gt;'Assumptions Notes'!C$11,-C1372*('Assumptions Notes'!C$13/(2*1000)),G1372*D1372)</f>
        <v>7.0480000000000004E-3</v>
      </c>
    </row>
    <row r="1373" spans="1:9" x14ac:dyDescent="0.2">
      <c r="A1373" s="5">
        <v>42580.5625</v>
      </c>
      <c r="B1373" s="2">
        <v>1364.18</v>
      </c>
      <c r="C1373" s="10">
        <v>30.13</v>
      </c>
      <c r="D1373" s="8">
        <v>1.975E-4</v>
      </c>
      <c r="E1373" s="13">
        <f>D1373*'Assumptions Notes'!C$12</f>
        <v>7.1099999999999997E-2</v>
      </c>
      <c r="F1373" s="15">
        <f t="shared" si="42"/>
        <v>5.9506749999999999E-3</v>
      </c>
      <c r="G1373" s="10">
        <f>IF(C1373&gt;'Assumptions Notes'!C$11,'Assumptions Notes'!C$11,C1373)</f>
        <v>30.13</v>
      </c>
      <c r="H1373" s="15">
        <f t="shared" si="43"/>
        <v>5.9506749999999999E-3</v>
      </c>
      <c r="I1373" s="2">
        <f>IF(C1373&gt;'Assumptions Notes'!C$11,-C1373*('Assumptions Notes'!C$13/(2*1000)),G1373*D1373)</f>
        <v>5.9506749999999999E-3</v>
      </c>
    </row>
    <row r="1374" spans="1:9" x14ac:dyDescent="0.2">
      <c r="A1374" s="5">
        <v>42580.583333333336</v>
      </c>
      <c r="B1374" s="2">
        <v>1317.62</v>
      </c>
      <c r="C1374" s="10">
        <v>29.62</v>
      </c>
      <c r="D1374" s="8">
        <v>1.95E-4</v>
      </c>
      <c r="E1374" s="13">
        <f>D1374*'Assumptions Notes'!C$12</f>
        <v>7.0199999999999999E-2</v>
      </c>
      <c r="F1374" s="15">
        <f t="shared" si="42"/>
        <v>5.7759000000000005E-3</v>
      </c>
      <c r="G1374" s="10">
        <f>IF(C1374&gt;'Assumptions Notes'!C$11,'Assumptions Notes'!C$11,C1374)</f>
        <v>29.62</v>
      </c>
      <c r="H1374" s="15">
        <f t="shared" si="43"/>
        <v>5.7759000000000005E-3</v>
      </c>
      <c r="I1374" s="2">
        <f>IF(C1374&gt;'Assumptions Notes'!C$11,-C1374*('Assumptions Notes'!C$13/(2*1000)),G1374*D1374)</f>
        <v>5.7759000000000005E-3</v>
      </c>
    </row>
    <row r="1375" spans="1:9" x14ac:dyDescent="0.2">
      <c r="A1375" s="5">
        <v>42580.604166666664</v>
      </c>
      <c r="B1375" s="2">
        <v>1296.5899999999999</v>
      </c>
      <c r="C1375" s="10">
        <v>29.41</v>
      </c>
      <c r="D1375" s="8">
        <v>1.9625E-4</v>
      </c>
      <c r="E1375" s="13">
        <f>D1375*'Assumptions Notes'!C$12</f>
        <v>7.0650000000000004E-2</v>
      </c>
      <c r="F1375" s="15">
        <f t="shared" si="42"/>
        <v>5.7717124999999998E-3</v>
      </c>
      <c r="G1375" s="10">
        <f>IF(C1375&gt;'Assumptions Notes'!C$11,'Assumptions Notes'!C$11,C1375)</f>
        <v>29.41</v>
      </c>
      <c r="H1375" s="15">
        <f t="shared" si="43"/>
        <v>5.7717124999999998E-3</v>
      </c>
      <c r="I1375" s="2">
        <f>IF(C1375&gt;'Assumptions Notes'!C$11,-C1375*('Assumptions Notes'!C$13/(2*1000)),G1375*D1375)</f>
        <v>5.7717124999999998E-3</v>
      </c>
    </row>
    <row r="1376" spans="1:9" x14ac:dyDescent="0.2">
      <c r="A1376" s="5">
        <v>42580.625</v>
      </c>
      <c r="B1376" s="2">
        <v>1315.83</v>
      </c>
      <c r="C1376" s="10">
        <v>31.4</v>
      </c>
      <c r="D1376" s="8">
        <v>1.975E-4</v>
      </c>
      <c r="E1376" s="13">
        <f>D1376*'Assumptions Notes'!C$12</f>
        <v>7.1099999999999997E-2</v>
      </c>
      <c r="F1376" s="15">
        <f t="shared" si="42"/>
        <v>6.2014999999999995E-3</v>
      </c>
      <c r="G1376" s="10">
        <f>IF(C1376&gt;'Assumptions Notes'!C$11,'Assumptions Notes'!C$11,C1376)</f>
        <v>31.4</v>
      </c>
      <c r="H1376" s="15">
        <f t="shared" si="43"/>
        <v>6.2014999999999995E-3</v>
      </c>
      <c r="I1376" s="2">
        <f>IF(C1376&gt;'Assumptions Notes'!C$11,-C1376*('Assumptions Notes'!C$13/(2*1000)),G1376*D1376)</f>
        <v>6.2014999999999995E-3</v>
      </c>
    </row>
    <row r="1377" spans="1:9" x14ac:dyDescent="0.2">
      <c r="A1377" s="5">
        <v>42580.645833333336</v>
      </c>
      <c r="B1377" s="2">
        <v>1348.87</v>
      </c>
      <c r="C1377" s="10">
        <v>35.29</v>
      </c>
      <c r="D1377" s="8">
        <v>2.2124999999999998E-4</v>
      </c>
      <c r="E1377" s="13">
        <f>D1377*'Assumptions Notes'!C$12</f>
        <v>7.9649999999999999E-2</v>
      </c>
      <c r="F1377" s="15">
        <f t="shared" si="42"/>
        <v>7.8079124999999991E-3</v>
      </c>
      <c r="G1377" s="10">
        <f>IF(C1377&gt;'Assumptions Notes'!C$11,'Assumptions Notes'!C$11,C1377)</f>
        <v>35.29</v>
      </c>
      <c r="H1377" s="15">
        <f t="shared" si="43"/>
        <v>7.8079124999999991E-3</v>
      </c>
      <c r="I1377" s="2">
        <f>IF(C1377&gt;'Assumptions Notes'!C$11,-C1377*('Assumptions Notes'!C$13/(2*1000)),G1377*D1377)</f>
        <v>7.8079124999999991E-3</v>
      </c>
    </row>
    <row r="1378" spans="1:9" x14ac:dyDescent="0.2">
      <c r="A1378" s="5">
        <v>42580.666666666664</v>
      </c>
      <c r="B1378" s="2">
        <v>1403.09</v>
      </c>
      <c r="C1378" s="10">
        <v>48.22</v>
      </c>
      <c r="D1378" s="8">
        <v>2.4499999999999999E-4</v>
      </c>
      <c r="E1378" s="13">
        <f>D1378*'Assumptions Notes'!C$12</f>
        <v>8.8200000000000001E-2</v>
      </c>
      <c r="F1378" s="15">
        <f t="shared" si="42"/>
        <v>1.1813899999999999E-2</v>
      </c>
      <c r="G1378" s="10">
        <f>IF(C1378&gt;'Assumptions Notes'!C$11,'Assumptions Notes'!C$11,C1378)</f>
        <v>48.22</v>
      </c>
      <c r="H1378" s="15">
        <f t="shared" si="43"/>
        <v>1.1813899999999999E-2</v>
      </c>
      <c r="I1378" s="2">
        <f>IF(C1378&gt;'Assumptions Notes'!C$11,-C1378*('Assumptions Notes'!C$13/(2*1000)),G1378*D1378)</f>
        <v>1.1813899999999999E-2</v>
      </c>
    </row>
    <row r="1379" spans="1:9" x14ac:dyDescent="0.2">
      <c r="A1379" s="5">
        <v>42580.6875</v>
      </c>
      <c r="B1379" s="2">
        <v>1457.39</v>
      </c>
      <c r="C1379" s="10">
        <v>72.099999999999994</v>
      </c>
      <c r="D1379" s="8">
        <v>2.7E-4</v>
      </c>
      <c r="E1379" s="13">
        <f>D1379*'Assumptions Notes'!C$12</f>
        <v>9.7199999999999995E-2</v>
      </c>
      <c r="F1379" s="15">
        <f t="shared" si="42"/>
        <v>1.9466999999999998E-2</v>
      </c>
      <c r="G1379" s="10">
        <f>IF(C1379&gt;'Assumptions Notes'!C$11,'Assumptions Notes'!C$11,C1379)</f>
        <v>72.099999999999994</v>
      </c>
      <c r="H1379" s="15">
        <f t="shared" si="43"/>
        <v>1.9466999999999998E-2</v>
      </c>
      <c r="I1379" s="2">
        <f>IF(C1379&gt;'Assumptions Notes'!C$11,-C1379*('Assumptions Notes'!C$13/(2*1000)),G1379*D1379)</f>
        <v>1.9466999999999998E-2</v>
      </c>
    </row>
    <row r="1380" spans="1:9" x14ac:dyDescent="0.2">
      <c r="A1380" s="5">
        <v>42580.708333333336</v>
      </c>
      <c r="B1380" s="2">
        <v>1503.85</v>
      </c>
      <c r="C1380" s="10">
        <v>79.989999999999995</v>
      </c>
      <c r="D1380" s="8">
        <v>2.9500000000000001E-4</v>
      </c>
      <c r="E1380" s="13">
        <f>D1380*'Assumptions Notes'!C$12</f>
        <v>0.1062</v>
      </c>
      <c r="F1380" s="15">
        <f t="shared" si="42"/>
        <v>2.3597050000000001E-2</v>
      </c>
      <c r="G1380" s="10">
        <f>IF(C1380&gt;'Assumptions Notes'!C$11,'Assumptions Notes'!C$11,C1380)</f>
        <v>79.989999999999995</v>
      </c>
      <c r="H1380" s="15">
        <f t="shared" si="43"/>
        <v>2.3597050000000001E-2</v>
      </c>
      <c r="I1380" s="2">
        <f>IF(C1380&gt;'Assumptions Notes'!C$11,-C1380*('Assumptions Notes'!C$13/(2*1000)),G1380*D1380)</f>
        <v>2.3597050000000001E-2</v>
      </c>
    </row>
    <row r="1381" spans="1:9" x14ac:dyDescent="0.2">
      <c r="A1381" s="5">
        <v>42580.729166666664</v>
      </c>
      <c r="B1381" s="2">
        <v>1611.23</v>
      </c>
      <c r="C1381" s="10">
        <v>95.12</v>
      </c>
      <c r="D1381" s="8">
        <v>2.9750000000000002E-4</v>
      </c>
      <c r="E1381" s="13">
        <f>D1381*'Assumptions Notes'!C$12</f>
        <v>0.1071</v>
      </c>
      <c r="F1381" s="15">
        <f t="shared" si="42"/>
        <v>2.8298200000000003E-2</v>
      </c>
      <c r="G1381" s="10">
        <f>IF(C1381&gt;'Assumptions Notes'!C$11,'Assumptions Notes'!C$11,C1381)</f>
        <v>95.12</v>
      </c>
      <c r="H1381" s="15">
        <f t="shared" si="43"/>
        <v>2.8298200000000003E-2</v>
      </c>
      <c r="I1381" s="2">
        <f>IF(C1381&gt;'Assumptions Notes'!C$11,-C1381*('Assumptions Notes'!C$13/(2*1000)),G1381*D1381)</f>
        <v>2.8298200000000003E-2</v>
      </c>
    </row>
    <row r="1382" spans="1:9" x14ac:dyDescent="0.2">
      <c r="A1382" s="5">
        <v>42580.75</v>
      </c>
      <c r="B1382" s="2">
        <v>1757.18</v>
      </c>
      <c r="C1382" s="10">
        <v>122.13</v>
      </c>
      <c r="D1382" s="8">
        <v>2.9999999999999997E-4</v>
      </c>
      <c r="E1382" s="13">
        <f>D1382*'Assumptions Notes'!C$12</f>
        <v>0.10799999999999998</v>
      </c>
      <c r="F1382" s="15">
        <f t="shared" si="42"/>
        <v>3.6638999999999998E-2</v>
      </c>
      <c r="G1382" s="10">
        <f>IF(C1382&gt;'Assumptions Notes'!C$11,'Assumptions Notes'!C$11,C1382)</f>
        <v>120</v>
      </c>
      <c r="H1382" s="15">
        <f t="shared" si="43"/>
        <v>3.5999999999999997E-2</v>
      </c>
      <c r="I1382" s="2">
        <f>IF(C1382&gt;'Assumptions Notes'!C$11,-C1382*('Assumptions Notes'!C$13/(2*1000)),G1382*D1382)</f>
        <v>-6.1065000000000001E-2</v>
      </c>
    </row>
    <row r="1383" spans="1:9" x14ac:dyDescent="0.2">
      <c r="A1383" s="5">
        <v>42580.770833333336</v>
      </c>
      <c r="B1383" s="2">
        <v>1915.32</v>
      </c>
      <c r="C1383" s="10">
        <v>124.99</v>
      </c>
      <c r="D1383" s="8">
        <v>2.9999999999999997E-4</v>
      </c>
      <c r="E1383" s="13">
        <f>D1383*'Assumptions Notes'!C$12</f>
        <v>0.10799999999999998</v>
      </c>
      <c r="F1383" s="15">
        <f t="shared" si="42"/>
        <v>3.7496999999999996E-2</v>
      </c>
      <c r="G1383" s="10">
        <f>IF(C1383&gt;'Assumptions Notes'!C$11,'Assumptions Notes'!C$11,C1383)</f>
        <v>120</v>
      </c>
      <c r="H1383" s="15">
        <f t="shared" si="43"/>
        <v>3.5999999999999997E-2</v>
      </c>
      <c r="I1383" s="2">
        <f>IF(C1383&gt;'Assumptions Notes'!C$11,-C1383*('Assumptions Notes'!C$13/(2*1000)),G1383*D1383)</f>
        <v>-6.2495000000000002E-2</v>
      </c>
    </row>
    <row r="1384" spans="1:9" x14ac:dyDescent="0.2">
      <c r="A1384" s="5">
        <v>42580.791666666664</v>
      </c>
      <c r="B1384" s="2">
        <v>1968.5</v>
      </c>
      <c r="C1384" s="10">
        <v>124.99</v>
      </c>
      <c r="D1384" s="8">
        <v>2.9999999999999997E-4</v>
      </c>
      <c r="E1384" s="13">
        <f>D1384*'Assumptions Notes'!C$12</f>
        <v>0.10799999999999998</v>
      </c>
      <c r="F1384" s="15">
        <f t="shared" si="42"/>
        <v>3.7496999999999996E-2</v>
      </c>
      <c r="G1384" s="10">
        <f>IF(C1384&gt;'Assumptions Notes'!C$11,'Assumptions Notes'!C$11,C1384)</f>
        <v>120</v>
      </c>
      <c r="H1384" s="15">
        <f t="shared" si="43"/>
        <v>3.5999999999999997E-2</v>
      </c>
      <c r="I1384" s="2">
        <f>IF(C1384&gt;'Assumptions Notes'!C$11,-C1384*('Assumptions Notes'!C$13/(2*1000)),G1384*D1384)</f>
        <v>-6.2495000000000002E-2</v>
      </c>
    </row>
    <row r="1385" spans="1:9" x14ac:dyDescent="0.2">
      <c r="A1385" s="5">
        <v>42580.8125</v>
      </c>
      <c r="B1385" s="2">
        <v>1970.13</v>
      </c>
      <c r="C1385" s="10">
        <v>124.99</v>
      </c>
      <c r="D1385" s="8">
        <v>2.9750000000000002E-4</v>
      </c>
      <c r="E1385" s="13">
        <f>D1385*'Assumptions Notes'!C$12</f>
        <v>0.1071</v>
      </c>
      <c r="F1385" s="15">
        <f t="shared" si="42"/>
        <v>3.7184525000000003E-2</v>
      </c>
      <c r="G1385" s="10">
        <f>IF(C1385&gt;'Assumptions Notes'!C$11,'Assumptions Notes'!C$11,C1385)</f>
        <v>120</v>
      </c>
      <c r="H1385" s="15">
        <f t="shared" si="43"/>
        <v>3.5700000000000003E-2</v>
      </c>
      <c r="I1385" s="2">
        <f>IF(C1385&gt;'Assumptions Notes'!C$11,-C1385*('Assumptions Notes'!C$13/(2*1000)),G1385*D1385)</f>
        <v>-6.2495000000000002E-2</v>
      </c>
    </row>
    <row r="1386" spans="1:9" x14ac:dyDescent="0.2">
      <c r="A1386" s="5">
        <v>42580.833333333336</v>
      </c>
      <c r="B1386" s="2">
        <v>1928.57</v>
      </c>
      <c r="C1386" s="10">
        <v>124.99</v>
      </c>
      <c r="D1386" s="8">
        <v>2.9500000000000001E-4</v>
      </c>
      <c r="E1386" s="13">
        <f>D1386*'Assumptions Notes'!C$12</f>
        <v>0.1062</v>
      </c>
      <c r="F1386" s="15">
        <f t="shared" si="42"/>
        <v>3.6872050000000003E-2</v>
      </c>
      <c r="G1386" s="10">
        <f>IF(C1386&gt;'Assumptions Notes'!C$11,'Assumptions Notes'!C$11,C1386)</f>
        <v>120</v>
      </c>
      <c r="H1386" s="15">
        <f t="shared" si="43"/>
        <v>3.5400000000000001E-2</v>
      </c>
      <c r="I1386" s="2">
        <f>IF(C1386&gt;'Assumptions Notes'!C$11,-C1386*('Assumptions Notes'!C$13/(2*1000)),G1386*D1386)</f>
        <v>-6.2495000000000002E-2</v>
      </c>
    </row>
    <row r="1387" spans="1:9" x14ac:dyDescent="0.2">
      <c r="A1387" s="5">
        <v>42580.854166666664</v>
      </c>
      <c r="B1387" s="2">
        <v>1932.42</v>
      </c>
      <c r="C1387" s="10">
        <v>138.13999999999999</v>
      </c>
      <c r="D1387" s="8">
        <v>2.9E-4</v>
      </c>
      <c r="E1387" s="13">
        <f>D1387*'Assumptions Notes'!C$12</f>
        <v>0.10440000000000001</v>
      </c>
      <c r="F1387" s="15">
        <f t="shared" si="42"/>
        <v>4.0060599999999995E-2</v>
      </c>
      <c r="G1387" s="10">
        <f>IF(C1387&gt;'Assumptions Notes'!C$11,'Assumptions Notes'!C$11,C1387)</f>
        <v>120</v>
      </c>
      <c r="H1387" s="15">
        <f t="shared" si="43"/>
        <v>3.4799999999999998E-2</v>
      </c>
      <c r="I1387" s="2">
        <f>IF(C1387&gt;'Assumptions Notes'!C$11,-C1387*('Assumptions Notes'!C$13/(2*1000)),G1387*D1387)</f>
        <v>-6.9069999999999993E-2</v>
      </c>
    </row>
    <row r="1388" spans="1:9" x14ac:dyDescent="0.2">
      <c r="A1388" s="5">
        <v>42580.875</v>
      </c>
      <c r="B1388" s="2">
        <v>1867.56</v>
      </c>
      <c r="C1388" s="10">
        <v>133.32</v>
      </c>
      <c r="D1388" s="8">
        <v>2.8499999999999999E-4</v>
      </c>
      <c r="E1388" s="13">
        <f>D1388*'Assumptions Notes'!C$12</f>
        <v>0.1026</v>
      </c>
      <c r="F1388" s="15">
        <f t="shared" si="42"/>
        <v>3.7996199999999994E-2</v>
      </c>
      <c r="G1388" s="10">
        <f>IF(C1388&gt;'Assumptions Notes'!C$11,'Assumptions Notes'!C$11,C1388)</f>
        <v>120</v>
      </c>
      <c r="H1388" s="15">
        <f t="shared" si="43"/>
        <v>3.4200000000000001E-2</v>
      </c>
      <c r="I1388" s="2">
        <f>IF(C1388&gt;'Assumptions Notes'!C$11,-C1388*('Assumptions Notes'!C$13/(2*1000)),G1388*D1388)</f>
        <v>-6.6659999999999997E-2</v>
      </c>
    </row>
    <row r="1389" spans="1:9" x14ac:dyDescent="0.2">
      <c r="A1389" s="5">
        <v>42580.895833333336</v>
      </c>
      <c r="B1389" s="2">
        <v>1809.38</v>
      </c>
      <c r="C1389" s="10">
        <v>124.99</v>
      </c>
      <c r="D1389" s="8">
        <v>2.7E-4</v>
      </c>
      <c r="E1389" s="13">
        <f>D1389*'Assumptions Notes'!C$12</f>
        <v>9.7199999999999995E-2</v>
      </c>
      <c r="F1389" s="15">
        <f t="shared" si="42"/>
        <v>3.3747300000000001E-2</v>
      </c>
      <c r="G1389" s="10">
        <f>IF(C1389&gt;'Assumptions Notes'!C$11,'Assumptions Notes'!C$11,C1389)</f>
        <v>120</v>
      </c>
      <c r="H1389" s="15">
        <f t="shared" si="43"/>
        <v>3.2399999999999998E-2</v>
      </c>
      <c r="I1389" s="2">
        <f>IF(C1389&gt;'Assumptions Notes'!C$11,-C1389*('Assumptions Notes'!C$13/(2*1000)),G1389*D1389)</f>
        <v>-6.2495000000000002E-2</v>
      </c>
    </row>
    <row r="1390" spans="1:9" x14ac:dyDescent="0.2">
      <c r="A1390" s="5">
        <v>42580.916666666664</v>
      </c>
      <c r="B1390" s="2">
        <v>1716.7</v>
      </c>
      <c r="C1390" s="10">
        <v>118.32</v>
      </c>
      <c r="D1390" s="8">
        <v>2.5500000000000002E-4</v>
      </c>
      <c r="E1390" s="13">
        <f>D1390*'Assumptions Notes'!C$12</f>
        <v>9.1800000000000007E-2</v>
      </c>
      <c r="F1390" s="15">
        <f t="shared" si="42"/>
        <v>3.01716E-2</v>
      </c>
      <c r="G1390" s="10">
        <f>IF(C1390&gt;'Assumptions Notes'!C$11,'Assumptions Notes'!C$11,C1390)</f>
        <v>118.32</v>
      </c>
      <c r="H1390" s="15">
        <f t="shared" si="43"/>
        <v>3.01716E-2</v>
      </c>
      <c r="I1390" s="2">
        <f>IF(C1390&gt;'Assumptions Notes'!C$11,-C1390*('Assumptions Notes'!C$13/(2*1000)),G1390*D1390)</f>
        <v>3.01716E-2</v>
      </c>
    </row>
    <row r="1391" spans="1:9" x14ac:dyDescent="0.2">
      <c r="A1391" s="5">
        <v>42580.9375</v>
      </c>
      <c r="B1391" s="2">
        <v>1648.01</v>
      </c>
      <c r="C1391" s="10">
        <v>89.36</v>
      </c>
      <c r="D1391" s="8">
        <v>2.1250000000000002E-4</v>
      </c>
      <c r="E1391" s="13">
        <f>D1391*'Assumptions Notes'!C$12</f>
        <v>7.6500000000000012E-2</v>
      </c>
      <c r="F1391" s="15">
        <f t="shared" si="42"/>
        <v>1.8989000000000002E-2</v>
      </c>
      <c r="G1391" s="10">
        <f>IF(C1391&gt;'Assumptions Notes'!C$11,'Assumptions Notes'!C$11,C1391)</f>
        <v>89.36</v>
      </c>
      <c r="H1391" s="15">
        <f t="shared" si="43"/>
        <v>1.8989000000000002E-2</v>
      </c>
      <c r="I1391" s="2">
        <f>IF(C1391&gt;'Assumptions Notes'!C$11,-C1391*('Assumptions Notes'!C$13/(2*1000)),G1391*D1391)</f>
        <v>1.8989000000000002E-2</v>
      </c>
    </row>
    <row r="1392" spans="1:9" x14ac:dyDescent="0.2">
      <c r="A1392" s="5">
        <v>42580.958333333336</v>
      </c>
      <c r="B1392" s="2">
        <v>1573.19</v>
      </c>
      <c r="C1392" s="10">
        <v>63.66</v>
      </c>
      <c r="D1392" s="8">
        <v>1.7000000000000001E-4</v>
      </c>
      <c r="E1392" s="13">
        <f>D1392*'Assumptions Notes'!C$12</f>
        <v>6.1200000000000004E-2</v>
      </c>
      <c r="F1392" s="15">
        <f t="shared" si="42"/>
        <v>1.0822200000000001E-2</v>
      </c>
      <c r="G1392" s="10">
        <f>IF(C1392&gt;'Assumptions Notes'!C$11,'Assumptions Notes'!C$11,C1392)</f>
        <v>63.66</v>
      </c>
      <c r="H1392" s="15">
        <f t="shared" si="43"/>
        <v>1.0822200000000001E-2</v>
      </c>
      <c r="I1392" s="2">
        <f>IF(C1392&gt;'Assumptions Notes'!C$11,-C1392*('Assumptions Notes'!C$13/(2*1000)),G1392*D1392)</f>
        <v>1.0822200000000001E-2</v>
      </c>
    </row>
    <row r="1393" spans="1:9" x14ac:dyDescent="0.2">
      <c r="A1393" s="5">
        <v>42580.979166666664</v>
      </c>
      <c r="B1393" s="2">
        <v>1516.77</v>
      </c>
      <c r="C1393" s="10">
        <v>36.83</v>
      </c>
      <c r="D1393" s="8">
        <v>1.5000000000000001E-4</v>
      </c>
      <c r="E1393" s="13">
        <f>D1393*'Assumptions Notes'!C$12</f>
        <v>5.4000000000000006E-2</v>
      </c>
      <c r="F1393" s="15">
        <f t="shared" si="42"/>
        <v>5.5244999999999999E-3</v>
      </c>
      <c r="G1393" s="10">
        <f>IF(C1393&gt;'Assumptions Notes'!C$11,'Assumptions Notes'!C$11,C1393)</f>
        <v>36.83</v>
      </c>
      <c r="H1393" s="15">
        <f t="shared" si="43"/>
        <v>5.5244999999999999E-3</v>
      </c>
      <c r="I1393" s="2">
        <f>IF(C1393&gt;'Assumptions Notes'!C$11,-C1393*('Assumptions Notes'!C$13/(2*1000)),G1393*D1393)</f>
        <v>5.5244999999999999E-3</v>
      </c>
    </row>
    <row r="1394" spans="1:9" x14ac:dyDescent="0.2">
      <c r="A1394" s="5">
        <v>42581</v>
      </c>
      <c r="B1394" s="2">
        <v>1701.36</v>
      </c>
      <c r="C1394" s="10">
        <v>47.01</v>
      </c>
      <c r="D1394" s="8">
        <v>1.2999999999999999E-4</v>
      </c>
      <c r="E1394" s="13">
        <f>D1394*'Assumptions Notes'!C$12</f>
        <v>4.6799999999999994E-2</v>
      </c>
      <c r="F1394" s="15">
        <f t="shared" si="42"/>
        <v>6.1112999999999992E-3</v>
      </c>
      <c r="G1394" s="10">
        <f>IF(C1394&gt;'Assumptions Notes'!C$11,'Assumptions Notes'!C$11,C1394)</f>
        <v>47.01</v>
      </c>
      <c r="H1394" s="15">
        <f t="shared" si="43"/>
        <v>6.1112999999999992E-3</v>
      </c>
      <c r="I1394" s="2">
        <f>IF(C1394&gt;'Assumptions Notes'!C$11,-C1394*('Assumptions Notes'!C$13/(2*1000)),G1394*D1394)</f>
        <v>6.1112999999999992E-3</v>
      </c>
    </row>
    <row r="1395" spans="1:9" x14ac:dyDescent="0.2">
      <c r="A1395" s="5">
        <v>42581.020833333336</v>
      </c>
      <c r="B1395" s="2">
        <v>1554.66</v>
      </c>
      <c r="C1395" s="10">
        <v>44.21</v>
      </c>
      <c r="D1395" s="8">
        <v>1.175E-4</v>
      </c>
      <c r="E1395" s="13">
        <f>D1395*'Assumptions Notes'!C$12</f>
        <v>4.2299999999999997E-2</v>
      </c>
      <c r="F1395" s="15">
        <f t="shared" si="42"/>
        <v>5.1946750000000002E-3</v>
      </c>
      <c r="G1395" s="10">
        <f>IF(C1395&gt;'Assumptions Notes'!C$11,'Assumptions Notes'!C$11,C1395)</f>
        <v>44.21</v>
      </c>
      <c r="H1395" s="15">
        <f t="shared" si="43"/>
        <v>5.1946750000000002E-3</v>
      </c>
      <c r="I1395" s="2">
        <f>IF(C1395&gt;'Assumptions Notes'!C$11,-C1395*('Assumptions Notes'!C$13/(2*1000)),G1395*D1395)</f>
        <v>5.1946750000000002E-3</v>
      </c>
    </row>
    <row r="1396" spans="1:9" x14ac:dyDescent="0.2">
      <c r="A1396" s="5">
        <v>42581.041666666664</v>
      </c>
      <c r="B1396" s="2">
        <v>1466.32</v>
      </c>
      <c r="C1396" s="10">
        <v>75.98</v>
      </c>
      <c r="D1396" s="8">
        <v>1.05E-4</v>
      </c>
      <c r="E1396" s="13">
        <f>D1396*'Assumptions Notes'!C$12</f>
        <v>3.78E-2</v>
      </c>
      <c r="F1396" s="15">
        <f t="shared" si="42"/>
        <v>7.9779000000000013E-3</v>
      </c>
      <c r="G1396" s="10">
        <f>IF(C1396&gt;'Assumptions Notes'!C$11,'Assumptions Notes'!C$11,C1396)</f>
        <v>75.98</v>
      </c>
      <c r="H1396" s="15">
        <f t="shared" si="43"/>
        <v>7.9779000000000013E-3</v>
      </c>
      <c r="I1396" s="2">
        <f>IF(C1396&gt;'Assumptions Notes'!C$11,-C1396*('Assumptions Notes'!C$13/(2*1000)),G1396*D1396)</f>
        <v>7.9779000000000013E-3</v>
      </c>
    </row>
    <row r="1397" spans="1:9" x14ac:dyDescent="0.2">
      <c r="A1397" s="5">
        <v>42581.0625</v>
      </c>
      <c r="B1397" s="2">
        <v>1352.8</v>
      </c>
      <c r="C1397" s="10">
        <v>64.900000000000006</v>
      </c>
      <c r="D1397" s="8">
        <v>1.025E-4</v>
      </c>
      <c r="E1397" s="13">
        <f>D1397*'Assumptions Notes'!C$12</f>
        <v>3.6900000000000002E-2</v>
      </c>
      <c r="F1397" s="15">
        <f t="shared" si="42"/>
        <v>6.6522500000000002E-3</v>
      </c>
      <c r="G1397" s="10">
        <f>IF(C1397&gt;'Assumptions Notes'!C$11,'Assumptions Notes'!C$11,C1397)</f>
        <v>64.900000000000006</v>
      </c>
      <c r="H1397" s="15">
        <f t="shared" si="43"/>
        <v>6.6522500000000002E-3</v>
      </c>
      <c r="I1397" s="2">
        <f>IF(C1397&gt;'Assumptions Notes'!C$11,-C1397*('Assumptions Notes'!C$13/(2*1000)),G1397*D1397)</f>
        <v>6.6522500000000002E-3</v>
      </c>
    </row>
    <row r="1398" spans="1:9" x14ac:dyDescent="0.2">
      <c r="A1398" s="5">
        <v>42581.083333333336</v>
      </c>
      <c r="B1398" s="2">
        <v>1252.08</v>
      </c>
      <c r="C1398" s="10">
        <v>37.81</v>
      </c>
      <c r="D1398" s="8">
        <v>1E-4</v>
      </c>
      <c r="E1398" s="13">
        <f>D1398*'Assumptions Notes'!C$12</f>
        <v>3.6000000000000004E-2</v>
      </c>
      <c r="F1398" s="15">
        <f t="shared" si="42"/>
        <v>3.7810000000000005E-3</v>
      </c>
      <c r="G1398" s="10">
        <f>IF(C1398&gt;'Assumptions Notes'!C$11,'Assumptions Notes'!C$11,C1398)</f>
        <v>37.81</v>
      </c>
      <c r="H1398" s="15">
        <f t="shared" si="43"/>
        <v>3.7810000000000005E-3</v>
      </c>
      <c r="I1398" s="2">
        <f>IF(C1398&gt;'Assumptions Notes'!C$11,-C1398*('Assumptions Notes'!C$13/(2*1000)),G1398*D1398)</f>
        <v>3.7810000000000005E-3</v>
      </c>
    </row>
    <row r="1399" spans="1:9" x14ac:dyDescent="0.2">
      <c r="A1399" s="5">
        <v>42581.104166666664</v>
      </c>
      <c r="B1399" s="2">
        <v>1182.49</v>
      </c>
      <c r="C1399" s="10">
        <v>29.79</v>
      </c>
      <c r="D1399" s="8">
        <v>9.8750000000000002E-5</v>
      </c>
      <c r="E1399" s="13">
        <f>D1399*'Assumptions Notes'!C$12</f>
        <v>3.5549999999999998E-2</v>
      </c>
      <c r="F1399" s="15">
        <f t="shared" si="42"/>
        <v>2.9417624999999998E-3</v>
      </c>
      <c r="G1399" s="10">
        <f>IF(C1399&gt;'Assumptions Notes'!C$11,'Assumptions Notes'!C$11,C1399)</f>
        <v>29.79</v>
      </c>
      <c r="H1399" s="15">
        <f t="shared" si="43"/>
        <v>2.9417624999999998E-3</v>
      </c>
      <c r="I1399" s="2">
        <f>IF(C1399&gt;'Assumptions Notes'!C$11,-C1399*('Assumptions Notes'!C$13/(2*1000)),G1399*D1399)</f>
        <v>2.9417624999999998E-3</v>
      </c>
    </row>
    <row r="1400" spans="1:9" x14ac:dyDescent="0.2">
      <c r="A1400" s="5">
        <v>42581.125</v>
      </c>
      <c r="B1400" s="2">
        <v>1128.44</v>
      </c>
      <c r="C1400" s="10">
        <v>27.69</v>
      </c>
      <c r="D1400" s="8">
        <v>9.7499999999999998E-5</v>
      </c>
      <c r="E1400" s="13">
        <f>D1400*'Assumptions Notes'!C$12</f>
        <v>3.5099999999999999E-2</v>
      </c>
      <c r="F1400" s="15">
        <f t="shared" si="42"/>
        <v>2.6997750000000002E-3</v>
      </c>
      <c r="G1400" s="10">
        <f>IF(C1400&gt;'Assumptions Notes'!C$11,'Assumptions Notes'!C$11,C1400)</f>
        <v>27.69</v>
      </c>
      <c r="H1400" s="15">
        <f t="shared" si="43"/>
        <v>2.6997750000000002E-3</v>
      </c>
      <c r="I1400" s="2">
        <f>IF(C1400&gt;'Assumptions Notes'!C$11,-C1400*('Assumptions Notes'!C$13/(2*1000)),G1400*D1400)</f>
        <v>2.6997750000000002E-3</v>
      </c>
    </row>
    <row r="1401" spans="1:9" x14ac:dyDescent="0.2">
      <c r="A1401" s="5">
        <v>42581.145833333336</v>
      </c>
      <c r="B1401" s="2">
        <v>1085.5</v>
      </c>
      <c r="C1401" s="10">
        <v>24.5</v>
      </c>
      <c r="D1401" s="8">
        <v>9.6250000000000009E-5</v>
      </c>
      <c r="E1401" s="13">
        <f>D1401*'Assumptions Notes'!C$12</f>
        <v>3.465E-2</v>
      </c>
      <c r="F1401" s="15">
        <f t="shared" si="42"/>
        <v>2.3581250000000004E-3</v>
      </c>
      <c r="G1401" s="10">
        <f>IF(C1401&gt;'Assumptions Notes'!C$11,'Assumptions Notes'!C$11,C1401)</f>
        <v>24.5</v>
      </c>
      <c r="H1401" s="15">
        <f t="shared" si="43"/>
        <v>2.3581250000000004E-3</v>
      </c>
      <c r="I1401" s="2">
        <f>IF(C1401&gt;'Assumptions Notes'!C$11,-C1401*('Assumptions Notes'!C$13/(2*1000)),G1401*D1401)</f>
        <v>2.3581250000000004E-3</v>
      </c>
    </row>
    <row r="1402" spans="1:9" x14ac:dyDescent="0.2">
      <c r="A1402" s="5">
        <v>42581.166666666664</v>
      </c>
      <c r="B1402" s="2">
        <v>1046.98</v>
      </c>
      <c r="C1402" s="10">
        <v>16.75</v>
      </c>
      <c r="D1402" s="8">
        <v>9.5000000000000005E-5</v>
      </c>
      <c r="E1402" s="13">
        <f>D1402*'Assumptions Notes'!C$12</f>
        <v>3.4200000000000001E-2</v>
      </c>
      <c r="F1402" s="15">
        <f t="shared" si="42"/>
        <v>1.59125E-3</v>
      </c>
      <c r="G1402" s="10">
        <f>IF(C1402&gt;'Assumptions Notes'!C$11,'Assumptions Notes'!C$11,C1402)</f>
        <v>16.75</v>
      </c>
      <c r="H1402" s="15">
        <f t="shared" si="43"/>
        <v>1.59125E-3</v>
      </c>
      <c r="I1402" s="2">
        <f>IF(C1402&gt;'Assumptions Notes'!C$11,-C1402*('Assumptions Notes'!C$13/(2*1000)),G1402*D1402)</f>
        <v>1.59125E-3</v>
      </c>
    </row>
    <row r="1403" spans="1:9" x14ac:dyDescent="0.2">
      <c r="A1403" s="5">
        <v>42581.1875</v>
      </c>
      <c r="B1403" s="2">
        <v>1030.79</v>
      </c>
      <c r="C1403" s="10">
        <v>15.02</v>
      </c>
      <c r="D1403" s="8">
        <v>9.6250000000000009E-5</v>
      </c>
      <c r="E1403" s="13">
        <f>D1403*'Assumptions Notes'!C$12</f>
        <v>3.465E-2</v>
      </c>
      <c r="F1403" s="15">
        <f t="shared" si="42"/>
        <v>1.445675E-3</v>
      </c>
      <c r="G1403" s="10">
        <f>IF(C1403&gt;'Assumptions Notes'!C$11,'Assumptions Notes'!C$11,C1403)</f>
        <v>15.02</v>
      </c>
      <c r="H1403" s="15">
        <f t="shared" si="43"/>
        <v>1.445675E-3</v>
      </c>
      <c r="I1403" s="2">
        <f>IF(C1403&gt;'Assumptions Notes'!C$11,-C1403*('Assumptions Notes'!C$13/(2*1000)),G1403*D1403)</f>
        <v>1.445675E-3</v>
      </c>
    </row>
    <row r="1404" spans="1:9" x14ac:dyDescent="0.2">
      <c r="A1404" s="5">
        <v>42581.208333333336</v>
      </c>
      <c r="B1404" s="2">
        <v>1032.47</v>
      </c>
      <c r="C1404" s="10">
        <v>11.28</v>
      </c>
      <c r="D1404" s="8">
        <v>9.7499999999999998E-5</v>
      </c>
      <c r="E1404" s="13">
        <f>D1404*'Assumptions Notes'!C$12</f>
        <v>3.5099999999999999E-2</v>
      </c>
      <c r="F1404" s="15">
        <f t="shared" si="42"/>
        <v>1.0998E-3</v>
      </c>
      <c r="G1404" s="10">
        <f>IF(C1404&gt;'Assumptions Notes'!C$11,'Assumptions Notes'!C$11,C1404)</f>
        <v>11.28</v>
      </c>
      <c r="H1404" s="15">
        <f t="shared" si="43"/>
        <v>1.0998E-3</v>
      </c>
      <c r="I1404" s="2">
        <f>IF(C1404&gt;'Assumptions Notes'!C$11,-C1404*('Assumptions Notes'!C$13/(2*1000)),G1404*D1404)</f>
        <v>1.0998E-3</v>
      </c>
    </row>
    <row r="1405" spans="1:9" x14ac:dyDescent="0.2">
      <c r="A1405" s="5">
        <v>42581.229166666664</v>
      </c>
      <c r="B1405" s="2">
        <v>1066.1300000000001</v>
      </c>
      <c r="C1405" s="10">
        <v>13.99</v>
      </c>
      <c r="D1405" s="8">
        <v>1.15E-4</v>
      </c>
      <c r="E1405" s="13">
        <f>D1405*'Assumptions Notes'!C$12</f>
        <v>4.1399999999999999E-2</v>
      </c>
      <c r="F1405" s="15">
        <f t="shared" si="42"/>
        <v>1.60885E-3</v>
      </c>
      <c r="G1405" s="10">
        <f>IF(C1405&gt;'Assumptions Notes'!C$11,'Assumptions Notes'!C$11,C1405)</f>
        <v>13.99</v>
      </c>
      <c r="H1405" s="15">
        <f t="shared" si="43"/>
        <v>1.60885E-3</v>
      </c>
      <c r="I1405" s="2">
        <f>IF(C1405&gt;'Assumptions Notes'!C$11,-C1405*('Assumptions Notes'!C$13/(2*1000)),G1405*D1405)</f>
        <v>1.60885E-3</v>
      </c>
    </row>
    <row r="1406" spans="1:9" x14ac:dyDescent="0.2">
      <c r="A1406" s="5">
        <v>42581.25</v>
      </c>
      <c r="B1406" s="2">
        <v>1060.8900000000001</v>
      </c>
      <c r="C1406" s="10">
        <v>12.97</v>
      </c>
      <c r="D1406" s="8">
        <v>1.325E-4</v>
      </c>
      <c r="E1406" s="13">
        <f>D1406*'Assumptions Notes'!C$12</f>
        <v>4.7699999999999999E-2</v>
      </c>
      <c r="F1406" s="15">
        <f t="shared" si="42"/>
        <v>1.718525E-3</v>
      </c>
      <c r="G1406" s="10">
        <f>IF(C1406&gt;'Assumptions Notes'!C$11,'Assumptions Notes'!C$11,C1406)</f>
        <v>12.97</v>
      </c>
      <c r="H1406" s="15">
        <f t="shared" si="43"/>
        <v>1.718525E-3</v>
      </c>
      <c r="I1406" s="2">
        <f>IF(C1406&gt;'Assumptions Notes'!C$11,-C1406*('Assumptions Notes'!C$13/(2*1000)),G1406*D1406)</f>
        <v>1.718525E-3</v>
      </c>
    </row>
    <row r="1407" spans="1:9" x14ac:dyDescent="0.2">
      <c r="A1407" s="5">
        <v>42581.270833333336</v>
      </c>
      <c r="B1407" s="2">
        <v>1069.1400000000001</v>
      </c>
      <c r="C1407" s="10">
        <v>16.12</v>
      </c>
      <c r="D1407" s="8">
        <v>1.6249999999999999E-4</v>
      </c>
      <c r="E1407" s="13">
        <f>D1407*'Assumptions Notes'!C$12</f>
        <v>5.8499999999999996E-2</v>
      </c>
      <c r="F1407" s="15">
        <f t="shared" si="42"/>
        <v>2.6194999999999999E-3</v>
      </c>
      <c r="G1407" s="10">
        <f>IF(C1407&gt;'Assumptions Notes'!C$11,'Assumptions Notes'!C$11,C1407)</f>
        <v>16.12</v>
      </c>
      <c r="H1407" s="15">
        <f t="shared" si="43"/>
        <v>2.6194999999999999E-3</v>
      </c>
      <c r="I1407" s="2">
        <f>IF(C1407&gt;'Assumptions Notes'!C$11,-C1407*('Assumptions Notes'!C$13/(2*1000)),G1407*D1407)</f>
        <v>2.6194999999999999E-3</v>
      </c>
    </row>
    <row r="1408" spans="1:9" x14ac:dyDescent="0.2">
      <c r="A1408" s="5">
        <v>42581.291666666664</v>
      </c>
      <c r="B1408" s="2">
        <v>1106.54</v>
      </c>
      <c r="C1408" s="10">
        <v>18.059999999999999</v>
      </c>
      <c r="D1408" s="8">
        <v>1.9249999999999999E-4</v>
      </c>
      <c r="E1408" s="13">
        <f>D1408*'Assumptions Notes'!C$12</f>
        <v>6.93E-2</v>
      </c>
      <c r="F1408" s="15">
        <f t="shared" si="42"/>
        <v>3.4765499999999997E-3</v>
      </c>
      <c r="G1408" s="10">
        <f>IF(C1408&gt;'Assumptions Notes'!C$11,'Assumptions Notes'!C$11,C1408)</f>
        <v>18.059999999999999</v>
      </c>
      <c r="H1408" s="15">
        <f t="shared" si="43"/>
        <v>3.4765499999999997E-3</v>
      </c>
      <c r="I1408" s="2">
        <f>IF(C1408&gt;'Assumptions Notes'!C$11,-C1408*('Assumptions Notes'!C$13/(2*1000)),G1408*D1408)</f>
        <v>3.4765499999999997E-3</v>
      </c>
    </row>
    <row r="1409" spans="1:9" x14ac:dyDescent="0.2">
      <c r="A1409" s="5">
        <v>42581.3125</v>
      </c>
      <c r="B1409" s="2">
        <v>1146.44</v>
      </c>
      <c r="C1409" s="10">
        <v>20.329999999999998</v>
      </c>
      <c r="D1409" s="8">
        <v>2.0875000000000001E-4</v>
      </c>
      <c r="E1409" s="13">
        <f>D1409*'Assumptions Notes'!C$12</f>
        <v>7.5150000000000008E-2</v>
      </c>
      <c r="F1409" s="15">
        <f t="shared" si="42"/>
        <v>4.2438874999999997E-3</v>
      </c>
      <c r="G1409" s="10">
        <f>IF(C1409&gt;'Assumptions Notes'!C$11,'Assumptions Notes'!C$11,C1409)</f>
        <v>20.329999999999998</v>
      </c>
      <c r="H1409" s="15">
        <f t="shared" si="43"/>
        <v>4.2438874999999997E-3</v>
      </c>
      <c r="I1409" s="2">
        <f>IF(C1409&gt;'Assumptions Notes'!C$11,-C1409*('Assumptions Notes'!C$13/(2*1000)),G1409*D1409)</f>
        <v>4.2438874999999997E-3</v>
      </c>
    </row>
    <row r="1410" spans="1:9" x14ac:dyDescent="0.2">
      <c r="A1410" s="5">
        <v>42581.333333333336</v>
      </c>
      <c r="B1410" s="2">
        <v>1168.17</v>
      </c>
      <c r="C1410" s="10">
        <v>28.08</v>
      </c>
      <c r="D1410" s="8">
        <v>2.2499999999999999E-4</v>
      </c>
      <c r="E1410" s="13">
        <f>D1410*'Assumptions Notes'!C$12</f>
        <v>8.1000000000000003E-2</v>
      </c>
      <c r="F1410" s="15">
        <f t="shared" si="42"/>
        <v>6.3179999999999998E-3</v>
      </c>
      <c r="G1410" s="10">
        <f>IF(C1410&gt;'Assumptions Notes'!C$11,'Assumptions Notes'!C$11,C1410)</f>
        <v>28.08</v>
      </c>
      <c r="H1410" s="15">
        <f t="shared" si="43"/>
        <v>6.3179999999999998E-3</v>
      </c>
      <c r="I1410" s="2">
        <f>IF(C1410&gt;'Assumptions Notes'!C$11,-C1410*('Assumptions Notes'!C$13/(2*1000)),G1410*D1410)</f>
        <v>6.3179999999999998E-3</v>
      </c>
    </row>
    <row r="1411" spans="1:9" x14ac:dyDescent="0.2">
      <c r="A1411" s="5">
        <v>42581.354166666664</v>
      </c>
      <c r="B1411" s="2">
        <v>1226.17</v>
      </c>
      <c r="C1411" s="10">
        <v>41.13</v>
      </c>
      <c r="D1411" s="8">
        <v>2.2625E-4</v>
      </c>
      <c r="E1411" s="13">
        <f>D1411*'Assumptions Notes'!C$12</f>
        <v>8.1449999999999995E-2</v>
      </c>
      <c r="F1411" s="15">
        <f t="shared" si="42"/>
        <v>9.3056625000000007E-3</v>
      </c>
      <c r="G1411" s="10">
        <f>IF(C1411&gt;'Assumptions Notes'!C$11,'Assumptions Notes'!C$11,C1411)</f>
        <v>41.13</v>
      </c>
      <c r="H1411" s="15">
        <f t="shared" si="43"/>
        <v>9.3056625000000007E-3</v>
      </c>
      <c r="I1411" s="2">
        <f>IF(C1411&gt;'Assumptions Notes'!C$11,-C1411*('Assumptions Notes'!C$13/(2*1000)),G1411*D1411)</f>
        <v>9.3056625000000007E-3</v>
      </c>
    </row>
    <row r="1412" spans="1:9" x14ac:dyDescent="0.2">
      <c r="A1412" s="5">
        <v>42581.375</v>
      </c>
      <c r="B1412" s="2">
        <v>1255.8800000000001</v>
      </c>
      <c r="C1412" s="10">
        <v>37.47</v>
      </c>
      <c r="D1412" s="8">
        <v>2.275E-4</v>
      </c>
      <c r="E1412" s="13">
        <f>D1412*'Assumptions Notes'!C$12</f>
        <v>8.1900000000000001E-2</v>
      </c>
      <c r="F1412" s="15">
        <f t="shared" ref="F1412:F1475" si="44">D1412*C1412</f>
        <v>8.5244250000000004E-3</v>
      </c>
      <c r="G1412" s="10">
        <f>IF(C1412&gt;'Assumptions Notes'!C$11,'Assumptions Notes'!C$11,C1412)</f>
        <v>37.47</v>
      </c>
      <c r="H1412" s="15">
        <f t="shared" ref="H1412:H1475" si="45">G1412*D1412</f>
        <v>8.5244250000000004E-3</v>
      </c>
      <c r="I1412" s="2">
        <f>IF(C1412&gt;'Assumptions Notes'!C$11,-C1412*('Assumptions Notes'!C$13/(2*1000)),G1412*D1412)</f>
        <v>8.5244250000000004E-3</v>
      </c>
    </row>
    <row r="1413" spans="1:9" x14ac:dyDescent="0.2">
      <c r="A1413" s="5">
        <v>42581.395833333336</v>
      </c>
      <c r="B1413" s="2">
        <v>1250.3900000000001</v>
      </c>
      <c r="C1413" s="10">
        <v>32.880000000000003</v>
      </c>
      <c r="D1413" s="8">
        <v>2.1875E-4</v>
      </c>
      <c r="E1413" s="13">
        <f>D1413*'Assumptions Notes'!C$12</f>
        <v>7.8750000000000001E-2</v>
      </c>
      <c r="F1413" s="15">
        <f t="shared" si="44"/>
        <v>7.192500000000001E-3</v>
      </c>
      <c r="G1413" s="10">
        <f>IF(C1413&gt;'Assumptions Notes'!C$11,'Assumptions Notes'!C$11,C1413)</f>
        <v>32.880000000000003</v>
      </c>
      <c r="H1413" s="15">
        <f t="shared" si="45"/>
        <v>7.192500000000001E-3</v>
      </c>
      <c r="I1413" s="2">
        <f>IF(C1413&gt;'Assumptions Notes'!C$11,-C1413*('Assumptions Notes'!C$13/(2*1000)),G1413*D1413)</f>
        <v>7.192500000000001E-3</v>
      </c>
    </row>
    <row r="1414" spans="1:9" x14ac:dyDescent="0.2">
      <c r="A1414" s="5">
        <v>42581.416666666664</v>
      </c>
      <c r="B1414" s="2">
        <v>1245.1500000000001</v>
      </c>
      <c r="C1414" s="10">
        <v>18.489999999999998</v>
      </c>
      <c r="D1414" s="8">
        <v>2.1000000000000001E-4</v>
      </c>
      <c r="E1414" s="13">
        <f>D1414*'Assumptions Notes'!C$12</f>
        <v>7.5600000000000001E-2</v>
      </c>
      <c r="F1414" s="15">
        <f t="shared" si="44"/>
        <v>3.8828999999999999E-3</v>
      </c>
      <c r="G1414" s="10">
        <f>IF(C1414&gt;'Assumptions Notes'!C$11,'Assumptions Notes'!C$11,C1414)</f>
        <v>18.489999999999998</v>
      </c>
      <c r="H1414" s="15">
        <f t="shared" si="45"/>
        <v>3.8828999999999999E-3</v>
      </c>
      <c r="I1414" s="2">
        <f>IF(C1414&gt;'Assumptions Notes'!C$11,-C1414*('Assumptions Notes'!C$13/(2*1000)),G1414*D1414)</f>
        <v>3.8828999999999999E-3</v>
      </c>
    </row>
    <row r="1415" spans="1:9" x14ac:dyDescent="0.2">
      <c r="A1415" s="5">
        <v>42581.4375</v>
      </c>
      <c r="B1415" s="2">
        <v>1196.3699999999999</v>
      </c>
      <c r="C1415" s="10">
        <v>9.35</v>
      </c>
      <c r="D1415" s="8">
        <v>2.075E-4</v>
      </c>
      <c r="E1415" s="13">
        <f>D1415*'Assumptions Notes'!C$12</f>
        <v>7.4700000000000003E-2</v>
      </c>
      <c r="F1415" s="15">
        <f t="shared" si="44"/>
        <v>1.940125E-3</v>
      </c>
      <c r="G1415" s="10">
        <f>IF(C1415&gt;'Assumptions Notes'!C$11,'Assumptions Notes'!C$11,C1415)</f>
        <v>9.35</v>
      </c>
      <c r="H1415" s="15">
        <f t="shared" si="45"/>
        <v>1.940125E-3</v>
      </c>
      <c r="I1415" s="2">
        <f>IF(C1415&gt;'Assumptions Notes'!C$11,-C1415*('Assumptions Notes'!C$13/(2*1000)),G1415*D1415)</f>
        <v>1.940125E-3</v>
      </c>
    </row>
    <row r="1416" spans="1:9" x14ac:dyDescent="0.2">
      <c r="A1416" s="5">
        <v>42581.458333333336</v>
      </c>
      <c r="B1416" s="2">
        <v>1117.33</v>
      </c>
      <c r="C1416" s="10">
        <v>9.18</v>
      </c>
      <c r="D1416" s="8">
        <v>2.05E-4</v>
      </c>
      <c r="E1416" s="13">
        <f>D1416*'Assumptions Notes'!C$12</f>
        <v>7.3800000000000004E-2</v>
      </c>
      <c r="F1416" s="15">
        <f t="shared" si="44"/>
        <v>1.8818999999999999E-3</v>
      </c>
      <c r="G1416" s="10">
        <f>IF(C1416&gt;'Assumptions Notes'!C$11,'Assumptions Notes'!C$11,C1416)</f>
        <v>9.18</v>
      </c>
      <c r="H1416" s="15">
        <f t="shared" si="45"/>
        <v>1.8818999999999999E-3</v>
      </c>
      <c r="I1416" s="2">
        <f>IF(C1416&gt;'Assumptions Notes'!C$11,-C1416*('Assumptions Notes'!C$13/(2*1000)),G1416*D1416)</f>
        <v>1.8818999999999999E-3</v>
      </c>
    </row>
    <row r="1417" spans="1:9" x14ac:dyDescent="0.2">
      <c r="A1417" s="5">
        <v>42581.479166666664</v>
      </c>
      <c r="B1417" s="2">
        <v>1026.92</v>
      </c>
      <c r="C1417" s="10">
        <v>7.64</v>
      </c>
      <c r="D1417" s="8">
        <v>2.1499999999999999E-4</v>
      </c>
      <c r="E1417" s="13">
        <f>D1417*'Assumptions Notes'!C$12</f>
        <v>7.7399999999999997E-2</v>
      </c>
      <c r="F1417" s="15">
        <f t="shared" si="44"/>
        <v>1.6425999999999999E-3</v>
      </c>
      <c r="G1417" s="10">
        <f>IF(C1417&gt;'Assumptions Notes'!C$11,'Assumptions Notes'!C$11,C1417)</f>
        <v>7.64</v>
      </c>
      <c r="H1417" s="15">
        <f t="shared" si="45"/>
        <v>1.6425999999999999E-3</v>
      </c>
      <c r="I1417" s="2">
        <f>IF(C1417&gt;'Assumptions Notes'!C$11,-C1417*('Assumptions Notes'!C$13/(2*1000)),G1417*D1417)</f>
        <v>1.6425999999999999E-3</v>
      </c>
    </row>
    <row r="1418" spans="1:9" x14ac:dyDescent="0.2">
      <c r="A1418" s="5">
        <v>42581.5</v>
      </c>
      <c r="B1418" s="2">
        <v>985.33</v>
      </c>
      <c r="C1418" s="10">
        <v>4.6100000000000003</v>
      </c>
      <c r="D1418" s="8">
        <v>2.2499999999999999E-4</v>
      </c>
      <c r="E1418" s="13">
        <f>D1418*'Assumptions Notes'!C$12</f>
        <v>8.1000000000000003E-2</v>
      </c>
      <c r="F1418" s="15">
        <f t="shared" si="44"/>
        <v>1.03725E-3</v>
      </c>
      <c r="G1418" s="10">
        <f>IF(C1418&gt;'Assumptions Notes'!C$11,'Assumptions Notes'!C$11,C1418)</f>
        <v>4.6100000000000003</v>
      </c>
      <c r="H1418" s="15">
        <f t="shared" si="45"/>
        <v>1.03725E-3</v>
      </c>
      <c r="I1418" s="2">
        <f>IF(C1418&gt;'Assumptions Notes'!C$11,-C1418*('Assumptions Notes'!C$13/(2*1000)),G1418*D1418)</f>
        <v>1.03725E-3</v>
      </c>
    </row>
    <row r="1419" spans="1:9" x14ac:dyDescent="0.2">
      <c r="A1419" s="5">
        <v>42581.520833333336</v>
      </c>
      <c r="B1419" s="2">
        <v>1062.1500000000001</v>
      </c>
      <c r="C1419" s="10">
        <v>6.84</v>
      </c>
      <c r="D1419" s="8">
        <v>2.1250000000000002E-4</v>
      </c>
      <c r="E1419" s="13">
        <f>D1419*'Assumptions Notes'!C$12</f>
        <v>7.6500000000000012E-2</v>
      </c>
      <c r="F1419" s="15">
        <f t="shared" si="44"/>
        <v>1.4535000000000001E-3</v>
      </c>
      <c r="G1419" s="10">
        <f>IF(C1419&gt;'Assumptions Notes'!C$11,'Assumptions Notes'!C$11,C1419)</f>
        <v>6.84</v>
      </c>
      <c r="H1419" s="15">
        <f t="shared" si="45"/>
        <v>1.4535000000000001E-3</v>
      </c>
      <c r="I1419" s="2">
        <f>IF(C1419&gt;'Assumptions Notes'!C$11,-C1419*('Assumptions Notes'!C$13/(2*1000)),G1419*D1419)</f>
        <v>1.4535000000000001E-3</v>
      </c>
    </row>
    <row r="1420" spans="1:9" x14ac:dyDescent="0.2">
      <c r="A1420" s="5">
        <v>42581.541666666664</v>
      </c>
      <c r="B1420" s="2">
        <v>1054.8800000000001</v>
      </c>
      <c r="C1420" s="10">
        <v>-2.8</v>
      </c>
      <c r="D1420" s="8">
        <v>2.0000000000000001E-4</v>
      </c>
      <c r="E1420" s="13">
        <f>D1420*'Assumptions Notes'!C$12</f>
        <v>7.2000000000000008E-2</v>
      </c>
      <c r="F1420" s="15">
        <f t="shared" si="44"/>
        <v>-5.5999999999999995E-4</v>
      </c>
      <c r="G1420" s="10">
        <f>IF(C1420&gt;'Assumptions Notes'!C$11,'Assumptions Notes'!C$11,C1420)</f>
        <v>-2.8</v>
      </c>
      <c r="H1420" s="15">
        <f t="shared" si="45"/>
        <v>-5.5999999999999995E-4</v>
      </c>
      <c r="I1420" s="2">
        <f>IF(C1420&gt;'Assumptions Notes'!C$11,-C1420*('Assumptions Notes'!C$13/(2*1000)),G1420*D1420)</f>
        <v>-5.5999999999999995E-4</v>
      </c>
    </row>
    <row r="1421" spans="1:9" x14ac:dyDescent="0.2">
      <c r="A1421" s="5">
        <v>42581.5625</v>
      </c>
      <c r="B1421" s="2">
        <v>1083.96</v>
      </c>
      <c r="C1421" s="10">
        <v>4.3600000000000003</v>
      </c>
      <c r="D1421" s="8">
        <v>1.975E-4</v>
      </c>
      <c r="E1421" s="13">
        <f>D1421*'Assumptions Notes'!C$12</f>
        <v>7.1099999999999997E-2</v>
      </c>
      <c r="F1421" s="15">
        <f t="shared" si="44"/>
        <v>8.6110000000000006E-4</v>
      </c>
      <c r="G1421" s="10">
        <f>IF(C1421&gt;'Assumptions Notes'!C$11,'Assumptions Notes'!C$11,C1421)</f>
        <v>4.3600000000000003</v>
      </c>
      <c r="H1421" s="15">
        <f t="shared" si="45"/>
        <v>8.6110000000000006E-4</v>
      </c>
      <c r="I1421" s="2">
        <f>IF(C1421&gt;'Assumptions Notes'!C$11,-C1421*('Assumptions Notes'!C$13/(2*1000)),G1421*D1421)</f>
        <v>8.6110000000000006E-4</v>
      </c>
    </row>
    <row r="1422" spans="1:9" x14ac:dyDescent="0.2">
      <c r="A1422" s="5">
        <v>42581.583333333336</v>
      </c>
      <c r="B1422" s="2">
        <v>1161.54</v>
      </c>
      <c r="C1422" s="10">
        <v>4.55</v>
      </c>
      <c r="D1422" s="8">
        <v>1.95E-4</v>
      </c>
      <c r="E1422" s="13">
        <f>D1422*'Assumptions Notes'!C$12</f>
        <v>7.0199999999999999E-2</v>
      </c>
      <c r="F1422" s="15">
        <f t="shared" si="44"/>
        <v>8.8724999999999991E-4</v>
      </c>
      <c r="G1422" s="10">
        <f>IF(C1422&gt;'Assumptions Notes'!C$11,'Assumptions Notes'!C$11,C1422)</f>
        <v>4.55</v>
      </c>
      <c r="H1422" s="15">
        <f t="shared" si="45"/>
        <v>8.8724999999999991E-4</v>
      </c>
      <c r="I1422" s="2">
        <f>IF(C1422&gt;'Assumptions Notes'!C$11,-C1422*('Assumptions Notes'!C$13/(2*1000)),G1422*D1422)</f>
        <v>8.8724999999999991E-4</v>
      </c>
    </row>
    <row r="1423" spans="1:9" x14ac:dyDescent="0.2">
      <c r="A1423" s="5">
        <v>42581.604166666664</v>
      </c>
      <c r="B1423" s="2">
        <v>1137.23</v>
      </c>
      <c r="C1423" s="10">
        <v>9.1199999999999992</v>
      </c>
      <c r="D1423" s="8">
        <v>1.9625E-4</v>
      </c>
      <c r="E1423" s="13">
        <f>D1423*'Assumptions Notes'!C$12</f>
        <v>7.0650000000000004E-2</v>
      </c>
      <c r="F1423" s="15">
        <f t="shared" si="44"/>
        <v>1.7897999999999998E-3</v>
      </c>
      <c r="G1423" s="10">
        <f>IF(C1423&gt;'Assumptions Notes'!C$11,'Assumptions Notes'!C$11,C1423)</f>
        <v>9.1199999999999992</v>
      </c>
      <c r="H1423" s="15">
        <f t="shared" si="45"/>
        <v>1.7897999999999998E-3</v>
      </c>
      <c r="I1423" s="2">
        <f>IF(C1423&gt;'Assumptions Notes'!C$11,-C1423*('Assumptions Notes'!C$13/(2*1000)),G1423*D1423)</f>
        <v>1.7897999999999998E-3</v>
      </c>
    </row>
    <row r="1424" spans="1:9" x14ac:dyDescent="0.2">
      <c r="A1424" s="5">
        <v>42581.625</v>
      </c>
      <c r="B1424" s="2">
        <v>1152.05</v>
      </c>
      <c r="C1424" s="10">
        <v>2.56</v>
      </c>
      <c r="D1424" s="8">
        <v>1.975E-4</v>
      </c>
      <c r="E1424" s="13">
        <f>D1424*'Assumptions Notes'!C$12</f>
        <v>7.1099999999999997E-2</v>
      </c>
      <c r="F1424" s="15">
        <f t="shared" si="44"/>
        <v>5.0560000000000004E-4</v>
      </c>
      <c r="G1424" s="10">
        <f>IF(C1424&gt;'Assumptions Notes'!C$11,'Assumptions Notes'!C$11,C1424)</f>
        <v>2.56</v>
      </c>
      <c r="H1424" s="15">
        <f t="shared" si="45"/>
        <v>5.0560000000000004E-4</v>
      </c>
      <c r="I1424" s="2">
        <f>IF(C1424&gt;'Assumptions Notes'!C$11,-C1424*('Assumptions Notes'!C$13/(2*1000)),G1424*D1424)</f>
        <v>5.0560000000000004E-4</v>
      </c>
    </row>
    <row r="1425" spans="1:9" x14ac:dyDescent="0.2">
      <c r="A1425" s="5">
        <v>42581.645833333336</v>
      </c>
      <c r="B1425" s="2">
        <v>1167.81</v>
      </c>
      <c r="C1425" s="10">
        <v>9.1</v>
      </c>
      <c r="D1425" s="8">
        <v>2.2124999999999998E-4</v>
      </c>
      <c r="E1425" s="13">
        <f>D1425*'Assumptions Notes'!C$12</f>
        <v>7.9649999999999999E-2</v>
      </c>
      <c r="F1425" s="15">
        <f t="shared" si="44"/>
        <v>2.013375E-3</v>
      </c>
      <c r="G1425" s="10">
        <f>IF(C1425&gt;'Assumptions Notes'!C$11,'Assumptions Notes'!C$11,C1425)</f>
        <v>9.1</v>
      </c>
      <c r="H1425" s="15">
        <f t="shared" si="45"/>
        <v>2.013375E-3</v>
      </c>
      <c r="I1425" s="2">
        <f>IF(C1425&gt;'Assumptions Notes'!C$11,-C1425*('Assumptions Notes'!C$13/(2*1000)),G1425*D1425)</f>
        <v>2.013375E-3</v>
      </c>
    </row>
    <row r="1426" spans="1:9" x14ac:dyDescent="0.2">
      <c r="A1426" s="5">
        <v>42581.666666666664</v>
      </c>
      <c r="B1426" s="2">
        <v>1251.94</v>
      </c>
      <c r="C1426" s="10">
        <v>8.44</v>
      </c>
      <c r="D1426" s="8">
        <v>2.4499999999999999E-4</v>
      </c>
      <c r="E1426" s="13">
        <f>D1426*'Assumptions Notes'!C$12</f>
        <v>8.8200000000000001E-2</v>
      </c>
      <c r="F1426" s="15">
        <f t="shared" si="44"/>
        <v>2.0677999999999998E-3</v>
      </c>
      <c r="G1426" s="10">
        <f>IF(C1426&gt;'Assumptions Notes'!C$11,'Assumptions Notes'!C$11,C1426)</f>
        <v>8.44</v>
      </c>
      <c r="H1426" s="15">
        <f t="shared" si="45"/>
        <v>2.0677999999999998E-3</v>
      </c>
      <c r="I1426" s="2">
        <f>IF(C1426&gt;'Assumptions Notes'!C$11,-C1426*('Assumptions Notes'!C$13/(2*1000)),G1426*D1426)</f>
        <v>2.0677999999999998E-3</v>
      </c>
    </row>
    <row r="1427" spans="1:9" x14ac:dyDescent="0.2">
      <c r="A1427" s="5">
        <v>42581.6875</v>
      </c>
      <c r="B1427" s="2">
        <v>1320.76</v>
      </c>
      <c r="C1427" s="10">
        <v>11.45</v>
      </c>
      <c r="D1427" s="8">
        <v>2.7E-4</v>
      </c>
      <c r="E1427" s="13">
        <f>D1427*'Assumptions Notes'!C$12</f>
        <v>9.7199999999999995E-2</v>
      </c>
      <c r="F1427" s="15">
        <f t="shared" si="44"/>
        <v>3.0915000000000001E-3</v>
      </c>
      <c r="G1427" s="10">
        <f>IF(C1427&gt;'Assumptions Notes'!C$11,'Assumptions Notes'!C$11,C1427)</f>
        <v>11.45</v>
      </c>
      <c r="H1427" s="15">
        <f t="shared" si="45"/>
        <v>3.0915000000000001E-3</v>
      </c>
      <c r="I1427" s="2">
        <f>IF(C1427&gt;'Assumptions Notes'!C$11,-C1427*('Assumptions Notes'!C$13/(2*1000)),G1427*D1427)</f>
        <v>3.0915000000000001E-3</v>
      </c>
    </row>
    <row r="1428" spans="1:9" x14ac:dyDescent="0.2">
      <c r="A1428" s="5">
        <v>42581.708333333336</v>
      </c>
      <c r="B1428" s="2">
        <v>1369.22</v>
      </c>
      <c r="C1428" s="10">
        <v>23.03</v>
      </c>
      <c r="D1428" s="8">
        <v>2.9500000000000001E-4</v>
      </c>
      <c r="E1428" s="13">
        <f>D1428*'Assumptions Notes'!C$12</f>
        <v>0.1062</v>
      </c>
      <c r="F1428" s="15">
        <f t="shared" si="44"/>
        <v>6.7938500000000006E-3</v>
      </c>
      <c r="G1428" s="10">
        <f>IF(C1428&gt;'Assumptions Notes'!C$11,'Assumptions Notes'!C$11,C1428)</f>
        <v>23.03</v>
      </c>
      <c r="H1428" s="15">
        <f t="shared" si="45"/>
        <v>6.7938500000000006E-3</v>
      </c>
      <c r="I1428" s="2">
        <f>IF(C1428&gt;'Assumptions Notes'!C$11,-C1428*('Assumptions Notes'!C$13/(2*1000)),G1428*D1428)</f>
        <v>6.7938500000000006E-3</v>
      </c>
    </row>
    <row r="1429" spans="1:9" x14ac:dyDescent="0.2">
      <c r="A1429" s="5">
        <v>42581.729166666664</v>
      </c>
      <c r="B1429" s="2">
        <v>1455.71</v>
      </c>
      <c r="C1429" s="10">
        <v>30.08</v>
      </c>
      <c r="D1429" s="8">
        <v>2.9750000000000002E-4</v>
      </c>
      <c r="E1429" s="13">
        <f>D1429*'Assumptions Notes'!C$12</f>
        <v>0.1071</v>
      </c>
      <c r="F1429" s="15">
        <f t="shared" si="44"/>
        <v>8.9487999999999998E-3</v>
      </c>
      <c r="G1429" s="10">
        <f>IF(C1429&gt;'Assumptions Notes'!C$11,'Assumptions Notes'!C$11,C1429)</f>
        <v>30.08</v>
      </c>
      <c r="H1429" s="15">
        <f t="shared" si="45"/>
        <v>8.9487999999999998E-3</v>
      </c>
      <c r="I1429" s="2">
        <f>IF(C1429&gt;'Assumptions Notes'!C$11,-C1429*('Assumptions Notes'!C$13/(2*1000)),G1429*D1429)</f>
        <v>8.9487999999999998E-3</v>
      </c>
    </row>
    <row r="1430" spans="1:9" x14ac:dyDescent="0.2">
      <c r="A1430" s="5">
        <v>42581.75</v>
      </c>
      <c r="B1430" s="2">
        <v>1579.59</v>
      </c>
      <c r="C1430" s="10">
        <v>57.81</v>
      </c>
      <c r="D1430" s="8">
        <v>2.9999999999999997E-4</v>
      </c>
      <c r="E1430" s="13">
        <f>D1430*'Assumptions Notes'!C$12</f>
        <v>0.10799999999999998</v>
      </c>
      <c r="F1430" s="15">
        <f t="shared" si="44"/>
        <v>1.7343000000000001E-2</v>
      </c>
      <c r="G1430" s="10">
        <f>IF(C1430&gt;'Assumptions Notes'!C$11,'Assumptions Notes'!C$11,C1430)</f>
        <v>57.81</v>
      </c>
      <c r="H1430" s="15">
        <f t="shared" si="45"/>
        <v>1.7343000000000001E-2</v>
      </c>
      <c r="I1430" s="2">
        <f>IF(C1430&gt;'Assumptions Notes'!C$11,-C1430*('Assumptions Notes'!C$13/(2*1000)),G1430*D1430)</f>
        <v>1.7343000000000001E-2</v>
      </c>
    </row>
    <row r="1431" spans="1:9" x14ac:dyDescent="0.2">
      <c r="A1431" s="5">
        <v>42581.770833333336</v>
      </c>
      <c r="B1431" s="2">
        <v>1674.63</v>
      </c>
      <c r="C1431" s="10">
        <v>79.989999999999995</v>
      </c>
      <c r="D1431" s="8">
        <v>2.9999999999999997E-4</v>
      </c>
      <c r="E1431" s="13">
        <f>D1431*'Assumptions Notes'!C$12</f>
        <v>0.10799999999999998</v>
      </c>
      <c r="F1431" s="15">
        <f t="shared" si="44"/>
        <v>2.3996999999999997E-2</v>
      </c>
      <c r="G1431" s="10">
        <f>IF(C1431&gt;'Assumptions Notes'!C$11,'Assumptions Notes'!C$11,C1431)</f>
        <v>79.989999999999995</v>
      </c>
      <c r="H1431" s="15">
        <f t="shared" si="45"/>
        <v>2.3996999999999997E-2</v>
      </c>
      <c r="I1431" s="2">
        <f>IF(C1431&gt;'Assumptions Notes'!C$11,-C1431*('Assumptions Notes'!C$13/(2*1000)),G1431*D1431)</f>
        <v>2.3996999999999997E-2</v>
      </c>
    </row>
    <row r="1432" spans="1:9" x14ac:dyDescent="0.2">
      <c r="A1432" s="5">
        <v>42581.791666666664</v>
      </c>
      <c r="B1432" s="2">
        <v>1684.98</v>
      </c>
      <c r="C1432" s="10">
        <v>79.989999999999995</v>
      </c>
      <c r="D1432" s="8">
        <v>2.9999999999999997E-4</v>
      </c>
      <c r="E1432" s="13">
        <f>D1432*'Assumptions Notes'!C$12</f>
        <v>0.10799999999999998</v>
      </c>
      <c r="F1432" s="15">
        <f t="shared" si="44"/>
        <v>2.3996999999999997E-2</v>
      </c>
      <c r="G1432" s="10">
        <f>IF(C1432&gt;'Assumptions Notes'!C$11,'Assumptions Notes'!C$11,C1432)</f>
        <v>79.989999999999995</v>
      </c>
      <c r="H1432" s="15">
        <f t="shared" si="45"/>
        <v>2.3996999999999997E-2</v>
      </c>
      <c r="I1432" s="2">
        <f>IF(C1432&gt;'Assumptions Notes'!C$11,-C1432*('Assumptions Notes'!C$13/(2*1000)),G1432*D1432)</f>
        <v>2.3996999999999997E-2</v>
      </c>
    </row>
    <row r="1433" spans="1:9" x14ac:dyDescent="0.2">
      <c r="A1433" s="5">
        <v>42581.8125</v>
      </c>
      <c r="B1433" s="2">
        <v>1668.43</v>
      </c>
      <c r="C1433" s="10">
        <v>79.989999999999995</v>
      </c>
      <c r="D1433" s="8">
        <v>2.9750000000000002E-4</v>
      </c>
      <c r="E1433" s="13">
        <f>D1433*'Assumptions Notes'!C$12</f>
        <v>0.1071</v>
      </c>
      <c r="F1433" s="15">
        <f t="shared" si="44"/>
        <v>2.3797024999999999E-2</v>
      </c>
      <c r="G1433" s="10">
        <f>IF(C1433&gt;'Assumptions Notes'!C$11,'Assumptions Notes'!C$11,C1433)</f>
        <v>79.989999999999995</v>
      </c>
      <c r="H1433" s="15">
        <f t="shared" si="45"/>
        <v>2.3797024999999999E-2</v>
      </c>
      <c r="I1433" s="2">
        <f>IF(C1433&gt;'Assumptions Notes'!C$11,-C1433*('Assumptions Notes'!C$13/(2*1000)),G1433*D1433)</f>
        <v>2.3797024999999999E-2</v>
      </c>
    </row>
    <row r="1434" spans="1:9" x14ac:dyDescent="0.2">
      <c r="A1434" s="5">
        <v>42581.833333333336</v>
      </c>
      <c r="B1434" s="2">
        <v>1636.17</v>
      </c>
      <c r="C1434" s="10">
        <v>54.57</v>
      </c>
      <c r="D1434" s="8">
        <v>2.9500000000000001E-4</v>
      </c>
      <c r="E1434" s="13">
        <f>D1434*'Assumptions Notes'!C$12</f>
        <v>0.1062</v>
      </c>
      <c r="F1434" s="15">
        <f t="shared" si="44"/>
        <v>1.6098150000000002E-2</v>
      </c>
      <c r="G1434" s="10">
        <f>IF(C1434&gt;'Assumptions Notes'!C$11,'Assumptions Notes'!C$11,C1434)</f>
        <v>54.57</v>
      </c>
      <c r="H1434" s="15">
        <f t="shared" si="45"/>
        <v>1.6098150000000002E-2</v>
      </c>
      <c r="I1434" s="2">
        <f>IF(C1434&gt;'Assumptions Notes'!C$11,-C1434*('Assumptions Notes'!C$13/(2*1000)),G1434*D1434)</f>
        <v>1.6098150000000002E-2</v>
      </c>
    </row>
    <row r="1435" spans="1:9" x14ac:dyDescent="0.2">
      <c r="A1435" s="5">
        <v>42581.854166666664</v>
      </c>
      <c r="B1435" s="2">
        <v>1584.47</v>
      </c>
      <c r="C1435" s="10">
        <v>35.31</v>
      </c>
      <c r="D1435" s="8">
        <v>2.9E-4</v>
      </c>
      <c r="E1435" s="13">
        <f>D1435*'Assumptions Notes'!C$12</f>
        <v>0.10440000000000001</v>
      </c>
      <c r="F1435" s="15">
        <f t="shared" si="44"/>
        <v>1.0239900000000001E-2</v>
      </c>
      <c r="G1435" s="10">
        <f>IF(C1435&gt;'Assumptions Notes'!C$11,'Assumptions Notes'!C$11,C1435)</f>
        <v>35.31</v>
      </c>
      <c r="H1435" s="15">
        <f t="shared" si="45"/>
        <v>1.0239900000000001E-2</v>
      </c>
      <c r="I1435" s="2">
        <f>IF(C1435&gt;'Assumptions Notes'!C$11,-C1435*('Assumptions Notes'!C$13/(2*1000)),G1435*D1435)</f>
        <v>1.0239900000000001E-2</v>
      </c>
    </row>
    <row r="1436" spans="1:9" x14ac:dyDescent="0.2">
      <c r="A1436" s="5">
        <v>42581.875</v>
      </c>
      <c r="B1436" s="2">
        <v>1552.25</v>
      </c>
      <c r="C1436" s="10">
        <v>20.51</v>
      </c>
      <c r="D1436" s="8">
        <v>2.8499999999999999E-4</v>
      </c>
      <c r="E1436" s="13">
        <f>D1436*'Assumptions Notes'!C$12</f>
        <v>0.1026</v>
      </c>
      <c r="F1436" s="15">
        <f t="shared" si="44"/>
        <v>5.84535E-3</v>
      </c>
      <c r="G1436" s="10">
        <f>IF(C1436&gt;'Assumptions Notes'!C$11,'Assumptions Notes'!C$11,C1436)</f>
        <v>20.51</v>
      </c>
      <c r="H1436" s="15">
        <f t="shared" si="45"/>
        <v>5.84535E-3</v>
      </c>
      <c r="I1436" s="2">
        <f>IF(C1436&gt;'Assumptions Notes'!C$11,-C1436*('Assumptions Notes'!C$13/(2*1000)),G1436*D1436)</f>
        <v>5.84535E-3</v>
      </c>
    </row>
    <row r="1437" spans="1:9" x14ac:dyDescent="0.2">
      <c r="A1437" s="5">
        <v>42581.895833333336</v>
      </c>
      <c r="B1437" s="2">
        <v>1507.49</v>
      </c>
      <c r="C1437" s="10">
        <v>16.600000000000001</v>
      </c>
      <c r="D1437" s="8">
        <v>2.7E-4</v>
      </c>
      <c r="E1437" s="13">
        <f>D1437*'Assumptions Notes'!C$12</f>
        <v>9.7199999999999995E-2</v>
      </c>
      <c r="F1437" s="15">
        <f t="shared" si="44"/>
        <v>4.4820000000000007E-3</v>
      </c>
      <c r="G1437" s="10">
        <f>IF(C1437&gt;'Assumptions Notes'!C$11,'Assumptions Notes'!C$11,C1437)</f>
        <v>16.600000000000001</v>
      </c>
      <c r="H1437" s="15">
        <f t="shared" si="45"/>
        <v>4.4820000000000007E-3</v>
      </c>
      <c r="I1437" s="2">
        <f>IF(C1437&gt;'Assumptions Notes'!C$11,-C1437*('Assumptions Notes'!C$13/(2*1000)),G1437*D1437)</f>
        <v>4.4820000000000007E-3</v>
      </c>
    </row>
    <row r="1438" spans="1:9" x14ac:dyDescent="0.2">
      <c r="A1438" s="5">
        <v>42581.916666666664</v>
      </c>
      <c r="B1438" s="2">
        <v>1478.42</v>
      </c>
      <c r="C1438" s="10">
        <v>14.82</v>
      </c>
      <c r="D1438" s="8">
        <v>2.5500000000000002E-4</v>
      </c>
      <c r="E1438" s="13">
        <f>D1438*'Assumptions Notes'!C$12</f>
        <v>9.1800000000000007E-2</v>
      </c>
      <c r="F1438" s="15">
        <f t="shared" si="44"/>
        <v>3.7791000000000005E-3</v>
      </c>
      <c r="G1438" s="10">
        <f>IF(C1438&gt;'Assumptions Notes'!C$11,'Assumptions Notes'!C$11,C1438)</f>
        <v>14.82</v>
      </c>
      <c r="H1438" s="15">
        <f t="shared" si="45"/>
        <v>3.7791000000000005E-3</v>
      </c>
      <c r="I1438" s="2">
        <f>IF(C1438&gt;'Assumptions Notes'!C$11,-C1438*('Assumptions Notes'!C$13/(2*1000)),G1438*D1438)</f>
        <v>3.7791000000000005E-3</v>
      </c>
    </row>
    <row r="1439" spans="1:9" x14ac:dyDescent="0.2">
      <c r="A1439" s="5">
        <v>42581.9375</v>
      </c>
      <c r="B1439" s="2">
        <v>1461.23</v>
      </c>
      <c r="C1439" s="10">
        <v>13.16</v>
      </c>
      <c r="D1439" s="8">
        <v>2.1250000000000002E-4</v>
      </c>
      <c r="E1439" s="13">
        <f>D1439*'Assumptions Notes'!C$12</f>
        <v>7.6500000000000012E-2</v>
      </c>
      <c r="F1439" s="15">
        <f t="shared" si="44"/>
        <v>2.7965000000000004E-3</v>
      </c>
      <c r="G1439" s="10">
        <f>IF(C1439&gt;'Assumptions Notes'!C$11,'Assumptions Notes'!C$11,C1439)</f>
        <v>13.16</v>
      </c>
      <c r="H1439" s="15">
        <f t="shared" si="45"/>
        <v>2.7965000000000004E-3</v>
      </c>
      <c r="I1439" s="2">
        <f>IF(C1439&gt;'Assumptions Notes'!C$11,-C1439*('Assumptions Notes'!C$13/(2*1000)),G1439*D1439)</f>
        <v>2.7965000000000004E-3</v>
      </c>
    </row>
    <row r="1440" spans="1:9" x14ac:dyDescent="0.2">
      <c r="A1440" s="5">
        <v>42581.958333333336</v>
      </c>
      <c r="B1440" s="2">
        <v>1429.43</v>
      </c>
      <c r="C1440" s="10">
        <v>11.59</v>
      </c>
      <c r="D1440" s="8">
        <v>1.7000000000000001E-4</v>
      </c>
      <c r="E1440" s="13">
        <f>D1440*'Assumptions Notes'!C$12</f>
        <v>6.1200000000000004E-2</v>
      </c>
      <c r="F1440" s="15">
        <f t="shared" si="44"/>
        <v>1.9702999999999999E-3</v>
      </c>
      <c r="G1440" s="10">
        <f>IF(C1440&gt;'Assumptions Notes'!C$11,'Assumptions Notes'!C$11,C1440)</f>
        <v>11.59</v>
      </c>
      <c r="H1440" s="15">
        <f t="shared" si="45"/>
        <v>1.9702999999999999E-3</v>
      </c>
      <c r="I1440" s="2">
        <f>IF(C1440&gt;'Assumptions Notes'!C$11,-C1440*('Assumptions Notes'!C$13/(2*1000)),G1440*D1440)</f>
        <v>1.9702999999999999E-3</v>
      </c>
    </row>
    <row r="1441" spans="1:9" x14ac:dyDescent="0.2">
      <c r="A1441" s="5">
        <v>42581.979166666664</v>
      </c>
      <c r="B1441" s="2">
        <v>1400.83</v>
      </c>
      <c r="C1441" s="10">
        <v>10.26</v>
      </c>
      <c r="D1441" s="8">
        <v>1.5000000000000001E-4</v>
      </c>
      <c r="E1441" s="13">
        <f>D1441*'Assumptions Notes'!C$12</f>
        <v>5.4000000000000006E-2</v>
      </c>
      <c r="F1441" s="15">
        <f t="shared" si="44"/>
        <v>1.539E-3</v>
      </c>
      <c r="G1441" s="10">
        <f>IF(C1441&gt;'Assumptions Notes'!C$11,'Assumptions Notes'!C$11,C1441)</f>
        <v>10.26</v>
      </c>
      <c r="H1441" s="15">
        <f t="shared" si="45"/>
        <v>1.539E-3</v>
      </c>
      <c r="I1441" s="2">
        <f>IF(C1441&gt;'Assumptions Notes'!C$11,-C1441*('Assumptions Notes'!C$13/(2*1000)),G1441*D1441)</f>
        <v>1.539E-3</v>
      </c>
    </row>
    <row r="1442" spans="1:9" x14ac:dyDescent="0.2">
      <c r="A1442" s="5">
        <v>42582</v>
      </c>
      <c r="B1442" s="2">
        <v>1655.91</v>
      </c>
      <c r="C1442" s="10">
        <v>35.94</v>
      </c>
      <c r="D1442" s="8">
        <v>1.2999999999999999E-4</v>
      </c>
      <c r="E1442" s="13">
        <f>D1442*'Assumptions Notes'!C$12</f>
        <v>4.6799999999999994E-2</v>
      </c>
      <c r="F1442" s="15">
        <f t="shared" si="44"/>
        <v>4.6721999999999996E-3</v>
      </c>
      <c r="G1442" s="10">
        <f>IF(C1442&gt;'Assumptions Notes'!C$11,'Assumptions Notes'!C$11,C1442)</f>
        <v>35.94</v>
      </c>
      <c r="H1442" s="15">
        <f t="shared" si="45"/>
        <v>4.6721999999999996E-3</v>
      </c>
      <c r="I1442" s="2">
        <f>IF(C1442&gt;'Assumptions Notes'!C$11,-C1442*('Assumptions Notes'!C$13/(2*1000)),G1442*D1442)</f>
        <v>4.6721999999999996E-3</v>
      </c>
    </row>
    <row r="1443" spans="1:9" x14ac:dyDescent="0.2">
      <c r="A1443" s="5">
        <v>42582.020833333336</v>
      </c>
      <c r="B1443" s="2">
        <v>1547.67</v>
      </c>
      <c r="C1443" s="10">
        <v>58.42</v>
      </c>
      <c r="D1443" s="8">
        <v>1.175E-4</v>
      </c>
      <c r="E1443" s="13">
        <f>D1443*'Assumptions Notes'!C$12</f>
        <v>4.2299999999999997E-2</v>
      </c>
      <c r="F1443" s="15">
        <f t="shared" si="44"/>
        <v>6.86435E-3</v>
      </c>
      <c r="G1443" s="10">
        <f>IF(C1443&gt;'Assumptions Notes'!C$11,'Assumptions Notes'!C$11,C1443)</f>
        <v>58.42</v>
      </c>
      <c r="H1443" s="15">
        <f t="shared" si="45"/>
        <v>6.86435E-3</v>
      </c>
      <c r="I1443" s="2">
        <f>IF(C1443&gt;'Assumptions Notes'!C$11,-C1443*('Assumptions Notes'!C$13/(2*1000)),G1443*D1443)</f>
        <v>6.86435E-3</v>
      </c>
    </row>
    <row r="1444" spans="1:9" x14ac:dyDescent="0.2">
      <c r="A1444" s="5">
        <v>42582.041666666664</v>
      </c>
      <c r="B1444" s="2">
        <v>1473.68</v>
      </c>
      <c r="C1444" s="10">
        <v>79.989999999999995</v>
      </c>
      <c r="D1444" s="8">
        <v>1.05E-4</v>
      </c>
      <c r="E1444" s="13">
        <f>D1444*'Assumptions Notes'!C$12</f>
        <v>3.78E-2</v>
      </c>
      <c r="F1444" s="15">
        <f t="shared" si="44"/>
        <v>8.3989500000000005E-3</v>
      </c>
      <c r="G1444" s="10">
        <f>IF(C1444&gt;'Assumptions Notes'!C$11,'Assumptions Notes'!C$11,C1444)</f>
        <v>79.989999999999995</v>
      </c>
      <c r="H1444" s="15">
        <f t="shared" si="45"/>
        <v>8.3989500000000005E-3</v>
      </c>
      <c r="I1444" s="2">
        <f>IF(C1444&gt;'Assumptions Notes'!C$11,-C1444*('Assumptions Notes'!C$13/(2*1000)),G1444*D1444)</f>
        <v>8.3989500000000005E-3</v>
      </c>
    </row>
    <row r="1445" spans="1:9" x14ac:dyDescent="0.2">
      <c r="A1445" s="5">
        <v>42582.0625</v>
      </c>
      <c r="B1445" s="2">
        <v>1345.17</v>
      </c>
      <c r="C1445" s="10">
        <v>58.79</v>
      </c>
      <c r="D1445" s="8">
        <v>1.025E-4</v>
      </c>
      <c r="E1445" s="13">
        <f>D1445*'Assumptions Notes'!C$12</f>
        <v>3.6900000000000002E-2</v>
      </c>
      <c r="F1445" s="15">
        <f t="shared" si="44"/>
        <v>6.0259749999999994E-3</v>
      </c>
      <c r="G1445" s="10">
        <f>IF(C1445&gt;'Assumptions Notes'!C$11,'Assumptions Notes'!C$11,C1445)</f>
        <v>58.79</v>
      </c>
      <c r="H1445" s="15">
        <f t="shared" si="45"/>
        <v>6.0259749999999994E-3</v>
      </c>
      <c r="I1445" s="2">
        <f>IF(C1445&gt;'Assumptions Notes'!C$11,-C1445*('Assumptions Notes'!C$13/(2*1000)),G1445*D1445)</f>
        <v>6.0259749999999994E-3</v>
      </c>
    </row>
    <row r="1446" spans="1:9" x14ac:dyDescent="0.2">
      <c r="A1446" s="5">
        <v>42582.083333333336</v>
      </c>
      <c r="B1446" s="2">
        <v>1272.97</v>
      </c>
      <c r="C1446" s="10">
        <v>19.27</v>
      </c>
      <c r="D1446" s="8">
        <v>1E-4</v>
      </c>
      <c r="E1446" s="13">
        <f>D1446*'Assumptions Notes'!C$12</f>
        <v>3.6000000000000004E-2</v>
      </c>
      <c r="F1446" s="15">
        <f t="shared" si="44"/>
        <v>1.9270000000000001E-3</v>
      </c>
      <c r="G1446" s="10">
        <f>IF(C1446&gt;'Assumptions Notes'!C$11,'Assumptions Notes'!C$11,C1446)</f>
        <v>19.27</v>
      </c>
      <c r="H1446" s="15">
        <f t="shared" si="45"/>
        <v>1.9270000000000001E-3</v>
      </c>
      <c r="I1446" s="2">
        <f>IF(C1446&gt;'Assumptions Notes'!C$11,-C1446*('Assumptions Notes'!C$13/(2*1000)),G1446*D1446)</f>
        <v>1.9270000000000001E-3</v>
      </c>
    </row>
    <row r="1447" spans="1:9" x14ac:dyDescent="0.2">
      <c r="A1447" s="5">
        <v>42582.104166666664</v>
      </c>
      <c r="B1447" s="2">
        <v>1205.56</v>
      </c>
      <c r="C1447" s="10">
        <v>17.36</v>
      </c>
      <c r="D1447" s="8">
        <v>9.8750000000000002E-5</v>
      </c>
      <c r="E1447" s="13">
        <f>D1447*'Assumptions Notes'!C$12</f>
        <v>3.5549999999999998E-2</v>
      </c>
      <c r="F1447" s="15">
        <f t="shared" si="44"/>
        <v>1.7143E-3</v>
      </c>
      <c r="G1447" s="10">
        <f>IF(C1447&gt;'Assumptions Notes'!C$11,'Assumptions Notes'!C$11,C1447)</f>
        <v>17.36</v>
      </c>
      <c r="H1447" s="15">
        <f t="shared" si="45"/>
        <v>1.7143E-3</v>
      </c>
      <c r="I1447" s="2">
        <f>IF(C1447&gt;'Assumptions Notes'!C$11,-C1447*('Assumptions Notes'!C$13/(2*1000)),G1447*D1447)</f>
        <v>1.7143E-3</v>
      </c>
    </row>
    <row r="1448" spans="1:9" x14ac:dyDescent="0.2">
      <c r="A1448" s="5">
        <v>42582.125</v>
      </c>
      <c r="B1448" s="2">
        <v>1160.52</v>
      </c>
      <c r="C1448" s="10">
        <v>18.45</v>
      </c>
      <c r="D1448" s="8">
        <v>9.7499999999999998E-5</v>
      </c>
      <c r="E1448" s="13">
        <f>D1448*'Assumptions Notes'!C$12</f>
        <v>3.5099999999999999E-2</v>
      </c>
      <c r="F1448" s="15">
        <f t="shared" si="44"/>
        <v>1.7988749999999999E-3</v>
      </c>
      <c r="G1448" s="10">
        <f>IF(C1448&gt;'Assumptions Notes'!C$11,'Assumptions Notes'!C$11,C1448)</f>
        <v>18.45</v>
      </c>
      <c r="H1448" s="15">
        <f t="shared" si="45"/>
        <v>1.7988749999999999E-3</v>
      </c>
      <c r="I1448" s="2">
        <f>IF(C1448&gt;'Assumptions Notes'!C$11,-C1448*('Assumptions Notes'!C$13/(2*1000)),G1448*D1448)</f>
        <v>1.7988749999999999E-3</v>
      </c>
    </row>
    <row r="1449" spans="1:9" x14ac:dyDescent="0.2">
      <c r="A1449" s="5">
        <v>42582.145833333336</v>
      </c>
      <c r="B1449" s="2">
        <v>1137.33</v>
      </c>
      <c r="C1449" s="10">
        <v>22.92</v>
      </c>
      <c r="D1449" s="8">
        <v>9.6250000000000009E-5</v>
      </c>
      <c r="E1449" s="13">
        <f>D1449*'Assumptions Notes'!C$12</f>
        <v>3.465E-2</v>
      </c>
      <c r="F1449" s="15">
        <f t="shared" si="44"/>
        <v>2.2060500000000002E-3</v>
      </c>
      <c r="G1449" s="10">
        <f>IF(C1449&gt;'Assumptions Notes'!C$11,'Assumptions Notes'!C$11,C1449)</f>
        <v>22.92</v>
      </c>
      <c r="H1449" s="15">
        <f t="shared" si="45"/>
        <v>2.2060500000000002E-3</v>
      </c>
      <c r="I1449" s="2">
        <f>IF(C1449&gt;'Assumptions Notes'!C$11,-C1449*('Assumptions Notes'!C$13/(2*1000)),G1449*D1449)</f>
        <v>2.2060500000000002E-3</v>
      </c>
    </row>
    <row r="1450" spans="1:9" x14ac:dyDescent="0.2">
      <c r="A1450" s="5">
        <v>42582.166666666664</v>
      </c>
      <c r="B1450" s="2">
        <v>1118.26</v>
      </c>
      <c r="C1450" s="10">
        <v>24.48</v>
      </c>
      <c r="D1450" s="8">
        <v>9.5000000000000005E-5</v>
      </c>
      <c r="E1450" s="13">
        <f>D1450*'Assumptions Notes'!C$12</f>
        <v>3.4200000000000001E-2</v>
      </c>
      <c r="F1450" s="15">
        <f t="shared" si="44"/>
        <v>2.3256000000000001E-3</v>
      </c>
      <c r="G1450" s="10">
        <f>IF(C1450&gt;'Assumptions Notes'!C$11,'Assumptions Notes'!C$11,C1450)</f>
        <v>24.48</v>
      </c>
      <c r="H1450" s="15">
        <f t="shared" si="45"/>
        <v>2.3256000000000001E-3</v>
      </c>
      <c r="I1450" s="2">
        <f>IF(C1450&gt;'Assumptions Notes'!C$11,-C1450*('Assumptions Notes'!C$13/(2*1000)),G1450*D1450)</f>
        <v>2.3256000000000001E-3</v>
      </c>
    </row>
    <row r="1451" spans="1:9" x14ac:dyDescent="0.2">
      <c r="A1451" s="5">
        <v>42582.1875</v>
      </c>
      <c r="B1451" s="2">
        <v>1119.26</v>
      </c>
      <c r="C1451" s="10">
        <v>24.69</v>
      </c>
      <c r="D1451" s="8">
        <v>9.6250000000000009E-5</v>
      </c>
      <c r="E1451" s="13">
        <f>D1451*'Assumptions Notes'!C$12</f>
        <v>3.465E-2</v>
      </c>
      <c r="F1451" s="15">
        <f t="shared" si="44"/>
        <v>2.3764125000000002E-3</v>
      </c>
      <c r="G1451" s="10">
        <f>IF(C1451&gt;'Assumptions Notes'!C$11,'Assumptions Notes'!C$11,C1451)</f>
        <v>24.69</v>
      </c>
      <c r="H1451" s="15">
        <f t="shared" si="45"/>
        <v>2.3764125000000002E-3</v>
      </c>
      <c r="I1451" s="2">
        <f>IF(C1451&gt;'Assumptions Notes'!C$11,-C1451*('Assumptions Notes'!C$13/(2*1000)),G1451*D1451)</f>
        <v>2.3764125000000002E-3</v>
      </c>
    </row>
    <row r="1452" spans="1:9" x14ac:dyDescent="0.2">
      <c r="A1452" s="5">
        <v>42582.208333333336</v>
      </c>
      <c r="B1452" s="2">
        <v>1114.95</v>
      </c>
      <c r="C1452" s="10">
        <v>25.86</v>
      </c>
      <c r="D1452" s="8">
        <v>9.7499999999999998E-5</v>
      </c>
      <c r="E1452" s="13">
        <f>D1452*'Assumptions Notes'!C$12</f>
        <v>3.5099999999999999E-2</v>
      </c>
      <c r="F1452" s="15">
        <f t="shared" si="44"/>
        <v>2.5213499999999999E-3</v>
      </c>
      <c r="G1452" s="10">
        <f>IF(C1452&gt;'Assumptions Notes'!C$11,'Assumptions Notes'!C$11,C1452)</f>
        <v>25.86</v>
      </c>
      <c r="H1452" s="15">
        <f t="shared" si="45"/>
        <v>2.5213499999999999E-3</v>
      </c>
      <c r="I1452" s="2">
        <f>IF(C1452&gt;'Assumptions Notes'!C$11,-C1452*('Assumptions Notes'!C$13/(2*1000)),G1452*D1452)</f>
        <v>2.5213499999999999E-3</v>
      </c>
    </row>
    <row r="1453" spans="1:9" x14ac:dyDescent="0.2">
      <c r="A1453" s="5">
        <v>42582.229166666664</v>
      </c>
      <c r="B1453" s="2">
        <v>1103.46</v>
      </c>
      <c r="C1453" s="10">
        <v>29.03</v>
      </c>
      <c r="D1453" s="8">
        <v>1.15E-4</v>
      </c>
      <c r="E1453" s="13">
        <f>D1453*'Assumptions Notes'!C$12</f>
        <v>4.1399999999999999E-2</v>
      </c>
      <c r="F1453" s="15">
        <f t="shared" si="44"/>
        <v>3.3384500000000002E-3</v>
      </c>
      <c r="G1453" s="10">
        <f>IF(C1453&gt;'Assumptions Notes'!C$11,'Assumptions Notes'!C$11,C1453)</f>
        <v>29.03</v>
      </c>
      <c r="H1453" s="15">
        <f t="shared" si="45"/>
        <v>3.3384500000000002E-3</v>
      </c>
      <c r="I1453" s="2">
        <f>IF(C1453&gt;'Assumptions Notes'!C$11,-C1453*('Assumptions Notes'!C$13/(2*1000)),G1453*D1453)</f>
        <v>3.3384500000000002E-3</v>
      </c>
    </row>
    <row r="1454" spans="1:9" x14ac:dyDescent="0.2">
      <c r="A1454" s="5">
        <v>42582.25</v>
      </c>
      <c r="B1454" s="2">
        <v>1119.47</v>
      </c>
      <c r="C1454" s="10">
        <v>99.41</v>
      </c>
      <c r="D1454" s="8">
        <v>1.325E-4</v>
      </c>
      <c r="E1454" s="13">
        <f>D1454*'Assumptions Notes'!C$12</f>
        <v>4.7699999999999999E-2</v>
      </c>
      <c r="F1454" s="15">
        <f t="shared" si="44"/>
        <v>1.3171825E-2</v>
      </c>
      <c r="G1454" s="10">
        <f>IF(C1454&gt;'Assumptions Notes'!C$11,'Assumptions Notes'!C$11,C1454)</f>
        <v>99.41</v>
      </c>
      <c r="H1454" s="15">
        <f t="shared" si="45"/>
        <v>1.3171825E-2</v>
      </c>
      <c r="I1454" s="2">
        <f>IF(C1454&gt;'Assumptions Notes'!C$11,-C1454*('Assumptions Notes'!C$13/(2*1000)),G1454*D1454)</f>
        <v>1.3171825E-2</v>
      </c>
    </row>
    <row r="1455" spans="1:9" x14ac:dyDescent="0.2">
      <c r="A1455" s="5">
        <v>42582.270833333336</v>
      </c>
      <c r="B1455" s="2">
        <v>1135.95</v>
      </c>
      <c r="C1455" s="10">
        <v>71.83</v>
      </c>
      <c r="D1455" s="8">
        <v>1.6249999999999999E-4</v>
      </c>
      <c r="E1455" s="13">
        <f>D1455*'Assumptions Notes'!C$12</f>
        <v>5.8499999999999996E-2</v>
      </c>
      <c r="F1455" s="15">
        <f t="shared" si="44"/>
        <v>1.1672374999999999E-2</v>
      </c>
      <c r="G1455" s="10">
        <f>IF(C1455&gt;'Assumptions Notes'!C$11,'Assumptions Notes'!C$11,C1455)</f>
        <v>71.83</v>
      </c>
      <c r="H1455" s="15">
        <f t="shared" si="45"/>
        <v>1.1672374999999999E-2</v>
      </c>
      <c r="I1455" s="2">
        <f>IF(C1455&gt;'Assumptions Notes'!C$11,-C1455*('Assumptions Notes'!C$13/(2*1000)),G1455*D1455)</f>
        <v>1.1672374999999999E-2</v>
      </c>
    </row>
    <row r="1456" spans="1:9" x14ac:dyDescent="0.2">
      <c r="A1456" s="5">
        <v>42582.291666666664</v>
      </c>
      <c r="B1456" s="2">
        <v>1166.29</v>
      </c>
      <c r="C1456" s="10">
        <v>78.11</v>
      </c>
      <c r="D1456" s="8">
        <v>1.9249999999999999E-4</v>
      </c>
      <c r="E1456" s="13">
        <f>D1456*'Assumptions Notes'!C$12</f>
        <v>6.93E-2</v>
      </c>
      <c r="F1456" s="15">
        <f t="shared" si="44"/>
        <v>1.5036174999999999E-2</v>
      </c>
      <c r="G1456" s="10">
        <f>IF(C1456&gt;'Assumptions Notes'!C$11,'Assumptions Notes'!C$11,C1456)</f>
        <v>78.11</v>
      </c>
      <c r="H1456" s="15">
        <f t="shared" si="45"/>
        <v>1.5036174999999999E-2</v>
      </c>
      <c r="I1456" s="2">
        <f>IF(C1456&gt;'Assumptions Notes'!C$11,-C1456*('Assumptions Notes'!C$13/(2*1000)),G1456*D1456)</f>
        <v>1.5036174999999999E-2</v>
      </c>
    </row>
    <row r="1457" spans="1:9" x14ac:dyDescent="0.2">
      <c r="A1457" s="5">
        <v>42582.3125</v>
      </c>
      <c r="B1457" s="2">
        <v>1187.32</v>
      </c>
      <c r="C1457" s="10">
        <v>79.989999999999995</v>
      </c>
      <c r="D1457" s="8">
        <v>2.0875000000000001E-4</v>
      </c>
      <c r="E1457" s="13">
        <f>D1457*'Assumptions Notes'!C$12</f>
        <v>7.5150000000000008E-2</v>
      </c>
      <c r="F1457" s="15">
        <f t="shared" si="44"/>
        <v>1.6697912499999999E-2</v>
      </c>
      <c r="G1457" s="10">
        <f>IF(C1457&gt;'Assumptions Notes'!C$11,'Assumptions Notes'!C$11,C1457)</f>
        <v>79.989999999999995</v>
      </c>
      <c r="H1457" s="15">
        <f t="shared" si="45"/>
        <v>1.6697912499999999E-2</v>
      </c>
      <c r="I1457" s="2">
        <f>IF(C1457&gt;'Assumptions Notes'!C$11,-C1457*('Assumptions Notes'!C$13/(2*1000)),G1457*D1457)</f>
        <v>1.6697912499999999E-2</v>
      </c>
    </row>
    <row r="1458" spans="1:9" x14ac:dyDescent="0.2">
      <c r="A1458" s="5">
        <v>42582.333333333336</v>
      </c>
      <c r="B1458" s="2">
        <v>1202.54</v>
      </c>
      <c r="C1458" s="10">
        <v>82.84</v>
      </c>
      <c r="D1458" s="8">
        <v>2.2499999999999999E-4</v>
      </c>
      <c r="E1458" s="13">
        <f>D1458*'Assumptions Notes'!C$12</f>
        <v>8.1000000000000003E-2</v>
      </c>
      <c r="F1458" s="15">
        <f t="shared" si="44"/>
        <v>1.8638999999999999E-2</v>
      </c>
      <c r="G1458" s="10">
        <f>IF(C1458&gt;'Assumptions Notes'!C$11,'Assumptions Notes'!C$11,C1458)</f>
        <v>82.84</v>
      </c>
      <c r="H1458" s="15">
        <f t="shared" si="45"/>
        <v>1.8638999999999999E-2</v>
      </c>
      <c r="I1458" s="2">
        <f>IF(C1458&gt;'Assumptions Notes'!C$11,-C1458*('Assumptions Notes'!C$13/(2*1000)),G1458*D1458)</f>
        <v>1.8638999999999999E-2</v>
      </c>
    </row>
    <row r="1459" spans="1:9" x14ac:dyDescent="0.2">
      <c r="A1459" s="5">
        <v>42582.354166666664</v>
      </c>
      <c r="B1459" s="2">
        <v>1244.48</v>
      </c>
      <c r="C1459" s="10">
        <v>116.35</v>
      </c>
      <c r="D1459" s="8">
        <v>2.2625E-4</v>
      </c>
      <c r="E1459" s="13">
        <f>D1459*'Assumptions Notes'!C$12</f>
        <v>8.1449999999999995E-2</v>
      </c>
      <c r="F1459" s="15">
        <f t="shared" si="44"/>
        <v>2.6324187499999999E-2</v>
      </c>
      <c r="G1459" s="10">
        <f>IF(C1459&gt;'Assumptions Notes'!C$11,'Assumptions Notes'!C$11,C1459)</f>
        <v>116.35</v>
      </c>
      <c r="H1459" s="15">
        <f t="shared" si="45"/>
        <v>2.6324187499999999E-2</v>
      </c>
      <c r="I1459" s="2">
        <f>IF(C1459&gt;'Assumptions Notes'!C$11,-C1459*('Assumptions Notes'!C$13/(2*1000)),G1459*D1459)</f>
        <v>2.6324187499999999E-2</v>
      </c>
    </row>
    <row r="1460" spans="1:9" x14ac:dyDescent="0.2">
      <c r="A1460" s="5">
        <v>42582.375</v>
      </c>
      <c r="B1460" s="2">
        <v>1272.8399999999999</v>
      </c>
      <c r="C1460" s="10">
        <v>80.22</v>
      </c>
      <c r="D1460" s="8">
        <v>2.275E-4</v>
      </c>
      <c r="E1460" s="13">
        <f>D1460*'Assumptions Notes'!C$12</f>
        <v>8.1900000000000001E-2</v>
      </c>
      <c r="F1460" s="15">
        <f t="shared" si="44"/>
        <v>1.825005E-2</v>
      </c>
      <c r="G1460" s="10">
        <f>IF(C1460&gt;'Assumptions Notes'!C$11,'Assumptions Notes'!C$11,C1460)</f>
        <v>80.22</v>
      </c>
      <c r="H1460" s="15">
        <f t="shared" si="45"/>
        <v>1.825005E-2</v>
      </c>
      <c r="I1460" s="2">
        <f>IF(C1460&gt;'Assumptions Notes'!C$11,-C1460*('Assumptions Notes'!C$13/(2*1000)),G1460*D1460)</f>
        <v>1.825005E-2</v>
      </c>
    </row>
    <row r="1461" spans="1:9" x14ac:dyDescent="0.2">
      <c r="A1461" s="5">
        <v>42582.395833333336</v>
      </c>
      <c r="B1461" s="2">
        <v>1260.8699999999999</v>
      </c>
      <c r="C1461" s="10">
        <v>79.989999999999995</v>
      </c>
      <c r="D1461" s="8">
        <v>2.1875E-4</v>
      </c>
      <c r="E1461" s="13">
        <f>D1461*'Assumptions Notes'!C$12</f>
        <v>7.8750000000000001E-2</v>
      </c>
      <c r="F1461" s="15">
        <f t="shared" si="44"/>
        <v>1.7497812499999998E-2</v>
      </c>
      <c r="G1461" s="10">
        <f>IF(C1461&gt;'Assumptions Notes'!C$11,'Assumptions Notes'!C$11,C1461)</f>
        <v>79.989999999999995</v>
      </c>
      <c r="H1461" s="15">
        <f t="shared" si="45"/>
        <v>1.7497812499999998E-2</v>
      </c>
      <c r="I1461" s="2">
        <f>IF(C1461&gt;'Assumptions Notes'!C$11,-C1461*('Assumptions Notes'!C$13/(2*1000)),G1461*D1461)</f>
        <v>1.7497812499999998E-2</v>
      </c>
    </row>
    <row r="1462" spans="1:9" x14ac:dyDescent="0.2">
      <c r="A1462" s="5">
        <v>42582.416666666664</v>
      </c>
      <c r="B1462" s="2">
        <v>1239.4100000000001</v>
      </c>
      <c r="C1462" s="10">
        <v>79.989999999999995</v>
      </c>
      <c r="D1462" s="8">
        <v>2.1000000000000001E-4</v>
      </c>
      <c r="E1462" s="13">
        <f>D1462*'Assumptions Notes'!C$12</f>
        <v>7.5600000000000001E-2</v>
      </c>
      <c r="F1462" s="15">
        <f t="shared" si="44"/>
        <v>1.6797900000000001E-2</v>
      </c>
      <c r="G1462" s="10">
        <f>IF(C1462&gt;'Assumptions Notes'!C$11,'Assumptions Notes'!C$11,C1462)</f>
        <v>79.989999999999995</v>
      </c>
      <c r="H1462" s="15">
        <f t="shared" si="45"/>
        <v>1.6797900000000001E-2</v>
      </c>
      <c r="I1462" s="2">
        <f>IF(C1462&gt;'Assumptions Notes'!C$11,-C1462*('Assumptions Notes'!C$13/(2*1000)),G1462*D1462)</f>
        <v>1.6797900000000001E-2</v>
      </c>
    </row>
    <row r="1463" spans="1:9" x14ac:dyDescent="0.2">
      <c r="A1463" s="5">
        <v>42582.4375</v>
      </c>
      <c r="B1463" s="2">
        <v>1230.28</v>
      </c>
      <c r="C1463" s="10">
        <v>58.16</v>
      </c>
      <c r="D1463" s="8">
        <v>2.075E-4</v>
      </c>
      <c r="E1463" s="13">
        <f>D1463*'Assumptions Notes'!C$12</f>
        <v>7.4700000000000003E-2</v>
      </c>
      <c r="F1463" s="15">
        <f t="shared" si="44"/>
        <v>1.2068199999999999E-2</v>
      </c>
      <c r="G1463" s="10">
        <f>IF(C1463&gt;'Assumptions Notes'!C$11,'Assumptions Notes'!C$11,C1463)</f>
        <v>58.16</v>
      </c>
      <c r="H1463" s="15">
        <f t="shared" si="45"/>
        <v>1.2068199999999999E-2</v>
      </c>
      <c r="I1463" s="2">
        <f>IF(C1463&gt;'Assumptions Notes'!C$11,-C1463*('Assumptions Notes'!C$13/(2*1000)),G1463*D1463)</f>
        <v>1.2068199999999999E-2</v>
      </c>
    </row>
    <row r="1464" spans="1:9" x14ac:dyDescent="0.2">
      <c r="A1464" s="5">
        <v>42582.458333333336</v>
      </c>
      <c r="B1464" s="2">
        <v>1222.1300000000001</v>
      </c>
      <c r="C1464" s="10">
        <v>79.989999999999995</v>
      </c>
      <c r="D1464" s="8">
        <v>2.05E-4</v>
      </c>
      <c r="E1464" s="13">
        <f>D1464*'Assumptions Notes'!C$12</f>
        <v>7.3800000000000004E-2</v>
      </c>
      <c r="F1464" s="15">
        <f t="shared" si="44"/>
        <v>1.6397949999999998E-2</v>
      </c>
      <c r="G1464" s="10">
        <f>IF(C1464&gt;'Assumptions Notes'!C$11,'Assumptions Notes'!C$11,C1464)</f>
        <v>79.989999999999995</v>
      </c>
      <c r="H1464" s="15">
        <f t="shared" si="45"/>
        <v>1.6397949999999998E-2</v>
      </c>
      <c r="I1464" s="2">
        <f>IF(C1464&gt;'Assumptions Notes'!C$11,-C1464*('Assumptions Notes'!C$13/(2*1000)),G1464*D1464)</f>
        <v>1.6397949999999998E-2</v>
      </c>
    </row>
    <row r="1465" spans="1:9" x14ac:dyDescent="0.2">
      <c r="A1465" s="5">
        <v>42582.479166666664</v>
      </c>
      <c r="B1465" s="2">
        <v>1188.1099999999999</v>
      </c>
      <c r="C1465" s="10">
        <v>57.49</v>
      </c>
      <c r="D1465" s="8">
        <v>2.1499999999999999E-4</v>
      </c>
      <c r="E1465" s="13">
        <f>D1465*'Assumptions Notes'!C$12</f>
        <v>7.7399999999999997E-2</v>
      </c>
      <c r="F1465" s="15">
        <f t="shared" si="44"/>
        <v>1.2360350000000001E-2</v>
      </c>
      <c r="G1465" s="10">
        <f>IF(C1465&gt;'Assumptions Notes'!C$11,'Assumptions Notes'!C$11,C1465)</f>
        <v>57.49</v>
      </c>
      <c r="H1465" s="15">
        <f t="shared" si="45"/>
        <v>1.2360350000000001E-2</v>
      </c>
      <c r="I1465" s="2">
        <f>IF(C1465&gt;'Assumptions Notes'!C$11,-C1465*('Assumptions Notes'!C$13/(2*1000)),G1465*D1465)</f>
        <v>1.2360350000000001E-2</v>
      </c>
    </row>
    <row r="1466" spans="1:9" x14ac:dyDescent="0.2">
      <c r="A1466" s="5">
        <v>42582.5</v>
      </c>
      <c r="B1466" s="2">
        <v>1140.9000000000001</v>
      </c>
      <c r="C1466" s="10">
        <v>31.38</v>
      </c>
      <c r="D1466" s="8">
        <v>2.2499999999999999E-4</v>
      </c>
      <c r="E1466" s="13">
        <f>D1466*'Assumptions Notes'!C$12</f>
        <v>8.1000000000000003E-2</v>
      </c>
      <c r="F1466" s="15">
        <f t="shared" si="44"/>
        <v>7.0604999999999999E-3</v>
      </c>
      <c r="G1466" s="10">
        <f>IF(C1466&gt;'Assumptions Notes'!C$11,'Assumptions Notes'!C$11,C1466)</f>
        <v>31.38</v>
      </c>
      <c r="H1466" s="15">
        <f t="shared" si="45"/>
        <v>7.0604999999999999E-3</v>
      </c>
      <c r="I1466" s="2">
        <f>IF(C1466&gt;'Assumptions Notes'!C$11,-C1466*('Assumptions Notes'!C$13/(2*1000)),G1466*D1466)</f>
        <v>7.0604999999999999E-3</v>
      </c>
    </row>
    <row r="1467" spans="1:9" x14ac:dyDescent="0.2">
      <c r="A1467" s="5">
        <v>42582.520833333336</v>
      </c>
      <c r="B1467" s="2">
        <v>1096.82</v>
      </c>
      <c r="C1467" s="10">
        <v>34.64</v>
      </c>
      <c r="D1467" s="8">
        <v>2.1250000000000002E-4</v>
      </c>
      <c r="E1467" s="13">
        <f>D1467*'Assumptions Notes'!C$12</f>
        <v>7.6500000000000012E-2</v>
      </c>
      <c r="F1467" s="15">
        <f t="shared" si="44"/>
        <v>7.3610000000000004E-3</v>
      </c>
      <c r="G1467" s="10">
        <f>IF(C1467&gt;'Assumptions Notes'!C$11,'Assumptions Notes'!C$11,C1467)</f>
        <v>34.64</v>
      </c>
      <c r="H1467" s="15">
        <f t="shared" si="45"/>
        <v>7.3610000000000004E-3</v>
      </c>
      <c r="I1467" s="2">
        <f>IF(C1467&gt;'Assumptions Notes'!C$11,-C1467*('Assumptions Notes'!C$13/(2*1000)),G1467*D1467)</f>
        <v>7.3610000000000004E-3</v>
      </c>
    </row>
    <row r="1468" spans="1:9" x14ac:dyDescent="0.2">
      <c r="A1468" s="5">
        <v>42582.541666666664</v>
      </c>
      <c r="B1468" s="2">
        <v>1076.6600000000001</v>
      </c>
      <c r="C1468" s="10">
        <v>31.53</v>
      </c>
      <c r="D1468" s="8">
        <v>2.0000000000000001E-4</v>
      </c>
      <c r="E1468" s="13">
        <f>D1468*'Assumptions Notes'!C$12</f>
        <v>7.2000000000000008E-2</v>
      </c>
      <c r="F1468" s="15">
        <f t="shared" si="44"/>
        <v>6.3060000000000008E-3</v>
      </c>
      <c r="G1468" s="10">
        <f>IF(C1468&gt;'Assumptions Notes'!C$11,'Assumptions Notes'!C$11,C1468)</f>
        <v>31.53</v>
      </c>
      <c r="H1468" s="15">
        <f t="shared" si="45"/>
        <v>6.3060000000000008E-3</v>
      </c>
      <c r="I1468" s="2">
        <f>IF(C1468&gt;'Assumptions Notes'!C$11,-C1468*('Assumptions Notes'!C$13/(2*1000)),G1468*D1468)</f>
        <v>6.3060000000000008E-3</v>
      </c>
    </row>
    <row r="1469" spans="1:9" x14ac:dyDescent="0.2">
      <c r="A1469" s="5">
        <v>42582.5625</v>
      </c>
      <c r="B1469" s="2">
        <v>1079.4100000000001</v>
      </c>
      <c r="C1469" s="10">
        <v>31.44</v>
      </c>
      <c r="D1469" s="8">
        <v>1.975E-4</v>
      </c>
      <c r="E1469" s="13">
        <f>D1469*'Assumptions Notes'!C$12</f>
        <v>7.1099999999999997E-2</v>
      </c>
      <c r="F1469" s="15">
        <f t="shared" si="44"/>
        <v>6.2094000000000003E-3</v>
      </c>
      <c r="G1469" s="10">
        <f>IF(C1469&gt;'Assumptions Notes'!C$11,'Assumptions Notes'!C$11,C1469)</f>
        <v>31.44</v>
      </c>
      <c r="H1469" s="15">
        <f t="shared" si="45"/>
        <v>6.2094000000000003E-3</v>
      </c>
      <c r="I1469" s="2">
        <f>IF(C1469&gt;'Assumptions Notes'!C$11,-C1469*('Assumptions Notes'!C$13/(2*1000)),G1469*D1469)</f>
        <v>6.2094000000000003E-3</v>
      </c>
    </row>
    <row r="1470" spans="1:9" x14ac:dyDescent="0.2">
      <c r="A1470" s="5">
        <v>42582.583333333336</v>
      </c>
      <c r="B1470" s="2">
        <v>1117.52</v>
      </c>
      <c r="C1470" s="10">
        <v>28.6</v>
      </c>
      <c r="D1470" s="8">
        <v>1.95E-4</v>
      </c>
      <c r="E1470" s="13">
        <f>D1470*'Assumptions Notes'!C$12</f>
        <v>7.0199999999999999E-2</v>
      </c>
      <c r="F1470" s="15">
        <f t="shared" si="44"/>
        <v>5.5770000000000004E-3</v>
      </c>
      <c r="G1470" s="10">
        <f>IF(C1470&gt;'Assumptions Notes'!C$11,'Assumptions Notes'!C$11,C1470)</f>
        <v>28.6</v>
      </c>
      <c r="H1470" s="15">
        <f t="shared" si="45"/>
        <v>5.5770000000000004E-3</v>
      </c>
      <c r="I1470" s="2">
        <f>IF(C1470&gt;'Assumptions Notes'!C$11,-C1470*('Assumptions Notes'!C$13/(2*1000)),G1470*D1470)</f>
        <v>5.5770000000000004E-3</v>
      </c>
    </row>
    <row r="1471" spans="1:9" x14ac:dyDescent="0.2">
      <c r="A1471" s="5">
        <v>42582.604166666664</v>
      </c>
      <c r="B1471" s="2">
        <v>1146.6300000000001</v>
      </c>
      <c r="C1471" s="10">
        <v>22.73</v>
      </c>
      <c r="D1471" s="8">
        <v>1.9625E-4</v>
      </c>
      <c r="E1471" s="13">
        <f>D1471*'Assumptions Notes'!C$12</f>
        <v>7.0650000000000004E-2</v>
      </c>
      <c r="F1471" s="15">
        <f t="shared" si="44"/>
        <v>4.4607624999999998E-3</v>
      </c>
      <c r="G1471" s="10">
        <f>IF(C1471&gt;'Assumptions Notes'!C$11,'Assumptions Notes'!C$11,C1471)</f>
        <v>22.73</v>
      </c>
      <c r="H1471" s="15">
        <f t="shared" si="45"/>
        <v>4.4607624999999998E-3</v>
      </c>
      <c r="I1471" s="2">
        <f>IF(C1471&gt;'Assumptions Notes'!C$11,-C1471*('Assumptions Notes'!C$13/(2*1000)),G1471*D1471)</f>
        <v>4.4607624999999998E-3</v>
      </c>
    </row>
    <row r="1472" spans="1:9" x14ac:dyDescent="0.2">
      <c r="A1472" s="5">
        <v>42582.625</v>
      </c>
      <c r="B1472" s="2">
        <v>1169.1600000000001</v>
      </c>
      <c r="C1472" s="10">
        <v>14.91</v>
      </c>
      <c r="D1472" s="8">
        <v>1.975E-4</v>
      </c>
      <c r="E1472" s="13">
        <f>D1472*'Assumptions Notes'!C$12</f>
        <v>7.1099999999999997E-2</v>
      </c>
      <c r="F1472" s="15">
        <f t="shared" si="44"/>
        <v>2.944725E-3</v>
      </c>
      <c r="G1472" s="10">
        <f>IF(C1472&gt;'Assumptions Notes'!C$11,'Assumptions Notes'!C$11,C1472)</f>
        <v>14.91</v>
      </c>
      <c r="H1472" s="15">
        <f t="shared" si="45"/>
        <v>2.944725E-3</v>
      </c>
      <c r="I1472" s="2">
        <f>IF(C1472&gt;'Assumptions Notes'!C$11,-C1472*('Assumptions Notes'!C$13/(2*1000)),G1472*D1472)</f>
        <v>2.944725E-3</v>
      </c>
    </row>
    <row r="1473" spans="1:9" x14ac:dyDescent="0.2">
      <c r="A1473" s="5">
        <v>42582.645833333336</v>
      </c>
      <c r="B1473" s="2">
        <v>1206.1600000000001</v>
      </c>
      <c r="C1473" s="10">
        <v>20.25</v>
      </c>
      <c r="D1473" s="8">
        <v>2.2124999999999998E-4</v>
      </c>
      <c r="E1473" s="13">
        <f>D1473*'Assumptions Notes'!C$12</f>
        <v>7.9649999999999999E-2</v>
      </c>
      <c r="F1473" s="15">
        <f t="shared" si="44"/>
        <v>4.4803124999999999E-3</v>
      </c>
      <c r="G1473" s="10">
        <f>IF(C1473&gt;'Assumptions Notes'!C$11,'Assumptions Notes'!C$11,C1473)</f>
        <v>20.25</v>
      </c>
      <c r="H1473" s="15">
        <f t="shared" si="45"/>
        <v>4.4803124999999999E-3</v>
      </c>
      <c r="I1473" s="2">
        <f>IF(C1473&gt;'Assumptions Notes'!C$11,-C1473*('Assumptions Notes'!C$13/(2*1000)),G1473*D1473)</f>
        <v>4.4803124999999999E-3</v>
      </c>
    </row>
    <row r="1474" spans="1:9" x14ac:dyDescent="0.2">
      <c r="A1474" s="5">
        <v>42582.666666666664</v>
      </c>
      <c r="B1474" s="2">
        <v>1251.77</v>
      </c>
      <c r="C1474" s="10">
        <v>30.72</v>
      </c>
      <c r="D1474" s="8">
        <v>2.4499999999999999E-4</v>
      </c>
      <c r="E1474" s="13">
        <f>D1474*'Assumptions Notes'!C$12</f>
        <v>8.8200000000000001E-2</v>
      </c>
      <c r="F1474" s="15">
        <f t="shared" si="44"/>
        <v>7.5263999999999991E-3</v>
      </c>
      <c r="G1474" s="10">
        <f>IF(C1474&gt;'Assumptions Notes'!C$11,'Assumptions Notes'!C$11,C1474)</f>
        <v>30.72</v>
      </c>
      <c r="H1474" s="15">
        <f t="shared" si="45"/>
        <v>7.5263999999999991E-3</v>
      </c>
      <c r="I1474" s="2">
        <f>IF(C1474&gt;'Assumptions Notes'!C$11,-C1474*('Assumptions Notes'!C$13/(2*1000)),G1474*D1474)</f>
        <v>7.5263999999999991E-3</v>
      </c>
    </row>
    <row r="1475" spans="1:9" x14ac:dyDescent="0.2">
      <c r="A1475" s="5">
        <v>42582.6875</v>
      </c>
      <c r="B1475" s="2">
        <v>1299.95</v>
      </c>
      <c r="C1475" s="10">
        <v>36.47</v>
      </c>
      <c r="D1475" s="8">
        <v>2.7E-4</v>
      </c>
      <c r="E1475" s="13">
        <f>D1475*'Assumptions Notes'!C$12</f>
        <v>9.7199999999999995E-2</v>
      </c>
      <c r="F1475" s="15">
        <f t="shared" si="44"/>
        <v>9.8469000000000004E-3</v>
      </c>
      <c r="G1475" s="10">
        <f>IF(C1475&gt;'Assumptions Notes'!C$11,'Assumptions Notes'!C$11,C1475)</f>
        <v>36.47</v>
      </c>
      <c r="H1475" s="15">
        <f t="shared" si="45"/>
        <v>9.8469000000000004E-3</v>
      </c>
      <c r="I1475" s="2">
        <f>IF(C1475&gt;'Assumptions Notes'!C$11,-C1475*('Assumptions Notes'!C$13/(2*1000)),G1475*D1475)</f>
        <v>9.8469000000000004E-3</v>
      </c>
    </row>
    <row r="1476" spans="1:9" x14ac:dyDescent="0.2">
      <c r="A1476" s="5">
        <v>42582.708333333336</v>
      </c>
      <c r="B1476" s="2">
        <v>1364.59</v>
      </c>
      <c r="C1476" s="10">
        <v>51.15</v>
      </c>
      <c r="D1476" s="8">
        <v>2.9500000000000001E-4</v>
      </c>
      <c r="E1476" s="13">
        <f>D1476*'Assumptions Notes'!C$12</f>
        <v>0.1062</v>
      </c>
      <c r="F1476" s="15">
        <f t="shared" ref="F1476:F1539" si="46">D1476*C1476</f>
        <v>1.508925E-2</v>
      </c>
      <c r="G1476" s="10">
        <f>IF(C1476&gt;'Assumptions Notes'!C$11,'Assumptions Notes'!C$11,C1476)</f>
        <v>51.15</v>
      </c>
      <c r="H1476" s="15">
        <f t="shared" ref="H1476:H1539" si="47">G1476*D1476</f>
        <v>1.508925E-2</v>
      </c>
      <c r="I1476" s="2">
        <f>IF(C1476&gt;'Assumptions Notes'!C$11,-C1476*('Assumptions Notes'!C$13/(2*1000)),G1476*D1476)</f>
        <v>1.508925E-2</v>
      </c>
    </row>
    <row r="1477" spans="1:9" x14ac:dyDescent="0.2">
      <c r="A1477" s="5">
        <v>42582.729166666664</v>
      </c>
      <c r="B1477" s="2">
        <v>1491.35</v>
      </c>
      <c r="C1477" s="10">
        <v>60.75</v>
      </c>
      <c r="D1477" s="8">
        <v>2.9750000000000002E-4</v>
      </c>
      <c r="E1477" s="13">
        <f>D1477*'Assumptions Notes'!C$12</f>
        <v>0.1071</v>
      </c>
      <c r="F1477" s="15">
        <f t="shared" si="46"/>
        <v>1.8073125000000002E-2</v>
      </c>
      <c r="G1477" s="10">
        <f>IF(C1477&gt;'Assumptions Notes'!C$11,'Assumptions Notes'!C$11,C1477)</f>
        <v>60.75</v>
      </c>
      <c r="H1477" s="15">
        <f t="shared" si="47"/>
        <v>1.8073125000000002E-2</v>
      </c>
      <c r="I1477" s="2">
        <f>IF(C1477&gt;'Assumptions Notes'!C$11,-C1477*('Assumptions Notes'!C$13/(2*1000)),G1477*D1477)</f>
        <v>1.8073125000000002E-2</v>
      </c>
    </row>
    <row r="1478" spans="1:9" x14ac:dyDescent="0.2">
      <c r="A1478" s="5">
        <v>42582.75</v>
      </c>
      <c r="B1478" s="2">
        <v>1592.54</v>
      </c>
      <c r="C1478" s="10">
        <v>106.02</v>
      </c>
      <c r="D1478" s="8">
        <v>2.9999999999999997E-4</v>
      </c>
      <c r="E1478" s="13">
        <f>D1478*'Assumptions Notes'!C$12</f>
        <v>0.10799999999999998</v>
      </c>
      <c r="F1478" s="15">
        <f t="shared" si="46"/>
        <v>3.1805999999999994E-2</v>
      </c>
      <c r="G1478" s="10">
        <f>IF(C1478&gt;'Assumptions Notes'!C$11,'Assumptions Notes'!C$11,C1478)</f>
        <v>106.02</v>
      </c>
      <c r="H1478" s="15">
        <f t="shared" si="47"/>
        <v>3.1805999999999994E-2</v>
      </c>
      <c r="I1478" s="2">
        <f>IF(C1478&gt;'Assumptions Notes'!C$11,-C1478*('Assumptions Notes'!C$13/(2*1000)),G1478*D1478)</f>
        <v>3.1805999999999994E-2</v>
      </c>
    </row>
    <row r="1479" spans="1:9" x14ac:dyDescent="0.2">
      <c r="A1479" s="5">
        <v>42582.770833333336</v>
      </c>
      <c r="B1479" s="2">
        <v>1666.51</v>
      </c>
      <c r="C1479" s="10">
        <v>154.5</v>
      </c>
      <c r="D1479" s="8">
        <v>2.9999999999999997E-4</v>
      </c>
      <c r="E1479" s="13">
        <f>D1479*'Assumptions Notes'!C$12</f>
        <v>0.10799999999999998</v>
      </c>
      <c r="F1479" s="15">
        <f t="shared" si="46"/>
        <v>4.6349999999999995E-2</v>
      </c>
      <c r="G1479" s="10">
        <f>IF(C1479&gt;'Assumptions Notes'!C$11,'Assumptions Notes'!C$11,C1479)</f>
        <v>120</v>
      </c>
      <c r="H1479" s="15">
        <f t="shared" si="47"/>
        <v>3.5999999999999997E-2</v>
      </c>
      <c r="I1479" s="2">
        <f>IF(C1479&gt;'Assumptions Notes'!C$11,-C1479*('Assumptions Notes'!C$13/(2*1000)),G1479*D1479)</f>
        <v>-7.7249999999999999E-2</v>
      </c>
    </row>
    <row r="1480" spans="1:9" x14ac:dyDescent="0.2">
      <c r="A1480" s="5">
        <v>42582.791666666664</v>
      </c>
      <c r="B1480" s="2">
        <v>1700.42</v>
      </c>
      <c r="C1480" s="10">
        <v>98.52</v>
      </c>
      <c r="D1480" s="8">
        <v>2.9999999999999997E-4</v>
      </c>
      <c r="E1480" s="13">
        <f>D1480*'Assumptions Notes'!C$12</f>
        <v>0.10799999999999998</v>
      </c>
      <c r="F1480" s="15">
        <f t="shared" si="46"/>
        <v>2.9555999999999995E-2</v>
      </c>
      <c r="G1480" s="10">
        <f>IF(C1480&gt;'Assumptions Notes'!C$11,'Assumptions Notes'!C$11,C1480)</f>
        <v>98.52</v>
      </c>
      <c r="H1480" s="15">
        <f t="shared" si="47"/>
        <v>2.9555999999999995E-2</v>
      </c>
      <c r="I1480" s="2">
        <f>IF(C1480&gt;'Assumptions Notes'!C$11,-C1480*('Assumptions Notes'!C$13/(2*1000)),G1480*D1480)</f>
        <v>2.9555999999999995E-2</v>
      </c>
    </row>
    <row r="1481" spans="1:9" x14ac:dyDescent="0.2">
      <c r="A1481" s="5">
        <v>42582.8125</v>
      </c>
      <c r="B1481" s="2">
        <v>1680.17</v>
      </c>
      <c r="C1481" s="10">
        <v>79.77</v>
      </c>
      <c r="D1481" s="8">
        <v>2.9750000000000002E-4</v>
      </c>
      <c r="E1481" s="13">
        <f>D1481*'Assumptions Notes'!C$12</f>
        <v>0.1071</v>
      </c>
      <c r="F1481" s="15">
        <f t="shared" si="46"/>
        <v>2.3731575000000001E-2</v>
      </c>
      <c r="G1481" s="10">
        <f>IF(C1481&gt;'Assumptions Notes'!C$11,'Assumptions Notes'!C$11,C1481)</f>
        <v>79.77</v>
      </c>
      <c r="H1481" s="15">
        <f t="shared" si="47"/>
        <v>2.3731575000000001E-2</v>
      </c>
      <c r="I1481" s="2">
        <f>IF(C1481&gt;'Assumptions Notes'!C$11,-C1481*('Assumptions Notes'!C$13/(2*1000)),G1481*D1481)</f>
        <v>2.3731575000000001E-2</v>
      </c>
    </row>
    <row r="1482" spans="1:9" x14ac:dyDescent="0.2">
      <c r="A1482" s="5">
        <v>42582.833333333336</v>
      </c>
      <c r="B1482" s="2">
        <v>1640.01</v>
      </c>
      <c r="C1482" s="10">
        <v>56.36</v>
      </c>
      <c r="D1482" s="8">
        <v>2.9500000000000001E-4</v>
      </c>
      <c r="E1482" s="13">
        <f>D1482*'Assumptions Notes'!C$12</f>
        <v>0.1062</v>
      </c>
      <c r="F1482" s="15">
        <f t="shared" si="46"/>
        <v>1.6626200000000001E-2</v>
      </c>
      <c r="G1482" s="10">
        <f>IF(C1482&gt;'Assumptions Notes'!C$11,'Assumptions Notes'!C$11,C1482)</f>
        <v>56.36</v>
      </c>
      <c r="H1482" s="15">
        <f t="shared" si="47"/>
        <v>1.6626200000000001E-2</v>
      </c>
      <c r="I1482" s="2">
        <f>IF(C1482&gt;'Assumptions Notes'!C$11,-C1482*('Assumptions Notes'!C$13/(2*1000)),G1482*D1482)</f>
        <v>1.6626200000000001E-2</v>
      </c>
    </row>
    <row r="1483" spans="1:9" x14ac:dyDescent="0.2">
      <c r="A1483" s="5">
        <v>42582.854166666664</v>
      </c>
      <c r="B1483" s="2">
        <v>1610.55</v>
      </c>
      <c r="C1483" s="10">
        <v>48.55</v>
      </c>
      <c r="D1483" s="8">
        <v>2.9E-4</v>
      </c>
      <c r="E1483" s="13">
        <f>D1483*'Assumptions Notes'!C$12</f>
        <v>0.10440000000000001</v>
      </c>
      <c r="F1483" s="15">
        <f t="shared" si="46"/>
        <v>1.40795E-2</v>
      </c>
      <c r="G1483" s="10">
        <f>IF(C1483&gt;'Assumptions Notes'!C$11,'Assumptions Notes'!C$11,C1483)</f>
        <v>48.55</v>
      </c>
      <c r="H1483" s="15">
        <f t="shared" si="47"/>
        <v>1.40795E-2</v>
      </c>
      <c r="I1483" s="2">
        <f>IF(C1483&gt;'Assumptions Notes'!C$11,-C1483*('Assumptions Notes'!C$13/(2*1000)),G1483*D1483)</f>
        <v>1.40795E-2</v>
      </c>
    </row>
    <row r="1484" spans="1:9" x14ac:dyDescent="0.2">
      <c r="A1484" s="5">
        <v>42582.875</v>
      </c>
      <c r="B1484" s="2">
        <v>1593.27</v>
      </c>
      <c r="C1484" s="10">
        <v>41.06</v>
      </c>
      <c r="D1484" s="8">
        <v>2.8499999999999999E-4</v>
      </c>
      <c r="E1484" s="13">
        <f>D1484*'Assumptions Notes'!C$12</f>
        <v>0.1026</v>
      </c>
      <c r="F1484" s="15">
        <f t="shared" si="46"/>
        <v>1.17021E-2</v>
      </c>
      <c r="G1484" s="10">
        <f>IF(C1484&gt;'Assumptions Notes'!C$11,'Assumptions Notes'!C$11,C1484)</f>
        <v>41.06</v>
      </c>
      <c r="H1484" s="15">
        <f t="shared" si="47"/>
        <v>1.17021E-2</v>
      </c>
      <c r="I1484" s="2">
        <f>IF(C1484&gt;'Assumptions Notes'!C$11,-C1484*('Assumptions Notes'!C$13/(2*1000)),G1484*D1484)</f>
        <v>1.17021E-2</v>
      </c>
    </row>
    <row r="1485" spans="1:9" x14ac:dyDescent="0.2">
      <c r="A1485" s="5">
        <v>42582.895833333336</v>
      </c>
      <c r="B1485" s="2">
        <v>1551.82</v>
      </c>
      <c r="C1485" s="10">
        <v>36.25</v>
      </c>
      <c r="D1485" s="8">
        <v>2.7E-4</v>
      </c>
      <c r="E1485" s="13">
        <f>D1485*'Assumptions Notes'!C$12</f>
        <v>9.7199999999999995E-2</v>
      </c>
      <c r="F1485" s="15">
        <f t="shared" si="46"/>
        <v>9.7874999999999993E-3</v>
      </c>
      <c r="G1485" s="10">
        <f>IF(C1485&gt;'Assumptions Notes'!C$11,'Assumptions Notes'!C$11,C1485)</f>
        <v>36.25</v>
      </c>
      <c r="H1485" s="15">
        <f t="shared" si="47"/>
        <v>9.7874999999999993E-3</v>
      </c>
      <c r="I1485" s="2">
        <f>IF(C1485&gt;'Assumptions Notes'!C$11,-C1485*('Assumptions Notes'!C$13/(2*1000)),G1485*D1485)</f>
        <v>9.7874999999999993E-3</v>
      </c>
    </row>
    <row r="1486" spans="1:9" x14ac:dyDescent="0.2">
      <c r="A1486" s="5">
        <v>42582.916666666664</v>
      </c>
      <c r="B1486" s="2">
        <v>1492.52</v>
      </c>
      <c r="C1486" s="10">
        <v>32.69</v>
      </c>
      <c r="D1486" s="8">
        <v>2.5500000000000002E-4</v>
      </c>
      <c r="E1486" s="13">
        <f>D1486*'Assumptions Notes'!C$12</f>
        <v>9.1800000000000007E-2</v>
      </c>
      <c r="F1486" s="15">
        <f t="shared" si="46"/>
        <v>8.33595E-3</v>
      </c>
      <c r="G1486" s="10">
        <f>IF(C1486&gt;'Assumptions Notes'!C$11,'Assumptions Notes'!C$11,C1486)</f>
        <v>32.69</v>
      </c>
      <c r="H1486" s="15">
        <f t="shared" si="47"/>
        <v>8.33595E-3</v>
      </c>
      <c r="I1486" s="2">
        <f>IF(C1486&gt;'Assumptions Notes'!C$11,-C1486*('Assumptions Notes'!C$13/(2*1000)),G1486*D1486)</f>
        <v>8.33595E-3</v>
      </c>
    </row>
    <row r="1487" spans="1:9" x14ac:dyDescent="0.2">
      <c r="A1487" s="5">
        <v>42582.9375</v>
      </c>
      <c r="B1487" s="2">
        <v>1416.69</v>
      </c>
      <c r="C1487" s="10">
        <v>19.75</v>
      </c>
      <c r="D1487" s="8">
        <v>2.1250000000000002E-4</v>
      </c>
      <c r="E1487" s="13">
        <f>D1487*'Assumptions Notes'!C$12</f>
        <v>7.6500000000000012E-2</v>
      </c>
      <c r="F1487" s="15">
        <f t="shared" si="46"/>
        <v>4.1968750000000001E-3</v>
      </c>
      <c r="G1487" s="10">
        <f>IF(C1487&gt;'Assumptions Notes'!C$11,'Assumptions Notes'!C$11,C1487)</f>
        <v>19.75</v>
      </c>
      <c r="H1487" s="15">
        <f t="shared" si="47"/>
        <v>4.1968750000000001E-3</v>
      </c>
      <c r="I1487" s="2">
        <f>IF(C1487&gt;'Assumptions Notes'!C$11,-C1487*('Assumptions Notes'!C$13/(2*1000)),G1487*D1487)</f>
        <v>4.1968750000000001E-3</v>
      </c>
    </row>
    <row r="1488" spans="1:9" x14ac:dyDescent="0.2">
      <c r="A1488" s="5">
        <v>42582.958333333336</v>
      </c>
      <c r="B1488" s="2">
        <v>1347.78</v>
      </c>
      <c r="C1488" s="10">
        <v>17.399999999999999</v>
      </c>
      <c r="D1488" s="8">
        <v>1.7000000000000001E-4</v>
      </c>
      <c r="E1488" s="13">
        <f>D1488*'Assumptions Notes'!C$12</f>
        <v>6.1200000000000004E-2</v>
      </c>
      <c r="F1488" s="15">
        <f t="shared" si="46"/>
        <v>2.9580000000000001E-3</v>
      </c>
      <c r="G1488" s="10">
        <f>IF(C1488&gt;'Assumptions Notes'!C$11,'Assumptions Notes'!C$11,C1488)</f>
        <v>17.399999999999999</v>
      </c>
      <c r="H1488" s="15">
        <f t="shared" si="47"/>
        <v>2.9580000000000001E-3</v>
      </c>
      <c r="I1488" s="2">
        <f>IF(C1488&gt;'Assumptions Notes'!C$11,-C1488*('Assumptions Notes'!C$13/(2*1000)),G1488*D1488)</f>
        <v>2.9580000000000001E-3</v>
      </c>
    </row>
    <row r="1489" spans="1:9" x14ac:dyDescent="0.2">
      <c r="A1489" s="5">
        <v>42582.979166666664</v>
      </c>
      <c r="B1489" s="2">
        <v>1336.55</v>
      </c>
      <c r="C1489" s="10">
        <v>10.95</v>
      </c>
      <c r="D1489" s="8">
        <v>1.5000000000000001E-4</v>
      </c>
      <c r="E1489" s="13">
        <f>D1489*'Assumptions Notes'!C$12</f>
        <v>5.4000000000000006E-2</v>
      </c>
      <c r="F1489" s="15">
        <f t="shared" si="46"/>
        <v>1.6425000000000001E-3</v>
      </c>
      <c r="G1489" s="10">
        <f>IF(C1489&gt;'Assumptions Notes'!C$11,'Assumptions Notes'!C$11,C1489)</f>
        <v>10.95</v>
      </c>
      <c r="H1489" s="15">
        <f t="shared" si="47"/>
        <v>1.6425000000000001E-3</v>
      </c>
      <c r="I1489" s="2">
        <f>IF(C1489&gt;'Assumptions Notes'!C$11,-C1489*('Assumptions Notes'!C$13/(2*1000)),G1489*D1489)</f>
        <v>1.6425000000000001E-3</v>
      </c>
    </row>
    <row r="1490" spans="1:9" x14ac:dyDescent="0.2">
      <c r="A1490" s="5">
        <v>42583</v>
      </c>
      <c r="B1490" s="2">
        <v>1523.48</v>
      </c>
      <c r="C1490" s="10">
        <v>18.03</v>
      </c>
      <c r="D1490" s="8">
        <v>1.2999999999999999E-4</v>
      </c>
      <c r="E1490" s="13">
        <f>D1490*'Assumptions Notes'!C$12</f>
        <v>4.6799999999999994E-2</v>
      </c>
      <c r="F1490" s="15">
        <f t="shared" si="46"/>
        <v>2.3438999999999999E-3</v>
      </c>
      <c r="G1490" s="10">
        <f>IF(C1490&gt;'Assumptions Notes'!C$11,'Assumptions Notes'!C$11,C1490)</f>
        <v>18.03</v>
      </c>
      <c r="H1490" s="15">
        <f t="shared" si="47"/>
        <v>2.3438999999999999E-3</v>
      </c>
      <c r="I1490" s="2">
        <f>IF(C1490&gt;'Assumptions Notes'!C$11,-C1490*('Assumptions Notes'!C$13/(2*1000)),G1490*D1490)</f>
        <v>2.3438999999999999E-3</v>
      </c>
    </row>
    <row r="1491" spans="1:9" x14ac:dyDescent="0.2">
      <c r="A1491" s="5">
        <v>42583.020833333336</v>
      </c>
      <c r="B1491" s="2">
        <v>1415.06</v>
      </c>
      <c r="C1491" s="10">
        <v>12.68</v>
      </c>
      <c r="D1491" s="8">
        <v>1.175E-4</v>
      </c>
      <c r="E1491" s="13">
        <f>D1491*'Assumptions Notes'!C$12</f>
        <v>4.2299999999999997E-2</v>
      </c>
      <c r="F1491" s="15">
        <f t="shared" si="46"/>
        <v>1.4898999999999999E-3</v>
      </c>
      <c r="G1491" s="10">
        <f>IF(C1491&gt;'Assumptions Notes'!C$11,'Assumptions Notes'!C$11,C1491)</f>
        <v>12.68</v>
      </c>
      <c r="H1491" s="15">
        <f t="shared" si="47"/>
        <v>1.4898999999999999E-3</v>
      </c>
      <c r="I1491" s="2">
        <f>IF(C1491&gt;'Assumptions Notes'!C$11,-C1491*('Assumptions Notes'!C$13/(2*1000)),G1491*D1491)</f>
        <v>1.4898999999999999E-3</v>
      </c>
    </row>
    <row r="1492" spans="1:9" x14ac:dyDescent="0.2">
      <c r="A1492" s="5">
        <v>42583.041666666664</v>
      </c>
      <c r="B1492" s="2">
        <v>1368.92</v>
      </c>
      <c r="C1492" s="10">
        <v>12.04</v>
      </c>
      <c r="D1492" s="8">
        <v>1.05E-4</v>
      </c>
      <c r="E1492" s="13">
        <f>D1492*'Assumptions Notes'!C$12</f>
        <v>3.78E-2</v>
      </c>
      <c r="F1492" s="15">
        <f t="shared" si="46"/>
        <v>1.2642E-3</v>
      </c>
      <c r="G1492" s="10">
        <f>IF(C1492&gt;'Assumptions Notes'!C$11,'Assumptions Notes'!C$11,C1492)</f>
        <v>12.04</v>
      </c>
      <c r="H1492" s="15">
        <f t="shared" si="47"/>
        <v>1.2642E-3</v>
      </c>
      <c r="I1492" s="2">
        <f>IF(C1492&gt;'Assumptions Notes'!C$11,-C1492*('Assumptions Notes'!C$13/(2*1000)),G1492*D1492)</f>
        <v>1.2642E-3</v>
      </c>
    </row>
    <row r="1493" spans="1:9" x14ac:dyDescent="0.2">
      <c r="A1493" s="5">
        <v>42583.0625</v>
      </c>
      <c r="B1493" s="2">
        <v>1282.8900000000001</v>
      </c>
      <c r="C1493" s="10">
        <v>2.9</v>
      </c>
      <c r="D1493" s="8">
        <v>1.025E-4</v>
      </c>
      <c r="E1493" s="13">
        <f>D1493*'Assumptions Notes'!C$12</f>
        <v>3.6900000000000002E-2</v>
      </c>
      <c r="F1493" s="15">
        <f t="shared" si="46"/>
        <v>2.9724999999999999E-4</v>
      </c>
      <c r="G1493" s="10">
        <f>IF(C1493&gt;'Assumptions Notes'!C$11,'Assumptions Notes'!C$11,C1493)</f>
        <v>2.9</v>
      </c>
      <c r="H1493" s="15">
        <f t="shared" si="47"/>
        <v>2.9724999999999999E-4</v>
      </c>
      <c r="I1493" s="2">
        <f>IF(C1493&gt;'Assumptions Notes'!C$11,-C1493*('Assumptions Notes'!C$13/(2*1000)),G1493*D1493)</f>
        <v>2.9724999999999999E-4</v>
      </c>
    </row>
    <row r="1494" spans="1:9" x14ac:dyDescent="0.2">
      <c r="A1494" s="5">
        <v>42583.083333333336</v>
      </c>
      <c r="B1494" s="2">
        <v>1209</v>
      </c>
      <c r="C1494" s="10">
        <v>6.76</v>
      </c>
      <c r="D1494" s="8">
        <v>1E-4</v>
      </c>
      <c r="E1494" s="13">
        <f>D1494*'Assumptions Notes'!C$12</f>
        <v>3.6000000000000004E-2</v>
      </c>
      <c r="F1494" s="15">
        <f t="shared" si="46"/>
        <v>6.7600000000000006E-4</v>
      </c>
      <c r="G1494" s="10">
        <f>IF(C1494&gt;'Assumptions Notes'!C$11,'Assumptions Notes'!C$11,C1494)</f>
        <v>6.76</v>
      </c>
      <c r="H1494" s="15">
        <f t="shared" si="47"/>
        <v>6.7600000000000006E-4</v>
      </c>
      <c r="I1494" s="2">
        <f>IF(C1494&gt;'Assumptions Notes'!C$11,-C1494*('Assumptions Notes'!C$13/(2*1000)),G1494*D1494)</f>
        <v>6.7600000000000006E-4</v>
      </c>
    </row>
    <row r="1495" spans="1:9" x14ac:dyDescent="0.2">
      <c r="A1495" s="5">
        <v>42583.104166666664</v>
      </c>
      <c r="B1495" s="2">
        <v>1156.6400000000001</v>
      </c>
      <c r="C1495" s="10">
        <v>9.93</v>
      </c>
      <c r="D1495" s="8">
        <v>9.8750000000000002E-5</v>
      </c>
      <c r="E1495" s="13">
        <f>D1495*'Assumptions Notes'!C$12</f>
        <v>3.5549999999999998E-2</v>
      </c>
      <c r="F1495" s="15">
        <f t="shared" si="46"/>
        <v>9.8058749999999995E-4</v>
      </c>
      <c r="G1495" s="10">
        <f>IF(C1495&gt;'Assumptions Notes'!C$11,'Assumptions Notes'!C$11,C1495)</f>
        <v>9.93</v>
      </c>
      <c r="H1495" s="15">
        <f t="shared" si="47"/>
        <v>9.8058749999999995E-4</v>
      </c>
      <c r="I1495" s="2">
        <f>IF(C1495&gt;'Assumptions Notes'!C$11,-C1495*('Assumptions Notes'!C$13/(2*1000)),G1495*D1495)</f>
        <v>9.8058749999999995E-4</v>
      </c>
    </row>
    <row r="1496" spans="1:9" x14ac:dyDescent="0.2">
      <c r="A1496" s="5">
        <v>42583.125</v>
      </c>
      <c r="B1496" s="2">
        <v>1106.97</v>
      </c>
      <c r="C1496" s="10">
        <v>8.3000000000000007</v>
      </c>
      <c r="D1496" s="8">
        <v>9.7499999999999998E-5</v>
      </c>
      <c r="E1496" s="13">
        <f>D1496*'Assumptions Notes'!C$12</f>
        <v>3.5099999999999999E-2</v>
      </c>
      <c r="F1496" s="15">
        <f t="shared" si="46"/>
        <v>8.0925000000000007E-4</v>
      </c>
      <c r="G1496" s="10">
        <f>IF(C1496&gt;'Assumptions Notes'!C$11,'Assumptions Notes'!C$11,C1496)</f>
        <v>8.3000000000000007</v>
      </c>
      <c r="H1496" s="15">
        <f t="shared" si="47"/>
        <v>8.0925000000000007E-4</v>
      </c>
      <c r="I1496" s="2">
        <f>IF(C1496&gt;'Assumptions Notes'!C$11,-C1496*('Assumptions Notes'!C$13/(2*1000)),G1496*D1496)</f>
        <v>8.0925000000000007E-4</v>
      </c>
    </row>
    <row r="1497" spans="1:9" x14ac:dyDescent="0.2">
      <c r="A1497" s="5">
        <v>42583.145833333336</v>
      </c>
      <c r="B1497" s="2">
        <v>1077.18</v>
      </c>
      <c r="C1497" s="10">
        <v>1.44</v>
      </c>
      <c r="D1497" s="8">
        <v>9.6250000000000009E-5</v>
      </c>
      <c r="E1497" s="13">
        <f>D1497*'Assumptions Notes'!C$12</f>
        <v>3.465E-2</v>
      </c>
      <c r="F1497" s="15">
        <f t="shared" si="46"/>
        <v>1.3860000000000001E-4</v>
      </c>
      <c r="G1497" s="10">
        <f>IF(C1497&gt;'Assumptions Notes'!C$11,'Assumptions Notes'!C$11,C1497)</f>
        <v>1.44</v>
      </c>
      <c r="H1497" s="15">
        <f t="shared" si="47"/>
        <v>1.3860000000000001E-4</v>
      </c>
      <c r="I1497" s="2">
        <f>IF(C1497&gt;'Assumptions Notes'!C$11,-C1497*('Assumptions Notes'!C$13/(2*1000)),G1497*D1497)</f>
        <v>1.3860000000000001E-4</v>
      </c>
    </row>
    <row r="1498" spans="1:9" x14ac:dyDescent="0.2">
      <c r="A1498" s="5">
        <v>42583.166666666664</v>
      </c>
      <c r="B1498" s="2">
        <v>1068.8499999999999</v>
      </c>
      <c r="C1498" s="10">
        <v>-3.51</v>
      </c>
      <c r="D1498" s="8">
        <v>9.5000000000000005E-5</v>
      </c>
      <c r="E1498" s="13">
        <f>D1498*'Assumptions Notes'!C$12</f>
        <v>3.4200000000000001E-2</v>
      </c>
      <c r="F1498" s="15">
        <f t="shared" si="46"/>
        <v>-3.3345E-4</v>
      </c>
      <c r="G1498" s="10">
        <f>IF(C1498&gt;'Assumptions Notes'!C$11,'Assumptions Notes'!C$11,C1498)</f>
        <v>-3.51</v>
      </c>
      <c r="H1498" s="15">
        <f t="shared" si="47"/>
        <v>-3.3345E-4</v>
      </c>
      <c r="I1498" s="2">
        <f>IF(C1498&gt;'Assumptions Notes'!C$11,-C1498*('Assumptions Notes'!C$13/(2*1000)),G1498*D1498)</f>
        <v>-3.3345E-4</v>
      </c>
    </row>
    <row r="1499" spans="1:9" x14ac:dyDescent="0.2">
      <c r="A1499" s="5">
        <v>42583.1875</v>
      </c>
      <c r="B1499" s="2">
        <v>1042.5999999999999</v>
      </c>
      <c r="C1499" s="10">
        <v>0.46</v>
      </c>
      <c r="D1499" s="8">
        <v>9.6250000000000009E-5</v>
      </c>
      <c r="E1499" s="13">
        <f>D1499*'Assumptions Notes'!C$12</f>
        <v>3.465E-2</v>
      </c>
      <c r="F1499" s="15">
        <f t="shared" si="46"/>
        <v>4.4275000000000006E-5</v>
      </c>
      <c r="G1499" s="10">
        <f>IF(C1499&gt;'Assumptions Notes'!C$11,'Assumptions Notes'!C$11,C1499)</f>
        <v>0.46</v>
      </c>
      <c r="H1499" s="15">
        <f t="shared" si="47"/>
        <v>4.4275000000000006E-5</v>
      </c>
      <c r="I1499" s="2">
        <f>IF(C1499&gt;'Assumptions Notes'!C$11,-C1499*('Assumptions Notes'!C$13/(2*1000)),G1499*D1499)</f>
        <v>4.4275000000000006E-5</v>
      </c>
    </row>
    <row r="1500" spans="1:9" x14ac:dyDescent="0.2">
      <c r="A1500" s="5">
        <v>42583.208333333336</v>
      </c>
      <c r="B1500" s="2">
        <v>1067.3</v>
      </c>
      <c r="C1500" s="10">
        <v>11.14</v>
      </c>
      <c r="D1500" s="8">
        <v>9.7499999999999998E-5</v>
      </c>
      <c r="E1500" s="13">
        <f>D1500*'Assumptions Notes'!C$12</f>
        <v>3.5099999999999999E-2</v>
      </c>
      <c r="F1500" s="15">
        <f t="shared" si="46"/>
        <v>1.0861500000000001E-3</v>
      </c>
      <c r="G1500" s="10">
        <f>IF(C1500&gt;'Assumptions Notes'!C$11,'Assumptions Notes'!C$11,C1500)</f>
        <v>11.14</v>
      </c>
      <c r="H1500" s="15">
        <f t="shared" si="47"/>
        <v>1.0861500000000001E-3</v>
      </c>
      <c r="I1500" s="2">
        <f>IF(C1500&gt;'Assumptions Notes'!C$11,-C1500*('Assumptions Notes'!C$13/(2*1000)),G1500*D1500)</f>
        <v>1.0861500000000001E-3</v>
      </c>
    </row>
    <row r="1501" spans="1:9" x14ac:dyDescent="0.2">
      <c r="A1501" s="5">
        <v>42583.229166666664</v>
      </c>
      <c r="B1501" s="2">
        <v>1073.95</v>
      </c>
      <c r="C1501" s="10">
        <v>16.989999999999998</v>
      </c>
      <c r="D1501" s="8">
        <v>1.15E-4</v>
      </c>
      <c r="E1501" s="13">
        <f>D1501*'Assumptions Notes'!C$12</f>
        <v>4.1399999999999999E-2</v>
      </c>
      <c r="F1501" s="15">
        <f t="shared" si="46"/>
        <v>1.95385E-3</v>
      </c>
      <c r="G1501" s="10">
        <f>IF(C1501&gt;'Assumptions Notes'!C$11,'Assumptions Notes'!C$11,C1501)</f>
        <v>16.989999999999998</v>
      </c>
      <c r="H1501" s="15">
        <f t="shared" si="47"/>
        <v>1.95385E-3</v>
      </c>
      <c r="I1501" s="2">
        <f>IF(C1501&gt;'Assumptions Notes'!C$11,-C1501*('Assumptions Notes'!C$13/(2*1000)),G1501*D1501)</f>
        <v>1.95385E-3</v>
      </c>
    </row>
    <row r="1502" spans="1:9" x14ac:dyDescent="0.2">
      <c r="A1502" s="5">
        <v>42583.25</v>
      </c>
      <c r="B1502" s="2">
        <v>1137.48</v>
      </c>
      <c r="C1502" s="10">
        <v>20.97</v>
      </c>
      <c r="D1502" s="8">
        <v>1.325E-4</v>
      </c>
      <c r="E1502" s="13">
        <f>D1502*'Assumptions Notes'!C$12</f>
        <v>4.7699999999999999E-2</v>
      </c>
      <c r="F1502" s="15">
        <f t="shared" si="46"/>
        <v>2.7785249999999996E-3</v>
      </c>
      <c r="G1502" s="10">
        <f>IF(C1502&gt;'Assumptions Notes'!C$11,'Assumptions Notes'!C$11,C1502)</f>
        <v>20.97</v>
      </c>
      <c r="H1502" s="15">
        <f t="shared" si="47"/>
        <v>2.7785249999999996E-3</v>
      </c>
      <c r="I1502" s="2">
        <f>IF(C1502&gt;'Assumptions Notes'!C$11,-C1502*('Assumptions Notes'!C$13/(2*1000)),G1502*D1502)</f>
        <v>2.7785249999999996E-3</v>
      </c>
    </row>
    <row r="1503" spans="1:9" x14ac:dyDescent="0.2">
      <c r="A1503" s="5">
        <v>42583.270833333336</v>
      </c>
      <c r="B1503" s="2">
        <v>1170.6099999999999</v>
      </c>
      <c r="C1503" s="10">
        <v>50.03</v>
      </c>
      <c r="D1503" s="8">
        <v>1.6249999999999999E-4</v>
      </c>
      <c r="E1503" s="13">
        <f>D1503*'Assumptions Notes'!C$12</f>
        <v>5.8499999999999996E-2</v>
      </c>
      <c r="F1503" s="15">
        <f t="shared" si="46"/>
        <v>8.1298749999999999E-3</v>
      </c>
      <c r="G1503" s="10">
        <f>IF(C1503&gt;'Assumptions Notes'!C$11,'Assumptions Notes'!C$11,C1503)</f>
        <v>50.03</v>
      </c>
      <c r="H1503" s="15">
        <f t="shared" si="47"/>
        <v>8.1298749999999999E-3</v>
      </c>
      <c r="I1503" s="2">
        <f>IF(C1503&gt;'Assumptions Notes'!C$11,-C1503*('Assumptions Notes'!C$13/(2*1000)),G1503*D1503)</f>
        <v>8.1298749999999999E-3</v>
      </c>
    </row>
    <row r="1504" spans="1:9" x14ac:dyDescent="0.2">
      <c r="A1504" s="5">
        <v>42583.291666666664</v>
      </c>
      <c r="B1504" s="2">
        <v>1340.76</v>
      </c>
      <c r="C1504" s="10">
        <v>147.97999999999999</v>
      </c>
      <c r="D1504" s="8">
        <v>1.9249999999999999E-4</v>
      </c>
      <c r="E1504" s="13">
        <f>D1504*'Assumptions Notes'!C$12</f>
        <v>6.93E-2</v>
      </c>
      <c r="F1504" s="15">
        <f t="shared" si="46"/>
        <v>2.8486149999999995E-2</v>
      </c>
      <c r="G1504" s="10">
        <f>IF(C1504&gt;'Assumptions Notes'!C$11,'Assumptions Notes'!C$11,C1504)</f>
        <v>120</v>
      </c>
      <c r="H1504" s="15">
        <f t="shared" si="47"/>
        <v>2.3099999999999999E-2</v>
      </c>
      <c r="I1504" s="2">
        <f>IF(C1504&gt;'Assumptions Notes'!C$11,-C1504*('Assumptions Notes'!C$13/(2*1000)),G1504*D1504)</f>
        <v>-7.399E-2</v>
      </c>
    </row>
    <row r="1505" spans="1:9" x14ac:dyDescent="0.2">
      <c r="A1505" s="5">
        <v>42583.3125</v>
      </c>
      <c r="B1505" s="2">
        <v>1496.19</v>
      </c>
      <c r="C1505" s="10">
        <v>117.95</v>
      </c>
      <c r="D1505" s="8">
        <v>2.0875000000000001E-4</v>
      </c>
      <c r="E1505" s="13">
        <f>D1505*'Assumptions Notes'!C$12</f>
        <v>7.5150000000000008E-2</v>
      </c>
      <c r="F1505" s="15">
        <f t="shared" si="46"/>
        <v>2.46220625E-2</v>
      </c>
      <c r="G1505" s="10">
        <f>IF(C1505&gt;'Assumptions Notes'!C$11,'Assumptions Notes'!C$11,C1505)</f>
        <v>117.95</v>
      </c>
      <c r="H1505" s="15">
        <f t="shared" si="47"/>
        <v>2.46220625E-2</v>
      </c>
      <c r="I1505" s="2">
        <f>IF(C1505&gt;'Assumptions Notes'!C$11,-C1505*('Assumptions Notes'!C$13/(2*1000)),G1505*D1505)</f>
        <v>2.46220625E-2</v>
      </c>
    </row>
    <row r="1506" spans="1:9" x14ac:dyDescent="0.2">
      <c r="A1506" s="5">
        <v>42583.333333333336</v>
      </c>
      <c r="B1506" s="2">
        <v>1600.07</v>
      </c>
      <c r="C1506" s="10">
        <v>107.9</v>
      </c>
      <c r="D1506" s="8">
        <v>2.2499999999999999E-4</v>
      </c>
      <c r="E1506" s="13">
        <f>D1506*'Assumptions Notes'!C$12</f>
        <v>8.1000000000000003E-2</v>
      </c>
      <c r="F1506" s="15">
        <f t="shared" si="46"/>
        <v>2.42775E-2</v>
      </c>
      <c r="G1506" s="10">
        <f>IF(C1506&gt;'Assumptions Notes'!C$11,'Assumptions Notes'!C$11,C1506)</f>
        <v>107.9</v>
      </c>
      <c r="H1506" s="15">
        <f t="shared" si="47"/>
        <v>2.42775E-2</v>
      </c>
      <c r="I1506" s="2">
        <f>IF(C1506&gt;'Assumptions Notes'!C$11,-C1506*('Assumptions Notes'!C$13/(2*1000)),G1506*D1506)</f>
        <v>2.42775E-2</v>
      </c>
    </row>
    <row r="1507" spans="1:9" x14ac:dyDescent="0.2">
      <c r="A1507" s="5">
        <v>42583.354166666664</v>
      </c>
      <c r="B1507" s="2">
        <v>1677.53</v>
      </c>
      <c r="C1507" s="10">
        <v>126.6</v>
      </c>
      <c r="D1507" s="8">
        <v>2.2625E-4</v>
      </c>
      <c r="E1507" s="13">
        <f>D1507*'Assumptions Notes'!C$12</f>
        <v>8.1449999999999995E-2</v>
      </c>
      <c r="F1507" s="15">
        <f t="shared" si="46"/>
        <v>2.8643249999999999E-2</v>
      </c>
      <c r="G1507" s="10">
        <f>IF(C1507&gt;'Assumptions Notes'!C$11,'Assumptions Notes'!C$11,C1507)</f>
        <v>120</v>
      </c>
      <c r="H1507" s="15">
        <f t="shared" si="47"/>
        <v>2.7150000000000001E-2</v>
      </c>
      <c r="I1507" s="2">
        <f>IF(C1507&gt;'Assumptions Notes'!C$11,-C1507*('Assumptions Notes'!C$13/(2*1000)),G1507*D1507)</f>
        <v>-6.3299999999999995E-2</v>
      </c>
    </row>
    <row r="1508" spans="1:9" x14ac:dyDescent="0.2">
      <c r="A1508" s="5">
        <v>42583.375</v>
      </c>
      <c r="B1508" s="2">
        <v>1717.95</v>
      </c>
      <c r="C1508" s="10">
        <v>173.65</v>
      </c>
      <c r="D1508" s="8">
        <v>2.275E-4</v>
      </c>
      <c r="E1508" s="13">
        <f>D1508*'Assumptions Notes'!C$12</f>
        <v>8.1900000000000001E-2</v>
      </c>
      <c r="F1508" s="15">
        <f t="shared" si="46"/>
        <v>3.9505375000000002E-2</v>
      </c>
      <c r="G1508" s="10">
        <f>IF(C1508&gt;'Assumptions Notes'!C$11,'Assumptions Notes'!C$11,C1508)</f>
        <v>120</v>
      </c>
      <c r="H1508" s="15">
        <f t="shared" si="47"/>
        <v>2.7300000000000001E-2</v>
      </c>
      <c r="I1508" s="2">
        <f>IF(C1508&gt;'Assumptions Notes'!C$11,-C1508*('Assumptions Notes'!C$13/(2*1000)),G1508*D1508)</f>
        <v>-8.6824999999999999E-2</v>
      </c>
    </row>
    <row r="1509" spans="1:9" x14ac:dyDescent="0.2">
      <c r="A1509" s="5">
        <v>42583.395833333336</v>
      </c>
      <c r="B1509" s="2">
        <v>1718.21</v>
      </c>
      <c r="C1509" s="10">
        <v>4772.49</v>
      </c>
      <c r="D1509" s="8">
        <v>2.1875E-4</v>
      </c>
      <c r="E1509" s="13">
        <f>D1509*'Assumptions Notes'!C$12</f>
        <v>7.8750000000000001E-2</v>
      </c>
      <c r="F1509" s="15">
        <f t="shared" si="46"/>
        <v>1.0439821874999999</v>
      </c>
      <c r="G1509" s="10">
        <f>IF(C1509&gt;'Assumptions Notes'!C$11,'Assumptions Notes'!C$11,C1509)</f>
        <v>120</v>
      </c>
      <c r="H1509" s="15">
        <f t="shared" si="47"/>
        <v>2.6249999999999999E-2</v>
      </c>
      <c r="I1509" s="2">
        <f>IF(C1509&gt;'Assumptions Notes'!C$11,-C1509*('Assumptions Notes'!C$13/(2*1000)),G1509*D1509)</f>
        <v>-2.3862449999999997</v>
      </c>
    </row>
    <row r="1510" spans="1:9" x14ac:dyDescent="0.2">
      <c r="A1510" s="5">
        <v>42583.416666666664</v>
      </c>
      <c r="B1510" s="2">
        <v>1649.4</v>
      </c>
      <c r="C1510" s="10">
        <v>73.28</v>
      </c>
      <c r="D1510" s="8">
        <v>2.1000000000000001E-4</v>
      </c>
      <c r="E1510" s="13">
        <f>D1510*'Assumptions Notes'!C$12</f>
        <v>7.5600000000000001E-2</v>
      </c>
      <c r="F1510" s="15">
        <f t="shared" si="46"/>
        <v>1.5388800000000001E-2</v>
      </c>
      <c r="G1510" s="10">
        <f>IF(C1510&gt;'Assumptions Notes'!C$11,'Assumptions Notes'!C$11,C1510)</f>
        <v>73.28</v>
      </c>
      <c r="H1510" s="15">
        <f t="shared" si="47"/>
        <v>1.5388800000000001E-2</v>
      </c>
      <c r="I1510" s="2">
        <f>IF(C1510&gt;'Assumptions Notes'!C$11,-C1510*('Assumptions Notes'!C$13/(2*1000)),G1510*D1510)</f>
        <v>1.5388800000000001E-2</v>
      </c>
    </row>
    <row r="1511" spans="1:9" x14ac:dyDescent="0.2">
      <c r="A1511" s="5">
        <v>42583.4375</v>
      </c>
      <c r="B1511" s="2">
        <v>1635.37</v>
      </c>
      <c r="C1511" s="10">
        <v>78.150000000000006</v>
      </c>
      <c r="D1511" s="8">
        <v>2.075E-4</v>
      </c>
      <c r="E1511" s="13">
        <f>D1511*'Assumptions Notes'!C$12</f>
        <v>7.4700000000000003E-2</v>
      </c>
      <c r="F1511" s="15">
        <f t="shared" si="46"/>
        <v>1.6216125000000001E-2</v>
      </c>
      <c r="G1511" s="10">
        <f>IF(C1511&gt;'Assumptions Notes'!C$11,'Assumptions Notes'!C$11,C1511)</f>
        <v>78.150000000000006</v>
      </c>
      <c r="H1511" s="15">
        <f t="shared" si="47"/>
        <v>1.6216125000000001E-2</v>
      </c>
      <c r="I1511" s="2">
        <f>IF(C1511&gt;'Assumptions Notes'!C$11,-C1511*('Assumptions Notes'!C$13/(2*1000)),G1511*D1511)</f>
        <v>1.6216125000000001E-2</v>
      </c>
    </row>
    <row r="1512" spans="1:9" x14ac:dyDescent="0.2">
      <c r="A1512" s="5">
        <v>42583.458333333336</v>
      </c>
      <c r="B1512" s="2">
        <v>1587.16</v>
      </c>
      <c r="C1512" s="10">
        <v>101.21</v>
      </c>
      <c r="D1512" s="8">
        <v>2.05E-4</v>
      </c>
      <c r="E1512" s="13">
        <f>D1512*'Assumptions Notes'!C$12</f>
        <v>7.3800000000000004E-2</v>
      </c>
      <c r="F1512" s="15">
        <f t="shared" si="46"/>
        <v>2.0748049999999997E-2</v>
      </c>
      <c r="G1512" s="10">
        <f>IF(C1512&gt;'Assumptions Notes'!C$11,'Assumptions Notes'!C$11,C1512)</f>
        <v>101.21</v>
      </c>
      <c r="H1512" s="15">
        <f t="shared" si="47"/>
        <v>2.0748049999999997E-2</v>
      </c>
      <c r="I1512" s="2">
        <f>IF(C1512&gt;'Assumptions Notes'!C$11,-C1512*('Assumptions Notes'!C$13/(2*1000)),G1512*D1512)</f>
        <v>2.0748049999999997E-2</v>
      </c>
    </row>
    <row r="1513" spans="1:9" x14ac:dyDescent="0.2">
      <c r="A1513" s="5">
        <v>42583.479166666664</v>
      </c>
      <c r="B1513" s="2">
        <v>1548.55</v>
      </c>
      <c r="C1513" s="10">
        <v>72.5</v>
      </c>
      <c r="D1513" s="8">
        <v>2.1499999999999999E-4</v>
      </c>
      <c r="E1513" s="13">
        <f>D1513*'Assumptions Notes'!C$12</f>
        <v>7.7399999999999997E-2</v>
      </c>
      <c r="F1513" s="15">
        <f t="shared" si="46"/>
        <v>1.5587499999999999E-2</v>
      </c>
      <c r="G1513" s="10">
        <f>IF(C1513&gt;'Assumptions Notes'!C$11,'Assumptions Notes'!C$11,C1513)</f>
        <v>72.5</v>
      </c>
      <c r="H1513" s="15">
        <f t="shared" si="47"/>
        <v>1.5587499999999999E-2</v>
      </c>
      <c r="I1513" s="2">
        <f>IF(C1513&gt;'Assumptions Notes'!C$11,-C1513*('Assumptions Notes'!C$13/(2*1000)),G1513*D1513)</f>
        <v>1.5587499999999999E-2</v>
      </c>
    </row>
    <row r="1514" spans="1:9" x14ac:dyDescent="0.2">
      <c r="A1514" s="5">
        <v>42583.5</v>
      </c>
      <c r="B1514" s="2">
        <v>1525.06</v>
      </c>
      <c r="C1514" s="10">
        <v>57.87</v>
      </c>
      <c r="D1514" s="8">
        <v>2.2499999999999999E-4</v>
      </c>
      <c r="E1514" s="13">
        <f>D1514*'Assumptions Notes'!C$12</f>
        <v>8.1000000000000003E-2</v>
      </c>
      <c r="F1514" s="15">
        <f t="shared" si="46"/>
        <v>1.3020749999999999E-2</v>
      </c>
      <c r="G1514" s="10">
        <f>IF(C1514&gt;'Assumptions Notes'!C$11,'Assumptions Notes'!C$11,C1514)</f>
        <v>57.87</v>
      </c>
      <c r="H1514" s="15">
        <f t="shared" si="47"/>
        <v>1.3020749999999999E-2</v>
      </c>
      <c r="I1514" s="2">
        <f>IF(C1514&gt;'Assumptions Notes'!C$11,-C1514*('Assumptions Notes'!C$13/(2*1000)),G1514*D1514)</f>
        <v>1.3020749999999999E-2</v>
      </c>
    </row>
    <row r="1515" spans="1:9" x14ac:dyDescent="0.2">
      <c r="A1515" s="5">
        <v>42583.520833333336</v>
      </c>
      <c r="B1515" s="2">
        <v>1528.32</v>
      </c>
      <c r="C1515" s="10">
        <v>47.83</v>
      </c>
      <c r="D1515" s="8">
        <v>2.1250000000000002E-4</v>
      </c>
      <c r="E1515" s="13">
        <f>D1515*'Assumptions Notes'!C$12</f>
        <v>7.6500000000000012E-2</v>
      </c>
      <c r="F1515" s="15">
        <f t="shared" si="46"/>
        <v>1.0163875000000001E-2</v>
      </c>
      <c r="G1515" s="10">
        <f>IF(C1515&gt;'Assumptions Notes'!C$11,'Assumptions Notes'!C$11,C1515)</f>
        <v>47.83</v>
      </c>
      <c r="H1515" s="15">
        <f t="shared" si="47"/>
        <v>1.0163875000000001E-2</v>
      </c>
      <c r="I1515" s="2">
        <f>IF(C1515&gt;'Assumptions Notes'!C$11,-C1515*('Assumptions Notes'!C$13/(2*1000)),G1515*D1515)</f>
        <v>1.0163875000000001E-2</v>
      </c>
    </row>
    <row r="1516" spans="1:9" x14ac:dyDescent="0.2">
      <c r="A1516" s="5">
        <v>42583.541666666664</v>
      </c>
      <c r="B1516" s="2">
        <v>1540.07</v>
      </c>
      <c r="C1516" s="10">
        <v>51.54</v>
      </c>
      <c r="D1516" s="8">
        <v>2.0000000000000001E-4</v>
      </c>
      <c r="E1516" s="13">
        <f>D1516*'Assumptions Notes'!C$12</f>
        <v>7.2000000000000008E-2</v>
      </c>
      <c r="F1516" s="15">
        <f t="shared" si="46"/>
        <v>1.0308000000000001E-2</v>
      </c>
      <c r="G1516" s="10">
        <f>IF(C1516&gt;'Assumptions Notes'!C$11,'Assumptions Notes'!C$11,C1516)</f>
        <v>51.54</v>
      </c>
      <c r="H1516" s="15">
        <f t="shared" si="47"/>
        <v>1.0308000000000001E-2</v>
      </c>
      <c r="I1516" s="2">
        <f>IF(C1516&gt;'Assumptions Notes'!C$11,-C1516*('Assumptions Notes'!C$13/(2*1000)),G1516*D1516)</f>
        <v>1.0308000000000001E-2</v>
      </c>
    </row>
    <row r="1517" spans="1:9" x14ac:dyDescent="0.2">
      <c r="A1517" s="5">
        <v>42583.5625</v>
      </c>
      <c r="B1517" s="2">
        <v>1483</v>
      </c>
      <c r="C1517" s="10">
        <v>68.17</v>
      </c>
      <c r="D1517" s="8">
        <v>1.975E-4</v>
      </c>
      <c r="E1517" s="13">
        <f>D1517*'Assumptions Notes'!C$12</f>
        <v>7.1099999999999997E-2</v>
      </c>
      <c r="F1517" s="15">
        <f t="shared" si="46"/>
        <v>1.3463575E-2</v>
      </c>
      <c r="G1517" s="10">
        <f>IF(C1517&gt;'Assumptions Notes'!C$11,'Assumptions Notes'!C$11,C1517)</f>
        <v>68.17</v>
      </c>
      <c r="H1517" s="15">
        <f t="shared" si="47"/>
        <v>1.3463575E-2</v>
      </c>
      <c r="I1517" s="2">
        <f>IF(C1517&gt;'Assumptions Notes'!C$11,-C1517*('Assumptions Notes'!C$13/(2*1000)),G1517*D1517)</f>
        <v>1.3463575E-2</v>
      </c>
    </row>
    <row r="1518" spans="1:9" x14ac:dyDescent="0.2">
      <c r="A1518" s="5">
        <v>42583.583333333336</v>
      </c>
      <c r="B1518" s="2">
        <v>1444.61</v>
      </c>
      <c r="C1518" s="10">
        <v>56.24</v>
      </c>
      <c r="D1518" s="8">
        <v>1.95E-4</v>
      </c>
      <c r="E1518" s="13">
        <f>D1518*'Assumptions Notes'!C$12</f>
        <v>7.0199999999999999E-2</v>
      </c>
      <c r="F1518" s="15">
        <f t="shared" si="46"/>
        <v>1.0966800000000001E-2</v>
      </c>
      <c r="G1518" s="10">
        <f>IF(C1518&gt;'Assumptions Notes'!C$11,'Assumptions Notes'!C$11,C1518)</f>
        <v>56.24</v>
      </c>
      <c r="H1518" s="15">
        <f t="shared" si="47"/>
        <v>1.0966800000000001E-2</v>
      </c>
      <c r="I1518" s="2">
        <f>IF(C1518&gt;'Assumptions Notes'!C$11,-C1518*('Assumptions Notes'!C$13/(2*1000)),G1518*D1518)</f>
        <v>1.0966800000000001E-2</v>
      </c>
    </row>
    <row r="1519" spans="1:9" x14ac:dyDescent="0.2">
      <c r="A1519" s="5">
        <v>42583.604166666664</v>
      </c>
      <c r="B1519" s="2">
        <v>1466.78</v>
      </c>
      <c r="C1519" s="10">
        <v>70.709999999999994</v>
      </c>
      <c r="D1519" s="8">
        <v>1.9625E-4</v>
      </c>
      <c r="E1519" s="13">
        <f>D1519*'Assumptions Notes'!C$12</f>
        <v>7.0650000000000004E-2</v>
      </c>
      <c r="F1519" s="15">
        <f t="shared" si="46"/>
        <v>1.3876837499999999E-2</v>
      </c>
      <c r="G1519" s="10">
        <f>IF(C1519&gt;'Assumptions Notes'!C$11,'Assumptions Notes'!C$11,C1519)</f>
        <v>70.709999999999994</v>
      </c>
      <c r="H1519" s="15">
        <f t="shared" si="47"/>
        <v>1.3876837499999999E-2</v>
      </c>
      <c r="I1519" s="2">
        <f>IF(C1519&gt;'Assumptions Notes'!C$11,-C1519*('Assumptions Notes'!C$13/(2*1000)),G1519*D1519)</f>
        <v>1.3876837499999999E-2</v>
      </c>
    </row>
    <row r="1520" spans="1:9" x14ac:dyDescent="0.2">
      <c r="A1520" s="5">
        <v>42583.625</v>
      </c>
      <c r="B1520" s="2">
        <v>1503.71</v>
      </c>
      <c r="C1520" s="10">
        <v>66.900000000000006</v>
      </c>
      <c r="D1520" s="8">
        <v>1.975E-4</v>
      </c>
      <c r="E1520" s="13">
        <f>D1520*'Assumptions Notes'!C$12</f>
        <v>7.1099999999999997E-2</v>
      </c>
      <c r="F1520" s="15">
        <f t="shared" si="46"/>
        <v>1.3212750000000001E-2</v>
      </c>
      <c r="G1520" s="10">
        <f>IF(C1520&gt;'Assumptions Notes'!C$11,'Assumptions Notes'!C$11,C1520)</f>
        <v>66.900000000000006</v>
      </c>
      <c r="H1520" s="15">
        <f t="shared" si="47"/>
        <v>1.3212750000000001E-2</v>
      </c>
      <c r="I1520" s="2">
        <f>IF(C1520&gt;'Assumptions Notes'!C$11,-C1520*('Assumptions Notes'!C$13/(2*1000)),G1520*D1520)</f>
        <v>1.3212750000000001E-2</v>
      </c>
    </row>
    <row r="1521" spans="1:9" x14ac:dyDescent="0.2">
      <c r="A1521" s="5">
        <v>42583.645833333336</v>
      </c>
      <c r="B1521" s="2">
        <v>1463.75</v>
      </c>
      <c r="C1521" s="10">
        <v>41.7</v>
      </c>
      <c r="D1521" s="8">
        <v>2.2124999999999998E-4</v>
      </c>
      <c r="E1521" s="13">
        <f>D1521*'Assumptions Notes'!C$12</f>
        <v>7.9649999999999999E-2</v>
      </c>
      <c r="F1521" s="15">
        <f t="shared" si="46"/>
        <v>9.226125E-3</v>
      </c>
      <c r="G1521" s="10">
        <f>IF(C1521&gt;'Assumptions Notes'!C$11,'Assumptions Notes'!C$11,C1521)</f>
        <v>41.7</v>
      </c>
      <c r="H1521" s="15">
        <f t="shared" si="47"/>
        <v>9.226125E-3</v>
      </c>
      <c r="I1521" s="2">
        <f>IF(C1521&gt;'Assumptions Notes'!C$11,-C1521*('Assumptions Notes'!C$13/(2*1000)),G1521*D1521)</f>
        <v>9.226125E-3</v>
      </c>
    </row>
    <row r="1522" spans="1:9" x14ac:dyDescent="0.2">
      <c r="A1522" s="5">
        <v>42583.666666666664</v>
      </c>
      <c r="B1522" s="2">
        <v>1435.86</v>
      </c>
      <c r="C1522" s="10">
        <v>47.13</v>
      </c>
      <c r="D1522" s="8">
        <v>2.4499999999999999E-4</v>
      </c>
      <c r="E1522" s="13">
        <f>D1522*'Assumptions Notes'!C$12</f>
        <v>8.8200000000000001E-2</v>
      </c>
      <c r="F1522" s="15">
        <f t="shared" si="46"/>
        <v>1.1546850000000001E-2</v>
      </c>
      <c r="G1522" s="10">
        <f>IF(C1522&gt;'Assumptions Notes'!C$11,'Assumptions Notes'!C$11,C1522)</f>
        <v>47.13</v>
      </c>
      <c r="H1522" s="15">
        <f t="shared" si="47"/>
        <v>1.1546850000000001E-2</v>
      </c>
      <c r="I1522" s="2">
        <f>IF(C1522&gt;'Assumptions Notes'!C$11,-C1522*('Assumptions Notes'!C$13/(2*1000)),G1522*D1522)</f>
        <v>1.1546850000000001E-2</v>
      </c>
    </row>
    <row r="1523" spans="1:9" x14ac:dyDescent="0.2">
      <c r="A1523" s="5">
        <v>42583.6875</v>
      </c>
      <c r="B1523" s="2">
        <v>1498.3</v>
      </c>
      <c r="C1523" s="10">
        <v>52.19</v>
      </c>
      <c r="D1523" s="8">
        <v>2.7E-4</v>
      </c>
      <c r="E1523" s="13">
        <f>D1523*'Assumptions Notes'!C$12</f>
        <v>9.7199999999999995E-2</v>
      </c>
      <c r="F1523" s="15">
        <f t="shared" si="46"/>
        <v>1.4091299999999999E-2</v>
      </c>
      <c r="G1523" s="10">
        <f>IF(C1523&gt;'Assumptions Notes'!C$11,'Assumptions Notes'!C$11,C1523)</f>
        <v>52.19</v>
      </c>
      <c r="H1523" s="15">
        <f t="shared" si="47"/>
        <v>1.4091299999999999E-2</v>
      </c>
      <c r="I1523" s="2">
        <f>IF(C1523&gt;'Assumptions Notes'!C$11,-C1523*('Assumptions Notes'!C$13/(2*1000)),G1523*D1523)</f>
        <v>1.4091299999999999E-2</v>
      </c>
    </row>
    <row r="1524" spans="1:9" x14ac:dyDescent="0.2">
      <c r="A1524" s="5">
        <v>42583.708333333336</v>
      </c>
      <c r="B1524" s="2">
        <v>1549.55</v>
      </c>
      <c r="C1524" s="10">
        <v>48.67</v>
      </c>
      <c r="D1524" s="8">
        <v>2.9500000000000001E-4</v>
      </c>
      <c r="E1524" s="13">
        <f>D1524*'Assumptions Notes'!C$12</f>
        <v>0.1062</v>
      </c>
      <c r="F1524" s="15">
        <f t="shared" si="46"/>
        <v>1.4357650000000001E-2</v>
      </c>
      <c r="G1524" s="10">
        <f>IF(C1524&gt;'Assumptions Notes'!C$11,'Assumptions Notes'!C$11,C1524)</f>
        <v>48.67</v>
      </c>
      <c r="H1524" s="15">
        <f t="shared" si="47"/>
        <v>1.4357650000000001E-2</v>
      </c>
      <c r="I1524" s="2">
        <f>IF(C1524&gt;'Assumptions Notes'!C$11,-C1524*('Assumptions Notes'!C$13/(2*1000)),G1524*D1524)</f>
        <v>1.4357650000000001E-2</v>
      </c>
    </row>
    <row r="1525" spans="1:9" x14ac:dyDescent="0.2">
      <c r="A1525" s="5">
        <v>42583.729166666664</v>
      </c>
      <c r="B1525" s="2">
        <v>1658.16</v>
      </c>
      <c r="C1525" s="10">
        <v>95.81</v>
      </c>
      <c r="D1525" s="8">
        <v>2.9750000000000002E-4</v>
      </c>
      <c r="E1525" s="13">
        <f>D1525*'Assumptions Notes'!C$12</f>
        <v>0.1071</v>
      </c>
      <c r="F1525" s="15">
        <f t="shared" si="46"/>
        <v>2.8503475000000004E-2</v>
      </c>
      <c r="G1525" s="10">
        <f>IF(C1525&gt;'Assumptions Notes'!C$11,'Assumptions Notes'!C$11,C1525)</f>
        <v>95.81</v>
      </c>
      <c r="H1525" s="15">
        <f t="shared" si="47"/>
        <v>2.8503475000000004E-2</v>
      </c>
      <c r="I1525" s="2">
        <f>IF(C1525&gt;'Assumptions Notes'!C$11,-C1525*('Assumptions Notes'!C$13/(2*1000)),G1525*D1525)</f>
        <v>2.8503475000000004E-2</v>
      </c>
    </row>
    <row r="1526" spans="1:9" x14ac:dyDescent="0.2">
      <c r="A1526" s="5">
        <v>42583.75</v>
      </c>
      <c r="B1526" s="2">
        <v>1756.13</v>
      </c>
      <c r="C1526" s="10">
        <v>123.2</v>
      </c>
      <c r="D1526" s="8">
        <v>2.9999999999999997E-4</v>
      </c>
      <c r="E1526" s="13">
        <f>D1526*'Assumptions Notes'!C$12</f>
        <v>0.10799999999999998</v>
      </c>
      <c r="F1526" s="15">
        <f t="shared" si="46"/>
        <v>3.696E-2</v>
      </c>
      <c r="G1526" s="10">
        <f>IF(C1526&gt;'Assumptions Notes'!C$11,'Assumptions Notes'!C$11,C1526)</f>
        <v>120</v>
      </c>
      <c r="H1526" s="15">
        <f t="shared" si="47"/>
        <v>3.5999999999999997E-2</v>
      </c>
      <c r="I1526" s="2">
        <f>IF(C1526&gt;'Assumptions Notes'!C$11,-C1526*('Assumptions Notes'!C$13/(2*1000)),G1526*D1526)</f>
        <v>-6.1600000000000002E-2</v>
      </c>
    </row>
    <row r="1527" spans="1:9" x14ac:dyDescent="0.2">
      <c r="A1527" s="5">
        <v>42583.770833333336</v>
      </c>
      <c r="B1527" s="2">
        <v>1883.89</v>
      </c>
      <c r="C1527" s="10">
        <v>133.75</v>
      </c>
      <c r="D1527" s="8">
        <v>2.9999999999999997E-4</v>
      </c>
      <c r="E1527" s="13">
        <f>D1527*'Assumptions Notes'!C$12</f>
        <v>0.10799999999999998</v>
      </c>
      <c r="F1527" s="15">
        <f t="shared" si="46"/>
        <v>4.0124999999999994E-2</v>
      </c>
      <c r="G1527" s="10">
        <f>IF(C1527&gt;'Assumptions Notes'!C$11,'Assumptions Notes'!C$11,C1527)</f>
        <v>120</v>
      </c>
      <c r="H1527" s="15">
        <f t="shared" si="47"/>
        <v>3.5999999999999997E-2</v>
      </c>
      <c r="I1527" s="2">
        <f>IF(C1527&gt;'Assumptions Notes'!C$11,-C1527*('Assumptions Notes'!C$13/(2*1000)),G1527*D1527)</f>
        <v>-6.6875000000000004E-2</v>
      </c>
    </row>
    <row r="1528" spans="1:9" x14ac:dyDescent="0.2">
      <c r="A1528" s="5">
        <v>42583.791666666664</v>
      </c>
      <c r="B1528" s="2">
        <v>1951.22</v>
      </c>
      <c r="C1528" s="10">
        <v>132.13</v>
      </c>
      <c r="D1528" s="8">
        <v>2.9999999999999997E-4</v>
      </c>
      <c r="E1528" s="13">
        <f>D1528*'Assumptions Notes'!C$12</f>
        <v>0.10799999999999998</v>
      </c>
      <c r="F1528" s="15">
        <f t="shared" si="46"/>
        <v>3.9638999999999994E-2</v>
      </c>
      <c r="G1528" s="10">
        <f>IF(C1528&gt;'Assumptions Notes'!C$11,'Assumptions Notes'!C$11,C1528)</f>
        <v>120</v>
      </c>
      <c r="H1528" s="15">
        <f t="shared" si="47"/>
        <v>3.5999999999999997E-2</v>
      </c>
      <c r="I1528" s="2">
        <f>IF(C1528&gt;'Assumptions Notes'!C$11,-C1528*('Assumptions Notes'!C$13/(2*1000)),G1528*D1528)</f>
        <v>-6.6064999999999999E-2</v>
      </c>
    </row>
    <row r="1529" spans="1:9" x14ac:dyDescent="0.2">
      <c r="A1529" s="5">
        <v>42583.8125</v>
      </c>
      <c r="B1529" s="2">
        <v>1951.88</v>
      </c>
      <c r="C1529" s="10">
        <v>124.99</v>
      </c>
      <c r="D1529" s="8">
        <v>2.9750000000000002E-4</v>
      </c>
      <c r="E1529" s="13">
        <f>D1529*'Assumptions Notes'!C$12</f>
        <v>0.1071</v>
      </c>
      <c r="F1529" s="15">
        <f t="shared" si="46"/>
        <v>3.7184525000000003E-2</v>
      </c>
      <c r="G1529" s="10">
        <f>IF(C1529&gt;'Assumptions Notes'!C$11,'Assumptions Notes'!C$11,C1529)</f>
        <v>120</v>
      </c>
      <c r="H1529" s="15">
        <f t="shared" si="47"/>
        <v>3.5700000000000003E-2</v>
      </c>
      <c r="I1529" s="2">
        <f>IF(C1529&gt;'Assumptions Notes'!C$11,-C1529*('Assumptions Notes'!C$13/(2*1000)),G1529*D1529)</f>
        <v>-6.2495000000000002E-2</v>
      </c>
    </row>
    <row r="1530" spans="1:9" x14ac:dyDescent="0.2">
      <c r="A1530" s="5">
        <v>42583.833333333336</v>
      </c>
      <c r="B1530" s="2">
        <v>1905.44</v>
      </c>
      <c r="C1530" s="10">
        <v>96.02</v>
      </c>
      <c r="D1530" s="8">
        <v>2.9500000000000001E-4</v>
      </c>
      <c r="E1530" s="13">
        <f>D1530*'Assumptions Notes'!C$12</f>
        <v>0.1062</v>
      </c>
      <c r="F1530" s="15">
        <f t="shared" si="46"/>
        <v>2.8325900000000001E-2</v>
      </c>
      <c r="G1530" s="10">
        <f>IF(C1530&gt;'Assumptions Notes'!C$11,'Assumptions Notes'!C$11,C1530)</f>
        <v>96.02</v>
      </c>
      <c r="H1530" s="15">
        <f t="shared" si="47"/>
        <v>2.8325900000000001E-2</v>
      </c>
      <c r="I1530" s="2">
        <f>IF(C1530&gt;'Assumptions Notes'!C$11,-C1530*('Assumptions Notes'!C$13/(2*1000)),G1530*D1530)</f>
        <v>2.8325900000000001E-2</v>
      </c>
    </row>
    <row r="1531" spans="1:9" x14ac:dyDescent="0.2">
      <c r="A1531" s="5">
        <v>42583.854166666664</v>
      </c>
      <c r="B1531" s="2">
        <v>1883.33</v>
      </c>
      <c r="C1531" s="10">
        <v>87.49</v>
      </c>
      <c r="D1531" s="8">
        <v>2.9E-4</v>
      </c>
      <c r="E1531" s="13">
        <f>D1531*'Assumptions Notes'!C$12</f>
        <v>0.10440000000000001</v>
      </c>
      <c r="F1531" s="15">
        <f t="shared" si="46"/>
        <v>2.5372099999999998E-2</v>
      </c>
      <c r="G1531" s="10">
        <f>IF(C1531&gt;'Assumptions Notes'!C$11,'Assumptions Notes'!C$11,C1531)</f>
        <v>87.49</v>
      </c>
      <c r="H1531" s="15">
        <f t="shared" si="47"/>
        <v>2.5372099999999998E-2</v>
      </c>
      <c r="I1531" s="2">
        <f>IF(C1531&gt;'Assumptions Notes'!C$11,-C1531*('Assumptions Notes'!C$13/(2*1000)),G1531*D1531)</f>
        <v>2.5372099999999998E-2</v>
      </c>
    </row>
    <row r="1532" spans="1:9" x14ac:dyDescent="0.2">
      <c r="A1532" s="5">
        <v>42583.875</v>
      </c>
      <c r="B1532" s="2">
        <v>1797.06</v>
      </c>
      <c r="C1532" s="10">
        <v>79.989999999999995</v>
      </c>
      <c r="D1532" s="8">
        <v>2.8499999999999999E-4</v>
      </c>
      <c r="E1532" s="13">
        <f>D1532*'Assumptions Notes'!C$12</f>
        <v>0.1026</v>
      </c>
      <c r="F1532" s="15">
        <f t="shared" si="46"/>
        <v>2.2797149999999999E-2</v>
      </c>
      <c r="G1532" s="10">
        <f>IF(C1532&gt;'Assumptions Notes'!C$11,'Assumptions Notes'!C$11,C1532)</f>
        <v>79.989999999999995</v>
      </c>
      <c r="H1532" s="15">
        <f t="shared" si="47"/>
        <v>2.2797149999999999E-2</v>
      </c>
      <c r="I1532" s="2">
        <f>IF(C1532&gt;'Assumptions Notes'!C$11,-C1532*('Assumptions Notes'!C$13/(2*1000)),G1532*D1532)</f>
        <v>2.2797149999999999E-2</v>
      </c>
    </row>
    <row r="1533" spans="1:9" x14ac:dyDescent="0.2">
      <c r="A1533" s="5">
        <v>42583.895833333336</v>
      </c>
      <c r="B1533" s="2">
        <v>1780.21</v>
      </c>
      <c r="C1533" s="10">
        <v>70.44</v>
      </c>
      <c r="D1533" s="8">
        <v>2.7E-4</v>
      </c>
      <c r="E1533" s="13">
        <f>D1533*'Assumptions Notes'!C$12</f>
        <v>9.7199999999999995E-2</v>
      </c>
      <c r="F1533" s="15">
        <f t="shared" si="46"/>
        <v>1.9018799999999999E-2</v>
      </c>
      <c r="G1533" s="10">
        <f>IF(C1533&gt;'Assumptions Notes'!C$11,'Assumptions Notes'!C$11,C1533)</f>
        <v>70.44</v>
      </c>
      <c r="H1533" s="15">
        <f t="shared" si="47"/>
        <v>1.9018799999999999E-2</v>
      </c>
      <c r="I1533" s="2">
        <f>IF(C1533&gt;'Assumptions Notes'!C$11,-C1533*('Assumptions Notes'!C$13/(2*1000)),G1533*D1533)</f>
        <v>1.9018799999999999E-2</v>
      </c>
    </row>
    <row r="1534" spans="1:9" x14ac:dyDescent="0.2">
      <c r="A1534" s="5">
        <v>42583.916666666664</v>
      </c>
      <c r="B1534" s="2">
        <v>1660.27</v>
      </c>
      <c r="C1534" s="10">
        <v>40.729999999999997</v>
      </c>
      <c r="D1534" s="8">
        <v>2.5500000000000002E-4</v>
      </c>
      <c r="E1534" s="13">
        <f>D1534*'Assumptions Notes'!C$12</f>
        <v>9.1800000000000007E-2</v>
      </c>
      <c r="F1534" s="15">
        <f t="shared" si="46"/>
        <v>1.038615E-2</v>
      </c>
      <c r="G1534" s="10">
        <f>IF(C1534&gt;'Assumptions Notes'!C$11,'Assumptions Notes'!C$11,C1534)</f>
        <v>40.729999999999997</v>
      </c>
      <c r="H1534" s="15">
        <f t="shared" si="47"/>
        <v>1.038615E-2</v>
      </c>
      <c r="I1534" s="2">
        <f>IF(C1534&gt;'Assumptions Notes'!C$11,-C1534*('Assumptions Notes'!C$13/(2*1000)),G1534*D1534)</f>
        <v>1.038615E-2</v>
      </c>
    </row>
    <row r="1535" spans="1:9" x14ac:dyDescent="0.2">
      <c r="A1535" s="5">
        <v>42583.9375</v>
      </c>
      <c r="B1535" s="2">
        <v>1570.64</v>
      </c>
      <c r="C1535" s="10">
        <v>29.97</v>
      </c>
      <c r="D1535" s="8">
        <v>2.1250000000000002E-4</v>
      </c>
      <c r="E1535" s="13">
        <f>D1535*'Assumptions Notes'!C$12</f>
        <v>7.6500000000000012E-2</v>
      </c>
      <c r="F1535" s="15">
        <f t="shared" si="46"/>
        <v>6.3686250000000002E-3</v>
      </c>
      <c r="G1535" s="10">
        <f>IF(C1535&gt;'Assumptions Notes'!C$11,'Assumptions Notes'!C$11,C1535)</f>
        <v>29.97</v>
      </c>
      <c r="H1535" s="15">
        <f t="shared" si="47"/>
        <v>6.3686250000000002E-3</v>
      </c>
      <c r="I1535" s="2">
        <f>IF(C1535&gt;'Assumptions Notes'!C$11,-C1535*('Assumptions Notes'!C$13/(2*1000)),G1535*D1535)</f>
        <v>6.3686250000000002E-3</v>
      </c>
    </row>
    <row r="1536" spans="1:9" x14ac:dyDescent="0.2">
      <c r="A1536" s="5">
        <v>42583.958333333336</v>
      </c>
      <c r="B1536" s="2">
        <v>1501.19</v>
      </c>
      <c r="C1536" s="10">
        <v>19.559999999999999</v>
      </c>
      <c r="D1536" s="8">
        <v>1.7000000000000001E-4</v>
      </c>
      <c r="E1536" s="13">
        <f>D1536*'Assumptions Notes'!C$12</f>
        <v>6.1200000000000004E-2</v>
      </c>
      <c r="F1536" s="15">
        <f t="shared" si="46"/>
        <v>3.3251999999999999E-3</v>
      </c>
      <c r="G1536" s="10">
        <f>IF(C1536&gt;'Assumptions Notes'!C$11,'Assumptions Notes'!C$11,C1536)</f>
        <v>19.559999999999999</v>
      </c>
      <c r="H1536" s="15">
        <f t="shared" si="47"/>
        <v>3.3251999999999999E-3</v>
      </c>
      <c r="I1536" s="2">
        <f>IF(C1536&gt;'Assumptions Notes'!C$11,-C1536*('Assumptions Notes'!C$13/(2*1000)),G1536*D1536)</f>
        <v>3.3251999999999999E-3</v>
      </c>
    </row>
    <row r="1537" spans="1:9" x14ac:dyDescent="0.2">
      <c r="A1537" s="5">
        <v>42583.979166666664</v>
      </c>
      <c r="B1537" s="2">
        <v>1473.84</v>
      </c>
      <c r="C1537" s="10">
        <v>12.19</v>
      </c>
      <c r="D1537" s="8">
        <v>1.5000000000000001E-4</v>
      </c>
      <c r="E1537" s="13">
        <f>D1537*'Assumptions Notes'!C$12</f>
        <v>5.4000000000000006E-2</v>
      </c>
      <c r="F1537" s="15">
        <f t="shared" si="46"/>
        <v>1.8285E-3</v>
      </c>
      <c r="G1537" s="10">
        <f>IF(C1537&gt;'Assumptions Notes'!C$11,'Assumptions Notes'!C$11,C1537)</f>
        <v>12.19</v>
      </c>
      <c r="H1537" s="15">
        <f t="shared" si="47"/>
        <v>1.8285E-3</v>
      </c>
      <c r="I1537" s="2">
        <f>IF(C1537&gt;'Assumptions Notes'!C$11,-C1537*('Assumptions Notes'!C$13/(2*1000)),G1537*D1537)</f>
        <v>1.8285E-3</v>
      </c>
    </row>
    <row r="1538" spans="1:9" x14ac:dyDescent="0.2">
      <c r="A1538" s="5">
        <v>42584</v>
      </c>
      <c r="B1538" s="2">
        <v>1606.44</v>
      </c>
      <c r="C1538" s="10">
        <v>30.72</v>
      </c>
      <c r="D1538" s="8">
        <v>1.2999999999999999E-4</v>
      </c>
      <c r="E1538" s="13">
        <f>D1538*'Assumptions Notes'!C$12</f>
        <v>4.6799999999999994E-2</v>
      </c>
      <c r="F1538" s="15">
        <f t="shared" si="46"/>
        <v>3.9935999999999999E-3</v>
      </c>
      <c r="G1538" s="10">
        <f>IF(C1538&gt;'Assumptions Notes'!C$11,'Assumptions Notes'!C$11,C1538)</f>
        <v>30.72</v>
      </c>
      <c r="H1538" s="15">
        <f t="shared" si="47"/>
        <v>3.9935999999999999E-3</v>
      </c>
      <c r="I1538" s="2">
        <f>IF(C1538&gt;'Assumptions Notes'!C$11,-C1538*('Assumptions Notes'!C$13/(2*1000)),G1538*D1538)</f>
        <v>3.9935999999999999E-3</v>
      </c>
    </row>
    <row r="1539" spans="1:9" x14ac:dyDescent="0.2">
      <c r="A1539" s="5">
        <v>42584.020833333336</v>
      </c>
      <c r="B1539" s="2">
        <v>1493.2</v>
      </c>
      <c r="C1539" s="10">
        <v>39.06</v>
      </c>
      <c r="D1539" s="8">
        <v>1.175E-4</v>
      </c>
      <c r="E1539" s="13">
        <f>D1539*'Assumptions Notes'!C$12</f>
        <v>4.2299999999999997E-2</v>
      </c>
      <c r="F1539" s="15">
        <f t="shared" si="46"/>
        <v>4.5895500000000004E-3</v>
      </c>
      <c r="G1539" s="10">
        <f>IF(C1539&gt;'Assumptions Notes'!C$11,'Assumptions Notes'!C$11,C1539)</f>
        <v>39.06</v>
      </c>
      <c r="H1539" s="15">
        <f t="shared" si="47"/>
        <v>4.5895500000000004E-3</v>
      </c>
      <c r="I1539" s="2">
        <f>IF(C1539&gt;'Assumptions Notes'!C$11,-C1539*('Assumptions Notes'!C$13/(2*1000)),G1539*D1539)</f>
        <v>4.5895500000000004E-3</v>
      </c>
    </row>
    <row r="1540" spans="1:9" x14ac:dyDescent="0.2">
      <c r="A1540" s="5">
        <v>42584.041666666664</v>
      </c>
      <c r="B1540" s="2">
        <v>1400.32</v>
      </c>
      <c r="C1540" s="10">
        <v>11.63</v>
      </c>
      <c r="D1540" s="8">
        <v>1.05E-4</v>
      </c>
      <c r="E1540" s="13">
        <f>D1540*'Assumptions Notes'!C$12</f>
        <v>3.78E-2</v>
      </c>
      <c r="F1540" s="15">
        <f t="shared" ref="F1540:F1603" si="48">D1540*C1540</f>
        <v>1.2211500000000001E-3</v>
      </c>
      <c r="G1540" s="10">
        <f>IF(C1540&gt;'Assumptions Notes'!C$11,'Assumptions Notes'!C$11,C1540)</f>
        <v>11.63</v>
      </c>
      <c r="H1540" s="15">
        <f t="shared" ref="H1540:H1603" si="49">G1540*D1540</f>
        <v>1.2211500000000001E-3</v>
      </c>
      <c r="I1540" s="2">
        <f>IF(C1540&gt;'Assumptions Notes'!C$11,-C1540*('Assumptions Notes'!C$13/(2*1000)),G1540*D1540)</f>
        <v>1.2211500000000001E-3</v>
      </c>
    </row>
    <row r="1541" spans="1:9" x14ac:dyDescent="0.2">
      <c r="A1541" s="5">
        <v>42584.0625</v>
      </c>
      <c r="B1541" s="2">
        <v>1292.3800000000001</v>
      </c>
      <c r="C1541" s="10">
        <v>4.21</v>
      </c>
      <c r="D1541" s="8">
        <v>1.025E-4</v>
      </c>
      <c r="E1541" s="13">
        <f>D1541*'Assumptions Notes'!C$12</f>
        <v>3.6900000000000002E-2</v>
      </c>
      <c r="F1541" s="15">
        <f t="shared" si="48"/>
        <v>4.3152499999999999E-4</v>
      </c>
      <c r="G1541" s="10">
        <f>IF(C1541&gt;'Assumptions Notes'!C$11,'Assumptions Notes'!C$11,C1541)</f>
        <v>4.21</v>
      </c>
      <c r="H1541" s="15">
        <f t="shared" si="49"/>
        <v>4.3152499999999999E-4</v>
      </c>
      <c r="I1541" s="2">
        <f>IF(C1541&gt;'Assumptions Notes'!C$11,-C1541*('Assumptions Notes'!C$13/(2*1000)),G1541*D1541)</f>
        <v>4.3152499999999999E-4</v>
      </c>
    </row>
    <row r="1542" spans="1:9" x14ac:dyDescent="0.2">
      <c r="A1542" s="5">
        <v>42584.083333333336</v>
      </c>
      <c r="B1542" s="2">
        <v>1197.1300000000001</v>
      </c>
      <c r="C1542" s="10">
        <v>10.68</v>
      </c>
      <c r="D1542" s="8">
        <v>1E-4</v>
      </c>
      <c r="E1542" s="13">
        <f>D1542*'Assumptions Notes'!C$12</f>
        <v>3.6000000000000004E-2</v>
      </c>
      <c r="F1542" s="15">
        <f t="shared" si="48"/>
        <v>1.0679999999999999E-3</v>
      </c>
      <c r="G1542" s="10">
        <f>IF(C1542&gt;'Assumptions Notes'!C$11,'Assumptions Notes'!C$11,C1542)</f>
        <v>10.68</v>
      </c>
      <c r="H1542" s="15">
        <f t="shared" si="49"/>
        <v>1.0679999999999999E-3</v>
      </c>
      <c r="I1542" s="2">
        <f>IF(C1542&gt;'Assumptions Notes'!C$11,-C1542*('Assumptions Notes'!C$13/(2*1000)),G1542*D1542)</f>
        <v>1.0679999999999999E-3</v>
      </c>
    </row>
    <row r="1543" spans="1:9" x14ac:dyDescent="0.2">
      <c r="A1543" s="5">
        <v>42584.104166666664</v>
      </c>
      <c r="B1543" s="2">
        <v>1132.97</v>
      </c>
      <c r="C1543" s="10">
        <v>9.4700000000000006</v>
      </c>
      <c r="D1543" s="8">
        <v>9.8750000000000002E-5</v>
      </c>
      <c r="E1543" s="13">
        <f>D1543*'Assumptions Notes'!C$12</f>
        <v>3.5549999999999998E-2</v>
      </c>
      <c r="F1543" s="15">
        <f t="shared" si="48"/>
        <v>9.3516250000000008E-4</v>
      </c>
      <c r="G1543" s="10">
        <f>IF(C1543&gt;'Assumptions Notes'!C$11,'Assumptions Notes'!C$11,C1543)</f>
        <v>9.4700000000000006</v>
      </c>
      <c r="H1543" s="15">
        <f t="shared" si="49"/>
        <v>9.3516250000000008E-4</v>
      </c>
      <c r="I1543" s="2">
        <f>IF(C1543&gt;'Assumptions Notes'!C$11,-C1543*('Assumptions Notes'!C$13/(2*1000)),G1543*D1543)</f>
        <v>9.3516250000000008E-4</v>
      </c>
    </row>
    <row r="1544" spans="1:9" x14ac:dyDescent="0.2">
      <c r="A1544" s="5">
        <v>42584.125</v>
      </c>
      <c r="B1544" s="2">
        <v>1108.49</v>
      </c>
      <c r="C1544" s="10">
        <v>8.2100000000000009</v>
      </c>
      <c r="D1544" s="8">
        <v>9.7499999999999998E-5</v>
      </c>
      <c r="E1544" s="13">
        <f>D1544*'Assumptions Notes'!C$12</f>
        <v>3.5099999999999999E-2</v>
      </c>
      <c r="F1544" s="15">
        <f t="shared" si="48"/>
        <v>8.0047500000000004E-4</v>
      </c>
      <c r="G1544" s="10">
        <f>IF(C1544&gt;'Assumptions Notes'!C$11,'Assumptions Notes'!C$11,C1544)</f>
        <v>8.2100000000000009</v>
      </c>
      <c r="H1544" s="15">
        <f t="shared" si="49"/>
        <v>8.0047500000000004E-4</v>
      </c>
      <c r="I1544" s="2">
        <f>IF(C1544&gt;'Assumptions Notes'!C$11,-C1544*('Assumptions Notes'!C$13/(2*1000)),G1544*D1544)</f>
        <v>8.0047500000000004E-4</v>
      </c>
    </row>
    <row r="1545" spans="1:9" x14ac:dyDescent="0.2">
      <c r="A1545" s="5">
        <v>42584.145833333336</v>
      </c>
      <c r="B1545" s="2">
        <v>1113.5899999999999</v>
      </c>
      <c r="C1545" s="10">
        <v>6.19</v>
      </c>
      <c r="D1545" s="8">
        <v>9.6250000000000009E-5</v>
      </c>
      <c r="E1545" s="13">
        <f>D1545*'Assumptions Notes'!C$12</f>
        <v>3.465E-2</v>
      </c>
      <c r="F1545" s="15">
        <f t="shared" si="48"/>
        <v>5.9578750000000014E-4</v>
      </c>
      <c r="G1545" s="10">
        <f>IF(C1545&gt;'Assumptions Notes'!C$11,'Assumptions Notes'!C$11,C1545)</f>
        <v>6.19</v>
      </c>
      <c r="H1545" s="15">
        <f t="shared" si="49"/>
        <v>5.9578750000000014E-4</v>
      </c>
      <c r="I1545" s="2">
        <f>IF(C1545&gt;'Assumptions Notes'!C$11,-C1545*('Assumptions Notes'!C$13/(2*1000)),G1545*D1545)</f>
        <v>5.9578750000000014E-4</v>
      </c>
    </row>
    <row r="1546" spans="1:9" x14ac:dyDescent="0.2">
      <c r="A1546" s="5">
        <v>42584.166666666664</v>
      </c>
      <c r="B1546" s="2">
        <v>1095.57</v>
      </c>
      <c r="C1546" s="10">
        <v>1.6</v>
      </c>
      <c r="D1546" s="8">
        <v>9.5000000000000005E-5</v>
      </c>
      <c r="E1546" s="13">
        <f>D1546*'Assumptions Notes'!C$12</f>
        <v>3.4200000000000001E-2</v>
      </c>
      <c r="F1546" s="15">
        <f t="shared" si="48"/>
        <v>1.5200000000000001E-4</v>
      </c>
      <c r="G1546" s="10">
        <f>IF(C1546&gt;'Assumptions Notes'!C$11,'Assumptions Notes'!C$11,C1546)</f>
        <v>1.6</v>
      </c>
      <c r="H1546" s="15">
        <f t="shared" si="49"/>
        <v>1.5200000000000001E-4</v>
      </c>
      <c r="I1546" s="2">
        <f>IF(C1546&gt;'Assumptions Notes'!C$11,-C1546*('Assumptions Notes'!C$13/(2*1000)),G1546*D1546)</f>
        <v>1.5200000000000001E-4</v>
      </c>
    </row>
    <row r="1547" spans="1:9" x14ac:dyDescent="0.2">
      <c r="A1547" s="5">
        <v>42584.1875</v>
      </c>
      <c r="B1547" s="2">
        <v>1066.33</v>
      </c>
      <c r="C1547" s="10">
        <v>-1.56</v>
      </c>
      <c r="D1547" s="8">
        <v>9.6250000000000009E-5</v>
      </c>
      <c r="E1547" s="13">
        <f>D1547*'Assumptions Notes'!C$12</f>
        <v>3.465E-2</v>
      </c>
      <c r="F1547" s="15">
        <f t="shared" si="48"/>
        <v>-1.5015000000000002E-4</v>
      </c>
      <c r="G1547" s="10">
        <f>IF(C1547&gt;'Assumptions Notes'!C$11,'Assumptions Notes'!C$11,C1547)</f>
        <v>-1.56</v>
      </c>
      <c r="H1547" s="15">
        <f t="shared" si="49"/>
        <v>-1.5015000000000002E-4</v>
      </c>
      <c r="I1547" s="2">
        <f>IF(C1547&gt;'Assumptions Notes'!C$11,-C1547*('Assumptions Notes'!C$13/(2*1000)),G1547*D1547)</f>
        <v>-1.5015000000000002E-4</v>
      </c>
    </row>
    <row r="1548" spans="1:9" x14ac:dyDescent="0.2">
      <c r="A1548" s="5">
        <v>42584.208333333336</v>
      </c>
      <c r="B1548" s="2">
        <v>1096.44</v>
      </c>
      <c r="C1548" s="10">
        <v>8.93</v>
      </c>
      <c r="D1548" s="8">
        <v>9.7499999999999998E-5</v>
      </c>
      <c r="E1548" s="13">
        <f>D1548*'Assumptions Notes'!C$12</f>
        <v>3.5099999999999999E-2</v>
      </c>
      <c r="F1548" s="15">
        <f t="shared" si="48"/>
        <v>8.7067500000000001E-4</v>
      </c>
      <c r="G1548" s="10">
        <f>IF(C1548&gt;'Assumptions Notes'!C$11,'Assumptions Notes'!C$11,C1548)</f>
        <v>8.93</v>
      </c>
      <c r="H1548" s="15">
        <f t="shared" si="49"/>
        <v>8.7067500000000001E-4</v>
      </c>
      <c r="I1548" s="2">
        <f>IF(C1548&gt;'Assumptions Notes'!C$11,-C1548*('Assumptions Notes'!C$13/(2*1000)),G1548*D1548)</f>
        <v>8.7067500000000001E-4</v>
      </c>
    </row>
    <row r="1549" spans="1:9" x14ac:dyDescent="0.2">
      <c r="A1549" s="5">
        <v>42584.229166666664</v>
      </c>
      <c r="B1549" s="2">
        <v>1120.44</v>
      </c>
      <c r="C1549" s="10">
        <v>15.86</v>
      </c>
      <c r="D1549" s="8">
        <v>1.15E-4</v>
      </c>
      <c r="E1549" s="13">
        <f>D1549*'Assumptions Notes'!C$12</f>
        <v>4.1399999999999999E-2</v>
      </c>
      <c r="F1549" s="15">
        <f t="shared" si="48"/>
        <v>1.8239E-3</v>
      </c>
      <c r="G1549" s="10">
        <f>IF(C1549&gt;'Assumptions Notes'!C$11,'Assumptions Notes'!C$11,C1549)</f>
        <v>15.86</v>
      </c>
      <c r="H1549" s="15">
        <f t="shared" si="49"/>
        <v>1.8239E-3</v>
      </c>
      <c r="I1549" s="2">
        <f>IF(C1549&gt;'Assumptions Notes'!C$11,-C1549*('Assumptions Notes'!C$13/(2*1000)),G1549*D1549)</f>
        <v>1.8239E-3</v>
      </c>
    </row>
    <row r="1550" spans="1:9" x14ac:dyDescent="0.2">
      <c r="A1550" s="5">
        <v>42584.25</v>
      </c>
      <c r="B1550" s="2">
        <v>1169.06</v>
      </c>
      <c r="C1550" s="10">
        <v>15.32</v>
      </c>
      <c r="D1550" s="8">
        <v>1.325E-4</v>
      </c>
      <c r="E1550" s="13">
        <f>D1550*'Assumptions Notes'!C$12</f>
        <v>4.7699999999999999E-2</v>
      </c>
      <c r="F1550" s="15">
        <f t="shared" si="48"/>
        <v>2.0298999999999998E-3</v>
      </c>
      <c r="G1550" s="10">
        <f>IF(C1550&gt;'Assumptions Notes'!C$11,'Assumptions Notes'!C$11,C1550)</f>
        <v>15.32</v>
      </c>
      <c r="H1550" s="15">
        <f t="shared" si="49"/>
        <v>2.0298999999999998E-3</v>
      </c>
      <c r="I1550" s="2">
        <f>IF(C1550&gt;'Assumptions Notes'!C$11,-C1550*('Assumptions Notes'!C$13/(2*1000)),G1550*D1550)</f>
        <v>2.0298999999999998E-3</v>
      </c>
    </row>
    <row r="1551" spans="1:9" x14ac:dyDescent="0.2">
      <c r="A1551" s="5">
        <v>42584.270833333336</v>
      </c>
      <c r="B1551" s="2">
        <v>1213.8599999999999</v>
      </c>
      <c r="C1551" s="10">
        <v>38.36</v>
      </c>
      <c r="D1551" s="8">
        <v>1.6249999999999999E-4</v>
      </c>
      <c r="E1551" s="13">
        <f>D1551*'Assumptions Notes'!C$12</f>
        <v>5.8499999999999996E-2</v>
      </c>
      <c r="F1551" s="15">
        <f t="shared" si="48"/>
        <v>6.2334999999999995E-3</v>
      </c>
      <c r="G1551" s="10">
        <f>IF(C1551&gt;'Assumptions Notes'!C$11,'Assumptions Notes'!C$11,C1551)</f>
        <v>38.36</v>
      </c>
      <c r="H1551" s="15">
        <f t="shared" si="49"/>
        <v>6.2334999999999995E-3</v>
      </c>
      <c r="I1551" s="2">
        <f>IF(C1551&gt;'Assumptions Notes'!C$11,-C1551*('Assumptions Notes'!C$13/(2*1000)),G1551*D1551)</f>
        <v>6.2334999999999995E-3</v>
      </c>
    </row>
    <row r="1552" spans="1:9" x14ac:dyDescent="0.2">
      <c r="A1552" s="5">
        <v>42584.291666666664</v>
      </c>
      <c r="B1552" s="2">
        <v>1373.3</v>
      </c>
      <c r="C1552" s="10">
        <v>125.76</v>
      </c>
      <c r="D1552" s="8">
        <v>1.9249999999999999E-4</v>
      </c>
      <c r="E1552" s="13">
        <f>D1552*'Assumptions Notes'!C$12</f>
        <v>6.93E-2</v>
      </c>
      <c r="F1552" s="15">
        <f t="shared" si="48"/>
        <v>2.4208799999999999E-2</v>
      </c>
      <c r="G1552" s="10">
        <f>IF(C1552&gt;'Assumptions Notes'!C$11,'Assumptions Notes'!C$11,C1552)</f>
        <v>120</v>
      </c>
      <c r="H1552" s="15">
        <f t="shared" si="49"/>
        <v>2.3099999999999999E-2</v>
      </c>
      <c r="I1552" s="2">
        <f>IF(C1552&gt;'Assumptions Notes'!C$11,-C1552*('Assumptions Notes'!C$13/(2*1000)),G1552*D1552)</f>
        <v>-6.2880000000000005E-2</v>
      </c>
    </row>
    <row r="1553" spans="1:9" x14ac:dyDescent="0.2">
      <c r="A1553" s="5">
        <v>42584.3125</v>
      </c>
      <c r="B1553" s="2">
        <v>1586.55</v>
      </c>
      <c r="C1553" s="10">
        <v>119.77</v>
      </c>
      <c r="D1553" s="8">
        <v>2.0875000000000001E-4</v>
      </c>
      <c r="E1553" s="13">
        <f>D1553*'Assumptions Notes'!C$12</f>
        <v>7.5150000000000008E-2</v>
      </c>
      <c r="F1553" s="15">
        <f t="shared" si="48"/>
        <v>2.50019875E-2</v>
      </c>
      <c r="G1553" s="10">
        <f>IF(C1553&gt;'Assumptions Notes'!C$11,'Assumptions Notes'!C$11,C1553)</f>
        <v>119.77</v>
      </c>
      <c r="H1553" s="15">
        <f t="shared" si="49"/>
        <v>2.50019875E-2</v>
      </c>
      <c r="I1553" s="2">
        <f>IF(C1553&gt;'Assumptions Notes'!C$11,-C1553*('Assumptions Notes'!C$13/(2*1000)),G1553*D1553)</f>
        <v>2.50019875E-2</v>
      </c>
    </row>
    <row r="1554" spans="1:9" x14ac:dyDescent="0.2">
      <c r="A1554" s="5">
        <v>42584.333333333336</v>
      </c>
      <c r="B1554" s="2">
        <v>1709.88</v>
      </c>
      <c r="C1554" s="10">
        <v>124.99</v>
      </c>
      <c r="D1554" s="8">
        <v>2.2499999999999999E-4</v>
      </c>
      <c r="E1554" s="13">
        <f>D1554*'Assumptions Notes'!C$12</f>
        <v>8.1000000000000003E-2</v>
      </c>
      <c r="F1554" s="15">
        <f t="shared" si="48"/>
        <v>2.8122749999999998E-2</v>
      </c>
      <c r="G1554" s="10">
        <f>IF(C1554&gt;'Assumptions Notes'!C$11,'Assumptions Notes'!C$11,C1554)</f>
        <v>120</v>
      </c>
      <c r="H1554" s="15">
        <f t="shared" si="49"/>
        <v>2.7E-2</v>
      </c>
      <c r="I1554" s="2">
        <f>IF(C1554&gt;'Assumptions Notes'!C$11,-C1554*('Assumptions Notes'!C$13/(2*1000)),G1554*D1554)</f>
        <v>-6.2495000000000002E-2</v>
      </c>
    </row>
    <row r="1555" spans="1:9" x14ac:dyDescent="0.2">
      <c r="A1555" s="5">
        <v>42584.354166666664</v>
      </c>
      <c r="B1555" s="2">
        <v>1824.43</v>
      </c>
      <c r="C1555" s="10">
        <v>125.32</v>
      </c>
      <c r="D1555" s="8">
        <v>2.2625E-4</v>
      </c>
      <c r="E1555" s="13">
        <f>D1555*'Assumptions Notes'!C$12</f>
        <v>8.1449999999999995E-2</v>
      </c>
      <c r="F1555" s="15">
        <f t="shared" si="48"/>
        <v>2.8353649999999998E-2</v>
      </c>
      <c r="G1555" s="10">
        <f>IF(C1555&gt;'Assumptions Notes'!C$11,'Assumptions Notes'!C$11,C1555)</f>
        <v>120</v>
      </c>
      <c r="H1555" s="15">
        <f t="shared" si="49"/>
        <v>2.7150000000000001E-2</v>
      </c>
      <c r="I1555" s="2">
        <f>IF(C1555&gt;'Assumptions Notes'!C$11,-C1555*('Assumptions Notes'!C$13/(2*1000)),G1555*D1555)</f>
        <v>-6.2659999999999993E-2</v>
      </c>
    </row>
    <row r="1556" spans="1:9" x14ac:dyDescent="0.2">
      <c r="A1556" s="5">
        <v>42584.375</v>
      </c>
      <c r="B1556" s="2">
        <v>1816.96</v>
      </c>
      <c r="C1556" s="10">
        <v>124.99</v>
      </c>
      <c r="D1556" s="8">
        <v>2.275E-4</v>
      </c>
      <c r="E1556" s="13">
        <f>D1556*'Assumptions Notes'!C$12</f>
        <v>8.1900000000000001E-2</v>
      </c>
      <c r="F1556" s="15">
        <f t="shared" si="48"/>
        <v>2.8435224999999998E-2</v>
      </c>
      <c r="G1556" s="10">
        <f>IF(C1556&gt;'Assumptions Notes'!C$11,'Assumptions Notes'!C$11,C1556)</f>
        <v>120</v>
      </c>
      <c r="H1556" s="15">
        <f t="shared" si="49"/>
        <v>2.7300000000000001E-2</v>
      </c>
      <c r="I1556" s="2">
        <f>IF(C1556&gt;'Assumptions Notes'!C$11,-C1556*('Assumptions Notes'!C$13/(2*1000)),G1556*D1556)</f>
        <v>-6.2495000000000002E-2</v>
      </c>
    </row>
    <row r="1557" spans="1:9" x14ac:dyDescent="0.2">
      <c r="A1557" s="5">
        <v>42584.395833333336</v>
      </c>
      <c r="B1557" s="2">
        <v>1767.65</v>
      </c>
      <c r="C1557" s="10">
        <v>107.08</v>
      </c>
      <c r="D1557" s="8">
        <v>2.1875E-4</v>
      </c>
      <c r="E1557" s="13">
        <f>D1557*'Assumptions Notes'!C$12</f>
        <v>7.8750000000000001E-2</v>
      </c>
      <c r="F1557" s="15">
        <f t="shared" si="48"/>
        <v>2.342375E-2</v>
      </c>
      <c r="G1557" s="10">
        <f>IF(C1557&gt;'Assumptions Notes'!C$11,'Assumptions Notes'!C$11,C1557)</f>
        <v>107.08</v>
      </c>
      <c r="H1557" s="15">
        <f t="shared" si="49"/>
        <v>2.342375E-2</v>
      </c>
      <c r="I1557" s="2">
        <f>IF(C1557&gt;'Assumptions Notes'!C$11,-C1557*('Assumptions Notes'!C$13/(2*1000)),G1557*D1557)</f>
        <v>2.342375E-2</v>
      </c>
    </row>
    <row r="1558" spans="1:9" x14ac:dyDescent="0.2">
      <c r="A1558" s="5">
        <v>42584.416666666664</v>
      </c>
      <c r="B1558" s="2">
        <v>1725.14</v>
      </c>
      <c r="C1558" s="10">
        <v>124.99</v>
      </c>
      <c r="D1558" s="8">
        <v>2.1000000000000001E-4</v>
      </c>
      <c r="E1558" s="13">
        <f>D1558*'Assumptions Notes'!C$12</f>
        <v>7.5600000000000001E-2</v>
      </c>
      <c r="F1558" s="15">
        <f t="shared" si="48"/>
        <v>2.6247900000000001E-2</v>
      </c>
      <c r="G1558" s="10">
        <f>IF(C1558&gt;'Assumptions Notes'!C$11,'Assumptions Notes'!C$11,C1558)</f>
        <v>120</v>
      </c>
      <c r="H1558" s="15">
        <f t="shared" si="49"/>
        <v>2.52E-2</v>
      </c>
      <c r="I1558" s="2">
        <f>IF(C1558&gt;'Assumptions Notes'!C$11,-C1558*('Assumptions Notes'!C$13/(2*1000)),G1558*D1558)</f>
        <v>-6.2495000000000002E-2</v>
      </c>
    </row>
    <row r="1559" spans="1:9" x14ac:dyDescent="0.2">
      <c r="A1559" s="5">
        <v>42584.4375</v>
      </c>
      <c r="B1559" s="2">
        <v>1578.25</v>
      </c>
      <c r="C1559" s="10">
        <v>60.03</v>
      </c>
      <c r="D1559" s="8">
        <v>2.075E-4</v>
      </c>
      <c r="E1559" s="13">
        <f>D1559*'Assumptions Notes'!C$12</f>
        <v>7.4700000000000003E-2</v>
      </c>
      <c r="F1559" s="15">
        <f t="shared" si="48"/>
        <v>1.2456225E-2</v>
      </c>
      <c r="G1559" s="10">
        <f>IF(C1559&gt;'Assumptions Notes'!C$11,'Assumptions Notes'!C$11,C1559)</f>
        <v>60.03</v>
      </c>
      <c r="H1559" s="15">
        <f t="shared" si="49"/>
        <v>1.2456225E-2</v>
      </c>
      <c r="I1559" s="2">
        <f>IF(C1559&gt;'Assumptions Notes'!C$11,-C1559*('Assumptions Notes'!C$13/(2*1000)),G1559*D1559)</f>
        <v>1.2456225E-2</v>
      </c>
    </row>
    <row r="1560" spans="1:9" x14ac:dyDescent="0.2">
      <c r="A1560" s="5">
        <v>42584.458333333336</v>
      </c>
      <c r="B1560" s="2">
        <v>1525.88</v>
      </c>
      <c r="C1560" s="10">
        <v>66.27</v>
      </c>
      <c r="D1560" s="8">
        <v>2.05E-4</v>
      </c>
      <c r="E1560" s="13">
        <f>D1560*'Assumptions Notes'!C$12</f>
        <v>7.3800000000000004E-2</v>
      </c>
      <c r="F1560" s="15">
        <f t="shared" si="48"/>
        <v>1.358535E-2</v>
      </c>
      <c r="G1560" s="10">
        <f>IF(C1560&gt;'Assumptions Notes'!C$11,'Assumptions Notes'!C$11,C1560)</f>
        <v>66.27</v>
      </c>
      <c r="H1560" s="15">
        <f t="shared" si="49"/>
        <v>1.358535E-2</v>
      </c>
      <c r="I1560" s="2">
        <f>IF(C1560&gt;'Assumptions Notes'!C$11,-C1560*('Assumptions Notes'!C$13/(2*1000)),G1560*D1560)</f>
        <v>1.358535E-2</v>
      </c>
    </row>
    <row r="1561" spans="1:9" x14ac:dyDescent="0.2">
      <c r="A1561" s="5">
        <v>42584.479166666664</v>
      </c>
      <c r="B1561" s="2">
        <v>1443.48</v>
      </c>
      <c r="C1561" s="10">
        <v>42.08</v>
      </c>
      <c r="D1561" s="8">
        <v>2.1499999999999999E-4</v>
      </c>
      <c r="E1561" s="13">
        <f>D1561*'Assumptions Notes'!C$12</f>
        <v>7.7399999999999997E-2</v>
      </c>
      <c r="F1561" s="15">
        <f t="shared" si="48"/>
        <v>9.0472E-3</v>
      </c>
      <c r="G1561" s="10">
        <f>IF(C1561&gt;'Assumptions Notes'!C$11,'Assumptions Notes'!C$11,C1561)</f>
        <v>42.08</v>
      </c>
      <c r="H1561" s="15">
        <f t="shared" si="49"/>
        <v>9.0472E-3</v>
      </c>
      <c r="I1561" s="2">
        <f>IF(C1561&gt;'Assumptions Notes'!C$11,-C1561*('Assumptions Notes'!C$13/(2*1000)),G1561*D1561)</f>
        <v>9.0472E-3</v>
      </c>
    </row>
    <row r="1562" spans="1:9" x14ac:dyDescent="0.2">
      <c r="A1562" s="5">
        <v>42584.5</v>
      </c>
      <c r="B1562" s="2">
        <v>1399.52</v>
      </c>
      <c r="C1562" s="10">
        <v>36.22</v>
      </c>
      <c r="D1562" s="8">
        <v>2.2499999999999999E-4</v>
      </c>
      <c r="E1562" s="13">
        <f>D1562*'Assumptions Notes'!C$12</f>
        <v>8.1000000000000003E-2</v>
      </c>
      <c r="F1562" s="15">
        <f t="shared" si="48"/>
        <v>8.1494999999999988E-3</v>
      </c>
      <c r="G1562" s="10">
        <f>IF(C1562&gt;'Assumptions Notes'!C$11,'Assumptions Notes'!C$11,C1562)</f>
        <v>36.22</v>
      </c>
      <c r="H1562" s="15">
        <f t="shared" si="49"/>
        <v>8.1494999999999988E-3</v>
      </c>
      <c r="I1562" s="2">
        <f>IF(C1562&gt;'Assumptions Notes'!C$11,-C1562*('Assumptions Notes'!C$13/(2*1000)),G1562*D1562)</f>
        <v>8.1494999999999988E-3</v>
      </c>
    </row>
    <row r="1563" spans="1:9" x14ac:dyDescent="0.2">
      <c r="A1563" s="5">
        <v>42584.520833333336</v>
      </c>
      <c r="B1563" s="2">
        <v>1428.49</v>
      </c>
      <c r="C1563" s="10">
        <v>37.26</v>
      </c>
      <c r="D1563" s="8">
        <v>2.1250000000000002E-4</v>
      </c>
      <c r="E1563" s="13">
        <f>D1563*'Assumptions Notes'!C$12</f>
        <v>7.6500000000000012E-2</v>
      </c>
      <c r="F1563" s="15">
        <f t="shared" si="48"/>
        <v>7.9177499999999994E-3</v>
      </c>
      <c r="G1563" s="10">
        <f>IF(C1563&gt;'Assumptions Notes'!C$11,'Assumptions Notes'!C$11,C1563)</f>
        <v>37.26</v>
      </c>
      <c r="H1563" s="15">
        <f t="shared" si="49"/>
        <v>7.9177499999999994E-3</v>
      </c>
      <c r="I1563" s="2">
        <f>IF(C1563&gt;'Assumptions Notes'!C$11,-C1563*('Assumptions Notes'!C$13/(2*1000)),G1563*D1563)</f>
        <v>7.9177499999999994E-3</v>
      </c>
    </row>
    <row r="1564" spans="1:9" x14ac:dyDescent="0.2">
      <c r="A1564" s="5">
        <v>42584.541666666664</v>
      </c>
      <c r="B1564" s="2">
        <v>1461.13</v>
      </c>
      <c r="C1564" s="10">
        <v>47.07</v>
      </c>
      <c r="D1564" s="8">
        <v>2.0000000000000001E-4</v>
      </c>
      <c r="E1564" s="13">
        <f>D1564*'Assumptions Notes'!C$12</f>
        <v>7.2000000000000008E-2</v>
      </c>
      <c r="F1564" s="15">
        <f t="shared" si="48"/>
        <v>9.4140000000000005E-3</v>
      </c>
      <c r="G1564" s="10">
        <f>IF(C1564&gt;'Assumptions Notes'!C$11,'Assumptions Notes'!C$11,C1564)</f>
        <v>47.07</v>
      </c>
      <c r="H1564" s="15">
        <f t="shared" si="49"/>
        <v>9.4140000000000005E-3</v>
      </c>
      <c r="I1564" s="2">
        <f>IF(C1564&gt;'Assumptions Notes'!C$11,-C1564*('Assumptions Notes'!C$13/(2*1000)),G1564*D1564)</f>
        <v>9.4140000000000005E-3</v>
      </c>
    </row>
    <row r="1565" spans="1:9" x14ac:dyDescent="0.2">
      <c r="A1565" s="5">
        <v>42584.5625</v>
      </c>
      <c r="B1565" s="2">
        <v>1403.97</v>
      </c>
      <c r="C1565" s="10">
        <v>39.33</v>
      </c>
      <c r="D1565" s="8">
        <v>1.975E-4</v>
      </c>
      <c r="E1565" s="13">
        <f>D1565*'Assumptions Notes'!C$12</f>
        <v>7.1099999999999997E-2</v>
      </c>
      <c r="F1565" s="15">
        <f t="shared" si="48"/>
        <v>7.7676749999999999E-3</v>
      </c>
      <c r="G1565" s="10">
        <f>IF(C1565&gt;'Assumptions Notes'!C$11,'Assumptions Notes'!C$11,C1565)</f>
        <v>39.33</v>
      </c>
      <c r="H1565" s="15">
        <f t="shared" si="49"/>
        <v>7.7676749999999999E-3</v>
      </c>
      <c r="I1565" s="2">
        <f>IF(C1565&gt;'Assumptions Notes'!C$11,-C1565*('Assumptions Notes'!C$13/(2*1000)),G1565*D1565)</f>
        <v>7.7676749999999999E-3</v>
      </c>
    </row>
    <row r="1566" spans="1:9" x14ac:dyDescent="0.2">
      <c r="A1566" s="5">
        <v>42584.583333333336</v>
      </c>
      <c r="B1566" s="2">
        <v>1458.47</v>
      </c>
      <c r="C1566" s="10">
        <v>43.65</v>
      </c>
      <c r="D1566" s="8">
        <v>1.95E-4</v>
      </c>
      <c r="E1566" s="13">
        <f>D1566*'Assumptions Notes'!C$12</f>
        <v>7.0199999999999999E-2</v>
      </c>
      <c r="F1566" s="15">
        <f t="shared" si="48"/>
        <v>8.5117500000000002E-3</v>
      </c>
      <c r="G1566" s="10">
        <f>IF(C1566&gt;'Assumptions Notes'!C$11,'Assumptions Notes'!C$11,C1566)</f>
        <v>43.65</v>
      </c>
      <c r="H1566" s="15">
        <f t="shared" si="49"/>
        <v>8.5117500000000002E-3</v>
      </c>
      <c r="I1566" s="2">
        <f>IF(C1566&gt;'Assumptions Notes'!C$11,-C1566*('Assumptions Notes'!C$13/(2*1000)),G1566*D1566)</f>
        <v>8.5117500000000002E-3</v>
      </c>
    </row>
    <row r="1567" spans="1:9" x14ac:dyDescent="0.2">
      <c r="A1567" s="5">
        <v>42584.604166666664</v>
      </c>
      <c r="B1567" s="2">
        <v>1449.1</v>
      </c>
      <c r="C1567" s="10">
        <v>41.14</v>
      </c>
      <c r="D1567" s="8">
        <v>1.9625E-4</v>
      </c>
      <c r="E1567" s="13">
        <f>D1567*'Assumptions Notes'!C$12</f>
        <v>7.0650000000000004E-2</v>
      </c>
      <c r="F1567" s="15">
        <f t="shared" si="48"/>
        <v>8.0737250000000003E-3</v>
      </c>
      <c r="G1567" s="10">
        <f>IF(C1567&gt;'Assumptions Notes'!C$11,'Assumptions Notes'!C$11,C1567)</f>
        <v>41.14</v>
      </c>
      <c r="H1567" s="15">
        <f t="shared" si="49"/>
        <v>8.0737250000000003E-3</v>
      </c>
      <c r="I1567" s="2">
        <f>IF(C1567&gt;'Assumptions Notes'!C$11,-C1567*('Assumptions Notes'!C$13/(2*1000)),G1567*D1567)</f>
        <v>8.0737250000000003E-3</v>
      </c>
    </row>
    <row r="1568" spans="1:9" x14ac:dyDescent="0.2">
      <c r="A1568" s="5">
        <v>42584.625</v>
      </c>
      <c r="B1568" s="2">
        <v>1418.06</v>
      </c>
      <c r="C1568" s="10">
        <v>40.56</v>
      </c>
      <c r="D1568" s="8">
        <v>1.975E-4</v>
      </c>
      <c r="E1568" s="13">
        <f>D1568*'Assumptions Notes'!C$12</f>
        <v>7.1099999999999997E-2</v>
      </c>
      <c r="F1568" s="15">
        <f t="shared" si="48"/>
        <v>8.0106000000000014E-3</v>
      </c>
      <c r="G1568" s="10">
        <f>IF(C1568&gt;'Assumptions Notes'!C$11,'Assumptions Notes'!C$11,C1568)</f>
        <v>40.56</v>
      </c>
      <c r="H1568" s="15">
        <f t="shared" si="49"/>
        <v>8.0106000000000014E-3</v>
      </c>
      <c r="I1568" s="2">
        <f>IF(C1568&gt;'Assumptions Notes'!C$11,-C1568*('Assumptions Notes'!C$13/(2*1000)),G1568*D1568)</f>
        <v>8.0106000000000014E-3</v>
      </c>
    </row>
    <row r="1569" spans="1:9" x14ac:dyDescent="0.2">
      <c r="A1569" s="5">
        <v>42584.645833333336</v>
      </c>
      <c r="B1569" s="2">
        <v>1452.73</v>
      </c>
      <c r="C1569" s="10">
        <v>50.03</v>
      </c>
      <c r="D1569" s="8">
        <v>2.2124999999999998E-4</v>
      </c>
      <c r="E1569" s="13">
        <f>D1569*'Assumptions Notes'!C$12</f>
        <v>7.9649999999999999E-2</v>
      </c>
      <c r="F1569" s="15">
        <f t="shared" si="48"/>
        <v>1.1069137499999999E-2</v>
      </c>
      <c r="G1569" s="10">
        <f>IF(C1569&gt;'Assumptions Notes'!C$11,'Assumptions Notes'!C$11,C1569)</f>
        <v>50.03</v>
      </c>
      <c r="H1569" s="15">
        <f t="shared" si="49"/>
        <v>1.1069137499999999E-2</v>
      </c>
      <c r="I1569" s="2">
        <f>IF(C1569&gt;'Assumptions Notes'!C$11,-C1569*('Assumptions Notes'!C$13/(2*1000)),G1569*D1569)</f>
        <v>1.1069137499999999E-2</v>
      </c>
    </row>
    <row r="1570" spans="1:9" x14ac:dyDescent="0.2">
      <c r="A1570" s="5">
        <v>42584.666666666664</v>
      </c>
      <c r="B1570" s="2">
        <v>1505.53</v>
      </c>
      <c r="C1570" s="10">
        <v>71.22</v>
      </c>
      <c r="D1570" s="8">
        <v>2.4499999999999999E-4</v>
      </c>
      <c r="E1570" s="13">
        <f>D1570*'Assumptions Notes'!C$12</f>
        <v>8.8200000000000001E-2</v>
      </c>
      <c r="F1570" s="15">
        <f t="shared" si="48"/>
        <v>1.74489E-2</v>
      </c>
      <c r="G1570" s="10">
        <f>IF(C1570&gt;'Assumptions Notes'!C$11,'Assumptions Notes'!C$11,C1570)</f>
        <v>71.22</v>
      </c>
      <c r="H1570" s="15">
        <f t="shared" si="49"/>
        <v>1.74489E-2</v>
      </c>
      <c r="I1570" s="2">
        <f>IF(C1570&gt;'Assumptions Notes'!C$11,-C1570*('Assumptions Notes'!C$13/(2*1000)),G1570*D1570)</f>
        <v>1.74489E-2</v>
      </c>
    </row>
    <row r="1571" spans="1:9" x14ac:dyDescent="0.2">
      <c r="A1571" s="5">
        <v>42584.6875</v>
      </c>
      <c r="B1571" s="2">
        <v>1574.39</v>
      </c>
      <c r="C1571" s="10">
        <v>79.989999999999995</v>
      </c>
      <c r="D1571" s="8">
        <v>2.7E-4</v>
      </c>
      <c r="E1571" s="13">
        <f>D1571*'Assumptions Notes'!C$12</f>
        <v>9.7199999999999995E-2</v>
      </c>
      <c r="F1571" s="15">
        <f t="shared" si="48"/>
        <v>2.15973E-2</v>
      </c>
      <c r="G1571" s="10">
        <f>IF(C1571&gt;'Assumptions Notes'!C$11,'Assumptions Notes'!C$11,C1571)</f>
        <v>79.989999999999995</v>
      </c>
      <c r="H1571" s="15">
        <f t="shared" si="49"/>
        <v>2.15973E-2</v>
      </c>
      <c r="I1571" s="2">
        <f>IF(C1571&gt;'Assumptions Notes'!C$11,-C1571*('Assumptions Notes'!C$13/(2*1000)),G1571*D1571)</f>
        <v>2.15973E-2</v>
      </c>
    </row>
    <row r="1572" spans="1:9" x14ac:dyDescent="0.2">
      <c r="A1572" s="5">
        <v>42584.708333333336</v>
      </c>
      <c r="B1572" s="2">
        <v>1675.48</v>
      </c>
      <c r="C1572" s="10">
        <v>84.66</v>
      </c>
      <c r="D1572" s="8">
        <v>2.9500000000000001E-4</v>
      </c>
      <c r="E1572" s="13">
        <f>D1572*'Assumptions Notes'!C$12</f>
        <v>0.1062</v>
      </c>
      <c r="F1572" s="15">
        <f t="shared" si="48"/>
        <v>2.4974699999999999E-2</v>
      </c>
      <c r="G1572" s="10">
        <f>IF(C1572&gt;'Assumptions Notes'!C$11,'Assumptions Notes'!C$11,C1572)</f>
        <v>84.66</v>
      </c>
      <c r="H1572" s="15">
        <f t="shared" si="49"/>
        <v>2.4974699999999999E-2</v>
      </c>
      <c r="I1572" s="2">
        <f>IF(C1572&gt;'Assumptions Notes'!C$11,-C1572*('Assumptions Notes'!C$13/(2*1000)),G1572*D1572)</f>
        <v>2.4974699999999999E-2</v>
      </c>
    </row>
    <row r="1573" spans="1:9" x14ac:dyDescent="0.2">
      <c r="A1573" s="5">
        <v>42584.729166666664</v>
      </c>
      <c r="B1573" s="2">
        <v>1797.38</v>
      </c>
      <c r="C1573" s="10">
        <v>119.49</v>
      </c>
      <c r="D1573" s="8">
        <v>2.9750000000000002E-4</v>
      </c>
      <c r="E1573" s="13">
        <f>D1573*'Assumptions Notes'!C$12</f>
        <v>0.1071</v>
      </c>
      <c r="F1573" s="15">
        <f t="shared" si="48"/>
        <v>3.5548275000000004E-2</v>
      </c>
      <c r="G1573" s="10">
        <f>IF(C1573&gt;'Assumptions Notes'!C$11,'Assumptions Notes'!C$11,C1573)</f>
        <v>119.49</v>
      </c>
      <c r="H1573" s="15">
        <f t="shared" si="49"/>
        <v>3.5548275000000004E-2</v>
      </c>
      <c r="I1573" s="2">
        <f>IF(C1573&gt;'Assumptions Notes'!C$11,-C1573*('Assumptions Notes'!C$13/(2*1000)),G1573*D1573)</f>
        <v>3.5548275000000004E-2</v>
      </c>
    </row>
    <row r="1574" spans="1:9" x14ac:dyDescent="0.2">
      <c r="A1574" s="5">
        <v>42584.75</v>
      </c>
      <c r="B1574" s="2">
        <v>1923.37</v>
      </c>
      <c r="C1574" s="10">
        <v>140.27000000000001</v>
      </c>
      <c r="D1574" s="8">
        <v>2.9999999999999997E-4</v>
      </c>
      <c r="E1574" s="13">
        <f>D1574*'Assumptions Notes'!C$12</f>
        <v>0.10799999999999998</v>
      </c>
      <c r="F1574" s="15">
        <f t="shared" si="48"/>
        <v>4.2081E-2</v>
      </c>
      <c r="G1574" s="10">
        <f>IF(C1574&gt;'Assumptions Notes'!C$11,'Assumptions Notes'!C$11,C1574)</f>
        <v>120</v>
      </c>
      <c r="H1574" s="15">
        <f t="shared" si="49"/>
        <v>3.5999999999999997E-2</v>
      </c>
      <c r="I1574" s="2">
        <f>IF(C1574&gt;'Assumptions Notes'!C$11,-C1574*('Assumptions Notes'!C$13/(2*1000)),G1574*D1574)</f>
        <v>-7.0135000000000003E-2</v>
      </c>
    </row>
    <row r="1575" spans="1:9" x14ac:dyDescent="0.2">
      <c r="A1575" s="5">
        <v>42584.770833333336</v>
      </c>
      <c r="B1575" s="2">
        <v>2030.5</v>
      </c>
      <c r="C1575" s="10">
        <v>160.49</v>
      </c>
      <c r="D1575" s="8">
        <v>2.9999999999999997E-4</v>
      </c>
      <c r="E1575" s="13">
        <f>D1575*'Assumptions Notes'!C$12</f>
        <v>0.10799999999999998</v>
      </c>
      <c r="F1575" s="15">
        <f t="shared" si="48"/>
        <v>4.8146999999999995E-2</v>
      </c>
      <c r="G1575" s="10">
        <f>IF(C1575&gt;'Assumptions Notes'!C$11,'Assumptions Notes'!C$11,C1575)</f>
        <v>120</v>
      </c>
      <c r="H1575" s="15">
        <f t="shared" si="49"/>
        <v>3.5999999999999997E-2</v>
      </c>
      <c r="I1575" s="2">
        <f>IF(C1575&gt;'Assumptions Notes'!C$11,-C1575*('Assumptions Notes'!C$13/(2*1000)),G1575*D1575)</f>
        <v>-8.0245000000000011E-2</v>
      </c>
    </row>
    <row r="1576" spans="1:9" x14ac:dyDescent="0.2">
      <c r="A1576" s="5">
        <v>42584.791666666664</v>
      </c>
      <c r="B1576" s="2">
        <v>2142.6799999999998</v>
      </c>
      <c r="C1576" s="10">
        <v>132.88999999999999</v>
      </c>
      <c r="D1576" s="8">
        <v>2.9999999999999997E-4</v>
      </c>
      <c r="E1576" s="13">
        <f>D1576*'Assumptions Notes'!C$12</f>
        <v>0.10799999999999998</v>
      </c>
      <c r="F1576" s="15">
        <f t="shared" si="48"/>
        <v>3.9866999999999993E-2</v>
      </c>
      <c r="G1576" s="10">
        <f>IF(C1576&gt;'Assumptions Notes'!C$11,'Assumptions Notes'!C$11,C1576)</f>
        <v>120</v>
      </c>
      <c r="H1576" s="15">
        <f t="shared" si="49"/>
        <v>3.5999999999999997E-2</v>
      </c>
      <c r="I1576" s="2">
        <f>IF(C1576&gt;'Assumptions Notes'!C$11,-C1576*('Assumptions Notes'!C$13/(2*1000)),G1576*D1576)</f>
        <v>-6.644499999999999E-2</v>
      </c>
    </row>
    <row r="1577" spans="1:9" x14ac:dyDescent="0.2">
      <c r="A1577" s="5">
        <v>42584.8125</v>
      </c>
      <c r="B1577" s="2">
        <v>2140.16</v>
      </c>
      <c r="C1577" s="10">
        <v>124.02</v>
      </c>
      <c r="D1577" s="8">
        <v>2.9750000000000002E-4</v>
      </c>
      <c r="E1577" s="13">
        <f>D1577*'Assumptions Notes'!C$12</f>
        <v>0.1071</v>
      </c>
      <c r="F1577" s="15">
        <f t="shared" si="48"/>
        <v>3.6895950000000004E-2</v>
      </c>
      <c r="G1577" s="10">
        <f>IF(C1577&gt;'Assumptions Notes'!C$11,'Assumptions Notes'!C$11,C1577)</f>
        <v>120</v>
      </c>
      <c r="H1577" s="15">
        <f t="shared" si="49"/>
        <v>3.5700000000000003E-2</v>
      </c>
      <c r="I1577" s="2">
        <f>IF(C1577&gt;'Assumptions Notes'!C$11,-C1577*('Assumptions Notes'!C$13/(2*1000)),G1577*D1577)</f>
        <v>-6.2010000000000003E-2</v>
      </c>
    </row>
    <row r="1578" spans="1:9" x14ac:dyDescent="0.2">
      <c r="A1578" s="5">
        <v>42584.833333333336</v>
      </c>
      <c r="B1578" s="2">
        <v>2091.13</v>
      </c>
      <c r="C1578" s="10">
        <v>123.83</v>
      </c>
      <c r="D1578" s="8">
        <v>2.9500000000000001E-4</v>
      </c>
      <c r="E1578" s="13">
        <f>D1578*'Assumptions Notes'!C$12</f>
        <v>0.1062</v>
      </c>
      <c r="F1578" s="15">
        <f t="shared" si="48"/>
        <v>3.6529850000000003E-2</v>
      </c>
      <c r="G1578" s="10">
        <f>IF(C1578&gt;'Assumptions Notes'!C$11,'Assumptions Notes'!C$11,C1578)</f>
        <v>120</v>
      </c>
      <c r="H1578" s="15">
        <f t="shared" si="49"/>
        <v>3.5400000000000001E-2</v>
      </c>
      <c r="I1578" s="2">
        <f>IF(C1578&gt;'Assumptions Notes'!C$11,-C1578*('Assumptions Notes'!C$13/(2*1000)),G1578*D1578)</f>
        <v>-6.1914999999999998E-2</v>
      </c>
    </row>
    <row r="1579" spans="1:9" x14ac:dyDescent="0.2">
      <c r="A1579" s="5">
        <v>42584.854166666664</v>
      </c>
      <c r="B1579" s="2">
        <v>2043.19</v>
      </c>
      <c r="C1579" s="10">
        <v>124.99</v>
      </c>
      <c r="D1579" s="8">
        <v>2.9E-4</v>
      </c>
      <c r="E1579" s="13">
        <f>D1579*'Assumptions Notes'!C$12</f>
        <v>0.10440000000000001</v>
      </c>
      <c r="F1579" s="15">
        <f t="shared" si="48"/>
        <v>3.6247099999999997E-2</v>
      </c>
      <c r="G1579" s="10">
        <f>IF(C1579&gt;'Assumptions Notes'!C$11,'Assumptions Notes'!C$11,C1579)</f>
        <v>120</v>
      </c>
      <c r="H1579" s="15">
        <f t="shared" si="49"/>
        <v>3.4799999999999998E-2</v>
      </c>
      <c r="I1579" s="2">
        <f>IF(C1579&gt;'Assumptions Notes'!C$11,-C1579*('Assumptions Notes'!C$13/(2*1000)),G1579*D1579)</f>
        <v>-6.2495000000000002E-2</v>
      </c>
    </row>
    <row r="1580" spans="1:9" x14ac:dyDescent="0.2">
      <c r="A1580" s="5">
        <v>42584.875</v>
      </c>
      <c r="B1580" s="2">
        <v>2029.13</v>
      </c>
      <c r="C1580" s="10">
        <v>136.88999999999999</v>
      </c>
      <c r="D1580" s="8">
        <v>2.8499999999999999E-4</v>
      </c>
      <c r="E1580" s="13">
        <f>D1580*'Assumptions Notes'!C$12</f>
        <v>0.1026</v>
      </c>
      <c r="F1580" s="15">
        <f t="shared" si="48"/>
        <v>3.9013649999999997E-2</v>
      </c>
      <c r="G1580" s="10">
        <f>IF(C1580&gt;'Assumptions Notes'!C$11,'Assumptions Notes'!C$11,C1580)</f>
        <v>120</v>
      </c>
      <c r="H1580" s="15">
        <f t="shared" si="49"/>
        <v>3.4200000000000001E-2</v>
      </c>
      <c r="I1580" s="2">
        <f>IF(C1580&gt;'Assumptions Notes'!C$11,-C1580*('Assumptions Notes'!C$13/(2*1000)),G1580*D1580)</f>
        <v>-6.8444999999999992E-2</v>
      </c>
    </row>
    <row r="1581" spans="1:9" x14ac:dyDescent="0.2">
      <c r="A1581" s="5">
        <v>42584.895833333336</v>
      </c>
      <c r="B1581" s="2">
        <v>1951.21</v>
      </c>
      <c r="C1581" s="10">
        <v>119.99</v>
      </c>
      <c r="D1581" s="8">
        <v>2.7E-4</v>
      </c>
      <c r="E1581" s="13">
        <f>D1581*'Assumptions Notes'!C$12</f>
        <v>9.7199999999999995E-2</v>
      </c>
      <c r="F1581" s="15">
        <f t="shared" si="48"/>
        <v>3.2397299999999997E-2</v>
      </c>
      <c r="G1581" s="10">
        <f>IF(C1581&gt;'Assumptions Notes'!C$11,'Assumptions Notes'!C$11,C1581)</f>
        <v>119.99</v>
      </c>
      <c r="H1581" s="15">
        <f t="shared" si="49"/>
        <v>3.2397299999999997E-2</v>
      </c>
      <c r="I1581" s="2">
        <f>IF(C1581&gt;'Assumptions Notes'!C$11,-C1581*('Assumptions Notes'!C$13/(2*1000)),G1581*D1581)</f>
        <v>3.2397299999999997E-2</v>
      </c>
    </row>
    <row r="1582" spans="1:9" x14ac:dyDescent="0.2">
      <c r="A1582" s="5">
        <v>42584.916666666664</v>
      </c>
      <c r="B1582" s="2">
        <v>1862.63</v>
      </c>
      <c r="C1582" s="10">
        <v>91.66</v>
      </c>
      <c r="D1582" s="8">
        <v>2.5500000000000002E-4</v>
      </c>
      <c r="E1582" s="13">
        <f>D1582*'Assumptions Notes'!C$12</f>
        <v>9.1800000000000007E-2</v>
      </c>
      <c r="F1582" s="15">
        <f t="shared" si="48"/>
        <v>2.33733E-2</v>
      </c>
      <c r="G1582" s="10">
        <f>IF(C1582&gt;'Assumptions Notes'!C$11,'Assumptions Notes'!C$11,C1582)</f>
        <v>91.66</v>
      </c>
      <c r="H1582" s="15">
        <f t="shared" si="49"/>
        <v>2.33733E-2</v>
      </c>
      <c r="I1582" s="2">
        <f>IF(C1582&gt;'Assumptions Notes'!C$11,-C1582*('Assumptions Notes'!C$13/(2*1000)),G1582*D1582)</f>
        <v>2.33733E-2</v>
      </c>
    </row>
    <row r="1583" spans="1:9" x14ac:dyDescent="0.2">
      <c r="A1583" s="5">
        <v>42584.9375</v>
      </c>
      <c r="B1583" s="2">
        <v>1789.01</v>
      </c>
      <c r="C1583" s="10">
        <v>82.49</v>
      </c>
      <c r="D1583" s="8">
        <v>2.1250000000000002E-4</v>
      </c>
      <c r="E1583" s="13">
        <f>D1583*'Assumptions Notes'!C$12</f>
        <v>7.6500000000000012E-2</v>
      </c>
      <c r="F1583" s="15">
        <f t="shared" si="48"/>
        <v>1.7529125E-2</v>
      </c>
      <c r="G1583" s="10">
        <f>IF(C1583&gt;'Assumptions Notes'!C$11,'Assumptions Notes'!C$11,C1583)</f>
        <v>82.49</v>
      </c>
      <c r="H1583" s="15">
        <f t="shared" si="49"/>
        <v>1.7529125E-2</v>
      </c>
      <c r="I1583" s="2">
        <f>IF(C1583&gt;'Assumptions Notes'!C$11,-C1583*('Assumptions Notes'!C$13/(2*1000)),G1583*D1583)</f>
        <v>1.7529125E-2</v>
      </c>
    </row>
    <row r="1584" spans="1:9" x14ac:dyDescent="0.2">
      <c r="A1584" s="5">
        <v>42584.958333333336</v>
      </c>
      <c r="B1584" s="2">
        <v>1710.12</v>
      </c>
      <c r="C1584" s="10">
        <v>79.989999999999995</v>
      </c>
      <c r="D1584" s="8">
        <v>1.7000000000000001E-4</v>
      </c>
      <c r="E1584" s="13">
        <f>D1584*'Assumptions Notes'!C$12</f>
        <v>6.1200000000000004E-2</v>
      </c>
      <c r="F1584" s="15">
        <f t="shared" si="48"/>
        <v>1.3598300000000001E-2</v>
      </c>
      <c r="G1584" s="10">
        <f>IF(C1584&gt;'Assumptions Notes'!C$11,'Assumptions Notes'!C$11,C1584)</f>
        <v>79.989999999999995</v>
      </c>
      <c r="H1584" s="15">
        <f t="shared" si="49"/>
        <v>1.3598300000000001E-2</v>
      </c>
      <c r="I1584" s="2">
        <f>IF(C1584&gt;'Assumptions Notes'!C$11,-C1584*('Assumptions Notes'!C$13/(2*1000)),G1584*D1584)</f>
        <v>1.3598300000000001E-2</v>
      </c>
    </row>
    <row r="1585" spans="1:9" x14ac:dyDescent="0.2">
      <c r="A1585" s="5">
        <v>42584.979166666664</v>
      </c>
      <c r="B1585" s="2">
        <v>1629.62</v>
      </c>
      <c r="C1585" s="10">
        <v>41.68</v>
      </c>
      <c r="D1585" s="8">
        <v>1.5000000000000001E-4</v>
      </c>
      <c r="E1585" s="13">
        <f>D1585*'Assumptions Notes'!C$12</f>
        <v>5.4000000000000006E-2</v>
      </c>
      <c r="F1585" s="15">
        <f t="shared" si="48"/>
        <v>6.2520000000000006E-3</v>
      </c>
      <c r="G1585" s="10">
        <f>IF(C1585&gt;'Assumptions Notes'!C$11,'Assumptions Notes'!C$11,C1585)</f>
        <v>41.68</v>
      </c>
      <c r="H1585" s="15">
        <f t="shared" si="49"/>
        <v>6.2520000000000006E-3</v>
      </c>
      <c r="I1585" s="2">
        <f>IF(C1585&gt;'Assumptions Notes'!C$11,-C1585*('Assumptions Notes'!C$13/(2*1000)),G1585*D1585)</f>
        <v>6.2520000000000006E-3</v>
      </c>
    </row>
    <row r="1586" spans="1:9" x14ac:dyDescent="0.2">
      <c r="A1586" s="5">
        <v>42585</v>
      </c>
      <c r="B1586" s="2">
        <v>1808.16</v>
      </c>
      <c r="C1586" s="10">
        <v>43.21</v>
      </c>
      <c r="D1586" s="8">
        <v>1.2999999999999999E-4</v>
      </c>
      <c r="E1586" s="13">
        <f>D1586*'Assumptions Notes'!C$12</f>
        <v>4.6799999999999994E-2</v>
      </c>
      <c r="F1586" s="15">
        <f t="shared" si="48"/>
        <v>5.6172999999999996E-3</v>
      </c>
      <c r="G1586" s="10">
        <f>IF(C1586&gt;'Assumptions Notes'!C$11,'Assumptions Notes'!C$11,C1586)</f>
        <v>43.21</v>
      </c>
      <c r="H1586" s="15">
        <f t="shared" si="49"/>
        <v>5.6172999999999996E-3</v>
      </c>
      <c r="I1586" s="2">
        <f>IF(C1586&gt;'Assumptions Notes'!C$11,-C1586*('Assumptions Notes'!C$13/(2*1000)),G1586*D1586)</f>
        <v>5.6172999999999996E-3</v>
      </c>
    </row>
    <row r="1587" spans="1:9" x14ac:dyDescent="0.2">
      <c r="A1587" s="5">
        <v>42585.020833333336</v>
      </c>
      <c r="B1587" s="2">
        <v>1712</v>
      </c>
      <c r="C1587" s="10">
        <v>71.819999999999993</v>
      </c>
      <c r="D1587" s="8">
        <v>1.175E-4</v>
      </c>
      <c r="E1587" s="13">
        <f>D1587*'Assumptions Notes'!C$12</f>
        <v>4.2299999999999997E-2</v>
      </c>
      <c r="F1587" s="15">
        <f t="shared" si="48"/>
        <v>8.4388499999999995E-3</v>
      </c>
      <c r="G1587" s="10">
        <f>IF(C1587&gt;'Assumptions Notes'!C$11,'Assumptions Notes'!C$11,C1587)</f>
        <v>71.819999999999993</v>
      </c>
      <c r="H1587" s="15">
        <f t="shared" si="49"/>
        <v>8.4388499999999995E-3</v>
      </c>
      <c r="I1587" s="2">
        <f>IF(C1587&gt;'Assumptions Notes'!C$11,-C1587*('Assumptions Notes'!C$13/(2*1000)),G1587*D1587)</f>
        <v>8.4388499999999995E-3</v>
      </c>
    </row>
    <row r="1588" spans="1:9" x14ac:dyDescent="0.2">
      <c r="A1588" s="5">
        <v>42585.041666666664</v>
      </c>
      <c r="B1588" s="2">
        <v>1614.21</v>
      </c>
      <c r="C1588" s="10">
        <v>79.989999999999995</v>
      </c>
      <c r="D1588" s="8">
        <v>1.05E-4</v>
      </c>
      <c r="E1588" s="13">
        <f>D1588*'Assumptions Notes'!C$12</f>
        <v>3.78E-2</v>
      </c>
      <c r="F1588" s="15">
        <f t="shared" si="48"/>
        <v>8.3989500000000005E-3</v>
      </c>
      <c r="G1588" s="10">
        <f>IF(C1588&gt;'Assumptions Notes'!C$11,'Assumptions Notes'!C$11,C1588)</f>
        <v>79.989999999999995</v>
      </c>
      <c r="H1588" s="15">
        <f t="shared" si="49"/>
        <v>8.3989500000000005E-3</v>
      </c>
      <c r="I1588" s="2">
        <f>IF(C1588&gt;'Assumptions Notes'!C$11,-C1588*('Assumptions Notes'!C$13/(2*1000)),G1588*D1588)</f>
        <v>8.3989500000000005E-3</v>
      </c>
    </row>
    <row r="1589" spans="1:9" x14ac:dyDescent="0.2">
      <c r="A1589" s="5">
        <v>42585.0625</v>
      </c>
      <c r="B1589" s="2">
        <v>1479.75</v>
      </c>
      <c r="C1589" s="10">
        <v>72.64</v>
      </c>
      <c r="D1589" s="8">
        <v>1.025E-4</v>
      </c>
      <c r="E1589" s="13">
        <f>D1589*'Assumptions Notes'!C$12</f>
        <v>3.6900000000000002E-2</v>
      </c>
      <c r="F1589" s="15">
        <f t="shared" si="48"/>
        <v>7.4456000000000001E-3</v>
      </c>
      <c r="G1589" s="10">
        <f>IF(C1589&gt;'Assumptions Notes'!C$11,'Assumptions Notes'!C$11,C1589)</f>
        <v>72.64</v>
      </c>
      <c r="H1589" s="15">
        <f t="shared" si="49"/>
        <v>7.4456000000000001E-3</v>
      </c>
      <c r="I1589" s="2">
        <f>IF(C1589&gt;'Assumptions Notes'!C$11,-C1589*('Assumptions Notes'!C$13/(2*1000)),G1589*D1589)</f>
        <v>7.4456000000000001E-3</v>
      </c>
    </row>
    <row r="1590" spans="1:9" x14ac:dyDescent="0.2">
      <c r="A1590" s="5">
        <v>42585.083333333336</v>
      </c>
      <c r="B1590" s="2">
        <v>1363.45</v>
      </c>
      <c r="C1590" s="10">
        <v>19.75</v>
      </c>
      <c r="D1590" s="8">
        <v>1E-4</v>
      </c>
      <c r="E1590" s="13">
        <f>D1590*'Assumptions Notes'!C$12</f>
        <v>3.6000000000000004E-2</v>
      </c>
      <c r="F1590" s="15">
        <f t="shared" si="48"/>
        <v>1.9750000000000002E-3</v>
      </c>
      <c r="G1590" s="10">
        <f>IF(C1590&gt;'Assumptions Notes'!C$11,'Assumptions Notes'!C$11,C1590)</f>
        <v>19.75</v>
      </c>
      <c r="H1590" s="15">
        <f t="shared" si="49"/>
        <v>1.9750000000000002E-3</v>
      </c>
      <c r="I1590" s="2">
        <f>IF(C1590&gt;'Assumptions Notes'!C$11,-C1590*('Assumptions Notes'!C$13/(2*1000)),G1590*D1590)</f>
        <v>1.9750000000000002E-3</v>
      </c>
    </row>
    <row r="1591" spans="1:9" x14ac:dyDescent="0.2">
      <c r="A1591" s="5">
        <v>42585.104166666664</v>
      </c>
      <c r="B1591" s="2">
        <v>1307.8599999999999</v>
      </c>
      <c r="C1591" s="10">
        <v>20.329999999999998</v>
      </c>
      <c r="D1591" s="8">
        <v>9.8750000000000002E-5</v>
      </c>
      <c r="E1591" s="13">
        <f>D1591*'Assumptions Notes'!C$12</f>
        <v>3.5549999999999998E-2</v>
      </c>
      <c r="F1591" s="15">
        <f t="shared" si="48"/>
        <v>2.0075874999999997E-3</v>
      </c>
      <c r="G1591" s="10">
        <f>IF(C1591&gt;'Assumptions Notes'!C$11,'Assumptions Notes'!C$11,C1591)</f>
        <v>20.329999999999998</v>
      </c>
      <c r="H1591" s="15">
        <f t="shared" si="49"/>
        <v>2.0075874999999997E-3</v>
      </c>
      <c r="I1591" s="2">
        <f>IF(C1591&gt;'Assumptions Notes'!C$11,-C1591*('Assumptions Notes'!C$13/(2*1000)),G1591*D1591)</f>
        <v>2.0075874999999997E-3</v>
      </c>
    </row>
    <row r="1592" spans="1:9" x14ac:dyDescent="0.2">
      <c r="A1592" s="5">
        <v>42585.125</v>
      </c>
      <c r="B1592" s="2">
        <v>1241.8</v>
      </c>
      <c r="C1592" s="10">
        <v>16.78</v>
      </c>
      <c r="D1592" s="8">
        <v>9.7499999999999998E-5</v>
      </c>
      <c r="E1592" s="13">
        <f>D1592*'Assumptions Notes'!C$12</f>
        <v>3.5099999999999999E-2</v>
      </c>
      <c r="F1592" s="15">
        <f t="shared" si="48"/>
        <v>1.63605E-3</v>
      </c>
      <c r="G1592" s="10">
        <f>IF(C1592&gt;'Assumptions Notes'!C$11,'Assumptions Notes'!C$11,C1592)</f>
        <v>16.78</v>
      </c>
      <c r="H1592" s="15">
        <f t="shared" si="49"/>
        <v>1.63605E-3</v>
      </c>
      <c r="I1592" s="2">
        <f>IF(C1592&gt;'Assumptions Notes'!C$11,-C1592*('Assumptions Notes'!C$13/(2*1000)),G1592*D1592)</f>
        <v>1.63605E-3</v>
      </c>
    </row>
    <row r="1593" spans="1:9" x14ac:dyDescent="0.2">
      <c r="A1593" s="5">
        <v>42585.145833333336</v>
      </c>
      <c r="B1593" s="2">
        <v>1213.6400000000001</v>
      </c>
      <c r="C1593" s="10">
        <v>21.45</v>
      </c>
      <c r="D1593" s="8">
        <v>9.6250000000000009E-5</v>
      </c>
      <c r="E1593" s="13">
        <f>D1593*'Assumptions Notes'!C$12</f>
        <v>3.465E-2</v>
      </c>
      <c r="F1593" s="15">
        <f t="shared" si="48"/>
        <v>2.0645625E-3</v>
      </c>
      <c r="G1593" s="10">
        <f>IF(C1593&gt;'Assumptions Notes'!C$11,'Assumptions Notes'!C$11,C1593)</f>
        <v>21.45</v>
      </c>
      <c r="H1593" s="15">
        <f t="shared" si="49"/>
        <v>2.0645625E-3</v>
      </c>
      <c r="I1593" s="2">
        <f>IF(C1593&gt;'Assumptions Notes'!C$11,-C1593*('Assumptions Notes'!C$13/(2*1000)),G1593*D1593)</f>
        <v>2.0645625E-3</v>
      </c>
    </row>
    <row r="1594" spans="1:9" x14ac:dyDescent="0.2">
      <c r="A1594" s="5">
        <v>42585.166666666664</v>
      </c>
      <c r="B1594" s="2">
        <v>1194.5899999999999</v>
      </c>
      <c r="C1594" s="10">
        <v>21.59</v>
      </c>
      <c r="D1594" s="8">
        <v>9.5000000000000005E-5</v>
      </c>
      <c r="E1594" s="13">
        <f>D1594*'Assumptions Notes'!C$12</f>
        <v>3.4200000000000001E-2</v>
      </c>
      <c r="F1594" s="15">
        <f t="shared" si="48"/>
        <v>2.05105E-3</v>
      </c>
      <c r="G1594" s="10">
        <f>IF(C1594&gt;'Assumptions Notes'!C$11,'Assumptions Notes'!C$11,C1594)</f>
        <v>21.59</v>
      </c>
      <c r="H1594" s="15">
        <f t="shared" si="49"/>
        <v>2.05105E-3</v>
      </c>
      <c r="I1594" s="2">
        <f>IF(C1594&gt;'Assumptions Notes'!C$11,-C1594*('Assumptions Notes'!C$13/(2*1000)),G1594*D1594)</f>
        <v>2.05105E-3</v>
      </c>
    </row>
    <row r="1595" spans="1:9" x14ac:dyDescent="0.2">
      <c r="A1595" s="5">
        <v>42585.1875</v>
      </c>
      <c r="B1595" s="2">
        <v>1196.75</v>
      </c>
      <c r="C1595" s="10">
        <v>25.38</v>
      </c>
      <c r="D1595" s="8">
        <v>9.6250000000000009E-5</v>
      </c>
      <c r="E1595" s="13">
        <f>D1595*'Assumptions Notes'!C$12</f>
        <v>3.465E-2</v>
      </c>
      <c r="F1595" s="15">
        <f t="shared" si="48"/>
        <v>2.442825E-3</v>
      </c>
      <c r="G1595" s="10">
        <f>IF(C1595&gt;'Assumptions Notes'!C$11,'Assumptions Notes'!C$11,C1595)</f>
        <v>25.38</v>
      </c>
      <c r="H1595" s="15">
        <f t="shared" si="49"/>
        <v>2.442825E-3</v>
      </c>
      <c r="I1595" s="2">
        <f>IF(C1595&gt;'Assumptions Notes'!C$11,-C1595*('Assumptions Notes'!C$13/(2*1000)),G1595*D1595)</f>
        <v>2.442825E-3</v>
      </c>
    </row>
    <row r="1596" spans="1:9" x14ac:dyDescent="0.2">
      <c r="A1596" s="5">
        <v>42585.208333333336</v>
      </c>
      <c r="B1596" s="2">
        <v>1179.08</v>
      </c>
      <c r="C1596" s="10">
        <v>25.82</v>
      </c>
      <c r="D1596" s="8">
        <v>9.7499999999999998E-5</v>
      </c>
      <c r="E1596" s="13">
        <f>D1596*'Assumptions Notes'!C$12</f>
        <v>3.5099999999999999E-2</v>
      </c>
      <c r="F1596" s="15">
        <f t="shared" si="48"/>
        <v>2.5174500000000001E-3</v>
      </c>
      <c r="G1596" s="10">
        <f>IF(C1596&gt;'Assumptions Notes'!C$11,'Assumptions Notes'!C$11,C1596)</f>
        <v>25.82</v>
      </c>
      <c r="H1596" s="15">
        <f t="shared" si="49"/>
        <v>2.5174500000000001E-3</v>
      </c>
      <c r="I1596" s="2">
        <f>IF(C1596&gt;'Assumptions Notes'!C$11,-C1596*('Assumptions Notes'!C$13/(2*1000)),G1596*D1596)</f>
        <v>2.5174500000000001E-3</v>
      </c>
    </row>
    <row r="1597" spans="1:9" x14ac:dyDescent="0.2">
      <c r="A1597" s="5">
        <v>42585.229166666664</v>
      </c>
      <c r="B1597" s="2">
        <v>1218.3599999999999</v>
      </c>
      <c r="C1597" s="10">
        <v>28.23</v>
      </c>
      <c r="D1597" s="8">
        <v>1.15E-4</v>
      </c>
      <c r="E1597" s="13">
        <f>D1597*'Assumptions Notes'!C$12</f>
        <v>4.1399999999999999E-2</v>
      </c>
      <c r="F1597" s="15">
        <f t="shared" si="48"/>
        <v>3.2464500000000001E-3</v>
      </c>
      <c r="G1597" s="10">
        <f>IF(C1597&gt;'Assumptions Notes'!C$11,'Assumptions Notes'!C$11,C1597)</f>
        <v>28.23</v>
      </c>
      <c r="H1597" s="15">
        <f t="shared" si="49"/>
        <v>3.2464500000000001E-3</v>
      </c>
      <c r="I1597" s="2">
        <f>IF(C1597&gt;'Assumptions Notes'!C$11,-C1597*('Assumptions Notes'!C$13/(2*1000)),G1597*D1597)</f>
        <v>3.2464500000000001E-3</v>
      </c>
    </row>
    <row r="1598" spans="1:9" x14ac:dyDescent="0.2">
      <c r="A1598" s="5">
        <v>42585.25</v>
      </c>
      <c r="B1598" s="2">
        <v>1255.25</v>
      </c>
      <c r="C1598" s="10">
        <v>34.44</v>
      </c>
      <c r="D1598" s="8">
        <v>1.325E-4</v>
      </c>
      <c r="E1598" s="13">
        <f>D1598*'Assumptions Notes'!C$12</f>
        <v>4.7699999999999999E-2</v>
      </c>
      <c r="F1598" s="15">
        <f t="shared" si="48"/>
        <v>4.5632999999999993E-3</v>
      </c>
      <c r="G1598" s="10">
        <f>IF(C1598&gt;'Assumptions Notes'!C$11,'Assumptions Notes'!C$11,C1598)</f>
        <v>34.44</v>
      </c>
      <c r="H1598" s="15">
        <f t="shared" si="49"/>
        <v>4.5632999999999993E-3</v>
      </c>
      <c r="I1598" s="2">
        <f>IF(C1598&gt;'Assumptions Notes'!C$11,-C1598*('Assumptions Notes'!C$13/(2*1000)),G1598*D1598)</f>
        <v>4.5632999999999993E-3</v>
      </c>
    </row>
    <row r="1599" spans="1:9" x14ac:dyDescent="0.2">
      <c r="A1599" s="5">
        <v>42585.270833333336</v>
      </c>
      <c r="B1599" s="2">
        <v>1331.19</v>
      </c>
      <c r="C1599" s="10">
        <v>62.96</v>
      </c>
      <c r="D1599" s="8">
        <v>1.6249999999999999E-4</v>
      </c>
      <c r="E1599" s="13">
        <f>D1599*'Assumptions Notes'!C$12</f>
        <v>5.8499999999999996E-2</v>
      </c>
      <c r="F1599" s="15">
        <f t="shared" si="48"/>
        <v>1.0231000000000001E-2</v>
      </c>
      <c r="G1599" s="10">
        <f>IF(C1599&gt;'Assumptions Notes'!C$11,'Assumptions Notes'!C$11,C1599)</f>
        <v>62.96</v>
      </c>
      <c r="H1599" s="15">
        <f t="shared" si="49"/>
        <v>1.0231000000000001E-2</v>
      </c>
      <c r="I1599" s="2">
        <f>IF(C1599&gt;'Assumptions Notes'!C$11,-C1599*('Assumptions Notes'!C$13/(2*1000)),G1599*D1599)</f>
        <v>1.0231000000000001E-2</v>
      </c>
    </row>
    <row r="1600" spans="1:9" x14ac:dyDescent="0.2">
      <c r="A1600" s="5">
        <v>42585.291666666664</v>
      </c>
      <c r="B1600" s="2">
        <v>1497.28</v>
      </c>
      <c r="C1600" s="10">
        <v>136.38</v>
      </c>
      <c r="D1600" s="8">
        <v>1.9249999999999999E-4</v>
      </c>
      <c r="E1600" s="13">
        <f>D1600*'Assumptions Notes'!C$12</f>
        <v>6.93E-2</v>
      </c>
      <c r="F1600" s="15">
        <f t="shared" si="48"/>
        <v>2.6253149999999999E-2</v>
      </c>
      <c r="G1600" s="10">
        <f>IF(C1600&gt;'Assumptions Notes'!C$11,'Assumptions Notes'!C$11,C1600)</f>
        <v>120</v>
      </c>
      <c r="H1600" s="15">
        <f t="shared" si="49"/>
        <v>2.3099999999999999E-2</v>
      </c>
      <c r="I1600" s="2">
        <f>IF(C1600&gt;'Assumptions Notes'!C$11,-C1600*('Assumptions Notes'!C$13/(2*1000)),G1600*D1600)</f>
        <v>-6.8190000000000001E-2</v>
      </c>
    </row>
    <row r="1601" spans="1:9" x14ac:dyDescent="0.2">
      <c r="A1601" s="5">
        <v>42585.3125</v>
      </c>
      <c r="B1601" s="2">
        <v>1622.4</v>
      </c>
      <c r="C1601" s="10">
        <v>121.09</v>
      </c>
      <c r="D1601" s="8">
        <v>2.0875000000000001E-4</v>
      </c>
      <c r="E1601" s="13">
        <f>D1601*'Assumptions Notes'!C$12</f>
        <v>7.5150000000000008E-2</v>
      </c>
      <c r="F1601" s="15">
        <f t="shared" si="48"/>
        <v>2.5277537500000002E-2</v>
      </c>
      <c r="G1601" s="10">
        <f>IF(C1601&gt;'Assumptions Notes'!C$11,'Assumptions Notes'!C$11,C1601)</f>
        <v>120</v>
      </c>
      <c r="H1601" s="15">
        <f t="shared" si="49"/>
        <v>2.5049999999999999E-2</v>
      </c>
      <c r="I1601" s="2">
        <f>IF(C1601&gt;'Assumptions Notes'!C$11,-C1601*('Assumptions Notes'!C$13/(2*1000)),G1601*D1601)</f>
        <v>-6.0545000000000002E-2</v>
      </c>
    </row>
    <row r="1602" spans="1:9" x14ac:dyDescent="0.2">
      <c r="A1602" s="5">
        <v>42585.333333333336</v>
      </c>
      <c r="B1602" s="2">
        <v>1767.84</v>
      </c>
      <c r="C1602" s="10">
        <v>124.99</v>
      </c>
      <c r="D1602" s="8">
        <v>2.2499999999999999E-4</v>
      </c>
      <c r="E1602" s="13">
        <f>D1602*'Assumptions Notes'!C$12</f>
        <v>8.1000000000000003E-2</v>
      </c>
      <c r="F1602" s="15">
        <f t="shared" si="48"/>
        <v>2.8122749999999998E-2</v>
      </c>
      <c r="G1602" s="10">
        <f>IF(C1602&gt;'Assumptions Notes'!C$11,'Assumptions Notes'!C$11,C1602)</f>
        <v>120</v>
      </c>
      <c r="H1602" s="15">
        <f t="shared" si="49"/>
        <v>2.7E-2</v>
      </c>
      <c r="I1602" s="2">
        <f>IF(C1602&gt;'Assumptions Notes'!C$11,-C1602*('Assumptions Notes'!C$13/(2*1000)),G1602*D1602)</f>
        <v>-6.2495000000000002E-2</v>
      </c>
    </row>
    <row r="1603" spans="1:9" x14ac:dyDescent="0.2">
      <c r="A1603" s="5">
        <v>42585.354166666664</v>
      </c>
      <c r="B1603" s="2">
        <v>1871.94</v>
      </c>
      <c r="C1603" s="10">
        <v>124.99</v>
      </c>
      <c r="D1603" s="8">
        <v>2.2625E-4</v>
      </c>
      <c r="E1603" s="13">
        <f>D1603*'Assumptions Notes'!C$12</f>
        <v>8.1449999999999995E-2</v>
      </c>
      <c r="F1603" s="15">
        <f t="shared" si="48"/>
        <v>2.8278987499999998E-2</v>
      </c>
      <c r="G1603" s="10">
        <f>IF(C1603&gt;'Assumptions Notes'!C$11,'Assumptions Notes'!C$11,C1603)</f>
        <v>120</v>
      </c>
      <c r="H1603" s="15">
        <f t="shared" si="49"/>
        <v>2.7150000000000001E-2</v>
      </c>
      <c r="I1603" s="2">
        <f>IF(C1603&gt;'Assumptions Notes'!C$11,-C1603*('Assumptions Notes'!C$13/(2*1000)),G1603*D1603)</f>
        <v>-6.2495000000000002E-2</v>
      </c>
    </row>
    <row r="1604" spans="1:9" x14ac:dyDescent="0.2">
      <c r="A1604" s="5">
        <v>42585.375</v>
      </c>
      <c r="B1604" s="2">
        <v>1854.99</v>
      </c>
      <c r="C1604" s="10">
        <v>124.77</v>
      </c>
      <c r="D1604" s="8">
        <v>2.275E-4</v>
      </c>
      <c r="E1604" s="13">
        <f>D1604*'Assumptions Notes'!C$12</f>
        <v>8.1900000000000001E-2</v>
      </c>
      <c r="F1604" s="15">
        <f t="shared" ref="F1604:F1667" si="50">D1604*C1604</f>
        <v>2.8385174999999999E-2</v>
      </c>
      <c r="G1604" s="10">
        <f>IF(C1604&gt;'Assumptions Notes'!C$11,'Assumptions Notes'!C$11,C1604)</f>
        <v>120</v>
      </c>
      <c r="H1604" s="15">
        <f t="shared" ref="H1604:H1667" si="51">G1604*D1604</f>
        <v>2.7300000000000001E-2</v>
      </c>
      <c r="I1604" s="2">
        <f>IF(C1604&gt;'Assumptions Notes'!C$11,-C1604*('Assumptions Notes'!C$13/(2*1000)),G1604*D1604)</f>
        <v>-6.2384999999999996E-2</v>
      </c>
    </row>
    <row r="1605" spans="1:9" x14ac:dyDescent="0.2">
      <c r="A1605" s="5">
        <v>42585.395833333336</v>
      </c>
      <c r="B1605" s="2">
        <v>1777.45</v>
      </c>
      <c r="C1605" s="10">
        <v>123.91</v>
      </c>
      <c r="D1605" s="8">
        <v>2.1875E-4</v>
      </c>
      <c r="E1605" s="13">
        <f>D1605*'Assumptions Notes'!C$12</f>
        <v>7.8750000000000001E-2</v>
      </c>
      <c r="F1605" s="15">
        <f t="shared" si="50"/>
        <v>2.7105312499999999E-2</v>
      </c>
      <c r="G1605" s="10">
        <f>IF(C1605&gt;'Assumptions Notes'!C$11,'Assumptions Notes'!C$11,C1605)</f>
        <v>120</v>
      </c>
      <c r="H1605" s="15">
        <f t="shared" si="51"/>
        <v>2.6249999999999999E-2</v>
      </c>
      <c r="I1605" s="2">
        <f>IF(C1605&gt;'Assumptions Notes'!C$11,-C1605*('Assumptions Notes'!C$13/(2*1000)),G1605*D1605)</f>
        <v>-6.1954999999999996E-2</v>
      </c>
    </row>
    <row r="1606" spans="1:9" x14ac:dyDescent="0.2">
      <c r="A1606" s="5">
        <v>42585.416666666664</v>
      </c>
      <c r="B1606" s="2">
        <v>1691.07</v>
      </c>
      <c r="C1606" s="10">
        <v>103.72</v>
      </c>
      <c r="D1606" s="8">
        <v>2.1000000000000001E-4</v>
      </c>
      <c r="E1606" s="13">
        <f>D1606*'Assumptions Notes'!C$12</f>
        <v>7.5600000000000001E-2</v>
      </c>
      <c r="F1606" s="15">
        <f t="shared" si="50"/>
        <v>2.1781200000000001E-2</v>
      </c>
      <c r="G1606" s="10">
        <f>IF(C1606&gt;'Assumptions Notes'!C$11,'Assumptions Notes'!C$11,C1606)</f>
        <v>103.72</v>
      </c>
      <c r="H1606" s="15">
        <f t="shared" si="51"/>
        <v>2.1781200000000001E-2</v>
      </c>
      <c r="I1606" s="2">
        <f>IF(C1606&gt;'Assumptions Notes'!C$11,-C1606*('Assumptions Notes'!C$13/(2*1000)),G1606*D1606)</f>
        <v>2.1781200000000001E-2</v>
      </c>
    </row>
    <row r="1607" spans="1:9" x14ac:dyDescent="0.2">
      <c r="A1607" s="5">
        <v>42585.4375</v>
      </c>
      <c r="B1607" s="2">
        <v>1608.46</v>
      </c>
      <c r="C1607" s="10">
        <v>79.989999999999995</v>
      </c>
      <c r="D1607" s="8">
        <v>2.075E-4</v>
      </c>
      <c r="E1607" s="13">
        <f>D1607*'Assumptions Notes'!C$12</f>
        <v>7.4700000000000003E-2</v>
      </c>
      <c r="F1607" s="15">
        <f t="shared" si="50"/>
        <v>1.6597924999999999E-2</v>
      </c>
      <c r="G1607" s="10">
        <f>IF(C1607&gt;'Assumptions Notes'!C$11,'Assumptions Notes'!C$11,C1607)</f>
        <v>79.989999999999995</v>
      </c>
      <c r="H1607" s="15">
        <f t="shared" si="51"/>
        <v>1.6597924999999999E-2</v>
      </c>
      <c r="I1607" s="2">
        <f>IF(C1607&gt;'Assumptions Notes'!C$11,-C1607*('Assumptions Notes'!C$13/(2*1000)),G1607*D1607)</f>
        <v>1.6597924999999999E-2</v>
      </c>
    </row>
    <row r="1608" spans="1:9" x14ac:dyDescent="0.2">
      <c r="A1608" s="5">
        <v>42585.458333333336</v>
      </c>
      <c r="B1608" s="2">
        <v>1544.64</v>
      </c>
      <c r="C1608" s="10">
        <v>76.02</v>
      </c>
      <c r="D1608" s="8">
        <v>2.05E-4</v>
      </c>
      <c r="E1608" s="13">
        <f>D1608*'Assumptions Notes'!C$12</f>
        <v>7.3800000000000004E-2</v>
      </c>
      <c r="F1608" s="15">
        <f t="shared" si="50"/>
        <v>1.5584099999999998E-2</v>
      </c>
      <c r="G1608" s="10">
        <f>IF(C1608&gt;'Assumptions Notes'!C$11,'Assumptions Notes'!C$11,C1608)</f>
        <v>76.02</v>
      </c>
      <c r="H1608" s="15">
        <f t="shared" si="51"/>
        <v>1.5584099999999998E-2</v>
      </c>
      <c r="I1608" s="2">
        <f>IF(C1608&gt;'Assumptions Notes'!C$11,-C1608*('Assumptions Notes'!C$13/(2*1000)),G1608*D1608)</f>
        <v>1.5584099999999998E-2</v>
      </c>
    </row>
    <row r="1609" spans="1:9" x14ac:dyDescent="0.2">
      <c r="A1609" s="5">
        <v>42585.479166666664</v>
      </c>
      <c r="B1609" s="2">
        <v>1502.37</v>
      </c>
      <c r="C1609" s="10">
        <v>66.53</v>
      </c>
      <c r="D1609" s="8">
        <v>2.1499999999999999E-4</v>
      </c>
      <c r="E1609" s="13">
        <f>D1609*'Assumptions Notes'!C$12</f>
        <v>7.7399999999999997E-2</v>
      </c>
      <c r="F1609" s="15">
        <f t="shared" si="50"/>
        <v>1.4303949999999999E-2</v>
      </c>
      <c r="G1609" s="10">
        <f>IF(C1609&gt;'Assumptions Notes'!C$11,'Assumptions Notes'!C$11,C1609)</f>
        <v>66.53</v>
      </c>
      <c r="H1609" s="15">
        <f t="shared" si="51"/>
        <v>1.4303949999999999E-2</v>
      </c>
      <c r="I1609" s="2">
        <f>IF(C1609&gt;'Assumptions Notes'!C$11,-C1609*('Assumptions Notes'!C$13/(2*1000)),G1609*D1609)</f>
        <v>1.4303949999999999E-2</v>
      </c>
    </row>
    <row r="1610" spans="1:9" x14ac:dyDescent="0.2">
      <c r="A1610" s="5">
        <v>42585.5</v>
      </c>
      <c r="B1610" s="2">
        <v>1526.34</v>
      </c>
      <c r="C1610" s="10">
        <v>72.5</v>
      </c>
      <c r="D1610" s="8">
        <v>2.2499999999999999E-4</v>
      </c>
      <c r="E1610" s="13">
        <f>D1610*'Assumptions Notes'!C$12</f>
        <v>8.1000000000000003E-2</v>
      </c>
      <c r="F1610" s="15">
        <f t="shared" si="50"/>
        <v>1.6312500000000001E-2</v>
      </c>
      <c r="G1610" s="10">
        <f>IF(C1610&gt;'Assumptions Notes'!C$11,'Assumptions Notes'!C$11,C1610)</f>
        <v>72.5</v>
      </c>
      <c r="H1610" s="15">
        <f t="shared" si="51"/>
        <v>1.6312500000000001E-2</v>
      </c>
      <c r="I1610" s="2">
        <f>IF(C1610&gt;'Assumptions Notes'!C$11,-C1610*('Assumptions Notes'!C$13/(2*1000)),G1610*D1610)</f>
        <v>1.6312500000000001E-2</v>
      </c>
    </row>
    <row r="1611" spans="1:9" x14ac:dyDescent="0.2">
      <c r="A1611" s="5">
        <v>42585.520833333336</v>
      </c>
      <c r="B1611" s="2">
        <v>1553.09</v>
      </c>
      <c r="C1611" s="10">
        <v>79.989999999999995</v>
      </c>
      <c r="D1611" s="8">
        <v>2.1250000000000002E-4</v>
      </c>
      <c r="E1611" s="13">
        <f>D1611*'Assumptions Notes'!C$12</f>
        <v>7.6500000000000012E-2</v>
      </c>
      <c r="F1611" s="15">
        <f t="shared" si="50"/>
        <v>1.6997874999999999E-2</v>
      </c>
      <c r="G1611" s="10">
        <f>IF(C1611&gt;'Assumptions Notes'!C$11,'Assumptions Notes'!C$11,C1611)</f>
        <v>79.989999999999995</v>
      </c>
      <c r="H1611" s="15">
        <f t="shared" si="51"/>
        <v>1.6997874999999999E-2</v>
      </c>
      <c r="I1611" s="2">
        <f>IF(C1611&gt;'Assumptions Notes'!C$11,-C1611*('Assumptions Notes'!C$13/(2*1000)),G1611*D1611)</f>
        <v>1.6997874999999999E-2</v>
      </c>
    </row>
    <row r="1612" spans="1:9" x14ac:dyDescent="0.2">
      <c r="A1612" s="5">
        <v>42585.541666666664</v>
      </c>
      <c r="B1612" s="2">
        <v>1528.89</v>
      </c>
      <c r="C1612" s="10">
        <v>79.989999999999995</v>
      </c>
      <c r="D1612" s="8">
        <v>2.0000000000000001E-4</v>
      </c>
      <c r="E1612" s="13">
        <f>D1612*'Assumptions Notes'!C$12</f>
        <v>7.2000000000000008E-2</v>
      </c>
      <c r="F1612" s="15">
        <f t="shared" si="50"/>
        <v>1.5997999999999998E-2</v>
      </c>
      <c r="G1612" s="10">
        <f>IF(C1612&gt;'Assumptions Notes'!C$11,'Assumptions Notes'!C$11,C1612)</f>
        <v>79.989999999999995</v>
      </c>
      <c r="H1612" s="15">
        <f t="shared" si="51"/>
        <v>1.5997999999999998E-2</v>
      </c>
      <c r="I1612" s="2">
        <f>IF(C1612&gt;'Assumptions Notes'!C$11,-C1612*('Assumptions Notes'!C$13/(2*1000)),G1612*D1612)</f>
        <v>1.5997999999999998E-2</v>
      </c>
    </row>
    <row r="1613" spans="1:9" x14ac:dyDescent="0.2">
      <c r="A1613" s="5">
        <v>42585.5625</v>
      </c>
      <c r="B1613" s="2">
        <v>1488.86</v>
      </c>
      <c r="C1613" s="10">
        <v>79.989999999999995</v>
      </c>
      <c r="D1613" s="8">
        <v>1.975E-4</v>
      </c>
      <c r="E1613" s="13">
        <f>D1613*'Assumptions Notes'!C$12</f>
        <v>7.1099999999999997E-2</v>
      </c>
      <c r="F1613" s="15">
        <f t="shared" si="50"/>
        <v>1.5798025E-2</v>
      </c>
      <c r="G1613" s="10">
        <f>IF(C1613&gt;'Assumptions Notes'!C$11,'Assumptions Notes'!C$11,C1613)</f>
        <v>79.989999999999995</v>
      </c>
      <c r="H1613" s="15">
        <f t="shared" si="51"/>
        <v>1.5798025E-2</v>
      </c>
      <c r="I1613" s="2">
        <f>IF(C1613&gt;'Assumptions Notes'!C$11,-C1613*('Assumptions Notes'!C$13/(2*1000)),G1613*D1613)</f>
        <v>1.5798025E-2</v>
      </c>
    </row>
    <row r="1614" spans="1:9" x14ac:dyDescent="0.2">
      <c r="A1614" s="5">
        <v>42585.583333333336</v>
      </c>
      <c r="B1614" s="2">
        <v>1511.37</v>
      </c>
      <c r="C1614" s="10">
        <v>79.989999999999995</v>
      </c>
      <c r="D1614" s="8">
        <v>1.95E-4</v>
      </c>
      <c r="E1614" s="13">
        <f>D1614*'Assumptions Notes'!C$12</f>
        <v>7.0199999999999999E-2</v>
      </c>
      <c r="F1614" s="15">
        <f t="shared" si="50"/>
        <v>1.5598049999999999E-2</v>
      </c>
      <c r="G1614" s="10">
        <f>IF(C1614&gt;'Assumptions Notes'!C$11,'Assumptions Notes'!C$11,C1614)</f>
        <v>79.989999999999995</v>
      </c>
      <c r="H1614" s="15">
        <f t="shared" si="51"/>
        <v>1.5598049999999999E-2</v>
      </c>
      <c r="I1614" s="2">
        <f>IF(C1614&gt;'Assumptions Notes'!C$11,-C1614*('Assumptions Notes'!C$13/(2*1000)),G1614*D1614)</f>
        <v>1.5598049999999999E-2</v>
      </c>
    </row>
    <row r="1615" spans="1:9" x14ac:dyDescent="0.2">
      <c r="A1615" s="5">
        <v>42585.604166666664</v>
      </c>
      <c r="B1615" s="2">
        <v>1561.68</v>
      </c>
      <c r="C1615" s="10">
        <v>79.989999999999995</v>
      </c>
      <c r="D1615" s="8">
        <v>1.9625E-4</v>
      </c>
      <c r="E1615" s="13">
        <f>D1615*'Assumptions Notes'!C$12</f>
        <v>7.0650000000000004E-2</v>
      </c>
      <c r="F1615" s="15">
        <f t="shared" si="50"/>
        <v>1.5698037499999998E-2</v>
      </c>
      <c r="G1615" s="10">
        <f>IF(C1615&gt;'Assumptions Notes'!C$11,'Assumptions Notes'!C$11,C1615)</f>
        <v>79.989999999999995</v>
      </c>
      <c r="H1615" s="15">
        <f t="shared" si="51"/>
        <v>1.5698037499999998E-2</v>
      </c>
      <c r="I1615" s="2">
        <f>IF(C1615&gt;'Assumptions Notes'!C$11,-C1615*('Assumptions Notes'!C$13/(2*1000)),G1615*D1615)</f>
        <v>1.5698037499999998E-2</v>
      </c>
    </row>
    <row r="1616" spans="1:9" x14ac:dyDescent="0.2">
      <c r="A1616" s="5">
        <v>42585.625</v>
      </c>
      <c r="B1616" s="2">
        <v>1561.48</v>
      </c>
      <c r="C1616" s="10">
        <v>79.989999999999995</v>
      </c>
      <c r="D1616" s="8">
        <v>1.975E-4</v>
      </c>
      <c r="E1616" s="13">
        <f>D1616*'Assumptions Notes'!C$12</f>
        <v>7.1099999999999997E-2</v>
      </c>
      <c r="F1616" s="15">
        <f t="shared" si="50"/>
        <v>1.5798025E-2</v>
      </c>
      <c r="G1616" s="10">
        <f>IF(C1616&gt;'Assumptions Notes'!C$11,'Assumptions Notes'!C$11,C1616)</f>
        <v>79.989999999999995</v>
      </c>
      <c r="H1616" s="15">
        <f t="shared" si="51"/>
        <v>1.5798025E-2</v>
      </c>
      <c r="I1616" s="2">
        <f>IF(C1616&gt;'Assumptions Notes'!C$11,-C1616*('Assumptions Notes'!C$13/(2*1000)),G1616*D1616)</f>
        <v>1.5798025E-2</v>
      </c>
    </row>
    <row r="1617" spans="1:9" x14ac:dyDescent="0.2">
      <c r="A1617" s="5">
        <v>42585.645833333336</v>
      </c>
      <c r="B1617" s="2">
        <v>1543.08</v>
      </c>
      <c r="C1617" s="10">
        <v>79.989999999999995</v>
      </c>
      <c r="D1617" s="8">
        <v>2.2124999999999998E-4</v>
      </c>
      <c r="E1617" s="13">
        <f>D1617*'Assumptions Notes'!C$12</f>
        <v>7.9649999999999999E-2</v>
      </c>
      <c r="F1617" s="15">
        <f t="shared" si="50"/>
        <v>1.7697787499999999E-2</v>
      </c>
      <c r="G1617" s="10">
        <f>IF(C1617&gt;'Assumptions Notes'!C$11,'Assumptions Notes'!C$11,C1617)</f>
        <v>79.989999999999995</v>
      </c>
      <c r="H1617" s="15">
        <f t="shared" si="51"/>
        <v>1.7697787499999999E-2</v>
      </c>
      <c r="I1617" s="2">
        <f>IF(C1617&gt;'Assumptions Notes'!C$11,-C1617*('Assumptions Notes'!C$13/(2*1000)),G1617*D1617)</f>
        <v>1.7697787499999999E-2</v>
      </c>
    </row>
    <row r="1618" spans="1:9" x14ac:dyDescent="0.2">
      <c r="A1618" s="5">
        <v>42585.666666666664</v>
      </c>
      <c r="B1618" s="2">
        <v>1574.02</v>
      </c>
      <c r="C1618" s="10">
        <v>79.989999999999995</v>
      </c>
      <c r="D1618" s="8">
        <v>2.4499999999999999E-4</v>
      </c>
      <c r="E1618" s="13">
        <f>D1618*'Assumptions Notes'!C$12</f>
        <v>8.8200000000000001E-2</v>
      </c>
      <c r="F1618" s="15">
        <f t="shared" si="50"/>
        <v>1.9597549999999998E-2</v>
      </c>
      <c r="G1618" s="10">
        <f>IF(C1618&gt;'Assumptions Notes'!C$11,'Assumptions Notes'!C$11,C1618)</f>
        <v>79.989999999999995</v>
      </c>
      <c r="H1618" s="15">
        <f t="shared" si="51"/>
        <v>1.9597549999999998E-2</v>
      </c>
      <c r="I1618" s="2">
        <f>IF(C1618&gt;'Assumptions Notes'!C$11,-C1618*('Assumptions Notes'!C$13/(2*1000)),G1618*D1618)</f>
        <v>1.9597549999999998E-2</v>
      </c>
    </row>
    <row r="1619" spans="1:9" x14ac:dyDescent="0.2">
      <c r="A1619" s="5">
        <v>42585.6875</v>
      </c>
      <c r="B1619" s="2">
        <v>1626.88</v>
      </c>
      <c r="C1619" s="10">
        <v>80.59</v>
      </c>
      <c r="D1619" s="8">
        <v>2.7E-4</v>
      </c>
      <c r="E1619" s="13">
        <f>D1619*'Assumptions Notes'!C$12</f>
        <v>9.7199999999999995E-2</v>
      </c>
      <c r="F1619" s="15">
        <f t="shared" si="50"/>
        <v>2.1759300000000002E-2</v>
      </c>
      <c r="G1619" s="10">
        <f>IF(C1619&gt;'Assumptions Notes'!C$11,'Assumptions Notes'!C$11,C1619)</f>
        <v>80.59</v>
      </c>
      <c r="H1619" s="15">
        <f t="shared" si="51"/>
        <v>2.1759300000000002E-2</v>
      </c>
      <c r="I1619" s="2">
        <f>IF(C1619&gt;'Assumptions Notes'!C$11,-C1619*('Assumptions Notes'!C$13/(2*1000)),G1619*D1619)</f>
        <v>2.1759300000000002E-2</v>
      </c>
    </row>
    <row r="1620" spans="1:9" x14ac:dyDescent="0.2">
      <c r="A1620" s="5">
        <v>42585.708333333336</v>
      </c>
      <c r="B1620" s="2">
        <v>1713.81</v>
      </c>
      <c r="C1620" s="10">
        <v>94.33</v>
      </c>
      <c r="D1620" s="8">
        <v>2.9500000000000001E-4</v>
      </c>
      <c r="E1620" s="13">
        <f>D1620*'Assumptions Notes'!C$12</f>
        <v>0.1062</v>
      </c>
      <c r="F1620" s="15">
        <f t="shared" si="50"/>
        <v>2.7827350000000001E-2</v>
      </c>
      <c r="G1620" s="10">
        <f>IF(C1620&gt;'Assumptions Notes'!C$11,'Assumptions Notes'!C$11,C1620)</f>
        <v>94.33</v>
      </c>
      <c r="H1620" s="15">
        <f t="shared" si="51"/>
        <v>2.7827350000000001E-2</v>
      </c>
      <c r="I1620" s="2">
        <f>IF(C1620&gt;'Assumptions Notes'!C$11,-C1620*('Assumptions Notes'!C$13/(2*1000)),G1620*D1620)</f>
        <v>2.7827350000000001E-2</v>
      </c>
    </row>
    <row r="1621" spans="1:9" x14ac:dyDescent="0.2">
      <c r="A1621" s="5">
        <v>42585.729166666664</v>
      </c>
      <c r="B1621" s="2">
        <v>1785.16</v>
      </c>
      <c r="C1621" s="10">
        <v>91.24</v>
      </c>
      <c r="D1621" s="8">
        <v>2.9750000000000002E-4</v>
      </c>
      <c r="E1621" s="13">
        <f>D1621*'Assumptions Notes'!C$12</f>
        <v>0.1071</v>
      </c>
      <c r="F1621" s="15">
        <f t="shared" si="50"/>
        <v>2.7143900000000002E-2</v>
      </c>
      <c r="G1621" s="10">
        <f>IF(C1621&gt;'Assumptions Notes'!C$11,'Assumptions Notes'!C$11,C1621)</f>
        <v>91.24</v>
      </c>
      <c r="H1621" s="15">
        <f t="shared" si="51"/>
        <v>2.7143900000000002E-2</v>
      </c>
      <c r="I1621" s="2">
        <f>IF(C1621&gt;'Assumptions Notes'!C$11,-C1621*('Assumptions Notes'!C$13/(2*1000)),G1621*D1621)</f>
        <v>2.7143900000000002E-2</v>
      </c>
    </row>
    <row r="1622" spans="1:9" x14ac:dyDescent="0.2">
      <c r="A1622" s="5">
        <v>42585.75</v>
      </c>
      <c r="B1622" s="2">
        <v>1926.2</v>
      </c>
      <c r="C1622" s="10">
        <v>174.12</v>
      </c>
      <c r="D1622" s="8">
        <v>2.9999999999999997E-4</v>
      </c>
      <c r="E1622" s="13">
        <f>D1622*'Assumptions Notes'!C$12</f>
        <v>0.10799999999999998</v>
      </c>
      <c r="F1622" s="15">
        <f t="shared" si="50"/>
        <v>5.2235999999999998E-2</v>
      </c>
      <c r="G1622" s="10">
        <f>IF(C1622&gt;'Assumptions Notes'!C$11,'Assumptions Notes'!C$11,C1622)</f>
        <v>120</v>
      </c>
      <c r="H1622" s="15">
        <f t="shared" si="51"/>
        <v>3.5999999999999997E-2</v>
      </c>
      <c r="I1622" s="2">
        <f>IF(C1622&gt;'Assumptions Notes'!C$11,-C1622*('Assumptions Notes'!C$13/(2*1000)),G1622*D1622)</f>
        <v>-8.7059999999999998E-2</v>
      </c>
    </row>
    <row r="1623" spans="1:9" x14ac:dyDescent="0.2">
      <c r="A1623" s="5">
        <v>42585.770833333336</v>
      </c>
      <c r="B1623" s="2">
        <v>2060.61</v>
      </c>
      <c r="C1623" s="10">
        <v>130.77000000000001</v>
      </c>
      <c r="D1623" s="8">
        <v>2.9999999999999997E-4</v>
      </c>
      <c r="E1623" s="13">
        <f>D1623*'Assumptions Notes'!C$12</f>
        <v>0.10799999999999998</v>
      </c>
      <c r="F1623" s="15">
        <f t="shared" si="50"/>
        <v>3.9231000000000002E-2</v>
      </c>
      <c r="G1623" s="10">
        <f>IF(C1623&gt;'Assumptions Notes'!C$11,'Assumptions Notes'!C$11,C1623)</f>
        <v>120</v>
      </c>
      <c r="H1623" s="15">
        <f t="shared" si="51"/>
        <v>3.5999999999999997E-2</v>
      </c>
      <c r="I1623" s="2">
        <f>IF(C1623&gt;'Assumptions Notes'!C$11,-C1623*('Assumptions Notes'!C$13/(2*1000)),G1623*D1623)</f>
        <v>-6.5385000000000013E-2</v>
      </c>
    </row>
    <row r="1624" spans="1:9" x14ac:dyDescent="0.2">
      <c r="A1624" s="5">
        <v>42585.791666666664</v>
      </c>
      <c r="B1624" s="2">
        <v>2134.87</v>
      </c>
      <c r="C1624" s="10">
        <v>121.13</v>
      </c>
      <c r="D1624" s="8">
        <v>2.9999999999999997E-4</v>
      </c>
      <c r="E1624" s="13">
        <f>D1624*'Assumptions Notes'!C$12</f>
        <v>0.10799999999999998</v>
      </c>
      <c r="F1624" s="15">
        <f t="shared" si="50"/>
        <v>3.6338999999999996E-2</v>
      </c>
      <c r="G1624" s="10">
        <f>IF(C1624&gt;'Assumptions Notes'!C$11,'Assumptions Notes'!C$11,C1624)</f>
        <v>120</v>
      </c>
      <c r="H1624" s="15">
        <f t="shared" si="51"/>
        <v>3.5999999999999997E-2</v>
      </c>
      <c r="I1624" s="2">
        <f>IF(C1624&gt;'Assumptions Notes'!C$11,-C1624*('Assumptions Notes'!C$13/(2*1000)),G1624*D1624)</f>
        <v>-6.0565000000000001E-2</v>
      </c>
    </row>
    <row r="1625" spans="1:9" x14ac:dyDescent="0.2">
      <c r="A1625" s="5">
        <v>42585.8125</v>
      </c>
      <c r="B1625" s="2">
        <v>2149.2600000000002</v>
      </c>
      <c r="C1625" s="10">
        <v>112.87</v>
      </c>
      <c r="D1625" s="8">
        <v>2.9750000000000002E-4</v>
      </c>
      <c r="E1625" s="13">
        <f>D1625*'Assumptions Notes'!C$12</f>
        <v>0.1071</v>
      </c>
      <c r="F1625" s="15">
        <f t="shared" si="50"/>
        <v>3.3578825000000007E-2</v>
      </c>
      <c r="G1625" s="10">
        <f>IF(C1625&gt;'Assumptions Notes'!C$11,'Assumptions Notes'!C$11,C1625)</f>
        <v>112.87</v>
      </c>
      <c r="H1625" s="15">
        <f t="shared" si="51"/>
        <v>3.3578825000000007E-2</v>
      </c>
      <c r="I1625" s="2">
        <f>IF(C1625&gt;'Assumptions Notes'!C$11,-C1625*('Assumptions Notes'!C$13/(2*1000)),G1625*D1625)</f>
        <v>3.3578825000000007E-2</v>
      </c>
    </row>
    <row r="1626" spans="1:9" x14ac:dyDescent="0.2">
      <c r="A1626" s="5">
        <v>42585.833333333336</v>
      </c>
      <c r="B1626" s="2">
        <v>2101.84</v>
      </c>
      <c r="C1626" s="10">
        <v>122.18</v>
      </c>
      <c r="D1626" s="8">
        <v>2.9500000000000001E-4</v>
      </c>
      <c r="E1626" s="13">
        <f>D1626*'Assumptions Notes'!C$12</f>
        <v>0.1062</v>
      </c>
      <c r="F1626" s="15">
        <f t="shared" si="50"/>
        <v>3.6043100000000002E-2</v>
      </c>
      <c r="G1626" s="10">
        <f>IF(C1626&gt;'Assumptions Notes'!C$11,'Assumptions Notes'!C$11,C1626)</f>
        <v>120</v>
      </c>
      <c r="H1626" s="15">
        <f t="shared" si="51"/>
        <v>3.5400000000000001E-2</v>
      </c>
      <c r="I1626" s="2">
        <f>IF(C1626&gt;'Assumptions Notes'!C$11,-C1626*('Assumptions Notes'!C$13/(2*1000)),G1626*D1626)</f>
        <v>-6.1090000000000005E-2</v>
      </c>
    </row>
    <row r="1627" spans="1:9" x14ac:dyDescent="0.2">
      <c r="A1627" s="5">
        <v>42585.854166666664</v>
      </c>
      <c r="B1627" s="2">
        <v>2066.1</v>
      </c>
      <c r="C1627" s="10">
        <v>148.38999999999999</v>
      </c>
      <c r="D1627" s="8">
        <v>2.9E-4</v>
      </c>
      <c r="E1627" s="13">
        <f>D1627*'Assumptions Notes'!C$12</f>
        <v>0.10440000000000001</v>
      </c>
      <c r="F1627" s="15">
        <f t="shared" si="50"/>
        <v>4.3033099999999998E-2</v>
      </c>
      <c r="G1627" s="10">
        <f>IF(C1627&gt;'Assumptions Notes'!C$11,'Assumptions Notes'!C$11,C1627)</f>
        <v>120</v>
      </c>
      <c r="H1627" s="15">
        <f t="shared" si="51"/>
        <v>3.4799999999999998E-2</v>
      </c>
      <c r="I1627" s="2">
        <f>IF(C1627&gt;'Assumptions Notes'!C$11,-C1627*('Assumptions Notes'!C$13/(2*1000)),G1627*D1627)</f>
        <v>-7.4194999999999997E-2</v>
      </c>
    </row>
    <row r="1628" spans="1:9" x14ac:dyDescent="0.2">
      <c r="A1628" s="5">
        <v>42585.875</v>
      </c>
      <c r="B1628" s="2">
        <v>2071.63</v>
      </c>
      <c r="C1628" s="10">
        <v>124.16</v>
      </c>
      <c r="D1628" s="8">
        <v>2.8499999999999999E-4</v>
      </c>
      <c r="E1628" s="13">
        <f>D1628*'Assumptions Notes'!C$12</f>
        <v>0.1026</v>
      </c>
      <c r="F1628" s="15">
        <f t="shared" si="50"/>
        <v>3.5385599999999996E-2</v>
      </c>
      <c r="G1628" s="10">
        <f>IF(C1628&gt;'Assumptions Notes'!C$11,'Assumptions Notes'!C$11,C1628)</f>
        <v>120</v>
      </c>
      <c r="H1628" s="15">
        <f t="shared" si="51"/>
        <v>3.4200000000000001E-2</v>
      </c>
      <c r="I1628" s="2">
        <f>IF(C1628&gt;'Assumptions Notes'!C$11,-C1628*('Assumptions Notes'!C$13/(2*1000)),G1628*D1628)</f>
        <v>-6.2079999999999996E-2</v>
      </c>
    </row>
    <row r="1629" spans="1:9" x14ac:dyDescent="0.2">
      <c r="A1629" s="5">
        <v>42585.895833333336</v>
      </c>
      <c r="B1629" s="2">
        <v>2008.74</v>
      </c>
      <c r="C1629" s="10">
        <v>117.63</v>
      </c>
      <c r="D1629" s="8">
        <v>2.7E-4</v>
      </c>
      <c r="E1629" s="13">
        <f>D1629*'Assumptions Notes'!C$12</f>
        <v>9.7199999999999995E-2</v>
      </c>
      <c r="F1629" s="15">
        <f t="shared" si="50"/>
        <v>3.1760099999999999E-2</v>
      </c>
      <c r="G1629" s="10">
        <f>IF(C1629&gt;'Assumptions Notes'!C$11,'Assumptions Notes'!C$11,C1629)</f>
        <v>117.63</v>
      </c>
      <c r="H1629" s="15">
        <f t="shared" si="51"/>
        <v>3.1760099999999999E-2</v>
      </c>
      <c r="I1629" s="2">
        <f>IF(C1629&gt;'Assumptions Notes'!C$11,-C1629*('Assumptions Notes'!C$13/(2*1000)),G1629*D1629)</f>
        <v>3.1760099999999999E-2</v>
      </c>
    </row>
    <row r="1630" spans="1:9" x14ac:dyDescent="0.2">
      <c r="A1630" s="5">
        <v>42585.916666666664</v>
      </c>
      <c r="B1630" s="2">
        <v>1923.8</v>
      </c>
      <c r="C1630" s="10">
        <v>101.84</v>
      </c>
      <c r="D1630" s="8">
        <v>2.5500000000000002E-4</v>
      </c>
      <c r="E1630" s="13">
        <f>D1630*'Assumptions Notes'!C$12</f>
        <v>9.1800000000000007E-2</v>
      </c>
      <c r="F1630" s="15">
        <f t="shared" si="50"/>
        <v>2.5969200000000001E-2</v>
      </c>
      <c r="G1630" s="10">
        <f>IF(C1630&gt;'Assumptions Notes'!C$11,'Assumptions Notes'!C$11,C1630)</f>
        <v>101.84</v>
      </c>
      <c r="H1630" s="15">
        <f t="shared" si="51"/>
        <v>2.5969200000000001E-2</v>
      </c>
      <c r="I1630" s="2">
        <f>IF(C1630&gt;'Assumptions Notes'!C$11,-C1630*('Assumptions Notes'!C$13/(2*1000)),G1630*D1630)</f>
        <v>2.5969200000000001E-2</v>
      </c>
    </row>
    <row r="1631" spans="1:9" x14ac:dyDescent="0.2">
      <c r="A1631" s="5">
        <v>42585.9375</v>
      </c>
      <c r="B1631" s="2">
        <v>1808.91</v>
      </c>
      <c r="C1631" s="10">
        <v>93.98</v>
      </c>
      <c r="D1631" s="8">
        <v>2.1250000000000002E-4</v>
      </c>
      <c r="E1631" s="13">
        <f>D1631*'Assumptions Notes'!C$12</f>
        <v>7.6500000000000012E-2</v>
      </c>
      <c r="F1631" s="15">
        <f t="shared" si="50"/>
        <v>1.9970750000000002E-2</v>
      </c>
      <c r="G1631" s="10">
        <f>IF(C1631&gt;'Assumptions Notes'!C$11,'Assumptions Notes'!C$11,C1631)</f>
        <v>93.98</v>
      </c>
      <c r="H1631" s="15">
        <f t="shared" si="51"/>
        <v>1.9970750000000002E-2</v>
      </c>
      <c r="I1631" s="2">
        <f>IF(C1631&gt;'Assumptions Notes'!C$11,-C1631*('Assumptions Notes'!C$13/(2*1000)),G1631*D1631)</f>
        <v>1.9970750000000002E-2</v>
      </c>
    </row>
    <row r="1632" spans="1:9" x14ac:dyDescent="0.2">
      <c r="A1632" s="5">
        <v>42585.958333333336</v>
      </c>
      <c r="B1632" s="2">
        <v>1706.22</v>
      </c>
      <c r="C1632" s="10">
        <v>81.069999999999993</v>
      </c>
      <c r="D1632" s="8">
        <v>1.7000000000000001E-4</v>
      </c>
      <c r="E1632" s="13">
        <f>D1632*'Assumptions Notes'!C$12</f>
        <v>6.1200000000000004E-2</v>
      </c>
      <c r="F1632" s="15">
        <f t="shared" si="50"/>
        <v>1.37819E-2</v>
      </c>
      <c r="G1632" s="10">
        <f>IF(C1632&gt;'Assumptions Notes'!C$11,'Assumptions Notes'!C$11,C1632)</f>
        <v>81.069999999999993</v>
      </c>
      <c r="H1632" s="15">
        <f t="shared" si="51"/>
        <v>1.37819E-2</v>
      </c>
      <c r="I1632" s="2">
        <f>IF(C1632&gt;'Assumptions Notes'!C$11,-C1632*('Assumptions Notes'!C$13/(2*1000)),G1632*D1632)</f>
        <v>1.37819E-2</v>
      </c>
    </row>
    <row r="1633" spans="1:9" x14ac:dyDescent="0.2">
      <c r="A1633" s="5">
        <v>42585.979166666664</v>
      </c>
      <c r="B1633" s="2">
        <v>1647</v>
      </c>
      <c r="C1633" s="10">
        <v>50.95</v>
      </c>
      <c r="D1633" s="8">
        <v>1.5000000000000001E-4</v>
      </c>
      <c r="E1633" s="13">
        <f>D1633*'Assumptions Notes'!C$12</f>
        <v>5.4000000000000006E-2</v>
      </c>
      <c r="F1633" s="15">
        <f t="shared" si="50"/>
        <v>7.6425000000000009E-3</v>
      </c>
      <c r="G1633" s="10">
        <f>IF(C1633&gt;'Assumptions Notes'!C$11,'Assumptions Notes'!C$11,C1633)</f>
        <v>50.95</v>
      </c>
      <c r="H1633" s="15">
        <f t="shared" si="51"/>
        <v>7.6425000000000009E-3</v>
      </c>
      <c r="I1633" s="2">
        <f>IF(C1633&gt;'Assumptions Notes'!C$11,-C1633*('Assumptions Notes'!C$13/(2*1000)),G1633*D1633)</f>
        <v>7.6425000000000009E-3</v>
      </c>
    </row>
    <row r="1634" spans="1:9" x14ac:dyDescent="0.2">
      <c r="A1634" s="5">
        <v>42586</v>
      </c>
      <c r="B1634" s="2">
        <v>1801.9</v>
      </c>
      <c r="C1634" s="10">
        <v>48.11</v>
      </c>
      <c r="D1634" s="8">
        <v>1.2999999999999999E-4</v>
      </c>
      <c r="E1634" s="13">
        <f>D1634*'Assumptions Notes'!C$12</f>
        <v>4.6799999999999994E-2</v>
      </c>
      <c r="F1634" s="15">
        <f t="shared" si="50"/>
        <v>6.2542999999999991E-3</v>
      </c>
      <c r="G1634" s="10">
        <f>IF(C1634&gt;'Assumptions Notes'!C$11,'Assumptions Notes'!C$11,C1634)</f>
        <v>48.11</v>
      </c>
      <c r="H1634" s="15">
        <f t="shared" si="51"/>
        <v>6.2542999999999991E-3</v>
      </c>
      <c r="I1634" s="2">
        <f>IF(C1634&gt;'Assumptions Notes'!C$11,-C1634*('Assumptions Notes'!C$13/(2*1000)),G1634*D1634)</f>
        <v>6.2542999999999991E-3</v>
      </c>
    </row>
    <row r="1635" spans="1:9" x14ac:dyDescent="0.2">
      <c r="A1635" s="5">
        <v>42586.020833333336</v>
      </c>
      <c r="B1635" s="2">
        <v>1666.63</v>
      </c>
      <c r="C1635" s="10">
        <v>74.73</v>
      </c>
      <c r="D1635" s="8">
        <v>1.175E-4</v>
      </c>
      <c r="E1635" s="13">
        <f>D1635*'Assumptions Notes'!C$12</f>
        <v>4.2299999999999997E-2</v>
      </c>
      <c r="F1635" s="15">
        <f t="shared" si="50"/>
        <v>8.7807749999999993E-3</v>
      </c>
      <c r="G1635" s="10">
        <f>IF(C1635&gt;'Assumptions Notes'!C$11,'Assumptions Notes'!C$11,C1635)</f>
        <v>74.73</v>
      </c>
      <c r="H1635" s="15">
        <f t="shared" si="51"/>
        <v>8.7807749999999993E-3</v>
      </c>
      <c r="I1635" s="2">
        <f>IF(C1635&gt;'Assumptions Notes'!C$11,-C1635*('Assumptions Notes'!C$13/(2*1000)),G1635*D1635)</f>
        <v>8.7807749999999993E-3</v>
      </c>
    </row>
    <row r="1636" spans="1:9" x14ac:dyDescent="0.2">
      <c r="A1636" s="5">
        <v>42586.041666666664</v>
      </c>
      <c r="B1636" s="2">
        <v>1582.95</v>
      </c>
      <c r="C1636" s="10">
        <v>79.989999999999995</v>
      </c>
      <c r="D1636" s="8">
        <v>1.05E-4</v>
      </c>
      <c r="E1636" s="13">
        <f>D1636*'Assumptions Notes'!C$12</f>
        <v>3.78E-2</v>
      </c>
      <c r="F1636" s="15">
        <f t="shared" si="50"/>
        <v>8.3989500000000005E-3</v>
      </c>
      <c r="G1636" s="10">
        <f>IF(C1636&gt;'Assumptions Notes'!C$11,'Assumptions Notes'!C$11,C1636)</f>
        <v>79.989999999999995</v>
      </c>
      <c r="H1636" s="15">
        <f t="shared" si="51"/>
        <v>8.3989500000000005E-3</v>
      </c>
      <c r="I1636" s="2">
        <f>IF(C1636&gt;'Assumptions Notes'!C$11,-C1636*('Assumptions Notes'!C$13/(2*1000)),G1636*D1636)</f>
        <v>8.3989500000000005E-3</v>
      </c>
    </row>
    <row r="1637" spans="1:9" x14ac:dyDescent="0.2">
      <c r="A1637" s="5">
        <v>42586.0625</v>
      </c>
      <c r="B1637" s="2">
        <v>1476.19</v>
      </c>
      <c r="C1637" s="10">
        <v>79.989999999999995</v>
      </c>
      <c r="D1637" s="8">
        <v>1.025E-4</v>
      </c>
      <c r="E1637" s="13">
        <f>D1637*'Assumptions Notes'!C$12</f>
        <v>3.6900000000000002E-2</v>
      </c>
      <c r="F1637" s="15">
        <f t="shared" si="50"/>
        <v>8.198974999999999E-3</v>
      </c>
      <c r="G1637" s="10">
        <f>IF(C1637&gt;'Assumptions Notes'!C$11,'Assumptions Notes'!C$11,C1637)</f>
        <v>79.989999999999995</v>
      </c>
      <c r="H1637" s="15">
        <f t="shared" si="51"/>
        <v>8.198974999999999E-3</v>
      </c>
      <c r="I1637" s="2">
        <f>IF(C1637&gt;'Assumptions Notes'!C$11,-C1637*('Assumptions Notes'!C$13/(2*1000)),G1637*D1637)</f>
        <v>8.198974999999999E-3</v>
      </c>
    </row>
    <row r="1638" spans="1:9" x14ac:dyDescent="0.2">
      <c r="A1638" s="5">
        <v>42586.083333333336</v>
      </c>
      <c r="B1638" s="2">
        <v>1406.63</v>
      </c>
      <c r="C1638" s="10">
        <v>71.81</v>
      </c>
      <c r="D1638" s="8">
        <v>1E-4</v>
      </c>
      <c r="E1638" s="13">
        <f>D1638*'Assumptions Notes'!C$12</f>
        <v>3.6000000000000004E-2</v>
      </c>
      <c r="F1638" s="15">
        <f t="shared" si="50"/>
        <v>7.1810000000000008E-3</v>
      </c>
      <c r="G1638" s="10">
        <f>IF(C1638&gt;'Assumptions Notes'!C$11,'Assumptions Notes'!C$11,C1638)</f>
        <v>71.81</v>
      </c>
      <c r="H1638" s="15">
        <f t="shared" si="51"/>
        <v>7.1810000000000008E-3</v>
      </c>
      <c r="I1638" s="2">
        <f>IF(C1638&gt;'Assumptions Notes'!C$11,-C1638*('Assumptions Notes'!C$13/(2*1000)),G1638*D1638)</f>
        <v>7.1810000000000008E-3</v>
      </c>
    </row>
    <row r="1639" spans="1:9" x14ac:dyDescent="0.2">
      <c r="A1639" s="5">
        <v>42586.104166666664</v>
      </c>
      <c r="B1639" s="2">
        <v>1336.73</v>
      </c>
      <c r="C1639" s="10">
        <v>19.510000000000002</v>
      </c>
      <c r="D1639" s="8">
        <v>9.8750000000000002E-5</v>
      </c>
      <c r="E1639" s="13">
        <f>D1639*'Assumptions Notes'!C$12</f>
        <v>3.5549999999999998E-2</v>
      </c>
      <c r="F1639" s="15">
        <f t="shared" si="50"/>
        <v>1.9266125000000002E-3</v>
      </c>
      <c r="G1639" s="10">
        <f>IF(C1639&gt;'Assumptions Notes'!C$11,'Assumptions Notes'!C$11,C1639)</f>
        <v>19.510000000000002</v>
      </c>
      <c r="H1639" s="15">
        <f t="shared" si="51"/>
        <v>1.9266125000000002E-3</v>
      </c>
      <c r="I1639" s="2">
        <f>IF(C1639&gt;'Assumptions Notes'!C$11,-C1639*('Assumptions Notes'!C$13/(2*1000)),G1639*D1639)</f>
        <v>1.9266125000000002E-3</v>
      </c>
    </row>
    <row r="1640" spans="1:9" x14ac:dyDescent="0.2">
      <c r="A1640" s="5">
        <v>42586.125</v>
      </c>
      <c r="B1640" s="2">
        <v>1298.52</v>
      </c>
      <c r="C1640" s="10">
        <v>16.79</v>
      </c>
      <c r="D1640" s="8">
        <v>9.7499999999999998E-5</v>
      </c>
      <c r="E1640" s="13">
        <f>D1640*'Assumptions Notes'!C$12</f>
        <v>3.5099999999999999E-2</v>
      </c>
      <c r="F1640" s="15">
        <f t="shared" si="50"/>
        <v>1.6370249999999999E-3</v>
      </c>
      <c r="G1640" s="10">
        <f>IF(C1640&gt;'Assumptions Notes'!C$11,'Assumptions Notes'!C$11,C1640)</f>
        <v>16.79</v>
      </c>
      <c r="H1640" s="15">
        <f t="shared" si="51"/>
        <v>1.6370249999999999E-3</v>
      </c>
      <c r="I1640" s="2">
        <f>IF(C1640&gt;'Assumptions Notes'!C$11,-C1640*('Assumptions Notes'!C$13/(2*1000)),G1640*D1640)</f>
        <v>1.6370249999999999E-3</v>
      </c>
    </row>
    <row r="1641" spans="1:9" x14ac:dyDescent="0.2">
      <c r="A1641" s="5">
        <v>42586.145833333336</v>
      </c>
      <c r="B1641" s="2">
        <v>1252.8599999999999</v>
      </c>
      <c r="C1641" s="10">
        <v>17.52</v>
      </c>
      <c r="D1641" s="8">
        <v>9.6250000000000009E-5</v>
      </c>
      <c r="E1641" s="13">
        <f>D1641*'Assumptions Notes'!C$12</f>
        <v>3.465E-2</v>
      </c>
      <c r="F1641" s="15">
        <f t="shared" si="50"/>
        <v>1.6863000000000002E-3</v>
      </c>
      <c r="G1641" s="10">
        <f>IF(C1641&gt;'Assumptions Notes'!C$11,'Assumptions Notes'!C$11,C1641)</f>
        <v>17.52</v>
      </c>
      <c r="H1641" s="15">
        <f t="shared" si="51"/>
        <v>1.6863000000000002E-3</v>
      </c>
      <c r="I1641" s="2">
        <f>IF(C1641&gt;'Assumptions Notes'!C$11,-C1641*('Assumptions Notes'!C$13/(2*1000)),G1641*D1641)</f>
        <v>1.6863000000000002E-3</v>
      </c>
    </row>
    <row r="1642" spans="1:9" x14ac:dyDescent="0.2">
      <c r="A1642" s="5">
        <v>42586.166666666664</v>
      </c>
      <c r="B1642" s="2">
        <v>1237</v>
      </c>
      <c r="C1642" s="10">
        <v>18.59</v>
      </c>
      <c r="D1642" s="8">
        <v>9.5000000000000005E-5</v>
      </c>
      <c r="E1642" s="13">
        <f>D1642*'Assumptions Notes'!C$12</f>
        <v>3.4200000000000001E-2</v>
      </c>
      <c r="F1642" s="15">
        <f t="shared" si="50"/>
        <v>1.7660500000000001E-3</v>
      </c>
      <c r="G1642" s="10">
        <f>IF(C1642&gt;'Assumptions Notes'!C$11,'Assumptions Notes'!C$11,C1642)</f>
        <v>18.59</v>
      </c>
      <c r="H1642" s="15">
        <f t="shared" si="51"/>
        <v>1.7660500000000001E-3</v>
      </c>
      <c r="I1642" s="2">
        <f>IF(C1642&gt;'Assumptions Notes'!C$11,-C1642*('Assumptions Notes'!C$13/(2*1000)),G1642*D1642)</f>
        <v>1.7660500000000001E-3</v>
      </c>
    </row>
    <row r="1643" spans="1:9" x14ac:dyDescent="0.2">
      <c r="A1643" s="5">
        <v>42586.1875</v>
      </c>
      <c r="B1643" s="2">
        <v>1224.69</v>
      </c>
      <c r="C1643" s="10">
        <v>18.38</v>
      </c>
      <c r="D1643" s="8">
        <v>9.6250000000000009E-5</v>
      </c>
      <c r="E1643" s="13">
        <f>D1643*'Assumptions Notes'!C$12</f>
        <v>3.465E-2</v>
      </c>
      <c r="F1643" s="15">
        <f t="shared" si="50"/>
        <v>1.7690750000000002E-3</v>
      </c>
      <c r="G1643" s="10">
        <f>IF(C1643&gt;'Assumptions Notes'!C$11,'Assumptions Notes'!C$11,C1643)</f>
        <v>18.38</v>
      </c>
      <c r="H1643" s="15">
        <f t="shared" si="51"/>
        <v>1.7690750000000002E-3</v>
      </c>
      <c r="I1643" s="2">
        <f>IF(C1643&gt;'Assumptions Notes'!C$11,-C1643*('Assumptions Notes'!C$13/(2*1000)),G1643*D1643)</f>
        <v>1.7690750000000002E-3</v>
      </c>
    </row>
    <row r="1644" spans="1:9" x14ac:dyDescent="0.2">
      <c r="A1644" s="5">
        <v>42586.208333333336</v>
      </c>
      <c r="B1644" s="2">
        <v>1253</v>
      </c>
      <c r="C1644" s="10">
        <v>22.52</v>
      </c>
      <c r="D1644" s="8">
        <v>9.7499999999999998E-5</v>
      </c>
      <c r="E1644" s="13">
        <f>D1644*'Assumptions Notes'!C$12</f>
        <v>3.5099999999999999E-2</v>
      </c>
      <c r="F1644" s="15">
        <f t="shared" si="50"/>
        <v>2.1957000000000001E-3</v>
      </c>
      <c r="G1644" s="10">
        <f>IF(C1644&gt;'Assumptions Notes'!C$11,'Assumptions Notes'!C$11,C1644)</f>
        <v>22.52</v>
      </c>
      <c r="H1644" s="15">
        <f t="shared" si="51"/>
        <v>2.1957000000000001E-3</v>
      </c>
      <c r="I1644" s="2">
        <f>IF(C1644&gt;'Assumptions Notes'!C$11,-C1644*('Assumptions Notes'!C$13/(2*1000)),G1644*D1644)</f>
        <v>2.1957000000000001E-3</v>
      </c>
    </row>
    <row r="1645" spans="1:9" x14ac:dyDescent="0.2">
      <c r="A1645" s="5">
        <v>42586.229166666664</v>
      </c>
      <c r="B1645" s="2">
        <v>1256.8</v>
      </c>
      <c r="C1645" s="10">
        <v>26.68</v>
      </c>
      <c r="D1645" s="8">
        <v>1.15E-4</v>
      </c>
      <c r="E1645" s="13">
        <f>D1645*'Assumptions Notes'!C$12</f>
        <v>4.1399999999999999E-2</v>
      </c>
      <c r="F1645" s="15">
        <f t="shared" si="50"/>
        <v>3.0682000000000001E-3</v>
      </c>
      <c r="G1645" s="10">
        <f>IF(C1645&gt;'Assumptions Notes'!C$11,'Assumptions Notes'!C$11,C1645)</f>
        <v>26.68</v>
      </c>
      <c r="H1645" s="15">
        <f t="shared" si="51"/>
        <v>3.0682000000000001E-3</v>
      </c>
      <c r="I1645" s="2">
        <f>IF(C1645&gt;'Assumptions Notes'!C$11,-C1645*('Assumptions Notes'!C$13/(2*1000)),G1645*D1645)</f>
        <v>3.0682000000000001E-3</v>
      </c>
    </row>
    <row r="1646" spans="1:9" x14ac:dyDescent="0.2">
      <c r="A1646" s="5">
        <v>42586.25</v>
      </c>
      <c r="B1646" s="2">
        <v>1317.67</v>
      </c>
      <c r="C1646" s="10">
        <v>32</v>
      </c>
      <c r="D1646" s="8">
        <v>1.325E-4</v>
      </c>
      <c r="E1646" s="13">
        <f>D1646*'Assumptions Notes'!C$12</f>
        <v>4.7699999999999999E-2</v>
      </c>
      <c r="F1646" s="15">
        <f t="shared" si="50"/>
        <v>4.2399999999999998E-3</v>
      </c>
      <c r="G1646" s="10">
        <f>IF(C1646&gt;'Assumptions Notes'!C$11,'Assumptions Notes'!C$11,C1646)</f>
        <v>32</v>
      </c>
      <c r="H1646" s="15">
        <f t="shared" si="51"/>
        <v>4.2399999999999998E-3</v>
      </c>
      <c r="I1646" s="2">
        <f>IF(C1646&gt;'Assumptions Notes'!C$11,-C1646*('Assumptions Notes'!C$13/(2*1000)),G1646*D1646)</f>
        <v>4.2399999999999998E-3</v>
      </c>
    </row>
    <row r="1647" spans="1:9" x14ac:dyDescent="0.2">
      <c r="A1647" s="5">
        <v>42586.270833333336</v>
      </c>
      <c r="B1647" s="2">
        <v>1394.35</v>
      </c>
      <c r="C1647" s="10">
        <v>50.47</v>
      </c>
      <c r="D1647" s="8">
        <v>1.6249999999999999E-4</v>
      </c>
      <c r="E1647" s="13">
        <f>D1647*'Assumptions Notes'!C$12</f>
        <v>5.8499999999999996E-2</v>
      </c>
      <c r="F1647" s="15">
        <f t="shared" si="50"/>
        <v>8.2013749999999986E-3</v>
      </c>
      <c r="G1647" s="10">
        <f>IF(C1647&gt;'Assumptions Notes'!C$11,'Assumptions Notes'!C$11,C1647)</f>
        <v>50.47</v>
      </c>
      <c r="H1647" s="15">
        <f t="shared" si="51"/>
        <v>8.2013749999999986E-3</v>
      </c>
      <c r="I1647" s="2">
        <f>IF(C1647&gt;'Assumptions Notes'!C$11,-C1647*('Assumptions Notes'!C$13/(2*1000)),G1647*D1647)</f>
        <v>8.2013749999999986E-3</v>
      </c>
    </row>
    <row r="1648" spans="1:9" x14ac:dyDescent="0.2">
      <c r="A1648" s="5">
        <v>42586.291666666664</v>
      </c>
      <c r="B1648" s="2">
        <v>1546.81</v>
      </c>
      <c r="C1648" s="10">
        <v>103.96</v>
      </c>
      <c r="D1648" s="8">
        <v>1.9249999999999999E-4</v>
      </c>
      <c r="E1648" s="13">
        <f>D1648*'Assumptions Notes'!C$12</f>
        <v>6.93E-2</v>
      </c>
      <c r="F1648" s="15">
        <f t="shared" si="50"/>
        <v>2.0012299999999997E-2</v>
      </c>
      <c r="G1648" s="10">
        <f>IF(C1648&gt;'Assumptions Notes'!C$11,'Assumptions Notes'!C$11,C1648)</f>
        <v>103.96</v>
      </c>
      <c r="H1648" s="15">
        <f t="shared" si="51"/>
        <v>2.0012299999999997E-2</v>
      </c>
      <c r="I1648" s="2">
        <f>IF(C1648&gt;'Assumptions Notes'!C$11,-C1648*('Assumptions Notes'!C$13/(2*1000)),G1648*D1648)</f>
        <v>2.0012299999999997E-2</v>
      </c>
    </row>
    <row r="1649" spans="1:9" x14ac:dyDescent="0.2">
      <c r="A1649" s="5">
        <v>42586.3125</v>
      </c>
      <c r="B1649" s="2">
        <v>1684.61</v>
      </c>
      <c r="C1649" s="10">
        <v>115.54</v>
      </c>
      <c r="D1649" s="8">
        <v>2.0875000000000001E-4</v>
      </c>
      <c r="E1649" s="13">
        <f>D1649*'Assumptions Notes'!C$12</f>
        <v>7.5150000000000008E-2</v>
      </c>
      <c r="F1649" s="15">
        <f t="shared" si="50"/>
        <v>2.4118975000000001E-2</v>
      </c>
      <c r="G1649" s="10">
        <f>IF(C1649&gt;'Assumptions Notes'!C$11,'Assumptions Notes'!C$11,C1649)</f>
        <v>115.54</v>
      </c>
      <c r="H1649" s="15">
        <f t="shared" si="51"/>
        <v>2.4118975000000001E-2</v>
      </c>
      <c r="I1649" s="2">
        <f>IF(C1649&gt;'Assumptions Notes'!C$11,-C1649*('Assumptions Notes'!C$13/(2*1000)),G1649*D1649)</f>
        <v>2.4118975000000001E-2</v>
      </c>
    </row>
    <row r="1650" spans="1:9" x14ac:dyDescent="0.2">
      <c r="A1650" s="5">
        <v>42586.333333333336</v>
      </c>
      <c r="B1650" s="2">
        <v>1808.1</v>
      </c>
      <c r="C1650" s="10">
        <v>121.24</v>
      </c>
      <c r="D1650" s="8">
        <v>2.2499999999999999E-4</v>
      </c>
      <c r="E1650" s="13">
        <f>D1650*'Assumptions Notes'!C$12</f>
        <v>8.1000000000000003E-2</v>
      </c>
      <c r="F1650" s="15">
        <f t="shared" si="50"/>
        <v>2.7278999999999998E-2</v>
      </c>
      <c r="G1650" s="10">
        <f>IF(C1650&gt;'Assumptions Notes'!C$11,'Assumptions Notes'!C$11,C1650)</f>
        <v>120</v>
      </c>
      <c r="H1650" s="15">
        <f t="shared" si="51"/>
        <v>2.7E-2</v>
      </c>
      <c r="I1650" s="2">
        <f>IF(C1650&gt;'Assumptions Notes'!C$11,-C1650*('Assumptions Notes'!C$13/(2*1000)),G1650*D1650)</f>
        <v>-6.062E-2</v>
      </c>
    </row>
    <row r="1651" spans="1:9" x14ac:dyDescent="0.2">
      <c r="A1651" s="5">
        <v>42586.354166666664</v>
      </c>
      <c r="B1651" s="2">
        <v>1891.44</v>
      </c>
      <c r="C1651" s="10">
        <v>121.59</v>
      </c>
      <c r="D1651" s="8">
        <v>2.2625E-4</v>
      </c>
      <c r="E1651" s="13">
        <f>D1651*'Assumptions Notes'!C$12</f>
        <v>8.1449999999999995E-2</v>
      </c>
      <c r="F1651" s="15">
        <f t="shared" si="50"/>
        <v>2.7509737499999999E-2</v>
      </c>
      <c r="G1651" s="10">
        <f>IF(C1651&gt;'Assumptions Notes'!C$11,'Assumptions Notes'!C$11,C1651)</f>
        <v>120</v>
      </c>
      <c r="H1651" s="15">
        <f t="shared" si="51"/>
        <v>2.7150000000000001E-2</v>
      </c>
      <c r="I1651" s="2">
        <f>IF(C1651&gt;'Assumptions Notes'!C$11,-C1651*('Assumptions Notes'!C$13/(2*1000)),G1651*D1651)</f>
        <v>-6.0795000000000002E-2</v>
      </c>
    </row>
    <row r="1652" spans="1:9" x14ac:dyDescent="0.2">
      <c r="A1652" s="5">
        <v>42586.375</v>
      </c>
      <c r="B1652" s="2">
        <v>1870.4</v>
      </c>
      <c r="C1652" s="10">
        <v>104.94</v>
      </c>
      <c r="D1652" s="8">
        <v>2.275E-4</v>
      </c>
      <c r="E1652" s="13">
        <f>D1652*'Assumptions Notes'!C$12</f>
        <v>8.1900000000000001E-2</v>
      </c>
      <c r="F1652" s="15">
        <f t="shared" si="50"/>
        <v>2.3873849999999999E-2</v>
      </c>
      <c r="G1652" s="10">
        <f>IF(C1652&gt;'Assumptions Notes'!C$11,'Assumptions Notes'!C$11,C1652)</f>
        <v>104.94</v>
      </c>
      <c r="H1652" s="15">
        <f t="shared" si="51"/>
        <v>2.3873849999999999E-2</v>
      </c>
      <c r="I1652" s="2">
        <f>IF(C1652&gt;'Assumptions Notes'!C$11,-C1652*('Assumptions Notes'!C$13/(2*1000)),G1652*D1652)</f>
        <v>2.3873849999999999E-2</v>
      </c>
    </row>
    <row r="1653" spans="1:9" x14ac:dyDescent="0.2">
      <c r="A1653" s="5">
        <v>42586.395833333336</v>
      </c>
      <c r="B1653" s="2">
        <v>1807.05</v>
      </c>
      <c r="C1653" s="10">
        <v>80.38</v>
      </c>
      <c r="D1653" s="8">
        <v>2.1875E-4</v>
      </c>
      <c r="E1653" s="13">
        <f>D1653*'Assumptions Notes'!C$12</f>
        <v>7.8750000000000001E-2</v>
      </c>
      <c r="F1653" s="15">
        <f t="shared" si="50"/>
        <v>1.7583124999999998E-2</v>
      </c>
      <c r="G1653" s="10">
        <f>IF(C1653&gt;'Assumptions Notes'!C$11,'Assumptions Notes'!C$11,C1653)</f>
        <v>80.38</v>
      </c>
      <c r="H1653" s="15">
        <f t="shared" si="51"/>
        <v>1.7583124999999998E-2</v>
      </c>
      <c r="I1653" s="2">
        <f>IF(C1653&gt;'Assumptions Notes'!C$11,-C1653*('Assumptions Notes'!C$13/(2*1000)),G1653*D1653)</f>
        <v>1.7583124999999998E-2</v>
      </c>
    </row>
    <row r="1654" spans="1:9" x14ac:dyDescent="0.2">
      <c r="A1654" s="5">
        <v>42586.416666666664</v>
      </c>
      <c r="B1654" s="2">
        <v>1733</v>
      </c>
      <c r="C1654" s="10">
        <v>79.349999999999994</v>
      </c>
      <c r="D1654" s="8">
        <v>2.1000000000000001E-4</v>
      </c>
      <c r="E1654" s="13">
        <f>D1654*'Assumptions Notes'!C$12</f>
        <v>7.5600000000000001E-2</v>
      </c>
      <c r="F1654" s="15">
        <f t="shared" si="50"/>
        <v>1.6663500000000001E-2</v>
      </c>
      <c r="G1654" s="10">
        <f>IF(C1654&gt;'Assumptions Notes'!C$11,'Assumptions Notes'!C$11,C1654)</f>
        <v>79.349999999999994</v>
      </c>
      <c r="H1654" s="15">
        <f t="shared" si="51"/>
        <v>1.6663500000000001E-2</v>
      </c>
      <c r="I1654" s="2">
        <f>IF(C1654&gt;'Assumptions Notes'!C$11,-C1654*('Assumptions Notes'!C$13/(2*1000)),G1654*D1654)</f>
        <v>1.6663500000000001E-2</v>
      </c>
    </row>
    <row r="1655" spans="1:9" x14ac:dyDescent="0.2">
      <c r="A1655" s="5">
        <v>42586.4375</v>
      </c>
      <c r="B1655" s="2">
        <v>1664.11</v>
      </c>
      <c r="C1655" s="10">
        <v>79.989999999999995</v>
      </c>
      <c r="D1655" s="8">
        <v>2.075E-4</v>
      </c>
      <c r="E1655" s="13">
        <f>D1655*'Assumptions Notes'!C$12</f>
        <v>7.4700000000000003E-2</v>
      </c>
      <c r="F1655" s="15">
        <f t="shared" si="50"/>
        <v>1.6597924999999999E-2</v>
      </c>
      <c r="G1655" s="10">
        <f>IF(C1655&gt;'Assumptions Notes'!C$11,'Assumptions Notes'!C$11,C1655)</f>
        <v>79.989999999999995</v>
      </c>
      <c r="H1655" s="15">
        <f t="shared" si="51"/>
        <v>1.6597924999999999E-2</v>
      </c>
      <c r="I1655" s="2">
        <f>IF(C1655&gt;'Assumptions Notes'!C$11,-C1655*('Assumptions Notes'!C$13/(2*1000)),G1655*D1655)</f>
        <v>1.6597924999999999E-2</v>
      </c>
    </row>
    <row r="1656" spans="1:9" x14ac:dyDescent="0.2">
      <c r="A1656" s="5">
        <v>42586.458333333336</v>
      </c>
      <c r="B1656" s="2">
        <v>1677.92</v>
      </c>
      <c r="C1656" s="10">
        <v>116.66</v>
      </c>
      <c r="D1656" s="8">
        <v>2.05E-4</v>
      </c>
      <c r="E1656" s="13">
        <f>D1656*'Assumptions Notes'!C$12</f>
        <v>7.3800000000000004E-2</v>
      </c>
      <c r="F1656" s="15">
        <f t="shared" si="50"/>
        <v>2.39153E-2</v>
      </c>
      <c r="G1656" s="10">
        <f>IF(C1656&gt;'Assumptions Notes'!C$11,'Assumptions Notes'!C$11,C1656)</f>
        <v>116.66</v>
      </c>
      <c r="H1656" s="15">
        <f t="shared" si="51"/>
        <v>2.39153E-2</v>
      </c>
      <c r="I1656" s="2">
        <f>IF(C1656&gt;'Assumptions Notes'!C$11,-C1656*('Assumptions Notes'!C$13/(2*1000)),G1656*D1656)</f>
        <v>2.39153E-2</v>
      </c>
    </row>
    <row r="1657" spans="1:9" x14ac:dyDescent="0.2">
      <c r="A1657" s="5">
        <v>42586.479166666664</v>
      </c>
      <c r="B1657" s="2">
        <v>1633.64</v>
      </c>
      <c r="C1657" s="10">
        <v>124.99</v>
      </c>
      <c r="D1657" s="8">
        <v>2.1499999999999999E-4</v>
      </c>
      <c r="E1657" s="13">
        <f>D1657*'Assumptions Notes'!C$12</f>
        <v>7.7399999999999997E-2</v>
      </c>
      <c r="F1657" s="15">
        <f t="shared" si="50"/>
        <v>2.6872849999999997E-2</v>
      </c>
      <c r="G1657" s="10">
        <f>IF(C1657&gt;'Assumptions Notes'!C$11,'Assumptions Notes'!C$11,C1657)</f>
        <v>120</v>
      </c>
      <c r="H1657" s="15">
        <f t="shared" si="51"/>
        <v>2.58E-2</v>
      </c>
      <c r="I1657" s="2">
        <f>IF(C1657&gt;'Assumptions Notes'!C$11,-C1657*('Assumptions Notes'!C$13/(2*1000)),G1657*D1657)</f>
        <v>-6.2495000000000002E-2</v>
      </c>
    </row>
    <row r="1658" spans="1:9" x14ac:dyDescent="0.2">
      <c r="A1658" s="5">
        <v>42586.5</v>
      </c>
      <c r="B1658" s="2">
        <v>1638.27</v>
      </c>
      <c r="C1658" s="10">
        <v>131.15</v>
      </c>
      <c r="D1658" s="8">
        <v>2.2499999999999999E-4</v>
      </c>
      <c r="E1658" s="13">
        <f>D1658*'Assumptions Notes'!C$12</f>
        <v>8.1000000000000003E-2</v>
      </c>
      <c r="F1658" s="15">
        <f t="shared" si="50"/>
        <v>2.950875E-2</v>
      </c>
      <c r="G1658" s="10">
        <f>IF(C1658&gt;'Assumptions Notes'!C$11,'Assumptions Notes'!C$11,C1658)</f>
        <v>120</v>
      </c>
      <c r="H1658" s="15">
        <f t="shared" si="51"/>
        <v>2.7E-2</v>
      </c>
      <c r="I1658" s="2">
        <f>IF(C1658&gt;'Assumptions Notes'!C$11,-C1658*('Assumptions Notes'!C$13/(2*1000)),G1658*D1658)</f>
        <v>-6.5575000000000008E-2</v>
      </c>
    </row>
    <row r="1659" spans="1:9" x14ac:dyDescent="0.2">
      <c r="A1659" s="5">
        <v>42586.520833333336</v>
      </c>
      <c r="B1659" s="2">
        <v>1660.88</v>
      </c>
      <c r="C1659" s="10">
        <v>142.97999999999999</v>
      </c>
      <c r="D1659" s="8">
        <v>2.1250000000000002E-4</v>
      </c>
      <c r="E1659" s="13">
        <f>D1659*'Assumptions Notes'!C$12</f>
        <v>7.6500000000000012E-2</v>
      </c>
      <c r="F1659" s="15">
        <f t="shared" si="50"/>
        <v>3.0383250000000001E-2</v>
      </c>
      <c r="G1659" s="10">
        <f>IF(C1659&gt;'Assumptions Notes'!C$11,'Assumptions Notes'!C$11,C1659)</f>
        <v>120</v>
      </c>
      <c r="H1659" s="15">
        <f t="shared" si="51"/>
        <v>2.5500000000000002E-2</v>
      </c>
      <c r="I1659" s="2">
        <f>IF(C1659&gt;'Assumptions Notes'!C$11,-C1659*('Assumptions Notes'!C$13/(2*1000)),G1659*D1659)</f>
        <v>-7.1489999999999998E-2</v>
      </c>
    </row>
    <row r="1660" spans="1:9" x14ac:dyDescent="0.2">
      <c r="A1660" s="5">
        <v>42586.541666666664</v>
      </c>
      <c r="B1660" s="2">
        <v>1658.98</v>
      </c>
      <c r="C1660" s="10">
        <v>130.61000000000001</v>
      </c>
      <c r="D1660" s="8">
        <v>2.0000000000000001E-4</v>
      </c>
      <c r="E1660" s="13">
        <f>D1660*'Assumptions Notes'!C$12</f>
        <v>7.2000000000000008E-2</v>
      </c>
      <c r="F1660" s="15">
        <f t="shared" si="50"/>
        <v>2.6122000000000003E-2</v>
      </c>
      <c r="G1660" s="10">
        <f>IF(C1660&gt;'Assumptions Notes'!C$11,'Assumptions Notes'!C$11,C1660)</f>
        <v>120</v>
      </c>
      <c r="H1660" s="15">
        <f t="shared" si="51"/>
        <v>2.4E-2</v>
      </c>
      <c r="I1660" s="2">
        <f>IF(C1660&gt;'Assumptions Notes'!C$11,-C1660*('Assumptions Notes'!C$13/(2*1000)),G1660*D1660)</f>
        <v>-6.5305000000000002E-2</v>
      </c>
    </row>
    <row r="1661" spans="1:9" x14ac:dyDescent="0.2">
      <c r="A1661" s="5">
        <v>42586.5625</v>
      </c>
      <c r="B1661" s="2">
        <v>1683.61</v>
      </c>
      <c r="C1661" s="10">
        <v>154.19999999999999</v>
      </c>
      <c r="D1661" s="8">
        <v>1.975E-4</v>
      </c>
      <c r="E1661" s="13">
        <f>D1661*'Assumptions Notes'!C$12</f>
        <v>7.1099999999999997E-2</v>
      </c>
      <c r="F1661" s="15">
        <f t="shared" si="50"/>
        <v>3.0454499999999999E-2</v>
      </c>
      <c r="G1661" s="10">
        <f>IF(C1661&gt;'Assumptions Notes'!C$11,'Assumptions Notes'!C$11,C1661)</f>
        <v>120</v>
      </c>
      <c r="H1661" s="15">
        <f t="shared" si="51"/>
        <v>2.3699999999999999E-2</v>
      </c>
      <c r="I1661" s="2">
        <f>IF(C1661&gt;'Assumptions Notes'!C$11,-C1661*('Assumptions Notes'!C$13/(2*1000)),G1661*D1661)</f>
        <v>-7.7100000000000002E-2</v>
      </c>
    </row>
    <row r="1662" spans="1:9" x14ac:dyDescent="0.2">
      <c r="A1662" s="5">
        <v>42586.583333333336</v>
      </c>
      <c r="B1662" s="2">
        <v>1690.55</v>
      </c>
      <c r="C1662" s="10">
        <v>154.02000000000001</v>
      </c>
      <c r="D1662" s="8">
        <v>1.95E-4</v>
      </c>
      <c r="E1662" s="13">
        <f>D1662*'Assumptions Notes'!C$12</f>
        <v>7.0199999999999999E-2</v>
      </c>
      <c r="F1662" s="15">
        <f t="shared" si="50"/>
        <v>3.0033900000000002E-2</v>
      </c>
      <c r="G1662" s="10">
        <f>IF(C1662&gt;'Assumptions Notes'!C$11,'Assumptions Notes'!C$11,C1662)</f>
        <v>120</v>
      </c>
      <c r="H1662" s="15">
        <f t="shared" si="51"/>
        <v>2.3400000000000001E-2</v>
      </c>
      <c r="I1662" s="2">
        <f>IF(C1662&gt;'Assumptions Notes'!C$11,-C1662*('Assumptions Notes'!C$13/(2*1000)),G1662*D1662)</f>
        <v>-7.7010000000000009E-2</v>
      </c>
    </row>
    <row r="1663" spans="1:9" x14ac:dyDescent="0.2">
      <c r="A1663" s="5">
        <v>42586.604166666664</v>
      </c>
      <c r="B1663" s="2">
        <v>1683.15</v>
      </c>
      <c r="C1663" s="10">
        <v>136.22</v>
      </c>
      <c r="D1663" s="8">
        <v>1.9625E-4</v>
      </c>
      <c r="E1663" s="13">
        <f>D1663*'Assumptions Notes'!C$12</f>
        <v>7.0650000000000004E-2</v>
      </c>
      <c r="F1663" s="15">
        <f t="shared" si="50"/>
        <v>2.6733175000000001E-2</v>
      </c>
      <c r="G1663" s="10">
        <f>IF(C1663&gt;'Assumptions Notes'!C$11,'Assumptions Notes'!C$11,C1663)</f>
        <v>120</v>
      </c>
      <c r="H1663" s="15">
        <f t="shared" si="51"/>
        <v>2.3550000000000001E-2</v>
      </c>
      <c r="I1663" s="2">
        <f>IF(C1663&gt;'Assumptions Notes'!C$11,-C1663*('Assumptions Notes'!C$13/(2*1000)),G1663*D1663)</f>
        <v>-6.8110000000000004E-2</v>
      </c>
    </row>
    <row r="1664" spans="1:9" x14ac:dyDescent="0.2">
      <c r="A1664" s="5">
        <v>42586.625</v>
      </c>
      <c r="B1664" s="2">
        <v>1666.42</v>
      </c>
      <c r="C1664" s="10">
        <v>109.99</v>
      </c>
      <c r="D1664" s="8">
        <v>1.975E-4</v>
      </c>
      <c r="E1664" s="13">
        <f>D1664*'Assumptions Notes'!C$12</f>
        <v>7.1099999999999997E-2</v>
      </c>
      <c r="F1664" s="15">
        <f t="shared" si="50"/>
        <v>2.1723025E-2</v>
      </c>
      <c r="G1664" s="10">
        <f>IF(C1664&gt;'Assumptions Notes'!C$11,'Assumptions Notes'!C$11,C1664)</f>
        <v>109.99</v>
      </c>
      <c r="H1664" s="15">
        <f t="shared" si="51"/>
        <v>2.1723025E-2</v>
      </c>
      <c r="I1664" s="2">
        <f>IF(C1664&gt;'Assumptions Notes'!C$11,-C1664*('Assumptions Notes'!C$13/(2*1000)),G1664*D1664)</f>
        <v>2.1723025E-2</v>
      </c>
    </row>
    <row r="1665" spans="1:9" x14ac:dyDescent="0.2">
      <c r="A1665" s="5">
        <v>42586.645833333336</v>
      </c>
      <c r="B1665" s="2">
        <v>1678.39</v>
      </c>
      <c r="C1665" s="10">
        <v>79.989999999999995</v>
      </c>
      <c r="D1665" s="8">
        <v>2.2124999999999998E-4</v>
      </c>
      <c r="E1665" s="13">
        <f>D1665*'Assumptions Notes'!C$12</f>
        <v>7.9649999999999999E-2</v>
      </c>
      <c r="F1665" s="15">
        <f t="shared" si="50"/>
        <v>1.7697787499999999E-2</v>
      </c>
      <c r="G1665" s="10">
        <f>IF(C1665&gt;'Assumptions Notes'!C$11,'Assumptions Notes'!C$11,C1665)</f>
        <v>79.989999999999995</v>
      </c>
      <c r="H1665" s="15">
        <f t="shared" si="51"/>
        <v>1.7697787499999999E-2</v>
      </c>
      <c r="I1665" s="2">
        <f>IF(C1665&gt;'Assumptions Notes'!C$11,-C1665*('Assumptions Notes'!C$13/(2*1000)),G1665*D1665)</f>
        <v>1.7697787499999999E-2</v>
      </c>
    </row>
    <row r="1666" spans="1:9" x14ac:dyDescent="0.2">
      <c r="A1666" s="5">
        <v>42586.666666666664</v>
      </c>
      <c r="B1666" s="2">
        <v>1691.41</v>
      </c>
      <c r="C1666" s="10">
        <v>79.989999999999995</v>
      </c>
      <c r="D1666" s="8">
        <v>2.4499999999999999E-4</v>
      </c>
      <c r="E1666" s="13">
        <f>D1666*'Assumptions Notes'!C$12</f>
        <v>8.8200000000000001E-2</v>
      </c>
      <c r="F1666" s="15">
        <f t="shared" si="50"/>
        <v>1.9597549999999998E-2</v>
      </c>
      <c r="G1666" s="10">
        <f>IF(C1666&gt;'Assumptions Notes'!C$11,'Assumptions Notes'!C$11,C1666)</f>
        <v>79.989999999999995</v>
      </c>
      <c r="H1666" s="15">
        <f t="shared" si="51"/>
        <v>1.9597549999999998E-2</v>
      </c>
      <c r="I1666" s="2">
        <f>IF(C1666&gt;'Assumptions Notes'!C$11,-C1666*('Assumptions Notes'!C$13/(2*1000)),G1666*D1666)</f>
        <v>1.9597549999999998E-2</v>
      </c>
    </row>
    <row r="1667" spans="1:9" x14ac:dyDescent="0.2">
      <c r="A1667" s="5">
        <v>42586.6875</v>
      </c>
      <c r="B1667" s="2">
        <v>1748.44</v>
      </c>
      <c r="C1667" s="10">
        <v>87.49</v>
      </c>
      <c r="D1667" s="8">
        <v>2.7E-4</v>
      </c>
      <c r="E1667" s="13">
        <f>D1667*'Assumptions Notes'!C$12</f>
        <v>9.7199999999999995E-2</v>
      </c>
      <c r="F1667" s="15">
        <f t="shared" si="50"/>
        <v>2.3622299999999999E-2</v>
      </c>
      <c r="G1667" s="10">
        <f>IF(C1667&gt;'Assumptions Notes'!C$11,'Assumptions Notes'!C$11,C1667)</f>
        <v>87.49</v>
      </c>
      <c r="H1667" s="15">
        <f t="shared" si="51"/>
        <v>2.3622299999999999E-2</v>
      </c>
      <c r="I1667" s="2">
        <f>IF(C1667&gt;'Assumptions Notes'!C$11,-C1667*('Assumptions Notes'!C$13/(2*1000)),G1667*D1667)</f>
        <v>2.3622299999999999E-2</v>
      </c>
    </row>
    <row r="1668" spans="1:9" x14ac:dyDescent="0.2">
      <c r="A1668" s="5">
        <v>42586.708333333336</v>
      </c>
      <c r="B1668" s="2">
        <v>1779.59</v>
      </c>
      <c r="C1668" s="10">
        <v>79.989999999999995</v>
      </c>
      <c r="D1668" s="8">
        <v>2.9500000000000001E-4</v>
      </c>
      <c r="E1668" s="13">
        <f>D1668*'Assumptions Notes'!C$12</f>
        <v>0.1062</v>
      </c>
      <c r="F1668" s="15">
        <f t="shared" ref="F1668:F1731" si="52">D1668*C1668</f>
        <v>2.3597050000000001E-2</v>
      </c>
      <c r="G1668" s="10">
        <f>IF(C1668&gt;'Assumptions Notes'!C$11,'Assumptions Notes'!C$11,C1668)</f>
        <v>79.989999999999995</v>
      </c>
      <c r="H1668" s="15">
        <f t="shared" ref="H1668:H1731" si="53">G1668*D1668</f>
        <v>2.3597050000000001E-2</v>
      </c>
      <c r="I1668" s="2">
        <f>IF(C1668&gt;'Assumptions Notes'!C$11,-C1668*('Assumptions Notes'!C$13/(2*1000)),G1668*D1668)</f>
        <v>2.3597050000000001E-2</v>
      </c>
    </row>
    <row r="1669" spans="1:9" x14ac:dyDescent="0.2">
      <c r="A1669" s="5">
        <v>42586.729166666664</v>
      </c>
      <c r="B1669" s="2">
        <v>1862.87</v>
      </c>
      <c r="C1669" s="10">
        <v>116.76</v>
      </c>
      <c r="D1669" s="8">
        <v>2.9750000000000002E-4</v>
      </c>
      <c r="E1669" s="13">
        <f>D1669*'Assumptions Notes'!C$12</f>
        <v>0.1071</v>
      </c>
      <c r="F1669" s="15">
        <f t="shared" si="52"/>
        <v>3.4736100000000006E-2</v>
      </c>
      <c r="G1669" s="10">
        <f>IF(C1669&gt;'Assumptions Notes'!C$11,'Assumptions Notes'!C$11,C1669)</f>
        <v>116.76</v>
      </c>
      <c r="H1669" s="15">
        <f t="shared" si="53"/>
        <v>3.4736100000000006E-2</v>
      </c>
      <c r="I1669" s="2">
        <f>IF(C1669&gt;'Assumptions Notes'!C$11,-C1669*('Assumptions Notes'!C$13/(2*1000)),G1669*D1669)</f>
        <v>3.4736100000000006E-2</v>
      </c>
    </row>
    <row r="1670" spans="1:9" x14ac:dyDescent="0.2">
      <c r="A1670" s="5">
        <v>42586.75</v>
      </c>
      <c r="B1670" s="2">
        <v>2000.31</v>
      </c>
      <c r="C1670" s="10">
        <v>124.77</v>
      </c>
      <c r="D1670" s="8">
        <v>2.9999999999999997E-4</v>
      </c>
      <c r="E1670" s="13">
        <f>D1670*'Assumptions Notes'!C$12</f>
        <v>0.10799999999999998</v>
      </c>
      <c r="F1670" s="15">
        <f t="shared" si="52"/>
        <v>3.7430999999999999E-2</v>
      </c>
      <c r="G1670" s="10">
        <f>IF(C1670&gt;'Assumptions Notes'!C$11,'Assumptions Notes'!C$11,C1670)</f>
        <v>120</v>
      </c>
      <c r="H1670" s="15">
        <f t="shared" si="53"/>
        <v>3.5999999999999997E-2</v>
      </c>
      <c r="I1670" s="2">
        <f>IF(C1670&gt;'Assumptions Notes'!C$11,-C1670*('Assumptions Notes'!C$13/(2*1000)),G1670*D1670)</f>
        <v>-6.2384999999999996E-2</v>
      </c>
    </row>
    <row r="1671" spans="1:9" x14ac:dyDescent="0.2">
      <c r="A1671" s="5">
        <v>42586.770833333336</v>
      </c>
      <c r="B1671" s="2">
        <v>2141.4299999999998</v>
      </c>
      <c r="C1671" s="10">
        <v>143.09</v>
      </c>
      <c r="D1671" s="8">
        <v>2.9999999999999997E-4</v>
      </c>
      <c r="E1671" s="13">
        <f>D1671*'Assumptions Notes'!C$12</f>
        <v>0.10799999999999998</v>
      </c>
      <c r="F1671" s="15">
        <f t="shared" si="52"/>
        <v>4.2927E-2</v>
      </c>
      <c r="G1671" s="10">
        <f>IF(C1671&gt;'Assumptions Notes'!C$11,'Assumptions Notes'!C$11,C1671)</f>
        <v>120</v>
      </c>
      <c r="H1671" s="15">
        <f t="shared" si="53"/>
        <v>3.5999999999999997E-2</v>
      </c>
      <c r="I1671" s="2">
        <f>IF(C1671&gt;'Assumptions Notes'!C$11,-C1671*('Assumptions Notes'!C$13/(2*1000)),G1671*D1671)</f>
        <v>-7.1544999999999997E-2</v>
      </c>
    </row>
    <row r="1672" spans="1:9" x14ac:dyDescent="0.2">
      <c r="A1672" s="5">
        <v>42586.791666666664</v>
      </c>
      <c r="B1672" s="2">
        <v>2190.0700000000002</v>
      </c>
      <c r="C1672" s="10">
        <v>134.16</v>
      </c>
      <c r="D1672" s="8">
        <v>2.9999999999999997E-4</v>
      </c>
      <c r="E1672" s="13">
        <f>D1672*'Assumptions Notes'!C$12</f>
        <v>0.10799999999999998</v>
      </c>
      <c r="F1672" s="15">
        <f t="shared" si="52"/>
        <v>4.0247999999999992E-2</v>
      </c>
      <c r="G1672" s="10">
        <f>IF(C1672&gt;'Assumptions Notes'!C$11,'Assumptions Notes'!C$11,C1672)</f>
        <v>120</v>
      </c>
      <c r="H1672" s="15">
        <f t="shared" si="53"/>
        <v>3.5999999999999997E-2</v>
      </c>
      <c r="I1672" s="2">
        <f>IF(C1672&gt;'Assumptions Notes'!C$11,-C1672*('Assumptions Notes'!C$13/(2*1000)),G1672*D1672)</f>
        <v>-6.7080000000000001E-2</v>
      </c>
    </row>
    <row r="1673" spans="1:9" x14ac:dyDescent="0.2">
      <c r="A1673" s="5">
        <v>42586.8125</v>
      </c>
      <c r="B1673" s="2">
        <v>2176.75</v>
      </c>
      <c r="C1673" s="10">
        <v>124.33</v>
      </c>
      <c r="D1673" s="8">
        <v>2.9750000000000002E-4</v>
      </c>
      <c r="E1673" s="13">
        <f>D1673*'Assumptions Notes'!C$12</f>
        <v>0.1071</v>
      </c>
      <c r="F1673" s="15">
        <f t="shared" si="52"/>
        <v>3.6988175000000005E-2</v>
      </c>
      <c r="G1673" s="10">
        <f>IF(C1673&gt;'Assumptions Notes'!C$11,'Assumptions Notes'!C$11,C1673)</f>
        <v>120</v>
      </c>
      <c r="H1673" s="15">
        <f t="shared" si="53"/>
        <v>3.5700000000000003E-2</v>
      </c>
      <c r="I1673" s="2">
        <f>IF(C1673&gt;'Assumptions Notes'!C$11,-C1673*('Assumptions Notes'!C$13/(2*1000)),G1673*D1673)</f>
        <v>-6.2164999999999998E-2</v>
      </c>
    </row>
    <row r="1674" spans="1:9" x14ac:dyDescent="0.2">
      <c r="A1674" s="5">
        <v>42586.833333333336</v>
      </c>
      <c r="B1674" s="2">
        <v>2134.81</v>
      </c>
      <c r="C1674" s="10">
        <v>121.95</v>
      </c>
      <c r="D1674" s="8">
        <v>2.9500000000000001E-4</v>
      </c>
      <c r="E1674" s="13">
        <f>D1674*'Assumptions Notes'!C$12</f>
        <v>0.1062</v>
      </c>
      <c r="F1674" s="15">
        <f t="shared" si="52"/>
        <v>3.597525E-2</v>
      </c>
      <c r="G1674" s="10">
        <f>IF(C1674&gt;'Assumptions Notes'!C$11,'Assumptions Notes'!C$11,C1674)</f>
        <v>120</v>
      </c>
      <c r="H1674" s="15">
        <f t="shared" si="53"/>
        <v>3.5400000000000001E-2</v>
      </c>
      <c r="I1674" s="2">
        <f>IF(C1674&gt;'Assumptions Notes'!C$11,-C1674*('Assumptions Notes'!C$13/(2*1000)),G1674*D1674)</f>
        <v>-6.0975000000000001E-2</v>
      </c>
    </row>
    <row r="1675" spans="1:9" x14ac:dyDescent="0.2">
      <c r="A1675" s="5">
        <v>42586.854166666664</v>
      </c>
      <c r="B1675" s="2">
        <v>2093.21</v>
      </c>
      <c r="C1675" s="10">
        <v>110.75</v>
      </c>
      <c r="D1675" s="8">
        <v>2.9E-4</v>
      </c>
      <c r="E1675" s="13">
        <f>D1675*'Assumptions Notes'!C$12</f>
        <v>0.10440000000000001</v>
      </c>
      <c r="F1675" s="15">
        <f t="shared" si="52"/>
        <v>3.21175E-2</v>
      </c>
      <c r="G1675" s="10">
        <f>IF(C1675&gt;'Assumptions Notes'!C$11,'Assumptions Notes'!C$11,C1675)</f>
        <v>110.75</v>
      </c>
      <c r="H1675" s="15">
        <f t="shared" si="53"/>
        <v>3.21175E-2</v>
      </c>
      <c r="I1675" s="2">
        <f>IF(C1675&gt;'Assumptions Notes'!C$11,-C1675*('Assumptions Notes'!C$13/(2*1000)),G1675*D1675)</f>
        <v>3.21175E-2</v>
      </c>
    </row>
    <row r="1676" spans="1:9" x14ac:dyDescent="0.2">
      <c r="A1676" s="5">
        <v>42586.875</v>
      </c>
      <c r="B1676" s="2">
        <v>2039.83</v>
      </c>
      <c r="C1676" s="10">
        <v>99.17</v>
      </c>
      <c r="D1676" s="8">
        <v>2.8499999999999999E-4</v>
      </c>
      <c r="E1676" s="13">
        <f>D1676*'Assumptions Notes'!C$12</f>
        <v>0.1026</v>
      </c>
      <c r="F1676" s="15">
        <f t="shared" si="52"/>
        <v>2.8263449999999999E-2</v>
      </c>
      <c r="G1676" s="10">
        <f>IF(C1676&gt;'Assumptions Notes'!C$11,'Assumptions Notes'!C$11,C1676)</f>
        <v>99.17</v>
      </c>
      <c r="H1676" s="15">
        <f t="shared" si="53"/>
        <v>2.8263449999999999E-2</v>
      </c>
      <c r="I1676" s="2">
        <f>IF(C1676&gt;'Assumptions Notes'!C$11,-C1676*('Assumptions Notes'!C$13/(2*1000)),G1676*D1676)</f>
        <v>2.8263449999999999E-2</v>
      </c>
    </row>
    <row r="1677" spans="1:9" x14ac:dyDescent="0.2">
      <c r="A1677" s="5">
        <v>42586.895833333336</v>
      </c>
      <c r="B1677" s="2">
        <v>1991.11</v>
      </c>
      <c r="C1677" s="10">
        <v>124.96</v>
      </c>
      <c r="D1677" s="8">
        <v>2.7E-4</v>
      </c>
      <c r="E1677" s="13">
        <f>D1677*'Assumptions Notes'!C$12</f>
        <v>9.7199999999999995E-2</v>
      </c>
      <c r="F1677" s="15">
        <f t="shared" si="52"/>
        <v>3.3739199999999997E-2</v>
      </c>
      <c r="G1677" s="10">
        <f>IF(C1677&gt;'Assumptions Notes'!C$11,'Assumptions Notes'!C$11,C1677)</f>
        <v>120</v>
      </c>
      <c r="H1677" s="15">
        <f t="shared" si="53"/>
        <v>3.2399999999999998E-2</v>
      </c>
      <c r="I1677" s="2">
        <f>IF(C1677&gt;'Assumptions Notes'!C$11,-C1677*('Assumptions Notes'!C$13/(2*1000)),G1677*D1677)</f>
        <v>-6.2480000000000001E-2</v>
      </c>
    </row>
    <row r="1678" spans="1:9" x14ac:dyDescent="0.2">
      <c r="A1678" s="5">
        <v>42586.916666666664</v>
      </c>
      <c r="B1678" s="2">
        <v>1899.5</v>
      </c>
      <c r="C1678" s="10">
        <v>117.88</v>
      </c>
      <c r="D1678" s="8">
        <v>2.5500000000000002E-4</v>
      </c>
      <c r="E1678" s="13">
        <f>D1678*'Assumptions Notes'!C$12</f>
        <v>9.1800000000000007E-2</v>
      </c>
      <c r="F1678" s="15">
        <f t="shared" si="52"/>
        <v>3.00594E-2</v>
      </c>
      <c r="G1678" s="10">
        <f>IF(C1678&gt;'Assumptions Notes'!C$11,'Assumptions Notes'!C$11,C1678)</f>
        <v>117.88</v>
      </c>
      <c r="H1678" s="15">
        <f t="shared" si="53"/>
        <v>3.00594E-2</v>
      </c>
      <c r="I1678" s="2">
        <f>IF(C1678&gt;'Assumptions Notes'!C$11,-C1678*('Assumptions Notes'!C$13/(2*1000)),G1678*D1678)</f>
        <v>3.00594E-2</v>
      </c>
    </row>
    <row r="1679" spans="1:9" x14ac:dyDescent="0.2">
      <c r="A1679" s="5">
        <v>42586.9375</v>
      </c>
      <c r="B1679" s="2">
        <v>1787.46</v>
      </c>
      <c r="C1679" s="10">
        <v>93.97</v>
      </c>
      <c r="D1679" s="8">
        <v>2.1250000000000002E-4</v>
      </c>
      <c r="E1679" s="13">
        <f>D1679*'Assumptions Notes'!C$12</f>
        <v>7.6500000000000012E-2</v>
      </c>
      <c r="F1679" s="15">
        <f t="shared" si="52"/>
        <v>1.9968625E-2</v>
      </c>
      <c r="G1679" s="10">
        <f>IF(C1679&gt;'Assumptions Notes'!C$11,'Assumptions Notes'!C$11,C1679)</f>
        <v>93.97</v>
      </c>
      <c r="H1679" s="15">
        <f t="shared" si="53"/>
        <v>1.9968625E-2</v>
      </c>
      <c r="I1679" s="2">
        <f>IF(C1679&gt;'Assumptions Notes'!C$11,-C1679*('Assumptions Notes'!C$13/(2*1000)),G1679*D1679)</f>
        <v>1.9968625E-2</v>
      </c>
    </row>
    <row r="1680" spans="1:9" x14ac:dyDescent="0.2">
      <c r="A1680" s="5">
        <v>42586.958333333336</v>
      </c>
      <c r="B1680" s="2">
        <v>1678.7</v>
      </c>
      <c r="C1680" s="10">
        <v>90.34</v>
      </c>
      <c r="D1680" s="8">
        <v>1.7000000000000001E-4</v>
      </c>
      <c r="E1680" s="13">
        <f>D1680*'Assumptions Notes'!C$12</f>
        <v>6.1200000000000004E-2</v>
      </c>
      <c r="F1680" s="15">
        <f t="shared" si="52"/>
        <v>1.5357800000000001E-2</v>
      </c>
      <c r="G1680" s="10">
        <f>IF(C1680&gt;'Assumptions Notes'!C$11,'Assumptions Notes'!C$11,C1680)</f>
        <v>90.34</v>
      </c>
      <c r="H1680" s="15">
        <f t="shared" si="53"/>
        <v>1.5357800000000001E-2</v>
      </c>
      <c r="I1680" s="2">
        <f>IF(C1680&gt;'Assumptions Notes'!C$11,-C1680*('Assumptions Notes'!C$13/(2*1000)),G1680*D1680)</f>
        <v>1.5357800000000001E-2</v>
      </c>
    </row>
    <row r="1681" spans="1:9" x14ac:dyDescent="0.2">
      <c r="A1681" s="5">
        <v>42586.979166666664</v>
      </c>
      <c r="B1681" s="2">
        <v>1581.15</v>
      </c>
      <c r="C1681" s="10">
        <v>54.36</v>
      </c>
      <c r="D1681" s="8">
        <v>1.5000000000000001E-4</v>
      </c>
      <c r="E1681" s="13">
        <f>D1681*'Assumptions Notes'!C$12</f>
        <v>5.4000000000000006E-2</v>
      </c>
      <c r="F1681" s="15">
        <f t="shared" si="52"/>
        <v>8.1540000000000015E-3</v>
      </c>
      <c r="G1681" s="10">
        <f>IF(C1681&gt;'Assumptions Notes'!C$11,'Assumptions Notes'!C$11,C1681)</f>
        <v>54.36</v>
      </c>
      <c r="H1681" s="15">
        <f t="shared" si="53"/>
        <v>8.1540000000000015E-3</v>
      </c>
      <c r="I1681" s="2">
        <f>IF(C1681&gt;'Assumptions Notes'!C$11,-C1681*('Assumptions Notes'!C$13/(2*1000)),G1681*D1681)</f>
        <v>8.1540000000000015E-3</v>
      </c>
    </row>
    <row r="1682" spans="1:9" x14ac:dyDescent="0.2">
      <c r="A1682" s="5">
        <v>42587</v>
      </c>
      <c r="B1682" s="2">
        <v>1785.63</v>
      </c>
      <c r="C1682" s="10">
        <v>54.02</v>
      </c>
      <c r="D1682" s="8">
        <v>1.2999999999999999E-4</v>
      </c>
      <c r="E1682" s="13">
        <f>D1682*'Assumptions Notes'!C$12</f>
        <v>4.6799999999999994E-2</v>
      </c>
      <c r="F1682" s="15">
        <f t="shared" si="52"/>
        <v>7.0225999999999995E-3</v>
      </c>
      <c r="G1682" s="10">
        <f>IF(C1682&gt;'Assumptions Notes'!C$11,'Assumptions Notes'!C$11,C1682)</f>
        <v>54.02</v>
      </c>
      <c r="H1682" s="15">
        <f t="shared" si="53"/>
        <v>7.0225999999999995E-3</v>
      </c>
      <c r="I1682" s="2">
        <f>IF(C1682&gt;'Assumptions Notes'!C$11,-C1682*('Assumptions Notes'!C$13/(2*1000)),G1682*D1682)</f>
        <v>7.0225999999999995E-3</v>
      </c>
    </row>
    <row r="1683" spans="1:9" x14ac:dyDescent="0.2">
      <c r="A1683" s="5">
        <v>42587.020833333336</v>
      </c>
      <c r="B1683" s="2">
        <v>1648.97</v>
      </c>
      <c r="C1683" s="10">
        <v>49.53</v>
      </c>
      <c r="D1683" s="8">
        <v>1.175E-4</v>
      </c>
      <c r="E1683" s="13">
        <f>D1683*'Assumptions Notes'!C$12</f>
        <v>4.2299999999999997E-2</v>
      </c>
      <c r="F1683" s="15">
        <f t="shared" si="52"/>
        <v>5.8197750000000001E-3</v>
      </c>
      <c r="G1683" s="10">
        <f>IF(C1683&gt;'Assumptions Notes'!C$11,'Assumptions Notes'!C$11,C1683)</f>
        <v>49.53</v>
      </c>
      <c r="H1683" s="15">
        <f t="shared" si="53"/>
        <v>5.8197750000000001E-3</v>
      </c>
      <c r="I1683" s="2">
        <f>IF(C1683&gt;'Assumptions Notes'!C$11,-C1683*('Assumptions Notes'!C$13/(2*1000)),G1683*D1683)</f>
        <v>5.8197750000000001E-3</v>
      </c>
    </row>
    <row r="1684" spans="1:9" x14ac:dyDescent="0.2">
      <c r="A1684" s="5">
        <v>42587.041666666664</v>
      </c>
      <c r="B1684" s="2">
        <v>1565.65</v>
      </c>
      <c r="C1684" s="10">
        <v>43.77</v>
      </c>
      <c r="D1684" s="8">
        <v>1.05E-4</v>
      </c>
      <c r="E1684" s="13">
        <f>D1684*'Assumptions Notes'!C$12</f>
        <v>3.78E-2</v>
      </c>
      <c r="F1684" s="15">
        <f t="shared" si="52"/>
        <v>4.5958500000000003E-3</v>
      </c>
      <c r="G1684" s="10">
        <f>IF(C1684&gt;'Assumptions Notes'!C$11,'Assumptions Notes'!C$11,C1684)</f>
        <v>43.77</v>
      </c>
      <c r="H1684" s="15">
        <f t="shared" si="53"/>
        <v>4.5958500000000003E-3</v>
      </c>
      <c r="I1684" s="2">
        <f>IF(C1684&gt;'Assumptions Notes'!C$11,-C1684*('Assumptions Notes'!C$13/(2*1000)),G1684*D1684)</f>
        <v>4.5958500000000003E-3</v>
      </c>
    </row>
    <row r="1685" spans="1:9" x14ac:dyDescent="0.2">
      <c r="A1685" s="5">
        <v>42587.0625</v>
      </c>
      <c r="B1685" s="2">
        <v>1484.66</v>
      </c>
      <c r="C1685" s="10">
        <v>33.630000000000003</v>
      </c>
      <c r="D1685" s="8">
        <v>1.025E-4</v>
      </c>
      <c r="E1685" s="13">
        <f>D1685*'Assumptions Notes'!C$12</f>
        <v>3.6900000000000002E-2</v>
      </c>
      <c r="F1685" s="15">
        <f t="shared" si="52"/>
        <v>3.4470750000000004E-3</v>
      </c>
      <c r="G1685" s="10">
        <f>IF(C1685&gt;'Assumptions Notes'!C$11,'Assumptions Notes'!C$11,C1685)</f>
        <v>33.630000000000003</v>
      </c>
      <c r="H1685" s="15">
        <f t="shared" si="53"/>
        <v>3.4470750000000004E-3</v>
      </c>
      <c r="I1685" s="2">
        <f>IF(C1685&gt;'Assumptions Notes'!C$11,-C1685*('Assumptions Notes'!C$13/(2*1000)),G1685*D1685)</f>
        <v>3.4470750000000004E-3</v>
      </c>
    </row>
    <row r="1686" spans="1:9" x14ac:dyDescent="0.2">
      <c r="A1686" s="5">
        <v>42587.083333333336</v>
      </c>
      <c r="B1686" s="2">
        <v>1388.76</v>
      </c>
      <c r="C1686" s="10">
        <v>32.799999999999997</v>
      </c>
      <c r="D1686" s="8">
        <v>1E-4</v>
      </c>
      <c r="E1686" s="13">
        <f>D1686*'Assumptions Notes'!C$12</f>
        <v>3.6000000000000004E-2</v>
      </c>
      <c r="F1686" s="15">
        <f t="shared" si="52"/>
        <v>3.2799999999999999E-3</v>
      </c>
      <c r="G1686" s="10">
        <f>IF(C1686&gt;'Assumptions Notes'!C$11,'Assumptions Notes'!C$11,C1686)</f>
        <v>32.799999999999997</v>
      </c>
      <c r="H1686" s="15">
        <f t="shared" si="53"/>
        <v>3.2799999999999999E-3</v>
      </c>
      <c r="I1686" s="2">
        <f>IF(C1686&gt;'Assumptions Notes'!C$11,-C1686*('Assumptions Notes'!C$13/(2*1000)),G1686*D1686)</f>
        <v>3.2799999999999999E-3</v>
      </c>
    </row>
    <row r="1687" spans="1:9" x14ac:dyDescent="0.2">
      <c r="A1687" s="5">
        <v>42587.104166666664</v>
      </c>
      <c r="B1687" s="2">
        <v>1321.08</v>
      </c>
      <c r="C1687" s="10">
        <v>31.87</v>
      </c>
      <c r="D1687" s="8">
        <v>9.8750000000000002E-5</v>
      </c>
      <c r="E1687" s="13">
        <f>D1687*'Assumptions Notes'!C$12</f>
        <v>3.5549999999999998E-2</v>
      </c>
      <c r="F1687" s="15">
        <f t="shared" si="52"/>
        <v>3.1471625E-3</v>
      </c>
      <c r="G1687" s="10">
        <f>IF(C1687&gt;'Assumptions Notes'!C$11,'Assumptions Notes'!C$11,C1687)</f>
        <v>31.87</v>
      </c>
      <c r="H1687" s="15">
        <f t="shared" si="53"/>
        <v>3.1471625E-3</v>
      </c>
      <c r="I1687" s="2">
        <f>IF(C1687&gt;'Assumptions Notes'!C$11,-C1687*('Assumptions Notes'!C$13/(2*1000)),G1687*D1687)</f>
        <v>3.1471625E-3</v>
      </c>
    </row>
    <row r="1688" spans="1:9" x14ac:dyDescent="0.2">
      <c r="A1688" s="5">
        <v>42587.125</v>
      </c>
      <c r="B1688" s="2">
        <v>1276.32</v>
      </c>
      <c r="C1688" s="10">
        <v>29.36</v>
      </c>
      <c r="D1688" s="8">
        <v>9.7499999999999998E-5</v>
      </c>
      <c r="E1688" s="13">
        <f>D1688*'Assumptions Notes'!C$12</f>
        <v>3.5099999999999999E-2</v>
      </c>
      <c r="F1688" s="15">
        <f t="shared" si="52"/>
        <v>2.8625999999999999E-3</v>
      </c>
      <c r="G1688" s="10">
        <f>IF(C1688&gt;'Assumptions Notes'!C$11,'Assumptions Notes'!C$11,C1688)</f>
        <v>29.36</v>
      </c>
      <c r="H1688" s="15">
        <f t="shared" si="53"/>
        <v>2.8625999999999999E-3</v>
      </c>
      <c r="I1688" s="2">
        <f>IF(C1688&gt;'Assumptions Notes'!C$11,-C1688*('Assumptions Notes'!C$13/(2*1000)),G1688*D1688)</f>
        <v>2.8625999999999999E-3</v>
      </c>
    </row>
    <row r="1689" spans="1:9" x14ac:dyDescent="0.2">
      <c r="A1689" s="5">
        <v>42587.145833333336</v>
      </c>
      <c r="B1689" s="2">
        <v>1207.04</v>
      </c>
      <c r="C1689" s="10">
        <v>25.87</v>
      </c>
      <c r="D1689" s="8">
        <v>9.6250000000000009E-5</v>
      </c>
      <c r="E1689" s="13">
        <f>D1689*'Assumptions Notes'!C$12</f>
        <v>3.465E-2</v>
      </c>
      <c r="F1689" s="15">
        <f t="shared" si="52"/>
        <v>2.4899875000000001E-3</v>
      </c>
      <c r="G1689" s="10">
        <f>IF(C1689&gt;'Assumptions Notes'!C$11,'Assumptions Notes'!C$11,C1689)</f>
        <v>25.87</v>
      </c>
      <c r="H1689" s="15">
        <f t="shared" si="53"/>
        <v>2.4899875000000001E-3</v>
      </c>
      <c r="I1689" s="2">
        <f>IF(C1689&gt;'Assumptions Notes'!C$11,-C1689*('Assumptions Notes'!C$13/(2*1000)),G1689*D1689)</f>
        <v>2.4899875000000001E-3</v>
      </c>
    </row>
    <row r="1690" spans="1:9" x14ac:dyDescent="0.2">
      <c r="A1690" s="5">
        <v>42587.166666666664</v>
      </c>
      <c r="B1690" s="2">
        <v>1181.5999999999999</v>
      </c>
      <c r="C1690" s="10">
        <v>24.65</v>
      </c>
      <c r="D1690" s="8">
        <v>9.5000000000000005E-5</v>
      </c>
      <c r="E1690" s="13">
        <f>D1690*'Assumptions Notes'!C$12</f>
        <v>3.4200000000000001E-2</v>
      </c>
      <c r="F1690" s="15">
        <f t="shared" si="52"/>
        <v>2.3417500000000001E-3</v>
      </c>
      <c r="G1690" s="10">
        <f>IF(C1690&gt;'Assumptions Notes'!C$11,'Assumptions Notes'!C$11,C1690)</f>
        <v>24.65</v>
      </c>
      <c r="H1690" s="15">
        <f t="shared" si="53"/>
        <v>2.3417500000000001E-3</v>
      </c>
      <c r="I1690" s="2">
        <f>IF(C1690&gt;'Assumptions Notes'!C$11,-C1690*('Assumptions Notes'!C$13/(2*1000)),G1690*D1690)</f>
        <v>2.3417500000000001E-3</v>
      </c>
    </row>
    <row r="1691" spans="1:9" x14ac:dyDescent="0.2">
      <c r="A1691" s="5">
        <v>42587.1875</v>
      </c>
      <c r="B1691" s="2">
        <v>1172.29</v>
      </c>
      <c r="C1691" s="10">
        <v>24.4</v>
      </c>
      <c r="D1691" s="8">
        <v>9.6250000000000009E-5</v>
      </c>
      <c r="E1691" s="13">
        <f>D1691*'Assumptions Notes'!C$12</f>
        <v>3.465E-2</v>
      </c>
      <c r="F1691" s="15">
        <f t="shared" si="52"/>
        <v>2.3484999999999999E-3</v>
      </c>
      <c r="G1691" s="10">
        <f>IF(C1691&gt;'Assumptions Notes'!C$11,'Assumptions Notes'!C$11,C1691)</f>
        <v>24.4</v>
      </c>
      <c r="H1691" s="15">
        <f t="shared" si="53"/>
        <v>2.3484999999999999E-3</v>
      </c>
      <c r="I1691" s="2">
        <f>IF(C1691&gt;'Assumptions Notes'!C$11,-C1691*('Assumptions Notes'!C$13/(2*1000)),G1691*D1691)</f>
        <v>2.3484999999999999E-3</v>
      </c>
    </row>
    <row r="1692" spans="1:9" x14ac:dyDescent="0.2">
      <c r="A1692" s="5">
        <v>42587.208333333336</v>
      </c>
      <c r="B1692" s="2">
        <v>1177.49</v>
      </c>
      <c r="C1692" s="10">
        <v>24.02</v>
      </c>
      <c r="D1692" s="8">
        <v>9.7499999999999998E-5</v>
      </c>
      <c r="E1692" s="13">
        <f>D1692*'Assumptions Notes'!C$12</f>
        <v>3.5099999999999999E-2</v>
      </c>
      <c r="F1692" s="15">
        <f t="shared" si="52"/>
        <v>2.3419499999999998E-3</v>
      </c>
      <c r="G1692" s="10">
        <f>IF(C1692&gt;'Assumptions Notes'!C$11,'Assumptions Notes'!C$11,C1692)</f>
        <v>24.02</v>
      </c>
      <c r="H1692" s="15">
        <f t="shared" si="53"/>
        <v>2.3419499999999998E-3</v>
      </c>
      <c r="I1692" s="2">
        <f>IF(C1692&gt;'Assumptions Notes'!C$11,-C1692*('Assumptions Notes'!C$13/(2*1000)),G1692*D1692)</f>
        <v>2.3419499999999998E-3</v>
      </c>
    </row>
    <row r="1693" spans="1:9" x14ac:dyDescent="0.2">
      <c r="A1693" s="5">
        <v>42587.229166666664</v>
      </c>
      <c r="B1693" s="2">
        <v>1205.78</v>
      </c>
      <c r="C1693" s="10">
        <v>25.9</v>
      </c>
      <c r="D1693" s="8">
        <v>1.15E-4</v>
      </c>
      <c r="E1693" s="13">
        <f>D1693*'Assumptions Notes'!C$12</f>
        <v>4.1399999999999999E-2</v>
      </c>
      <c r="F1693" s="15">
        <f t="shared" si="52"/>
        <v>2.9784999999999998E-3</v>
      </c>
      <c r="G1693" s="10">
        <f>IF(C1693&gt;'Assumptions Notes'!C$11,'Assumptions Notes'!C$11,C1693)</f>
        <v>25.9</v>
      </c>
      <c r="H1693" s="15">
        <f t="shared" si="53"/>
        <v>2.9784999999999998E-3</v>
      </c>
      <c r="I1693" s="2">
        <f>IF(C1693&gt;'Assumptions Notes'!C$11,-C1693*('Assumptions Notes'!C$13/(2*1000)),G1693*D1693)</f>
        <v>2.9784999999999998E-3</v>
      </c>
    </row>
    <row r="1694" spans="1:9" x14ac:dyDescent="0.2">
      <c r="A1694" s="5">
        <v>42587.25</v>
      </c>
      <c r="B1694" s="2">
        <v>1258.7</v>
      </c>
      <c r="C1694" s="10">
        <v>29.94</v>
      </c>
      <c r="D1694" s="8">
        <v>1.325E-4</v>
      </c>
      <c r="E1694" s="13">
        <f>D1694*'Assumptions Notes'!C$12</f>
        <v>4.7699999999999999E-2</v>
      </c>
      <c r="F1694" s="15">
        <f t="shared" si="52"/>
        <v>3.9670499999999997E-3</v>
      </c>
      <c r="G1694" s="10">
        <f>IF(C1694&gt;'Assumptions Notes'!C$11,'Assumptions Notes'!C$11,C1694)</f>
        <v>29.94</v>
      </c>
      <c r="H1694" s="15">
        <f t="shared" si="53"/>
        <v>3.9670499999999997E-3</v>
      </c>
      <c r="I1694" s="2">
        <f>IF(C1694&gt;'Assumptions Notes'!C$11,-C1694*('Assumptions Notes'!C$13/(2*1000)),G1694*D1694)</f>
        <v>3.9670499999999997E-3</v>
      </c>
    </row>
    <row r="1695" spans="1:9" x14ac:dyDescent="0.2">
      <c r="A1695" s="5">
        <v>42587.270833333336</v>
      </c>
      <c r="B1695" s="2">
        <v>1317.4</v>
      </c>
      <c r="C1695" s="10">
        <v>54.6</v>
      </c>
      <c r="D1695" s="8">
        <v>1.6249999999999999E-4</v>
      </c>
      <c r="E1695" s="13">
        <f>D1695*'Assumptions Notes'!C$12</f>
        <v>5.8499999999999996E-2</v>
      </c>
      <c r="F1695" s="15">
        <f t="shared" si="52"/>
        <v>8.8725000000000002E-3</v>
      </c>
      <c r="G1695" s="10">
        <f>IF(C1695&gt;'Assumptions Notes'!C$11,'Assumptions Notes'!C$11,C1695)</f>
        <v>54.6</v>
      </c>
      <c r="H1695" s="15">
        <f t="shared" si="53"/>
        <v>8.8725000000000002E-3</v>
      </c>
      <c r="I1695" s="2">
        <f>IF(C1695&gt;'Assumptions Notes'!C$11,-C1695*('Assumptions Notes'!C$13/(2*1000)),G1695*D1695)</f>
        <v>8.8725000000000002E-3</v>
      </c>
    </row>
    <row r="1696" spans="1:9" x14ac:dyDescent="0.2">
      <c r="A1696" s="5">
        <v>42587.291666666664</v>
      </c>
      <c r="B1696" s="2">
        <v>1462.56</v>
      </c>
      <c r="C1696" s="10">
        <v>189.01</v>
      </c>
      <c r="D1696" s="8">
        <v>1.9249999999999999E-4</v>
      </c>
      <c r="E1696" s="13">
        <f>D1696*'Assumptions Notes'!C$12</f>
        <v>6.93E-2</v>
      </c>
      <c r="F1696" s="15">
        <f t="shared" si="52"/>
        <v>3.6384424999999998E-2</v>
      </c>
      <c r="G1696" s="10">
        <f>IF(C1696&gt;'Assumptions Notes'!C$11,'Assumptions Notes'!C$11,C1696)</f>
        <v>120</v>
      </c>
      <c r="H1696" s="15">
        <f t="shared" si="53"/>
        <v>2.3099999999999999E-2</v>
      </c>
      <c r="I1696" s="2">
        <f>IF(C1696&gt;'Assumptions Notes'!C$11,-C1696*('Assumptions Notes'!C$13/(2*1000)),G1696*D1696)</f>
        <v>-9.4504999999999992E-2</v>
      </c>
    </row>
    <row r="1697" spans="1:9" x14ac:dyDescent="0.2">
      <c r="A1697" s="5">
        <v>42587.3125</v>
      </c>
      <c r="B1697" s="2">
        <v>1558.86</v>
      </c>
      <c r="C1697" s="10">
        <v>77.13</v>
      </c>
      <c r="D1697" s="8">
        <v>2.0875000000000001E-4</v>
      </c>
      <c r="E1697" s="13">
        <f>D1697*'Assumptions Notes'!C$12</f>
        <v>7.5150000000000008E-2</v>
      </c>
      <c r="F1697" s="15">
        <f t="shared" si="52"/>
        <v>1.6100887500000001E-2</v>
      </c>
      <c r="G1697" s="10">
        <f>IF(C1697&gt;'Assumptions Notes'!C$11,'Assumptions Notes'!C$11,C1697)</f>
        <v>77.13</v>
      </c>
      <c r="H1697" s="15">
        <f t="shared" si="53"/>
        <v>1.6100887500000001E-2</v>
      </c>
      <c r="I1697" s="2">
        <f>IF(C1697&gt;'Assumptions Notes'!C$11,-C1697*('Assumptions Notes'!C$13/(2*1000)),G1697*D1697)</f>
        <v>1.6100887500000001E-2</v>
      </c>
    </row>
    <row r="1698" spans="1:9" x14ac:dyDescent="0.2">
      <c r="A1698" s="5">
        <v>42587.333333333336</v>
      </c>
      <c r="B1698" s="2">
        <v>1700.2</v>
      </c>
      <c r="C1698" s="10">
        <v>112.92</v>
      </c>
      <c r="D1698" s="8">
        <v>2.2499999999999999E-4</v>
      </c>
      <c r="E1698" s="13">
        <f>D1698*'Assumptions Notes'!C$12</f>
        <v>8.1000000000000003E-2</v>
      </c>
      <c r="F1698" s="15">
        <f t="shared" si="52"/>
        <v>2.5406999999999999E-2</v>
      </c>
      <c r="G1698" s="10">
        <f>IF(C1698&gt;'Assumptions Notes'!C$11,'Assumptions Notes'!C$11,C1698)</f>
        <v>112.92</v>
      </c>
      <c r="H1698" s="15">
        <f t="shared" si="53"/>
        <v>2.5406999999999999E-2</v>
      </c>
      <c r="I1698" s="2">
        <f>IF(C1698&gt;'Assumptions Notes'!C$11,-C1698*('Assumptions Notes'!C$13/(2*1000)),G1698*D1698)</f>
        <v>2.5406999999999999E-2</v>
      </c>
    </row>
    <row r="1699" spans="1:9" x14ac:dyDescent="0.2">
      <c r="A1699" s="5">
        <v>42587.354166666664</v>
      </c>
      <c r="B1699" s="2">
        <v>1799.46</v>
      </c>
      <c r="C1699" s="10">
        <v>116.33</v>
      </c>
      <c r="D1699" s="8">
        <v>2.2625E-4</v>
      </c>
      <c r="E1699" s="13">
        <f>D1699*'Assumptions Notes'!C$12</f>
        <v>8.1449999999999995E-2</v>
      </c>
      <c r="F1699" s="15">
        <f t="shared" si="52"/>
        <v>2.63196625E-2</v>
      </c>
      <c r="G1699" s="10">
        <f>IF(C1699&gt;'Assumptions Notes'!C$11,'Assumptions Notes'!C$11,C1699)</f>
        <v>116.33</v>
      </c>
      <c r="H1699" s="15">
        <f t="shared" si="53"/>
        <v>2.63196625E-2</v>
      </c>
      <c r="I1699" s="2">
        <f>IF(C1699&gt;'Assumptions Notes'!C$11,-C1699*('Assumptions Notes'!C$13/(2*1000)),G1699*D1699)</f>
        <v>2.63196625E-2</v>
      </c>
    </row>
    <row r="1700" spans="1:9" x14ac:dyDescent="0.2">
      <c r="A1700" s="5">
        <v>42587.375</v>
      </c>
      <c r="B1700" s="2">
        <v>1843</v>
      </c>
      <c r="C1700" s="10">
        <v>83.37</v>
      </c>
      <c r="D1700" s="8">
        <v>2.275E-4</v>
      </c>
      <c r="E1700" s="13">
        <f>D1700*'Assumptions Notes'!C$12</f>
        <v>8.1900000000000001E-2</v>
      </c>
      <c r="F1700" s="15">
        <f t="shared" si="52"/>
        <v>1.8966675000000002E-2</v>
      </c>
      <c r="G1700" s="10">
        <f>IF(C1700&gt;'Assumptions Notes'!C$11,'Assumptions Notes'!C$11,C1700)</f>
        <v>83.37</v>
      </c>
      <c r="H1700" s="15">
        <f t="shared" si="53"/>
        <v>1.8966675000000002E-2</v>
      </c>
      <c r="I1700" s="2">
        <f>IF(C1700&gt;'Assumptions Notes'!C$11,-C1700*('Assumptions Notes'!C$13/(2*1000)),G1700*D1700)</f>
        <v>1.8966675000000002E-2</v>
      </c>
    </row>
    <row r="1701" spans="1:9" x14ac:dyDescent="0.2">
      <c r="A1701" s="5">
        <v>42587.395833333336</v>
      </c>
      <c r="B1701" s="2">
        <v>1828.58</v>
      </c>
      <c r="C1701" s="10">
        <v>88.69</v>
      </c>
      <c r="D1701" s="8">
        <v>2.1875E-4</v>
      </c>
      <c r="E1701" s="13">
        <f>D1701*'Assumptions Notes'!C$12</f>
        <v>7.8750000000000001E-2</v>
      </c>
      <c r="F1701" s="15">
        <f t="shared" si="52"/>
        <v>1.94009375E-2</v>
      </c>
      <c r="G1701" s="10">
        <f>IF(C1701&gt;'Assumptions Notes'!C$11,'Assumptions Notes'!C$11,C1701)</f>
        <v>88.69</v>
      </c>
      <c r="H1701" s="15">
        <f t="shared" si="53"/>
        <v>1.94009375E-2</v>
      </c>
      <c r="I1701" s="2">
        <f>IF(C1701&gt;'Assumptions Notes'!C$11,-C1701*('Assumptions Notes'!C$13/(2*1000)),G1701*D1701)</f>
        <v>1.94009375E-2</v>
      </c>
    </row>
    <row r="1702" spans="1:9" x14ac:dyDescent="0.2">
      <c r="A1702" s="5">
        <v>42587.416666666664</v>
      </c>
      <c r="B1702" s="2">
        <v>1760.45</v>
      </c>
      <c r="C1702" s="10">
        <v>73.069999999999993</v>
      </c>
      <c r="D1702" s="8">
        <v>2.1000000000000001E-4</v>
      </c>
      <c r="E1702" s="13">
        <f>D1702*'Assumptions Notes'!C$12</f>
        <v>7.5600000000000001E-2</v>
      </c>
      <c r="F1702" s="15">
        <f t="shared" si="52"/>
        <v>1.5344699999999999E-2</v>
      </c>
      <c r="G1702" s="10">
        <f>IF(C1702&gt;'Assumptions Notes'!C$11,'Assumptions Notes'!C$11,C1702)</f>
        <v>73.069999999999993</v>
      </c>
      <c r="H1702" s="15">
        <f t="shared" si="53"/>
        <v>1.5344699999999999E-2</v>
      </c>
      <c r="I1702" s="2">
        <f>IF(C1702&gt;'Assumptions Notes'!C$11,-C1702*('Assumptions Notes'!C$13/(2*1000)),G1702*D1702)</f>
        <v>1.5344699999999999E-2</v>
      </c>
    </row>
    <row r="1703" spans="1:9" x14ac:dyDescent="0.2">
      <c r="A1703" s="5">
        <v>42587.4375</v>
      </c>
      <c r="B1703" s="2">
        <v>1664.42</v>
      </c>
      <c r="C1703" s="10">
        <v>81.08</v>
      </c>
      <c r="D1703" s="8">
        <v>2.075E-4</v>
      </c>
      <c r="E1703" s="13">
        <f>D1703*'Assumptions Notes'!C$12</f>
        <v>7.4700000000000003E-2</v>
      </c>
      <c r="F1703" s="15">
        <f t="shared" si="52"/>
        <v>1.6824100000000002E-2</v>
      </c>
      <c r="G1703" s="10">
        <f>IF(C1703&gt;'Assumptions Notes'!C$11,'Assumptions Notes'!C$11,C1703)</f>
        <v>81.08</v>
      </c>
      <c r="H1703" s="15">
        <f t="shared" si="53"/>
        <v>1.6824100000000002E-2</v>
      </c>
      <c r="I1703" s="2">
        <f>IF(C1703&gt;'Assumptions Notes'!C$11,-C1703*('Assumptions Notes'!C$13/(2*1000)),G1703*D1703)</f>
        <v>1.6824100000000002E-2</v>
      </c>
    </row>
    <row r="1704" spans="1:9" x14ac:dyDescent="0.2">
      <c r="A1704" s="5">
        <v>42587.458333333336</v>
      </c>
      <c r="B1704" s="2">
        <v>1583.13</v>
      </c>
      <c r="C1704" s="10">
        <v>57.64</v>
      </c>
      <c r="D1704" s="8">
        <v>2.05E-4</v>
      </c>
      <c r="E1704" s="13">
        <f>D1704*'Assumptions Notes'!C$12</f>
        <v>7.3800000000000004E-2</v>
      </c>
      <c r="F1704" s="15">
        <f t="shared" si="52"/>
        <v>1.1816200000000001E-2</v>
      </c>
      <c r="G1704" s="10">
        <f>IF(C1704&gt;'Assumptions Notes'!C$11,'Assumptions Notes'!C$11,C1704)</f>
        <v>57.64</v>
      </c>
      <c r="H1704" s="15">
        <f t="shared" si="53"/>
        <v>1.1816200000000001E-2</v>
      </c>
      <c r="I1704" s="2">
        <f>IF(C1704&gt;'Assumptions Notes'!C$11,-C1704*('Assumptions Notes'!C$13/(2*1000)),G1704*D1704)</f>
        <v>1.1816200000000001E-2</v>
      </c>
    </row>
    <row r="1705" spans="1:9" x14ac:dyDescent="0.2">
      <c r="A1705" s="5">
        <v>42587.479166666664</v>
      </c>
      <c r="B1705" s="2">
        <v>1505.62</v>
      </c>
      <c r="C1705" s="10">
        <v>41.43</v>
      </c>
      <c r="D1705" s="8">
        <v>2.1499999999999999E-4</v>
      </c>
      <c r="E1705" s="13">
        <f>D1705*'Assumptions Notes'!C$12</f>
        <v>7.7399999999999997E-2</v>
      </c>
      <c r="F1705" s="15">
        <f t="shared" si="52"/>
        <v>8.907449999999999E-3</v>
      </c>
      <c r="G1705" s="10">
        <f>IF(C1705&gt;'Assumptions Notes'!C$11,'Assumptions Notes'!C$11,C1705)</f>
        <v>41.43</v>
      </c>
      <c r="H1705" s="15">
        <f t="shared" si="53"/>
        <v>8.907449999999999E-3</v>
      </c>
      <c r="I1705" s="2">
        <f>IF(C1705&gt;'Assumptions Notes'!C$11,-C1705*('Assumptions Notes'!C$13/(2*1000)),G1705*D1705)</f>
        <v>8.907449999999999E-3</v>
      </c>
    </row>
    <row r="1706" spans="1:9" x14ac:dyDescent="0.2">
      <c r="A1706" s="5">
        <v>42587.5</v>
      </c>
      <c r="B1706" s="2">
        <v>1499.92</v>
      </c>
      <c r="C1706" s="10">
        <v>58.93</v>
      </c>
      <c r="D1706" s="8">
        <v>2.2499999999999999E-4</v>
      </c>
      <c r="E1706" s="13">
        <f>D1706*'Assumptions Notes'!C$12</f>
        <v>8.1000000000000003E-2</v>
      </c>
      <c r="F1706" s="15">
        <f t="shared" si="52"/>
        <v>1.325925E-2</v>
      </c>
      <c r="G1706" s="10">
        <f>IF(C1706&gt;'Assumptions Notes'!C$11,'Assumptions Notes'!C$11,C1706)</f>
        <v>58.93</v>
      </c>
      <c r="H1706" s="15">
        <f t="shared" si="53"/>
        <v>1.325925E-2</v>
      </c>
      <c r="I1706" s="2">
        <f>IF(C1706&gt;'Assumptions Notes'!C$11,-C1706*('Assumptions Notes'!C$13/(2*1000)),G1706*D1706)</f>
        <v>1.325925E-2</v>
      </c>
    </row>
    <row r="1707" spans="1:9" x14ac:dyDescent="0.2">
      <c r="A1707" s="5">
        <v>42587.520833333336</v>
      </c>
      <c r="B1707" s="2">
        <v>1534.67</v>
      </c>
      <c r="C1707" s="10">
        <v>93.15</v>
      </c>
      <c r="D1707" s="8">
        <v>2.1250000000000002E-4</v>
      </c>
      <c r="E1707" s="13">
        <f>D1707*'Assumptions Notes'!C$12</f>
        <v>7.6500000000000012E-2</v>
      </c>
      <c r="F1707" s="15">
        <f t="shared" si="52"/>
        <v>1.9794375000000003E-2</v>
      </c>
      <c r="G1707" s="10">
        <f>IF(C1707&gt;'Assumptions Notes'!C$11,'Assumptions Notes'!C$11,C1707)</f>
        <v>93.15</v>
      </c>
      <c r="H1707" s="15">
        <f t="shared" si="53"/>
        <v>1.9794375000000003E-2</v>
      </c>
      <c r="I1707" s="2">
        <f>IF(C1707&gt;'Assumptions Notes'!C$11,-C1707*('Assumptions Notes'!C$13/(2*1000)),G1707*D1707)</f>
        <v>1.9794375000000003E-2</v>
      </c>
    </row>
    <row r="1708" spans="1:9" x14ac:dyDescent="0.2">
      <c r="A1708" s="5">
        <v>42587.541666666664</v>
      </c>
      <c r="B1708" s="2">
        <v>1486.49</v>
      </c>
      <c r="C1708" s="10">
        <v>59.99</v>
      </c>
      <c r="D1708" s="8">
        <v>2.0000000000000001E-4</v>
      </c>
      <c r="E1708" s="13">
        <f>D1708*'Assumptions Notes'!C$12</f>
        <v>7.2000000000000008E-2</v>
      </c>
      <c r="F1708" s="15">
        <f t="shared" si="52"/>
        <v>1.1998000000000002E-2</v>
      </c>
      <c r="G1708" s="10">
        <f>IF(C1708&gt;'Assumptions Notes'!C$11,'Assumptions Notes'!C$11,C1708)</f>
        <v>59.99</v>
      </c>
      <c r="H1708" s="15">
        <f t="shared" si="53"/>
        <v>1.1998000000000002E-2</v>
      </c>
      <c r="I1708" s="2">
        <f>IF(C1708&gt;'Assumptions Notes'!C$11,-C1708*('Assumptions Notes'!C$13/(2*1000)),G1708*D1708)</f>
        <v>1.1998000000000002E-2</v>
      </c>
    </row>
    <row r="1709" spans="1:9" x14ac:dyDescent="0.2">
      <c r="A1709" s="5">
        <v>42587.5625</v>
      </c>
      <c r="B1709" s="2">
        <v>1510.1</v>
      </c>
      <c r="C1709" s="10">
        <v>64.72</v>
      </c>
      <c r="D1709" s="8">
        <v>1.975E-4</v>
      </c>
      <c r="E1709" s="13">
        <f>D1709*'Assumptions Notes'!C$12</f>
        <v>7.1099999999999997E-2</v>
      </c>
      <c r="F1709" s="15">
        <f t="shared" si="52"/>
        <v>1.2782200000000001E-2</v>
      </c>
      <c r="G1709" s="10">
        <f>IF(C1709&gt;'Assumptions Notes'!C$11,'Assumptions Notes'!C$11,C1709)</f>
        <v>64.72</v>
      </c>
      <c r="H1709" s="15">
        <f t="shared" si="53"/>
        <v>1.2782200000000001E-2</v>
      </c>
      <c r="I1709" s="2">
        <f>IF(C1709&gt;'Assumptions Notes'!C$11,-C1709*('Assumptions Notes'!C$13/(2*1000)),G1709*D1709)</f>
        <v>1.2782200000000001E-2</v>
      </c>
    </row>
    <row r="1710" spans="1:9" x14ac:dyDescent="0.2">
      <c r="A1710" s="5">
        <v>42587.583333333336</v>
      </c>
      <c r="B1710" s="2">
        <v>1490.34</v>
      </c>
      <c r="C1710" s="10">
        <v>80.180000000000007</v>
      </c>
      <c r="D1710" s="8">
        <v>1.95E-4</v>
      </c>
      <c r="E1710" s="13">
        <f>D1710*'Assumptions Notes'!C$12</f>
        <v>7.0199999999999999E-2</v>
      </c>
      <c r="F1710" s="15">
        <f t="shared" si="52"/>
        <v>1.5635100000000002E-2</v>
      </c>
      <c r="G1710" s="10">
        <f>IF(C1710&gt;'Assumptions Notes'!C$11,'Assumptions Notes'!C$11,C1710)</f>
        <v>80.180000000000007</v>
      </c>
      <c r="H1710" s="15">
        <f t="shared" si="53"/>
        <v>1.5635100000000002E-2</v>
      </c>
      <c r="I1710" s="2">
        <f>IF(C1710&gt;'Assumptions Notes'!C$11,-C1710*('Assumptions Notes'!C$13/(2*1000)),G1710*D1710)</f>
        <v>1.5635100000000002E-2</v>
      </c>
    </row>
    <row r="1711" spans="1:9" x14ac:dyDescent="0.2">
      <c r="A1711" s="5">
        <v>42587.604166666664</v>
      </c>
      <c r="B1711" s="2">
        <v>1519.6</v>
      </c>
      <c r="C1711" s="10">
        <v>80.510000000000005</v>
      </c>
      <c r="D1711" s="8">
        <v>1.9625E-4</v>
      </c>
      <c r="E1711" s="13">
        <f>D1711*'Assumptions Notes'!C$12</f>
        <v>7.0650000000000004E-2</v>
      </c>
      <c r="F1711" s="15">
        <f t="shared" si="52"/>
        <v>1.5800087500000001E-2</v>
      </c>
      <c r="G1711" s="10">
        <f>IF(C1711&gt;'Assumptions Notes'!C$11,'Assumptions Notes'!C$11,C1711)</f>
        <v>80.510000000000005</v>
      </c>
      <c r="H1711" s="15">
        <f t="shared" si="53"/>
        <v>1.5800087500000001E-2</v>
      </c>
      <c r="I1711" s="2">
        <f>IF(C1711&gt;'Assumptions Notes'!C$11,-C1711*('Assumptions Notes'!C$13/(2*1000)),G1711*D1711)</f>
        <v>1.5800087500000001E-2</v>
      </c>
    </row>
    <row r="1712" spans="1:9" x14ac:dyDescent="0.2">
      <c r="A1712" s="5">
        <v>42587.625</v>
      </c>
      <c r="B1712" s="2">
        <v>1504.28</v>
      </c>
      <c r="C1712" s="10">
        <v>60.98</v>
      </c>
      <c r="D1712" s="8">
        <v>1.975E-4</v>
      </c>
      <c r="E1712" s="13">
        <f>D1712*'Assumptions Notes'!C$12</f>
        <v>7.1099999999999997E-2</v>
      </c>
      <c r="F1712" s="15">
        <f t="shared" si="52"/>
        <v>1.204355E-2</v>
      </c>
      <c r="G1712" s="10">
        <f>IF(C1712&gt;'Assumptions Notes'!C$11,'Assumptions Notes'!C$11,C1712)</f>
        <v>60.98</v>
      </c>
      <c r="H1712" s="15">
        <f t="shared" si="53"/>
        <v>1.204355E-2</v>
      </c>
      <c r="I1712" s="2">
        <f>IF(C1712&gt;'Assumptions Notes'!C$11,-C1712*('Assumptions Notes'!C$13/(2*1000)),G1712*D1712)</f>
        <v>1.204355E-2</v>
      </c>
    </row>
    <row r="1713" spans="1:9" x14ac:dyDescent="0.2">
      <c r="A1713" s="5">
        <v>42587.645833333336</v>
      </c>
      <c r="B1713" s="2">
        <v>1493.83</v>
      </c>
      <c r="C1713" s="10">
        <v>81.08</v>
      </c>
      <c r="D1713" s="8">
        <v>2.2124999999999998E-4</v>
      </c>
      <c r="E1713" s="13">
        <f>D1713*'Assumptions Notes'!C$12</f>
        <v>7.9649999999999999E-2</v>
      </c>
      <c r="F1713" s="15">
        <f t="shared" si="52"/>
        <v>1.7938949999999999E-2</v>
      </c>
      <c r="G1713" s="10">
        <f>IF(C1713&gt;'Assumptions Notes'!C$11,'Assumptions Notes'!C$11,C1713)</f>
        <v>81.08</v>
      </c>
      <c r="H1713" s="15">
        <f t="shared" si="53"/>
        <v>1.7938949999999999E-2</v>
      </c>
      <c r="I1713" s="2">
        <f>IF(C1713&gt;'Assumptions Notes'!C$11,-C1713*('Assumptions Notes'!C$13/(2*1000)),G1713*D1713)</f>
        <v>1.7938949999999999E-2</v>
      </c>
    </row>
    <row r="1714" spans="1:9" x14ac:dyDescent="0.2">
      <c r="A1714" s="5">
        <v>42587.666666666664</v>
      </c>
      <c r="B1714" s="2">
        <v>1493.94</v>
      </c>
      <c r="C1714" s="10">
        <v>80.19</v>
      </c>
      <c r="D1714" s="8">
        <v>2.4499999999999999E-4</v>
      </c>
      <c r="E1714" s="13">
        <f>D1714*'Assumptions Notes'!C$12</f>
        <v>8.8200000000000001E-2</v>
      </c>
      <c r="F1714" s="15">
        <f t="shared" si="52"/>
        <v>1.9646549999999999E-2</v>
      </c>
      <c r="G1714" s="10">
        <f>IF(C1714&gt;'Assumptions Notes'!C$11,'Assumptions Notes'!C$11,C1714)</f>
        <v>80.19</v>
      </c>
      <c r="H1714" s="15">
        <f t="shared" si="53"/>
        <v>1.9646549999999999E-2</v>
      </c>
      <c r="I1714" s="2">
        <f>IF(C1714&gt;'Assumptions Notes'!C$11,-C1714*('Assumptions Notes'!C$13/(2*1000)),G1714*D1714)</f>
        <v>1.9646549999999999E-2</v>
      </c>
    </row>
    <row r="1715" spans="1:9" x14ac:dyDescent="0.2">
      <c r="A1715" s="5">
        <v>42587.6875</v>
      </c>
      <c r="B1715" s="2">
        <v>1549.69</v>
      </c>
      <c r="C1715" s="10">
        <v>83.68</v>
      </c>
      <c r="D1715" s="8">
        <v>2.7E-4</v>
      </c>
      <c r="E1715" s="13">
        <f>D1715*'Assumptions Notes'!C$12</f>
        <v>9.7199999999999995E-2</v>
      </c>
      <c r="F1715" s="15">
        <f t="shared" si="52"/>
        <v>2.2593600000000002E-2</v>
      </c>
      <c r="G1715" s="10">
        <f>IF(C1715&gt;'Assumptions Notes'!C$11,'Assumptions Notes'!C$11,C1715)</f>
        <v>83.68</v>
      </c>
      <c r="H1715" s="15">
        <f t="shared" si="53"/>
        <v>2.2593600000000002E-2</v>
      </c>
      <c r="I1715" s="2">
        <f>IF(C1715&gt;'Assumptions Notes'!C$11,-C1715*('Assumptions Notes'!C$13/(2*1000)),G1715*D1715)</f>
        <v>2.2593600000000002E-2</v>
      </c>
    </row>
    <row r="1716" spans="1:9" x14ac:dyDescent="0.2">
      <c r="A1716" s="5">
        <v>42587.708333333336</v>
      </c>
      <c r="B1716" s="2">
        <v>1637.33</v>
      </c>
      <c r="C1716" s="10">
        <v>77.099999999999994</v>
      </c>
      <c r="D1716" s="8">
        <v>2.9500000000000001E-4</v>
      </c>
      <c r="E1716" s="13">
        <f>D1716*'Assumptions Notes'!C$12</f>
        <v>0.1062</v>
      </c>
      <c r="F1716" s="15">
        <f t="shared" si="52"/>
        <v>2.2744500000000001E-2</v>
      </c>
      <c r="G1716" s="10">
        <f>IF(C1716&gt;'Assumptions Notes'!C$11,'Assumptions Notes'!C$11,C1716)</f>
        <v>77.099999999999994</v>
      </c>
      <c r="H1716" s="15">
        <f t="shared" si="53"/>
        <v>2.2744500000000001E-2</v>
      </c>
      <c r="I1716" s="2">
        <f>IF(C1716&gt;'Assumptions Notes'!C$11,-C1716*('Assumptions Notes'!C$13/(2*1000)),G1716*D1716)</f>
        <v>2.2744500000000001E-2</v>
      </c>
    </row>
    <row r="1717" spans="1:9" x14ac:dyDescent="0.2">
      <c r="A1717" s="5">
        <v>42587.729166666664</v>
      </c>
      <c r="B1717" s="2">
        <v>1747.89</v>
      </c>
      <c r="C1717" s="10">
        <v>91.39</v>
      </c>
      <c r="D1717" s="8">
        <v>2.9750000000000002E-4</v>
      </c>
      <c r="E1717" s="13">
        <f>D1717*'Assumptions Notes'!C$12</f>
        <v>0.1071</v>
      </c>
      <c r="F1717" s="15">
        <f t="shared" si="52"/>
        <v>2.7188525000000002E-2</v>
      </c>
      <c r="G1717" s="10">
        <f>IF(C1717&gt;'Assumptions Notes'!C$11,'Assumptions Notes'!C$11,C1717)</f>
        <v>91.39</v>
      </c>
      <c r="H1717" s="15">
        <f t="shared" si="53"/>
        <v>2.7188525000000002E-2</v>
      </c>
      <c r="I1717" s="2">
        <f>IF(C1717&gt;'Assumptions Notes'!C$11,-C1717*('Assumptions Notes'!C$13/(2*1000)),G1717*D1717)</f>
        <v>2.7188525000000002E-2</v>
      </c>
    </row>
    <row r="1718" spans="1:9" x14ac:dyDescent="0.2">
      <c r="A1718" s="5">
        <v>42587.75</v>
      </c>
      <c r="B1718" s="2">
        <v>1875.99</v>
      </c>
      <c r="C1718" s="10">
        <v>117.19</v>
      </c>
      <c r="D1718" s="8">
        <v>2.9999999999999997E-4</v>
      </c>
      <c r="E1718" s="13">
        <f>D1718*'Assumptions Notes'!C$12</f>
        <v>0.10799999999999998</v>
      </c>
      <c r="F1718" s="15">
        <f t="shared" si="52"/>
        <v>3.5156999999999994E-2</v>
      </c>
      <c r="G1718" s="10">
        <f>IF(C1718&gt;'Assumptions Notes'!C$11,'Assumptions Notes'!C$11,C1718)</f>
        <v>117.19</v>
      </c>
      <c r="H1718" s="15">
        <f t="shared" si="53"/>
        <v>3.5156999999999994E-2</v>
      </c>
      <c r="I1718" s="2">
        <f>IF(C1718&gt;'Assumptions Notes'!C$11,-C1718*('Assumptions Notes'!C$13/(2*1000)),G1718*D1718)</f>
        <v>3.5156999999999994E-2</v>
      </c>
    </row>
    <row r="1719" spans="1:9" x14ac:dyDescent="0.2">
      <c r="A1719" s="5">
        <v>42587.770833333336</v>
      </c>
      <c r="B1719" s="2">
        <v>2005.43</v>
      </c>
      <c r="C1719" s="10">
        <v>156.9</v>
      </c>
      <c r="D1719" s="8">
        <v>2.9999999999999997E-4</v>
      </c>
      <c r="E1719" s="13">
        <f>D1719*'Assumptions Notes'!C$12</f>
        <v>0.10799999999999998</v>
      </c>
      <c r="F1719" s="15">
        <f t="shared" si="52"/>
        <v>4.7070000000000001E-2</v>
      </c>
      <c r="G1719" s="10">
        <f>IF(C1719&gt;'Assumptions Notes'!C$11,'Assumptions Notes'!C$11,C1719)</f>
        <v>120</v>
      </c>
      <c r="H1719" s="15">
        <f t="shared" si="53"/>
        <v>3.5999999999999997E-2</v>
      </c>
      <c r="I1719" s="2">
        <f>IF(C1719&gt;'Assumptions Notes'!C$11,-C1719*('Assumptions Notes'!C$13/(2*1000)),G1719*D1719)</f>
        <v>-7.8450000000000006E-2</v>
      </c>
    </row>
    <row r="1720" spans="1:9" x14ac:dyDescent="0.2">
      <c r="A1720" s="5">
        <v>42587.791666666664</v>
      </c>
      <c r="B1720" s="2">
        <v>2090.5500000000002</v>
      </c>
      <c r="C1720" s="10">
        <v>119.88</v>
      </c>
      <c r="D1720" s="8">
        <v>2.9999999999999997E-4</v>
      </c>
      <c r="E1720" s="13">
        <f>D1720*'Assumptions Notes'!C$12</f>
        <v>0.10799999999999998</v>
      </c>
      <c r="F1720" s="15">
        <f t="shared" si="52"/>
        <v>3.5963999999999996E-2</v>
      </c>
      <c r="G1720" s="10">
        <f>IF(C1720&gt;'Assumptions Notes'!C$11,'Assumptions Notes'!C$11,C1720)</f>
        <v>119.88</v>
      </c>
      <c r="H1720" s="15">
        <f t="shared" si="53"/>
        <v>3.5963999999999996E-2</v>
      </c>
      <c r="I1720" s="2">
        <f>IF(C1720&gt;'Assumptions Notes'!C$11,-C1720*('Assumptions Notes'!C$13/(2*1000)),G1720*D1720)</f>
        <v>3.5963999999999996E-2</v>
      </c>
    </row>
    <row r="1721" spans="1:9" x14ac:dyDescent="0.2">
      <c r="A1721" s="5">
        <v>42587.8125</v>
      </c>
      <c r="B1721" s="2">
        <v>2088.25</v>
      </c>
      <c r="C1721" s="10">
        <v>113.48</v>
      </c>
      <c r="D1721" s="8">
        <v>2.9750000000000002E-4</v>
      </c>
      <c r="E1721" s="13">
        <f>D1721*'Assumptions Notes'!C$12</f>
        <v>0.1071</v>
      </c>
      <c r="F1721" s="15">
        <f t="shared" si="52"/>
        <v>3.3760300000000007E-2</v>
      </c>
      <c r="G1721" s="10">
        <f>IF(C1721&gt;'Assumptions Notes'!C$11,'Assumptions Notes'!C$11,C1721)</f>
        <v>113.48</v>
      </c>
      <c r="H1721" s="15">
        <f t="shared" si="53"/>
        <v>3.3760300000000007E-2</v>
      </c>
      <c r="I1721" s="2">
        <f>IF(C1721&gt;'Assumptions Notes'!C$11,-C1721*('Assumptions Notes'!C$13/(2*1000)),G1721*D1721)</f>
        <v>3.3760300000000007E-2</v>
      </c>
    </row>
    <row r="1722" spans="1:9" x14ac:dyDescent="0.2">
      <c r="A1722" s="5">
        <v>42587.833333333336</v>
      </c>
      <c r="B1722" s="2">
        <v>2063.36</v>
      </c>
      <c r="C1722" s="10">
        <v>114.22</v>
      </c>
      <c r="D1722" s="8">
        <v>2.9500000000000001E-4</v>
      </c>
      <c r="E1722" s="13">
        <f>D1722*'Assumptions Notes'!C$12</f>
        <v>0.1062</v>
      </c>
      <c r="F1722" s="15">
        <f t="shared" si="52"/>
        <v>3.36949E-2</v>
      </c>
      <c r="G1722" s="10">
        <f>IF(C1722&gt;'Assumptions Notes'!C$11,'Assumptions Notes'!C$11,C1722)</f>
        <v>114.22</v>
      </c>
      <c r="H1722" s="15">
        <f t="shared" si="53"/>
        <v>3.36949E-2</v>
      </c>
      <c r="I1722" s="2">
        <f>IF(C1722&gt;'Assumptions Notes'!C$11,-C1722*('Assumptions Notes'!C$13/(2*1000)),G1722*D1722)</f>
        <v>3.36949E-2</v>
      </c>
    </row>
    <row r="1723" spans="1:9" x14ac:dyDescent="0.2">
      <c r="A1723" s="5">
        <v>42587.854166666664</v>
      </c>
      <c r="B1723" s="2">
        <v>2031.09</v>
      </c>
      <c r="C1723" s="10">
        <v>118.57</v>
      </c>
      <c r="D1723" s="8">
        <v>2.9E-4</v>
      </c>
      <c r="E1723" s="13">
        <f>D1723*'Assumptions Notes'!C$12</f>
        <v>0.10440000000000001</v>
      </c>
      <c r="F1723" s="15">
        <f t="shared" si="52"/>
        <v>3.4385300000000001E-2</v>
      </c>
      <c r="G1723" s="10">
        <f>IF(C1723&gt;'Assumptions Notes'!C$11,'Assumptions Notes'!C$11,C1723)</f>
        <v>118.57</v>
      </c>
      <c r="H1723" s="15">
        <f t="shared" si="53"/>
        <v>3.4385300000000001E-2</v>
      </c>
      <c r="I1723" s="2">
        <f>IF(C1723&gt;'Assumptions Notes'!C$11,-C1723*('Assumptions Notes'!C$13/(2*1000)),G1723*D1723)</f>
        <v>3.4385300000000001E-2</v>
      </c>
    </row>
    <row r="1724" spans="1:9" x14ac:dyDescent="0.2">
      <c r="A1724" s="5">
        <v>42587.875</v>
      </c>
      <c r="B1724" s="2">
        <v>1978.91</v>
      </c>
      <c r="C1724" s="10">
        <v>107.97</v>
      </c>
      <c r="D1724" s="8">
        <v>2.8499999999999999E-4</v>
      </c>
      <c r="E1724" s="13">
        <f>D1724*'Assumptions Notes'!C$12</f>
        <v>0.1026</v>
      </c>
      <c r="F1724" s="15">
        <f t="shared" si="52"/>
        <v>3.0771449999999999E-2</v>
      </c>
      <c r="G1724" s="10">
        <f>IF(C1724&gt;'Assumptions Notes'!C$11,'Assumptions Notes'!C$11,C1724)</f>
        <v>107.97</v>
      </c>
      <c r="H1724" s="15">
        <f t="shared" si="53"/>
        <v>3.0771449999999999E-2</v>
      </c>
      <c r="I1724" s="2">
        <f>IF(C1724&gt;'Assumptions Notes'!C$11,-C1724*('Assumptions Notes'!C$13/(2*1000)),G1724*D1724)</f>
        <v>3.0771449999999999E-2</v>
      </c>
    </row>
    <row r="1725" spans="1:9" x14ac:dyDescent="0.2">
      <c r="A1725" s="5">
        <v>42587.895833333336</v>
      </c>
      <c r="B1725" s="2">
        <v>1915.88</v>
      </c>
      <c r="C1725" s="10">
        <v>101.11</v>
      </c>
      <c r="D1725" s="8">
        <v>2.7E-4</v>
      </c>
      <c r="E1725" s="13">
        <f>D1725*'Assumptions Notes'!C$12</f>
        <v>9.7199999999999995E-2</v>
      </c>
      <c r="F1725" s="15">
        <f t="shared" si="52"/>
        <v>2.72997E-2</v>
      </c>
      <c r="G1725" s="10">
        <f>IF(C1725&gt;'Assumptions Notes'!C$11,'Assumptions Notes'!C$11,C1725)</f>
        <v>101.11</v>
      </c>
      <c r="H1725" s="15">
        <f t="shared" si="53"/>
        <v>2.72997E-2</v>
      </c>
      <c r="I1725" s="2">
        <f>IF(C1725&gt;'Assumptions Notes'!C$11,-C1725*('Assumptions Notes'!C$13/(2*1000)),G1725*D1725)</f>
        <v>2.72997E-2</v>
      </c>
    </row>
    <row r="1726" spans="1:9" x14ac:dyDescent="0.2">
      <c r="A1726" s="5">
        <v>42587.916666666664</v>
      </c>
      <c r="B1726" s="2">
        <v>1864.96</v>
      </c>
      <c r="C1726" s="10">
        <v>77.83</v>
      </c>
      <c r="D1726" s="8">
        <v>2.5500000000000002E-4</v>
      </c>
      <c r="E1726" s="13">
        <f>D1726*'Assumptions Notes'!C$12</f>
        <v>9.1800000000000007E-2</v>
      </c>
      <c r="F1726" s="15">
        <f t="shared" si="52"/>
        <v>1.984665E-2</v>
      </c>
      <c r="G1726" s="10">
        <f>IF(C1726&gt;'Assumptions Notes'!C$11,'Assumptions Notes'!C$11,C1726)</f>
        <v>77.83</v>
      </c>
      <c r="H1726" s="15">
        <f t="shared" si="53"/>
        <v>1.984665E-2</v>
      </c>
      <c r="I1726" s="2">
        <f>IF(C1726&gt;'Assumptions Notes'!C$11,-C1726*('Assumptions Notes'!C$13/(2*1000)),G1726*D1726)</f>
        <v>1.984665E-2</v>
      </c>
    </row>
    <row r="1727" spans="1:9" x14ac:dyDescent="0.2">
      <c r="A1727" s="5">
        <v>42587.9375</v>
      </c>
      <c r="B1727" s="2">
        <v>1788.27</v>
      </c>
      <c r="C1727" s="10">
        <v>117.24</v>
      </c>
      <c r="D1727" s="8">
        <v>2.1250000000000002E-4</v>
      </c>
      <c r="E1727" s="13">
        <f>D1727*'Assumptions Notes'!C$12</f>
        <v>7.6500000000000012E-2</v>
      </c>
      <c r="F1727" s="15">
        <f t="shared" si="52"/>
        <v>2.4913500000000002E-2</v>
      </c>
      <c r="G1727" s="10">
        <f>IF(C1727&gt;'Assumptions Notes'!C$11,'Assumptions Notes'!C$11,C1727)</f>
        <v>117.24</v>
      </c>
      <c r="H1727" s="15">
        <f t="shared" si="53"/>
        <v>2.4913500000000002E-2</v>
      </c>
      <c r="I1727" s="2">
        <f>IF(C1727&gt;'Assumptions Notes'!C$11,-C1727*('Assumptions Notes'!C$13/(2*1000)),G1727*D1727)</f>
        <v>2.4913500000000002E-2</v>
      </c>
    </row>
    <row r="1728" spans="1:9" x14ac:dyDescent="0.2">
      <c r="A1728" s="5">
        <v>42587.958333333336</v>
      </c>
      <c r="B1728" s="2">
        <v>1685.85</v>
      </c>
      <c r="C1728" s="10">
        <v>86.6</v>
      </c>
      <c r="D1728" s="8">
        <v>1.7000000000000001E-4</v>
      </c>
      <c r="E1728" s="13">
        <f>D1728*'Assumptions Notes'!C$12</f>
        <v>6.1200000000000004E-2</v>
      </c>
      <c r="F1728" s="15">
        <f t="shared" si="52"/>
        <v>1.4722000000000001E-2</v>
      </c>
      <c r="G1728" s="10">
        <f>IF(C1728&gt;'Assumptions Notes'!C$11,'Assumptions Notes'!C$11,C1728)</f>
        <v>86.6</v>
      </c>
      <c r="H1728" s="15">
        <f t="shared" si="53"/>
        <v>1.4722000000000001E-2</v>
      </c>
      <c r="I1728" s="2">
        <f>IF(C1728&gt;'Assumptions Notes'!C$11,-C1728*('Assumptions Notes'!C$13/(2*1000)),G1728*D1728)</f>
        <v>1.4722000000000001E-2</v>
      </c>
    </row>
    <row r="1729" spans="1:9" x14ac:dyDescent="0.2">
      <c r="A1729" s="5">
        <v>42587.979166666664</v>
      </c>
      <c r="B1729" s="2">
        <v>1607.48</v>
      </c>
      <c r="C1729" s="10">
        <v>106.57</v>
      </c>
      <c r="D1729" s="8">
        <v>1.5000000000000001E-4</v>
      </c>
      <c r="E1729" s="13">
        <f>D1729*'Assumptions Notes'!C$12</f>
        <v>5.4000000000000006E-2</v>
      </c>
      <c r="F1729" s="15">
        <f t="shared" si="52"/>
        <v>1.59855E-2</v>
      </c>
      <c r="G1729" s="10">
        <f>IF(C1729&gt;'Assumptions Notes'!C$11,'Assumptions Notes'!C$11,C1729)</f>
        <v>106.57</v>
      </c>
      <c r="H1729" s="15">
        <f t="shared" si="53"/>
        <v>1.59855E-2</v>
      </c>
      <c r="I1729" s="2">
        <f>IF(C1729&gt;'Assumptions Notes'!C$11,-C1729*('Assumptions Notes'!C$13/(2*1000)),G1729*D1729)</f>
        <v>1.59855E-2</v>
      </c>
    </row>
    <row r="1730" spans="1:9" x14ac:dyDescent="0.2">
      <c r="A1730" s="5">
        <v>42588</v>
      </c>
      <c r="B1730" s="2">
        <v>1814.52</v>
      </c>
      <c r="C1730" s="10">
        <v>83.71</v>
      </c>
      <c r="D1730" s="8">
        <v>1.2999999999999999E-4</v>
      </c>
      <c r="E1730" s="13">
        <f>D1730*'Assumptions Notes'!C$12</f>
        <v>4.6799999999999994E-2</v>
      </c>
      <c r="F1730" s="15">
        <f t="shared" si="52"/>
        <v>1.0882299999999998E-2</v>
      </c>
      <c r="G1730" s="10">
        <f>IF(C1730&gt;'Assumptions Notes'!C$11,'Assumptions Notes'!C$11,C1730)</f>
        <v>83.71</v>
      </c>
      <c r="H1730" s="15">
        <f t="shared" si="53"/>
        <v>1.0882299999999998E-2</v>
      </c>
      <c r="I1730" s="2">
        <f>IF(C1730&gt;'Assumptions Notes'!C$11,-C1730*('Assumptions Notes'!C$13/(2*1000)),G1730*D1730)</f>
        <v>1.0882299999999998E-2</v>
      </c>
    </row>
    <row r="1731" spans="1:9" x14ac:dyDescent="0.2">
      <c r="A1731" s="5">
        <v>42588.020833333336</v>
      </c>
      <c r="B1731" s="2">
        <v>1669.92</v>
      </c>
      <c r="C1731" s="10">
        <v>66.69</v>
      </c>
      <c r="D1731" s="8">
        <v>1.175E-4</v>
      </c>
      <c r="E1731" s="13">
        <f>D1731*'Assumptions Notes'!C$12</f>
        <v>4.2299999999999997E-2</v>
      </c>
      <c r="F1731" s="15">
        <f t="shared" si="52"/>
        <v>7.8360749999999996E-3</v>
      </c>
      <c r="G1731" s="10">
        <f>IF(C1731&gt;'Assumptions Notes'!C$11,'Assumptions Notes'!C$11,C1731)</f>
        <v>66.69</v>
      </c>
      <c r="H1731" s="15">
        <f t="shared" si="53"/>
        <v>7.8360749999999996E-3</v>
      </c>
      <c r="I1731" s="2">
        <f>IF(C1731&gt;'Assumptions Notes'!C$11,-C1731*('Assumptions Notes'!C$13/(2*1000)),G1731*D1731)</f>
        <v>7.8360749999999996E-3</v>
      </c>
    </row>
    <row r="1732" spans="1:9" x14ac:dyDescent="0.2">
      <c r="A1732" s="5">
        <v>42588.041666666664</v>
      </c>
      <c r="B1732" s="2">
        <v>1570.68</v>
      </c>
      <c r="C1732" s="10">
        <v>81.19</v>
      </c>
      <c r="D1732" s="8">
        <v>1.05E-4</v>
      </c>
      <c r="E1732" s="13">
        <f>D1732*'Assumptions Notes'!C$12</f>
        <v>3.78E-2</v>
      </c>
      <c r="F1732" s="15">
        <f t="shared" ref="F1732:F1795" si="54">D1732*C1732</f>
        <v>8.5249499999999999E-3</v>
      </c>
      <c r="G1732" s="10">
        <f>IF(C1732&gt;'Assumptions Notes'!C$11,'Assumptions Notes'!C$11,C1732)</f>
        <v>81.19</v>
      </c>
      <c r="H1732" s="15">
        <f t="shared" ref="H1732:H1795" si="55">G1732*D1732</f>
        <v>8.5249499999999999E-3</v>
      </c>
      <c r="I1732" s="2">
        <f>IF(C1732&gt;'Assumptions Notes'!C$11,-C1732*('Assumptions Notes'!C$13/(2*1000)),G1732*D1732)</f>
        <v>8.5249499999999999E-3</v>
      </c>
    </row>
    <row r="1733" spans="1:9" x14ac:dyDescent="0.2">
      <c r="A1733" s="5">
        <v>42588.0625</v>
      </c>
      <c r="B1733" s="2">
        <v>1473.45</v>
      </c>
      <c r="C1733" s="10">
        <v>84.84</v>
      </c>
      <c r="D1733" s="8">
        <v>1.025E-4</v>
      </c>
      <c r="E1733" s="13">
        <f>D1733*'Assumptions Notes'!C$12</f>
        <v>3.6900000000000002E-2</v>
      </c>
      <c r="F1733" s="15">
        <f t="shared" si="54"/>
        <v>8.6961E-3</v>
      </c>
      <c r="G1733" s="10">
        <f>IF(C1733&gt;'Assumptions Notes'!C$11,'Assumptions Notes'!C$11,C1733)</f>
        <v>84.84</v>
      </c>
      <c r="H1733" s="15">
        <f t="shared" si="55"/>
        <v>8.6961E-3</v>
      </c>
      <c r="I1733" s="2">
        <f>IF(C1733&gt;'Assumptions Notes'!C$11,-C1733*('Assumptions Notes'!C$13/(2*1000)),G1733*D1733)</f>
        <v>8.6961E-3</v>
      </c>
    </row>
    <row r="1734" spans="1:9" x14ac:dyDescent="0.2">
      <c r="A1734" s="5">
        <v>42588.083333333336</v>
      </c>
      <c r="B1734" s="2">
        <v>1369.65</v>
      </c>
      <c r="C1734" s="10">
        <v>55.53</v>
      </c>
      <c r="D1734" s="8">
        <v>1E-4</v>
      </c>
      <c r="E1734" s="13">
        <f>D1734*'Assumptions Notes'!C$12</f>
        <v>3.6000000000000004E-2</v>
      </c>
      <c r="F1734" s="15">
        <f t="shared" si="54"/>
        <v>5.5530000000000006E-3</v>
      </c>
      <c r="G1734" s="10">
        <f>IF(C1734&gt;'Assumptions Notes'!C$11,'Assumptions Notes'!C$11,C1734)</f>
        <v>55.53</v>
      </c>
      <c r="H1734" s="15">
        <f t="shared" si="55"/>
        <v>5.5530000000000006E-3</v>
      </c>
      <c r="I1734" s="2">
        <f>IF(C1734&gt;'Assumptions Notes'!C$11,-C1734*('Assumptions Notes'!C$13/(2*1000)),G1734*D1734)</f>
        <v>5.5530000000000006E-3</v>
      </c>
    </row>
    <row r="1735" spans="1:9" x14ac:dyDescent="0.2">
      <c r="A1735" s="5">
        <v>42588.104166666664</v>
      </c>
      <c r="B1735" s="2">
        <v>1299.19</v>
      </c>
      <c r="C1735" s="10">
        <v>103.87</v>
      </c>
      <c r="D1735" s="8">
        <v>9.8750000000000002E-5</v>
      </c>
      <c r="E1735" s="13">
        <f>D1735*'Assumptions Notes'!C$12</f>
        <v>3.5549999999999998E-2</v>
      </c>
      <c r="F1735" s="15">
        <f t="shared" si="54"/>
        <v>1.02571625E-2</v>
      </c>
      <c r="G1735" s="10">
        <f>IF(C1735&gt;'Assumptions Notes'!C$11,'Assumptions Notes'!C$11,C1735)</f>
        <v>103.87</v>
      </c>
      <c r="H1735" s="15">
        <f t="shared" si="55"/>
        <v>1.02571625E-2</v>
      </c>
      <c r="I1735" s="2">
        <f>IF(C1735&gt;'Assumptions Notes'!C$11,-C1735*('Assumptions Notes'!C$13/(2*1000)),G1735*D1735)</f>
        <v>1.02571625E-2</v>
      </c>
    </row>
    <row r="1736" spans="1:9" x14ac:dyDescent="0.2">
      <c r="A1736" s="5">
        <v>42588.125</v>
      </c>
      <c r="B1736" s="2">
        <v>1246.07</v>
      </c>
      <c r="C1736" s="10">
        <v>42.57</v>
      </c>
      <c r="D1736" s="8">
        <v>9.7499999999999998E-5</v>
      </c>
      <c r="E1736" s="13">
        <f>D1736*'Assumptions Notes'!C$12</f>
        <v>3.5099999999999999E-2</v>
      </c>
      <c r="F1736" s="15">
        <f t="shared" si="54"/>
        <v>4.1505750000000001E-3</v>
      </c>
      <c r="G1736" s="10">
        <f>IF(C1736&gt;'Assumptions Notes'!C$11,'Assumptions Notes'!C$11,C1736)</f>
        <v>42.57</v>
      </c>
      <c r="H1736" s="15">
        <f t="shared" si="55"/>
        <v>4.1505750000000001E-3</v>
      </c>
      <c r="I1736" s="2">
        <f>IF(C1736&gt;'Assumptions Notes'!C$11,-C1736*('Assumptions Notes'!C$13/(2*1000)),G1736*D1736)</f>
        <v>4.1505750000000001E-3</v>
      </c>
    </row>
    <row r="1737" spans="1:9" x14ac:dyDescent="0.2">
      <c r="A1737" s="5">
        <v>42588.145833333336</v>
      </c>
      <c r="B1737" s="2">
        <v>1186.8399999999999</v>
      </c>
      <c r="C1737" s="10">
        <v>35.07</v>
      </c>
      <c r="D1737" s="8">
        <v>9.6250000000000009E-5</v>
      </c>
      <c r="E1737" s="13">
        <f>D1737*'Assumptions Notes'!C$12</f>
        <v>3.465E-2</v>
      </c>
      <c r="F1737" s="15">
        <f t="shared" si="54"/>
        <v>3.3754875000000005E-3</v>
      </c>
      <c r="G1737" s="10">
        <f>IF(C1737&gt;'Assumptions Notes'!C$11,'Assumptions Notes'!C$11,C1737)</f>
        <v>35.07</v>
      </c>
      <c r="H1737" s="15">
        <f t="shared" si="55"/>
        <v>3.3754875000000005E-3</v>
      </c>
      <c r="I1737" s="2">
        <f>IF(C1737&gt;'Assumptions Notes'!C$11,-C1737*('Assumptions Notes'!C$13/(2*1000)),G1737*D1737)</f>
        <v>3.3754875000000005E-3</v>
      </c>
    </row>
    <row r="1738" spans="1:9" x14ac:dyDescent="0.2">
      <c r="A1738" s="5">
        <v>42588.166666666664</v>
      </c>
      <c r="B1738" s="2">
        <v>1175.76</v>
      </c>
      <c r="C1738" s="10">
        <v>31.8</v>
      </c>
      <c r="D1738" s="8">
        <v>9.5000000000000005E-5</v>
      </c>
      <c r="E1738" s="13">
        <f>D1738*'Assumptions Notes'!C$12</f>
        <v>3.4200000000000001E-2</v>
      </c>
      <c r="F1738" s="15">
        <f t="shared" si="54"/>
        <v>3.0210000000000002E-3</v>
      </c>
      <c r="G1738" s="10">
        <f>IF(C1738&gt;'Assumptions Notes'!C$11,'Assumptions Notes'!C$11,C1738)</f>
        <v>31.8</v>
      </c>
      <c r="H1738" s="15">
        <f t="shared" si="55"/>
        <v>3.0210000000000002E-3</v>
      </c>
      <c r="I1738" s="2">
        <f>IF(C1738&gt;'Assumptions Notes'!C$11,-C1738*('Assumptions Notes'!C$13/(2*1000)),G1738*D1738)</f>
        <v>3.0210000000000002E-3</v>
      </c>
    </row>
    <row r="1739" spans="1:9" x14ac:dyDescent="0.2">
      <c r="A1739" s="5">
        <v>42588.1875</v>
      </c>
      <c r="B1739" s="2">
        <v>1157.6600000000001</v>
      </c>
      <c r="C1739" s="10">
        <v>34.17</v>
      </c>
      <c r="D1739" s="8">
        <v>9.6250000000000009E-5</v>
      </c>
      <c r="E1739" s="13">
        <f>D1739*'Assumptions Notes'!C$12</f>
        <v>3.465E-2</v>
      </c>
      <c r="F1739" s="15">
        <f t="shared" si="54"/>
        <v>3.2888625000000006E-3</v>
      </c>
      <c r="G1739" s="10">
        <f>IF(C1739&gt;'Assumptions Notes'!C$11,'Assumptions Notes'!C$11,C1739)</f>
        <v>34.17</v>
      </c>
      <c r="H1739" s="15">
        <f t="shared" si="55"/>
        <v>3.2888625000000006E-3</v>
      </c>
      <c r="I1739" s="2">
        <f>IF(C1739&gt;'Assumptions Notes'!C$11,-C1739*('Assumptions Notes'!C$13/(2*1000)),G1739*D1739)</f>
        <v>3.2888625000000006E-3</v>
      </c>
    </row>
    <row r="1740" spans="1:9" x14ac:dyDescent="0.2">
      <c r="A1740" s="5">
        <v>42588.208333333336</v>
      </c>
      <c r="B1740" s="2">
        <v>1155.56</v>
      </c>
      <c r="C1740" s="10">
        <v>36.99</v>
      </c>
      <c r="D1740" s="8">
        <v>9.7499999999999998E-5</v>
      </c>
      <c r="E1740" s="13">
        <f>D1740*'Assumptions Notes'!C$12</f>
        <v>3.5099999999999999E-2</v>
      </c>
      <c r="F1740" s="15">
        <f t="shared" si="54"/>
        <v>3.6065250000000002E-3</v>
      </c>
      <c r="G1740" s="10">
        <f>IF(C1740&gt;'Assumptions Notes'!C$11,'Assumptions Notes'!C$11,C1740)</f>
        <v>36.99</v>
      </c>
      <c r="H1740" s="15">
        <f t="shared" si="55"/>
        <v>3.6065250000000002E-3</v>
      </c>
      <c r="I1740" s="2">
        <f>IF(C1740&gt;'Assumptions Notes'!C$11,-C1740*('Assumptions Notes'!C$13/(2*1000)),G1740*D1740)</f>
        <v>3.6065250000000002E-3</v>
      </c>
    </row>
    <row r="1741" spans="1:9" x14ac:dyDescent="0.2">
      <c r="A1741" s="5">
        <v>42588.229166666664</v>
      </c>
      <c r="B1741" s="2">
        <v>1156.96</v>
      </c>
      <c r="C1741" s="10">
        <v>50.42</v>
      </c>
      <c r="D1741" s="8">
        <v>1.15E-4</v>
      </c>
      <c r="E1741" s="13">
        <f>D1741*'Assumptions Notes'!C$12</f>
        <v>4.1399999999999999E-2</v>
      </c>
      <c r="F1741" s="15">
        <f t="shared" si="54"/>
        <v>5.7983000000000002E-3</v>
      </c>
      <c r="G1741" s="10">
        <f>IF(C1741&gt;'Assumptions Notes'!C$11,'Assumptions Notes'!C$11,C1741)</f>
        <v>50.42</v>
      </c>
      <c r="H1741" s="15">
        <f t="shared" si="55"/>
        <v>5.7983000000000002E-3</v>
      </c>
      <c r="I1741" s="2">
        <f>IF(C1741&gt;'Assumptions Notes'!C$11,-C1741*('Assumptions Notes'!C$13/(2*1000)),G1741*D1741)</f>
        <v>5.7983000000000002E-3</v>
      </c>
    </row>
    <row r="1742" spans="1:9" x14ac:dyDescent="0.2">
      <c r="A1742" s="5">
        <v>42588.25</v>
      </c>
      <c r="B1742" s="2">
        <v>1182.3499999999999</v>
      </c>
      <c r="C1742" s="10">
        <v>56.75</v>
      </c>
      <c r="D1742" s="8">
        <v>1.325E-4</v>
      </c>
      <c r="E1742" s="13">
        <f>D1742*'Assumptions Notes'!C$12</f>
        <v>4.7699999999999999E-2</v>
      </c>
      <c r="F1742" s="15">
        <f t="shared" si="54"/>
        <v>7.519375E-3</v>
      </c>
      <c r="G1742" s="10">
        <f>IF(C1742&gt;'Assumptions Notes'!C$11,'Assumptions Notes'!C$11,C1742)</f>
        <v>56.75</v>
      </c>
      <c r="H1742" s="15">
        <f t="shared" si="55"/>
        <v>7.519375E-3</v>
      </c>
      <c r="I1742" s="2">
        <f>IF(C1742&gt;'Assumptions Notes'!C$11,-C1742*('Assumptions Notes'!C$13/(2*1000)),G1742*D1742)</f>
        <v>7.519375E-3</v>
      </c>
    </row>
    <row r="1743" spans="1:9" x14ac:dyDescent="0.2">
      <c r="A1743" s="5">
        <v>42588.270833333336</v>
      </c>
      <c r="B1743" s="2">
        <v>1234.29</v>
      </c>
      <c r="C1743" s="10">
        <v>67.13</v>
      </c>
      <c r="D1743" s="8">
        <v>1.6249999999999999E-4</v>
      </c>
      <c r="E1743" s="13">
        <f>D1743*'Assumptions Notes'!C$12</f>
        <v>5.8499999999999996E-2</v>
      </c>
      <c r="F1743" s="15">
        <f t="shared" si="54"/>
        <v>1.0908624999999998E-2</v>
      </c>
      <c r="G1743" s="10">
        <f>IF(C1743&gt;'Assumptions Notes'!C$11,'Assumptions Notes'!C$11,C1743)</f>
        <v>67.13</v>
      </c>
      <c r="H1743" s="15">
        <f t="shared" si="55"/>
        <v>1.0908624999999998E-2</v>
      </c>
      <c r="I1743" s="2">
        <f>IF(C1743&gt;'Assumptions Notes'!C$11,-C1743*('Assumptions Notes'!C$13/(2*1000)),G1743*D1743)</f>
        <v>1.0908624999999998E-2</v>
      </c>
    </row>
    <row r="1744" spans="1:9" x14ac:dyDescent="0.2">
      <c r="A1744" s="5">
        <v>42588.291666666664</v>
      </c>
      <c r="B1744" s="2">
        <v>1304.47</v>
      </c>
      <c r="C1744" s="10">
        <v>79.989999999999995</v>
      </c>
      <c r="D1744" s="8">
        <v>1.9249999999999999E-4</v>
      </c>
      <c r="E1744" s="13">
        <f>D1744*'Assumptions Notes'!C$12</f>
        <v>6.93E-2</v>
      </c>
      <c r="F1744" s="15">
        <f t="shared" si="54"/>
        <v>1.5398074999999999E-2</v>
      </c>
      <c r="G1744" s="10">
        <f>IF(C1744&gt;'Assumptions Notes'!C$11,'Assumptions Notes'!C$11,C1744)</f>
        <v>79.989999999999995</v>
      </c>
      <c r="H1744" s="15">
        <f t="shared" si="55"/>
        <v>1.5398074999999999E-2</v>
      </c>
      <c r="I1744" s="2">
        <f>IF(C1744&gt;'Assumptions Notes'!C$11,-C1744*('Assumptions Notes'!C$13/(2*1000)),G1744*D1744)</f>
        <v>1.5398074999999999E-2</v>
      </c>
    </row>
    <row r="1745" spans="1:9" x14ac:dyDescent="0.2">
      <c r="A1745" s="5">
        <v>42588.3125</v>
      </c>
      <c r="B1745" s="2">
        <v>1379.47</v>
      </c>
      <c r="C1745" s="10">
        <v>81.27</v>
      </c>
      <c r="D1745" s="8">
        <v>2.0875000000000001E-4</v>
      </c>
      <c r="E1745" s="13">
        <f>D1745*'Assumptions Notes'!C$12</f>
        <v>7.5150000000000008E-2</v>
      </c>
      <c r="F1745" s="15">
        <f t="shared" si="54"/>
        <v>1.6965112500000001E-2</v>
      </c>
      <c r="G1745" s="10">
        <f>IF(C1745&gt;'Assumptions Notes'!C$11,'Assumptions Notes'!C$11,C1745)</f>
        <v>81.27</v>
      </c>
      <c r="H1745" s="15">
        <f t="shared" si="55"/>
        <v>1.6965112500000001E-2</v>
      </c>
      <c r="I1745" s="2">
        <f>IF(C1745&gt;'Assumptions Notes'!C$11,-C1745*('Assumptions Notes'!C$13/(2*1000)),G1745*D1745)</f>
        <v>1.6965112500000001E-2</v>
      </c>
    </row>
    <row r="1746" spans="1:9" x14ac:dyDescent="0.2">
      <c r="A1746" s="5">
        <v>42588.333333333336</v>
      </c>
      <c r="B1746" s="2">
        <v>1430.96</v>
      </c>
      <c r="C1746" s="10">
        <v>89.12</v>
      </c>
      <c r="D1746" s="8">
        <v>2.2499999999999999E-4</v>
      </c>
      <c r="E1746" s="13">
        <f>D1746*'Assumptions Notes'!C$12</f>
        <v>8.1000000000000003E-2</v>
      </c>
      <c r="F1746" s="15">
        <f t="shared" si="54"/>
        <v>2.0052E-2</v>
      </c>
      <c r="G1746" s="10">
        <f>IF(C1746&gt;'Assumptions Notes'!C$11,'Assumptions Notes'!C$11,C1746)</f>
        <v>89.12</v>
      </c>
      <c r="H1746" s="15">
        <f t="shared" si="55"/>
        <v>2.0052E-2</v>
      </c>
      <c r="I1746" s="2">
        <f>IF(C1746&gt;'Assumptions Notes'!C$11,-C1746*('Assumptions Notes'!C$13/(2*1000)),G1746*D1746)</f>
        <v>2.0052E-2</v>
      </c>
    </row>
    <row r="1747" spans="1:9" x14ac:dyDescent="0.2">
      <c r="A1747" s="5">
        <v>42588.354166666664</v>
      </c>
      <c r="B1747" s="2">
        <v>1525.4</v>
      </c>
      <c r="C1747" s="10">
        <v>124.99</v>
      </c>
      <c r="D1747" s="8">
        <v>2.2625E-4</v>
      </c>
      <c r="E1747" s="13">
        <f>D1747*'Assumptions Notes'!C$12</f>
        <v>8.1449999999999995E-2</v>
      </c>
      <c r="F1747" s="15">
        <f t="shared" si="54"/>
        <v>2.8278987499999998E-2</v>
      </c>
      <c r="G1747" s="10">
        <f>IF(C1747&gt;'Assumptions Notes'!C$11,'Assumptions Notes'!C$11,C1747)</f>
        <v>120</v>
      </c>
      <c r="H1747" s="15">
        <f t="shared" si="55"/>
        <v>2.7150000000000001E-2</v>
      </c>
      <c r="I1747" s="2">
        <f>IF(C1747&gt;'Assumptions Notes'!C$11,-C1747*('Assumptions Notes'!C$13/(2*1000)),G1747*D1747)</f>
        <v>-6.2495000000000002E-2</v>
      </c>
    </row>
    <row r="1748" spans="1:9" x14ac:dyDescent="0.2">
      <c r="A1748" s="5">
        <v>42588.375</v>
      </c>
      <c r="B1748" s="2">
        <v>1534.35</v>
      </c>
      <c r="C1748" s="10">
        <v>124.99</v>
      </c>
      <c r="D1748" s="8">
        <v>2.275E-4</v>
      </c>
      <c r="E1748" s="13">
        <f>D1748*'Assumptions Notes'!C$12</f>
        <v>8.1900000000000001E-2</v>
      </c>
      <c r="F1748" s="15">
        <f t="shared" si="54"/>
        <v>2.8435224999999998E-2</v>
      </c>
      <c r="G1748" s="10">
        <f>IF(C1748&gt;'Assumptions Notes'!C$11,'Assumptions Notes'!C$11,C1748)</f>
        <v>120</v>
      </c>
      <c r="H1748" s="15">
        <f t="shared" si="55"/>
        <v>2.7300000000000001E-2</v>
      </c>
      <c r="I1748" s="2">
        <f>IF(C1748&gt;'Assumptions Notes'!C$11,-C1748*('Assumptions Notes'!C$13/(2*1000)),G1748*D1748)</f>
        <v>-6.2495000000000002E-2</v>
      </c>
    </row>
    <row r="1749" spans="1:9" x14ac:dyDescent="0.2">
      <c r="A1749" s="5">
        <v>42588.395833333336</v>
      </c>
      <c r="B1749" s="2">
        <v>1498.65</v>
      </c>
      <c r="C1749" s="10">
        <v>125.1</v>
      </c>
      <c r="D1749" s="8">
        <v>2.1875E-4</v>
      </c>
      <c r="E1749" s="13">
        <f>D1749*'Assumptions Notes'!C$12</f>
        <v>7.8750000000000001E-2</v>
      </c>
      <c r="F1749" s="15">
        <f t="shared" si="54"/>
        <v>2.7365625000000001E-2</v>
      </c>
      <c r="G1749" s="10">
        <f>IF(C1749&gt;'Assumptions Notes'!C$11,'Assumptions Notes'!C$11,C1749)</f>
        <v>120</v>
      </c>
      <c r="H1749" s="15">
        <f t="shared" si="55"/>
        <v>2.6249999999999999E-2</v>
      </c>
      <c r="I1749" s="2">
        <f>IF(C1749&gt;'Assumptions Notes'!C$11,-C1749*('Assumptions Notes'!C$13/(2*1000)),G1749*D1749)</f>
        <v>-6.2549999999999994E-2</v>
      </c>
    </row>
    <row r="1750" spans="1:9" x14ac:dyDescent="0.2">
      <c r="A1750" s="5">
        <v>42588.416666666664</v>
      </c>
      <c r="B1750" s="2">
        <v>1420.17</v>
      </c>
      <c r="C1750" s="10">
        <v>117.97</v>
      </c>
      <c r="D1750" s="8">
        <v>2.1000000000000001E-4</v>
      </c>
      <c r="E1750" s="13">
        <f>D1750*'Assumptions Notes'!C$12</f>
        <v>7.5600000000000001E-2</v>
      </c>
      <c r="F1750" s="15">
        <f t="shared" si="54"/>
        <v>2.4773699999999999E-2</v>
      </c>
      <c r="G1750" s="10">
        <f>IF(C1750&gt;'Assumptions Notes'!C$11,'Assumptions Notes'!C$11,C1750)</f>
        <v>117.97</v>
      </c>
      <c r="H1750" s="15">
        <f t="shared" si="55"/>
        <v>2.4773699999999999E-2</v>
      </c>
      <c r="I1750" s="2">
        <f>IF(C1750&gt;'Assumptions Notes'!C$11,-C1750*('Assumptions Notes'!C$13/(2*1000)),G1750*D1750)</f>
        <v>2.4773699999999999E-2</v>
      </c>
    </row>
    <row r="1751" spans="1:9" x14ac:dyDescent="0.2">
      <c r="A1751" s="5">
        <v>42588.4375</v>
      </c>
      <c r="B1751" s="2">
        <v>1328.92</v>
      </c>
      <c r="C1751" s="10">
        <v>99.25</v>
      </c>
      <c r="D1751" s="8">
        <v>2.075E-4</v>
      </c>
      <c r="E1751" s="13">
        <f>D1751*'Assumptions Notes'!C$12</f>
        <v>7.4700000000000003E-2</v>
      </c>
      <c r="F1751" s="15">
        <f t="shared" si="54"/>
        <v>2.0594375000000002E-2</v>
      </c>
      <c r="G1751" s="10">
        <f>IF(C1751&gt;'Assumptions Notes'!C$11,'Assumptions Notes'!C$11,C1751)</f>
        <v>99.25</v>
      </c>
      <c r="H1751" s="15">
        <f t="shared" si="55"/>
        <v>2.0594375000000002E-2</v>
      </c>
      <c r="I1751" s="2">
        <f>IF(C1751&gt;'Assumptions Notes'!C$11,-C1751*('Assumptions Notes'!C$13/(2*1000)),G1751*D1751)</f>
        <v>2.0594375000000002E-2</v>
      </c>
    </row>
    <row r="1752" spans="1:9" x14ac:dyDescent="0.2">
      <c r="A1752" s="5">
        <v>42588.458333333336</v>
      </c>
      <c r="B1752" s="2">
        <v>1230.57</v>
      </c>
      <c r="C1752" s="10">
        <v>78.42</v>
      </c>
      <c r="D1752" s="8">
        <v>2.05E-4</v>
      </c>
      <c r="E1752" s="13">
        <f>D1752*'Assumptions Notes'!C$12</f>
        <v>7.3800000000000004E-2</v>
      </c>
      <c r="F1752" s="15">
        <f t="shared" si="54"/>
        <v>1.6076099999999999E-2</v>
      </c>
      <c r="G1752" s="10">
        <f>IF(C1752&gt;'Assumptions Notes'!C$11,'Assumptions Notes'!C$11,C1752)</f>
        <v>78.42</v>
      </c>
      <c r="H1752" s="15">
        <f t="shared" si="55"/>
        <v>1.6076099999999999E-2</v>
      </c>
      <c r="I1752" s="2">
        <f>IF(C1752&gt;'Assumptions Notes'!C$11,-C1752*('Assumptions Notes'!C$13/(2*1000)),G1752*D1752)</f>
        <v>1.6076099999999999E-2</v>
      </c>
    </row>
    <row r="1753" spans="1:9" x14ac:dyDescent="0.2">
      <c r="A1753" s="5">
        <v>42588.479166666664</v>
      </c>
      <c r="B1753" s="2">
        <v>1148.94</v>
      </c>
      <c r="C1753" s="10">
        <v>60.08</v>
      </c>
      <c r="D1753" s="8">
        <v>2.1499999999999999E-4</v>
      </c>
      <c r="E1753" s="13">
        <f>D1753*'Assumptions Notes'!C$12</f>
        <v>7.7399999999999997E-2</v>
      </c>
      <c r="F1753" s="15">
        <f t="shared" si="54"/>
        <v>1.2917199999999998E-2</v>
      </c>
      <c r="G1753" s="10">
        <f>IF(C1753&gt;'Assumptions Notes'!C$11,'Assumptions Notes'!C$11,C1753)</f>
        <v>60.08</v>
      </c>
      <c r="H1753" s="15">
        <f t="shared" si="55"/>
        <v>1.2917199999999998E-2</v>
      </c>
      <c r="I1753" s="2">
        <f>IF(C1753&gt;'Assumptions Notes'!C$11,-C1753*('Assumptions Notes'!C$13/(2*1000)),G1753*D1753)</f>
        <v>1.2917199999999998E-2</v>
      </c>
    </row>
    <row r="1754" spans="1:9" x14ac:dyDescent="0.2">
      <c r="A1754" s="5">
        <v>42588.5</v>
      </c>
      <c r="B1754" s="2">
        <v>1089.8800000000001</v>
      </c>
      <c r="C1754" s="10">
        <v>53.08</v>
      </c>
      <c r="D1754" s="8">
        <v>2.2499999999999999E-4</v>
      </c>
      <c r="E1754" s="13">
        <f>D1754*'Assumptions Notes'!C$12</f>
        <v>8.1000000000000003E-2</v>
      </c>
      <c r="F1754" s="15">
        <f t="shared" si="54"/>
        <v>1.1942999999999999E-2</v>
      </c>
      <c r="G1754" s="10">
        <f>IF(C1754&gt;'Assumptions Notes'!C$11,'Assumptions Notes'!C$11,C1754)</f>
        <v>53.08</v>
      </c>
      <c r="H1754" s="15">
        <f t="shared" si="55"/>
        <v>1.1942999999999999E-2</v>
      </c>
      <c r="I1754" s="2">
        <f>IF(C1754&gt;'Assumptions Notes'!C$11,-C1754*('Assumptions Notes'!C$13/(2*1000)),G1754*D1754)</f>
        <v>1.1942999999999999E-2</v>
      </c>
    </row>
    <row r="1755" spans="1:9" x14ac:dyDescent="0.2">
      <c r="A1755" s="5">
        <v>42588.520833333336</v>
      </c>
      <c r="B1755" s="2">
        <v>1054.8</v>
      </c>
      <c r="C1755" s="10">
        <v>51.61</v>
      </c>
      <c r="D1755" s="8">
        <v>2.1250000000000002E-4</v>
      </c>
      <c r="E1755" s="13">
        <f>D1755*'Assumptions Notes'!C$12</f>
        <v>7.6500000000000012E-2</v>
      </c>
      <c r="F1755" s="15">
        <f t="shared" si="54"/>
        <v>1.0967125000000001E-2</v>
      </c>
      <c r="G1755" s="10">
        <f>IF(C1755&gt;'Assumptions Notes'!C$11,'Assumptions Notes'!C$11,C1755)</f>
        <v>51.61</v>
      </c>
      <c r="H1755" s="15">
        <f t="shared" si="55"/>
        <v>1.0967125000000001E-2</v>
      </c>
      <c r="I1755" s="2">
        <f>IF(C1755&gt;'Assumptions Notes'!C$11,-C1755*('Assumptions Notes'!C$13/(2*1000)),G1755*D1755)</f>
        <v>1.0967125000000001E-2</v>
      </c>
    </row>
    <row r="1756" spans="1:9" x14ac:dyDescent="0.2">
      <c r="A1756" s="5">
        <v>42588.541666666664</v>
      </c>
      <c r="B1756" s="2">
        <v>1020.32</v>
      </c>
      <c r="C1756" s="10">
        <v>52.58</v>
      </c>
      <c r="D1756" s="8">
        <v>2.0000000000000001E-4</v>
      </c>
      <c r="E1756" s="13">
        <f>D1756*'Assumptions Notes'!C$12</f>
        <v>7.2000000000000008E-2</v>
      </c>
      <c r="F1756" s="15">
        <f t="shared" si="54"/>
        <v>1.0515999999999999E-2</v>
      </c>
      <c r="G1756" s="10">
        <f>IF(C1756&gt;'Assumptions Notes'!C$11,'Assumptions Notes'!C$11,C1756)</f>
        <v>52.58</v>
      </c>
      <c r="H1756" s="15">
        <f t="shared" si="55"/>
        <v>1.0515999999999999E-2</v>
      </c>
      <c r="I1756" s="2">
        <f>IF(C1756&gt;'Assumptions Notes'!C$11,-C1756*('Assumptions Notes'!C$13/(2*1000)),G1756*D1756)</f>
        <v>1.0515999999999999E-2</v>
      </c>
    </row>
    <row r="1757" spans="1:9" x14ac:dyDescent="0.2">
      <c r="A1757" s="5">
        <v>42588.5625</v>
      </c>
      <c r="B1757" s="2">
        <v>1001.28</v>
      </c>
      <c r="C1757" s="10">
        <v>56.81</v>
      </c>
      <c r="D1757" s="8">
        <v>1.975E-4</v>
      </c>
      <c r="E1757" s="13">
        <f>D1757*'Assumptions Notes'!C$12</f>
        <v>7.1099999999999997E-2</v>
      </c>
      <c r="F1757" s="15">
        <f t="shared" si="54"/>
        <v>1.1219975E-2</v>
      </c>
      <c r="G1757" s="10">
        <f>IF(C1757&gt;'Assumptions Notes'!C$11,'Assumptions Notes'!C$11,C1757)</f>
        <v>56.81</v>
      </c>
      <c r="H1757" s="15">
        <f t="shared" si="55"/>
        <v>1.1219975E-2</v>
      </c>
      <c r="I1757" s="2">
        <f>IF(C1757&gt;'Assumptions Notes'!C$11,-C1757*('Assumptions Notes'!C$13/(2*1000)),G1757*D1757)</f>
        <v>1.1219975E-2</v>
      </c>
    </row>
    <row r="1758" spans="1:9" x14ac:dyDescent="0.2">
      <c r="A1758" s="5">
        <v>42588.583333333336</v>
      </c>
      <c r="B1758" s="2">
        <v>1027.79</v>
      </c>
      <c r="C1758" s="10">
        <v>51.43</v>
      </c>
      <c r="D1758" s="8">
        <v>1.95E-4</v>
      </c>
      <c r="E1758" s="13">
        <f>D1758*'Assumptions Notes'!C$12</f>
        <v>7.0199999999999999E-2</v>
      </c>
      <c r="F1758" s="15">
        <f t="shared" si="54"/>
        <v>1.0028850000000001E-2</v>
      </c>
      <c r="G1758" s="10">
        <f>IF(C1758&gt;'Assumptions Notes'!C$11,'Assumptions Notes'!C$11,C1758)</f>
        <v>51.43</v>
      </c>
      <c r="H1758" s="15">
        <f t="shared" si="55"/>
        <v>1.0028850000000001E-2</v>
      </c>
      <c r="I1758" s="2">
        <f>IF(C1758&gt;'Assumptions Notes'!C$11,-C1758*('Assumptions Notes'!C$13/(2*1000)),G1758*D1758)</f>
        <v>1.0028850000000001E-2</v>
      </c>
    </row>
    <row r="1759" spans="1:9" x14ac:dyDescent="0.2">
      <c r="A1759" s="5">
        <v>42588.604166666664</v>
      </c>
      <c r="B1759" s="2">
        <v>1031.6300000000001</v>
      </c>
      <c r="C1759" s="10">
        <v>47.98</v>
      </c>
      <c r="D1759" s="8">
        <v>1.9625E-4</v>
      </c>
      <c r="E1759" s="13">
        <f>D1759*'Assumptions Notes'!C$12</f>
        <v>7.0650000000000004E-2</v>
      </c>
      <c r="F1759" s="15">
        <f t="shared" si="54"/>
        <v>9.4160749999999994E-3</v>
      </c>
      <c r="G1759" s="10">
        <f>IF(C1759&gt;'Assumptions Notes'!C$11,'Assumptions Notes'!C$11,C1759)</f>
        <v>47.98</v>
      </c>
      <c r="H1759" s="15">
        <f t="shared" si="55"/>
        <v>9.4160749999999994E-3</v>
      </c>
      <c r="I1759" s="2">
        <f>IF(C1759&gt;'Assumptions Notes'!C$11,-C1759*('Assumptions Notes'!C$13/(2*1000)),G1759*D1759)</f>
        <v>9.4160749999999994E-3</v>
      </c>
    </row>
    <row r="1760" spans="1:9" x14ac:dyDescent="0.2">
      <c r="A1760" s="5">
        <v>42588.625</v>
      </c>
      <c r="B1760" s="2">
        <v>1057.5</v>
      </c>
      <c r="C1760" s="10">
        <v>54.91</v>
      </c>
      <c r="D1760" s="8">
        <v>1.975E-4</v>
      </c>
      <c r="E1760" s="13">
        <f>D1760*'Assumptions Notes'!C$12</f>
        <v>7.1099999999999997E-2</v>
      </c>
      <c r="F1760" s="15">
        <f t="shared" si="54"/>
        <v>1.0844725E-2</v>
      </c>
      <c r="G1760" s="10">
        <f>IF(C1760&gt;'Assumptions Notes'!C$11,'Assumptions Notes'!C$11,C1760)</f>
        <v>54.91</v>
      </c>
      <c r="H1760" s="15">
        <f t="shared" si="55"/>
        <v>1.0844725E-2</v>
      </c>
      <c r="I1760" s="2">
        <f>IF(C1760&gt;'Assumptions Notes'!C$11,-C1760*('Assumptions Notes'!C$13/(2*1000)),G1760*D1760)</f>
        <v>1.0844725E-2</v>
      </c>
    </row>
    <row r="1761" spans="1:9" x14ac:dyDescent="0.2">
      <c r="A1761" s="5">
        <v>42588.645833333336</v>
      </c>
      <c r="B1761" s="2">
        <v>1103.98</v>
      </c>
      <c r="C1761" s="10">
        <v>62.98</v>
      </c>
      <c r="D1761" s="8">
        <v>2.2124999999999998E-4</v>
      </c>
      <c r="E1761" s="13">
        <f>D1761*'Assumptions Notes'!C$12</f>
        <v>7.9649999999999999E-2</v>
      </c>
      <c r="F1761" s="15">
        <f t="shared" si="54"/>
        <v>1.3934324999999999E-2</v>
      </c>
      <c r="G1761" s="10">
        <f>IF(C1761&gt;'Assumptions Notes'!C$11,'Assumptions Notes'!C$11,C1761)</f>
        <v>62.98</v>
      </c>
      <c r="H1761" s="15">
        <f t="shared" si="55"/>
        <v>1.3934324999999999E-2</v>
      </c>
      <c r="I1761" s="2">
        <f>IF(C1761&gt;'Assumptions Notes'!C$11,-C1761*('Assumptions Notes'!C$13/(2*1000)),G1761*D1761)</f>
        <v>1.3934324999999999E-2</v>
      </c>
    </row>
    <row r="1762" spans="1:9" x14ac:dyDescent="0.2">
      <c r="A1762" s="5">
        <v>42588.666666666664</v>
      </c>
      <c r="B1762" s="2">
        <v>1166.95</v>
      </c>
      <c r="C1762" s="10">
        <v>68.599999999999994</v>
      </c>
      <c r="D1762" s="8">
        <v>2.4499999999999999E-4</v>
      </c>
      <c r="E1762" s="13">
        <f>D1762*'Assumptions Notes'!C$12</f>
        <v>8.8200000000000001E-2</v>
      </c>
      <c r="F1762" s="15">
        <f t="shared" si="54"/>
        <v>1.6806999999999999E-2</v>
      </c>
      <c r="G1762" s="10">
        <f>IF(C1762&gt;'Assumptions Notes'!C$11,'Assumptions Notes'!C$11,C1762)</f>
        <v>68.599999999999994</v>
      </c>
      <c r="H1762" s="15">
        <f t="shared" si="55"/>
        <v>1.6806999999999999E-2</v>
      </c>
      <c r="I1762" s="2">
        <f>IF(C1762&gt;'Assumptions Notes'!C$11,-C1762*('Assumptions Notes'!C$13/(2*1000)),G1762*D1762)</f>
        <v>1.6806999999999999E-2</v>
      </c>
    </row>
    <row r="1763" spans="1:9" x14ac:dyDescent="0.2">
      <c r="A1763" s="5">
        <v>42588.6875</v>
      </c>
      <c r="B1763" s="2">
        <v>1213.6099999999999</v>
      </c>
      <c r="C1763" s="10">
        <v>74.069999999999993</v>
      </c>
      <c r="D1763" s="8">
        <v>2.7E-4</v>
      </c>
      <c r="E1763" s="13">
        <f>D1763*'Assumptions Notes'!C$12</f>
        <v>9.7199999999999995E-2</v>
      </c>
      <c r="F1763" s="15">
        <f t="shared" si="54"/>
        <v>1.99989E-2</v>
      </c>
      <c r="G1763" s="10">
        <f>IF(C1763&gt;'Assumptions Notes'!C$11,'Assumptions Notes'!C$11,C1763)</f>
        <v>74.069999999999993</v>
      </c>
      <c r="H1763" s="15">
        <f t="shared" si="55"/>
        <v>1.99989E-2</v>
      </c>
      <c r="I1763" s="2">
        <f>IF(C1763&gt;'Assumptions Notes'!C$11,-C1763*('Assumptions Notes'!C$13/(2*1000)),G1763*D1763)</f>
        <v>1.99989E-2</v>
      </c>
    </row>
    <row r="1764" spans="1:9" x14ac:dyDescent="0.2">
      <c r="A1764" s="5">
        <v>42588.708333333336</v>
      </c>
      <c r="B1764" s="2">
        <v>1311.07</v>
      </c>
      <c r="C1764" s="10">
        <v>87.86</v>
      </c>
      <c r="D1764" s="8">
        <v>2.9500000000000001E-4</v>
      </c>
      <c r="E1764" s="13">
        <f>D1764*'Assumptions Notes'!C$12</f>
        <v>0.1062</v>
      </c>
      <c r="F1764" s="15">
        <f t="shared" si="54"/>
        <v>2.5918700000000003E-2</v>
      </c>
      <c r="G1764" s="10">
        <f>IF(C1764&gt;'Assumptions Notes'!C$11,'Assumptions Notes'!C$11,C1764)</f>
        <v>87.86</v>
      </c>
      <c r="H1764" s="15">
        <f t="shared" si="55"/>
        <v>2.5918700000000003E-2</v>
      </c>
      <c r="I1764" s="2">
        <f>IF(C1764&gt;'Assumptions Notes'!C$11,-C1764*('Assumptions Notes'!C$13/(2*1000)),G1764*D1764)</f>
        <v>2.5918700000000003E-2</v>
      </c>
    </row>
    <row r="1765" spans="1:9" x14ac:dyDescent="0.2">
      <c r="A1765" s="5">
        <v>42588.729166666664</v>
      </c>
      <c r="B1765" s="2">
        <v>1431.28</v>
      </c>
      <c r="C1765" s="10">
        <v>103.67</v>
      </c>
      <c r="D1765" s="8">
        <v>2.9750000000000002E-4</v>
      </c>
      <c r="E1765" s="13">
        <f>D1765*'Assumptions Notes'!C$12</f>
        <v>0.1071</v>
      </c>
      <c r="F1765" s="15">
        <f t="shared" si="54"/>
        <v>3.0841825000000003E-2</v>
      </c>
      <c r="G1765" s="10">
        <f>IF(C1765&gt;'Assumptions Notes'!C$11,'Assumptions Notes'!C$11,C1765)</f>
        <v>103.67</v>
      </c>
      <c r="H1765" s="15">
        <f t="shared" si="55"/>
        <v>3.0841825000000003E-2</v>
      </c>
      <c r="I1765" s="2">
        <f>IF(C1765&gt;'Assumptions Notes'!C$11,-C1765*('Assumptions Notes'!C$13/(2*1000)),G1765*D1765)</f>
        <v>3.0841825000000003E-2</v>
      </c>
    </row>
    <row r="1766" spans="1:9" x14ac:dyDescent="0.2">
      <c r="A1766" s="5">
        <v>42588.75</v>
      </c>
      <c r="B1766" s="2">
        <v>1576.06</v>
      </c>
      <c r="C1766" s="10">
        <v>119.67</v>
      </c>
      <c r="D1766" s="8">
        <v>2.9999999999999997E-4</v>
      </c>
      <c r="E1766" s="13">
        <f>D1766*'Assumptions Notes'!C$12</f>
        <v>0.10799999999999998</v>
      </c>
      <c r="F1766" s="15">
        <f t="shared" si="54"/>
        <v>3.5900999999999995E-2</v>
      </c>
      <c r="G1766" s="10">
        <f>IF(C1766&gt;'Assumptions Notes'!C$11,'Assumptions Notes'!C$11,C1766)</f>
        <v>119.67</v>
      </c>
      <c r="H1766" s="15">
        <f t="shared" si="55"/>
        <v>3.5900999999999995E-2</v>
      </c>
      <c r="I1766" s="2">
        <f>IF(C1766&gt;'Assumptions Notes'!C$11,-C1766*('Assumptions Notes'!C$13/(2*1000)),G1766*D1766)</f>
        <v>3.5900999999999995E-2</v>
      </c>
    </row>
    <row r="1767" spans="1:9" x14ac:dyDescent="0.2">
      <c r="A1767" s="5">
        <v>42588.770833333336</v>
      </c>
      <c r="B1767" s="2">
        <v>1738.04</v>
      </c>
      <c r="C1767" s="10">
        <v>125.96</v>
      </c>
      <c r="D1767" s="8">
        <v>2.9999999999999997E-4</v>
      </c>
      <c r="E1767" s="13">
        <f>D1767*'Assumptions Notes'!C$12</f>
        <v>0.10799999999999998</v>
      </c>
      <c r="F1767" s="15">
        <f t="shared" si="54"/>
        <v>3.7787999999999995E-2</v>
      </c>
      <c r="G1767" s="10">
        <f>IF(C1767&gt;'Assumptions Notes'!C$11,'Assumptions Notes'!C$11,C1767)</f>
        <v>120</v>
      </c>
      <c r="H1767" s="15">
        <f t="shared" si="55"/>
        <v>3.5999999999999997E-2</v>
      </c>
      <c r="I1767" s="2">
        <f>IF(C1767&gt;'Assumptions Notes'!C$11,-C1767*('Assumptions Notes'!C$13/(2*1000)),G1767*D1767)</f>
        <v>-6.2979999999999994E-2</v>
      </c>
    </row>
    <row r="1768" spans="1:9" x14ac:dyDescent="0.2">
      <c r="A1768" s="5">
        <v>42588.791666666664</v>
      </c>
      <c r="B1768" s="2">
        <v>1858.44</v>
      </c>
      <c r="C1768" s="10">
        <v>129.91999999999999</v>
      </c>
      <c r="D1768" s="8">
        <v>2.9999999999999997E-4</v>
      </c>
      <c r="E1768" s="13">
        <f>D1768*'Assumptions Notes'!C$12</f>
        <v>0.10799999999999998</v>
      </c>
      <c r="F1768" s="15">
        <f t="shared" si="54"/>
        <v>3.897599999999999E-2</v>
      </c>
      <c r="G1768" s="10">
        <f>IF(C1768&gt;'Assumptions Notes'!C$11,'Assumptions Notes'!C$11,C1768)</f>
        <v>120</v>
      </c>
      <c r="H1768" s="15">
        <f t="shared" si="55"/>
        <v>3.5999999999999997E-2</v>
      </c>
      <c r="I1768" s="2">
        <f>IF(C1768&gt;'Assumptions Notes'!C$11,-C1768*('Assumptions Notes'!C$13/(2*1000)),G1768*D1768)</f>
        <v>-6.495999999999999E-2</v>
      </c>
    </row>
    <row r="1769" spans="1:9" x14ac:dyDescent="0.2">
      <c r="A1769" s="5">
        <v>42588.8125</v>
      </c>
      <c r="B1769" s="2">
        <v>1831.34</v>
      </c>
      <c r="C1769" s="10">
        <v>124.99</v>
      </c>
      <c r="D1769" s="8">
        <v>2.9750000000000002E-4</v>
      </c>
      <c r="E1769" s="13">
        <f>D1769*'Assumptions Notes'!C$12</f>
        <v>0.1071</v>
      </c>
      <c r="F1769" s="15">
        <f t="shared" si="54"/>
        <v>3.7184525000000003E-2</v>
      </c>
      <c r="G1769" s="10">
        <f>IF(C1769&gt;'Assumptions Notes'!C$11,'Assumptions Notes'!C$11,C1769)</f>
        <v>120</v>
      </c>
      <c r="H1769" s="15">
        <f t="shared" si="55"/>
        <v>3.5700000000000003E-2</v>
      </c>
      <c r="I1769" s="2">
        <f>IF(C1769&gt;'Assumptions Notes'!C$11,-C1769*('Assumptions Notes'!C$13/(2*1000)),G1769*D1769)</f>
        <v>-6.2495000000000002E-2</v>
      </c>
    </row>
    <row r="1770" spans="1:9" x14ac:dyDescent="0.2">
      <c r="A1770" s="5">
        <v>42588.833333333336</v>
      </c>
      <c r="B1770" s="2">
        <v>1821.35</v>
      </c>
      <c r="C1770" s="10">
        <v>124.99</v>
      </c>
      <c r="D1770" s="8">
        <v>2.9500000000000001E-4</v>
      </c>
      <c r="E1770" s="13">
        <f>D1770*'Assumptions Notes'!C$12</f>
        <v>0.1062</v>
      </c>
      <c r="F1770" s="15">
        <f t="shared" si="54"/>
        <v>3.6872050000000003E-2</v>
      </c>
      <c r="G1770" s="10">
        <f>IF(C1770&gt;'Assumptions Notes'!C$11,'Assumptions Notes'!C$11,C1770)</f>
        <v>120</v>
      </c>
      <c r="H1770" s="15">
        <f t="shared" si="55"/>
        <v>3.5400000000000001E-2</v>
      </c>
      <c r="I1770" s="2">
        <f>IF(C1770&gt;'Assumptions Notes'!C$11,-C1770*('Assumptions Notes'!C$13/(2*1000)),G1770*D1770)</f>
        <v>-6.2495000000000002E-2</v>
      </c>
    </row>
    <row r="1771" spans="1:9" x14ac:dyDescent="0.2">
      <c r="A1771" s="5">
        <v>42588.854166666664</v>
      </c>
      <c r="B1771" s="2">
        <v>1772.13</v>
      </c>
      <c r="C1771" s="10">
        <v>117.49</v>
      </c>
      <c r="D1771" s="8">
        <v>2.9E-4</v>
      </c>
      <c r="E1771" s="13">
        <f>D1771*'Assumptions Notes'!C$12</f>
        <v>0.10440000000000001</v>
      </c>
      <c r="F1771" s="15">
        <f t="shared" si="54"/>
        <v>3.4072100000000001E-2</v>
      </c>
      <c r="G1771" s="10">
        <f>IF(C1771&gt;'Assumptions Notes'!C$11,'Assumptions Notes'!C$11,C1771)</f>
        <v>117.49</v>
      </c>
      <c r="H1771" s="15">
        <f t="shared" si="55"/>
        <v>3.4072100000000001E-2</v>
      </c>
      <c r="I1771" s="2">
        <f>IF(C1771&gt;'Assumptions Notes'!C$11,-C1771*('Assumptions Notes'!C$13/(2*1000)),G1771*D1771)</f>
        <v>3.4072100000000001E-2</v>
      </c>
    </row>
    <row r="1772" spans="1:9" x14ac:dyDescent="0.2">
      <c r="A1772" s="5">
        <v>42588.875</v>
      </c>
      <c r="B1772" s="2">
        <v>1751.58</v>
      </c>
      <c r="C1772" s="10">
        <v>79.989999999999995</v>
      </c>
      <c r="D1772" s="8">
        <v>2.8499999999999999E-4</v>
      </c>
      <c r="E1772" s="13">
        <f>D1772*'Assumptions Notes'!C$12</f>
        <v>0.1026</v>
      </c>
      <c r="F1772" s="15">
        <f t="shared" si="54"/>
        <v>2.2797149999999999E-2</v>
      </c>
      <c r="G1772" s="10">
        <f>IF(C1772&gt;'Assumptions Notes'!C$11,'Assumptions Notes'!C$11,C1772)</f>
        <v>79.989999999999995</v>
      </c>
      <c r="H1772" s="15">
        <f t="shared" si="55"/>
        <v>2.2797149999999999E-2</v>
      </c>
      <c r="I1772" s="2">
        <f>IF(C1772&gt;'Assumptions Notes'!C$11,-C1772*('Assumptions Notes'!C$13/(2*1000)),G1772*D1772)</f>
        <v>2.2797149999999999E-2</v>
      </c>
    </row>
    <row r="1773" spans="1:9" x14ac:dyDescent="0.2">
      <c r="A1773" s="5">
        <v>42588.895833333336</v>
      </c>
      <c r="B1773" s="2">
        <v>1699.38</v>
      </c>
      <c r="C1773" s="10">
        <v>79.989999999999995</v>
      </c>
      <c r="D1773" s="8">
        <v>2.7E-4</v>
      </c>
      <c r="E1773" s="13">
        <f>D1773*'Assumptions Notes'!C$12</f>
        <v>9.7199999999999995E-2</v>
      </c>
      <c r="F1773" s="15">
        <f t="shared" si="54"/>
        <v>2.15973E-2</v>
      </c>
      <c r="G1773" s="10">
        <f>IF(C1773&gt;'Assumptions Notes'!C$11,'Assumptions Notes'!C$11,C1773)</f>
        <v>79.989999999999995</v>
      </c>
      <c r="H1773" s="15">
        <f t="shared" si="55"/>
        <v>2.15973E-2</v>
      </c>
      <c r="I1773" s="2">
        <f>IF(C1773&gt;'Assumptions Notes'!C$11,-C1773*('Assumptions Notes'!C$13/(2*1000)),G1773*D1773)</f>
        <v>2.15973E-2</v>
      </c>
    </row>
    <row r="1774" spans="1:9" x14ac:dyDescent="0.2">
      <c r="A1774" s="5">
        <v>42588.916666666664</v>
      </c>
      <c r="B1774" s="2">
        <v>1678.02</v>
      </c>
      <c r="C1774" s="10">
        <v>89.35</v>
      </c>
      <c r="D1774" s="8">
        <v>2.5500000000000002E-4</v>
      </c>
      <c r="E1774" s="13">
        <f>D1774*'Assumptions Notes'!C$12</f>
        <v>9.1800000000000007E-2</v>
      </c>
      <c r="F1774" s="15">
        <f t="shared" si="54"/>
        <v>2.2784249999999999E-2</v>
      </c>
      <c r="G1774" s="10">
        <f>IF(C1774&gt;'Assumptions Notes'!C$11,'Assumptions Notes'!C$11,C1774)</f>
        <v>89.35</v>
      </c>
      <c r="H1774" s="15">
        <f t="shared" si="55"/>
        <v>2.2784249999999999E-2</v>
      </c>
      <c r="I1774" s="2">
        <f>IF(C1774&gt;'Assumptions Notes'!C$11,-C1774*('Assumptions Notes'!C$13/(2*1000)),G1774*D1774)</f>
        <v>2.2784249999999999E-2</v>
      </c>
    </row>
    <row r="1775" spans="1:9" x14ac:dyDescent="0.2">
      <c r="A1775" s="5">
        <v>42588.9375</v>
      </c>
      <c r="B1775" s="2">
        <v>1621.91</v>
      </c>
      <c r="C1775" s="10">
        <v>101.05</v>
      </c>
      <c r="D1775" s="8">
        <v>2.1250000000000002E-4</v>
      </c>
      <c r="E1775" s="13">
        <f>D1775*'Assumptions Notes'!C$12</f>
        <v>7.6500000000000012E-2</v>
      </c>
      <c r="F1775" s="15">
        <f t="shared" si="54"/>
        <v>2.1473125000000003E-2</v>
      </c>
      <c r="G1775" s="10">
        <f>IF(C1775&gt;'Assumptions Notes'!C$11,'Assumptions Notes'!C$11,C1775)</f>
        <v>101.05</v>
      </c>
      <c r="H1775" s="15">
        <f t="shared" si="55"/>
        <v>2.1473125000000003E-2</v>
      </c>
      <c r="I1775" s="2">
        <f>IF(C1775&gt;'Assumptions Notes'!C$11,-C1775*('Assumptions Notes'!C$13/(2*1000)),G1775*D1775)</f>
        <v>2.1473125000000003E-2</v>
      </c>
    </row>
    <row r="1776" spans="1:9" x14ac:dyDescent="0.2">
      <c r="A1776" s="5">
        <v>42588.958333333336</v>
      </c>
      <c r="B1776" s="2">
        <v>1580.57</v>
      </c>
      <c r="C1776" s="10">
        <v>92.89</v>
      </c>
      <c r="D1776" s="8">
        <v>1.7000000000000001E-4</v>
      </c>
      <c r="E1776" s="13">
        <f>D1776*'Assumptions Notes'!C$12</f>
        <v>6.1200000000000004E-2</v>
      </c>
      <c r="F1776" s="15">
        <f t="shared" si="54"/>
        <v>1.5791300000000001E-2</v>
      </c>
      <c r="G1776" s="10">
        <f>IF(C1776&gt;'Assumptions Notes'!C$11,'Assumptions Notes'!C$11,C1776)</f>
        <v>92.89</v>
      </c>
      <c r="H1776" s="15">
        <f t="shared" si="55"/>
        <v>1.5791300000000001E-2</v>
      </c>
      <c r="I1776" s="2">
        <f>IF(C1776&gt;'Assumptions Notes'!C$11,-C1776*('Assumptions Notes'!C$13/(2*1000)),G1776*D1776)</f>
        <v>1.5791300000000001E-2</v>
      </c>
    </row>
    <row r="1777" spans="1:9" x14ac:dyDescent="0.2">
      <c r="A1777" s="5">
        <v>42588.979166666664</v>
      </c>
      <c r="B1777" s="2">
        <v>1525.46</v>
      </c>
      <c r="C1777" s="10">
        <v>61.15</v>
      </c>
      <c r="D1777" s="8">
        <v>1.5000000000000001E-4</v>
      </c>
      <c r="E1777" s="13">
        <f>D1777*'Assumptions Notes'!C$12</f>
        <v>5.4000000000000006E-2</v>
      </c>
      <c r="F1777" s="15">
        <f t="shared" si="54"/>
        <v>9.1725000000000001E-3</v>
      </c>
      <c r="G1777" s="10">
        <f>IF(C1777&gt;'Assumptions Notes'!C$11,'Assumptions Notes'!C$11,C1777)</f>
        <v>61.15</v>
      </c>
      <c r="H1777" s="15">
        <f t="shared" si="55"/>
        <v>9.1725000000000001E-3</v>
      </c>
      <c r="I1777" s="2">
        <f>IF(C1777&gt;'Assumptions Notes'!C$11,-C1777*('Assumptions Notes'!C$13/(2*1000)),G1777*D1777)</f>
        <v>9.1725000000000001E-3</v>
      </c>
    </row>
    <row r="1778" spans="1:9" x14ac:dyDescent="0.2">
      <c r="A1778" s="5">
        <v>42589</v>
      </c>
      <c r="B1778" s="2">
        <v>1755.31</v>
      </c>
      <c r="C1778" s="10">
        <v>57.68</v>
      </c>
      <c r="D1778" s="8">
        <v>1.2999999999999999E-4</v>
      </c>
      <c r="E1778" s="13">
        <f>D1778*'Assumptions Notes'!C$12</f>
        <v>4.6799999999999994E-2</v>
      </c>
      <c r="F1778" s="15">
        <f t="shared" si="54"/>
        <v>7.4983999999999997E-3</v>
      </c>
      <c r="G1778" s="10">
        <f>IF(C1778&gt;'Assumptions Notes'!C$11,'Assumptions Notes'!C$11,C1778)</f>
        <v>57.68</v>
      </c>
      <c r="H1778" s="15">
        <f t="shared" si="55"/>
        <v>7.4983999999999997E-3</v>
      </c>
      <c r="I1778" s="2">
        <f>IF(C1778&gt;'Assumptions Notes'!C$11,-C1778*('Assumptions Notes'!C$13/(2*1000)),G1778*D1778)</f>
        <v>7.4983999999999997E-3</v>
      </c>
    </row>
    <row r="1779" spans="1:9" x14ac:dyDescent="0.2">
      <c r="A1779" s="5">
        <v>42589.020833333336</v>
      </c>
      <c r="B1779" s="2">
        <v>1601.87</v>
      </c>
      <c r="C1779" s="10">
        <v>58.4</v>
      </c>
      <c r="D1779" s="8">
        <v>1.175E-4</v>
      </c>
      <c r="E1779" s="13">
        <f>D1779*'Assumptions Notes'!C$12</f>
        <v>4.2299999999999997E-2</v>
      </c>
      <c r="F1779" s="15">
        <f t="shared" si="54"/>
        <v>6.862E-3</v>
      </c>
      <c r="G1779" s="10">
        <f>IF(C1779&gt;'Assumptions Notes'!C$11,'Assumptions Notes'!C$11,C1779)</f>
        <v>58.4</v>
      </c>
      <c r="H1779" s="15">
        <f t="shared" si="55"/>
        <v>6.862E-3</v>
      </c>
      <c r="I1779" s="2">
        <f>IF(C1779&gt;'Assumptions Notes'!C$11,-C1779*('Assumptions Notes'!C$13/(2*1000)),G1779*D1779)</f>
        <v>6.862E-3</v>
      </c>
    </row>
    <row r="1780" spans="1:9" x14ac:dyDescent="0.2">
      <c r="A1780" s="5">
        <v>42589.041666666664</v>
      </c>
      <c r="B1780" s="2">
        <v>1473.23</v>
      </c>
      <c r="C1780" s="10">
        <v>42.43</v>
      </c>
      <c r="D1780" s="8">
        <v>1.05E-4</v>
      </c>
      <c r="E1780" s="13">
        <f>D1780*'Assumptions Notes'!C$12</f>
        <v>3.78E-2</v>
      </c>
      <c r="F1780" s="15">
        <f t="shared" si="54"/>
        <v>4.4551499999999997E-3</v>
      </c>
      <c r="G1780" s="10">
        <f>IF(C1780&gt;'Assumptions Notes'!C$11,'Assumptions Notes'!C$11,C1780)</f>
        <v>42.43</v>
      </c>
      <c r="H1780" s="15">
        <f t="shared" si="55"/>
        <v>4.4551499999999997E-3</v>
      </c>
      <c r="I1780" s="2">
        <f>IF(C1780&gt;'Assumptions Notes'!C$11,-C1780*('Assumptions Notes'!C$13/(2*1000)),G1780*D1780)</f>
        <v>4.4551499999999997E-3</v>
      </c>
    </row>
    <row r="1781" spans="1:9" x14ac:dyDescent="0.2">
      <c r="A1781" s="5">
        <v>42589.0625</v>
      </c>
      <c r="B1781" s="2">
        <v>1359.66</v>
      </c>
      <c r="C1781" s="10">
        <v>32.659999999999997</v>
      </c>
      <c r="D1781" s="8">
        <v>1.025E-4</v>
      </c>
      <c r="E1781" s="13">
        <f>D1781*'Assumptions Notes'!C$12</f>
        <v>3.6900000000000002E-2</v>
      </c>
      <c r="F1781" s="15">
        <f t="shared" si="54"/>
        <v>3.3476499999999998E-3</v>
      </c>
      <c r="G1781" s="10">
        <f>IF(C1781&gt;'Assumptions Notes'!C$11,'Assumptions Notes'!C$11,C1781)</f>
        <v>32.659999999999997</v>
      </c>
      <c r="H1781" s="15">
        <f t="shared" si="55"/>
        <v>3.3476499999999998E-3</v>
      </c>
      <c r="I1781" s="2">
        <f>IF(C1781&gt;'Assumptions Notes'!C$11,-C1781*('Assumptions Notes'!C$13/(2*1000)),G1781*D1781)</f>
        <v>3.3476499999999998E-3</v>
      </c>
    </row>
    <row r="1782" spans="1:9" x14ac:dyDescent="0.2">
      <c r="A1782" s="5">
        <v>42589.083333333336</v>
      </c>
      <c r="B1782" s="2">
        <v>1279.01</v>
      </c>
      <c r="C1782" s="10">
        <v>19.86</v>
      </c>
      <c r="D1782" s="8">
        <v>1E-4</v>
      </c>
      <c r="E1782" s="13">
        <f>D1782*'Assumptions Notes'!C$12</f>
        <v>3.6000000000000004E-2</v>
      </c>
      <c r="F1782" s="15">
        <f t="shared" si="54"/>
        <v>1.9859999999999999E-3</v>
      </c>
      <c r="G1782" s="10">
        <f>IF(C1782&gt;'Assumptions Notes'!C$11,'Assumptions Notes'!C$11,C1782)</f>
        <v>19.86</v>
      </c>
      <c r="H1782" s="15">
        <f t="shared" si="55"/>
        <v>1.9859999999999999E-3</v>
      </c>
      <c r="I1782" s="2">
        <f>IF(C1782&gt;'Assumptions Notes'!C$11,-C1782*('Assumptions Notes'!C$13/(2*1000)),G1782*D1782)</f>
        <v>1.9859999999999999E-3</v>
      </c>
    </row>
    <row r="1783" spans="1:9" x14ac:dyDescent="0.2">
      <c r="A1783" s="5">
        <v>42589.104166666664</v>
      </c>
      <c r="B1783" s="2">
        <v>1203.5999999999999</v>
      </c>
      <c r="C1783" s="10">
        <v>14.75</v>
      </c>
      <c r="D1783" s="8">
        <v>9.8750000000000002E-5</v>
      </c>
      <c r="E1783" s="13">
        <f>D1783*'Assumptions Notes'!C$12</f>
        <v>3.5549999999999998E-2</v>
      </c>
      <c r="F1783" s="15">
        <f t="shared" si="54"/>
        <v>1.4565625E-3</v>
      </c>
      <c r="G1783" s="10">
        <f>IF(C1783&gt;'Assumptions Notes'!C$11,'Assumptions Notes'!C$11,C1783)</f>
        <v>14.75</v>
      </c>
      <c r="H1783" s="15">
        <f t="shared" si="55"/>
        <v>1.4565625E-3</v>
      </c>
      <c r="I1783" s="2">
        <f>IF(C1783&gt;'Assumptions Notes'!C$11,-C1783*('Assumptions Notes'!C$13/(2*1000)),G1783*D1783)</f>
        <v>1.4565625E-3</v>
      </c>
    </row>
    <row r="1784" spans="1:9" x14ac:dyDescent="0.2">
      <c r="A1784" s="5">
        <v>42589.125</v>
      </c>
      <c r="B1784" s="2">
        <v>1159.1199999999999</v>
      </c>
      <c r="C1784" s="10">
        <v>11.61</v>
      </c>
      <c r="D1784" s="8">
        <v>9.7499999999999998E-5</v>
      </c>
      <c r="E1784" s="13">
        <f>D1784*'Assumptions Notes'!C$12</f>
        <v>3.5099999999999999E-2</v>
      </c>
      <c r="F1784" s="15">
        <f t="shared" si="54"/>
        <v>1.1319749999999999E-3</v>
      </c>
      <c r="G1784" s="10">
        <f>IF(C1784&gt;'Assumptions Notes'!C$11,'Assumptions Notes'!C$11,C1784)</f>
        <v>11.61</v>
      </c>
      <c r="H1784" s="15">
        <f t="shared" si="55"/>
        <v>1.1319749999999999E-3</v>
      </c>
      <c r="I1784" s="2">
        <f>IF(C1784&gt;'Assumptions Notes'!C$11,-C1784*('Assumptions Notes'!C$13/(2*1000)),G1784*D1784)</f>
        <v>1.1319749999999999E-3</v>
      </c>
    </row>
    <row r="1785" spans="1:9" x14ac:dyDescent="0.2">
      <c r="A1785" s="5">
        <v>42589.145833333336</v>
      </c>
      <c r="B1785" s="2">
        <v>1124.1300000000001</v>
      </c>
      <c r="C1785" s="10">
        <v>11.93</v>
      </c>
      <c r="D1785" s="8">
        <v>9.6250000000000009E-5</v>
      </c>
      <c r="E1785" s="13">
        <f>D1785*'Assumptions Notes'!C$12</f>
        <v>3.465E-2</v>
      </c>
      <c r="F1785" s="15">
        <f t="shared" si="54"/>
        <v>1.1482625000000001E-3</v>
      </c>
      <c r="G1785" s="10">
        <f>IF(C1785&gt;'Assumptions Notes'!C$11,'Assumptions Notes'!C$11,C1785)</f>
        <v>11.93</v>
      </c>
      <c r="H1785" s="15">
        <f t="shared" si="55"/>
        <v>1.1482625000000001E-3</v>
      </c>
      <c r="I1785" s="2">
        <f>IF(C1785&gt;'Assumptions Notes'!C$11,-C1785*('Assumptions Notes'!C$13/(2*1000)),G1785*D1785)</f>
        <v>1.1482625000000001E-3</v>
      </c>
    </row>
    <row r="1786" spans="1:9" x14ac:dyDescent="0.2">
      <c r="A1786" s="5">
        <v>42589.166666666664</v>
      </c>
      <c r="B1786" s="2">
        <v>1084.9000000000001</v>
      </c>
      <c r="C1786" s="10">
        <v>11.1</v>
      </c>
      <c r="D1786" s="8">
        <v>9.5000000000000005E-5</v>
      </c>
      <c r="E1786" s="13">
        <f>D1786*'Assumptions Notes'!C$12</f>
        <v>3.4200000000000001E-2</v>
      </c>
      <c r="F1786" s="15">
        <f t="shared" si="54"/>
        <v>1.0545000000000001E-3</v>
      </c>
      <c r="G1786" s="10">
        <f>IF(C1786&gt;'Assumptions Notes'!C$11,'Assumptions Notes'!C$11,C1786)</f>
        <v>11.1</v>
      </c>
      <c r="H1786" s="15">
        <f t="shared" si="55"/>
        <v>1.0545000000000001E-3</v>
      </c>
      <c r="I1786" s="2">
        <f>IF(C1786&gt;'Assumptions Notes'!C$11,-C1786*('Assumptions Notes'!C$13/(2*1000)),G1786*D1786)</f>
        <v>1.0545000000000001E-3</v>
      </c>
    </row>
    <row r="1787" spans="1:9" x14ac:dyDescent="0.2">
      <c r="A1787" s="5">
        <v>42589.1875</v>
      </c>
      <c r="B1787" s="2">
        <v>1061.8900000000001</v>
      </c>
      <c r="C1787" s="10">
        <v>11.58</v>
      </c>
      <c r="D1787" s="8">
        <v>9.6250000000000009E-5</v>
      </c>
      <c r="E1787" s="13">
        <f>D1787*'Assumptions Notes'!C$12</f>
        <v>3.465E-2</v>
      </c>
      <c r="F1787" s="15">
        <f t="shared" si="54"/>
        <v>1.114575E-3</v>
      </c>
      <c r="G1787" s="10">
        <f>IF(C1787&gt;'Assumptions Notes'!C$11,'Assumptions Notes'!C$11,C1787)</f>
        <v>11.58</v>
      </c>
      <c r="H1787" s="15">
        <f t="shared" si="55"/>
        <v>1.114575E-3</v>
      </c>
      <c r="I1787" s="2">
        <f>IF(C1787&gt;'Assumptions Notes'!C$11,-C1787*('Assumptions Notes'!C$13/(2*1000)),G1787*D1787)</f>
        <v>1.114575E-3</v>
      </c>
    </row>
    <row r="1788" spans="1:9" x14ac:dyDescent="0.2">
      <c r="A1788" s="5">
        <v>42589.208333333336</v>
      </c>
      <c r="B1788" s="2">
        <v>1041.17</v>
      </c>
      <c r="C1788" s="10">
        <v>9.9600000000000009</v>
      </c>
      <c r="D1788" s="8">
        <v>9.7499999999999998E-5</v>
      </c>
      <c r="E1788" s="13">
        <f>D1788*'Assumptions Notes'!C$12</f>
        <v>3.5099999999999999E-2</v>
      </c>
      <c r="F1788" s="15">
        <f t="shared" si="54"/>
        <v>9.7110000000000002E-4</v>
      </c>
      <c r="G1788" s="10">
        <f>IF(C1788&gt;'Assumptions Notes'!C$11,'Assumptions Notes'!C$11,C1788)</f>
        <v>9.9600000000000009</v>
      </c>
      <c r="H1788" s="15">
        <f t="shared" si="55"/>
        <v>9.7110000000000002E-4</v>
      </c>
      <c r="I1788" s="2">
        <f>IF(C1788&gt;'Assumptions Notes'!C$11,-C1788*('Assumptions Notes'!C$13/(2*1000)),G1788*D1788)</f>
        <v>9.7110000000000002E-4</v>
      </c>
    </row>
    <row r="1789" spans="1:9" x14ac:dyDescent="0.2">
      <c r="A1789" s="5">
        <v>42589.229166666664</v>
      </c>
      <c r="B1789" s="2">
        <v>1039.47</v>
      </c>
      <c r="C1789" s="10">
        <v>10.220000000000001</v>
      </c>
      <c r="D1789" s="8">
        <v>1.15E-4</v>
      </c>
      <c r="E1789" s="13">
        <f>D1789*'Assumptions Notes'!C$12</f>
        <v>4.1399999999999999E-2</v>
      </c>
      <c r="F1789" s="15">
        <f t="shared" si="54"/>
        <v>1.1753000000000002E-3</v>
      </c>
      <c r="G1789" s="10">
        <f>IF(C1789&gt;'Assumptions Notes'!C$11,'Assumptions Notes'!C$11,C1789)</f>
        <v>10.220000000000001</v>
      </c>
      <c r="H1789" s="15">
        <f t="shared" si="55"/>
        <v>1.1753000000000002E-3</v>
      </c>
      <c r="I1789" s="2">
        <f>IF(C1789&gt;'Assumptions Notes'!C$11,-C1789*('Assumptions Notes'!C$13/(2*1000)),G1789*D1789)</f>
        <v>1.1753000000000002E-3</v>
      </c>
    </row>
    <row r="1790" spans="1:9" x14ac:dyDescent="0.2">
      <c r="A1790" s="5">
        <v>42589.25</v>
      </c>
      <c r="B1790" s="2">
        <v>1032.32</v>
      </c>
      <c r="C1790" s="10">
        <v>11.39</v>
      </c>
      <c r="D1790" s="8">
        <v>1.325E-4</v>
      </c>
      <c r="E1790" s="13">
        <f>D1790*'Assumptions Notes'!C$12</f>
        <v>4.7699999999999999E-2</v>
      </c>
      <c r="F1790" s="15">
        <f t="shared" si="54"/>
        <v>1.509175E-3</v>
      </c>
      <c r="G1790" s="10">
        <f>IF(C1790&gt;'Assumptions Notes'!C$11,'Assumptions Notes'!C$11,C1790)</f>
        <v>11.39</v>
      </c>
      <c r="H1790" s="15">
        <f t="shared" si="55"/>
        <v>1.509175E-3</v>
      </c>
      <c r="I1790" s="2">
        <f>IF(C1790&gt;'Assumptions Notes'!C$11,-C1790*('Assumptions Notes'!C$13/(2*1000)),G1790*D1790)</f>
        <v>1.509175E-3</v>
      </c>
    </row>
    <row r="1791" spans="1:9" x14ac:dyDescent="0.2">
      <c r="A1791" s="5">
        <v>42589.270833333336</v>
      </c>
      <c r="B1791" s="2">
        <v>1046.29</v>
      </c>
      <c r="C1791" s="10">
        <v>12.02</v>
      </c>
      <c r="D1791" s="8">
        <v>1.6249999999999999E-4</v>
      </c>
      <c r="E1791" s="13">
        <f>D1791*'Assumptions Notes'!C$12</f>
        <v>5.8499999999999996E-2</v>
      </c>
      <c r="F1791" s="15">
        <f t="shared" si="54"/>
        <v>1.9532499999999997E-3</v>
      </c>
      <c r="G1791" s="10">
        <f>IF(C1791&gt;'Assumptions Notes'!C$11,'Assumptions Notes'!C$11,C1791)</f>
        <v>12.02</v>
      </c>
      <c r="H1791" s="15">
        <f t="shared" si="55"/>
        <v>1.9532499999999997E-3</v>
      </c>
      <c r="I1791" s="2">
        <f>IF(C1791&gt;'Assumptions Notes'!C$11,-C1791*('Assumptions Notes'!C$13/(2*1000)),G1791*D1791)</f>
        <v>1.9532499999999997E-3</v>
      </c>
    </row>
    <row r="1792" spans="1:9" x14ac:dyDescent="0.2">
      <c r="A1792" s="5">
        <v>42589.291666666664</v>
      </c>
      <c r="B1792" s="2">
        <v>1078.79</v>
      </c>
      <c r="C1792" s="10">
        <v>12.46</v>
      </c>
      <c r="D1792" s="8">
        <v>1.9249999999999999E-4</v>
      </c>
      <c r="E1792" s="13">
        <f>D1792*'Assumptions Notes'!C$12</f>
        <v>6.93E-2</v>
      </c>
      <c r="F1792" s="15">
        <f t="shared" si="54"/>
        <v>2.3985500000000002E-3</v>
      </c>
      <c r="G1792" s="10">
        <f>IF(C1792&gt;'Assumptions Notes'!C$11,'Assumptions Notes'!C$11,C1792)</f>
        <v>12.46</v>
      </c>
      <c r="H1792" s="15">
        <f t="shared" si="55"/>
        <v>2.3985500000000002E-3</v>
      </c>
      <c r="I1792" s="2">
        <f>IF(C1792&gt;'Assumptions Notes'!C$11,-C1792*('Assumptions Notes'!C$13/(2*1000)),G1792*D1792)</f>
        <v>2.3985500000000002E-3</v>
      </c>
    </row>
    <row r="1793" spans="1:9" x14ac:dyDescent="0.2">
      <c r="A1793" s="5">
        <v>42589.3125</v>
      </c>
      <c r="B1793" s="2">
        <v>1132.32</v>
      </c>
      <c r="C1793" s="10">
        <v>15.24</v>
      </c>
      <c r="D1793" s="8">
        <v>2.0875000000000001E-4</v>
      </c>
      <c r="E1793" s="13">
        <f>D1793*'Assumptions Notes'!C$12</f>
        <v>7.5150000000000008E-2</v>
      </c>
      <c r="F1793" s="15">
        <f t="shared" si="54"/>
        <v>3.1813500000000003E-3</v>
      </c>
      <c r="G1793" s="10">
        <f>IF(C1793&gt;'Assumptions Notes'!C$11,'Assumptions Notes'!C$11,C1793)</f>
        <v>15.24</v>
      </c>
      <c r="H1793" s="15">
        <f t="shared" si="55"/>
        <v>3.1813500000000003E-3</v>
      </c>
      <c r="I1793" s="2">
        <f>IF(C1793&gt;'Assumptions Notes'!C$11,-C1793*('Assumptions Notes'!C$13/(2*1000)),G1793*D1793)</f>
        <v>3.1813500000000003E-3</v>
      </c>
    </row>
    <row r="1794" spans="1:9" x14ac:dyDescent="0.2">
      <c r="A1794" s="5">
        <v>42589.333333333336</v>
      </c>
      <c r="B1794" s="2">
        <v>1136.68</v>
      </c>
      <c r="C1794" s="10">
        <v>21.47</v>
      </c>
      <c r="D1794" s="8">
        <v>2.2499999999999999E-4</v>
      </c>
      <c r="E1794" s="13">
        <f>D1794*'Assumptions Notes'!C$12</f>
        <v>8.1000000000000003E-2</v>
      </c>
      <c r="F1794" s="15">
        <f t="shared" si="54"/>
        <v>4.83075E-3</v>
      </c>
      <c r="G1794" s="10">
        <f>IF(C1794&gt;'Assumptions Notes'!C$11,'Assumptions Notes'!C$11,C1794)</f>
        <v>21.47</v>
      </c>
      <c r="H1794" s="15">
        <f t="shared" si="55"/>
        <v>4.83075E-3</v>
      </c>
      <c r="I1794" s="2">
        <f>IF(C1794&gt;'Assumptions Notes'!C$11,-C1794*('Assumptions Notes'!C$13/(2*1000)),G1794*D1794)</f>
        <v>4.83075E-3</v>
      </c>
    </row>
    <row r="1795" spans="1:9" x14ac:dyDescent="0.2">
      <c r="A1795" s="5">
        <v>42589.354166666664</v>
      </c>
      <c r="B1795" s="2">
        <v>1189.5899999999999</v>
      </c>
      <c r="C1795" s="10">
        <v>31.5</v>
      </c>
      <c r="D1795" s="8">
        <v>2.2625E-4</v>
      </c>
      <c r="E1795" s="13">
        <f>D1795*'Assumptions Notes'!C$12</f>
        <v>8.1449999999999995E-2</v>
      </c>
      <c r="F1795" s="15">
        <f t="shared" si="54"/>
        <v>7.1268749999999995E-3</v>
      </c>
      <c r="G1795" s="10">
        <f>IF(C1795&gt;'Assumptions Notes'!C$11,'Assumptions Notes'!C$11,C1795)</f>
        <v>31.5</v>
      </c>
      <c r="H1795" s="15">
        <f t="shared" si="55"/>
        <v>7.1268749999999995E-3</v>
      </c>
      <c r="I1795" s="2">
        <f>IF(C1795&gt;'Assumptions Notes'!C$11,-C1795*('Assumptions Notes'!C$13/(2*1000)),G1795*D1795)</f>
        <v>7.1268749999999995E-3</v>
      </c>
    </row>
    <row r="1796" spans="1:9" x14ac:dyDescent="0.2">
      <c r="A1796" s="5">
        <v>42589.375</v>
      </c>
      <c r="B1796" s="2">
        <v>1232.26</v>
      </c>
      <c r="C1796" s="10">
        <v>36.630000000000003</v>
      </c>
      <c r="D1796" s="8">
        <v>2.275E-4</v>
      </c>
      <c r="E1796" s="13">
        <f>D1796*'Assumptions Notes'!C$12</f>
        <v>8.1900000000000001E-2</v>
      </c>
      <c r="F1796" s="15">
        <f t="shared" ref="F1796:F1859" si="56">D1796*C1796</f>
        <v>8.3333250000000008E-3</v>
      </c>
      <c r="G1796" s="10">
        <f>IF(C1796&gt;'Assumptions Notes'!C$11,'Assumptions Notes'!C$11,C1796)</f>
        <v>36.630000000000003</v>
      </c>
      <c r="H1796" s="15">
        <f t="shared" ref="H1796:H1859" si="57">G1796*D1796</f>
        <v>8.3333250000000008E-3</v>
      </c>
      <c r="I1796" s="2">
        <f>IF(C1796&gt;'Assumptions Notes'!C$11,-C1796*('Assumptions Notes'!C$13/(2*1000)),G1796*D1796)</f>
        <v>8.3333250000000008E-3</v>
      </c>
    </row>
    <row r="1797" spans="1:9" x14ac:dyDescent="0.2">
      <c r="A1797" s="5">
        <v>42589.395833333336</v>
      </c>
      <c r="B1797" s="2">
        <v>1195.6500000000001</v>
      </c>
      <c r="C1797" s="10">
        <v>37.57</v>
      </c>
      <c r="D1797" s="8">
        <v>2.1875E-4</v>
      </c>
      <c r="E1797" s="13">
        <f>D1797*'Assumptions Notes'!C$12</f>
        <v>7.8750000000000001E-2</v>
      </c>
      <c r="F1797" s="15">
        <f t="shared" si="56"/>
        <v>8.2184375E-3</v>
      </c>
      <c r="G1797" s="10">
        <f>IF(C1797&gt;'Assumptions Notes'!C$11,'Assumptions Notes'!C$11,C1797)</f>
        <v>37.57</v>
      </c>
      <c r="H1797" s="15">
        <f t="shared" si="57"/>
        <v>8.2184375E-3</v>
      </c>
      <c r="I1797" s="2">
        <f>IF(C1797&gt;'Assumptions Notes'!C$11,-C1797*('Assumptions Notes'!C$13/(2*1000)),G1797*D1797)</f>
        <v>8.2184375E-3</v>
      </c>
    </row>
    <row r="1798" spans="1:9" x14ac:dyDescent="0.2">
      <c r="A1798" s="5">
        <v>42589.416666666664</v>
      </c>
      <c r="B1798" s="2">
        <v>1159.76</v>
      </c>
      <c r="C1798" s="10">
        <v>33.33</v>
      </c>
      <c r="D1798" s="8">
        <v>2.1000000000000001E-4</v>
      </c>
      <c r="E1798" s="13">
        <f>D1798*'Assumptions Notes'!C$12</f>
        <v>7.5600000000000001E-2</v>
      </c>
      <c r="F1798" s="15">
        <f t="shared" si="56"/>
        <v>6.9993E-3</v>
      </c>
      <c r="G1798" s="10">
        <f>IF(C1798&gt;'Assumptions Notes'!C$11,'Assumptions Notes'!C$11,C1798)</f>
        <v>33.33</v>
      </c>
      <c r="H1798" s="15">
        <f t="shared" si="57"/>
        <v>6.9993E-3</v>
      </c>
      <c r="I1798" s="2">
        <f>IF(C1798&gt;'Assumptions Notes'!C$11,-C1798*('Assumptions Notes'!C$13/(2*1000)),G1798*D1798)</f>
        <v>6.9993E-3</v>
      </c>
    </row>
    <row r="1799" spans="1:9" x14ac:dyDescent="0.2">
      <c r="A1799" s="5">
        <v>42589.4375</v>
      </c>
      <c r="B1799" s="2">
        <v>1108.26</v>
      </c>
      <c r="C1799" s="10">
        <v>30.19</v>
      </c>
      <c r="D1799" s="8">
        <v>2.075E-4</v>
      </c>
      <c r="E1799" s="13">
        <f>D1799*'Assumptions Notes'!C$12</f>
        <v>7.4700000000000003E-2</v>
      </c>
      <c r="F1799" s="15">
        <f t="shared" si="56"/>
        <v>6.2644250000000005E-3</v>
      </c>
      <c r="G1799" s="10">
        <f>IF(C1799&gt;'Assumptions Notes'!C$11,'Assumptions Notes'!C$11,C1799)</f>
        <v>30.19</v>
      </c>
      <c r="H1799" s="15">
        <f t="shared" si="57"/>
        <v>6.2644250000000005E-3</v>
      </c>
      <c r="I1799" s="2">
        <f>IF(C1799&gt;'Assumptions Notes'!C$11,-C1799*('Assumptions Notes'!C$13/(2*1000)),G1799*D1799)</f>
        <v>6.2644250000000005E-3</v>
      </c>
    </row>
    <row r="1800" spans="1:9" x14ac:dyDescent="0.2">
      <c r="A1800" s="5">
        <v>42589.458333333336</v>
      </c>
      <c r="B1800" s="2">
        <v>1168.46</v>
      </c>
      <c r="C1800" s="10">
        <v>30.97</v>
      </c>
      <c r="D1800" s="8">
        <v>2.05E-4</v>
      </c>
      <c r="E1800" s="13">
        <f>D1800*'Assumptions Notes'!C$12</f>
        <v>7.3800000000000004E-2</v>
      </c>
      <c r="F1800" s="15">
        <f t="shared" si="56"/>
        <v>6.3488499999999996E-3</v>
      </c>
      <c r="G1800" s="10">
        <f>IF(C1800&gt;'Assumptions Notes'!C$11,'Assumptions Notes'!C$11,C1800)</f>
        <v>30.97</v>
      </c>
      <c r="H1800" s="15">
        <f t="shared" si="57"/>
        <v>6.3488499999999996E-3</v>
      </c>
      <c r="I1800" s="2">
        <f>IF(C1800&gt;'Assumptions Notes'!C$11,-C1800*('Assumptions Notes'!C$13/(2*1000)),G1800*D1800)</f>
        <v>6.3488499999999996E-3</v>
      </c>
    </row>
    <row r="1801" spans="1:9" x14ac:dyDescent="0.2">
      <c r="A1801" s="5">
        <v>42589.479166666664</v>
      </c>
      <c r="B1801" s="2">
        <v>1086.92</v>
      </c>
      <c r="C1801" s="10">
        <v>21.04</v>
      </c>
      <c r="D1801" s="8">
        <v>2.1499999999999999E-4</v>
      </c>
      <c r="E1801" s="13">
        <f>D1801*'Assumptions Notes'!C$12</f>
        <v>7.7399999999999997E-2</v>
      </c>
      <c r="F1801" s="15">
        <f t="shared" si="56"/>
        <v>4.5236E-3</v>
      </c>
      <c r="G1801" s="10">
        <f>IF(C1801&gt;'Assumptions Notes'!C$11,'Assumptions Notes'!C$11,C1801)</f>
        <v>21.04</v>
      </c>
      <c r="H1801" s="15">
        <f t="shared" si="57"/>
        <v>4.5236E-3</v>
      </c>
      <c r="I1801" s="2">
        <f>IF(C1801&gt;'Assumptions Notes'!C$11,-C1801*('Assumptions Notes'!C$13/(2*1000)),G1801*D1801)</f>
        <v>4.5236E-3</v>
      </c>
    </row>
    <row r="1802" spans="1:9" x14ac:dyDescent="0.2">
      <c r="A1802" s="5">
        <v>42589.5</v>
      </c>
      <c r="B1802" s="2">
        <v>1069.0999999999999</v>
      </c>
      <c r="C1802" s="10">
        <v>20.100000000000001</v>
      </c>
      <c r="D1802" s="8">
        <v>2.2499999999999999E-4</v>
      </c>
      <c r="E1802" s="13">
        <f>D1802*'Assumptions Notes'!C$12</f>
        <v>8.1000000000000003E-2</v>
      </c>
      <c r="F1802" s="15">
        <f t="shared" si="56"/>
        <v>4.5225000000000005E-3</v>
      </c>
      <c r="G1802" s="10">
        <f>IF(C1802&gt;'Assumptions Notes'!C$11,'Assumptions Notes'!C$11,C1802)</f>
        <v>20.100000000000001</v>
      </c>
      <c r="H1802" s="15">
        <f t="shared" si="57"/>
        <v>4.5225000000000005E-3</v>
      </c>
      <c r="I1802" s="2">
        <f>IF(C1802&gt;'Assumptions Notes'!C$11,-C1802*('Assumptions Notes'!C$13/(2*1000)),G1802*D1802)</f>
        <v>4.5225000000000005E-3</v>
      </c>
    </row>
    <row r="1803" spans="1:9" x14ac:dyDescent="0.2">
      <c r="A1803" s="5">
        <v>42589.520833333336</v>
      </c>
      <c r="B1803" s="2">
        <v>1063.0899999999999</v>
      </c>
      <c r="C1803" s="10">
        <v>15.71</v>
      </c>
      <c r="D1803" s="8">
        <v>2.1250000000000002E-4</v>
      </c>
      <c r="E1803" s="13">
        <f>D1803*'Assumptions Notes'!C$12</f>
        <v>7.6500000000000012E-2</v>
      </c>
      <c r="F1803" s="15">
        <f t="shared" si="56"/>
        <v>3.3383750000000006E-3</v>
      </c>
      <c r="G1803" s="10">
        <f>IF(C1803&gt;'Assumptions Notes'!C$11,'Assumptions Notes'!C$11,C1803)</f>
        <v>15.71</v>
      </c>
      <c r="H1803" s="15">
        <f t="shared" si="57"/>
        <v>3.3383750000000006E-3</v>
      </c>
      <c r="I1803" s="2">
        <f>IF(C1803&gt;'Assumptions Notes'!C$11,-C1803*('Assumptions Notes'!C$13/(2*1000)),G1803*D1803)</f>
        <v>3.3383750000000006E-3</v>
      </c>
    </row>
    <row r="1804" spans="1:9" x14ac:dyDescent="0.2">
      <c r="A1804" s="5">
        <v>42589.541666666664</v>
      </c>
      <c r="B1804" s="2">
        <v>940.11</v>
      </c>
      <c r="C1804" s="10">
        <v>11.53</v>
      </c>
      <c r="D1804" s="8">
        <v>2.0000000000000001E-4</v>
      </c>
      <c r="E1804" s="13">
        <f>D1804*'Assumptions Notes'!C$12</f>
        <v>7.2000000000000008E-2</v>
      </c>
      <c r="F1804" s="15">
        <f t="shared" si="56"/>
        <v>2.3059999999999999E-3</v>
      </c>
      <c r="G1804" s="10">
        <f>IF(C1804&gt;'Assumptions Notes'!C$11,'Assumptions Notes'!C$11,C1804)</f>
        <v>11.53</v>
      </c>
      <c r="H1804" s="15">
        <f t="shared" si="57"/>
        <v>2.3059999999999999E-3</v>
      </c>
      <c r="I1804" s="2">
        <f>IF(C1804&gt;'Assumptions Notes'!C$11,-C1804*('Assumptions Notes'!C$13/(2*1000)),G1804*D1804)</f>
        <v>2.3059999999999999E-3</v>
      </c>
    </row>
    <row r="1805" spans="1:9" x14ac:dyDescent="0.2">
      <c r="A1805" s="5">
        <v>42589.5625</v>
      </c>
      <c r="B1805" s="2">
        <v>875.35</v>
      </c>
      <c r="C1805" s="10">
        <v>10.89</v>
      </c>
      <c r="D1805" s="8">
        <v>1.975E-4</v>
      </c>
      <c r="E1805" s="13">
        <f>D1805*'Assumptions Notes'!C$12</f>
        <v>7.1099999999999997E-2</v>
      </c>
      <c r="F1805" s="15">
        <f t="shared" si="56"/>
        <v>2.1507750000000002E-3</v>
      </c>
      <c r="G1805" s="10">
        <f>IF(C1805&gt;'Assumptions Notes'!C$11,'Assumptions Notes'!C$11,C1805)</f>
        <v>10.89</v>
      </c>
      <c r="H1805" s="15">
        <f t="shared" si="57"/>
        <v>2.1507750000000002E-3</v>
      </c>
      <c r="I1805" s="2">
        <f>IF(C1805&gt;'Assumptions Notes'!C$11,-C1805*('Assumptions Notes'!C$13/(2*1000)),G1805*D1805)</f>
        <v>2.1507750000000002E-3</v>
      </c>
    </row>
    <row r="1806" spans="1:9" x14ac:dyDescent="0.2">
      <c r="A1806" s="5">
        <v>42589.583333333336</v>
      </c>
      <c r="B1806" s="2">
        <v>874.35</v>
      </c>
      <c r="C1806" s="10">
        <v>10.41</v>
      </c>
      <c r="D1806" s="8">
        <v>1.95E-4</v>
      </c>
      <c r="E1806" s="13">
        <f>D1806*'Assumptions Notes'!C$12</f>
        <v>7.0199999999999999E-2</v>
      </c>
      <c r="F1806" s="15">
        <f t="shared" si="56"/>
        <v>2.02995E-3</v>
      </c>
      <c r="G1806" s="10">
        <f>IF(C1806&gt;'Assumptions Notes'!C$11,'Assumptions Notes'!C$11,C1806)</f>
        <v>10.41</v>
      </c>
      <c r="H1806" s="15">
        <f t="shared" si="57"/>
        <v>2.02995E-3</v>
      </c>
      <c r="I1806" s="2">
        <f>IF(C1806&gt;'Assumptions Notes'!C$11,-C1806*('Assumptions Notes'!C$13/(2*1000)),G1806*D1806)</f>
        <v>2.02995E-3</v>
      </c>
    </row>
    <row r="1807" spans="1:9" x14ac:dyDescent="0.2">
      <c r="A1807" s="5">
        <v>42589.604166666664</v>
      </c>
      <c r="B1807" s="2">
        <v>840.39</v>
      </c>
      <c r="C1807" s="10">
        <v>9.2100000000000009</v>
      </c>
      <c r="D1807" s="8">
        <v>1.9625E-4</v>
      </c>
      <c r="E1807" s="13">
        <f>D1807*'Assumptions Notes'!C$12</f>
        <v>7.0650000000000004E-2</v>
      </c>
      <c r="F1807" s="15">
        <f t="shared" si="56"/>
        <v>1.8074625000000001E-3</v>
      </c>
      <c r="G1807" s="10">
        <f>IF(C1807&gt;'Assumptions Notes'!C$11,'Assumptions Notes'!C$11,C1807)</f>
        <v>9.2100000000000009</v>
      </c>
      <c r="H1807" s="15">
        <f t="shared" si="57"/>
        <v>1.8074625000000001E-3</v>
      </c>
      <c r="I1807" s="2">
        <f>IF(C1807&gt;'Assumptions Notes'!C$11,-C1807*('Assumptions Notes'!C$13/(2*1000)),G1807*D1807)</f>
        <v>1.8074625000000001E-3</v>
      </c>
    </row>
    <row r="1808" spans="1:9" x14ac:dyDescent="0.2">
      <c r="A1808" s="5">
        <v>42589.625</v>
      </c>
      <c r="B1808" s="2">
        <v>848.88</v>
      </c>
      <c r="C1808" s="10">
        <v>10.67</v>
      </c>
      <c r="D1808" s="8">
        <v>1.975E-4</v>
      </c>
      <c r="E1808" s="13">
        <f>D1808*'Assumptions Notes'!C$12</f>
        <v>7.1099999999999997E-2</v>
      </c>
      <c r="F1808" s="15">
        <f t="shared" si="56"/>
        <v>2.1073250000000002E-3</v>
      </c>
      <c r="G1808" s="10">
        <f>IF(C1808&gt;'Assumptions Notes'!C$11,'Assumptions Notes'!C$11,C1808)</f>
        <v>10.67</v>
      </c>
      <c r="H1808" s="15">
        <f t="shared" si="57"/>
        <v>2.1073250000000002E-3</v>
      </c>
      <c r="I1808" s="2">
        <f>IF(C1808&gt;'Assumptions Notes'!C$11,-C1808*('Assumptions Notes'!C$13/(2*1000)),G1808*D1808)</f>
        <v>2.1073250000000002E-3</v>
      </c>
    </row>
    <row r="1809" spans="1:9" x14ac:dyDescent="0.2">
      <c r="A1809" s="5">
        <v>42589.645833333336</v>
      </c>
      <c r="B1809" s="2">
        <v>898.17</v>
      </c>
      <c r="C1809" s="10">
        <v>12.2</v>
      </c>
      <c r="D1809" s="8">
        <v>2.2124999999999998E-4</v>
      </c>
      <c r="E1809" s="13">
        <f>D1809*'Assumptions Notes'!C$12</f>
        <v>7.9649999999999999E-2</v>
      </c>
      <c r="F1809" s="15">
        <f t="shared" si="56"/>
        <v>2.6992499999999998E-3</v>
      </c>
      <c r="G1809" s="10">
        <f>IF(C1809&gt;'Assumptions Notes'!C$11,'Assumptions Notes'!C$11,C1809)</f>
        <v>12.2</v>
      </c>
      <c r="H1809" s="15">
        <f t="shared" si="57"/>
        <v>2.6992499999999998E-3</v>
      </c>
      <c r="I1809" s="2">
        <f>IF(C1809&gt;'Assumptions Notes'!C$11,-C1809*('Assumptions Notes'!C$13/(2*1000)),G1809*D1809)</f>
        <v>2.6992499999999998E-3</v>
      </c>
    </row>
    <row r="1810" spans="1:9" x14ac:dyDescent="0.2">
      <c r="A1810" s="5">
        <v>42589.666666666664</v>
      </c>
      <c r="B1810" s="2">
        <v>943.29</v>
      </c>
      <c r="C1810" s="10">
        <v>19.23</v>
      </c>
      <c r="D1810" s="8">
        <v>2.4499999999999999E-4</v>
      </c>
      <c r="E1810" s="13">
        <f>D1810*'Assumptions Notes'!C$12</f>
        <v>8.8200000000000001E-2</v>
      </c>
      <c r="F1810" s="15">
        <f t="shared" si="56"/>
        <v>4.7113499999999996E-3</v>
      </c>
      <c r="G1810" s="10">
        <f>IF(C1810&gt;'Assumptions Notes'!C$11,'Assumptions Notes'!C$11,C1810)</f>
        <v>19.23</v>
      </c>
      <c r="H1810" s="15">
        <f t="shared" si="57"/>
        <v>4.7113499999999996E-3</v>
      </c>
      <c r="I1810" s="2">
        <f>IF(C1810&gt;'Assumptions Notes'!C$11,-C1810*('Assumptions Notes'!C$13/(2*1000)),G1810*D1810)</f>
        <v>4.7113499999999996E-3</v>
      </c>
    </row>
    <row r="1811" spans="1:9" x14ac:dyDescent="0.2">
      <c r="A1811" s="5">
        <v>42589.6875</v>
      </c>
      <c r="B1811" s="2">
        <v>981.15</v>
      </c>
      <c r="C1811" s="10">
        <v>23.81</v>
      </c>
      <c r="D1811" s="8">
        <v>2.7E-4</v>
      </c>
      <c r="E1811" s="13">
        <f>D1811*'Assumptions Notes'!C$12</f>
        <v>9.7199999999999995E-2</v>
      </c>
      <c r="F1811" s="15">
        <f t="shared" si="56"/>
        <v>6.4286999999999999E-3</v>
      </c>
      <c r="G1811" s="10">
        <f>IF(C1811&gt;'Assumptions Notes'!C$11,'Assumptions Notes'!C$11,C1811)</f>
        <v>23.81</v>
      </c>
      <c r="H1811" s="15">
        <f t="shared" si="57"/>
        <v>6.4286999999999999E-3</v>
      </c>
      <c r="I1811" s="2">
        <f>IF(C1811&gt;'Assumptions Notes'!C$11,-C1811*('Assumptions Notes'!C$13/(2*1000)),G1811*D1811)</f>
        <v>6.4286999999999999E-3</v>
      </c>
    </row>
    <row r="1812" spans="1:9" x14ac:dyDescent="0.2">
      <c r="A1812" s="5">
        <v>42589.708333333336</v>
      </c>
      <c r="B1812" s="2">
        <v>1089.3399999999999</v>
      </c>
      <c r="C1812" s="10">
        <v>52.07</v>
      </c>
      <c r="D1812" s="8">
        <v>2.9500000000000001E-4</v>
      </c>
      <c r="E1812" s="13">
        <f>D1812*'Assumptions Notes'!C$12</f>
        <v>0.1062</v>
      </c>
      <c r="F1812" s="15">
        <f t="shared" si="56"/>
        <v>1.536065E-2</v>
      </c>
      <c r="G1812" s="10">
        <f>IF(C1812&gt;'Assumptions Notes'!C$11,'Assumptions Notes'!C$11,C1812)</f>
        <v>52.07</v>
      </c>
      <c r="H1812" s="15">
        <f t="shared" si="57"/>
        <v>1.536065E-2</v>
      </c>
      <c r="I1812" s="2">
        <f>IF(C1812&gt;'Assumptions Notes'!C$11,-C1812*('Assumptions Notes'!C$13/(2*1000)),G1812*D1812)</f>
        <v>1.536065E-2</v>
      </c>
    </row>
    <row r="1813" spans="1:9" x14ac:dyDescent="0.2">
      <c r="A1813" s="5">
        <v>42589.729166666664</v>
      </c>
      <c r="B1813" s="2">
        <v>1221.8599999999999</v>
      </c>
      <c r="C1813" s="10">
        <v>62.98</v>
      </c>
      <c r="D1813" s="8">
        <v>2.9750000000000002E-4</v>
      </c>
      <c r="E1813" s="13">
        <f>D1813*'Assumptions Notes'!C$12</f>
        <v>0.1071</v>
      </c>
      <c r="F1813" s="15">
        <f t="shared" si="56"/>
        <v>1.8736550000000001E-2</v>
      </c>
      <c r="G1813" s="10">
        <f>IF(C1813&gt;'Assumptions Notes'!C$11,'Assumptions Notes'!C$11,C1813)</f>
        <v>62.98</v>
      </c>
      <c r="H1813" s="15">
        <f t="shared" si="57"/>
        <v>1.8736550000000001E-2</v>
      </c>
      <c r="I1813" s="2">
        <f>IF(C1813&gt;'Assumptions Notes'!C$11,-C1813*('Assumptions Notes'!C$13/(2*1000)),G1813*D1813)</f>
        <v>1.8736550000000001E-2</v>
      </c>
    </row>
    <row r="1814" spans="1:9" x14ac:dyDescent="0.2">
      <c r="A1814" s="5">
        <v>42589.75</v>
      </c>
      <c r="B1814" s="2">
        <v>1338.09</v>
      </c>
      <c r="C1814" s="10">
        <v>104.3</v>
      </c>
      <c r="D1814" s="8">
        <v>2.9999999999999997E-4</v>
      </c>
      <c r="E1814" s="13">
        <f>D1814*'Assumptions Notes'!C$12</f>
        <v>0.10799999999999998</v>
      </c>
      <c r="F1814" s="15">
        <f t="shared" si="56"/>
        <v>3.1289999999999998E-2</v>
      </c>
      <c r="G1814" s="10">
        <f>IF(C1814&gt;'Assumptions Notes'!C$11,'Assumptions Notes'!C$11,C1814)</f>
        <v>104.3</v>
      </c>
      <c r="H1814" s="15">
        <f t="shared" si="57"/>
        <v>3.1289999999999998E-2</v>
      </c>
      <c r="I1814" s="2">
        <f>IF(C1814&gt;'Assumptions Notes'!C$11,-C1814*('Assumptions Notes'!C$13/(2*1000)),G1814*D1814)</f>
        <v>3.1289999999999998E-2</v>
      </c>
    </row>
    <row r="1815" spans="1:9" x14ac:dyDescent="0.2">
      <c r="A1815" s="5">
        <v>42589.770833333336</v>
      </c>
      <c r="B1815" s="2">
        <v>1520.93</v>
      </c>
      <c r="C1815" s="10">
        <v>122.05</v>
      </c>
      <c r="D1815" s="8">
        <v>2.9999999999999997E-4</v>
      </c>
      <c r="E1815" s="13">
        <f>D1815*'Assumptions Notes'!C$12</f>
        <v>0.10799999999999998</v>
      </c>
      <c r="F1815" s="15">
        <f t="shared" si="56"/>
        <v>3.6614999999999995E-2</v>
      </c>
      <c r="G1815" s="10">
        <f>IF(C1815&gt;'Assumptions Notes'!C$11,'Assumptions Notes'!C$11,C1815)</f>
        <v>120</v>
      </c>
      <c r="H1815" s="15">
        <f t="shared" si="57"/>
        <v>3.5999999999999997E-2</v>
      </c>
      <c r="I1815" s="2">
        <f>IF(C1815&gt;'Assumptions Notes'!C$11,-C1815*('Assumptions Notes'!C$13/(2*1000)),G1815*D1815)</f>
        <v>-6.1025000000000003E-2</v>
      </c>
    </row>
    <row r="1816" spans="1:9" x14ac:dyDescent="0.2">
      <c r="A1816" s="5">
        <v>42589.791666666664</v>
      </c>
      <c r="B1816" s="2">
        <v>1626.87</v>
      </c>
      <c r="C1816" s="10">
        <v>113.35</v>
      </c>
      <c r="D1816" s="8">
        <v>2.9999999999999997E-4</v>
      </c>
      <c r="E1816" s="13">
        <f>D1816*'Assumptions Notes'!C$12</f>
        <v>0.10799999999999998</v>
      </c>
      <c r="F1816" s="15">
        <f t="shared" si="56"/>
        <v>3.4004999999999994E-2</v>
      </c>
      <c r="G1816" s="10">
        <f>IF(C1816&gt;'Assumptions Notes'!C$11,'Assumptions Notes'!C$11,C1816)</f>
        <v>113.35</v>
      </c>
      <c r="H1816" s="15">
        <f t="shared" si="57"/>
        <v>3.4004999999999994E-2</v>
      </c>
      <c r="I1816" s="2">
        <f>IF(C1816&gt;'Assumptions Notes'!C$11,-C1816*('Assumptions Notes'!C$13/(2*1000)),G1816*D1816)</f>
        <v>3.4004999999999994E-2</v>
      </c>
    </row>
    <row r="1817" spans="1:9" x14ac:dyDescent="0.2">
      <c r="A1817" s="5">
        <v>42589.8125</v>
      </c>
      <c r="B1817" s="2">
        <v>1632.11</v>
      </c>
      <c r="C1817" s="10">
        <v>83.55</v>
      </c>
      <c r="D1817" s="8">
        <v>2.9750000000000002E-4</v>
      </c>
      <c r="E1817" s="13">
        <f>D1817*'Assumptions Notes'!C$12</f>
        <v>0.1071</v>
      </c>
      <c r="F1817" s="15">
        <f t="shared" si="56"/>
        <v>2.4856125E-2</v>
      </c>
      <c r="G1817" s="10">
        <f>IF(C1817&gt;'Assumptions Notes'!C$11,'Assumptions Notes'!C$11,C1817)</f>
        <v>83.55</v>
      </c>
      <c r="H1817" s="15">
        <f t="shared" si="57"/>
        <v>2.4856125E-2</v>
      </c>
      <c r="I1817" s="2">
        <f>IF(C1817&gt;'Assumptions Notes'!C$11,-C1817*('Assumptions Notes'!C$13/(2*1000)),G1817*D1817)</f>
        <v>2.4856125E-2</v>
      </c>
    </row>
    <row r="1818" spans="1:9" x14ac:dyDescent="0.2">
      <c r="A1818" s="5">
        <v>42589.833333333336</v>
      </c>
      <c r="B1818" s="2">
        <v>1608.45</v>
      </c>
      <c r="C1818" s="10">
        <v>81.290000000000006</v>
      </c>
      <c r="D1818" s="8">
        <v>2.9500000000000001E-4</v>
      </c>
      <c r="E1818" s="13">
        <f>D1818*'Assumptions Notes'!C$12</f>
        <v>0.1062</v>
      </c>
      <c r="F1818" s="15">
        <f t="shared" si="56"/>
        <v>2.3980550000000003E-2</v>
      </c>
      <c r="G1818" s="10">
        <f>IF(C1818&gt;'Assumptions Notes'!C$11,'Assumptions Notes'!C$11,C1818)</f>
        <v>81.290000000000006</v>
      </c>
      <c r="H1818" s="15">
        <f t="shared" si="57"/>
        <v>2.3980550000000003E-2</v>
      </c>
      <c r="I1818" s="2">
        <f>IF(C1818&gt;'Assumptions Notes'!C$11,-C1818*('Assumptions Notes'!C$13/(2*1000)),G1818*D1818)</f>
        <v>2.3980550000000003E-2</v>
      </c>
    </row>
    <row r="1819" spans="1:9" x14ac:dyDescent="0.2">
      <c r="A1819" s="5">
        <v>42589.854166666664</v>
      </c>
      <c r="B1819" s="2">
        <v>1595.76</v>
      </c>
      <c r="C1819" s="10">
        <v>74.709999999999994</v>
      </c>
      <c r="D1819" s="8">
        <v>2.9E-4</v>
      </c>
      <c r="E1819" s="13">
        <f>D1819*'Assumptions Notes'!C$12</f>
        <v>0.10440000000000001</v>
      </c>
      <c r="F1819" s="15">
        <f t="shared" si="56"/>
        <v>2.1665899999999998E-2</v>
      </c>
      <c r="G1819" s="10">
        <f>IF(C1819&gt;'Assumptions Notes'!C$11,'Assumptions Notes'!C$11,C1819)</f>
        <v>74.709999999999994</v>
      </c>
      <c r="H1819" s="15">
        <f t="shared" si="57"/>
        <v>2.1665899999999998E-2</v>
      </c>
      <c r="I1819" s="2">
        <f>IF(C1819&gt;'Assumptions Notes'!C$11,-C1819*('Assumptions Notes'!C$13/(2*1000)),G1819*D1819)</f>
        <v>2.1665899999999998E-2</v>
      </c>
    </row>
    <row r="1820" spans="1:9" x14ac:dyDescent="0.2">
      <c r="A1820" s="5">
        <v>42589.875</v>
      </c>
      <c r="B1820" s="2">
        <v>1541.24</v>
      </c>
      <c r="C1820" s="10">
        <v>60.18</v>
      </c>
      <c r="D1820" s="8">
        <v>2.8499999999999999E-4</v>
      </c>
      <c r="E1820" s="13">
        <f>D1820*'Assumptions Notes'!C$12</f>
        <v>0.1026</v>
      </c>
      <c r="F1820" s="15">
        <f t="shared" si="56"/>
        <v>1.7151299999999998E-2</v>
      </c>
      <c r="G1820" s="10">
        <f>IF(C1820&gt;'Assumptions Notes'!C$11,'Assumptions Notes'!C$11,C1820)</f>
        <v>60.18</v>
      </c>
      <c r="H1820" s="15">
        <f t="shared" si="57"/>
        <v>1.7151299999999998E-2</v>
      </c>
      <c r="I1820" s="2">
        <f>IF(C1820&gt;'Assumptions Notes'!C$11,-C1820*('Assumptions Notes'!C$13/(2*1000)),G1820*D1820)</f>
        <v>1.7151299999999998E-2</v>
      </c>
    </row>
    <row r="1821" spans="1:9" x14ac:dyDescent="0.2">
      <c r="A1821" s="5">
        <v>42589.895833333336</v>
      </c>
      <c r="B1821" s="2">
        <v>1480.04</v>
      </c>
      <c r="C1821" s="10">
        <v>40.869999999999997</v>
      </c>
      <c r="D1821" s="8">
        <v>2.7E-4</v>
      </c>
      <c r="E1821" s="13">
        <f>D1821*'Assumptions Notes'!C$12</f>
        <v>9.7199999999999995E-2</v>
      </c>
      <c r="F1821" s="15">
        <f t="shared" si="56"/>
        <v>1.10349E-2</v>
      </c>
      <c r="G1821" s="10">
        <f>IF(C1821&gt;'Assumptions Notes'!C$11,'Assumptions Notes'!C$11,C1821)</f>
        <v>40.869999999999997</v>
      </c>
      <c r="H1821" s="15">
        <f t="shared" si="57"/>
        <v>1.10349E-2</v>
      </c>
      <c r="I1821" s="2">
        <f>IF(C1821&gt;'Assumptions Notes'!C$11,-C1821*('Assumptions Notes'!C$13/(2*1000)),G1821*D1821)</f>
        <v>1.10349E-2</v>
      </c>
    </row>
    <row r="1822" spans="1:9" x14ac:dyDescent="0.2">
      <c r="A1822" s="5">
        <v>42589.916666666664</v>
      </c>
      <c r="B1822" s="2">
        <v>1411.3</v>
      </c>
      <c r="C1822" s="10">
        <v>30.43</v>
      </c>
      <c r="D1822" s="8">
        <v>2.5500000000000002E-4</v>
      </c>
      <c r="E1822" s="13">
        <f>D1822*'Assumptions Notes'!C$12</f>
        <v>9.1800000000000007E-2</v>
      </c>
      <c r="F1822" s="15">
        <f t="shared" si="56"/>
        <v>7.7596500000000007E-3</v>
      </c>
      <c r="G1822" s="10">
        <f>IF(C1822&gt;'Assumptions Notes'!C$11,'Assumptions Notes'!C$11,C1822)</f>
        <v>30.43</v>
      </c>
      <c r="H1822" s="15">
        <f t="shared" si="57"/>
        <v>7.7596500000000007E-3</v>
      </c>
      <c r="I1822" s="2">
        <f>IF(C1822&gt;'Assumptions Notes'!C$11,-C1822*('Assumptions Notes'!C$13/(2*1000)),G1822*D1822)</f>
        <v>7.7596500000000007E-3</v>
      </c>
    </row>
    <row r="1823" spans="1:9" x14ac:dyDescent="0.2">
      <c r="A1823" s="5">
        <v>42589.9375</v>
      </c>
      <c r="B1823" s="2">
        <v>1350.09</v>
      </c>
      <c r="C1823" s="10">
        <v>22.12</v>
      </c>
      <c r="D1823" s="8">
        <v>2.1250000000000002E-4</v>
      </c>
      <c r="E1823" s="13">
        <f>D1823*'Assumptions Notes'!C$12</f>
        <v>7.6500000000000012E-2</v>
      </c>
      <c r="F1823" s="15">
        <f t="shared" si="56"/>
        <v>4.7005000000000007E-3</v>
      </c>
      <c r="G1823" s="10">
        <f>IF(C1823&gt;'Assumptions Notes'!C$11,'Assumptions Notes'!C$11,C1823)</f>
        <v>22.12</v>
      </c>
      <c r="H1823" s="15">
        <f t="shared" si="57"/>
        <v>4.7005000000000007E-3</v>
      </c>
      <c r="I1823" s="2">
        <f>IF(C1823&gt;'Assumptions Notes'!C$11,-C1823*('Assumptions Notes'!C$13/(2*1000)),G1823*D1823)</f>
        <v>4.7005000000000007E-3</v>
      </c>
    </row>
    <row r="1824" spans="1:9" x14ac:dyDescent="0.2">
      <c r="A1824" s="5">
        <v>42589.958333333336</v>
      </c>
      <c r="B1824" s="2">
        <v>1298.28</v>
      </c>
      <c r="C1824" s="10">
        <v>14.28</v>
      </c>
      <c r="D1824" s="8">
        <v>1.7000000000000001E-4</v>
      </c>
      <c r="E1824" s="13">
        <f>D1824*'Assumptions Notes'!C$12</f>
        <v>6.1200000000000004E-2</v>
      </c>
      <c r="F1824" s="15">
        <f t="shared" si="56"/>
        <v>2.4276000000000002E-3</v>
      </c>
      <c r="G1824" s="10">
        <f>IF(C1824&gt;'Assumptions Notes'!C$11,'Assumptions Notes'!C$11,C1824)</f>
        <v>14.28</v>
      </c>
      <c r="H1824" s="15">
        <f t="shared" si="57"/>
        <v>2.4276000000000002E-3</v>
      </c>
      <c r="I1824" s="2">
        <f>IF(C1824&gt;'Assumptions Notes'!C$11,-C1824*('Assumptions Notes'!C$13/(2*1000)),G1824*D1824)</f>
        <v>2.4276000000000002E-3</v>
      </c>
    </row>
    <row r="1825" spans="1:9" x14ac:dyDescent="0.2">
      <c r="A1825" s="5">
        <v>42589.979166666664</v>
      </c>
      <c r="B1825" s="2">
        <v>1269.04</v>
      </c>
      <c r="C1825" s="10">
        <v>13.79</v>
      </c>
      <c r="D1825" s="8">
        <v>1.5000000000000001E-4</v>
      </c>
      <c r="E1825" s="13">
        <f>D1825*'Assumptions Notes'!C$12</f>
        <v>5.4000000000000006E-2</v>
      </c>
      <c r="F1825" s="15">
        <f t="shared" si="56"/>
        <v>2.0685E-3</v>
      </c>
      <c r="G1825" s="10">
        <f>IF(C1825&gt;'Assumptions Notes'!C$11,'Assumptions Notes'!C$11,C1825)</f>
        <v>13.79</v>
      </c>
      <c r="H1825" s="15">
        <f t="shared" si="57"/>
        <v>2.0685E-3</v>
      </c>
      <c r="I1825" s="2">
        <f>IF(C1825&gt;'Assumptions Notes'!C$11,-C1825*('Assumptions Notes'!C$13/(2*1000)),G1825*D1825)</f>
        <v>2.0685E-3</v>
      </c>
    </row>
    <row r="1826" spans="1:9" x14ac:dyDescent="0.2">
      <c r="A1826" s="5">
        <v>42590</v>
      </c>
      <c r="B1826" s="2">
        <v>1476.05</v>
      </c>
      <c r="C1826" s="10">
        <v>20.13</v>
      </c>
      <c r="D1826" s="8">
        <v>1.2999999999999999E-4</v>
      </c>
      <c r="E1826" s="13">
        <f>D1826*'Assumptions Notes'!C$12</f>
        <v>4.6799999999999994E-2</v>
      </c>
      <c r="F1826" s="15">
        <f t="shared" si="56"/>
        <v>2.6168999999999997E-3</v>
      </c>
      <c r="G1826" s="10">
        <f>IF(C1826&gt;'Assumptions Notes'!C$11,'Assumptions Notes'!C$11,C1826)</f>
        <v>20.13</v>
      </c>
      <c r="H1826" s="15">
        <f t="shared" si="57"/>
        <v>2.6168999999999997E-3</v>
      </c>
      <c r="I1826" s="2">
        <f>IF(C1826&gt;'Assumptions Notes'!C$11,-C1826*('Assumptions Notes'!C$13/(2*1000)),G1826*D1826)</f>
        <v>2.6168999999999997E-3</v>
      </c>
    </row>
    <row r="1827" spans="1:9" x14ac:dyDescent="0.2">
      <c r="A1827" s="5">
        <v>42590.020833333336</v>
      </c>
      <c r="B1827" s="2">
        <v>1343.92</v>
      </c>
      <c r="C1827" s="10">
        <v>24.87</v>
      </c>
      <c r="D1827" s="8">
        <v>1.175E-4</v>
      </c>
      <c r="E1827" s="13">
        <f>D1827*'Assumptions Notes'!C$12</f>
        <v>4.2299999999999997E-2</v>
      </c>
      <c r="F1827" s="15">
        <f t="shared" si="56"/>
        <v>2.9222250000000001E-3</v>
      </c>
      <c r="G1827" s="10">
        <f>IF(C1827&gt;'Assumptions Notes'!C$11,'Assumptions Notes'!C$11,C1827)</f>
        <v>24.87</v>
      </c>
      <c r="H1827" s="15">
        <f t="shared" si="57"/>
        <v>2.9222250000000001E-3</v>
      </c>
      <c r="I1827" s="2">
        <f>IF(C1827&gt;'Assumptions Notes'!C$11,-C1827*('Assumptions Notes'!C$13/(2*1000)),G1827*D1827)</f>
        <v>2.9222250000000001E-3</v>
      </c>
    </row>
    <row r="1828" spans="1:9" x14ac:dyDescent="0.2">
      <c r="A1828" s="5">
        <v>42590.041666666664</v>
      </c>
      <c r="B1828" s="2">
        <v>1258.72</v>
      </c>
      <c r="C1828" s="10">
        <v>21.33</v>
      </c>
      <c r="D1828" s="8">
        <v>1.05E-4</v>
      </c>
      <c r="E1828" s="13">
        <f>D1828*'Assumptions Notes'!C$12</f>
        <v>3.78E-2</v>
      </c>
      <c r="F1828" s="15">
        <f t="shared" si="56"/>
        <v>2.2396499999999997E-3</v>
      </c>
      <c r="G1828" s="10">
        <f>IF(C1828&gt;'Assumptions Notes'!C$11,'Assumptions Notes'!C$11,C1828)</f>
        <v>21.33</v>
      </c>
      <c r="H1828" s="15">
        <f t="shared" si="57"/>
        <v>2.2396499999999997E-3</v>
      </c>
      <c r="I1828" s="2">
        <f>IF(C1828&gt;'Assumptions Notes'!C$11,-C1828*('Assumptions Notes'!C$13/(2*1000)),G1828*D1828)</f>
        <v>2.2396499999999997E-3</v>
      </c>
    </row>
    <row r="1829" spans="1:9" x14ac:dyDescent="0.2">
      <c r="A1829" s="5">
        <v>42590.0625</v>
      </c>
      <c r="B1829" s="2">
        <v>1192.5999999999999</v>
      </c>
      <c r="C1829" s="10">
        <v>12.64</v>
      </c>
      <c r="D1829" s="8">
        <v>1.025E-4</v>
      </c>
      <c r="E1829" s="13">
        <f>D1829*'Assumptions Notes'!C$12</f>
        <v>3.6900000000000002E-2</v>
      </c>
      <c r="F1829" s="15">
        <f t="shared" si="56"/>
        <v>1.2956000000000001E-3</v>
      </c>
      <c r="G1829" s="10">
        <f>IF(C1829&gt;'Assumptions Notes'!C$11,'Assumptions Notes'!C$11,C1829)</f>
        <v>12.64</v>
      </c>
      <c r="H1829" s="15">
        <f t="shared" si="57"/>
        <v>1.2956000000000001E-3</v>
      </c>
      <c r="I1829" s="2">
        <f>IF(C1829&gt;'Assumptions Notes'!C$11,-C1829*('Assumptions Notes'!C$13/(2*1000)),G1829*D1829)</f>
        <v>1.2956000000000001E-3</v>
      </c>
    </row>
    <row r="1830" spans="1:9" x14ac:dyDescent="0.2">
      <c r="A1830" s="5">
        <v>42590.083333333336</v>
      </c>
      <c r="B1830" s="2">
        <v>1132.6099999999999</v>
      </c>
      <c r="C1830" s="10">
        <v>9.5399999999999991</v>
      </c>
      <c r="D1830" s="8">
        <v>1E-4</v>
      </c>
      <c r="E1830" s="13">
        <f>D1830*'Assumptions Notes'!C$12</f>
        <v>3.6000000000000004E-2</v>
      </c>
      <c r="F1830" s="15">
        <f t="shared" si="56"/>
        <v>9.5399999999999999E-4</v>
      </c>
      <c r="G1830" s="10">
        <f>IF(C1830&gt;'Assumptions Notes'!C$11,'Assumptions Notes'!C$11,C1830)</f>
        <v>9.5399999999999991</v>
      </c>
      <c r="H1830" s="15">
        <f t="shared" si="57"/>
        <v>9.5399999999999999E-4</v>
      </c>
      <c r="I1830" s="2">
        <f>IF(C1830&gt;'Assumptions Notes'!C$11,-C1830*('Assumptions Notes'!C$13/(2*1000)),G1830*D1830)</f>
        <v>9.5399999999999999E-4</v>
      </c>
    </row>
    <row r="1831" spans="1:9" x14ac:dyDescent="0.2">
      <c r="A1831" s="5">
        <v>42590.104166666664</v>
      </c>
      <c r="B1831" s="2">
        <v>1082.93</v>
      </c>
      <c r="C1831" s="10">
        <v>10.050000000000001</v>
      </c>
      <c r="D1831" s="8">
        <v>9.8750000000000002E-5</v>
      </c>
      <c r="E1831" s="13">
        <f>D1831*'Assumptions Notes'!C$12</f>
        <v>3.5549999999999998E-2</v>
      </c>
      <c r="F1831" s="15">
        <f t="shared" si="56"/>
        <v>9.9243750000000005E-4</v>
      </c>
      <c r="G1831" s="10">
        <f>IF(C1831&gt;'Assumptions Notes'!C$11,'Assumptions Notes'!C$11,C1831)</f>
        <v>10.050000000000001</v>
      </c>
      <c r="H1831" s="15">
        <f t="shared" si="57"/>
        <v>9.9243750000000005E-4</v>
      </c>
      <c r="I1831" s="2">
        <f>IF(C1831&gt;'Assumptions Notes'!C$11,-C1831*('Assumptions Notes'!C$13/(2*1000)),G1831*D1831)</f>
        <v>9.9243750000000005E-4</v>
      </c>
    </row>
    <row r="1832" spans="1:9" x14ac:dyDescent="0.2">
      <c r="A1832" s="5">
        <v>42590.125</v>
      </c>
      <c r="B1832" s="2">
        <v>1082.42</v>
      </c>
      <c r="C1832" s="10">
        <v>6.95</v>
      </c>
      <c r="D1832" s="8">
        <v>9.7499999999999998E-5</v>
      </c>
      <c r="E1832" s="13">
        <f>D1832*'Assumptions Notes'!C$12</f>
        <v>3.5099999999999999E-2</v>
      </c>
      <c r="F1832" s="15">
        <f t="shared" si="56"/>
        <v>6.7762500000000006E-4</v>
      </c>
      <c r="G1832" s="10">
        <f>IF(C1832&gt;'Assumptions Notes'!C$11,'Assumptions Notes'!C$11,C1832)</f>
        <v>6.95</v>
      </c>
      <c r="H1832" s="15">
        <f t="shared" si="57"/>
        <v>6.7762500000000006E-4</v>
      </c>
      <c r="I1832" s="2">
        <f>IF(C1832&gt;'Assumptions Notes'!C$11,-C1832*('Assumptions Notes'!C$13/(2*1000)),G1832*D1832)</f>
        <v>6.7762500000000006E-4</v>
      </c>
    </row>
    <row r="1833" spans="1:9" x14ac:dyDescent="0.2">
      <c r="A1833" s="5">
        <v>42590.145833333336</v>
      </c>
      <c r="B1833" s="2">
        <v>1040.23</v>
      </c>
      <c r="C1833" s="10">
        <v>6.16</v>
      </c>
      <c r="D1833" s="8">
        <v>9.6250000000000009E-5</v>
      </c>
      <c r="E1833" s="13">
        <f>D1833*'Assumptions Notes'!C$12</f>
        <v>3.465E-2</v>
      </c>
      <c r="F1833" s="15">
        <f t="shared" si="56"/>
        <v>5.9290000000000005E-4</v>
      </c>
      <c r="G1833" s="10">
        <f>IF(C1833&gt;'Assumptions Notes'!C$11,'Assumptions Notes'!C$11,C1833)</f>
        <v>6.16</v>
      </c>
      <c r="H1833" s="15">
        <f t="shared" si="57"/>
        <v>5.9290000000000005E-4</v>
      </c>
      <c r="I1833" s="2">
        <f>IF(C1833&gt;'Assumptions Notes'!C$11,-C1833*('Assumptions Notes'!C$13/(2*1000)),G1833*D1833)</f>
        <v>5.9290000000000005E-4</v>
      </c>
    </row>
    <row r="1834" spans="1:9" x14ac:dyDescent="0.2">
      <c r="A1834" s="5">
        <v>42590.166666666664</v>
      </c>
      <c r="B1834" s="2">
        <v>1040.18</v>
      </c>
      <c r="C1834" s="10">
        <v>2.09</v>
      </c>
      <c r="D1834" s="8">
        <v>9.5000000000000005E-5</v>
      </c>
      <c r="E1834" s="13">
        <f>D1834*'Assumptions Notes'!C$12</f>
        <v>3.4200000000000001E-2</v>
      </c>
      <c r="F1834" s="15">
        <f t="shared" si="56"/>
        <v>1.9855E-4</v>
      </c>
      <c r="G1834" s="10">
        <f>IF(C1834&gt;'Assumptions Notes'!C$11,'Assumptions Notes'!C$11,C1834)</f>
        <v>2.09</v>
      </c>
      <c r="H1834" s="15">
        <f t="shared" si="57"/>
        <v>1.9855E-4</v>
      </c>
      <c r="I1834" s="2">
        <f>IF(C1834&gt;'Assumptions Notes'!C$11,-C1834*('Assumptions Notes'!C$13/(2*1000)),G1834*D1834)</f>
        <v>1.9855E-4</v>
      </c>
    </row>
    <row r="1835" spans="1:9" x14ac:dyDescent="0.2">
      <c r="A1835" s="5">
        <v>42590.1875</v>
      </c>
      <c r="B1835" s="2">
        <v>999.59</v>
      </c>
      <c r="C1835" s="10">
        <v>-4.1500000000000004</v>
      </c>
      <c r="D1835" s="8">
        <v>9.6250000000000009E-5</v>
      </c>
      <c r="E1835" s="13">
        <f>D1835*'Assumptions Notes'!C$12</f>
        <v>3.465E-2</v>
      </c>
      <c r="F1835" s="15">
        <f t="shared" si="56"/>
        <v>-3.9943750000000005E-4</v>
      </c>
      <c r="G1835" s="10">
        <f>IF(C1835&gt;'Assumptions Notes'!C$11,'Assumptions Notes'!C$11,C1835)</f>
        <v>-4.1500000000000004</v>
      </c>
      <c r="H1835" s="15">
        <f t="shared" si="57"/>
        <v>-3.9943750000000005E-4</v>
      </c>
      <c r="I1835" s="2">
        <f>IF(C1835&gt;'Assumptions Notes'!C$11,-C1835*('Assumptions Notes'!C$13/(2*1000)),G1835*D1835)</f>
        <v>-3.9943750000000005E-4</v>
      </c>
    </row>
    <row r="1836" spans="1:9" x14ac:dyDescent="0.2">
      <c r="A1836" s="5">
        <v>42590.208333333336</v>
      </c>
      <c r="B1836" s="2">
        <v>1004.79</v>
      </c>
      <c r="C1836" s="10">
        <v>-0.78</v>
      </c>
      <c r="D1836" s="8">
        <v>9.7499999999999998E-5</v>
      </c>
      <c r="E1836" s="13">
        <f>D1836*'Assumptions Notes'!C$12</f>
        <v>3.5099999999999999E-2</v>
      </c>
      <c r="F1836" s="15">
        <f t="shared" si="56"/>
        <v>-7.6050000000000005E-5</v>
      </c>
      <c r="G1836" s="10">
        <f>IF(C1836&gt;'Assumptions Notes'!C$11,'Assumptions Notes'!C$11,C1836)</f>
        <v>-0.78</v>
      </c>
      <c r="H1836" s="15">
        <f t="shared" si="57"/>
        <v>-7.6050000000000005E-5</v>
      </c>
      <c r="I1836" s="2">
        <f>IF(C1836&gt;'Assumptions Notes'!C$11,-C1836*('Assumptions Notes'!C$13/(2*1000)),G1836*D1836)</f>
        <v>-7.6050000000000005E-5</v>
      </c>
    </row>
    <row r="1837" spans="1:9" x14ac:dyDescent="0.2">
      <c r="A1837" s="5">
        <v>42590.229166666664</v>
      </c>
      <c r="B1837" s="2">
        <v>1034.33</v>
      </c>
      <c r="C1837" s="10">
        <v>8.77</v>
      </c>
      <c r="D1837" s="8">
        <v>1.15E-4</v>
      </c>
      <c r="E1837" s="13">
        <f>D1837*'Assumptions Notes'!C$12</f>
        <v>4.1399999999999999E-2</v>
      </c>
      <c r="F1837" s="15">
        <f t="shared" si="56"/>
        <v>1.00855E-3</v>
      </c>
      <c r="G1837" s="10">
        <f>IF(C1837&gt;'Assumptions Notes'!C$11,'Assumptions Notes'!C$11,C1837)</f>
        <v>8.77</v>
      </c>
      <c r="H1837" s="15">
        <f t="shared" si="57"/>
        <v>1.00855E-3</v>
      </c>
      <c r="I1837" s="2">
        <f>IF(C1837&gt;'Assumptions Notes'!C$11,-C1837*('Assumptions Notes'!C$13/(2*1000)),G1837*D1837)</f>
        <v>1.00855E-3</v>
      </c>
    </row>
    <row r="1838" spans="1:9" x14ac:dyDescent="0.2">
      <c r="A1838" s="5">
        <v>42590.25</v>
      </c>
      <c r="B1838" s="2">
        <v>1063.3</v>
      </c>
      <c r="C1838" s="10">
        <v>7.68</v>
      </c>
      <c r="D1838" s="8">
        <v>1.325E-4</v>
      </c>
      <c r="E1838" s="13">
        <f>D1838*'Assumptions Notes'!C$12</f>
        <v>4.7699999999999999E-2</v>
      </c>
      <c r="F1838" s="15">
        <f t="shared" si="56"/>
        <v>1.0176E-3</v>
      </c>
      <c r="G1838" s="10">
        <f>IF(C1838&gt;'Assumptions Notes'!C$11,'Assumptions Notes'!C$11,C1838)</f>
        <v>7.68</v>
      </c>
      <c r="H1838" s="15">
        <f t="shared" si="57"/>
        <v>1.0176E-3</v>
      </c>
      <c r="I1838" s="2">
        <f>IF(C1838&gt;'Assumptions Notes'!C$11,-C1838*('Assumptions Notes'!C$13/(2*1000)),G1838*D1838)</f>
        <v>1.0176E-3</v>
      </c>
    </row>
    <row r="1839" spans="1:9" x14ac:dyDescent="0.2">
      <c r="A1839" s="5">
        <v>42590.270833333336</v>
      </c>
      <c r="B1839" s="2">
        <v>1124.6300000000001</v>
      </c>
      <c r="C1839" s="10">
        <v>11.83</v>
      </c>
      <c r="D1839" s="8">
        <v>1.6249999999999999E-4</v>
      </c>
      <c r="E1839" s="13">
        <f>D1839*'Assumptions Notes'!C$12</f>
        <v>5.8499999999999996E-2</v>
      </c>
      <c r="F1839" s="15">
        <f t="shared" si="56"/>
        <v>1.9223749999999998E-3</v>
      </c>
      <c r="G1839" s="10">
        <f>IF(C1839&gt;'Assumptions Notes'!C$11,'Assumptions Notes'!C$11,C1839)</f>
        <v>11.83</v>
      </c>
      <c r="H1839" s="15">
        <f t="shared" si="57"/>
        <v>1.9223749999999998E-3</v>
      </c>
      <c r="I1839" s="2">
        <f>IF(C1839&gt;'Assumptions Notes'!C$11,-C1839*('Assumptions Notes'!C$13/(2*1000)),G1839*D1839)</f>
        <v>1.9223749999999998E-3</v>
      </c>
    </row>
    <row r="1840" spans="1:9" x14ac:dyDescent="0.2">
      <c r="A1840" s="5">
        <v>42590.291666666664</v>
      </c>
      <c r="B1840" s="2">
        <v>1228.3699999999999</v>
      </c>
      <c r="C1840" s="10">
        <v>33.26</v>
      </c>
      <c r="D1840" s="8">
        <v>1.9249999999999999E-4</v>
      </c>
      <c r="E1840" s="13">
        <f>D1840*'Assumptions Notes'!C$12</f>
        <v>6.93E-2</v>
      </c>
      <c r="F1840" s="15">
        <f t="shared" si="56"/>
        <v>6.402549999999999E-3</v>
      </c>
      <c r="G1840" s="10">
        <f>IF(C1840&gt;'Assumptions Notes'!C$11,'Assumptions Notes'!C$11,C1840)</f>
        <v>33.26</v>
      </c>
      <c r="H1840" s="15">
        <f t="shared" si="57"/>
        <v>6.402549999999999E-3</v>
      </c>
      <c r="I1840" s="2">
        <f>IF(C1840&gt;'Assumptions Notes'!C$11,-C1840*('Assumptions Notes'!C$13/(2*1000)),G1840*D1840)</f>
        <v>6.402549999999999E-3</v>
      </c>
    </row>
    <row r="1841" spans="1:9" x14ac:dyDescent="0.2">
      <c r="A1841" s="5">
        <v>42590.3125</v>
      </c>
      <c r="B1841" s="2">
        <v>1339.66</v>
      </c>
      <c r="C1841" s="10">
        <v>48.35</v>
      </c>
      <c r="D1841" s="8">
        <v>2.0875000000000001E-4</v>
      </c>
      <c r="E1841" s="13">
        <f>D1841*'Assumptions Notes'!C$12</f>
        <v>7.5150000000000008E-2</v>
      </c>
      <c r="F1841" s="15">
        <f t="shared" si="56"/>
        <v>1.0093062500000001E-2</v>
      </c>
      <c r="G1841" s="10">
        <f>IF(C1841&gt;'Assumptions Notes'!C$11,'Assumptions Notes'!C$11,C1841)</f>
        <v>48.35</v>
      </c>
      <c r="H1841" s="15">
        <f t="shared" si="57"/>
        <v>1.0093062500000001E-2</v>
      </c>
      <c r="I1841" s="2">
        <f>IF(C1841&gt;'Assumptions Notes'!C$11,-C1841*('Assumptions Notes'!C$13/(2*1000)),G1841*D1841)</f>
        <v>1.0093062500000001E-2</v>
      </c>
    </row>
    <row r="1842" spans="1:9" x14ac:dyDescent="0.2">
      <c r="A1842" s="5">
        <v>42590.333333333336</v>
      </c>
      <c r="B1842" s="2">
        <v>1422.55</v>
      </c>
      <c r="C1842" s="10">
        <v>59.89</v>
      </c>
      <c r="D1842" s="8">
        <v>2.2499999999999999E-4</v>
      </c>
      <c r="E1842" s="13">
        <f>D1842*'Assumptions Notes'!C$12</f>
        <v>8.1000000000000003E-2</v>
      </c>
      <c r="F1842" s="15">
        <f t="shared" si="56"/>
        <v>1.3475249999999999E-2</v>
      </c>
      <c r="G1842" s="10">
        <f>IF(C1842&gt;'Assumptions Notes'!C$11,'Assumptions Notes'!C$11,C1842)</f>
        <v>59.89</v>
      </c>
      <c r="H1842" s="15">
        <f t="shared" si="57"/>
        <v>1.3475249999999999E-2</v>
      </c>
      <c r="I1842" s="2">
        <f>IF(C1842&gt;'Assumptions Notes'!C$11,-C1842*('Assumptions Notes'!C$13/(2*1000)),G1842*D1842)</f>
        <v>1.3475249999999999E-2</v>
      </c>
    </row>
    <row r="1843" spans="1:9" x14ac:dyDescent="0.2">
      <c r="A1843" s="5">
        <v>42590.354166666664</v>
      </c>
      <c r="B1843" s="2">
        <v>1468.83</v>
      </c>
      <c r="C1843" s="10">
        <v>43.68</v>
      </c>
      <c r="D1843" s="8">
        <v>2.2625E-4</v>
      </c>
      <c r="E1843" s="13">
        <f>D1843*'Assumptions Notes'!C$12</f>
        <v>8.1449999999999995E-2</v>
      </c>
      <c r="F1843" s="15">
        <f t="shared" si="56"/>
        <v>9.8826000000000001E-3</v>
      </c>
      <c r="G1843" s="10">
        <f>IF(C1843&gt;'Assumptions Notes'!C$11,'Assumptions Notes'!C$11,C1843)</f>
        <v>43.68</v>
      </c>
      <c r="H1843" s="15">
        <f t="shared" si="57"/>
        <v>9.8826000000000001E-3</v>
      </c>
      <c r="I1843" s="2">
        <f>IF(C1843&gt;'Assumptions Notes'!C$11,-C1843*('Assumptions Notes'!C$13/(2*1000)),G1843*D1843)</f>
        <v>9.8826000000000001E-3</v>
      </c>
    </row>
    <row r="1844" spans="1:9" x14ac:dyDescent="0.2">
      <c r="A1844" s="5">
        <v>42590.375</v>
      </c>
      <c r="B1844" s="2">
        <v>1439.22</v>
      </c>
      <c r="C1844" s="10">
        <v>33.479999999999997</v>
      </c>
      <c r="D1844" s="8">
        <v>2.275E-4</v>
      </c>
      <c r="E1844" s="13">
        <f>D1844*'Assumptions Notes'!C$12</f>
        <v>8.1900000000000001E-2</v>
      </c>
      <c r="F1844" s="15">
        <f t="shared" si="56"/>
        <v>7.6166999999999997E-3</v>
      </c>
      <c r="G1844" s="10">
        <f>IF(C1844&gt;'Assumptions Notes'!C$11,'Assumptions Notes'!C$11,C1844)</f>
        <v>33.479999999999997</v>
      </c>
      <c r="H1844" s="15">
        <f t="shared" si="57"/>
        <v>7.6166999999999997E-3</v>
      </c>
      <c r="I1844" s="2">
        <f>IF(C1844&gt;'Assumptions Notes'!C$11,-C1844*('Assumptions Notes'!C$13/(2*1000)),G1844*D1844)</f>
        <v>7.6166999999999997E-3</v>
      </c>
    </row>
    <row r="1845" spans="1:9" x14ac:dyDescent="0.2">
      <c r="A1845" s="5">
        <v>42590.395833333336</v>
      </c>
      <c r="B1845" s="2">
        <v>1366.3</v>
      </c>
      <c r="C1845" s="10">
        <v>33.520000000000003</v>
      </c>
      <c r="D1845" s="8">
        <v>2.1875E-4</v>
      </c>
      <c r="E1845" s="13">
        <f>D1845*'Assumptions Notes'!C$12</f>
        <v>7.8750000000000001E-2</v>
      </c>
      <c r="F1845" s="15">
        <f t="shared" si="56"/>
        <v>7.3325000000000005E-3</v>
      </c>
      <c r="G1845" s="10">
        <f>IF(C1845&gt;'Assumptions Notes'!C$11,'Assumptions Notes'!C$11,C1845)</f>
        <v>33.520000000000003</v>
      </c>
      <c r="H1845" s="15">
        <f t="shared" si="57"/>
        <v>7.3325000000000005E-3</v>
      </c>
      <c r="I1845" s="2">
        <f>IF(C1845&gt;'Assumptions Notes'!C$11,-C1845*('Assumptions Notes'!C$13/(2*1000)),G1845*D1845)</f>
        <v>7.3325000000000005E-3</v>
      </c>
    </row>
    <row r="1846" spans="1:9" x14ac:dyDescent="0.2">
      <c r="A1846" s="5">
        <v>42590.416666666664</v>
      </c>
      <c r="B1846" s="2">
        <v>1318.48</v>
      </c>
      <c r="C1846" s="10">
        <v>27.9</v>
      </c>
      <c r="D1846" s="8">
        <v>2.1000000000000001E-4</v>
      </c>
      <c r="E1846" s="13">
        <f>D1846*'Assumptions Notes'!C$12</f>
        <v>7.5600000000000001E-2</v>
      </c>
      <c r="F1846" s="15">
        <f t="shared" si="56"/>
        <v>5.8589999999999996E-3</v>
      </c>
      <c r="G1846" s="10">
        <f>IF(C1846&gt;'Assumptions Notes'!C$11,'Assumptions Notes'!C$11,C1846)</f>
        <v>27.9</v>
      </c>
      <c r="H1846" s="15">
        <f t="shared" si="57"/>
        <v>5.8589999999999996E-3</v>
      </c>
      <c r="I1846" s="2">
        <f>IF(C1846&gt;'Assumptions Notes'!C$11,-C1846*('Assumptions Notes'!C$13/(2*1000)),G1846*D1846)</f>
        <v>5.8589999999999996E-3</v>
      </c>
    </row>
    <row r="1847" spans="1:9" x14ac:dyDescent="0.2">
      <c r="A1847" s="5">
        <v>42590.4375</v>
      </c>
      <c r="B1847" s="2">
        <v>1297.8</v>
      </c>
      <c r="C1847" s="10">
        <v>23.4</v>
      </c>
      <c r="D1847" s="8">
        <v>2.075E-4</v>
      </c>
      <c r="E1847" s="13">
        <f>D1847*'Assumptions Notes'!C$12</f>
        <v>7.4700000000000003E-2</v>
      </c>
      <c r="F1847" s="15">
        <f t="shared" si="56"/>
        <v>4.8554999999999996E-3</v>
      </c>
      <c r="G1847" s="10">
        <f>IF(C1847&gt;'Assumptions Notes'!C$11,'Assumptions Notes'!C$11,C1847)</f>
        <v>23.4</v>
      </c>
      <c r="H1847" s="15">
        <f t="shared" si="57"/>
        <v>4.8554999999999996E-3</v>
      </c>
      <c r="I1847" s="2">
        <f>IF(C1847&gt;'Assumptions Notes'!C$11,-C1847*('Assumptions Notes'!C$13/(2*1000)),G1847*D1847)</f>
        <v>4.8554999999999996E-3</v>
      </c>
    </row>
    <row r="1848" spans="1:9" x14ac:dyDescent="0.2">
      <c r="A1848" s="5">
        <v>42590.458333333336</v>
      </c>
      <c r="B1848" s="2">
        <v>1211.23</v>
      </c>
      <c r="C1848" s="10">
        <v>19.02</v>
      </c>
      <c r="D1848" s="8">
        <v>2.05E-4</v>
      </c>
      <c r="E1848" s="13">
        <f>D1848*'Assumptions Notes'!C$12</f>
        <v>7.3800000000000004E-2</v>
      </c>
      <c r="F1848" s="15">
        <f t="shared" si="56"/>
        <v>3.8991E-3</v>
      </c>
      <c r="G1848" s="10">
        <f>IF(C1848&gt;'Assumptions Notes'!C$11,'Assumptions Notes'!C$11,C1848)</f>
        <v>19.02</v>
      </c>
      <c r="H1848" s="15">
        <f t="shared" si="57"/>
        <v>3.8991E-3</v>
      </c>
      <c r="I1848" s="2">
        <f>IF(C1848&gt;'Assumptions Notes'!C$11,-C1848*('Assumptions Notes'!C$13/(2*1000)),G1848*D1848)</f>
        <v>3.8991E-3</v>
      </c>
    </row>
    <row r="1849" spans="1:9" x14ac:dyDescent="0.2">
      <c r="A1849" s="5">
        <v>42590.479166666664</v>
      </c>
      <c r="B1849" s="2">
        <v>1148.04</v>
      </c>
      <c r="C1849" s="10">
        <v>18.16</v>
      </c>
      <c r="D1849" s="8">
        <v>2.1499999999999999E-4</v>
      </c>
      <c r="E1849" s="13">
        <f>D1849*'Assumptions Notes'!C$12</f>
        <v>7.7399999999999997E-2</v>
      </c>
      <c r="F1849" s="15">
        <f t="shared" si="56"/>
        <v>3.9044000000000001E-3</v>
      </c>
      <c r="G1849" s="10">
        <f>IF(C1849&gt;'Assumptions Notes'!C$11,'Assumptions Notes'!C$11,C1849)</f>
        <v>18.16</v>
      </c>
      <c r="H1849" s="15">
        <f t="shared" si="57"/>
        <v>3.9044000000000001E-3</v>
      </c>
      <c r="I1849" s="2">
        <f>IF(C1849&gt;'Assumptions Notes'!C$11,-C1849*('Assumptions Notes'!C$13/(2*1000)),G1849*D1849)</f>
        <v>3.9044000000000001E-3</v>
      </c>
    </row>
    <row r="1850" spans="1:9" x14ac:dyDescent="0.2">
      <c r="A1850" s="5">
        <v>42590.5</v>
      </c>
      <c r="B1850" s="2">
        <v>1163.24</v>
      </c>
      <c r="C1850" s="10">
        <v>18.079999999999998</v>
      </c>
      <c r="D1850" s="8">
        <v>2.2499999999999999E-4</v>
      </c>
      <c r="E1850" s="13">
        <f>D1850*'Assumptions Notes'!C$12</f>
        <v>8.1000000000000003E-2</v>
      </c>
      <c r="F1850" s="15">
        <f t="shared" si="56"/>
        <v>4.0679999999999996E-3</v>
      </c>
      <c r="G1850" s="10">
        <f>IF(C1850&gt;'Assumptions Notes'!C$11,'Assumptions Notes'!C$11,C1850)</f>
        <v>18.079999999999998</v>
      </c>
      <c r="H1850" s="15">
        <f t="shared" si="57"/>
        <v>4.0679999999999996E-3</v>
      </c>
      <c r="I1850" s="2">
        <f>IF(C1850&gt;'Assumptions Notes'!C$11,-C1850*('Assumptions Notes'!C$13/(2*1000)),G1850*D1850)</f>
        <v>4.0679999999999996E-3</v>
      </c>
    </row>
    <row r="1851" spans="1:9" x14ac:dyDescent="0.2">
      <c r="A1851" s="5">
        <v>42590.520833333336</v>
      </c>
      <c r="B1851" s="2">
        <v>1118.42</v>
      </c>
      <c r="C1851" s="10">
        <v>18.87</v>
      </c>
      <c r="D1851" s="8">
        <v>2.1250000000000002E-4</v>
      </c>
      <c r="E1851" s="13">
        <f>D1851*'Assumptions Notes'!C$12</f>
        <v>7.6500000000000012E-2</v>
      </c>
      <c r="F1851" s="15">
        <f t="shared" si="56"/>
        <v>4.0098750000000004E-3</v>
      </c>
      <c r="G1851" s="10">
        <f>IF(C1851&gt;'Assumptions Notes'!C$11,'Assumptions Notes'!C$11,C1851)</f>
        <v>18.87</v>
      </c>
      <c r="H1851" s="15">
        <f t="shared" si="57"/>
        <v>4.0098750000000004E-3</v>
      </c>
      <c r="I1851" s="2">
        <f>IF(C1851&gt;'Assumptions Notes'!C$11,-C1851*('Assumptions Notes'!C$13/(2*1000)),G1851*D1851)</f>
        <v>4.0098750000000004E-3</v>
      </c>
    </row>
    <row r="1852" spans="1:9" x14ac:dyDescent="0.2">
      <c r="A1852" s="5">
        <v>42590.541666666664</v>
      </c>
      <c r="B1852" s="2">
        <v>1066.5899999999999</v>
      </c>
      <c r="C1852" s="10">
        <v>13.47</v>
      </c>
      <c r="D1852" s="8">
        <v>2.0000000000000001E-4</v>
      </c>
      <c r="E1852" s="13">
        <f>D1852*'Assumptions Notes'!C$12</f>
        <v>7.2000000000000008E-2</v>
      </c>
      <c r="F1852" s="15">
        <f t="shared" si="56"/>
        <v>2.6940000000000002E-3</v>
      </c>
      <c r="G1852" s="10">
        <f>IF(C1852&gt;'Assumptions Notes'!C$11,'Assumptions Notes'!C$11,C1852)</f>
        <v>13.47</v>
      </c>
      <c r="H1852" s="15">
        <f t="shared" si="57"/>
        <v>2.6940000000000002E-3</v>
      </c>
      <c r="I1852" s="2">
        <f>IF(C1852&gt;'Assumptions Notes'!C$11,-C1852*('Assumptions Notes'!C$13/(2*1000)),G1852*D1852)</f>
        <v>2.6940000000000002E-3</v>
      </c>
    </row>
    <row r="1853" spans="1:9" x14ac:dyDescent="0.2">
      <c r="A1853" s="5">
        <v>42590.5625</v>
      </c>
      <c r="B1853" s="2">
        <v>1088.25</v>
      </c>
      <c r="C1853" s="10">
        <v>0.92</v>
      </c>
      <c r="D1853" s="8">
        <v>1.975E-4</v>
      </c>
      <c r="E1853" s="13">
        <f>D1853*'Assumptions Notes'!C$12</f>
        <v>7.1099999999999997E-2</v>
      </c>
      <c r="F1853" s="15">
        <f t="shared" si="56"/>
        <v>1.817E-4</v>
      </c>
      <c r="G1853" s="10">
        <f>IF(C1853&gt;'Assumptions Notes'!C$11,'Assumptions Notes'!C$11,C1853)</f>
        <v>0.92</v>
      </c>
      <c r="H1853" s="15">
        <f t="shared" si="57"/>
        <v>1.817E-4</v>
      </c>
      <c r="I1853" s="2">
        <f>IF(C1853&gt;'Assumptions Notes'!C$11,-C1853*('Assumptions Notes'!C$13/(2*1000)),G1853*D1853)</f>
        <v>1.817E-4</v>
      </c>
    </row>
    <row r="1854" spans="1:9" x14ac:dyDescent="0.2">
      <c r="A1854" s="5">
        <v>42590.583333333336</v>
      </c>
      <c r="B1854" s="2">
        <v>1099.46</v>
      </c>
      <c r="C1854" s="10">
        <v>4.05</v>
      </c>
      <c r="D1854" s="8">
        <v>1.95E-4</v>
      </c>
      <c r="E1854" s="13">
        <f>D1854*'Assumptions Notes'!C$12</f>
        <v>7.0199999999999999E-2</v>
      </c>
      <c r="F1854" s="15">
        <f t="shared" si="56"/>
        <v>7.8974999999999998E-4</v>
      </c>
      <c r="G1854" s="10">
        <f>IF(C1854&gt;'Assumptions Notes'!C$11,'Assumptions Notes'!C$11,C1854)</f>
        <v>4.05</v>
      </c>
      <c r="H1854" s="15">
        <f t="shared" si="57"/>
        <v>7.8974999999999998E-4</v>
      </c>
      <c r="I1854" s="2">
        <f>IF(C1854&gt;'Assumptions Notes'!C$11,-C1854*('Assumptions Notes'!C$13/(2*1000)),G1854*D1854)</f>
        <v>7.8974999999999998E-4</v>
      </c>
    </row>
    <row r="1855" spans="1:9" x14ac:dyDescent="0.2">
      <c r="A1855" s="5">
        <v>42590.604166666664</v>
      </c>
      <c r="B1855" s="2">
        <v>1138.08</v>
      </c>
      <c r="C1855" s="10">
        <v>1.63</v>
      </c>
      <c r="D1855" s="8">
        <v>1.9625E-4</v>
      </c>
      <c r="E1855" s="13">
        <f>D1855*'Assumptions Notes'!C$12</f>
        <v>7.0650000000000004E-2</v>
      </c>
      <c r="F1855" s="15">
        <f t="shared" si="56"/>
        <v>3.1988749999999999E-4</v>
      </c>
      <c r="G1855" s="10">
        <f>IF(C1855&gt;'Assumptions Notes'!C$11,'Assumptions Notes'!C$11,C1855)</f>
        <v>1.63</v>
      </c>
      <c r="H1855" s="15">
        <f t="shared" si="57"/>
        <v>3.1988749999999999E-4</v>
      </c>
      <c r="I1855" s="2">
        <f>IF(C1855&gt;'Assumptions Notes'!C$11,-C1855*('Assumptions Notes'!C$13/(2*1000)),G1855*D1855)</f>
        <v>3.1988749999999999E-4</v>
      </c>
    </row>
    <row r="1856" spans="1:9" x14ac:dyDescent="0.2">
      <c r="A1856" s="5">
        <v>42590.625</v>
      </c>
      <c r="B1856" s="2">
        <v>1149.24</v>
      </c>
      <c r="C1856" s="10">
        <v>-0.19</v>
      </c>
      <c r="D1856" s="8">
        <v>1.975E-4</v>
      </c>
      <c r="E1856" s="13">
        <f>D1856*'Assumptions Notes'!C$12</f>
        <v>7.1099999999999997E-2</v>
      </c>
      <c r="F1856" s="15">
        <f t="shared" si="56"/>
        <v>-3.7525000000000004E-5</v>
      </c>
      <c r="G1856" s="10">
        <f>IF(C1856&gt;'Assumptions Notes'!C$11,'Assumptions Notes'!C$11,C1856)</f>
        <v>-0.19</v>
      </c>
      <c r="H1856" s="15">
        <f t="shared" si="57"/>
        <v>-3.7525000000000004E-5</v>
      </c>
      <c r="I1856" s="2">
        <f>IF(C1856&gt;'Assumptions Notes'!C$11,-C1856*('Assumptions Notes'!C$13/(2*1000)),G1856*D1856)</f>
        <v>-3.7525000000000004E-5</v>
      </c>
    </row>
    <row r="1857" spans="1:9" x14ac:dyDescent="0.2">
      <c r="A1857" s="5">
        <v>42590.645833333336</v>
      </c>
      <c r="B1857" s="2">
        <v>1172.1199999999999</v>
      </c>
      <c r="C1857" s="10">
        <v>5.61</v>
      </c>
      <c r="D1857" s="8">
        <v>2.2124999999999998E-4</v>
      </c>
      <c r="E1857" s="13">
        <f>D1857*'Assumptions Notes'!C$12</f>
        <v>7.9649999999999999E-2</v>
      </c>
      <c r="F1857" s="15">
        <f t="shared" si="56"/>
        <v>1.2412125E-3</v>
      </c>
      <c r="G1857" s="10">
        <f>IF(C1857&gt;'Assumptions Notes'!C$11,'Assumptions Notes'!C$11,C1857)</f>
        <v>5.61</v>
      </c>
      <c r="H1857" s="15">
        <f t="shared" si="57"/>
        <v>1.2412125E-3</v>
      </c>
      <c r="I1857" s="2">
        <f>IF(C1857&gt;'Assumptions Notes'!C$11,-C1857*('Assumptions Notes'!C$13/(2*1000)),G1857*D1857)</f>
        <v>1.2412125E-3</v>
      </c>
    </row>
    <row r="1858" spans="1:9" x14ac:dyDescent="0.2">
      <c r="A1858" s="5">
        <v>42590.666666666664</v>
      </c>
      <c r="B1858" s="2">
        <v>1234.5999999999999</v>
      </c>
      <c r="C1858" s="10">
        <v>7.81</v>
      </c>
      <c r="D1858" s="8">
        <v>2.4499999999999999E-4</v>
      </c>
      <c r="E1858" s="13">
        <f>D1858*'Assumptions Notes'!C$12</f>
        <v>8.8200000000000001E-2</v>
      </c>
      <c r="F1858" s="15">
        <f t="shared" si="56"/>
        <v>1.9134499999999999E-3</v>
      </c>
      <c r="G1858" s="10">
        <f>IF(C1858&gt;'Assumptions Notes'!C$11,'Assumptions Notes'!C$11,C1858)</f>
        <v>7.81</v>
      </c>
      <c r="H1858" s="15">
        <f t="shared" si="57"/>
        <v>1.9134499999999999E-3</v>
      </c>
      <c r="I1858" s="2">
        <f>IF(C1858&gt;'Assumptions Notes'!C$11,-C1858*('Assumptions Notes'!C$13/(2*1000)),G1858*D1858)</f>
        <v>1.9134499999999999E-3</v>
      </c>
    </row>
    <row r="1859" spans="1:9" x14ac:dyDescent="0.2">
      <c r="A1859" s="5">
        <v>42590.6875</v>
      </c>
      <c r="B1859" s="2">
        <v>1316.83</v>
      </c>
      <c r="C1859" s="10">
        <v>13.25</v>
      </c>
      <c r="D1859" s="8">
        <v>2.7E-4</v>
      </c>
      <c r="E1859" s="13">
        <f>D1859*'Assumptions Notes'!C$12</f>
        <v>9.7199999999999995E-2</v>
      </c>
      <c r="F1859" s="15">
        <f t="shared" si="56"/>
        <v>3.5775E-3</v>
      </c>
      <c r="G1859" s="10">
        <f>IF(C1859&gt;'Assumptions Notes'!C$11,'Assumptions Notes'!C$11,C1859)</f>
        <v>13.25</v>
      </c>
      <c r="H1859" s="15">
        <f t="shared" si="57"/>
        <v>3.5775E-3</v>
      </c>
      <c r="I1859" s="2">
        <f>IF(C1859&gt;'Assumptions Notes'!C$11,-C1859*('Assumptions Notes'!C$13/(2*1000)),G1859*D1859)</f>
        <v>3.5775E-3</v>
      </c>
    </row>
    <row r="1860" spans="1:9" x14ac:dyDescent="0.2">
      <c r="A1860" s="5">
        <v>42590.708333333336</v>
      </c>
      <c r="B1860" s="2">
        <v>1378.29</v>
      </c>
      <c r="C1860" s="10">
        <v>36.22</v>
      </c>
      <c r="D1860" s="8">
        <v>2.9500000000000001E-4</v>
      </c>
      <c r="E1860" s="13">
        <f>D1860*'Assumptions Notes'!C$12</f>
        <v>0.1062</v>
      </c>
      <c r="F1860" s="15">
        <f t="shared" ref="F1860:F1923" si="58">D1860*C1860</f>
        <v>1.0684900000000001E-2</v>
      </c>
      <c r="G1860" s="10">
        <f>IF(C1860&gt;'Assumptions Notes'!C$11,'Assumptions Notes'!C$11,C1860)</f>
        <v>36.22</v>
      </c>
      <c r="H1860" s="15">
        <f t="shared" ref="H1860:H1923" si="59">G1860*D1860</f>
        <v>1.0684900000000001E-2</v>
      </c>
      <c r="I1860" s="2">
        <f>IF(C1860&gt;'Assumptions Notes'!C$11,-C1860*('Assumptions Notes'!C$13/(2*1000)),G1860*D1860)</f>
        <v>1.0684900000000001E-2</v>
      </c>
    </row>
    <row r="1861" spans="1:9" x14ac:dyDescent="0.2">
      <c r="A1861" s="5">
        <v>42590.729166666664</v>
      </c>
      <c r="B1861" s="2">
        <v>1437.21</v>
      </c>
      <c r="C1861" s="10">
        <v>55.18</v>
      </c>
      <c r="D1861" s="8">
        <v>2.9750000000000002E-4</v>
      </c>
      <c r="E1861" s="13">
        <f>D1861*'Assumptions Notes'!C$12</f>
        <v>0.1071</v>
      </c>
      <c r="F1861" s="15">
        <f t="shared" si="58"/>
        <v>1.6416050000000001E-2</v>
      </c>
      <c r="G1861" s="10">
        <f>IF(C1861&gt;'Assumptions Notes'!C$11,'Assumptions Notes'!C$11,C1861)</f>
        <v>55.18</v>
      </c>
      <c r="H1861" s="15">
        <f t="shared" si="59"/>
        <v>1.6416050000000001E-2</v>
      </c>
      <c r="I1861" s="2">
        <f>IF(C1861&gt;'Assumptions Notes'!C$11,-C1861*('Assumptions Notes'!C$13/(2*1000)),G1861*D1861)</f>
        <v>1.6416050000000001E-2</v>
      </c>
    </row>
    <row r="1862" spans="1:9" x14ac:dyDescent="0.2">
      <c r="A1862" s="5">
        <v>42590.75</v>
      </c>
      <c r="B1862" s="2">
        <v>1529.58</v>
      </c>
      <c r="C1862" s="10">
        <v>96.82</v>
      </c>
      <c r="D1862" s="8">
        <v>2.9999999999999997E-4</v>
      </c>
      <c r="E1862" s="13">
        <f>D1862*'Assumptions Notes'!C$12</f>
        <v>0.10799999999999998</v>
      </c>
      <c r="F1862" s="15">
        <f t="shared" si="58"/>
        <v>2.9045999999999995E-2</v>
      </c>
      <c r="G1862" s="10">
        <f>IF(C1862&gt;'Assumptions Notes'!C$11,'Assumptions Notes'!C$11,C1862)</f>
        <v>96.82</v>
      </c>
      <c r="H1862" s="15">
        <f t="shared" si="59"/>
        <v>2.9045999999999995E-2</v>
      </c>
      <c r="I1862" s="2">
        <f>IF(C1862&gt;'Assumptions Notes'!C$11,-C1862*('Assumptions Notes'!C$13/(2*1000)),G1862*D1862)</f>
        <v>2.9045999999999995E-2</v>
      </c>
    </row>
    <row r="1863" spans="1:9" x14ac:dyDescent="0.2">
      <c r="A1863" s="5">
        <v>42590.770833333336</v>
      </c>
      <c r="B1863" s="2">
        <v>1643.23</v>
      </c>
      <c r="C1863" s="10">
        <v>119.99</v>
      </c>
      <c r="D1863" s="8">
        <v>2.9999999999999997E-4</v>
      </c>
      <c r="E1863" s="13">
        <f>D1863*'Assumptions Notes'!C$12</f>
        <v>0.10799999999999998</v>
      </c>
      <c r="F1863" s="15">
        <f t="shared" si="58"/>
        <v>3.5996999999999994E-2</v>
      </c>
      <c r="G1863" s="10">
        <f>IF(C1863&gt;'Assumptions Notes'!C$11,'Assumptions Notes'!C$11,C1863)</f>
        <v>119.99</v>
      </c>
      <c r="H1863" s="15">
        <f t="shared" si="59"/>
        <v>3.5996999999999994E-2</v>
      </c>
      <c r="I1863" s="2">
        <f>IF(C1863&gt;'Assumptions Notes'!C$11,-C1863*('Assumptions Notes'!C$13/(2*1000)),G1863*D1863)</f>
        <v>3.5996999999999994E-2</v>
      </c>
    </row>
    <row r="1864" spans="1:9" x14ac:dyDescent="0.2">
      <c r="A1864" s="5">
        <v>42590.791666666664</v>
      </c>
      <c r="B1864" s="2">
        <v>1699.98</v>
      </c>
      <c r="C1864" s="10">
        <v>112.57</v>
      </c>
      <c r="D1864" s="8">
        <v>2.9999999999999997E-4</v>
      </c>
      <c r="E1864" s="13">
        <f>D1864*'Assumptions Notes'!C$12</f>
        <v>0.10799999999999998</v>
      </c>
      <c r="F1864" s="15">
        <f t="shared" si="58"/>
        <v>3.3770999999999995E-2</v>
      </c>
      <c r="G1864" s="10">
        <f>IF(C1864&gt;'Assumptions Notes'!C$11,'Assumptions Notes'!C$11,C1864)</f>
        <v>112.57</v>
      </c>
      <c r="H1864" s="15">
        <f t="shared" si="59"/>
        <v>3.3770999999999995E-2</v>
      </c>
      <c r="I1864" s="2">
        <f>IF(C1864&gt;'Assumptions Notes'!C$11,-C1864*('Assumptions Notes'!C$13/(2*1000)),G1864*D1864)</f>
        <v>3.3770999999999995E-2</v>
      </c>
    </row>
    <row r="1865" spans="1:9" x14ac:dyDescent="0.2">
      <c r="A1865" s="5">
        <v>42590.8125</v>
      </c>
      <c r="B1865" s="2">
        <v>1690.67</v>
      </c>
      <c r="C1865" s="10">
        <v>91.38</v>
      </c>
      <c r="D1865" s="8">
        <v>2.9750000000000002E-4</v>
      </c>
      <c r="E1865" s="13">
        <f>D1865*'Assumptions Notes'!C$12</f>
        <v>0.1071</v>
      </c>
      <c r="F1865" s="15">
        <f t="shared" si="58"/>
        <v>2.7185549999999999E-2</v>
      </c>
      <c r="G1865" s="10">
        <f>IF(C1865&gt;'Assumptions Notes'!C$11,'Assumptions Notes'!C$11,C1865)</f>
        <v>91.38</v>
      </c>
      <c r="H1865" s="15">
        <f t="shared" si="59"/>
        <v>2.7185549999999999E-2</v>
      </c>
      <c r="I1865" s="2">
        <f>IF(C1865&gt;'Assumptions Notes'!C$11,-C1865*('Assumptions Notes'!C$13/(2*1000)),G1865*D1865)</f>
        <v>2.7185549999999999E-2</v>
      </c>
    </row>
    <row r="1866" spans="1:9" x14ac:dyDescent="0.2">
      <c r="A1866" s="5">
        <v>42590.833333333336</v>
      </c>
      <c r="B1866" s="2">
        <v>1629.3</v>
      </c>
      <c r="C1866" s="10">
        <v>62.33</v>
      </c>
      <c r="D1866" s="8">
        <v>2.9500000000000001E-4</v>
      </c>
      <c r="E1866" s="13">
        <f>D1866*'Assumptions Notes'!C$12</f>
        <v>0.1062</v>
      </c>
      <c r="F1866" s="15">
        <f t="shared" si="58"/>
        <v>1.838735E-2</v>
      </c>
      <c r="G1866" s="10">
        <f>IF(C1866&gt;'Assumptions Notes'!C$11,'Assumptions Notes'!C$11,C1866)</f>
        <v>62.33</v>
      </c>
      <c r="H1866" s="15">
        <f t="shared" si="59"/>
        <v>1.838735E-2</v>
      </c>
      <c r="I1866" s="2">
        <f>IF(C1866&gt;'Assumptions Notes'!C$11,-C1866*('Assumptions Notes'!C$13/(2*1000)),G1866*D1866)</f>
        <v>1.838735E-2</v>
      </c>
    </row>
    <row r="1867" spans="1:9" x14ac:dyDescent="0.2">
      <c r="A1867" s="5">
        <v>42590.854166666664</v>
      </c>
      <c r="B1867" s="2">
        <v>1590.19</v>
      </c>
      <c r="C1867" s="10">
        <v>49.43</v>
      </c>
      <c r="D1867" s="8">
        <v>2.9E-4</v>
      </c>
      <c r="E1867" s="13">
        <f>D1867*'Assumptions Notes'!C$12</f>
        <v>0.10440000000000001</v>
      </c>
      <c r="F1867" s="15">
        <f t="shared" si="58"/>
        <v>1.4334700000000001E-2</v>
      </c>
      <c r="G1867" s="10">
        <f>IF(C1867&gt;'Assumptions Notes'!C$11,'Assumptions Notes'!C$11,C1867)</f>
        <v>49.43</v>
      </c>
      <c r="H1867" s="15">
        <f t="shared" si="59"/>
        <v>1.4334700000000001E-2</v>
      </c>
      <c r="I1867" s="2">
        <f>IF(C1867&gt;'Assumptions Notes'!C$11,-C1867*('Assumptions Notes'!C$13/(2*1000)),G1867*D1867)</f>
        <v>1.4334700000000001E-2</v>
      </c>
    </row>
    <row r="1868" spans="1:9" x14ac:dyDescent="0.2">
      <c r="A1868" s="5">
        <v>42590.875</v>
      </c>
      <c r="B1868" s="2">
        <v>1552.52</v>
      </c>
      <c r="C1868" s="10">
        <v>39.39</v>
      </c>
      <c r="D1868" s="8">
        <v>2.8499999999999999E-4</v>
      </c>
      <c r="E1868" s="13">
        <f>D1868*'Assumptions Notes'!C$12</f>
        <v>0.1026</v>
      </c>
      <c r="F1868" s="15">
        <f t="shared" si="58"/>
        <v>1.1226149999999999E-2</v>
      </c>
      <c r="G1868" s="10">
        <f>IF(C1868&gt;'Assumptions Notes'!C$11,'Assumptions Notes'!C$11,C1868)</f>
        <v>39.39</v>
      </c>
      <c r="H1868" s="15">
        <f t="shared" si="59"/>
        <v>1.1226149999999999E-2</v>
      </c>
      <c r="I1868" s="2">
        <f>IF(C1868&gt;'Assumptions Notes'!C$11,-C1868*('Assumptions Notes'!C$13/(2*1000)),G1868*D1868)</f>
        <v>1.1226149999999999E-2</v>
      </c>
    </row>
    <row r="1869" spans="1:9" x14ac:dyDescent="0.2">
      <c r="A1869" s="5">
        <v>42590.895833333336</v>
      </c>
      <c r="B1869" s="2">
        <v>1502.8</v>
      </c>
      <c r="C1869" s="10">
        <v>35.1</v>
      </c>
      <c r="D1869" s="8">
        <v>2.7E-4</v>
      </c>
      <c r="E1869" s="13">
        <f>D1869*'Assumptions Notes'!C$12</f>
        <v>9.7199999999999995E-2</v>
      </c>
      <c r="F1869" s="15">
        <f t="shared" si="58"/>
        <v>9.477000000000001E-3</v>
      </c>
      <c r="G1869" s="10">
        <f>IF(C1869&gt;'Assumptions Notes'!C$11,'Assumptions Notes'!C$11,C1869)</f>
        <v>35.1</v>
      </c>
      <c r="H1869" s="15">
        <f t="shared" si="59"/>
        <v>9.477000000000001E-3</v>
      </c>
      <c r="I1869" s="2">
        <f>IF(C1869&gt;'Assumptions Notes'!C$11,-C1869*('Assumptions Notes'!C$13/(2*1000)),G1869*D1869)</f>
        <v>9.477000000000001E-3</v>
      </c>
    </row>
    <row r="1870" spans="1:9" x14ac:dyDescent="0.2">
      <c r="A1870" s="5">
        <v>42590.916666666664</v>
      </c>
      <c r="B1870" s="2">
        <v>1467.24</v>
      </c>
      <c r="C1870" s="10">
        <v>30.96</v>
      </c>
      <c r="D1870" s="8">
        <v>2.5500000000000002E-4</v>
      </c>
      <c r="E1870" s="13">
        <f>D1870*'Assumptions Notes'!C$12</f>
        <v>9.1800000000000007E-2</v>
      </c>
      <c r="F1870" s="15">
        <f t="shared" si="58"/>
        <v>7.8948000000000004E-3</v>
      </c>
      <c r="G1870" s="10">
        <f>IF(C1870&gt;'Assumptions Notes'!C$11,'Assumptions Notes'!C$11,C1870)</f>
        <v>30.96</v>
      </c>
      <c r="H1870" s="15">
        <f t="shared" si="59"/>
        <v>7.8948000000000004E-3</v>
      </c>
      <c r="I1870" s="2">
        <f>IF(C1870&gt;'Assumptions Notes'!C$11,-C1870*('Assumptions Notes'!C$13/(2*1000)),G1870*D1870)</f>
        <v>7.8948000000000004E-3</v>
      </c>
    </row>
    <row r="1871" spans="1:9" x14ac:dyDescent="0.2">
      <c r="A1871" s="5">
        <v>42590.9375</v>
      </c>
      <c r="B1871" s="2">
        <v>1402.17</v>
      </c>
      <c r="C1871" s="10">
        <v>27.12</v>
      </c>
      <c r="D1871" s="8">
        <v>2.1250000000000002E-4</v>
      </c>
      <c r="E1871" s="13">
        <f>D1871*'Assumptions Notes'!C$12</f>
        <v>7.6500000000000012E-2</v>
      </c>
      <c r="F1871" s="15">
        <f t="shared" si="58"/>
        <v>5.7630000000000008E-3</v>
      </c>
      <c r="G1871" s="10">
        <f>IF(C1871&gt;'Assumptions Notes'!C$11,'Assumptions Notes'!C$11,C1871)</f>
        <v>27.12</v>
      </c>
      <c r="H1871" s="15">
        <f t="shared" si="59"/>
        <v>5.7630000000000008E-3</v>
      </c>
      <c r="I1871" s="2">
        <f>IF(C1871&gt;'Assumptions Notes'!C$11,-C1871*('Assumptions Notes'!C$13/(2*1000)),G1871*D1871)</f>
        <v>5.7630000000000008E-3</v>
      </c>
    </row>
    <row r="1872" spans="1:9" x14ac:dyDescent="0.2">
      <c r="A1872" s="5">
        <v>42590.958333333336</v>
      </c>
      <c r="B1872" s="2">
        <v>1335.57</v>
      </c>
      <c r="C1872" s="10">
        <v>19.16</v>
      </c>
      <c r="D1872" s="8">
        <v>1.7000000000000001E-4</v>
      </c>
      <c r="E1872" s="13">
        <f>D1872*'Assumptions Notes'!C$12</f>
        <v>6.1200000000000004E-2</v>
      </c>
      <c r="F1872" s="15">
        <f t="shared" si="58"/>
        <v>3.2572000000000005E-3</v>
      </c>
      <c r="G1872" s="10">
        <f>IF(C1872&gt;'Assumptions Notes'!C$11,'Assumptions Notes'!C$11,C1872)</f>
        <v>19.16</v>
      </c>
      <c r="H1872" s="15">
        <f t="shared" si="59"/>
        <v>3.2572000000000005E-3</v>
      </c>
      <c r="I1872" s="2">
        <f>IF(C1872&gt;'Assumptions Notes'!C$11,-C1872*('Assumptions Notes'!C$13/(2*1000)),G1872*D1872)</f>
        <v>3.2572000000000005E-3</v>
      </c>
    </row>
    <row r="1873" spans="1:9" x14ac:dyDescent="0.2">
      <c r="A1873" s="5">
        <v>42590.979166666664</v>
      </c>
      <c r="B1873" s="2">
        <v>1301.46</v>
      </c>
      <c r="C1873" s="10">
        <v>18.36</v>
      </c>
      <c r="D1873" s="8">
        <v>1.5000000000000001E-4</v>
      </c>
      <c r="E1873" s="13">
        <f>D1873*'Assumptions Notes'!C$12</f>
        <v>5.4000000000000006E-2</v>
      </c>
      <c r="F1873" s="15">
        <f t="shared" si="58"/>
        <v>2.7540000000000004E-3</v>
      </c>
      <c r="G1873" s="10">
        <f>IF(C1873&gt;'Assumptions Notes'!C$11,'Assumptions Notes'!C$11,C1873)</f>
        <v>18.36</v>
      </c>
      <c r="H1873" s="15">
        <f t="shared" si="59"/>
        <v>2.7540000000000004E-3</v>
      </c>
      <c r="I1873" s="2">
        <f>IF(C1873&gt;'Assumptions Notes'!C$11,-C1873*('Assumptions Notes'!C$13/(2*1000)),G1873*D1873)</f>
        <v>2.7540000000000004E-3</v>
      </c>
    </row>
    <row r="1874" spans="1:9" x14ac:dyDescent="0.2">
      <c r="A1874" s="5">
        <v>42591</v>
      </c>
      <c r="B1874" s="2">
        <v>1571.31</v>
      </c>
      <c r="C1874" s="10">
        <v>28.86</v>
      </c>
      <c r="D1874" s="8">
        <v>1.2999999999999999E-4</v>
      </c>
      <c r="E1874" s="13">
        <f>D1874*'Assumptions Notes'!C$12</f>
        <v>4.6799999999999994E-2</v>
      </c>
      <c r="F1874" s="15">
        <f t="shared" si="58"/>
        <v>3.7517999999999996E-3</v>
      </c>
      <c r="G1874" s="10">
        <f>IF(C1874&gt;'Assumptions Notes'!C$11,'Assumptions Notes'!C$11,C1874)</f>
        <v>28.86</v>
      </c>
      <c r="H1874" s="15">
        <f t="shared" si="59"/>
        <v>3.7517999999999996E-3</v>
      </c>
      <c r="I1874" s="2">
        <f>IF(C1874&gt;'Assumptions Notes'!C$11,-C1874*('Assumptions Notes'!C$13/(2*1000)),G1874*D1874)</f>
        <v>3.7517999999999996E-3</v>
      </c>
    </row>
    <row r="1875" spans="1:9" x14ac:dyDescent="0.2">
      <c r="A1875" s="5">
        <v>42591.020833333336</v>
      </c>
      <c r="B1875" s="2">
        <v>1454.73</v>
      </c>
      <c r="C1875" s="10">
        <v>24.41</v>
      </c>
      <c r="D1875" s="8">
        <v>1.175E-4</v>
      </c>
      <c r="E1875" s="13">
        <f>D1875*'Assumptions Notes'!C$12</f>
        <v>4.2299999999999997E-2</v>
      </c>
      <c r="F1875" s="15">
        <f t="shared" si="58"/>
        <v>2.8681749999999997E-3</v>
      </c>
      <c r="G1875" s="10">
        <f>IF(C1875&gt;'Assumptions Notes'!C$11,'Assumptions Notes'!C$11,C1875)</f>
        <v>24.41</v>
      </c>
      <c r="H1875" s="15">
        <f t="shared" si="59"/>
        <v>2.8681749999999997E-3</v>
      </c>
      <c r="I1875" s="2">
        <f>IF(C1875&gt;'Assumptions Notes'!C$11,-C1875*('Assumptions Notes'!C$13/(2*1000)),G1875*D1875)</f>
        <v>2.8681749999999997E-3</v>
      </c>
    </row>
    <row r="1876" spans="1:9" x14ac:dyDescent="0.2">
      <c r="A1876" s="5">
        <v>42591.041666666664</v>
      </c>
      <c r="B1876" s="2">
        <v>1370.71</v>
      </c>
      <c r="C1876" s="10">
        <v>12.26</v>
      </c>
      <c r="D1876" s="8">
        <v>1.05E-4</v>
      </c>
      <c r="E1876" s="13">
        <f>D1876*'Assumptions Notes'!C$12</f>
        <v>3.78E-2</v>
      </c>
      <c r="F1876" s="15">
        <f t="shared" si="58"/>
        <v>1.2873000000000001E-3</v>
      </c>
      <c r="G1876" s="10">
        <f>IF(C1876&gt;'Assumptions Notes'!C$11,'Assumptions Notes'!C$11,C1876)</f>
        <v>12.26</v>
      </c>
      <c r="H1876" s="15">
        <f t="shared" si="59"/>
        <v>1.2873000000000001E-3</v>
      </c>
      <c r="I1876" s="2">
        <f>IF(C1876&gt;'Assumptions Notes'!C$11,-C1876*('Assumptions Notes'!C$13/(2*1000)),G1876*D1876)</f>
        <v>1.2873000000000001E-3</v>
      </c>
    </row>
    <row r="1877" spans="1:9" x14ac:dyDescent="0.2">
      <c r="A1877" s="5">
        <v>42591.0625</v>
      </c>
      <c r="B1877" s="2">
        <v>1295.82</v>
      </c>
      <c r="C1877" s="10">
        <v>0.56999999999999995</v>
      </c>
      <c r="D1877" s="8">
        <v>1.025E-4</v>
      </c>
      <c r="E1877" s="13">
        <f>D1877*'Assumptions Notes'!C$12</f>
        <v>3.6900000000000002E-2</v>
      </c>
      <c r="F1877" s="15">
        <f t="shared" si="58"/>
        <v>5.8424999999999997E-5</v>
      </c>
      <c r="G1877" s="10">
        <f>IF(C1877&gt;'Assumptions Notes'!C$11,'Assumptions Notes'!C$11,C1877)</f>
        <v>0.56999999999999995</v>
      </c>
      <c r="H1877" s="15">
        <f t="shared" si="59"/>
        <v>5.8424999999999997E-5</v>
      </c>
      <c r="I1877" s="2">
        <f>IF(C1877&gt;'Assumptions Notes'!C$11,-C1877*('Assumptions Notes'!C$13/(2*1000)),G1877*D1877)</f>
        <v>5.8424999999999997E-5</v>
      </c>
    </row>
    <row r="1878" spans="1:9" x14ac:dyDescent="0.2">
      <c r="A1878" s="5">
        <v>42591.083333333336</v>
      </c>
      <c r="B1878" s="2">
        <v>1235.8900000000001</v>
      </c>
      <c r="C1878" s="10">
        <v>12.98</v>
      </c>
      <c r="D1878" s="8">
        <v>1E-4</v>
      </c>
      <c r="E1878" s="13">
        <f>D1878*'Assumptions Notes'!C$12</f>
        <v>3.6000000000000004E-2</v>
      </c>
      <c r="F1878" s="15">
        <f t="shared" si="58"/>
        <v>1.2980000000000001E-3</v>
      </c>
      <c r="G1878" s="10">
        <f>IF(C1878&gt;'Assumptions Notes'!C$11,'Assumptions Notes'!C$11,C1878)</f>
        <v>12.98</v>
      </c>
      <c r="H1878" s="15">
        <f t="shared" si="59"/>
        <v>1.2980000000000001E-3</v>
      </c>
      <c r="I1878" s="2">
        <f>IF(C1878&gt;'Assumptions Notes'!C$11,-C1878*('Assumptions Notes'!C$13/(2*1000)),G1878*D1878)</f>
        <v>1.2980000000000001E-3</v>
      </c>
    </row>
    <row r="1879" spans="1:9" x14ac:dyDescent="0.2">
      <c r="A1879" s="5">
        <v>42591.104166666664</v>
      </c>
      <c r="B1879" s="2">
        <v>1168.3</v>
      </c>
      <c r="C1879" s="10">
        <v>10.14</v>
      </c>
      <c r="D1879" s="8">
        <v>9.8750000000000002E-5</v>
      </c>
      <c r="E1879" s="13">
        <f>D1879*'Assumptions Notes'!C$12</f>
        <v>3.5549999999999998E-2</v>
      </c>
      <c r="F1879" s="15">
        <f t="shared" si="58"/>
        <v>1.0013250000000002E-3</v>
      </c>
      <c r="G1879" s="10">
        <f>IF(C1879&gt;'Assumptions Notes'!C$11,'Assumptions Notes'!C$11,C1879)</f>
        <v>10.14</v>
      </c>
      <c r="H1879" s="15">
        <f t="shared" si="59"/>
        <v>1.0013250000000002E-3</v>
      </c>
      <c r="I1879" s="2">
        <f>IF(C1879&gt;'Assumptions Notes'!C$11,-C1879*('Assumptions Notes'!C$13/(2*1000)),G1879*D1879)</f>
        <v>1.0013250000000002E-3</v>
      </c>
    </row>
    <row r="1880" spans="1:9" x14ac:dyDescent="0.2">
      <c r="A1880" s="5">
        <v>42591.125</v>
      </c>
      <c r="B1880" s="2">
        <v>1106.8699999999999</v>
      </c>
      <c r="C1880" s="10">
        <v>8.25</v>
      </c>
      <c r="D1880" s="8">
        <v>9.7499999999999998E-5</v>
      </c>
      <c r="E1880" s="13">
        <f>D1880*'Assumptions Notes'!C$12</f>
        <v>3.5099999999999999E-2</v>
      </c>
      <c r="F1880" s="15">
        <f t="shared" si="58"/>
        <v>8.0437499999999997E-4</v>
      </c>
      <c r="G1880" s="10">
        <f>IF(C1880&gt;'Assumptions Notes'!C$11,'Assumptions Notes'!C$11,C1880)</f>
        <v>8.25</v>
      </c>
      <c r="H1880" s="15">
        <f t="shared" si="59"/>
        <v>8.0437499999999997E-4</v>
      </c>
      <c r="I1880" s="2">
        <f>IF(C1880&gt;'Assumptions Notes'!C$11,-C1880*('Assumptions Notes'!C$13/(2*1000)),G1880*D1880)</f>
        <v>8.0437499999999997E-4</v>
      </c>
    </row>
    <row r="1881" spans="1:9" x14ac:dyDescent="0.2">
      <c r="A1881" s="5">
        <v>42591.145833333336</v>
      </c>
      <c r="B1881" s="2">
        <v>1073.1199999999999</v>
      </c>
      <c r="C1881" s="10">
        <v>-3.02</v>
      </c>
      <c r="D1881" s="8">
        <v>9.6250000000000009E-5</v>
      </c>
      <c r="E1881" s="13">
        <f>D1881*'Assumptions Notes'!C$12</f>
        <v>3.465E-2</v>
      </c>
      <c r="F1881" s="15">
        <f t="shared" si="58"/>
        <v>-2.90675E-4</v>
      </c>
      <c r="G1881" s="10">
        <f>IF(C1881&gt;'Assumptions Notes'!C$11,'Assumptions Notes'!C$11,C1881)</f>
        <v>-3.02</v>
      </c>
      <c r="H1881" s="15">
        <f t="shared" si="59"/>
        <v>-2.90675E-4</v>
      </c>
      <c r="I1881" s="2">
        <f>IF(C1881&gt;'Assumptions Notes'!C$11,-C1881*('Assumptions Notes'!C$13/(2*1000)),G1881*D1881)</f>
        <v>-2.90675E-4</v>
      </c>
    </row>
    <row r="1882" spans="1:9" x14ac:dyDescent="0.2">
      <c r="A1882" s="5">
        <v>42591.166666666664</v>
      </c>
      <c r="B1882" s="2">
        <v>1033.92</v>
      </c>
      <c r="C1882" s="10">
        <v>-13.9</v>
      </c>
      <c r="D1882" s="8">
        <v>9.5000000000000005E-5</v>
      </c>
      <c r="E1882" s="13">
        <f>D1882*'Assumptions Notes'!C$12</f>
        <v>3.4200000000000001E-2</v>
      </c>
      <c r="F1882" s="15">
        <f t="shared" si="58"/>
        <v>-1.3205000000000001E-3</v>
      </c>
      <c r="G1882" s="10">
        <f>IF(C1882&gt;'Assumptions Notes'!C$11,'Assumptions Notes'!C$11,C1882)</f>
        <v>-13.9</v>
      </c>
      <c r="H1882" s="15">
        <f t="shared" si="59"/>
        <v>-1.3205000000000001E-3</v>
      </c>
      <c r="I1882" s="2">
        <f>IF(C1882&gt;'Assumptions Notes'!C$11,-C1882*('Assumptions Notes'!C$13/(2*1000)),G1882*D1882)</f>
        <v>-1.3205000000000001E-3</v>
      </c>
    </row>
    <row r="1883" spans="1:9" x14ac:dyDescent="0.2">
      <c r="A1883" s="5">
        <v>42591.1875</v>
      </c>
      <c r="B1883" s="2">
        <v>1026.5899999999999</v>
      </c>
      <c r="C1883" s="10">
        <v>-13.32</v>
      </c>
      <c r="D1883" s="8">
        <v>9.6250000000000009E-5</v>
      </c>
      <c r="E1883" s="13">
        <f>D1883*'Assumptions Notes'!C$12</f>
        <v>3.465E-2</v>
      </c>
      <c r="F1883" s="15">
        <f t="shared" si="58"/>
        <v>-1.2820500000000001E-3</v>
      </c>
      <c r="G1883" s="10">
        <f>IF(C1883&gt;'Assumptions Notes'!C$11,'Assumptions Notes'!C$11,C1883)</f>
        <v>-13.32</v>
      </c>
      <c r="H1883" s="15">
        <f t="shared" si="59"/>
        <v>-1.2820500000000001E-3</v>
      </c>
      <c r="I1883" s="2">
        <f>IF(C1883&gt;'Assumptions Notes'!C$11,-C1883*('Assumptions Notes'!C$13/(2*1000)),G1883*D1883)</f>
        <v>-1.2820500000000001E-3</v>
      </c>
    </row>
    <row r="1884" spans="1:9" x14ac:dyDescent="0.2">
      <c r="A1884" s="5">
        <v>42591.208333333336</v>
      </c>
      <c r="B1884" s="2">
        <v>1023.72</v>
      </c>
      <c r="C1884" s="10">
        <v>-4.72</v>
      </c>
      <c r="D1884" s="8">
        <v>9.7499999999999998E-5</v>
      </c>
      <c r="E1884" s="13">
        <f>D1884*'Assumptions Notes'!C$12</f>
        <v>3.5099999999999999E-2</v>
      </c>
      <c r="F1884" s="15">
        <f t="shared" si="58"/>
        <v>-4.6019999999999996E-4</v>
      </c>
      <c r="G1884" s="10">
        <f>IF(C1884&gt;'Assumptions Notes'!C$11,'Assumptions Notes'!C$11,C1884)</f>
        <v>-4.72</v>
      </c>
      <c r="H1884" s="15">
        <f t="shared" si="59"/>
        <v>-4.6019999999999996E-4</v>
      </c>
      <c r="I1884" s="2">
        <f>IF(C1884&gt;'Assumptions Notes'!C$11,-C1884*('Assumptions Notes'!C$13/(2*1000)),G1884*D1884)</f>
        <v>-4.6019999999999996E-4</v>
      </c>
    </row>
    <row r="1885" spans="1:9" x14ac:dyDescent="0.2">
      <c r="A1885" s="5">
        <v>42591.229166666664</v>
      </c>
      <c r="B1885" s="2">
        <v>1064.8399999999999</v>
      </c>
      <c r="C1885" s="10">
        <v>21.34</v>
      </c>
      <c r="D1885" s="8">
        <v>1.15E-4</v>
      </c>
      <c r="E1885" s="13">
        <f>D1885*'Assumptions Notes'!C$12</f>
        <v>4.1399999999999999E-2</v>
      </c>
      <c r="F1885" s="15">
        <f t="shared" si="58"/>
        <v>2.4540999999999999E-3</v>
      </c>
      <c r="G1885" s="10">
        <f>IF(C1885&gt;'Assumptions Notes'!C$11,'Assumptions Notes'!C$11,C1885)</f>
        <v>21.34</v>
      </c>
      <c r="H1885" s="15">
        <f t="shared" si="59"/>
        <v>2.4540999999999999E-3</v>
      </c>
      <c r="I1885" s="2">
        <f>IF(C1885&gt;'Assumptions Notes'!C$11,-C1885*('Assumptions Notes'!C$13/(2*1000)),G1885*D1885)</f>
        <v>2.4540999999999999E-3</v>
      </c>
    </row>
    <row r="1886" spans="1:9" x14ac:dyDescent="0.2">
      <c r="A1886" s="5">
        <v>42591.25</v>
      </c>
      <c r="B1886" s="2">
        <v>1125.32</v>
      </c>
      <c r="C1886" s="10">
        <v>23.55</v>
      </c>
      <c r="D1886" s="8">
        <v>1.325E-4</v>
      </c>
      <c r="E1886" s="13">
        <f>D1886*'Assumptions Notes'!C$12</f>
        <v>4.7699999999999999E-2</v>
      </c>
      <c r="F1886" s="15">
        <f t="shared" si="58"/>
        <v>3.1203749999999999E-3</v>
      </c>
      <c r="G1886" s="10">
        <f>IF(C1886&gt;'Assumptions Notes'!C$11,'Assumptions Notes'!C$11,C1886)</f>
        <v>23.55</v>
      </c>
      <c r="H1886" s="15">
        <f t="shared" si="59"/>
        <v>3.1203749999999999E-3</v>
      </c>
      <c r="I1886" s="2">
        <f>IF(C1886&gt;'Assumptions Notes'!C$11,-C1886*('Assumptions Notes'!C$13/(2*1000)),G1886*D1886)</f>
        <v>3.1203749999999999E-3</v>
      </c>
    </row>
    <row r="1887" spans="1:9" x14ac:dyDescent="0.2">
      <c r="A1887" s="5">
        <v>42591.270833333336</v>
      </c>
      <c r="B1887" s="2">
        <v>1150.8900000000001</v>
      </c>
      <c r="C1887" s="10">
        <v>34.72</v>
      </c>
      <c r="D1887" s="8">
        <v>1.6249999999999999E-4</v>
      </c>
      <c r="E1887" s="13">
        <f>D1887*'Assumptions Notes'!C$12</f>
        <v>5.8499999999999996E-2</v>
      </c>
      <c r="F1887" s="15">
        <f t="shared" si="58"/>
        <v>5.6419999999999994E-3</v>
      </c>
      <c r="G1887" s="10">
        <f>IF(C1887&gt;'Assumptions Notes'!C$11,'Assumptions Notes'!C$11,C1887)</f>
        <v>34.72</v>
      </c>
      <c r="H1887" s="15">
        <f t="shared" si="59"/>
        <v>5.6419999999999994E-3</v>
      </c>
      <c r="I1887" s="2">
        <f>IF(C1887&gt;'Assumptions Notes'!C$11,-C1887*('Assumptions Notes'!C$13/(2*1000)),G1887*D1887)</f>
        <v>5.6419999999999994E-3</v>
      </c>
    </row>
    <row r="1888" spans="1:9" x14ac:dyDescent="0.2">
      <c r="A1888" s="5">
        <v>42591.291666666664</v>
      </c>
      <c r="B1888" s="2">
        <v>1273.03</v>
      </c>
      <c r="C1888" s="10">
        <v>61.44</v>
      </c>
      <c r="D1888" s="8">
        <v>1.9249999999999999E-4</v>
      </c>
      <c r="E1888" s="13">
        <f>D1888*'Assumptions Notes'!C$12</f>
        <v>6.93E-2</v>
      </c>
      <c r="F1888" s="15">
        <f t="shared" si="58"/>
        <v>1.18272E-2</v>
      </c>
      <c r="G1888" s="10">
        <f>IF(C1888&gt;'Assumptions Notes'!C$11,'Assumptions Notes'!C$11,C1888)</f>
        <v>61.44</v>
      </c>
      <c r="H1888" s="15">
        <f t="shared" si="59"/>
        <v>1.18272E-2</v>
      </c>
      <c r="I1888" s="2">
        <f>IF(C1888&gt;'Assumptions Notes'!C$11,-C1888*('Assumptions Notes'!C$13/(2*1000)),G1888*D1888)</f>
        <v>1.18272E-2</v>
      </c>
    </row>
    <row r="1889" spans="1:9" x14ac:dyDescent="0.2">
      <c r="A1889" s="5">
        <v>42591.3125</v>
      </c>
      <c r="B1889" s="2">
        <v>1384.48</v>
      </c>
      <c r="C1889" s="10">
        <v>69.540000000000006</v>
      </c>
      <c r="D1889" s="8">
        <v>2.0875000000000001E-4</v>
      </c>
      <c r="E1889" s="13">
        <f>D1889*'Assumptions Notes'!C$12</f>
        <v>7.5150000000000008E-2</v>
      </c>
      <c r="F1889" s="15">
        <f t="shared" si="58"/>
        <v>1.4516475000000001E-2</v>
      </c>
      <c r="G1889" s="10">
        <f>IF(C1889&gt;'Assumptions Notes'!C$11,'Assumptions Notes'!C$11,C1889)</f>
        <v>69.540000000000006</v>
      </c>
      <c r="H1889" s="15">
        <f t="shared" si="59"/>
        <v>1.4516475000000001E-2</v>
      </c>
      <c r="I1889" s="2">
        <f>IF(C1889&gt;'Assumptions Notes'!C$11,-C1889*('Assumptions Notes'!C$13/(2*1000)),G1889*D1889)</f>
        <v>1.4516475000000001E-2</v>
      </c>
    </row>
    <row r="1890" spans="1:9" x14ac:dyDescent="0.2">
      <c r="A1890" s="5">
        <v>42591.333333333336</v>
      </c>
      <c r="B1890" s="2">
        <v>1457.31</v>
      </c>
      <c r="C1890" s="10">
        <v>109.65</v>
      </c>
      <c r="D1890" s="8">
        <v>2.2499999999999999E-4</v>
      </c>
      <c r="E1890" s="13">
        <f>D1890*'Assumptions Notes'!C$12</f>
        <v>8.1000000000000003E-2</v>
      </c>
      <c r="F1890" s="15">
        <f t="shared" si="58"/>
        <v>2.4671250000000002E-2</v>
      </c>
      <c r="G1890" s="10">
        <f>IF(C1890&gt;'Assumptions Notes'!C$11,'Assumptions Notes'!C$11,C1890)</f>
        <v>109.65</v>
      </c>
      <c r="H1890" s="15">
        <f t="shared" si="59"/>
        <v>2.4671250000000002E-2</v>
      </c>
      <c r="I1890" s="2">
        <f>IF(C1890&gt;'Assumptions Notes'!C$11,-C1890*('Assumptions Notes'!C$13/(2*1000)),G1890*D1890)</f>
        <v>2.4671250000000002E-2</v>
      </c>
    </row>
    <row r="1891" spans="1:9" x14ac:dyDescent="0.2">
      <c r="A1891" s="5">
        <v>42591.354166666664</v>
      </c>
      <c r="B1891" s="2">
        <v>1519.48</v>
      </c>
      <c r="C1891" s="10">
        <v>74.040000000000006</v>
      </c>
      <c r="D1891" s="8">
        <v>2.2625E-4</v>
      </c>
      <c r="E1891" s="13">
        <f>D1891*'Assumptions Notes'!C$12</f>
        <v>8.1449999999999995E-2</v>
      </c>
      <c r="F1891" s="15">
        <f t="shared" si="58"/>
        <v>1.675155E-2</v>
      </c>
      <c r="G1891" s="10">
        <f>IF(C1891&gt;'Assumptions Notes'!C$11,'Assumptions Notes'!C$11,C1891)</f>
        <v>74.040000000000006</v>
      </c>
      <c r="H1891" s="15">
        <f t="shared" si="59"/>
        <v>1.675155E-2</v>
      </c>
      <c r="I1891" s="2">
        <f>IF(C1891&gt;'Assumptions Notes'!C$11,-C1891*('Assumptions Notes'!C$13/(2*1000)),G1891*D1891)</f>
        <v>1.675155E-2</v>
      </c>
    </row>
    <row r="1892" spans="1:9" x14ac:dyDescent="0.2">
      <c r="A1892" s="5">
        <v>42591.375</v>
      </c>
      <c r="B1892" s="2">
        <v>1501.52</v>
      </c>
      <c r="C1892" s="10">
        <v>46.61</v>
      </c>
      <c r="D1892" s="8">
        <v>2.275E-4</v>
      </c>
      <c r="E1892" s="13">
        <f>D1892*'Assumptions Notes'!C$12</f>
        <v>8.1900000000000001E-2</v>
      </c>
      <c r="F1892" s="15">
        <f t="shared" si="58"/>
        <v>1.0603774999999999E-2</v>
      </c>
      <c r="G1892" s="10">
        <f>IF(C1892&gt;'Assumptions Notes'!C$11,'Assumptions Notes'!C$11,C1892)</f>
        <v>46.61</v>
      </c>
      <c r="H1892" s="15">
        <f t="shared" si="59"/>
        <v>1.0603774999999999E-2</v>
      </c>
      <c r="I1892" s="2">
        <f>IF(C1892&gt;'Assumptions Notes'!C$11,-C1892*('Assumptions Notes'!C$13/(2*1000)),G1892*D1892)</f>
        <v>1.0603774999999999E-2</v>
      </c>
    </row>
    <row r="1893" spans="1:9" x14ac:dyDescent="0.2">
      <c r="A1893" s="5">
        <v>42591.395833333336</v>
      </c>
      <c r="B1893" s="2">
        <v>1460.57</v>
      </c>
      <c r="C1893" s="10">
        <v>44.96</v>
      </c>
      <c r="D1893" s="8">
        <v>2.1875E-4</v>
      </c>
      <c r="E1893" s="13">
        <f>D1893*'Assumptions Notes'!C$12</f>
        <v>7.8750000000000001E-2</v>
      </c>
      <c r="F1893" s="15">
        <f t="shared" si="58"/>
        <v>9.835E-3</v>
      </c>
      <c r="G1893" s="10">
        <f>IF(C1893&gt;'Assumptions Notes'!C$11,'Assumptions Notes'!C$11,C1893)</f>
        <v>44.96</v>
      </c>
      <c r="H1893" s="15">
        <f t="shared" si="59"/>
        <v>9.835E-3</v>
      </c>
      <c r="I1893" s="2">
        <f>IF(C1893&gt;'Assumptions Notes'!C$11,-C1893*('Assumptions Notes'!C$13/(2*1000)),G1893*D1893)</f>
        <v>9.835E-3</v>
      </c>
    </row>
    <row r="1894" spans="1:9" x14ac:dyDescent="0.2">
      <c r="A1894" s="5">
        <v>42591.416666666664</v>
      </c>
      <c r="B1894" s="2">
        <v>1469.23</v>
      </c>
      <c r="C1894" s="10">
        <v>31.76</v>
      </c>
      <c r="D1894" s="8">
        <v>2.1000000000000001E-4</v>
      </c>
      <c r="E1894" s="13">
        <f>D1894*'Assumptions Notes'!C$12</f>
        <v>7.5600000000000001E-2</v>
      </c>
      <c r="F1894" s="15">
        <f t="shared" si="58"/>
        <v>6.6696000000000004E-3</v>
      </c>
      <c r="G1894" s="10">
        <f>IF(C1894&gt;'Assumptions Notes'!C$11,'Assumptions Notes'!C$11,C1894)</f>
        <v>31.76</v>
      </c>
      <c r="H1894" s="15">
        <f t="shared" si="59"/>
        <v>6.6696000000000004E-3</v>
      </c>
      <c r="I1894" s="2">
        <f>IF(C1894&gt;'Assumptions Notes'!C$11,-C1894*('Assumptions Notes'!C$13/(2*1000)),G1894*D1894)</f>
        <v>6.6696000000000004E-3</v>
      </c>
    </row>
    <row r="1895" spans="1:9" x14ac:dyDescent="0.2">
      <c r="A1895" s="5">
        <v>42591.4375</v>
      </c>
      <c r="B1895" s="2">
        <v>1394</v>
      </c>
      <c r="C1895" s="10">
        <v>22.85</v>
      </c>
      <c r="D1895" s="8">
        <v>2.075E-4</v>
      </c>
      <c r="E1895" s="13">
        <f>D1895*'Assumptions Notes'!C$12</f>
        <v>7.4700000000000003E-2</v>
      </c>
      <c r="F1895" s="15">
        <f t="shared" si="58"/>
        <v>4.7413749999999999E-3</v>
      </c>
      <c r="G1895" s="10">
        <f>IF(C1895&gt;'Assumptions Notes'!C$11,'Assumptions Notes'!C$11,C1895)</f>
        <v>22.85</v>
      </c>
      <c r="H1895" s="15">
        <f t="shared" si="59"/>
        <v>4.7413749999999999E-3</v>
      </c>
      <c r="I1895" s="2">
        <f>IF(C1895&gt;'Assumptions Notes'!C$11,-C1895*('Assumptions Notes'!C$13/(2*1000)),G1895*D1895)</f>
        <v>4.7413749999999999E-3</v>
      </c>
    </row>
    <row r="1896" spans="1:9" x14ac:dyDescent="0.2">
      <c r="A1896" s="5">
        <v>42591.458333333336</v>
      </c>
      <c r="B1896" s="2">
        <v>1261.5899999999999</v>
      </c>
      <c r="C1896" s="10">
        <v>14</v>
      </c>
      <c r="D1896" s="8">
        <v>2.05E-4</v>
      </c>
      <c r="E1896" s="13">
        <f>D1896*'Assumptions Notes'!C$12</f>
        <v>7.3800000000000004E-2</v>
      </c>
      <c r="F1896" s="15">
        <f t="shared" si="58"/>
        <v>2.8700000000000002E-3</v>
      </c>
      <c r="G1896" s="10">
        <f>IF(C1896&gt;'Assumptions Notes'!C$11,'Assumptions Notes'!C$11,C1896)</f>
        <v>14</v>
      </c>
      <c r="H1896" s="15">
        <f t="shared" si="59"/>
        <v>2.8700000000000002E-3</v>
      </c>
      <c r="I1896" s="2">
        <f>IF(C1896&gt;'Assumptions Notes'!C$11,-C1896*('Assumptions Notes'!C$13/(2*1000)),G1896*D1896)</f>
        <v>2.8700000000000002E-3</v>
      </c>
    </row>
    <row r="1897" spans="1:9" x14ac:dyDescent="0.2">
      <c r="A1897" s="5">
        <v>42591.479166666664</v>
      </c>
      <c r="B1897" s="2">
        <v>1225.82</v>
      </c>
      <c r="C1897" s="10">
        <v>10.210000000000001</v>
      </c>
      <c r="D1897" s="8">
        <v>2.1499999999999999E-4</v>
      </c>
      <c r="E1897" s="13">
        <f>D1897*'Assumptions Notes'!C$12</f>
        <v>7.7399999999999997E-2</v>
      </c>
      <c r="F1897" s="15">
        <f t="shared" si="58"/>
        <v>2.1951500000000003E-3</v>
      </c>
      <c r="G1897" s="10">
        <f>IF(C1897&gt;'Assumptions Notes'!C$11,'Assumptions Notes'!C$11,C1897)</f>
        <v>10.210000000000001</v>
      </c>
      <c r="H1897" s="15">
        <f t="shared" si="59"/>
        <v>2.1951500000000003E-3</v>
      </c>
      <c r="I1897" s="2">
        <f>IF(C1897&gt;'Assumptions Notes'!C$11,-C1897*('Assumptions Notes'!C$13/(2*1000)),G1897*D1897)</f>
        <v>2.1951500000000003E-3</v>
      </c>
    </row>
    <row r="1898" spans="1:9" x14ac:dyDescent="0.2">
      <c r="A1898" s="5">
        <v>42591.5</v>
      </c>
      <c r="B1898" s="2">
        <v>1319.27</v>
      </c>
      <c r="C1898" s="10">
        <v>10.24</v>
      </c>
      <c r="D1898" s="8">
        <v>2.2499999999999999E-4</v>
      </c>
      <c r="E1898" s="13">
        <f>D1898*'Assumptions Notes'!C$12</f>
        <v>8.1000000000000003E-2</v>
      </c>
      <c r="F1898" s="15">
        <f t="shared" si="58"/>
        <v>2.3040000000000001E-3</v>
      </c>
      <c r="G1898" s="10">
        <f>IF(C1898&gt;'Assumptions Notes'!C$11,'Assumptions Notes'!C$11,C1898)</f>
        <v>10.24</v>
      </c>
      <c r="H1898" s="15">
        <f t="shared" si="59"/>
        <v>2.3040000000000001E-3</v>
      </c>
      <c r="I1898" s="2">
        <f>IF(C1898&gt;'Assumptions Notes'!C$11,-C1898*('Assumptions Notes'!C$13/(2*1000)),G1898*D1898)</f>
        <v>2.3040000000000001E-3</v>
      </c>
    </row>
    <row r="1899" spans="1:9" x14ac:dyDescent="0.2">
      <c r="A1899" s="5">
        <v>42591.520833333336</v>
      </c>
      <c r="B1899" s="2">
        <v>1364.1</v>
      </c>
      <c r="C1899" s="10">
        <v>9.8699999999999992</v>
      </c>
      <c r="D1899" s="8">
        <v>2.1250000000000002E-4</v>
      </c>
      <c r="E1899" s="13">
        <f>D1899*'Assumptions Notes'!C$12</f>
        <v>7.6500000000000012E-2</v>
      </c>
      <c r="F1899" s="15">
        <f t="shared" si="58"/>
        <v>2.0973749999999998E-3</v>
      </c>
      <c r="G1899" s="10">
        <f>IF(C1899&gt;'Assumptions Notes'!C$11,'Assumptions Notes'!C$11,C1899)</f>
        <v>9.8699999999999992</v>
      </c>
      <c r="H1899" s="15">
        <f t="shared" si="59"/>
        <v>2.0973749999999998E-3</v>
      </c>
      <c r="I1899" s="2">
        <f>IF(C1899&gt;'Assumptions Notes'!C$11,-C1899*('Assumptions Notes'!C$13/(2*1000)),G1899*D1899)</f>
        <v>2.0973749999999998E-3</v>
      </c>
    </row>
    <row r="1900" spans="1:9" x14ac:dyDescent="0.2">
      <c r="A1900" s="5">
        <v>42591.541666666664</v>
      </c>
      <c r="B1900" s="2">
        <v>1316.17</v>
      </c>
      <c r="C1900" s="10">
        <v>11.97</v>
      </c>
      <c r="D1900" s="8">
        <v>2.0000000000000001E-4</v>
      </c>
      <c r="E1900" s="13">
        <f>D1900*'Assumptions Notes'!C$12</f>
        <v>7.2000000000000008E-2</v>
      </c>
      <c r="F1900" s="15">
        <f t="shared" si="58"/>
        <v>2.3940000000000003E-3</v>
      </c>
      <c r="G1900" s="10">
        <f>IF(C1900&gt;'Assumptions Notes'!C$11,'Assumptions Notes'!C$11,C1900)</f>
        <v>11.97</v>
      </c>
      <c r="H1900" s="15">
        <f t="shared" si="59"/>
        <v>2.3940000000000003E-3</v>
      </c>
      <c r="I1900" s="2">
        <f>IF(C1900&gt;'Assumptions Notes'!C$11,-C1900*('Assumptions Notes'!C$13/(2*1000)),G1900*D1900)</f>
        <v>2.3940000000000003E-3</v>
      </c>
    </row>
    <row r="1901" spans="1:9" x14ac:dyDescent="0.2">
      <c r="A1901" s="5">
        <v>42591.5625</v>
      </c>
      <c r="B1901" s="2">
        <v>1300.92</v>
      </c>
      <c r="C1901" s="10">
        <v>-89.43</v>
      </c>
      <c r="D1901" s="8">
        <v>1.975E-4</v>
      </c>
      <c r="E1901" s="13">
        <f>D1901*'Assumptions Notes'!C$12</f>
        <v>7.1099999999999997E-2</v>
      </c>
      <c r="F1901" s="15">
        <f t="shared" si="58"/>
        <v>-1.7662425000000002E-2</v>
      </c>
      <c r="G1901" s="10">
        <f>IF(C1901&gt;'Assumptions Notes'!C$11,'Assumptions Notes'!C$11,C1901)</f>
        <v>-89.43</v>
      </c>
      <c r="H1901" s="15">
        <f t="shared" si="59"/>
        <v>-1.7662425000000002E-2</v>
      </c>
      <c r="I1901" s="2">
        <f>IF(C1901&gt;'Assumptions Notes'!C$11,-C1901*('Assumptions Notes'!C$13/(2*1000)),G1901*D1901)</f>
        <v>-1.7662425000000002E-2</v>
      </c>
    </row>
    <row r="1902" spans="1:9" x14ac:dyDescent="0.2">
      <c r="A1902" s="5">
        <v>42591.583333333336</v>
      </c>
      <c r="B1902" s="2">
        <v>1235.97</v>
      </c>
      <c r="C1902" s="10">
        <v>5.21</v>
      </c>
      <c r="D1902" s="8">
        <v>1.95E-4</v>
      </c>
      <c r="E1902" s="13">
        <f>D1902*'Assumptions Notes'!C$12</f>
        <v>7.0199999999999999E-2</v>
      </c>
      <c r="F1902" s="15">
        <f t="shared" si="58"/>
        <v>1.0159500000000001E-3</v>
      </c>
      <c r="G1902" s="10">
        <f>IF(C1902&gt;'Assumptions Notes'!C$11,'Assumptions Notes'!C$11,C1902)</f>
        <v>5.21</v>
      </c>
      <c r="H1902" s="15">
        <f t="shared" si="59"/>
        <v>1.0159500000000001E-3</v>
      </c>
      <c r="I1902" s="2">
        <f>IF(C1902&gt;'Assumptions Notes'!C$11,-C1902*('Assumptions Notes'!C$13/(2*1000)),G1902*D1902)</f>
        <v>1.0159500000000001E-3</v>
      </c>
    </row>
    <row r="1903" spans="1:9" x14ac:dyDescent="0.2">
      <c r="A1903" s="5">
        <v>42591.604166666664</v>
      </c>
      <c r="B1903" s="2">
        <v>1182.04</v>
      </c>
      <c r="C1903" s="10">
        <v>5.15</v>
      </c>
      <c r="D1903" s="8">
        <v>1.9625E-4</v>
      </c>
      <c r="E1903" s="13">
        <f>D1903*'Assumptions Notes'!C$12</f>
        <v>7.0650000000000004E-2</v>
      </c>
      <c r="F1903" s="15">
        <f t="shared" si="58"/>
        <v>1.0106875000000001E-3</v>
      </c>
      <c r="G1903" s="10">
        <f>IF(C1903&gt;'Assumptions Notes'!C$11,'Assumptions Notes'!C$11,C1903)</f>
        <v>5.15</v>
      </c>
      <c r="H1903" s="15">
        <f t="shared" si="59"/>
        <v>1.0106875000000001E-3</v>
      </c>
      <c r="I1903" s="2">
        <f>IF(C1903&gt;'Assumptions Notes'!C$11,-C1903*('Assumptions Notes'!C$13/(2*1000)),G1903*D1903)</f>
        <v>1.0106875000000001E-3</v>
      </c>
    </row>
    <row r="1904" spans="1:9" x14ac:dyDescent="0.2">
      <c r="A1904" s="5">
        <v>42591.625</v>
      </c>
      <c r="B1904" s="2">
        <v>1246.51</v>
      </c>
      <c r="C1904" s="10">
        <v>7.68</v>
      </c>
      <c r="D1904" s="8">
        <v>1.975E-4</v>
      </c>
      <c r="E1904" s="13">
        <f>D1904*'Assumptions Notes'!C$12</f>
        <v>7.1099999999999997E-2</v>
      </c>
      <c r="F1904" s="15">
        <f t="shared" si="58"/>
        <v>1.5168E-3</v>
      </c>
      <c r="G1904" s="10">
        <f>IF(C1904&gt;'Assumptions Notes'!C$11,'Assumptions Notes'!C$11,C1904)</f>
        <v>7.68</v>
      </c>
      <c r="H1904" s="15">
        <f t="shared" si="59"/>
        <v>1.5168E-3</v>
      </c>
      <c r="I1904" s="2">
        <f>IF(C1904&gt;'Assumptions Notes'!C$11,-C1904*('Assumptions Notes'!C$13/(2*1000)),G1904*D1904)</f>
        <v>1.5168E-3</v>
      </c>
    </row>
    <row r="1905" spans="1:9" x14ac:dyDescent="0.2">
      <c r="A1905" s="5">
        <v>42591.645833333336</v>
      </c>
      <c r="B1905" s="2">
        <v>1354.3</v>
      </c>
      <c r="C1905" s="10">
        <v>11.82</v>
      </c>
      <c r="D1905" s="8">
        <v>2.2124999999999998E-4</v>
      </c>
      <c r="E1905" s="13">
        <f>D1905*'Assumptions Notes'!C$12</f>
        <v>7.9649999999999999E-2</v>
      </c>
      <c r="F1905" s="15">
        <f t="shared" si="58"/>
        <v>2.615175E-3</v>
      </c>
      <c r="G1905" s="10">
        <f>IF(C1905&gt;'Assumptions Notes'!C$11,'Assumptions Notes'!C$11,C1905)</f>
        <v>11.82</v>
      </c>
      <c r="H1905" s="15">
        <f t="shared" si="59"/>
        <v>2.615175E-3</v>
      </c>
      <c r="I1905" s="2">
        <f>IF(C1905&gt;'Assumptions Notes'!C$11,-C1905*('Assumptions Notes'!C$13/(2*1000)),G1905*D1905)</f>
        <v>2.615175E-3</v>
      </c>
    </row>
    <row r="1906" spans="1:9" x14ac:dyDescent="0.2">
      <c r="A1906" s="5">
        <v>42591.666666666664</v>
      </c>
      <c r="B1906" s="2">
        <v>1370.85</v>
      </c>
      <c r="C1906" s="10">
        <v>11.43</v>
      </c>
      <c r="D1906" s="8">
        <v>2.4499999999999999E-4</v>
      </c>
      <c r="E1906" s="13">
        <f>D1906*'Assumptions Notes'!C$12</f>
        <v>8.8200000000000001E-2</v>
      </c>
      <c r="F1906" s="15">
        <f t="shared" si="58"/>
        <v>2.8003499999999996E-3</v>
      </c>
      <c r="G1906" s="10">
        <f>IF(C1906&gt;'Assumptions Notes'!C$11,'Assumptions Notes'!C$11,C1906)</f>
        <v>11.43</v>
      </c>
      <c r="H1906" s="15">
        <f t="shared" si="59"/>
        <v>2.8003499999999996E-3</v>
      </c>
      <c r="I1906" s="2">
        <f>IF(C1906&gt;'Assumptions Notes'!C$11,-C1906*('Assumptions Notes'!C$13/(2*1000)),G1906*D1906)</f>
        <v>2.8003499999999996E-3</v>
      </c>
    </row>
    <row r="1907" spans="1:9" x14ac:dyDescent="0.2">
      <c r="A1907" s="5">
        <v>42591.6875</v>
      </c>
      <c r="B1907" s="2">
        <v>1446.17</v>
      </c>
      <c r="C1907" s="10">
        <v>12.65</v>
      </c>
      <c r="D1907" s="8">
        <v>2.7E-4</v>
      </c>
      <c r="E1907" s="13">
        <f>D1907*'Assumptions Notes'!C$12</f>
        <v>9.7199999999999995E-2</v>
      </c>
      <c r="F1907" s="15">
        <f t="shared" si="58"/>
        <v>3.4155000000000001E-3</v>
      </c>
      <c r="G1907" s="10">
        <f>IF(C1907&gt;'Assumptions Notes'!C$11,'Assumptions Notes'!C$11,C1907)</f>
        <v>12.65</v>
      </c>
      <c r="H1907" s="15">
        <f t="shared" si="59"/>
        <v>3.4155000000000001E-3</v>
      </c>
      <c r="I1907" s="2">
        <f>IF(C1907&gt;'Assumptions Notes'!C$11,-C1907*('Assumptions Notes'!C$13/(2*1000)),G1907*D1907)</f>
        <v>3.4155000000000001E-3</v>
      </c>
    </row>
    <row r="1908" spans="1:9" x14ac:dyDescent="0.2">
      <c r="A1908" s="5">
        <v>42591.708333333336</v>
      </c>
      <c r="B1908" s="2">
        <v>1519.38</v>
      </c>
      <c r="C1908" s="10">
        <v>15.39</v>
      </c>
      <c r="D1908" s="8">
        <v>2.9500000000000001E-4</v>
      </c>
      <c r="E1908" s="13">
        <f>D1908*'Assumptions Notes'!C$12</f>
        <v>0.1062</v>
      </c>
      <c r="F1908" s="15">
        <f t="shared" si="58"/>
        <v>4.5400500000000003E-3</v>
      </c>
      <c r="G1908" s="10">
        <f>IF(C1908&gt;'Assumptions Notes'!C$11,'Assumptions Notes'!C$11,C1908)</f>
        <v>15.39</v>
      </c>
      <c r="H1908" s="15">
        <f t="shared" si="59"/>
        <v>4.5400500000000003E-3</v>
      </c>
      <c r="I1908" s="2">
        <f>IF(C1908&gt;'Assumptions Notes'!C$11,-C1908*('Assumptions Notes'!C$13/(2*1000)),G1908*D1908)</f>
        <v>4.5400500000000003E-3</v>
      </c>
    </row>
    <row r="1909" spans="1:9" x14ac:dyDescent="0.2">
      <c r="A1909" s="5">
        <v>42591.729166666664</v>
      </c>
      <c r="B1909" s="2">
        <v>1599.75</v>
      </c>
      <c r="C1909" s="10">
        <v>35.89</v>
      </c>
      <c r="D1909" s="8">
        <v>2.9750000000000002E-4</v>
      </c>
      <c r="E1909" s="13">
        <f>D1909*'Assumptions Notes'!C$12</f>
        <v>0.1071</v>
      </c>
      <c r="F1909" s="15">
        <f t="shared" si="58"/>
        <v>1.0677275000000002E-2</v>
      </c>
      <c r="G1909" s="10">
        <f>IF(C1909&gt;'Assumptions Notes'!C$11,'Assumptions Notes'!C$11,C1909)</f>
        <v>35.89</v>
      </c>
      <c r="H1909" s="15">
        <f t="shared" si="59"/>
        <v>1.0677275000000002E-2</v>
      </c>
      <c r="I1909" s="2">
        <f>IF(C1909&gt;'Assumptions Notes'!C$11,-C1909*('Assumptions Notes'!C$13/(2*1000)),G1909*D1909)</f>
        <v>1.0677275000000002E-2</v>
      </c>
    </row>
    <row r="1910" spans="1:9" x14ac:dyDescent="0.2">
      <c r="A1910" s="5">
        <v>42591.75</v>
      </c>
      <c r="B1910" s="2">
        <v>1701.7</v>
      </c>
      <c r="C1910" s="10">
        <v>76.84</v>
      </c>
      <c r="D1910" s="8">
        <v>2.9999999999999997E-4</v>
      </c>
      <c r="E1910" s="13">
        <f>D1910*'Assumptions Notes'!C$12</f>
        <v>0.10799999999999998</v>
      </c>
      <c r="F1910" s="15">
        <f t="shared" si="58"/>
        <v>2.3052E-2</v>
      </c>
      <c r="G1910" s="10">
        <f>IF(C1910&gt;'Assumptions Notes'!C$11,'Assumptions Notes'!C$11,C1910)</f>
        <v>76.84</v>
      </c>
      <c r="H1910" s="15">
        <f t="shared" si="59"/>
        <v>2.3052E-2</v>
      </c>
      <c r="I1910" s="2">
        <f>IF(C1910&gt;'Assumptions Notes'!C$11,-C1910*('Assumptions Notes'!C$13/(2*1000)),G1910*D1910)</f>
        <v>2.3052E-2</v>
      </c>
    </row>
    <row r="1911" spans="1:9" x14ac:dyDescent="0.2">
      <c r="A1911" s="5">
        <v>42591.770833333336</v>
      </c>
      <c r="B1911" s="2">
        <v>1804.62</v>
      </c>
      <c r="C1911" s="10">
        <v>94.03</v>
      </c>
      <c r="D1911" s="8">
        <v>2.9999999999999997E-4</v>
      </c>
      <c r="E1911" s="13">
        <f>D1911*'Assumptions Notes'!C$12</f>
        <v>0.10799999999999998</v>
      </c>
      <c r="F1911" s="15">
        <f t="shared" si="58"/>
        <v>2.8208999999999998E-2</v>
      </c>
      <c r="G1911" s="10">
        <f>IF(C1911&gt;'Assumptions Notes'!C$11,'Assumptions Notes'!C$11,C1911)</f>
        <v>94.03</v>
      </c>
      <c r="H1911" s="15">
        <f t="shared" si="59"/>
        <v>2.8208999999999998E-2</v>
      </c>
      <c r="I1911" s="2">
        <f>IF(C1911&gt;'Assumptions Notes'!C$11,-C1911*('Assumptions Notes'!C$13/(2*1000)),G1911*D1911)</f>
        <v>2.8208999999999998E-2</v>
      </c>
    </row>
    <row r="1912" spans="1:9" x14ac:dyDescent="0.2">
      <c r="A1912" s="5">
        <v>42591.791666666664</v>
      </c>
      <c r="B1912" s="2">
        <v>1900.22</v>
      </c>
      <c r="C1912" s="10">
        <v>97.65</v>
      </c>
      <c r="D1912" s="8">
        <v>2.9999999999999997E-4</v>
      </c>
      <c r="E1912" s="13">
        <f>D1912*'Assumptions Notes'!C$12</f>
        <v>0.10799999999999998</v>
      </c>
      <c r="F1912" s="15">
        <f t="shared" si="58"/>
        <v>2.9294999999999998E-2</v>
      </c>
      <c r="G1912" s="10">
        <f>IF(C1912&gt;'Assumptions Notes'!C$11,'Assumptions Notes'!C$11,C1912)</f>
        <v>97.65</v>
      </c>
      <c r="H1912" s="15">
        <f t="shared" si="59"/>
        <v>2.9294999999999998E-2</v>
      </c>
      <c r="I1912" s="2">
        <f>IF(C1912&gt;'Assumptions Notes'!C$11,-C1912*('Assumptions Notes'!C$13/(2*1000)),G1912*D1912)</f>
        <v>2.9294999999999998E-2</v>
      </c>
    </row>
    <row r="1913" spans="1:9" x14ac:dyDescent="0.2">
      <c r="A1913" s="5">
        <v>42591.8125</v>
      </c>
      <c r="B1913" s="2">
        <v>1887.76</v>
      </c>
      <c r="C1913" s="10">
        <v>71.41</v>
      </c>
      <c r="D1913" s="8">
        <v>2.9750000000000002E-4</v>
      </c>
      <c r="E1913" s="13">
        <f>D1913*'Assumptions Notes'!C$12</f>
        <v>0.1071</v>
      </c>
      <c r="F1913" s="15">
        <f t="shared" si="58"/>
        <v>2.1244475000000002E-2</v>
      </c>
      <c r="G1913" s="10">
        <f>IF(C1913&gt;'Assumptions Notes'!C$11,'Assumptions Notes'!C$11,C1913)</f>
        <v>71.41</v>
      </c>
      <c r="H1913" s="15">
        <f t="shared" si="59"/>
        <v>2.1244475000000002E-2</v>
      </c>
      <c r="I1913" s="2">
        <f>IF(C1913&gt;'Assumptions Notes'!C$11,-C1913*('Assumptions Notes'!C$13/(2*1000)),G1913*D1913)</f>
        <v>2.1244475000000002E-2</v>
      </c>
    </row>
    <row r="1914" spans="1:9" x14ac:dyDescent="0.2">
      <c r="A1914" s="5">
        <v>42591.833333333336</v>
      </c>
      <c r="B1914" s="2">
        <v>1845.92</v>
      </c>
      <c r="C1914" s="10">
        <v>56.79</v>
      </c>
      <c r="D1914" s="8">
        <v>2.9500000000000001E-4</v>
      </c>
      <c r="E1914" s="13">
        <f>D1914*'Assumptions Notes'!C$12</f>
        <v>0.1062</v>
      </c>
      <c r="F1914" s="15">
        <f t="shared" si="58"/>
        <v>1.6753050000000002E-2</v>
      </c>
      <c r="G1914" s="10">
        <f>IF(C1914&gt;'Assumptions Notes'!C$11,'Assumptions Notes'!C$11,C1914)</f>
        <v>56.79</v>
      </c>
      <c r="H1914" s="15">
        <f t="shared" si="59"/>
        <v>1.6753050000000002E-2</v>
      </c>
      <c r="I1914" s="2">
        <f>IF(C1914&gt;'Assumptions Notes'!C$11,-C1914*('Assumptions Notes'!C$13/(2*1000)),G1914*D1914)</f>
        <v>1.6753050000000002E-2</v>
      </c>
    </row>
    <row r="1915" spans="1:9" x14ac:dyDescent="0.2">
      <c r="A1915" s="5">
        <v>42591.854166666664</v>
      </c>
      <c r="B1915" s="2">
        <v>1765.8</v>
      </c>
      <c r="C1915" s="10">
        <v>42.05</v>
      </c>
      <c r="D1915" s="8">
        <v>2.9E-4</v>
      </c>
      <c r="E1915" s="13">
        <f>D1915*'Assumptions Notes'!C$12</f>
        <v>0.10440000000000001</v>
      </c>
      <c r="F1915" s="15">
        <f t="shared" si="58"/>
        <v>1.2194499999999999E-2</v>
      </c>
      <c r="G1915" s="10">
        <f>IF(C1915&gt;'Assumptions Notes'!C$11,'Assumptions Notes'!C$11,C1915)</f>
        <v>42.05</v>
      </c>
      <c r="H1915" s="15">
        <f t="shared" si="59"/>
        <v>1.2194499999999999E-2</v>
      </c>
      <c r="I1915" s="2">
        <f>IF(C1915&gt;'Assumptions Notes'!C$11,-C1915*('Assumptions Notes'!C$13/(2*1000)),G1915*D1915)</f>
        <v>1.2194499999999999E-2</v>
      </c>
    </row>
    <row r="1916" spans="1:9" x14ac:dyDescent="0.2">
      <c r="A1916" s="5">
        <v>42591.875</v>
      </c>
      <c r="B1916" s="2">
        <v>1750.26</v>
      </c>
      <c r="C1916" s="10">
        <v>38.32</v>
      </c>
      <c r="D1916" s="8">
        <v>2.8499999999999999E-4</v>
      </c>
      <c r="E1916" s="13">
        <f>D1916*'Assumptions Notes'!C$12</f>
        <v>0.1026</v>
      </c>
      <c r="F1916" s="15">
        <f t="shared" si="58"/>
        <v>1.0921199999999999E-2</v>
      </c>
      <c r="G1916" s="10">
        <f>IF(C1916&gt;'Assumptions Notes'!C$11,'Assumptions Notes'!C$11,C1916)</f>
        <v>38.32</v>
      </c>
      <c r="H1916" s="15">
        <f t="shared" si="59"/>
        <v>1.0921199999999999E-2</v>
      </c>
      <c r="I1916" s="2">
        <f>IF(C1916&gt;'Assumptions Notes'!C$11,-C1916*('Assumptions Notes'!C$13/(2*1000)),G1916*D1916)</f>
        <v>1.0921199999999999E-2</v>
      </c>
    </row>
    <row r="1917" spans="1:9" x14ac:dyDescent="0.2">
      <c r="A1917" s="5">
        <v>42591.895833333336</v>
      </c>
      <c r="B1917" s="2">
        <v>1697.12</v>
      </c>
      <c r="C1917" s="10">
        <v>35.020000000000003</v>
      </c>
      <c r="D1917" s="8">
        <v>2.7E-4</v>
      </c>
      <c r="E1917" s="13">
        <f>D1917*'Assumptions Notes'!C$12</f>
        <v>9.7199999999999995E-2</v>
      </c>
      <c r="F1917" s="15">
        <f t="shared" si="58"/>
        <v>9.455400000000001E-3</v>
      </c>
      <c r="G1917" s="10">
        <f>IF(C1917&gt;'Assumptions Notes'!C$11,'Assumptions Notes'!C$11,C1917)</f>
        <v>35.020000000000003</v>
      </c>
      <c r="H1917" s="15">
        <f t="shared" si="59"/>
        <v>9.455400000000001E-3</v>
      </c>
      <c r="I1917" s="2">
        <f>IF(C1917&gt;'Assumptions Notes'!C$11,-C1917*('Assumptions Notes'!C$13/(2*1000)),G1917*D1917)</f>
        <v>9.455400000000001E-3</v>
      </c>
    </row>
    <row r="1918" spans="1:9" x14ac:dyDescent="0.2">
      <c r="A1918" s="5">
        <v>42591.916666666664</v>
      </c>
      <c r="B1918" s="2">
        <v>1619.82</v>
      </c>
      <c r="C1918" s="10">
        <v>24.46</v>
      </c>
      <c r="D1918" s="8">
        <v>2.5500000000000002E-4</v>
      </c>
      <c r="E1918" s="13">
        <f>D1918*'Assumptions Notes'!C$12</f>
        <v>9.1800000000000007E-2</v>
      </c>
      <c r="F1918" s="15">
        <f t="shared" si="58"/>
        <v>6.2373000000000003E-3</v>
      </c>
      <c r="G1918" s="10">
        <f>IF(C1918&gt;'Assumptions Notes'!C$11,'Assumptions Notes'!C$11,C1918)</f>
        <v>24.46</v>
      </c>
      <c r="H1918" s="15">
        <f t="shared" si="59"/>
        <v>6.2373000000000003E-3</v>
      </c>
      <c r="I1918" s="2">
        <f>IF(C1918&gt;'Assumptions Notes'!C$11,-C1918*('Assumptions Notes'!C$13/(2*1000)),G1918*D1918)</f>
        <v>6.2373000000000003E-3</v>
      </c>
    </row>
    <row r="1919" spans="1:9" x14ac:dyDescent="0.2">
      <c r="A1919" s="5">
        <v>42591.9375</v>
      </c>
      <c r="B1919" s="2">
        <v>1516.19</v>
      </c>
      <c r="C1919" s="10">
        <v>21.21</v>
      </c>
      <c r="D1919" s="8">
        <v>2.1250000000000002E-4</v>
      </c>
      <c r="E1919" s="13">
        <f>D1919*'Assumptions Notes'!C$12</f>
        <v>7.6500000000000012E-2</v>
      </c>
      <c r="F1919" s="15">
        <f t="shared" si="58"/>
        <v>4.5071250000000007E-3</v>
      </c>
      <c r="G1919" s="10">
        <f>IF(C1919&gt;'Assumptions Notes'!C$11,'Assumptions Notes'!C$11,C1919)</f>
        <v>21.21</v>
      </c>
      <c r="H1919" s="15">
        <f t="shared" si="59"/>
        <v>4.5071250000000007E-3</v>
      </c>
      <c r="I1919" s="2">
        <f>IF(C1919&gt;'Assumptions Notes'!C$11,-C1919*('Assumptions Notes'!C$13/(2*1000)),G1919*D1919)</f>
        <v>4.5071250000000007E-3</v>
      </c>
    </row>
    <row r="1920" spans="1:9" x14ac:dyDescent="0.2">
      <c r="A1920" s="5">
        <v>42591.958333333336</v>
      </c>
      <c r="B1920" s="2">
        <v>1453.76</v>
      </c>
      <c r="C1920" s="10">
        <v>11.38</v>
      </c>
      <c r="D1920" s="8">
        <v>1.7000000000000001E-4</v>
      </c>
      <c r="E1920" s="13">
        <f>D1920*'Assumptions Notes'!C$12</f>
        <v>6.1200000000000004E-2</v>
      </c>
      <c r="F1920" s="15">
        <f t="shared" si="58"/>
        <v>1.9346000000000003E-3</v>
      </c>
      <c r="G1920" s="10">
        <f>IF(C1920&gt;'Assumptions Notes'!C$11,'Assumptions Notes'!C$11,C1920)</f>
        <v>11.38</v>
      </c>
      <c r="H1920" s="15">
        <f t="shared" si="59"/>
        <v>1.9346000000000003E-3</v>
      </c>
      <c r="I1920" s="2">
        <f>IF(C1920&gt;'Assumptions Notes'!C$11,-C1920*('Assumptions Notes'!C$13/(2*1000)),G1920*D1920)</f>
        <v>1.9346000000000003E-3</v>
      </c>
    </row>
    <row r="1921" spans="1:9" x14ac:dyDescent="0.2">
      <c r="A1921" s="5">
        <v>42591.979166666664</v>
      </c>
      <c r="B1921" s="2">
        <v>1411.91</v>
      </c>
      <c r="C1921" s="10">
        <v>1.02</v>
      </c>
      <c r="D1921" s="8">
        <v>1.5000000000000001E-4</v>
      </c>
      <c r="E1921" s="13">
        <f>D1921*'Assumptions Notes'!C$12</f>
        <v>5.4000000000000006E-2</v>
      </c>
      <c r="F1921" s="15">
        <f t="shared" si="58"/>
        <v>1.5300000000000001E-4</v>
      </c>
      <c r="G1921" s="10">
        <f>IF(C1921&gt;'Assumptions Notes'!C$11,'Assumptions Notes'!C$11,C1921)</f>
        <v>1.02</v>
      </c>
      <c r="H1921" s="15">
        <f t="shared" si="59"/>
        <v>1.5300000000000001E-4</v>
      </c>
      <c r="I1921" s="2">
        <f>IF(C1921&gt;'Assumptions Notes'!C$11,-C1921*('Assumptions Notes'!C$13/(2*1000)),G1921*D1921)</f>
        <v>1.5300000000000001E-4</v>
      </c>
    </row>
    <row r="1922" spans="1:9" x14ac:dyDescent="0.2">
      <c r="A1922" s="5">
        <v>42592</v>
      </c>
      <c r="B1922" s="2">
        <v>1622.48</v>
      </c>
      <c r="C1922" s="10">
        <v>68.209999999999994</v>
      </c>
      <c r="D1922" s="8">
        <v>1.2999999999999999E-4</v>
      </c>
      <c r="E1922" s="13">
        <f>D1922*'Assumptions Notes'!C$12</f>
        <v>4.6799999999999994E-2</v>
      </c>
      <c r="F1922" s="15">
        <f t="shared" si="58"/>
        <v>8.8672999999999981E-3</v>
      </c>
      <c r="G1922" s="10">
        <f>IF(C1922&gt;'Assumptions Notes'!C$11,'Assumptions Notes'!C$11,C1922)</f>
        <v>68.209999999999994</v>
      </c>
      <c r="H1922" s="15">
        <f t="shared" si="59"/>
        <v>8.8672999999999981E-3</v>
      </c>
      <c r="I1922" s="2">
        <f>IF(C1922&gt;'Assumptions Notes'!C$11,-C1922*('Assumptions Notes'!C$13/(2*1000)),G1922*D1922)</f>
        <v>8.8672999999999981E-3</v>
      </c>
    </row>
    <row r="1923" spans="1:9" x14ac:dyDescent="0.2">
      <c r="A1923" s="5">
        <v>42592.020833333336</v>
      </c>
      <c r="B1923" s="2">
        <v>1527.75</v>
      </c>
      <c r="C1923" s="10">
        <v>17.25</v>
      </c>
      <c r="D1923" s="8">
        <v>1.175E-4</v>
      </c>
      <c r="E1923" s="13">
        <f>D1923*'Assumptions Notes'!C$12</f>
        <v>4.2299999999999997E-2</v>
      </c>
      <c r="F1923" s="15">
        <f t="shared" si="58"/>
        <v>2.026875E-3</v>
      </c>
      <c r="G1923" s="10">
        <f>IF(C1923&gt;'Assumptions Notes'!C$11,'Assumptions Notes'!C$11,C1923)</f>
        <v>17.25</v>
      </c>
      <c r="H1923" s="15">
        <f t="shared" si="59"/>
        <v>2.026875E-3</v>
      </c>
      <c r="I1923" s="2">
        <f>IF(C1923&gt;'Assumptions Notes'!C$11,-C1923*('Assumptions Notes'!C$13/(2*1000)),G1923*D1923)</f>
        <v>2.026875E-3</v>
      </c>
    </row>
    <row r="1924" spans="1:9" x14ac:dyDescent="0.2">
      <c r="A1924" s="5">
        <v>42592.041666666664</v>
      </c>
      <c r="B1924" s="2">
        <v>1453.31</v>
      </c>
      <c r="C1924" s="10">
        <v>5.23</v>
      </c>
      <c r="D1924" s="8">
        <v>1.05E-4</v>
      </c>
      <c r="E1924" s="13">
        <f>D1924*'Assumptions Notes'!C$12</f>
        <v>3.78E-2</v>
      </c>
      <c r="F1924" s="15">
        <f t="shared" ref="F1924:F1987" si="60">D1924*C1924</f>
        <v>5.4915000000000009E-4</v>
      </c>
      <c r="G1924" s="10">
        <f>IF(C1924&gt;'Assumptions Notes'!C$11,'Assumptions Notes'!C$11,C1924)</f>
        <v>5.23</v>
      </c>
      <c r="H1924" s="15">
        <f t="shared" ref="H1924:H1987" si="61">G1924*D1924</f>
        <v>5.4915000000000009E-4</v>
      </c>
      <c r="I1924" s="2">
        <f>IF(C1924&gt;'Assumptions Notes'!C$11,-C1924*('Assumptions Notes'!C$13/(2*1000)),G1924*D1924)</f>
        <v>5.4915000000000009E-4</v>
      </c>
    </row>
    <row r="1925" spans="1:9" x14ac:dyDescent="0.2">
      <c r="A1925" s="5">
        <v>42592.0625</v>
      </c>
      <c r="B1925" s="2">
        <v>1360.96</v>
      </c>
      <c r="C1925" s="10">
        <v>3.83</v>
      </c>
      <c r="D1925" s="8">
        <v>1.025E-4</v>
      </c>
      <c r="E1925" s="13">
        <f>D1925*'Assumptions Notes'!C$12</f>
        <v>3.6900000000000002E-2</v>
      </c>
      <c r="F1925" s="15">
        <f t="shared" si="60"/>
        <v>3.9257499999999999E-4</v>
      </c>
      <c r="G1925" s="10">
        <f>IF(C1925&gt;'Assumptions Notes'!C$11,'Assumptions Notes'!C$11,C1925)</f>
        <v>3.83</v>
      </c>
      <c r="H1925" s="15">
        <f t="shared" si="61"/>
        <v>3.9257499999999999E-4</v>
      </c>
      <c r="I1925" s="2">
        <f>IF(C1925&gt;'Assumptions Notes'!C$11,-C1925*('Assumptions Notes'!C$13/(2*1000)),G1925*D1925)</f>
        <v>3.9257499999999999E-4</v>
      </c>
    </row>
    <row r="1926" spans="1:9" x14ac:dyDescent="0.2">
      <c r="A1926" s="5">
        <v>42592.083333333336</v>
      </c>
      <c r="B1926" s="2">
        <v>1216.81</v>
      </c>
      <c r="C1926" s="10">
        <v>1.47</v>
      </c>
      <c r="D1926" s="8">
        <v>1E-4</v>
      </c>
      <c r="E1926" s="13">
        <f>D1926*'Assumptions Notes'!C$12</f>
        <v>3.6000000000000004E-2</v>
      </c>
      <c r="F1926" s="15">
        <f t="shared" si="60"/>
        <v>1.47E-4</v>
      </c>
      <c r="G1926" s="10">
        <f>IF(C1926&gt;'Assumptions Notes'!C$11,'Assumptions Notes'!C$11,C1926)</f>
        <v>1.47</v>
      </c>
      <c r="H1926" s="15">
        <f t="shared" si="61"/>
        <v>1.47E-4</v>
      </c>
      <c r="I1926" s="2">
        <f>IF(C1926&gt;'Assumptions Notes'!C$11,-C1926*('Assumptions Notes'!C$13/(2*1000)),G1926*D1926)</f>
        <v>1.47E-4</v>
      </c>
    </row>
    <row r="1927" spans="1:9" x14ac:dyDescent="0.2">
      <c r="A1927" s="5">
        <v>42592.104166666664</v>
      </c>
      <c r="B1927" s="2">
        <v>1179.8</v>
      </c>
      <c r="C1927" s="10">
        <v>-3.8</v>
      </c>
      <c r="D1927" s="8">
        <v>9.8750000000000002E-5</v>
      </c>
      <c r="E1927" s="13">
        <f>D1927*'Assumptions Notes'!C$12</f>
        <v>3.5549999999999998E-2</v>
      </c>
      <c r="F1927" s="15">
        <f t="shared" si="60"/>
        <v>-3.7524999999999999E-4</v>
      </c>
      <c r="G1927" s="10">
        <f>IF(C1927&gt;'Assumptions Notes'!C$11,'Assumptions Notes'!C$11,C1927)</f>
        <v>-3.8</v>
      </c>
      <c r="H1927" s="15">
        <f t="shared" si="61"/>
        <v>-3.7524999999999999E-4</v>
      </c>
      <c r="I1927" s="2">
        <f>IF(C1927&gt;'Assumptions Notes'!C$11,-C1927*('Assumptions Notes'!C$13/(2*1000)),G1927*D1927)</f>
        <v>-3.7524999999999999E-4</v>
      </c>
    </row>
    <row r="1928" spans="1:9" x14ac:dyDescent="0.2">
      <c r="A1928" s="5">
        <v>42592.125</v>
      </c>
      <c r="B1928" s="2">
        <v>1146.92</v>
      </c>
      <c r="C1928" s="10">
        <v>-16.21</v>
      </c>
      <c r="D1928" s="8">
        <v>9.7499999999999998E-5</v>
      </c>
      <c r="E1928" s="13">
        <f>D1928*'Assumptions Notes'!C$12</f>
        <v>3.5099999999999999E-2</v>
      </c>
      <c r="F1928" s="15">
        <f t="shared" si="60"/>
        <v>-1.580475E-3</v>
      </c>
      <c r="G1928" s="10">
        <f>IF(C1928&gt;'Assumptions Notes'!C$11,'Assumptions Notes'!C$11,C1928)</f>
        <v>-16.21</v>
      </c>
      <c r="H1928" s="15">
        <f t="shared" si="61"/>
        <v>-1.580475E-3</v>
      </c>
      <c r="I1928" s="2">
        <f>IF(C1928&gt;'Assumptions Notes'!C$11,-C1928*('Assumptions Notes'!C$13/(2*1000)),G1928*D1928)</f>
        <v>-1.580475E-3</v>
      </c>
    </row>
    <row r="1929" spans="1:9" x14ac:dyDescent="0.2">
      <c r="A1929" s="5">
        <v>42592.145833333336</v>
      </c>
      <c r="B1929" s="2">
        <v>1102.29</v>
      </c>
      <c r="C1929" s="10">
        <v>-16.309999999999999</v>
      </c>
      <c r="D1929" s="8">
        <v>9.6250000000000009E-5</v>
      </c>
      <c r="E1929" s="13">
        <f>D1929*'Assumptions Notes'!C$12</f>
        <v>3.465E-2</v>
      </c>
      <c r="F1929" s="15">
        <f t="shared" si="60"/>
        <v>-1.5698375000000001E-3</v>
      </c>
      <c r="G1929" s="10">
        <f>IF(C1929&gt;'Assumptions Notes'!C$11,'Assumptions Notes'!C$11,C1929)</f>
        <v>-16.309999999999999</v>
      </c>
      <c r="H1929" s="15">
        <f t="shared" si="61"/>
        <v>-1.5698375000000001E-3</v>
      </c>
      <c r="I1929" s="2">
        <f>IF(C1929&gt;'Assumptions Notes'!C$11,-C1929*('Assumptions Notes'!C$13/(2*1000)),G1929*D1929)</f>
        <v>-1.5698375000000001E-3</v>
      </c>
    </row>
    <row r="1930" spans="1:9" x14ac:dyDescent="0.2">
      <c r="A1930" s="5">
        <v>42592.166666666664</v>
      </c>
      <c r="B1930" s="2">
        <v>1062.1099999999999</v>
      </c>
      <c r="C1930" s="10">
        <v>-23.27</v>
      </c>
      <c r="D1930" s="8">
        <v>9.5000000000000005E-5</v>
      </c>
      <c r="E1930" s="13">
        <f>D1930*'Assumptions Notes'!C$12</f>
        <v>3.4200000000000001E-2</v>
      </c>
      <c r="F1930" s="15">
        <f t="shared" si="60"/>
        <v>-2.2106500000000002E-3</v>
      </c>
      <c r="G1930" s="10">
        <f>IF(C1930&gt;'Assumptions Notes'!C$11,'Assumptions Notes'!C$11,C1930)</f>
        <v>-23.27</v>
      </c>
      <c r="H1930" s="15">
        <f t="shared" si="61"/>
        <v>-2.2106500000000002E-3</v>
      </c>
      <c r="I1930" s="2">
        <f>IF(C1930&gt;'Assumptions Notes'!C$11,-C1930*('Assumptions Notes'!C$13/(2*1000)),G1930*D1930)</f>
        <v>-2.2106500000000002E-3</v>
      </c>
    </row>
    <row r="1931" spans="1:9" x14ac:dyDescent="0.2">
      <c r="A1931" s="5">
        <v>42592.1875</v>
      </c>
      <c r="B1931" s="2">
        <v>1029.56</v>
      </c>
      <c r="C1931" s="10">
        <v>-20</v>
      </c>
      <c r="D1931" s="8">
        <v>9.6250000000000009E-5</v>
      </c>
      <c r="E1931" s="13">
        <f>D1931*'Assumptions Notes'!C$12</f>
        <v>3.465E-2</v>
      </c>
      <c r="F1931" s="15">
        <f t="shared" si="60"/>
        <v>-1.9250000000000001E-3</v>
      </c>
      <c r="G1931" s="10">
        <f>IF(C1931&gt;'Assumptions Notes'!C$11,'Assumptions Notes'!C$11,C1931)</f>
        <v>-20</v>
      </c>
      <c r="H1931" s="15">
        <f t="shared" si="61"/>
        <v>-1.9250000000000001E-3</v>
      </c>
      <c r="I1931" s="2">
        <f>IF(C1931&gt;'Assumptions Notes'!C$11,-C1931*('Assumptions Notes'!C$13/(2*1000)),G1931*D1931)</f>
        <v>-1.9250000000000001E-3</v>
      </c>
    </row>
    <row r="1932" spans="1:9" x14ac:dyDescent="0.2">
      <c r="A1932" s="5">
        <v>42592.208333333336</v>
      </c>
      <c r="B1932" s="2">
        <v>1039.24</v>
      </c>
      <c r="C1932" s="10">
        <v>-11.36</v>
      </c>
      <c r="D1932" s="8">
        <v>9.7499999999999998E-5</v>
      </c>
      <c r="E1932" s="13">
        <f>D1932*'Assumptions Notes'!C$12</f>
        <v>3.5099999999999999E-2</v>
      </c>
      <c r="F1932" s="15">
        <f t="shared" si="60"/>
        <v>-1.1075999999999998E-3</v>
      </c>
      <c r="G1932" s="10">
        <f>IF(C1932&gt;'Assumptions Notes'!C$11,'Assumptions Notes'!C$11,C1932)</f>
        <v>-11.36</v>
      </c>
      <c r="H1932" s="15">
        <f t="shared" si="61"/>
        <v>-1.1075999999999998E-3</v>
      </c>
      <c r="I1932" s="2">
        <f>IF(C1932&gt;'Assumptions Notes'!C$11,-C1932*('Assumptions Notes'!C$13/(2*1000)),G1932*D1932)</f>
        <v>-1.1075999999999998E-3</v>
      </c>
    </row>
    <row r="1933" spans="1:9" x14ac:dyDescent="0.2">
      <c r="A1933" s="5">
        <v>42592.229166666664</v>
      </c>
      <c r="B1933" s="2">
        <v>1047.3800000000001</v>
      </c>
      <c r="C1933" s="10">
        <v>-3.17</v>
      </c>
      <c r="D1933" s="8">
        <v>1.15E-4</v>
      </c>
      <c r="E1933" s="13">
        <f>D1933*'Assumptions Notes'!C$12</f>
        <v>4.1399999999999999E-2</v>
      </c>
      <c r="F1933" s="15">
        <f t="shared" si="60"/>
        <v>-3.6455E-4</v>
      </c>
      <c r="G1933" s="10">
        <f>IF(C1933&gt;'Assumptions Notes'!C$11,'Assumptions Notes'!C$11,C1933)</f>
        <v>-3.17</v>
      </c>
      <c r="H1933" s="15">
        <f t="shared" si="61"/>
        <v>-3.6455E-4</v>
      </c>
      <c r="I1933" s="2">
        <f>IF(C1933&gt;'Assumptions Notes'!C$11,-C1933*('Assumptions Notes'!C$13/(2*1000)),G1933*D1933)</f>
        <v>-3.6455E-4</v>
      </c>
    </row>
    <row r="1934" spans="1:9" x14ac:dyDescent="0.2">
      <c r="A1934" s="5">
        <v>42592.25</v>
      </c>
      <c r="B1934" s="2">
        <v>1122.8900000000001</v>
      </c>
      <c r="C1934" s="10">
        <v>8.6300000000000008</v>
      </c>
      <c r="D1934" s="8">
        <v>1.325E-4</v>
      </c>
      <c r="E1934" s="13">
        <f>D1934*'Assumptions Notes'!C$12</f>
        <v>4.7699999999999999E-2</v>
      </c>
      <c r="F1934" s="15">
        <f t="shared" si="60"/>
        <v>1.1434750000000001E-3</v>
      </c>
      <c r="G1934" s="10">
        <f>IF(C1934&gt;'Assumptions Notes'!C$11,'Assumptions Notes'!C$11,C1934)</f>
        <v>8.6300000000000008</v>
      </c>
      <c r="H1934" s="15">
        <f t="shared" si="61"/>
        <v>1.1434750000000001E-3</v>
      </c>
      <c r="I1934" s="2">
        <f>IF(C1934&gt;'Assumptions Notes'!C$11,-C1934*('Assumptions Notes'!C$13/(2*1000)),G1934*D1934)</f>
        <v>1.1434750000000001E-3</v>
      </c>
    </row>
    <row r="1935" spans="1:9" x14ac:dyDescent="0.2">
      <c r="A1935" s="5">
        <v>42592.270833333336</v>
      </c>
      <c r="B1935" s="2">
        <v>1203.5</v>
      </c>
      <c r="C1935" s="10">
        <v>11.86</v>
      </c>
      <c r="D1935" s="8">
        <v>1.6249999999999999E-4</v>
      </c>
      <c r="E1935" s="13">
        <f>D1935*'Assumptions Notes'!C$12</f>
        <v>5.8499999999999996E-2</v>
      </c>
      <c r="F1935" s="15">
        <f t="shared" si="60"/>
        <v>1.9272499999999999E-3</v>
      </c>
      <c r="G1935" s="10">
        <f>IF(C1935&gt;'Assumptions Notes'!C$11,'Assumptions Notes'!C$11,C1935)</f>
        <v>11.86</v>
      </c>
      <c r="H1935" s="15">
        <f t="shared" si="61"/>
        <v>1.9272499999999999E-3</v>
      </c>
      <c r="I1935" s="2">
        <f>IF(C1935&gt;'Assumptions Notes'!C$11,-C1935*('Assumptions Notes'!C$13/(2*1000)),G1935*D1935)</f>
        <v>1.9272499999999999E-3</v>
      </c>
    </row>
    <row r="1936" spans="1:9" x14ac:dyDescent="0.2">
      <c r="A1936" s="5">
        <v>42592.291666666664</v>
      </c>
      <c r="B1936" s="2">
        <v>1322.27</v>
      </c>
      <c r="C1936" s="10">
        <v>15.29</v>
      </c>
      <c r="D1936" s="8">
        <v>1.9249999999999999E-4</v>
      </c>
      <c r="E1936" s="13">
        <f>D1936*'Assumptions Notes'!C$12</f>
        <v>6.93E-2</v>
      </c>
      <c r="F1936" s="15">
        <f t="shared" si="60"/>
        <v>2.9433249999999997E-3</v>
      </c>
      <c r="G1936" s="10">
        <f>IF(C1936&gt;'Assumptions Notes'!C$11,'Assumptions Notes'!C$11,C1936)</f>
        <v>15.29</v>
      </c>
      <c r="H1936" s="15">
        <f t="shared" si="61"/>
        <v>2.9433249999999997E-3</v>
      </c>
      <c r="I1936" s="2">
        <f>IF(C1936&gt;'Assumptions Notes'!C$11,-C1936*('Assumptions Notes'!C$13/(2*1000)),G1936*D1936)</f>
        <v>2.9433249999999997E-3</v>
      </c>
    </row>
    <row r="1937" spans="1:9" x14ac:dyDescent="0.2">
      <c r="A1937" s="5">
        <v>42592.3125</v>
      </c>
      <c r="B1937" s="2">
        <v>1473.65</v>
      </c>
      <c r="C1937" s="10">
        <v>25.53</v>
      </c>
      <c r="D1937" s="8">
        <v>2.0875000000000001E-4</v>
      </c>
      <c r="E1937" s="13">
        <f>D1937*'Assumptions Notes'!C$12</f>
        <v>7.5150000000000008E-2</v>
      </c>
      <c r="F1937" s="15">
        <f t="shared" si="60"/>
        <v>5.3293875000000003E-3</v>
      </c>
      <c r="G1937" s="10">
        <f>IF(C1937&gt;'Assumptions Notes'!C$11,'Assumptions Notes'!C$11,C1937)</f>
        <v>25.53</v>
      </c>
      <c r="H1937" s="15">
        <f t="shared" si="61"/>
        <v>5.3293875000000003E-3</v>
      </c>
      <c r="I1937" s="2">
        <f>IF(C1937&gt;'Assumptions Notes'!C$11,-C1937*('Assumptions Notes'!C$13/(2*1000)),G1937*D1937)</f>
        <v>5.3293875000000003E-3</v>
      </c>
    </row>
    <row r="1938" spans="1:9" x14ac:dyDescent="0.2">
      <c r="A1938" s="5">
        <v>42592.333333333336</v>
      </c>
      <c r="B1938" s="2">
        <v>1586.05</v>
      </c>
      <c r="C1938" s="10">
        <v>94.46</v>
      </c>
      <c r="D1938" s="8">
        <v>2.2499999999999999E-4</v>
      </c>
      <c r="E1938" s="13">
        <f>D1938*'Assumptions Notes'!C$12</f>
        <v>8.1000000000000003E-2</v>
      </c>
      <c r="F1938" s="15">
        <f t="shared" si="60"/>
        <v>2.1253499999999998E-2</v>
      </c>
      <c r="G1938" s="10">
        <f>IF(C1938&gt;'Assumptions Notes'!C$11,'Assumptions Notes'!C$11,C1938)</f>
        <v>94.46</v>
      </c>
      <c r="H1938" s="15">
        <f t="shared" si="61"/>
        <v>2.1253499999999998E-2</v>
      </c>
      <c r="I1938" s="2">
        <f>IF(C1938&gt;'Assumptions Notes'!C$11,-C1938*('Assumptions Notes'!C$13/(2*1000)),G1938*D1938)</f>
        <v>2.1253499999999998E-2</v>
      </c>
    </row>
    <row r="1939" spans="1:9" x14ac:dyDescent="0.2">
      <c r="A1939" s="5">
        <v>42592.354166666664</v>
      </c>
      <c r="B1939" s="2">
        <v>1645.67</v>
      </c>
      <c r="C1939" s="10">
        <v>119.99</v>
      </c>
      <c r="D1939" s="8">
        <v>2.2625E-4</v>
      </c>
      <c r="E1939" s="13">
        <f>D1939*'Assumptions Notes'!C$12</f>
        <v>8.1449999999999995E-2</v>
      </c>
      <c r="F1939" s="15">
        <f t="shared" si="60"/>
        <v>2.7147737499999998E-2</v>
      </c>
      <c r="G1939" s="10">
        <f>IF(C1939&gt;'Assumptions Notes'!C$11,'Assumptions Notes'!C$11,C1939)</f>
        <v>119.99</v>
      </c>
      <c r="H1939" s="15">
        <f t="shared" si="61"/>
        <v>2.7147737499999998E-2</v>
      </c>
      <c r="I1939" s="2">
        <f>IF(C1939&gt;'Assumptions Notes'!C$11,-C1939*('Assumptions Notes'!C$13/(2*1000)),G1939*D1939)</f>
        <v>2.7147737499999998E-2</v>
      </c>
    </row>
    <row r="1940" spans="1:9" x14ac:dyDescent="0.2">
      <c r="A1940" s="5">
        <v>42592.375</v>
      </c>
      <c r="B1940" s="2">
        <v>1618.54</v>
      </c>
      <c r="C1940" s="10">
        <v>69.989999999999995</v>
      </c>
      <c r="D1940" s="8">
        <v>2.275E-4</v>
      </c>
      <c r="E1940" s="13">
        <f>D1940*'Assumptions Notes'!C$12</f>
        <v>8.1900000000000001E-2</v>
      </c>
      <c r="F1940" s="15">
        <f t="shared" si="60"/>
        <v>1.5922724999999999E-2</v>
      </c>
      <c r="G1940" s="10">
        <f>IF(C1940&gt;'Assumptions Notes'!C$11,'Assumptions Notes'!C$11,C1940)</f>
        <v>69.989999999999995</v>
      </c>
      <c r="H1940" s="15">
        <f t="shared" si="61"/>
        <v>1.5922724999999999E-2</v>
      </c>
      <c r="I1940" s="2">
        <f>IF(C1940&gt;'Assumptions Notes'!C$11,-C1940*('Assumptions Notes'!C$13/(2*1000)),G1940*D1940)</f>
        <v>1.5922724999999999E-2</v>
      </c>
    </row>
    <row r="1941" spans="1:9" x14ac:dyDescent="0.2">
      <c r="A1941" s="5">
        <v>42592.395833333336</v>
      </c>
      <c r="B1941" s="2">
        <v>1558.52</v>
      </c>
      <c r="C1941" s="10">
        <v>45.92</v>
      </c>
      <c r="D1941" s="8">
        <v>2.1875E-4</v>
      </c>
      <c r="E1941" s="13">
        <f>D1941*'Assumptions Notes'!C$12</f>
        <v>7.8750000000000001E-2</v>
      </c>
      <c r="F1941" s="15">
        <f t="shared" si="60"/>
        <v>1.0045E-2</v>
      </c>
      <c r="G1941" s="10">
        <f>IF(C1941&gt;'Assumptions Notes'!C$11,'Assumptions Notes'!C$11,C1941)</f>
        <v>45.92</v>
      </c>
      <c r="H1941" s="15">
        <f t="shared" si="61"/>
        <v>1.0045E-2</v>
      </c>
      <c r="I1941" s="2">
        <f>IF(C1941&gt;'Assumptions Notes'!C$11,-C1941*('Assumptions Notes'!C$13/(2*1000)),G1941*D1941)</f>
        <v>1.0045E-2</v>
      </c>
    </row>
    <row r="1942" spans="1:9" x14ac:dyDescent="0.2">
      <c r="A1942" s="5">
        <v>42592.416666666664</v>
      </c>
      <c r="B1942" s="2">
        <v>1536.37</v>
      </c>
      <c r="C1942" s="10">
        <v>22.54</v>
      </c>
      <c r="D1942" s="8">
        <v>2.1000000000000001E-4</v>
      </c>
      <c r="E1942" s="13">
        <f>D1942*'Assumptions Notes'!C$12</f>
        <v>7.5600000000000001E-2</v>
      </c>
      <c r="F1942" s="15">
        <f t="shared" si="60"/>
        <v>4.7333999999999996E-3</v>
      </c>
      <c r="G1942" s="10">
        <f>IF(C1942&gt;'Assumptions Notes'!C$11,'Assumptions Notes'!C$11,C1942)</f>
        <v>22.54</v>
      </c>
      <c r="H1942" s="15">
        <f t="shared" si="61"/>
        <v>4.7333999999999996E-3</v>
      </c>
      <c r="I1942" s="2">
        <f>IF(C1942&gt;'Assumptions Notes'!C$11,-C1942*('Assumptions Notes'!C$13/(2*1000)),G1942*D1942)</f>
        <v>4.7333999999999996E-3</v>
      </c>
    </row>
    <row r="1943" spans="1:9" x14ac:dyDescent="0.2">
      <c r="A1943" s="5">
        <v>42592.4375</v>
      </c>
      <c r="B1943" s="2">
        <v>1421.2</v>
      </c>
      <c r="C1943" s="10">
        <v>9.67</v>
      </c>
      <c r="D1943" s="8">
        <v>2.075E-4</v>
      </c>
      <c r="E1943" s="13">
        <f>D1943*'Assumptions Notes'!C$12</f>
        <v>7.4700000000000003E-2</v>
      </c>
      <c r="F1943" s="15">
        <f t="shared" si="60"/>
        <v>2.0065249999999999E-3</v>
      </c>
      <c r="G1943" s="10">
        <f>IF(C1943&gt;'Assumptions Notes'!C$11,'Assumptions Notes'!C$11,C1943)</f>
        <v>9.67</v>
      </c>
      <c r="H1943" s="15">
        <f t="shared" si="61"/>
        <v>2.0065249999999999E-3</v>
      </c>
      <c r="I1943" s="2">
        <f>IF(C1943&gt;'Assumptions Notes'!C$11,-C1943*('Assumptions Notes'!C$13/(2*1000)),G1943*D1943)</f>
        <v>2.0065249999999999E-3</v>
      </c>
    </row>
    <row r="1944" spans="1:9" x14ac:dyDescent="0.2">
      <c r="A1944" s="5">
        <v>42592.458333333336</v>
      </c>
      <c r="B1944" s="2">
        <v>1400.3</v>
      </c>
      <c r="C1944" s="10">
        <v>0.39</v>
      </c>
      <c r="D1944" s="8">
        <v>2.05E-4</v>
      </c>
      <c r="E1944" s="13">
        <f>D1944*'Assumptions Notes'!C$12</f>
        <v>7.3800000000000004E-2</v>
      </c>
      <c r="F1944" s="15">
        <f t="shared" si="60"/>
        <v>7.9950000000000005E-5</v>
      </c>
      <c r="G1944" s="10">
        <f>IF(C1944&gt;'Assumptions Notes'!C$11,'Assumptions Notes'!C$11,C1944)</f>
        <v>0.39</v>
      </c>
      <c r="H1944" s="15">
        <f t="shared" si="61"/>
        <v>7.9950000000000005E-5</v>
      </c>
      <c r="I1944" s="2">
        <f>IF(C1944&gt;'Assumptions Notes'!C$11,-C1944*('Assumptions Notes'!C$13/(2*1000)),G1944*D1944)</f>
        <v>7.9950000000000005E-5</v>
      </c>
    </row>
    <row r="1945" spans="1:9" x14ac:dyDescent="0.2">
      <c r="A1945" s="5">
        <v>42592.479166666664</v>
      </c>
      <c r="B1945" s="2">
        <v>1352.66</v>
      </c>
      <c r="C1945" s="10">
        <v>-1.83</v>
      </c>
      <c r="D1945" s="8">
        <v>2.1499999999999999E-4</v>
      </c>
      <c r="E1945" s="13">
        <f>D1945*'Assumptions Notes'!C$12</f>
        <v>7.7399999999999997E-2</v>
      </c>
      <c r="F1945" s="15">
        <f t="shared" si="60"/>
        <v>-3.9345E-4</v>
      </c>
      <c r="G1945" s="10">
        <f>IF(C1945&gt;'Assumptions Notes'!C$11,'Assumptions Notes'!C$11,C1945)</f>
        <v>-1.83</v>
      </c>
      <c r="H1945" s="15">
        <f t="shared" si="61"/>
        <v>-3.9345E-4</v>
      </c>
      <c r="I1945" s="2">
        <f>IF(C1945&gt;'Assumptions Notes'!C$11,-C1945*('Assumptions Notes'!C$13/(2*1000)),G1945*D1945)</f>
        <v>-3.9345E-4</v>
      </c>
    </row>
    <row r="1946" spans="1:9" x14ac:dyDescent="0.2">
      <c r="A1946" s="5">
        <v>42592.5</v>
      </c>
      <c r="B1946" s="2">
        <v>1274.81</v>
      </c>
      <c r="C1946" s="10">
        <v>-45.09</v>
      </c>
      <c r="D1946" s="8">
        <v>2.2499999999999999E-4</v>
      </c>
      <c r="E1946" s="13">
        <f>D1946*'Assumptions Notes'!C$12</f>
        <v>8.1000000000000003E-2</v>
      </c>
      <c r="F1946" s="15">
        <f t="shared" si="60"/>
        <v>-1.014525E-2</v>
      </c>
      <c r="G1946" s="10">
        <f>IF(C1946&gt;'Assumptions Notes'!C$11,'Assumptions Notes'!C$11,C1946)</f>
        <v>-45.09</v>
      </c>
      <c r="H1946" s="15">
        <f t="shared" si="61"/>
        <v>-1.014525E-2</v>
      </c>
      <c r="I1946" s="2">
        <f>IF(C1946&gt;'Assumptions Notes'!C$11,-C1946*('Assumptions Notes'!C$13/(2*1000)),G1946*D1946)</f>
        <v>-1.014525E-2</v>
      </c>
    </row>
    <row r="1947" spans="1:9" x14ac:dyDescent="0.2">
      <c r="A1947" s="5">
        <v>42592.520833333336</v>
      </c>
      <c r="B1947" s="2">
        <v>1304.97</v>
      </c>
      <c r="C1947" s="10">
        <v>-37.65</v>
      </c>
      <c r="D1947" s="8">
        <v>2.1250000000000002E-4</v>
      </c>
      <c r="E1947" s="13">
        <f>D1947*'Assumptions Notes'!C$12</f>
        <v>7.6500000000000012E-2</v>
      </c>
      <c r="F1947" s="15">
        <f t="shared" si="60"/>
        <v>-8.0006250000000008E-3</v>
      </c>
      <c r="G1947" s="10">
        <f>IF(C1947&gt;'Assumptions Notes'!C$11,'Assumptions Notes'!C$11,C1947)</f>
        <v>-37.65</v>
      </c>
      <c r="H1947" s="15">
        <f t="shared" si="61"/>
        <v>-8.0006250000000008E-3</v>
      </c>
      <c r="I1947" s="2">
        <f>IF(C1947&gt;'Assumptions Notes'!C$11,-C1947*('Assumptions Notes'!C$13/(2*1000)),G1947*D1947)</f>
        <v>-8.0006250000000008E-3</v>
      </c>
    </row>
    <row r="1948" spans="1:9" x14ac:dyDescent="0.2">
      <c r="A1948" s="5">
        <v>42592.541666666664</v>
      </c>
      <c r="B1948" s="2">
        <v>1309.1300000000001</v>
      </c>
      <c r="C1948" s="10">
        <v>-45.43</v>
      </c>
      <c r="D1948" s="8">
        <v>2.0000000000000001E-4</v>
      </c>
      <c r="E1948" s="13">
        <f>D1948*'Assumptions Notes'!C$12</f>
        <v>7.2000000000000008E-2</v>
      </c>
      <c r="F1948" s="15">
        <f t="shared" si="60"/>
        <v>-9.0860000000000003E-3</v>
      </c>
      <c r="G1948" s="10">
        <f>IF(C1948&gt;'Assumptions Notes'!C$11,'Assumptions Notes'!C$11,C1948)</f>
        <v>-45.43</v>
      </c>
      <c r="H1948" s="15">
        <f t="shared" si="61"/>
        <v>-9.0860000000000003E-3</v>
      </c>
      <c r="I1948" s="2">
        <f>IF(C1948&gt;'Assumptions Notes'!C$11,-C1948*('Assumptions Notes'!C$13/(2*1000)),G1948*D1948)</f>
        <v>-9.0860000000000003E-3</v>
      </c>
    </row>
    <row r="1949" spans="1:9" x14ac:dyDescent="0.2">
      <c r="A1949" s="5">
        <v>42592.5625</v>
      </c>
      <c r="B1949" s="2">
        <v>1351.3</v>
      </c>
      <c r="C1949" s="10">
        <v>-35.1</v>
      </c>
      <c r="D1949" s="8">
        <v>1.975E-4</v>
      </c>
      <c r="E1949" s="13">
        <f>D1949*'Assumptions Notes'!C$12</f>
        <v>7.1099999999999997E-2</v>
      </c>
      <c r="F1949" s="15">
        <f t="shared" si="60"/>
        <v>-6.93225E-3</v>
      </c>
      <c r="G1949" s="10">
        <f>IF(C1949&gt;'Assumptions Notes'!C$11,'Assumptions Notes'!C$11,C1949)</f>
        <v>-35.1</v>
      </c>
      <c r="H1949" s="15">
        <f t="shared" si="61"/>
        <v>-6.93225E-3</v>
      </c>
      <c r="I1949" s="2">
        <f>IF(C1949&gt;'Assumptions Notes'!C$11,-C1949*('Assumptions Notes'!C$13/(2*1000)),G1949*D1949)</f>
        <v>-6.93225E-3</v>
      </c>
    </row>
    <row r="1950" spans="1:9" x14ac:dyDescent="0.2">
      <c r="A1950" s="5">
        <v>42592.583333333336</v>
      </c>
      <c r="B1950" s="2">
        <v>1368.11</v>
      </c>
      <c r="C1950" s="10">
        <v>-34.92</v>
      </c>
      <c r="D1950" s="8">
        <v>1.95E-4</v>
      </c>
      <c r="E1950" s="13">
        <f>D1950*'Assumptions Notes'!C$12</f>
        <v>7.0199999999999999E-2</v>
      </c>
      <c r="F1950" s="15">
        <f t="shared" si="60"/>
        <v>-6.8094000000000002E-3</v>
      </c>
      <c r="G1950" s="10">
        <f>IF(C1950&gt;'Assumptions Notes'!C$11,'Assumptions Notes'!C$11,C1950)</f>
        <v>-34.92</v>
      </c>
      <c r="H1950" s="15">
        <f t="shared" si="61"/>
        <v>-6.8094000000000002E-3</v>
      </c>
      <c r="I1950" s="2">
        <f>IF(C1950&gt;'Assumptions Notes'!C$11,-C1950*('Assumptions Notes'!C$13/(2*1000)),G1950*D1950)</f>
        <v>-6.8094000000000002E-3</v>
      </c>
    </row>
    <row r="1951" spans="1:9" x14ac:dyDescent="0.2">
      <c r="A1951" s="5">
        <v>42592.604166666664</v>
      </c>
      <c r="B1951" s="2">
        <v>1415.06</v>
      </c>
      <c r="C1951" s="10">
        <v>15.45</v>
      </c>
      <c r="D1951" s="8">
        <v>1.9625E-4</v>
      </c>
      <c r="E1951" s="13">
        <f>D1951*'Assumptions Notes'!C$12</f>
        <v>7.0650000000000004E-2</v>
      </c>
      <c r="F1951" s="15">
        <f t="shared" si="60"/>
        <v>3.0320625E-3</v>
      </c>
      <c r="G1951" s="10">
        <f>IF(C1951&gt;'Assumptions Notes'!C$11,'Assumptions Notes'!C$11,C1951)</f>
        <v>15.45</v>
      </c>
      <c r="H1951" s="15">
        <f t="shared" si="61"/>
        <v>3.0320625E-3</v>
      </c>
      <c r="I1951" s="2">
        <f>IF(C1951&gt;'Assumptions Notes'!C$11,-C1951*('Assumptions Notes'!C$13/(2*1000)),G1951*D1951)</f>
        <v>3.0320625E-3</v>
      </c>
    </row>
    <row r="1952" spans="1:9" x14ac:dyDescent="0.2">
      <c r="A1952" s="5">
        <v>42592.625</v>
      </c>
      <c r="B1952" s="2">
        <v>1423.6</v>
      </c>
      <c r="C1952" s="10">
        <v>16.14</v>
      </c>
      <c r="D1952" s="8">
        <v>1.975E-4</v>
      </c>
      <c r="E1952" s="13">
        <f>D1952*'Assumptions Notes'!C$12</f>
        <v>7.1099999999999997E-2</v>
      </c>
      <c r="F1952" s="15">
        <f t="shared" si="60"/>
        <v>3.1876500000000002E-3</v>
      </c>
      <c r="G1952" s="10">
        <f>IF(C1952&gt;'Assumptions Notes'!C$11,'Assumptions Notes'!C$11,C1952)</f>
        <v>16.14</v>
      </c>
      <c r="H1952" s="15">
        <f t="shared" si="61"/>
        <v>3.1876500000000002E-3</v>
      </c>
      <c r="I1952" s="2">
        <f>IF(C1952&gt;'Assumptions Notes'!C$11,-C1952*('Assumptions Notes'!C$13/(2*1000)),G1952*D1952)</f>
        <v>3.1876500000000002E-3</v>
      </c>
    </row>
    <row r="1953" spans="1:9" x14ac:dyDescent="0.2">
      <c r="A1953" s="5">
        <v>42592.645833333336</v>
      </c>
      <c r="B1953" s="2">
        <v>1424.76</v>
      </c>
      <c r="C1953" s="10">
        <v>16.27</v>
      </c>
      <c r="D1953" s="8">
        <v>2.2124999999999998E-4</v>
      </c>
      <c r="E1953" s="13">
        <f>D1953*'Assumptions Notes'!C$12</f>
        <v>7.9649999999999999E-2</v>
      </c>
      <c r="F1953" s="15">
        <f t="shared" si="60"/>
        <v>3.5997374999999997E-3</v>
      </c>
      <c r="G1953" s="10">
        <f>IF(C1953&gt;'Assumptions Notes'!C$11,'Assumptions Notes'!C$11,C1953)</f>
        <v>16.27</v>
      </c>
      <c r="H1953" s="15">
        <f t="shared" si="61"/>
        <v>3.5997374999999997E-3</v>
      </c>
      <c r="I1953" s="2">
        <f>IF(C1953&gt;'Assumptions Notes'!C$11,-C1953*('Assumptions Notes'!C$13/(2*1000)),G1953*D1953)</f>
        <v>3.5997374999999997E-3</v>
      </c>
    </row>
    <row r="1954" spans="1:9" x14ac:dyDescent="0.2">
      <c r="A1954" s="5">
        <v>42592.666666666664</v>
      </c>
      <c r="B1954" s="2">
        <v>1515.04</v>
      </c>
      <c r="C1954" s="10">
        <v>19.46</v>
      </c>
      <c r="D1954" s="8">
        <v>2.4499999999999999E-4</v>
      </c>
      <c r="E1954" s="13">
        <f>D1954*'Assumptions Notes'!C$12</f>
        <v>8.8200000000000001E-2</v>
      </c>
      <c r="F1954" s="15">
        <f t="shared" si="60"/>
        <v>4.7676999999999997E-3</v>
      </c>
      <c r="G1954" s="10">
        <f>IF(C1954&gt;'Assumptions Notes'!C$11,'Assumptions Notes'!C$11,C1954)</f>
        <v>19.46</v>
      </c>
      <c r="H1954" s="15">
        <f t="shared" si="61"/>
        <v>4.7676999999999997E-3</v>
      </c>
      <c r="I1954" s="2">
        <f>IF(C1954&gt;'Assumptions Notes'!C$11,-C1954*('Assumptions Notes'!C$13/(2*1000)),G1954*D1954)</f>
        <v>4.7676999999999997E-3</v>
      </c>
    </row>
    <row r="1955" spans="1:9" x14ac:dyDescent="0.2">
      <c r="A1955" s="5">
        <v>42592.6875</v>
      </c>
      <c r="B1955" s="2">
        <v>1601.03</v>
      </c>
      <c r="C1955" s="10">
        <v>27.7</v>
      </c>
      <c r="D1955" s="8">
        <v>2.7E-4</v>
      </c>
      <c r="E1955" s="13">
        <f>D1955*'Assumptions Notes'!C$12</f>
        <v>9.7199999999999995E-2</v>
      </c>
      <c r="F1955" s="15">
        <f t="shared" si="60"/>
        <v>7.4789999999999995E-3</v>
      </c>
      <c r="G1955" s="10">
        <f>IF(C1955&gt;'Assumptions Notes'!C$11,'Assumptions Notes'!C$11,C1955)</f>
        <v>27.7</v>
      </c>
      <c r="H1955" s="15">
        <f t="shared" si="61"/>
        <v>7.4789999999999995E-3</v>
      </c>
      <c r="I1955" s="2">
        <f>IF(C1955&gt;'Assumptions Notes'!C$11,-C1955*('Assumptions Notes'!C$13/(2*1000)),G1955*D1955)</f>
        <v>7.4789999999999995E-3</v>
      </c>
    </row>
    <row r="1956" spans="1:9" x14ac:dyDescent="0.2">
      <c r="A1956" s="5">
        <v>42592.708333333336</v>
      </c>
      <c r="B1956" s="2">
        <v>1650.57</v>
      </c>
      <c r="C1956" s="10">
        <v>31.44</v>
      </c>
      <c r="D1956" s="8">
        <v>2.9500000000000001E-4</v>
      </c>
      <c r="E1956" s="13">
        <f>D1956*'Assumptions Notes'!C$12</f>
        <v>0.1062</v>
      </c>
      <c r="F1956" s="15">
        <f t="shared" si="60"/>
        <v>9.2748000000000014E-3</v>
      </c>
      <c r="G1956" s="10">
        <f>IF(C1956&gt;'Assumptions Notes'!C$11,'Assumptions Notes'!C$11,C1956)</f>
        <v>31.44</v>
      </c>
      <c r="H1956" s="15">
        <f t="shared" si="61"/>
        <v>9.2748000000000014E-3</v>
      </c>
      <c r="I1956" s="2">
        <f>IF(C1956&gt;'Assumptions Notes'!C$11,-C1956*('Assumptions Notes'!C$13/(2*1000)),G1956*D1956)</f>
        <v>9.2748000000000014E-3</v>
      </c>
    </row>
    <row r="1957" spans="1:9" x14ac:dyDescent="0.2">
      <c r="A1957" s="5">
        <v>42592.729166666664</v>
      </c>
      <c r="B1957" s="2">
        <v>1708.89</v>
      </c>
      <c r="C1957" s="10">
        <v>34.200000000000003</v>
      </c>
      <c r="D1957" s="8">
        <v>2.9750000000000002E-4</v>
      </c>
      <c r="E1957" s="13">
        <f>D1957*'Assumptions Notes'!C$12</f>
        <v>0.1071</v>
      </c>
      <c r="F1957" s="15">
        <f t="shared" si="60"/>
        <v>1.0174500000000001E-2</v>
      </c>
      <c r="G1957" s="10">
        <f>IF(C1957&gt;'Assumptions Notes'!C$11,'Assumptions Notes'!C$11,C1957)</f>
        <v>34.200000000000003</v>
      </c>
      <c r="H1957" s="15">
        <f t="shared" si="61"/>
        <v>1.0174500000000001E-2</v>
      </c>
      <c r="I1957" s="2">
        <f>IF(C1957&gt;'Assumptions Notes'!C$11,-C1957*('Assumptions Notes'!C$13/(2*1000)),G1957*D1957)</f>
        <v>1.0174500000000001E-2</v>
      </c>
    </row>
    <row r="1958" spans="1:9" x14ac:dyDescent="0.2">
      <c r="A1958" s="5">
        <v>42592.75</v>
      </c>
      <c r="B1958" s="2">
        <v>1784.95</v>
      </c>
      <c r="C1958" s="10">
        <v>65.459999999999994</v>
      </c>
      <c r="D1958" s="8">
        <v>2.9999999999999997E-4</v>
      </c>
      <c r="E1958" s="13">
        <f>D1958*'Assumptions Notes'!C$12</f>
        <v>0.10799999999999998</v>
      </c>
      <c r="F1958" s="15">
        <f t="shared" si="60"/>
        <v>1.9637999999999996E-2</v>
      </c>
      <c r="G1958" s="10">
        <f>IF(C1958&gt;'Assumptions Notes'!C$11,'Assumptions Notes'!C$11,C1958)</f>
        <v>65.459999999999994</v>
      </c>
      <c r="H1958" s="15">
        <f t="shared" si="61"/>
        <v>1.9637999999999996E-2</v>
      </c>
      <c r="I1958" s="2">
        <f>IF(C1958&gt;'Assumptions Notes'!C$11,-C1958*('Assumptions Notes'!C$13/(2*1000)),G1958*D1958)</f>
        <v>1.9637999999999996E-2</v>
      </c>
    </row>
    <row r="1959" spans="1:9" x14ac:dyDescent="0.2">
      <c r="A1959" s="5">
        <v>42592.770833333336</v>
      </c>
      <c r="B1959" s="2">
        <v>1896.72</v>
      </c>
      <c r="C1959" s="10">
        <v>79.989999999999995</v>
      </c>
      <c r="D1959" s="8">
        <v>2.9999999999999997E-4</v>
      </c>
      <c r="E1959" s="13">
        <f>D1959*'Assumptions Notes'!C$12</f>
        <v>0.10799999999999998</v>
      </c>
      <c r="F1959" s="15">
        <f t="shared" si="60"/>
        <v>2.3996999999999997E-2</v>
      </c>
      <c r="G1959" s="10">
        <f>IF(C1959&gt;'Assumptions Notes'!C$11,'Assumptions Notes'!C$11,C1959)</f>
        <v>79.989999999999995</v>
      </c>
      <c r="H1959" s="15">
        <f t="shared" si="61"/>
        <v>2.3996999999999997E-2</v>
      </c>
      <c r="I1959" s="2">
        <f>IF(C1959&gt;'Assumptions Notes'!C$11,-C1959*('Assumptions Notes'!C$13/(2*1000)),G1959*D1959)</f>
        <v>2.3996999999999997E-2</v>
      </c>
    </row>
    <row r="1960" spans="1:9" x14ac:dyDescent="0.2">
      <c r="A1960" s="5">
        <v>42592.791666666664</v>
      </c>
      <c r="B1960" s="2">
        <v>1941.82</v>
      </c>
      <c r="C1960" s="10">
        <v>79.989999999999995</v>
      </c>
      <c r="D1960" s="8">
        <v>2.9999999999999997E-4</v>
      </c>
      <c r="E1960" s="13">
        <f>D1960*'Assumptions Notes'!C$12</f>
        <v>0.10799999999999998</v>
      </c>
      <c r="F1960" s="15">
        <f t="shared" si="60"/>
        <v>2.3996999999999997E-2</v>
      </c>
      <c r="G1960" s="10">
        <f>IF(C1960&gt;'Assumptions Notes'!C$11,'Assumptions Notes'!C$11,C1960)</f>
        <v>79.989999999999995</v>
      </c>
      <c r="H1960" s="15">
        <f t="shared" si="61"/>
        <v>2.3996999999999997E-2</v>
      </c>
      <c r="I1960" s="2">
        <f>IF(C1960&gt;'Assumptions Notes'!C$11,-C1960*('Assumptions Notes'!C$13/(2*1000)),G1960*D1960)</f>
        <v>2.3996999999999997E-2</v>
      </c>
    </row>
    <row r="1961" spans="1:9" x14ac:dyDescent="0.2">
      <c r="A1961" s="5">
        <v>42592.8125</v>
      </c>
      <c r="B1961" s="2">
        <v>1958.46</v>
      </c>
      <c r="C1961" s="10">
        <v>69.989999999999995</v>
      </c>
      <c r="D1961" s="8">
        <v>2.9750000000000002E-4</v>
      </c>
      <c r="E1961" s="13">
        <f>D1961*'Assumptions Notes'!C$12</f>
        <v>0.1071</v>
      </c>
      <c r="F1961" s="15">
        <f t="shared" si="60"/>
        <v>2.0822025000000001E-2</v>
      </c>
      <c r="G1961" s="10">
        <f>IF(C1961&gt;'Assumptions Notes'!C$11,'Assumptions Notes'!C$11,C1961)</f>
        <v>69.989999999999995</v>
      </c>
      <c r="H1961" s="15">
        <f t="shared" si="61"/>
        <v>2.0822025000000001E-2</v>
      </c>
      <c r="I1961" s="2">
        <f>IF(C1961&gt;'Assumptions Notes'!C$11,-C1961*('Assumptions Notes'!C$13/(2*1000)),G1961*D1961)</f>
        <v>2.0822025000000001E-2</v>
      </c>
    </row>
    <row r="1962" spans="1:9" x14ac:dyDescent="0.2">
      <c r="A1962" s="5">
        <v>42592.833333333336</v>
      </c>
      <c r="B1962" s="2">
        <v>1907.72</v>
      </c>
      <c r="C1962" s="10">
        <v>56.27</v>
      </c>
      <c r="D1962" s="8">
        <v>2.9500000000000001E-4</v>
      </c>
      <c r="E1962" s="13">
        <f>D1962*'Assumptions Notes'!C$12</f>
        <v>0.1062</v>
      </c>
      <c r="F1962" s="15">
        <f t="shared" si="60"/>
        <v>1.6599650000000001E-2</v>
      </c>
      <c r="G1962" s="10">
        <f>IF(C1962&gt;'Assumptions Notes'!C$11,'Assumptions Notes'!C$11,C1962)</f>
        <v>56.27</v>
      </c>
      <c r="H1962" s="15">
        <f t="shared" si="61"/>
        <v>1.6599650000000001E-2</v>
      </c>
      <c r="I1962" s="2">
        <f>IF(C1962&gt;'Assumptions Notes'!C$11,-C1962*('Assumptions Notes'!C$13/(2*1000)),G1962*D1962)</f>
        <v>1.6599650000000001E-2</v>
      </c>
    </row>
    <row r="1963" spans="1:9" x14ac:dyDescent="0.2">
      <c r="A1963" s="5">
        <v>42592.854166666664</v>
      </c>
      <c r="B1963" s="2">
        <v>1862.82</v>
      </c>
      <c r="C1963" s="10">
        <v>46.61</v>
      </c>
      <c r="D1963" s="8">
        <v>2.9E-4</v>
      </c>
      <c r="E1963" s="13">
        <f>D1963*'Assumptions Notes'!C$12</f>
        <v>0.10440000000000001</v>
      </c>
      <c r="F1963" s="15">
        <f t="shared" si="60"/>
        <v>1.35169E-2</v>
      </c>
      <c r="G1963" s="10">
        <f>IF(C1963&gt;'Assumptions Notes'!C$11,'Assumptions Notes'!C$11,C1963)</f>
        <v>46.61</v>
      </c>
      <c r="H1963" s="15">
        <f t="shared" si="61"/>
        <v>1.35169E-2</v>
      </c>
      <c r="I1963" s="2">
        <f>IF(C1963&gt;'Assumptions Notes'!C$11,-C1963*('Assumptions Notes'!C$13/(2*1000)),G1963*D1963)</f>
        <v>1.35169E-2</v>
      </c>
    </row>
    <row r="1964" spans="1:9" x14ac:dyDescent="0.2">
      <c r="A1964" s="5">
        <v>42592.875</v>
      </c>
      <c r="B1964" s="2">
        <v>1836.57</v>
      </c>
      <c r="C1964" s="10">
        <v>40.99</v>
      </c>
      <c r="D1964" s="8">
        <v>2.8499999999999999E-4</v>
      </c>
      <c r="E1964" s="13">
        <f>D1964*'Assumptions Notes'!C$12</f>
        <v>0.1026</v>
      </c>
      <c r="F1964" s="15">
        <f t="shared" si="60"/>
        <v>1.1682150000000001E-2</v>
      </c>
      <c r="G1964" s="10">
        <f>IF(C1964&gt;'Assumptions Notes'!C$11,'Assumptions Notes'!C$11,C1964)</f>
        <v>40.99</v>
      </c>
      <c r="H1964" s="15">
        <f t="shared" si="61"/>
        <v>1.1682150000000001E-2</v>
      </c>
      <c r="I1964" s="2">
        <f>IF(C1964&gt;'Assumptions Notes'!C$11,-C1964*('Assumptions Notes'!C$13/(2*1000)),G1964*D1964)</f>
        <v>1.1682150000000001E-2</v>
      </c>
    </row>
    <row r="1965" spans="1:9" x14ac:dyDescent="0.2">
      <c r="A1965" s="5">
        <v>42592.895833333336</v>
      </c>
      <c r="B1965" s="2">
        <v>1794.23</v>
      </c>
      <c r="C1965" s="10">
        <v>39.43</v>
      </c>
      <c r="D1965" s="8">
        <v>2.7E-4</v>
      </c>
      <c r="E1965" s="13">
        <f>D1965*'Assumptions Notes'!C$12</f>
        <v>9.7199999999999995E-2</v>
      </c>
      <c r="F1965" s="15">
        <f t="shared" si="60"/>
        <v>1.06461E-2</v>
      </c>
      <c r="G1965" s="10">
        <f>IF(C1965&gt;'Assumptions Notes'!C$11,'Assumptions Notes'!C$11,C1965)</f>
        <v>39.43</v>
      </c>
      <c r="H1965" s="15">
        <f t="shared" si="61"/>
        <v>1.06461E-2</v>
      </c>
      <c r="I1965" s="2">
        <f>IF(C1965&gt;'Assumptions Notes'!C$11,-C1965*('Assumptions Notes'!C$13/(2*1000)),G1965*D1965)</f>
        <v>1.06461E-2</v>
      </c>
    </row>
    <row r="1966" spans="1:9" x14ac:dyDescent="0.2">
      <c r="A1966" s="5">
        <v>42592.916666666664</v>
      </c>
      <c r="B1966" s="2">
        <v>1669.9</v>
      </c>
      <c r="C1966" s="10">
        <v>30.84</v>
      </c>
      <c r="D1966" s="8">
        <v>2.5500000000000002E-4</v>
      </c>
      <c r="E1966" s="13">
        <f>D1966*'Assumptions Notes'!C$12</f>
        <v>9.1800000000000007E-2</v>
      </c>
      <c r="F1966" s="15">
        <f t="shared" si="60"/>
        <v>7.8642E-3</v>
      </c>
      <c r="G1966" s="10">
        <f>IF(C1966&gt;'Assumptions Notes'!C$11,'Assumptions Notes'!C$11,C1966)</f>
        <v>30.84</v>
      </c>
      <c r="H1966" s="15">
        <f t="shared" si="61"/>
        <v>7.8642E-3</v>
      </c>
      <c r="I1966" s="2">
        <f>IF(C1966&gt;'Assumptions Notes'!C$11,-C1966*('Assumptions Notes'!C$13/(2*1000)),G1966*D1966)</f>
        <v>7.8642E-3</v>
      </c>
    </row>
    <row r="1967" spans="1:9" x14ac:dyDescent="0.2">
      <c r="A1967" s="5">
        <v>42592.9375</v>
      </c>
      <c r="B1967" s="2">
        <v>1584.63</v>
      </c>
      <c r="C1967" s="10">
        <v>29.53</v>
      </c>
      <c r="D1967" s="8">
        <v>2.1250000000000002E-4</v>
      </c>
      <c r="E1967" s="13">
        <f>D1967*'Assumptions Notes'!C$12</f>
        <v>7.6500000000000012E-2</v>
      </c>
      <c r="F1967" s="15">
        <f t="shared" si="60"/>
        <v>6.2751250000000003E-3</v>
      </c>
      <c r="G1967" s="10">
        <f>IF(C1967&gt;'Assumptions Notes'!C$11,'Assumptions Notes'!C$11,C1967)</f>
        <v>29.53</v>
      </c>
      <c r="H1967" s="15">
        <f t="shared" si="61"/>
        <v>6.2751250000000003E-3</v>
      </c>
      <c r="I1967" s="2">
        <f>IF(C1967&gt;'Assumptions Notes'!C$11,-C1967*('Assumptions Notes'!C$13/(2*1000)),G1967*D1967)</f>
        <v>6.2751250000000003E-3</v>
      </c>
    </row>
    <row r="1968" spans="1:9" x14ac:dyDescent="0.2">
      <c r="A1968" s="5">
        <v>42592.958333333336</v>
      </c>
      <c r="B1968" s="2">
        <v>1517.39</v>
      </c>
      <c r="C1968" s="10">
        <v>19.420000000000002</v>
      </c>
      <c r="D1968" s="8">
        <v>1.7000000000000001E-4</v>
      </c>
      <c r="E1968" s="13">
        <f>D1968*'Assumptions Notes'!C$12</f>
        <v>6.1200000000000004E-2</v>
      </c>
      <c r="F1968" s="15">
        <f t="shared" si="60"/>
        <v>3.3014000000000003E-3</v>
      </c>
      <c r="G1968" s="10">
        <f>IF(C1968&gt;'Assumptions Notes'!C$11,'Assumptions Notes'!C$11,C1968)</f>
        <v>19.420000000000002</v>
      </c>
      <c r="H1968" s="15">
        <f t="shared" si="61"/>
        <v>3.3014000000000003E-3</v>
      </c>
      <c r="I1968" s="2">
        <f>IF(C1968&gt;'Assumptions Notes'!C$11,-C1968*('Assumptions Notes'!C$13/(2*1000)),G1968*D1968)</f>
        <v>3.3014000000000003E-3</v>
      </c>
    </row>
    <row r="1969" spans="1:9" x14ac:dyDescent="0.2">
      <c r="A1969" s="5">
        <v>42592.979166666664</v>
      </c>
      <c r="B1969" s="2">
        <v>1433.75</v>
      </c>
      <c r="C1969" s="10">
        <v>9.92</v>
      </c>
      <c r="D1969" s="8">
        <v>1.5000000000000001E-4</v>
      </c>
      <c r="E1969" s="13">
        <f>D1969*'Assumptions Notes'!C$12</f>
        <v>5.4000000000000006E-2</v>
      </c>
      <c r="F1969" s="15">
        <f t="shared" si="60"/>
        <v>1.4880000000000002E-3</v>
      </c>
      <c r="G1969" s="10">
        <f>IF(C1969&gt;'Assumptions Notes'!C$11,'Assumptions Notes'!C$11,C1969)</f>
        <v>9.92</v>
      </c>
      <c r="H1969" s="15">
        <f t="shared" si="61"/>
        <v>1.4880000000000002E-3</v>
      </c>
      <c r="I1969" s="2">
        <f>IF(C1969&gt;'Assumptions Notes'!C$11,-C1969*('Assumptions Notes'!C$13/(2*1000)),G1969*D1969)</f>
        <v>1.4880000000000002E-3</v>
      </c>
    </row>
    <row r="1970" spans="1:9" x14ac:dyDescent="0.2">
      <c r="A1970" s="5">
        <v>42593</v>
      </c>
      <c r="B1970" s="2">
        <v>1634.26</v>
      </c>
      <c r="C1970" s="10">
        <v>16.55</v>
      </c>
      <c r="D1970" s="8">
        <v>1.2999999999999999E-4</v>
      </c>
      <c r="E1970" s="13">
        <f>D1970*'Assumptions Notes'!C$12</f>
        <v>4.6799999999999994E-2</v>
      </c>
      <c r="F1970" s="15">
        <f t="shared" si="60"/>
        <v>2.1514999999999998E-3</v>
      </c>
      <c r="G1970" s="10">
        <f>IF(C1970&gt;'Assumptions Notes'!C$11,'Assumptions Notes'!C$11,C1970)</f>
        <v>16.55</v>
      </c>
      <c r="H1970" s="15">
        <f t="shared" si="61"/>
        <v>2.1514999999999998E-3</v>
      </c>
      <c r="I1970" s="2">
        <f>IF(C1970&gt;'Assumptions Notes'!C$11,-C1970*('Assumptions Notes'!C$13/(2*1000)),G1970*D1970)</f>
        <v>2.1514999999999998E-3</v>
      </c>
    </row>
    <row r="1971" spans="1:9" x14ac:dyDescent="0.2">
      <c r="A1971" s="5">
        <v>42593.020833333336</v>
      </c>
      <c r="B1971" s="2">
        <v>1558.51</v>
      </c>
      <c r="C1971" s="10">
        <v>23.37</v>
      </c>
      <c r="D1971" s="8">
        <v>1.175E-4</v>
      </c>
      <c r="E1971" s="13">
        <f>D1971*'Assumptions Notes'!C$12</f>
        <v>4.2299999999999997E-2</v>
      </c>
      <c r="F1971" s="15">
        <f t="shared" si="60"/>
        <v>2.7459749999999999E-3</v>
      </c>
      <c r="G1971" s="10">
        <f>IF(C1971&gt;'Assumptions Notes'!C$11,'Assumptions Notes'!C$11,C1971)</f>
        <v>23.37</v>
      </c>
      <c r="H1971" s="15">
        <f t="shared" si="61"/>
        <v>2.7459749999999999E-3</v>
      </c>
      <c r="I1971" s="2">
        <f>IF(C1971&gt;'Assumptions Notes'!C$11,-C1971*('Assumptions Notes'!C$13/(2*1000)),G1971*D1971)</f>
        <v>2.7459749999999999E-3</v>
      </c>
    </row>
    <row r="1972" spans="1:9" x14ac:dyDescent="0.2">
      <c r="A1972" s="5">
        <v>42593.041666666664</v>
      </c>
      <c r="B1972" s="2">
        <v>1472.73</v>
      </c>
      <c r="C1972" s="10">
        <v>10.71</v>
      </c>
      <c r="D1972" s="8">
        <v>1.05E-4</v>
      </c>
      <c r="E1972" s="13">
        <f>D1972*'Assumptions Notes'!C$12</f>
        <v>3.78E-2</v>
      </c>
      <c r="F1972" s="15">
        <f t="shared" si="60"/>
        <v>1.1245500000000002E-3</v>
      </c>
      <c r="G1972" s="10">
        <f>IF(C1972&gt;'Assumptions Notes'!C$11,'Assumptions Notes'!C$11,C1972)</f>
        <v>10.71</v>
      </c>
      <c r="H1972" s="15">
        <f t="shared" si="61"/>
        <v>1.1245500000000002E-3</v>
      </c>
      <c r="I1972" s="2">
        <f>IF(C1972&gt;'Assumptions Notes'!C$11,-C1972*('Assumptions Notes'!C$13/(2*1000)),G1972*D1972)</f>
        <v>1.1245500000000002E-3</v>
      </c>
    </row>
    <row r="1973" spans="1:9" x14ac:dyDescent="0.2">
      <c r="A1973" s="5">
        <v>42593.0625</v>
      </c>
      <c r="B1973" s="2">
        <v>1384.43</v>
      </c>
      <c r="C1973" s="10">
        <v>0</v>
      </c>
      <c r="D1973" s="8">
        <v>1.025E-4</v>
      </c>
      <c r="E1973" s="13">
        <f>D1973*'Assumptions Notes'!C$12</f>
        <v>3.6900000000000002E-2</v>
      </c>
      <c r="F1973" s="15">
        <f t="shared" si="60"/>
        <v>0</v>
      </c>
      <c r="G1973" s="10">
        <f>IF(C1973&gt;'Assumptions Notes'!C$11,'Assumptions Notes'!C$11,C1973)</f>
        <v>0</v>
      </c>
      <c r="H1973" s="15">
        <f t="shared" si="61"/>
        <v>0</v>
      </c>
      <c r="I1973" s="2">
        <f>IF(C1973&gt;'Assumptions Notes'!C$11,-C1973*('Assumptions Notes'!C$13/(2*1000)),G1973*D1973)</f>
        <v>0</v>
      </c>
    </row>
    <row r="1974" spans="1:9" x14ac:dyDescent="0.2">
      <c r="A1974" s="5">
        <v>42593.083333333336</v>
      </c>
      <c r="B1974" s="2">
        <v>1280.55</v>
      </c>
      <c r="C1974" s="10">
        <v>-2.5</v>
      </c>
      <c r="D1974" s="8">
        <v>1E-4</v>
      </c>
      <c r="E1974" s="13">
        <f>D1974*'Assumptions Notes'!C$12</f>
        <v>3.6000000000000004E-2</v>
      </c>
      <c r="F1974" s="15">
        <f t="shared" si="60"/>
        <v>-2.5000000000000001E-4</v>
      </c>
      <c r="G1974" s="10">
        <f>IF(C1974&gt;'Assumptions Notes'!C$11,'Assumptions Notes'!C$11,C1974)</f>
        <v>-2.5</v>
      </c>
      <c r="H1974" s="15">
        <f t="shared" si="61"/>
        <v>-2.5000000000000001E-4</v>
      </c>
      <c r="I1974" s="2">
        <f>IF(C1974&gt;'Assumptions Notes'!C$11,-C1974*('Assumptions Notes'!C$13/(2*1000)),G1974*D1974)</f>
        <v>-2.5000000000000001E-4</v>
      </c>
    </row>
    <row r="1975" spans="1:9" x14ac:dyDescent="0.2">
      <c r="A1975" s="5">
        <v>42593.104166666664</v>
      </c>
      <c r="B1975" s="2">
        <v>1219.3399999999999</v>
      </c>
      <c r="C1975" s="10">
        <v>3.02</v>
      </c>
      <c r="D1975" s="8">
        <v>9.8750000000000002E-5</v>
      </c>
      <c r="E1975" s="13">
        <f>D1975*'Assumptions Notes'!C$12</f>
        <v>3.5549999999999998E-2</v>
      </c>
      <c r="F1975" s="15">
        <f t="shared" si="60"/>
        <v>2.98225E-4</v>
      </c>
      <c r="G1975" s="10">
        <f>IF(C1975&gt;'Assumptions Notes'!C$11,'Assumptions Notes'!C$11,C1975)</f>
        <v>3.02</v>
      </c>
      <c r="H1975" s="15">
        <f t="shared" si="61"/>
        <v>2.98225E-4</v>
      </c>
      <c r="I1975" s="2">
        <f>IF(C1975&gt;'Assumptions Notes'!C$11,-C1975*('Assumptions Notes'!C$13/(2*1000)),G1975*D1975)</f>
        <v>2.98225E-4</v>
      </c>
    </row>
    <row r="1976" spans="1:9" x14ac:dyDescent="0.2">
      <c r="A1976" s="5">
        <v>42593.125</v>
      </c>
      <c r="B1976" s="2">
        <v>1180.9100000000001</v>
      </c>
      <c r="C1976" s="10">
        <v>5.89</v>
      </c>
      <c r="D1976" s="8">
        <v>9.7499999999999998E-5</v>
      </c>
      <c r="E1976" s="13">
        <f>D1976*'Assumptions Notes'!C$12</f>
        <v>3.5099999999999999E-2</v>
      </c>
      <c r="F1976" s="15">
        <f t="shared" si="60"/>
        <v>5.7427499999999996E-4</v>
      </c>
      <c r="G1976" s="10">
        <f>IF(C1976&gt;'Assumptions Notes'!C$11,'Assumptions Notes'!C$11,C1976)</f>
        <v>5.89</v>
      </c>
      <c r="H1976" s="15">
        <f t="shared" si="61"/>
        <v>5.7427499999999996E-4</v>
      </c>
      <c r="I1976" s="2">
        <f>IF(C1976&gt;'Assumptions Notes'!C$11,-C1976*('Assumptions Notes'!C$13/(2*1000)),G1976*D1976)</f>
        <v>5.7427499999999996E-4</v>
      </c>
    </row>
    <row r="1977" spans="1:9" x14ac:dyDescent="0.2">
      <c r="A1977" s="5">
        <v>42593.145833333336</v>
      </c>
      <c r="B1977" s="2">
        <v>1131.73</v>
      </c>
      <c r="C1977" s="10">
        <v>-3.08</v>
      </c>
      <c r="D1977" s="8">
        <v>9.6250000000000009E-5</v>
      </c>
      <c r="E1977" s="13">
        <f>D1977*'Assumptions Notes'!C$12</f>
        <v>3.465E-2</v>
      </c>
      <c r="F1977" s="15">
        <f t="shared" si="60"/>
        <v>-2.9645000000000002E-4</v>
      </c>
      <c r="G1977" s="10">
        <f>IF(C1977&gt;'Assumptions Notes'!C$11,'Assumptions Notes'!C$11,C1977)</f>
        <v>-3.08</v>
      </c>
      <c r="H1977" s="15">
        <f t="shared" si="61"/>
        <v>-2.9645000000000002E-4</v>
      </c>
      <c r="I1977" s="2">
        <f>IF(C1977&gt;'Assumptions Notes'!C$11,-C1977*('Assumptions Notes'!C$13/(2*1000)),G1977*D1977)</f>
        <v>-2.9645000000000002E-4</v>
      </c>
    </row>
    <row r="1978" spans="1:9" x14ac:dyDescent="0.2">
      <c r="A1978" s="5">
        <v>42593.166666666664</v>
      </c>
      <c r="B1978" s="2">
        <v>1118.06</v>
      </c>
      <c r="C1978" s="10">
        <v>-6.3</v>
      </c>
      <c r="D1978" s="8">
        <v>9.5000000000000005E-5</v>
      </c>
      <c r="E1978" s="13">
        <f>D1978*'Assumptions Notes'!C$12</f>
        <v>3.4200000000000001E-2</v>
      </c>
      <c r="F1978" s="15">
        <f t="shared" si="60"/>
        <v>-5.9849999999999997E-4</v>
      </c>
      <c r="G1978" s="10">
        <f>IF(C1978&gt;'Assumptions Notes'!C$11,'Assumptions Notes'!C$11,C1978)</f>
        <v>-6.3</v>
      </c>
      <c r="H1978" s="15">
        <f t="shared" si="61"/>
        <v>-5.9849999999999997E-4</v>
      </c>
      <c r="I1978" s="2">
        <f>IF(C1978&gt;'Assumptions Notes'!C$11,-C1978*('Assumptions Notes'!C$13/(2*1000)),G1978*D1978)</f>
        <v>-5.9849999999999997E-4</v>
      </c>
    </row>
    <row r="1979" spans="1:9" x14ac:dyDescent="0.2">
      <c r="A1979" s="5">
        <v>42593.1875</v>
      </c>
      <c r="B1979" s="2">
        <v>1123.28</v>
      </c>
      <c r="C1979" s="10">
        <v>7.37</v>
      </c>
      <c r="D1979" s="8">
        <v>9.6250000000000009E-5</v>
      </c>
      <c r="E1979" s="13">
        <f>D1979*'Assumptions Notes'!C$12</f>
        <v>3.465E-2</v>
      </c>
      <c r="F1979" s="15">
        <f t="shared" si="60"/>
        <v>7.0936250000000012E-4</v>
      </c>
      <c r="G1979" s="10">
        <f>IF(C1979&gt;'Assumptions Notes'!C$11,'Assumptions Notes'!C$11,C1979)</f>
        <v>7.37</v>
      </c>
      <c r="H1979" s="15">
        <f t="shared" si="61"/>
        <v>7.0936250000000012E-4</v>
      </c>
      <c r="I1979" s="2">
        <f>IF(C1979&gt;'Assumptions Notes'!C$11,-C1979*('Assumptions Notes'!C$13/(2*1000)),G1979*D1979)</f>
        <v>7.0936250000000012E-4</v>
      </c>
    </row>
    <row r="1980" spans="1:9" x14ac:dyDescent="0.2">
      <c r="A1980" s="5">
        <v>42593.208333333336</v>
      </c>
      <c r="B1980" s="2">
        <v>1102.5</v>
      </c>
      <c r="C1980" s="10">
        <v>9.42</v>
      </c>
      <c r="D1980" s="8">
        <v>9.7499999999999998E-5</v>
      </c>
      <c r="E1980" s="13">
        <f>D1980*'Assumptions Notes'!C$12</f>
        <v>3.5099999999999999E-2</v>
      </c>
      <c r="F1980" s="15">
        <f t="shared" si="60"/>
        <v>9.1845000000000002E-4</v>
      </c>
      <c r="G1980" s="10">
        <f>IF(C1980&gt;'Assumptions Notes'!C$11,'Assumptions Notes'!C$11,C1980)</f>
        <v>9.42</v>
      </c>
      <c r="H1980" s="15">
        <f t="shared" si="61"/>
        <v>9.1845000000000002E-4</v>
      </c>
      <c r="I1980" s="2">
        <f>IF(C1980&gt;'Assumptions Notes'!C$11,-C1980*('Assumptions Notes'!C$13/(2*1000)),G1980*D1980)</f>
        <v>9.1845000000000002E-4</v>
      </c>
    </row>
    <row r="1981" spans="1:9" x14ac:dyDescent="0.2">
      <c r="A1981" s="5">
        <v>42593.229166666664</v>
      </c>
      <c r="B1981" s="2">
        <v>1131.98</v>
      </c>
      <c r="C1981" s="10">
        <v>13.43</v>
      </c>
      <c r="D1981" s="8">
        <v>1.15E-4</v>
      </c>
      <c r="E1981" s="13">
        <f>D1981*'Assumptions Notes'!C$12</f>
        <v>4.1399999999999999E-2</v>
      </c>
      <c r="F1981" s="15">
        <f t="shared" si="60"/>
        <v>1.5444499999999999E-3</v>
      </c>
      <c r="G1981" s="10">
        <f>IF(C1981&gt;'Assumptions Notes'!C$11,'Assumptions Notes'!C$11,C1981)</f>
        <v>13.43</v>
      </c>
      <c r="H1981" s="15">
        <f t="shared" si="61"/>
        <v>1.5444499999999999E-3</v>
      </c>
      <c r="I1981" s="2">
        <f>IF(C1981&gt;'Assumptions Notes'!C$11,-C1981*('Assumptions Notes'!C$13/(2*1000)),G1981*D1981)</f>
        <v>1.5444499999999999E-3</v>
      </c>
    </row>
    <row r="1982" spans="1:9" x14ac:dyDescent="0.2">
      <c r="A1982" s="5">
        <v>42593.25</v>
      </c>
      <c r="B1982" s="2">
        <v>1177.8399999999999</v>
      </c>
      <c r="C1982" s="10">
        <v>19.78</v>
      </c>
      <c r="D1982" s="8">
        <v>1.325E-4</v>
      </c>
      <c r="E1982" s="13">
        <f>D1982*'Assumptions Notes'!C$12</f>
        <v>4.7699999999999999E-2</v>
      </c>
      <c r="F1982" s="15">
        <f t="shared" si="60"/>
        <v>2.6208500000000001E-3</v>
      </c>
      <c r="G1982" s="10">
        <f>IF(C1982&gt;'Assumptions Notes'!C$11,'Assumptions Notes'!C$11,C1982)</f>
        <v>19.78</v>
      </c>
      <c r="H1982" s="15">
        <f t="shared" si="61"/>
        <v>2.6208500000000001E-3</v>
      </c>
      <c r="I1982" s="2">
        <f>IF(C1982&gt;'Assumptions Notes'!C$11,-C1982*('Assumptions Notes'!C$13/(2*1000)),G1982*D1982)</f>
        <v>2.6208500000000001E-3</v>
      </c>
    </row>
    <row r="1983" spans="1:9" x14ac:dyDescent="0.2">
      <c r="A1983" s="5">
        <v>42593.270833333336</v>
      </c>
      <c r="B1983" s="2">
        <v>1266.6199999999999</v>
      </c>
      <c r="C1983" s="10">
        <v>39.770000000000003</v>
      </c>
      <c r="D1983" s="8">
        <v>1.6249999999999999E-4</v>
      </c>
      <c r="E1983" s="13">
        <f>D1983*'Assumptions Notes'!C$12</f>
        <v>5.8499999999999996E-2</v>
      </c>
      <c r="F1983" s="15">
        <f t="shared" si="60"/>
        <v>6.4626250000000005E-3</v>
      </c>
      <c r="G1983" s="10">
        <f>IF(C1983&gt;'Assumptions Notes'!C$11,'Assumptions Notes'!C$11,C1983)</f>
        <v>39.770000000000003</v>
      </c>
      <c r="H1983" s="15">
        <f t="shared" si="61"/>
        <v>6.4626250000000005E-3</v>
      </c>
      <c r="I1983" s="2">
        <f>IF(C1983&gt;'Assumptions Notes'!C$11,-C1983*('Assumptions Notes'!C$13/(2*1000)),G1983*D1983)</f>
        <v>6.4626250000000005E-3</v>
      </c>
    </row>
    <row r="1984" spans="1:9" x14ac:dyDescent="0.2">
      <c r="A1984" s="5">
        <v>42593.291666666664</v>
      </c>
      <c r="B1984" s="2">
        <v>1415.55</v>
      </c>
      <c r="C1984" s="10">
        <v>101.83</v>
      </c>
      <c r="D1984" s="8">
        <v>1.9249999999999999E-4</v>
      </c>
      <c r="E1984" s="13">
        <f>D1984*'Assumptions Notes'!C$12</f>
        <v>6.93E-2</v>
      </c>
      <c r="F1984" s="15">
        <f t="shared" si="60"/>
        <v>1.9602274999999999E-2</v>
      </c>
      <c r="G1984" s="10">
        <f>IF(C1984&gt;'Assumptions Notes'!C$11,'Assumptions Notes'!C$11,C1984)</f>
        <v>101.83</v>
      </c>
      <c r="H1984" s="15">
        <f t="shared" si="61"/>
        <v>1.9602274999999999E-2</v>
      </c>
      <c r="I1984" s="2">
        <f>IF(C1984&gt;'Assumptions Notes'!C$11,-C1984*('Assumptions Notes'!C$13/(2*1000)),G1984*D1984)</f>
        <v>1.9602274999999999E-2</v>
      </c>
    </row>
    <row r="1985" spans="1:9" x14ac:dyDescent="0.2">
      <c r="A1985" s="5">
        <v>42593.3125</v>
      </c>
      <c r="B1985" s="2">
        <v>1578.21</v>
      </c>
      <c r="C1985" s="10">
        <v>140.49</v>
      </c>
      <c r="D1985" s="8">
        <v>2.0875000000000001E-4</v>
      </c>
      <c r="E1985" s="13">
        <f>D1985*'Assumptions Notes'!C$12</f>
        <v>7.5150000000000008E-2</v>
      </c>
      <c r="F1985" s="15">
        <f t="shared" si="60"/>
        <v>2.9327287500000004E-2</v>
      </c>
      <c r="G1985" s="10">
        <f>IF(C1985&gt;'Assumptions Notes'!C$11,'Assumptions Notes'!C$11,C1985)</f>
        <v>120</v>
      </c>
      <c r="H1985" s="15">
        <f t="shared" si="61"/>
        <v>2.5049999999999999E-2</v>
      </c>
      <c r="I1985" s="2">
        <f>IF(C1985&gt;'Assumptions Notes'!C$11,-C1985*('Assumptions Notes'!C$13/(2*1000)),G1985*D1985)</f>
        <v>-7.0245000000000002E-2</v>
      </c>
    </row>
    <row r="1986" spans="1:9" x14ac:dyDescent="0.2">
      <c r="A1986" s="5">
        <v>42593.333333333336</v>
      </c>
      <c r="B1986" s="2">
        <v>1702.38</v>
      </c>
      <c r="C1986" s="10">
        <v>126.82</v>
      </c>
      <c r="D1986" s="8">
        <v>2.2499999999999999E-4</v>
      </c>
      <c r="E1986" s="13">
        <f>D1986*'Assumptions Notes'!C$12</f>
        <v>8.1000000000000003E-2</v>
      </c>
      <c r="F1986" s="15">
        <f t="shared" si="60"/>
        <v>2.8534499999999997E-2</v>
      </c>
      <c r="G1986" s="10">
        <f>IF(C1986&gt;'Assumptions Notes'!C$11,'Assumptions Notes'!C$11,C1986)</f>
        <v>120</v>
      </c>
      <c r="H1986" s="15">
        <f t="shared" si="61"/>
        <v>2.7E-2</v>
      </c>
      <c r="I1986" s="2">
        <f>IF(C1986&gt;'Assumptions Notes'!C$11,-C1986*('Assumptions Notes'!C$13/(2*1000)),G1986*D1986)</f>
        <v>-6.3409999999999994E-2</v>
      </c>
    </row>
    <row r="1987" spans="1:9" x14ac:dyDescent="0.2">
      <c r="A1987" s="5">
        <v>42593.354166666664</v>
      </c>
      <c r="B1987" s="2">
        <v>1773.67</v>
      </c>
      <c r="C1987" s="10">
        <v>119.99</v>
      </c>
      <c r="D1987" s="8">
        <v>2.2625E-4</v>
      </c>
      <c r="E1987" s="13">
        <f>D1987*'Assumptions Notes'!C$12</f>
        <v>8.1449999999999995E-2</v>
      </c>
      <c r="F1987" s="15">
        <f t="shared" si="60"/>
        <v>2.7147737499999998E-2</v>
      </c>
      <c r="G1987" s="10">
        <f>IF(C1987&gt;'Assumptions Notes'!C$11,'Assumptions Notes'!C$11,C1987)</f>
        <v>119.99</v>
      </c>
      <c r="H1987" s="15">
        <f t="shared" si="61"/>
        <v>2.7147737499999998E-2</v>
      </c>
      <c r="I1987" s="2">
        <f>IF(C1987&gt;'Assumptions Notes'!C$11,-C1987*('Assumptions Notes'!C$13/(2*1000)),G1987*D1987)</f>
        <v>2.7147737499999998E-2</v>
      </c>
    </row>
    <row r="1988" spans="1:9" x14ac:dyDescent="0.2">
      <c r="A1988" s="5">
        <v>42593.375</v>
      </c>
      <c r="B1988" s="2">
        <v>1802.37</v>
      </c>
      <c r="C1988" s="10">
        <v>119.99</v>
      </c>
      <c r="D1988" s="8">
        <v>2.275E-4</v>
      </c>
      <c r="E1988" s="13">
        <f>D1988*'Assumptions Notes'!C$12</f>
        <v>8.1900000000000001E-2</v>
      </c>
      <c r="F1988" s="15">
        <f t="shared" ref="F1988:F2051" si="62">D1988*C1988</f>
        <v>2.7297724999999998E-2</v>
      </c>
      <c r="G1988" s="10">
        <f>IF(C1988&gt;'Assumptions Notes'!C$11,'Assumptions Notes'!C$11,C1988)</f>
        <v>119.99</v>
      </c>
      <c r="H1988" s="15">
        <f t="shared" ref="H1988:H2051" si="63">G1988*D1988</f>
        <v>2.7297724999999998E-2</v>
      </c>
      <c r="I1988" s="2">
        <f>IF(C1988&gt;'Assumptions Notes'!C$11,-C1988*('Assumptions Notes'!C$13/(2*1000)),G1988*D1988)</f>
        <v>2.7297724999999998E-2</v>
      </c>
    </row>
    <row r="1989" spans="1:9" x14ac:dyDescent="0.2">
      <c r="A1989" s="5">
        <v>42593.395833333336</v>
      </c>
      <c r="B1989" s="2">
        <v>1741.88</v>
      </c>
      <c r="C1989" s="10">
        <v>119.99</v>
      </c>
      <c r="D1989" s="8">
        <v>2.1875E-4</v>
      </c>
      <c r="E1989" s="13">
        <f>D1989*'Assumptions Notes'!C$12</f>
        <v>7.8750000000000001E-2</v>
      </c>
      <c r="F1989" s="15">
        <f t="shared" si="62"/>
        <v>2.6247812499999999E-2</v>
      </c>
      <c r="G1989" s="10">
        <f>IF(C1989&gt;'Assumptions Notes'!C$11,'Assumptions Notes'!C$11,C1989)</f>
        <v>119.99</v>
      </c>
      <c r="H1989" s="15">
        <f t="shared" si="63"/>
        <v>2.6247812499999999E-2</v>
      </c>
      <c r="I1989" s="2">
        <f>IF(C1989&gt;'Assumptions Notes'!C$11,-C1989*('Assumptions Notes'!C$13/(2*1000)),G1989*D1989)</f>
        <v>2.6247812499999999E-2</v>
      </c>
    </row>
    <row r="1990" spans="1:9" x14ac:dyDescent="0.2">
      <c r="A1990" s="5">
        <v>42593.416666666664</v>
      </c>
      <c r="B1990" s="2">
        <v>1685.01</v>
      </c>
      <c r="C1990" s="10">
        <v>95.82</v>
      </c>
      <c r="D1990" s="8">
        <v>2.1000000000000001E-4</v>
      </c>
      <c r="E1990" s="13">
        <f>D1990*'Assumptions Notes'!C$12</f>
        <v>7.5600000000000001E-2</v>
      </c>
      <c r="F1990" s="15">
        <f t="shared" si="62"/>
        <v>2.01222E-2</v>
      </c>
      <c r="G1990" s="10">
        <f>IF(C1990&gt;'Assumptions Notes'!C$11,'Assumptions Notes'!C$11,C1990)</f>
        <v>95.82</v>
      </c>
      <c r="H1990" s="15">
        <f t="shared" si="63"/>
        <v>2.01222E-2</v>
      </c>
      <c r="I1990" s="2">
        <f>IF(C1990&gt;'Assumptions Notes'!C$11,-C1990*('Assumptions Notes'!C$13/(2*1000)),G1990*D1990)</f>
        <v>2.01222E-2</v>
      </c>
    </row>
    <row r="1991" spans="1:9" x14ac:dyDescent="0.2">
      <c r="A1991" s="5">
        <v>42593.4375</v>
      </c>
      <c r="B1991" s="2">
        <v>1615.12</v>
      </c>
      <c r="C1991" s="10">
        <v>73.319999999999993</v>
      </c>
      <c r="D1991" s="8">
        <v>2.075E-4</v>
      </c>
      <c r="E1991" s="13">
        <f>D1991*'Assumptions Notes'!C$12</f>
        <v>7.4700000000000003E-2</v>
      </c>
      <c r="F1991" s="15">
        <f t="shared" si="62"/>
        <v>1.5213899999999999E-2</v>
      </c>
      <c r="G1991" s="10">
        <f>IF(C1991&gt;'Assumptions Notes'!C$11,'Assumptions Notes'!C$11,C1991)</f>
        <v>73.319999999999993</v>
      </c>
      <c r="H1991" s="15">
        <f t="shared" si="63"/>
        <v>1.5213899999999999E-2</v>
      </c>
      <c r="I1991" s="2">
        <f>IF(C1991&gt;'Assumptions Notes'!C$11,-C1991*('Assumptions Notes'!C$13/(2*1000)),G1991*D1991)</f>
        <v>1.5213899999999999E-2</v>
      </c>
    </row>
    <row r="1992" spans="1:9" x14ac:dyDescent="0.2">
      <c r="A1992" s="5">
        <v>42593.458333333336</v>
      </c>
      <c r="B1992" s="2">
        <v>1576.03</v>
      </c>
      <c r="C1992" s="10">
        <v>76.010000000000005</v>
      </c>
      <c r="D1992" s="8">
        <v>2.05E-4</v>
      </c>
      <c r="E1992" s="13">
        <f>D1992*'Assumptions Notes'!C$12</f>
        <v>7.3800000000000004E-2</v>
      </c>
      <c r="F1992" s="15">
        <f t="shared" si="62"/>
        <v>1.558205E-2</v>
      </c>
      <c r="G1992" s="10">
        <f>IF(C1992&gt;'Assumptions Notes'!C$11,'Assumptions Notes'!C$11,C1992)</f>
        <v>76.010000000000005</v>
      </c>
      <c r="H1992" s="15">
        <f t="shared" si="63"/>
        <v>1.558205E-2</v>
      </c>
      <c r="I1992" s="2">
        <f>IF(C1992&gt;'Assumptions Notes'!C$11,-C1992*('Assumptions Notes'!C$13/(2*1000)),G1992*D1992)</f>
        <v>1.558205E-2</v>
      </c>
    </row>
    <row r="1993" spans="1:9" x14ac:dyDescent="0.2">
      <c r="A1993" s="5">
        <v>42593.479166666664</v>
      </c>
      <c r="B1993" s="2">
        <v>1533.6</v>
      </c>
      <c r="C1993" s="10">
        <v>66.25</v>
      </c>
      <c r="D1993" s="8">
        <v>2.1499999999999999E-4</v>
      </c>
      <c r="E1993" s="13">
        <f>D1993*'Assumptions Notes'!C$12</f>
        <v>7.7399999999999997E-2</v>
      </c>
      <c r="F1993" s="15">
        <f t="shared" si="62"/>
        <v>1.4243749999999999E-2</v>
      </c>
      <c r="G1993" s="10">
        <f>IF(C1993&gt;'Assumptions Notes'!C$11,'Assumptions Notes'!C$11,C1993)</f>
        <v>66.25</v>
      </c>
      <c r="H1993" s="15">
        <f t="shared" si="63"/>
        <v>1.4243749999999999E-2</v>
      </c>
      <c r="I1993" s="2">
        <f>IF(C1993&gt;'Assumptions Notes'!C$11,-C1993*('Assumptions Notes'!C$13/(2*1000)),G1993*D1993)</f>
        <v>1.4243749999999999E-2</v>
      </c>
    </row>
    <row r="1994" spans="1:9" x14ac:dyDescent="0.2">
      <c r="A1994" s="5">
        <v>42593.5</v>
      </c>
      <c r="B1994" s="2">
        <v>1493.66</v>
      </c>
      <c r="C1994" s="10">
        <v>66.66</v>
      </c>
      <c r="D1994" s="8">
        <v>2.2499999999999999E-4</v>
      </c>
      <c r="E1994" s="13">
        <f>D1994*'Assumptions Notes'!C$12</f>
        <v>8.1000000000000003E-2</v>
      </c>
      <c r="F1994" s="15">
        <f t="shared" si="62"/>
        <v>1.49985E-2</v>
      </c>
      <c r="G1994" s="10">
        <f>IF(C1994&gt;'Assumptions Notes'!C$11,'Assumptions Notes'!C$11,C1994)</f>
        <v>66.66</v>
      </c>
      <c r="H1994" s="15">
        <f t="shared" si="63"/>
        <v>1.49985E-2</v>
      </c>
      <c r="I1994" s="2">
        <f>IF(C1994&gt;'Assumptions Notes'!C$11,-C1994*('Assumptions Notes'!C$13/(2*1000)),G1994*D1994)</f>
        <v>1.49985E-2</v>
      </c>
    </row>
    <row r="1995" spans="1:9" x14ac:dyDescent="0.2">
      <c r="A1995" s="5">
        <v>42593.520833333336</v>
      </c>
      <c r="B1995" s="2">
        <v>1494.92</v>
      </c>
      <c r="C1995" s="10">
        <v>76.010000000000005</v>
      </c>
      <c r="D1995" s="8">
        <v>2.1250000000000002E-4</v>
      </c>
      <c r="E1995" s="13">
        <f>D1995*'Assumptions Notes'!C$12</f>
        <v>7.6500000000000012E-2</v>
      </c>
      <c r="F1995" s="15">
        <f t="shared" si="62"/>
        <v>1.6152125000000003E-2</v>
      </c>
      <c r="G1995" s="10">
        <f>IF(C1995&gt;'Assumptions Notes'!C$11,'Assumptions Notes'!C$11,C1995)</f>
        <v>76.010000000000005</v>
      </c>
      <c r="H1995" s="15">
        <f t="shared" si="63"/>
        <v>1.6152125000000003E-2</v>
      </c>
      <c r="I1995" s="2">
        <f>IF(C1995&gt;'Assumptions Notes'!C$11,-C1995*('Assumptions Notes'!C$13/(2*1000)),G1995*D1995)</f>
        <v>1.6152125000000003E-2</v>
      </c>
    </row>
    <row r="1996" spans="1:9" x14ac:dyDescent="0.2">
      <c r="A1996" s="5">
        <v>42593.541666666664</v>
      </c>
      <c r="B1996" s="2">
        <v>1465.26</v>
      </c>
      <c r="C1996" s="10">
        <v>76.900000000000006</v>
      </c>
      <c r="D1996" s="8">
        <v>2.0000000000000001E-4</v>
      </c>
      <c r="E1996" s="13">
        <f>D1996*'Assumptions Notes'!C$12</f>
        <v>7.2000000000000008E-2</v>
      </c>
      <c r="F1996" s="15">
        <f t="shared" si="62"/>
        <v>1.5380000000000001E-2</v>
      </c>
      <c r="G1996" s="10">
        <f>IF(C1996&gt;'Assumptions Notes'!C$11,'Assumptions Notes'!C$11,C1996)</f>
        <v>76.900000000000006</v>
      </c>
      <c r="H1996" s="15">
        <f t="shared" si="63"/>
        <v>1.5380000000000001E-2</v>
      </c>
      <c r="I1996" s="2">
        <f>IF(C1996&gt;'Assumptions Notes'!C$11,-C1996*('Assumptions Notes'!C$13/(2*1000)),G1996*D1996)</f>
        <v>1.5380000000000001E-2</v>
      </c>
    </row>
    <row r="1997" spans="1:9" x14ac:dyDescent="0.2">
      <c r="A1997" s="5">
        <v>42593.5625</v>
      </c>
      <c r="B1997" s="2">
        <v>1471.94</v>
      </c>
      <c r="C1997" s="10">
        <v>68.430000000000007</v>
      </c>
      <c r="D1997" s="8">
        <v>1.975E-4</v>
      </c>
      <c r="E1997" s="13">
        <f>D1997*'Assumptions Notes'!C$12</f>
        <v>7.1099999999999997E-2</v>
      </c>
      <c r="F1997" s="15">
        <f t="shared" si="62"/>
        <v>1.3514925000000002E-2</v>
      </c>
      <c r="G1997" s="10">
        <f>IF(C1997&gt;'Assumptions Notes'!C$11,'Assumptions Notes'!C$11,C1997)</f>
        <v>68.430000000000007</v>
      </c>
      <c r="H1997" s="15">
        <f t="shared" si="63"/>
        <v>1.3514925000000002E-2</v>
      </c>
      <c r="I1997" s="2">
        <f>IF(C1997&gt;'Assumptions Notes'!C$11,-C1997*('Assumptions Notes'!C$13/(2*1000)),G1997*D1997)</f>
        <v>1.3514925000000002E-2</v>
      </c>
    </row>
    <row r="1998" spans="1:9" x14ac:dyDescent="0.2">
      <c r="A1998" s="5">
        <v>42593.583333333336</v>
      </c>
      <c r="B1998" s="2">
        <v>1428.06</v>
      </c>
      <c r="C1998" s="10">
        <v>54.19</v>
      </c>
      <c r="D1998" s="8">
        <v>1.95E-4</v>
      </c>
      <c r="E1998" s="13">
        <f>D1998*'Assumptions Notes'!C$12</f>
        <v>7.0199999999999999E-2</v>
      </c>
      <c r="F1998" s="15">
        <f t="shared" si="62"/>
        <v>1.056705E-2</v>
      </c>
      <c r="G1998" s="10">
        <f>IF(C1998&gt;'Assumptions Notes'!C$11,'Assumptions Notes'!C$11,C1998)</f>
        <v>54.19</v>
      </c>
      <c r="H1998" s="15">
        <f t="shared" si="63"/>
        <v>1.056705E-2</v>
      </c>
      <c r="I1998" s="2">
        <f>IF(C1998&gt;'Assumptions Notes'!C$11,-C1998*('Assumptions Notes'!C$13/(2*1000)),G1998*D1998)</f>
        <v>1.056705E-2</v>
      </c>
    </row>
    <row r="1999" spans="1:9" x14ac:dyDescent="0.2">
      <c r="A1999" s="5">
        <v>42593.604166666664</v>
      </c>
      <c r="B1999" s="2">
        <v>1385.2</v>
      </c>
      <c r="C1999" s="10">
        <v>46.51</v>
      </c>
      <c r="D1999" s="8">
        <v>1.9625E-4</v>
      </c>
      <c r="E1999" s="13">
        <f>D1999*'Assumptions Notes'!C$12</f>
        <v>7.0650000000000004E-2</v>
      </c>
      <c r="F1999" s="15">
        <f t="shared" si="62"/>
        <v>9.1275874999999992E-3</v>
      </c>
      <c r="G1999" s="10">
        <f>IF(C1999&gt;'Assumptions Notes'!C$11,'Assumptions Notes'!C$11,C1999)</f>
        <v>46.51</v>
      </c>
      <c r="H1999" s="15">
        <f t="shared" si="63"/>
        <v>9.1275874999999992E-3</v>
      </c>
      <c r="I1999" s="2">
        <f>IF(C1999&gt;'Assumptions Notes'!C$11,-C1999*('Assumptions Notes'!C$13/(2*1000)),G1999*D1999)</f>
        <v>9.1275874999999992E-3</v>
      </c>
    </row>
    <row r="2000" spans="1:9" x14ac:dyDescent="0.2">
      <c r="A2000" s="5">
        <v>42593.625</v>
      </c>
      <c r="B2000" s="2">
        <v>1384.93</v>
      </c>
      <c r="C2000" s="10">
        <v>75.98</v>
      </c>
      <c r="D2000" s="8">
        <v>1.975E-4</v>
      </c>
      <c r="E2000" s="13">
        <f>D2000*'Assumptions Notes'!C$12</f>
        <v>7.1099999999999997E-2</v>
      </c>
      <c r="F2000" s="15">
        <f t="shared" si="62"/>
        <v>1.5006050000000002E-2</v>
      </c>
      <c r="G2000" s="10">
        <f>IF(C2000&gt;'Assumptions Notes'!C$11,'Assumptions Notes'!C$11,C2000)</f>
        <v>75.98</v>
      </c>
      <c r="H2000" s="15">
        <f t="shared" si="63"/>
        <v>1.5006050000000002E-2</v>
      </c>
      <c r="I2000" s="2">
        <f>IF(C2000&gt;'Assumptions Notes'!C$11,-C2000*('Assumptions Notes'!C$13/(2*1000)),G2000*D2000)</f>
        <v>1.5006050000000002E-2</v>
      </c>
    </row>
    <row r="2001" spans="1:9" x14ac:dyDescent="0.2">
      <c r="A2001" s="5">
        <v>42593.645833333336</v>
      </c>
      <c r="B2001" s="2">
        <v>1414.14</v>
      </c>
      <c r="C2001" s="10">
        <v>79.989999999999995</v>
      </c>
      <c r="D2001" s="8">
        <v>2.2124999999999998E-4</v>
      </c>
      <c r="E2001" s="13">
        <f>D2001*'Assumptions Notes'!C$12</f>
        <v>7.9649999999999999E-2</v>
      </c>
      <c r="F2001" s="15">
        <f t="shared" si="62"/>
        <v>1.7697787499999999E-2</v>
      </c>
      <c r="G2001" s="10">
        <f>IF(C2001&gt;'Assumptions Notes'!C$11,'Assumptions Notes'!C$11,C2001)</f>
        <v>79.989999999999995</v>
      </c>
      <c r="H2001" s="15">
        <f t="shared" si="63"/>
        <v>1.7697787499999999E-2</v>
      </c>
      <c r="I2001" s="2">
        <f>IF(C2001&gt;'Assumptions Notes'!C$11,-C2001*('Assumptions Notes'!C$13/(2*1000)),G2001*D2001)</f>
        <v>1.7697787499999999E-2</v>
      </c>
    </row>
    <row r="2002" spans="1:9" x14ac:dyDescent="0.2">
      <c r="A2002" s="5">
        <v>42593.666666666664</v>
      </c>
      <c r="B2002" s="2">
        <v>1434.83</v>
      </c>
      <c r="C2002" s="10">
        <v>77.34</v>
      </c>
      <c r="D2002" s="8">
        <v>2.4499999999999999E-4</v>
      </c>
      <c r="E2002" s="13">
        <f>D2002*'Assumptions Notes'!C$12</f>
        <v>8.8200000000000001E-2</v>
      </c>
      <c r="F2002" s="15">
        <f t="shared" si="62"/>
        <v>1.8948300000000001E-2</v>
      </c>
      <c r="G2002" s="10">
        <f>IF(C2002&gt;'Assumptions Notes'!C$11,'Assumptions Notes'!C$11,C2002)</f>
        <v>77.34</v>
      </c>
      <c r="H2002" s="15">
        <f t="shared" si="63"/>
        <v>1.8948300000000001E-2</v>
      </c>
      <c r="I2002" s="2">
        <f>IF(C2002&gt;'Assumptions Notes'!C$11,-C2002*('Assumptions Notes'!C$13/(2*1000)),G2002*D2002)</f>
        <v>1.8948300000000001E-2</v>
      </c>
    </row>
    <row r="2003" spans="1:9" x14ac:dyDescent="0.2">
      <c r="A2003" s="5">
        <v>42593.6875</v>
      </c>
      <c r="B2003" s="2">
        <v>1435.81</v>
      </c>
      <c r="C2003" s="10">
        <v>76.66</v>
      </c>
      <c r="D2003" s="8">
        <v>2.7E-4</v>
      </c>
      <c r="E2003" s="13">
        <f>D2003*'Assumptions Notes'!C$12</f>
        <v>9.7199999999999995E-2</v>
      </c>
      <c r="F2003" s="15">
        <f t="shared" si="62"/>
        <v>2.06982E-2</v>
      </c>
      <c r="G2003" s="10">
        <f>IF(C2003&gt;'Assumptions Notes'!C$11,'Assumptions Notes'!C$11,C2003)</f>
        <v>76.66</v>
      </c>
      <c r="H2003" s="15">
        <f t="shared" si="63"/>
        <v>2.06982E-2</v>
      </c>
      <c r="I2003" s="2">
        <f>IF(C2003&gt;'Assumptions Notes'!C$11,-C2003*('Assumptions Notes'!C$13/(2*1000)),G2003*D2003)</f>
        <v>2.06982E-2</v>
      </c>
    </row>
    <row r="2004" spans="1:9" x14ac:dyDescent="0.2">
      <c r="A2004" s="5">
        <v>42593.708333333336</v>
      </c>
      <c r="B2004" s="2">
        <v>1497.14</v>
      </c>
      <c r="C2004" s="10">
        <v>79.989999999999995</v>
      </c>
      <c r="D2004" s="8">
        <v>2.9500000000000001E-4</v>
      </c>
      <c r="E2004" s="13">
        <f>D2004*'Assumptions Notes'!C$12</f>
        <v>0.1062</v>
      </c>
      <c r="F2004" s="15">
        <f t="shared" si="62"/>
        <v>2.3597050000000001E-2</v>
      </c>
      <c r="G2004" s="10">
        <f>IF(C2004&gt;'Assumptions Notes'!C$11,'Assumptions Notes'!C$11,C2004)</f>
        <v>79.989999999999995</v>
      </c>
      <c r="H2004" s="15">
        <f t="shared" si="63"/>
        <v>2.3597050000000001E-2</v>
      </c>
      <c r="I2004" s="2">
        <f>IF(C2004&gt;'Assumptions Notes'!C$11,-C2004*('Assumptions Notes'!C$13/(2*1000)),G2004*D2004)</f>
        <v>2.3597050000000001E-2</v>
      </c>
    </row>
    <row r="2005" spans="1:9" x14ac:dyDescent="0.2">
      <c r="A2005" s="5">
        <v>42593.729166666664</v>
      </c>
      <c r="B2005" s="2">
        <v>1597.76</v>
      </c>
      <c r="C2005" s="10">
        <v>91.86</v>
      </c>
      <c r="D2005" s="8">
        <v>2.9750000000000002E-4</v>
      </c>
      <c r="E2005" s="13">
        <f>D2005*'Assumptions Notes'!C$12</f>
        <v>0.1071</v>
      </c>
      <c r="F2005" s="15">
        <f t="shared" si="62"/>
        <v>2.7328350000000001E-2</v>
      </c>
      <c r="G2005" s="10">
        <f>IF(C2005&gt;'Assumptions Notes'!C$11,'Assumptions Notes'!C$11,C2005)</f>
        <v>91.86</v>
      </c>
      <c r="H2005" s="15">
        <f t="shared" si="63"/>
        <v>2.7328350000000001E-2</v>
      </c>
      <c r="I2005" s="2">
        <f>IF(C2005&gt;'Assumptions Notes'!C$11,-C2005*('Assumptions Notes'!C$13/(2*1000)),G2005*D2005)</f>
        <v>2.7328350000000001E-2</v>
      </c>
    </row>
    <row r="2006" spans="1:9" x14ac:dyDescent="0.2">
      <c r="A2006" s="5">
        <v>42593.75</v>
      </c>
      <c r="B2006" s="2">
        <v>1720.35</v>
      </c>
      <c r="C2006" s="10">
        <v>119.99</v>
      </c>
      <c r="D2006" s="8">
        <v>2.9999999999999997E-4</v>
      </c>
      <c r="E2006" s="13">
        <f>D2006*'Assumptions Notes'!C$12</f>
        <v>0.10799999999999998</v>
      </c>
      <c r="F2006" s="15">
        <f t="shared" si="62"/>
        <v>3.5996999999999994E-2</v>
      </c>
      <c r="G2006" s="10">
        <f>IF(C2006&gt;'Assumptions Notes'!C$11,'Assumptions Notes'!C$11,C2006)</f>
        <v>119.99</v>
      </c>
      <c r="H2006" s="15">
        <f t="shared" si="63"/>
        <v>3.5996999999999994E-2</v>
      </c>
      <c r="I2006" s="2">
        <f>IF(C2006&gt;'Assumptions Notes'!C$11,-C2006*('Assumptions Notes'!C$13/(2*1000)),G2006*D2006)</f>
        <v>3.5996999999999994E-2</v>
      </c>
    </row>
    <row r="2007" spans="1:9" x14ac:dyDescent="0.2">
      <c r="A2007" s="5">
        <v>42593.770833333336</v>
      </c>
      <c r="B2007" s="2">
        <v>1896.65</v>
      </c>
      <c r="C2007" s="10">
        <v>214.1</v>
      </c>
      <c r="D2007" s="8">
        <v>2.9999999999999997E-4</v>
      </c>
      <c r="E2007" s="13">
        <f>D2007*'Assumptions Notes'!C$12</f>
        <v>0.10799999999999998</v>
      </c>
      <c r="F2007" s="15">
        <f t="shared" si="62"/>
        <v>6.4229999999999995E-2</v>
      </c>
      <c r="G2007" s="10">
        <f>IF(C2007&gt;'Assumptions Notes'!C$11,'Assumptions Notes'!C$11,C2007)</f>
        <v>120</v>
      </c>
      <c r="H2007" s="15">
        <f t="shared" si="63"/>
        <v>3.5999999999999997E-2</v>
      </c>
      <c r="I2007" s="2">
        <f>IF(C2007&gt;'Assumptions Notes'!C$11,-C2007*('Assumptions Notes'!C$13/(2*1000)),G2007*D2007)</f>
        <v>-0.10705000000000001</v>
      </c>
    </row>
    <row r="2008" spans="1:9" x14ac:dyDescent="0.2">
      <c r="A2008" s="5">
        <v>42593.791666666664</v>
      </c>
      <c r="B2008" s="2">
        <v>2012.12</v>
      </c>
      <c r="C2008" s="10">
        <v>277.11</v>
      </c>
      <c r="D2008" s="8">
        <v>2.9999999999999997E-4</v>
      </c>
      <c r="E2008" s="13">
        <f>D2008*'Assumptions Notes'!C$12</f>
        <v>0.10799999999999998</v>
      </c>
      <c r="F2008" s="15">
        <f t="shared" si="62"/>
        <v>8.3132999999999999E-2</v>
      </c>
      <c r="G2008" s="10">
        <f>IF(C2008&gt;'Assumptions Notes'!C$11,'Assumptions Notes'!C$11,C2008)</f>
        <v>120</v>
      </c>
      <c r="H2008" s="15">
        <f t="shared" si="63"/>
        <v>3.5999999999999997E-2</v>
      </c>
      <c r="I2008" s="2">
        <f>IF(C2008&gt;'Assumptions Notes'!C$11,-C2008*('Assumptions Notes'!C$13/(2*1000)),G2008*D2008)</f>
        <v>-0.13855500000000001</v>
      </c>
    </row>
    <row r="2009" spans="1:9" x14ac:dyDescent="0.2">
      <c r="A2009" s="5">
        <v>42593.8125</v>
      </c>
      <c r="B2009" s="2">
        <v>2032.38</v>
      </c>
      <c r="C2009" s="10">
        <v>299.69</v>
      </c>
      <c r="D2009" s="8">
        <v>2.9750000000000002E-4</v>
      </c>
      <c r="E2009" s="13">
        <f>D2009*'Assumptions Notes'!C$12</f>
        <v>0.1071</v>
      </c>
      <c r="F2009" s="15">
        <f t="shared" si="62"/>
        <v>8.9157775000000009E-2</v>
      </c>
      <c r="G2009" s="10">
        <f>IF(C2009&gt;'Assumptions Notes'!C$11,'Assumptions Notes'!C$11,C2009)</f>
        <v>120</v>
      </c>
      <c r="H2009" s="15">
        <f t="shared" si="63"/>
        <v>3.5700000000000003E-2</v>
      </c>
      <c r="I2009" s="2">
        <f>IF(C2009&gt;'Assumptions Notes'!C$11,-C2009*('Assumptions Notes'!C$13/(2*1000)),G2009*D2009)</f>
        <v>-0.14984500000000001</v>
      </c>
    </row>
    <row r="2010" spans="1:9" x14ac:dyDescent="0.2">
      <c r="A2010" s="5">
        <v>42593.833333333336</v>
      </c>
      <c r="B2010" s="2">
        <v>2008.01</v>
      </c>
      <c r="C2010" s="10">
        <v>180.96</v>
      </c>
      <c r="D2010" s="8">
        <v>2.9500000000000001E-4</v>
      </c>
      <c r="E2010" s="13">
        <f>D2010*'Assumptions Notes'!C$12</f>
        <v>0.1062</v>
      </c>
      <c r="F2010" s="15">
        <f t="shared" si="62"/>
        <v>5.3383200000000006E-2</v>
      </c>
      <c r="G2010" s="10">
        <f>IF(C2010&gt;'Assumptions Notes'!C$11,'Assumptions Notes'!C$11,C2010)</f>
        <v>120</v>
      </c>
      <c r="H2010" s="15">
        <f t="shared" si="63"/>
        <v>3.5400000000000001E-2</v>
      </c>
      <c r="I2010" s="2">
        <f>IF(C2010&gt;'Assumptions Notes'!C$11,-C2010*('Assumptions Notes'!C$13/(2*1000)),G2010*D2010)</f>
        <v>-9.0480000000000005E-2</v>
      </c>
    </row>
    <row r="2011" spans="1:9" x14ac:dyDescent="0.2">
      <c r="A2011" s="5">
        <v>42593.854166666664</v>
      </c>
      <c r="B2011" s="2">
        <v>1994.97</v>
      </c>
      <c r="C2011" s="10">
        <v>225.54</v>
      </c>
      <c r="D2011" s="8">
        <v>2.9E-4</v>
      </c>
      <c r="E2011" s="13">
        <f>D2011*'Assumptions Notes'!C$12</f>
        <v>0.10440000000000001</v>
      </c>
      <c r="F2011" s="15">
        <f t="shared" si="62"/>
        <v>6.5406599999999995E-2</v>
      </c>
      <c r="G2011" s="10">
        <f>IF(C2011&gt;'Assumptions Notes'!C$11,'Assumptions Notes'!C$11,C2011)</f>
        <v>120</v>
      </c>
      <c r="H2011" s="15">
        <f t="shared" si="63"/>
        <v>3.4799999999999998E-2</v>
      </c>
      <c r="I2011" s="2">
        <f>IF(C2011&gt;'Assumptions Notes'!C$11,-C2011*('Assumptions Notes'!C$13/(2*1000)),G2011*D2011)</f>
        <v>-0.11277</v>
      </c>
    </row>
    <row r="2012" spans="1:9" x14ac:dyDescent="0.2">
      <c r="A2012" s="5">
        <v>42593.875</v>
      </c>
      <c r="B2012" s="2">
        <v>1956.95</v>
      </c>
      <c r="C2012" s="10">
        <v>119.99</v>
      </c>
      <c r="D2012" s="8">
        <v>2.8499999999999999E-4</v>
      </c>
      <c r="E2012" s="13">
        <f>D2012*'Assumptions Notes'!C$12</f>
        <v>0.1026</v>
      </c>
      <c r="F2012" s="15">
        <f t="shared" si="62"/>
        <v>3.4197149999999996E-2</v>
      </c>
      <c r="G2012" s="10">
        <f>IF(C2012&gt;'Assumptions Notes'!C$11,'Assumptions Notes'!C$11,C2012)</f>
        <v>119.99</v>
      </c>
      <c r="H2012" s="15">
        <f t="shared" si="63"/>
        <v>3.4197149999999996E-2</v>
      </c>
      <c r="I2012" s="2">
        <f>IF(C2012&gt;'Assumptions Notes'!C$11,-C2012*('Assumptions Notes'!C$13/(2*1000)),G2012*D2012)</f>
        <v>3.4197149999999996E-2</v>
      </c>
    </row>
    <row r="2013" spans="1:9" x14ac:dyDescent="0.2">
      <c r="A2013" s="5">
        <v>42593.895833333336</v>
      </c>
      <c r="B2013" s="2">
        <v>1905.06</v>
      </c>
      <c r="C2013" s="10">
        <v>119.99</v>
      </c>
      <c r="D2013" s="8">
        <v>2.7E-4</v>
      </c>
      <c r="E2013" s="13">
        <f>D2013*'Assumptions Notes'!C$12</f>
        <v>9.7199999999999995E-2</v>
      </c>
      <c r="F2013" s="15">
        <f t="shared" si="62"/>
        <v>3.2397299999999997E-2</v>
      </c>
      <c r="G2013" s="10">
        <f>IF(C2013&gt;'Assumptions Notes'!C$11,'Assumptions Notes'!C$11,C2013)</f>
        <v>119.99</v>
      </c>
      <c r="H2013" s="15">
        <f t="shared" si="63"/>
        <v>3.2397299999999997E-2</v>
      </c>
      <c r="I2013" s="2">
        <f>IF(C2013&gt;'Assumptions Notes'!C$11,-C2013*('Assumptions Notes'!C$13/(2*1000)),G2013*D2013)</f>
        <v>3.2397299999999997E-2</v>
      </c>
    </row>
    <row r="2014" spans="1:9" x14ac:dyDescent="0.2">
      <c r="A2014" s="5">
        <v>42593.916666666664</v>
      </c>
      <c r="B2014" s="2">
        <v>1825.87</v>
      </c>
      <c r="C2014" s="10">
        <v>119.99</v>
      </c>
      <c r="D2014" s="8">
        <v>2.5500000000000002E-4</v>
      </c>
      <c r="E2014" s="13">
        <f>D2014*'Assumptions Notes'!C$12</f>
        <v>9.1800000000000007E-2</v>
      </c>
      <c r="F2014" s="15">
        <f t="shared" si="62"/>
        <v>3.0597450000000002E-2</v>
      </c>
      <c r="G2014" s="10">
        <f>IF(C2014&gt;'Assumptions Notes'!C$11,'Assumptions Notes'!C$11,C2014)</f>
        <v>119.99</v>
      </c>
      <c r="H2014" s="15">
        <f t="shared" si="63"/>
        <v>3.0597450000000002E-2</v>
      </c>
      <c r="I2014" s="2">
        <f>IF(C2014&gt;'Assumptions Notes'!C$11,-C2014*('Assumptions Notes'!C$13/(2*1000)),G2014*D2014)</f>
        <v>3.0597450000000002E-2</v>
      </c>
    </row>
    <row r="2015" spans="1:9" x14ac:dyDescent="0.2">
      <c r="A2015" s="5">
        <v>42593.9375</v>
      </c>
      <c r="B2015" s="2">
        <v>1710.99</v>
      </c>
      <c r="C2015" s="10">
        <v>163.03</v>
      </c>
      <c r="D2015" s="8">
        <v>2.1250000000000002E-4</v>
      </c>
      <c r="E2015" s="13">
        <f>D2015*'Assumptions Notes'!C$12</f>
        <v>7.6500000000000012E-2</v>
      </c>
      <c r="F2015" s="15">
        <f t="shared" si="62"/>
        <v>3.4643875000000005E-2</v>
      </c>
      <c r="G2015" s="10">
        <f>IF(C2015&gt;'Assumptions Notes'!C$11,'Assumptions Notes'!C$11,C2015)</f>
        <v>120</v>
      </c>
      <c r="H2015" s="15">
        <f t="shared" si="63"/>
        <v>2.5500000000000002E-2</v>
      </c>
      <c r="I2015" s="2">
        <f>IF(C2015&gt;'Assumptions Notes'!C$11,-C2015*('Assumptions Notes'!C$13/(2*1000)),G2015*D2015)</f>
        <v>-8.1515000000000004E-2</v>
      </c>
    </row>
    <row r="2016" spans="1:9" x14ac:dyDescent="0.2">
      <c r="A2016" s="5">
        <v>42593.958333333336</v>
      </c>
      <c r="B2016" s="2">
        <v>1592.4</v>
      </c>
      <c r="C2016" s="10">
        <v>95.82</v>
      </c>
      <c r="D2016" s="8">
        <v>1.7000000000000001E-4</v>
      </c>
      <c r="E2016" s="13">
        <f>D2016*'Assumptions Notes'!C$12</f>
        <v>6.1200000000000004E-2</v>
      </c>
      <c r="F2016" s="15">
        <f t="shared" si="62"/>
        <v>1.6289399999999999E-2</v>
      </c>
      <c r="G2016" s="10">
        <f>IF(C2016&gt;'Assumptions Notes'!C$11,'Assumptions Notes'!C$11,C2016)</f>
        <v>95.82</v>
      </c>
      <c r="H2016" s="15">
        <f t="shared" si="63"/>
        <v>1.6289399999999999E-2</v>
      </c>
      <c r="I2016" s="2">
        <f>IF(C2016&gt;'Assumptions Notes'!C$11,-C2016*('Assumptions Notes'!C$13/(2*1000)),G2016*D2016)</f>
        <v>1.6289399999999999E-2</v>
      </c>
    </row>
    <row r="2017" spans="1:9" x14ac:dyDescent="0.2">
      <c r="A2017" s="5">
        <v>42593.979166666664</v>
      </c>
      <c r="B2017" s="2">
        <v>1508.85</v>
      </c>
      <c r="C2017" s="10">
        <v>46.84</v>
      </c>
      <c r="D2017" s="8">
        <v>1.5000000000000001E-4</v>
      </c>
      <c r="E2017" s="13">
        <f>D2017*'Assumptions Notes'!C$12</f>
        <v>5.4000000000000006E-2</v>
      </c>
      <c r="F2017" s="15">
        <f t="shared" si="62"/>
        <v>7.026000000000001E-3</v>
      </c>
      <c r="G2017" s="10">
        <f>IF(C2017&gt;'Assumptions Notes'!C$11,'Assumptions Notes'!C$11,C2017)</f>
        <v>46.84</v>
      </c>
      <c r="H2017" s="15">
        <f t="shared" si="63"/>
        <v>7.026000000000001E-3</v>
      </c>
      <c r="I2017" s="2">
        <f>IF(C2017&gt;'Assumptions Notes'!C$11,-C2017*('Assumptions Notes'!C$13/(2*1000)),G2017*D2017)</f>
        <v>7.026000000000001E-3</v>
      </c>
    </row>
    <row r="2018" spans="1:9" x14ac:dyDescent="0.2">
      <c r="A2018" s="5">
        <v>42594</v>
      </c>
      <c r="B2018" s="2">
        <v>1705.93</v>
      </c>
      <c r="C2018" s="10">
        <v>48.35</v>
      </c>
      <c r="D2018" s="8">
        <v>1.2999999999999999E-4</v>
      </c>
      <c r="E2018" s="13">
        <f>D2018*'Assumptions Notes'!C$12</f>
        <v>4.6799999999999994E-2</v>
      </c>
      <c r="F2018" s="15">
        <f t="shared" si="62"/>
        <v>6.2854999999999994E-3</v>
      </c>
      <c r="G2018" s="10">
        <f>IF(C2018&gt;'Assumptions Notes'!C$11,'Assumptions Notes'!C$11,C2018)</f>
        <v>48.35</v>
      </c>
      <c r="H2018" s="15">
        <f t="shared" si="63"/>
        <v>6.2854999999999994E-3</v>
      </c>
      <c r="I2018" s="2">
        <f>IF(C2018&gt;'Assumptions Notes'!C$11,-C2018*('Assumptions Notes'!C$13/(2*1000)),G2018*D2018)</f>
        <v>6.2854999999999994E-3</v>
      </c>
    </row>
    <row r="2019" spans="1:9" x14ac:dyDescent="0.2">
      <c r="A2019" s="5">
        <v>42594.020833333336</v>
      </c>
      <c r="B2019" s="2">
        <v>1548.37</v>
      </c>
      <c r="C2019" s="10">
        <v>65.94</v>
      </c>
      <c r="D2019" s="8">
        <v>1.175E-4</v>
      </c>
      <c r="E2019" s="13">
        <f>D2019*'Assumptions Notes'!C$12</f>
        <v>4.2299999999999997E-2</v>
      </c>
      <c r="F2019" s="15">
        <f t="shared" si="62"/>
        <v>7.7479499999999991E-3</v>
      </c>
      <c r="G2019" s="10">
        <f>IF(C2019&gt;'Assumptions Notes'!C$11,'Assumptions Notes'!C$11,C2019)</f>
        <v>65.94</v>
      </c>
      <c r="H2019" s="15">
        <f t="shared" si="63"/>
        <v>7.7479499999999991E-3</v>
      </c>
      <c r="I2019" s="2">
        <f>IF(C2019&gt;'Assumptions Notes'!C$11,-C2019*('Assumptions Notes'!C$13/(2*1000)),G2019*D2019)</f>
        <v>7.7479499999999991E-3</v>
      </c>
    </row>
    <row r="2020" spans="1:9" x14ac:dyDescent="0.2">
      <c r="A2020" s="5">
        <v>42594.041666666664</v>
      </c>
      <c r="B2020" s="2">
        <v>1446.45</v>
      </c>
      <c r="C2020" s="10">
        <v>73.319999999999993</v>
      </c>
      <c r="D2020" s="8">
        <v>1.05E-4</v>
      </c>
      <c r="E2020" s="13">
        <f>D2020*'Assumptions Notes'!C$12</f>
        <v>3.78E-2</v>
      </c>
      <c r="F2020" s="15">
        <f t="shared" si="62"/>
        <v>7.6985999999999999E-3</v>
      </c>
      <c r="G2020" s="10">
        <f>IF(C2020&gt;'Assumptions Notes'!C$11,'Assumptions Notes'!C$11,C2020)</f>
        <v>73.319999999999993</v>
      </c>
      <c r="H2020" s="15">
        <f t="shared" si="63"/>
        <v>7.6985999999999999E-3</v>
      </c>
      <c r="I2020" s="2">
        <f>IF(C2020&gt;'Assumptions Notes'!C$11,-C2020*('Assumptions Notes'!C$13/(2*1000)),G2020*D2020)</f>
        <v>7.6985999999999999E-3</v>
      </c>
    </row>
    <row r="2021" spans="1:9" x14ac:dyDescent="0.2">
      <c r="A2021" s="5">
        <v>42594.0625</v>
      </c>
      <c r="B2021" s="2">
        <v>1333.65</v>
      </c>
      <c r="C2021" s="10">
        <v>76.66</v>
      </c>
      <c r="D2021" s="8">
        <v>1.025E-4</v>
      </c>
      <c r="E2021" s="13">
        <f>D2021*'Assumptions Notes'!C$12</f>
        <v>3.6900000000000002E-2</v>
      </c>
      <c r="F2021" s="15">
        <f t="shared" si="62"/>
        <v>7.857649999999999E-3</v>
      </c>
      <c r="G2021" s="10">
        <f>IF(C2021&gt;'Assumptions Notes'!C$11,'Assumptions Notes'!C$11,C2021)</f>
        <v>76.66</v>
      </c>
      <c r="H2021" s="15">
        <f t="shared" si="63"/>
        <v>7.857649999999999E-3</v>
      </c>
      <c r="I2021" s="2">
        <f>IF(C2021&gt;'Assumptions Notes'!C$11,-C2021*('Assumptions Notes'!C$13/(2*1000)),G2021*D2021)</f>
        <v>7.857649999999999E-3</v>
      </c>
    </row>
    <row r="2022" spans="1:9" x14ac:dyDescent="0.2">
      <c r="A2022" s="5">
        <v>42594.083333333336</v>
      </c>
      <c r="B2022" s="2">
        <v>1248.71</v>
      </c>
      <c r="C2022" s="10">
        <v>37.450000000000003</v>
      </c>
      <c r="D2022" s="8">
        <v>1E-4</v>
      </c>
      <c r="E2022" s="13">
        <f>D2022*'Assumptions Notes'!C$12</f>
        <v>3.6000000000000004E-2</v>
      </c>
      <c r="F2022" s="15">
        <f t="shared" si="62"/>
        <v>3.7450000000000005E-3</v>
      </c>
      <c r="G2022" s="10">
        <f>IF(C2022&gt;'Assumptions Notes'!C$11,'Assumptions Notes'!C$11,C2022)</f>
        <v>37.450000000000003</v>
      </c>
      <c r="H2022" s="15">
        <f t="shared" si="63"/>
        <v>3.7450000000000005E-3</v>
      </c>
      <c r="I2022" s="2">
        <f>IF(C2022&gt;'Assumptions Notes'!C$11,-C2022*('Assumptions Notes'!C$13/(2*1000)),G2022*D2022)</f>
        <v>3.7450000000000005E-3</v>
      </c>
    </row>
    <row r="2023" spans="1:9" x14ac:dyDescent="0.2">
      <c r="A2023" s="5">
        <v>42594.104166666664</v>
      </c>
      <c r="B2023" s="2">
        <v>1190.3499999999999</v>
      </c>
      <c r="C2023" s="10">
        <v>25.18</v>
      </c>
      <c r="D2023" s="8">
        <v>9.8750000000000002E-5</v>
      </c>
      <c r="E2023" s="13">
        <f>D2023*'Assumptions Notes'!C$12</f>
        <v>3.5549999999999998E-2</v>
      </c>
      <c r="F2023" s="15">
        <f t="shared" si="62"/>
        <v>2.4865249999999998E-3</v>
      </c>
      <c r="G2023" s="10">
        <f>IF(C2023&gt;'Assumptions Notes'!C$11,'Assumptions Notes'!C$11,C2023)</f>
        <v>25.18</v>
      </c>
      <c r="H2023" s="15">
        <f t="shared" si="63"/>
        <v>2.4865249999999998E-3</v>
      </c>
      <c r="I2023" s="2">
        <f>IF(C2023&gt;'Assumptions Notes'!C$11,-C2023*('Assumptions Notes'!C$13/(2*1000)),G2023*D2023)</f>
        <v>2.4865249999999998E-3</v>
      </c>
    </row>
    <row r="2024" spans="1:9" x14ac:dyDescent="0.2">
      <c r="A2024" s="5">
        <v>42594.125</v>
      </c>
      <c r="B2024" s="2">
        <v>1146.81</v>
      </c>
      <c r="C2024" s="10">
        <v>17.84</v>
      </c>
      <c r="D2024" s="8">
        <v>9.7499999999999998E-5</v>
      </c>
      <c r="E2024" s="13">
        <f>D2024*'Assumptions Notes'!C$12</f>
        <v>3.5099999999999999E-2</v>
      </c>
      <c r="F2024" s="15">
        <f t="shared" si="62"/>
        <v>1.7393999999999999E-3</v>
      </c>
      <c r="G2024" s="10">
        <f>IF(C2024&gt;'Assumptions Notes'!C$11,'Assumptions Notes'!C$11,C2024)</f>
        <v>17.84</v>
      </c>
      <c r="H2024" s="15">
        <f t="shared" si="63"/>
        <v>1.7393999999999999E-3</v>
      </c>
      <c r="I2024" s="2">
        <f>IF(C2024&gt;'Assumptions Notes'!C$11,-C2024*('Assumptions Notes'!C$13/(2*1000)),G2024*D2024)</f>
        <v>1.7393999999999999E-3</v>
      </c>
    </row>
    <row r="2025" spans="1:9" x14ac:dyDescent="0.2">
      <c r="A2025" s="5">
        <v>42594.145833333336</v>
      </c>
      <c r="B2025" s="2">
        <v>1083.55</v>
      </c>
      <c r="C2025" s="10">
        <v>10.050000000000001</v>
      </c>
      <c r="D2025" s="8">
        <v>9.6250000000000009E-5</v>
      </c>
      <c r="E2025" s="13">
        <f>D2025*'Assumptions Notes'!C$12</f>
        <v>3.465E-2</v>
      </c>
      <c r="F2025" s="15">
        <f t="shared" si="62"/>
        <v>9.6731250000000018E-4</v>
      </c>
      <c r="G2025" s="10">
        <f>IF(C2025&gt;'Assumptions Notes'!C$11,'Assumptions Notes'!C$11,C2025)</f>
        <v>10.050000000000001</v>
      </c>
      <c r="H2025" s="15">
        <f t="shared" si="63"/>
        <v>9.6731250000000018E-4</v>
      </c>
      <c r="I2025" s="2">
        <f>IF(C2025&gt;'Assumptions Notes'!C$11,-C2025*('Assumptions Notes'!C$13/(2*1000)),G2025*D2025)</f>
        <v>9.6731250000000018E-4</v>
      </c>
    </row>
    <row r="2026" spans="1:9" x14ac:dyDescent="0.2">
      <c r="A2026" s="5">
        <v>42594.166666666664</v>
      </c>
      <c r="B2026" s="2">
        <v>1059.72</v>
      </c>
      <c r="C2026" s="10">
        <v>9.44</v>
      </c>
      <c r="D2026" s="8">
        <v>9.5000000000000005E-5</v>
      </c>
      <c r="E2026" s="13">
        <f>D2026*'Assumptions Notes'!C$12</f>
        <v>3.4200000000000001E-2</v>
      </c>
      <c r="F2026" s="15">
        <f t="shared" si="62"/>
        <v>8.9680000000000001E-4</v>
      </c>
      <c r="G2026" s="10">
        <f>IF(C2026&gt;'Assumptions Notes'!C$11,'Assumptions Notes'!C$11,C2026)</f>
        <v>9.44</v>
      </c>
      <c r="H2026" s="15">
        <f t="shared" si="63"/>
        <v>8.9680000000000001E-4</v>
      </c>
      <c r="I2026" s="2">
        <f>IF(C2026&gt;'Assumptions Notes'!C$11,-C2026*('Assumptions Notes'!C$13/(2*1000)),G2026*D2026)</f>
        <v>8.9680000000000001E-4</v>
      </c>
    </row>
    <row r="2027" spans="1:9" x14ac:dyDescent="0.2">
      <c r="A2027" s="5">
        <v>42594.1875</v>
      </c>
      <c r="B2027" s="2">
        <v>1033.3800000000001</v>
      </c>
      <c r="C2027" s="10">
        <v>9.2200000000000006</v>
      </c>
      <c r="D2027" s="8">
        <v>9.6250000000000009E-5</v>
      </c>
      <c r="E2027" s="13">
        <f>D2027*'Assumptions Notes'!C$12</f>
        <v>3.465E-2</v>
      </c>
      <c r="F2027" s="15">
        <f t="shared" si="62"/>
        <v>8.8742500000000017E-4</v>
      </c>
      <c r="G2027" s="10">
        <f>IF(C2027&gt;'Assumptions Notes'!C$11,'Assumptions Notes'!C$11,C2027)</f>
        <v>9.2200000000000006</v>
      </c>
      <c r="H2027" s="15">
        <f t="shared" si="63"/>
        <v>8.8742500000000017E-4</v>
      </c>
      <c r="I2027" s="2">
        <f>IF(C2027&gt;'Assumptions Notes'!C$11,-C2027*('Assumptions Notes'!C$13/(2*1000)),G2027*D2027)</f>
        <v>8.8742500000000017E-4</v>
      </c>
    </row>
    <row r="2028" spans="1:9" x14ac:dyDescent="0.2">
      <c r="A2028" s="5">
        <v>42594.208333333336</v>
      </c>
      <c r="B2028" s="2">
        <v>1052.3800000000001</v>
      </c>
      <c r="C2028" s="10">
        <v>9.27</v>
      </c>
      <c r="D2028" s="8">
        <v>9.7499999999999998E-5</v>
      </c>
      <c r="E2028" s="13">
        <f>D2028*'Assumptions Notes'!C$12</f>
        <v>3.5099999999999999E-2</v>
      </c>
      <c r="F2028" s="15">
        <f t="shared" si="62"/>
        <v>9.0382499999999992E-4</v>
      </c>
      <c r="G2028" s="10">
        <f>IF(C2028&gt;'Assumptions Notes'!C$11,'Assumptions Notes'!C$11,C2028)</f>
        <v>9.27</v>
      </c>
      <c r="H2028" s="15">
        <f t="shared" si="63"/>
        <v>9.0382499999999992E-4</v>
      </c>
      <c r="I2028" s="2">
        <f>IF(C2028&gt;'Assumptions Notes'!C$11,-C2028*('Assumptions Notes'!C$13/(2*1000)),G2028*D2028)</f>
        <v>9.0382499999999992E-4</v>
      </c>
    </row>
    <row r="2029" spans="1:9" x14ac:dyDescent="0.2">
      <c r="A2029" s="5">
        <v>42594.229166666664</v>
      </c>
      <c r="B2029" s="2">
        <v>1073.1199999999999</v>
      </c>
      <c r="C2029" s="10">
        <v>9.83</v>
      </c>
      <c r="D2029" s="8">
        <v>1.15E-4</v>
      </c>
      <c r="E2029" s="13">
        <f>D2029*'Assumptions Notes'!C$12</f>
        <v>4.1399999999999999E-2</v>
      </c>
      <c r="F2029" s="15">
        <f t="shared" si="62"/>
        <v>1.1304500000000001E-3</v>
      </c>
      <c r="G2029" s="10">
        <f>IF(C2029&gt;'Assumptions Notes'!C$11,'Assumptions Notes'!C$11,C2029)</f>
        <v>9.83</v>
      </c>
      <c r="H2029" s="15">
        <f t="shared" si="63"/>
        <v>1.1304500000000001E-3</v>
      </c>
      <c r="I2029" s="2">
        <f>IF(C2029&gt;'Assumptions Notes'!C$11,-C2029*('Assumptions Notes'!C$13/(2*1000)),G2029*D2029)</f>
        <v>1.1304500000000001E-3</v>
      </c>
    </row>
    <row r="2030" spans="1:9" x14ac:dyDescent="0.2">
      <c r="A2030" s="5">
        <v>42594.25</v>
      </c>
      <c r="B2030" s="2">
        <v>1107.6199999999999</v>
      </c>
      <c r="C2030" s="10">
        <v>12.23</v>
      </c>
      <c r="D2030" s="8">
        <v>1.325E-4</v>
      </c>
      <c r="E2030" s="13">
        <f>D2030*'Assumptions Notes'!C$12</f>
        <v>4.7699999999999999E-2</v>
      </c>
      <c r="F2030" s="15">
        <f t="shared" si="62"/>
        <v>1.6204749999999999E-3</v>
      </c>
      <c r="G2030" s="10">
        <f>IF(C2030&gt;'Assumptions Notes'!C$11,'Assumptions Notes'!C$11,C2030)</f>
        <v>12.23</v>
      </c>
      <c r="H2030" s="15">
        <f t="shared" si="63"/>
        <v>1.6204749999999999E-3</v>
      </c>
      <c r="I2030" s="2">
        <f>IF(C2030&gt;'Assumptions Notes'!C$11,-C2030*('Assumptions Notes'!C$13/(2*1000)),G2030*D2030)</f>
        <v>1.6204749999999999E-3</v>
      </c>
    </row>
    <row r="2031" spans="1:9" x14ac:dyDescent="0.2">
      <c r="A2031" s="5">
        <v>42594.270833333336</v>
      </c>
      <c r="B2031" s="2">
        <v>1178.28</v>
      </c>
      <c r="C2031" s="10">
        <v>29.3</v>
      </c>
      <c r="D2031" s="8">
        <v>1.6249999999999999E-4</v>
      </c>
      <c r="E2031" s="13">
        <f>D2031*'Assumptions Notes'!C$12</f>
        <v>5.8499999999999996E-2</v>
      </c>
      <c r="F2031" s="15">
        <f t="shared" si="62"/>
        <v>4.7612499999999999E-3</v>
      </c>
      <c r="G2031" s="10">
        <f>IF(C2031&gt;'Assumptions Notes'!C$11,'Assumptions Notes'!C$11,C2031)</f>
        <v>29.3</v>
      </c>
      <c r="H2031" s="15">
        <f t="shared" si="63"/>
        <v>4.7612499999999999E-3</v>
      </c>
      <c r="I2031" s="2">
        <f>IF(C2031&gt;'Assumptions Notes'!C$11,-C2031*('Assumptions Notes'!C$13/(2*1000)),G2031*D2031)</f>
        <v>4.7612499999999999E-3</v>
      </c>
    </row>
    <row r="2032" spans="1:9" x14ac:dyDescent="0.2">
      <c r="A2032" s="5">
        <v>42594.291666666664</v>
      </c>
      <c r="B2032" s="2">
        <v>1294.74</v>
      </c>
      <c r="C2032" s="10">
        <v>62.49</v>
      </c>
      <c r="D2032" s="8">
        <v>1.9249999999999999E-4</v>
      </c>
      <c r="E2032" s="13">
        <f>D2032*'Assumptions Notes'!C$12</f>
        <v>6.93E-2</v>
      </c>
      <c r="F2032" s="15">
        <f t="shared" si="62"/>
        <v>1.2029325E-2</v>
      </c>
      <c r="G2032" s="10">
        <f>IF(C2032&gt;'Assumptions Notes'!C$11,'Assumptions Notes'!C$11,C2032)</f>
        <v>62.49</v>
      </c>
      <c r="H2032" s="15">
        <f t="shared" si="63"/>
        <v>1.2029325E-2</v>
      </c>
      <c r="I2032" s="2">
        <f>IF(C2032&gt;'Assumptions Notes'!C$11,-C2032*('Assumptions Notes'!C$13/(2*1000)),G2032*D2032)</f>
        <v>1.2029325E-2</v>
      </c>
    </row>
    <row r="2033" spans="1:9" x14ac:dyDescent="0.2">
      <c r="A2033" s="5">
        <v>42594.3125</v>
      </c>
      <c r="B2033" s="2">
        <v>1397.18</v>
      </c>
      <c r="C2033" s="10">
        <v>54.09</v>
      </c>
      <c r="D2033" s="8">
        <v>2.0875000000000001E-4</v>
      </c>
      <c r="E2033" s="13">
        <f>D2033*'Assumptions Notes'!C$12</f>
        <v>7.5150000000000008E-2</v>
      </c>
      <c r="F2033" s="15">
        <f t="shared" si="62"/>
        <v>1.12912875E-2</v>
      </c>
      <c r="G2033" s="10">
        <f>IF(C2033&gt;'Assumptions Notes'!C$11,'Assumptions Notes'!C$11,C2033)</f>
        <v>54.09</v>
      </c>
      <c r="H2033" s="15">
        <f t="shared" si="63"/>
        <v>1.12912875E-2</v>
      </c>
      <c r="I2033" s="2">
        <f>IF(C2033&gt;'Assumptions Notes'!C$11,-C2033*('Assumptions Notes'!C$13/(2*1000)),G2033*D2033)</f>
        <v>1.12912875E-2</v>
      </c>
    </row>
    <row r="2034" spans="1:9" x14ac:dyDescent="0.2">
      <c r="A2034" s="5">
        <v>42594.333333333336</v>
      </c>
      <c r="B2034" s="2">
        <v>1518.98</v>
      </c>
      <c r="C2034" s="10">
        <v>57.92</v>
      </c>
      <c r="D2034" s="8">
        <v>2.2499999999999999E-4</v>
      </c>
      <c r="E2034" s="13">
        <f>D2034*'Assumptions Notes'!C$12</f>
        <v>8.1000000000000003E-2</v>
      </c>
      <c r="F2034" s="15">
        <f t="shared" si="62"/>
        <v>1.3032E-2</v>
      </c>
      <c r="G2034" s="10">
        <f>IF(C2034&gt;'Assumptions Notes'!C$11,'Assumptions Notes'!C$11,C2034)</f>
        <v>57.92</v>
      </c>
      <c r="H2034" s="15">
        <f t="shared" si="63"/>
        <v>1.3032E-2</v>
      </c>
      <c r="I2034" s="2">
        <f>IF(C2034&gt;'Assumptions Notes'!C$11,-C2034*('Assumptions Notes'!C$13/(2*1000)),G2034*D2034)</f>
        <v>1.3032E-2</v>
      </c>
    </row>
    <row r="2035" spans="1:9" x14ac:dyDescent="0.2">
      <c r="A2035" s="5">
        <v>42594.354166666664</v>
      </c>
      <c r="B2035" s="2">
        <v>1589.07</v>
      </c>
      <c r="C2035" s="10">
        <v>52.72</v>
      </c>
      <c r="D2035" s="8">
        <v>2.2625E-4</v>
      </c>
      <c r="E2035" s="13">
        <f>D2035*'Assumptions Notes'!C$12</f>
        <v>8.1449999999999995E-2</v>
      </c>
      <c r="F2035" s="15">
        <f t="shared" si="62"/>
        <v>1.19279E-2</v>
      </c>
      <c r="G2035" s="10">
        <f>IF(C2035&gt;'Assumptions Notes'!C$11,'Assumptions Notes'!C$11,C2035)</f>
        <v>52.72</v>
      </c>
      <c r="H2035" s="15">
        <f t="shared" si="63"/>
        <v>1.19279E-2</v>
      </c>
      <c r="I2035" s="2">
        <f>IF(C2035&gt;'Assumptions Notes'!C$11,-C2035*('Assumptions Notes'!C$13/(2*1000)),G2035*D2035)</f>
        <v>1.19279E-2</v>
      </c>
    </row>
    <row r="2036" spans="1:9" x14ac:dyDescent="0.2">
      <c r="A2036" s="5">
        <v>42594.375</v>
      </c>
      <c r="B2036" s="2">
        <v>1560.19</v>
      </c>
      <c r="C2036" s="10">
        <v>42.44</v>
      </c>
      <c r="D2036" s="8">
        <v>2.275E-4</v>
      </c>
      <c r="E2036" s="13">
        <f>D2036*'Assumptions Notes'!C$12</f>
        <v>8.1900000000000001E-2</v>
      </c>
      <c r="F2036" s="15">
        <f t="shared" si="62"/>
        <v>9.6550999999999998E-3</v>
      </c>
      <c r="G2036" s="10">
        <f>IF(C2036&gt;'Assumptions Notes'!C$11,'Assumptions Notes'!C$11,C2036)</f>
        <v>42.44</v>
      </c>
      <c r="H2036" s="15">
        <f t="shared" si="63"/>
        <v>9.6550999999999998E-3</v>
      </c>
      <c r="I2036" s="2">
        <f>IF(C2036&gt;'Assumptions Notes'!C$11,-C2036*('Assumptions Notes'!C$13/(2*1000)),G2036*D2036)</f>
        <v>9.6550999999999998E-3</v>
      </c>
    </row>
    <row r="2037" spans="1:9" x14ac:dyDescent="0.2">
      <c r="A2037" s="5">
        <v>42594.395833333336</v>
      </c>
      <c r="B2037" s="2">
        <v>1489.05</v>
      </c>
      <c r="C2037" s="10">
        <v>38.49</v>
      </c>
      <c r="D2037" s="8">
        <v>2.1875E-4</v>
      </c>
      <c r="E2037" s="13">
        <f>D2037*'Assumptions Notes'!C$12</f>
        <v>7.8750000000000001E-2</v>
      </c>
      <c r="F2037" s="15">
        <f t="shared" si="62"/>
        <v>8.4196875000000001E-3</v>
      </c>
      <c r="G2037" s="10">
        <f>IF(C2037&gt;'Assumptions Notes'!C$11,'Assumptions Notes'!C$11,C2037)</f>
        <v>38.49</v>
      </c>
      <c r="H2037" s="15">
        <f t="shared" si="63"/>
        <v>8.4196875000000001E-3</v>
      </c>
      <c r="I2037" s="2">
        <f>IF(C2037&gt;'Assumptions Notes'!C$11,-C2037*('Assumptions Notes'!C$13/(2*1000)),G2037*D2037)</f>
        <v>8.4196875000000001E-3</v>
      </c>
    </row>
    <row r="2038" spans="1:9" x14ac:dyDescent="0.2">
      <c r="A2038" s="5">
        <v>42594.416666666664</v>
      </c>
      <c r="B2038" s="2">
        <v>1411.91</v>
      </c>
      <c r="C2038" s="10">
        <v>33.909999999999997</v>
      </c>
      <c r="D2038" s="8">
        <v>2.1000000000000001E-4</v>
      </c>
      <c r="E2038" s="13">
        <f>D2038*'Assumptions Notes'!C$12</f>
        <v>7.5600000000000001E-2</v>
      </c>
      <c r="F2038" s="15">
        <f t="shared" si="62"/>
        <v>7.1211E-3</v>
      </c>
      <c r="G2038" s="10">
        <f>IF(C2038&gt;'Assumptions Notes'!C$11,'Assumptions Notes'!C$11,C2038)</f>
        <v>33.909999999999997</v>
      </c>
      <c r="H2038" s="15">
        <f t="shared" si="63"/>
        <v>7.1211E-3</v>
      </c>
      <c r="I2038" s="2">
        <f>IF(C2038&gt;'Assumptions Notes'!C$11,-C2038*('Assumptions Notes'!C$13/(2*1000)),G2038*D2038)</f>
        <v>7.1211E-3</v>
      </c>
    </row>
    <row r="2039" spans="1:9" x14ac:dyDescent="0.2">
      <c r="A2039" s="5">
        <v>42594.4375</v>
      </c>
      <c r="B2039" s="2">
        <v>1326.25</v>
      </c>
      <c r="C2039" s="10">
        <v>33.97</v>
      </c>
      <c r="D2039" s="8">
        <v>2.075E-4</v>
      </c>
      <c r="E2039" s="13">
        <f>D2039*'Assumptions Notes'!C$12</f>
        <v>7.4700000000000003E-2</v>
      </c>
      <c r="F2039" s="15">
        <f t="shared" si="62"/>
        <v>7.0487750000000002E-3</v>
      </c>
      <c r="G2039" s="10">
        <f>IF(C2039&gt;'Assumptions Notes'!C$11,'Assumptions Notes'!C$11,C2039)</f>
        <v>33.97</v>
      </c>
      <c r="H2039" s="15">
        <f t="shared" si="63"/>
        <v>7.0487750000000002E-3</v>
      </c>
      <c r="I2039" s="2">
        <f>IF(C2039&gt;'Assumptions Notes'!C$11,-C2039*('Assumptions Notes'!C$13/(2*1000)),G2039*D2039)</f>
        <v>7.0487750000000002E-3</v>
      </c>
    </row>
    <row r="2040" spans="1:9" x14ac:dyDescent="0.2">
      <c r="A2040" s="5">
        <v>42594.458333333336</v>
      </c>
      <c r="B2040" s="2">
        <v>1216.47</v>
      </c>
      <c r="C2040" s="10">
        <v>33.47</v>
      </c>
      <c r="D2040" s="8">
        <v>2.05E-4</v>
      </c>
      <c r="E2040" s="13">
        <f>D2040*'Assumptions Notes'!C$12</f>
        <v>7.3800000000000004E-2</v>
      </c>
      <c r="F2040" s="15">
        <f t="shared" si="62"/>
        <v>6.8613499999999996E-3</v>
      </c>
      <c r="G2040" s="10">
        <f>IF(C2040&gt;'Assumptions Notes'!C$11,'Assumptions Notes'!C$11,C2040)</f>
        <v>33.47</v>
      </c>
      <c r="H2040" s="15">
        <f t="shared" si="63"/>
        <v>6.8613499999999996E-3</v>
      </c>
      <c r="I2040" s="2">
        <f>IF(C2040&gt;'Assumptions Notes'!C$11,-C2040*('Assumptions Notes'!C$13/(2*1000)),G2040*D2040)</f>
        <v>6.8613499999999996E-3</v>
      </c>
    </row>
    <row r="2041" spans="1:9" x14ac:dyDescent="0.2">
      <c r="A2041" s="5">
        <v>42594.479166666664</v>
      </c>
      <c r="B2041" s="2">
        <v>1151.74</v>
      </c>
      <c r="C2041" s="10">
        <v>29.06</v>
      </c>
      <c r="D2041" s="8">
        <v>2.1499999999999999E-4</v>
      </c>
      <c r="E2041" s="13">
        <f>D2041*'Assumptions Notes'!C$12</f>
        <v>7.7399999999999997E-2</v>
      </c>
      <c r="F2041" s="15">
        <f t="shared" si="62"/>
        <v>6.2478999999999998E-3</v>
      </c>
      <c r="G2041" s="10">
        <f>IF(C2041&gt;'Assumptions Notes'!C$11,'Assumptions Notes'!C$11,C2041)</f>
        <v>29.06</v>
      </c>
      <c r="H2041" s="15">
        <f t="shared" si="63"/>
        <v>6.2478999999999998E-3</v>
      </c>
      <c r="I2041" s="2">
        <f>IF(C2041&gt;'Assumptions Notes'!C$11,-C2041*('Assumptions Notes'!C$13/(2*1000)),G2041*D2041)</f>
        <v>6.2478999999999998E-3</v>
      </c>
    </row>
    <row r="2042" spans="1:9" x14ac:dyDescent="0.2">
      <c r="A2042" s="5">
        <v>42594.5</v>
      </c>
      <c r="B2042" s="2">
        <v>1156.06</v>
      </c>
      <c r="C2042" s="10">
        <v>26.08</v>
      </c>
      <c r="D2042" s="8">
        <v>2.2499999999999999E-4</v>
      </c>
      <c r="E2042" s="13">
        <f>D2042*'Assumptions Notes'!C$12</f>
        <v>8.1000000000000003E-2</v>
      </c>
      <c r="F2042" s="15">
        <f t="shared" si="62"/>
        <v>5.8679999999999991E-3</v>
      </c>
      <c r="G2042" s="10">
        <f>IF(C2042&gt;'Assumptions Notes'!C$11,'Assumptions Notes'!C$11,C2042)</f>
        <v>26.08</v>
      </c>
      <c r="H2042" s="15">
        <f t="shared" si="63"/>
        <v>5.8679999999999991E-3</v>
      </c>
      <c r="I2042" s="2">
        <f>IF(C2042&gt;'Assumptions Notes'!C$11,-C2042*('Assumptions Notes'!C$13/(2*1000)),G2042*D2042)</f>
        <v>5.8679999999999991E-3</v>
      </c>
    </row>
    <row r="2043" spans="1:9" x14ac:dyDescent="0.2">
      <c r="A2043" s="5">
        <v>42594.520833333336</v>
      </c>
      <c r="B2043" s="2">
        <v>1149.82</v>
      </c>
      <c r="C2043" s="10">
        <v>20.43</v>
      </c>
      <c r="D2043" s="8">
        <v>2.1250000000000002E-4</v>
      </c>
      <c r="E2043" s="13">
        <f>D2043*'Assumptions Notes'!C$12</f>
        <v>7.6500000000000012E-2</v>
      </c>
      <c r="F2043" s="15">
        <f t="shared" si="62"/>
        <v>4.3413750000000006E-3</v>
      </c>
      <c r="G2043" s="10">
        <f>IF(C2043&gt;'Assumptions Notes'!C$11,'Assumptions Notes'!C$11,C2043)</f>
        <v>20.43</v>
      </c>
      <c r="H2043" s="15">
        <f t="shared" si="63"/>
        <v>4.3413750000000006E-3</v>
      </c>
      <c r="I2043" s="2">
        <f>IF(C2043&gt;'Assumptions Notes'!C$11,-C2043*('Assumptions Notes'!C$13/(2*1000)),G2043*D2043)</f>
        <v>4.3413750000000006E-3</v>
      </c>
    </row>
    <row r="2044" spans="1:9" x14ac:dyDescent="0.2">
      <c r="A2044" s="5">
        <v>42594.541666666664</v>
      </c>
      <c r="B2044" s="2">
        <v>1110.58</v>
      </c>
      <c r="C2044" s="10">
        <v>21.79</v>
      </c>
      <c r="D2044" s="8">
        <v>2.0000000000000001E-4</v>
      </c>
      <c r="E2044" s="13">
        <f>D2044*'Assumptions Notes'!C$12</f>
        <v>7.2000000000000008E-2</v>
      </c>
      <c r="F2044" s="15">
        <f t="shared" si="62"/>
        <v>4.3579999999999999E-3</v>
      </c>
      <c r="G2044" s="10">
        <f>IF(C2044&gt;'Assumptions Notes'!C$11,'Assumptions Notes'!C$11,C2044)</f>
        <v>21.79</v>
      </c>
      <c r="H2044" s="15">
        <f t="shared" si="63"/>
        <v>4.3579999999999999E-3</v>
      </c>
      <c r="I2044" s="2">
        <f>IF(C2044&gt;'Assumptions Notes'!C$11,-C2044*('Assumptions Notes'!C$13/(2*1000)),G2044*D2044)</f>
        <v>4.3579999999999999E-3</v>
      </c>
    </row>
    <row r="2045" spans="1:9" x14ac:dyDescent="0.2">
      <c r="A2045" s="5">
        <v>42594.5625</v>
      </c>
      <c r="B2045" s="2">
        <v>1117.5</v>
      </c>
      <c r="C2045" s="10">
        <v>22.3</v>
      </c>
      <c r="D2045" s="8">
        <v>1.975E-4</v>
      </c>
      <c r="E2045" s="13">
        <f>D2045*'Assumptions Notes'!C$12</f>
        <v>7.1099999999999997E-2</v>
      </c>
      <c r="F2045" s="15">
        <f t="shared" si="62"/>
        <v>4.4042500000000002E-3</v>
      </c>
      <c r="G2045" s="10">
        <f>IF(C2045&gt;'Assumptions Notes'!C$11,'Assumptions Notes'!C$11,C2045)</f>
        <v>22.3</v>
      </c>
      <c r="H2045" s="15">
        <f t="shared" si="63"/>
        <v>4.4042500000000002E-3</v>
      </c>
      <c r="I2045" s="2">
        <f>IF(C2045&gt;'Assumptions Notes'!C$11,-C2045*('Assumptions Notes'!C$13/(2*1000)),G2045*D2045)</f>
        <v>4.4042500000000002E-3</v>
      </c>
    </row>
    <row r="2046" spans="1:9" x14ac:dyDescent="0.2">
      <c r="A2046" s="5">
        <v>42594.583333333336</v>
      </c>
      <c r="B2046" s="2">
        <v>1066.22</v>
      </c>
      <c r="C2046" s="10">
        <v>21.96</v>
      </c>
      <c r="D2046" s="8">
        <v>1.95E-4</v>
      </c>
      <c r="E2046" s="13">
        <f>D2046*'Assumptions Notes'!C$12</f>
        <v>7.0199999999999999E-2</v>
      </c>
      <c r="F2046" s="15">
        <f t="shared" si="62"/>
        <v>4.2821999999999999E-3</v>
      </c>
      <c r="G2046" s="10">
        <f>IF(C2046&gt;'Assumptions Notes'!C$11,'Assumptions Notes'!C$11,C2046)</f>
        <v>21.96</v>
      </c>
      <c r="H2046" s="15">
        <f t="shared" si="63"/>
        <v>4.2821999999999999E-3</v>
      </c>
      <c r="I2046" s="2">
        <f>IF(C2046&gt;'Assumptions Notes'!C$11,-C2046*('Assumptions Notes'!C$13/(2*1000)),G2046*D2046)</f>
        <v>4.2821999999999999E-3</v>
      </c>
    </row>
    <row r="2047" spans="1:9" x14ac:dyDescent="0.2">
      <c r="A2047" s="5">
        <v>42594.604166666664</v>
      </c>
      <c r="B2047" s="2">
        <v>1070.81</v>
      </c>
      <c r="C2047" s="10">
        <v>15.32</v>
      </c>
      <c r="D2047" s="8">
        <v>1.9625E-4</v>
      </c>
      <c r="E2047" s="13">
        <f>D2047*'Assumptions Notes'!C$12</f>
        <v>7.0650000000000004E-2</v>
      </c>
      <c r="F2047" s="15">
        <f t="shared" si="62"/>
        <v>3.0065500000000002E-3</v>
      </c>
      <c r="G2047" s="10">
        <f>IF(C2047&gt;'Assumptions Notes'!C$11,'Assumptions Notes'!C$11,C2047)</f>
        <v>15.32</v>
      </c>
      <c r="H2047" s="15">
        <f t="shared" si="63"/>
        <v>3.0065500000000002E-3</v>
      </c>
      <c r="I2047" s="2">
        <f>IF(C2047&gt;'Assumptions Notes'!C$11,-C2047*('Assumptions Notes'!C$13/(2*1000)),G2047*D2047)</f>
        <v>3.0065500000000002E-3</v>
      </c>
    </row>
    <row r="2048" spans="1:9" x14ac:dyDescent="0.2">
      <c r="A2048" s="5">
        <v>42594.625</v>
      </c>
      <c r="B2048" s="2">
        <v>1068.03</v>
      </c>
      <c r="C2048" s="10">
        <v>26.64</v>
      </c>
      <c r="D2048" s="8">
        <v>1.975E-4</v>
      </c>
      <c r="E2048" s="13">
        <f>D2048*'Assumptions Notes'!C$12</f>
        <v>7.1099999999999997E-2</v>
      </c>
      <c r="F2048" s="15">
        <f t="shared" si="62"/>
        <v>5.2614000000000003E-3</v>
      </c>
      <c r="G2048" s="10">
        <f>IF(C2048&gt;'Assumptions Notes'!C$11,'Assumptions Notes'!C$11,C2048)</f>
        <v>26.64</v>
      </c>
      <c r="H2048" s="15">
        <f t="shared" si="63"/>
        <v>5.2614000000000003E-3</v>
      </c>
      <c r="I2048" s="2">
        <f>IF(C2048&gt;'Assumptions Notes'!C$11,-C2048*('Assumptions Notes'!C$13/(2*1000)),G2048*D2048)</f>
        <v>5.2614000000000003E-3</v>
      </c>
    </row>
    <row r="2049" spans="1:9" x14ac:dyDescent="0.2">
      <c r="A2049" s="5">
        <v>42594.645833333336</v>
      </c>
      <c r="B2049" s="2">
        <v>1118.94</v>
      </c>
      <c r="C2049" s="10">
        <v>28.95</v>
      </c>
      <c r="D2049" s="8">
        <v>2.2124999999999998E-4</v>
      </c>
      <c r="E2049" s="13">
        <f>D2049*'Assumptions Notes'!C$12</f>
        <v>7.9649999999999999E-2</v>
      </c>
      <c r="F2049" s="15">
        <f t="shared" si="62"/>
        <v>6.4051874999999994E-3</v>
      </c>
      <c r="G2049" s="10">
        <f>IF(C2049&gt;'Assumptions Notes'!C$11,'Assumptions Notes'!C$11,C2049)</f>
        <v>28.95</v>
      </c>
      <c r="H2049" s="15">
        <f t="shared" si="63"/>
        <v>6.4051874999999994E-3</v>
      </c>
      <c r="I2049" s="2">
        <f>IF(C2049&gt;'Assumptions Notes'!C$11,-C2049*('Assumptions Notes'!C$13/(2*1000)),G2049*D2049)</f>
        <v>6.4051874999999994E-3</v>
      </c>
    </row>
    <row r="2050" spans="1:9" x14ac:dyDescent="0.2">
      <c r="A2050" s="5">
        <v>42594.666666666664</v>
      </c>
      <c r="B2050" s="2">
        <v>1206.32</v>
      </c>
      <c r="C2050" s="10">
        <v>32.51</v>
      </c>
      <c r="D2050" s="8">
        <v>2.4499999999999999E-4</v>
      </c>
      <c r="E2050" s="13">
        <f>D2050*'Assumptions Notes'!C$12</f>
        <v>8.8200000000000001E-2</v>
      </c>
      <c r="F2050" s="15">
        <f t="shared" si="62"/>
        <v>7.9649499999999984E-3</v>
      </c>
      <c r="G2050" s="10">
        <f>IF(C2050&gt;'Assumptions Notes'!C$11,'Assumptions Notes'!C$11,C2050)</f>
        <v>32.51</v>
      </c>
      <c r="H2050" s="15">
        <f t="shared" si="63"/>
        <v>7.9649499999999984E-3</v>
      </c>
      <c r="I2050" s="2">
        <f>IF(C2050&gt;'Assumptions Notes'!C$11,-C2050*('Assumptions Notes'!C$13/(2*1000)),G2050*D2050)</f>
        <v>7.9649499999999984E-3</v>
      </c>
    </row>
    <row r="2051" spans="1:9" x14ac:dyDescent="0.2">
      <c r="A2051" s="5">
        <v>42594.6875</v>
      </c>
      <c r="B2051" s="2">
        <v>1304.48</v>
      </c>
      <c r="C2051" s="10">
        <v>39.83</v>
      </c>
      <c r="D2051" s="8">
        <v>2.7E-4</v>
      </c>
      <c r="E2051" s="13">
        <f>D2051*'Assumptions Notes'!C$12</f>
        <v>9.7199999999999995E-2</v>
      </c>
      <c r="F2051" s="15">
        <f t="shared" si="62"/>
        <v>1.0754099999999999E-2</v>
      </c>
      <c r="G2051" s="10">
        <f>IF(C2051&gt;'Assumptions Notes'!C$11,'Assumptions Notes'!C$11,C2051)</f>
        <v>39.83</v>
      </c>
      <c r="H2051" s="15">
        <f t="shared" si="63"/>
        <v>1.0754099999999999E-2</v>
      </c>
      <c r="I2051" s="2">
        <f>IF(C2051&gt;'Assumptions Notes'!C$11,-C2051*('Assumptions Notes'!C$13/(2*1000)),G2051*D2051)</f>
        <v>1.0754099999999999E-2</v>
      </c>
    </row>
    <row r="2052" spans="1:9" x14ac:dyDescent="0.2">
      <c r="A2052" s="5">
        <v>42594.708333333336</v>
      </c>
      <c r="B2052" s="2">
        <v>1377.64</v>
      </c>
      <c r="C2052" s="10">
        <v>48.84</v>
      </c>
      <c r="D2052" s="8">
        <v>2.9500000000000001E-4</v>
      </c>
      <c r="E2052" s="13">
        <f>D2052*'Assumptions Notes'!C$12</f>
        <v>0.1062</v>
      </c>
      <c r="F2052" s="15">
        <f t="shared" ref="F2052:F2115" si="64">D2052*C2052</f>
        <v>1.4407800000000002E-2</v>
      </c>
      <c r="G2052" s="10">
        <f>IF(C2052&gt;'Assumptions Notes'!C$11,'Assumptions Notes'!C$11,C2052)</f>
        <v>48.84</v>
      </c>
      <c r="H2052" s="15">
        <f t="shared" ref="H2052:H2115" si="65">G2052*D2052</f>
        <v>1.4407800000000002E-2</v>
      </c>
      <c r="I2052" s="2">
        <f>IF(C2052&gt;'Assumptions Notes'!C$11,-C2052*('Assumptions Notes'!C$13/(2*1000)),G2052*D2052)</f>
        <v>1.4407800000000002E-2</v>
      </c>
    </row>
    <row r="2053" spans="1:9" x14ac:dyDescent="0.2">
      <c r="A2053" s="5">
        <v>42594.729166666664</v>
      </c>
      <c r="B2053" s="2">
        <v>1513.01</v>
      </c>
      <c r="C2053" s="10">
        <v>68.930000000000007</v>
      </c>
      <c r="D2053" s="8">
        <v>2.9750000000000002E-4</v>
      </c>
      <c r="E2053" s="13">
        <f>D2053*'Assumptions Notes'!C$12</f>
        <v>0.1071</v>
      </c>
      <c r="F2053" s="15">
        <f t="shared" si="64"/>
        <v>2.0506675000000002E-2</v>
      </c>
      <c r="G2053" s="10">
        <f>IF(C2053&gt;'Assumptions Notes'!C$11,'Assumptions Notes'!C$11,C2053)</f>
        <v>68.930000000000007</v>
      </c>
      <c r="H2053" s="15">
        <f t="shared" si="65"/>
        <v>2.0506675000000002E-2</v>
      </c>
      <c r="I2053" s="2">
        <f>IF(C2053&gt;'Assumptions Notes'!C$11,-C2053*('Assumptions Notes'!C$13/(2*1000)),G2053*D2053)</f>
        <v>2.0506675000000002E-2</v>
      </c>
    </row>
    <row r="2054" spans="1:9" x14ac:dyDescent="0.2">
      <c r="A2054" s="5">
        <v>42594.75</v>
      </c>
      <c r="B2054" s="2">
        <v>1671.4</v>
      </c>
      <c r="C2054" s="10">
        <v>105.61</v>
      </c>
      <c r="D2054" s="8">
        <v>2.9999999999999997E-4</v>
      </c>
      <c r="E2054" s="13">
        <f>D2054*'Assumptions Notes'!C$12</f>
        <v>0.10799999999999998</v>
      </c>
      <c r="F2054" s="15">
        <f t="shared" si="64"/>
        <v>3.1682999999999996E-2</v>
      </c>
      <c r="G2054" s="10">
        <f>IF(C2054&gt;'Assumptions Notes'!C$11,'Assumptions Notes'!C$11,C2054)</f>
        <v>105.61</v>
      </c>
      <c r="H2054" s="15">
        <f t="shared" si="65"/>
        <v>3.1682999999999996E-2</v>
      </c>
      <c r="I2054" s="2">
        <f>IF(C2054&gt;'Assumptions Notes'!C$11,-C2054*('Assumptions Notes'!C$13/(2*1000)),G2054*D2054)</f>
        <v>3.1682999999999996E-2</v>
      </c>
    </row>
    <row r="2055" spans="1:9" x14ac:dyDescent="0.2">
      <c r="A2055" s="5">
        <v>42594.770833333336</v>
      </c>
      <c r="B2055" s="2">
        <v>1796.67</v>
      </c>
      <c r="C2055" s="10">
        <v>120.11</v>
      </c>
      <c r="D2055" s="8">
        <v>2.9999999999999997E-4</v>
      </c>
      <c r="E2055" s="13">
        <f>D2055*'Assumptions Notes'!C$12</f>
        <v>0.10799999999999998</v>
      </c>
      <c r="F2055" s="15">
        <f t="shared" si="64"/>
        <v>3.6032999999999996E-2</v>
      </c>
      <c r="G2055" s="10">
        <f>IF(C2055&gt;'Assumptions Notes'!C$11,'Assumptions Notes'!C$11,C2055)</f>
        <v>120</v>
      </c>
      <c r="H2055" s="15">
        <f t="shared" si="65"/>
        <v>3.5999999999999997E-2</v>
      </c>
      <c r="I2055" s="2">
        <f>IF(C2055&gt;'Assumptions Notes'!C$11,-C2055*('Assumptions Notes'!C$13/(2*1000)),G2055*D2055)</f>
        <v>-6.0055000000000004E-2</v>
      </c>
    </row>
    <row r="2056" spans="1:9" x14ac:dyDescent="0.2">
      <c r="A2056" s="5">
        <v>42594.791666666664</v>
      </c>
      <c r="B2056" s="2">
        <v>1887.25</v>
      </c>
      <c r="C2056" s="10">
        <v>140.22</v>
      </c>
      <c r="D2056" s="8">
        <v>2.9999999999999997E-4</v>
      </c>
      <c r="E2056" s="13">
        <f>D2056*'Assumptions Notes'!C$12</f>
        <v>0.10799999999999998</v>
      </c>
      <c r="F2056" s="15">
        <f t="shared" si="64"/>
        <v>4.2065999999999999E-2</v>
      </c>
      <c r="G2056" s="10">
        <f>IF(C2056&gt;'Assumptions Notes'!C$11,'Assumptions Notes'!C$11,C2056)</f>
        <v>120</v>
      </c>
      <c r="H2056" s="15">
        <f t="shared" si="65"/>
        <v>3.5999999999999997E-2</v>
      </c>
      <c r="I2056" s="2">
        <f>IF(C2056&gt;'Assumptions Notes'!C$11,-C2056*('Assumptions Notes'!C$13/(2*1000)),G2056*D2056)</f>
        <v>-7.0110000000000006E-2</v>
      </c>
    </row>
    <row r="2057" spans="1:9" x14ac:dyDescent="0.2">
      <c r="A2057" s="5">
        <v>42594.8125</v>
      </c>
      <c r="B2057" s="2">
        <v>1879.48</v>
      </c>
      <c r="C2057" s="10">
        <v>135.35</v>
      </c>
      <c r="D2057" s="8">
        <v>2.9750000000000002E-4</v>
      </c>
      <c r="E2057" s="13">
        <f>D2057*'Assumptions Notes'!C$12</f>
        <v>0.1071</v>
      </c>
      <c r="F2057" s="15">
        <f t="shared" si="64"/>
        <v>4.0266625E-2</v>
      </c>
      <c r="G2057" s="10">
        <f>IF(C2057&gt;'Assumptions Notes'!C$11,'Assumptions Notes'!C$11,C2057)</f>
        <v>120</v>
      </c>
      <c r="H2057" s="15">
        <f t="shared" si="65"/>
        <v>3.5700000000000003E-2</v>
      </c>
      <c r="I2057" s="2">
        <f>IF(C2057&gt;'Assumptions Notes'!C$11,-C2057*('Assumptions Notes'!C$13/(2*1000)),G2057*D2057)</f>
        <v>-6.7674999999999999E-2</v>
      </c>
    </row>
    <row r="2058" spans="1:9" x14ac:dyDescent="0.2">
      <c r="A2058" s="5">
        <v>42594.833333333336</v>
      </c>
      <c r="B2058" s="2">
        <v>1855.21</v>
      </c>
      <c r="C2058" s="10">
        <v>132.21</v>
      </c>
      <c r="D2058" s="8">
        <v>2.9500000000000001E-4</v>
      </c>
      <c r="E2058" s="13">
        <f>D2058*'Assumptions Notes'!C$12</f>
        <v>0.1062</v>
      </c>
      <c r="F2058" s="15">
        <f t="shared" si="64"/>
        <v>3.9001950000000007E-2</v>
      </c>
      <c r="G2058" s="10">
        <f>IF(C2058&gt;'Assumptions Notes'!C$11,'Assumptions Notes'!C$11,C2058)</f>
        <v>120</v>
      </c>
      <c r="H2058" s="15">
        <f t="shared" si="65"/>
        <v>3.5400000000000001E-2</v>
      </c>
      <c r="I2058" s="2">
        <f>IF(C2058&gt;'Assumptions Notes'!C$11,-C2058*('Assumptions Notes'!C$13/(2*1000)),G2058*D2058)</f>
        <v>-6.6105000000000011E-2</v>
      </c>
    </row>
    <row r="2059" spans="1:9" x14ac:dyDescent="0.2">
      <c r="A2059" s="5">
        <v>42594.854166666664</v>
      </c>
      <c r="B2059" s="2">
        <v>1823.94</v>
      </c>
      <c r="C2059" s="10">
        <v>121.48</v>
      </c>
      <c r="D2059" s="8">
        <v>2.9E-4</v>
      </c>
      <c r="E2059" s="13">
        <f>D2059*'Assumptions Notes'!C$12</f>
        <v>0.10440000000000001</v>
      </c>
      <c r="F2059" s="15">
        <f t="shared" si="64"/>
        <v>3.5229200000000002E-2</v>
      </c>
      <c r="G2059" s="10">
        <f>IF(C2059&gt;'Assumptions Notes'!C$11,'Assumptions Notes'!C$11,C2059)</f>
        <v>120</v>
      </c>
      <c r="H2059" s="15">
        <f t="shared" si="65"/>
        <v>3.4799999999999998E-2</v>
      </c>
      <c r="I2059" s="2">
        <f>IF(C2059&gt;'Assumptions Notes'!C$11,-C2059*('Assumptions Notes'!C$13/(2*1000)),G2059*D2059)</f>
        <v>-6.0740000000000002E-2</v>
      </c>
    </row>
    <row r="2060" spans="1:9" x14ac:dyDescent="0.2">
      <c r="A2060" s="5">
        <v>42594.875</v>
      </c>
      <c r="B2060" s="2">
        <v>1779.66</v>
      </c>
      <c r="C2060" s="10">
        <v>119.99</v>
      </c>
      <c r="D2060" s="8">
        <v>2.8499999999999999E-4</v>
      </c>
      <c r="E2060" s="13">
        <f>D2060*'Assumptions Notes'!C$12</f>
        <v>0.1026</v>
      </c>
      <c r="F2060" s="15">
        <f t="shared" si="64"/>
        <v>3.4197149999999996E-2</v>
      </c>
      <c r="G2060" s="10">
        <f>IF(C2060&gt;'Assumptions Notes'!C$11,'Assumptions Notes'!C$11,C2060)</f>
        <v>119.99</v>
      </c>
      <c r="H2060" s="15">
        <f t="shared" si="65"/>
        <v>3.4197149999999996E-2</v>
      </c>
      <c r="I2060" s="2">
        <f>IF(C2060&gt;'Assumptions Notes'!C$11,-C2060*('Assumptions Notes'!C$13/(2*1000)),G2060*D2060)</f>
        <v>3.4197149999999996E-2</v>
      </c>
    </row>
    <row r="2061" spans="1:9" x14ac:dyDescent="0.2">
      <c r="A2061" s="5">
        <v>42594.895833333336</v>
      </c>
      <c r="B2061" s="2">
        <v>1755.86</v>
      </c>
      <c r="C2061" s="10">
        <v>82.66</v>
      </c>
      <c r="D2061" s="8">
        <v>2.7E-4</v>
      </c>
      <c r="E2061" s="13">
        <f>D2061*'Assumptions Notes'!C$12</f>
        <v>9.7199999999999995E-2</v>
      </c>
      <c r="F2061" s="15">
        <f t="shared" si="64"/>
        <v>2.23182E-2</v>
      </c>
      <c r="G2061" s="10">
        <f>IF(C2061&gt;'Assumptions Notes'!C$11,'Assumptions Notes'!C$11,C2061)</f>
        <v>82.66</v>
      </c>
      <c r="H2061" s="15">
        <f t="shared" si="65"/>
        <v>2.23182E-2</v>
      </c>
      <c r="I2061" s="2">
        <f>IF(C2061&gt;'Assumptions Notes'!C$11,-C2061*('Assumptions Notes'!C$13/(2*1000)),G2061*D2061)</f>
        <v>2.23182E-2</v>
      </c>
    </row>
    <row r="2062" spans="1:9" x14ac:dyDescent="0.2">
      <c r="A2062" s="5">
        <v>42594.916666666664</v>
      </c>
      <c r="B2062" s="2">
        <v>1716.49</v>
      </c>
      <c r="C2062" s="10">
        <v>79.989999999999995</v>
      </c>
      <c r="D2062" s="8">
        <v>2.5500000000000002E-4</v>
      </c>
      <c r="E2062" s="13">
        <f>D2062*'Assumptions Notes'!C$12</f>
        <v>9.1800000000000007E-2</v>
      </c>
      <c r="F2062" s="15">
        <f t="shared" si="64"/>
        <v>2.0397450000000001E-2</v>
      </c>
      <c r="G2062" s="10">
        <f>IF(C2062&gt;'Assumptions Notes'!C$11,'Assumptions Notes'!C$11,C2062)</f>
        <v>79.989999999999995</v>
      </c>
      <c r="H2062" s="15">
        <f t="shared" si="65"/>
        <v>2.0397450000000001E-2</v>
      </c>
      <c r="I2062" s="2">
        <f>IF(C2062&gt;'Assumptions Notes'!C$11,-C2062*('Assumptions Notes'!C$13/(2*1000)),G2062*D2062)</f>
        <v>2.0397450000000001E-2</v>
      </c>
    </row>
    <row r="2063" spans="1:9" x14ac:dyDescent="0.2">
      <c r="A2063" s="5">
        <v>42594.9375</v>
      </c>
      <c r="B2063" s="2">
        <v>1650.85</v>
      </c>
      <c r="C2063" s="10">
        <v>83.32</v>
      </c>
      <c r="D2063" s="8">
        <v>2.1250000000000002E-4</v>
      </c>
      <c r="E2063" s="13">
        <f>D2063*'Assumptions Notes'!C$12</f>
        <v>7.6500000000000012E-2</v>
      </c>
      <c r="F2063" s="15">
        <f t="shared" si="64"/>
        <v>1.7705499999999999E-2</v>
      </c>
      <c r="G2063" s="10">
        <f>IF(C2063&gt;'Assumptions Notes'!C$11,'Assumptions Notes'!C$11,C2063)</f>
        <v>83.32</v>
      </c>
      <c r="H2063" s="15">
        <f t="shared" si="65"/>
        <v>1.7705499999999999E-2</v>
      </c>
      <c r="I2063" s="2">
        <f>IF(C2063&gt;'Assumptions Notes'!C$11,-C2063*('Assumptions Notes'!C$13/(2*1000)),G2063*D2063)</f>
        <v>1.7705499999999999E-2</v>
      </c>
    </row>
    <row r="2064" spans="1:9" x14ac:dyDescent="0.2">
      <c r="A2064" s="5">
        <v>42594.958333333336</v>
      </c>
      <c r="B2064" s="2">
        <v>1578.24</v>
      </c>
      <c r="C2064" s="10">
        <v>71.959999999999994</v>
      </c>
      <c r="D2064" s="8">
        <v>1.7000000000000001E-4</v>
      </c>
      <c r="E2064" s="13">
        <f>D2064*'Assumptions Notes'!C$12</f>
        <v>6.1200000000000004E-2</v>
      </c>
      <c r="F2064" s="15">
        <f t="shared" si="64"/>
        <v>1.22332E-2</v>
      </c>
      <c r="G2064" s="10">
        <f>IF(C2064&gt;'Assumptions Notes'!C$11,'Assumptions Notes'!C$11,C2064)</f>
        <v>71.959999999999994</v>
      </c>
      <c r="H2064" s="15">
        <f t="shared" si="65"/>
        <v>1.22332E-2</v>
      </c>
      <c r="I2064" s="2">
        <f>IF(C2064&gt;'Assumptions Notes'!C$11,-C2064*('Assumptions Notes'!C$13/(2*1000)),G2064*D2064)</f>
        <v>1.22332E-2</v>
      </c>
    </row>
    <row r="2065" spans="1:9" x14ac:dyDescent="0.2">
      <c r="A2065" s="5">
        <v>42594.979166666664</v>
      </c>
      <c r="B2065" s="2">
        <v>1545.3</v>
      </c>
      <c r="C2065" s="10">
        <v>58.37</v>
      </c>
      <c r="D2065" s="8">
        <v>1.5000000000000001E-4</v>
      </c>
      <c r="E2065" s="13">
        <f>D2065*'Assumptions Notes'!C$12</f>
        <v>5.4000000000000006E-2</v>
      </c>
      <c r="F2065" s="15">
        <f t="shared" si="64"/>
        <v>8.7555000000000011E-3</v>
      </c>
      <c r="G2065" s="10">
        <f>IF(C2065&gt;'Assumptions Notes'!C$11,'Assumptions Notes'!C$11,C2065)</f>
        <v>58.37</v>
      </c>
      <c r="H2065" s="15">
        <f t="shared" si="65"/>
        <v>8.7555000000000011E-3</v>
      </c>
      <c r="I2065" s="2">
        <f>IF(C2065&gt;'Assumptions Notes'!C$11,-C2065*('Assumptions Notes'!C$13/(2*1000)),G2065*D2065)</f>
        <v>8.7555000000000011E-3</v>
      </c>
    </row>
    <row r="2066" spans="1:9" x14ac:dyDescent="0.2">
      <c r="A2066" s="5">
        <v>42595</v>
      </c>
      <c r="B2066" s="2">
        <v>1762.31</v>
      </c>
      <c r="C2066" s="10">
        <v>77.69</v>
      </c>
      <c r="D2066" s="8">
        <v>1.2999999999999999E-4</v>
      </c>
      <c r="E2066" s="13">
        <f>D2066*'Assumptions Notes'!C$12</f>
        <v>4.6799999999999994E-2</v>
      </c>
      <c r="F2066" s="15">
        <f t="shared" si="64"/>
        <v>1.00997E-2</v>
      </c>
      <c r="G2066" s="10">
        <f>IF(C2066&gt;'Assumptions Notes'!C$11,'Assumptions Notes'!C$11,C2066)</f>
        <v>77.69</v>
      </c>
      <c r="H2066" s="15">
        <f t="shared" si="65"/>
        <v>1.00997E-2</v>
      </c>
      <c r="I2066" s="2">
        <f>IF(C2066&gt;'Assumptions Notes'!C$11,-C2066*('Assumptions Notes'!C$13/(2*1000)),G2066*D2066)</f>
        <v>1.00997E-2</v>
      </c>
    </row>
    <row r="2067" spans="1:9" x14ac:dyDescent="0.2">
      <c r="A2067" s="5">
        <v>42595.020833333336</v>
      </c>
      <c r="B2067" s="2">
        <v>1634.7</v>
      </c>
      <c r="C2067" s="10">
        <v>76.400000000000006</v>
      </c>
      <c r="D2067" s="8">
        <v>1.175E-4</v>
      </c>
      <c r="E2067" s="13">
        <f>D2067*'Assumptions Notes'!C$12</f>
        <v>4.2299999999999997E-2</v>
      </c>
      <c r="F2067" s="15">
        <f t="shared" si="64"/>
        <v>8.9770000000000006E-3</v>
      </c>
      <c r="G2067" s="10">
        <f>IF(C2067&gt;'Assumptions Notes'!C$11,'Assumptions Notes'!C$11,C2067)</f>
        <v>76.400000000000006</v>
      </c>
      <c r="H2067" s="15">
        <f t="shared" si="65"/>
        <v>8.9770000000000006E-3</v>
      </c>
      <c r="I2067" s="2">
        <f>IF(C2067&gt;'Assumptions Notes'!C$11,-C2067*('Assumptions Notes'!C$13/(2*1000)),G2067*D2067)</f>
        <v>8.9770000000000006E-3</v>
      </c>
    </row>
    <row r="2068" spans="1:9" x14ac:dyDescent="0.2">
      <c r="A2068" s="5">
        <v>42595.041666666664</v>
      </c>
      <c r="B2068" s="2">
        <v>1539.64</v>
      </c>
      <c r="C2068" s="10">
        <v>75.47</v>
      </c>
      <c r="D2068" s="8">
        <v>1.05E-4</v>
      </c>
      <c r="E2068" s="13">
        <f>D2068*'Assumptions Notes'!C$12</f>
        <v>3.78E-2</v>
      </c>
      <c r="F2068" s="15">
        <f t="shared" si="64"/>
        <v>7.9243500000000001E-3</v>
      </c>
      <c r="G2068" s="10">
        <f>IF(C2068&gt;'Assumptions Notes'!C$11,'Assumptions Notes'!C$11,C2068)</f>
        <v>75.47</v>
      </c>
      <c r="H2068" s="15">
        <f t="shared" si="65"/>
        <v>7.9243500000000001E-3</v>
      </c>
      <c r="I2068" s="2">
        <f>IF(C2068&gt;'Assumptions Notes'!C$11,-C2068*('Assumptions Notes'!C$13/(2*1000)),G2068*D2068)</f>
        <v>7.9243500000000001E-3</v>
      </c>
    </row>
    <row r="2069" spans="1:9" x14ac:dyDescent="0.2">
      <c r="A2069" s="5">
        <v>42595.0625</v>
      </c>
      <c r="B2069" s="2">
        <v>1474.02</v>
      </c>
      <c r="C2069" s="10">
        <v>59.99</v>
      </c>
      <c r="D2069" s="8">
        <v>1.025E-4</v>
      </c>
      <c r="E2069" s="13">
        <f>D2069*'Assumptions Notes'!C$12</f>
        <v>3.6900000000000002E-2</v>
      </c>
      <c r="F2069" s="15">
        <f t="shared" si="64"/>
        <v>6.1489750000000001E-3</v>
      </c>
      <c r="G2069" s="10">
        <f>IF(C2069&gt;'Assumptions Notes'!C$11,'Assumptions Notes'!C$11,C2069)</f>
        <v>59.99</v>
      </c>
      <c r="H2069" s="15">
        <f t="shared" si="65"/>
        <v>6.1489750000000001E-3</v>
      </c>
      <c r="I2069" s="2">
        <f>IF(C2069&gt;'Assumptions Notes'!C$11,-C2069*('Assumptions Notes'!C$13/(2*1000)),G2069*D2069)</f>
        <v>6.1489750000000001E-3</v>
      </c>
    </row>
    <row r="2070" spans="1:9" x14ac:dyDescent="0.2">
      <c r="A2070" s="5">
        <v>42595.083333333336</v>
      </c>
      <c r="B2070" s="2">
        <v>1373.25</v>
      </c>
      <c r="C2070" s="10">
        <v>38.79</v>
      </c>
      <c r="D2070" s="8">
        <v>1E-4</v>
      </c>
      <c r="E2070" s="13">
        <f>D2070*'Assumptions Notes'!C$12</f>
        <v>3.6000000000000004E-2</v>
      </c>
      <c r="F2070" s="15">
        <f t="shared" si="64"/>
        <v>3.8790000000000001E-3</v>
      </c>
      <c r="G2070" s="10">
        <f>IF(C2070&gt;'Assumptions Notes'!C$11,'Assumptions Notes'!C$11,C2070)</f>
        <v>38.79</v>
      </c>
      <c r="H2070" s="15">
        <f t="shared" si="65"/>
        <v>3.8790000000000001E-3</v>
      </c>
      <c r="I2070" s="2">
        <f>IF(C2070&gt;'Assumptions Notes'!C$11,-C2070*('Assumptions Notes'!C$13/(2*1000)),G2070*D2070)</f>
        <v>3.8790000000000001E-3</v>
      </c>
    </row>
    <row r="2071" spans="1:9" x14ac:dyDescent="0.2">
      <c r="A2071" s="5">
        <v>42595.104166666664</v>
      </c>
      <c r="B2071" s="2">
        <v>1300.52</v>
      </c>
      <c r="C2071" s="10">
        <v>34.44</v>
      </c>
      <c r="D2071" s="8">
        <v>9.8750000000000002E-5</v>
      </c>
      <c r="E2071" s="13">
        <f>D2071*'Assumptions Notes'!C$12</f>
        <v>3.5549999999999998E-2</v>
      </c>
      <c r="F2071" s="15">
        <f t="shared" si="64"/>
        <v>3.4009499999999998E-3</v>
      </c>
      <c r="G2071" s="10">
        <f>IF(C2071&gt;'Assumptions Notes'!C$11,'Assumptions Notes'!C$11,C2071)</f>
        <v>34.44</v>
      </c>
      <c r="H2071" s="15">
        <f t="shared" si="65"/>
        <v>3.4009499999999998E-3</v>
      </c>
      <c r="I2071" s="2">
        <f>IF(C2071&gt;'Assumptions Notes'!C$11,-C2071*('Assumptions Notes'!C$13/(2*1000)),G2071*D2071)</f>
        <v>3.4009499999999998E-3</v>
      </c>
    </row>
    <row r="2072" spans="1:9" x14ac:dyDescent="0.2">
      <c r="A2072" s="5">
        <v>42595.125</v>
      </c>
      <c r="B2072" s="2">
        <v>1243.73</v>
      </c>
      <c r="C2072" s="10">
        <v>34.65</v>
      </c>
      <c r="D2072" s="8">
        <v>9.7499999999999998E-5</v>
      </c>
      <c r="E2072" s="13">
        <f>D2072*'Assumptions Notes'!C$12</f>
        <v>3.5099999999999999E-2</v>
      </c>
      <c r="F2072" s="15">
        <f t="shared" si="64"/>
        <v>3.3783749999999999E-3</v>
      </c>
      <c r="G2072" s="10">
        <f>IF(C2072&gt;'Assumptions Notes'!C$11,'Assumptions Notes'!C$11,C2072)</f>
        <v>34.65</v>
      </c>
      <c r="H2072" s="15">
        <f t="shared" si="65"/>
        <v>3.3783749999999999E-3</v>
      </c>
      <c r="I2072" s="2">
        <f>IF(C2072&gt;'Assumptions Notes'!C$11,-C2072*('Assumptions Notes'!C$13/(2*1000)),G2072*D2072)</f>
        <v>3.3783749999999999E-3</v>
      </c>
    </row>
    <row r="2073" spans="1:9" x14ac:dyDescent="0.2">
      <c r="A2073" s="5">
        <v>42595.145833333336</v>
      </c>
      <c r="B2073" s="2">
        <v>1221.8900000000001</v>
      </c>
      <c r="C2073" s="10">
        <v>43.99</v>
      </c>
      <c r="D2073" s="8">
        <v>9.6250000000000009E-5</v>
      </c>
      <c r="E2073" s="13">
        <f>D2073*'Assumptions Notes'!C$12</f>
        <v>3.465E-2</v>
      </c>
      <c r="F2073" s="15">
        <f t="shared" si="64"/>
        <v>4.234037500000001E-3</v>
      </c>
      <c r="G2073" s="10">
        <f>IF(C2073&gt;'Assumptions Notes'!C$11,'Assumptions Notes'!C$11,C2073)</f>
        <v>43.99</v>
      </c>
      <c r="H2073" s="15">
        <f t="shared" si="65"/>
        <v>4.234037500000001E-3</v>
      </c>
      <c r="I2073" s="2">
        <f>IF(C2073&gt;'Assumptions Notes'!C$11,-C2073*('Assumptions Notes'!C$13/(2*1000)),G2073*D2073)</f>
        <v>4.234037500000001E-3</v>
      </c>
    </row>
    <row r="2074" spans="1:9" x14ac:dyDescent="0.2">
      <c r="A2074" s="5">
        <v>42595.166666666664</v>
      </c>
      <c r="B2074" s="2">
        <v>1176.21</v>
      </c>
      <c r="C2074" s="10">
        <v>42.39</v>
      </c>
      <c r="D2074" s="8">
        <v>9.5000000000000005E-5</v>
      </c>
      <c r="E2074" s="13">
        <f>D2074*'Assumptions Notes'!C$12</f>
        <v>3.4200000000000001E-2</v>
      </c>
      <c r="F2074" s="15">
        <f t="shared" si="64"/>
        <v>4.0270499999999999E-3</v>
      </c>
      <c r="G2074" s="10">
        <f>IF(C2074&gt;'Assumptions Notes'!C$11,'Assumptions Notes'!C$11,C2074)</f>
        <v>42.39</v>
      </c>
      <c r="H2074" s="15">
        <f t="shared" si="65"/>
        <v>4.0270499999999999E-3</v>
      </c>
      <c r="I2074" s="2">
        <f>IF(C2074&gt;'Assumptions Notes'!C$11,-C2074*('Assumptions Notes'!C$13/(2*1000)),G2074*D2074)</f>
        <v>4.0270499999999999E-3</v>
      </c>
    </row>
    <row r="2075" spans="1:9" x14ac:dyDescent="0.2">
      <c r="A2075" s="5">
        <v>42595.1875</v>
      </c>
      <c r="B2075" s="2">
        <v>1156.1199999999999</v>
      </c>
      <c r="C2075" s="10">
        <v>44.53</v>
      </c>
      <c r="D2075" s="8">
        <v>9.6250000000000009E-5</v>
      </c>
      <c r="E2075" s="13">
        <f>D2075*'Assumptions Notes'!C$12</f>
        <v>3.465E-2</v>
      </c>
      <c r="F2075" s="15">
        <f t="shared" si="64"/>
        <v>4.2860125000000002E-3</v>
      </c>
      <c r="G2075" s="10">
        <f>IF(C2075&gt;'Assumptions Notes'!C$11,'Assumptions Notes'!C$11,C2075)</f>
        <v>44.53</v>
      </c>
      <c r="H2075" s="15">
        <f t="shared" si="65"/>
        <v>4.2860125000000002E-3</v>
      </c>
      <c r="I2075" s="2">
        <f>IF(C2075&gt;'Assumptions Notes'!C$11,-C2075*('Assumptions Notes'!C$13/(2*1000)),G2075*D2075)</f>
        <v>4.2860125000000002E-3</v>
      </c>
    </row>
    <row r="2076" spans="1:9" x14ac:dyDescent="0.2">
      <c r="A2076" s="5">
        <v>42595.208333333336</v>
      </c>
      <c r="B2076" s="2">
        <v>1156.78</v>
      </c>
      <c r="C2076" s="10">
        <v>42.78</v>
      </c>
      <c r="D2076" s="8">
        <v>9.7499999999999998E-5</v>
      </c>
      <c r="E2076" s="13">
        <f>D2076*'Assumptions Notes'!C$12</f>
        <v>3.5099999999999999E-2</v>
      </c>
      <c r="F2076" s="15">
        <f t="shared" si="64"/>
        <v>4.1710499999999999E-3</v>
      </c>
      <c r="G2076" s="10">
        <f>IF(C2076&gt;'Assumptions Notes'!C$11,'Assumptions Notes'!C$11,C2076)</f>
        <v>42.78</v>
      </c>
      <c r="H2076" s="15">
        <f t="shared" si="65"/>
        <v>4.1710499999999999E-3</v>
      </c>
      <c r="I2076" s="2">
        <f>IF(C2076&gt;'Assumptions Notes'!C$11,-C2076*('Assumptions Notes'!C$13/(2*1000)),G2076*D2076)</f>
        <v>4.1710499999999999E-3</v>
      </c>
    </row>
    <row r="2077" spans="1:9" x14ac:dyDescent="0.2">
      <c r="A2077" s="5">
        <v>42595.229166666664</v>
      </c>
      <c r="B2077" s="2">
        <v>1149.69</v>
      </c>
      <c r="C2077" s="10">
        <v>43.45</v>
      </c>
      <c r="D2077" s="8">
        <v>1.15E-4</v>
      </c>
      <c r="E2077" s="13">
        <f>D2077*'Assumptions Notes'!C$12</f>
        <v>4.1399999999999999E-2</v>
      </c>
      <c r="F2077" s="15">
        <f t="shared" si="64"/>
        <v>4.9967500000000003E-3</v>
      </c>
      <c r="G2077" s="10">
        <f>IF(C2077&gt;'Assumptions Notes'!C$11,'Assumptions Notes'!C$11,C2077)</f>
        <v>43.45</v>
      </c>
      <c r="H2077" s="15">
        <f t="shared" si="65"/>
        <v>4.9967500000000003E-3</v>
      </c>
      <c r="I2077" s="2">
        <f>IF(C2077&gt;'Assumptions Notes'!C$11,-C2077*('Assumptions Notes'!C$13/(2*1000)),G2077*D2077)</f>
        <v>4.9967500000000003E-3</v>
      </c>
    </row>
    <row r="2078" spans="1:9" x14ac:dyDescent="0.2">
      <c r="A2078" s="5">
        <v>42595.25</v>
      </c>
      <c r="B2078" s="2">
        <v>1152.08</v>
      </c>
      <c r="C2078" s="10">
        <v>39.06</v>
      </c>
      <c r="D2078" s="8">
        <v>1.325E-4</v>
      </c>
      <c r="E2078" s="13">
        <f>D2078*'Assumptions Notes'!C$12</f>
        <v>4.7699999999999999E-2</v>
      </c>
      <c r="F2078" s="15">
        <f t="shared" si="64"/>
        <v>5.1754499999999998E-3</v>
      </c>
      <c r="G2078" s="10">
        <f>IF(C2078&gt;'Assumptions Notes'!C$11,'Assumptions Notes'!C$11,C2078)</f>
        <v>39.06</v>
      </c>
      <c r="H2078" s="15">
        <f t="shared" si="65"/>
        <v>5.1754499999999998E-3</v>
      </c>
      <c r="I2078" s="2">
        <f>IF(C2078&gt;'Assumptions Notes'!C$11,-C2078*('Assumptions Notes'!C$13/(2*1000)),G2078*D2078)</f>
        <v>5.1754499999999998E-3</v>
      </c>
    </row>
    <row r="2079" spans="1:9" x14ac:dyDescent="0.2">
      <c r="A2079" s="5">
        <v>42595.270833333336</v>
      </c>
      <c r="B2079" s="2">
        <v>1186.95</v>
      </c>
      <c r="C2079" s="10">
        <v>45.19</v>
      </c>
      <c r="D2079" s="8">
        <v>1.6249999999999999E-4</v>
      </c>
      <c r="E2079" s="13">
        <f>D2079*'Assumptions Notes'!C$12</f>
        <v>5.8499999999999996E-2</v>
      </c>
      <c r="F2079" s="15">
        <f t="shared" si="64"/>
        <v>7.3433749999999992E-3</v>
      </c>
      <c r="G2079" s="10">
        <f>IF(C2079&gt;'Assumptions Notes'!C$11,'Assumptions Notes'!C$11,C2079)</f>
        <v>45.19</v>
      </c>
      <c r="H2079" s="15">
        <f t="shared" si="65"/>
        <v>7.3433749999999992E-3</v>
      </c>
      <c r="I2079" s="2">
        <f>IF(C2079&gt;'Assumptions Notes'!C$11,-C2079*('Assumptions Notes'!C$13/(2*1000)),G2079*D2079)</f>
        <v>7.3433749999999992E-3</v>
      </c>
    </row>
    <row r="2080" spans="1:9" x14ac:dyDescent="0.2">
      <c r="A2080" s="5">
        <v>42595.291666666664</v>
      </c>
      <c r="B2080" s="2">
        <v>1234.6600000000001</v>
      </c>
      <c r="C2080" s="10">
        <v>47.45</v>
      </c>
      <c r="D2080" s="8">
        <v>1.9249999999999999E-4</v>
      </c>
      <c r="E2080" s="13">
        <f>D2080*'Assumptions Notes'!C$12</f>
        <v>6.93E-2</v>
      </c>
      <c r="F2080" s="15">
        <f t="shared" si="64"/>
        <v>9.1341249999999999E-3</v>
      </c>
      <c r="G2080" s="10">
        <f>IF(C2080&gt;'Assumptions Notes'!C$11,'Assumptions Notes'!C$11,C2080)</f>
        <v>47.45</v>
      </c>
      <c r="H2080" s="15">
        <f t="shared" si="65"/>
        <v>9.1341249999999999E-3</v>
      </c>
      <c r="I2080" s="2">
        <f>IF(C2080&gt;'Assumptions Notes'!C$11,-C2080*('Assumptions Notes'!C$13/(2*1000)),G2080*D2080)</f>
        <v>9.1341249999999999E-3</v>
      </c>
    </row>
    <row r="2081" spans="1:9" x14ac:dyDescent="0.2">
      <c r="A2081" s="5">
        <v>42595.3125</v>
      </c>
      <c r="B2081" s="2">
        <v>1312.97</v>
      </c>
      <c r="C2081" s="10">
        <v>56.46</v>
      </c>
      <c r="D2081" s="8">
        <v>2.0875000000000001E-4</v>
      </c>
      <c r="E2081" s="13">
        <f>D2081*'Assumptions Notes'!C$12</f>
        <v>7.5150000000000008E-2</v>
      </c>
      <c r="F2081" s="15">
        <f t="shared" si="64"/>
        <v>1.1786025E-2</v>
      </c>
      <c r="G2081" s="10">
        <f>IF(C2081&gt;'Assumptions Notes'!C$11,'Assumptions Notes'!C$11,C2081)</f>
        <v>56.46</v>
      </c>
      <c r="H2081" s="15">
        <f t="shared" si="65"/>
        <v>1.1786025E-2</v>
      </c>
      <c r="I2081" s="2">
        <f>IF(C2081&gt;'Assumptions Notes'!C$11,-C2081*('Assumptions Notes'!C$13/(2*1000)),G2081*D2081)</f>
        <v>1.1786025E-2</v>
      </c>
    </row>
    <row r="2082" spans="1:9" x14ac:dyDescent="0.2">
      <c r="A2082" s="5">
        <v>42595.333333333336</v>
      </c>
      <c r="B2082" s="2">
        <v>1324.89</v>
      </c>
      <c r="C2082" s="10">
        <v>62.41</v>
      </c>
      <c r="D2082" s="8">
        <v>2.2499999999999999E-4</v>
      </c>
      <c r="E2082" s="13">
        <f>D2082*'Assumptions Notes'!C$12</f>
        <v>8.1000000000000003E-2</v>
      </c>
      <c r="F2082" s="15">
        <f t="shared" si="64"/>
        <v>1.4042249999999999E-2</v>
      </c>
      <c r="G2082" s="10">
        <f>IF(C2082&gt;'Assumptions Notes'!C$11,'Assumptions Notes'!C$11,C2082)</f>
        <v>62.41</v>
      </c>
      <c r="H2082" s="15">
        <f t="shared" si="65"/>
        <v>1.4042249999999999E-2</v>
      </c>
      <c r="I2082" s="2">
        <f>IF(C2082&gt;'Assumptions Notes'!C$11,-C2082*('Assumptions Notes'!C$13/(2*1000)),G2082*D2082)</f>
        <v>1.4042249999999999E-2</v>
      </c>
    </row>
    <row r="2083" spans="1:9" x14ac:dyDescent="0.2">
      <c r="A2083" s="5">
        <v>42595.354166666664</v>
      </c>
      <c r="B2083" s="2">
        <v>1394.78</v>
      </c>
      <c r="C2083" s="10">
        <v>75.760000000000005</v>
      </c>
      <c r="D2083" s="8">
        <v>2.2625E-4</v>
      </c>
      <c r="E2083" s="13">
        <f>D2083*'Assumptions Notes'!C$12</f>
        <v>8.1449999999999995E-2</v>
      </c>
      <c r="F2083" s="15">
        <f t="shared" si="64"/>
        <v>1.7140700000000002E-2</v>
      </c>
      <c r="G2083" s="10">
        <f>IF(C2083&gt;'Assumptions Notes'!C$11,'Assumptions Notes'!C$11,C2083)</f>
        <v>75.760000000000005</v>
      </c>
      <c r="H2083" s="15">
        <f t="shared" si="65"/>
        <v>1.7140700000000002E-2</v>
      </c>
      <c r="I2083" s="2">
        <f>IF(C2083&gt;'Assumptions Notes'!C$11,-C2083*('Assumptions Notes'!C$13/(2*1000)),G2083*D2083)</f>
        <v>1.7140700000000002E-2</v>
      </c>
    </row>
    <row r="2084" spans="1:9" x14ac:dyDescent="0.2">
      <c r="A2084" s="5">
        <v>42595.375</v>
      </c>
      <c r="B2084" s="2">
        <v>1420.11</v>
      </c>
      <c r="C2084" s="10">
        <v>79.989999999999995</v>
      </c>
      <c r="D2084" s="8">
        <v>2.275E-4</v>
      </c>
      <c r="E2084" s="13">
        <f>D2084*'Assumptions Notes'!C$12</f>
        <v>8.1900000000000001E-2</v>
      </c>
      <c r="F2084" s="15">
        <f t="shared" si="64"/>
        <v>1.8197724999999998E-2</v>
      </c>
      <c r="G2084" s="10">
        <f>IF(C2084&gt;'Assumptions Notes'!C$11,'Assumptions Notes'!C$11,C2084)</f>
        <v>79.989999999999995</v>
      </c>
      <c r="H2084" s="15">
        <f t="shared" si="65"/>
        <v>1.8197724999999998E-2</v>
      </c>
      <c r="I2084" s="2">
        <f>IF(C2084&gt;'Assumptions Notes'!C$11,-C2084*('Assumptions Notes'!C$13/(2*1000)),G2084*D2084)</f>
        <v>1.8197724999999998E-2</v>
      </c>
    </row>
    <row r="2085" spans="1:9" x14ac:dyDescent="0.2">
      <c r="A2085" s="5">
        <v>42595.395833333336</v>
      </c>
      <c r="B2085" s="2">
        <v>1407.48</v>
      </c>
      <c r="C2085" s="10">
        <v>79.989999999999995</v>
      </c>
      <c r="D2085" s="8">
        <v>2.1875E-4</v>
      </c>
      <c r="E2085" s="13">
        <f>D2085*'Assumptions Notes'!C$12</f>
        <v>7.8750000000000001E-2</v>
      </c>
      <c r="F2085" s="15">
        <f t="shared" si="64"/>
        <v>1.7497812499999998E-2</v>
      </c>
      <c r="G2085" s="10">
        <f>IF(C2085&gt;'Assumptions Notes'!C$11,'Assumptions Notes'!C$11,C2085)</f>
        <v>79.989999999999995</v>
      </c>
      <c r="H2085" s="15">
        <f t="shared" si="65"/>
        <v>1.7497812499999998E-2</v>
      </c>
      <c r="I2085" s="2">
        <f>IF(C2085&gt;'Assumptions Notes'!C$11,-C2085*('Assumptions Notes'!C$13/(2*1000)),G2085*D2085)</f>
        <v>1.7497812499999998E-2</v>
      </c>
    </row>
    <row r="2086" spans="1:9" x14ac:dyDescent="0.2">
      <c r="A2086" s="5">
        <v>42595.416666666664</v>
      </c>
      <c r="B2086" s="2">
        <v>1349.29</v>
      </c>
      <c r="C2086" s="10">
        <v>65.94</v>
      </c>
      <c r="D2086" s="8">
        <v>2.1000000000000001E-4</v>
      </c>
      <c r="E2086" s="13">
        <f>D2086*'Assumptions Notes'!C$12</f>
        <v>7.5600000000000001E-2</v>
      </c>
      <c r="F2086" s="15">
        <f t="shared" si="64"/>
        <v>1.3847399999999999E-2</v>
      </c>
      <c r="G2086" s="10">
        <f>IF(C2086&gt;'Assumptions Notes'!C$11,'Assumptions Notes'!C$11,C2086)</f>
        <v>65.94</v>
      </c>
      <c r="H2086" s="15">
        <f t="shared" si="65"/>
        <v>1.3847399999999999E-2</v>
      </c>
      <c r="I2086" s="2">
        <f>IF(C2086&gt;'Assumptions Notes'!C$11,-C2086*('Assumptions Notes'!C$13/(2*1000)),G2086*D2086)</f>
        <v>1.3847399999999999E-2</v>
      </c>
    </row>
    <row r="2087" spans="1:9" x14ac:dyDescent="0.2">
      <c r="A2087" s="5">
        <v>42595.4375</v>
      </c>
      <c r="B2087" s="2">
        <v>1266.03</v>
      </c>
      <c r="C2087" s="10">
        <v>52.23</v>
      </c>
      <c r="D2087" s="8">
        <v>2.075E-4</v>
      </c>
      <c r="E2087" s="13">
        <f>D2087*'Assumptions Notes'!C$12</f>
        <v>7.4700000000000003E-2</v>
      </c>
      <c r="F2087" s="15">
        <f t="shared" si="64"/>
        <v>1.0837724999999999E-2</v>
      </c>
      <c r="G2087" s="10">
        <f>IF(C2087&gt;'Assumptions Notes'!C$11,'Assumptions Notes'!C$11,C2087)</f>
        <v>52.23</v>
      </c>
      <c r="H2087" s="15">
        <f t="shared" si="65"/>
        <v>1.0837724999999999E-2</v>
      </c>
      <c r="I2087" s="2">
        <f>IF(C2087&gt;'Assumptions Notes'!C$11,-C2087*('Assumptions Notes'!C$13/(2*1000)),G2087*D2087)</f>
        <v>1.0837724999999999E-2</v>
      </c>
    </row>
    <row r="2088" spans="1:9" x14ac:dyDescent="0.2">
      <c r="A2088" s="5">
        <v>42595.458333333336</v>
      </c>
      <c r="B2088" s="2">
        <v>1191.3800000000001</v>
      </c>
      <c r="C2088" s="10">
        <v>45.9</v>
      </c>
      <c r="D2088" s="8">
        <v>2.05E-4</v>
      </c>
      <c r="E2088" s="13">
        <f>D2088*'Assumptions Notes'!C$12</f>
        <v>7.3800000000000004E-2</v>
      </c>
      <c r="F2088" s="15">
        <f t="shared" si="64"/>
        <v>9.4094999999999995E-3</v>
      </c>
      <c r="G2088" s="10">
        <f>IF(C2088&gt;'Assumptions Notes'!C$11,'Assumptions Notes'!C$11,C2088)</f>
        <v>45.9</v>
      </c>
      <c r="H2088" s="15">
        <f t="shared" si="65"/>
        <v>9.4094999999999995E-3</v>
      </c>
      <c r="I2088" s="2">
        <f>IF(C2088&gt;'Assumptions Notes'!C$11,-C2088*('Assumptions Notes'!C$13/(2*1000)),G2088*D2088)</f>
        <v>9.4094999999999995E-3</v>
      </c>
    </row>
    <row r="2089" spans="1:9" x14ac:dyDescent="0.2">
      <c r="A2089" s="5">
        <v>42595.479166666664</v>
      </c>
      <c r="B2089" s="2">
        <v>1123.51</v>
      </c>
      <c r="C2089" s="10">
        <v>35.46</v>
      </c>
      <c r="D2089" s="8">
        <v>2.1499999999999999E-4</v>
      </c>
      <c r="E2089" s="13">
        <f>D2089*'Assumptions Notes'!C$12</f>
        <v>7.7399999999999997E-2</v>
      </c>
      <c r="F2089" s="15">
        <f t="shared" si="64"/>
        <v>7.6239000000000003E-3</v>
      </c>
      <c r="G2089" s="10">
        <f>IF(C2089&gt;'Assumptions Notes'!C$11,'Assumptions Notes'!C$11,C2089)</f>
        <v>35.46</v>
      </c>
      <c r="H2089" s="15">
        <f t="shared" si="65"/>
        <v>7.6239000000000003E-3</v>
      </c>
      <c r="I2089" s="2">
        <f>IF(C2089&gt;'Assumptions Notes'!C$11,-C2089*('Assumptions Notes'!C$13/(2*1000)),G2089*D2089)</f>
        <v>7.6239000000000003E-3</v>
      </c>
    </row>
    <row r="2090" spans="1:9" x14ac:dyDescent="0.2">
      <c r="A2090" s="5">
        <v>42595.5</v>
      </c>
      <c r="B2090" s="2">
        <v>1115.72</v>
      </c>
      <c r="C2090" s="10">
        <v>41.81</v>
      </c>
      <c r="D2090" s="8">
        <v>2.2499999999999999E-4</v>
      </c>
      <c r="E2090" s="13">
        <f>D2090*'Assumptions Notes'!C$12</f>
        <v>8.1000000000000003E-2</v>
      </c>
      <c r="F2090" s="15">
        <f t="shared" si="64"/>
        <v>9.4072500000000007E-3</v>
      </c>
      <c r="G2090" s="10">
        <f>IF(C2090&gt;'Assumptions Notes'!C$11,'Assumptions Notes'!C$11,C2090)</f>
        <v>41.81</v>
      </c>
      <c r="H2090" s="15">
        <f t="shared" si="65"/>
        <v>9.4072500000000007E-3</v>
      </c>
      <c r="I2090" s="2">
        <f>IF(C2090&gt;'Assumptions Notes'!C$11,-C2090*('Assumptions Notes'!C$13/(2*1000)),G2090*D2090)</f>
        <v>9.4072500000000007E-3</v>
      </c>
    </row>
    <row r="2091" spans="1:9" x14ac:dyDescent="0.2">
      <c r="A2091" s="5">
        <v>42595.520833333336</v>
      </c>
      <c r="B2091" s="2">
        <v>1089.1300000000001</v>
      </c>
      <c r="C2091" s="10">
        <v>43.49</v>
      </c>
      <c r="D2091" s="8">
        <v>2.1250000000000002E-4</v>
      </c>
      <c r="E2091" s="13">
        <f>D2091*'Assumptions Notes'!C$12</f>
        <v>7.6500000000000012E-2</v>
      </c>
      <c r="F2091" s="15">
        <f t="shared" si="64"/>
        <v>9.2416250000000016E-3</v>
      </c>
      <c r="G2091" s="10">
        <f>IF(C2091&gt;'Assumptions Notes'!C$11,'Assumptions Notes'!C$11,C2091)</f>
        <v>43.49</v>
      </c>
      <c r="H2091" s="15">
        <f t="shared" si="65"/>
        <v>9.2416250000000016E-3</v>
      </c>
      <c r="I2091" s="2">
        <f>IF(C2091&gt;'Assumptions Notes'!C$11,-C2091*('Assumptions Notes'!C$13/(2*1000)),G2091*D2091)</f>
        <v>9.2416250000000016E-3</v>
      </c>
    </row>
    <row r="2092" spans="1:9" x14ac:dyDescent="0.2">
      <c r="A2092" s="5">
        <v>42595.541666666664</v>
      </c>
      <c r="B2092" s="2">
        <v>1099.03</v>
      </c>
      <c r="C2092" s="10">
        <v>37.880000000000003</v>
      </c>
      <c r="D2092" s="8">
        <v>2.0000000000000001E-4</v>
      </c>
      <c r="E2092" s="13">
        <f>D2092*'Assumptions Notes'!C$12</f>
        <v>7.2000000000000008E-2</v>
      </c>
      <c r="F2092" s="15">
        <f t="shared" si="64"/>
        <v>7.5760000000000011E-3</v>
      </c>
      <c r="G2092" s="10">
        <f>IF(C2092&gt;'Assumptions Notes'!C$11,'Assumptions Notes'!C$11,C2092)</f>
        <v>37.880000000000003</v>
      </c>
      <c r="H2092" s="15">
        <f t="shared" si="65"/>
        <v>7.5760000000000011E-3</v>
      </c>
      <c r="I2092" s="2">
        <f>IF(C2092&gt;'Assumptions Notes'!C$11,-C2092*('Assumptions Notes'!C$13/(2*1000)),G2092*D2092)</f>
        <v>7.5760000000000011E-3</v>
      </c>
    </row>
    <row r="2093" spans="1:9" x14ac:dyDescent="0.2">
      <c r="A2093" s="5">
        <v>42595.5625</v>
      </c>
      <c r="B2093" s="2">
        <v>1047.02</v>
      </c>
      <c r="C2093" s="10">
        <v>31.66</v>
      </c>
      <c r="D2093" s="8">
        <v>1.975E-4</v>
      </c>
      <c r="E2093" s="13">
        <f>D2093*'Assumptions Notes'!C$12</f>
        <v>7.1099999999999997E-2</v>
      </c>
      <c r="F2093" s="15">
        <f t="shared" si="64"/>
        <v>6.2528499999999999E-3</v>
      </c>
      <c r="G2093" s="10">
        <f>IF(C2093&gt;'Assumptions Notes'!C$11,'Assumptions Notes'!C$11,C2093)</f>
        <v>31.66</v>
      </c>
      <c r="H2093" s="15">
        <f t="shared" si="65"/>
        <v>6.2528499999999999E-3</v>
      </c>
      <c r="I2093" s="2">
        <f>IF(C2093&gt;'Assumptions Notes'!C$11,-C2093*('Assumptions Notes'!C$13/(2*1000)),G2093*D2093)</f>
        <v>6.2528499999999999E-3</v>
      </c>
    </row>
    <row r="2094" spans="1:9" x14ac:dyDescent="0.2">
      <c r="A2094" s="5">
        <v>42595.583333333336</v>
      </c>
      <c r="B2094" s="2">
        <v>1049.3599999999999</v>
      </c>
      <c r="C2094" s="10">
        <v>31.54</v>
      </c>
      <c r="D2094" s="8">
        <v>1.95E-4</v>
      </c>
      <c r="E2094" s="13">
        <f>D2094*'Assumptions Notes'!C$12</f>
        <v>7.0199999999999999E-2</v>
      </c>
      <c r="F2094" s="15">
        <f t="shared" si="64"/>
        <v>6.1503E-3</v>
      </c>
      <c r="G2094" s="10">
        <f>IF(C2094&gt;'Assumptions Notes'!C$11,'Assumptions Notes'!C$11,C2094)</f>
        <v>31.54</v>
      </c>
      <c r="H2094" s="15">
        <f t="shared" si="65"/>
        <v>6.1503E-3</v>
      </c>
      <c r="I2094" s="2">
        <f>IF(C2094&gt;'Assumptions Notes'!C$11,-C2094*('Assumptions Notes'!C$13/(2*1000)),G2094*D2094)</f>
        <v>6.1503E-3</v>
      </c>
    </row>
    <row r="2095" spans="1:9" x14ac:dyDescent="0.2">
      <c r="A2095" s="5">
        <v>42595.604166666664</v>
      </c>
      <c r="B2095" s="2">
        <v>1071.94</v>
      </c>
      <c r="C2095" s="10">
        <v>32.619999999999997</v>
      </c>
      <c r="D2095" s="8">
        <v>1.9625E-4</v>
      </c>
      <c r="E2095" s="13">
        <f>D2095*'Assumptions Notes'!C$12</f>
        <v>7.0650000000000004E-2</v>
      </c>
      <c r="F2095" s="15">
        <f t="shared" si="64"/>
        <v>6.4016749999999999E-3</v>
      </c>
      <c r="G2095" s="10">
        <f>IF(C2095&gt;'Assumptions Notes'!C$11,'Assumptions Notes'!C$11,C2095)</f>
        <v>32.619999999999997</v>
      </c>
      <c r="H2095" s="15">
        <f t="shared" si="65"/>
        <v>6.4016749999999999E-3</v>
      </c>
      <c r="I2095" s="2">
        <f>IF(C2095&gt;'Assumptions Notes'!C$11,-C2095*('Assumptions Notes'!C$13/(2*1000)),G2095*D2095)</f>
        <v>6.4016749999999999E-3</v>
      </c>
    </row>
    <row r="2096" spans="1:9" x14ac:dyDescent="0.2">
      <c r="A2096" s="5">
        <v>42595.625</v>
      </c>
      <c r="B2096" s="2">
        <v>1093.33</v>
      </c>
      <c r="C2096" s="10">
        <v>36.799999999999997</v>
      </c>
      <c r="D2096" s="8">
        <v>1.975E-4</v>
      </c>
      <c r="E2096" s="13">
        <f>D2096*'Assumptions Notes'!C$12</f>
        <v>7.1099999999999997E-2</v>
      </c>
      <c r="F2096" s="15">
        <f t="shared" si="64"/>
        <v>7.2679999999999993E-3</v>
      </c>
      <c r="G2096" s="10">
        <f>IF(C2096&gt;'Assumptions Notes'!C$11,'Assumptions Notes'!C$11,C2096)</f>
        <v>36.799999999999997</v>
      </c>
      <c r="H2096" s="15">
        <f t="shared" si="65"/>
        <v>7.2679999999999993E-3</v>
      </c>
      <c r="I2096" s="2">
        <f>IF(C2096&gt;'Assumptions Notes'!C$11,-C2096*('Assumptions Notes'!C$13/(2*1000)),G2096*D2096)</f>
        <v>7.2679999999999993E-3</v>
      </c>
    </row>
    <row r="2097" spans="1:9" x14ac:dyDescent="0.2">
      <c r="A2097" s="5">
        <v>42595.645833333336</v>
      </c>
      <c r="B2097" s="2">
        <v>1119.05</v>
      </c>
      <c r="C2097" s="10">
        <v>44.08</v>
      </c>
      <c r="D2097" s="8">
        <v>2.2124999999999998E-4</v>
      </c>
      <c r="E2097" s="13">
        <f>D2097*'Assumptions Notes'!C$12</f>
        <v>7.9649999999999999E-2</v>
      </c>
      <c r="F2097" s="15">
        <f t="shared" si="64"/>
        <v>9.7526999999999996E-3</v>
      </c>
      <c r="G2097" s="10">
        <f>IF(C2097&gt;'Assumptions Notes'!C$11,'Assumptions Notes'!C$11,C2097)</f>
        <v>44.08</v>
      </c>
      <c r="H2097" s="15">
        <f t="shared" si="65"/>
        <v>9.7526999999999996E-3</v>
      </c>
      <c r="I2097" s="2">
        <f>IF(C2097&gt;'Assumptions Notes'!C$11,-C2097*('Assumptions Notes'!C$13/(2*1000)),G2097*D2097)</f>
        <v>9.7526999999999996E-3</v>
      </c>
    </row>
    <row r="2098" spans="1:9" x14ac:dyDescent="0.2">
      <c r="A2098" s="5">
        <v>42595.666666666664</v>
      </c>
      <c r="B2098" s="2">
        <v>1130.8900000000001</v>
      </c>
      <c r="C2098" s="10">
        <v>48.85</v>
      </c>
      <c r="D2098" s="8">
        <v>2.4499999999999999E-4</v>
      </c>
      <c r="E2098" s="13">
        <f>D2098*'Assumptions Notes'!C$12</f>
        <v>8.8200000000000001E-2</v>
      </c>
      <c r="F2098" s="15">
        <f t="shared" si="64"/>
        <v>1.196825E-2</v>
      </c>
      <c r="G2098" s="10">
        <f>IF(C2098&gt;'Assumptions Notes'!C$11,'Assumptions Notes'!C$11,C2098)</f>
        <v>48.85</v>
      </c>
      <c r="H2098" s="15">
        <f t="shared" si="65"/>
        <v>1.196825E-2</v>
      </c>
      <c r="I2098" s="2">
        <f>IF(C2098&gt;'Assumptions Notes'!C$11,-C2098*('Assumptions Notes'!C$13/(2*1000)),G2098*D2098)</f>
        <v>1.196825E-2</v>
      </c>
    </row>
    <row r="2099" spans="1:9" x14ac:dyDescent="0.2">
      <c r="A2099" s="5">
        <v>42595.6875</v>
      </c>
      <c r="B2099" s="2">
        <v>1184.72</v>
      </c>
      <c r="C2099" s="10">
        <v>57.8</v>
      </c>
      <c r="D2099" s="8">
        <v>2.7E-4</v>
      </c>
      <c r="E2099" s="13">
        <f>D2099*'Assumptions Notes'!C$12</f>
        <v>9.7199999999999995E-2</v>
      </c>
      <c r="F2099" s="15">
        <f t="shared" si="64"/>
        <v>1.5606E-2</v>
      </c>
      <c r="G2099" s="10">
        <f>IF(C2099&gt;'Assumptions Notes'!C$11,'Assumptions Notes'!C$11,C2099)</f>
        <v>57.8</v>
      </c>
      <c r="H2099" s="15">
        <f t="shared" si="65"/>
        <v>1.5606E-2</v>
      </c>
      <c r="I2099" s="2">
        <f>IF(C2099&gt;'Assumptions Notes'!C$11,-C2099*('Assumptions Notes'!C$13/(2*1000)),G2099*D2099)</f>
        <v>1.5606E-2</v>
      </c>
    </row>
    <row r="2100" spans="1:9" x14ac:dyDescent="0.2">
      <c r="A2100" s="5">
        <v>42595.708333333336</v>
      </c>
      <c r="B2100" s="2">
        <v>1241.47</v>
      </c>
      <c r="C2100" s="10">
        <v>58.95</v>
      </c>
      <c r="D2100" s="8">
        <v>2.9500000000000001E-4</v>
      </c>
      <c r="E2100" s="13">
        <f>D2100*'Assumptions Notes'!C$12</f>
        <v>0.1062</v>
      </c>
      <c r="F2100" s="15">
        <f t="shared" si="64"/>
        <v>1.7390250000000003E-2</v>
      </c>
      <c r="G2100" s="10">
        <f>IF(C2100&gt;'Assumptions Notes'!C$11,'Assumptions Notes'!C$11,C2100)</f>
        <v>58.95</v>
      </c>
      <c r="H2100" s="15">
        <f t="shared" si="65"/>
        <v>1.7390250000000003E-2</v>
      </c>
      <c r="I2100" s="2">
        <f>IF(C2100&gt;'Assumptions Notes'!C$11,-C2100*('Assumptions Notes'!C$13/(2*1000)),G2100*D2100)</f>
        <v>1.7390250000000003E-2</v>
      </c>
    </row>
    <row r="2101" spans="1:9" x14ac:dyDescent="0.2">
      <c r="A2101" s="5">
        <v>42595.729166666664</v>
      </c>
      <c r="B2101" s="2">
        <v>1378.48</v>
      </c>
      <c r="C2101" s="10">
        <v>65.38</v>
      </c>
      <c r="D2101" s="8">
        <v>2.9750000000000002E-4</v>
      </c>
      <c r="E2101" s="13">
        <f>D2101*'Assumptions Notes'!C$12</f>
        <v>0.1071</v>
      </c>
      <c r="F2101" s="15">
        <f t="shared" si="64"/>
        <v>1.945055E-2</v>
      </c>
      <c r="G2101" s="10">
        <f>IF(C2101&gt;'Assumptions Notes'!C$11,'Assumptions Notes'!C$11,C2101)</f>
        <v>65.38</v>
      </c>
      <c r="H2101" s="15">
        <f t="shared" si="65"/>
        <v>1.945055E-2</v>
      </c>
      <c r="I2101" s="2">
        <f>IF(C2101&gt;'Assumptions Notes'!C$11,-C2101*('Assumptions Notes'!C$13/(2*1000)),G2101*D2101)</f>
        <v>1.945055E-2</v>
      </c>
    </row>
    <row r="2102" spans="1:9" x14ac:dyDescent="0.2">
      <c r="A2102" s="5">
        <v>42595.75</v>
      </c>
      <c r="B2102" s="2">
        <v>1507.38</v>
      </c>
      <c r="C2102" s="10">
        <v>80.08</v>
      </c>
      <c r="D2102" s="8">
        <v>2.9999999999999997E-4</v>
      </c>
      <c r="E2102" s="13">
        <f>D2102*'Assumptions Notes'!C$12</f>
        <v>0.10799999999999998</v>
      </c>
      <c r="F2102" s="15">
        <f t="shared" si="64"/>
        <v>2.4023999999999997E-2</v>
      </c>
      <c r="G2102" s="10">
        <f>IF(C2102&gt;'Assumptions Notes'!C$11,'Assumptions Notes'!C$11,C2102)</f>
        <v>80.08</v>
      </c>
      <c r="H2102" s="15">
        <f t="shared" si="65"/>
        <v>2.4023999999999997E-2</v>
      </c>
      <c r="I2102" s="2">
        <f>IF(C2102&gt;'Assumptions Notes'!C$11,-C2102*('Assumptions Notes'!C$13/(2*1000)),G2102*D2102)</f>
        <v>2.4023999999999997E-2</v>
      </c>
    </row>
    <row r="2103" spans="1:9" x14ac:dyDescent="0.2">
      <c r="A2103" s="5">
        <v>42595.770833333336</v>
      </c>
      <c r="B2103" s="2">
        <v>1635.09</v>
      </c>
      <c r="C2103" s="10">
        <v>94.35</v>
      </c>
      <c r="D2103" s="8">
        <v>2.9999999999999997E-4</v>
      </c>
      <c r="E2103" s="13">
        <f>D2103*'Assumptions Notes'!C$12</f>
        <v>0.10799999999999998</v>
      </c>
      <c r="F2103" s="15">
        <f t="shared" si="64"/>
        <v>2.8304999999999997E-2</v>
      </c>
      <c r="G2103" s="10">
        <f>IF(C2103&gt;'Assumptions Notes'!C$11,'Assumptions Notes'!C$11,C2103)</f>
        <v>94.35</v>
      </c>
      <c r="H2103" s="15">
        <f t="shared" si="65"/>
        <v>2.8304999999999997E-2</v>
      </c>
      <c r="I2103" s="2">
        <f>IF(C2103&gt;'Assumptions Notes'!C$11,-C2103*('Assumptions Notes'!C$13/(2*1000)),G2103*D2103)</f>
        <v>2.8304999999999997E-2</v>
      </c>
    </row>
    <row r="2104" spans="1:9" x14ac:dyDescent="0.2">
      <c r="A2104" s="5">
        <v>42595.791666666664</v>
      </c>
      <c r="B2104" s="2">
        <v>1709.02</v>
      </c>
      <c r="C2104" s="10">
        <v>100.44</v>
      </c>
      <c r="D2104" s="8">
        <v>2.9999999999999997E-4</v>
      </c>
      <c r="E2104" s="13">
        <f>D2104*'Assumptions Notes'!C$12</f>
        <v>0.10799999999999998</v>
      </c>
      <c r="F2104" s="15">
        <f t="shared" si="64"/>
        <v>3.0131999999999996E-2</v>
      </c>
      <c r="G2104" s="10">
        <f>IF(C2104&gt;'Assumptions Notes'!C$11,'Assumptions Notes'!C$11,C2104)</f>
        <v>100.44</v>
      </c>
      <c r="H2104" s="15">
        <f t="shared" si="65"/>
        <v>3.0131999999999996E-2</v>
      </c>
      <c r="I2104" s="2">
        <f>IF(C2104&gt;'Assumptions Notes'!C$11,-C2104*('Assumptions Notes'!C$13/(2*1000)),G2104*D2104)</f>
        <v>3.0131999999999996E-2</v>
      </c>
    </row>
    <row r="2105" spans="1:9" x14ac:dyDescent="0.2">
      <c r="A2105" s="5">
        <v>42595.8125</v>
      </c>
      <c r="B2105" s="2">
        <v>1692.89</v>
      </c>
      <c r="C2105" s="10">
        <v>80.540000000000006</v>
      </c>
      <c r="D2105" s="8">
        <v>2.9750000000000002E-4</v>
      </c>
      <c r="E2105" s="13">
        <f>D2105*'Assumptions Notes'!C$12</f>
        <v>0.1071</v>
      </c>
      <c r="F2105" s="15">
        <f t="shared" si="64"/>
        <v>2.3960650000000003E-2</v>
      </c>
      <c r="G2105" s="10">
        <f>IF(C2105&gt;'Assumptions Notes'!C$11,'Assumptions Notes'!C$11,C2105)</f>
        <v>80.540000000000006</v>
      </c>
      <c r="H2105" s="15">
        <f t="shared" si="65"/>
        <v>2.3960650000000003E-2</v>
      </c>
      <c r="I2105" s="2">
        <f>IF(C2105&gt;'Assumptions Notes'!C$11,-C2105*('Assumptions Notes'!C$13/(2*1000)),G2105*D2105)</f>
        <v>2.3960650000000003E-2</v>
      </c>
    </row>
    <row r="2106" spans="1:9" x14ac:dyDescent="0.2">
      <c r="A2106" s="5">
        <v>42595.833333333336</v>
      </c>
      <c r="B2106" s="2">
        <v>1682.04</v>
      </c>
      <c r="C2106" s="10">
        <v>83.95</v>
      </c>
      <c r="D2106" s="8">
        <v>2.9500000000000001E-4</v>
      </c>
      <c r="E2106" s="13">
        <f>D2106*'Assumptions Notes'!C$12</f>
        <v>0.1062</v>
      </c>
      <c r="F2106" s="15">
        <f t="shared" si="64"/>
        <v>2.4765250000000003E-2</v>
      </c>
      <c r="G2106" s="10">
        <f>IF(C2106&gt;'Assumptions Notes'!C$11,'Assumptions Notes'!C$11,C2106)</f>
        <v>83.95</v>
      </c>
      <c r="H2106" s="15">
        <f t="shared" si="65"/>
        <v>2.4765250000000003E-2</v>
      </c>
      <c r="I2106" s="2">
        <f>IF(C2106&gt;'Assumptions Notes'!C$11,-C2106*('Assumptions Notes'!C$13/(2*1000)),G2106*D2106)</f>
        <v>2.4765250000000003E-2</v>
      </c>
    </row>
    <row r="2107" spans="1:9" x14ac:dyDescent="0.2">
      <c r="A2107" s="5">
        <v>42595.854166666664</v>
      </c>
      <c r="B2107" s="2">
        <v>1657.9</v>
      </c>
      <c r="C2107" s="10">
        <v>79.989999999999995</v>
      </c>
      <c r="D2107" s="8">
        <v>2.9E-4</v>
      </c>
      <c r="E2107" s="13">
        <f>D2107*'Assumptions Notes'!C$12</f>
        <v>0.10440000000000001</v>
      </c>
      <c r="F2107" s="15">
        <f t="shared" si="64"/>
        <v>2.3197099999999998E-2</v>
      </c>
      <c r="G2107" s="10">
        <f>IF(C2107&gt;'Assumptions Notes'!C$11,'Assumptions Notes'!C$11,C2107)</f>
        <v>79.989999999999995</v>
      </c>
      <c r="H2107" s="15">
        <f t="shared" si="65"/>
        <v>2.3197099999999998E-2</v>
      </c>
      <c r="I2107" s="2">
        <f>IF(C2107&gt;'Assumptions Notes'!C$11,-C2107*('Assumptions Notes'!C$13/(2*1000)),G2107*D2107)</f>
        <v>2.3197099999999998E-2</v>
      </c>
    </row>
    <row r="2108" spans="1:9" x14ac:dyDescent="0.2">
      <c r="A2108" s="5">
        <v>42595.875</v>
      </c>
      <c r="B2108" s="2">
        <v>1617.41</v>
      </c>
      <c r="C2108" s="10">
        <v>79.989999999999995</v>
      </c>
      <c r="D2108" s="8">
        <v>2.8499999999999999E-4</v>
      </c>
      <c r="E2108" s="13">
        <f>D2108*'Assumptions Notes'!C$12</f>
        <v>0.1026</v>
      </c>
      <c r="F2108" s="15">
        <f t="shared" si="64"/>
        <v>2.2797149999999999E-2</v>
      </c>
      <c r="G2108" s="10">
        <f>IF(C2108&gt;'Assumptions Notes'!C$11,'Assumptions Notes'!C$11,C2108)</f>
        <v>79.989999999999995</v>
      </c>
      <c r="H2108" s="15">
        <f t="shared" si="65"/>
        <v>2.2797149999999999E-2</v>
      </c>
      <c r="I2108" s="2">
        <f>IF(C2108&gt;'Assumptions Notes'!C$11,-C2108*('Assumptions Notes'!C$13/(2*1000)),G2108*D2108)</f>
        <v>2.2797149999999999E-2</v>
      </c>
    </row>
    <row r="2109" spans="1:9" x14ac:dyDescent="0.2">
      <c r="A2109" s="5">
        <v>42595.895833333336</v>
      </c>
      <c r="B2109" s="2">
        <v>1580.54</v>
      </c>
      <c r="C2109" s="10">
        <v>79.989999999999995</v>
      </c>
      <c r="D2109" s="8">
        <v>2.7E-4</v>
      </c>
      <c r="E2109" s="13">
        <f>D2109*'Assumptions Notes'!C$12</f>
        <v>9.7199999999999995E-2</v>
      </c>
      <c r="F2109" s="15">
        <f t="shared" si="64"/>
        <v>2.15973E-2</v>
      </c>
      <c r="G2109" s="10">
        <f>IF(C2109&gt;'Assumptions Notes'!C$11,'Assumptions Notes'!C$11,C2109)</f>
        <v>79.989999999999995</v>
      </c>
      <c r="H2109" s="15">
        <f t="shared" si="65"/>
        <v>2.15973E-2</v>
      </c>
      <c r="I2109" s="2">
        <f>IF(C2109&gt;'Assumptions Notes'!C$11,-C2109*('Assumptions Notes'!C$13/(2*1000)),G2109*D2109)</f>
        <v>2.15973E-2</v>
      </c>
    </row>
    <row r="2110" spans="1:9" x14ac:dyDescent="0.2">
      <c r="A2110" s="5">
        <v>42595.916666666664</v>
      </c>
      <c r="B2110" s="2">
        <v>1569.81</v>
      </c>
      <c r="C2110" s="10">
        <v>79.5</v>
      </c>
      <c r="D2110" s="8">
        <v>2.5500000000000002E-4</v>
      </c>
      <c r="E2110" s="13">
        <f>D2110*'Assumptions Notes'!C$12</f>
        <v>9.1800000000000007E-2</v>
      </c>
      <c r="F2110" s="15">
        <f t="shared" si="64"/>
        <v>2.0272500000000002E-2</v>
      </c>
      <c r="G2110" s="10">
        <f>IF(C2110&gt;'Assumptions Notes'!C$11,'Assumptions Notes'!C$11,C2110)</f>
        <v>79.5</v>
      </c>
      <c r="H2110" s="15">
        <f t="shared" si="65"/>
        <v>2.0272500000000002E-2</v>
      </c>
      <c r="I2110" s="2">
        <f>IF(C2110&gt;'Assumptions Notes'!C$11,-C2110*('Assumptions Notes'!C$13/(2*1000)),G2110*D2110)</f>
        <v>2.0272500000000002E-2</v>
      </c>
    </row>
    <row r="2111" spans="1:9" x14ac:dyDescent="0.2">
      <c r="A2111" s="5">
        <v>42595.9375</v>
      </c>
      <c r="B2111" s="2">
        <v>1538.37</v>
      </c>
      <c r="C2111" s="10">
        <v>79.989999999999995</v>
      </c>
      <c r="D2111" s="8">
        <v>2.1250000000000002E-4</v>
      </c>
      <c r="E2111" s="13">
        <f>D2111*'Assumptions Notes'!C$12</f>
        <v>7.6500000000000012E-2</v>
      </c>
      <c r="F2111" s="15">
        <f t="shared" si="64"/>
        <v>1.6997874999999999E-2</v>
      </c>
      <c r="G2111" s="10">
        <f>IF(C2111&gt;'Assumptions Notes'!C$11,'Assumptions Notes'!C$11,C2111)</f>
        <v>79.989999999999995</v>
      </c>
      <c r="H2111" s="15">
        <f t="shared" si="65"/>
        <v>1.6997874999999999E-2</v>
      </c>
      <c r="I2111" s="2">
        <f>IF(C2111&gt;'Assumptions Notes'!C$11,-C2111*('Assumptions Notes'!C$13/(2*1000)),G2111*D2111)</f>
        <v>1.6997874999999999E-2</v>
      </c>
    </row>
    <row r="2112" spans="1:9" x14ac:dyDescent="0.2">
      <c r="A2112" s="5">
        <v>42595.958333333336</v>
      </c>
      <c r="B2112" s="2">
        <v>1466.52</v>
      </c>
      <c r="C2112" s="10">
        <v>66.430000000000007</v>
      </c>
      <c r="D2112" s="8">
        <v>1.7000000000000001E-4</v>
      </c>
      <c r="E2112" s="13">
        <f>D2112*'Assumptions Notes'!C$12</f>
        <v>6.1200000000000004E-2</v>
      </c>
      <c r="F2112" s="15">
        <f t="shared" si="64"/>
        <v>1.1293100000000002E-2</v>
      </c>
      <c r="G2112" s="10">
        <f>IF(C2112&gt;'Assumptions Notes'!C$11,'Assumptions Notes'!C$11,C2112)</f>
        <v>66.430000000000007</v>
      </c>
      <c r="H2112" s="15">
        <f t="shared" si="65"/>
        <v>1.1293100000000002E-2</v>
      </c>
      <c r="I2112" s="2">
        <f>IF(C2112&gt;'Assumptions Notes'!C$11,-C2112*('Assumptions Notes'!C$13/(2*1000)),G2112*D2112)</f>
        <v>1.1293100000000002E-2</v>
      </c>
    </row>
    <row r="2113" spans="1:9" x14ac:dyDescent="0.2">
      <c r="A2113" s="5">
        <v>42595.979166666664</v>
      </c>
      <c r="B2113" s="2">
        <v>1474.78</v>
      </c>
      <c r="C2113" s="10">
        <v>45.01</v>
      </c>
      <c r="D2113" s="8">
        <v>1.5000000000000001E-4</v>
      </c>
      <c r="E2113" s="13">
        <f>D2113*'Assumptions Notes'!C$12</f>
        <v>5.4000000000000006E-2</v>
      </c>
      <c r="F2113" s="15">
        <f t="shared" si="64"/>
        <v>6.7515000000000006E-3</v>
      </c>
      <c r="G2113" s="10">
        <f>IF(C2113&gt;'Assumptions Notes'!C$11,'Assumptions Notes'!C$11,C2113)</f>
        <v>45.01</v>
      </c>
      <c r="H2113" s="15">
        <f t="shared" si="65"/>
        <v>6.7515000000000006E-3</v>
      </c>
      <c r="I2113" s="2">
        <f>IF(C2113&gt;'Assumptions Notes'!C$11,-C2113*('Assumptions Notes'!C$13/(2*1000)),G2113*D2113)</f>
        <v>6.7515000000000006E-3</v>
      </c>
    </row>
    <row r="2114" spans="1:9" x14ac:dyDescent="0.2">
      <c r="A2114" s="5">
        <v>42596</v>
      </c>
      <c r="B2114" s="2">
        <v>1729.36</v>
      </c>
      <c r="C2114" s="10">
        <v>62.69</v>
      </c>
      <c r="D2114" s="8">
        <v>1.2999999999999999E-4</v>
      </c>
      <c r="E2114" s="13">
        <f>D2114*'Assumptions Notes'!C$12</f>
        <v>4.6799999999999994E-2</v>
      </c>
      <c r="F2114" s="15">
        <f t="shared" si="64"/>
        <v>8.1496999999999993E-3</v>
      </c>
      <c r="G2114" s="10">
        <f>IF(C2114&gt;'Assumptions Notes'!C$11,'Assumptions Notes'!C$11,C2114)</f>
        <v>62.69</v>
      </c>
      <c r="H2114" s="15">
        <f t="shared" si="65"/>
        <v>8.1496999999999993E-3</v>
      </c>
      <c r="I2114" s="2">
        <f>IF(C2114&gt;'Assumptions Notes'!C$11,-C2114*('Assumptions Notes'!C$13/(2*1000)),G2114*D2114)</f>
        <v>8.1496999999999993E-3</v>
      </c>
    </row>
    <row r="2115" spans="1:9" x14ac:dyDescent="0.2">
      <c r="A2115" s="5">
        <v>42596.020833333336</v>
      </c>
      <c r="B2115" s="2">
        <v>1625.17</v>
      </c>
      <c r="C2115" s="10">
        <v>76.66</v>
      </c>
      <c r="D2115" s="8">
        <v>1.175E-4</v>
      </c>
      <c r="E2115" s="13">
        <f>D2115*'Assumptions Notes'!C$12</f>
        <v>4.2299999999999997E-2</v>
      </c>
      <c r="F2115" s="15">
        <f t="shared" si="64"/>
        <v>9.0075499999999996E-3</v>
      </c>
      <c r="G2115" s="10">
        <f>IF(C2115&gt;'Assumptions Notes'!C$11,'Assumptions Notes'!C$11,C2115)</f>
        <v>76.66</v>
      </c>
      <c r="H2115" s="15">
        <f t="shared" si="65"/>
        <v>9.0075499999999996E-3</v>
      </c>
      <c r="I2115" s="2">
        <f>IF(C2115&gt;'Assumptions Notes'!C$11,-C2115*('Assumptions Notes'!C$13/(2*1000)),G2115*D2115)</f>
        <v>9.0075499999999996E-3</v>
      </c>
    </row>
    <row r="2116" spans="1:9" x14ac:dyDescent="0.2">
      <c r="A2116" s="5">
        <v>42596.041666666664</v>
      </c>
      <c r="B2116" s="2">
        <v>1527.2</v>
      </c>
      <c r="C2116" s="10">
        <v>63.32</v>
      </c>
      <c r="D2116" s="8">
        <v>1.05E-4</v>
      </c>
      <c r="E2116" s="13">
        <f>D2116*'Assumptions Notes'!C$12</f>
        <v>3.78E-2</v>
      </c>
      <c r="F2116" s="15">
        <f t="shared" ref="F2116:F2179" si="66">D2116*C2116</f>
        <v>6.6486000000000002E-3</v>
      </c>
      <c r="G2116" s="10">
        <f>IF(C2116&gt;'Assumptions Notes'!C$11,'Assumptions Notes'!C$11,C2116)</f>
        <v>63.32</v>
      </c>
      <c r="H2116" s="15">
        <f t="shared" ref="H2116:H2179" si="67">G2116*D2116</f>
        <v>6.6486000000000002E-3</v>
      </c>
      <c r="I2116" s="2">
        <f>IF(C2116&gt;'Assumptions Notes'!C$11,-C2116*('Assumptions Notes'!C$13/(2*1000)),G2116*D2116)</f>
        <v>6.6486000000000002E-3</v>
      </c>
    </row>
    <row r="2117" spans="1:9" x14ac:dyDescent="0.2">
      <c r="A2117" s="5">
        <v>42596.0625</v>
      </c>
      <c r="B2117" s="2">
        <v>1428.75</v>
      </c>
      <c r="C2117" s="10">
        <v>59.99</v>
      </c>
      <c r="D2117" s="8">
        <v>1.025E-4</v>
      </c>
      <c r="E2117" s="13">
        <f>D2117*'Assumptions Notes'!C$12</f>
        <v>3.6900000000000002E-2</v>
      </c>
      <c r="F2117" s="15">
        <f t="shared" si="66"/>
        <v>6.1489750000000001E-3</v>
      </c>
      <c r="G2117" s="10">
        <f>IF(C2117&gt;'Assumptions Notes'!C$11,'Assumptions Notes'!C$11,C2117)</f>
        <v>59.99</v>
      </c>
      <c r="H2117" s="15">
        <f t="shared" si="67"/>
        <v>6.1489750000000001E-3</v>
      </c>
      <c r="I2117" s="2">
        <f>IF(C2117&gt;'Assumptions Notes'!C$11,-C2117*('Assumptions Notes'!C$13/(2*1000)),G2117*D2117)</f>
        <v>6.1489750000000001E-3</v>
      </c>
    </row>
    <row r="2118" spans="1:9" x14ac:dyDescent="0.2">
      <c r="A2118" s="5">
        <v>42596.083333333336</v>
      </c>
      <c r="B2118" s="2">
        <v>1350.31</v>
      </c>
      <c r="C2118" s="10">
        <v>59.99</v>
      </c>
      <c r="D2118" s="8">
        <v>1E-4</v>
      </c>
      <c r="E2118" s="13">
        <f>D2118*'Assumptions Notes'!C$12</f>
        <v>3.6000000000000004E-2</v>
      </c>
      <c r="F2118" s="15">
        <f t="shared" si="66"/>
        <v>5.9990000000000009E-3</v>
      </c>
      <c r="G2118" s="10">
        <f>IF(C2118&gt;'Assumptions Notes'!C$11,'Assumptions Notes'!C$11,C2118)</f>
        <v>59.99</v>
      </c>
      <c r="H2118" s="15">
        <f t="shared" si="67"/>
        <v>5.9990000000000009E-3</v>
      </c>
      <c r="I2118" s="2">
        <f>IF(C2118&gt;'Assumptions Notes'!C$11,-C2118*('Assumptions Notes'!C$13/(2*1000)),G2118*D2118)</f>
        <v>5.9990000000000009E-3</v>
      </c>
    </row>
    <row r="2119" spans="1:9" x14ac:dyDescent="0.2">
      <c r="A2119" s="5">
        <v>42596.104166666664</v>
      </c>
      <c r="B2119" s="2">
        <v>1293.6400000000001</v>
      </c>
      <c r="C2119" s="10">
        <v>86.82</v>
      </c>
      <c r="D2119" s="8">
        <v>9.8750000000000002E-5</v>
      </c>
      <c r="E2119" s="13">
        <f>D2119*'Assumptions Notes'!C$12</f>
        <v>3.5549999999999998E-2</v>
      </c>
      <c r="F2119" s="15">
        <f t="shared" si="66"/>
        <v>8.5734749999999988E-3</v>
      </c>
      <c r="G2119" s="10">
        <f>IF(C2119&gt;'Assumptions Notes'!C$11,'Assumptions Notes'!C$11,C2119)</f>
        <v>86.82</v>
      </c>
      <c r="H2119" s="15">
        <f t="shared" si="67"/>
        <v>8.5734749999999988E-3</v>
      </c>
      <c r="I2119" s="2">
        <f>IF(C2119&gt;'Assumptions Notes'!C$11,-C2119*('Assumptions Notes'!C$13/(2*1000)),G2119*D2119)</f>
        <v>8.5734749999999988E-3</v>
      </c>
    </row>
    <row r="2120" spans="1:9" x14ac:dyDescent="0.2">
      <c r="A2120" s="5">
        <v>42596.125</v>
      </c>
      <c r="B2120" s="2">
        <v>1256.21</v>
      </c>
      <c r="C2120" s="10">
        <v>76.66</v>
      </c>
      <c r="D2120" s="8">
        <v>9.7499999999999998E-5</v>
      </c>
      <c r="E2120" s="13">
        <f>D2120*'Assumptions Notes'!C$12</f>
        <v>3.5099999999999999E-2</v>
      </c>
      <c r="F2120" s="15">
        <f t="shared" si="66"/>
        <v>7.4743499999999994E-3</v>
      </c>
      <c r="G2120" s="10">
        <f>IF(C2120&gt;'Assumptions Notes'!C$11,'Assumptions Notes'!C$11,C2120)</f>
        <v>76.66</v>
      </c>
      <c r="H2120" s="15">
        <f t="shared" si="67"/>
        <v>7.4743499999999994E-3</v>
      </c>
      <c r="I2120" s="2">
        <f>IF(C2120&gt;'Assumptions Notes'!C$11,-C2120*('Assumptions Notes'!C$13/(2*1000)),G2120*D2120)</f>
        <v>7.4743499999999994E-3</v>
      </c>
    </row>
    <row r="2121" spans="1:9" x14ac:dyDescent="0.2">
      <c r="A2121" s="5">
        <v>42596.145833333336</v>
      </c>
      <c r="B2121" s="2">
        <v>1215.3599999999999</v>
      </c>
      <c r="C2121" s="10">
        <v>57.78</v>
      </c>
      <c r="D2121" s="8">
        <v>9.6250000000000009E-5</v>
      </c>
      <c r="E2121" s="13">
        <f>D2121*'Assumptions Notes'!C$12</f>
        <v>3.465E-2</v>
      </c>
      <c r="F2121" s="15">
        <f t="shared" si="66"/>
        <v>5.5613250000000006E-3</v>
      </c>
      <c r="G2121" s="10">
        <f>IF(C2121&gt;'Assumptions Notes'!C$11,'Assumptions Notes'!C$11,C2121)</f>
        <v>57.78</v>
      </c>
      <c r="H2121" s="15">
        <f t="shared" si="67"/>
        <v>5.5613250000000006E-3</v>
      </c>
      <c r="I2121" s="2">
        <f>IF(C2121&gt;'Assumptions Notes'!C$11,-C2121*('Assumptions Notes'!C$13/(2*1000)),G2121*D2121)</f>
        <v>5.5613250000000006E-3</v>
      </c>
    </row>
    <row r="2122" spans="1:9" x14ac:dyDescent="0.2">
      <c r="A2122" s="5">
        <v>42596.166666666664</v>
      </c>
      <c r="B2122" s="2">
        <v>1175.04</v>
      </c>
      <c r="C2122" s="10">
        <v>59.99</v>
      </c>
      <c r="D2122" s="8">
        <v>9.5000000000000005E-5</v>
      </c>
      <c r="E2122" s="13">
        <f>D2122*'Assumptions Notes'!C$12</f>
        <v>3.4200000000000001E-2</v>
      </c>
      <c r="F2122" s="15">
        <f t="shared" si="66"/>
        <v>5.6990500000000006E-3</v>
      </c>
      <c r="G2122" s="10">
        <f>IF(C2122&gt;'Assumptions Notes'!C$11,'Assumptions Notes'!C$11,C2122)</f>
        <v>59.99</v>
      </c>
      <c r="H2122" s="15">
        <f t="shared" si="67"/>
        <v>5.6990500000000006E-3</v>
      </c>
      <c r="I2122" s="2">
        <f>IF(C2122&gt;'Assumptions Notes'!C$11,-C2122*('Assumptions Notes'!C$13/(2*1000)),G2122*D2122)</f>
        <v>5.6990500000000006E-3</v>
      </c>
    </row>
    <row r="2123" spans="1:9" x14ac:dyDescent="0.2">
      <c r="A2123" s="5">
        <v>42596.1875</v>
      </c>
      <c r="B2123" s="2">
        <v>1155.18</v>
      </c>
      <c r="C2123" s="10">
        <v>59.99</v>
      </c>
      <c r="D2123" s="8">
        <v>9.6250000000000009E-5</v>
      </c>
      <c r="E2123" s="13">
        <f>D2123*'Assumptions Notes'!C$12</f>
        <v>3.465E-2</v>
      </c>
      <c r="F2123" s="15">
        <f t="shared" si="66"/>
        <v>5.7740375000000007E-3</v>
      </c>
      <c r="G2123" s="10">
        <f>IF(C2123&gt;'Assumptions Notes'!C$11,'Assumptions Notes'!C$11,C2123)</f>
        <v>59.99</v>
      </c>
      <c r="H2123" s="15">
        <f t="shared" si="67"/>
        <v>5.7740375000000007E-3</v>
      </c>
      <c r="I2123" s="2">
        <f>IF(C2123&gt;'Assumptions Notes'!C$11,-C2123*('Assumptions Notes'!C$13/(2*1000)),G2123*D2123)</f>
        <v>5.7740375000000007E-3</v>
      </c>
    </row>
    <row r="2124" spans="1:9" x14ac:dyDescent="0.2">
      <c r="A2124" s="5">
        <v>42596.208333333336</v>
      </c>
      <c r="B2124" s="2">
        <v>1140.24</v>
      </c>
      <c r="C2124" s="10">
        <v>59.99</v>
      </c>
      <c r="D2124" s="8">
        <v>9.7499999999999998E-5</v>
      </c>
      <c r="E2124" s="13">
        <f>D2124*'Assumptions Notes'!C$12</f>
        <v>3.5099999999999999E-2</v>
      </c>
      <c r="F2124" s="15">
        <f t="shared" si="66"/>
        <v>5.8490249999999999E-3</v>
      </c>
      <c r="G2124" s="10">
        <f>IF(C2124&gt;'Assumptions Notes'!C$11,'Assumptions Notes'!C$11,C2124)</f>
        <v>59.99</v>
      </c>
      <c r="H2124" s="15">
        <f t="shared" si="67"/>
        <v>5.8490249999999999E-3</v>
      </c>
      <c r="I2124" s="2">
        <f>IF(C2124&gt;'Assumptions Notes'!C$11,-C2124*('Assumptions Notes'!C$13/(2*1000)),G2124*D2124)</f>
        <v>5.8490249999999999E-3</v>
      </c>
    </row>
    <row r="2125" spans="1:9" x14ac:dyDescent="0.2">
      <c r="A2125" s="5">
        <v>42596.229166666664</v>
      </c>
      <c r="B2125" s="2">
        <v>1151.6099999999999</v>
      </c>
      <c r="C2125" s="10">
        <v>59.99</v>
      </c>
      <c r="D2125" s="8">
        <v>1.15E-4</v>
      </c>
      <c r="E2125" s="13">
        <f>D2125*'Assumptions Notes'!C$12</f>
        <v>4.1399999999999999E-2</v>
      </c>
      <c r="F2125" s="15">
        <f t="shared" si="66"/>
        <v>6.8988500000000006E-3</v>
      </c>
      <c r="G2125" s="10">
        <f>IF(C2125&gt;'Assumptions Notes'!C$11,'Assumptions Notes'!C$11,C2125)</f>
        <v>59.99</v>
      </c>
      <c r="H2125" s="15">
        <f t="shared" si="67"/>
        <v>6.8988500000000006E-3</v>
      </c>
      <c r="I2125" s="2">
        <f>IF(C2125&gt;'Assumptions Notes'!C$11,-C2125*('Assumptions Notes'!C$13/(2*1000)),G2125*D2125)</f>
        <v>6.8988500000000006E-3</v>
      </c>
    </row>
    <row r="2126" spans="1:9" x14ac:dyDescent="0.2">
      <c r="A2126" s="5">
        <v>42596.270833333336</v>
      </c>
      <c r="B2126" s="2">
        <v>1188.81</v>
      </c>
      <c r="C2126" s="10">
        <v>76.58</v>
      </c>
      <c r="D2126" s="8">
        <v>1.325E-4</v>
      </c>
      <c r="E2126" s="13">
        <f>D2126*'Assumptions Notes'!C$12</f>
        <v>4.7699999999999999E-2</v>
      </c>
      <c r="F2126" s="15">
        <f t="shared" si="66"/>
        <v>1.0146849999999999E-2</v>
      </c>
      <c r="G2126" s="10">
        <f>IF(C2126&gt;'Assumptions Notes'!C$11,'Assumptions Notes'!C$11,C2126)</f>
        <v>76.58</v>
      </c>
      <c r="H2126" s="15">
        <f t="shared" si="67"/>
        <v>1.0146849999999999E-2</v>
      </c>
      <c r="I2126" s="2">
        <f>IF(C2126&gt;'Assumptions Notes'!C$11,-C2126*('Assumptions Notes'!C$13/(2*1000)),G2126*D2126)</f>
        <v>1.0146849999999999E-2</v>
      </c>
    </row>
    <row r="2127" spans="1:9" x14ac:dyDescent="0.2">
      <c r="A2127" s="5">
        <v>42596.291666666664</v>
      </c>
      <c r="B2127" s="2">
        <v>1191.3900000000001</v>
      </c>
      <c r="C2127" s="10">
        <v>59.99</v>
      </c>
      <c r="D2127" s="8">
        <v>1.6249999999999999E-4</v>
      </c>
      <c r="E2127" s="13">
        <f>D2127*'Assumptions Notes'!C$12</f>
        <v>5.8499999999999996E-2</v>
      </c>
      <c r="F2127" s="15">
        <f t="shared" si="66"/>
        <v>9.7483750000000001E-3</v>
      </c>
      <c r="G2127" s="10">
        <f>IF(C2127&gt;'Assumptions Notes'!C$11,'Assumptions Notes'!C$11,C2127)</f>
        <v>59.99</v>
      </c>
      <c r="H2127" s="15">
        <f t="shared" si="67"/>
        <v>9.7483750000000001E-3</v>
      </c>
      <c r="I2127" s="2">
        <f>IF(C2127&gt;'Assumptions Notes'!C$11,-C2127*('Assumptions Notes'!C$13/(2*1000)),G2127*D2127)</f>
        <v>9.7483750000000001E-3</v>
      </c>
    </row>
    <row r="2128" spans="1:9" x14ac:dyDescent="0.2">
      <c r="A2128" s="5">
        <v>42596.3125</v>
      </c>
      <c r="B2128" s="2">
        <v>1229.93</v>
      </c>
      <c r="C2128" s="10">
        <v>79.989999999999995</v>
      </c>
      <c r="D2128" s="8">
        <v>1.9249999999999999E-4</v>
      </c>
      <c r="E2128" s="13">
        <f>D2128*'Assumptions Notes'!C$12</f>
        <v>6.93E-2</v>
      </c>
      <c r="F2128" s="15">
        <f t="shared" si="66"/>
        <v>1.5398074999999999E-2</v>
      </c>
      <c r="G2128" s="10">
        <f>IF(C2128&gt;'Assumptions Notes'!C$11,'Assumptions Notes'!C$11,C2128)</f>
        <v>79.989999999999995</v>
      </c>
      <c r="H2128" s="15">
        <f t="shared" si="67"/>
        <v>1.5398074999999999E-2</v>
      </c>
      <c r="I2128" s="2">
        <f>IF(C2128&gt;'Assumptions Notes'!C$11,-C2128*('Assumptions Notes'!C$13/(2*1000)),G2128*D2128)</f>
        <v>1.5398074999999999E-2</v>
      </c>
    </row>
    <row r="2129" spans="1:9" x14ac:dyDescent="0.2">
      <c r="A2129" s="5">
        <v>42596.333333333336</v>
      </c>
      <c r="B2129" s="2">
        <v>1236.97</v>
      </c>
      <c r="C2129" s="10">
        <v>79.989999999999995</v>
      </c>
      <c r="D2129" s="8">
        <v>2.0875000000000001E-4</v>
      </c>
      <c r="E2129" s="13">
        <f>D2129*'Assumptions Notes'!C$12</f>
        <v>7.5150000000000008E-2</v>
      </c>
      <c r="F2129" s="15">
        <f t="shared" si="66"/>
        <v>1.6697912499999999E-2</v>
      </c>
      <c r="G2129" s="10">
        <f>IF(C2129&gt;'Assumptions Notes'!C$11,'Assumptions Notes'!C$11,C2129)</f>
        <v>79.989999999999995</v>
      </c>
      <c r="H2129" s="15">
        <f t="shared" si="67"/>
        <v>1.6697912499999999E-2</v>
      </c>
      <c r="I2129" s="2">
        <f>IF(C2129&gt;'Assumptions Notes'!C$11,-C2129*('Assumptions Notes'!C$13/(2*1000)),G2129*D2129)</f>
        <v>1.6697912499999999E-2</v>
      </c>
    </row>
    <row r="2130" spans="1:9" x14ac:dyDescent="0.2">
      <c r="A2130" s="5">
        <v>42596.354166666664</v>
      </c>
      <c r="B2130" s="2">
        <v>1277.6300000000001</v>
      </c>
      <c r="C2130" s="10">
        <v>79.989999999999995</v>
      </c>
      <c r="D2130" s="8">
        <v>2.2499999999999999E-4</v>
      </c>
      <c r="E2130" s="13">
        <f>D2130*'Assumptions Notes'!C$12</f>
        <v>8.1000000000000003E-2</v>
      </c>
      <c r="F2130" s="15">
        <f t="shared" si="66"/>
        <v>1.799775E-2</v>
      </c>
      <c r="G2130" s="10">
        <f>IF(C2130&gt;'Assumptions Notes'!C$11,'Assumptions Notes'!C$11,C2130)</f>
        <v>79.989999999999995</v>
      </c>
      <c r="H2130" s="15">
        <f t="shared" si="67"/>
        <v>1.799775E-2</v>
      </c>
      <c r="I2130" s="2">
        <f>IF(C2130&gt;'Assumptions Notes'!C$11,-C2130*('Assumptions Notes'!C$13/(2*1000)),G2130*D2130)</f>
        <v>1.799775E-2</v>
      </c>
    </row>
    <row r="2131" spans="1:9" x14ac:dyDescent="0.2">
      <c r="A2131" s="5">
        <v>42596.375</v>
      </c>
      <c r="B2131" s="2">
        <v>1337.95</v>
      </c>
      <c r="C2131" s="10">
        <v>110.22</v>
      </c>
      <c r="D2131" s="8">
        <v>2.2625E-4</v>
      </c>
      <c r="E2131" s="13">
        <f>D2131*'Assumptions Notes'!C$12</f>
        <v>8.1449999999999995E-2</v>
      </c>
      <c r="F2131" s="15">
        <f t="shared" si="66"/>
        <v>2.4937274999999998E-2</v>
      </c>
      <c r="G2131" s="10">
        <f>IF(C2131&gt;'Assumptions Notes'!C$11,'Assumptions Notes'!C$11,C2131)</f>
        <v>110.22</v>
      </c>
      <c r="H2131" s="15">
        <f t="shared" si="67"/>
        <v>2.4937274999999998E-2</v>
      </c>
      <c r="I2131" s="2">
        <f>IF(C2131&gt;'Assumptions Notes'!C$11,-C2131*('Assumptions Notes'!C$13/(2*1000)),G2131*D2131)</f>
        <v>2.4937274999999998E-2</v>
      </c>
    </row>
    <row r="2132" spans="1:9" x14ac:dyDescent="0.2">
      <c r="A2132" s="5">
        <v>42596.395833333336</v>
      </c>
      <c r="B2132" s="2">
        <v>1352.55</v>
      </c>
      <c r="C2132" s="10">
        <v>124.38</v>
      </c>
      <c r="D2132" s="8">
        <v>2.275E-4</v>
      </c>
      <c r="E2132" s="13">
        <f>D2132*'Assumptions Notes'!C$12</f>
        <v>8.1900000000000001E-2</v>
      </c>
      <c r="F2132" s="15">
        <f t="shared" si="66"/>
        <v>2.8296449999999997E-2</v>
      </c>
      <c r="G2132" s="10">
        <f>IF(C2132&gt;'Assumptions Notes'!C$11,'Assumptions Notes'!C$11,C2132)</f>
        <v>120</v>
      </c>
      <c r="H2132" s="15">
        <f t="shared" si="67"/>
        <v>2.7300000000000001E-2</v>
      </c>
      <c r="I2132" s="2">
        <f>IF(C2132&gt;'Assumptions Notes'!C$11,-C2132*('Assumptions Notes'!C$13/(2*1000)),G2132*D2132)</f>
        <v>-6.2190000000000002E-2</v>
      </c>
    </row>
    <row r="2133" spans="1:9" x14ac:dyDescent="0.2">
      <c r="A2133" s="5">
        <v>42596.416666666664</v>
      </c>
      <c r="B2133" s="2">
        <v>1339.34</v>
      </c>
      <c r="C2133" s="10">
        <v>114.26</v>
      </c>
      <c r="D2133" s="8">
        <v>2.1875E-4</v>
      </c>
      <c r="E2133" s="13">
        <f>D2133*'Assumptions Notes'!C$12</f>
        <v>7.8750000000000001E-2</v>
      </c>
      <c r="F2133" s="15">
        <f t="shared" si="66"/>
        <v>2.4994375000000003E-2</v>
      </c>
      <c r="G2133" s="10">
        <f>IF(C2133&gt;'Assumptions Notes'!C$11,'Assumptions Notes'!C$11,C2133)</f>
        <v>114.26</v>
      </c>
      <c r="H2133" s="15">
        <f t="shared" si="67"/>
        <v>2.4994375000000003E-2</v>
      </c>
      <c r="I2133" s="2">
        <f>IF(C2133&gt;'Assumptions Notes'!C$11,-C2133*('Assumptions Notes'!C$13/(2*1000)),G2133*D2133)</f>
        <v>2.4994375000000003E-2</v>
      </c>
    </row>
    <row r="2134" spans="1:9" x14ac:dyDescent="0.2">
      <c r="A2134" s="5">
        <v>42596.4375</v>
      </c>
      <c r="B2134" s="2">
        <v>1303.8</v>
      </c>
      <c r="C2134" s="10">
        <v>206.32</v>
      </c>
      <c r="D2134" s="8">
        <v>2.1000000000000001E-4</v>
      </c>
      <c r="E2134" s="13">
        <f>D2134*'Assumptions Notes'!C$12</f>
        <v>7.5600000000000001E-2</v>
      </c>
      <c r="F2134" s="15">
        <f t="shared" si="66"/>
        <v>4.3327200000000003E-2</v>
      </c>
      <c r="G2134" s="10">
        <f>IF(C2134&gt;'Assumptions Notes'!C$11,'Assumptions Notes'!C$11,C2134)</f>
        <v>120</v>
      </c>
      <c r="H2134" s="15">
        <f t="shared" si="67"/>
        <v>2.52E-2</v>
      </c>
      <c r="I2134" s="2">
        <f>IF(C2134&gt;'Assumptions Notes'!C$11,-C2134*('Assumptions Notes'!C$13/(2*1000)),G2134*D2134)</f>
        <v>-0.10316</v>
      </c>
    </row>
    <row r="2135" spans="1:9" x14ac:dyDescent="0.2">
      <c r="A2135" s="5">
        <v>42596.458333333336</v>
      </c>
      <c r="B2135" s="2">
        <v>1242.02</v>
      </c>
      <c r="C2135" s="10">
        <v>79.989999999999995</v>
      </c>
      <c r="D2135" s="8">
        <v>2.075E-4</v>
      </c>
      <c r="E2135" s="13">
        <f>D2135*'Assumptions Notes'!C$12</f>
        <v>7.4700000000000003E-2</v>
      </c>
      <c r="F2135" s="15">
        <f t="shared" si="66"/>
        <v>1.6597924999999999E-2</v>
      </c>
      <c r="G2135" s="10">
        <f>IF(C2135&gt;'Assumptions Notes'!C$11,'Assumptions Notes'!C$11,C2135)</f>
        <v>79.989999999999995</v>
      </c>
      <c r="H2135" s="15">
        <f t="shared" si="67"/>
        <v>1.6597924999999999E-2</v>
      </c>
      <c r="I2135" s="2">
        <f>IF(C2135&gt;'Assumptions Notes'!C$11,-C2135*('Assumptions Notes'!C$13/(2*1000)),G2135*D2135)</f>
        <v>1.6597924999999999E-2</v>
      </c>
    </row>
    <row r="2136" spans="1:9" x14ac:dyDescent="0.2">
      <c r="A2136" s="5">
        <v>42596.479166666664</v>
      </c>
      <c r="B2136" s="2">
        <v>1160.48</v>
      </c>
      <c r="C2136" s="10">
        <v>79.989999999999995</v>
      </c>
      <c r="D2136" s="8">
        <v>2.05E-4</v>
      </c>
      <c r="E2136" s="13">
        <f>D2136*'Assumptions Notes'!C$12</f>
        <v>7.3800000000000004E-2</v>
      </c>
      <c r="F2136" s="15">
        <f t="shared" si="66"/>
        <v>1.6397949999999998E-2</v>
      </c>
      <c r="G2136" s="10">
        <f>IF(C2136&gt;'Assumptions Notes'!C$11,'Assumptions Notes'!C$11,C2136)</f>
        <v>79.989999999999995</v>
      </c>
      <c r="H2136" s="15">
        <f t="shared" si="67"/>
        <v>1.6397949999999998E-2</v>
      </c>
      <c r="I2136" s="2">
        <f>IF(C2136&gt;'Assumptions Notes'!C$11,-C2136*('Assumptions Notes'!C$13/(2*1000)),G2136*D2136)</f>
        <v>1.6397949999999998E-2</v>
      </c>
    </row>
    <row r="2137" spans="1:9" x14ac:dyDescent="0.2">
      <c r="A2137" s="5">
        <v>42596.5</v>
      </c>
      <c r="B2137" s="2">
        <v>1154.0899999999999</v>
      </c>
      <c r="C2137" s="10">
        <v>73</v>
      </c>
      <c r="D2137" s="8">
        <v>2.1499999999999999E-4</v>
      </c>
      <c r="E2137" s="13">
        <f>D2137*'Assumptions Notes'!C$12</f>
        <v>7.7399999999999997E-2</v>
      </c>
      <c r="F2137" s="15">
        <f t="shared" si="66"/>
        <v>1.5695000000000001E-2</v>
      </c>
      <c r="G2137" s="10">
        <f>IF(C2137&gt;'Assumptions Notes'!C$11,'Assumptions Notes'!C$11,C2137)</f>
        <v>73</v>
      </c>
      <c r="H2137" s="15">
        <f t="shared" si="67"/>
        <v>1.5695000000000001E-2</v>
      </c>
      <c r="I2137" s="2">
        <f>IF(C2137&gt;'Assumptions Notes'!C$11,-C2137*('Assumptions Notes'!C$13/(2*1000)),G2137*D2137)</f>
        <v>1.5695000000000001E-2</v>
      </c>
    </row>
    <row r="2138" spans="1:9" x14ac:dyDescent="0.2">
      <c r="A2138" s="5">
        <v>42596.520833333336</v>
      </c>
      <c r="B2138" s="2">
        <v>1108.75</v>
      </c>
      <c r="C2138" s="10">
        <v>50.8</v>
      </c>
      <c r="D2138" s="8">
        <v>2.2499999999999999E-4</v>
      </c>
      <c r="E2138" s="13">
        <f>D2138*'Assumptions Notes'!C$12</f>
        <v>8.1000000000000003E-2</v>
      </c>
      <c r="F2138" s="15">
        <f t="shared" si="66"/>
        <v>1.1429999999999999E-2</v>
      </c>
      <c r="G2138" s="10">
        <f>IF(C2138&gt;'Assumptions Notes'!C$11,'Assumptions Notes'!C$11,C2138)</f>
        <v>50.8</v>
      </c>
      <c r="H2138" s="15">
        <f t="shared" si="67"/>
        <v>1.1429999999999999E-2</v>
      </c>
      <c r="I2138" s="2">
        <f>IF(C2138&gt;'Assumptions Notes'!C$11,-C2138*('Assumptions Notes'!C$13/(2*1000)),G2138*D2138)</f>
        <v>1.1429999999999999E-2</v>
      </c>
    </row>
    <row r="2139" spans="1:9" x14ac:dyDescent="0.2">
      <c r="A2139" s="5">
        <v>42596.541666666664</v>
      </c>
      <c r="B2139" s="2">
        <v>1119.99</v>
      </c>
      <c r="C2139" s="10">
        <v>62.34</v>
      </c>
      <c r="D2139" s="8">
        <v>2.1250000000000002E-4</v>
      </c>
      <c r="E2139" s="13">
        <f>D2139*'Assumptions Notes'!C$12</f>
        <v>7.6500000000000012E-2</v>
      </c>
      <c r="F2139" s="15">
        <f t="shared" si="66"/>
        <v>1.3247250000000002E-2</v>
      </c>
      <c r="G2139" s="10">
        <f>IF(C2139&gt;'Assumptions Notes'!C$11,'Assumptions Notes'!C$11,C2139)</f>
        <v>62.34</v>
      </c>
      <c r="H2139" s="15">
        <f t="shared" si="67"/>
        <v>1.3247250000000002E-2</v>
      </c>
      <c r="I2139" s="2">
        <f>IF(C2139&gt;'Assumptions Notes'!C$11,-C2139*('Assumptions Notes'!C$13/(2*1000)),G2139*D2139)</f>
        <v>1.3247250000000002E-2</v>
      </c>
    </row>
    <row r="2140" spans="1:9" x14ac:dyDescent="0.2">
      <c r="A2140" s="5">
        <v>42596.5625</v>
      </c>
      <c r="B2140" s="2">
        <v>1096.8599999999999</v>
      </c>
      <c r="C2140" s="10">
        <v>69.989999999999995</v>
      </c>
      <c r="D2140" s="8">
        <v>2.0000000000000001E-4</v>
      </c>
      <c r="E2140" s="13">
        <f>D2140*'Assumptions Notes'!C$12</f>
        <v>7.2000000000000008E-2</v>
      </c>
      <c r="F2140" s="15">
        <f t="shared" si="66"/>
        <v>1.3998E-2</v>
      </c>
      <c r="G2140" s="10">
        <f>IF(C2140&gt;'Assumptions Notes'!C$11,'Assumptions Notes'!C$11,C2140)</f>
        <v>69.989999999999995</v>
      </c>
      <c r="H2140" s="15">
        <f t="shared" si="67"/>
        <v>1.3998E-2</v>
      </c>
      <c r="I2140" s="2">
        <f>IF(C2140&gt;'Assumptions Notes'!C$11,-C2140*('Assumptions Notes'!C$13/(2*1000)),G2140*D2140)</f>
        <v>1.3998E-2</v>
      </c>
    </row>
    <row r="2141" spans="1:9" x14ac:dyDescent="0.2">
      <c r="A2141" s="5">
        <v>42596.583333333336</v>
      </c>
      <c r="B2141" s="2">
        <v>1094.74</v>
      </c>
      <c r="C2141" s="10">
        <v>59.99</v>
      </c>
      <c r="D2141" s="8">
        <v>1.975E-4</v>
      </c>
      <c r="E2141" s="13">
        <f>D2141*'Assumptions Notes'!C$12</f>
        <v>7.1099999999999997E-2</v>
      </c>
      <c r="F2141" s="15">
        <f t="shared" si="66"/>
        <v>1.1848025E-2</v>
      </c>
      <c r="G2141" s="10">
        <f>IF(C2141&gt;'Assumptions Notes'!C$11,'Assumptions Notes'!C$11,C2141)</f>
        <v>59.99</v>
      </c>
      <c r="H2141" s="15">
        <f t="shared" si="67"/>
        <v>1.1848025E-2</v>
      </c>
      <c r="I2141" s="2">
        <f>IF(C2141&gt;'Assumptions Notes'!C$11,-C2141*('Assumptions Notes'!C$13/(2*1000)),G2141*D2141)</f>
        <v>1.1848025E-2</v>
      </c>
    </row>
    <row r="2142" spans="1:9" x14ac:dyDescent="0.2">
      <c r="A2142" s="5">
        <v>42596.604166666664</v>
      </c>
      <c r="B2142" s="2">
        <v>1070.6300000000001</v>
      </c>
      <c r="C2142" s="10">
        <v>63.32</v>
      </c>
      <c r="D2142" s="8">
        <v>1.95E-4</v>
      </c>
      <c r="E2142" s="13">
        <f>D2142*'Assumptions Notes'!C$12</f>
        <v>7.0199999999999999E-2</v>
      </c>
      <c r="F2142" s="15">
        <f t="shared" si="66"/>
        <v>1.23474E-2</v>
      </c>
      <c r="G2142" s="10">
        <f>IF(C2142&gt;'Assumptions Notes'!C$11,'Assumptions Notes'!C$11,C2142)</f>
        <v>63.32</v>
      </c>
      <c r="H2142" s="15">
        <f t="shared" si="67"/>
        <v>1.23474E-2</v>
      </c>
      <c r="I2142" s="2">
        <f>IF(C2142&gt;'Assumptions Notes'!C$11,-C2142*('Assumptions Notes'!C$13/(2*1000)),G2142*D2142)</f>
        <v>1.23474E-2</v>
      </c>
    </row>
    <row r="2143" spans="1:9" x14ac:dyDescent="0.2">
      <c r="A2143" s="5">
        <v>42596.708333333336</v>
      </c>
      <c r="B2143" s="2">
        <v>1249.3599999999999</v>
      </c>
      <c r="C2143" s="10">
        <v>59.99</v>
      </c>
      <c r="D2143" s="8">
        <v>1.9625E-4</v>
      </c>
      <c r="E2143" s="13">
        <f>D2143*'Assumptions Notes'!C$12</f>
        <v>7.0650000000000004E-2</v>
      </c>
      <c r="F2143" s="15">
        <f t="shared" si="66"/>
        <v>1.17730375E-2</v>
      </c>
      <c r="G2143" s="10">
        <f>IF(C2143&gt;'Assumptions Notes'!C$11,'Assumptions Notes'!C$11,C2143)</f>
        <v>59.99</v>
      </c>
      <c r="H2143" s="15">
        <f t="shared" si="67"/>
        <v>1.17730375E-2</v>
      </c>
      <c r="I2143" s="2">
        <f>IF(C2143&gt;'Assumptions Notes'!C$11,-C2143*('Assumptions Notes'!C$13/(2*1000)),G2143*D2143)</f>
        <v>1.17730375E-2</v>
      </c>
    </row>
    <row r="2144" spans="1:9" x14ac:dyDescent="0.2">
      <c r="A2144" s="5">
        <v>42596.625</v>
      </c>
      <c r="B2144" s="2">
        <v>1054.8699999999999</v>
      </c>
      <c r="C2144" s="10">
        <v>59.99</v>
      </c>
      <c r="D2144" s="8">
        <v>1.975E-4</v>
      </c>
      <c r="E2144" s="13">
        <f>D2144*'Assumptions Notes'!C$12</f>
        <v>7.1099999999999997E-2</v>
      </c>
      <c r="F2144" s="15">
        <f t="shared" si="66"/>
        <v>1.1848025E-2</v>
      </c>
      <c r="G2144" s="10">
        <f>IF(C2144&gt;'Assumptions Notes'!C$11,'Assumptions Notes'!C$11,C2144)</f>
        <v>59.99</v>
      </c>
      <c r="H2144" s="15">
        <f t="shared" si="67"/>
        <v>1.1848025E-2</v>
      </c>
      <c r="I2144" s="2">
        <f>IF(C2144&gt;'Assumptions Notes'!C$11,-C2144*('Assumptions Notes'!C$13/(2*1000)),G2144*D2144)</f>
        <v>1.1848025E-2</v>
      </c>
    </row>
    <row r="2145" spans="1:9" x14ac:dyDescent="0.2">
      <c r="A2145" s="5">
        <v>42596.645833333336</v>
      </c>
      <c r="B2145" s="2">
        <v>1029.25</v>
      </c>
      <c r="C2145" s="10">
        <v>32.68</v>
      </c>
      <c r="D2145" s="8">
        <v>2.2124999999999998E-4</v>
      </c>
      <c r="E2145" s="13">
        <f>D2145*'Assumptions Notes'!C$12</f>
        <v>7.9649999999999999E-2</v>
      </c>
      <c r="F2145" s="15">
        <f t="shared" si="66"/>
        <v>7.2304499999999994E-3</v>
      </c>
      <c r="G2145" s="10">
        <f>IF(C2145&gt;'Assumptions Notes'!C$11,'Assumptions Notes'!C$11,C2145)</f>
        <v>32.68</v>
      </c>
      <c r="H2145" s="15">
        <f t="shared" si="67"/>
        <v>7.2304499999999994E-3</v>
      </c>
      <c r="I2145" s="2">
        <f>IF(C2145&gt;'Assumptions Notes'!C$11,-C2145*('Assumptions Notes'!C$13/(2*1000)),G2145*D2145)</f>
        <v>7.2304499999999994E-3</v>
      </c>
    </row>
    <row r="2146" spans="1:9" x14ac:dyDescent="0.2">
      <c r="A2146" s="5">
        <v>42596.666666666664</v>
      </c>
      <c r="B2146" s="2">
        <v>1118.68</v>
      </c>
      <c r="C2146" s="10">
        <v>38.15</v>
      </c>
      <c r="D2146" s="8">
        <v>2.4499999999999999E-4</v>
      </c>
      <c r="E2146" s="13">
        <f>D2146*'Assumptions Notes'!C$12</f>
        <v>8.8200000000000001E-2</v>
      </c>
      <c r="F2146" s="15">
        <f t="shared" si="66"/>
        <v>9.3467499999999992E-3</v>
      </c>
      <c r="G2146" s="10">
        <f>IF(C2146&gt;'Assumptions Notes'!C$11,'Assumptions Notes'!C$11,C2146)</f>
        <v>38.15</v>
      </c>
      <c r="H2146" s="15">
        <f t="shared" si="67"/>
        <v>9.3467499999999992E-3</v>
      </c>
      <c r="I2146" s="2">
        <f>IF(C2146&gt;'Assumptions Notes'!C$11,-C2146*('Assumptions Notes'!C$13/(2*1000)),G2146*D2146)</f>
        <v>9.3467499999999992E-3</v>
      </c>
    </row>
    <row r="2147" spans="1:9" x14ac:dyDescent="0.2">
      <c r="A2147" s="5">
        <v>42596.6875</v>
      </c>
      <c r="B2147" s="2">
        <v>1201.6099999999999</v>
      </c>
      <c r="C2147" s="10">
        <v>55.63</v>
      </c>
      <c r="D2147" s="8">
        <v>2.7E-4</v>
      </c>
      <c r="E2147" s="13">
        <f>D2147*'Assumptions Notes'!C$12</f>
        <v>9.7199999999999995E-2</v>
      </c>
      <c r="F2147" s="15">
        <f t="shared" si="66"/>
        <v>1.5020100000000002E-2</v>
      </c>
      <c r="G2147" s="10">
        <f>IF(C2147&gt;'Assumptions Notes'!C$11,'Assumptions Notes'!C$11,C2147)</f>
        <v>55.63</v>
      </c>
      <c r="H2147" s="15">
        <f t="shared" si="67"/>
        <v>1.5020100000000002E-2</v>
      </c>
      <c r="I2147" s="2">
        <f>IF(C2147&gt;'Assumptions Notes'!C$11,-C2147*('Assumptions Notes'!C$13/(2*1000)),G2147*D2147)</f>
        <v>1.5020100000000002E-2</v>
      </c>
    </row>
    <row r="2148" spans="1:9" x14ac:dyDescent="0.2">
      <c r="A2148" s="5">
        <v>42596.25</v>
      </c>
      <c r="B2148" s="2">
        <v>1163.8399999999999</v>
      </c>
      <c r="C2148" s="10">
        <v>58.95</v>
      </c>
      <c r="D2148" s="8">
        <v>2.9500000000000001E-4</v>
      </c>
      <c r="E2148" s="13">
        <f>D2148*'Assumptions Notes'!C$12</f>
        <v>0.1062</v>
      </c>
      <c r="F2148" s="15">
        <f t="shared" si="66"/>
        <v>1.7390250000000003E-2</v>
      </c>
      <c r="G2148" s="10">
        <f>IF(C2148&gt;'Assumptions Notes'!C$11,'Assumptions Notes'!C$11,C2148)</f>
        <v>58.95</v>
      </c>
      <c r="H2148" s="15">
        <f t="shared" si="67"/>
        <v>1.7390250000000003E-2</v>
      </c>
      <c r="I2148" s="2">
        <f>IF(C2148&gt;'Assumptions Notes'!C$11,-C2148*('Assumptions Notes'!C$13/(2*1000)),G2148*D2148)</f>
        <v>1.7390250000000003E-2</v>
      </c>
    </row>
    <row r="2149" spans="1:9" x14ac:dyDescent="0.2">
      <c r="A2149" s="5">
        <v>42596.729166666664</v>
      </c>
      <c r="B2149" s="2">
        <v>1413.69</v>
      </c>
      <c r="C2149" s="10">
        <v>64.98</v>
      </c>
      <c r="D2149" s="8">
        <v>2.9750000000000002E-4</v>
      </c>
      <c r="E2149" s="13">
        <f>D2149*'Assumptions Notes'!C$12</f>
        <v>0.1071</v>
      </c>
      <c r="F2149" s="15">
        <f t="shared" si="66"/>
        <v>1.9331550000000003E-2</v>
      </c>
      <c r="G2149" s="10">
        <f>IF(C2149&gt;'Assumptions Notes'!C$11,'Assumptions Notes'!C$11,C2149)</f>
        <v>64.98</v>
      </c>
      <c r="H2149" s="15">
        <f t="shared" si="67"/>
        <v>1.9331550000000003E-2</v>
      </c>
      <c r="I2149" s="2">
        <f>IF(C2149&gt;'Assumptions Notes'!C$11,-C2149*('Assumptions Notes'!C$13/(2*1000)),G2149*D2149)</f>
        <v>1.9331550000000003E-2</v>
      </c>
    </row>
    <row r="2150" spans="1:9" x14ac:dyDescent="0.2">
      <c r="A2150" s="5">
        <v>42596.8125</v>
      </c>
      <c r="B2150" s="2">
        <v>1855.72</v>
      </c>
      <c r="C2150" s="10">
        <v>160.69999999999999</v>
      </c>
      <c r="D2150" s="8">
        <v>2.9999999999999997E-4</v>
      </c>
      <c r="E2150" s="13">
        <f>D2150*'Assumptions Notes'!C$12</f>
        <v>0.10799999999999998</v>
      </c>
      <c r="F2150" s="15">
        <f t="shared" si="66"/>
        <v>4.8209999999999989E-2</v>
      </c>
      <c r="G2150" s="10">
        <f>IF(C2150&gt;'Assumptions Notes'!C$11,'Assumptions Notes'!C$11,C2150)</f>
        <v>120</v>
      </c>
      <c r="H2150" s="15">
        <f t="shared" si="67"/>
        <v>3.5999999999999997E-2</v>
      </c>
      <c r="I2150" s="2">
        <f>IF(C2150&gt;'Assumptions Notes'!C$11,-C2150*('Assumptions Notes'!C$13/(2*1000)),G2150*D2150)</f>
        <v>-8.0349999999999991E-2</v>
      </c>
    </row>
    <row r="2151" spans="1:9" x14ac:dyDescent="0.2">
      <c r="A2151" s="5">
        <v>42596.75</v>
      </c>
      <c r="B2151" s="2">
        <v>1534.91</v>
      </c>
      <c r="C2151" s="10">
        <v>104.67</v>
      </c>
      <c r="D2151" s="8">
        <v>2.9999999999999997E-4</v>
      </c>
      <c r="E2151" s="13">
        <f>D2151*'Assumptions Notes'!C$12</f>
        <v>0.10799999999999998</v>
      </c>
      <c r="F2151" s="15">
        <f t="shared" si="66"/>
        <v>3.1400999999999998E-2</v>
      </c>
      <c r="G2151" s="10">
        <f>IF(C2151&gt;'Assumptions Notes'!C$11,'Assumptions Notes'!C$11,C2151)</f>
        <v>104.67</v>
      </c>
      <c r="H2151" s="15">
        <f t="shared" si="67"/>
        <v>3.1400999999999998E-2</v>
      </c>
      <c r="I2151" s="2">
        <f>IF(C2151&gt;'Assumptions Notes'!C$11,-C2151*('Assumptions Notes'!C$13/(2*1000)),G2151*D2151)</f>
        <v>3.1400999999999998E-2</v>
      </c>
    </row>
    <row r="2152" spans="1:9" x14ac:dyDescent="0.2">
      <c r="A2152" s="5">
        <v>42596.770833333336</v>
      </c>
      <c r="B2152" s="2">
        <v>1709.34</v>
      </c>
      <c r="C2152" s="10">
        <v>139.68</v>
      </c>
      <c r="D2152" s="8">
        <v>2.9999999999999997E-4</v>
      </c>
      <c r="E2152" s="13">
        <f>D2152*'Assumptions Notes'!C$12</f>
        <v>0.10799999999999998</v>
      </c>
      <c r="F2152" s="15">
        <f t="shared" si="66"/>
        <v>4.1903999999999997E-2</v>
      </c>
      <c r="G2152" s="10">
        <f>IF(C2152&gt;'Assumptions Notes'!C$11,'Assumptions Notes'!C$11,C2152)</f>
        <v>120</v>
      </c>
      <c r="H2152" s="15">
        <f t="shared" si="67"/>
        <v>3.5999999999999997E-2</v>
      </c>
      <c r="I2152" s="2">
        <f>IF(C2152&gt;'Assumptions Notes'!C$11,-C2152*('Assumptions Notes'!C$13/(2*1000)),G2152*D2152)</f>
        <v>-6.9839999999999999E-2</v>
      </c>
    </row>
    <row r="2153" spans="1:9" x14ac:dyDescent="0.2">
      <c r="A2153" s="5">
        <v>42596.791666666664</v>
      </c>
      <c r="B2153" s="2">
        <v>1832.33</v>
      </c>
      <c r="C2153" s="10">
        <v>182.09</v>
      </c>
      <c r="D2153" s="8">
        <v>2.9750000000000002E-4</v>
      </c>
      <c r="E2153" s="13">
        <f>D2153*'Assumptions Notes'!C$12</f>
        <v>0.1071</v>
      </c>
      <c r="F2153" s="15">
        <f t="shared" si="66"/>
        <v>5.4171775000000005E-2</v>
      </c>
      <c r="G2153" s="10">
        <f>IF(C2153&gt;'Assumptions Notes'!C$11,'Assumptions Notes'!C$11,C2153)</f>
        <v>120</v>
      </c>
      <c r="H2153" s="15">
        <f t="shared" si="67"/>
        <v>3.5700000000000003E-2</v>
      </c>
      <c r="I2153" s="2">
        <f>IF(C2153&gt;'Assumptions Notes'!C$11,-C2153*('Assumptions Notes'!C$13/(2*1000)),G2153*D2153)</f>
        <v>-9.1045000000000001E-2</v>
      </c>
    </row>
    <row r="2154" spans="1:9" x14ac:dyDescent="0.2">
      <c r="A2154" s="5">
        <v>42596.833333333336</v>
      </c>
      <c r="B2154" s="2">
        <v>1855.51</v>
      </c>
      <c r="C2154" s="10">
        <v>202.78</v>
      </c>
      <c r="D2154" s="8">
        <v>2.9500000000000001E-4</v>
      </c>
      <c r="E2154" s="13">
        <f>D2154*'Assumptions Notes'!C$12</f>
        <v>0.1062</v>
      </c>
      <c r="F2154" s="15">
        <f t="shared" si="66"/>
        <v>5.9820100000000001E-2</v>
      </c>
      <c r="G2154" s="10">
        <f>IF(C2154&gt;'Assumptions Notes'!C$11,'Assumptions Notes'!C$11,C2154)</f>
        <v>120</v>
      </c>
      <c r="H2154" s="15">
        <f t="shared" si="67"/>
        <v>3.5400000000000001E-2</v>
      </c>
      <c r="I2154" s="2">
        <f>IF(C2154&gt;'Assumptions Notes'!C$11,-C2154*('Assumptions Notes'!C$13/(2*1000)),G2154*D2154)</f>
        <v>-0.10139000000000001</v>
      </c>
    </row>
    <row r="2155" spans="1:9" x14ac:dyDescent="0.2">
      <c r="A2155" s="5">
        <v>42596.854166666664</v>
      </c>
      <c r="B2155" s="2">
        <v>1837.73</v>
      </c>
      <c r="C2155" s="10">
        <v>143.66999999999999</v>
      </c>
      <c r="D2155" s="8">
        <v>2.9E-4</v>
      </c>
      <c r="E2155" s="13">
        <f>D2155*'Assumptions Notes'!C$12</f>
        <v>0.10440000000000001</v>
      </c>
      <c r="F2155" s="15">
        <f t="shared" si="66"/>
        <v>4.1664299999999994E-2</v>
      </c>
      <c r="G2155" s="10">
        <f>IF(C2155&gt;'Assumptions Notes'!C$11,'Assumptions Notes'!C$11,C2155)</f>
        <v>120</v>
      </c>
      <c r="H2155" s="15">
        <f t="shared" si="67"/>
        <v>3.4799999999999998E-2</v>
      </c>
      <c r="I2155" s="2">
        <f>IF(C2155&gt;'Assumptions Notes'!C$11,-C2155*('Assumptions Notes'!C$13/(2*1000)),G2155*D2155)</f>
        <v>-7.1834999999999996E-2</v>
      </c>
    </row>
    <row r="2156" spans="1:9" x14ac:dyDescent="0.2">
      <c r="A2156" s="5">
        <v>42596.875</v>
      </c>
      <c r="B2156" s="2">
        <v>1794.99</v>
      </c>
      <c r="C2156" s="10">
        <v>124.99</v>
      </c>
      <c r="D2156" s="8">
        <v>2.8499999999999999E-4</v>
      </c>
      <c r="E2156" s="13">
        <f>D2156*'Assumptions Notes'!C$12</f>
        <v>0.1026</v>
      </c>
      <c r="F2156" s="15">
        <f t="shared" si="66"/>
        <v>3.5622149999999998E-2</v>
      </c>
      <c r="G2156" s="10">
        <f>IF(C2156&gt;'Assumptions Notes'!C$11,'Assumptions Notes'!C$11,C2156)</f>
        <v>120</v>
      </c>
      <c r="H2156" s="15">
        <f t="shared" si="67"/>
        <v>3.4200000000000001E-2</v>
      </c>
      <c r="I2156" s="2">
        <f>IF(C2156&gt;'Assumptions Notes'!C$11,-C2156*('Assumptions Notes'!C$13/(2*1000)),G2156*D2156)</f>
        <v>-6.2495000000000002E-2</v>
      </c>
    </row>
    <row r="2157" spans="1:9" x14ac:dyDescent="0.2">
      <c r="A2157" s="5">
        <v>42596.895833333336</v>
      </c>
      <c r="B2157" s="2">
        <v>1745.11</v>
      </c>
      <c r="C2157" s="10">
        <v>97.49</v>
      </c>
      <c r="D2157" s="8">
        <v>2.7E-4</v>
      </c>
      <c r="E2157" s="13">
        <f>D2157*'Assumptions Notes'!C$12</f>
        <v>9.7199999999999995E-2</v>
      </c>
      <c r="F2157" s="15">
        <f t="shared" si="66"/>
        <v>2.63223E-2</v>
      </c>
      <c r="G2157" s="10">
        <f>IF(C2157&gt;'Assumptions Notes'!C$11,'Assumptions Notes'!C$11,C2157)</f>
        <v>97.49</v>
      </c>
      <c r="H2157" s="15">
        <f t="shared" si="67"/>
        <v>2.63223E-2</v>
      </c>
      <c r="I2157" s="2">
        <f>IF(C2157&gt;'Assumptions Notes'!C$11,-C2157*('Assumptions Notes'!C$13/(2*1000)),G2157*D2157)</f>
        <v>2.63223E-2</v>
      </c>
    </row>
    <row r="2158" spans="1:9" x14ac:dyDescent="0.2">
      <c r="A2158" s="5">
        <v>42596.916666666664</v>
      </c>
      <c r="B2158" s="2">
        <v>1668.91</v>
      </c>
      <c r="C2158" s="10">
        <v>79.989999999999995</v>
      </c>
      <c r="D2158" s="8">
        <v>2.5500000000000002E-4</v>
      </c>
      <c r="E2158" s="13">
        <f>D2158*'Assumptions Notes'!C$12</f>
        <v>9.1800000000000007E-2</v>
      </c>
      <c r="F2158" s="15">
        <f t="shared" si="66"/>
        <v>2.0397450000000001E-2</v>
      </c>
      <c r="G2158" s="10">
        <f>IF(C2158&gt;'Assumptions Notes'!C$11,'Assumptions Notes'!C$11,C2158)</f>
        <v>79.989999999999995</v>
      </c>
      <c r="H2158" s="15">
        <f t="shared" si="67"/>
        <v>2.0397450000000001E-2</v>
      </c>
      <c r="I2158" s="2">
        <f>IF(C2158&gt;'Assumptions Notes'!C$11,-C2158*('Assumptions Notes'!C$13/(2*1000)),G2158*D2158)</f>
        <v>2.0397450000000001E-2</v>
      </c>
    </row>
    <row r="2159" spans="1:9" x14ac:dyDescent="0.2">
      <c r="A2159" s="5">
        <v>42596.9375</v>
      </c>
      <c r="B2159" s="2">
        <v>1571.57</v>
      </c>
      <c r="C2159" s="10">
        <v>71.72</v>
      </c>
      <c r="D2159" s="8">
        <v>2.1250000000000002E-4</v>
      </c>
      <c r="E2159" s="13">
        <f>D2159*'Assumptions Notes'!C$12</f>
        <v>7.6500000000000012E-2</v>
      </c>
      <c r="F2159" s="15">
        <f t="shared" si="66"/>
        <v>1.5240500000000001E-2</v>
      </c>
      <c r="G2159" s="10">
        <f>IF(C2159&gt;'Assumptions Notes'!C$11,'Assumptions Notes'!C$11,C2159)</f>
        <v>71.72</v>
      </c>
      <c r="H2159" s="15">
        <f t="shared" si="67"/>
        <v>1.5240500000000001E-2</v>
      </c>
      <c r="I2159" s="2">
        <f>IF(C2159&gt;'Assumptions Notes'!C$11,-C2159*('Assumptions Notes'!C$13/(2*1000)),G2159*D2159)</f>
        <v>1.5240500000000001E-2</v>
      </c>
    </row>
    <row r="2160" spans="1:9" x14ac:dyDescent="0.2">
      <c r="A2160" s="5">
        <v>42596.958333333336</v>
      </c>
      <c r="B2160" s="2">
        <v>1500.47</v>
      </c>
      <c r="C2160" s="10">
        <v>58.59</v>
      </c>
      <c r="D2160" s="8">
        <v>1.7000000000000001E-4</v>
      </c>
      <c r="E2160" s="13">
        <f>D2160*'Assumptions Notes'!C$12</f>
        <v>6.1200000000000004E-2</v>
      </c>
      <c r="F2160" s="15">
        <f t="shared" si="66"/>
        <v>9.9603000000000018E-3</v>
      </c>
      <c r="G2160" s="10">
        <f>IF(C2160&gt;'Assumptions Notes'!C$11,'Assumptions Notes'!C$11,C2160)</f>
        <v>58.59</v>
      </c>
      <c r="H2160" s="15">
        <f t="shared" si="67"/>
        <v>9.9603000000000018E-3</v>
      </c>
      <c r="I2160" s="2">
        <f>IF(C2160&gt;'Assumptions Notes'!C$11,-C2160*('Assumptions Notes'!C$13/(2*1000)),G2160*D2160)</f>
        <v>9.9603000000000018E-3</v>
      </c>
    </row>
    <row r="2161" spans="1:9" x14ac:dyDescent="0.2">
      <c r="A2161" s="5">
        <v>42597.041666666664</v>
      </c>
      <c r="B2161" s="2">
        <v>1492.92</v>
      </c>
      <c r="C2161" s="10">
        <v>59.99</v>
      </c>
      <c r="D2161" s="8">
        <v>1.5000000000000001E-4</v>
      </c>
      <c r="E2161" s="13">
        <f>D2161*'Assumptions Notes'!C$12</f>
        <v>5.4000000000000006E-2</v>
      </c>
      <c r="F2161" s="15">
        <f t="shared" si="66"/>
        <v>8.9985000000000013E-3</v>
      </c>
      <c r="G2161" s="10">
        <f>IF(C2161&gt;'Assumptions Notes'!C$11,'Assumptions Notes'!C$11,C2161)</f>
        <v>59.99</v>
      </c>
      <c r="H2161" s="15">
        <f t="shared" si="67"/>
        <v>8.9985000000000013E-3</v>
      </c>
      <c r="I2161" s="2">
        <f>IF(C2161&gt;'Assumptions Notes'!C$11,-C2161*('Assumptions Notes'!C$13/(2*1000)),G2161*D2161)</f>
        <v>8.9985000000000013E-3</v>
      </c>
    </row>
    <row r="2162" spans="1:9" x14ac:dyDescent="0.2">
      <c r="A2162" s="5">
        <v>42596.979166666664</v>
      </c>
      <c r="B2162" s="2">
        <v>1448.08</v>
      </c>
      <c r="C2162" s="10">
        <v>36.71</v>
      </c>
      <c r="D2162" s="8">
        <v>1.2999999999999999E-4</v>
      </c>
      <c r="E2162" s="13">
        <f>D2162*'Assumptions Notes'!C$12</f>
        <v>4.6799999999999994E-2</v>
      </c>
      <c r="F2162" s="15">
        <f t="shared" si="66"/>
        <v>4.7722999999999993E-3</v>
      </c>
      <c r="G2162" s="10">
        <f>IF(C2162&gt;'Assumptions Notes'!C$11,'Assumptions Notes'!C$11,C2162)</f>
        <v>36.71</v>
      </c>
      <c r="H2162" s="15">
        <f t="shared" si="67"/>
        <v>4.7722999999999993E-3</v>
      </c>
      <c r="I2162" s="2">
        <f>IF(C2162&gt;'Assumptions Notes'!C$11,-C2162*('Assumptions Notes'!C$13/(2*1000)),G2162*D2162)</f>
        <v>4.7722999999999993E-3</v>
      </c>
    </row>
    <row r="2163" spans="1:9" x14ac:dyDescent="0.2">
      <c r="A2163" s="5">
        <v>42597</v>
      </c>
      <c r="B2163" s="2">
        <v>1675.43</v>
      </c>
      <c r="C2163" s="10">
        <v>44.56</v>
      </c>
      <c r="D2163" s="8">
        <v>1.175E-4</v>
      </c>
      <c r="E2163" s="13">
        <f>D2163*'Assumptions Notes'!C$12</f>
        <v>4.2299999999999997E-2</v>
      </c>
      <c r="F2163" s="15">
        <f t="shared" si="66"/>
        <v>5.2358000000000005E-3</v>
      </c>
      <c r="G2163" s="10">
        <f>IF(C2163&gt;'Assumptions Notes'!C$11,'Assumptions Notes'!C$11,C2163)</f>
        <v>44.56</v>
      </c>
      <c r="H2163" s="15">
        <f t="shared" si="67"/>
        <v>5.2358000000000005E-3</v>
      </c>
      <c r="I2163" s="2">
        <f>IF(C2163&gt;'Assumptions Notes'!C$11,-C2163*('Assumptions Notes'!C$13/(2*1000)),G2163*D2163)</f>
        <v>5.2358000000000005E-3</v>
      </c>
    </row>
    <row r="2164" spans="1:9" x14ac:dyDescent="0.2">
      <c r="A2164" s="5">
        <v>42597.020833333336</v>
      </c>
      <c r="B2164" s="2">
        <v>1554.18</v>
      </c>
      <c r="C2164" s="10">
        <v>55.48</v>
      </c>
      <c r="D2164" s="8">
        <v>1.05E-4</v>
      </c>
      <c r="E2164" s="13">
        <f>D2164*'Assumptions Notes'!C$12</f>
        <v>3.78E-2</v>
      </c>
      <c r="F2164" s="15">
        <f t="shared" si="66"/>
        <v>5.8253999999999997E-3</v>
      </c>
      <c r="G2164" s="10">
        <f>IF(C2164&gt;'Assumptions Notes'!C$11,'Assumptions Notes'!C$11,C2164)</f>
        <v>55.48</v>
      </c>
      <c r="H2164" s="15">
        <f t="shared" si="67"/>
        <v>5.8253999999999997E-3</v>
      </c>
      <c r="I2164" s="2">
        <f>IF(C2164&gt;'Assumptions Notes'!C$11,-C2164*('Assumptions Notes'!C$13/(2*1000)),G2164*D2164)</f>
        <v>5.8253999999999997E-3</v>
      </c>
    </row>
    <row r="2165" spans="1:9" x14ac:dyDescent="0.2">
      <c r="A2165" s="5">
        <v>42597.0625</v>
      </c>
      <c r="B2165" s="2">
        <v>1394.68</v>
      </c>
      <c r="C2165" s="10">
        <v>50.27</v>
      </c>
      <c r="D2165" s="8">
        <v>1.025E-4</v>
      </c>
      <c r="E2165" s="13">
        <f>D2165*'Assumptions Notes'!C$12</f>
        <v>3.6900000000000002E-2</v>
      </c>
      <c r="F2165" s="15">
        <f t="shared" si="66"/>
        <v>5.1526749999999998E-3</v>
      </c>
      <c r="G2165" s="10">
        <f>IF(C2165&gt;'Assumptions Notes'!C$11,'Assumptions Notes'!C$11,C2165)</f>
        <v>50.27</v>
      </c>
      <c r="H2165" s="15">
        <f t="shared" si="67"/>
        <v>5.1526749999999998E-3</v>
      </c>
      <c r="I2165" s="2">
        <f>IF(C2165&gt;'Assumptions Notes'!C$11,-C2165*('Assumptions Notes'!C$13/(2*1000)),G2165*D2165)</f>
        <v>5.1526749999999998E-3</v>
      </c>
    </row>
    <row r="2166" spans="1:9" x14ac:dyDescent="0.2">
      <c r="A2166" s="5">
        <v>42597.083333333336</v>
      </c>
      <c r="B2166" s="2">
        <v>1305.3</v>
      </c>
      <c r="C2166" s="10">
        <v>36.25</v>
      </c>
      <c r="D2166" s="8">
        <v>1E-4</v>
      </c>
      <c r="E2166" s="13">
        <f>D2166*'Assumptions Notes'!C$12</f>
        <v>3.6000000000000004E-2</v>
      </c>
      <c r="F2166" s="15">
        <f t="shared" si="66"/>
        <v>3.6250000000000002E-3</v>
      </c>
      <c r="G2166" s="10">
        <f>IF(C2166&gt;'Assumptions Notes'!C$11,'Assumptions Notes'!C$11,C2166)</f>
        <v>36.25</v>
      </c>
      <c r="H2166" s="15">
        <f t="shared" si="67"/>
        <v>3.6250000000000002E-3</v>
      </c>
      <c r="I2166" s="2">
        <f>IF(C2166&gt;'Assumptions Notes'!C$11,-C2166*('Assumptions Notes'!C$13/(2*1000)),G2166*D2166)</f>
        <v>3.6250000000000002E-3</v>
      </c>
    </row>
    <row r="2167" spans="1:9" x14ac:dyDescent="0.2">
      <c r="A2167" s="5">
        <v>42597.104166666664</v>
      </c>
      <c r="B2167" s="2">
        <v>1237.44</v>
      </c>
      <c r="C2167" s="10">
        <v>29.93</v>
      </c>
      <c r="D2167" s="8">
        <v>9.8750000000000002E-5</v>
      </c>
      <c r="E2167" s="13">
        <f>D2167*'Assumptions Notes'!C$12</f>
        <v>3.5549999999999998E-2</v>
      </c>
      <c r="F2167" s="15">
        <f t="shared" si="66"/>
        <v>2.9555875000000001E-3</v>
      </c>
      <c r="G2167" s="10">
        <f>IF(C2167&gt;'Assumptions Notes'!C$11,'Assumptions Notes'!C$11,C2167)</f>
        <v>29.93</v>
      </c>
      <c r="H2167" s="15">
        <f t="shared" si="67"/>
        <v>2.9555875000000001E-3</v>
      </c>
      <c r="I2167" s="2">
        <f>IF(C2167&gt;'Assumptions Notes'!C$11,-C2167*('Assumptions Notes'!C$13/(2*1000)),G2167*D2167)</f>
        <v>2.9555875000000001E-3</v>
      </c>
    </row>
    <row r="2168" spans="1:9" x14ac:dyDescent="0.2">
      <c r="A2168" s="5">
        <v>42597.125</v>
      </c>
      <c r="B2168" s="2">
        <v>1186.74</v>
      </c>
      <c r="C2168" s="10">
        <v>26.19</v>
      </c>
      <c r="D2168" s="8">
        <v>9.7499999999999998E-5</v>
      </c>
      <c r="E2168" s="13">
        <f>D2168*'Assumptions Notes'!C$12</f>
        <v>3.5099999999999999E-2</v>
      </c>
      <c r="F2168" s="15">
        <f t="shared" si="66"/>
        <v>2.5535250000000001E-3</v>
      </c>
      <c r="G2168" s="10">
        <f>IF(C2168&gt;'Assumptions Notes'!C$11,'Assumptions Notes'!C$11,C2168)</f>
        <v>26.19</v>
      </c>
      <c r="H2168" s="15">
        <f t="shared" si="67"/>
        <v>2.5535250000000001E-3</v>
      </c>
      <c r="I2168" s="2">
        <f>IF(C2168&gt;'Assumptions Notes'!C$11,-C2168*('Assumptions Notes'!C$13/(2*1000)),G2168*D2168)</f>
        <v>2.5535250000000001E-3</v>
      </c>
    </row>
    <row r="2169" spans="1:9" x14ac:dyDescent="0.2">
      <c r="A2169" s="5">
        <v>42597.145833333336</v>
      </c>
      <c r="B2169" s="2">
        <v>1151.29</v>
      </c>
      <c r="C2169" s="10">
        <v>24.85</v>
      </c>
      <c r="D2169" s="8">
        <v>9.6250000000000009E-5</v>
      </c>
      <c r="E2169" s="13">
        <f>D2169*'Assumptions Notes'!C$12</f>
        <v>3.465E-2</v>
      </c>
      <c r="F2169" s="15">
        <f t="shared" si="66"/>
        <v>2.3918125000000003E-3</v>
      </c>
      <c r="G2169" s="10">
        <f>IF(C2169&gt;'Assumptions Notes'!C$11,'Assumptions Notes'!C$11,C2169)</f>
        <v>24.85</v>
      </c>
      <c r="H2169" s="15">
        <f t="shared" si="67"/>
        <v>2.3918125000000003E-3</v>
      </c>
      <c r="I2169" s="2">
        <f>IF(C2169&gt;'Assumptions Notes'!C$11,-C2169*('Assumptions Notes'!C$13/(2*1000)),G2169*D2169)</f>
        <v>2.3918125000000003E-3</v>
      </c>
    </row>
    <row r="2170" spans="1:9" x14ac:dyDescent="0.2">
      <c r="A2170" s="5">
        <v>42597.166666666664</v>
      </c>
      <c r="B2170" s="2">
        <v>1127.6099999999999</v>
      </c>
      <c r="C2170" s="10">
        <v>25.37</v>
      </c>
      <c r="D2170" s="8">
        <v>9.5000000000000005E-5</v>
      </c>
      <c r="E2170" s="13">
        <f>D2170*'Assumptions Notes'!C$12</f>
        <v>3.4200000000000001E-2</v>
      </c>
      <c r="F2170" s="15">
        <f t="shared" si="66"/>
        <v>2.4101500000000002E-3</v>
      </c>
      <c r="G2170" s="10">
        <f>IF(C2170&gt;'Assumptions Notes'!C$11,'Assumptions Notes'!C$11,C2170)</f>
        <v>25.37</v>
      </c>
      <c r="H2170" s="15">
        <f t="shared" si="67"/>
        <v>2.4101500000000002E-3</v>
      </c>
      <c r="I2170" s="2">
        <f>IF(C2170&gt;'Assumptions Notes'!C$11,-C2170*('Assumptions Notes'!C$13/(2*1000)),G2170*D2170)</f>
        <v>2.4101500000000002E-3</v>
      </c>
    </row>
    <row r="2171" spans="1:9" x14ac:dyDescent="0.2">
      <c r="A2171" s="5">
        <v>42597.1875</v>
      </c>
      <c r="B2171" s="2">
        <v>1108.44</v>
      </c>
      <c r="C2171" s="10">
        <v>23.79</v>
      </c>
      <c r="D2171" s="8">
        <v>9.6250000000000009E-5</v>
      </c>
      <c r="E2171" s="13">
        <f>D2171*'Assumptions Notes'!C$12</f>
        <v>3.465E-2</v>
      </c>
      <c r="F2171" s="15">
        <f t="shared" si="66"/>
        <v>2.2897875000000003E-3</v>
      </c>
      <c r="G2171" s="10">
        <f>IF(C2171&gt;'Assumptions Notes'!C$11,'Assumptions Notes'!C$11,C2171)</f>
        <v>23.79</v>
      </c>
      <c r="H2171" s="15">
        <f t="shared" si="67"/>
        <v>2.2897875000000003E-3</v>
      </c>
      <c r="I2171" s="2">
        <f>IF(C2171&gt;'Assumptions Notes'!C$11,-C2171*('Assumptions Notes'!C$13/(2*1000)),G2171*D2171)</f>
        <v>2.2897875000000003E-3</v>
      </c>
    </row>
    <row r="2172" spans="1:9" x14ac:dyDescent="0.2">
      <c r="A2172" s="5">
        <v>42597.208333333336</v>
      </c>
      <c r="B2172" s="2">
        <v>1100.08</v>
      </c>
      <c r="C2172" s="10">
        <v>72.34</v>
      </c>
      <c r="D2172" s="8">
        <v>9.7499999999999998E-5</v>
      </c>
      <c r="E2172" s="13">
        <f>D2172*'Assumptions Notes'!C$12</f>
        <v>3.5099999999999999E-2</v>
      </c>
      <c r="F2172" s="15">
        <f t="shared" si="66"/>
        <v>7.0531500000000002E-3</v>
      </c>
      <c r="G2172" s="10">
        <f>IF(C2172&gt;'Assumptions Notes'!C$11,'Assumptions Notes'!C$11,C2172)</f>
        <v>72.34</v>
      </c>
      <c r="H2172" s="15">
        <f t="shared" si="67"/>
        <v>7.0531500000000002E-3</v>
      </c>
      <c r="I2172" s="2">
        <f>IF(C2172&gt;'Assumptions Notes'!C$11,-C2172*('Assumptions Notes'!C$13/(2*1000)),G2172*D2172)</f>
        <v>7.0531500000000002E-3</v>
      </c>
    </row>
    <row r="2173" spans="1:9" x14ac:dyDescent="0.2">
      <c r="A2173" s="5">
        <v>42597.229166666664</v>
      </c>
      <c r="B2173" s="2">
        <v>1115.21</v>
      </c>
      <c r="C2173" s="10">
        <v>30.46</v>
      </c>
      <c r="D2173" s="8">
        <v>1.15E-4</v>
      </c>
      <c r="E2173" s="13">
        <f>D2173*'Assumptions Notes'!C$12</f>
        <v>4.1399999999999999E-2</v>
      </c>
      <c r="F2173" s="15">
        <f t="shared" si="66"/>
        <v>3.5029000000000002E-3</v>
      </c>
      <c r="G2173" s="10">
        <f>IF(C2173&gt;'Assumptions Notes'!C$11,'Assumptions Notes'!C$11,C2173)</f>
        <v>30.46</v>
      </c>
      <c r="H2173" s="15">
        <f t="shared" si="67"/>
        <v>3.5029000000000002E-3</v>
      </c>
      <c r="I2173" s="2">
        <f>IF(C2173&gt;'Assumptions Notes'!C$11,-C2173*('Assumptions Notes'!C$13/(2*1000)),G2173*D2173)</f>
        <v>3.5029000000000002E-3</v>
      </c>
    </row>
    <row r="2174" spans="1:9" x14ac:dyDescent="0.2">
      <c r="A2174" s="5">
        <v>42597.3125</v>
      </c>
      <c r="B2174" s="2">
        <v>1531.78</v>
      </c>
      <c r="C2174" s="10">
        <v>91.94</v>
      </c>
      <c r="D2174" s="8">
        <v>1.325E-4</v>
      </c>
      <c r="E2174" s="13">
        <f>D2174*'Assumptions Notes'!C$12</f>
        <v>4.7699999999999999E-2</v>
      </c>
      <c r="F2174" s="15">
        <f t="shared" si="66"/>
        <v>1.218205E-2</v>
      </c>
      <c r="G2174" s="10">
        <f>IF(C2174&gt;'Assumptions Notes'!C$11,'Assumptions Notes'!C$11,C2174)</f>
        <v>91.94</v>
      </c>
      <c r="H2174" s="15">
        <f t="shared" si="67"/>
        <v>1.218205E-2</v>
      </c>
      <c r="I2174" s="2">
        <f>IF(C2174&gt;'Assumptions Notes'!C$11,-C2174*('Assumptions Notes'!C$13/(2*1000)),G2174*D2174)</f>
        <v>1.218205E-2</v>
      </c>
    </row>
    <row r="2175" spans="1:9" x14ac:dyDescent="0.2">
      <c r="A2175" s="5">
        <v>42597.25</v>
      </c>
      <c r="B2175" s="2">
        <v>1147.81</v>
      </c>
      <c r="C2175" s="10">
        <v>33.520000000000003</v>
      </c>
      <c r="D2175" s="8">
        <v>1.6249999999999999E-4</v>
      </c>
      <c r="E2175" s="13">
        <f>D2175*'Assumptions Notes'!C$12</f>
        <v>5.8499999999999996E-2</v>
      </c>
      <c r="F2175" s="15">
        <f t="shared" si="66"/>
        <v>5.4470000000000005E-3</v>
      </c>
      <c r="G2175" s="10">
        <f>IF(C2175&gt;'Assumptions Notes'!C$11,'Assumptions Notes'!C$11,C2175)</f>
        <v>33.520000000000003</v>
      </c>
      <c r="H2175" s="15">
        <f t="shared" si="67"/>
        <v>5.4470000000000005E-3</v>
      </c>
      <c r="I2175" s="2">
        <f>IF(C2175&gt;'Assumptions Notes'!C$11,-C2175*('Assumptions Notes'!C$13/(2*1000)),G2175*D2175)</f>
        <v>5.4470000000000005E-3</v>
      </c>
    </row>
    <row r="2176" spans="1:9" x14ac:dyDescent="0.2">
      <c r="A2176" s="5">
        <v>42597.270833333336</v>
      </c>
      <c r="B2176" s="2">
        <v>1223.18</v>
      </c>
      <c r="C2176" s="10">
        <v>61.23</v>
      </c>
      <c r="D2176" s="8">
        <v>1.9249999999999999E-4</v>
      </c>
      <c r="E2176" s="13">
        <f>D2176*'Assumptions Notes'!C$12</f>
        <v>6.93E-2</v>
      </c>
      <c r="F2176" s="15">
        <f t="shared" si="66"/>
        <v>1.1786774999999999E-2</v>
      </c>
      <c r="G2176" s="10">
        <f>IF(C2176&gt;'Assumptions Notes'!C$11,'Assumptions Notes'!C$11,C2176)</f>
        <v>61.23</v>
      </c>
      <c r="H2176" s="15">
        <f t="shared" si="67"/>
        <v>1.1786774999999999E-2</v>
      </c>
      <c r="I2176" s="2">
        <f>IF(C2176&gt;'Assumptions Notes'!C$11,-C2176*('Assumptions Notes'!C$13/(2*1000)),G2176*D2176)</f>
        <v>1.1786774999999999E-2</v>
      </c>
    </row>
    <row r="2177" spans="1:9" x14ac:dyDescent="0.2">
      <c r="A2177" s="5">
        <v>42597.291666666664</v>
      </c>
      <c r="B2177" s="2">
        <v>1372.91</v>
      </c>
      <c r="C2177" s="10">
        <v>148.03</v>
      </c>
      <c r="D2177" s="8">
        <v>2.0875000000000001E-4</v>
      </c>
      <c r="E2177" s="13">
        <f>D2177*'Assumptions Notes'!C$12</f>
        <v>7.5150000000000008E-2</v>
      </c>
      <c r="F2177" s="15">
        <f t="shared" si="66"/>
        <v>3.0901262500000002E-2</v>
      </c>
      <c r="G2177" s="10">
        <f>IF(C2177&gt;'Assumptions Notes'!C$11,'Assumptions Notes'!C$11,C2177)</f>
        <v>120</v>
      </c>
      <c r="H2177" s="15">
        <f t="shared" si="67"/>
        <v>2.5049999999999999E-2</v>
      </c>
      <c r="I2177" s="2">
        <f>IF(C2177&gt;'Assumptions Notes'!C$11,-C2177*('Assumptions Notes'!C$13/(2*1000)),G2177*D2177)</f>
        <v>-7.4014999999999997E-2</v>
      </c>
    </row>
    <row r="2178" spans="1:9" x14ac:dyDescent="0.2">
      <c r="A2178" s="5">
        <v>42597.333333333336</v>
      </c>
      <c r="B2178" s="2">
        <v>1634.19</v>
      </c>
      <c r="C2178" s="10">
        <v>108.21</v>
      </c>
      <c r="D2178" s="8">
        <v>2.2499999999999999E-4</v>
      </c>
      <c r="E2178" s="13">
        <f>D2178*'Assumptions Notes'!C$12</f>
        <v>8.1000000000000003E-2</v>
      </c>
      <c r="F2178" s="15">
        <f t="shared" si="66"/>
        <v>2.4347249999999997E-2</v>
      </c>
      <c r="G2178" s="10">
        <f>IF(C2178&gt;'Assumptions Notes'!C$11,'Assumptions Notes'!C$11,C2178)</f>
        <v>108.21</v>
      </c>
      <c r="H2178" s="15">
        <f t="shared" si="67"/>
        <v>2.4347249999999997E-2</v>
      </c>
      <c r="I2178" s="2">
        <f>IF(C2178&gt;'Assumptions Notes'!C$11,-C2178*('Assumptions Notes'!C$13/(2*1000)),G2178*D2178)</f>
        <v>2.4347249999999997E-2</v>
      </c>
    </row>
    <row r="2179" spans="1:9" x14ac:dyDescent="0.2">
      <c r="A2179" s="5">
        <v>42597.354166666664</v>
      </c>
      <c r="B2179" s="2">
        <v>1698.12</v>
      </c>
      <c r="C2179" s="10">
        <v>91.13</v>
      </c>
      <c r="D2179" s="8">
        <v>2.2625E-4</v>
      </c>
      <c r="E2179" s="13">
        <f>D2179*'Assumptions Notes'!C$12</f>
        <v>8.1449999999999995E-2</v>
      </c>
      <c r="F2179" s="15">
        <f t="shared" si="66"/>
        <v>2.0618162499999999E-2</v>
      </c>
      <c r="G2179" s="10">
        <f>IF(C2179&gt;'Assumptions Notes'!C$11,'Assumptions Notes'!C$11,C2179)</f>
        <v>91.13</v>
      </c>
      <c r="H2179" s="15">
        <f t="shared" si="67"/>
        <v>2.0618162499999999E-2</v>
      </c>
      <c r="I2179" s="2">
        <f>IF(C2179&gt;'Assumptions Notes'!C$11,-C2179*('Assumptions Notes'!C$13/(2*1000)),G2179*D2179)</f>
        <v>2.0618162499999999E-2</v>
      </c>
    </row>
    <row r="2180" spans="1:9" x14ac:dyDescent="0.2">
      <c r="A2180" s="5">
        <v>42597.375</v>
      </c>
      <c r="B2180" s="2">
        <v>1637.87</v>
      </c>
      <c r="C2180" s="10">
        <v>63.94</v>
      </c>
      <c r="D2180" s="8">
        <v>2.275E-4</v>
      </c>
      <c r="E2180" s="13">
        <f>D2180*'Assumptions Notes'!C$12</f>
        <v>8.1900000000000001E-2</v>
      </c>
      <c r="F2180" s="15">
        <f t="shared" ref="F2180:F2243" si="68">D2180*C2180</f>
        <v>1.454635E-2</v>
      </c>
      <c r="G2180" s="10">
        <f>IF(C2180&gt;'Assumptions Notes'!C$11,'Assumptions Notes'!C$11,C2180)</f>
        <v>63.94</v>
      </c>
      <c r="H2180" s="15">
        <f t="shared" ref="H2180:H2243" si="69">G2180*D2180</f>
        <v>1.454635E-2</v>
      </c>
      <c r="I2180" s="2">
        <f>IF(C2180&gt;'Assumptions Notes'!C$11,-C2180*('Assumptions Notes'!C$13/(2*1000)),G2180*D2180)</f>
        <v>1.454635E-2</v>
      </c>
    </row>
    <row r="2181" spans="1:9" x14ac:dyDescent="0.2">
      <c r="A2181" s="5">
        <v>42597.395833333336</v>
      </c>
      <c r="B2181" s="2">
        <v>1539.27</v>
      </c>
      <c r="C2181" s="10">
        <v>59.99</v>
      </c>
      <c r="D2181" s="8">
        <v>2.1875E-4</v>
      </c>
      <c r="E2181" s="13">
        <f>D2181*'Assumptions Notes'!C$12</f>
        <v>7.8750000000000001E-2</v>
      </c>
      <c r="F2181" s="15">
        <f t="shared" si="68"/>
        <v>1.3122812500000001E-2</v>
      </c>
      <c r="G2181" s="10">
        <f>IF(C2181&gt;'Assumptions Notes'!C$11,'Assumptions Notes'!C$11,C2181)</f>
        <v>59.99</v>
      </c>
      <c r="H2181" s="15">
        <f t="shared" si="69"/>
        <v>1.3122812500000001E-2</v>
      </c>
      <c r="I2181" s="2">
        <f>IF(C2181&gt;'Assumptions Notes'!C$11,-C2181*('Assumptions Notes'!C$13/(2*1000)),G2181*D2181)</f>
        <v>1.3122812500000001E-2</v>
      </c>
    </row>
    <row r="2182" spans="1:9" x14ac:dyDescent="0.2">
      <c r="A2182" s="5">
        <v>42597.416666666664</v>
      </c>
      <c r="B2182" s="2">
        <v>1466.8</v>
      </c>
      <c r="C2182" s="10">
        <v>73.319999999999993</v>
      </c>
      <c r="D2182" s="8">
        <v>2.1000000000000001E-4</v>
      </c>
      <c r="E2182" s="13">
        <f>D2182*'Assumptions Notes'!C$12</f>
        <v>7.5600000000000001E-2</v>
      </c>
      <c r="F2182" s="15">
        <f t="shared" si="68"/>
        <v>1.53972E-2</v>
      </c>
      <c r="G2182" s="10">
        <f>IF(C2182&gt;'Assumptions Notes'!C$11,'Assumptions Notes'!C$11,C2182)</f>
        <v>73.319999999999993</v>
      </c>
      <c r="H2182" s="15">
        <f t="shared" si="69"/>
        <v>1.53972E-2</v>
      </c>
      <c r="I2182" s="2">
        <f>IF(C2182&gt;'Assumptions Notes'!C$11,-C2182*('Assumptions Notes'!C$13/(2*1000)),G2182*D2182)</f>
        <v>1.53972E-2</v>
      </c>
    </row>
    <row r="2183" spans="1:9" x14ac:dyDescent="0.2">
      <c r="A2183" s="5">
        <v>42597.4375</v>
      </c>
      <c r="B2183" s="2">
        <v>1360.64</v>
      </c>
      <c r="C2183" s="10">
        <v>59.99</v>
      </c>
      <c r="D2183" s="8">
        <v>2.075E-4</v>
      </c>
      <c r="E2183" s="13">
        <f>D2183*'Assumptions Notes'!C$12</f>
        <v>7.4700000000000003E-2</v>
      </c>
      <c r="F2183" s="15">
        <f t="shared" si="68"/>
        <v>1.2447925E-2</v>
      </c>
      <c r="G2183" s="10">
        <f>IF(C2183&gt;'Assumptions Notes'!C$11,'Assumptions Notes'!C$11,C2183)</f>
        <v>59.99</v>
      </c>
      <c r="H2183" s="15">
        <f t="shared" si="69"/>
        <v>1.2447925E-2</v>
      </c>
      <c r="I2183" s="2">
        <f>IF(C2183&gt;'Assumptions Notes'!C$11,-C2183*('Assumptions Notes'!C$13/(2*1000)),G2183*D2183)</f>
        <v>1.2447925E-2</v>
      </c>
    </row>
    <row r="2184" spans="1:9" x14ac:dyDescent="0.2">
      <c r="A2184" s="5">
        <v>42597.458333333336</v>
      </c>
      <c r="B2184" s="2">
        <v>1259.3499999999999</v>
      </c>
      <c r="C2184" s="10">
        <v>59.99</v>
      </c>
      <c r="D2184" s="8">
        <v>2.05E-4</v>
      </c>
      <c r="E2184" s="13">
        <f>D2184*'Assumptions Notes'!C$12</f>
        <v>7.3800000000000004E-2</v>
      </c>
      <c r="F2184" s="15">
        <f t="shared" si="68"/>
        <v>1.229795E-2</v>
      </c>
      <c r="G2184" s="10">
        <f>IF(C2184&gt;'Assumptions Notes'!C$11,'Assumptions Notes'!C$11,C2184)</f>
        <v>59.99</v>
      </c>
      <c r="H2184" s="15">
        <f t="shared" si="69"/>
        <v>1.229795E-2</v>
      </c>
      <c r="I2184" s="2">
        <f>IF(C2184&gt;'Assumptions Notes'!C$11,-C2184*('Assumptions Notes'!C$13/(2*1000)),G2184*D2184)</f>
        <v>1.229795E-2</v>
      </c>
    </row>
    <row r="2185" spans="1:9" x14ac:dyDescent="0.2">
      <c r="A2185" s="5">
        <v>42597.479166666664</v>
      </c>
      <c r="B2185" s="2">
        <v>1184.71</v>
      </c>
      <c r="C2185" s="10">
        <v>59.99</v>
      </c>
      <c r="D2185" s="8">
        <v>2.1499999999999999E-4</v>
      </c>
      <c r="E2185" s="13">
        <f>D2185*'Assumptions Notes'!C$12</f>
        <v>7.7399999999999997E-2</v>
      </c>
      <c r="F2185" s="15">
        <f t="shared" si="68"/>
        <v>1.2897850000000001E-2</v>
      </c>
      <c r="G2185" s="10">
        <f>IF(C2185&gt;'Assumptions Notes'!C$11,'Assumptions Notes'!C$11,C2185)</f>
        <v>59.99</v>
      </c>
      <c r="H2185" s="15">
        <f t="shared" si="69"/>
        <v>1.2897850000000001E-2</v>
      </c>
      <c r="I2185" s="2">
        <f>IF(C2185&gt;'Assumptions Notes'!C$11,-C2185*('Assumptions Notes'!C$13/(2*1000)),G2185*D2185)</f>
        <v>1.2897850000000001E-2</v>
      </c>
    </row>
    <row r="2186" spans="1:9" x14ac:dyDescent="0.2">
      <c r="A2186" s="5">
        <v>42597.5</v>
      </c>
      <c r="B2186" s="2">
        <v>1143.8900000000001</v>
      </c>
      <c r="C2186" s="10">
        <v>55.38</v>
      </c>
      <c r="D2186" s="8">
        <v>2.2499999999999999E-4</v>
      </c>
      <c r="E2186" s="13">
        <f>D2186*'Assumptions Notes'!C$12</f>
        <v>8.1000000000000003E-2</v>
      </c>
      <c r="F2186" s="15">
        <f t="shared" si="68"/>
        <v>1.2460500000000001E-2</v>
      </c>
      <c r="G2186" s="10">
        <f>IF(C2186&gt;'Assumptions Notes'!C$11,'Assumptions Notes'!C$11,C2186)</f>
        <v>55.38</v>
      </c>
      <c r="H2186" s="15">
        <f t="shared" si="69"/>
        <v>1.2460500000000001E-2</v>
      </c>
      <c r="I2186" s="2">
        <f>IF(C2186&gt;'Assumptions Notes'!C$11,-C2186*('Assumptions Notes'!C$13/(2*1000)),G2186*D2186)</f>
        <v>1.2460500000000001E-2</v>
      </c>
    </row>
    <row r="2187" spans="1:9" x14ac:dyDescent="0.2">
      <c r="A2187" s="5">
        <v>42597.520833333336</v>
      </c>
      <c r="B2187" s="2">
        <v>1102.18</v>
      </c>
      <c r="C2187" s="10">
        <v>24.03</v>
      </c>
      <c r="D2187" s="8">
        <v>2.1250000000000002E-4</v>
      </c>
      <c r="E2187" s="13">
        <f>D2187*'Assumptions Notes'!C$12</f>
        <v>7.6500000000000012E-2</v>
      </c>
      <c r="F2187" s="15">
        <f t="shared" si="68"/>
        <v>5.1063750000000007E-3</v>
      </c>
      <c r="G2187" s="10">
        <f>IF(C2187&gt;'Assumptions Notes'!C$11,'Assumptions Notes'!C$11,C2187)</f>
        <v>24.03</v>
      </c>
      <c r="H2187" s="15">
        <f t="shared" si="69"/>
        <v>5.1063750000000007E-3</v>
      </c>
      <c r="I2187" s="2">
        <f>IF(C2187&gt;'Assumptions Notes'!C$11,-C2187*('Assumptions Notes'!C$13/(2*1000)),G2187*D2187)</f>
        <v>5.1063750000000007E-3</v>
      </c>
    </row>
    <row r="2188" spans="1:9" x14ac:dyDescent="0.2">
      <c r="A2188" s="5">
        <v>42597.541666666664</v>
      </c>
      <c r="B2188" s="2">
        <v>1089.95</v>
      </c>
      <c r="C2188" s="10">
        <v>19.420000000000002</v>
      </c>
      <c r="D2188" s="8">
        <v>2.0000000000000001E-4</v>
      </c>
      <c r="E2188" s="13">
        <f>D2188*'Assumptions Notes'!C$12</f>
        <v>7.2000000000000008E-2</v>
      </c>
      <c r="F2188" s="15">
        <f t="shared" si="68"/>
        <v>3.8840000000000007E-3</v>
      </c>
      <c r="G2188" s="10">
        <f>IF(C2188&gt;'Assumptions Notes'!C$11,'Assumptions Notes'!C$11,C2188)</f>
        <v>19.420000000000002</v>
      </c>
      <c r="H2188" s="15">
        <f t="shared" si="69"/>
        <v>3.8840000000000007E-3</v>
      </c>
      <c r="I2188" s="2">
        <f>IF(C2188&gt;'Assumptions Notes'!C$11,-C2188*('Assumptions Notes'!C$13/(2*1000)),G2188*D2188)</f>
        <v>3.8840000000000007E-3</v>
      </c>
    </row>
    <row r="2189" spans="1:9" x14ac:dyDescent="0.2">
      <c r="A2189" s="5">
        <v>42597.5625</v>
      </c>
      <c r="B2189" s="2">
        <v>1066.93</v>
      </c>
      <c r="C2189" s="10">
        <v>20.32</v>
      </c>
      <c r="D2189" s="8">
        <v>1.975E-4</v>
      </c>
      <c r="E2189" s="13">
        <f>D2189*'Assumptions Notes'!C$12</f>
        <v>7.1099999999999997E-2</v>
      </c>
      <c r="F2189" s="15">
        <f t="shared" si="68"/>
        <v>4.0131999999999998E-3</v>
      </c>
      <c r="G2189" s="10">
        <f>IF(C2189&gt;'Assumptions Notes'!C$11,'Assumptions Notes'!C$11,C2189)</f>
        <v>20.32</v>
      </c>
      <c r="H2189" s="15">
        <f t="shared" si="69"/>
        <v>4.0131999999999998E-3</v>
      </c>
      <c r="I2189" s="2">
        <f>IF(C2189&gt;'Assumptions Notes'!C$11,-C2189*('Assumptions Notes'!C$13/(2*1000)),G2189*D2189)</f>
        <v>4.0131999999999998E-3</v>
      </c>
    </row>
    <row r="2190" spans="1:9" x14ac:dyDescent="0.2">
      <c r="A2190" s="5">
        <v>42597.583333333336</v>
      </c>
      <c r="B2190" s="2">
        <v>1077.5899999999999</v>
      </c>
      <c r="C2190" s="10">
        <v>24.08</v>
      </c>
      <c r="D2190" s="8">
        <v>1.95E-4</v>
      </c>
      <c r="E2190" s="13">
        <f>D2190*'Assumptions Notes'!C$12</f>
        <v>7.0199999999999999E-2</v>
      </c>
      <c r="F2190" s="15">
        <f t="shared" si="68"/>
        <v>4.6955999999999994E-3</v>
      </c>
      <c r="G2190" s="10">
        <f>IF(C2190&gt;'Assumptions Notes'!C$11,'Assumptions Notes'!C$11,C2190)</f>
        <v>24.08</v>
      </c>
      <c r="H2190" s="15">
        <f t="shared" si="69"/>
        <v>4.6955999999999994E-3</v>
      </c>
      <c r="I2190" s="2">
        <f>IF(C2190&gt;'Assumptions Notes'!C$11,-C2190*('Assumptions Notes'!C$13/(2*1000)),G2190*D2190)</f>
        <v>4.6955999999999994E-3</v>
      </c>
    </row>
    <row r="2191" spans="1:9" x14ac:dyDescent="0.2">
      <c r="A2191" s="5">
        <v>42597.604166666664</v>
      </c>
      <c r="B2191" s="2">
        <v>1083.81</v>
      </c>
      <c r="C2191" s="10">
        <v>31.64</v>
      </c>
      <c r="D2191" s="8">
        <v>1.9625E-4</v>
      </c>
      <c r="E2191" s="13">
        <f>D2191*'Assumptions Notes'!C$12</f>
        <v>7.0650000000000004E-2</v>
      </c>
      <c r="F2191" s="15">
        <f t="shared" si="68"/>
        <v>6.2093499999999998E-3</v>
      </c>
      <c r="G2191" s="10">
        <f>IF(C2191&gt;'Assumptions Notes'!C$11,'Assumptions Notes'!C$11,C2191)</f>
        <v>31.64</v>
      </c>
      <c r="H2191" s="15">
        <f t="shared" si="69"/>
        <v>6.2093499999999998E-3</v>
      </c>
      <c r="I2191" s="2">
        <f>IF(C2191&gt;'Assumptions Notes'!C$11,-C2191*('Assumptions Notes'!C$13/(2*1000)),G2191*D2191)</f>
        <v>6.2093499999999998E-3</v>
      </c>
    </row>
    <row r="2192" spans="1:9" x14ac:dyDescent="0.2">
      <c r="A2192" s="5">
        <v>42597.625</v>
      </c>
      <c r="B2192" s="2">
        <v>1108.71</v>
      </c>
      <c r="C2192" s="10">
        <v>46.74</v>
      </c>
      <c r="D2192" s="8">
        <v>1.975E-4</v>
      </c>
      <c r="E2192" s="13">
        <f>D2192*'Assumptions Notes'!C$12</f>
        <v>7.1099999999999997E-2</v>
      </c>
      <c r="F2192" s="15">
        <f t="shared" si="68"/>
        <v>9.2311500000000005E-3</v>
      </c>
      <c r="G2192" s="10">
        <f>IF(C2192&gt;'Assumptions Notes'!C$11,'Assumptions Notes'!C$11,C2192)</f>
        <v>46.74</v>
      </c>
      <c r="H2192" s="15">
        <f t="shared" si="69"/>
        <v>9.2311500000000005E-3</v>
      </c>
      <c r="I2192" s="2">
        <f>IF(C2192&gt;'Assumptions Notes'!C$11,-C2192*('Assumptions Notes'!C$13/(2*1000)),G2192*D2192)</f>
        <v>9.2311500000000005E-3</v>
      </c>
    </row>
    <row r="2193" spans="1:9" x14ac:dyDescent="0.2">
      <c r="A2193" s="5">
        <v>42597.645833333336</v>
      </c>
      <c r="B2193" s="2">
        <v>1138.9000000000001</v>
      </c>
      <c r="C2193" s="10">
        <v>55.81</v>
      </c>
      <c r="D2193" s="8">
        <v>2.2124999999999998E-4</v>
      </c>
      <c r="E2193" s="13">
        <f>D2193*'Assumptions Notes'!C$12</f>
        <v>7.9649999999999999E-2</v>
      </c>
      <c r="F2193" s="15">
        <f t="shared" si="68"/>
        <v>1.23479625E-2</v>
      </c>
      <c r="G2193" s="10">
        <f>IF(C2193&gt;'Assumptions Notes'!C$11,'Assumptions Notes'!C$11,C2193)</f>
        <v>55.81</v>
      </c>
      <c r="H2193" s="15">
        <f t="shared" si="69"/>
        <v>1.23479625E-2</v>
      </c>
      <c r="I2193" s="2">
        <f>IF(C2193&gt;'Assumptions Notes'!C$11,-C2193*('Assumptions Notes'!C$13/(2*1000)),G2193*D2193)</f>
        <v>1.23479625E-2</v>
      </c>
    </row>
    <row r="2194" spans="1:9" x14ac:dyDescent="0.2">
      <c r="A2194" s="5">
        <v>42597.666666666664</v>
      </c>
      <c r="B2194" s="2">
        <v>1178.49</v>
      </c>
      <c r="C2194" s="10">
        <v>59.99</v>
      </c>
      <c r="D2194" s="8">
        <v>2.4499999999999999E-4</v>
      </c>
      <c r="E2194" s="13">
        <f>D2194*'Assumptions Notes'!C$12</f>
        <v>8.8200000000000001E-2</v>
      </c>
      <c r="F2194" s="15">
        <f t="shared" si="68"/>
        <v>1.469755E-2</v>
      </c>
      <c r="G2194" s="10">
        <f>IF(C2194&gt;'Assumptions Notes'!C$11,'Assumptions Notes'!C$11,C2194)</f>
        <v>59.99</v>
      </c>
      <c r="H2194" s="15">
        <f t="shared" si="69"/>
        <v>1.469755E-2</v>
      </c>
      <c r="I2194" s="2">
        <f>IF(C2194&gt;'Assumptions Notes'!C$11,-C2194*('Assumptions Notes'!C$13/(2*1000)),G2194*D2194)</f>
        <v>1.469755E-2</v>
      </c>
    </row>
    <row r="2195" spans="1:9" x14ac:dyDescent="0.2">
      <c r="A2195" s="5">
        <v>42597.6875</v>
      </c>
      <c r="B2195" s="2">
        <v>1214.1400000000001</v>
      </c>
      <c r="C2195" s="10">
        <v>59.99</v>
      </c>
      <c r="D2195" s="8">
        <v>2.7E-4</v>
      </c>
      <c r="E2195" s="13">
        <f>D2195*'Assumptions Notes'!C$12</f>
        <v>9.7199999999999995E-2</v>
      </c>
      <c r="F2195" s="15">
        <f t="shared" si="68"/>
        <v>1.6197300000000001E-2</v>
      </c>
      <c r="G2195" s="10">
        <f>IF(C2195&gt;'Assumptions Notes'!C$11,'Assumptions Notes'!C$11,C2195)</f>
        <v>59.99</v>
      </c>
      <c r="H2195" s="15">
        <f t="shared" si="69"/>
        <v>1.6197300000000001E-2</v>
      </c>
      <c r="I2195" s="2">
        <f>IF(C2195&gt;'Assumptions Notes'!C$11,-C2195*('Assumptions Notes'!C$13/(2*1000)),G2195*D2195)</f>
        <v>1.6197300000000001E-2</v>
      </c>
    </row>
    <row r="2196" spans="1:9" x14ac:dyDescent="0.2">
      <c r="A2196" s="5">
        <v>42597.708333333336</v>
      </c>
      <c r="B2196" s="2">
        <v>1297.73</v>
      </c>
      <c r="C2196" s="10">
        <v>66.66</v>
      </c>
      <c r="D2196" s="8">
        <v>2.9500000000000001E-4</v>
      </c>
      <c r="E2196" s="13">
        <f>D2196*'Assumptions Notes'!C$12</f>
        <v>0.1062</v>
      </c>
      <c r="F2196" s="15">
        <f t="shared" si="68"/>
        <v>1.96647E-2</v>
      </c>
      <c r="G2196" s="10">
        <f>IF(C2196&gt;'Assumptions Notes'!C$11,'Assumptions Notes'!C$11,C2196)</f>
        <v>66.66</v>
      </c>
      <c r="H2196" s="15">
        <f t="shared" si="69"/>
        <v>1.96647E-2</v>
      </c>
      <c r="I2196" s="2">
        <f>IF(C2196&gt;'Assumptions Notes'!C$11,-C2196*('Assumptions Notes'!C$13/(2*1000)),G2196*D2196)</f>
        <v>1.96647E-2</v>
      </c>
    </row>
    <row r="2197" spans="1:9" x14ac:dyDescent="0.2">
      <c r="A2197" s="5">
        <v>42597.729166666664</v>
      </c>
      <c r="B2197" s="2">
        <v>1397.09</v>
      </c>
      <c r="C2197" s="10">
        <v>73.680000000000007</v>
      </c>
      <c r="D2197" s="8">
        <v>2.9750000000000002E-4</v>
      </c>
      <c r="E2197" s="13">
        <f>D2197*'Assumptions Notes'!C$12</f>
        <v>0.1071</v>
      </c>
      <c r="F2197" s="15">
        <f t="shared" si="68"/>
        <v>2.1919800000000003E-2</v>
      </c>
      <c r="G2197" s="10">
        <f>IF(C2197&gt;'Assumptions Notes'!C$11,'Assumptions Notes'!C$11,C2197)</f>
        <v>73.680000000000007</v>
      </c>
      <c r="H2197" s="15">
        <f t="shared" si="69"/>
        <v>2.1919800000000003E-2</v>
      </c>
      <c r="I2197" s="2">
        <f>IF(C2197&gt;'Assumptions Notes'!C$11,-C2197*('Assumptions Notes'!C$13/(2*1000)),G2197*D2197)</f>
        <v>2.1919800000000003E-2</v>
      </c>
    </row>
    <row r="2198" spans="1:9" x14ac:dyDescent="0.2">
      <c r="A2198" s="5">
        <v>42597.8125</v>
      </c>
      <c r="B2198" s="2">
        <v>1771.35</v>
      </c>
      <c r="C2198" s="10">
        <v>86.02</v>
      </c>
      <c r="D2198" s="8">
        <v>2.9999999999999997E-4</v>
      </c>
      <c r="E2198" s="13">
        <f>D2198*'Assumptions Notes'!C$12</f>
        <v>0.10799999999999998</v>
      </c>
      <c r="F2198" s="15">
        <f t="shared" si="68"/>
        <v>2.5805999999999996E-2</v>
      </c>
      <c r="G2198" s="10">
        <f>IF(C2198&gt;'Assumptions Notes'!C$11,'Assumptions Notes'!C$11,C2198)</f>
        <v>86.02</v>
      </c>
      <c r="H2198" s="15">
        <f t="shared" si="69"/>
        <v>2.5805999999999996E-2</v>
      </c>
      <c r="I2198" s="2">
        <f>IF(C2198&gt;'Assumptions Notes'!C$11,-C2198*('Assumptions Notes'!C$13/(2*1000)),G2198*D2198)</f>
        <v>2.5805999999999996E-2</v>
      </c>
    </row>
    <row r="2199" spans="1:9" x14ac:dyDescent="0.2">
      <c r="A2199" s="5">
        <v>42597.75</v>
      </c>
      <c r="B2199" s="2">
        <v>1506.77</v>
      </c>
      <c r="C2199" s="10">
        <v>86.03</v>
      </c>
      <c r="D2199" s="8">
        <v>2.9999999999999997E-4</v>
      </c>
      <c r="E2199" s="13">
        <f>D2199*'Assumptions Notes'!C$12</f>
        <v>0.10799999999999998</v>
      </c>
      <c r="F2199" s="15">
        <f t="shared" si="68"/>
        <v>2.5808999999999999E-2</v>
      </c>
      <c r="G2199" s="10">
        <f>IF(C2199&gt;'Assumptions Notes'!C$11,'Assumptions Notes'!C$11,C2199)</f>
        <v>86.03</v>
      </c>
      <c r="H2199" s="15">
        <f t="shared" si="69"/>
        <v>2.5808999999999999E-2</v>
      </c>
      <c r="I2199" s="2">
        <f>IF(C2199&gt;'Assumptions Notes'!C$11,-C2199*('Assumptions Notes'!C$13/(2*1000)),G2199*D2199)</f>
        <v>2.5808999999999999E-2</v>
      </c>
    </row>
    <row r="2200" spans="1:9" x14ac:dyDescent="0.2">
      <c r="A2200" s="5">
        <v>42597.770833333336</v>
      </c>
      <c r="B2200" s="2">
        <v>1618.1</v>
      </c>
      <c r="C2200" s="10">
        <v>96.38</v>
      </c>
      <c r="D2200" s="8">
        <v>2.9999999999999997E-4</v>
      </c>
      <c r="E2200" s="13">
        <f>D2200*'Assumptions Notes'!C$12</f>
        <v>0.10799999999999998</v>
      </c>
      <c r="F2200" s="15">
        <f t="shared" si="68"/>
        <v>2.8913999999999995E-2</v>
      </c>
      <c r="G2200" s="10">
        <f>IF(C2200&gt;'Assumptions Notes'!C$11,'Assumptions Notes'!C$11,C2200)</f>
        <v>96.38</v>
      </c>
      <c r="H2200" s="15">
        <f t="shared" si="69"/>
        <v>2.8913999999999995E-2</v>
      </c>
      <c r="I2200" s="2">
        <f>IF(C2200&gt;'Assumptions Notes'!C$11,-C2200*('Assumptions Notes'!C$13/(2*1000)),G2200*D2200)</f>
        <v>2.8913999999999995E-2</v>
      </c>
    </row>
    <row r="2201" spans="1:9" x14ac:dyDescent="0.2">
      <c r="A2201" s="5">
        <v>42597.791666666664</v>
      </c>
      <c r="B2201" s="2">
        <v>1745.46</v>
      </c>
      <c r="C2201" s="10">
        <v>106.91</v>
      </c>
      <c r="D2201" s="8">
        <v>2.9750000000000002E-4</v>
      </c>
      <c r="E2201" s="13">
        <f>D2201*'Assumptions Notes'!C$12</f>
        <v>0.1071</v>
      </c>
      <c r="F2201" s="15">
        <f t="shared" si="68"/>
        <v>3.1805725E-2</v>
      </c>
      <c r="G2201" s="10">
        <f>IF(C2201&gt;'Assumptions Notes'!C$11,'Assumptions Notes'!C$11,C2201)</f>
        <v>106.91</v>
      </c>
      <c r="H2201" s="15">
        <f t="shared" si="69"/>
        <v>3.1805725E-2</v>
      </c>
      <c r="I2201" s="2">
        <f>IF(C2201&gt;'Assumptions Notes'!C$11,-C2201*('Assumptions Notes'!C$13/(2*1000)),G2201*D2201)</f>
        <v>3.1805725E-2</v>
      </c>
    </row>
    <row r="2202" spans="1:9" x14ac:dyDescent="0.2">
      <c r="A2202" s="5">
        <v>42597.833333333336</v>
      </c>
      <c r="B2202" s="2">
        <v>1740.91</v>
      </c>
      <c r="C2202" s="10">
        <v>79.989999999999995</v>
      </c>
      <c r="D2202" s="8">
        <v>2.9500000000000001E-4</v>
      </c>
      <c r="E2202" s="13">
        <f>D2202*'Assumptions Notes'!C$12</f>
        <v>0.1062</v>
      </c>
      <c r="F2202" s="15">
        <f t="shared" si="68"/>
        <v>2.3597050000000001E-2</v>
      </c>
      <c r="G2202" s="10">
        <f>IF(C2202&gt;'Assumptions Notes'!C$11,'Assumptions Notes'!C$11,C2202)</f>
        <v>79.989999999999995</v>
      </c>
      <c r="H2202" s="15">
        <f t="shared" si="69"/>
        <v>2.3597050000000001E-2</v>
      </c>
      <c r="I2202" s="2">
        <f>IF(C2202&gt;'Assumptions Notes'!C$11,-C2202*('Assumptions Notes'!C$13/(2*1000)),G2202*D2202)</f>
        <v>2.3597050000000001E-2</v>
      </c>
    </row>
    <row r="2203" spans="1:9" x14ac:dyDescent="0.2">
      <c r="A2203" s="5">
        <v>42597.916666666664</v>
      </c>
      <c r="B2203" s="2">
        <v>1544.63</v>
      </c>
      <c r="C2203" s="10">
        <v>35</v>
      </c>
      <c r="D2203" s="8">
        <v>2.9E-4</v>
      </c>
      <c r="E2203" s="13">
        <f>D2203*'Assumptions Notes'!C$12</f>
        <v>0.10440000000000001</v>
      </c>
      <c r="F2203" s="15">
        <f t="shared" si="68"/>
        <v>1.0149999999999999E-2</v>
      </c>
      <c r="G2203" s="10">
        <f>IF(C2203&gt;'Assumptions Notes'!C$11,'Assumptions Notes'!C$11,C2203)</f>
        <v>35</v>
      </c>
      <c r="H2203" s="15">
        <f t="shared" si="69"/>
        <v>1.0149999999999999E-2</v>
      </c>
      <c r="I2203" s="2">
        <f>IF(C2203&gt;'Assumptions Notes'!C$11,-C2203*('Assumptions Notes'!C$13/(2*1000)),G2203*D2203)</f>
        <v>1.0149999999999999E-2</v>
      </c>
    </row>
    <row r="2204" spans="1:9" x14ac:dyDescent="0.2">
      <c r="A2204" s="5">
        <v>42597.854166666664</v>
      </c>
      <c r="B2204" s="2">
        <v>1718.64</v>
      </c>
      <c r="C2204" s="10">
        <v>79.989999999999995</v>
      </c>
      <c r="D2204" s="8">
        <v>2.8499999999999999E-4</v>
      </c>
      <c r="E2204" s="13">
        <f>D2204*'Assumptions Notes'!C$12</f>
        <v>0.1026</v>
      </c>
      <c r="F2204" s="15">
        <f t="shared" si="68"/>
        <v>2.2797149999999999E-2</v>
      </c>
      <c r="G2204" s="10">
        <f>IF(C2204&gt;'Assumptions Notes'!C$11,'Assumptions Notes'!C$11,C2204)</f>
        <v>79.989999999999995</v>
      </c>
      <c r="H2204" s="15">
        <f t="shared" si="69"/>
        <v>2.2797149999999999E-2</v>
      </c>
      <c r="I2204" s="2">
        <f>IF(C2204&gt;'Assumptions Notes'!C$11,-C2204*('Assumptions Notes'!C$13/(2*1000)),G2204*D2204)</f>
        <v>2.2797149999999999E-2</v>
      </c>
    </row>
    <row r="2205" spans="1:9" x14ac:dyDescent="0.2">
      <c r="A2205" s="5">
        <v>42597.875</v>
      </c>
      <c r="B2205" s="2">
        <v>1661.86</v>
      </c>
      <c r="C2205" s="10">
        <v>69.989999999999995</v>
      </c>
      <c r="D2205" s="8">
        <v>2.7E-4</v>
      </c>
      <c r="E2205" s="13">
        <f>D2205*'Assumptions Notes'!C$12</f>
        <v>9.7199999999999995E-2</v>
      </c>
      <c r="F2205" s="15">
        <f t="shared" si="68"/>
        <v>1.8897299999999999E-2</v>
      </c>
      <c r="G2205" s="10">
        <f>IF(C2205&gt;'Assumptions Notes'!C$11,'Assumptions Notes'!C$11,C2205)</f>
        <v>69.989999999999995</v>
      </c>
      <c r="H2205" s="15">
        <f t="shared" si="69"/>
        <v>1.8897299999999999E-2</v>
      </c>
      <c r="I2205" s="2">
        <f>IF(C2205&gt;'Assumptions Notes'!C$11,-C2205*('Assumptions Notes'!C$13/(2*1000)),G2205*D2205)</f>
        <v>1.8897299999999999E-2</v>
      </c>
    </row>
    <row r="2206" spans="1:9" x14ac:dyDescent="0.2">
      <c r="A2206" s="5">
        <v>42597.895833333336</v>
      </c>
      <c r="B2206" s="2">
        <v>1602.61</v>
      </c>
      <c r="C2206" s="10">
        <v>47.63</v>
      </c>
      <c r="D2206" s="8">
        <v>2.5500000000000002E-4</v>
      </c>
      <c r="E2206" s="13">
        <f>D2206*'Assumptions Notes'!C$12</f>
        <v>9.1800000000000007E-2</v>
      </c>
      <c r="F2206" s="15">
        <f t="shared" si="68"/>
        <v>1.2145650000000001E-2</v>
      </c>
      <c r="G2206" s="10">
        <f>IF(C2206&gt;'Assumptions Notes'!C$11,'Assumptions Notes'!C$11,C2206)</f>
        <v>47.63</v>
      </c>
      <c r="H2206" s="15">
        <f t="shared" si="69"/>
        <v>1.2145650000000001E-2</v>
      </c>
      <c r="I2206" s="2">
        <f>IF(C2206&gt;'Assumptions Notes'!C$11,-C2206*('Assumptions Notes'!C$13/(2*1000)),G2206*D2206)</f>
        <v>1.2145650000000001E-2</v>
      </c>
    </row>
    <row r="2207" spans="1:9" x14ac:dyDescent="0.2">
      <c r="A2207" s="5">
        <v>42597.9375</v>
      </c>
      <c r="B2207" s="2">
        <v>1463.05</v>
      </c>
      <c r="C2207" s="10">
        <v>26.01</v>
      </c>
      <c r="D2207" s="8">
        <v>2.1250000000000002E-4</v>
      </c>
      <c r="E2207" s="13">
        <f>D2207*'Assumptions Notes'!C$12</f>
        <v>7.6500000000000012E-2</v>
      </c>
      <c r="F2207" s="15">
        <f t="shared" si="68"/>
        <v>5.5271250000000008E-3</v>
      </c>
      <c r="G2207" s="10">
        <f>IF(C2207&gt;'Assumptions Notes'!C$11,'Assumptions Notes'!C$11,C2207)</f>
        <v>26.01</v>
      </c>
      <c r="H2207" s="15">
        <f t="shared" si="69"/>
        <v>5.5271250000000008E-3</v>
      </c>
      <c r="I2207" s="2">
        <f>IF(C2207&gt;'Assumptions Notes'!C$11,-C2207*('Assumptions Notes'!C$13/(2*1000)),G2207*D2207)</f>
        <v>5.5271250000000008E-3</v>
      </c>
    </row>
    <row r="2208" spans="1:9" x14ac:dyDescent="0.2">
      <c r="A2208" s="5">
        <v>42597.958333333336</v>
      </c>
      <c r="B2208" s="2">
        <v>1391.35</v>
      </c>
      <c r="C2208" s="10">
        <v>10.15</v>
      </c>
      <c r="D2208" s="8">
        <v>1.7000000000000001E-4</v>
      </c>
      <c r="E2208" s="13">
        <f>D2208*'Assumptions Notes'!C$12</f>
        <v>6.1200000000000004E-2</v>
      </c>
      <c r="F2208" s="15">
        <f t="shared" si="68"/>
        <v>1.7255000000000003E-3</v>
      </c>
      <c r="G2208" s="10">
        <f>IF(C2208&gt;'Assumptions Notes'!C$11,'Assumptions Notes'!C$11,C2208)</f>
        <v>10.15</v>
      </c>
      <c r="H2208" s="15">
        <f t="shared" si="69"/>
        <v>1.7255000000000003E-3</v>
      </c>
      <c r="I2208" s="2">
        <f>IF(C2208&gt;'Assumptions Notes'!C$11,-C2208*('Assumptions Notes'!C$13/(2*1000)),G2208*D2208)</f>
        <v>1.7255000000000003E-3</v>
      </c>
    </row>
    <row r="2209" spans="1:9" x14ac:dyDescent="0.2">
      <c r="A2209" s="5">
        <v>42597.979166666664</v>
      </c>
      <c r="B2209" s="2">
        <v>1312.07</v>
      </c>
      <c r="C2209" s="10">
        <v>6.01</v>
      </c>
      <c r="D2209" s="8">
        <v>1.5000000000000001E-4</v>
      </c>
      <c r="E2209" s="13">
        <f>D2209*'Assumptions Notes'!C$12</f>
        <v>5.4000000000000006E-2</v>
      </c>
      <c r="F2209" s="15">
        <f t="shared" si="68"/>
        <v>9.0150000000000007E-4</v>
      </c>
      <c r="G2209" s="10">
        <f>IF(C2209&gt;'Assumptions Notes'!C$11,'Assumptions Notes'!C$11,C2209)</f>
        <v>6.01</v>
      </c>
      <c r="H2209" s="15">
        <f t="shared" si="69"/>
        <v>9.0150000000000007E-4</v>
      </c>
      <c r="I2209" s="2">
        <f>IF(C2209&gt;'Assumptions Notes'!C$11,-C2209*('Assumptions Notes'!C$13/(2*1000)),G2209*D2209)</f>
        <v>9.0150000000000007E-4</v>
      </c>
    </row>
    <row r="2210" spans="1:9" x14ac:dyDescent="0.2">
      <c r="A2210" s="5">
        <v>42598</v>
      </c>
      <c r="B2210" s="2">
        <v>1501.31</v>
      </c>
      <c r="C2210" s="10">
        <v>11.59</v>
      </c>
      <c r="D2210" s="8">
        <v>1.2999999999999999E-4</v>
      </c>
      <c r="E2210" s="13">
        <f>D2210*'Assumptions Notes'!C$12</f>
        <v>4.6799999999999994E-2</v>
      </c>
      <c r="F2210" s="15">
        <f t="shared" si="68"/>
        <v>1.5066999999999999E-3</v>
      </c>
      <c r="G2210" s="10">
        <f>IF(C2210&gt;'Assumptions Notes'!C$11,'Assumptions Notes'!C$11,C2210)</f>
        <v>11.59</v>
      </c>
      <c r="H2210" s="15">
        <f t="shared" si="69"/>
        <v>1.5066999999999999E-3</v>
      </c>
      <c r="I2210" s="2">
        <f>IF(C2210&gt;'Assumptions Notes'!C$11,-C2210*('Assumptions Notes'!C$13/(2*1000)),G2210*D2210)</f>
        <v>1.5066999999999999E-3</v>
      </c>
    </row>
    <row r="2211" spans="1:9" x14ac:dyDescent="0.2">
      <c r="A2211" s="5">
        <v>42598.020833333336</v>
      </c>
      <c r="B2211" s="2">
        <v>1388.3</v>
      </c>
      <c r="C2211" s="10">
        <v>13.69</v>
      </c>
      <c r="D2211" s="8">
        <v>1.175E-4</v>
      </c>
      <c r="E2211" s="13">
        <f>D2211*'Assumptions Notes'!C$12</f>
        <v>4.2299999999999997E-2</v>
      </c>
      <c r="F2211" s="15">
        <f t="shared" si="68"/>
        <v>1.6085749999999999E-3</v>
      </c>
      <c r="G2211" s="10">
        <f>IF(C2211&gt;'Assumptions Notes'!C$11,'Assumptions Notes'!C$11,C2211)</f>
        <v>13.69</v>
      </c>
      <c r="H2211" s="15">
        <f t="shared" si="69"/>
        <v>1.6085749999999999E-3</v>
      </c>
      <c r="I2211" s="2">
        <f>IF(C2211&gt;'Assumptions Notes'!C$11,-C2211*('Assumptions Notes'!C$13/(2*1000)),G2211*D2211)</f>
        <v>1.6085749999999999E-3</v>
      </c>
    </row>
    <row r="2212" spans="1:9" x14ac:dyDescent="0.2">
      <c r="A2212" s="5">
        <v>42598.041666666664</v>
      </c>
      <c r="B2212" s="2">
        <v>1325.96</v>
      </c>
      <c r="C2212" s="10">
        <v>12.48</v>
      </c>
      <c r="D2212" s="8">
        <v>1.05E-4</v>
      </c>
      <c r="E2212" s="13">
        <f>D2212*'Assumptions Notes'!C$12</f>
        <v>3.78E-2</v>
      </c>
      <c r="F2212" s="15">
        <f t="shared" si="68"/>
        <v>1.3104000000000002E-3</v>
      </c>
      <c r="G2212" s="10">
        <f>IF(C2212&gt;'Assumptions Notes'!C$11,'Assumptions Notes'!C$11,C2212)</f>
        <v>12.48</v>
      </c>
      <c r="H2212" s="15">
        <f t="shared" si="69"/>
        <v>1.3104000000000002E-3</v>
      </c>
      <c r="I2212" s="2">
        <f>IF(C2212&gt;'Assumptions Notes'!C$11,-C2212*('Assumptions Notes'!C$13/(2*1000)),G2212*D2212)</f>
        <v>1.3104000000000002E-3</v>
      </c>
    </row>
    <row r="2213" spans="1:9" x14ac:dyDescent="0.2">
      <c r="A2213" s="5">
        <v>42598.0625</v>
      </c>
      <c r="B2213" s="2">
        <v>1224.51</v>
      </c>
      <c r="C2213" s="10">
        <v>5.01</v>
      </c>
      <c r="D2213" s="8">
        <v>1.025E-4</v>
      </c>
      <c r="E2213" s="13">
        <f>D2213*'Assumptions Notes'!C$12</f>
        <v>3.6900000000000002E-2</v>
      </c>
      <c r="F2213" s="15">
        <f t="shared" si="68"/>
        <v>5.1352499999999992E-4</v>
      </c>
      <c r="G2213" s="10">
        <f>IF(C2213&gt;'Assumptions Notes'!C$11,'Assumptions Notes'!C$11,C2213)</f>
        <v>5.01</v>
      </c>
      <c r="H2213" s="15">
        <f t="shared" si="69"/>
        <v>5.1352499999999992E-4</v>
      </c>
      <c r="I2213" s="2">
        <f>IF(C2213&gt;'Assumptions Notes'!C$11,-C2213*('Assumptions Notes'!C$13/(2*1000)),G2213*D2213)</f>
        <v>5.1352499999999992E-4</v>
      </c>
    </row>
    <row r="2214" spans="1:9" x14ac:dyDescent="0.2">
      <c r="A2214" s="5">
        <v>42598.083333333336</v>
      </c>
      <c r="B2214" s="2">
        <v>1154.05</v>
      </c>
      <c r="C2214" s="10">
        <v>7.89</v>
      </c>
      <c r="D2214" s="8">
        <v>1E-4</v>
      </c>
      <c r="E2214" s="13">
        <f>D2214*'Assumptions Notes'!C$12</f>
        <v>3.6000000000000004E-2</v>
      </c>
      <c r="F2214" s="15">
        <f t="shared" si="68"/>
        <v>7.8899999999999999E-4</v>
      </c>
      <c r="G2214" s="10">
        <f>IF(C2214&gt;'Assumptions Notes'!C$11,'Assumptions Notes'!C$11,C2214)</f>
        <v>7.89</v>
      </c>
      <c r="H2214" s="15">
        <f t="shared" si="69"/>
        <v>7.8899999999999999E-4</v>
      </c>
      <c r="I2214" s="2">
        <f>IF(C2214&gt;'Assumptions Notes'!C$11,-C2214*('Assumptions Notes'!C$13/(2*1000)),G2214*D2214)</f>
        <v>7.8899999999999999E-4</v>
      </c>
    </row>
    <row r="2215" spans="1:9" x14ac:dyDescent="0.2">
      <c r="A2215" s="5">
        <v>42598.104166666664</v>
      </c>
      <c r="B2215" s="2">
        <v>1103.32</v>
      </c>
      <c r="C2215" s="10">
        <v>2.0699999999999998</v>
      </c>
      <c r="D2215" s="8">
        <v>9.8750000000000002E-5</v>
      </c>
      <c r="E2215" s="13">
        <f>D2215*'Assumptions Notes'!C$12</f>
        <v>3.5549999999999998E-2</v>
      </c>
      <c r="F2215" s="15">
        <f t="shared" si="68"/>
        <v>2.0441249999999999E-4</v>
      </c>
      <c r="G2215" s="10">
        <f>IF(C2215&gt;'Assumptions Notes'!C$11,'Assumptions Notes'!C$11,C2215)</f>
        <v>2.0699999999999998</v>
      </c>
      <c r="H2215" s="15">
        <f t="shared" si="69"/>
        <v>2.0441249999999999E-4</v>
      </c>
      <c r="I2215" s="2">
        <f>IF(C2215&gt;'Assumptions Notes'!C$11,-C2215*('Assumptions Notes'!C$13/(2*1000)),G2215*D2215)</f>
        <v>2.0441249999999999E-4</v>
      </c>
    </row>
    <row r="2216" spans="1:9" x14ac:dyDescent="0.2">
      <c r="A2216" s="5">
        <v>42598.125</v>
      </c>
      <c r="B2216" s="2">
        <v>1063.1300000000001</v>
      </c>
      <c r="C2216" s="10">
        <v>1.77</v>
      </c>
      <c r="D2216" s="8">
        <v>9.7499999999999998E-5</v>
      </c>
      <c r="E2216" s="13">
        <f>D2216*'Assumptions Notes'!C$12</f>
        <v>3.5099999999999999E-2</v>
      </c>
      <c r="F2216" s="15">
        <f t="shared" si="68"/>
        <v>1.7257500000000001E-4</v>
      </c>
      <c r="G2216" s="10">
        <f>IF(C2216&gt;'Assumptions Notes'!C$11,'Assumptions Notes'!C$11,C2216)</f>
        <v>1.77</v>
      </c>
      <c r="H2216" s="15">
        <f t="shared" si="69"/>
        <v>1.7257500000000001E-4</v>
      </c>
      <c r="I2216" s="2">
        <f>IF(C2216&gt;'Assumptions Notes'!C$11,-C2216*('Assumptions Notes'!C$13/(2*1000)),G2216*D2216)</f>
        <v>1.7257500000000001E-4</v>
      </c>
    </row>
    <row r="2217" spans="1:9" x14ac:dyDescent="0.2">
      <c r="A2217" s="5">
        <v>42598.145833333336</v>
      </c>
      <c r="B2217" s="2">
        <v>1024.03</v>
      </c>
      <c r="C2217" s="10">
        <v>-0.51</v>
      </c>
      <c r="D2217" s="8">
        <v>9.6250000000000009E-5</v>
      </c>
      <c r="E2217" s="13">
        <f>D2217*'Assumptions Notes'!C$12</f>
        <v>3.465E-2</v>
      </c>
      <c r="F2217" s="15">
        <f t="shared" si="68"/>
        <v>-4.9087500000000007E-5</v>
      </c>
      <c r="G2217" s="10">
        <f>IF(C2217&gt;'Assumptions Notes'!C$11,'Assumptions Notes'!C$11,C2217)</f>
        <v>-0.51</v>
      </c>
      <c r="H2217" s="15">
        <f t="shared" si="69"/>
        <v>-4.9087500000000007E-5</v>
      </c>
      <c r="I2217" s="2">
        <f>IF(C2217&gt;'Assumptions Notes'!C$11,-C2217*('Assumptions Notes'!C$13/(2*1000)),G2217*D2217)</f>
        <v>-4.9087500000000007E-5</v>
      </c>
    </row>
    <row r="2218" spans="1:9" x14ac:dyDescent="0.2">
      <c r="A2218" s="5">
        <v>42598.166666666664</v>
      </c>
      <c r="B2218" s="2">
        <v>996.98</v>
      </c>
      <c r="C2218" s="10">
        <v>-14.5</v>
      </c>
      <c r="D2218" s="8">
        <v>9.5000000000000005E-5</v>
      </c>
      <c r="E2218" s="13">
        <f>D2218*'Assumptions Notes'!C$12</f>
        <v>3.4200000000000001E-2</v>
      </c>
      <c r="F2218" s="15">
        <f t="shared" si="68"/>
        <v>-1.3775E-3</v>
      </c>
      <c r="G2218" s="10">
        <f>IF(C2218&gt;'Assumptions Notes'!C$11,'Assumptions Notes'!C$11,C2218)</f>
        <v>-14.5</v>
      </c>
      <c r="H2218" s="15">
        <f t="shared" si="69"/>
        <v>-1.3775E-3</v>
      </c>
      <c r="I2218" s="2">
        <f>IF(C2218&gt;'Assumptions Notes'!C$11,-C2218*('Assumptions Notes'!C$13/(2*1000)),G2218*D2218)</f>
        <v>-1.3775E-3</v>
      </c>
    </row>
    <row r="2219" spans="1:9" x14ac:dyDescent="0.2">
      <c r="A2219" s="5">
        <v>42598.1875</v>
      </c>
      <c r="B2219" s="2">
        <v>983.5</v>
      </c>
      <c r="C2219" s="10">
        <v>-28.83</v>
      </c>
      <c r="D2219" s="8">
        <v>9.6250000000000009E-5</v>
      </c>
      <c r="E2219" s="13">
        <f>D2219*'Assumptions Notes'!C$12</f>
        <v>3.465E-2</v>
      </c>
      <c r="F2219" s="15">
        <f t="shared" si="68"/>
        <v>-2.7748874999999999E-3</v>
      </c>
      <c r="G2219" s="10">
        <f>IF(C2219&gt;'Assumptions Notes'!C$11,'Assumptions Notes'!C$11,C2219)</f>
        <v>-28.83</v>
      </c>
      <c r="H2219" s="15">
        <f t="shared" si="69"/>
        <v>-2.7748874999999999E-3</v>
      </c>
      <c r="I2219" s="2">
        <f>IF(C2219&gt;'Assumptions Notes'!C$11,-C2219*('Assumptions Notes'!C$13/(2*1000)),G2219*D2219)</f>
        <v>-2.7748874999999999E-3</v>
      </c>
    </row>
    <row r="2220" spans="1:9" x14ac:dyDescent="0.2">
      <c r="A2220" s="5">
        <v>42598.25</v>
      </c>
      <c r="B2220" s="2">
        <v>1048.1400000000001</v>
      </c>
      <c r="C2220" s="10">
        <v>9.1999999999999993</v>
      </c>
      <c r="D2220" s="8">
        <v>9.7499999999999998E-5</v>
      </c>
      <c r="E2220" s="13">
        <f>D2220*'Assumptions Notes'!C$12</f>
        <v>3.5099999999999999E-2</v>
      </c>
      <c r="F2220" s="15">
        <f t="shared" si="68"/>
        <v>8.969999999999999E-4</v>
      </c>
      <c r="G2220" s="10">
        <f>IF(C2220&gt;'Assumptions Notes'!C$11,'Assumptions Notes'!C$11,C2220)</f>
        <v>9.1999999999999993</v>
      </c>
      <c r="H2220" s="15">
        <f t="shared" si="69"/>
        <v>8.969999999999999E-4</v>
      </c>
      <c r="I2220" s="2">
        <f>IF(C2220&gt;'Assumptions Notes'!C$11,-C2220*('Assumptions Notes'!C$13/(2*1000)),G2220*D2220)</f>
        <v>8.969999999999999E-4</v>
      </c>
    </row>
    <row r="2221" spans="1:9" x14ac:dyDescent="0.2">
      <c r="A2221" s="5">
        <v>42598.3125</v>
      </c>
      <c r="B2221" s="2">
        <v>1323.4</v>
      </c>
      <c r="C2221" s="10">
        <v>40.28</v>
      </c>
      <c r="D2221" s="8">
        <v>1.15E-4</v>
      </c>
      <c r="E2221" s="13">
        <f>D2221*'Assumptions Notes'!C$12</f>
        <v>4.1399999999999999E-2</v>
      </c>
      <c r="F2221" s="15">
        <f t="shared" si="68"/>
        <v>4.6322000000000004E-3</v>
      </c>
      <c r="G2221" s="10">
        <f>IF(C2221&gt;'Assumptions Notes'!C$11,'Assumptions Notes'!C$11,C2221)</f>
        <v>40.28</v>
      </c>
      <c r="H2221" s="15">
        <f t="shared" si="69"/>
        <v>4.6322000000000004E-3</v>
      </c>
      <c r="I2221" s="2">
        <f>IF(C2221&gt;'Assumptions Notes'!C$11,-C2221*('Assumptions Notes'!C$13/(2*1000)),G2221*D2221)</f>
        <v>4.6322000000000004E-3</v>
      </c>
    </row>
    <row r="2222" spans="1:9" x14ac:dyDescent="0.2">
      <c r="A2222" s="5">
        <v>42598.208333333336</v>
      </c>
      <c r="B2222" s="2">
        <v>981.17</v>
      </c>
      <c r="C2222" s="10">
        <v>-21.46</v>
      </c>
      <c r="D2222" s="8">
        <v>1.325E-4</v>
      </c>
      <c r="E2222" s="13">
        <f>D2222*'Assumptions Notes'!C$12</f>
        <v>4.7699999999999999E-2</v>
      </c>
      <c r="F2222" s="15">
        <f t="shared" si="68"/>
        <v>-2.84345E-3</v>
      </c>
      <c r="G2222" s="10">
        <f>IF(C2222&gt;'Assumptions Notes'!C$11,'Assumptions Notes'!C$11,C2222)</f>
        <v>-21.46</v>
      </c>
      <c r="H2222" s="15">
        <f t="shared" si="69"/>
        <v>-2.84345E-3</v>
      </c>
      <c r="I2222" s="2">
        <f>IF(C2222&gt;'Assumptions Notes'!C$11,-C2222*('Assumptions Notes'!C$13/(2*1000)),G2222*D2222)</f>
        <v>-2.84345E-3</v>
      </c>
    </row>
    <row r="2223" spans="1:9" x14ac:dyDescent="0.2">
      <c r="A2223" s="5">
        <v>42598.229166666664</v>
      </c>
      <c r="B2223" s="2">
        <v>1002.74</v>
      </c>
      <c r="C2223" s="10">
        <v>-4.59</v>
      </c>
      <c r="D2223" s="8">
        <v>1.6249999999999999E-4</v>
      </c>
      <c r="E2223" s="13">
        <f>D2223*'Assumptions Notes'!C$12</f>
        <v>5.8499999999999996E-2</v>
      </c>
      <c r="F2223" s="15">
        <f t="shared" si="68"/>
        <v>-7.458749999999999E-4</v>
      </c>
      <c r="G2223" s="10">
        <f>IF(C2223&gt;'Assumptions Notes'!C$11,'Assumptions Notes'!C$11,C2223)</f>
        <v>-4.59</v>
      </c>
      <c r="H2223" s="15">
        <f t="shared" si="69"/>
        <v>-7.458749999999999E-4</v>
      </c>
      <c r="I2223" s="2">
        <f>IF(C2223&gt;'Assumptions Notes'!C$11,-C2223*('Assumptions Notes'!C$13/(2*1000)),G2223*D2223)</f>
        <v>-7.458749999999999E-4</v>
      </c>
    </row>
    <row r="2224" spans="1:9" x14ac:dyDescent="0.2">
      <c r="A2224" s="5">
        <v>42598.270833333336</v>
      </c>
      <c r="B2224" s="2">
        <v>1096.82</v>
      </c>
      <c r="C2224" s="10">
        <v>18.22</v>
      </c>
      <c r="D2224" s="8">
        <v>1.9249999999999999E-4</v>
      </c>
      <c r="E2224" s="13">
        <f>D2224*'Assumptions Notes'!C$12</f>
        <v>6.93E-2</v>
      </c>
      <c r="F2224" s="15">
        <f t="shared" si="68"/>
        <v>3.5073499999999998E-3</v>
      </c>
      <c r="G2224" s="10">
        <f>IF(C2224&gt;'Assumptions Notes'!C$11,'Assumptions Notes'!C$11,C2224)</f>
        <v>18.22</v>
      </c>
      <c r="H2224" s="15">
        <f t="shared" si="69"/>
        <v>3.5073499999999998E-3</v>
      </c>
      <c r="I2224" s="2">
        <f>IF(C2224&gt;'Assumptions Notes'!C$11,-C2224*('Assumptions Notes'!C$13/(2*1000)),G2224*D2224)</f>
        <v>3.5073499999999998E-3</v>
      </c>
    </row>
    <row r="2225" spans="1:9" x14ac:dyDescent="0.2">
      <c r="A2225" s="5">
        <v>42598.291666666664</v>
      </c>
      <c r="B2225" s="2">
        <v>1193.5</v>
      </c>
      <c r="C2225" s="10">
        <v>37.08</v>
      </c>
      <c r="D2225" s="8">
        <v>2.0875000000000001E-4</v>
      </c>
      <c r="E2225" s="13">
        <f>D2225*'Assumptions Notes'!C$12</f>
        <v>7.5150000000000008E-2</v>
      </c>
      <c r="F2225" s="15">
        <f t="shared" si="68"/>
        <v>7.7404499999999994E-3</v>
      </c>
      <c r="G2225" s="10">
        <f>IF(C2225&gt;'Assumptions Notes'!C$11,'Assumptions Notes'!C$11,C2225)</f>
        <v>37.08</v>
      </c>
      <c r="H2225" s="15">
        <f t="shared" si="69"/>
        <v>7.7404499999999994E-3</v>
      </c>
      <c r="I2225" s="2">
        <f>IF(C2225&gt;'Assumptions Notes'!C$11,-C2225*('Assumptions Notes'!C$13/(2*1000)),G2225*D2225)</f>
        <v>7.7404499999999994E-3</v>
      </c>
    </row>
    <row r="2226" spans="1:9" x14ac:dyDescent="0.2">
      <c r="A2226" s="5">
        <v>42598.333333333336</v>
      </c>
      <c r="B2226" s="2">
        <v>1413.09</v>
      </c>
      <c r="C2226" s="10">
        <v>44.92</v>
      </c>
      <c r="D2226" s="8">
        <v>2.2499999999999999E-4</v>
      </c>
      <c r="E2226" s="13">
        <f>D2226*'Assumptions Notes'!C$12</f>
        <v>8.1000000000000003E-2</v>
      </c>
      <c r="F2226" s="15">
        <f t="shared" si="68"/>
        <v>1.0107E-2</v>
      </c>
      <c r="G2226" s="10">
        <f>IF(C2226&gt;'Assumptions Notes'!C$11,'Assumptions Notes'!C$11,C2226)</f>
        <v>44.92</v>
      </c>
      <c r="H2226" s="15">
        <f t="shared" si="69"/>
        <v>1.0107E-2</v>
      </c>
      <c r="I2226" s="2">
        <f>IF(C2226&gt;'Assumptions Notes'!C$11,-C2226*('Assumptions Notes'!C$13/(2*1000)),G2226*D2226)</f>
        <v>1.0107E-2</v>
      </c>
    </row>
    <row r="2227" spans="1:9" x14ac:dyDescent="0.2">
      <c r="A2227" s="5">
        <v>42598.354166666664</v>
      </c>
      <c r="B2227" s="2">
        <v>1471.85</v>
      </c>
      <c r="C2227" s="10">
        <v>38.71</v>
      </c>
      <c r="D2227" s="8">
        <v>2.2625E-4</v>
      </c>
      <c r="E2227" s="13">
        <f>D2227*'Assumptions Notes'!C$12</f>
        <v>8.1449999999999995E-2</v>
      </c>
      <c r="F2227" s="15">
        <f t="shared" si="68"/>
        <v>8.7581375000000006E-3</v>
      </c>
      <c r="G2227" s="10">
        <f>IF(C2227&gt;'Assumptions Notes'!C$11,'Assumptions Notes'!C$11,C2227)</f>
        <v>38.71</v>
      </c>
      <c r="H2227" s="15">
        <f t="shared" si="69"/>
        <v>8.7581375000000006E-3</v>
      </c>
      <c r="I2227" s="2">
        <f>IF(C2227&gt;'Assumptions Notes'!C$11,-C2227*('Assumptions Notes'!C$13/(2*1000)),G2227*D2227)</f>
        <v>8.7581375000000006E-3</v>
      </c>
    </row>
    <row r="2228" spans="1:9" x14ac:dyDescent="0.2">
      <c r="A2228" s="5">
        <v>42598.375</v>
      </c>
      <c r="B2228" s="2">
        <v>1407.73</v>
      </c>
      <c r="C2228" s="10">
        <v>33.07</v>
      </c>
      <c r="D2228" s="8">
        <v>2.275E-4</v>
      </c>
      <c r="E2228" s="13">
        <f>D2228*'Assumptions Notes'!C$12</f>
        <v>8.1900000000000001E-2</v>
      </c>
      <c r="F2228" s="15">
        <f t="shared" si="68"/>
        <v>7.5234250000000003E-3</v>
      </c>
      <c r="G2228" s="10">
        <f>IF(C2228&gt;'Assumptions Notes'!C$11,'Assumptions Notes'!C$11,C2228)</f>
        <v>33.07</v>
      </c>
      <c r="H2228" s="15">
        <f t="shared" si="69"/>
        <v>7.5234250000000003E-3</v>
      </c>
      <c r="I2228" s="2">
        <f>IF(C2228&gt;'Assumptions Notes'!C$11,-C2228*('Assumptions Notes'!C$13/(2*1000)),G2228*D2228)</f>
        <v>7.5234250000000003E-3</v>
      </c>
    </row>
    <row r="2229" spans="1:9" x14ac:dyDescent="0.2">
      <c r="A2229" s="5">
        <v>42598.395833333336</v>
      </c>
      <c r="B2229" s="2">
        <v>1302.52</v>
      </c>
      <c r="C2229" s="10">
        <v>28.29</v>
      </c>
      <c r="D2229" s="8">
        <v>2.1875E-4</v>
      </c>
      <c r="E2229" s="13">
        <f>D2229*'Assumptions Notes'!C$12</f>
        <v>7.8750000000000001E-2</v>
      </c>
      <c r="F2229" s="15">
        <f t="shared" si="68"/>
        <v>6.1884375000000004E-3</v>
      </c>
      <c r="G2229" s="10">
        <f>IF(C2229&gt;'Assumptions Notes'!C$11,'Assumptions Notes'!C$11,C2229)</f>
        <v>28.29</v>
      </c>
      <c r="H2229" s="15">
        <f t="shared" si="69"/>
        <v>6.1884375000000004E-3</v>
      </c>
      <c r="I2229" s="2">
        <f>IF(C2229&gt;'Assumptions Notes'!C$11,-C2229*('Assumptions Notes'!C$13/(2*1000)),G2229*D2229)</f>
        <v>6.1884375000000004E-3</v>
      </c>
    </row>
    <row r="2230" spans="1:9" x14ac:dyDescent="0.2">
      <c r="A2230" s="5">
        <v>42598.416666666664</v>
      </c>
      <c r="B2230" s="2">
        <v>1200.1199999999999</v>
      </c>
      <c r="C2230" s="10">
        <v>17.05</v>
      </c>
      <c r="D2230" s="8">
        <v>2.1000000000000001E-4</v>
      </c>
      <c r="E2230" s="13">
        <f>D2230*'Assumptions Notes'!C$12</f>
        <v>7.5600000000000001E-2</v>
      </c>
      <c r="F2230" s="15">
        <f t="shared" si="68"/>
        <v>3.5805000000000003E-3</v>
      </c>
      <c r="G2230" s="10">
        <f>IF(C2230&gt;'Assumptions Notes'!C$11,'Assumptions Notes'!C$11,C2230)</f>
        <v>17.05</v>
      </c>
      <c r="H2230" s="15">
        <f t="shared" si="69"/>
        <v>3.5805000000000003E-3</v>
      </c>
      <c r="I2230" s="2">
        <f>IF(C2230&gt;'Assumptions Notes'!C$11,-C2230*('Assumptions Notes'!C$13/(2*1000)),G2230*D2230)</f>
        <v>3.5805000000000003E-3</v>
      </c>
    </row>
    <row r="2231" spans="1:9" x14ac:dyDescent="0.2">
      <c r="A2231" s="5">
        <v>42598.4375</v>
      </c>
      <c r="B2231" s="2">
        <v>1110.9100000000001</v>
      </c>
      <c r="C2231" s="10">
        <v>13.24</v>
      </c>
      <c r="D2231" s="8">
        <v>2.075E-4</v>
      </c>
      <c r="E2231" s="13">
        <f>D2231*'Assumptions Notes'!C$12</f>
        <v>7.4700000000000003E-2</v>
      </c>
      <c r="F2231" s="15">
        <f t="shared" si="68"/>
        <v>2.7473000000000003E-3</v>
      </c>
      <c r="G2231" s="10">
        <f>IF(C2231&gt;'Assumptions Notes'!C$11,'Assumptions Notes'!C$11,C2231)</f>
        <v>13.24</v>
      </c>
      <c r="H2231" s="15">
        <f t="shared" si="69"/>
        <v>2.7473000000000003E-3</v>
      </c>
      <c r="I2231" s="2">
        <f>IF(C2231&gt;'Assumptions Notes'!C$11,-C2231*('Assumptions Notes'!C$13/(2*1000)),G2231*D2231)</f>
        <v>2.7473000000000003E-3</v>
      </c>
    </row>
    <row r="2232" spans="1:9" x14ac:dyDescent="0.2">
      <c r="A2232" s="5">
        <v>42598.458333333336</v>
      </c>
      <c r="B2232" s="2">
        <v>1048.26</v>
      </c>
      <c r="C2232" s="10">
        <v>9.49</v>
      </c>
      <c r="D2232" s="8">
        <v>2.05E-4</v>
      </c>
      <c r="E2232" s="13">
        <f>D2232*'Assumptions Notes'!C$12</f>
        <v>7.3800000000000004E-2</v>
      </c>
      <c r="F2232" s="15">
        <f t="shared" si="68"/>
        <v>1.94545E-3</v>
      </c>
      <c r="G2232" s="10">
        <f>IF(C2232&gt;'Assumptions Notes'!C$11,'Assumptions Notes'!C$11,C2232)</f>
        <v>9.49</v>
      </c>
      <c r="H2232" s="15">
        <f t="shared" si="69"/>
        <v>1.94545E-3</v>
      </c>
      <c r="I2232" s="2">
        <f>IF(C2232&gt;'Assumptions Notes'!C$11,-C2232*('Assumptions Notes'!C$13/(2*1000)),G2232*D2232)</f>
        <v>1.94545E-3</v>
      </c>
    </row>
    <row r="2233" spans="1:9" x14ac:dyDescent="0.2">
      <c r="A2233" s="5">
        <v>42598.479166666664</v>
      </c>
      <c r="B2233" s="2">
        <v>1013.6</v>
      </c>
      <c r="C2233" s="10">
        <v>9.07</v>
      </c>
      <c r="D2233" s="8">
        <v>2.1499999999999999E-4</v>
      </c>
      <c r="E2233" s="13">
        <f>D2233*'Assumptions Notes'!C$12</f>
        <v>7.7399999999999997E-2</v>
      </c>
      <c r="F2233" s="15">
        <f t="shared" si="68"/>
        <v>1.95005E-3</v>
      </c>
      <c r="G2233" s="10">
        <f>IF(C2233&gt;'Assumptions Notes'!C$11,'Assumptions Notes'!C$11,C2233)</f>
        <v>9.07</v>
      </c>
      <c r="H2233" s="15">
        <f t="shared" si="69"/>
        <v>1.95005E-3</v>
      </c>
      <c r="I2233" s="2">
        <f>IF(C2233&gt;'Assumptions Notes'!C$11,-C2233*('Assumptions Notes'!C$13/(2*1000)),G2233*D2233)</f>
        <v>1.95005E-3</v>
      </c>
    </row>
    <row r="2234" spans="1:9" x14ac:dyDescent="0.2">
      <c r="A2234" s="5">
        <v>42598.5</v>
      </c>
      <c r="B2234" s="2">
        <v>1015.93</v>
      </c>
      <c r="C2234" s="10">
        <v>3.06</v>
      </c>
      <c r="D2234" s="8">
        <v>2.2499999999999999E-4</v>
      </c>
      <c r="E2234" s="13">
        <f>D2234*'Assumptions Notes'!C$12</f>
        <v>8.1000000000000003E-2</v>
      </c>
      <c r="F2234" s="15">
        <f t="shared" si="68"/>
        <v>6.8849999999999998E-4</v>
      </c>
      <c r="G2234" s="10">
        <f>IF(C2234&gt;'Assumptions Notes'!C$11,'Assumptions Notes'!C$11,C2234)</f>
        <v>3.06</v>
      </c>
      <c r="H2234" s="15">
        <f t="shared" si="69"/>
        <v>6.8849999999999998E-4</v>
      </c>
      <c r="I2234" s="2">
        <f>IF(C2234&gt;'Assumptions Notes'!C$11,-C2234*('Assumptions Notes'!C$13/(2*1000)),G2234*D2234)</f>
        <v>6.8849999999999998E-4</v>
      </c>
    </row>
    <row r="2235" spans="1:9" x14ac:dyDescent="0.2">
      <c r="A2235" s="5">
        <v>42598.520833333336</v>
      </c>
      <c r="B2235" s="2">
        <v>978.34</v>
      </c>
      <c r="C2235" s="10">
        <v>14.28</v>
      </c>
      <c r="D2235" s="8">
        <v>2.1250000000000002E-4</v>
      </c>
      <c r="E2235" s="13">
        <f>D2235*'Assumptions Notes'!C$12</f>
        <v>7.6500000000000012E-2</v>
      </c>
      <c r="F2235" s="15">
        <f t="shared" si="68"/>
        <v>3.0344999999999999E-3</v>
      </c>
      <c r="G2235" s="10">
        <f>IF(C2235&gt;'Assumptions Notes'!C$11,'Assumptions Notes'!C$11,C2235)</f>
        <v>14.28</v>
      </c>
      <c r="H2235" s="15">
        <f t="shared" si="69"/>
        <v>3.0344999999999999E-3</v>
      </c>
      <c r="I2235" s="2">
        <f>IF(C2235&gt;'Assumptions Notes'!C$11,-C2235*('Assumptions Notes'!C$13/(2*1000)),G2235*D2235)</f>
        <v>3.0344999999999999E-3</v>
      </c>
    </row>
    <row r="2236" spans="1:9" x14ac:dyDescent="0.2">
      <c r="A2236" s="5">
        <v>42598.541666666664</v>
      </c>
      <c r="B2236" s="2">
        <v>946.9</v>
      </c>
      <c r="C2236" s="10">
        <v>-7.65</v>
      </c>
      <c r="D2236" s="8">
        <v>2.0000000000000001E-4</v>
      </c>
      <c r="E2236" s="13">
        <f>D2236*'Assumptions Notes'!C$12</f>
        <v>7.2000000000000008E-2</v>
      </c>
      <c r="F2236" s="15">
        <f t="shared" si="68"/>
        <v>-1.5300000000000001E-3</v>
      </c>
      <c r="G2236" s="10">
        <f>IF(C2236&gt;'Assumptions Notes'!C$11,'Assumptions Notes'!C$11,C2236)</f>
        <v>-7.65</v>
      </c>
      <c r="H2236" s="15">
        <f t="shared" si="69"/>
        <v>-1.5300000000000001E-3</v>
      </c>
      <c r="I2236" s="2">
        <f>IF(C2236&gt;'Assumptions Notes'!C$11,-C2236*('Assumptions Notes'!C$13/(2*1000)),G2236*D2236)</f>
        <v>-1.5300000000000001E-3</v>
      </c>
    </row>
    <row r="2237" spans="1:9" x14ac:dyDescent="0.2">
      <c r="A2237" s="5">
        <v>42598.625</v>
      </c>
      <c r="B2237" s="2">
        <v>1124.56</v>
      </c>
      <c r="C2237" s="10">
        <v>0.26</v>
      </c>
      <c r="D2237" s="8">
        <v>1.975E-4</v>
      </c>
      <c r="E2237" s="13">
        <f>D2237*'Assumptions Notes'!C$12</f>
        <v>7.1099999999999997E-2</v>
      </c>
      <c r="F2237" s="15">
        <f t="shared" si="68"/>
        <v>5.1350000000000001E-5</v>
      </c>
      <c r="G2237" s="10">
        <f>IF(C2237&gt;'Assumptions Notes'!C$11,'Assumptions Notes'!C$11,C2237)</f>
        <v>0.26</v>
      </c>
      <c r="H2237" s="15">
        <f t="shared" si="69"/>
        <v>5.1350000000000001E-5</v>
      </c>
      <c r="I2237" s="2">
        <f>IF(C2237&gt;'Assumptions Notes'!C$11,-C2237*('Assumptions Notes'!C$13/(2*1000)),G2237*D2237)</f>
        <v>5.1350000000000001E-5</v>
      </c>
    </row>
    <row r="2238" spans="1:9" x14ac:dyDescent="0.2">
      <c r="A2238" s="5">
        <v>42598.5625</v>
      </c>
      <c r="B2238" s="2">
        <v>929.2</v>
      </c>
      <c r="C2238" s="10">
        <v>-27.27</v>
      </c>
      <c r="D2238" s="8">
        <v>1.95E-4</v>
      </c>
      <c r="E2238" s="13">
        <f>D2238*'Assumptions Notes'!C$12</f>
        <v>7.0199999999999999E-2</v>
      </c>
      <c r="F2238" s="15">
        <f t="shared" si="68"/>
        <v>-5.3176500000000002E-3</v>
      </c>
      <c r="G2238" s="10">
        <f>IF(C2238&gt;'Assumptions Notes'!C$11,'Assumptions Notes'!C$11,C2238)</f>
        <v>-27.27</v>
      </c>
      <c r="H2238" s="15">
        <f t="shared" si="69"/>
        <v>-5.3176500000000002E-3</v>
      </c>
      <c r="I2238" s="2">
        <f>IF(C2238&gt;'Assumptions Notes'!C$11,-C2238*('Assumptions Notes'!C$13/(2*1000)),G2238*D2238)</f>
        <v>-5.3176500000000002E-3</v>
      </c>
    </row>
    <row r="2239" spans="1:9" x14ac:dyDescent="0.2">
      <c r="A2239" s="5">
        <v>42598.583333333336</v>
      </c>
      <c r="B2239" s="2">
        <v>941.54</v>
      </c>
      <c r="C2239" s="10">
        <v>8.4499999999999993</v>
      </c>
      <c r="D2239" s="8">
        <v>1.9625E-4</v>
      </c>
      <c r="E2239" s="13">
        <f>D2239*'Assumptions Notes'!C$12</f>
        <v>7.0650000000000004E-2</v>
      </c>
      <c r="F2239" s="15">
        <f t="shared" si="68"/>
        <v>1.6583124999999998E-3</v>
      </c>
      <c r="G2239" s="10">
        <f>IF(C2239&gt;'Assumptions Notes'!C$11,'Assumptions Notes'!C$11,C2239)</f>
        <v>8.4499999999999993</v>
      </c>
      <c r="H2239" s="15">
        <f t="shared" si="69"/>
        <v>1.6583124999999998E-3</v>
      </c>
      <c r="I2239" s="2">
        <f>IF(C2239&gt;'Assumptions Notes'!C$11,-C2239*('Assumptions Notes'!C$13/(2*1000)),G2239*D2239)</f>
        <v>1.6583124999999998E-3</v>
      </c>
    </row>
    <row r="2240" spans="1:9" x14ac:dyDescent="0.2">
      <c r="A2240" s="5">
        <v>42598.604166666664</v>
      </c>
      <c r="B2240" s="2">
        <v>1011.05</v>
      </c>
      <c r="C2240" s="10">
        <v>9.1999999999999993</v>
      </c>
      <c r="D2240" s="8">
        <v>1.975E-4</v>
      </c>
      <c r="E2240" s="13">
        <f>D2240*'Assumptions Notes'!C$12</f>
        <v>7.1099999999999997E-2</v>
      </c>
      <c r="F2240" s="15">
        <f t="shared" si="68"/>
        <v>1.8169999999999998E-3</v>
      </c>
      <c r="G2240" s="10">
        <f>IF(C2240&gt;'Assumptions Notes'!C$11,'Assumptions Notes'!C$11,C2240)</f>
        <v>9.1999999999999993</v>
      </c>
      <c r="H2240" s="15">
        <f t="shared" si="69"/>
        <v>1.8169999999999998E-3</v>
      </c>
      <c r="I2240" s="2">
        <f>IF(C2240&gt;'Assumptions Notes'!C$11,-C2240*('Assumptions Notes'!C$13/(2*1000)),G2240*D2240)</f>
        <v>1.8169999999999998E-3</v>
      </c>
    </row>
    <row r="2241" spans="1:9" x14ac:dyDescent="0.2">
      <c r="A2241" s="5">
        <v>42598.645833333336</v>
      </c>
      <c r="B2241" s="2">
        <v>1188.26</v>
      </c>
      <c r="C2241" s="10">
        <v>12.18</v>
      </c>
      <c r="D2241" s="8">
        <v>2.2124999999999998E-4</v>
      </c>
      <c r="E2241" s="13">
        <f>D2241*'Assumptions Notes'!C$12</f>
        <v>7.9649999999999999E-2</v>
      </c>
      <c r="F2241" s="15">
        <f t="shared" si="68"/>
        <v>2.6948249999999997E-3</v>
      </c>
      <c r="G2241" s="10">
        <f>IF(C2241&gt;'Assumptions Notes'!C$11,'Assumptions Notes'!C$11,C2241)</f>
        <v>12.18</v>
      </c>
      <c r="H2241" s="15">
        <f t="shared" si="69"/>
        <v>2.6948249999999997E-3</v>
      </c>
      <c r="I2241" s="2">
        <f>IF(C2241&gt;'Assumptions Notes'!C$11,-C2241*('Assumptions Notes'!C$13/(2*1000)),G2241*D2241)</f>
        <v>2.6948249999999997E-3</v>
      </c>
    </row>
    <row r="2242" spans="1:9" x14ac:dyDescent="0.2">
      <c r="A2242" s="5">
        <v>42598.666666666664</v>
      </c>
      <c r="B2242" s="2">
        <v>1218.4000000000001</v>
      </c>
      <c r="C2242" s="10">
        <v>17.93</v>
      </c>
      <c r="D2242" s="8">
        <v>2.4499999999999999E-4</v>
      </c>
      <c r="E2242" s="13">
        <f>D2242*'Assumptions Notes'!C$12</f>
        <v>8.8200000000000001E-2</v>
      </c>
      <c r="F2242" s="15">
        <f t="shared" si="68"/>
        <v>4.3928499999999994E-3</v>
      </c>
      <c r="G2242" s="10">
        <f>IF(C2242&gt;'Assumptions Notes'!C$11,'Assumptions Notes'!C$11,C2242)</f>
        <v>17.93</v>
      </c>
      <c r="H2242" s="15">
        <f t="shared" si="69"/>
        <v>4.3928499999999994E-3</v>
      </c>
      <c r="I2242" s="2">
        <f>IF(C2242&gt;'Assumptions Notes'!C$11,-C2242*('Assumptions Notes'!C$13/(2*1000)),G2242*D2242)</f>
        <v>4.3928499999999994E-3</v>
      </c>
    </row>
    <row r="2243" spans="1:9" x14ac:dyDescent="0.2">
      <c r="A2243" s="5">
        <v>42598.6875</v>
      </c>
      <c r="B2243" s="2">
        <v>1288.6300000000001</v>
      </c>
      <c r="C2243" s="10">
        <v>26.51</v>
      </c>
      <c r="D2243" s="8">
        <v>2.7E-4</v>
      </c>
      <c r="E2243" s="13">
        <f>D2243*'Assumptions Notes'!C$12</f>
        <v>9.7199999999999995E-2</v>
      </c>
      <c r="F2243" s="15">
        <f t="shared" si="68"/>
        <v>7.1577000000000003E-3</v>
      </c>
      <c r="G2243" s="10">
        <f>IF(C2243&gt;'Assumptions Notes'!C$11,'Assumptions Notes'!C$11,C2243)</f>
        <v>26.51</v>
      </c>
      <c r="H2243" s="15">
        <f t="shared" si="69"/>
        <v>7.1577000000000003E-3</v>
      </c>
      <c r="I2243" s="2">
        <f>IF(C2243&gt;'Assumptions Notes'!C$11,-C2243*('Assumptions Notes'!C$13/(2*1000)),G2243*D2243)</f>
        <v>7.1577000000000003E-3</v>
      </c>
    </row>
    <row r="2244" spans="1:9" x14ac:dyDescent="0.2">
      <c r="A2244" s="5">
        <v>42598.708333333336</v>
      </c>
      <c r="B2244" s="2">
        <v>1374.59</v>
      </c>
      <c r="C2244" s="10">
        <v>32.590000000000003</v>
      </c>
      <c r="D2244" s="8">
        <v>2.9500000000000001E-4</v>
      </c>
      <c r="E2244" s="13">
        <f>D2244*'Assumptions Notes'!C$12</f>
        <v>0.1062</v>
      </c>
      <c r="F2244" s="15">
        <f t="shared" ref="F2244:F2307" si="70">D2244*C2244</f>
        <v>9.6140500000000007E-3</v>
      </c>
      <c r="G2244" s="10">
        <f>IF(C2244&gt;'Assumptions Notes'!C$11,'Assumptions Notes'!C$11,C2244)</f>
        <v>32.590000000000003</v>
      </c>
      <c r="H2244" s="15">
        <f t="shared" ref="H2244:H2307" si="71">G2244*D2244</f>
        <v>9.6140500000000007E-3</v>
      </c>
      <c r="I2244" s="2">
        <f>IF(C2244&gt;'Assumptions Notes'!C$11,-C2244*('Assumptions Notes'!C$13/(2*1000)),G2244*D2244)</f>
        <v>9.6140500000000007E-3</v>
      </c>
    </row>
    <row r="2245" spans="1:9" x14ac:dyDescent="0.2">
      <c r="A2245" s="5">
        <v>42598.729166666664</v>
      </c>
      <c r="B2245" s="2">
        <v>1474.61</v>
      </c>
      <c r="C2245" s="10">
        <v>40.17</v>
      </c>
      <c r="D2245" s="8">
        <v>2.9750000000000002E-4</v>
      </c>
      <c r="E2245" s="13">
        <f>D2245*'Assumptions Notes'!C$12</f>
        <v>0.1071</v>
      </c>
      <c r="F2245" s="15">
        <f t="shared" si="70"/>
        <v>1.1950575000000001E-2</v>
      </c>
      <c r="G2245" s="10">
        <f>IF(C2245&gt;'Assumptions Notes'!C$11,'Assumptions Notes'!C$11,C2245)</f>
        <v>40.17</v>
      </c>
      <c r="H2245" s="15">
        <f t="shared" si="71"/>
        <v>1.1950575000000001E-2</v>
      </c>
      <c r="I2245" s="2">
        <f>IF(C2245&gt;'Assumptions Notes'!C$11,-C2245*('Assumptions Notes'!C$13/(2*1000)),G2245*D2245)</f>
        <v>1.1950575000000001E-2</v>
      </c>
    </row>
    <row r="2246" spans="1:9" x14ac:dyDescent="0.2">
      <c r="A2246" s="5">
        <v>42598.75</v>
      </c>
      <c r="B2246" s="2">
        <v>1584.06</v>
      </c>
      <c r="C2246" s="10">
        <v>55.79</v>
      </c>
      <c r="D2246" s="8">
        <v>2.9999999999999997E-4</v>
      </c>
      <c r="E2246" s="13">
        <f>D2246*'Assumptions Notes'!C$12</f>
        <v>0.10799999999999998</v>
      </c>
      <c r="F2246" s="15">
        <f t="shared" si="70"/>
        <v>1.6736999999999998E-2</v>
      </c>
      <c r="G2246" s="10">
        <f>IF(C2246&gt;'Assumptions Notes'!C$11,'Assumptions Notes'!C$11,C2246)</f>
        <v>55.79</v>
      </c>
      <c r="H2246" s="15">
        <f t="shared" si="71"/>
        <v>1.6736999999999998E-2</v>
      </c>
      <c r="I2246" s="2">
        <f>IF(C2246&gt;'Assumptions Notes'!C$11,-C2246*('Assumptions Notes'!C$13/(2*1000)),G2246*D2246)</f>
        <v>1.6736999999999998E-2</v>
      </c>
    </row>
    <row r="2247" spans="1:9" x14ac:dyDescent="0.2">
      <c r="A2247" s="5">
        <v>42598.770833333336</v>
      </c>
      <c r="B2247" s="2">
        <v>1665.33</v>
      </c>
      <c r="C2247" s="10">
        <v>71.84</v>
      </c>
      <c r="D2247" s="8">
        <v>2.9999999999999997E-4</v>
      </c>
      <c r="E2247" s="13">
        <f>D2247*'Assumptions Notes'!C$12</f>
        <v>0.10799999999999998</v>
      </c>
      <c r="F2247" s="15">
        <f t="shared" si="70"/>
        <v>2.1551999999999998E-2</v>
      </c>
      <c r="G2247" s="10">
        <f>IF(C2247&gt;'Assumptions Notes'!C$11,'Assumptions Notes'!C$11,C2247)</f>
        <v>71.84</v>
      </c>
      <c r="H2247" s="15">
        <f t="shared" si="71"/>
        <v>2.1551999999999998E-2</v>
      </c>
      <c r="I2247" s="2">
        <f>IF(C2247&gt;'Assumptions Notes'!C$11,-C2247*('Assumptions Notes'!C$13/(2*1000)),G2247*D2247)</f>
        <v>2.1551999999999998E-2</v>
      </c>
    </row>
    <row r="2248" spans="1:9" x14ac:dyDescent="0.2">
      <c r="A2248" s="5">
        <v>42598.791666666664</v>
      </c>
      <c r="B2248" s="2">
        <v>1748.76</v>
      </c>
      <c r="C2248" s="10">
        <v>80.02</v>
      </c>
      <c r="D2248" s="8">
        <v>2.9999999999999997E-4</v>
      </c>
      <c r="E2248" s="13">
        <f>D2248*'Assumptions Notes'!C$12</f>
        <v>0.10799999999999998</v>
      </c>
      <c r="F2248" s="15">
        <f t="shared" si="70"/>
        <v>2.4005999999999996E-2</v>
      </c>
      <c r="G2248" s="10">
        <f>IF(C2248&gt;'Assumptions Notes'!C$11,'Assumptions Notes'!C$11,C2248)</f>
        <v>80.02</v>
      </c>
      <c r="H2248" s="15">
        <f t="shared" si="71"/>
        <v>2.4005999999999996E-2</v>
      </c>
      <c r="I2248" s="2">
        <f>IF(C2248&gt;'Assumptions Notes'!C$11,-C2248*('Assumptions Notes'!C$13/(2*1000)),G2248*D2248)</f>
        <v>2.4005999999999996E-2</v>
      </c>
    </row>
    <row r="2249" spans="1:9" x14ac:dyDescent="0.2">
      <c r="A2249" s="5">
        <v>42598.8125</v>
      </c>
      <c r="B2249" s="2">
        <v>1789.52</v>
      </c>
      <c r="C2249" s="10">
        <v>106.66</v>
      </c>
      <c r="D2249" s="8">
        <v>2.9750000000000002E-4</v>
      </c>
      <c r="E2249" s="13">
        <f>D2249*'Assumptions Notes'!C$12</f>
        <v>0.1071</v>
      </c>
      <c r="F2249" s="15">
        <f t="shared" si="70"/>
        <v>3.1731349999999998E-2</v>
      </c>
      <c r="G2249" s="10">
        <f>IF(C2249&gt;'Assumptions Notes'!C$11,'Assumptions Notes'!C$11,C2249)</f>
        <v>106.66</v>
      </c>
      <c r="H2249" s="15">
        <f t="shared" si="71"/>
        <v>3.1731349999999998E-2</v>
      </c>
      <c r="I2249" s="2">
        <f>IF(C2249&gt;'Assumptions Notes'!C$11,-C2249*('Assumptions Notes'!C$13/(2*1000)),G2249*D2249)</f>
        <v>3.1731349999999998E-2</v>
      </c>
    </row>
    <row r="2250" spans="1:9" x14ac:dyDescent="0.2">
      <c r="A2250" s="5">
        <v>42598.833333333336</v>
      </c>
      <c r="B2250" s="2">
        <v>1753.71</v>
      </c>
      <c r="C2250" s="10">
        <v>107.49</v>
      </c>
      <c r="D2250" s="8">
        <v>2.9500000000000001E-4</v>
      </c>
      <c r="E2250" s="13">
        <f>D2250*'Assumptions Notes'!C$12</f>
        <v>0.1062</v>
      </c>
      <c r="F2250" s="15">
        <f t="shared" si="70"/>
        <v>3.1709550000000003E-2</v>
      </c>
      <c r="G2250" s="10">
        <f>IF(C2250&gt;'Assumptions Notes'!C$11,'Assumptions Notes'!C$11,C2250)</f>
        <v>107.49</v>
      </c>
      <c r="H2250" s="15">
        <f t="shared" si="71"/>
        <v>3.1709550000000003E-2</v>
      </c>
      <c r="I2250" s="2">
        <f>IF(C2250&gt;'Assumptions Notes'!C$11,-C2250*('Assumptions Notes'!C$13/(2*1000)),G2250*D2250)</f>
        <v>3.1709550000000003E-2</v>
      </c>
    </row>
    <row r="2251" spans="1:9" x14ac:dyDescent="0.2">
      <c r="A2251" s="5">
        <v>42598.854166666664</v>
      </c>
      <c r="B2251" s="2">
        <v>1714.36</v>
      </c>
      <c r="C2251" s="10">
        <v>97.49</v>
      </c>
      <c r="D2251" s="8">
        <v>2.9E-4</v>
      </c>
      <c r="E2251" s="13">
        <f>D2251*'Assumptions Notes'!C$12</f>
        <v>0.10440000000000001</v>
      </c>
      <c r="F2251" s="15">
        <f t="shared" si="70"/>
        <v>2.8272099999999998E-2</v>
      </c>
      <c r="G2251" s="10">
        <f>IF(C2251&gt;'Assumptions Notes'!C$11,'Assumptions Notes'!C$11,C2251)</f>
        <v>97.49</v>
      </c>
      <c r="H2251" s="15">
        <f t="shared" si="71"/>
        <v>2.8272099999999998E-2</v>
      </c>
      <c r="I2251" s="2">
        <f>IF(C2251&gt;'Assumptions Notes'!C$11,-C2251*('Assumptions Notes'!C$13/(2*1000)),G2251*D2251)</f>
        <v>2.8272099999999998E-2</v>
      </c>
    </row>
    <row r="2252" spans="1:9" x14ac:dyDescent="0.2">
      <c r="A2252" s="5">
        <v>42598.875</v>
      </c>
      <c r="B2252" s="2">
        <v>1715.03</v>
      </c>
      <c r="C2252" s="10">
        <v>160.1</v>
      </c>
      <c r="D2252" s="8">
        <v>2.8499999999999999E-4</v>
      </c>
      <c r="E2252" s="13">
        <f>D2252*'Assumptions Notes'!C$12</f>
        <v>0.1026</v>
      </c>
      <c r="F2252" s="15">
        <f t="shared" si="70"/>
        <v>4.5628499999999995E-2</v>
      </c>
      <c r="G2252" s="10">
        <f>IF(C2252&gt;'Assumptions Notes'!C$11,'Assumptions Notes'!C$11,C2252)</f>
        <v>120</v>
      </c>
      <c r="H2252" s="15">
        <f t="shared" si="71"/>
        <v>3.4200000000000001E-2</v>
      </c>
      <c r="I2252" s="2">
        <f>IF(C2252&gt;'Assumptions Notes'!C$11,-C2252*('Assumptions Notes'!C$13/(2*1000)),G2252*D2252)</f>
        <v>-8.0049999999999996E-2</v>
      </c>
    </row>
    <row r="2253" spans="1:9" x14ac:dyDescent="0.2">
      <c r="A2253" s="5">
        <v>42598.895833333336</v>
      </c>
      <c r="B2253" s="2">
        <v>1680.37</v>
      </c>
      <c r="C2253" s="10">
        <v>236.89</v>
      </c>
      <c r="D2253" s="8">
        <v>2.7E-4</v>
      </c>
      <c r="E2253" s="13">
        <f>D2253*'Assumptions Notes'!C$12</f>
        <v>9.7199999999999995E-2</v>
      </c>
      <c r="F2253" s="15">
        <f t="shared" si="70"/>
        <v>6.3960299999999998E-2</v>
      </c>
      <c r="G2253" s="10">
        <f>IF(C2253&gt;'Assumptions Notes'!C$11,'Assumptions Notes'!C$11,C2253)</f>
        <v>120</v>
      </c>
      <c r="H2253" s="15">
        <f t="shared" si="71"/>
        <v>3.2399999999999998E-2</v>
      </c>
      <c r="I2253" s="2">
        <f>IF(C2253&gt;'Assumptions Notes'!C$11,-C2253*('Assumptions Notes'!C$13/(2*1000)),G2253*D2253)</f>
        <v>-0.11844499999999999</v>
      </c>
    </row>
    <row r="2254" spans="1:9" x14ac:dyDescent="0.2">
      <c r="A2254" s="5">
        <v>42598.916666666664</v>
      </c>
      <c r="B2254" s="2">
        <v>1629.07</v>
      </c>
      <c r="C2254" s="10">
        <v>218.63</v>
      </c>
      <c r="D2254" s="8">
        <v>2.5500000000000002E-4</v>
      </c>
      <c r="E2254" s="13">
        <f>D2254*'Assumptions Notes'!C$12</f>
        <v>9.1800000000000007E-2</v>
      </c>
      <c r="F2254" s="15">
        <f t="shared" si="70"/>
        <v>5.5750650000000006E-2</v>
      </c>
      <c r="G2254" s="10">
        <f>IF(C2254&gt;'Assumptions Notes'!C$11,'Assumptions Notes'!C$11,C2254)</f>
        <v>120</v>
      </c>
      <c r="H2254" s="15">
        <f t="shared" si="71"/>
        <v>3.0600000000000002E-2</v>
      </c>
      <c r="I2254" s="2">
        <f>IF(C2254&gt;'Assumptions Notes'!C$11,-C2254*('Assumptions Notes'!C$13/(2*1000)),G2254*D2254)</f>
        <v>-0.109315</v>
      </c>
    </row>
    <row r="2255" spans="1:9" x14ac:dyDescent="0.2">
      <c r="A2255" s="5">
        <v>42598.9375</v>
      </c>
      <c r="B2255" s="2">
        <v>1552.82</v>
      </c>
      <c r="C2255" s="10">
        <v>147.63999999999999</v>
      </c>
      <c r="D2255" s="8">
        <v>2.1250000000000002E-4</v>
      </c>
      <c r="E2255" s="13">
        <f>D2255*'Assumptions Notes'!C$12</f>
        <v>7.6500000000000012E-2</v>
      </c>
      <c r="F2255" s="15">
        <f t="shared" si="70"/>
        <v>3.1373499999999999E-2</v>
      </c>
      <c r="G2255" s="10">
        <f>IF(C2255&gt;'Assumptions Notes'!C$11,'Assumptions Notes'!C$11,C2255)</f>
        <v>120</v>
      </c>
      <c r="H2255" s="15">
        <f t="shared" si="71"/>
        <v>2.5500000000000002E-2</v>
      </c>
      <c r="I2255" s="2">
        <f>IF(C2255&gt;'Assumptions Notes'!C$11,-C2255*('Assumptions Notes'!C$13/(2*1000)),G2255*D2255)</f>
        <v>-7.3819999999999997E-2</v>
      </c>
    </row>
    <row r="2256" spans="1:9" x14ac:dyDescent="0.2">
      <c r="A2256" s="5">
        <v>42598.958333333336</v>
      </c>
      <c r="B2256" s="2">
        <v>1460.57</v>
      </c>
      <c r="C2256" s="10">
        <v>79.989999999999995</v>
      </c>
      <c r="D2256" s="8">
        <v>1.7000000000000001E-4</v>
      </c>
      <c r="E2256" s="13">
        <f>D2256*'Assumptions Notes'!C$12</f>
        <v>6.1200000000000004E-2</v>
      </c>
      <c r="F2256" s="15">
        <f t="shared" si="70"/>
        <v>1.3598300000000001E-2</v>
      </c>
      <c r="G2256" s="10">
        <f>IF(C2256&gt;'Assumptions Notes'!C$11,'Assumptions Notes'!C$11,C2256)</f>
        <v>79.989999999999995</v>
      </c>
      <c r="H2256" s="15">
        <f t="shared" si="71"/>
        <v>1.3598300000000001E-2</v>
      </c>
      <c r="I2256" s="2">
        <f>IF(C2256&gt;'Assumptions Notes'!C$11,-C2256*('Assumptions Notes'!C$13/(2*1000)),G2256*D2256)</f>
        <v>1.3598300000000001E-2</v>
      </c>
    </row>
    <row r="2257" spans="1:9" x14ac:dyDescent="0.2">
      <c r="A2257" s="5">
        <v>42598.979166666664</v>
      </c>
      <c r="B2257" s="2">
        <v>1442.32</v>
      </c>
      <c r="C2257" s="10">
        <v>33.770000000000003</v>
      </c>
      <c r="D2257" s="8">
        <v>1.5000000000000001E-4</v>
      </c>
      <c r="E2257" s="13">
        <f>D2257*'Assumptions Notes'!C$12</f>
        <v>5.4000000000000006E-2</v>
      </c>
      <c r="F2257" s="15">
        <f t="shared" si="70"/>
        <v>5.0655000000000006E-3</v>
      </c>
      <c r="G2257" s="10">
        <f>IF(C2257&gt;'Assumptions Notes'!C$11,'Assumptions Notes'!C$11,C2257)</f>
        <v>33.770000000000003</v>
      </c>
      <c r="H2257" s="15">
        <f t="shared" si="71"/>
        <v>5.0655000000000006E-3</v>
      </c>
      <c r="I2257" s="2">
        <f>IF(C2257&gt;'Assumptions Notes'!C$11,-C2257*('Assumptions Notes'!C$13/(2*1000)),G2257*D2257)</f>
        <v>5.0655000000000006E-3</v>
      </c>
    </row>
    <row r="2258" spans="1:9" x14ac:dyDescent="0.2">
      <c r="A2258" s="5">
        <v>42599</v>
      </c>
      <c r="B2258" s="2">
        <v>1660.87</v>
      </c>
      <c r="C2258" s="10">
        <v>140.62</v>
      </c>
      <c r="D2258" s="8">
        <v>1.2999999999999999E-4</v>
      </c>
      <c r="E2258" s="13">
        <f>D2258*'Assumptions Notes'!C$12</f>
        <v>4.6799999999999994E-2</v>
      </c>
      <c r="F2258" s="15">
        <f t="shared" si="70"/>
        <v>1.8280599999999998E-2</v>
      </c>
      <c r="G2258" s="10">
        <f>IF(C2258&gt;'Assumptions Notes'!C$11,'Assumptions Notes'!C$11,C2258)</f>
        <v>120</v>
      </c>
      <c r="H2258" s="15">
        <f t="shared" si="71"/>
        <v>1.5599999999999999E-2</v>
      </c>
      <c r="I2258" s="2">
        <f>IF(C2258&gt;'Assumptions Notes'!C$11,-C2258*('Assumptions Notes'!C$13/(2*1000)),G2258*D2258)</f>
        <v>-7.0309999999999997E-2</v>
      </c>
    </row>
    <row r="2259" spans="1:9" x14ac:dyDescent="0.2">
      <c r="A2259" s="5">
        <v>42599.020833333336</v>
      </c>
      <c r="B2259" s="2">
        <v>1562.67</v>
      </c>
      <c r="C2259" s="10">
        <v>124.28</v>
      </c>
      <c r="D2259" s="8">
        <v>1.175E-4</v>
      </c>
      <c r="E2259" s="13">
        <f>D2259*'Assumptions Notes'!C$12</f>
        <v>4.2299999999999997E-2</v>
      </c>
      <c r="F2259" s="15">
        <f t="shared" si="70"/>
        <v>1.46029E-2</v>
      </c>
      <c r="G2259" s="10">
        <f>IF(C2259&gt;'Assumptions Notes'!C$11,'Assumptions Notes'!C$11,C2259)</f>
        <v>120</v>
      </c>
      <c r="H2259" s="15">
        <f t="shared" si="71"/>
        <v>1.41E-2</v>
      </c>
      <c r="I2259" s="2">
        <f>IF(C2259&gt;'Assumptions Notes'!C$11,-C2259*('Assumptions Notes'!C$13/(2*1000)),G2259*D2259)</f>
        <v>-6.2140000000000001E-2</v>
      </c>
    </row>
    <row r="2260" spans="1:9" x14ac:dyDescent="0.2">
      <c r="A2260" s="5">
        <v>42599.041666666664</v>
      </c>
      <c r="B2260" s="2">
        <v>1489.22</v>
      </c>
      <c r="C2260" s="10">
        <v>129.29</v>
      </c>
      <c r="D2260" s="8">
        <v>1.05E-4</v>
      </c>
      <c r="E2260" s="13">
        <f>D2260*'Assumptions Notes'!C$12</f>
        <v>3.78E-2</v>
      </c>
      <c r="F2260" s="15">
        <f t="shared" si="70"/>
        <v>1.3575449999999999E-2</v>
      </c>
      <c r="G2260" s="10">
        <f>IF(C2260&gt;'Assumptions Notes'!C$11,'Assumptions Notes'!C$11,C2260)</f>
        <v>120</v>
      </c>
      <c r="H2260" s="15">
        <f t="shared" si="71"/>
        <v>1.26E-2</v>
      </c>
      <c r="I2260" s="2">
        <f>IF(C2260&gt;'Assumptions Notes'!C$11,-C2260*('Assumptions Notes'!C$13/(2*1000)),G2260*D2260)</f>
        <v>-6.4644999999999994E-2</v>
      </c>
    </row>
    <row r="2261" spans="1:9" x14ac:dyDescent="0.2">
      <c r="A2261" s="5">
        <v>42599.0625</v>
      </c>
      <c r="B2261" s="2">
        <v>1352.81</v>
      </c>
      <c r="C2261" s="10">
        <v>94.16</v>
      </c>
      <c r="D2261" s="8">
        <v>1.025E-4</v>
      </c>
      <c r="E2261" s="13">
        <f>D2261*'Assumptions Notes'!C$12</f>
        <v>3.6900000000000002E-2</v>
      </c>
      <c r="F2261" s="15">
        <f t="shared" si="70"/>
        <v>9.6513999999999992E-3</v>
      </c>
      <c r="G2261" s="10">
        <f>IF(C2261&gt;'Assumptions Notes'!C$11,'Assumptions Notes'!C$11,C2261)</f>
        <v>94.16</v>
      </c>
      <c r="H2261" s="15">
        <f t="shared" si="71"/>
        <v>9.6513999999999992E-3</v>
      </c>
      <c r="I2261" s="2">
        <f>IF(C2261&gt;'Assumptions Notes'!C$11,-C2261*('Assumptions Notes'!C$13/(2*1000)),G2261*D2261)</f>
        <v>9.6513999999999992E-3</v>
      </c>
    </row>
    <row r="2262" spans="1:9" x14ac:dyDescent="0.2">
      <c r="A2262" s="5">
        <v>42599.083333333336</v>
      </c>
      <c r="B2262" s="2">
        <v>1282.77</v>
      </c>
      <c r="C2262" s="10">
        <v>73.319999999999993</v>
      </c>
      <c r="D2262" s="8">
        <v>1E-4</v>
      </c>
      <c r="E2262" s="13">
        <f>D2262*'Assumptions Notes'!C$12</f>
        <v>3.6000000000000004E-2</v>
      </c>
      <c r="F2262" s="15">
        <f t="shared" si="70"/>
        <v>7.332E-3</v>
      </c>
      <c r="G2262" s="10">
        <f>IF(C2262&gt;'Assumptions Notes'!C$11,'Assumptions Notes'!C$11,C2262)</f>
        <v>73.319999999999993</v>
      </c>
      <c r="H2262" s="15">
        <f t="shared" si="71"/>
        <v>7.332E-3</v>
      </c>
      <c r="I2262" s="2">
        <f>IF(C2262&gt;'Assumptions Notes'!C$11,-C2262*('Assumptions Notes'!C$13/(2*1000)),G2262*D2262)</f>
        <v>7.332E-3</v>
      </c>
    </row>
    <row r="2263" spans="1:9" x14ac:dyDescent="0.2">
      <c r="A2263" s="5">
        <v>42599.104166666664</v>
      </c>
      <c r="B2263" s="2">
        <v>1233.8</v>
      </c>
      <c r="C2263" s="10">
        <v>56.66</v>
      </c>
      <c r="D2263" s="8">
        <v>9.8750000000000002E-5</v>
      </c>
      <c r="E2263" s="13">
        <f>D2263*'Assumptions Notes'!C$12</f>
        <v>3.5549999999999998E-2</v>
      </c>
      <c r="F2263" s="15">
        <f t="shared" si="70"/>
        <v>5.595175E-3</v>
      </c>
      <c r="G2263" s="10">
        <f>IF(C2263&gt;'Assumptions Notes'!C$11,'Assumptions Notes'!C$11,C2263)</f>
        <v>56.66</v>
      </c>
      <c r="H2263" s="15">
        <f t="shared" si="71"/>
        <v>5.595175E-3</v>
      </c>
      <c r="I2263" s="2">
        <f>IF(C2263&gt;'Assumptions Notes'!C$11,-C2263*('Assumptions Notes'!C$13/(2*1000)),G2263*D2263)</f>
        <v>5.595175E-3</v>
      </c>
    </row>
    <row r="2264" spans="1:9" x14ac:dyDescent="0.2">
      <c r="A2264" s="5">
        <v>42599.125</v>
      </c>
      <c r="B2264" s="2">
        <v>1198.1099999999999</v>
      </c>
      <c r="C2264" s="10">
        <v>76.66</v>
      </c>
      <c r="D2264" s="8">
        <v>9.7499999999999998E-5</v>
      </c>
      <c r="E2264" s="13">
        <f>D2264*'Assumptions Notes'!C$12</f>
        <v>3.5099999999999999E-2</v>
      </c>
      <c r="F2264" s="15">
        <f t="shared" si="70"/>
        <v>7.4743499999999994E-3</v>
      </c>
      <c r="G2264" s="10">
        <f>IF(C2264&gt;'Assumptions Notes'!C$11,'Assumptions Notes'!C$11,C2264)</f>
        <v>76.66</v>
      </c>
      <c r="H2264" s="15">
        <f t="shared" si="71"/>
        <v>7.4743499999999994E-3</v>
      </c>
      <c r="I2264" s="2">
        <f>IF(C2264&gt;'Assumptions Notes'!C$11,-C2264*('Assumptions Notes'!C$13/(2*1000)),G2264*D2264)</f>
        <v>7.4743499999999994E-3</v>
      </c>
    </row>
    <row r="2265" spans="1:9" x14ac:dyDescent="0.2">
      <c r="A2265" s="5">
        <v>42599.145833333336</v>
      </c>
      <c r="B2265" s="2">
        <v>1156.5</v>
      </c>
      <c r="C2265" s="10">
        <v>59.99</v>
      </c>
      <c r="D2265" s="8">
        <v>9.6250000000000009E-5</v>
      </c>
      <c r="E2265" s="13">
        <f>D2265*'Assumptions Notes'!C$12</f>
        <v>3.465E-2</v>
      </c>
      <c r="F2265" s="15">
        <f t="shared" si="70"/>
        <v>5.7740375000000007E-3</v>
      </c>
      <c r="G2265" s="10">
        <f>IF(C2265&gt;'Assumptions Notes'!C$11,'Assumptions Notes'!C$11,C2265)</f>
        <v>59.99</v>
      </c>
      <c r="H2265" s="15">
        <f t="shared" si="71"/>
        <v>5.7740375000000007E-3</v>
      </c>
      <c r="I2265" s="2">
        <f>IF(C2265&gt;'Assumptions Notes'!C$11,-C2265*('Assumptions Notes'!C$13/(2*1000)),G2265*D2265)</f>
        <v>5.7740375000000007E-3</v>
      </c>
    </row>
    <row r="2266" spans="1:9" x14ac:dyDescent="0.2">
      <c r="A2266" s="5">
        <v>42599.166666666664</v>
      </c>
      <c r="B2266" s="2">
        <v>1140.1600000000001</v>
      </c>
      <c r="C2266" s="10">
        <v>54.99</v>
      </c>
      <c r="D2266" s="8">
        <v>9.5000000000000005E-5</v>
      </c>
      <c r="E2266" s="13">
        <f>D2266*'Assumptions Notes'!C$12</f>
        <v>3.4200000000000001E-2</v>
      </c>
      <c r="F2266" s="15">
        <f t="shared" si="70"/>
        <v>5.22405E-3</v>
      </c>
      <c r="G2266" s="10">
        <f>IF(C2266&gt;'Assumptions Notes'!C$11,'Assumptions Notes'!C$11,C2266)</f>
        <v>54.99</v>
      </c>
      <c r="H2266" s="15">
        <f t="shared" si="71"/>
        <v>5.22405E-3</v>
      </c>
      <c r="I2266" s="2">
        <f>IF(C2266&gt;'Assumptions Notes'!C$11,-C2266*('Assumptions Notes'!C$13/(2*1000)),G2266*D2266)</f>
        <v>5.22405E-3</v>
      </c>
    </row>
    <row r="2267" spans="1:9" x14ac:dyDescent="0.2">
      <c r="A2267" s="5">
        <v>42599.1875</v>
      </c>
      <c r="B2267" s="2">
        <v>1099.8</v>
      </c>
      <c r="C2267" s="10">
        <v>49.99</v>
      </c>
      <c r="D2267" s="8">
        <v>9.6250000000000009E-5</v>
      </c>
      <c r="E2267" s="13">
        <f>D2267*'Assumptions Notes'!C$12</f>
        <v>3.465E-2</v>
      </c>
      <c r="F2267" s="15">
        <f t="shared" si="70"/>
        <v>4.8115375000000009E-3</v>
      </c>
      <c r="G2267" s="10">
        <f>IF(C2267&gt;'Assumptions Notes'!C$11,'Assumptions Notes'!C$11,C2267)</f>
        <v>49.99</v>
      </c>
      <c r="H2267" s="15">
        <f t="shared" si="71"/>
        <v>4.8115375000000009E-3</v>
      </c>
      <c r="I2267" s="2">
        <f>IF(C2267&gt;'Assumptions Notes'!C$11,-C2267*('Assumptions Notes'!C$13/(2*1000)),G2267*D2267)</f>
        <v>4.8115375000000009E-3</v>
      </c>
    </row>
    <row r="2268" spans="1:9" x14ac:dyDescent="0.2">
      <c r="A2268" s="5">
        <v>42599.208333333336</v>
      </c>
      <c r="B2268" s="2">
        <v>1125</v>
      </c>
      <c r="C2268" s="10">
        <v>49.99</v>
      </c>
      <c r="D2268" s="8">
        <v>9.7499999999999998E-5</v>
      </c>
      <c r="E2268" s="13">
        <f>D2268*'Assumptions Notes'!C$12</f>
        <v>3.5099999999999999E-2</v>
      </c>
      <c r="F2268" s="15">
        <f t="shared" si="70"/>
        <v>4.8740249999999997E-3</v>
      </c>
      <c r="G2268" s="10">
        <f>IF(C2268&gt;'Assumptions Notes'!C$11,'Assumptions Notes'!C$11,C2268)</f>
        <v>49.99</v>
      </c>
      <c r="H2268" s="15">
        <f t="shared" si="71"/>
        <v>4.8740249999999997E-3</v>
      </c>
      <c r="I2268" s="2">
        <f>IF(C2268&gt;'Assumptions Notes'!C$11,-C2268*('Assumptions Notes'!C$13/(2*1000)),G2268*D2268)</f>
        <v>4.8740249999999997E-3</v>
      </c>
    </row>
    <row r="2269" spans="1:9" x14ac:dyDescent="0.2">
      <c r="A2269" s="5">
        <v>42599.229166666664</v>
      </c>
      <c r="B2269" s="2">
        <v>1155.03</v>
      </c>
      <c r="C2269" s="10">
        <v>54.99</v>
      </c>
      <c r="D2269" s="8">
        <v>1.15E-4</v>
      </c>
      <c r="E2269" s="13">
        <f>D2269*'Assumptions Notes'!C$12</f>
        <v>4.1399999999999999E-2</v>
      </c>
      <c r="F2269" s="15">
        <f t="shared" si="70"/>
        <v>6.3238500000000007E-3</v>
      </c>
      <c r="G2269" s="10">
        <f>IF(C2269&gt;'Assumptions Notes'!C$11,'Assumptions Notes'!C$11,C2269)</f>
        <v>54.99</v>
      </c>
      <c r="H2269" s="15">
        <f t="shared" si="71"/>
        <v>6.3238500000000007E-3</v>
      </c>
      <c r="I2269" s="2">
        <f>IF(C2269&gt;'Assumptions Notes'!C$11,-C2269*('Assumptions Notes'!C$13/(2*1000)),G2269*D2269)</f>
        <v>6.3238500000000007E-3</v>
      </c>
    </row>
    <row r="2270" spans="1:9" x14ac:dyDescent="0.2">
      <c r="A2270" s="5">
        <v>42599.25</v>
      </c>
      <c r="B2270" s="2">
        <v>1197.8499999999999</v>
      </c>
      <c r="C2270" s="10">
        <v>63.32</v>
      </c>
      <c r="D2270" s="8">
        <v>1.325E-4</v>
      </c>
      <c r="E2270" s="13">
        <f>D2270*'Assumptions Notes'!C$12</f>
        <v>4.7699999999999999E-2</v>
      </c>
      <c r="F2270" s="15">
        <f t="shared" si="70"/>
        <v>8.3899000000000005E-3</v>
      </c>
      <c r="G2270" s="10">
        <f>IF(C2270&gt;'Assumptions Notes'!C$11,'Assumptions Notes'!C$11,C2270)</f>
        <v>63.32</v>
      </c>
      <c r="H2270" s="15">
        <f t="shared" si="71"/>
        <v>8.3899000000000005E-3</v>
      </c>
      <c r="I2270" s="2">
        <f>IF(C2270&gt;'Assumptions Notes'!C$11,-C2270*('Assumptions Notes'!C$13/(2*1000)),G2270*D2270)</f>
        <v>8.3899000000000005E-3</v>
      </c>
    </row>
    <row r="2271" spans="1:9" x14ac:dyDescent="0.2">
      <c r="A2271" s="5">
        <v>42599.270833333336</v>
      </c>
      <c r="B2271" s="2">
        <v>1266.49</v>
      </c>
      <c r="C2271" s="10">
        <v>60.35</v>
      </c>
      <c r="D2271" s="8">
        <v>1.6249999999999999E-4</v>
      </c>
      <c r="E2271" s="13">
        <f>D2271*'Assumptions Notes'!C$12</f>
        <v>5.8499999999999996E-2</v>
      </c>
      <c r="F2271" s="15">
        <f t="shared" si="70"/>
        <v>9.8068749999999996E-3</v>
      </c>
      <c r="G2271" s="10">
        <f>IF(C2271&gt;'Assumptions Notes'!C$11,'Assumptions Notes'!C$11,C2271)</f>
        <v>60.35</v>
      </c>
      <c r="H2271" s="15">
        <f t="shared" si="71"/>
        <v>9.8068749999999996E-3</v>
      </c>
      <c r="I2271" s="2">
        <f>IF(C2271&gt;'Assumptions Notes'!C$11,-C2271*('Assumptions Notes'!C$13/(2*1000)),G2271*D2271)</f>
        <v>9.8068749999999996E-3</v>
      </c>
    </row>
    <row r="2272" spans="1:9" x14ac:dyDescent="0.2">
      <c r="A2272" s="5">
        <v>42599.291666666664</v>
      </c>
      <c r="B2272" s="2">
        <v>1413.51</v>
      </c>
      <c r="C2272" s="10">
        <v>136.91999999999999</v>
      </c>
      <c r="D2272" s="8">
        <v>1.9249999999999999E-4</v>
      </c>
      <c r="E2272" s="13">
        <f>D2272*'Assumptions Notes'!C$12</f>
        <v>6.93E-2</v>
      </c>
      <c r="F2272" s="15">
        <f t="shared" si="70"/>
        <v>2.6357099999999998E-2</v>
      </c>
      <c r="G2272" s="10">
        <f>IF(C2272&gt;'Assumptions Notes'!C$11,'Assumptions Notes'!C$11,C2272)</f>
        <v>120</v>
      </c>
      <c r="H2272" s="15">
        <f t="shared" si="71"/>
        <v>2.3099999999999999E-2</v>
      </c>
      <c r="I2272" s="2">
        <f>IF(C2272&gt;'Assumptions Notes'!C$11,-C2272*('Assumptions Notes'!C$13/(2*1000)),G2272*D2272)</f>
        <v>-6.8459999999999993E-2</v>
      </c>
    </row>
    <row r="2273" spans="1:9" x14ac:dyDescent="0.2">
      <c r="A2273" s="5">
        <v>42599.3125</v>
      </c>
      <c r="B2273" s="2">
        <v>1530.67</v>
      </c>
      <c r="C2273" s="10">
        <v>106.19</v>
      </c>
      <c r="D2273" s="8">
        <v>2.0875000000000001E-4</v>
      </c>
      <c r="E2273" s="13">
        <f>D2273*'Assumptions Notes'!C$12</f>
        <v>7.5150000000000008E-2</v>
      </c>
      <c r="F2273" s="15">
        <f t="shared" si="70"/>
        <v>2.21671625E-2</v>
      </c>
      <c r="G2273" s="10">
        <f>IF(C2273&gt;'Assumptions Notes'!C$11,'Assumptions Notes'!C$11,C2273)</f>
        <v>106.19</v>
      </c>
      <c r="H2273" s="15">
        <f t="shared" si="71"/>
        <v>2.21671625E-2</v>
      </c>
      <c r="I2273" s="2">
        <f>IF(C2273&gt;'Assumptions Notes'!C$11,-C2273*('Assumptions Notes'!C$13/(2*1000)),G2273*D2273)</f>
        <v>2.21671625E-2</v>
      </c>
    </row>
    <row r="2274" spans="1:9" x14ac:dyDescent="0.2">
      <c r="A2274" s="5">
        <v>42599.333333333336</v>
      </c>
      <c r="B2274" s="2">
        <v>1610.61</v>
      </c>
      <c r="C2274" s="10">
        <v>148.38999999999999</v>
      </c>
      <c r="D2274" s="8">
        <v>2.2499999999999999E-4</v>
      </c>
      <c r="E2274" s="13">
        <f>D2274*'Assumptions Notes'!C$12</f>
        <v>8.1000000000000003E-2</v>
      </c>
      <c r="F2274" s="15">
        <f t="shared" si="70"/>
        <v>3.3387749999999994E-2</v>
      </c>
      <c r="G2274" s="10">
        <f>IF(C2274&gt;'Assumptions Notes'!C$11,'Assumptions Notes'!C$11,C2274)</f>
        <v>120</v>
      </c>
      <c r="H2274" s="15">
        <f t="shared" si="71"/>
        <v>2.7E-2</v>
      </c>
      <c r="I2274" s="2">
        <f>IF(C2274&gt;'Assumptions Notes'!C$11,-C2274*('Assumptions Notes'!C$13/(2*1000)),G2274*D2274)</f>
        <v>-7.4194999999999997E-2</v>
      </c>
    </row>
    <row r="2275" spans="1:9" x14ac:dyDescent="0.2">
      <c r="A2275" s="5">
        <v>42599.354166666664</v>
      </c>
      <c r="B2275" s="2">
        <v>1639.14</v>
      </c>
      <c r="C2275" s="10">
        <v>177.53</v>
      </c>
      <c r="D2275" s="8">
        <v>2.2625E-4</v>
      </c>
      <c r="E2275" s="13">
        <f>D2275*'Assumptions Notes'!C$12</f>
        <v>8.1449999999999995E-2</v>
      </c>
      <c r="F2275" s="15">
        <f t="shared" si="70"/>
        <v>4.0166162499999998E-2</v>
      </c>
      <c r="G2275" s="10">
        <f>IF(C2275&gt;'Assumptions Notes'!C$11,'Assumptions Notes'!C$11,C2275)</f>
        <v>120</v>
      </c>
      <c r="H2275" s="15">
        <f t="shared" si="71"/>
        <v>2.7150000000000001E-2</v>
      </c>
      <c r="I2275" s="2">
        <f>IF(C2275&gt;'Assumptions Notes'!C$11,-C2275*('Assumptions Notes'!C$13/(2*1000)),G2275*D2275)</f>
        <v>-8.8764999999999997E-2</v>
      </c>
    </row>
    <row r="2276" spans="1:9" x14ac:dyDescent="0.2">
      <c r="A2276" s="5">
        <v>42599.375</v>
      </c>
      <c r="B2276" s="2">
        <v>1579.93</v>
      </c>
      <c r="C2276" s="10">
        <v>97.49</v>
      </c>
      <c r="D2276" s="8">
        <v>2.275E-4</v>
      </c>
      <c r="E2276" s="13">
        <f>D2276*'Assumptions Notes'!C$12</f>
        <v>8.1900000000000001E-2</v>
      </c>
      <c r="F2276" s="15">
        <f t="shared" si="70"/>
        <v>2.2178975E-2</v>
      </c>
      <c r="G2276" s="10">
        <f>IF(C2276&gt;'Assumptions Notes'!C$11,'Assumptions Notes'!C$11,C2276)</f>
        <v>97.49</v>
      </c>
      <c r="H2276" s="15">
        <f t="shared" si="71"/>
        <v>2.2178975E-2</v>
      </c>
      <c r="I2276" s="2">
        <f>IF(C2276&gt;'Assumptions Notes'!C$11,-C2276*('Assumptions Notes'!C$13/(2*1000)),G2276*D2276)</f>
        <v>2.2178975E-2</v>
      </c>
    </row>
    <row r="2277" spans="1:9" x14ac:dyDescent="0.2">
      <c r="A2277" s="5">
        <v>42599.395833333336</v>
      </c>
      <c r="B2277" s="2">
        <v>1488.94</v>
      </c>
      <c r="C2277" s="10">
        <v>94.99</v>
      </c>
      <c r="D2277" s="8">
        <v>2.1875E-4</v>
      </c>
      <c r="E2277" s="13">
        <f>D2277*'Assumptions Notes'!C$12</f>
        <v>7.8750000000000001E-2</v>
      </c>
      <c r="F2277" s="15">
        <f t="shared" si="70"/>
        <v>2.0779062500000001E-2</v>
      </c>
      <c r="G2277" s="10">
        <f>IF(C2277&gt;'Assumptions Notes'!C$11,'Assumptions Notes'!C$11,C2277)</f>
        <v>94.99</v>
      </c>
      <c r="H2277" s="15">
        <f t="shared" si="71"/>
        <v>2.0779062500000001E-2</v>
      </c>
      <c r="I2277" s="2">
        <f>IF(C2277&gt;'Assumptions Notes'!C$11,-C2277*('Assumptions Notes'!C$13/(2*1000)),G2277*D2277)</f>
        <v>2.0779062500000001E-2</v>
      </c>
    </row>
    <row r="2278" spans="1:9" x14ac:dyDescent="0.2">
      <c r="A2278" s="5">
        <v>42599.416666666664</v>
      </c>
      <c r="B2278" s="2">
        <v>1429.11</v>
      </c>
      <c r="C2278" s="10">
        <v>94.99</v>
      </c>
      <c r="D2278" s="8">
        <v>2.1000000000000001E-4</v>
      </c>
      <c r="E2278" s="13">
        <f>D2278*'Assumptions Notes'!C$12</f>
        <v>7.5600000000000001E-2</v>
      </c>
      <c r="F2278" s="15">
        <f t="shared" si="70"/>
        <v>1.9947900000000001E-2</v>
      </c>
      <c r="G2278" s="10">
        <f>IF(C2278&gt;'Assumptions Notes'!C$11,'Assumptions Notes'!C$11,C2278)</f>
        <v>94.99</v>
      </c>
      <c r="H2278" s="15">
        <f t="shared" si="71"/>
        <v>1.9947900000000001E-2</v>
      </c>
      <c r="I2278" s="2">
        <f>IF(C2278&gt;'Assumptions Notes'!C$11,-C2278*('Assumptions Notes'!C$13/(2*1000)),G2278*D2278)</f>
        <v>1.9947900000000001E-2</v>
      </c>
    </row>
    <row r="2279" spans="1:9" x14ac:dyDescent="0.2">
      <c r="A2279" s="5">
        <v>42599.4375</v>
      </c>
      <c r="B2279" s="2">
        <v>1351.9</v>
      </c>
      <c r="C2279" s="10">
        <v>79.989999999999995</v>
      </c>
      <c r="D2279" s="8">
        <v>2.075E-4</v>
      </c>
      <c r="E2279" s="13">
        <f>D2279*'Assumptions Notes'!C$12</f>
        <v>7.4700000000000003E-2</v>
      </c>
      <c r="F2279" s="15">
        <f t="shared" si="70"/>
        <v>1.6597924999999999E-2</v>
      </c>
      <c r="G2279" s="10">
        <f>IF(C2279&gt;'Assumptions Notes'!C$11,'Assumptions Notes'!C$11,C2279)</f>
        <v>79.989999999999995</v>
      </c>
      <c r="H2279" s="15">
        <f t="shared" si="71"/>
        <v>1.6597924999999999E-2</v>
      </c>
      <c r="I2279" s="2">
        <f>IF(C2279&gt;'Assumptions Notes'!C$11,-C2279*('Assumptions Notes'!C$13/(2*1000)),G2279*D2279)</f>
        <v>1.6597924999999999E-2</v>
      </c>
    </row>
    <row r="2280" spans="1:9" x14ac:dyDescent="0.2">
      <c r="A2280" s="5">
        <v>42599.458333333336</v>
      </c>
      <c r="B2280" s="2">
        <v>1290.49</v>
      </c>
      <c r="C2280" s="10">
        <v>79.989999999999995</v>
      </c>
      <c r="D2280" s="8">
        <v>2.05E-4</v>
      </c>
      <c r="E2280" s="13">
        <f>D2280*'Assumptions Notes'!C$12</f>
        <v>7.3800000000000004E-2</v>
      </c>
      <c r="F2280" s="15">
        <f t="shared" si="70"/>
        <v>1.6397949999999998E-2</v>
      </c>
      <c r="G2280" s="10">
        <f>IF(C2280&gt;'Assumptions Notes'!C$11,'Assumptions Notes'!C$11,C2280)</f>
        <v>79.989999999999995</v>
      </c>
      <c r="H2280" s="15">
        <f t="shared" si="71"/>
        <v>1.6397949999999998E-2</v>
      </c>
      <c r="I2280" s="2">
        <f>IF(C2280&gt;'Assumptions Notes'!C$11,-C2280*('Assumptions Notes'!C$13/(2*1000)),G2280*D2280)</f>
        <v>1.6397949999999998E-2</v>
      </c>
    </row>
    <row r="2281" spans="1:9" x14ac:dyDescent="0.2">
      <c r="A2281" s="5">
        <v>42599.479166666664</v>
      </c>
      <c r="B2281" s="2">
        <v>1231.8699999999999</v>
      </c>
      <c r="C2281" s="10">
        <v>65.680000000000007</v>
      </c>
      <c r="D2281" s="8">
        <v>2.1499999999999999E-4</v>
      </c>
      <c r="E2281" s="13">
        <f>D2281*'Assumptions Notes'!C$12</f>
        <v>7.7399999999999997E-2</v>
      </c>
      <c r="F2281" s="15">
        <f t="shared" si="70"/>
        <v>1.41212E-2</v>
      </c>
      <c r="G2281" s="10">
        <f>IF(C2281&gt;'Assumptions Notes'!C$11,'Assumptions Notes'!C$11,C2281)</f>
        <v>65.680000000000007</v>
      </c>
      <c r="H2281" s="15">
        <f t="shared" si="71"/>
        <v>1.41212E-2</v>
      </c>
      <c r="I2281" s="2">
        <f>IF(C2281&gt;'Assumptions Notes'!C$11,-C2281*('Assumptions Notes'!C$13/(2*1000)),G2281*D2281)</f>
        <v>1.41212E-2</v>
      </c>
    </row>
    <row r="2282" spans="1:9" x14ac:dyDescent="0.2">
      <c r="A2282" s="5">
        <v>42599.5</v>
      </c>
      <c r="B2282" s="2">
        <v>1208.97</v>
      </c>
      <c r="C2282" s="10">
        <v>59.99</v>
      </c>
      <c r="D2282" s="8">
        <v>2.2499999999999999E-4</v>
      </c>
      <c r="E2282" s="13">
        <f>D2282*'Assumptions Notes'!C$12</f>
        <v>8.1000000000000003E-2</v>
      </c>
      <c r="F2282" s="15">
        <f t="shared" si="70"/>
        <v>1.3497749999999999E-2</v>
      </c>
      <c r="G2282" s="10">
        <f>IF(C2282&gt;'Assumptions Notes'!C$11,'Assumptions Notes'!C$11,C2282)</f>
        <v>59.99</v>
      </c>
      <c r="H2282" s="15">
        <f t="shared" si="71"/>
        <v>1.3497749999999999E-2</v>
      </c>
      <c r="I2282" s="2">
        <f>IF(C2282&gt;'Assumptions Notes'!C$11,-C2282*('Assumptions Notes'!C$13/(2*1000)),G2282*D2282)</f>
        <v>1.3497749999999999E-2</v>
      </c>
    </row>
    <row r="2283" spans="1:9" x14ac:dyDescent="0.2">
      <c r="A2283" s="5">
        <v>42599.520833333336</v>
      </c>
      <c r="B2283" s="2">
        <v>1186.81</v>
      </c>
      <c r="C2283" s="10">
        <v>51.86</v>
      </c>
      <c r="D2283" s="8">
        <v>2.1250000000000002E-4</v>
      </c>
      <c r="E2283" s="13">
        <f>D2283*'Assumptions Notes'!C$12</f>
        <v>7.6500000000000012E-2</v>
      </c>
      <c r="F2283" s="15">
        <f t="shared" si="70"/>
        <v>1.1020250000000001E-2</v>
      </c>
      <c r="G2283" s="10">
        <f>IF(C2283&gt;'Assumptions Notes'!C$11,'Assumptions Notes'!C$11,C2283)</f>
        <v>51.86</v>
      </c>
      <c r="H2283" s="15">
        <f t="shared" si="71"/>
        <v>1.1020250000000001E-2</v>
      </c>
      <c r="I2283" s="2">
        <f>IF(C2283&gt;'Assumptions Notes'!C$11,-C2283*('Assumptions Notes'!C$13/(2*1000)),G2283*D2283)</f>
        <v>1.1020250000000001E-2</v>
      </c>
    </row>
    <row r="2284" spans="1:9" x14ac:dyDescent="0.2">
      <c r="A2284" s="5">
        <v>42599.541666666664</v>
      </c>
      <c r="B2284" s="2">
        <v>1157.06</v>
      </c>
      <c r="C2284" s="10">
        <v>38.99</v>
      </c>
      <c r="D2284" s="8">
        <v>2.0000000000000001E-4</v>
      </c>
      <c r="E2284" s="13">
        <f>D2284*'Assumptions Notes'!C$12</f>
        <v>7.2000000000000008E-2</v>
      </c>
      <c r="F2284" s="15">
        <f t="shared" si="70"/>
        <v>7.7980000000000011E-3</v>
      </c>
      <c r="G2284" s="10">
        <f>IF(C2284&gt;'Assumptions Notes'!C$11,'Assumptions Notes'!C$11,C2284)</f>
        <v>38.99</v>
      </c>
      <c r="H2284" s="15">
        <f t="shared" si="71"/>
        <v>7.7980000000000011E-3</v>
      </c>
      <c r="I2284" s="2">
        <f>IF(C2284&gt;'Assumptions Notes'!C$11,-C2284*('Assumptions Notes'!C$13/(2*1000)),G2284*D2284)</f>
        <v>7.7980000000000011E-3</v>
      </c>
    </row>
    <row r="2285" spans="1:9" x14ac:dyDescent="0.2">
      <c r="A2285" s="5">
        <v>42599.5625</v>
      </c>
      <c r="B2285" s="2">
        <v>1167.25</v>
      </c>
      <c r="C2285" s="10">
        <v>38.58</v>
      </c>
      <c r="D2285" s="8">
        <v>1.975E-4</v>
      </c>
      <c r="E2285" s="13">
        <f>D2285*'Assumptions Notes'!C$12</f>
        <v>7.1099999999999997E-2</v>
      </c>
      <c r="F2285" s="15">
        <f t="shared" si="70"/>
        <v>7.6195500000000001E-3</v>
      </c>
      <c r="G2285" s="10">
        <f>IF(C2285&gt;'Assumptions Notes'!C$11,'Assumptions Notes'!C$11,C2285)</f>
        <v>38.58</v>
      </c>
      <c r="H2285" s="15">
        <f t="shared" si="71"/>
        <v>7.6195500000000001E-3</v>
      </c>
      <c r="I2285" s="2">
        <f>IF(C2285&gt;'Assumptions Notes'!C$11,-C2285*('Assumptions Notes'!C$13/(2*1000)),G2285*D2285)</f>
        <v>7.6195500000000001E-3</v>
      </c>
    </row>
    <row r="2286" spans="1:9" x14ac:dyDescent="0.2">
      <c r="A2286" s="5">
        <v>42599.583333333336</v>
      </c>
      <c r="B2286" s="2">
        <v>1189.8699999999999</v>
      </c>
      <c r="C2286" s="10">
        <v>40.03</v>
      </c>
      <c r="D2286" s="8">
        <v>1.95E-4</v>
      </c>
      <c r="E2286" s="13">
        <f>D2286*'Assumptions Notes'!C$12</f>
        <v>7.0199999999999999E-2</v>
      </c>
      <c r="F2286" s="15">
        <f t="shared" si="70"/>
        <v>7.8058500000000005E-3</v>
      </c>
      <c r="G2286" s="10">
        <f>IF(C2286&gt;'Assumptions Notes'!C$11,'Assumptions Notes'!C$11,C2286)</f>
        <v>40.03</v>
      </c>
      <c r="H2286" s="15">
        <f t="shared" si="71"/>
        <v>7.8058500000000005E-3</v>
      </c>
      <c r="I2286" s="2">
        <f>IF(C2286&gt;'Assumptions Notes'!C$11,-C2286*('Assumptions Notes'!C$13/(2*1000)),G2286*D2286)</f>
        <v>7.8058500000000005E-3</v>
      </c>
    </row>
    <row r="2287" spans="1:9" x14ac:dyDescent="0.2">
      <c r="A2287" s="5">
        <v>42599.604166666664</v>
      </c>
      <c r="B2287" s="2">
        <v>1204.99</v>
      </c>
      <c r="C2287" s="10">
        <v>39.64</v>
      </c>
      <c r="D2287" s="8">
        <v>1.9625E-4</v>
      </c>
      <c r="E2287" s="13">
        <f>D2287*'Assumptions Notes'!C$12</f>
        <v>7.0650000000000004E-2</v>
      </c>
      <c r="F2287" s="15">
        <f t="shared" si="70"/>
        <v>7.77935E-3</v>
      </c>
      <c r="G2287" s="10">
        <f>IF(C2287&gt;'Assumptions Notes'!C$11,'Assumptions Notes'!C$11,C2287)</f>
        <v>39.64</v>
      </c>
      <c r="H2287" s="15">
        <f t="shared" si="71"/>
        <v>7.77935E-3</v>
      </c>
      <c r="I2287" s="2">
        <f>IF(C2287&gt;'Assumptions Notes'!C$11,-C2287*('Assumptions Notes'!C$13/(2*1000)),G2287*D2287)</f>
        <v>7.77935E-3</v>
      </c>
    </row>
    <row r="2288" spans="1:9" x14ac:dyDescent="0.2">
      <c r="A2288" s="5">
        <v>42599.625</v>
      </c>
      <c r="B2288" s="2">
        <v>1228.23</v>
      </c>
      <c r="C2288" s="10">
        <v>48.31</v>
      </c>
      <c r="D2288" s="8">
        <v>1.975E-4</v>
      </c>
      <c r="E2288" s="13">
        <f>D2288*'Assumptions Notes'!C$12</f>
        <v>7.1099999999999997E-2</v>
      </c>
      <c r="F2288" s="15">
        <f t="shared" si="70"/>
        <v>9.5412250000000004E-3</v>
      </c>
      <c r="G2288" s="10">
        <f>IF(C2288&gt;'Assumptions Notes'!C$11,'Assumptions Notes'!C$11,C2288)</f>
        <v>48.31</v>
      </c>
      <c r="H2288" s="15">
        <f t="shared" si="71"/>
        <v>9.5412250000000004E-3</v>
      </c>
      <c r="I2288" s="2">
        <f>IF(C2288&gt;'Assumptions Notes'!C$11,-C2288*('Assumptions Notes'!C$13/(2*1000)),G2288*D2288)</f>
        <v>9.5412250000000004E-3</v>
      </c>
    </row>
    <row r="2289" spans="1:9" x14ac:dyDescent="0.2">
      <c r="A2289" s="5">
        <v>42599.645833333336</v>
      </c>
      <c r="B2289" s="2">
        <v>1246.29</v>
      </c>
      <c r="C2289" s="10">
        <v>54.99</v>
      </c>
      <c r="D2289" s="8">
        <v>2.2124999999999998E-4</v>
      </c>
      <c r="E2289" s="13">
        <f>D2289*'Assumptions Notes'!C$12</f>
        <v>7.9649999999999999E-2</v>
      </c>
      <c r="F2289" s="15">
        <f t="shared" si="70"/>
        <v>1.21665375E-2</v>
      </c>
      <c r="G2289" s="10">
        <f>IF(C2289&gt;'Assumptions Notes'!C$11,'Assumptions Notes'!C$11,C2289)</f>
        <v>54.99</v>
      </c>
      <c r="H2289" s="15">
        <f t="shared" si="71"/>
        <v>1.21665375E-2</v>
      </c>
      <c r="I2289" s="2">
        <f>IF(C2289&gt;'Assumptions Notes'!C$11,-C2289*('Assumptions Notes'!C$13/(2*1000)),G2289*D2289)</f>
        <v>1.21665375E-2</v>
      </c>
    </row>
    <row r="2290" spans="1:9" x14ac:dyDescent="0.2">
      <c r="A2290" s="5">
        <v>42599.666666666664</v>
      </c>
      <c r="B2290" s="2">
        <v>1283.75</v>
      </c>
      <c r="C2290" s="10">
        <v>59.99</v>
      </c>
      <c r="D2290" s="8">
        <v>2.4499999999999999E-4</v>
      </c>
      <c r="E2290" s="13">
        <f>D2290*'Assumptions Notes'!C$12</f>
        <v>8.8200000000000001E-2</v>
      </c>
      <c r="F2290" s="15">
        <f t="shared" si="70"/>
        <v>1.469755E-2</v>
      </c>
      <c r="G2290" s="10">
        <f>IF(C2290&gt;'Assumptions Notes'!C$11,'Assumptions Notes'!C$11,C2290)</f>
        <v>59.99</v>
      </c>
      <c r="H2290" s="15">
        <f t="shared" si="71"/>
        <v>1.469755E-2</v>
      </c>
      <c r="I2290" s="2">
        <f>IF(C2290&gt;'Assumptions Notes'!C$11,-C2290*('Assumptions Notes'!C$13/(2*1000)),G2290*D2290)</f>
        <v>1.469755E-2</v>
      </c>
    </row>
    <row r="2291" spans="1:9" x14ac:dyDescent="0.2">
      <c r="A2291" s="5">
        <v>42599.6875</v>
      </c>
      <c r="B2291" s="2">
        <v>1328.22</v>
      </c>
      <c r="C2291" s="10">
        <v>59.99</v>
      </c>
      <c r="D2291" s="8">
        <v>2.7E-4</v>
      </c>
      <c r="E2291" s="13">
        <f>D2291*'Assumptions Notes'!C$12</f>
        <v>9.7199999999999995E-2</v>
      </c>
      <c r="F2291" s="15">
        <f t="shared" si="70"/>
        <v>1.6197300000000001E-2</v>
      </c>
      <c r="G2291" s="10">
        <f>IF(C2291&gt;'Assumptions Notes'!C$11,'Assumptions Notes'!C$11,C2291)</f>
        <v>59.99</v>
      </c>
      <c r="H2291" s="15">
        <f t="shared" si="71"/>
        <v>1.6197300000000001E-2</v>
      </c>
      <c r="I2291" s="2">
        <f>IF(C2291&gt;'Assumptions Notes'!C$11,-C2291*('Assumptions Notes'!C$13/(2*1000)),G2291*D2291)</f>
        <v>1.6197300000000001E-2</v>
      </c>
    </row>
    <row r="2292" spans="1:9" x14ac:dyDescent="0.2">
      <c r="A2292" s="5">
        <v>42599.708333333336</v>
      </c>
      <c r="B2292" s="2">
        <v>1385.93</v>
      </c>
      <c r="C2292" s="10">
        <v>71.61</v>
      </c>
      <c r="D2292" s="8">
        <v>2.9500000000000001E-4</v>
      </c>
      <c r="E2292" s="13">
        <f>D2292*'Assumptions Notes'!C$12</f>
        <v>0.1062</v>
      </c>
      <c r="F2292" s="15">
        <f t="shared" si="70"/>
        <v>2.112495E-2</v>
      </c>
      <c r="G2292" s="10">
        <f>IF(C2292&gt;'Assumptions Notes'!C$11,'Assumptions Notes'!C$11,C2292)</f>
        <v>71.61</v>
      </c>
      <c r="H2292" s="15">
        <f t="shared" si="71"/>
        <v>2.112495E-2</v>
      </c>
      <c r="I2292" s="2">
        <f>IF(C2292&gt;'Assumptions Notes'!C$11,-C2292*('Assumptions Notes'!C$13/(2*1000)),G2292*D2292)</f>
        <v>2.112495E-2</v>
      </c>
    </row>
    <row r="2293" spans="1:9" x14ac:dyDescent="0.2">
      <c r="A2293" s="5">
        <v>42599.729166666664</v>
      </c>
      <c r="B2293" s="2">
        <v>1465.85</v>
      </c>
      <c r="C2293" s="10">
        <v>79.989999999999995</v>
      </c>
      <c r="D2293" s="8">
        <v>2.9750000000000002E-4</v>
      </c>
      <c r="E2293" s="13">
        <f>D2293*'Assumptions Notes'!C$12</f>
        <v>0.1071</v>
      </c>
      <c r="F2293" s="15">
        <f t="shared" si="70"/>
        <v>2.3797024999999999E-2</v>
      </c>
      <c r="G2293" s="10">
        <f>IF(C2293&gt;'Assumptions Notes'!C$11,'Assumptions Notes'!C$11,C2293)</f>
        <v>79.989999999999995</v>
      </c>
      <c r="H2293" s="15">
        <f t="shared" si="71"/>
        <v>2.3797024999999999E-2</v>
      </c>
      <c r="I2293" s="2">
        <f>IF(C2293&gt;'Assumptions Notes'!C$11,-C2293*('Assumptions Notes'!C$13/(2*1000)),G2293*D2293)</f>
        <v>2.3797024999999999E-2</v>
      </c>
    </row>
    <row r="2294" spans="1:9" x14ac:dyDescent="0.2">
      <c r="A2294" s="5">
        <v>42599.75</v>
      </c>
      <c r="B2294" s="2">
        <v>1558.91</v>
      </c>
      <c r="C2294" s="10">
        <v>82.46</v>
      </c>
      <c r="D2294" s="8">
        <v>2.9999999999999997E-4</v>
      </c>
      <c r="E2294" s="13">
        <f>D2294*'Assumptions Notes'!C$12</f>
        <v>0.10799999999999998</v>
      </c>
      <c r="F2294" s="15">
        <f t="shared" si="70"/>
        <v>2.4737999999999996E-2</v>
      </c>
      <c r="G2294" s="10">
        <f>IF(C2294&gt;'Assumptions Notes'!C$11,'Assumptions Notes'!C$11,C2294)</f>
        <v>82.46</v>
      </c>
      <c r="H2294" s="15">
        <f t="shared" si="71"/>
        <v>2.4737999999999996E-2</v>
      </c>
      <c r="I2294" s="2">
        <f>IF(C2294&gt;'Assumptions Notes'!C$11,-C2294*('Assumptions Notes'!C$13/(2*1000)),G2294*D2294)</f>
        <v>2.4737999999999996E-2</v>
      </c>
    </row>
    <row r="2295" spans="1:9" x14ac:dyDescent="0.2">
      <c r="A2295" s="5">
        <v>42599.770833333336</v>
      </c>
      <c r="B2295" s="2">
        <v>1627.03</v>
      </c>
      <c r="C2295" s="10">
        <v>108.62</v>
      </c>
      <c r="D2295" s="8">
        <v>2.9999999999999997E-4</v>
      </c>
      <c r="E2295" s="13">
        <f>D2295*'Assumptions Notes'!C$12</f>
        <v>0.10799999999999998</v>
      </c>
      <c r="F2295" s="15">
        <f t="shared" si="70"/>
        <v>3.2585999999999997E-2</v>
      </c>
      <c r="G2295" s="10">
        <f>IF(C2295&gt;'Assumptions Notes'!C$11,'Assumptions Notes'!C$11,C2295)</f>
        <v>108.62</v>
      </c>
      <c r="H2295" s="15">
        <f t="shared" si="71"/>
        <v>3.2585999999999997E-2</v>
      </c>
      <c r="I2295" s="2">
        <f>IF(C2295&gt;'Assumptions Notes'!C$11,-C2295*('Assumptions Notes'!C$13/(2*1000)),G2295*D2295)</f>
        <v>3.2585999999999997E-2</v>
      </c>
    </row>
    <row r="2296" spans="1:9" x14ac:dyDescent="0.2">
      <c r="A2296" s="5">
        <v>42599.791666666664</v>
      </c>
      <c r="B2296" s="2">
        <v>1711.19</v>
      </c>
      <c r="C2296" s="10">
        <v>124.16</v>
      </c>
      <c r="D2296" s="8">
        <v>2.9999999999999997E-4</v>
      </c>
      <c r="E2296" s="13">
        <f>D2296*'Assumptions Notes'!C$12</f>
        <v>0.10799999999999998</v>
      </c>
      <c r="F2296" s="15">
        <f t="shared" si="70"/>
        <v>3.7247999999999996E-2</v>
      </c>
      <c r="G2296" s="10">
        <f>IF(C2296&gt;'Assumptions Notes'!C$11,'Assumptions Notes'!C$11,C2296)</f>
        <v>120</v>
      </c>
      <c r="H2296" s="15">
        <f t="shared" si="71"/>
        <v>3.5999999999999997E-2</v>
      </c>
      <c r="I2296" s="2">
        <f>IF(C2296&gt;'Assumptions Notes'!C$11,-C2296*('Assumptions Notes'!C$13/(2*1000)),G2296*D2296)</f>
        <v>-6.2079999999999996E-2</v>
      </c>
    </row>
    <row r="2297" spans="1:9" x14ac:dyDescent="0.2">
      <c r="A2297" s="5">
        <v>42599.8125</v>
      </c>
      <c r="B2297" s="2">
        <v>1697.89</v>
      </c>
      <c r="C2297" s="10">
        <v>85.23</v>
      </c>
      <c r="D2297" s="8">
        <v>2.9750000000000002E-4</v>
      </c>
      <c r="E2297" s="13">
        <f>D2297*'Assumptions Notes'!C$12</f>
        <v>0.1071</v>
      </c>
      <c r="F2297" s="15">
        <f t="shared" si="70"/>
        <v>2.5355925000000001E-2</v>
      </c>
      <c r="G2297" s="10">
        <f>IF(C2297&gt;'Assumptions Notes'!C$11,'Assumptions Notes'!C$11,C2297)</f>
        <v>85.23</v>
      </c>
      <c r="H2297" s="15">
        <f t="shared" si="71"/>
        <v>2.5355925000000001E-2</v>
      </c>
      <c r="I2297" s="2">
        <f>IF(C2297&gt;'Assumptions Notes'!C$11,-C2297*('Assumptions Notes'!C$13/(2*1000)),G2297*D2297)</f>
        <v>2.5355925000000001E-2</v>
      </c>
    </row>
    <row r="2298" spans="1:9" x14ac:dyDescent="0.2">
      <c r="A2298" s="5">
        <v>42599.833333333336</v>
      </c>
      <c r="B2298" s="2">
        <v>1652.43</v>
      </c>
      <c r="C2298" s="10">
        <v>75.760000000000005</v>
      </c>
      <c r="D2298" s="8">
        <v>2.9500000000000001E-4</v>
      </c>
      <c r="E2298" s="13">
        <f>D2298*'Assumptions Notes'!C$12</f>
        <v>0.1062</v>
      </c>
      <c r="F2298" s="15">
        <f t="shared" si="70"/>
        <v>2.2349200000000003E-2</v>
      </c>
      <c r="G2298" s="10">
        <f>IF(C2298&gt;'Assumptions Notes'!C$11,'Assumptions Notes'!C$11,C2298)</f>
        <v>75.760000000000005</v>
      </c>
      <c r="H2298" s="15">
        <f t="shared" si="71"/>
        <v>2.2349200000000003E-2</v>
      </c>
      <c r="I2298" s="2">
        <f>IF(C2298&gt;'Assumptions Notes'!C$11,-C2298*('Assumptions Notes'!C$13/(2*1000)),G2298*D2298)</f>
        <v>2.2349200000000003E-2</v>
      </c>
    </row>
    <row r="2299" spans="1:9" x14ac:dyDescent="0.2">
      <c r="A2299" s="5">
        <v>42599.854166666664</v>
      </c>
      <c r="B2299" s="2">
        <v>1620.25</v>
      </c>
      <c r="C2299" s="10">
        <v>58.8</v>
      </c>
      <c r="D2299" s="8">
        <v>2.9E-4</v>
      </c>
      <c r="E2299" s="13">
        <f>D2299*'Assumptions Notes'!C$12</f>
        <v>0.10440000000000001</v>
      </c>
      <c r="F2299" s="15">
        <f t="shared" si="70"/>
        <v>1.7051999999999998E-2</v>
      </c>
      <c r="G2299" s="10">
        <f>IF(C2299&gt;'Assumptions Notes'!C$11,'Assumptions Notes'!C$11,C2299)</f>
        <v>58.8</v>
      </c>
      <c r="H2299" s="15">
        <f t="shared" si="71"/>
        <v>1.7051999999999998E-2</v>
      </c>
      <c r="I2299" s="2">
        <f>IF(C2299&gt;'Assumptions Notes'!C$11,-C2299*('Assumptions Notes'!C$13/(2*1000)),G2299*D2299)</f>
        <v>1.7051999999999998E-2</v>
      </c>
    </row>
    <row r="2300" spans="1:9" x14ac:dyDescent="0.2">
      <c r="A2300" s="5">
        <v>42599.875</v>
      </c>
      <c r="B2300" s="2">
        <v>1601.63</v>
      </c>
      <c r="C2300" s="10">
        <v>43.4</v>
      </c>
      <c r="D2300" s="8">
        <v>2.8499999999999999E-4</v>
      </c>
      <c r="E2300" s="13">
        <f>D2300*'Assumptions Notes'!C$12</f>
        <v>0.1026</v>
      </c>
      <c r="F2300" s="15">
        <f t="shared" si="70"/>
        <v>1.2369E-2</v>
      </c>
      <c r="G2300" s="10">
        <f>IF(C2300&gt;'Assumptions Notes'!C$11,'Assumptions Notes'!C$11,C2300)</f>
        <v>43.4</v>
      </c>
      <c r="H2300" s="15">
        <f t="shared" si="71"/>
        <v>1.2369E-2</v>
      </c>
      <c r="I2300" s="2">
        <f>IF(C2300&gt;'Assumptions Notes'!C$11,-C2300*('Assumptions Notes'!C$13/(2*1000)),G2300*D2300)</f>
        <v>1.2369E-2</v>
      </c>
    </row>
    <row r="2301" spans="1:9" x14ac:dyDescent="0.2">
      <c r="A2301" s="5">
        <v>42599.895833333336</v>
      </c>
      <c r="B2301" s="2">
        <v>1542.42</v>
      </c>
      <c r="C2301" s="10">
        <v>38.31</v>
      </c>
      <c r="D2301" s="8">
        <v>2.7E-4</v>
      </c>
      <c r="E2301" s="13">
        <f>D2301*'Assumptions Notes'!C$12</f>
        <v>9.7199999999999995E-2</v>
      </c>
      <c r="F2301" s="15">
        <f t="shared" si="70"/>
        <v>1.0343700000000001E-2</v>
      </c>
      <c r="G2301" s="10">
        <f>IF(C2301&gt;'Assumptions Notes'!C$11,'Assumptions Notes'!C$11,C2301)</f>
        <v>38.31</v>
      </c>
      <c r="H2301" s="15">
        <f t="shared" si="71"/>
        <v>1.0343700000000001E-2</v>
      </c>
      <c r="I2301" s="2">
        <f>IF(C2301&gt;'Assumptions Notes'!C$11,-C2301*('Assumptions Notes'!C$13/(2*1000)),G2301*D2301)</f>
        <v>1.0343700000000001E-2</v>
      </c>
    </row>
    <row r="2302" spans="1:9" x14ac:dyDescent="0.2">
      <c r="A2302" s="5">
        <v>42599.916666666664</v>
      </c>
      <c r="B2302" s="2">
        <v>1469.99</v>
      </c>
      <c r="C2302" s="10">
        <v>36.450000000000003</v>
      </c>
      <c r="D2302" s="8">
        <v>2.5500000000000002E-4</v>
      </c>
      <c r="E2302" s="13">
        <f>D2302*'Assumptions Notes'!C$12</f>
        <v>9.1800000000000007E-2</v>
      </c>
      <c r="F2302" s="15">
        <f t="shared" si="70"/>
        <v>9.2947500000000009E-3</v>
      </c>
      <c r="G2302" s="10">
        <f>IF(C2302&gt;'Assumptions Notes'!C$11,'Assumptions Notes'!C$11,C2302)</f>
        <v>36.450000000000003</v>
      </c>
      <c r="H2302" s="15">
        <f t="shared" si="71"/>
        <v>9.2947500000000009E-3</v>
      </c>
      <c r="I2302" s="2">
        <f>IF(C2302&gt;'Assumptions Notes'!C$11,-C2302*('Assumptions Notes'!C$13/(2*1000)),G2302*D2302)</f>
        <v>9.2947500000000009E-3</v>
      </c>
    </row>
    <row r="2303" spans="1:9" x14ac:dyDescent="0.2">
      <c r="A2303" s="5">
        <v>42599.9375</v>
      </c>
      <c r="B2303" s="2">
        <v>1406.54</v>
      </c>
      <c r="C2303" s="10">
        <v>49.63</v>
      </c>
      <c r="D2303" s="8">
        <v>2.1250000000000002E-4</v>
      </c>
      <c r="E2303" s="13">
        <f>D2303*'Assumptions Notes'!C$12</f>
        <v>7.6500000000000012E-2</v>
      </c>
      <c r="F2303" s="15">
        <f t="shared" si="70"/>
        <v>1.0546375000000002E-2</v>
      </c>
      <c r="G2303" s="10">
        <f>IF(C2303&gt;'Assumptions Notes'!C$11,'Assumptions Notes'!C$11,C2303)</f>
        <v>49.63</v>
      </c>
      <c r="H2303" s="15">
        <f t="shared" si="71"/>
        <v>1.0546375000000002E-2</v>
      </c>
      <c r="I2303" s="2">
        <f>IF(C2303&gt;'Assumptions Notes'!C$11,-C2303*('Assumptions Notes'!C$13/(2*1000)),G2303*D2303)</f>
        <v>1.0546375000000002E-2</v>
      </c>
    </row>
    <row r="2304" spans="1:9" x14ac:dyDescent="0.2">
      <c r="A2304" s="5">
        <v>42599.958333333336</v>
      </c>
      <c r="B2304" s="2">
        <v>1344.49</v>
      </c>
      <c r="C2304" s="10">
        <v>35.97</v>
      </c>
      <c r="D2304" s="8">
        <v>1.7000000000000001E-4</v>
      </c>
      <c r="E2304" s="13">
        <f>D2304*'Assumptions Notes'!C$12</f>
        <v>6.1200000000000004E-2</v>
      </c>
      <c r="F2304" s="15">
        <f t="shared" si="70"/>
        <v>6.1149000000000004E-3</v>
      </c>
      <c r="G2304" s="10">
        <f>IF(C2304&gt;'Assumptions Notes'!C$11,'Assumptions Notes'!C$11,C2304)</f>
        <v>35.97</v>
      </c>
      <c r="H2304" s="15">
        <f t="shared" si="71"/>
        <v>6.1149000000000004E-3</v>
      </c>
      <c r="I2304" s="2">
        <f>IF(C2304&gt;'Assumptions Notes'!C$11,-C2304*('Assumptions Notes'!C$13/(2*1000)),G2304*D2304)</f>
        <v>6.1149000000000004E-3</v>
      </c>
    </row>
    <row r="2305" spans="1:9" x14ac:dyDescent="0.2">
      <c r="A2305" s="5">
        <v>42599.979166666664</v>
      </c>
      <c r="B2305" s="2">
        <v>1291.83</v>
      </c>
      <c r="C2305" s="10">
        <v>21.97</v>
      </c>
      <c r="D2305" s="8">
        <v>1.5000000000000001E-4</v>
      </c>
      <c r="E2305" s="13">
        <f>D2305*'Assumptions Notes'!C$12</f>
        <v>5.4000000000000006E-2</v>
      </c>
      <c r="F2305" s="15">
        <f t="shared" si="70"/>
        <v>3.2955000000000003E-3</v>
      </c>
      <c r="G2305" s="10">
        <f>IF(C2305&gt;'Assumptions Notes'!C$11,'Assumptions Notes'!C$11,C2305)</f>
        <v>21.97</v>
      </c>
      <c r="H2305" s="15">
        <f t="shared" si="71"/>
        <v>3.2955000000000003E-3</v>
      </c>
      <c r="I2305" s="2">
        <f>IF(C2305&gt;'Assumptions Notes'!C$11,-C2305*('Assumptions Notes'!C$13/(2*1000)),G2305*D2305)</f>
        <v>3.2955000000000003E-3</v>
      </c>
    </row>
    <row r="2306" spans="1:9" x14ac:dyDescent="0.2">
      <c r="A2306" s="5">
        <v>42600</v>
      </c>
      <c r="B2306" s="2">
        <v>1460.11</v>
      </c>
      <c r="C2306" s="10">
        <v>33.46</v>
      </c>
      <c r="D2306" s="8">
        <v>1.2999999999999999E-4</v>
      </c>
      <c r="E2306" s="13">
        <f>D2306*'Assumptions Notes'!C$12</f>
        <v>4.6799999999999994E-2</v>
      </c>
      <c r="F2306" s="15">
        <f t="shared" si="70"/>
        <v>4.3498E-3</v>
      </c>
      <c r="G2306" s="10">
        <f>IF(C2306&gt;'Assumptions Notes'!C$11,'Assumptions Notes'!C$11,C2306)</f>
        <v>33.46</v>
      </c>
      <c r="H2306" s="15">
        <f t="shared" si="71"/>
        <v>4.3498E-3</v>
      </c>
      <c r="I2306" s="2">
        <f>IF(C2306&gt;'Assumptions Notes'!C$11,-C2306*('Assumptions Notes'!C$13/(2*1000)),G2306*D2306)</f>
        <v>4.3498E-3</v>
      </c>
    </row>
    <row r="2307" spans="1:9" x14ac:dyDescent="0.2">
      <c r="A2307" s="5">
        <v>42600.020833333336</v>
      </c>
      <c r="B2307" s="2">
        <v>1341.76</v>
      </c>
      <c r="C2307" s="10">
        <v>26.19</v>
      </c>
      <c r="D2307" s="8">
        <v>1.175E-4</v>
      </c>
      <c r="E2307" s="13">
        <f>D2307*'Assumptions Notes'!C$12</f>
        <v>4.2299999999999997E-2</v>
      </c>
      <c r="F2307" s="15">
        <f t="shared" si="70"/>
        <v>3.0773250000000001E-3</v>
      </c>
      <c r="G2307" s="10">
        <f>IF(C2307&gt;'Assumptions Notes'!C$11,'Assumptions Notes'!C$11,C2307)</f>
        <v>26.19</v>
      </c>
      <c r="H2307" s="15">
        <f t="shared" si="71"/>
        <v>3.0773250000000001E-3</v>
      </c>
      <c r="I2307" s="2">
        <f>IF(C2307&gt;'Assumptions Notes'!C$11,-C2307*('Assumptions Notes'!C$13/(2*1000)),G2307*D2307)</f>
        <v>3.0773250000000001E-3</v>
      </c>
    </row>
    <row r="2308" spans="1:9" x14ac:dyDescent="0.2">
      <c r="A2308" s="5">
        <v>42600.041666666664</v>
      </c>
      <c r="B2308" s="2">
        <v>1257.3399999999999</v>
      </c>
      <c r="C2308" s="10">
        <v>25.99</v>
      </c>
      <c r="D2308" s="8">
        <v>1.05E-4</v>
      </c>
      <c r="E2308" s="13">
        <f>D2308*'Assumptions Notes'!C$12</f>
        <v>3.78E-2</v>
      </c>
      <c r="F2308" s="15">
        <f t="shared" ref="F2308:F2371" si="72">D2308*C2308</f>
        <v>2.72895E-3</v>
      </c>
      <c r="G2308" s="10">
        <f>IF(C2308&gt;'Assumptions Notes'!C$11,'Assumptions Notes'!C$11,C2308)</f>
        <v>25.99</v>
      </c>
      <c r="H2308" s="15">
        <f t="shared" ref="H2308:H2371" si="73">G2308*D2308</f>
        <v>2.72895E-3</v>
      </c>
      <c r="I2308" s="2">
        <f>IF(C2308&gt;'Assumptions Notes'!C$11,-C2308*('Assumptions Notes'!C$13/(2*1000)),G2308*D2308)</f>
        <v>2.72895E-3</v>
      </c>
    </row>
    <row r="2309" spans="1:9" x14ac:dyDescent="0.2">
      <c r="A2309" s="5">
        <v>42600.0625</v>
      </c>
      <c r="B2309" s="2">
        <v>1158.8499999999999</v>
      </c>
      <c r="C2309" s="10">
        <v>17.18</v>
      </c>
      <c r="D2309" s="8">
        <v>1.025E-4</v>
      </c>
      <c r="E2309" s="13">
        <f>D2309*'Assumptions Notes'!C$12</f>
        <v>3.6900000000000002E-2</v>
      </c>
      <c r="F2309" s="15">
        <f t="shared" si="72"/>
        <v>1.7609499999999998E-3</v>
      </c>
      <c r="G2309" s="10">
        <f>IF(C2309&gt;'Assumptions Notes'!C$11,'Assumptions Notes'!C$11,C2309)</f>
        <v>17.18</v>
      </c>
      <c r="H2309" s="15">
        <f t="shared" si="73"/>
        <v>1.7609499999999998E-3</v>
      </c>
      <c r="I2309" s="2">
        <f>IF(C2309&gt;'Assumptions Notes'!C$11,-C2309*('Assumptions Notes'!C$13/(2*1000)),G2309*D2309)</f>
        <v>1.7609499999999998E-3</v>
      </c>
    </row>
    <row r="2310" spans="1:9" x14ac:dyDescent="0.2">
      <c r="A2310" s="5">
        <v>42600.083333333336</v>
      </c>
      <c r="B2310" s="2">
        <v>1089.3399999999999</v>
      </c>
      <c r="C2310" s="10">
        <v>8.91</v>
      </c>
      <c r="D2310" s="8">
        <v>1E-4</v>
      </c>
      <c r="E2310" s="13">
        <f>D2310*'Assumptions Notes'!C$12</f>
        <v>3.6000000000000004E-2</v>
      </c>
      <c r="F2310" s="15">
        <f t="shared" si="72"/>
        <v>8.9100000000000008E-4</v>
      </c>
      <c r="G2310" s="10">
        <f>IF(C2310&gt;'Assumptions Notes'!C$11,'Assumptions Notes'!C$11,C2310)</f>
        <v>8.91</v>
      </c>
      <c r="H2310" s="15">
        <f t="shared" si="73"/>
        <v>8.9100000000000008E-4</v>
      </c>
      <c r="I2310" s="2">
        <f>IF(C2310&gt;'Assumptions Notes'!C$11,-C2310*('Assumptions Notes'!C$13/(2*1000)),G2310*D2310)</f>
        <v>8.9100000000000008E-4</v>
      </c>
    </row>
    <row r="2311" spans="1:9" x14ac:dyDescent="0.2">
      <c r="A2311" s="5">
        <v>42600.104166666664</v>
      </c>
      <c r="B2311" s="2">
        <v>1010.95</v>
      </c>
      <c r="C2311" s="10">
        <v>1.96</v>
      </c>
      <c r="D2311" s="8">
        <v>9.8750000000000002E-5</v>
      </c>
      <c r="E2311" s="13">
        <f>D2311*'Assumptions Notes'!C$12</f>
        <v>3.5549999999999998E-2</v>
      </c>
      <c r="F2311" s="15">
        <f t="shared" si="72"/>
        <v>1.9354999999999999E-4</v>
      </c>
      <c r="G2311" s="10">
        <f>IF(C2311&gt;'Assumptions Notes'!C$11,'Assumptions Notes'!C$11,C2311)</f>
        <v>1.96</v>
      </c>
      <c r="H2311" s="15">
        <f t="shared" si="73"/>
        <v>1.9354999999999999E-4</v>
      </c>
      <c r="I2311" s="2">
        <f>IF(C2311&gt;'Assumptions Notes'!C$11,-C2311*('Assumptions Notes'!C$13/(2*1000)),G2311*D2311)</f>
        <v>1.9354999999999999E-4</v>
      </c>
    </row>
    <row r="2312" spans="1:9" x14ac:dyDescent="0.2">
      <c r="A2312" s="5">
        <v>42600.125</v>
      </c>
      <c r="B2312" s="2">
        <v>982.66</v>
      </c>
      <c r="C2312" s="10">
        <v>-5.3</v>
      </c>
      <c r="D2312" s="8">
        <v>9.7499999999999998E-5</v>
      </c>
      <c r="E2312" s="13">
        <f>D2312*'Assumptions Notes'!C$12</f>
        <v>3.5099999999999999E-2</v>
      </c>
      <c r="F2312" s="15">
        <f t="shared" si="72"/>
        <v>-5.1674999999999996E-4</v>
      </c>
      <c r="G2312" s="10">
        <f>IF(C2312&gt;'Assumptions Notes'!C$11,'Assumptions Notes'!C$11,C2312)</f>
        <v>-5.3</v>
      </c>
      <c r="H2312" s="15">
        <f t="shared" si="73"/>
        <v>-5.1674999999999996E-4</v>
      </c>
      <c r="I2312" s="2">
        <f>IF(C2312&gt;'Assumptions Notes'!C$11,-C2312*('Assumptions Notes'!C$13/(2*1000)),G2312*D2312)</f>
        <v>-5.1674999999999996E-4</v>
      </c>
    </row>
    <row r="2313" spans="1:9" x14ac:dyDescent="0.2">
      <c r="A2313" s="5">
        <v>42600.145833333336</v>
      </c>
      <c r="B2313" s="2">
        <v>962.4</v>
      </c>
      <c r="C2313" s="10">
        <v>-10.07</v>
      </c>
      <c r="D2313" s="8">
        <v>9.6250000000000009E-5</v>
      </c>
      <c r="E2313" s="13">
        <f>D2313*'Assumptions Notes'!C$12</f>
        <v>3.465E-2</v>
      </c>
      <c r="F2313" s="15">
        <f t="shared" si="72"/>
        <v>-9.6923750000000013E-4</v>
      </c>
      <c r="G2313" s="10">
        <f>IF(C2313&gt;'Assumptions Notes'!C$11,'Assumptions Notes'!C$11,C2313)</f>
        <v>-10.07</v>
      </c>
      <c r="H2313" s="15">
        <f t="shared" si="73"/>
        <v>-9.6923750000000013E-4</v>
      </c>
      <c r="I2313" s="2">
        <f>IF(C2313&gt;'Assumptions Notes'!C$11,-C2313*('Assumptions Notes'!C$13/(2*1000)),G2313*D2313)</f>
        <v>-9.6923750000000013E-4</v>
      </c>
    </row>
    <row r="2314" spans="1:9" x14ac:dyDescent="0.2">
      <c r="A2314" s="5">
        <v>42600.166666666664</v>
      </c>
      <c r="B2314" s="2">
        <v>925.8</v>
      </c>
      <c r="C2314" s="10">
        <v>-32.29</v>
      </c>
      <c r="D2314" s="8">
        <v>9.5000000000000005E-5</v>
      </c>
      <c r="E2314" s="13">
        <f>D2314*'Assumptions Notes'!C$12</f>
        <v>3.4200000000000001E-2</v>
      </c>
      <c r="F2314" s="15">
        <f t="shared" si="72"/>
        <v>-3.0675500000000001E-3</v>
      </c>
      <c r="G2314" s="10">
        <f>IF(C2314&gt;'Assumptions Notes'!C$11,'Assumptions Notes'!C$11,C2314)</f>
        <v>-32.29</v>
      </c>
      <c r="H2314" s="15">
        <f t="shared" si="73"/>
        <v>-3.0675500000000001E-3</v>
      </c>
      <c r="I2314" s="2">
        <f>IF(C2314&gt;'Assumptions Notes'!C$11,-C2314*('Assumptions Notes'!C$13/(2*1000)),G2314*D2314)</f>
        <v>-3.0675500000000001E-3</v>
      </c>
    </row>
    <row r="2315" spans="1:9" x14ac:dyDescent="0.2">
      <c r="A2315" s="5">
        <v>42600.1875</v>
      </c>
      <c r="B2315" s="2">
        <v>916.37</v>
      </c>
      <c r="C2315" s="10">
        <v>-27.72</v>
      </c>
      <c r="D2315" s="8">
        <v>9.6250000000000009E-5</v>
      </c>
      <c r="E2315" s="13">
        <f>D2315*'Assumptions Notes'!C$12</f>
        <v>3.465E-2</v>
      </c>
      <c r="F2315" s="15">
        <f t="shared" si="72"/>
        <v>-2.6680499999999999E-3</v>
      </c>
      <c r="G2315" s="10">
        <f>IF(C2315&gt;'Assumptions Notes'!C$11,'Assumptions Notes'!C$11,C2315)</f>
        <v>-27.72</v>
      </c>
      <c r="H2315" s="15">
        <f t="shared" si="73"/>
        <v>-2.6680499999999999E-3</v>
      </c>
      <c r="I2315" s="2">
        <f>IF(C2315&gt;'Assumptions Notes'!C$11,-C2315*('Assumptions Notes'!C$13/(2*1000)),G2315*D2315)</f>
        <v>-2.6680499999999999E-3</v>
      </c>
    </row>
    <row r="2316" spans="1:9" x14ac:dyDescent="0.2">
      <c r="A2316" s="5">
        <v>42600.208333333336</v>
      </c>
      <c r="B2316" s="2">
        <v>909.06</v>
      </c>
      <c r="C2316" s="10">
        <v>-11.86</v>
      </c>
      <c r="D2316" s="8">
        <v>9.7499999999999998E-5</v>
      </c>
      <c r="E2316" s="13">
        <f>D2316*'Assumptions Notes'!C$12</f>
        <v>3.5099999999999999E-2</v>
      </c>
      <c r="F2316" s="15">
        <f t="shared" si="72"/>
        <v>-1.15635E-3</v>
      </c>
      <c r="G2316" s="10">
        <f>IF(C2316&gt;'Assumptions Notes'!C$11,'Assumptions Notes'!C$11,C2316)</f>
        <v>-11.86</v>
      </c>
      <c r="H2316" s="15">
        <f t="shared" si="73"/>
        <v>-1.15635E-3</v>
      </c>
      <c r="I2316" s="2">
        <f>IF(C2316&gt;'Assumptions Notes'!C$11,-C2316*('Assumptions Notes'!C$13/(2*1000)),G2316*D2316)</f>
        <v>-1.15635E-3</v>
      </c>
    </row>
    <row r="2317" spans="1:9" x14ac:dyDescent="0.2">
      <c r="A2317" s="5">
        <v>42600.229166666664</v>
      </c>
      <c r="B2317" s="2">
        <v>919.32</v>
      </c>
      <c r="C2317" s="10">
        <v>-10.56</v>
      </c>
      <c r="D2317" s="8">
        <v>1.15E-4</v>
      </c>
      <c r="E2317" s="13">
        <f>D2317*'Assumptions Notes'!C$12</f>
        <v>4.1399999999999999E-2</v>
      </c>
      <c r="F2317" s="15">
        <f t="shared" si="72"/>
        <v>-1.2144E-3</v>
      </c>
      <c r="G2317" s="10">
        <f>IF(C2317&gt;'Assumptions Notes'!C$11,'Assumptions Notes'!C$11,C2317)</f>
        <v>-10.56</v>
      </c>
      <c r="H2317" s="15">
        <f t="shared" si="73"/>
        <v>-1.2144E-3</v>
      </c>
      <c r="I2317" s="2">
        <f>IF(C2317&gt;'Assumptions Notes'!C$11,-C2317*('Assumptions Notes'!C$13/(2*1000)),G2317*D2317)</f>
        <v>-1.2144E-3</v>
      </c>
    </row>
    <row r="2318" spans="1:9" x14ac:dyDescent="0.2">
      <c r="A2318" s="5">
        <v>42600.3125</v>
      </c>
      <c r="B2318" s="2">
        <v>1238.9000000000001</v>
      </c>
      <c r="C2318" s="10">
        <v>46.55</v>
      </c>
      <c r="D2318" s="8">
        <v>1.325E-4</v>
      </c>
      <c r="E2318" s="13">
        <f>D2318*'Assumptions Notes'!C$12</f>
        <v>4.7699999999999999E-2</v>
      </c>
      <c r="F2318" s="15">
        <f t="shared" si="72"/>
        <v>6.1678749999999997E-3</v>
      </c>
      <c r="G2318" s="10">
        <f>IF(C2318&gt;'Assumptions Notes'!C$11,'Assumptions Notes'!C$11,C2318)</f>
        <v>46.55</v>
      </c>
      <c r="H2318" s="15">
        <f t="shared" si="73"/>
        <v>6.1678749999999997E-3</v>
      </c>
      <c r="I2318" s="2">
        <f>IF(C2318&gt;'Assumptions Notes'!C$11,-C2318*('Assumptions Notes'!C$13/(2*1000)),G2318*D2318)</f>
        <v>6.1678749999999997E-3</v>
      </c>
    </row>
    <row r="2319" spans="1:9" x14ac:dyDescent="0.2">
      <c r="A2319" s="5">
        <v>42600.25</v>
      </c>
      <c r="B2319" s="2">
        <v>976.74</v>
      </c>
      <c r="C2319" s="10">
        <v>10.9</v>
      </c>
      <c r="D2319" s="8">
        <v>1.6249999999999999E-4</v>
      </c>
      <c r="E2319" s="13">
        <f>D2319*'Assumptions Notes'!C$12</f>
        <v>5.8499999999999996E-2</v>
      </c>
      <c r="F2319" s="15">
        <f t="shared" si="72"/>
        <v>1.77125E-3</v>
      </c>
      <c r="G2319" s="10">
        <f>IF(C2319&gt;'Assumptions Notes'!C$11,'Assumptions Notes'!C$11,C2319)</f>
        <v>10.9</v>
      </c>
      <c r="H2319" s="15">
        <f t="shared" si="73"/>
        <v>1.77125E-3</v>
      </c>
      <c r="I2319" s="2">
        <f>IF(C2319&gt;'Assumptions Notes'!C$11,-C2319*('Assumptions Notes'!C$13/(2*1000)),G2319*D2319)</f>
        <v>1.77125E-3</v>
      </c>
    </row>
    <row r="2320" spans="1:9" x14ac:dyDescent="0.2">
      <c r="A2320" s="5">
        <v>42600.270833333336</v>
      </c>
      <c r="B2320" s="2">
        <v>1034.17</v>
      </c>
      <c r="C2320" s="10">
        <v>30.21</v>
      </c>
      <c r="D2320" s="8">
        <v>1.9249999999999999E-4</v>
      </c>
      <c r="E2320" s="13">
        <f>D2320*'Assumptions Notes'!C$12</f>
        <v>6.93E-2</v>
      </c>
      <c r="F2320" s="15">
        <f t="shared" si="72"/>
        <v>5.8154249999999999E-3</v>
      </c>
      <c r="G2320" s="10">
        <f>IF(C2320&gt;'Assumptions Notes'!C$11,'Assumptions Notes'!C$11,C2320)</f>
        <v>30.21</v>
      </c>
      <c r="H2320" s="15">
        <f t="shared" si="73"/>
        <v>5.8154249999999999E-3</v>
      </c>
      <c r="I2320" s="2">
        <f>IF(C2320&gt;'Assumptions Notes'!C$11,-C2320*('Assumptions Notes'!C$13/(2*1000)),G2320*D2320)</f>
        <v>5.8154249999999999E-3</v>
      </c>
    </row>
    <row r="2321" spans="1:9" x14ac:dyDescent="0.2">
      <c r="A2321" s="5">
        <v>42600.291666666664</v>
      </c>
      <c r="B2321" s="2">
        <v>1135.06</v>
      </c>
      <c r="C2321" s="10">
        <v>69.069999999999993</v>
      </c>
      <c r="D2321" s="8">
        <v>2.0875000000000001E-4</v>
      </c>
      <c r="E2321" s="13">
        <f>D2321*'Assumptions Notes'!C$12</f>
        <v>7.5150000000000008E-2</v>
      </c>
      <c r="F2321" s="15">
        <f t="shared" si="72"/>
        <v>1.4418362499999999E-2</v>
      </c>
      <c r="G2321" s="10">
        <f>IF(C2321&gt;'Assumptions Notes'!C$11,'Assumptions Notes'!C$11,C2321)</f>
        <v>69.069999999999993</v>
      </c>
      <c r="H2321" s="15">
        <f t="shared" si="73"/>
        <v>1.4418362499999999E-2</v>
      </c>
      <c r="I2321" s="2">
        <f>IF(C2321&gt;'Assumptions Notes'!C$11,-C2321*('Assumptions Notes'!C$13/(2*1000)),G2321*D2321)</f>
        <v>1.4418362499999999E-2</v>
      </c>
    </row>
    <row r="2322" spans="1:9" x14ac:dyDescent="0.2">
      <c r="A2322" s="5">
        <v>42600.333333333336</v>
      </c>
      <c r="B2322" s="2">
        <v>1299.03</v>
      </c>
      <c r="C2322" s="10">
        <v>53.97</v>
      </c>
      <c r="D2322" s="8">
        <v>2.2499999999999999E-4</v>
      </c>
      <c r="E2322" s="13">
        <f>D2322*'Assumptions Notes'!C$12</f>
        <v>8.1000000000000003E-2</v>
      </c>
      <c r="F2322" s="15">
        <f t="shared" si="72"/>
        <v>1.214325E-2</v>
      </c>
      <c r="G2322" s="10">
        <f>IF(C2322&gt;'Assumptions Notes'!C$11,'Assumptions Notes'!C$11,C2322)</f>
        <v>53.97</v>
      </c>
      <c r="H2322" s="15">
        <f t="shared" si="73"/>
        <v>1.214325E-2</v>
      </c>
      <c r="I2322" s="2">
        <f>IF(C2322&gt;'Assumptions Notes'!C$11,-C2322*('Assumptions Notes'!C$13/(2*1000)),G2322*D2322)</f>
        <v>1.214325E-2</v>
      </c>
    </row>
    <row r="2323" spans="1:9" x14ac:dyDescent="0.2">
      <c r="A2323" s="5">
        <v>42600.354166666664</v>
      </c>
      <c r="B2323" s="2">
        <v>1306.98</v>
      </c>
      <c r="C2323" s="10">
        <v>48.33</v>
      </c>
      <c r="D2323" s="8">
        <v>2.2625E-4</v>
      </c>
      <c r="E2323" s="13">
        <f>D2323*'Assumptions Notes'!C$12</f>
        <v>8.1449999999999995E-2</v>
      </c>
      <c r="F2323" s="15">
        <f t="shared" si="72"/>
        <v>1.0934662499999999E-2</v>
      </c>
      <c r="G2323" s="10">
        <f>IF(C2323&gt;'Assumptions Notes'!C$11,'Assumptions Notes'!C$11,C2323)</f>
        <v>48.33</v>
      </c>
      <c r="H2323" s="15">
        <f t="shared" si="73"/>
        <v>1.0934662499999999E-2</v>
      </c>
      <c r="I2323" s="2">
        <f>IF(C2323&gt;'Assumptions Notes'!C$11,-C2323*('Assumptions Notes'!C$13/(2*1000)),G2323*D2323)</f>
        <v>1.0934662499999999E-2</v>
      </c>
    </row>
    <row r="2324" spans="1:9" x14ac:dyDescent="0.2">
      <c r="A2324" s="5">
        <v>42600.375</v>
      </c>
      <c r="B2324" s="2">
        <v>1257.3499999999999</v>
      </c>
      <c r="C2324" s="10">
        <v>35.6</v>
      </c>
      <c r="D2324" s="8">
        <v>2.275E-4</v>
      </c>
      <c r="E2324" s="13">
        <f>D2324*'Assumptions Notes'!C$12</f>
        <v>8.1900000000000001E-2</v>
      </c>
      <c r="F2324" s="15">
        <f t="shared" si="72"/>
        <v>8.0990000000000003E-3</v>
      </c>
      <c r="G2324" s="10">
        <f>IF(C2324&gt;'Assumptions Notes'!C$11,'Assumptions Notes'!C$11,C2324)</f>
        <v>35.6</v>
      </c>
      <c r="H2324" s="15">
        <f t="shared" si="73"/>
        <v>8.0990000000000003E-3</v>
      </c>
      <c r="I2324" s="2">
        <f>IF(C2324&gt;'Assumptions Notes'!C$11,-C2324*('Assumptions Notes'!C$13/(2*1000)),G2324*D2324)</f>
        <v>8.0990000000000003E-3</v>
      </c>
    </row>
    <row r="2325" spans="1:9" x14ac:dyDescent="0.2">
      <c r="A2325" s="5">
        <v>42600.395833333336</v>
      </c>
      <c r="B2325" s="2">
        <v>1194.81</v>
      </c>
      <c r="C2325" s="10">
        <v>32.270000000000003</v>
      </c>
      <c r="D2325" s="8">
        <v>2.1875E-4</v>
      </c>
      <c r="E2325" s="13">
        <f>D2325*'Assumptions Notes'!C$12</f>
        <v>7.8750000000000001E-2</v>
      </c>
      <c r="F2325" s="15">
        <f t="shared" si="72"/>
        <v>7.0590625000000011E-3</v>
      </c>
      <c r="G2325" s="10">
        <f>IF(C2325&gt;'Assumptions Notes'!C$11,'Assumptions Notes'!C$11,C2325)</f>
        <v>32.270000000000003</v>
      </c>
      <c r="H2325" s="15">
        <f t="shared" si="73"/>
        <v>7.0590625000000011E-3</v>
      </c>
      <c r="I2325" s="2">
        <f>IF(C2325&gt;'Assumptions Notes'!C$11,-C2325*('Assumptions Notes'!C$13/(2*1000)),G2325*D2325)</f>
        <v>7.0590625000000011E-3</v>
      </c>
    </row>
    <row r="2326" spans="1:9" x14ac:dyDescent="0.2">
      <c r="A2326" s="5">
        <v>42600.416666666664</v>
      </c>
      <c r="B2326" s="2">
        <v>1122.75</v>
      </c>
      <c r="C2326" s="10">
        <v>30.83</v>
      </c>
      <c r="D2326" s="8">
        <v>2.1000000000000001E-4</v>
      </c>
      <c r="E2326" s="13">
        <f>D2326*'Assumptions Notes'!C$12</f>
        <v>7.5600000000000001E-2</v>
      </c>
      <c r="F2326" s="15">
        <f t="shared" si="72"/>
        <v>6.4742999999999997E-3</v>
      </c>
      <c r="G2326" s="10">
        <f>IF(C2326&gt;'Assumptions Notes'!C$11,'Assumptions Notes'!C$11,C2326)</f>
        <v>30.83</v>
      </c>
      <c r="H2326" s="15">
        <f t="shared" si="73"/>
        <v>6.4742999999999997E-3</v>
      </c>
      <c r="I2326" s="2">
        <f>IF(C2326&gt;'Assumptions Notes'!C$11,-C2326*('Assumptions Notes'!C$13/(2*1000)),G2326*D2326)</f>
        <v>6.4742999999999997E-3</v>
      </c>
    </row>
    <row r="2327" spans="1:9" x14ac:dyDescent="0.2">
      <c r="A2327" s="5">
        <v>42600.4375</v>
      </c>
      <c r="B2327" s="2">
        <v>1062.05</v>
      </c>
      <c r="C2327" s="10">
        <v>24.8</v>
      </c>
      <c r="D2327" s="8">
        <v>2.075E-4</v>
      </c>
      <c r="E2327" s="13">
        <f>D2327*'Assumptions Notes'!C$12</f>
        <v>7.4700000000000003E-2</v>
      </c>
      <c r="F2327" s="15">
        <f t="shared" si="72"/>
        <v>5.1460000000000004E-3</v>
      </c>
      <c r="G2327" s="10">
        <f>IF(C2327&gt;'Assumptions Notes'!C$11,'Assumptions Notes'!C$11,C2327)</f>
        <v>24.8</v>
      </c>
      <c r="H2327" s="15">
        <f t="shared" si="73"/>
        <v>5.1460000000000004E-3</v>
      </c>
      <c r="I2327" s="2">
        <f>IF(C2327&gt;'Assumptions Notes'!C$11,-C2327*('Assumptions Notes'!C$13/(2*1000)),G2327*D2327)</f>
        <v>5.1460000000000004E-3</v>
      </c>
    </row>
    <row r="2328" spans="1:9" x14ac:dyDescent="0.2">
      <c r="A2328" s="5">
        <v>42600.458333333336</v>
      </c>
      <c r="B2328" s="2">
        <v>1012.66</v>
      </c>
      <c r="C2328" s="10">
        <v>22.32</v>
      </c>
      <c r="D2328" s="8">
        <v>2.05E-4</v>
      </c>
      <c r="E2328" s="13">
        <f>D2328*'Assumptions Notes'!C$12</f>
        <v>7.3800000000000004E-2</v>
      </c>
      <c r="F2328" s="15">
        <f t="shared" si="72"/>
        <v>4.5756E-3</v>
      </c>
      <c r="G2328" s="10">
        <f>IF(C2328&gt;'Assumptions Notes'!C$11,'Assumptions Notes'!C$11,C2328)</f>
        <v>22.32</v>
      </c>
      <c r="H2328" s="15">
        <f t="shared" si="73"/>
        <v>4.5756E-3</v>
      </c>
      <c r="I2328" s="2">
        <f>IF(C2328&gt;'Assumptions Notes'!C$11,-C2328*('Assumptions Notes'!C$13/(2*1000)),G2328*D2328)</f>
        <v>4.5756E-3</v>
      </c>
    </row>
    <row r="2329" spans="1:9" x14ac:dyDescent="0.2">
      <c r="A2329" s="5">
        <v>42600.479166666664</v>
      </c>
      <c r="B2329" s="2">
        <v>979.45</v>
      </c>
      <c r="C2329" s="10">
        <v>15.29</v>
      </c>
      <c r="D2329" s="8">
        <v>2.1499999999999999E-4</v>
      </c>
      <c r="E2329" s="13">
        <f>D2329*'Assumptions Notes'!C$12</f>
        <v>7.7399999999999997E-2</v>
      </c>
      <c r="F2329" s="15">
        <f t="shared" si="72"/>
        <v>3.2873499999999996E-3</v>
      </c>
      <c r="G2329" s="10">
        <f>IF(C2329&gt;'Assumptions Notes'!C$11,'Assumptions Notes'!C$11,C2329)</f>
        <v>15.29</v>
      </c>
      <c r="H2329" s="15">
        <f t="shared" si="73"/>
        <v>3.2873499999999996E-3</v>
      </c>
      <c r="I2329" s="2">
        <f>IF(C2329&gt;'Assumptions Notes'!C$11,-C2329*('Assumptions Notes'!C$13/(2*1000)),G2329*D2329)</f>
        <v>3.2873499999999996E-3</v>
      </c>
    </row>
    <row r="2330" spans="1:9" x14ac:dyDescent="0.2">
      <c r="A2330" s="5">
        <v>42600.5</v>
      </c>
      <c r="B2330" s="2">
        <v>960.6</v>
      </c>
      <c r="C2330" s="10">
        <v>17.59</v>
      </c>
      <c r="D2330" s="8">
        <v>2.2499999999999999E-4</v>
      </c>
      <c r="E2330" s="13">
        <f>D2330*'Assumptions Notes'!C$12</f>
        <v>8.1000000000000003E-2</v>
      </c>
      <c r="F2330" s="15">
        <f t="shared" si="72"/>
        <v>3.9577499999999995E-3</v>
      </c>
      <c r="G2330" s="10">
        <f>IF(C2330&gt;'Assumptions Notes'!C$11,'Assumptions Notes'!C$11,C2330)</f>
        <v>17.59</v>
      </c>
      <c r="H2330" s="15">
        <f t="shared" si="73"/>
        <v>3.9577499999999995E-3</v>
      </c>
      <c r="I2330" s="2">
        <f>IF(C2330&gt;'Assumptions Notes'!C$11,-C2330*('Assumptions Notes'!C$13/(2*1000)),G2330*D2330)</f>
        <v>3.9577499999999995E-3</v>
      </c>
    </row>
    <row r="2331" spans="1:9" x14ac:dyDescent="0.2">
      <c r="A2331" s="5">
        <v>42600.520833333336</v>
      </c>
      <c r="B2331" s="2">
        <v>941.55</v>
      </c>
      <c r="C2331" s="10">
        <v>15.39</v>
      </c>
      <c r="D2331" s="8">
        <v>2.1250000000000002E-4</v>
      </c>
      <c r="E2331" s="13">
        <f>D2331*'Assumptions Notes'!C$12</f>
        <v>7.6500000000000012E-2</v>
      </c>
      <c r="F2331" s="15">
        <f t="shared" si="72"/>
        <v>3.2703750000000003E-3</v>
      </c>
      <c r="G2331" s="10">
        <f>IF(C2331&gt;'Assumptions Notes'!C$11,'Assumptions Notes'!C$11,C2331)</f>
        <v>15.39</v>
      </c>
      <c r="H2331" s="15">
        <f t="shared" si="73"/>
        <v>3.2703750000000003E-3</v>
      </c>
      <c r="I2331" s="2">
        <f>IF(C2331&gt;'Assumptions Notes'!C$11,-C2331*('Assumptions Notes'!C$13/(2*1000)),G2331*D2331)</f>
        <v>3.2703750000000003E-3</v>
      </c>
    </row>
    <row r="2332" spans="1:9" x14ac:dyDescent="0.2">
      <c r="A2332" s="5">
        <v>42600.541666666664</v>
      </c>
      <c r="B2332" s="2">
        <v>932.93</v>
      </c>
      <c r="C2332" s="10">
        <v>11.69</v>
      </c>
      <c r="D2332" s="8">
        <v>2.0000000000000001E-4</v>
      </c>
      <c r="E2332" s="13">
        <f>D2332*'Assumptions Notes'!C$12</f>
        <v>7.2000000000000008E-2</v>
      </c>
      <c r="F2332" s="15">
        <f t="shared" si="72"/>
        <v>2.3379999999999998E-3</v>
      </c>
      <c r="G2332" s="10">
        <f>IF(C2332&gt;'Assumptions Notes'!C$11,'Assumptions Notes'!C$11,C2332)</f>
        <v>11.69</v>
      </c>
      <c r="H2332" s="15">
        <f t="shared" si="73"/>
        <v>2.3379999999999998E-3</v>
      </c>
      <c r="I2332" s="2">
        <f>IF(C2332&gt;'Assumptions Notes'!C$11,-C2332*('Assumptions Notes'!C$13/(2*1000)),G2332*D2332)</f>
        <v>2.3379999999999998E-3</v>
      </c>
    </row>
    <row r="2333" spans="1:9" x14ac:dyDescent="0.2">
      <c r="A2333" s="5">
        <v>42600.5625</v>
      </c>
      <c r="B2333" s="2">
        <v>981.27</v>
      </c>
      <c r="C2333" s="10">
        <v>14.56</v>
      </c>
      <c r="D2333" s="8">
        <v>1.975E-4</v>
      </c>
      <c r="E2333" s="13">
        <f>D2333*'Assumptions Notes'!C$12</f>
        <v>7.1099999999999997E-2</v>
      </c>
      <c r="F2333" s="15">
        <f t="shared" si="72"/>
        <v>2.8756000000000003E-3</v>
      </c>
      <c r="G2333" s="10">
        <f>IF(C2333&gt;'Assumptions Notes'!C$11,'Assumptions Notes'!C$11,C2333)</f>
        <v>14.56</v>
      </c>
      <c r="H2333" s="15">
        <f t="shared" si="73"/>
        <v>2.8756000000000003E-3</v>
      </c>
      <c r="I2333" s="2">
        <f>IF(C2333&gt;'Assumptions Notes'!C$11,-C2333*('Assumptions Notes'!C$13/(2*1000)),G2333*D2333)</f>
        <v>2.8756000000000003E-3</v>
      </c>
    </row>
    <row r="2334" spans="1:9" x14ac:dyDescent="0.2">
      <c r="A2334" s="5">
        <v>42600.583333333336</v>
      </c>
      <c r="B2334" s="2">
        <v>1066.8599999999999</v>
      </c>
      <c r="C2334" s="10">
        <v>18.71</v>
      </c>
      <c r="D2334" s="8">
        <v>1.95E-4</v>
      </c>
      <c r="E2334" s="13">
        <f>D2334*'Assumptions Notes'!C$12</f>
        <v>7.0199999999999999E-2</v>
      </c>
      <c r="F2334" s="15">
        <f t="shared" si="72"/>
        <v>3.6484500000000001E-3</v>
      </c>
      <c r="G2334" s="10">
        <f>IF(C2334&gt;'Assumptions Notes'!C$11,'Assumptions Notes'!C$11,C2334)</f>
        <v>18.71</v>
      </c>
      <c r="H2334" s="15">
        <f t="shared" si="73"/>
        <v>3.6484500000000001E-3</v>
      </c>
      <c r="I2334" s="2">
        <f>IF(C2334&gt;'Assumptions Notes'!C$11,-C2334*('Assumptions Notes'!C$13/(2*1000)),G2334*D2334)</f>
        <v>3.6484500000000001E-3</v>
      </c>
    </row>
    <row r="2335" spans="1:9" x14ac:dyDescent="0.2">
      <c r="A2335" s="5">
        <v>42600.604166666664</v>
      </c>
      <c r="B2335" s="2">
        <v>1135.3599999999999</v>
      </c>
      <c r="C2335" s="10">
        <v>16.68</v>
      </c>
      <c r="D2335" s="8">
        <v>1.9625E-4</v>
      </c>
      <c r="E2335" s="13">
        <f>D2335*'Assumptions Notes'!C$12</f>
        <v>7.0650000000000004E-2</v>
      </c>
      <c r="F2335" s="15">
        <f t="shared" si="72"/>
        <v>3.2734499999999998E-3</v>
      </c>
      <c r="G2335" s="10">
        <f>IF(C2335&gt;'Assumptions Notes'!C$11,'Assumptions Notes'!C$11,C2335)</f>
        <v>16.68</v>
      </c>
      <c r="H2335" s="15">
        <f t="shared" si="73"/>
        <v>3.2734499999999998E-3</v>
      </c>
      <c r="I2335" s="2">
        <f>IF(C2335&gt;'Assumptions Notes'!C$11,-C2335*('Assumptions Notes'!C$13/(2*1000)),G2335*D2335)</f>
        <v>3.2734499999999998E-3</v>
      </c>
    </row>
    <row r="2336" spans="1:9" x14ac:dyDescent="0.2">
      <c r="A2336" s="5">
        <v>42600.625</v>
      </c>
      <c r="B2336" s="2">
        <v>1186.43</v>
      </c>
      <c r="C2336" s="10">
        <v>14.5</v>
      </c>
      <c r="D2336" s="8">
        <v>1.975E-4</v>
      </c>
      <c r="E2336" s="13">
        <f>D2336*'Assumptions Notes'!C$12</f>
        <v>7.1099999999999997E-2</v>
      </c>
      <c r="F2336" s="15">
        <f t="shared" si="72"/>
        <v>2.86375E-3</v>
      </c>
      <c r="G2336" s="10">
        <f>IF(C2336&gt;'Assumptions Notes'!C$11,'Assumptions Notes'!C$11,C2336)</f>
        <v>14.5</v>
      </c>
      <c r="H2336" s="15">
        <f t="shared" si="73"/>
        <v>2.86375E-3</v>
      </c>
      <c r="I2336" s="2">
        <f>IF(C2336&gt;'Assumptions Notes'!C$11,-C2336*('Assumptions Notes'!C$13/(2*1000)),G2336*D2336)</f>
        <v>2.86375E-3</v>
      </c>
    </row>
    <row r="2337" spans="1:9" x14ac:dyDescent="0.2">
      <c r="A2337" s="5">
        <v>42600.645833333336</v>
      </c>
      <c r="B2337" s="2">
        <v>1177.51</v>
      </c>
      <c r="C2337" s="10">
        <v>13.37</v>
      </c>
      <c r="D2337" s="8">
        <v>2.2124999999999998E-4</v>
      </c>
      <c r="E2337" s="13">
        <f>D2337*'Assumptions Notes'!C$12</f>
        <v>7.9649999999999999E-2</v>
      </c>
      <c r="F2337" s="15">
        <f t="shared" si="72"/>
        <v>2.9581124999999995E-3</v>
      </c>
      <c r="G2337" s="10">
        <f>IF(C2337&gt;'Assumptions Notes'!C$11,'Assumptions Notes'!C$11,C2337)</f>
        <v>13.37</v>
      </c>
      <c r="H2337" s="15">
        <f t="shared" si="73"/>
        <v>2.9581124999999995E-3</v>
      </c>
      <c r="I2337" s="2">
        <f>IF(C2337&gt;'Assumptions Notes'!C$11,-C2337*('Assumptions Notes'!C$13/(2*1000)),G2337*D2337)</f>
        <v>2.9581124999999995E-3</v>
      </c>
    </row>
    <row r="2338" spans="1:9" x14ac:dyDescent="0.2">
      <c r="A2338" s="5">
        <v>42600.666666666664</v>
      </c>
      <c r="B2338" s="2">
        <v>1272.55</v>
      </c>
      <c r="C2338" s="10">
        <v>26.99</v>
      </c>
      <c r="D2338" s="8">
        <v>2.4499999999999999E-4</v>
      </c>
      <c r="E2338" s="13">
        <f>D2338*'Assumptions Notes'!C$12</f>
        <v>8.8200000000000001E-2</v>
      </c>
      <c r="F2338" s="15">
        <f t="shared" si="72"/>
        <v>6.6125499999999992E-3</v>
      </c>
      <c r="G2338" s="10">
        <f>IF(C2338&gt;'Assumptions Notes'!C$11,'Assumptions Notes'!C$11,C2338)</f>
        <v>26.99</v>
      </c>
      <c r="H2338" s="15">
        <f t="shared" si="73"/>
        <v>6.6125499999999992E-3</v>
      </c>
      <c r="I2338" s="2">
        <f>IF(C2338&gt;'Assumptions Notes'!C$11,-C2338*('Assumptions Notes'!C$13/(2*1000)),G2338*D2338)</f>
        <v>6.6125499999999992E-3</v>
      </c>
    </row>
    <row r="2339" spans="1:9" x14ac:dyDescent="0.2">
      <c r="A2339" s="5">
        <v>42600.6875</v>
      </c>
      <c r="B2339" s="2">
        <v>1348.55</v>
      </c>
      <c r="C2339" s="10">
        <v>27.96</v>
      </c>
      <c r="D2339" s="8">
        <v>2.7E-4</v>
      </c>
      <c r="E2339" s="13">
        <f>D2339*'Assumptions Notes'!C$12</f>
        <v>9.7199999999999995E-2</v>
      </c>
      <c r="F2339" s="15">
        <f t="shared" si="72"/>
        <v>7.5492000000000007E-3</v>
      </c>
      <c r="G2339" s="10">
        <f>IF(C2339&gt;'Assumptions Notes'!C$11,'Assumptions Notes'!C$11,C2339)</f>
        <v>27.96</v>
      </c>
      <c r="H2339" s="15">
        <f t="shared" si="73"/>
        <v>7.5492000000000007E-3</v>
      </c>
      <c r="I2339" s="2">
        <f>IF(C2339&gt;'Assumptions Notes'!C$11,-C2339*('Assumptions Notes'!C$13/(2*1000)),G2339*D2339)</f>
        <v>7.5492000000000007E-3</v>
      </c>
    </row>
    <row r="2340" spans="1:9" x14ac:dyDescent="0.2">
      <c r="A2340" s="5">
        <v>42600.708333333336</v>
      </c>
      <c r="B2340" s="2">
        <v>1396.65</v>
      </c>
      <c r="C2340" s="10">
        <v>27.14</v>
      </c>
      <c r="D2340" s="8">
        <v>2.9500000000000001E-4</v>
      </c>
      <c r="E2340" s="13">
        <f>D2340*'Assumptions Notes'!C$12</f>
        <v>0.1062</v>
      </c>
      <c r="F2340" s="15">
        <f t="shared" si="72"/>
        <v>8.0063000000000009E-3</v>
      </c>
      <c r="G2340" s="10">
        <f>IF(C2340&gt;'Assumptions Notes'!C$11,'Assumptions Notes'!C$11,C2340)</f>
        <v>27.14</v>
      </c>
      <c r="H2340" s="15">
        <f t="shared" si="73"/>
        <v>8.0063000000000009E-3</v>
      </c>
      <c r="I2340" s="2">
        <f>IF(C2340&gt;'Assumptions Notes'!C$11,-C2340*('Assumptions Notes'!C$13/(2*1000)),G2340*D2340)</f>
        <v>8.0063000000000009E-3</v>
      </c>
    </row>
    <row r="2341" spans="1:9" x14ac:dyDescent="0.2">
      <c r="A2341" s="5">
        <v>42600.729166666664</v>
      </c>
      <c r="B2341" s="2">
        <v>1411.61</v>
      </c>
      <c r="C2341" s="10">
        <v>26.8</v>
      </c>
      <c r="D2341" s="8">
        <v>2.9750000000000002E-4</v>
      </c>
      <c r="E2341" s="13">
        <f>D2341*'Assumptions Notes'!C$12</f>
        <v>0.1071</v>
      </c>
      <c r="F2341" s="15">
        <f t="shared" si="72"/>
        <v>7.9730000000000009E-3</v>
      </c>
      <c r="G2341" s="10">
        <f>IF(C2341&gt;'Assumptions Notes'!C$11,'Assumptions Notes'!C$11,C2341)</f>
        <v>26.8</v>
      </c>
      <c r="H2341" s="15">
        <f t="shared" si="73"/>
        <v>7.9730000000000009E-3</v>
      </c>
      <c r="I2341" s="2">
        <f>IF(C2341&gt;'Assumptions Notes'!C$11,-C2341*('Assumptions Notes'!C$13/(2*1000)),G2341*D2341)</f>
        <v>7.9730000000000009E-3</v>
      </c>
    </row>
    <row r="2342" spans="1:9" x14ac:dyDescent="0.2">
      <c r="A2342" s="5">
        <v>42600.8125</v>
      </c>
      <c r="B2342" s="2">
        <v>1538.8</v>
      </c>
      <c r="C2342" s="10">
        <v>46.59</v>
      </c>
      <c r="D2342" s="8">
        <v>2.9999999999999997E-4</v>
      </c>
      <c r="E2342" s="13">
        <f>D2342*'Assumptions Notes'!C$12</f>
        <v>0.10799999999999998</v>
      </c>
      <c r="F2342" s="15">
        <f t="shared" si="72"/>
        <v>1.3977E-2</v>
      </c>
      <c r="G2342" s="10">
        <f>IF(C2342&gt;'Assumptions Notes'!C$11,'Assumptions Notes'!C$11,C2342)</f>
        <v>46.59</v>
      </c>
      <c r="H2342" s="15">
        <f t="shared" si="73"/>
        <v>1.3977E-2</v>
      </c>
      <c r="I2342" s="2">
        <f>IF(C2342&gt;'Assumptions Notes'!C$11,-C2342*('Assumptions Notes'!C$13/(2*1000)),G2342*D2342)</f>
        <v>1.3977E-2</v>
      </c>
    </row>
    <row r="2343" spans="1:9" x14ac:dyDescent="0.2">
      <c r="A2343" s="5">
        <v>42600.75</v>
      </c>
      <c r="B2343" s="2">
        <v>1419.78</v>
      </c>
      <c r="C2343" s="10">
        <v>29.83</v>
      </c>
      <c r="D2343" s="8">
        <v>2.9999999999999997E-4</v>
      </c>
      <c r="E2343" s="13">
        <f>D2343*'Assumptions Notes'!C$12</f>
        <v>0.10799999999999998</v>
      </c>
      <c r="F2343" s="15">
        <f t="shared" si="72"/>
        <v>8.9489999999999986E-3</v>
      </c>
      <c r="G2343" s="10">
        <f>IF(C2343&gt;'Assumptions Notes'!C$11,'Assumptions Notes'!C$11,C2343)</f>
        <v>29.83</v>
      </c>
      <c r="H2343" s="15">
        <f t="shared" si="73"/>
        <v>8.9489999999999986E-3</v>
      </c>
      <c r="I2343" s="2">
        <f>IF(C2343&gt;'Assumptions Notes'!C$11,-C2343*('Assumptions Notes'!C$13/(2*1000)),G2343*D2343)</f>
        <v>8.9489999999999986E-3</v>
      </c>
    </row>
    <row r="2344" spans="1:9" x14ac:dyDescent="0.2">
      <c r="A2344" s="5">
        <v>42600.770833333336</v>
      </c>
      <c r="B2344" s="2">
        <v>1529.78</v>
      </c>
      <c r="C2344" s="10">
        <v>60.14</v>
      </c>
      <c r="D2344" s="8">
        <v>2.9999999999999997E-4</v>
      </c>
      <c r="E2344" s="13">
        <f>D2344*'Assumptions Notes'!C$12</f>
        <v>0.10799999999999998</v>
      </c>
      <c r="F2344" s="15">
        <f t="shared" si="72"/>
        <v>1.8041999999999999E-2</v>
      </c>
      <c r="G2344" s="10">
        <f>IF(C2344&gt;'Assumptions Notes'!C$11,'Assumptions Notes'!C$11,C2344)</f>
        <v>60.14</v>
      </c>
      <c r="H2344" s="15">
        <f t="shared" si="73"/>
        <v>1.8041999999999999E-2</v>
      </c>
      <c r="I2344" s="2">
        <f>IF(C2344&gt;'Assumptions Notes'!C$11,-C2344*('Assumptions Notes'!C$13/(2*1000)),G2344*D2344)</f>
        <v>1.8041999999999999E-2</v>
      </c>
    </row>
    <row r="2345" spans="1:9" x14ac:dyDescent="0.2">
      <c r="A2345" s="5">
        <v>42600.791666666664</v>
      </c>
      <c r="B2345" s="2">
        <v>1577.51</v>
      </c>
      <c r="C2345" s="10">
        <v>62.52</v>
      </c>
      <c r="D2345" s="8">
        <v>2.9750000000000002E-4</v>
      </c>
      <c r="E2345" s="13">
        <f>D2345*'Assumptions Notes'!C$12</f>
        <v>0.1071</v>
      </c>
      <c r="F2345" s="15">
        <f t="shared" si="72"/>
        <v>1.8599700000000004E-2</v>
      </c>
      <c r="G2345" s="10">
        <f>IF(C2345&gt;'Assumptions Notes'!C$11,'Assumptions Notes'!C$11,C2345)</f>
        <v>62.52</v>
      </c>
      <c r="H2345" s="15">
        <f t="shared" si="73"/>
        <v>1.8599700000000004E-2</v>
      </c>
      <c r="I2345" s="2">
        <f>IF(C2345&gt;'Assumptions Notes'!C$11,-C2345*('Assumptions Notes'!C$13/(2*1000)),G2345*D2345)</f>
        <v>1.8599700000000004E-2</v>
      </c>
    </row>
    <row r="2346" spans="1:9" x14ac:dyDescent="0.2">
      <c r="A2346" s="5">
        <v>42600.833333333336</v>
      </c>
      <c r="B2346" s="2">
        <v>1525.55</v>
      </c>
      <c r="C2346" s="10">
        <v>50.78</v>
      </c>
      <c r="D2346" s="8">
        <v>2.9500000000000001E-4</v>
      </c>
      <c r="E2346" s="13">
        <f>D2346*'Assumptions Notes'!C$12</f>
        <v>0.1062</v>
      </c>
      <c r="F2346" s="15">
        <f t="shared" si="72"/>
        <v>1.4980100000000001E-2</v>
      </c>
      <c r="G2346" s="10">
        <f>IF(C2346&gt;'Assumptions Notes'!C$11,'Assumptions Notes'!C$11,C2346)</f>
        <v>50.78</v>
      </c>
      <c r="H2346" s="15">
        <f t="shared" si="73"/>
        <v>1.4980100000000001E-2</v>
      </c>
      <c r="I2346" s="2">
        <f>IF(C2346&gt;'Assumptions Notes'!C$11,-C2346*('Assumptions Notes'!C$13/(2*1000)),G2346*D2346)</f>
        <v>1.4980100000000001E-2</v>
      </c>
    </row>
    <row r="2347" spans="1:9" x14ac:dyDescent="0.2">
      <c r="A2347" s="5">
        <v>42600.854166666664</v>
      </c>
      <c r="B2347" s="2">
        <v>1503.62</v>
      </c>
      <c r="C2347" s="10">
        <v>42.61</v>
      </c>
      <c r="D2347" s="8">
        <v>2.9E-4</v>
      </c>
      <c r="E2347" s="13">
        <f>D2347*'Assumptions Notes'!C$12</f>
        <v>0.10440000000000001</v>
      </c>
      <c r="F2347" s="15">
        <f t="shared" si="72"/>
        <v>1.2356900000000001E-2</v>
      </c>
      <c r="G2347" s="10">
        <f>IF(C2347&gt;'Assumptions Notes'!C$11,'Assumptions Notes'!C$11,C2347)</f>
        <v>42.61</v>
      </c>
      <c r="H2347" s="15">
        <f t="shared" si="73"/>
        <v>1.2356900000000001E-2</v>
      </c>
      <c r="I2347" s="2">
        <f>IF(C2347&gt;'Assumptions Notes'!C$11,-C2347*('Assumptions Notes'!C$13/(2*1000)),G2347*D2347)</f>
        <v>1.2356900000000001E-2</v>
      </c>
    </row>
    <row r="2348" spans="1:9" x14ac:dyDescent="0.2">
      <c r="A2348" s="5">
        <v>42600.875</v>
      </c>
      <c r="B2348" s="2">
        <v>1494.01</v>
      </c>
      <c r="C2348" s="10">
        <v>60.98</v>
      </c>
      <c r="D2348" s="8">
        <v>2.8499999999999999E-4</v>
      </c>
      <c r="E2348" s="13">
        <f>D2348*'Assumptions Notes'!C$12</f>
        <v>0.1026</v>
      </c>
      <c r="F2348" s="15">
        <f t="shared" si="72"/>
        <v>1.7379299999999997E-2</v>
      </c>
      <c r="G2348" s="10">
        <f>IF(C2348&gt;'Assumptions Notes'!C$11,'Assumptions Notes'!C$11,C2348)</f>
        <v>60.98</v>
      </c>
      <c r="H2348" s="15">
        <f t="shared" si="73"/>
        <v>1.7379299999999997E-2</v>
      </c>
      <c r="I2348" s="2">
        <f>IF(C2348&gt;'Assumptions Notes'!C$11,-C2348*('Assumptions Notes'!C$13/(2*1000)),G2348*D2348)</f>
        <v>1.7379299999999997E-2</v>
      </c>
    </row>
    <row r="2349" spans="1:9" x14ac:dyDescent="0.2">
      <c r="A2349" s="5">
        <v>42600.895833333336</v>
      </c>
      <c r="B2349" s="2">
        <v>1445.08</v>
      </c>
      <c r="C2349" s="10">
        <v>69.989999999999995</v>
      </c>
      <c r="D2349" s="8">
        <v>2.7E-4</v>
      </c>
      <c r="E2349" s="13">
        <f>D2349*'Assumptions Notes'!C$12</f>
        <v>9.7199999999999995E-2</v>
      </c>
      <c r="F2349" s="15">
        <f t="shared" si="72"/>
        <v>1.8897299999999999E-2</v>
      </c>
      <c r="G2349" s="10">
        <f>IF(C2349&gt;'Assumptions Notes'!C$11,'Assumptions Notes'!C$11,C2349)</f>
        <v>69.989999999999995</v>
      </c>
      <c r="H2349" s="15">
        <f t="shared" si="73"/>
        <v>1.8897299999999999E-2</v>
      </c>
      <c r="I2349" s="2">
        <f>IF(C2349&gt;'Assumptions Notes'!C$11,-C2349*('Assumptions Notes'!C$13/(2*1000)),G2349*D2349)</f>
        <v>1.8897299999999999E-2</v>
      </c>
    </row>
    <row r="2350" spans="1:9" x14ac:dyDescent="0.2">
      <c r="A2350" s="5">
        <v>42600.916666666664</v>
      </c>
      <c r="B2350" s="2">
        <v>1403.56</v>
      </c>
      <c r="C2350" s="10">
        <v>51.53</v>
      </c>
      <c r="D2350" s="8">
        <v>2.5500000000000002E-4</v>
      </c>
      <c r="E2350" s="13">
        <f>D2350*'Assumptions Notes'!C$12</f>
        <v>9.1800000000000007E-2</v>
      </c>
      <c r="F2350" s="15">
        <f t="shared" si="72"/>
        <v>1.3140150000000001E-2</v>
      </c>
      <c r="G2350" s="10">
        <f>IF(C2350&gt;'Assumptions Notes'!C$11,'Assumptions Notes'!C$11,C2350)</f>
        <v>51.53</v>
      </c>
      <c r="H2350" s="15">
        <f t="shared" si="73"/>
        <v>1.3140150000000001E-2</v>
      </c>
      <c r="I2350" s="2">
        <f>IF(C2350&gt;'Assumptions Notes'!C$11,-C2350*('Assumptions Notes'!C$13/(2*1000)),G2350*D2350)</f>
        <v>1.3140150000000001E-2</v>
      </c>
    </row>
    <row r="2351" spans="1:9" x14ac:dyDescent="0.2">
      <c r="A2351" s="5">
        <v>42600.9375</v>
      </c>
      <c r="B2351" s="2">
        <v>1359.54</v>
      </c>
      <c r="C2351" s="10">
        <v>38.97</v>
      </c>
      <c r="D2351" s="8">
        <v>2.1250000000000002E-4</v>
      </c>
      <c r="E2351" s="13">
        <f>D2351*'Assumptions Notes'!C$12</f>
        <v>7.6500000000000012E-2</v>
      </c>
      <c r="F2351" s="15">
        <f t="shared" si="72"/>
        <v>8.2811250000000003E-3</v>
      </c>
      <c r="G2351" s="10">
        <f>IF(C2351&gt;'Assumptions Notes'!C$11,'Assumptions Notes'!C$11,C2351)</f>
        <v>38.97</v>
      </c>
      <c r="H2351" s="15">
        <f t="shared" si="73"/>
        <v>8.2811250000000003E-3</v>
      </c>
      <c r="I2351" s="2">
        <f>IF(C2351&gt;'Assumptions Notes'!C$11,-C2351*('Assumptions Notes'!C$13/(2*1000)),G2351*D2351)</f>
        <v>8.2811250000000003E-3</v>
      </c>
    </row>
    <row r="2352" spans="1:9" x14ac:dyDescent="0.2">
      <c r="A2352" s="5">
        <v>42600.958333333336</v>
      </c>
      <c r="B2352" s="2">
        <v>1353.47</v>
      </c>
      <c r="C2352" s="10">
        <v>34.25</v>
      </c>
      <c r="D2352" s="8">
        <v>1.7000000000000001E-4</v>
      </c>
      <c r="E2352" s="13">
        <f>D2352*'Assumptions Notes'!C$12</f>
        <v>6.1200000000000004E-2</v>
      </c>
      <c r="F2352" s="15">
        <f t="shared" si="72"/>
        <v>5.8225000000000004E-3</v>
      </c>
      <c r="G2352" s="10">
        <f>IF(C2352&gt;'Assumptions Notes'!C$11,'Assumptions Notes'!C$11,C2352)</f>
        <v>34.25</v>
      </c>
      <c r="H2352" s="15">
        <f t="shared" si="73"/>
        <v>5.8225000000000004E-3</v>
      </c>
      <c r="I2352" s="2">
        <f>IF(C2352&gt;'Assumptions Notes'!C$11,-C2352*('Assumptions Notes'!C$13/(2*1000)),G2352*D2352)</f>
        <v>5.8225000000000004E-3</v>
      </c>
    </row>
    <row r="2353" spans="1:9" x14ac:dyDescent="0.2">
      <c r="A2353" s="5">
        <v>42600.979166666664</v>
      </c>
      <c r="B2353" s="2">
        <v>1343.94</v>
      </c>
      <c r="C2353" s="10">
        <v>1.41</v>
      </c>
      <c r="D2353" s="8">
        <v>1.5000000000000001E-4</v>
      </c>
      <c r="E2353" s="13">
        <f>D2353*'Assumptions Notes'!C$12</f>
        <v>5.4000000000000006E-2</v>
      </c>
      <c r="F2353" s="15">
        <f t="shared" si="72"/>
        <v>2.1150000000000002E-4</v>
      </c>
      <c r="G2353" s="10">
        <f>IF(C2353&gt;'Assumptions Notes'!C$11,'Assumptions Notes'!C$11,C2353)</f>
        <v>1.41</v>
      </c>
      <c r="H2353" s="15">
        <f t="shared" si="73"/>
        <v>2.1150000000000002E-4</v>
      </c>
      <c r="I2353" s="2">
        <f>IF(C2353&gt;'Assumptions Notes'!C$11,-C2353*('Assumptions Notes'!C$13/(2*1000)),G2353*D2353)</f>
        <v>2.1150000000000002E-4</v>
      </c>
    </row>
    <row r="2354" spans="1:9" x14ac:dyDescent="0.2">
      <c r="A2354" s="5">
        <v>42601</v>
      </c>
      <c r="B2354" s="2">
        <v>1553.73</v>
      </c>
      <c r="C2354" s="10">
        <v>18.29</v>
      </c>
      <c r="D2354" s="8">
        <v>1.2999999999999999E-4</v>
      </c>
      <c r="E2354" s="13">
        <f>D2354*'Assumptions Notes'!C$12</f>
        <v>4.6799999999999994E-2</v>
      </c>
      <c r="F2354" s="15">
        <f t="shared" si="72"/>
        <v>2.3776999999999995E-3</v>
      </c>
      <c r="G2354" s="10">
        <f>IF(C2354&gt;'Assumptions Notes'!C$11,'Assumptions Notes'!C$11,C2354)</f>
        <v>18.29</v>
      </c>
      <c r="H2354" s="15">
        <f t="shared" si="73"/>
        <v>2.3776999999999995E-3</v>
      </c>
      <c r="I2354" s="2">
        <f>IF(C2354&gt;'Assumptions Notes'!C$11,-C2354*('Assumptions Notes'!C$13/(2*1000)),G2354*D2354)</f>
        <v>2.3776999999999995E-3</v>
      </c>
    </row>
    <row r="2355" spans="1:9" x14ac:dyDescent="0.2">
      <c r="A2355" s="5">
        <v>42601.020833333336</v>
      </c>
      <c r="B2355" s="2">
        <v>1476.57</v>
      </c>
      <c r="C2355" s="10">
        <v>72.069999999999993</v>
      </c>
      <c r="D2355" s="8">
        <v>1.175E-4</v>
      </c>
      <c r="E2355" s="13">
        <f>D2355*'Assumptions Notes'!C$12</f>
        <v>4.2299999999999997E-2</v>
      </c>
      <c r="F2355" s="15">
        <f t="shared" si="72"/>
        <v>8.4682249999999994E-3</v>
      </c>
      <c r="G2355" s="10">
        <f>IF(C2355&gt;'Assumptions Notes'!C$11,'Assumptions Notes'!C$11,C2355)</f>
        <v>72.069999999999993</v>
      </c>
      <c r="H2355" s="15">
        <f t="shared" si="73"/>
        <v>8.4682249999999994E-3</v>
      </c>
      <c r="I2355" s="2">
        <f>IF(C2355&gt;'Assumptions Notes'!C$11,-C2355*('Assumptions Notes'!C$13/(2*1000)),G2355*D2355)</f>
        <v>8.4682249999999994E-3</v>
      </c>
    </row>
    <row r="2356" spans="1:9" x14ac:dyDescent="0.2">
      <c r="A2356" s="5">
        <v>42601.041666666664</v>
      </c>
      <c r="B2356" s="2">
        <v>1401.85</v>
      </c>
      <c r="C2356" s="10">
        <v>54.9</v>
      </c>
      <c r="D2356" s="8">
        <v>1.05E-4</v>
      </c>
      <c r="E2356" s="13">
        <f>D2356*'Assumptions Notes'!C$12</f>
        <v>3.78E-2</v>
      </c>
      <c r="F2356" s="15">
        <f t="shared" si="72"/>
        <v>5.7644999999999997E-3</v>
      </c>
      <c r="G2356" s="10">
        <f>IF(C2356&gt;'Assumptions Notes'!C$11,'Assumptions Notes'!C$11,C2356)</f>
        <v>54.9</v>
      </c>
      <c r="H2356" s="15">
        <f t="shared" si="73"/>
        <v>5.7644999999999997E-3</v>
      </c>
      <c r="I2356" s="2">
        <f>IF(C2356&gt;'Assumptions Notes'!C$11,-C2356*('Assumptions Notes'!C$13/(2*1000)),G2356*D2356)</f>
        <v>5.7644999999999997E-3</v>
      </c>
    </row>
    <row r="2357" spans="1:9" x14ac:dyDescent="0.2">
      <c r="A2357" s="5">
        <v>42601.0625</v>
      </c>
      <c r="B2357" s="2">
        <v>1302.53</v>
      </c>
      <c r="C2357" s="10">
        <v>24.26</v>
      </c>
      <c r="D2357" s="8">
        <v>1.025E-4</v>
      </c>
      <c r="E2357" s="13">
        <f>D2357*'Assumptions Notes'!C$12</f>
        <v>3.6900000000000002E-2</v>
      </c>
      <c r="F2357" s="15">
        <f t="shared" si="72"/>
        <v>2.48665E-3</v>
      </c>
      <c r="G2357" s="10">
        <f>IF(C2357&gt;'Assumptions Notes'!C$11,'Assumptions Notes'!C$11,C2357)</f>
        <v>24.26</v>
      </c>
      <c r="H2357" s="15">
        <f t="shared" si="73"/>
        <v>2.48665E-3</v>
      </c>
      <c r="I2357" s="2">
        <f>IF(C2357&gt;'Assumptions Notes'!C$11,-C2357*('Assumptions Notes'!C$13/(2*1000)),G2357*D2357)</f>
        <v>2.48665E-3</v>
      </c>
    </row>
    <row r="2358" spans="1:9" x14ac:dyDescent="0.2">
      <c r="A2358" s="5">
        <v>42601.083333333336</v>
      </c>
      <c r="B2358" s="2">
        <v>1236.1099999999999</v>
      </c>
      <c r="C2358" s="10">
        <v>9.51</v>
      </c>
      <c r="D2358" s="8">
        <v>1E-4</v>
      </c>
      <c r="E2358" s="13">
        <f>D2358*'Assumptions Notes'!C$12</f>
        <v>3.6000000000000004E-2</v>
      </c>
      <c r="F2358" s="15">
        <f t="shared" si="72"/>
        <v>9.5100000000000002E-4</v>
      </c>
      <c r="G2358" s="10">
        <f>IF(C2358&gt;'Assumptions Notes'!C$11,'Assumptions Notes'!C$11,C2358)</f>
        <v>9.51</v>
      </c>
      <c r="H2358" s="15">
        <f t="shared" si="73"/>
        <v>9.5100000000000002E-4</v>
      </c>
      <c r="I2358" s="2">
        <f>IF(C2358&gt;'Assumptions Notes'!C$11,-C2358*('Assumptions Notes'!C$13/(2*1000)),G2358*D2358)</f>
        <v>9.5100000000000002E-4</v>
      </c>
    </row>
    <row r="2359" spans="1:9" x14ac:dyDescent="0.2">
      <c r="A2359" s="5">
        <v>42601.104166666664</v>
      </c>
      <c r="B2359" s="2">
        <v>1170.17</v>
      </c>
      <c r="C2359" s="10">
        <v>7.87</v>
      </c>
      <c r="D2359" s="8">
        <v>9.8750000000000002E-5</v>
      </c>
      <c r="E2359" s="13">
        <f>D2359*'Assumptions Notes'!C$12</f>
        <v>3.5549999999999998E-2</v>
      </c>
      <c r="F2359" s="15">
        <f t="shared" si="72"/>
        <v>7.7716250000000003E-4</v>
      </c>
      <c r="G2359" s="10">
        <f>IF(C2359&gt;'Assumptions Notes'!C$11,'Assumptions Notes'!C$11,C2359)</f>
        <v>7.87</v>
      </c>
      <c r="H2359" s="15">
        <f t="shared" si="73"/>
        <v>7.7716250000000003E-4</v>
      </c>
      <c r="I2359" s="2">
        <f>IF(C2359&gt;'Assumptions Notes'!C$11,-C2359*('Assumptions Notes'!C$13/(2*1000)),G2359*D2359)</f>
        <v>7.7716250000000003E-4</v>
      </c>
    </row>
    <row r="2360" spans="1:9" x14ac:dyDescent="0.2">
      <c r="A2360" s="5">
        <v>42601.125</v>
      </c>
      <c r="B2360" s="2">
        <v>1124.8599999999999</v>
      </c>
      <c r="C2360" s="10">
        <v>12.46</v>
      </c>
      <c r="D2360" s="8">
        <v>9.7499999999999998E-5</v>
      </c>
      <c r="E2360" s="13">
        <f>D2360*'Assumptions Notes'!C$12</f>
        <v>3.5099999999999999E-2</v>
      </c>
      <c r="F2360" s="15">
        <f t="shared" si="72"/>
        <v>1.21485E-3</v>
      </c>
      <c r="G2360" s="10">
        <f>IF(C2360&gt;'Assumptions Notes'!C$11,'Assumptions Notes'!C$11,C2360)</f>
        <v>12.46</v>
      </c>
      <c r="H2360" s="15">
        <f t="shared" si="73"/>
        <v>1.21485E-3</v>
      </c>
      <c r="I2360" s="2">
        <f>IF(C2360&gt;'Assumptions Notes'!C$11,-C2360*('Assumptions Notes'!C$13/(2*1000)),G2360*D2360)</f>
        <v>1.21485E-3</v>
      </c>
    </row>
    <row r="2361" spans="1:9" x14ac:dyDescent="0.2">
      <c r="A2361" s="5">
        <v>42601.145833333336</v>
      </c>
      <c r="B2361" s="2">
        <v>1095.56</v>
      </c>
      <c r="C2361" s="10">
        <v>11.84</v>
      </c>
      <c r="D2361" s="8">
        <v>9.6250000000000009E-5</v>
      </c>
      <c r="E2361" s="13">
        <f>D2361*'Assumptions Notes'!C$12</f>
        <v>3.465E-2</v>
      </c>
      <c r="F2361" s="15">
        <f t="shared" si="72"/>
        <v>1.1396000000000002E-3</v>
      </c>
      <c r="G2361" s="10">
        <f>IF(C2361&gt;'Assumptions Notes'!C$11,'Assumptions Notes'!C$11,C2361)</f>
        <v>11.84</v>
      </c>
      <c r="H2361" s="15">
        <f t="shared" si="73"/>
        <v>1.1396000000000002E-3</v>
      </c>
      <c r="I2361" s="2">
        <f>IF(C2361&gt;'Assumptions Notes'!C$11,-C2361*('Assumptions Notes'!C$13/(2*1000)),G2361*D2361)</f>
        <v>1.1396000000000002E-3</v>
      </c>
    </row>
    <row r="2362" spans="1:9" x14ac:dyDescent="0.2">
      <c r="A2362" s="5">
        <v>42601.166666666664</v>
      </c>
      <c r="B2362" s="2">
        <v>1033.8900000000001</v>
      </c>
      <c r="C2362" s="10">
        <v>14.53</v>
      </c>
      <c r="D2362" s="8">
        <v>9.5000000000000005E-5</v>
      </c>
      <c r="E2362" s="13">
        <f>D2362*'Assumptions Notes'!C$12</f>
        <v>3.4200000000000001E-2</v>
      </c>
      <c r="F2362" s="15">
        <f t="shared" si="72"/>
        <v>1.38035E-3</v>
      </c>
      <c r="G2362" s="10">
        <f>IF(C2362&gt;'Assumptions Notes'!C$11,'Assumptions Notes'!C$11,C2362)</f>
        <v>14.53</v>
      </c>
      <c r="H2362" s="15">
        <f t="shared" si="73"/>
        <v>1.38035E-3</v>
      </c>
      <c r="I2362" s="2">
        <f>IF(C2362&gt;'Assumptions Notes'!C$11,-C2362*('Assumptions Notes'!C$13/(2*1000)),G2362*D2362)</f>
        <v>1.38035E-3</v>
      </c>
    </row>
    <row r="2363" spans="1:9" x14ac:dyDescent="0.2">
      <c r="A2363" s="5">
        <v>42601.1875</v>
      </c>
      <c r="B2363" s="2">
        <v>1043.53</v>
      </c>
      <c r="C2363" s="10">
        <v>11.94</v>
      </c>
      <c r="D2363" s="8">
        <v>9.6250000000000009E-5</v>
      </c>
      <c r="E2363" s="13">
        <f>D2363*'Assumptions Notes'!C$12</f>
        <v>3.465E-2</v>
      </c>
      <c r="F2363" s="15">
        <f t="shared" si="72"/>
        <v>1.149225E-3</v>
      </c>
      <c r="G2363" s="10">
        <f>IF(C2363&gt;'Assumptions Notes'!C$11,'Assumptions Notes'!C$11,C2363)</f>
        <v>11.94</v>
      </c>
      <c r="H2363" s="15">
        <f t="shared" si="73"/>
        <v>1.149225E-3</v>
      </c>
      <c r="I2363" s="2">
        <f>IF(C2363&gt;'Assumptions Notes'!C$11,-C2363*('Assumptions Notes'!C$13/(2*1000)),G2363*D2363)</f>
        <v>1.149225E-3</v>
      </c>
    </row>
    <row r="2364" spans="1:9" x14ac:dyDescent="0.2">
      <c r="A2364" s="5">
        <v>42601.208333333336</v>
      </c>
      <c r="B2364" s="2">
        <v>1044.8</v>
      </c>
      <c r="C2364" s="10">
        <v>7.57</v>
      </c>
      <c r="D2364" s="8">
        <v>9.7499999999999998E-5</v>
      </c>
      <c r="E2364" s="13">
        <f>D2364*'Assumptions Notes'!C$12</f>
        <v>3.5099999999999999E-2</v>
      </c>
      <c r="F2364" s="15">
        <f t="shared" si="72"/>
        <v>7.3807500000000004E-4</v>
      </c>
      <c r="G2364" s="10">
        <f>IF(C2364&gt;'Assumptions Notes'!C$11,'Assumptions Notes'!C$11,C2364)</f>
        <v>7.57</v>
      </c>
      <c r="H2364" s="15">
        <f t="shared" si="73"/>
        <v>7.3807500000000004E-4</v>
      </c>
      <c r="I2364" s="2">
        <f>IF(C2364&gt;'Assumptions Notes'!C$11,-C2364*('Assumptions Notes'!C$13/(2*1000)),G2364*D2364)</f>
        <v>7.3807500000000004E-4</v>
      </c>
    </row>
    <row r="2365" spans="1:9" x14ac:dyDescent="0.2">
      <c r="A2365" s="5">
        <v>42601.229166666664</v>
      </c>
      <c r="B2365" s="2">
        <v>1042.52</v>
      </c>
      <c r="C2365" s="10">
        <v>12.63</v>
      </c>
      <c r="D2365" s="8">
        <v>1.15E-4</v>
      </c>
      <c r="E2365" s="13">
        <f>D2365*'Assumptions Notes'!C$12</f>
        <v>4.1399999999999999E-2</v>
      </c>
      <c r="F2365" s="15">
        <f t="shared" si="72"/>
        <v>1.4524500000000001E-3</v>
      </c>
      <c r="G2365" s="10">
        <f>IF(C2365&gt;'Assumptions Notes'!C$11,'Assumptions Notes'!C$11,C2365)</f>
        <v>12.63</v>
      </c>
      <c r="H2365" s="15">
        <f t="shared" si="73"/>
        <v>1.4524500000000001E-3</v>
      </c>
      <c r="I2365" s="2">
        <f>IF(C2365&gt;'Assumptions Notes'!C$11,-C2365*('Assumptions Notes'!C$13/(2*1000)),G2365*D2365)</f>
        <v>1.4524500000000001E-3</v>
      </c>
    </row>
    <row r="2366" spans="1:9" x14ac:dyDescent="0.2">
      <c r="A2366" s="5">
        <v>42601.3125</v>
      </c>
      <c r="B2366" s="2">
        <v>1335.03</v>
      </c>
      <c r="C2366" s="10">
        <v>33.5</v>
      </c>
      <c r="D2366" s="8">
        <v>1.325E-4</v>
      </c>
      <c r="E2366" s="13">
        <f>D2366*'Assumptions Notes'!C$12</f>
        <v>4.7699999999999999E-2</v>
      </c>
      <c r="F2366" s="15">
        <f t="shared" si="72"/>
        <v>4.43875E-3</v>
      </c>
      <c r="G2366" s="10">
        <f>IF(C2366&gt;'Assumptions Notes'!C$11,'Assumptions Notes'!C$11,C2366)</f>
        <v>33.5</v>
      </c>
      <c r="H2366" s="15">
        <f t="shared" si="73"/>
        <v>4.43875E-3</v>
      </c>
      <c r="I2366" s="2">
        <f>IF(C2366&gt;'Assumptions Notes'!C$11,-C2366*('Assumptions Notes'!C$13/(2*1000)),G2366*D2366)</f>
        <v>4.43875E-3</v>
      </c>
    </row>
    <row r="2367" spans="1:9" x14ac:dyDescent="0.2">
      <c r="A2367" s="5">
        <v>42601.25</v>
      </c>
      <c r="B2367" s="2">
        <v>1062.8699999999999</v>
      </c>
      <c r="C2367" s="10">
        <v>11.45</v>
      </c>
      <c r="D2367" s="8">
        <v>1.6249999999999999E-4</v>
      </c>
      <c r="E2367" s="13">
        <f>D2367*'Assumptions Notes'!C$12</f>
        <v>5.8499999999999996E-2</v>
      </c>
      <c r="F2367" s="15">
        <f t="shared" si="72"/>
        <v>1.8606249999999999E-3</v>
      </c>
      <c r="G2367" s="10">
        <f>IF(C2367&gt;'Assumptions Notes'!C$11,'Assumptions Notes'!C$11,C2367)</f>
        <v>11.45</v>
      </c>
      <c r="H2367" s="15">
        <f t="shared" si="73"/>
        <v>1.8606249999999999E-3</v>
      </c>
      <c r="I2367" s="2">
        <f>IF(C2367&gt;'Assumptions Notes'!C$11,-C2367*('Assumptions Notes'!C$13/(2*1000)),G2367*D2367)</f>
        <v>1.8606249999999999E-3</v>
      </c>
    </row>
    <row r="2368" spans="1:9" x14ac:dyDescent="0.2">
      <c r="A2368" s="5">
        <v>42601.270833333336</v>
      </c>
      <c r="B2368" s="2">
        <v>1107.0899999999999</v>
      </c>
      <c r="C2368" s="10">
        <v>11.44</v>
      </c>
      <c r="D2368" s="8">
        <v>1.9249999999999999E-4</v>
      </c>
      <c r="E2368" s="13">
        <f>D2368*'Assumptions Notes'!C$12</f>
        <v>6.93E-2</v>
      </c>
      <c r="F2368" s="15">
        <f t="shared" si="72"/>
        <v>2.2021999999999996E-3</v>
      </c>
      <c r="G2368" s="10">
        <f>IF(C2368&gt;'Assumptions Notes'!C$11,'Assumptions Notes'!C$11,C2368)</f>
        <v>11.44</v>
      </c>
      <c r="H2368" s="15">
        <f t="shared" si="73"/>
        <v>2.2021999999999996E-3</v>
      </c>
      <c r="I2368" s="2">
        <f>IF(C2368&gt;'Assumptions Notes'!C$11,-C2368*('Assumptions Notes'!C$13/(2*1000)),G2368*D2368)</f>
        <v>2.2021999999999996E-3</v>
      </c>
    </row>
    <row r="2369" spans="1:9" x14ac:dyDescent="0.2">
      <c r="A2369" s="5">
        <v>42601.291666666664</v>
      </c>
      <c r="B2369" s="2">
        <v>1233.77</v>
      </c>
      <c r="C2369" s="10">
        <v>28.23</v>
      </c>
      <c r="D2369" s="8">
        <v>2.0875000000000001E-4</v>
      </c>
      <c r="E2369" s="13">
        <f>D2369*'Assumptions Notes'!C$12</f>
        <v>7.5150000000000008E-2</v>
      </c>
      <c r="F2369" s="15">
        <f t="shared" si="72"/>
        <v>5.8930125000000002E-3</v>
      </c>
      <c r="G2369" s="10">
        <f>IF(C2369&gt;'Assumptions Notes'!C$11,'Assumptions Notes'!C$11,C2369)</f>
        <v>28.23</v>
      </c>
      <c r="H2369" s="15">
        <f t="shared" si="73"/>
        <v>5.8930125000000002E-3</v>
      </c>
      <c r="I2369" s="2">
        <f>IF(C2369&gt;'Assumptions Notes'!C$11,-C2369*('Assumptions Notes'!C$13/(2*1000)),G2369*D2369)</f>
        <v>5.8930125000000002E-3</v>
      </c>
    </row>
    <row r="2370" spans="1:9" x14ac:dyDescent="0.2">
      <c r="A2370" s="5">
        <v>42601.333333333336</v>
      </c>
      <c r="B2370" s="2">
        <v>1400.78</v>
      </c>
      <c r="C2370" s="10">
        <v>39.49</v>
      </c>
      <c r="D2370" s="8">
        <v>2.2499999999999999E-4</v>
      </c>
      <c r="E2370" s="13">
        <f>D2370*'Assumptions Notes'!C$12</f>
        <v>8.1000000000000003E-2</v>
      </c>
      <c r="F2370" s="15">
        <f t="shared" si="72"/>
        <v>8.8852500000000008E-3</v>
      </c>
      <c r="G2370" s="10">
        <f>IF(C2370&gt;'Assumptions Notes'!C$11,'Assumptions Notes'!C$11,C2370)</f>
        <v>39.49</v>
      </c>
      <c r="H2370" s="15">
        <f t="shared" si="73"/>
        <v>8.8852500000000008E-3</v>
      </c>
      <c r="I2370" s="2">
        <f>IF(C2370&gt;'Assumptions Notes'!C$11,-C2370*('Assumptions Notes'!C$13/(2*1000)),G2370*D2370)</f>
        <v>8.8852500000000008E-3</v>
      </c>
    </row>
    <row r="2371" spans="1:9" x14ac:dyDescent="0.2">
      <c r="A2371" s="5">
        <v>42601.354166666664</v>
      </c>
      <c r="B2371" s="2">
        <v>1493.1</v>
      </c>
      <c r="C2371" s="10">
        <v>39.65</v>
      </c>
      <c r="D2371" s="8">
        <v>2.2625E-4</v>
      </c>
      <c r="E2371" s="13">
        <f>D2371*'Assumptions Notes'!C$12</f>
        <v>8.1449999999999995E-2</v>
      </c>
      <c r="F2371" s="15">
        <f t="shared" si="72"/>
        <v>8.9708124999999996E-3</v>
      </c>
      <c r="G2371" s="10">
        <f>IF(C2371&gt;'Assumptions Notes'!C$11,'Assumptions Notes'!C$11,C2371)</f>
        <v>39.65</v>
      </c>
      <c r="H2371" s="15">
        <f t="shared" si="73"/>
        <v>8.9708124999999996E-3</v>
      </c>
      <c r="I2371" s="2">
        <f>IF(C2371&gt;'Assumptions Notes'!C$11,-C2371*('Assumptions Notes'!C$13/(2*1000)),G2371*D2371)</f>
        <v>8.9708124999999996E-3</v>
      </c>
    </row>
    <row r="2372" spans="1:9" x14ac:dyDescent="0.2">
      <c r="A2372" s="5">
        <v>42601.375</v>
      </c>
      <c r="B2372" s="2">
        <v>1571.96</v>
      </c>
      <c r="C2372" s="10">
        <v>45.91</v>
      </c>
      <c r="D2372" s="8">
        <v>2.275E-4</v>
      </c>
      <c r="E2372" s="13">
        <f>D2372*'Assumptions Notes'!C$12</f>
        <v>8.1900000000000001E-2</v>
      </c>
      <c r="F2372" s="15">
        <f t="shared" ref="F2372:F2435" si="74">D2372*C2372</f>
        <v>1.0444525E-2</v>
      </c>
      <c r="G2372" s="10">
        <f>IF(C2372&gt;'Assumptions Notes'!C$11,'Assumptions Notes'!C$11,C2372)</f>
        <v>45.91</v>
      </c>
      <c r="H2372" s="15">
        <f t="shared" ref="H2372:H2435" si="75">G2372*D2372</f>
        <v>1.0444525E-2</v>
      </c>
      <c r="I2372" s="2">
        <f>IF(C2372&gt;'Assumptions Notes'!C$11,-C2372*('Assumptions Notes'!C$13/(2*1000)),G2372*D2372)</f>
        <v>1.0444525E-2</v>
      </c>
    </row>
    <row r="2373" spans="1:9" x14ac:dyDescent="0.2">
      <c r="A2373" s="5">
        <v>42601.395833333336</v>
      </c>
      <c r="B2373" s="2">
        <v>1515.55</v>
      </c>
      <c r="C2373" s="10">
        <v>43.07</v>
      </c>
      <c r="D2373" s="8">
        <v>2.1875E-4</v>
      </c>
      <c r="E2373" s="13">
        <f>D2373*'Assumptions Notes'!C$12</f>
        <v>7.8750000000000001E-2</v>
      </c>
      <c r="F2373" s="15">
        <f t="shared" si="74"/>
        <v>9.4215625000000011E-3</v>
      </c>
      <c r="G2373" s="10">
        <f>IF(C2373&gt;'Assumptions Notes'!C$11,'Assumptions Notes'!C$11,C2373)</f>
        <v>43.07</v>
      </c>
      <c r="H2373" s="15">
        <f t="shared" si="75"/>
        <v>9.4215625000000011E-3</v>
      </c>
      <c r="I2373" s="2">
        <f>IF(C2373&gt;'Assumptions Notes'!C$11,-C2373*('Assumptions Notes'!C$13/(2*1000)),G2373*D2373)</f>
        <v>9.4215625000000011E-3</v>
      </c>
    </row>
    <row r="2374" spans="1:9" x14ac:dyDescent="0.2">
      <c r="A2374" s="5">
        <v>42601.416666666664</v>
      </c>
      <c r="B2374" s="2">
        <v>1457.33</v>
      </c>
      <c r="C2374" s="10">
        <v>35.909999999999997</v>
      </c>
      <c r="D2374" s="8">
        <v>2.1000000000000001E-4</v>
      </c>
      <c r="E2374" s="13">
        <f>D2374*'Assumptions Notes'!C$12</f>
        <v>7.5600000000000001E-2</v>
      </c>
      <c r="F2374" s="15">
        <f t="shared" si="74"/>
        <v>7.5410999999999994E-3</v>
      </c>
      <c r="G2374" s="10">
        <f>IF(C2374&gt;'Assumptions Notes'!C$11,'Assumptions Notes'!C$11,C2374)</f>
        <v>35.909999999999997</v>
      </c>
      <c r="H2374" s="15">
        <f t="shared" si="75"/>
        <v>7.5410999999999994E-3</v>
      </c>
      <c r="I2374" s="2">
        <f>IF(C2374&gt;'Assumptions Notes'!C$11,-C2374*('Assumptions Notes'!C$13/(2*1000)),G2374*D2374)</f>
        <v>7.5410999999999994E-3</v>
      </c>
    </row>
    <row r="2375" spans="1:9" x14ac:dyDescent="0.2">
      <c r="A2375" s="5">
        <v>42601.4375</v>
      </c>
      <c r="B2375" s="2">
        <v>1431.49</v>
      </c>
      <c r="C2375" s="10">
        <v>40.630000000000003</v>
      </c>
      <c r="D2375" s="8">
        <v>2.075E-4</v>
      </c>
      <c r="E2375" s="13">
        <f>D2375*'Assumptions Notes'!C$12</f>
        <v>7.4700000000000003E-2</v>
      </c>
      <c r="F2375" s="15">
        <f t="shared" si="74"/>
        <v>8.430725E-3</v>
      </c>
      <c r="G2375" s="10">
        <f>IF(C2375&gt;'Assumptions Notes'!C$11,'Assumptions Notes'!C$11,C2375)</f>
        <v>40.630000000000003</v>
      </c>
      <c r="H2375" s="15">
        <f t="shared" si="75"/>
        <v>8.430725E-3</v>
      </c>
      <c r="I2375" s="2">
        <f>IF(C2375&gt;'Assumptions Notes'!C$11,-C2375*('Assumptions Notes'!C$13/(2*1000)),G2375*D2375)</f>
        <v>8.430725E-3</v>
      </c>
    </row>
    <row r="2376" spans="1:9" x14ac:dyDescent="0.2">
      <c r="A2376" s="5">
        <v>42601.458333333336</v>
      </c>
      <c r="B2376" s="2">
        <v>1321.73</v>
      </c>
      <c r="C2376" s="10">
        <v>33.93</v>
      </c>
      <c r="D2376" s="8">
        <v>2.05E-4</v>
      </c>
      <c r="E2376" s="13">
        <f>D2376*'Assumptions Notes'!C$12</f>
        <v>7.3800000000000004E-2</v>
      </c>
      <c r="F2376" s="15">
        <f t="shared" si="74"/>
        <v>6.9556499999999999E-3</v>
      </c>
      <c r="G2376" s="10">
        <f>IF(C2376&gt;'Assumptions Notes'!C$11,'Assumptions Notes'!C$11,C2376)</f>
        <v>33.93</v>
      </c>
      <c r="H2376" s="15">
        <f t="shared" si="75"/>
        <v>6.9556499999999999E-3</v>
      </c>
      <c r="I2376" s="2">
        <f>IF(C2376&gt;'Assumptions Notes'!C$11,-C2376*('Assumptions Notes'!C$13/(2*1000)),G2376*D2376)</f>
        <v>6.9556499999999999E-3</v>
      </c>
    </row>
    <row r="2377" spans="1:9" x14ac:dyDescent="0.2">
      <c r="A2377" s="5">
        <v>42601.479166666664</v>
      </c>
      <c r="B2377" s="2">
        <v>1274.05</v>
      </c>
      <c r="C2377" s="10">
        <v>33.96</v>
      </c>
      <c r="D2377" s="8">
        <v>2.1499999999999999E-4</v>
      </c>
      <c r="E2377" s="13">
        <f>D2377*'Assumptions Notes'!C$12</f>
        <v>7.7399999999999997E-2</v>
      </c>
      <c r="F2377" s="15">
        <f t="shared" si="74"/>
        <v>7.3014000000000004E-3</v>
      </c>
      <c r="G2377" s="10">
        <f>IF(C2377&gt;'Assumptions Notes'!C$11,'Assumptions Notes'!C$11,C2377)</f>
        <v>33.96</v>
      </c>
      <c r="H2377" s="15">
        <f t="shared" si="75"/>
        <v>7.3014000000000004E-3</v>
      </c>
      <c r="I2377" s="2">
        <f>IF(C2377&gt;'Assumptions Notes'!C$11,-C2377*('Assumptions Notes'!C$13/(2*1000)),G2377*D2377)</f>
        <v>7.3014000000000004E-3</v>
      </c>
    </row>
    <row r="2378" spans="1:9" x14ac:dyDescent="0.2">
      <c r="A2378" s="5">
        <v>42601.5</v>
      </c>
      <c r="B2378" s="2">
        <v>1215.17</v>
      </c>
      <c r="C2378" s="10">
        <v>30.83</v>
      </c>
      <c r="D2378" s="8">
        <v>2.2499999999999999E-4</v>
      </c>
      <c r="E2378" s="13">
        <f>D2378*'Assumptions Notes'!C$12</f>
        <v>8.1000000000000003E-2</v>
      </c>
      <c r="F2378" s="15">
        <f t="shared" si="74"/>
        <v>6.9367499999999993E-3</v>
      </c>
      <c r="G2378" s="10">
        <f>IF(C2378&gt;'Assumptions Notes'!C$11,'Assumptions Notes'!C$11,C2378)</f>
        <v>30.83</v>
      </c>
      <c r="H2378" s="15">
        <f t="shared" si="75"/>
        <v>6.9367499999999993E-3</v>
      </c>
      <c r="I2378" s="2">
        <f>IF(C2378&gt;'Assumptions Notes'!C$11,-C2378*('Assumptions Notes'!C$13/(2*1000)),G2378*D2378)</f>
        <v>6.9367499999999993E-3</v>
      </c>
    </row>
    <row r="2379" spans="1:9" x14ac:dyDescent="0.2">
      <c r="A2379" s="5">
        <v>42601.520833333336</v>
      </c>
      <c r="B2379" s="2">
        <v>1159.33</v>
      </c>
      <c r="C2379" s="10">
        <v>27.1</v>
      </c>
      <c r="D2379" s="8">
        <v>2.1250000000000002E-4</v>
      </c>
      <c r="E2379" s="13">
        <f>D2379*'Assumptions Notes'!C$12</f>
        <v>7.6500000000000012E-2</v>
      </c>
      <c r="F2379" s="15">
        <f t="shared" si="74"/>
        <v>5.7587500000000008E-3</v>
      </c>
      <c r="G2379" s="10">
        <f>IF(C2379&gt;'Assumptions Notes'!C$11,'Assumptions Notes'!C$11,C2379)</f>
        <v>27.1</v>
      </c>
      <c r="H2379" s="15">
        <f t="shared" si="75"/>
        <v>5.7587500000000008E-3</v>
      </c>
      <c r="I2379" s="2">
        <f>IF(C2379&gt;'Assumptions Notes'!C$11,-C2379*('Assumptions Notes'!C$13/(2*1000)),G2379*D2379)</f>
        <v>5.7587500000000008E-3</v>
      </c>
    </row>
    <row r="2380" spans="1:9" x14ac:dyDescent="0.2">
      <c r="A2380" s="5">
        <v>42601.604166666664</v>
      </c>
      <c r="B2380" s="2">
        <v>1146.23</v>
      </c>
      <c r="C2380" s="10">
        <v>26.35</v>
      </c>
      <c r="D2380" s="8">
        <v>2.0000000000000001E-4</v>
      </c>
      <c r="E2380" s="13">
        <f>D2380*'Assumptions Notes'!C$12</f>
        <v>7.2000000000000008E-2</v>
      </c>
      <c r="F2380" s="15">
        <f t="shared" si="74"/>
        <v>5.2700000000000004E-3</v>
      </c>
      <c r="G2380" s="10">
        <f>IF(C2380&gt;'Assumptions Notes'!C$11,'Assumptions Notes'!C$11,C2380)</f>
        <v>26.35</v>
      </c>
      <c r="H2380" s="15">
        <f t="shared" si="75"/>
        <v>5.2700000000000004E-3</v>
      </c>
      <c r="I2380" s="2">
        <f>IF(C2380&gt;'Assumptions Notes'!C$11,-C2380*('Assumptions Notes'!C$13/(2*1000)),G2380*D2380)</f>
        <v>5.2700000000000004E-3</v>
      </c>
    </row>
    <row r="2381" spans="1:9" x14ac:dyDescent="0.2">
      <c r="A2381" s="5">
        <v>42601.541666666664</v>
      </c>
      <c r="B2381" s="2">
        <v>1121.4000000000001</v>
      </c>
      <c r="C2381" s="10">
        <v>26.42</v>
      </c>
      <c r="D2381" s="8">
        <v>1.975E-4</v>
      </c>
      <c r="E2381" s="13">
        <f>D2381*'Assumptions Notes'!C$12</f>
        <v>7.1099999999999997E-2</v>
      </c>
      <c r="F2381" s="15">
        <f t="shared" si="74"/>
        <v>5.2179500000000007E-3</v>
      </c>
      <c r="G2381" s="10">
        <f>IF(C2381&gt;'Assumptions Notes'!C$11,'Assumptions Notes'!C$11,C2381)</f>
        <v>26.42</v>
      </c>
      <c r="H2381" s="15">
        <f t="shared" si="75"/>
        <v>5.2179500000000007E-3</v>
      </c>
      <c r="I2381" s="2">
        <f>IF(C2381&gt;'Assumptions Notes'!C$11,-C2381*('Assumptions Notes'!C$13/(2*1000)),G2381*D2381)</f>
        <v>5.2179500000000007E-3</v>
      </c>
    </row>
    <row r="2382" spans="1:9" x14ac:dyDescent="0.2">
      <c r="A2382" s="5">
        <v>42601.5625</v>
      </c>
      <c r="B2382" s="2">
        <v>1171.69</v>
      </c>
      <c r="C2382" s="10">
        <v>26.85</v>
      </c>
      <c r="D2382" s="8">
        <v>1.95E-4</v>
      </c>
      <c r="E2382" s="13">
        <f>D2382*'Assumptions Notes'!C$12</f>
        <v>7.0199999999999999E-2</v>
      </c>
      <c r="F2382" s="15">
        <f t="shared" si="74"/>
        <v>5.23575E-3</v>
      </c>
      <c r="G2382" s="10">
        <f>IF(C2382&gt;'Assumptions Notes'!C$11,'Assumptions Notes'!C$11,C2382)</f>
        <v>26.85</v>
      </c>
      <c r="H2382" s="15">
        <f t="shared" si="75"/>
        <v>5.23575E-3</v>
      </c>
      <c r="I2382" s="2">
        <f>IF(C2382&gt;'Assumptions Notes'!C$11,-C2382*('Assumptions Notes'!C$13/(2*1000)),G2382*D2382)</f>
        <v>5.23575E-3</v>
      </c>
    </row>
    <row r="2383" spans="1:9" x14ac:dyDescent="0.2">
      <c r="A2383" s="5">
        <v>42601.583333333336</v>
      </c>
      <c r="B2383" s="2">
        <v>1126.23</v>
      </c>
      <c r="C2383" s="10">
        <v>25.99</v>
      </c>
      <c r="D2383" s="8">
        <v>1.9625E-4</v>
      </c>
      <c r="E2383" s="13">
        <f>D2383*'Assumptions Notes'!C$12</f>
        <v>7.0650000000000004E-2</v>
      </c>
      <c r="F2383" s="15">
        <f t="shared" si="74"/>
        <v>5.1005374999999993E-3</v>
      </c>
      <c r="G2383" s="10">
        <f>IF(C2383&gt;'Assumptions Notes'!C$11,'Assumptions Notes'!C$11,C2383)</f>
        <v>25.99</v>
      </c>
      <c r="H2383" s="15">
        <f t="shared" si="75"/>
        <v>5.1005374999999993E-3</v>
      </c>
      <c r="I2383" s="2">
        <f>IF(C2383&gt;'Assumptions Notes'!C$11,-C2383*('Assumptions Notes'!C$13/(2*1000)),G2383*D2383)</f>
        <v>5.1005374999999993E-3</v>
      </c>
    </row>
    <row r="2384" spans="1:9" x14ac:dyDescent="0.2">
      <c r="A2384" s="5">
        <v>42601.625</v>
      </c>
      <c r="B2384" s="2">
        <v>1140.74</v>
      </c>
      <c r="C2384" s="10">
        <v>26.25</v>
      </c>
      <c r="D2384" s="8">
        <v>1.975E-4</v>
      </c>
      <c r="E2384" s="13">
        <f>D2384*'Assumptions Notes'!C$12</f>
        <v>7.1099999999999997E-2</v>
      </c>
      <c r="F2384" s="15">
        <f t="shared" si="74"/>
        <v>5.1843749999999997E-3</v>
      </c>
      <c r="G2384" s="10">
        <f>IF(C2384&gt;'Assumptions Notes'!C$11,'Assumptions Notes'!C$11,C2384)</f>
        <v>26.25</v>
      </c>
      <c r="H2384" s="15">
        <f t="shared" si="75"/>
        <v>5.1843749999999997E-3</v>
      </c>
      <c r="I2384" s="2">
        <f>IF(C2384&gt;'Assumptions Notes'!C$11,-C2384*('Assumptions Notes'!C$13/(2*1000)),G2384*D2384)</f>
        <v>5.1843749999999997E-3</v>
      </c>
    </row>
    <row r="2385" spans="1:9" x14ac:dyDescent="0.2">
      <c r="A2385" s="5">
        <v>42601.645833333336</v>
      </c>
      <c r="B2385" s="2">
        <v>1205.67</v>
      </c>
      <c r="C2385" s="10">
        <v>26.82</v>
      </c>
      <c r="D2385" s="8">
        <v>2.2124999999999998E-4</v>
      </c>
      <c r="E2385" s="13">
        <f>D2385*'Assumptions Notes'!C$12</f>
        <v>7.9649999999999999E-2</v>
      </c>
      <c r="F2385" s="15">
        <f t="shared" si="74"/>
        <v>5.9339249999999996E-3</v>
      </c>
      <c r="G2385" s="10">
        <f>IF(C2385&gt;'Assumptions Notes'!C$11,'Assumptions Notes'!C$11,C2385)</f>
        <v>26.82</v>
      </c>
      <c r="H2385" s="15">
        <f t="shared" si="75"/>
        <v>5.9339249999999996E-3</v>
      </c>
      <c r="I2385" s="2">
        <f>IF(C2385&gt;'Assumptions Notes'!C$11,-C2385*('Assumptions Notes'!C$13/(2*1000)),G2385*D2385)</f>
        <v>5.9339249999999996E-3</v>
      </c>
    </row>
    <row r="2386" spans="1:9" x14ac:dyDescent="0.2">
      <c r="A2386" s="5">
        <v>42601.666666666664</v>
      </c>
      <c r="B2386" s="2">
        <v>1198.33</v>
      </c>
      <c r="C2386" s="10">
        <v>26.58</v>
      </c>
      <c r="D2386" s="8">
        <v>2.4499999999999999E-4</v>
      </c>
      <c r="E2386" s="13">
        <f>D2386*'Assumptions Notes'!C$12</f>
        <v>8.8200000000000001E-2</v>
      </c>
      <c r="F2386" s="15">
        <f t="shared" si="74"/>
        <v>6.512099999999999E-3</v>
      </c>
      <c r="G2386" s="10">
        <f>IF(C2386&gt;'Assumptions Notes'!C$11,'Assumptions Notes'!C$11,C2386)</f>
        <v>26.58</v>
      </c>
      <c r="H2386" s="15">
        <f t="shared" si="75"/>
        <v>6.512099999999999E-3</v>
      </c>
      <c r="I2386" s="2">
        <f>IF(C2386&gt;'Assumptions Notes'!C$11,-C2386*('Assumptions Notes'!C$13/(2*1000)),G2386*D2386)</f>
        <v>6.512099999999999E-3</v>
      </c>
    </row>
    <row r="2387" spans="1:9" x14ac:dyDescent="0.2">
      <c r="A2387" s="5">
        <v>42601.6875</v>
      </c>
      <c r="B2387" s="2">
        <v>1213.3399999999999</v>
      </c>
      <c r="C2387" s="10">
        <v>28.94</v>
      </c>
      <c r="D2387" s="8">
        <v>2.7E-4</v>
      </c>
      <c r="E2387" s="13">
        <f>D2387*'Assumptions Notes'!C$12</f>
        <v>9.7199999999999995E-2</v>
      </c>
      <c r="F2387" s="15">
        <f t="shared" si="74"/>
        <v>7.813800000000001E-3</v>
      </c>
      <c r="G2387" s="10">
        <f>IF(C2387&gt;'Assumptions Notes'!C$11,'Assumptions Notes'!C$11,C2387)</f>
        <v>28.94</v>
      </c>
      <c r="H2387" s="15">
        <f t="shared" si="75"/>
        <v>7.813800000000001E-3</v>
      </c>
      <c r="I2387" s="2">
        <f>IF(C2387&gt;'Assumptions Notes'!C$11,-C2387*('Assumptions Notes'!C$13/(2*1000)),G2387*D2387)</f>
        <v>7.813800000000001E-3</v>
      </c>
    </row>
    <row r="2388" spans="1:9" x14ac:dyDescent="0.2">
      <c r="A2388" s="5">
        <v>42601.708333333336</v>
      </c>
      <c r="B2388" s="2">
        <v>1294.8800000000001</v>
      </c>
      <c r="C2388" s="10">
        <v>30.02</v>
      </c>
      <c r="D2388" s="8">
        <v>2.9500000000000001E-4</v>
      </c>
      <c r="E2388" s="13">
        <f>D2388*'Assumptions Notes'!C$12</f>
        <v>0.1062</v>
      </c>
      <c r="F2388" s="15">
        <f t="shared" si="74"/>
        <v>8.8558999999999999E-3</v>
      </c>
      <c r="G2388" s="10">
        <f>IF(C2388&gt;'Assumptions Notes'!C$11,'Assumptions Notes'!C$11,C2388)</f>
        <v>30.02</v>
      </c>
      <c r="H2388" s="15">
        <f t="shared" si="75"/>
        <v>8.8558999999999999E-3</v>
      </c>
      <c r="I2388" s="2">
        <f>IF(C2388&gt;'Assumptions Notes'!C$11,-C2388*('Assumptions Notes'!C$13/(2*1000)),G2388*D2388)</f>
        <v>8.8558999999999999E-3</v>
      </c>
    </row>
    <row r="2389" spans="1:9" x14ac:dyDescent="0.2">
      <c r="A2389" s="5">
        <v>42601.729166666664</v>
      </c>
      <c r="B2389" s="2">
        <v>1393.89</v>
      </c>
      <c r="C2389" s="10">
        <v>30.38</v>
      </c>
      <c r="D2389" s="8">
        <v>2.9750000000000002E-4</v>
      </c>
      <c r="E2389" s="13">
        <f>D2389*'Assumptions Notes'!C$12</f>
        <v>0.1071</v>
      </c>
      <c r="F2389" s="15">
        <f t="shared" si="74"/>
        <v>9.0380500000000006E-3</v>
      </c>
      <c r="G2389" s="10">
        <f>IF(C2389&gt;'Assumptions Notes'!C$11,'Assumptions Notes'!C$11,C2389)</f>
        <v>30.38</v>
      </c>
      <c r="H2389" s="15">
        <f t="shared" si="75"/>
        <v>9.0380500000000006E-3</v>
      </c>
      <c r="I2389" s="2">
        <f>IF(C2389&gt;'Assumptions Notes'!C$11,-C2389*('Assumptions Notes'!C$13/(2*1000)),G2389*D2389)</f>
        <v>9.0380500000000006E-3</v>
      </c>
    </row>
    <row r="2390" spans="1:9" x14ac:dyDescent="0.2">
      <c r="A2390" s="5">
        <v>42601.8125</v>
      </c>
      <c r="B2390" s="2">
        <v>1802.48</v>
      </c>
      <c r="C2390" s="10">
        <v>59.99</v>
      </c>
      <c r="D2390" s="8">
        <v>2.9999999999999997E-4</v>
      </c>
      <c r="E2390" s="13">
        <f>D2390*'Assumptions Notes'!C$12</f>
        <v>0.10799999999999998</v>
      </c>
      <c r="F2390" s="15">
        <f t="shared" si="74"/>
        <v>1.7996999999999999E-2</v>
      </c>
      <c r="G2390" s="10">
        <f>IF(C2390&gt;'Assumptions Notes'!C$11,'Assumptions Notes'!C$11,C2390)</f>
        <v>59.99</v>
      </c>
      <c r="H2390" s="15">
        <f t="shared" si="75"/>
        <v>1.7996999999999999E-2</v>
      </c>
      <c r="I2390" s="2">
        <f>IF(C2390&gt;'Assumptions Notes'!C$11,-C2390*('Assumptions Notes'!C$13/(2*1000)),G2390*D2390)</f>
        <v>1.7996999999999999E-2</v>
      </c>
    </row>
    <row r="2391" spans="1:9" x14ac:dyDescent="0.2">
      <c r="A2391" s="5">
        <v>42601.75</v>
      </c>
      <c r="B2391" s="2">
        <v>1513.49</v>
      </c>
      <c r="C2391" s="10">
        <v>42.77</v>
      </c>
      <c r="D2391" s="8">
        <v>2.9999999999999997E-4</v>
      </c>
      <c r="E2391" s="13">
        <f>D2391*'Assumptions Notes'!C$12</f>
        <v>0.10799999999999998</v>
      </c>
      <c r="F2391" s="15">
        <f t="shared" si="74"/>
        <v>1.2831E-2</v>
      </c>
      <c r="G2391" s="10">
        <f>IF(C2391&gt;'Assumptions Notes'!C$11,'Assumptions Notes'!C$11,C2391)</f>
        <v>42.77</v>
      </c>
      <c r="H2391" s="15">
        <f t="shared" si="75"/>
        <v>1.2831E-2</v>
      </c>
      <c r="I2391" s="2">
        <f>IF(C2391&gt;'Assumptions Notes'!C$11,-C2391*('Assumptions Notes'!C$13/(2*1000)),G2391*D2391)</f>
        <v>1.2831E-2</v>
      </c>
    </row>
    <row r="2392" spans="1:9" x14ac:dyDescent="0.2">
      <c r="A2392" s="5">
        <v>42601.770833333336</v>
      </c>
      <c r="B2392" s="2">
        <v>1718.31</v>
      </c>
      <c r="C2392" s="10">
        <v>56.9</v>
      </c>
      <c r="D2392" s="8">
        <v>2.9999999999999997E-4</v>
      </c>
      <c r="E2392" s="13">
        <f>D2392*'Assumptions Notes'!C$12</f>
        <v>0.10799999999999998</v>
      </c>
      <c r="F2392" s="15">
        <f t="shared" si="74"/>
        <v>1.7069999999999998E-2</v>
      </c>
      <c r="G2392" s="10">
        <f>IF(C2392&gt;'Assumptions Notes'!C$11,'Assumptions Notes'!C$11,C2392)</f>
        <v>56.9</v>
      </c>
      <c r="H2392" s="15">
        <f t="shared" si="75"/>
        <v>1.7069999999999998E-2</v>
      </c>
      <c r="I2392" s="2">
        <f>IF(C2392&gt;'Assumptions Notes'!C$11,-C2392*('Assumptions Notes'!C$13/(2*1000)),G2392*D2392)</f>
        <v>1.7069999999999998E-2</v>
      </c>
    </row>
    <row r="2393" spans="1:9" x14ac:dyDescent="0.2">
      <c r="A2393" s="5">
        <v>42601.791666666664</v>
      </c>
      <c r="B2393" s="2">
        <v>1810.89</v>
      </c>
      <c r="C2393" s="10">
        <v>59.99</v>
      </c>
      <c r="D2393" s="8">
        <v>2.9750000000000002E-4</v>
      </c>
      <c r="E2393" s="13">
        <f>D2393*'Assumptions Notes'!C$12</f>
        <v>0.1071</v>
      </c>
      <c r="F2393" s="15">
        <f t="shared" si="74"/>
        <v>1.7847025000000002E-2</v>
      </c>
      <c r="G2393" s="10">
        <f>IF(C2393&gt;'Assumptions Notes'!C$11,'Assumptions Notes'!C$11,C2393)</f>
        <v>59.99</v>
      </c>
      <c r="H2393" s="15">
        <f t="shared" si="75"/>
        <v>1.7847025000000002E-2</v>
      </c>
      <c r="I2393" s="2">
        <f>IF(C2393&gt;'Assumptions Notes'!C$11,-C2393*('Assumptions Notes'!C$13/(2*1000)),G2393*D2393)</f>
        <v>1.7847025000000002E-2</v>
      </c>
    </row>
    <row r="2394" spans="1:9" x14ac:dyDescent="0.2">
      <c r="A2394" s="5">
        <v>42601.833333333336</v>
      </c>
      <c r="B2394" s="2">
        <v>1799.19</v>
      </c>
      <c r="C2394" s="10">
        <v>59.99</v>
      </c>
      <c r="D2394" s="8">
        <v>2.9500000000000001E-4</v>
      </c>
      <c r="E2394" s="13">
        <f>D2394*'Assumptions Notes'!C$12</f>
        <v>0.1062</v>
      </c>
      <c r="F2394" s="15">
        <f t="shared" si="74"/>
        <v>1.7697050000000002E-2</v>
      </c>
      <c r="G2394" s="10">
        <f>IF(C2394&gt;'Assumptions Notes'!C$11,'Assumptions Notes'!C$11,C2394)</f>
        <v>59.99</v>
      </c>
      <c r="H2394" s="15">
        <f t="shared" si="75"/>
        <v>1.7697050000000002E-2</v>
      </c>
      <c r="I2394" s="2">
        <f>IF(C2394&gt;'Assumptions Notes'!C$11,-C2394*('Assumptions Notes'!C$13/(2*1000)),G2394*D2394)</f>
        <v>1.7697050000000002E-2</v>
      </c>
    </row>
    <row r="2395" spans="1:9" x14ac:dyDescent="0.2">
      <c r="A2395" s="5">
        <v>42601.854166666664</v>
      </c>
      <c r="B2395" s="2">
        <v>1745.67</v>
      </c>
      <c r="C2395" s="10">
        <v>51.66</v>
      </c>
      <c r="D2395" s="8">
        <v>2.9E-4</v>
      </c>
      <c r="E2395" s="13">
        <f>D2395*'Assumptions Notes'!C$12</f>
        <v>0.10440000000000001</v>
      </c>
      <c r="F2395" s="15">
        <f t="shared" si="74"/>
        <v>1.4981399999999999E-2</v>
      </c>
      <c r="G2395" s="10">
        <f>IF(C2395&gt;'Assumptions Notes'!C$11,'Assumptions Notes'!C$11,C2395)</f>
        <v>51.66</v>
      </c>
      <c r="H2395" s="15">
        <f t="shared" si="75"/>
        <v>1.4981399999999999E-2</v>
      </c>
      <c r="I2395" s="2">
        <f>IF(C2395&gt;'Assumptions Notes'!C$11,-C2395*('Assumptions Notes'!C$13/(2*1000)),G2395*D2395)</f>
        <v>1.4981399999999999E-2</v>
      </c>
    </row>
    <row r="2396" spans="1:9" x14ac:dyDescent="0.2">
      <c r="A2396" s="5">
        <v>42601.875</v>
      </c>
      <c r="B2396" s="2">
        <v>1722.34</v>
      </c>
      <c r="C2396" s="10">
        <v>49.16</v>
      </c>
      <c r="D2396" s="8">
        <v>2.8499999999999999E-4</v>
      </c>
      <c r="E2396" s="13">
        <f>D2396*'Assumptions Notes'!C$12</f>
        <v>0.1026</v>
      </c>
      <c r="F2396" s="15">
        <f t="shared" si="74"/>
        <v>1.4010599999999998E-2</v>
      </c>
      <c r="G2396" s="10">
        <f>IF(C2396&gt;'Assumptions Notes'!C$11,'Assumptions Notes'!C$11,C2396)</f>
        <v>49.16</v>
      </c>
      <c r="H2396" s="15">
        <f t="shared" si="75"/>
        <v>1.4010599999999998E-2</v>
      </c>
      <c r="I2396" s="2">
        <f>IF(C2396&gt;'Assumptions Notes'!C$11,-C2396*('Assumptions Notes'!C$13/(2*1000)),G2396*D2396)</f>
        <v>1.4010599999999998E-2</v>
      </c>
    </row>
    <row r="2397" spans="1:9" x14ac:dyDescent="0.2">
      <c r="A2397" s="5">
        <v>42601.895833333336</v>
      </c>
      <c r="B2397" s="2">
        <v>1682.65</v>
      </c>
      <c r="C2397" s="10">
        <v>35.14</v>
      </c>
      <c r="D2397" s="8">
        <v>2.7E-4</v>
      </c>
      <c r="E2397" s="13">
        <f>D2397*'Assumptions Notes'!C$12</f>
        <v>9.7199999999999995E-2</v>
      </c>
      <c r="F2397" s="15">
        <f t="shared" si="74"/>
        <v>9.4878000000000011E-3</v>
      </c>
      <c r="G2397" s="10">
        <f>IF(C2397&gt;'Assumptions Notes'!C$11,'Assumptions Notes'!C$11,C2397)</f>
        <v>35.14</v>
      </c>
      <c r="H2397" s="15">
        <f t="shared" si="75"/>
        <v>9.4878000000000011E-3</v>
      </c>
      <c r="I2397" s="2">
        <f>IF(C2397&gt;'Assumptions Notes'!C$11,-C2397*('Assumptions Notes'!C$13/(2*1000)),G2397*D2397)</f>
        <v>9.4878000000000011E-3</v>
      </c>
    </row>
    <row r="2398" spans="1:9" x14ac:dyDescent="0.2">
      <c r="A2398" s="5">
        <v>42601.916666666664</v>
      </c>
      <c r="B2398" s="2">
        <v>1660.59</v>
      </c>
      <c r="C2398" s="10">
        <v>34.369999999999997</v>
      </c>
      <c r="D2398" s="8">
        <v>2.5500000000000002E-4</v>
      </c>
      <c r="E2398" s="13">
        <f>D2398*'Assumptions Notes'!C$12</f>
        <v>9.1800000000000007E-2</v>
      </c>
      <c r="F2398" s="15">
        <f t="shared" si="74"/>
        <v>8.7643500000000006E-3</v>
      </c>
      <c r="G2398" s="10">
        <f>IF(C2398&gt;'Assumptions Notes'!C$11,'Assumptions Notes'!C$11,C2398)</f>
        <v>34.369999999999997</v>
      </c>
      <c r="H2398" s="15">
        <f t="shared" si="75"/>
        <v>8.7643500000000006E-3</v>
      </c>
      <c r="I2398" s="2">
        <f>IF(C2398&gt;'Assumptions Notes'!C$11,-C2398*('Assumptions Notes'!C$13/(2*1000)),G2398*D2398)</f>
        <v>8.7643500000000006E-3</v>
      </c>
    </row>
    <row r="2399" spans="1:9" x14ac:dyDescent="0.2">
      <c r="A2399" s="5">
        <v>42601.9375</v>
      </c>
      <c r="B2399" s="2">
        <v>1549.27</v>
      </c>
      <c r="C2399" s="10">
        <v>33.26</v>
      </c>
      <c r="D2399" s="8">
        <v>2.1250000000000002E-4</v>
      </c>
      <c r="E2399" s="13">
        <f>D2399*'Assumptions Notes'!C$12</f>
        <v>7.6500000000000012E-2</v>
      </c>
      <c r="F2399" s="15">
        <f t="shared" si="74"/>
        <v>7.0677500000000002E-3</v>
      </c>
      <c r="G2399" s="10">
        <f>IF(C2399&gt;'Assumptions Notes'!C$11,'Assumptions Notes'!C$11,C2399)</f>
        <v>33.26</v>
      </c>
      <c r="H2399" s="15">
        <f t="shared" si="75"/>
        <v>7.0677500000000002E-3</v>
      </c>
      <c r="I2399" s="2">
        <f>IF(C2399&gt;'Assumptions Notes'!C$11,-C2399*('Assumptions Notes'!C$13/(2*1000)),G2399*D2399)</f>
        <v>7.0677500000000002E-3</v>
      </c>
    </row>
    <row r="2400" spans="1:9" x14ac:dyDescent="0.2">
      <c r="A2400" s="5">
        <v>42601.958333333336</v>
      </c>
      <c r="B2400" s="2">
        <v>1483.55</v>
      </c>
      <c r="C2400" s="10">
        <v>21.34</v>
      </c>
      <c r="D2400" s="8">
        <v>1.7000000000000001E-4</v>
      </c>
      <c r="E2400" s="13">
        <f>D2400*'Assumptions Notes'!C$12</f>
        <v>6.1200000000000004E-2</v>
      </c>
      <c r="F2400" s="15">
        <f t="shared" si="74"/>
        <v>3.6278E-3</v>
      </c>
      <c r="G2400" s="10">
        <f>IF(C2400&gt;'Assumptions Notes'!C$11,'Assumptions Notes'!C$11,C2400)</f>
        <v>21.34</v>
      </c>
      <c r="H2400" s="15">
        <f t="shared" si="75"/>
        <v>3.6278E-3</v>
      </c>
      <c r="I2400" s="2">
        <f>IF(C2400&gt;'Assumptions Notes'!C$11,-C2400*('Assumptions Notes'!C$13/(2*1000)),G2400*D2400)</f>
        <v>3.6278E-3</v>
      </c>
    </row>
    <row r="2401" spans="1:9" x14ac:dyDescent="0.2">
      <c r="A2401" s="5">
        <v>42601.979166666664</v>
      </c>
      <c r="B2401" s="2">
        <v>1395.91</v>
      </c>
      <c r="C2401" s="10">
        <v>10.75</v>
      </c>
      <c r="D2401" s="8">
        <v>1.5000000000000001E-4</v>
      </c>
      <c r="E2401" s="13">
        <f>D2401*'Assumptions Notes'!C$12</f>
        <v>5.4000000000000006E-2</v>
      </c>
      <c r="F2401" s="15">
        <f t="shared" si="74"/>
        <v>1.6125000000000002E-3</v>
      </c>
      <c r="G2401" s="10">
        <f>IF(C2401&gt;'Assumptions Notes'!C$11,'Assumptions Notes'!C$11,C2401)</f>
        <v>10.75</v>
      </c>
      <c r="H2401" s="15">
        <f t="shared" si="75"/>
        <v>1.6125000000000002E-3</v>
      </c>
      <c r="I2401" s="2">
        <f>IF(C2401&gt;'Assumptions Notes'!C$11,-C2401*('Assumptions Notes'!C$13/(2*1000)),G2401*D2401)</f>
        <v>1.6125000000000002E-3</v>
      </c>
    </row>
    <row r="2402" spans="1:9" x14ac:dyDescent="0.2">
      <c r="A2402" s="5">
        <v>42602</v>
      </c>
      <c r="B2402" s="2">
        <v>1586.87</v>
      </c>
      <c r="C2402" s="10">
        <v>4.54</v>
      </c>
      <c r="D2402" s="8">
        <v>1.2999999999999999E-4</v>
      </c>
      <c r="E2402" s="13">
        <f>D2402*'Assumptions Notes'!C$12</f>
        <v>4.6799999999999994E-2</v>
      </c>
      <c r="F2402" s="15">
        <f t="shared" si="74"/>
        <v>5.9019999999999993E-4</v>
      </c>
      <c r="G2402" s="10">
        <f>IF(C2402&gt;'Assumptions Notes'!C$11,'Assumptions Notes'!C$11,C2402)</f>
        <v>4.54</v>
      </c>
      <c r="H2402" s="15">
        <f t="shared" si="75"/>
        <v>5.9019999999999993E-4</v>
      </c>
      <c r="I2402" s="2">
        <f>IF(C2402&gt;'Assumptions Notes'!C$11,-C2402*('Assumptions Notes'!C$13/(2*1000)),G2402*D2402)</f>
        <v>5.9019999999999993E-4</v>
      </c>
    </row>
    <row r="2403" spans="1:9" x14ac:dyDescent="0.2">
      <c r="A2403" s="5">
        <v>42602.020833333336</v>
      </c>
      <c r="B2403" s="2">
        <v>1494.92</v>
      </c>
      <c r="C2403" s="10">
        <v>25.44</v>
      </c>
      <c r="D2403" s="8">
        <v>1.175E-4</v>
      </c>
      <c r="E2403" s="13">
        <f>D2403*'Assumptions Notes'!C$12</f>
        <v>4.2299999999999997E-2</v>
      </c>
      <c r="F2403" s="15">
        <f t="shared" si="74"/>
        <v>2.9892E-3</v>
      </c>
      <c r="G2403" s="10">
        <f>IF(C2403&gt;'Assumptions Notes'!C$11,'Assumptions Notes'!C$11,C2403)</f>
        <v>25.44</v>
      </c>
      <c r="H2403" s="15">
        <f t="shared" si="75"/>
        <v>2.9892E-3</v>
      </c>
      <c r="I2403" s="2">
        <f>IF(C2403&gt;'Assumptions Notes'!C$11,-C2403*('Assumptions Notes'!C$13/(2*1000)),G2403*D2403)</f>
        <v>2.9892E-3</v>
      </c>
    </row>
    <row r="2404" spans="1:9" x14ac:dyDescent="0.2">
      <c r="A2404" s="5">
        <v>42602.041666666664</v>
      </c>
      <c r="B2404" s="2">
        <v>1416.47</v>
      </c>
      <c r="C2404" s="10">
        <v>17.079999999999998</v>
      </c>
      <c r="D2404" s="8">
        <v>1.05E-4</v>
      </c>
      <c r="E2404" s="13">
        <f>D2404*'Assumptions Notes'!C$12</f>
        <v>3.78E-2</v>
      </c>
      <c r="F2404" s="15">
        <f t="shared" si="74"/>
        <v>1.7933999999999999E-3</v>
      </c>
      <c r="G2404" s="10">
        <f>IF(C2404&gt;'Assumptions Notes'!C$11,'Assumptions Notes'!C$11,C2404)</f>
        <v>17.079999999999998</v>
      </c>
      <c r="H2404" s="15">
        <f t="shared" si="75"/>
        <v>1.7933999999999999E-3</v>
      </c>
      <c r="I2404" s="2">
        <f>IF(C2404&gt;'Assumptions Notes'!C$11,-C2404*('Assumptions Notes'!C$13/(2*1000)),G2404*D2404)</f>
        <v>1.7933999999999999E-3</v>
      </c>
    </row>
    <row r="2405" spans="1:9" x14ac:dyDescent="0.2">
      <c r="A2405" s="5">
        <v>42602.0625</v>
      </c>
      <c r="B2405" s="2">
        <v>1301.28</v>
      </c>
      <c r="C2405" s="10">
        <v>6.27</v>
      </c>
      <c r="D2405" s="8">
        <v>1.025E-4</v>
      </c>
      <c r="E2405" s="13">
        <f>D2405*'Assumptions Notes'!C$12</f>
        <v>3.6900000000000002E-2</v>
      </c>
      <c r="F2405" s="15">
        <f t="shared" si="74"/>
        <v>6.42675E-4</v>
      </c>
      <c r="G2405" s="10">
        <f>IF(C2405&gt;'Assumptions Notes'!C$11,'Assumptions Notes'!C$11,C2405)</f>
        <v>6.27</v>
      </c>
      <c r="H2405" s="15">
        <f t="shared" si="75"/>
        <v>6.42675E-4</v>
      </c>
      <c r="I2405" s="2">
        <f>IF(C2405&gt;'Assumptions Notes'!C$11,-C2405*('Assumptions Notes'!C$13/(2*1000)),G2405*D2405)</f>
        <v>6.42675E-4</v>
      </c>
    </row>
    <row r="2406" spans="1:9" x14ac:dyDescent="0.2">
      <c r="A2406" s="5">
        <v>42602.083333333336</v>
      </c>
      <c r="B2406" s="2">
        <v>1166.5999999999999</v>
      </c>
      <c r="C2406" s="10">
        <v>8.26</v>
      </c>
      <c r="D2406" s="8">
        <v>1E-4</v>
      </c>
      <c r="E2406" s="13">
        <f>D2406*'Assumptions Notes'!C$12</f>
        <v>3.6000000000000004E-2</v>
      </c>
      <c r="F2406" s="15">
        <f t="shared" si="74"/>
        <v>8.2600000000000002E-4</v>
      </c>
      <c r="G2406" s="10">
        <f>IF(C2406&gt;'Assumptions Notes'!C$11,'Assumptions Notes'!C$11,C2406)</f>
        <v>8.26</v>
      </c>
      <c r="H2406" s="15">
        <f t="shared" si="75"/>
        <v>8.2600000000000002E-4</v>
      </c>
      <c r="I2406" s="2">
        <f>IF(C2406&gt;'Assumptions Notes'!C$11,-C2406*('Assumptions Notes'!C$13/(2*1000)),G2406*D2406)</f>
        <v>8.2600000000000002E-4</v>
      </c>
    </row>
    <row r="2407" spans="1:9" x14ac:dyDescent="0.2">
      <c r="A2407" s="5">
        <v>42602.104166666664</v>
      </c>
      <c r="B2407" s="2">
        <v>1147.83</v>
      </c>
      <c r="C2407" s="10">
        <v>3.67</v>
      </c>
      <c r="D2407" s="8">
        <v>9.8750000000000002E-5</v>
      </c>
      <c r="E2407" s="13">
        <f>D2407*'Assumptions Notes'!C$12</f>
        <v>3.5549999999999998E-2</v>
      </c>
      <c r="F2407" s="15">
        <f t="shared" si="74"/>
        <v>3.6241250000000001E-4</v>
      </c>
      <c r="G2407" s="10">
        <f>IF(C2407&gt;'Assumptions Notes'!C$11,'Assumptions Notes'!C$11,C2407)</f>
        <v>3.67</v>
      </c>
      <c r="H2407" s="15">
        <f t="shared" si="75"/>
        <v>3.6241250000000001E-4</v>
      </c>
      <c r="I2407" s="2">
        <f>IF(C2407&gt;'Assumptions Notes'!C$11,-C2407*('Assumptions Notes'!C$13/(2*1000)),G2407*D2407)</f>
        <v>3.6241250000000001E-4</v>
      </c>
    </row>
    <row r="2408" spans="1:9" x14ac:dyDescent="0.2">
      <c r="A2408" s="5">
        <v>42602.125</v>
      </c>
      <c r="B2408" s="2">
        <v>1090.54</v>
      </c>
      <c r="C2408" s="10">
        <v>-4.28</v>
      </c>
      <c r="D2408" s="8">
        <v>9.7499999999999998E-5</v>
      </c>
      <c r="E2408" s="13">
        <f>D2408*'Assumptions Notes'!C$12</f>
        <v>3.5099999999999999E-2</v>
      </c>
      <c r="F2408" s="15">
        <f t="shared" si="74"/>
        <v>-4.1730000000000001E-4</v>
      </c>
      <c r="G2408" s="10">
        <f>IF(C2408&gt;'Assumptions Notes'!C$11,'Assumptions Notes'!C$11,C2408)</f>
        <v>-4.28</v>
      </c>
      <c r="H2408" s="15">
        <f t="shared" si="75"/>
        <v>-4.1730000000000001E-4</v>
      </c>
      <c r="I2408" s="2">
        <f>IF(C2408&gt;'Assumptions Notes'!C$11,-C2408*('Assumptions Notes'!C$13/(2*1000)),G2408*D2408)</f>
        <v>-4.1730000000000001E-4</v>
      </c>
    </row>
    <row r="2409" spans="1:9" x14ac:dyDescent="0.2">
      <c r="A2409" s="5">
        <v>42602.145833333336</v>
      </c>
      <c r="B2409" s="2">
        <v>1022.79</v>
      </c>
      <c r="C2409" s="10">
        <v>-8.82</v>
      </c>
      <c r="D2409" s="8">
        <v>9.6250000000000009E-5</v>
      </c>
      <c r="E2409" s="13">
        <f>D2409*'Assumptions Notes'!C$12</f>
        <v>3.465E-2</v>
      </c>
      <c r="F2409" s="15">
        <f t="shared" si="74"/>
        <v>-8.4892500000000005E-4</v>
      </c>
      <c r="G2409" s="10">
        <f>IF(C2409&gt;'Assumptions Notes'!C$11,'Assumptions Notes'!C$11,C2409)</f>
        <v>-8.82</v>
      </c>
      <c r="H2409" s="15">
        <f t="shared" si="75"/>
        <v>-8.4892500000000005E-4</v>
      </c>
      <c r="I2409" s="2">
        <f>IF(C2409&gt;'Assumptions Notes'!C$11,-C2409*('Assumptions Notes'!C$13/(2*1000)),G2409*D2409)</f>
        <v>-8.4892500000000005E-4</v>
      </c>
    </row>
    <row r="2410" spans="1:9" x14ac:dyDescent="0.2">
      <c r="A2410" s="5">
        <v>42602.166666666664</v>
      </c>
      <c r="B2410" s="2">
        <v>1005.82</v>
      </c>
      <c r="C2410" s="10">
        <v>-18.25</v>
      </c>
      <c r="D2410" s="8">
        <v>9.5000000000000005E-5</v>
      </c>
      <c r="E2410" s="13">
        <f>D2410*'Assumptions Notes'!C$12</f>
        <v>3.4200000000000001E-2</v>
      </c>
      <c r="F2410" s="15">
        <f t="shared" si="74"/>
        <v>-1.73375E-3</v>
      </c>
      <c r="G2410" s="10">
        <f>IF(C2410&gt;'Assumptions Notes'!C$11,'Assumptions Notes'!C$11,C2410)</f>
        <v>-18.25</v>
      </c>
      <c r="H2410" s="15">
        <f t="shared" si="75"/>
        <v>-1.73375E-3</v>
      </c>
      <c r="I2410" s="2">
        <f>IF(C2410&gt;'Assumptions Notes'!C$11,-C2410*('Assumptions Notes'!C$13/(2*1000)),G2410*D2410)</f>
        <v>-1.73375E-3</v>
      </c>
    </row>
    <row r="2411" spans="1:9" x14ac:dyDescent="0.2">
      <c r="A2411" s="5">
        <v>42602.1875</v>
      </c>
      <c r="B2411" s="2">
        <v>976.17</v>
      </c>
      <c r="C2411" s="10">
        <v>-2.76</v>
      </c>
      <c r="D2411" s="8">
        <v>9.6250000000000009E-5</v>
      </c>
      <c r="E2411" s="13">
        <f>D2411*'Assumptions Notes'!C$12</f>
        <v>3.465E-2</v>
      </c>
      <c r="F2411" s="15">
        <f t="shared" si="74"/>
        <v>-2.6564999999999998E-4</v>
      </c>
      <c r="G2411" s="10">
        <f>IF(C2411&gt;'Assumptions Notes'!C$11,'Assumptions Notes'!C$11,C2411)</f>
        <v>-2.76</v>
      </c>
      <c r="H2411" s="15">
        <f t="shared" si="75"/>
        <v>-2.6564999999999998E-4</v>
      </c>
      <c r="I2411" s="2">
        <f>IF(C2411&gt;'Assumptions Notes'!C$11,-C2411*('Assumptions Notes'!C$13/(2*1000)),G2411*D2411)</f>
        <v>-2.6564999999999998E-4</v>
      </c>
    </row>
    <row r="2412" spans="1:9" x14ac:dyDescent="0.2">
      <c r="A2412" s="5">
        <v>42602.208333333336</v>
      </c>
      <c r="B2412" s="2">
        <v>972.2</v>
      </c>
      <c r="C2412" s="10">
        <v>-3.73</v>
      </c>
      <c r="D2412" s="8">
        <v>9.7499999999999998E-5</v>
      </c>
      <c r="E2412" s="13">
        <f>D2412*'Assumptions Notes'!C$12</f>
        <v>3.5099999999999999E-2</v>
      </c>
      <c r="F2412" s="15">
        <f t="shared" si="74"/>
        <v>-3.6367499999999999E-4</v>
      </c>
      <c r="G2412" s="10">
        <f>IF(C2412&gt;'Assumptions Notes'!C$11,'Assumptions Notes'!C$11,C2412)</f>
        <v>-3.73</v>
      </c>
      <c r="H2412" s="15">
        <f t="shared" si="75"/>
        <v>-3.6367499999999999E-4</v>
      </c>
      <c r="I2412" s="2">
        <f>IF(C2412&gt;'Assumptions Notes'!C$11,-C2412*('Assumptions Notes'!C$13/(2*1000)),G2412*D2412)</f>
        <v>-3.6367499999999999E-4</v>
      </c>
    </row>
    <row r="2413" spans="1:9" x14ac:dyDescent="0.2">
      <c r="A2413" s="5">
        <v>42602.229166666664</v>
      </c>
      <c r="B2413" s="2">
        <v>962.83</v>
      </c>
      <c r="C2413" s="10">
        <v>-2.0699999999999998</v>
      </c>
      <c r="D2413" s="8">
        <v>1.15E-4</v>
      </c>
      <c r="E2413" s="13">
        <f>D2413*'Assumptions Notes'!C$12</f>
        <v>4.1399999999999999E-2</v>
      </c>
      <c r="F2413" s="15">
        <f t="shared" si="74"/>
        <v>-2.3804999999999999E-4</v>
      </c>
      <c r="G2413" s="10">
        <f>IF(C2413&gt;'Assumptions Notes'!C$11,'Assumptions Notes'!C$11,C2413)</f>
        <v>-2.0699999999999998</v>
      </c>
      <c r="H2413" s="15">
        <f t="shared" si="75"/>
        <v>-2.3804999999999999E-4</v>
      </c>
      <c r="I2413" s="2">
        <f>IF(C2413&gt;'Assumptions Notes'!C$11,-C2413*('Assumptions Notes'!C$13/(2*1000)),G2413*D2413)</f>
        <v>-2.3804999999999999E-4</v>
      </c>
    </row>
    <row r="2414" spans="1:9" x14ac:dyDescent="0.2">
      <c r="A2414" s="5">
        <v>42602.3125</v>
      </c>
      <c r="B2414" s="2">
        <v>1119.05</v>
      </c>
      <c r="C2414" s="10">
        <v>11.5</v>
      </c>
      <c r="D2414" s="8">
        <v>1.325E-4</v>
      </c>
      <c r="E2414" s="13">
        <f>D2414*'Assumptions Notes'!C$12</f>
        <v>4.7699999999999999E-2</v>
      </c>
      <c r="F2414" s="15">
        <f t="shared" si="74"/>
        <v>1.5237499999999999E-3</v>
      </c>
      <c r="G2414" s="10">
        <f>IF(C2414&gt;'Assumptions Notes'!C$11,'Assumptions Notes'!C$11,C2414)</f>
        <v>11.5</v>
      </c>
      <c r="H2414" s="15">
        <f t="shared" si="75"/>
        <v>1.5237499999999999E-3</v>
      </c>
      <c r="I2414" s="2">
        <f>IF(C2414&gt;'Assumptions Notes'!C$11,-C2414*('Assumptions Notes'!C$13/(2*1000)),G2414*D2414)</f>
        <v>1.5237499999999999E-3</v>
      </c>
    </row>
    <row r="2415" spans="1:9" x14ac:dyDescent="0.2">
      <c r="A2415" s="5">
        <v>42602.25</v>
      </c>
      <c r="B2415" s="2">
        <v>998.69</v>
      </c>
      <c r="C2415" s="10">
        <v>-0.55000000000000004</v>
      </c>
      <c r="D2415" s="8">
        <v>1.6249999999999999E-4</v>
      </c>
      <c r="E2415" s="13">
        <f>D2415*'Assumptions Notes'!C$12</f>
        <v>5.8499999999999996E-2</v>
      </c>
      <c r="F2415" s="15">
        <f t="shared" si="74"/>
        <v>-8.9375000000000004E-5</v>
      </c>
      <c r="G2415" s="10">
        <f>IF(C2415&gt;'Assumptions Notes'!C$11,'Assumptions Notes'!C$11,C2415)</f>
        <v>-0.55000000000000004</v>
      </c>
      <c r="H2415" s="15">
        <f t="shared" si="75"/>
        <v>-8.9375000000000004E-5</v>
      </c>
      <c r="I2415" s="2">
        <f>IF(C2415&gt;'Assumptions Notes'!C$11,-C2415*('Assumptions Notes'!C$13/(2*1000)),G2415*D2415)</f>
        <v>-8.9375000000000004E-5</v>
      </c>
    </row>
    <row r="2416" spans="1:9" x14ac:dyDescent="0.2">
      <c r="A2416" s="5">
        <v>42602.270833333336</v>
      </c>
      <c r="B2416" s="2">
        <v>1006.58</v>
      </c>
      <c r="C2416" s="10">
        <v>6.22</v>
      </c>
      <c r="D2416" s="8">
        <v>1.9249999999999999E-4</v>
      </c>
      <c r="E2416" s="13">
        <f>D2416*'Assumptions Notes'!C$12</f>
        <v>6.93E-2</v>
      </c>
      <c r="F2416" s="15">
        <f t="shared" si="74"/>
        <v>1.1973499999999998E-3</v>
      </c>
      <c r="G2416" s="10">
        <f>IF(C2416&gt;'Assumptions Notes'!C$11,'Assumptions Notes'!C$11,C2416)</f>
        <v>6.22</v>
      </c>
      <c r="H2416" s="15">
        <f t="shared" si="75"/>
        <v>1.1973499999999998E-3</v>
      </c>
      <c r="I2416" s="2">
        <f>IF(C2416&gt;'Assumptions Notes'!C$11,-C2416*('Assumptions Notes'!C$13/(2*1000)),G2416*D2416)</f>
        <v>1.1973499999999998E-3</v>
      </c>
    </row>
    <row r="2417" spans="1:9" x14ac:dyDescent="0.2">
      <c r="A2417" s="5">
        <v>42602.291666666664</v>
      </c>
      <c r="B2417" s="2">
        <v>1083.2</v>
      </c>
      <c r="C2417" s="10">
        <v>10.11</v>
      </c>
      <c r="D2417" s="8">
        <v>2.0875000000000001E-4</v>
      </c>
      <c r="E2417" s="13">
        <f>D2417*'Assumptions Notes'!C$12</f>
        <v>7.5150000000000008E-2</v>
      </c>
      <c r="F2417" s="15">
        <f t="shared" si="74"/>
        <v>2.1104624999999998E-3</v>
      </c>
      <c r="G2417" s="10">
        <f>IF(C2417&gt;'Assumptions Notes'!C$11,'Assumptions Notes'!C$11,C2417)</f>
        <v>10.11</v>
      </c>
      <c r="H2417" s="15">
        <f t="shared" si="75"/>
        <v>2.1104624999999998E-3</v>
      </c>
      <c r="I2417" s="2">
        <f>IF(C2417&gt;'Assumptions Notes'!C$11,-C2417*('Assumptions Notes'!C$13/(2*1000)),G2417*D2417)</f>
        <v>2.1104624999999998E-3</v>
      </c>
    </row>
    <row r="2418" spans="1:9" x14ac:dyDescent="0.2">
      <c r="A2418" s="5">
        <v>42602.333333333336</v>
      </c>
      <c r="B2418" s="2">
        <v>1187.95</v>
      </c>
      <c r="C2418" s="10">
        <v>14.76</v>
      </c>
      <c r="D2418" s="8">
        <v>2.2499999999999999E-4</v>
      </c>
      <c r="E2418" s="13">
        <f>D2418*'Assumptions Notes'!C$12</f>
        <v>8.1000000000000003E-2</v>
      </c>
      <c r="F2418" s="15">
        <f t="shared" si="74"/>
        <v>3.3209999999999997E-3</v>
      </c>
      <c r="G2418" s="10">
        <f>IF(C2418&gt;'Assumptions Notes'!C$11,'Assumptions Notes'!C$11,C2418)</f>
        <v>14.76</v>
      </c>
      <c r="H2418" s="15">
        <f t="shared" si="75"/>
        <v>3.3209999999999997E-3</v>
      </c>
      <c r="I2418" s="2">
        <f>IF(C2418&gt;'Assumptions Notes'!C$11,-C2418*('Assumptions Notes'!C$13/(2*1000)),G2418*D2418)</f>
        <v>3.3209999999999997E-3</v>
      </c>
    </row>
    <row r="2419" spans="1:9" x14ac:dyDescent="0.2">
      <c r="A2419" s="5">
        <v>42602.354166666664</v>
      </c>
      <c r="B2419" s="2">
        <v>1258.6600000000001</v>
      </c>
      <c r="C2419" s="10">
        <v>26.61</v>
      </c>
      <c r="D2419" s="8">
        <v>2.2625E-4</v>
      </c>
      <c r="E2419" s="13">
        <f>D2419*'Assumptions Notes'!C$12</f>
        <v>8.1449999999999995E-2</v>
      </c>
      <c r="F2419" s="15">
        <f t="shared" si="74"/>
        <v>6.0205125000000002E-3</v>
      </c>
      <c r="G2419" s="10">
        <f>IF(C2419&gt;'Assumptions Notes'!C$11,'Assumptions Notes'!C$11,C2419)</f>
        <v>26.61</v>
      </c>
      <c r="H2419" s="15">
        <f t="shared" si="75"/>
        <v>6.0205125000000002E-3</v>
      </c>
      <c r="I2419" s="2">
        <f>IF(C2419&gt;'Assumptions Notes'!C$11,-C2419*('Assumptions Notes'!C$13/(2*1000)),G2419*D2419)</f>
        <v>6.0205125000000002E-3</v>
      </c>
    </row>
    <row r="2420" spans="1:9" x14ac:dyDescent="0.2">
      <c r="A2420" s="5">
        <v>42602.375</v>
      </c>
      <c r="B2420" s="2">
        <v>1286.5</v>
      </c>
      <c r="C2420" s="10">
        <v>28.1</v>
      </c>
      <c r="D2420" s="8">
        <v>2.275E-4</v>
      </c>
      <c r="E2420" s="13">
        <f>D2420*'Assumptions Notes'!C$12</f>
        <v>8.1900000000000001E-2</v>
      </c>
      <c r="F2420" s="15">
        <f t="shared" si="74"/>
        <v>6.39275E-3</v>
      </c>
      <c r="G2420" s="10">
        <f>IF(C2420&gt;'Assumptions Notes'!C$11,'Assumptions Notes'!C$11,C2420)</f>
        <v>28.1</v>
      </c>
      <c r="H2420" s="15">
        <f t="shared" si="75"/>
        <v>6.39275E-3</v>
      </c>
      <c r="I2420" s="2">
        <f>IF(C2420&gt;'Assumptions Notes'!C$11,-C2420*('Assumptions Notes'!C$13/(2*1000)),G2420*D2420)</f>
        <v>6.39275E-3</v>
      </c>
    </row>
    <row r="2421" spans="1:9" x14ac:dyDescent="0.2">
      <c r="A2421" s="5">
        <v>42602.395833333336</v>
      </c>
      <c r="B2421" s="2">
        <v>1284.8699999999999</v>
      </c>
      <c r="C2421" s="10">
        <v>31.8</v>
      </c>
      <c r="D2421" s="8">
        <v>2.1875E-4</v>
      </c>
      <c r="E2421" s="13">
        <f>D2421*'Assumptions Notes'!C$12</f>
        <v>7.8750000000000001E-2</v>
      </c>
      <c r="F2421" s="15">
        <f t="shared" si="74"/>
        <v>6.9562500000000006E-3</v>
      </c>
      <c r="G2421" s="10">
        <f>IF(C2421&gt;'Assumptions Notes'!C$11,'Assumptions Notes'!C$11,C2421)</f>
        <v>31.8</v>
      </c>
      <c r="H2421" s="15">
        <f t="shared" si="75"/>
        <v>6.9562500000000006E-3</v>
      </c>
      <c r="I2421" s="2">
        <f>IF(C2421&gt;'Assumptions Notes'!C$11,-C2421*('Assumptions Notes'!C$13/(2*1000)),G2421*D2421)</f>
        <v>6.9562500000000006E-3</v>
      </c>
    </row>
    <row r="2422" spans="1:9" x14ac:dyDescent="0.2">
      <c r="A2422" s="5">
        <v>42602.416666666664</v>
      </c>
      <c r="B2422" s="2">
        <v>1247.6400000000001</v>
      </c>
      <c r="C2422" s="10">
        <v>27.5</v>
      </c>
      <c r="D2422" s="8">
        <v>2.1000000000000001E-4</v>
      </c>
      <c r="E2422" s="13">
        <f>D2422*'Assumptions Notes'!C$12</f>
        <v>7.5600000000000001E-2</v>
      </c>
      <c r="F2422" s="15">
        <f t="shared" si="74"/>
        <v>5.7750000000000006E-3</v>
      </c>
      <c r="G2422" s="10">
        <f>IF(C2422&gt;'Assumptions Notes'!C$11,'Assumptions Notes'!C$11,C2422)</f>
        <v>27.5</v>
      </c>
      <c r="H2422" s="15">
        <f t="shared" si="75"/>
        <v>5.7750000000000006E-3</v>
      </c>
      <c r="I2422" s="2">
        <f>IF(C2422&gt;'Assumptions Notes'!C$11,-C2422*('Assumptions Notes'!C$13/(2*1000)),G2422*D2422)</f>
        <v>5.7750000000000006E-3</v>
      </c>
    </row>
    <row r="2423" spans="1:9" x14ac:dyDescent="0.2">
      <c r="A2423" s="5">
        <v>42602.4375</v>
      </c>
      <c r="B2423" s="2">
        <v>1145.3800000000001</v>
      </c>
      <c r="C2423" s="10">
        <v>13.74</v>
      </c>
      <c r="D2423" s="8">
        <v>2.075E-4</v>
      </c>
      <c r="E2423" s="13">
        <f>D2423*'Assumptions Notes'!C$12</f>
        <v>7.4700000000000003E-2</v>
      </c>
      <c r="F2423" s="15">
        <f t="shared" si="74"/>
        <v>2.8510499999999999E-3</v>
      </c>
      <c r="G2423" s="10">
        <f>IF(C2423&gt;'Assumptions Notes'!C$11,'Assumptions Notes'!C$11,C2423)</f>
        <v>13.74</v>
      </c>
      <c r="H2423" s="15">
        <f t="shared" si="75"/>
        <v>2.8510499999999999E-3</v>
      </c>
      <c r="I2423" s="2">
        <f>IF(C2423&gt;'Assumptions Notes'!C$11,-C2423*('Assumptions Notes'!C$13/(2*1000)),G2423*D2423)</f>
        <v>2.8510499999999999E-3</v>
      </c>
    </row>
    <row r="2424" spans="1:9" x14ac:dyDescent="0.2">
      <c r="A2424" s="5">
        <v>42602.458333333336</v>
      </c>
      <c r="B2424" s="2">
        <v>1077.83</v>
      </c>
      <c r="C2424" s="10">
        <v>17.05</v>
      </c>
      <c r="D2424" s="8">
        <v>2.05E-4</v>
      </c>
      <c r="E2424" s="13">
        <f>D2424*'Assumptions Notes'!C$12</f>
        <v>7.3800000000000004E-2</v>
      </c>
      <c r="F2424" s="15">
        <f t="shared" si="74"/>
        <v>3.4952500000000001E-3</v>
      </c>
      <c r="G2424" s="10">
        <f>IF(C2424&gt;'Assumptions Notes'!C$11,'Assumptions Notes'!C$11,C2424)</f>
        <v>17.05</v>
      </c>
      <c r="H2424" s="15">
        <f t="shared" si="75"/>
        <v>3.4952500000000001E-3</v>
      </c>
      <c r="I2424" s="2">
        <f>IF(C2424&gt;'Assumptions Notes'!C$11,-C2424*('Assumptions Notes'!C$13/(2*1000)),G2424*D2424)</f>
        <v>3.4952500000000001E-3</v>
      </c>
    </row>
    <row r="2425" spans="1:9" x14ac:dyDescent="0.2">
      <c r="A2425" s="5">
        <v>42602.479166666664</v>
      </c>
      <c r="B2425" s="2">
        <v>1007.7</v>
      </c>
      <c r="C2425" s="10">
        <v>13.69</v>
      </c>
      <c r="D2425" s="8">
        <v>2.1499999999999999E-4</v>
      </c>
      <c r="E2425" s="13">
        <f>D2425*'Assumptions Notes'!C$12</f>
        <v>7.7399999999999997E-2</v>
      </c>
      <c r="F2425" s="15">
        <f t="shared" si="74"/>
        <v>2.94335E-3</v>
      </c>
      <c r="G2425" s="10">
        <f>IF(C2425&gt;'Assumptions Notes'!C$11,'Assumptions Notes'!C$11,C2425)</f>
        <v>13.69</v>
      </c>
      <c r="H2425" s="15">
        <f t="shared" si="75"/>
        <v>2.94335E-3</v>
      </c>
      <c r="I2425" s="2">
        <f>IF(C2425&gt;'Assumptions Notes'!C$11,-C2425*('Assumptions Notes'!C$13/(2*1000)),G2425*D2425)</f>
        <v>2.94335E-3</v>
      </c>
    </row>
    <row r="2426" spans="1:9" x14ac:dyDescent="0.2">
      <c r="A2426" s="5">
        <v>42602.5</v>
      </c>
      <c r="B2426" s="2">
        <v>984.53</v>
      </c>
      <c r="C2426" s="10">
        <v>19.600000000000001</v>
      </c>
      <c r="D2426" s="8">
        <v>2.2499999999999999E-4</v>
      </c>
      <c r="E2426" s="13">
        <f>D2426*'Assumptions Notes'!C$12</f>
        <v>8.1000000000000003E-2</v>
      </c>
      <c r="F2426" s="15">
        <f t="shared" si="74"/>
        <v>4.4099999999999999E-3</v>
      </c>
      <c r="G2426" s="10">
        <f>IF(C2426&gt;'Assumptions Notes'!C$11,'Assumptions Notes'!C$11,C2426)</f>
        <v>19.600000000000001</v>
      </c>
      <c r="H2426" s="15">
        <f t="shared" si="75"/>
        <v>4.4099999999999999E-3</v>
      </c>
      <c r="I2426" s="2">
        <f>IF(C2426&gt;'Assumptions Notes'!C$11,-C2426*('Assumptions Notes'!C$13/(2*1000)),G2426*D2426)</f>
        <v>4.4099999999999999E-3</v>
      </c>
    </row>
    <row r="2427" spans="1:9" x14ac:dyDescent="0.2">
      <c r="A2427" s="5">
        <v>42602.520833333336</v>
      </c>
      <c r="B2427" s="2">
        <v>1004.8</v>
      </c>
      <c r="C2427" s="10">
        <v>28.69</v>
      </c>
      <c r="D2427" s="8">
        <v>2.1250000000000002E-4</v>
      </c>
      <c r="E2427" s="13">
        <f>D2427*'Assumptions Notes'!C$12</f>
        <v>7.6500000000000012E-2</v>
      </c>
      <c r="F2427" s="15">
        <f t="shared" si="74"/>
        <v>6.0966250000000005E-3</v>
      </c>
      <c r="G2427" s="10">
        <f>IF(C2427&gt;'Assumptions Notes'!C$11,'Assumptions Notes'!C$11,C2427)</f>
        <v>28.69</v>
      </c>
      <c r="H2427" s="15">
        <f t="shared" si="75"/>
        <v>6.0966250000000005E-3</v>
      </c>
      <c r="I2427" s="2">
        <f>IF(C2427&gt;'Assumptions Notes'!C$11,-C2427*('Assumptions Notes'!C$13/(2*1000)),G2427*D2427)</f>
        <v>6.0966250000000005E-3</v>
      </c>
    </row>
    <row r="2428" spans="1:9" x14ac:dyDescent="0.2">
      <c r="A2428" s="5">
        <v>42602.541666666664</v>
      </c>
      <c r="B2428" s="2">
        <v>994.82</v>
      </c>
      <c r="C2428" s="10">
        <v>29.52</v>
      </c>
      <c r="D2428" s="8">
        <v>2.0000000000000001E-4</v>
      </c>
      <c r="E2428" s="13">
        <f>D2428*'Assumptions Notes'!C$12</f>
        <v>7.2000000000000008E-2</v>
      </c>
      <c r="F2428" s="15">
        <f t="shared" si="74"/>
        <v>5.9040000000000004E-3</v>
      </c>
      <c r="G2428" s="10">
        <f>IF(C2428&gt;'Assumptions Notes'!C$11,'Assumptions Notes'!C$11,C2428)</f>
        <v>29.52</v>
      </c>
      <c r="H2428" s="15">
        <f t="shared" si="75"/>
        <v>5.9040000000000004E-3</v>
      </c>
      <c r="I2428" s="2">
        <f>IF(C2428&gt;'Assumptions Notes'!C$11,-C2428*('Assumptions Notes'!C$13/(2*1000)),G2428*D2428)</f>
        <v>5.9040000000000004E-3</v>
      </c>
    </row>
    <row r="2429" spans="1:9" x14ac:dyDescent="0.2">
      <c r="A2429" s="5">
        <v>42602.5625</v>
      </c>
      <c r="B2429" s="2">
        <v>1025.45</v>
      </c>
      <c r="C2429" s="10">
        <v>30.8</v>
      </c>
      <c r="D2429" s="8">
        <v>1.975E-4</v>
      </c>
      <c r="E2429" s="13">
        <f>D2429*'Assumptions Notes'!C$12</f>
        <v>7.1099999999999997E-2</v>
      </c>
      <c r="F2429" s="15">
        <f t="shared" si="74"/>
        <v>6.0829999999999999E-3</v>
      </c>
      <c r="G2429" s="10">
        <f>IF(C2429&gt;'Assumptions Notes'!C$11,'Assumptions Notes'!C$11,C2429)</f>
        <v>30.8</v>
      </c>
      <c r="H2429" s="15">
        <f t="shared" si="75"/>
        <v>6.0829999999999999E-3</v>
      </c>
      <c r="I2429" s="2">
        <f>IF(C2429&gt;'Assumptions Notes'!C$11,-C2429*('Assumptions Notes'!C$13/(2*1000)),G2429*D2429)</f>
        <v>6.0829999999999999E-3</v>
      </c>
    </row>
    <row r="2430" spans="1:9" x14ac:dyDescent="0.2">
      <c r="A2430" s="5">
        <v>42602.583333333336</v>
      </c>
      <c r="B2430" s="2">
        <v>1067.54</v>
      </c>
      <c r="C2430" s="10">
        <v>29.71</v>
      </c>
      <c r="D2430" s="8">
        <v>1.95E-4</v>
      </c>
      <c r="E2430" s="13">
        <f>D2430*'Assumptions Notes'!C$12</f>
        <v>7.0199999999999999E-2</v>
      </c>
      <c r="F2430" s="15">
        <f t="shared" si="74"/>
        <v>5.7934500000000003E-3</v>
      </c>
      <c r="G2430" s="10">
        <f>IF(C2430&gt;'Assumptions Notes'!C$11,'Assumptions Notes'!C$11,C2430)</f>
        <v>29.71</v>
      </c>
      <c r="H2430" s="15">
        <f t="shared" si="75"/>
        <v>5.7934500000000003E-3</v>
      </c>
      <c r="I2430" s="2">
        <f>IF(C2430&gt;'Assumptions Notes'!C$11,-C2430*('Assumptions Notes'!C$13/(2*1000)),G2430*D2430)</f>
        <v>5.7934500000000003E-3</v>
      </c>
    </row>
    <row r="2431" spans="1:9" x14ac:dyDescent="0.2">
      <c r="A2431" s="5">
        <v>42602.604166666664</v>
      </c>
      <c r="B2431" s="2">
        <v>1101.3800000000001</v>
      </c>
      <c r="C2431" s="10">
        <v>35.6</v>
      </c>
      <c r="D2431" s="8">
        <v>1.9625E-4</v>
      </c>
      <c r="E2431" s="13">
        <f>D2431*'Assumptions Notes'!C$12</f>
        <v>7.0650000000000004E-2</v>
      </c>
      <c r="F2431" s="15">
        <f t="shared" si="74"/>
        <v>6.9865000000000005E-3</v>
      </c>
      <c r="G2431" s="10">
        <f>IF(C2431&gt;'Assumptions Notes'!C$11,'Assumptions Notes'!C$11,C2431)</f>
        <v>35.6</v>
      </c>
      <c r="H2431" s="15">
        <f t="shared" si="75"/>
        <v>6.9865000000000005E-3</v>
      </c>
      <c r="I2431" s="2">
        <f>IF(C2431&gt;'Assumptions Notes'!C$11,-C2431*('Assumptions Notes'!C$13/(2*1000)),G2431*D2431)</f>
        <v>6.9865000000000005E-3</v>
      </c>
    </row>
    <row r="2432" spans="1:9" x14ac:dyDescent="0.2">
      <c r="A2432" s="5">
        <v>42602.625</v>
      </c>
      <c r="B2432" s="2">
        <v>1139.05</v>
      </c>
      <c r="C2432" s="10">
        <v>30.72</v>
      </c>
      <c r="D2432" s="8">
        <v>1.975E-4</v>
      </c>
      <c r="E2432" s="13">
        <f>D2432*'Assumptions Notes'!C$12</f>
        <v>7.1099999999999997E-2</v>
      </c>
      <c r="F2432" s="15">
        <f t="shared" si="74"/>
        <v>6.0672E-3</v>
      </c>
      <c r="G2432" s="10">
        <f>IF(C2432&gt;'Assumptions Notes'!C$11,'Assumptions Notes'!C$11,C2432)</f>
        <v>30.72</v>
      </c>
      <c r="H2432" s="15">
        <f t="shared" si="75"/>
        <v>6.0672E-3</v>
      </c>
      <c r="I2432" s="2">
        <f>IF(C2432&gt;'Assumptions Notes'!C$11,-C2432*('Assumptions Notes'!C$13/(2*1000)),G2432*D2432)</f>
        <v>6.0672E-3</v>
      </c>
    </row>
    <row r="2433" spans="1:9" x14ac:dyDescent="0.2">
      <c r="A2433" s="5">
        <v>42602.645833333336</v>
      </c>
      <c r="B2433" s="2">
        <v>1137.28</v>
      </c>
      <c r="C2433" s="10">
        <v>29.69</v>
      </c>
      <c r="D2433" s="8">
        <v>2.2124999999999998E-4</v>
      </c>
      <c r="E2433" s="13">
        <f>D2433*'Assumptions Notes'!C$12</f>
        <v>7.9649999999999999E-2</v>
      </c>
      <c r="F2433" s="15">
        <f t="shared" si="74"/>
        <v>6.5689124999999994E-3</v>
      </c>
      <c r="G2433" s="10">
        <f>IF(C2433&gt;'Assumptions Notes'!C$11,'Assumptions Notes'!C$11,C2433)</f>
        <v>29.69</v>
      </c>
      <c r="H2433" s="15">
        <f t="shared" si="75"/>
        <v>6.5689124999999994E-3</v>
      </c>
      <c r="I2433" s="2">
        <f>IF(C2433&gt;'Assumptions Notes'!C$11,-C2433*('Assumptions Notes'!C$13/(2*1000)),G2433*D2433)</f>
        <v>6.5689124999999994E-3</v>
      </c>
    </row>
    <row r="2434" spans="1:9" x14ac:dyDescent="0.2">
      <c r="A2434" s="5">
        <v>42602.666666666664</v>
      </c>
      <c r="B2434" s="2">
        <v>1162.78</v>
      </c>
      <c r="C2434" s="10">
        <v>33.270000000000003</v>
      </c>
      <c r="D2434" s="8">
        <v>2.4499999999999999E-4</v>
      </c>
      <c r="E2434" s="13">
        <f>D2434*'Assumptions Notes'!C$12</f>
        <v>8.8200000000000001E-2</v>
      </c>
      <c r="F2434" s="15">
        <f t="shared" si="74"/>
        <v>8.1511500000000011E-3</v>
      </c>
      <c r="G2434" s="10">
        <f>IF(C2434&gt;'Assumptions Notes'!C$11,'Assumptions Notes'!C$11,C2434)</f>
        <v>33.270000000000003</v>
      </c>
      <c r="H2434" s="15">
        <f t="shared" si="75"/>
        <v>8.1511500000000011E-3</v>
      </c>
      <c r="I2434" s="2">
        <f>IF(C2434&gt;'Assumptions Notes'!C$11,-C2434*('Assumptions Notes'!C$13/(2*1000)),G2434*D2434)</f>
        <v>8.1511500000000011E-3</v>
      </c>
    </row>
    <row r="2435" spans="1:9" x14ac:dyDescent="0.2">
      <c r="A2435" s="5">
        <v>42602.6875</v>
      </c>
      <c r="B2435" s="2">
        <v>1195.98</v>
      </c>
      <c r="C2435" s="10">
        <v>42.15</v>
      </c>
      <c r="D2435" s="8">
        <v>2.7E-4</v>
      </c>
      <c r="E2435" s="13">
        <f>D2435*'Assumptions Notes'!C$12</f>
        <v>9.7199999999999995E-2</v>
      </c>
      <c r="F2435" s="15">
        <f t="shared" si="74"/>
        <v>1.13805E-2</v>
      </c>
      <c r="G2435" s="10">
        <f>IF(C2435&gt;'Assumptions Notes'!C$11,'Assumptions Notes'!C$11,C2435)</f>
        <v>42.15</v>
      </c>
      <c r="H2435" s="15">
        <f t="shared" si="75"/>
        <v>1.13805E-2</v>
      </c>
      <c r="I2435" s="2">
        <f>IF(C2435&gt;'Assumptions Notes'!C$11,-C2435*('Assumptions Notes'!C$13/(2*1000)),G2435*D2435)</f>
        <v>1.13805E-2</v>
      </c>
    </row>
    <row r="2436" spans="1:9" x14ac:dyDescent="0.2">
      <c r="A2436" s="5">
        <v>42602.708333333336</v>
      </c>
      <c r="B2436" s="2">
        <v>1295.94</v>
      </c>
      <c r="C2436" s="10">
        <v>58.32</v>
      </c>
      <c r="D2436" s="8">
        <v>2.9500000000000001E-4</v>
      </c>
      <c r="E2436" s="13">
        <f>D2436*'Assumptions Notes'!C$12</f>
        <v>0.1062</v>
      </c>
      <c r="F2436" s="15">
        <f t="shared" ref="F2436:F2499" si="76">D2436*C2436</f>
        <v>1.7204400000000002E-2</v>
      </c>
      <c r="G2436" s="10">
        <f>IF(C2436&gt;'Assumptions Notes'!C$11,'Assumptions Notes'!C$11,C2436)</f>
        <v>58.32</v>
      </c>
      <c r="H2436" s="15">
        <f t="shared" ref="H2436:H2499" si="77">G2436*D2436</f>
        <v>1.7204400000000002E-2</v>
      </c>
      <c r="I2436" s="2">
        <f>IF(C2436&gt;'Assumptions Notes'!C$11,-C2436*('Assumptions Notes'!C$13/(2*1000)),G2436*D2436)</f>
        <v>1.7204400000000002E-2</v>
      </c>
    </row>
    <row r="2437" spans="1:9" x14ac:dyDescent="0.2">
      <c r="A2437" s="5">
        <v>42602.729166666664</v>
      </c>
      <c r="B2437" s="2">
        <v>1375.58</v>
      </c>
      <c r="C2437" s="10">
        <v>59.99</v>
      </c>
      <c r="D2437" s="8">
        <v>2.9750000000000002E-4</v>
      </c>
      <c r="E2437" s="13">
        <f>D2437*'Assumptions Notes'!C$12</f>
        <v>0.1071</v>
      </c>
      <c r="F2437" s="15">
        <f t="shared" si="76"/>
        <v>1.7847025000000002E-2</v>
      </c>
      <c r="G2437" s="10">
        <f>IF(C2437&gt;'Assumptions Notes'!C$11,'Assumptions Notes'!C$11,C2437)</f>
        <v>59.99</v>
      </c>
      <c r="H2437" s="15">
        <f t="shared" si="77"/>
        <v>1.7847025000000002E-2</v>
      </c>
      <c r="I2437" s="2">
        <f>IF(C2437&gt;'Assumptions Notes'!C$11,-C2437*('Assumptions Notes'!C$13/(2*1000)),G2437*D2437)</f>
        <v>1.7847025000000002E-2</v>
      </c>
    </row>
    <row r="2438" spans="1:9" x14ac:dyDescent="0.2">
      <c r="A2438" s="5">
        <v>42602.75</v>
      </c>
      <c r="B2438" s="2">
        <v>1469.44</v>
      </c>
      <c r="C2438" s="10">
        <v>73.430000000000007</v>
      </c>
      <c r="D2438" s="8">
        <v>2.9999999999999997E-4</v>
      </c>
      <c r="E2438" s="13">
        <f>D2438*'Assumptions Notes'!C$12</f>
        <v>0.10799999999999998</v>
      </c>
      <c r="F2438" s="15">
        <f t="shared" si="76"/>
        <v>2.2029E-2</v>
      </c>
      <c r="G2438" s="10">
        <f>IF(C2438&gt;'Assumptions Notes'!C$11,'Assumptions Notes'!C$11,C2438)</f>
        <v>73.430000000000007</v>
      </c>
      <c r="H2438" s="15">
        <f t="shared" si="77"/>
        <v>2.2029E-2</v>
      </c>
      <c r="I2438" s="2">
        <f>IF(C2438&gt;'Assumptions Notes'!C$11,-C2438*('Assumptions Notes'!C$13/(2*1000)),G2438*D2438)</f>
        <v>2.2029E-2</v>
      </c>
    </row>
    <row r="2439" spans="1:9" x14ac:dyDescent="0.2">
      <c r="A2439" s="5">
        <v>42602.770833333336</v>
      </c>
      <c r="B2439" s="2">
        <v>1557.52</v>
      </c>
      <c r="C2439" s="10">
        <v>79.989999999999995</v>
      </c>
      <c r="D2439" s="8">
        <v>2.9999999999999997E-4</v>
      </c>
      <c r="E2439" s="13">
        <f>D2439*'Assumptions Notes'!C$12</f>
        <v>0.10799999999999998</v>
      </c>
      <c r="F2439" s="15">
        <f t="shared" si="76"/>
        <v>2.3996999999999997E-2</v>
      </c>
      <c r="G2439" s="10">
        <f>IF(C2439&gt;'Assumptions Notes'!C$11,'Assumptions Notes'!C$11,C2439)</f>
        <v>79.989999999999995</v>
      </c>
      <c r="H2439" s="15">
        <f t="shared" si="77"/>
        <v>2.3996999999999997E-2</v>
      </c>
      <c r="I2439" s="2">
        <f>IF(C2439&gt;'Assumptions Notes'!C$11,-C2439*('Assumptions Notes'!C$13/(2*1000)),G2439*D2439)</f>
        <v>2.3996999999999997E-2</v>
      </c>
    </row>
    <row r="2440" spans="1:9" x14ac:dyDescent="0.2">
      <c r="A2440" s="5">
        <v>42602.791666666664</v>
      </c>
      <c r="B2440" s="2">
        <v>1675.59</v>
      </c>
      <c r="C2440" s="10">
        <v>80.61</v>
      </c>
      <c r="D2440" s="8">
        <v>2.9999999999999997E-4</v>
      </c>
      <c r="E2440" s="13">
        <f>D2440*'Assumptions Notes'!C$12</f>
        <v>0.10799999999999998</v>
      </c>
      <c r="F2440" s="15">
        <f t="shared" si="76"/>
        <v>2.4182999999999996E-2</v>
      </c>
      <c r="G2440" s="10">
        <f>IF(C2440&gt;'Assumptions Notes'!C$11,'Assumptions Notes'!C$11,C2440)</f>
        <v>80.61</v>
      </c>
      <c r="H2440" s="15">
        <f t="shared" si="77"/>
        <v>2.4182999999999996E-2</v>
      </c>
      <c r="I2440" s="2">
        <f>IF(C2440&gt;'Assumptions Notes'!C$11,-C2440*('Assumptions Notes'!C$13/(2*1000)),G2440*D2440)</f>
        <v>2.4182999999999996E-2</v>
      </c>
    </row>
    <row r="2441" spans="1:9" x14ac:dyDescent="0.2">
      <c r="A2441" s="5">
        <v>42602.8125</v>
      </c>
      <c r="B2441" s="2">
        <v>1698.54</v>
      </c>
      <c r="C2441" s="10">
        <v>79.989999999999995</v>
      </c>
      <c r="D2441" s="8">
        <v>2.9750000000000002E-4</v>
      </c>
      <c r="E2441" s="13">
        <f>D2441*'Assumptions Notes'!C$12</f>
        <v>0.1071</v>
      </c>
      <c r="F2441" s="15">
        <f t="shared" si="76"/>
        <v>2.3797024999999999E-2</v>
      </c>
      <c r="G2441" s="10">
        <f>IF(C2441&gt;'Assumptions Notes'!C$11,'Assumptions Notes'!C$11,C2441)</f>
        <v>79.989999999999995</v>
      </c>
      <c r="H2441" s="15">
        <f t="shared" si="77"/>
        <v>2.3797024999999999E-2</v>
      </c>
      <c r="I2441" s="2">
        <f>IF(C2441&gt;'Assumptions Notes'!C$11,-C2441*('Assumptions Notes'!C$13/(2*1000)),G2441*D2441)</f>
        <v>2.3797024999999999E-2</v>
      </c>
    </row>
    <row r="2442" spans="1:9" x14ac:dyDescent="0.2">
      <c r="A2442" s="5">
        <v>42602.833333333336</v>
      </c>
      <c r="B2442" s="2">
        <v>1659.29</v>
      </c>
      <c r="C2442" s="10">
        <v>79.989999999999995</v>
      </c>
      <c r="D2442" s="8">
        <v>2.9500000000000001E-4</v>
      </c>
      <c r="E2442" s="13">
        <f>D2442*'Assumptions Notes'!C$12</f>
        <v>0.1062</v>
      </c>
      <c r="F2442" s="15">
        <f t="shared" si="76"/>
        <v>2.3597050000000001E-2</v>
      </c>
      <c r="G2442" s="10">
        <f>IF(C2442&gt;'Assumptions Notes'!C$11,'Assumptions Notes'!C$11,C2442)</f>
        <v>79.989999999999995</v>
      </c>
      <c r="H2442" s="15">
        <f t="shared" si="77"/>
        <v>2.3597050000000001E-2</v>
      </c>
      <c r="I2442" s="2">
        <f>IF(C2442&gt;'Assumptions Notes'!C$11,-C2442*('Assumptions Notes'!C$13/(2*1000)),G2442*D2442)</f>
        <v>2.3597050000000001E-2</v>
      </c>
    </row>
    <row r="2443" spans="1:9" x14ac:dyDescent="0.2">
      <c r="A2443" s="5">
        <v>42602.854166666664</v>
      </c>
      <c r="B2443" s="2">
        <v>1607.01</v>
      </c>
      <c r="C2443" s="10">
        <v>69.989999999999995</v>
      </c>
      <c r="D2443" s="8">
        <v>2.9E-4</v>
      </c>
      <c r="E2443" s="13">
        <f>D2443*'Assumptions Notes'!C$12</f>
        <v>0.10440000000000001</v>
      </c>
      <c r="F2443" s="15">
        <f t="shared" si="76"/>
        <v>2.0297099999999998E-2</v>
      </c>
      <c r="G2443" s="10">
        <f>IF(C2443&gt;'Assumptions Notes'!C$11,'Assumptions Notes'!C$11,C2443)</f>
        <v>69.989999999999995</v>
      </c>
      <c r="H2443" s="15">
        <f t="shared" si="77"/>
        <v>2.0297099999999998E-2</v>
      </c>
      <c r="I2443" s="2">
        <f>IF(C2443&gt;'Assumptions Notes'!C$11,-C2443*('Assumptions Notes'!C$13/(2*1000)),G2443*D2443)</f>
        <v>2.0297099999999998E-2</v>
      </c>
    </row>
    <row r="2444" spans="1:9" x14ac:dyDescent="0.2">
      <c r="A2444" s="5">
        <v>42602.875</v>
      </c>
      <c r="B2444" s="2">
        <v>1592.59</v>
      </c>
      <c r="C2444" s="10">
        <v>59.99</v>
      </c>
      <c r="D2444" s="8">
        <v>2.8499999999999999E-4</v>
      </c>
      <c r="E2444" s="13">
        <f>D2444*'Assumptions Notes'!C$12</f>
        <v>0.1026</v>
      </c>
      <c r="F2444" s="15">
        <f t="shared" si="76"/>
        <v>1.7097149999999998E-2</v>
      </c>
      <c r="G2444" s="10">
        <f>IF(C2444&gt;'Assumptions Notes'!C$11,'Assumptions Notes'!C$11,C2444)</f>
        <v>59.99</v>
      </c>
      <c r="H2444" s="15">
        <f t="shared" si="77"/>
        <v>1.7097149999999998E-2</v>
      </c>
      <c r="I2444" s="2">
        <f>IF(C2444&gt;'Assumptions Notes'!C$11,-C2444*('Assumptions Notes'!C$13/(2*1000)),G2444*D2444)</f>
        <v>1.7097149999999998E-2</v>
      </c>
    </row>
    <row r="2445" spans="1:9" x14ac:dyDescent="0.2">
      <c r="A2445" s="5">
        <v>42602.895833333336</v>
      </c>
      <c r="B2445" s="2">
        <v>1558.89</v>
      </c>
      <c r="C2445" s="10">
        <v>59.99</v>
      </c>
      <c r="D2445" s="8">
        <v>2.7E-4</v>
      </c>
      <c r="E2445" s="13">
        <f>D2445*'Assumptions Notes'!C$12</f>
        <v>9.7199999999999995E-2</v>
      </c>
      <c r="F2445" s="15">
        <f t="shared" si="76"/>
        <v>1.6197300000000001E-2</v>
      </c>
      <c r="G2445" s="10">
        <f>IF(C2445&gt;'Assumptions Notes'!C$11,'Assumptions Notes'!C$11,C2445)</f>
        <v>59.99</v>
      </c>
      <c r="H2445" s="15">
        <f t="shared" si="77"/>
        <v>1.6197300000000001E-2</v>
      </c>
      <c r="I2445" s="2">
        <f>IF(C2445&gt;'Assumptions Notes'!C$11,-C2445*('Assumptions Notes'!C$13/(2*1000)),G2445*D2445)</f>
        <v>1.6197300000000001E-2</v>
      </c>
    </row>
    <row r="2446" spans="1:9" x14ac:dyDescent="0.2">
      <c r="A2446" s="5">
        <v>42602.916666666664</v>
      </c>
      <c r="B2446" s="2">
        <v>1528.04</v>
      </c>
      <c r="C2446" s="10">
        <v>59.99</v>
      </c>
      <c r="D2446" s="8">
        <v>2.5500000000000002E-4</v>
      </c>
      <c r="E2446" s="13">
        <f>D2446*'Assumptions Notes'!C$12</f>
        <v>9.1800000000000007E-2</v>
      </c>
      <c r="F2446" s="15">
        <f t="shared" si="76"/>
        <v>1.5297450000000002E-2</v>
      </c>
      <c r="G2446" s="10">
        <f>IF(C2446&gt;'Assumptions Notes'!C$11,'Assumptions Notes'!C$11,C2446)</f>
        <v>59.99</v>
      </c>
      <c r="H2446" s="15">
        <f t="shared" si="77"/>
        <v>1.5297450000000002E-2</v>
      </c>
      <c r="I2446" s="2">
        <f>IF(C2446&gt;'Assumptions Notes'!C$11,-C2446*('Assumptions Notes'!C$13/(2*1000)),G2446*D2446)</f>
        <v>1.5297450000000002E-2</v>
      </c>
    </row>
    <row r="2447" spans="1:9" x14ac:dyDescent="0.2">
      <c r="A2447" s="5">
        <v>42602.9375</v>
      </c>
      <c r="B2447" s="2">
        <v>1494.42</v>
      </c>
      <c r="C2447" s="10">
        <v>57.92</v>
      </c>
      <c r="D2447" s="8">
        <v>2.1250000000000002E-4</v>
      </c>
      <c r="E2447" s="13">
        <f>D2447*'Assumptions Notes'!C$12</f>
        <v>7.6500000000000012E-2</v>
      </c>
      <c r="F2447" s="15">
        <f t="shared" si="76"/>
        <v>1.2308000000000001E-2</v>
      </c>
      <c r="G2447" s="10">
        <f>IF(C2447&gt;'Assumptions Notes'!C$11,'Assumptions Notes'!C$11,C2447)</f>
        <v>57.92</v>
      </c>
      <c r="H2447" s="15">
        <f t="shared" si="77"/>
        <v>1.2308000000000001E-2</v>
      </c>
      <c r="I2447" s="2">
        <f>IF(C2447&gt;'Assumptions Notes'!C$11,-C2447*('Assumptions Notes'!C$13/(2*1000)),G2447*D2447)</f>
        <v>1.2308000000000001E-2</v>
      </c>
    </row>
    <row r="2448" spans="1:9" x14ac:dyDescent="0.2">
      <c r="A2448" s="5">
        <v>42602.958333333336</v>
      </c>
      <c r="B2448" s="2">
        <v>1470.23</v>
      </c>
      <c r="C2448" s="10">
        <v>55.59</v>
      </c>
      <c r="D2448" s="8">
        <v>1.7000000000000001E-4</v>
      </c>
      <c r="E2448" s="13">
        <f>D2448*'Assumptions Notes'!C$12</f>
        <v>6.1200000000000004E-2</v>
      </c>
      <c r="F2448" s="15">
        <f t="shared" si="76"/>
        <v>9.4503000000000018E-3</v>
      </c>
      <c r="G2448" s="10">
        <f>IF(C2448&gt;'Assumptions Notes'!C$11,'Assumptions Notes'!C$11,C2448)</f>
        <v>55.59</v>
      </c>
      <c r="H2448" s="15">
        <f t="shared" si="77"/>
        <v>9.4503000000000018E-3</v>
      </c>
      <c r="I2448" s="2">
        <f>IF(C2448&gt;'Assumptions Notes'!C$11,-C2448*('Assumptions Notes'!C$13/(2*1000)),G2448*D2448)</f>
        <v>9.4503000000000018E-3</v>
      </c>
    </row>
    <row r="2449" spans="1:9" x14ac:dyDescent="0.2">
      <c r="A2449" s="5">
        <v>42602.979166666664</v>
      </c>
      <c r="B2449" s="2">
        <v>1455.35</v>
      </c>
      <c r="C2449" s="10">
        <v>7.24</v>
      </c>
      <c r="D2449" s="8">
        <v>1.5000000000000001E-4</v>
      </c>
      <c r="E2449" s="13">
        <f>D2449*'Assumptions Notes'!C$12</f>
        <v>5.4000000000000006E-2</v>
      </c>
      <c r="F2449" s="15">
        <f t="shared" si="76"/>
        <v>1.0860000000000002E-3</v>
      </c>
      <c r="G2449" s="10">
        <f>IF(C2449&gt;'Assumptions Notes'!C$11,'Assumptions Notes'!C$11,C2449)</f>
        <v>7.24</v>
      </c>
      <c r="H2449" s="15">
        <f t="shared" si="77"/>
        <v>1.0860000000000002E-3</v>
      </c>
      <c r="I2449" s="2">
        <f>IF(C2449&gt;'Assumptions Notes'!C$11,-C2449*('Assumptions Notes'!C$13/(2*1000)),G2449*D2449)</f>
        <v>1.0860000000000002E-3</v>
      </c>
    </row>
    <row r="2450" spans="1:9" x14ac:dyDescent="0.2">
      <c r="A2450" s="5">
        <v>42603</v>
      </c>
      <c r="B2450" s="2">
        <v>1668.78</v>
      </c>
      <c r="C2450" s="10">
        <v>18.829999999999998</v>
      </c>
      <c r="D2450" s="8">
        <v>1.2999999999999999E-4</v>
      </c>
      <c r="E2450" s="13">
        <f>D2450*'Assumptions Notes'!C$12</f>
        <v>4.6799999999999994E-2</v>
      </c>
      <c r="F2450" s="15">
        <f t="shared" si="76"/>
        <v>2.4478999999999994E-3</v>
      </c>
      <c r="G2450" s="10">
        <f>IF(C2450&gt;'Assumptions Notes'!C$11,'Assumptions Notes'!C$11,C2450)</f>
        <v>18.829999999999998</v>
      </c>
      <c r="H2450" s="15">
        <f t="shared" si="77"/>
        <v>2.4478999999999994E-3</v>
      </c>
      <c r="I2450" s="2">
        <f>IF(C2450&gt;'Assumptions Notes'!C$11,-C2450*('Assumptions Notes'!C$13/(2*1000)),G2450*D2450)</f>
        <v>2.4478999999999994E-3</v>
      </c>
    </row>
    <row r="2451" spans="1:9" x14ac:dyDescent="0.2">
      <c r="A2451" s="5">
        <v>42603.020833333336</v>
      </c>
      <c r="B2451" s="2">
        <v>1575.96</v>
      </c>
      <c r="C2451" s="10">
        <v>56.54</v>
      </c>
      <c r="D2451" s="8">
        <v>1.175E-4</v>
      </c>
      <c r="E2451" s="13">
        <f>D2451*'Assumptions Notes'!C$12</f>
        <v>4.2299999999999997E-2</v>
      </c>
      <c r="F2451" s="15">
        <f t="shared" si="76"/>
        <v>6.6434499999999995E-3</v>
      </c>
      <c r="G2451" s="10">
        <f>IF(C2451&gt;'Assumptions Notes'!C$11,'Assumptions Notes'!C$11,C2451)</f>
        <v>56.54</v>
      </c>
      <c r="H2451" s="15">
        <f t="shared" si="77"/>
        <v>6.6434499999999995E-3</v>
      </c>
      <c r="I2451" s="2">
        <f>IF(C2451&gt;'Assumptions Notes'!C$11,-C2451*('Assumptions Notes'!C$13/(2*1000)),G2451*D2451)</f>
        <v>6.6434499999999995E-3</v>
      </c>
    </row>
    <row r="2452" spans="1:9" x14ac:dyDescent="0.2">
      <c r="A2452" s="5">
        <v>42603.041666666664</v>
      </c>
      <c r="B2452" s="2">
        <v>1520.95</v>
      </c>
      <c r="C2452" s="10">
        <v>59.99</v>
      </c>
      <c r="D2452" s="8">
        <v>1.05E-4</v>
      </c>
      <c r="E2452" s="13">
        <f>D2452*'Assumptions Notes'!C$12</f>
        <v>3.78E-2</v>
      </c>
      <c r="F2452" s="15">
        <f t="shared" si="76"/>
        <v>6.2989500000000002E-3</v>
      </c>
      <c r="G2452" s="10">
        <f>IF(C2452&gt;'Assumptions Notes'!C$11,'Assumptions Notes'!C$11,C2452)</f>
        <v>59.99</v>
      </c>
      <c r="H2452" s="15">
        <f t="shared" si="77"/>
        <v>6.2989500000000002E-3</v>
      </c>
      <c r="I2452" s="2">
        <f>IF(C2452&gt;'Assumptions Notes'!C$11,-C2452*('Assumptions Notes'!C$13/(2*1000)),G2452*D2452)</f>
        <v>6.2989500000000002E-3</v>
      </c>
    </row>
    <row r="2453" spans="1:9" x14ac:dyDescent="0.2">
      <c r="A2453" s="5">
        <v>42603.0625</v>
      </c>
      <c r="B2453" s="2">
        <v>1397.61</v>
      </c>
      <c r="C2453" s="10">
        <v>59.99</v>
      </c>
      <c r="D2453" s="8">
        <v>1.025E-4</v>
      </c>
      <c r="E2453" s="13">
        <f>D2453*'Assumptions Notes'!C$12</f>
        <v>3.6900000000000002E-2</v>
      </c>
      <c r="F2453" s="15">
        <f t="shared" si="76"/>
        <v>6.1489750000000001E-3</v>
      </c>
      <c r="G2453" s="10">
        <f>IF(C2453&gt;'Assumptions Notes'!C$11,'Assumptions Notes'!C$11,C2453)</f>
        <v>59.99</v>
      </c>
      <c r="H2453" s="15">
        <f t="shared" si="77"/>
        <v>6.1489750000000001E-3</v>
      </c>
      <c r="I2453" s="2">
        <f>IF(C2453&gt;'Assumptions Notes'!C$11,-C2453*('Assumptions Notes'!C$13/(2*1000)),G2453*D2453)</f>
        <v>6.1489750000000001E-3</v>
      </c>
    </row>
    <row r="2454" spans="1:9" x14ac:dyDescent="0.2">
      <c r="A2454" s="5">
        <v>42603.083333333336</v>
      </c>
      <c r="B2454" s="2">
        <v>1328.5</v>
      </c>
      <c r="C2454" s="10">
        <v>59.99</v>
      </c>
      <c r="D2454" s="8">
        <v>1E-4</v>
      </c>
      <c r="E2454" s="13">
        <f>D2454*'Assumptions Notes'!C$12</f>
        <v>3.6000000000000004E-2</v>
      </c>
      <c r="F2454" s="15">
        <f t="shared" si="76"/>
        <v>5.9990000000000009E-3</v>
      </c>
      <c r="G2454" s="10">
        <f>IF(C2454&gt;'Assumptions Notes'!C$11,'Assumptions Notes'!C$11,C2454)</f>
        <v>59.99</v>
      </c>
      <c r="H2454" s="15">
        <f t="shared" si="77"/>
        <v>5.9990000000000009E-3</v>
      </c>
      <c r="I2454" s="2">
        <f>IF(C2454&gt;'Assumptions Notes'!C$11,-C2454*('Assumptions Notes'!C$13/(2*1000)),G2454*D2454)</f>
        <v>5.9990000000000009E-3</v>
      </c>
    </row>
    <row r="2455" spans="1:9" x14ac:dyDescent="0.2">
      <c r="A2455" s="5">
        <v>42603.104166666664</v>
      </c>
      <c r="B2455" s="2">
        <v>1236.67</v>
      </c>
      <c r="C2455" s="10">
        <v>49.99</v>
      </c>
      <c r="D2455" s="8">
        <v>9.8750000000000002E-5</v>
      </c>
      <c r="E2455" s="13">
        <f>D2455*'Assumptions Notes'!C$12</f>
        <v>3.5549999999999998E-2</v>
      </c>
      <c r="F2455" s="15">
        <f t="shared" si="76"/>
        <v>4.9365125000000003E-3</v>
      </c>
      <c r="G2455" s="10">
        <f>IF(C2455&gt;'Assumptions Notes'!C$11,'Assumptions Notes'!C$11,C2455)</f>
        <v>49.99</v>
      </c>
      <c r="H2455" s="15">
        <f t="shared" si="77"/>
        <v>4.9365125000000003E-3</v>
      </c>
      <c r="I2455" s="2">
        <f>IF(C2455&gt;'Assumptions Notes'!C$11,-C2455*('Assumptions Notes'!C$13/(2*1000)),G2455*D2455)</f>
        <v>4.9365125000000003E-3</v>
      </c>
    </row>
    <row r="2456" spans="1:9" x14ac:dyDescent="0.2">
      <c r="A2456" s="5">
        <v>42603.125</v>
      </c>
      <c r="B2456" s="2">
        <v>1195.1199999999999</v>
      </c>
      <c r="C2456" s="10">
        <v>49.99</v>
      </c>
      <c r="D2456" s="8">
        <v>9.7499999999999998E-5</v>
      </c>
      <c r="E2456" s="13">
        <f>D2456*'Assumptions Notes'!C$12</f>
        <v>3.5099999999999999E-2</v>
      </c>
      <c r="F2456" s="15">
        <f t="shared" si="76"/>
        <v>4.8740249999999997E-3</v>
      </c>
      <c r="G2456" s="10">
        <f>IF(C2456&gt;'Assumptions Notes'!C$11,'Assumptions Notes'!C$11,C2456)</f>
        <v>49.99</v>
      </c>
      <c r="H2456" s="15">
        <f t="shared" si="77"/>
        <v>4.8740249999999997E-3</v>
      </c>
      <c r="I2456" s="2">
        <f>IF(C2456&gt;'Assumptions Notes'!C$11,-C2456*('Assumptions Notes'!C$13/(2*1000)),G2456*D2456)</f>
        <v>4.8740249999999997E-3</v>
      </c>
    </row>
    <row r="2457" spans="1:9" x14ac:dyDescent="0.2">
      <c r="A2457" s="5">
        <v>42603.145833333336</v>
      </c>
      <c r="B2457" s="2">
        <v>1154.99</v>
      </c>
      <c r="C2457" s="10">
        <v>49.99</v>
      </c>
      <c r="D2457" s="8">
        <v>9.6250000000000009E-5</v>
      </c>
      <c r="E2457" s="13">
        <f>D2457*'Assumptions Notes'!C$12</f>
        <v>3.465E-2</v>
      </c>
      <c r="F2457" s="15">
        <f t="shared" si="76"/>
        <v>4.8115375000000009E-3</v>
      </c>
      <c r="G2457" s="10">
        <f>IF(C2457&gt;'Assumptions Notes'!C$11,'Assumptions Notes'!C$11,C2457)</f>
        <v>49.99</v>
      </c>
      <c r="H2457" s="15">
        <f t="shared" si="77"/>
        <v>4.8115375000000009E-3</v>
      </c>
      <c r="I2457" s="2">
        <f>IF(C2457&gt;'Assumptions Notes'!C$11,-C2457*('Assumptions Notes'!C$13/(2*1000)),G2457*D2457)</f>
        <v>4.8115375000000009E-3</v>
      </c>
    </row>
    <row r="2458" spans="1:9" x14ac:dyDescent="0.2">
      <c r="A2458" s="5">
        <v>42603.166666666664</v>
      </c>
      <c r="B2458" s="2">
        <v>1125.33</v>
      </c>
      <c r="C2458" s="10">
        <v>49.99</v>
      </c>
      <c r="D2458" s="8">
        <v>9.5000000000000005E-5</v>
      </c>
      <c r="E2458" s="13">
        <f>D2458*'Assumptions Notes'!C$12</f>
        <v>3.4200000000000001E-2</v>
      </c>
      <c r="F2458" s="15">
        <f t="shared" si="76"/>
        <v>4.7490500000000003E-3</v>
      </c>
      <c r="G2458" s="10">
        <f>IF(C2458&gt;'Assumptions Notes'!C$11,'Assumptions Notes'!C$11,C2458)</f>
        <v>49.99</v>
      </c>
      <c r="H2458" s="15">
        <f t="shared" si="77"/>
        <v>4.7490500000000003E-3</v>
      </c>
      <c r="I2458" s="2">
        <f>IF(C2458&gt;'Assumptions Notes'!C$11,-C2458*('Assumptions Notes'!C$13/(2*1000)),G2458*D2458)</f>
        <v>4.7490500000000003E-3</v>
      </c>
    </row>
    <row r="2459" spans="1:9" x14ac:dyDescent="0.2">
      <c r="A2459" s="5">
        <v>42603.1875</v>
      </c>
      <c r="B2459" s="2">
        <v>1093.6300000000001</v>
      </c>
      <c r="C2459" s="10">
        <v>59.99</v>
      </c>
      <c r="D2459" s="8">
        <v>9.6250000000000009E-5</v>
      </c>
      <c r="E2459" s="13">
        <f>D2459*'Assumptions Notes'!C$12</f>
        <v>3.465E-2</v>
      </c>
      <c r="F2459" s="15">
        <f t="shared" si="76"/>
        <v>5.7740375000000007E-3</v>
      </c>
      <c r="G2459" s="10">
        <f>IF(C2459&gt;'Assumptions Notes'!C$11,'Assumptions Notes'!C$11,C2459)</f>
        <v>59.99</v>
      </c>
      <c r="H2459" s="15">
        <f t="shared" si="77"/>
        <v>5.7740375000000007E-3</v>
      </c>
      <c r="I2459" s="2">
        <f>IF(C2459&gt;'Assumptions Notes'!C$11,-C2459*('Assumptions Notes'!C$13/(2*1000)),G2459*D2459)</f>
        <v>5.7740375000000007E-3</v>
      </c>
    </row>
    <row r="2460" spans="1:9" x14ac:dyDescent="0.2">
      <c r="A2460" s="5">
        <v>42603.208333333336</v>
      </c>
      <c r="B2460" s="2">
        <v>1080.94</v>
      </c>
      <c r="C2460" s="10">
        <v>59.99</v>
      </c>
      <c r="D2460" s="8">
        <v>9.7499999999999998E-5</v>
      </c>
      <c r="E2460" s="13">
        <f>D2460*'Assumptions Notes'!C$12</f>
        <v>3.5099999999999999E-2</v>
      </c>
      <c r="F2460" s="15">
        <f t="shared" si="76"/>
        <v>5.8490249999999999E-3</v>
      </c>
      <c r="G2460" s="10">
        <f>IF(C2460&gt;'Assumptions Notes'!C$11,'Assumptions Notes'!C$11,C2460)</f>
        <v>59.99</v>
      </c>
      <c r="H2460" s="15">
        <f t="shared" si="77"/>
        <v>5.8490249999999999E-3</v>
      </c>
      <c r="I2460" s="2">
        <f>IF(C2460&gt;'Assumptions Notes'!C$11,-C2460*('Assumptions Notes'!C$13/(2*1000)),G2460*D2460)</f>
        <v>5.8490249999999999E-3</v>
      </c>
    </row>
    <row r="2461" spans="1:9" x14ac:dyDescent="0.2">
      <c r="A2461" s="5">
        <v>42603.229166666664</v>
      </c>
      <c r="B2461" s="2">
        <v>1063.46</v>
      </c>
      <c r="C2461" s="10">
        <v>59.99</v>
      </c>
      <c r="D2461" s="8">
        <v>1.15E-4</v>
      </c>
      <c r="E2461" s="13">
        <f>D2461*'Assumptions Notes'!C$12</f>
        <v>4.1399999999999999E-2</v>
      </c>
      <c r="F2461" s="15">
        <f t="shared" si="76"/>
        <v>6.8988500000000006E-3</v>
      </c>
      <c r="G2461" s="10">
        <f>IF(C2461&gt;'Assumptions Notes'!C$11,'Assumptions Notes'!C$11,C2461)</f>
        <v>59.99</v>
      </c>
      <c r="H2461" s="15">
        <f t="shared" si="77"/>
        <v>6.8988500000000006E-3</v>
      </c>
      <c r="I2461" s="2">
        <f>IF(C2461&gt;'Assumptions Notes'!C$11,-C2461*('Assumptions Notes'!C$13/(2*1000)),G2461*D2461)</f>
        <v>6.8988500000000006E-3</v>
      </c>
    </row>
    <row r="2462" spans="1:9" x14ac:dyDescent="0.2">
      <c r="A2462" s="5">
        <v>42603.3125</v>
      </c>
      <c r="B2462" s="2">
        <v>1123.03</v>
      </c>
      <c r="C2462" s="10">
        <v>102.49</v>
      </c>
      <c r="D2462" s="8">
        <v>1.325E-4</v>
      </c>
      <c r="E2462" s="13">
        <f>D2462*'Assumptions Notes'!C$12</f>
        <v>4.7699999999999999E-2</v>
      </c>
      <c r="F2462" s="15">
        <f t="shared" si="76"/>
        <v>1.3579925E-2</v>
      </c>
      <c r="G2462" s="10">
        <f>IF(C2462&gt;'Assumptions Notes'!C$11,'Assumptions Notes'!C$11,C2462)</f>
        <v>102.49</v>
      </c>
      <c r="H2462" s="15">
        <f t="shared" si="77"/>
        <v>1.3579925E-2</v>
      </c>
      <c r="I2462" s="2">
        <f>IF(C2462&gt;'Assumptions Notes'!C$11,-C2462*('Assumptions Notes'!C$13/(2*1000)),G2462*D2462)</f>
        <v>1.3579925E-2</v>
      </c>
    </row>
    <row r="2463" spans="1:9" x14ac:dyDescent="0.2">
      <c r="A2463" s="5">
        <v>42603.25</v>
      </c>
      <c r="B2463" s="2">
        <v>1065.06</v>
      </c>
      <c r="C2463" s="10">
        <v>59.99</v>
      </c>
      <c r="D2463" s="8">
        <v>1.6249999999999999E-4</v>
      </c>
      <c r="E2463" s="13">
        <f>D2463*'Assumptions Notes'!C$12</f>
        <v>5.8499999999999996E-2</v>
      </c>
      <c r="F2463" s="15">
        <f t="shared" si="76"/>
        <v>9.7483750000000001E-3</v>
      </c>
      <c r="G2463" s="10">
        <f>IF(C2463&gt;'Assumptions Notes'!C$11,'Assumptions Notes'!C$11,C2463)</f>
        <v>59.99</v>
      </c>
      <c r="H2463" s="15">
        <f t="shared" si="77"/>
        <v>9.7483750000000001E-3</v>
      </c>
      <c r="I2463" s="2">
        <f>IF(C2463&gt;'Assumptions Notes'!C$11,-C2463*('Assumptions Notes'!C$13/(2*1000)),G2463*D2463)</f>
        <v>9.7483750000000001E-3</v>
      </c>
    </row>
    <row r="2464" spans="1:9" x14ac:dyDescent="0.2">
      <c r="A2464" s="5">
        <v>42603.270833333336</v>
      </c>
      <c r="B2464" s="2">
        <v>1065.81</v>
      </c>
      <c r="C2464" s="10">
        <v>59.99</v>
      </c>
      <c r="D2464" s="8">
        <v>1.9249999999999999E-4</v>
      </c>
      <c r="E2464" s="13">
        <f>D2464*'Assumptions Notes'!C$12</f>
        <v>6.93E-2</v>
      </c>
      <c r="F2464" s="15">
        <f t="shared" si="76"/>
        <v>1.1548075E-2</v>
      </c>
      <c r="G2464" s="10">
        <f>IF(C2464&gt;'Assumptions Notes'!C$11,'Assumptions Notes'!C$11,C2464)</f>
        <v>59.99</v>
      </c>
      <c r="H2464" s="15">
        <f t="shared" si="77"/>
        <v>1.1548075E-2</v>
      </c>
      <c r="I2464" s="2">
        <f>IF(C2464&gt;'Assumptions Notes'!C$11,-C2464*('Assumptions Notes'!C$13/(2*1000)),G2464*D2464)</f>
        <v>1.1548075E-2</v>
      </c>
    </row>
    <row r="2465" spans="1:9" x14ac:dyDescent="0.2">
      <c r="A2465" s="5">
        <v>42603.291666666664</v>
      </c>
      <c r="B2465" s="2">
        <v>1091.75</v>
      </c>
      <c r="C2465" s="10">
        <v>87.49</v>
      </c>
      <c r="D2465" s="8">
        <v>2.0875000000000001E-4</v>
      </c>
      <c r="E2465" s="13">
        <f>D2465*'Assumptions Notes'!C$12</f>
        <v>7.5150000000000008E-2</v>
      </c>
      <c r="F2465" s="15">
        <f t="shared" si="76"/>
        <v>1.82635375E-2</v>
      </c>
      <c r="G2465" s="10">
        <f>IF(C2465&gt;'Assumptions Notes'!C$11,'Assumptions Notes'!C$11,C2465)</f>
        <v>87.49</v>
      </c>
      <c r="H2465" s="15">
        <f t="shared" si="77"/>
        <v>1.82635375E-2</v>
      </c>
      <c r="I2465" s="2">
        <f>IF(C2465&gt;'Assumptions Notes'!C$11,-C2465*('Assumptions Notes'!C$13/(2*1000)),G2465*D2465)</f>
        <v>1.82635375E-2</v>
      </c>
    </row>
    <row r="2466" spans="1:9" x14ac:dyDescent="0.2">
      <c r="A2466" s="5">
        <v>42603.333333333336</v>
      </c>
      <c r="B2466" s="2">
        <v>1140.23</v>
      </c>
      <c r="C2466" s="10">
        <v>69.989999999999995</v>
      </c>
      <c r="D2466" s="8">
        <v>2.2499999999999999E-4</v>
      </c>
      <c r="E2466" s="13">
        <f>D2466*'Assumptions Notes'!C$12</f>
        <v>8.1000000000000003E-2</v>
      </c>
      <c r="F2466" s="15">
        <f t="shared" si="76"/>
        <v>1.5747749999999998E-2</v>
      </c>
      <c r="G2466" s="10">
        <f>IF(C2466&gt;'Assumptions Notes'!C$11,'Assumptions Notes'!C$11,C2466)</f>
        <v>69.989999999999995</v>
      </c>
      <c r="H2466" s="15">
        <f t="shared" si="77"/>
        <v>1.5747749999999998E-2</v>
      </c>
      <c r="I2466" s="2">
        <f>IF(C2466&gt;'Assumptions Notes'!C$11,-C2466*('Assumptions Notes'!C$13/(2*1000)),G2466*D2466)</f>
        <v>1.5747749999999998E-2</v>
      </c>
    </row>
    <row r="2467" spans="1:9" x14ac:dyDescent="0.2">
      <c r="A2467" s="5">
        <v>42603.354166666664</v>
      </c>
      <c r="B2467" s="2">
        <v>1194.02</v>
      </c>
      <c r="C2467" s="10">
        <v>91.66</v>
      </c>
      <c r="D2467" s="8">
        <v>2.2625E-4</v>
      </c>
      <c r="E2467" s="13">
        <f>D2467*'Assumptions Notes'!C$12</f>
        <v>8.1449999999999995E-2</v>
      </c>
      <c r="F2467" s="15">
        <f t="shared" si="76"/>
        <v>2.0738074999999998E-2</v>
      </c>
      <c r="G2467" s="10">
        <f>IF(C2467&gt;'Assumptions Notes'!C$11,'Assumptions Notes'!C$11,C2467)</f>
        <v>91.66</v>
      </c>
      <c r="H2467" s="15">
        <f t="shared" si="77"/>
        <v>2.0738074999999998E-2</v>
      </c>
      <c r="I2467" s="2">
        <f>IF(C2467&gt;'Assumptions Notes'!C$11,-C2467*('Assumptions Notes'!C$13/(2*1000)),G2467*D2467)</f>
        <v>2.0738074999999998E-2</v>
      </c>
    </row>
    <row r="2468" spans="1:9" x14ac:dyDescent="0.2">
      <c r="A2468" s="5">
        <v>42603.375</v>
      </c>
      <c r="B2468" s="2">
        <v>1171.1300000000001</v>
      </c>
      <c r="C2468" s="10">
        <v>59.99</v>
      </c>
      <c r="D2468" s="8">
        <v>2.275E-4</v>
      </c>
      <c r="E2468" s="13">
        <f>D2468*'Assumptions Notes'!C$12</f>
        <v>8.1900000000000001E-2</v>
      </c>
      <c r="F2468" s="15">
        <f t="shared" si="76"/>
        <v>1.3647725000000001E-2</v>
      </c>
      <c r="G2468" s="10">
        <f>IF(C2468&gt;'Assumptions Notes'!C$11,'Assumptions Notes'!C$11,C2468)</f>
        <v>59.99</v>
      </c>
      <c r="H2468" s="15">
        <f t="shared" si="77"/>
        <v>1.3647725000000001E-2</v>
      </c>
      <c r="I2468" s="2">
        <f>IF(C2468&gt;'Assumptions Notes'!C$11,-C2468*('Assumptions Notes'!C$13/(2*1000)),G2468*D2468)</f>
        <v>1.3647725000000001E-2</v>
      </c>
    </row>
    <row r="2469" spans="1:9" x14ac:dyDescent="0.2">
      <c r="A2469" s="5">
        <v>42603.395833333336</v>
      </c>
      <c r="B2469" s="2">
        <v>1156.6099999999999</v>
      </c>
      <c r="C2469" s="10">
        <v>59.99</v>
      </c>
      <c r="D2469" s="8">
        <v>2.1875E-4</v>
      </c>
      <c r="E2469" s="13">
        <f>D2469*'Assumptions Notes'!C$12</f>
        <v>7.8750000000000001E-2</v>
      </c>
      <c r="F2469" s="15">
        <f t="shared" si="76"/>
        <v>1.3122812500000001E-2</v>
      </c>
      <c r="G2469" s="10">
        <f>IF(C2469&gt;'Assumptions Notes'!C$11,'Assumptions Notes'!C$11,C2469)</f>
        <v>59.99</v>
      </c>
      <c r="H2469" s="15">
        <f t="shared" si="77"/>
        <v>1.3122812500000001E-2</v>
      </c>
      <c r="I2469" s="2">
        <f>IF(C2469&gt;'Assumptions Notes'!C$11,-C2469*('Assumptions Notes'!C$13/(2*1000)),G2469*D2469)</f>
        <v>1.3122812500000001E-2</v>
      </c>
    </row>
    <row r="2470" spans="1:9" x14ac:dyDescent="0.2">
      <c r="A2470" s="5">
        <v>42603.416666666664</v>
      </c>
      <c r="B2470" s="2">
        <v>1123.97</v>
      </c>
      <c r="C2470" s="10">
        <v>59.99</v>
      </c>
      <c r="D2470" s="8">
        <v>2.1000000000000001E-4</v>
      </c>
      <c r="E2470" s="13">
        <f>D2470*'Assumptions Notes'!C$12</f>
        <v>7.5600000000000001E-2</v>
      </c>
      <c r="F2470" s="15">
        <f t="shared" si="76"/>
        <v>1.25979E-2</v>
      </c>
      <c r="G2470" s="10">
        <f>IF(C2470&gt;'Assumptions Notes'!C$11,'Assumptions Notes'!C$11,C2470)</f>
        <v>59.99</v>
      </c>
      <c r="H2470" s="15">
        <f t="shared" si="77"/>
        <v>1.25979E-2</v>
      </c>
      <c r="I2470" s="2">
        <f>IF(C2470&gt;'Assumptions Notes'!C$11,-C2470*('Assumptions Notes'!C$13/(2*1000)),G2470*D2470)</f>
        <v>1.25979E-2</v>
      </c>
    </row>
    <row r="2471" spans="1:9" x14ac:dyDescent="0.2">
      <c r="A2471" s="5">
        <v>42603.4375</v>
      </c>
      <c r="B2471" s="2">
        <v>1046.03</v>
      </c>
      <c r="C2471" s="10">
        <v>56.8</v>
      </c>
      <c r="D2471" s="8">
        <v>2.075E-4</v>
      </c>
      <c r="E2471" s="13">
        <f>D2471*'Assumptions Notes'!C$12</f>
        <v>7.4700000000000003E-2</v>
      </c>
      <c r="F2471" s="15">
        <f t="shared" si="76"/>
        <v>1.1786E-2</v>
      </c>
      <c r="G2471" s="10">
        <f>IF(C2471&gt;'Assumptions Notes'!C$11,'Assumptions Notes'!C$11,C2471)</f>
        <v>56.8</v>
      </c>
      <c r="H2471" s="15">
        <f t="shared" si="77"/>
        <v>1.1786E-2</v>
      </c>
      <c r="I2471" s="2">
        <f>IF(C2471&gt;'Assumptions Notes'!C$11,-C2471*('Assumptions Notes'!C$13/(2*1000)),G2471*D2471)</f>
        <v>1.1786E-2</v>
      </c>
    </row>
    <row r="2472" spans="1:9" x14ac:dyDescent="0.2">
      <c r="A2472" s="5">
        <v>42603.458333333336</v>
      </c>
      <c r="B2472" s="2">
        <v>961.33</v>
      </c>
      <c r="C2472" s="10">
        <v>51.66</v>
      </c>
      <c r="D2472" s="8">
        <v>2.05E-4</v>
      </c>
      <c r="E2472" s="13">
        <f>D2472*'Assumptions Notes'!C$12</f>
        <v>7.3800000000000004E-2</v>
      </c>
      <c r="F2472" s="15">
        <f t="shared" si="76"/>
        <v>1.0590299999999999E-2</v>
      </c>
      <c r="G2472" s="10">
        <f>IF(C2472&gt;'Assumptions Notes'!C$11,'Assumptions Notes'!C$11,C2472)</f>
        <v>51.66</v>
      </c>
      <c r="H2472" s="15">
        <f t="shared" si="77"/>
        <v>1.0590299999999999E-2</v>
      </c>
      <c r="I2472" s="2">
        <f>IF(C2472&gt;'Assumptions Notes'!C$11,-C2472*('Assumptions Notes'!C$13/(2*1000)),G2472*D2472)</f>
        <v>1.0590299999999999E-2</v>
      </c>
    </row>
    <row r="2473" spans="1:9" x14ac:dyDescent="0.2">
      <c r="A2473" s="5">
        <v>42603.479166666664</v>
      </c>
      <c r="B2473" s="2">
        <v>905.91</v>
      </c>
      <c r="C2473" s="10">
        <v>43.26</v>
      </c>
      <c r="D2473" s="8">
        <v>2.1499999999999999E-4</v>
      </c>
      <c r="E2473" s="13">
        <f>D2473*'Assumptions Notes'!C$12</f>
        <v>7.7399999999999997E-2</v>
      </c>
      <c r="F2473" s="15">
        <f t="shared" si="76"/>
        <v>9.3008999999999991E-3</v>
      </c>
      <c r="G2473" s="10">
        <f>IF(C2473&gt;'Assumptions Notes'!C$11,'Assumptions Notes'!C$11,C2473)</f>
        <v>43.26</v>
      </c>
      <c r="H2473" s="15">
        <f t="shared" si="77"/>
        <v>9.3008999999999991E-3</v>
      </c>
      <c r="I2473" s="2">
        <f>IF(C2473&gt;'Assumptions Notes'!C$11,-C2473*('Assumptions Notes'!C$13/(2*1000)),G2473*D2473)</f>
        <v>9.3008999999999991E-3</v>
      </c>
    </row>
    <row r="2474" spans="1:9" x14ac:dyDescent="0.2">
      <c r="A2474" s="5">
        <v>42603.5</v>
      </c>
      <c r="B2474" s="2">
        <v>889.75</v>
      </c>
      <c r="C2474" s="10">
        <v>34.6</v>
      </c>
      <c r="D2474" s="8">
        <v>2.2499999999999999E-4</v>
      </c>
      <c r="E2474" s="13">
        <f>D2474*'Assumptions Notes'!C$12</f>
        <v>8.1000000000000003E-2</v>
      </c>
      <c r="F2474" s="15">
        <f t="shared" si="76"/>
        <v>7.7850000000000003E-3</v>
      </c>
      <c r="G2474" s="10">
        <f>IF(C2474&gt;'Assumptions Notes'!C$11,'Assumptions Notes'!C$11,C2474)</f>
        <v>34.6</v>
      </c>
      <c r="H2474" s="15">
        <f t="shared" si="77"/>
        <v>7.7850000000000003E-3</v>
      </c>
      <c r="I2474" s="2">
        <f>IF(C2474&gt;'Assumptions Notes'!C$11,-C2474*('Assumptions Notes'!C$13/(2*1000)),G2474*D2474)</f>
        <v>7.7850000000000003E-3</v>
      </c>
    </row>
    <row r="2475" spans="1:9" x14ac:dyDescent="0.2">
      <c r="A2475" s="5">
        <v>42603.520833333336</v>
      </c>
      <c r="B2475" s="2">
        <v>877.02</v>
      </c>
      <c r="C2475" s="10">
        <v>35.049999999999997</v>
      </c>
      <c r="D2475" s="8">
        <v>2.1250000000000002E-4</v>
      </c>
      <c r="E2475" s="13">
        <f>D2475*'Assumptions Notes'!C$12</f>
        <v>7.6500000000000012E-2</v>
      </c>
      <c r="F2475" s="15">
        <f t="shared" si="76"/>
        <v>7.4481249999999999E-3</v>
      </c>
      <c r="G2475" s="10">
        <f>IF(C2475&gt;'Assumptions Notes'!C$11,'Assumptions Notes'!C$11,C2475)</f>
        <v>35.049999999999997</v>
      </c>
      <c r="H2475" s="15">
        <f t="shared" si="77"/>
        <v>7.4481249999999999E-3</v>
      </c>
      <c r="I2475" s="2">
        <f>IF(C2475&gt;'Assumptions Notes'!C$11,-C2475*('Assumptions Notes'!C$13/(2*1000)),G2475*D2475)</f>
        <v>7.4481249999999999E-3</v>
      </c>
    </row>
    <row r="2476" spans="1:9" x14ac:dyDescent="0.2">
      <c r="A2476" s="5">
        <v>42603.541666666664</v>
      </c>
      <c r="B2476" s="2">
        <v>874.41</v>
      </c>
      <c r="C2476" s="10">
        <v>33.729999999999997</v>
      </c>
      <c r="D2476" s="8">
        <v>2.0000000000000001E-4</v>
      </c>
      <c r="E2476" s="13">
        <f>D2476*'Assumptions Notes'!C$12</f>
        <v>7.2000000000000008E-2</v>
      </c>
      <c r="F2476" s="15">
        <f t="shared" si="76"/>
        <v>6.7459999999999994E-3</v>
      </c>
      <c r="G2476" s="10">
        <f>IF(C2476&gt;'Assumptions Notes'!C$11,'Assumptions Notes'!C$11,C2476)</f>
        <v>33.729999999999997</v>
      </c>
      <c r="H2476" s="15">
        <f t="shared" si="77"/>
        <v>6.7459999999999994E-3</v>
      </c>
      <c r="I2476" s="2">
        <f>IF(C2476&gt;'Assumptions Notes'!C$11,-C2476*('Assumptions Notes'!C$13/(2*1000)),G2476*D2476)</f>
        <v>6.7459999999999994E-3</v>
      </c>
    </row>
    <row r="2477" spans="1:9" x14ac:dyDescent="0.2">
      <c r="A2477" s="5">
        <v>42603.5625</v>
      </c>
      <c r="B2477" s="2">
        <v>869.29</v>
      </c>
      <c r="C2477" s="10">
        <v>31.56</v>
      </c>
      <c r="D2477" s="8">
        <v>1.975E-4</v>
      </c>
      <c r="E2477" s="13">
        <f>D2477*'Assumptions Notes'!C$12</f>
        <v>7.1099999999999997E-2</v>
      </c>
      <c r="F2477" s="15">
        <f t="shared" si="76"/>
        <v>6.2331000000000001E-3</v>
      </c>
      <c r="G2477" s="10">
        <f>IF(C2477&gt;'Assumptions Notes'!C$11,'Assumptions Notes'!C$11,C2477)</f>
        <v>31.56</v>
      </c>
      <c r="H2477" s="15">
        <f t="shared" si="77"/>
        <v>6.2331000000000001E-3</v>
      </c>
      <c r="I2477" s="2">
        <f>IF(C2477&gt;'Assumptions Notes'!C$11,-C2477*('Assumptions Notes'!C$13/(2*1000)),G2477*D2477)</f>
        <v>6.2331000000000001E-3</v>
      </c>
    </row>
    <row r="2478" spans="1:9" x14ac:dyDescent="0.2">
      <c r="A2478" s="5">
        <v>42603.583333333336</v>
      </c>
      <c r="B2478" s="2">
        <v>881.64</v>
      </c>
      <c r="C2478" s="10">
        <v>32.75</v>
      </c>
      <c r="D2478" s="8">
        <v>1.95E-4</v>
      </c>
      <c r="E2478" s="13">
        <f>D2478*'Assumptions Notes'!C$12</f>
        <v>7.0199999999999999E-2</v>
      </c>
      <c r="F2478" s="15">
        <f t="shared" si="76"/>
        <v>6.3862499999999996E-3</v>
      </c>
      <c r="G2478" s="10">
        <f>IF(C2478&gt;'Assumptions Notes'!C$11,'Assumptions Notes'!C$11,C2478)</f>
        <v>32.75</v>
      </c>
      <c r="H2478" s="15">
        <f t="shared" si="77"/>
        <v>6.3862499999999996E-3</v>
      </c>
      <c r="I2478" s="2">
        <f>IF(C2478&gt;'Assumptions Notes'!C$11,-C2478*('Assumptions Notes'!C$13/(2*1000)),G2478*D2478)</f>
        <v>6.3862499999999996E-3</v>
      </c>
    </row>
    <row r="2479" spans="1:9" x14ac:dyDescent="0.2">
      <c r="A2479" s="5">
        <v>42603.604166666664</v>
      </c>
      <c r="B2479" s="2">
        <v>894.61</v>
      </c>
      <c r="C2479" s="10">
        <v>34.619999999999997</v>
      </c>
      <c r="D2479" s="8">
        <v>1.9625E-4</v>
      </c>
      <c r="E2479" s="13">
        <f>D2479*'Assumptions Notes'!C$12</f>
        <v>7.0650000000000004E-2</v>
      </c>
      <c r="F2479" s="15">
        <f t="shared" si="76"/>
        <v>6.7941749999999995E-3</v>
      </c>
      <c r="G2479" s="10">
        <f>IF(C2479&gt;'Assumptions Notes'!C$11,'Assumptions Notes'!C$11,C2479)</f>
        <v>34.619999999999997</v>
      </c>
      <c r="H2479" s="15">
        <f t="shared" si="77"/>
        <v>6.7941749999999995E-3</v>
      </c>
      <c r="I2479" s="2">
        <f>IF(C2479&gt;'Assumptions Notes'!C$11,-C2479*('Assumptions Notes'!C$13/(2*1000)),G2479*D2479)</f>
        <v>6.7941749999999995E-3</v>
      </c>
    </row>
    <row r="2480" spans="1:9" x14ac:dyDescent="0.2">
      <c r="A2480" s="5">
        <v>42603.625</v>
      </c>
      <c r="B2480" s="2">
        <v>901.99</v>
      </c>
      <c r="C2480" s="10">
        <v>34.65</v>
      </c>
      <c r="D2480" s="8">
        <v>1.975E-4</v>
      </c>
      <c r="E2480" s="13">
        <f>D2480*'Assumptions Notes'!C$12</f>
        <v>7.1099999999999997E-2</v>
      </c>
      <c r="F2480" s="15">
        <f t="shared" si="76"/>
        <v>6.8433749999999996E-3</v>
      </c>
      <c r="G2480" s="10">
        <f>IF(C2480&gt;'Assumptions Notes'!C$11,'Assumptions Notes'!C$11,C2480)</f>
        <v>34.65</v>
      </c>
      <c r="H2480" s="15">
        <f t="shared" si="77"/>
        <v>6.8433749999999996E-3</v>
      </c>
      <c r="I2480" s="2">
        <f>IF(C2480&gt;'Assumptions Notes'!C$11,-C2480*('Assumptions Notes'!C$13/(2*1000)),G2480*D2480)</f>
        <v>6.8433749999999996E-3</v>
      </c>
    </row>
    <row r="2481" spans="1:9" x14ac:dyDescent="0.2">
      <c r="A2481" s="5">
        <v>42603.645833333336</v>
      </c>
      <c r="B2481" s="2">
        <v>939.55</v>
      </c>
      <c r="C2481" s="10">
        <v>40.19</v>
      </c>
      <c r="D2481" s="8">
        <v>2.2124999999999998E-4</v>
      </c>
      <c r="E2481" s="13">
        <f>D2481*'Assumptions Notes'!C$12</f>
        <v>7.9649999999999999E-2</v>
      </c>
      <c r="F2481" s="15">
        <f t="shared" si="76"/>
        <v>8.8920374999999982E-3</v>
      </c>
      <c r="G2481" s="10">
        <f>IF(C2481&gt;'Assumptions Notes'!C$11,'Assumptions Notes'!C$11,C2481)</f>
        <v>40.19</v>
      </c>
      <c r="H2481" s="15">
        <f t="shared" si="77"/>
        <v>8.8920374999999982E-3</v>
      </c>
      <c r="I2481" s="2">
        <f>IF(C2481&gt;'Assumptions Notes'!C$11,-C2481*('Assumptions Notes'!C$13/(2*1000)),G2481*D2481)</f>
        <v>8.8920374999999982E-3</v>
      </c>
    </row>
    <row r="2482" spans="1:9" x14ac:dyDescent="0.2">
      <c r="A2482" s="5">
        <v>42603.666666666664</v>
      </c>
      <c r="B2482" s="2">
        <v>1034.9000000000001</v>
      </c>
      <c r="C2482" s="10">
        <v>64.010000000000005</v>
      </c>
      <c r="D2482" s="8">
        <v>2.4499999999999999E-4</v>
      </c>
      <c r="E2482" s="13">
        <f>D2482*'Assumptions Notes'!C$12</f>
        <v>8.8200000000000001E-2</v>
      </c>
      <c r="F2482" s="15">
        <f t="shared" si="76"/>
        <v>1.5682450000000001E-2</v>
      </c>
      <c r="G2482" s="10">
        <f>IF(C2482&gt;'Assumptions Notes'!C$11,'Assumptions Notes'!C$11,C2482)</f>
        <v>64.010000000000005</v>
      </c>
      <c r="H2482" s="15">
        <f t="shared" si="77"/>
        <v>1.5682450000000001E-2</v>
      </c>
      <c r="I2482" s="2">
        <f>IF(C2482&gt;'Assumptions Notes'!C$11,-C2482*('Assumptions Notes'!C$13/(2*1000)),G2482*D2482)</f>
        <v>1.5682450000000001E-2</v>
      </c>
    </row>
    <row r="2483" spans="1:9" x14ac:dyDescent="0.2">
      <c r="A2483" s="5">
        <v>42603.6875</v>
      </c>
      <c r="B2483" s="2">
        <v>1108.76</v>
      </c>
      <c r="C2483" s="10">
        <v>79.989999999999995</v>
      </c>
      <c r="D2483" s="8">
        <v>2.7E-4</v>
      </c>
      <c r="E2483" s="13">
        <f>D2483*'Assumptions Notes'!C$12</f>
        <v>9.7199999999999995E-2</v>
      </c>
      <c r="F2483" s="15">
        <f t="shared" si="76"/>
        <v>2.15973E-2</v>
      </c>
      <c r="G2483" s="10">
        <f>IF(C2483&gt;'Assumptions Notes'!C$11,'Assumptions Notes'!C$11,C2483)</f>
        <v>79.989999999999995</v>
      </c>
      <c r="H2483" s="15">
        <f t="shared" si="77"/>
        <v>2.15973E-2</v>
      </c>
      <c r="I2483" s="2">
        <f>IF(C2483&gt;'Assumptions Notes'!C$11,-C2483*('Assumptions Notes'!C$13/(2*1000)),G2483*D2483)</f>
        <v>2.15973E-2</v>
      </c>
    </row>
    <row r="2484" spans="1:9" x14ac:dyDescent="0.2">
      <c r="A2484" s="5">
        <v>42603.708333333336</v>
      </c>
      <c r="B2484" s="2">
        <v>1205.67</v>
      </c>
      <c r="C2484" s="10">
        <v>108.33</v>
      </c>
      <c r="D2484" s="8">
        <v>2.9500000000000001E-4</v>
      </c>
      <c r="E2484" s="13">
        <f>D2484*'Assumptions Notes'!C$12</f>
        <v>0.1062</v>
      </c>
      <c r="F2484" s="15">
        <f t="shared" si="76"/>
        <v>3.1957350000000002E-2</v>
      </c>
      <c r="G2484" s="10">
        <f>IF(C2484&gt;'Assumptions Notes'!C$11,'Assumptions Notes'!C$11,C2484)</f>
        <v>108.33</v>
      </c>
      <c r="H2484" s="15">
        <f t="shared" si="77"/>
        <v>3.1957350000000002E-2</v>
      </c>
      <c r="I2484" s="2">
        <f>IF(C2484&gt;'Assumptions Notes'!C$11,-C2484*('Assumptions Notes'!C$13/(2*1000)),G2484*D2484)</f>
        <v>3.1957350000000002E-2</v>
      </c>
    </row>
    <row r="2485" spans="1:9" x14ac:dyDescent="0.2">
      <c r="A2485" s="5">
        <v>42603.729166666664</v>
      </c>
      <c r="B2485" s="2">
        <v>1323.21</v>
      </c>
      <c r="C2485" s="10">
        <v>100.83</v>
      </c>
      <c r="D2485" s="8">
        <v>2.9750000000000002E-4</v>
      </c>
      <c r="E2485" s="13">
        <f>D2485*'Assumptions Notes'!C$12</f>
        <v>0.1071</v>
      </c>
      <c r="F2485" s="15">
        <f t="shared" si="76"/>
        <v>2.9996925000000001E-2</v>
      </c>
      <c r="G2485" s="10">
        <f>IF(C2485&gt;'Assumptions Notes'!C$11,'Assumptions Notes'!C$11,C2485)</f>
        <v>100.83</v>
      </c>
      <c r="H2485" s="15">
        <f t="shared" si="77"/>
        <v>2.9996925000000001E-2</v>
      </c>
      <c r="I2485" s="2">
        <f>IF(C2485&gt;'Assumptions Notes'!C$11,-C2485*('Assumptions Notes'!C$13/(2*1000)),G2485*D2485)</f>
        <v>2.9996925000000001E-2</v>
      </c>
    </row>
    <row r="2486" spans="1:9" x14ac:dyDescent="0.2">
      <c r="A2486" s="5">
        <v>42603.75</v>
      </c>
      <c r="B2486" s="2">
        <v>1476.8</v>
      </c>
      <c r="C2486" s="10">
        <v>156.91</v>
      </c>
      <c r="D2486" s="8">
        <v>2.9999999999999997E-4</v>
      </c>
      <c r="E2486" s="13">
        <f>D2486*'Assumptions Notes'!C$12</f>
        <v>0.10799999999999998</v>
      </c>
      <c r="F2486" s="15">
        <f t="shared" si="76"/>
        <v>4.7072999999999997E-2</v>
      </c>
      <c r="G2486" s="10">
        <f>IF(C2486&gt;'Assumptions Notes'!C$11,'Assumptions Notes'!C$11,C2486)</f>
        <v>120</v>
      </c>
      <c r="H2486" s="15">
        <f t="shared" si="77"/>
        <v>3.5999999999999997E-2</v>
      </c>
      <c r="I2486" s="2">
        <f>IF(C2486&gt;'Assumptions Notes'!C$11,-C2486*('Assumptions Notes'!C$13/(2*1000)),G2486*D2486)</f>
        <v>-7.8454999999999997E-2</v>
      </c>
    </row>
    <row r="2487" spans="1:9" x14ac:dyDescent="0.2">
      <c r="A2487" s="5">
        <v>42603.770833333336</v>
      </c>
      <c r="B2487" s="2">
        <v>1648.38</v>
      </c>
      <c r="C2487" s="10">
        <v>111.87</v>
      </c>
      <c r="D2487" s="8">
        <v>2.9999999999999997E-4</v>
      </c>
      <c r="E2487" s="13">
        <f>D2487*'Assumptions Notes'!C$12</f>
        <v>0.10799999999999998</v>
      </c>
      <c r="F2487" s="15">
        <f t="shared" si="76"/>
        <v>3.3561000000000001E-2</v>
      </c>
      <c r="G2487" s="10">
        <f>IF(C2487&gt;'Assumptions Notes'!C$11,'Assumptions Notes'!C$11,C2487)</f>
        <v>111.87</v>
      </c>
      <c r="H2487" s="15">
        <f t="shared" si="77"/>
        <v>3.3561000000000001E-2</v>
      </c>
      <c r="I2487" s="2">
        <f>IF(C2487&gt;'Assumptions Notes'!C$11,-C2487*('Assumptions Notes'!C$13/(2*1000)),G2487*D2487)</f>
        <v>3.3561000000000001E-2</v>
      </c>
    </row>
    <row r="2488" spans="1:9" x14ac:dyDescent="0.2">
      <c r="A2488" s="5">
        <v>42603.791666666664</v>
      </c>
      <c r="B2488" s="2">
        <v>1785.49</v>
      </c>
      <c r="C2488" s="10">
        <v>134.1</v>
      </c>
      <c r="D2488" s="8">
        <v>2.9999999999999997E-4</v>
      </c>
      <c r="E2488" s="13">
        <f>D2488*'Assumptions Notes'!C$12</f>
        <v>0.10799999999999998</v>
      </c>
      <c r="F2488" s="15">
        <f t="shared" si="76"/>
        <v>4.0229999999999995E-2</v>
      </c>
      <c r="G2488" s="10">
        <f>IF(C2488&gt;'Assumptions Notes'!C$11,'Assumptions Notes'!C$11,C2488)</f>
        <v>120</v>
      </c>
      <c r="H2488" s="15">
        <f t="shared" si="77"/>
        <v>3.5999999999999997E-2</v>
      </c>
      <c r="I2488" s="2">
        <f>IF(C2488&gt;'Assumptions Notes'!C$11,-C2488*('Assumptions Notes'!C$13/(2*1000)),G2488*D2488)</f>
        <v>-6.7049999999999998E-2</v>
      </c>
    </row>
    <row r="2489" spans="1:9" x14ac:dyDescent="0.2">
      <c r="A2489" s="5">
        <v>42603.8125</v>
      </c>
      <c r="B2489" s="2">
        <v>1815.5</v>
      </c>
      <c r="C2489" s="10">
        <v>198.78</v>
      </c>
      <c r="D2489" s="8">
        <v>2.9750000000000002E-4</v>
      </c>
      <c r="E2489" s="13">
        <f>D2489*'Assumptions Notes'!C$12</f>
        <v>0.1071</v>
      </c>
      <c r="F2489" s="15">
        <f t="shared" si="76"/>
        <v>5.9137050000000004E-2</v>
      </c>
      <c r="G2489" s="10">
        <f>IF(C2489&gt;'Assumptions Notes'!C$11,'Assumptions Notes'!C$11,C2489)</f>
        <v>120</v>
      </c>
      <c r="H2489" s="15">
        <f t="shared" si="77"/>
        <v>3.5700000000000003E-2</v>
      </c>
      <c r="I2489" s="2">
        <f>IF(C2489&gt;'Assumptions Notes'!C$11,-C2489*('Assumptions Notes'!C$13/(2*1000)),G2489*D2489)</f>
        <v>-9.9390000000000006E-2</v>
      </c>
    </row>
    <row r="2490" spans="1:9" x14ac:dyDescent="0.2">
      <c r="A2490" s="5">
        <v>42603.833333333336</v>
      </c>
      <c r="B2490" s="2">
        <v>1780.82</v>
      </c>
      <c r="C2490" s="10">
        <v>125.59</v>
      </c>
      <c r="D2490" s="8">
        <v>2.9500000000000001E-4</v>
      </c>
      <c r="E2490" s="13">
        <f>D2490*'Assumptions Notes'!C$12</f>
        <v>0.1062</v>
      </c>
      <c r="F2490" s="15">
        <f t="shared" si="76"/>
        <v>3.704905E-2</v>
      </c>
      <c r="G2490" s="10">
        <f>IF(C2490&gt;'Assumptions Notes'!C$11,'Assumptions Notes'!C$11,C2490)</f>
        <v>120</v>
      </c>
      <c r="H2490" s="15">
        <f t="shared" si="77"/>
        <v>3.5400000000000001E-2</v>
      </c>
      <c r="I2490" s="2">
        <f>IF(C2490&gt;'Assumptions Notes'!C$11,-C2490*('Assumptions Notes'!C$13/(2*1000)),G2490*D2490)</f>
        <v>-6.2795000000000004E-2</v>
      </c>
    </row>
    <row r="2491" spans="1:9" x14ac:dyDescent="0.2">
      <c r="A2491" s="5">
        <v>42603.854166666664</v>
      </c>
      <c r="B2491" s="2">
        <v>1771.96</v>
      </c>
      <c r="C2491" s="10">
        <v>129.03</v>
      </c>
      <c r="D2491" s="8">
        <v>2.9E-4</v>
      </c>
      <c r="E2491" s="13">
        <f>D2491*'Assumptions Notes'!C$12</f>
        <v>0.10440000000000001</v>
      </c>
      <c r="F2491" s="15">
        <f t="shared" si="76"/>
        <v>3.7418699999999999E-2</v>
      </c>
      <c r="G2491" s="10">
        <f>IF(C2491&gt;'Assumptions Notes'!C$11,'Assumptions Notes'!C$11,C2491)</f>
        <v>120</v>
      </c>
      <c r="H2491" s="15">
        <f t="shared" si="77"/>
        <v>3.4799999999999998E-2</v>
      </c>
      <c r="I2491" s="2">
        <f>IF(C2491&gt;'Assumptions Notes'!C$11,-C2491*('Assumptions Notes'!C$13/(2*1000)),G2491*D2491)</f>
        <v>-6.4515000000000003E-2</v>
      </c>
    </row>
    <row r="2492" spans="1:9" x14ac:dyDescent="0.2">
      <c r="A2492" s="5">
        <v>42603.875</v>
      </c>
      <c r="B2492" s="2">
        <v>1751.31</v>
      </c>
      <c r="C2492" s="10">
        <v>139.01</v>
      </c>
      <c r="D2492" s="8">
        <v>2.8499999999999999E-4</v>
      </c>
      <c r="E2492" s="13">
        <f>D2492*'Assumptions Notes'!C$12</f>
        <v>0.1026</v>
      </c>
      <c r="F2492" s="15">
        <f t="shared" si="76"/>
        <v>3.9617849999999996E-2</v>
      </c>
      <c r="G2492" s="10">
        <f>IF(C2492&gt;'Assumptions Notes'!C$11,'Assumptions Notes'!C$11,C2492)</f>
        <v>120</v>
      </c>
      <c r="H2492" s="15">
        <f t="shared" si="77"/>
        <v>3.4200000000000001E-2</v>
      </c>
      <c r="I2492" s="2">
        <f>IF(C2492&gt;'Assumptions Notes'!C$11,-C2492*('Assumptions Notes'!C$13/(2*1000)),G2492*D2492)</f>
        <v>-6.9504999999999997E-2</v>
      </c>
    </row>
    <row r="2493" spans="1:9" x14ac:dyDescent="0.2">
      <c r="A2493" s="5">
        <v>42603.895833333336</v>
      </c>
      <c r="B2493" s="2">
        <v>1724.46</v>
      </c>
      <c r="C2493" s="10">
        <v>301.39</v>
      </c>
      <c r="D2493" s="8">
        <v>2.7E-4</v>
      </c>
      <c r="E2493" s="13">
        <f>D2493*'Assumptions Notes'!C$12</f>
        <v>9.7199999999999995E-2</v>
      </c>
      <c r="F2493" s="15">
        <f t="shared" si="76"/>
        <v>8.1375299999999998E-2</v>
      </c>
      <c r="G2493" s="10">
        <f>IF(C2493&gt;'Assumptions Notes'!C$11,'Assumptions Notes'!C$11,C2493)</f>
        <v>120</v>
      </c>
      <c r="H2493" s="15">
        <f t="shared" si="77"/>
        <v>3.2399999999999998E-2</v>
      </c>
      <c r="I2493" s="2">
        <f>IF(C2493&gt;'Assumptions Notes'!C$11,-C2493*('Assumptions Notes'!C$13/(2*1000)),G2493*D2493)</f>
        <v>-0.150695</v>
      </c>
    </row>
    <row r="2494" spans="1:9" x14ac:dyDescent="0.2">
      <c r="A2494" s="5">
        <v>42603.916666666664</v>
      </c>
      <c r="B2494" s="2">
        <v>1654.7</v>
      </c>
      <c r="C2494" s="10">
        <v>218.88</v>
      </c>
      <c r="D2494" s="8">
        <v>2.5500000000000002E-4</v>
      </c>
      <c r="E2494" s="13">
        <f>D2494*'Assumptions Notes'!C$12</f>
        <v>9.1800000000000007E-2</v>
      </c>
      <c r="F2494" s="15">
        <f t="shared" si="76"/>
        <v>5.58144E-2</v>
      </c>
      <c r="G2494" s="10">
        <f>IF(C2494&gt;'Assumptions Notes'!C$11,'Assumptions Notes'!C$11,C2494)</f>
        <v>120</v>
      </c>
      <c r="H2494" s="15">
        <f t="shared" si="77"/>
        <v>3.0600000000000002E-2</v>
      </c>
      <c r="I2494" s="2">
        <f>IF(C2494&gt;'Assumptions Notes'!C$11,-C2494*('Assumptions Notes'!C$13/(2*1000)),G2494*D2494)</f>
        <v>-0.10944</v>
      </c>
    </row>
    <row r="2495" spans="1:9" x14ac:dyDescent="0.2">
      <c r="A2495" s="5">
        <v>42603.9375</v>
      </c>
      <c r="B2495" s="2">
        <v>1579.76</v>
      </c>
      <c r="C2495" s="10">
        <v>122.13</v>
      </c>
      <c r="D2495" s="8">
        <v>2.1250000000000002E-4</v>
      </c>
      <c r="E2495" s="13">
        <f>D2495*'Assumptions Notes'!C$12</f>
        <v>7.6500000000000012E-2</v>
      </c>
      <c r="F2495" s="15">
        <f t="shared" si="76"/>
        <v>2.5952625E-2</v>
      </c>
      <c r="G2495" s="10">
        <f>IF(C2495&gt;'Assumptions Notes'!C$11,'Assumptions Notes'!C$11,C2495)</f>
        <v>120</v>
      </c>
      <c r="H2495" s="15">
        <f t="shared" si="77"/>
        <v>2.5500000000000002E-2</v>
      </c>
      <c r="I2495" s="2">
        <f>IF(C2495&gt;'Assumptions Notes'!C$11,-C2495*('Assumptions Notes'!C$13/(2*1000)),G2495*D2495)</f>
        <v>-6.1065000000000001E-2</v>
      </c>
    </row>
    <row r="2496" spans="1:9" x14ac:dyDescent="0.2">
      <c r="A2496" s="5">
        <v>42603.958333333336</v>
      </c>
      <c r="B2496" s="2">
        <v>1515.62</v>
      </c>
      <c r="C2496" s="10">
        <v>105.22</v>
      </c>
      <c r="D2496" s="8">
        <v>1.7000000000000001E-4</v>
      </c>
      <c r="E2496" s="13">
        <f>D2496*'Assumptions Notes'!C$12</f>
        <v>6.1200000000000004E-2</v>
      </c>
      <c r="F2496" s="15">
        <f t="shared" si="76"/>
        <v>1.7887400000000001E-2</v>
      </c>
      <c r="G2496" s="10">
        <f>IF(C2496&gt;'Assumptions Notes'!C$11,'Assumptions Notes'!C$11,C2496)</f>
        <v>105.22</v>
      </c>
      <c r="H2496" s="15">
        <f t="shared" si="77"/>
        <v>1.7887400000000001E-2</v>
      </c>
      <c r="I2496" s="2">
        <f>IF(C2496&gt;'Assumptions Notes'!C$11,-C2496*('Assumptions Notes'!C$13/(2*1000)),G2496*D2496)</f>
        <v>1.7887400000000001E-2</v>
      </c>
    </row>
    <row r="2497" spans="1:9" x14ac:dyDescent="0.2">
      <c r="A2497" s="5">
        <v>42604.041666666664</v>
      </c>
      <c r="B2497" s="2">
        <v>1503.61</v>
      </c>
      <c r="C2497" s="10">
        <v>80.040000000000006</v>
      </c>
      <c r="D2497" s="8">
        <v>1.5000000000000001E-4</v>
      </c>
      <c r="E2497" s="13">
        <f>D2497*'Assumptions Notes'!C$12</f>
        <v>5.4000000000000006E-2</v>
      </c>
      <c r="F2497" s="15">
        <f t="shared" si="76"/>
        <v>1.2006000000000003E-2</v>
      </c>
      <c r="G2497" s="10">
        <f>IF(C2497&gt;'Assumptions Notes'!C$11,'Assumptions Notes'!C$11,C2497)</f>
        <v>80.040000000000006</v>
      </c>
      <c r="H2497" s="15">
        <f t="shared" si="77"/>
        <v>1.2006000000000003E-2</v>
      </c>
      <c r="I2497" s="2">
        <f>IF(C2497&gt;'Assumptions Notes'!C$11,-C2497*('Assumptions Notes'!C$13/(2*1000)),G2497*D2497)</f>
        <v>1.2006000000000003E-2</v>
      </c>
    </row>
    <row r="2498" spans="1:9" x14ac:dyDescent="0.2">
      <c r="A2498" s="5">
        <v>42603.979166666664</v>
      </c>
      <c r="B2498" s="2">
        <v>1465.55</v>
      </c>
      <c r="C2498" s="10">
        <v>34.33</v>
      </c>
      <c r="D2498" s="8">
        <v>1.2999999999999999E-4</v>
      </c>
      <c r="E2498" s="13">
        <f>D2498*'Assumptions Notes'!C$12</f>
        <v>4.6799999999999994E-2</v>
      </c>
      <c r="F2498" s="15">
        <f t="shared" si="76"/>
        <v>4.4628999999999997E-3</v>
      </c>
      <c r="G2498" s="10">
        <f>IF(C2498&gt;'Assumptions Notes'!C$11,'Assumptions Notes'!C$11,C2498)</f>
        <v>34.33</v>
      </c>
      <c r="H2498" s="15">
        <f t="shared" si="77"/>
        <v>4.4628999999999997E-3</v>
      </c>
      <c r="I2498" s="2">
        <f>IF(C2498&gt;'Assumptions Notes'!C$11,-C2498*('Assumptions Notes'!C$13/(2*1000)),G2498*D2498)</f>
        <v>4.4628999999999997E-3</v>
      </c>
    </row>
    <row r="2499" spans="1:9" x14ac:dyDescent="0.2">
      <c r="A2499" s="5">
        <v>42604</v>
      </c>
      <c r="B2499" s="2">
        <v>1669.47</v>
      </c>
      <c r="C2499" s="10">
        <v>36.119999999999997</v>
      </c>
      <c r="D2499" s="8">
        <v>1.175E-4</v>
      </c>
      <c r="E2499" s="13">
        <f>D2499*'Assumptions Notes'!C$12</f>
        <v>4.2299999999999997E-2</v>
      </c>
      <c r="F2499" s="15">
        <f t="shared" si="76"/>
        <v>4.2440999999999998E-3</v>
      </c>
      <c r="G2499" s="10">
        <f>IF(C2499&gt;'Assumptions Notes'!C$11,'Assumptions Notes'!C$11,C2499)</f>
        <v>36.119999999999997</v>
      </c>
      <c r="H2499" s="15">
        <f t="shared" si="77"/>
        <v>4.2440999999999998E-3</v>
      </c>
      <c r="I2499" s="2">
        <f>IF(C2499&gt;'Assumptions Notes'!C$11,-C2499*('Assumptions Notes'!C$13/(2*1000)),G2499*D2499)</f>
        <v>4.2440999999999998E-3</v>
      </c>
    </row>
    <row r="2500" spans="1:9" x14ac:dyDescent="0.2">
      <c r="A2500" s="5">
        <v>42604.020833333336</v>
      </c>
      <c r="B2500" s="2">
        <v>1562.22</v>
      </c>
      <c r="C2500" s="10">
        <v>73.25</v>
      </c>
      <c r="D2500" s="8">
        <v>1.05E-4</v>
      </c>
      <c r="E2500" s="13">
        <f>D2500*'Assumptions Notes'!C$12</f>
        <v>3.78E-2</v>
      </c>
      <c r="F2500" s="15">
        <f t="shared" ref="F2500:F2563" si="78">D2500*C2500</f>
        <v>7.6912500000000002E-3</v>
      </c>
      <c r="G2500" s="10">
        <f>IF(C2500&gt;'Assumptions Notes'!C$11,'Assumptions Notes'!C$11,C2500)</f>
        <v>73.25</v>
      </c>
      <c r="H2500" s="15">
        <f t="shared" ref="H2500:H2563" si="79">G2500*D2500</f>
        <v>7.6912500000000002E-3</v>
      </c>
      <c r="I2500" s="2">
        <f>IF(C2500&gt;'Assumptions Notes'!C$11,-C2500*('Assumptions Notes'!C$13/(2*1000)),G2500*D2500)</f>
        <v>7.6912500000000002E-3</v>
      </c>
    </row>
    <row r="2501" spans="1:9" x14ac:dyDescent="0.2">
      <c r="A2501" s="5">
        <v>42604.0625</v>
      </c>
      <c r="B2501" s="2">
        <v>1420.17</v>
      </c>
      <c r="C2501" s="10">
        <v>96.66</v>
      </c>
      <c r="D2501" s="8">
        <v>1.025E-4</v>
      </c>
      <c r="E2501" s="13">
        <f>D2501*'Assumptions Notes'!C$12</f>
        <v>3.6900000000000002E-2</v>
      </c>
      <c r="F2501" s="15">
        <f t="shared" si="78"/>
        <v>9.9076499999999987E-3</v>
      </c>
      <c r="G2501" s="10">
        <f>IF(C2501&gt;'Assumptions Notes'!C$11,'Assumptions Notes'!C$11,C2501)</f>
        <v>96.66</v>
      </c>
      <c r="H2501" s="15">
        <f t="shared" si="79"/>
        <v>9.9076499999999987E-3</v>
      </c>
      <c r="I2501" s="2">
        <f>IF(C2501&gt;'Assumptions Notes'!C$11,-C2501*('Assumptions Notes'!C$13/(2*1000)),G2501*D2501)</f>
        <v>9.9076499999999987E-3</v>
      </c>
    </row>
    <row r="2502" spans="1:9" x14ac:dyDescent="0.2">
      <c r="A2502" s="5">
        <v>42604.083333333336</v>
      </c>
      <c r="B2502" s="2">
        <v>1336.59</v>
      </c>
      <c r="C2502" s="10">
        <v>124.99</v>
      </c>
      <c r="D2502" s="8">
        <v>1E-4</v>
      </c>
      <c r="E2502" s="13">
        <f>D2502*'Assumptions Notes'!C$12</f>
        <v>3.6000000000000004E-2</v>
      </c>
      <c r="F2502" s="15">
        <f t="shared" si="78"/>
        <v>1.2499E-2</v>
      </c>
      <c r="G2502" s="10">
        <f>IF(C2502&gt;'Assumptions Notes'!C$11,'Assumptions Notes'!C$11,C2502)</f>
        <v>120</v>
      </c>
      <c r="H2502" s="15">
        <f t="shared" si="79"/>
        <v>1.2E-2</v>
      </c>
      <c r="I2502" s="2">
        <f>IF(C2502&gt;'Assumptions Notes'!C$11,-C2502*('Assumptions Notes'!C$13/(2*1000)),G2502*D2502)</f>
        <v>-6.2495000000000002E-2</v>
      </c>
    </row>
    <row r="2503" spans="1:9" x14ac:dyDescent="0.2">
      <c r="A2503" s="5">
        <v>42604.104166666664</v>
      </c>
      <c r="B2503" s="2">
        <v>1280.6199999999999</v>
      </c>
      <c r="C2503" s="10">
        <v>109.99</v>
      </c>
      <c r="D2503" s="8">
        <v>9.8750000000000002E-5</v>
      </c>
      <c r="E2503" s="13">
        <f>D2503*'Assumptions Notes'!C$12</f>
        <v>3.5549999999999998E-2</v>
      </c>
      <c r="F2503" s="15">
        <f t="shared" si="78"/>
        <v>1.08615125E-2</v>
      </c>
      <c r="G2503" s="10">
        <f>IF(C2503&gt;'Assumptions Notes'!C$11,'Assumptions Notes'!C$11,C2503)</f>
        <v>109.99</v>
      </c>
      <c r="H2503" s="15">
        <f t="shared" si="79"/>
        <v>1.08615125E-2</v>
      </c>
      <c r="I2503" s="2">
        <f>IF(C2503&gt;'Assumptions Notes'!C$11,-C2503*('Assumptions Notes'!C$13/(2*1000)),G2503*D2503)</f>
        <v>1.08615125E-2</v>
      </c>
    </row>
    <row r="2504" spans="1:9" x14ac:dyDescent="0.2">
      <c r="A2504" s="5">
        <v>42604.125</v>
      </c>
      <c r="B2504" s="2">
        <v>1252.6400000000001</v>
      </c>
      <c r="C2504" s="10">
        <v>87.49</v>
      </c>
      <c r="D2504" s="8">
        <v>9.7499999999999998E-5</v>
      </c>
      <c r="E2504" s="13">
        <f>D2504*'Assumptions Notes'!C$12</f>
        <v>3.5099999999999999E-2</v>
      </c>
      <c r="F2504" s="15">
        <f t="shared" si="78"/>
        <v>8.5302749999999986E-3</v>
      </c>
      <c r="G2504" s="10">
        <f>IF(C2504&gt;'Assumptions Notes'!C$11,'Assumptions Notes'!C$11,C2504)</f>
        <v>87.49</v>
      </c>
      <c r="H2504" s="15">
        <f t="shared" si="79"/>
        <v>8.5302749999999986E-3</v>
      </c>
      <c r="I2504" s="2">
        <f>IF(C2504&gt;'Assumptions Notes'!C$11,-C2504*('Assumptions Notes'!C$13/(2*1000)),G2504*D2504)</f>
        <v>8.5302749999999986E-3</v>
      </c>
    </row>
    <row r="2505" spans="1:9" x14ac:dyDescent="0.2">
      <c r="A2505" s="5">
        <v>42604.145833333336</v>
      </c>
      <c r="B2505" s="2">
        <v>1208.6199999999999</v>
      </c>
      <c r="C2505" s="10">
        <v>74.989999999999995</v>
      </c>
      <c r="D2505" s="8">
        <v>9.6250000000000009E-5</v>
      </c>
      <c r="E2505" s="13">
        <f>D2505*'Assumptions Notes'!C$12</f>
        <v>3.465E-2</v>
      </c>
      <c r="F2505" s="15">
        <f t="shared" si="78"/>
        <v>7.2177875000000004E-3</v>
      </c>
      <c r="G2505" s="10">
        <f>IF(C2505&gt;'Assumptions Notes'!C$11,'Assumptions Notes'!C$11,C2505)</f>
        <v>74.989999999999995</v>
      </c>
      <c r="H2505" s="15">
        <f t="shared" si="79"/>
        <v>7.2177875000000004E-3</v>
      </c>
      <c r="I2505" s="2">
        <f>IF(C2505&gt;'Assumptions Notes'!C$11,-C2505*('Assumptions Notes'!C$13/(2*1000)),G2505*D2505)</f>
        <v>7.2177875000000004E-3</v>
      </c>
    </row>
    <row r="2506" spans="1:9" x14ac:dyDescent="0.2">
      <c r="A2506" s="5">
        <v>42604.166666666664</v>
      </c>
      <c r="B2506" s="2">
        <v>1179.9000000000001</v>
      </c>
      <c r="C2506" s="10">
        <v>54.99</v>
      </c>
      <c r="D2506" s="8">
        <v>9.5000000000000005E-5</v>
      </c>
      <c r="E2506" s="13">
        <f>D2506*'Assumptions Notes'!C$12</f>
        <v>3.4200000000000001E-2</v>
      </c>
      <c r="F2506" s="15">
        <f t="shared" si="78"/>
        <v>5.22405E-3</v>
      </c>
      <c r="G2506" s="10">
        <f>IF(C2506&gt;'Assumptions Notes'!C$11,'Assumptions Notes'!C$11,C2506)</f>
        <v>54.99</v>
      </c>
      <c r="H2506" s="15">
        <f t="shared" si="79"/>
        <v>5.22405E-3</v>
      </c>
      <c r="I2506" s="2">
        <f>IF(C2506&gt;'Assumptions Notes'!C$11,-C2506*('Assumptions Notes'!C$13/(2*1000)),G2506*D2506)</f>
        <v>5.22405E-3</v>
      </c>
    </row>
    <row r="2507" spans="1:9" x14ac:dyDescent="0.2">
      <c r="A2507" s="5">
        <v>42604.1875</v>
      </c>
      <c r="B2507" s="2">
        <v>1179.5899999999999</v>
      </c>
      <c r="C2507" s="10">
        <v>56.66</v>
      </c>
      <c r="D2507" s="8">
        <v>9.6250000000000009E-5</v>
      </c>
      <c r="E2507" s="13">
        <f>D2507*'Assumptions Notes'!C$12</f>
        <v>3.465E-2</v>
      </c>
      <c r="F2507" s="15">
        <f t="shared" si="78"/>
        <v>5.4535249999999999E-3</v>
      </c>
      <c r="G2507" s="10">
        <f>IF(C2507&gt;'Assumptions Notes'!C$11,'Assumptions Notes'!C$11,C2507)</f>
        <v>56.66</v>
      </c>
      <c r="H2507" s="15">
        <f t="shared" si="79"/>
        <v>5.4535249999999999E-3</v>
      </c>
      <c r="I2507" s="2">
        <f>IF(C2507&gt;'Assumptions Notes'!C$11,-C2507*('Assumptions Notes'!C$13/(2*1000)),G2507*D2507)</f>
        <v>5.4535249999999999E-3</v>
      </c>
    </row>
    <row r="2508" spans="1:9" x14ac:dyDescent="0.2">
      <c r="A2508" s="5">
        <v>42604.208333333336</v>
      </c>
      <c r="B2508" s="2">
        <v>1199.6199999999999</v>
      </c>
      <c r="C2508" s="10">
        <v>59.99</v>
      </c>
      <c r="D2508" s="8">
        <v>9.7499999999999998E-5</v>
      </c>
      <c r="E2508" s="13">
        <f>D2508*'Assumptions Notes'!C$12</f>
        <v>3.5099999999999999E-2</v>
      </c>
      <c r="F2508" s="15">
        <f t="shared" si="78"/>
        <v>5.8490249999999999E-3</v>
      </c>
      <c r="G2508" s="10">
        <f>IF(C2508&gt;'Assumptions Notes'!C$11,'Assumptions Notes'!C$11,C2508)</f>
        <v>59.99</v>
      </c>
      <c r="H2508" s="15">
        <f t="shared" si="79"/>
        <v>5.8490249999999999E-3</v>
      </c>
      <c r="I2508" s="2">
        <f>IF(C2508&gt;'Assumptions Notes'!C$11,-C2508*('Assumptions Notes'!C$13/(2*1000)),G2508*D2508)</f>
        <v>5.8490249999999999E-3</v>
      </c>
    </row>
    <row r="2509" spans="1:9" x14ac:dyDescent="0.2">
      <c r="A2509" s="5">
        <v>42604.229166666664</v>
      </c>
      <c r="B2509" s="2">
        <v>1208.58</v>
      </c>
      <c r="C2509" s="10">
        <v>59.99</v>
      </c>
      <c r="D2509" s="8">
        <v>1.15E-4</v>
      </c>
      <c r="E2509" s="13">
        <f>D2509*'Assumptions Notes'!C$12</f>
        <v>4.1399999999999999E-2</v>
      </c>
      <c r="F2509" s="15">
        <f t="shared" si="78"/>
        <v>6.8988500000000006E-3</v>
      </c>
      <c r="G2509" s="10">
        <f>IF(C2509&gt;'Assumptions Notes'!C$11,'Assumptions Notes'!C$11,C2509)</f>
        <v>59.99</v>
      </c>
      <c r="H2509" s="15">
        <f t="shared" si="79"/>
        <v>6.8988500000000006E-3</v>
      </c>
      <c r="I2509" s="2">
        <f>IF(C2509&gt;'Assumptions Notes'!C$11,-C2509*('Assumptions Notes'!C$13/(2*1000)),G2509*D2509)</f>
        <v>6.8988500000000006E-3</v>
      </c>
    </row>
    <row r="2510" spans="1:9" x14ac:dyDescent="0.2">
      <c r="A2510" s="5">
        <v>42604.3125</v>
      </c>
      <c r="B2510" s="2">
        <v>1668.09</v>
      </c>
      <c r="C2510" s="10">
        <v>265.02999999999997</v>
      </c>
      <c r="D2510" s="8">
        <v>1.325E-4</v>
      </c>
      <c r="E2510" s="13">
        <f>D2510*'Assumptions Notes'!C$12</f>
        <v>4.7699999999999999E-2</v>
      </c>
      <c r="F2510" s="15">
        <f t="shared" si="78"/>
        <v>3.5116474999999994E-2</v>
      </c>
      <c r="G2510" s="10">
        <f>IF(C2510&gt;'Assumptions Notes'!C$11,'Assumptions Notes'!C$11,C2510)</f>
        <v>120</v>
      </c>
      <c r="H2510" s="15">
        <f t="shared" si="79"/>
        <v>1.5900000000000001E-2</v>
      </c>
      <c r="I2510" s="2">
        <f>IF(C2510&gt;'Assumptions Notes'!C$11,-C2510*('Assumptions Notes'!C$13/(2*1000)),G2510*D2510)</f>
        <v>-0.13251499999999999</v>
      </c>
    </row>
    <row r="2511" spans="1:9" x14ac:dyDescent="0.2">
      <c r="A2511" s="5">
        <v>42604.25</v>
      </c>
      <c r="B2511" s="2">
        <v>1261.79</v>
      </c>
      <c r="C2511" s="10">
        <v>89.99</v>
      </c>
      <c r="D2511" s="8">
        <v>1.6249999999999999E-4</v>
      </c>
      <c r="E2511" s="13">
        <f>D2511*'Assumptions Notes'!C$12</f>
        <v>5.8499999999999996E-2</v>
      </c>
      <c r="F2511" s="15">
        <f t="shared" si="78"/>
        <v>1.4623374999999999E-2</v>
      </c>
      <c r="G2511" s="10">
        <f>IF(C2511&gt;'Assumptions Notes'!C$11,'Assumptions Notes'!C$11,C2511)</f>
        <v>89.99</v>
      </c>
      <c r="H2511" s="15">
        <f t="shared" si="79"/>
        <v>1.4623374999999999E-2</v>
      </c>
      <c r="I2511" s="2">
        <f>IF(C2511&gt;'Assumptions Notes'!C$11,-C2511*('Assumptions Notes'!C$13/(2*1000)),G2511*D2511)</f>
        <v>1.4623374999999999E-2</v>
      </c>
    </row>
    <row r="2512" spans="1:9" x14ac:dyDescent="0.2">
      <c r="A2512" s="5">
        <v>42604.270833333336</v>
      </c>
      <c r="B2512" s="2">
        <v>1341.52</v>
      </c>
      <c r="C2512" s="10">
        <v>105.09</v>
      </c>
      <c r="D2512" s="8">
        <v>1.9249999999999999E-4</v>
      </c>
      <c r="E2512" s="13">
        <f>D2512*'Assumptions Notes'!C$12</f>
        <v>6.93E-2</v>
      </c>
      <c r="F2512" s="15">
        <f t="shared" si="78"/>
        <v>2.0229825E-2</v>
      </c>
      <c r="G2512" s="10">
        <f>IF(C2512&gt;'Assumptions Notes'!C$11,'Assumptions Notes'!C$11,C2512)</f>
        <v>105.09</v>
      </c>
      <c r="H2512" s="15">
        <f t="shared" si="79"/>
        <v>2.0229825E-2</v>
      </c>
      <c r="I2512" s="2">
        <f>IF(C2512&gt;'Assumptions Notes'!C$11,-C2512*('Assumptions Notes'!C$13/(2*1000)),G2512*D2512)</f>
        <v>2.0229825E-2</v>
      </c>
    </row>
    <row r="2513" spans="1:9" x14ac:dyDescent="0.2">
      <c r="A2513" s="5">
        <v>42604.291666666664</v>
      </c>
      <c r="B2513" s="2">
        <v>1507.55</v>
      </c>
      <c r="C2513" s="10">
        <v>151.06</v>
      </c>
      <c r="D2513" s="8">
        <v>2.0875000000000001E-4</v>
      </c>
      <c r="E2513" s="13">
        <f>D2513*'Assumptions Notes'!C$12</f>
        <v>7.5150000000000008E-2</v>
      </c>
      <c r="F2513" s="15">
        <f t="shared" si="78"/>
        <v>3.1533775E-2</v>
      </c>
      <c r="G2513" s="10">
        <f>IF(C2513&gt;'Assumptions Notes'!C$11,'Assumptions Notes'!C$11,C2513)</f>
        <v>120</v>
      </c>
      <c r="H2513" s="15">
        <f t="shared" si="79"/>
        <v>2.5049999999999999E-2</v>
      </c>
      <c r="I2513" s="2">
        <f>IF(C2513&gt;'Assumptions Notes'!C$11,-C2513*('Assumptions Notes'!C$13/(2*1000)),G2513*D2513)</f>
        <v>-7.553E-2</v>
      </c>
    </row>
    <row r="2514" spans="1:9" x14ac:dyDescent="0.2">
      <c r="A2514" s="5">
        <v>42604.333333333336</v>
      </c>
      <c r="B2514" s="2">
        <v>1760.66</v>
      </c>
      <c r="C2514" s="10">
        <v>353.76</v>
      </c>
      <c r="D2514" s="8">
        <v>2.2499999999999999E-4</v>
      </c>
      <c r="E2514" s="13">
        <f>D2514*'Assumptions Notes'!C$12</f>
        <v>8.1000000000000003E-2</v>
      </c>
      <c r="F2514" s="15">
        <f t="shared" si="78"/>
        <v>7.9596E-2</v>
      </c>
      <c r="G2514" s="10">
        <f>IF(C2514&gt;'Assumptions Notes'!C$11,'Assumptions Notes'!C$11,C2514)</f>
        <v>120</v>
      </c>
      <c r="H2514" s="15">
        <f t="shared" si="79"/>
        <v>2.7E-2</v>
      </c>
      <c r="I2514" s="2">
        <f>IF(C2514&gt;'Assumptions Notes'!C$11,-C2514*('Assumptions Notes'!C$13/(2*1000)),G2514*D2514)</f>
        <v>-0.17688000000000001</v>
      </c>
    </row>
    <row r="2515" spans="1:9" x14ac:dyDescent="0.2">
      <c r="A2515" s="5">
        <v>42604.354166666664</v>
      </c>
      <c r="B2515" s="2">
        <v>1806.73</v>
      </c>
      <c r="C2515" s="10">
        <v>388.17</v>
      </c>
      <c r="D2515" s="8">
        <v>2.2625E-4</v>
      </c>
      <c r="E2515" s="13">
        <f>D2515*'Assumptions Notes'!C$12</f>
        <v>8.1449999999999995E-2</v>
      </c>
      <c r="F2515" s="15">
        <f t="shared" si="78"/>
        <v>8.7823462500000005E-2</v>
      </c>
      <c r="G2515" s="10">
        <f>IF(C2515&gt;'Assumptions Notes'!C$11,'Assumptions Notes'!C$11,C2515)</f>
        <v>120</v>
      </c>
      <c r="H2515" s="15">
        <f t="shared" si="79"/>
        <v>2.7150000000000001E-2</v>
      </c>
      <c r="I2515" s="2">
        <f>IF(C2515&gt;'Assumptions Notes'!C$11,-C2515*('Assumptions Notes'!C$13/(2*1000)),G2515*D2515)</f>
        <v>-0.19408500000000001</v>
      </c>
    </row>
    <row r="2516" spans="1:9" x14ac:dyDescent="0.2">
      <c r="A2516" s="5">
        <v>42604.375</v>
      </c>
      <c r="B2516" s="2">
        <v>1758.88</v>
      </c>
      <c r="C2516" s="10">
        <v>334.4</v>
      </c>
      <c r="D2516" s="8">
        <v>2.275E-4</v>
      </c>
      <c r="E2516" s="13">
        <f>D2516*'Assumptions Notes'!C$12</f>
        <v>8.1900000000000001E-2</v>
      </c>
      <c r="F2516" s="15">
        <f t="shared" si="78"/>
        <v>7.6075999999999991E-2</v>
      </c>
      <c r="G2516" s="10">
        <f>IF(C2516&gt;'Assumptions Notes'!C$11,'Assumptions Notes'!C$11,C2516)</f>
        <v>120</v>
      </c>
      <c r="H2516" s="15">
        <f t="shared" si="79"/>
        <v>2.7300000000000001E-2</v>
      </c>
      <c r="I2516" s="2">
        <f>IF(C2516&gt;'Assumptions Notes'!C$11,-C2516*('Assumptions Notes'!C$13/(2*1000)),G2516*D2516)</f>
        <v>-0.16719999999999999</v>
      </c>
    </row>
    <row r="2517" spans="1:9" x14ac:dyDescent="0.2">
      <c r="A2517" s="5">
        <v>42604.395833333336</v>
      </c>
      <c r="B2517" s="2">
        <v>1673.25</v>
      </c>
      <c r="C2517" s="10">
        <v>212.62</v>
      </c>
      <c r="D2517" s="8">
        <v>2.1875E-4</v>
      </c>
      <c r="E2517" s="13">
        <f>D2517*'Assumptions Notes'!C$12</f>
        <v>7.8750000000000001E-2</v>
      </c>
      <c r="F2517" s="15">
        <f t="shared" si="78"/>
        <v>4.6510625E-2</v>
      </c>
      <c r="G2517" s="10">
        <f>IF(C2517&gt;'Assumptions Notes'!C$11,'Assumptions Notes'!C$11,C2517)</f>
        <v>120</v>
      </c>
      <c r="H2517" s="15">
        <f t="shared" si="79"/>
        <v>2.6249999999999999E-2</v>
      </c>
      <c r="I2517" s="2">
        <f>IF(C2517&gt;'Assumptions Notes'!C$11,-C2517*('Assumptions Notes'!C$13/(2*1000)),G2517*D2517)</f>
        <v>-0.10631</v>
      </c>
    </row>
    <row r="2518" spans="1:9" x14ac:dyDescent="0.2">
      <c r="A2518" s="5">
        <v>42604.416666666664</v>
      </c>
      <c r="B2518" s="2">
        <v>1581.35</v>
      </c>
      <c r="C2518" s="10">
        <v>135.84</v>
      </c>
      <c r="D2518" s="8">
        <v>2.1000000000000001E-4</v>
      </c>
      <c r="E2518" s="13">
        <f>D2518*'Assumptions Notes'!C$12</f>
        <v>7.5600000000000001E-2</v>
      </c>
      <c r="F2518" s="15">
        <f t="shared" si="78"/>
        <v>2.85264E-2</v>
      </c>
      <c r="G2518" s="10">
        <f>IF(C2518&gt;'Assumptions Notes'!C$11,'Assumptions Notes'!C$11,C2518)</f>
        <v>120</v>
      </c>
      <c r="H2518" s="15">
        <f t="shared" si="79"/>
        <v>2.52E-2</v>
      </c>
      <c r="I2518" s="2">
        <f>IF(C2518&gt;'Assumptions Notes'!C$11,-C2518*('Assumptions Notes'!C$13/(2*1000)),G2518*D2518)</f>
        <v>-6.7920000000000008E-2</v>
      </c>
    </row>
    <row r="2519" spans="1:9" x14ac:dyDescent="0.2">
      <c r="A2519" s="5">
        <v>42604.4375</v>
      </c>
      <c r="B2519" s="2">
        <v>1494.3</v>
      </c>
      <c r="C2519" s="10">
        <v>101.78</v>
      </c>
      <c r="D2519" s="8">
        <v>2.075E-4</v>
      </c>
      <c r="E2519" s="13">
        <f>D2519*'Assumptions Notes'!C$12</f>
        <v>7.4700000000000003E-2</v>
      </c>
      <c r="F2519" s="15">
        <f t="shared" si="78"/>
        <v>2.1119350000000002E-2</v>
      </c>
      <c r="G2519" s="10">
        <f>IF(C2519&gt;'Assumptions Notes'!C$11,'Assumptions Notes'!C$11,C2519)</f>
        <v>101.78</v>
      </c>
      <c r="H2519" s="15">
        <f t="shared" si="79"/>
        <v>2.1119350000000002E-2</v>
      </c>
      <c r="I2519" s="2">
        <f>IF(C2519&gt;'Assumptions Notes'!C$11,-C2519*('Assumptions Notes'!C$13/(2*1000)),G2519*D2519)</f>
        <v>2.1119350000000002E-2</v>
      </c>
    </row>
    <row r="2520" spans="1:9" x14ac:dyDescent="0.2">
      <c r="A2520" s="5">
        <v>42604.458333333336</v>
      </c>
      <c r="B2520" s="2">
        <v>1387.36</v>
      </c>
      <c r="C2520" s="10">
        <v>80.52</v>
      </c>
      <c r="D2520" s="8">
        <v>2.05E-4</v>
      </c>
      <c r="E2520" s="13">
        <f>D2520*'Assumptions Notes'!C$12</f>
        <v>7.3800000000000004E-2</v>
      </c>
      <c r="F2520" s="15">
        <f t="shared" si="78"/>
        <v>1.65066E-2</v>
      </c>
      <c r="G2520" s="10">
        <f>IF(C2520&gt;'Assumptions Notes'!C$11,'Assumptions Notes'!C$11,C2520)</f>
        <v>80.52</v>
      </c>
      <c r="H2520" s="15">
        <f t="shared" si="79"/>
        <v>1.65066E-2</v>
      </c>
      <c r="I2520" s="2">
        <f>IF(C2520&gt;'Assumptions Notes'!C$11,-C2520*('Assumptions Notes'!C$13/(2*1000)),G2520*D2520)</f>
        <v>1.65066E-2</v>
      </c>
    </row>
    <row r="2521" spans="1:9" x14ac:dyDescent="0.2">
      <c r="A2521" s="5">
        <v>42604.479166666664</v>
      </c>
      <c r="B2521" s="2">
        <v>1319.6</v>
      </c>
      <c r="C2521" s="10">
        <v>73.45</v>
      </c>
      <c r="D2521" s="8">
        <v>2.1499999999999999E-4</v>
      </c>
      <c r="E2521" s="13">
        <f>D2521*'Assumptions Notes'!C$12</f>
        <v>7.7399999999999997E-2</v>
      </c>
      <c r="F2521" s="15">
        <f t="shared" si="78"/>
        <v>1.579175E-2</v>
      </c>
      <c r="G2521" s="10">
        <f>IF(C2521&gt;'Assumptions Notes'!C$11,'Assumptions Notes'!C$11,C2521)</f>
        <v>73.45</v>
      </c>
      <c r="H2521" s="15">
        <f t="shared" si="79"/>
        <v>1.579175E-2</v>
      </c>
      <c r="I2521" s="2">
        <f>IF(C2521&gt;'Assumptions Notes'!C$11,-C2521*('Assumptions Notes'!C$13/(2*1000)),G2521*D2521)</f>
        <v>1.579175E-2</v>
      </c>
    </row>
    <row r="2522" spans="1:9" x14ac:dyDescent="0.2">
      <c r="A2522" s="5">
        <v>42604.5</v>
      </c>
      <c r="B2522" s="2">
        <v>1295.01</v>
      </c>
      <c r="C2522" s="10">
        <v>63.86</v>
      </c>
      <c r="D2522" s="8">
        <v>2.2499999999999999E-4</v>
      </c>
      <c r="E2522" s="13">
        <f>D2522*'Assumptions Notes'!C$12</f>
        <v>8.1000000000000003E-2</v>
      </c>
      <c r="F2522" s="15">
        <f t="shared" si="78"/>
        <v>1.4368499999999999E-2</v>
      </c>
      <c r="G2522" s="10">
        <f>IF(C2522&gt;'Assumptions Notes'!C$11,'Assumptions Notes'!C$11,C2522)</f>
        <v>63.86</v>
      </c>
      <c r="H2522" s="15">
        <f t="shared" si="79"/>
        <v>1.4368499999999999E-2</v>
      </c>
      <c r="I2522" s="2">
        <f>IF(C2522&gt;'Assumptions Notes'!C$11,-C2522*('Assumptions Notes'!C$13/(2*1000)),G2522*D2522)</f>
        <v>1.4368499999999999E-2</v>
      </c>
    </row>
    <row r="2523" spans="1:9" x14ac:dyDescent="0.2">
      <c r="A2523" s="5">
        <v>42604.520833333336</v>
      </c>
      <c r="B2523" s="2">
        <v>1281.49</v>
      </c>
      <c r="C2523" s="10">
        <v>70.7</v>
      </c>
      <c r="D2523" s="8">
        <v>2.1250000000000002E-4</v>
      </c>
      <c r="E2523" s="13">
        <f>D2523*'Assumptions Notes'!C$12</f>
        <v>7.6500000000000012E-2</v>
      </c>
      <c r="F2523" s="15">
        <f t="shared" si="78"/>
        <v>1.5023750000000002E-2</v>
      </c>
      <c r="G2523" s="10">
        <f>IF(C2523&gt;'Assumptions Notes'!C$11,'Assumptions Notes'!C$11,C2523)</f>
        <v>70.7</v>
      </c>
      <c r="H2523" s="15">
        <f t="shared" si="79"/>
        <v>1.5023750000000002E-2</v>
      </c>
      <c r="I2523" s="2">
        <f>IF(C2523&gt;'Assumptions Notes'!C$11,-C2523*('Assumptions Notes'!C$13/(2*1000)),G2523*D2523)</f>
        <v>1.5023750000000002E-2</v>
      </c>
    </row>
    <row r="2524" spans="1:9" x14ac:dyDescent="0.2">
      <c r="A2524" s="5">
        <v>42604.541666666664</v>
      </c>
      <c r="B2524" s="2">
        <v>1264.53</v>
      </c>
      <c r="C2524" s="10">
        <v>69.64</v>
      </c>
      <c r="D2524" s="8">
        <v>2.0000000000000001E-4</v>
      </c>
      <c r="E2524" s="13">
        <f>D2524*'Assumptions Notes'!C$12</f>
        <v>7.2000000000000008E-2</v>
      </c>
      <c r="F2524" s="15">
        <f t="shared" si="78"/>
        <v>1.3928000000000001E-2</v>
      </c>
      <c r="G2524" s="10">
        <f>IF(C2524&gt;'Assumptions Notes'!C$11,'Assumptions Notes'!C$11,C2524)</f>
        <v>69.64</v>
      </c>
      <c r="H2524" s="15">
        <f t="shared" si="79"/>
        <v>1.3928000000000001E-2</v>
      </c>
      <c r="I2524" s="2">
        <f>IF(C2524&gt;'Assumptions Notes'!C$11,-C2524*('Assumptions Notes'!C$13/(2*1000)),G2524*D2524)</f>
        <v>1.3928000000000001E-2</v>
      </c>
    </row>
    <row r="2525" spans="1:9" x14ac:dyDescent="0.2">
      <c r="A2525" s="5">
        <v>42604.5625</v>
      </c>
      <c r="B2525" s="2">
        <v>1253.8</v>
      </c>
      <c r="C2525" s="10">
        <v>76.05</v>
      </c>
      <c r="D2525" s="8">
        <v>1.975E-4</v>
      </c>
      <c r="E2525" s="13">
        <f>D2525*'Assumptions Notes'!C$12</f>
        <v>7.1099999999999997E-2</v>
      </c>
      <c r="F2525" s="15">
        <f t="shared" si="78"/>
        <v>1.5019875E-2</v>
      </c>
      <c r="G2525" s="10">
        <f>IF(C2525&gt;'Assumptions Notes'!C$11,'Assumptions Notes'!C$11,C2525)</f>
        <v>76.05</v>
      </c>
      <c r="H2525" s="15">
        <f t="shared" si="79"/>
        <v>1.5019875E-2</v>
      </c>
      <c r="I2525" s="2">
        <f>IF(C2525&gt;'Assumptions Notes'!C$11,-C2525*('Assumptions Notes'!C$13/(2*1000)),G2525*D2525)</f>
        <v>1.5019875E-2</v>
      </c>
    </row>
    <row r="2526" spans="1:9" x14ac:dyDescent="0.2">
      <c r="A2526" s="5">
        <v>42604.583333333336</v>
      </c>
      <c r="B2526" s="2">
        <v>1260.8399999999999</v>
      </c>
      <c r="C2526" s="10">
        <v>84.72</v>
      </c>
      <c r="D2526" s="8">
        <v>1.95E-4</v>
      </c>
      <c r="E2526" s="13">
        <f>D2526*'Assumptions Notes'!C$12</f>
        <v>7.0199999999999999E-2</v>
      </c>
      <c r="F2526" s="15">
        <f t="shared" si="78"/>
        <v>1.6520400000000001E-2</v>
      </c>
      <c r="G2526" s="10">
        <f>IF(C2526&gt;'Assumptions Notes'!C$11,'Assumptions Notes'!C$11,C2526)</f>
        <v>84.72</v>
      </c>
      <c r="H2526" s="15">
        <f t="shared" si="79"/>
        <v>1.6520400000000001E-2</v>
      </c>
      <c r="I2526" s="2">
        <f>IF(C2526&gt;'Assumptions Notes'!C$11,-C2526*('Assumptions Notes'!C$13/(2*1000)),G2526*D2526)</f>
        <v>1.6520400000000001E-2</v>
      </c>
    </row>
    <row r="2527" spans="1:9" x14ac:dyDescent="0.2">
      <c r="A2527" s="5">
        <v>42604.604166666664</v>
      </c>
      <c r="B2527" s="2">
        <v>1250.45</v>
      </c>
      <c r="C2527" s="10">
        <v>75.16</v>
      </c>
      <c r="D2527" s="8">
        <v>1.9625E-4</v>
      </c>
      <c r="E2527" s="13">
        <f>D2527*'Assumptions Notes'!C$12</f>
        <v>7.0650000000000004E-2</v>
      </c>
      <c r="F2527" s="15">
        <f t="shared" si="78"/>
        <v>1.475015E-2</v>
      </c>
      <c r="G2527" s="10">
        <f>IF(C2527&gt;'Assumptions Notes'!C$11,'Assumptions Notes'!C$11,C2527)</f>
        <v>75.16</v>
      </c>
      <c r="H2527" s="15">
        <f t="shared" si="79"/>
        <v>1.475015E-2</v>
      </c>
      <c r="I2527" s="2">
        <f>IF(C2527&gt;'Assumptions Notes'!C$11,-C2527*('Assumptions Notes'!C$13/(2*1000)),G2527*D2527)</f>
        <v>1.475015E-2</v>
      </c>
    </row>
    <row r="2528" spans="1:9" x14ac:dyDescent="0.2">
      <c r="A2528" s="5">
        <v>42604.625</v>
      </c>
      <c r="B2528" s="2">
        <v>1267.72</v>
      </c>
      <c r="C2528" s="10">
        <v>79.540000000000006</v>
      </c>
      <c r="D2528" s="8">
        <v>1.975E-4</v>
      </c>
      <c r="E2528" s="13">
        <f>D2528*'Assumptions Notes'!C$12</f>
        <v>7.1099999999999997E-2</v>
      </c>
      <c r="F2528" s="15">
        <f t="shared" si="78"/>
        <v>1.5709150000000002E-2</v>
      </c>
      <c r="G2528" s="10">
        <f>IF(C2528&gt;'Assumptions Notes'!C$11,'Assumptions Notes'!C$11,C2528)</f>
        <v>79.540000000000006</v>
      </c>
      <c r="H2528" s="15">
        <f t="shared" si="79"/>
        <v>1.5709150000000002E-2</v>
      </c>
      <c r="I2528" s="2">
        <f>IF(C2528&gt;'Assumptions Notes'!C$11,-C2528*('Assumptions Notes'!C$13/(2*1000)),G2528*D2528)</f>
        <v>1.5709150000000002E-2</v>
      </c>
    </row>
    <row r="2529" spans="1:9" x14ac:dyDescent="0.2">
      <c r="A2529" s="5">
        <v>42604.645833333336</v>
      </c>
      <c r="B2529" s="2">
        <v>1279.24</v>
      </c>
      <c r="C2529" s="10">
        <v>117.87</v>
      </c>
      <c r="D2529" s="8">
        <v>2.2124999999999998E-4</v>
      </c>
      <c r="E2529" s="13">
        <f>D2529*'Assumptions Notes'!C$12</f>
        <v>7.9649999999999999E-2</v>
      </c>
      <c r="F2529" s="15">
        <f t="shared" si="78"/>
        <v>2.6078737499999997E-2</v>
      </c>
      <c r="G2529" s="10">
        <f>IF(C2529&gt;'Assumptions Notes'!C$11,'Assumptions Notes'!C$11,C2529)</f>
        <v>117.87</v>
      </c>
      <c r="H2529" s="15">
        <f t="shared" si="79"/>
        <v>2.6078737499999997E-2</v>
      </c>
      <c r="I2529" s="2">
        <f>IF(C2529&gt;'Assumptions Notes'!C$11,-C2529*('Assumptions Notes'!C$13/(2*1000)),G2529*D2529)</f>
        <v>2.6078737499999997E-2</v>
      </c>
    </row>
    <row r="2530" spans="1:9" x14ac:dyDescent="0.2">
      <c r="A2530" s="5">
        <v>42604.666666666664</v>
      </c>
      <c r="B2530" s="2">
        <v>1286.95</v>
      </c>
      <c r="C2530" s="10">
        <v>113.21</v>
      </c>
      <c r="D2530" s="8">
        <v>2.4499999999999999E-4</v>
      </c>
      <c r="E2530" s="13">
        <f>D2530*'Assumptions Notes'!C$12</f>
        <v>8.8200000000000001E-2</v>
      </c>
      <c r="F2530" s="15">
        <f t="shared" si="78"/>
        <v>2.7736449999999999E-2</v>
      </c>
      <c r="G2530" s="10">
        <f>IF(C2530&gt;'Assumptions Notes'!C$11,'Assumptions Notes'!C$11,C2530)</f>
        <v>113.21</v>
      </c>
      <c r="H2530" s="15">
        <f t="shared" si="79"/>
        <v>2.7736449999999999E-2</v>
      </c>
      <c r="I2530" s="2">
        <f>IF(C2530&gt;'Assumptions Notes'!C$11,-C2530*('Assumptions Notes'!C$13/(2*1000)),G2530*D2530)</f>
        <v>2.7736449999999999E-2</v>
      </c>
    </row>
    <row r="2531" spans="1:9" x14ac:dyDescent="0.2">
      <c r="A2531" s="5">
        <v>42604.729166666664</v>
      </c>
      <c r="B2531" s="2">
        <v>1543.61</v>
      </c>
      <c r="C2531" s="10">
        <v>63.32</v>
      </c>
      <c r="D2531" s="8">
        <v>2.7E-4</v>
      </c>
      <c r="E2531" s="13">
        <f>D2531*'Assumptions Notes'!C$12</f>
        <v>9.7199999999999995E-2</v>
      </c>
      <c r="F2531" s="15">
        <f t="shared" si="78"/>
        <v>1.7096400000000001E-2</v>
      </c>
      <c r="G2531" s="10">
        <f>IF(C2531&gt;'Assumptions Notes'!C$11,'Assumptions Notes'!C$11,C2531)</f>
        <v>63.32</v>
      </c>
      <c r="H2531" s="15">
        <f t="shared" si="79"/>
        <v>1.7096400000000001E-2</v>
      </c>
      <c r="I2531" s="2">
        <f>IF(C2531&gt;'Assumptions Notes'!C$11,-C2531*('Assumptions Notes'!C$13/(2*1000)),G2531*D2531)</f>
        <v>1.7096400000000001E-2</v>
      </c>
    </row>
    <row r="2532" spans="1:9" x14ac:dyDescent="0.2">
      <c r="A2532" s="5">
        <v>42604.791666666664</v>
      </c>
      <c r="B2532" s="2">
        <v>1993.08</v>
      </c>
      <c r="C2532" s="10">
        <v>206.39</v>
      </c>
      <c r="D2532" s="8">
        <v>2.9500000000000001E-4</v>
      </c>
      <c r="E2532" s="13">
        <f>D2532*'Assumptions Notes'!C$12</f>
        <v>0.1062</v>
      </c>
      <c r="F2532" s="15">
        <f t="shared" si="78"/>
        <v>6.0885049999999996E-2</v>
      </c>
      <c r="G2532" s="10">
        <f>IF(C2532&gt;'Assumptions Notes'!C$11,'Assumptions Notes'!C$11,C2532)</f>
        <v>120</v>
      </c>
      <c r="H2532" s="15">
        <f t="shared" si="79"/>
        <v>3.5400000000000001E-2</v>
      </c>
      <c r="I2532" s="2">
        <f>IF(C2532&gt;'Assumptions Notes'!C$11,-C2532*('Assumptions Notes'!C$13/(2*1000)),G2532*D2532)</f>
        <v>-0.103195</v>
      </c>
    </row>
    <row r="2533" spans="1:9" x14ac:dyDescent="0.2">
      <c r="A2533" s="5">
        <v>42604.6875</v>
      </c>
      <c r="B2533" s="2">
        <v>1354.2</v>
      </c>
      <c r="C2533" s="10">
        <v>119.41</v>
      </c>
      <c r="D2533" s="8">
        <v>2.9750000000000002E-4</v>
      </c>
      <c r="E2533" s="13">
        <f>D2533*'Assumptions Notes'!C$12</f>
        <v>0.1071</v>
      </c>
      <c r="F2533" s="15">
        <f t="shared" si="78"/>
        <v>3.5524475E-2</v>
      </c>
      <c r="G2533" s="10">
        <f>IF(C2533&gt;'Assumptions Notes'!C$11,'Assumptions Notes'!C$11,C2533)</f>
        <v>119.41</v>
      </c>
      <c r="H2533" s="15">
        <f t="shared" si="79"/>
        <v>3.5524475E-2</v>
      </c>
      <c r="I2533" s="2">
        <f>IF(C2533&gt;'Assumptions Notes'!C$11,-C2533*('Assumptions Notes'!C$13/(2*1000)),G2533*D2533)</f>
        <v>3.5524475E-2</v>
      </c>
    </row>
    <row r="2534" spans="1:9" x14ac:dyDescent="0.2">
      <c r="A2534" s="5">
        <v>42604.708333333336</v>
      </c>
      <c r="B2534" s="2">
        <v>1434.31</v>
      </c>
      <c r="C2534" s="10">
        <v>79.989999999999995</v>
      </c>
      <c r="D2534" s="8">
        <v>2.9999999999999997E-4</v>
      </c>
      <c r="E2534" s="13">
        <f>D2534*'Assumptions Notes'!C$12</f>
        <v>0.10799999999999998</v>
      </c>
      <c r="F2534" s="15">
        <f t="shared" si="78"/>
        <v>2.3996999999999997E-2</v>
      </c>
      <c r="G2534" s="10">
        <f>IF(C2534&gt;'Assumptions Notes'!C$11,'Assumptions Notes'!C$11,C2534)</f>
        <v>79.989999999999995</v>
      </c>
      <c r="H2534" s="15">
        <f t="shared" si="79"/>
        <v>2.3996999999999997E-2</v>
      </c>
      <c r="I2534" s="2">
        <f>IF(C2534&gt;'Assumptions Notes'!C$11,-C2534*('Assumptions Notes'!C$13/(2*1000)),G2534*D2534)</f>
        <v>2.3996999999999997E-2</v>
      </c>
    </row>
    <row r="2535" spans="1:9" x14ac:dyDescent="0.2">
      <c r="A2535" s="5">
        <v>42604.75</v>
      </c>
      <c r="B2535" s="2">
        <v>1660.84</v>
      </c>
      <c r="C2535" s="10">
        <v>90.85</v>
      </c>
      <c r="D2535" s="8">
        <v>2.9999999999999997E-4</v>
      </c>
      <c r="E2535" s="13">
        <f>D2535*'Assumptions Notes'!C$12</f>
        <v>0.10799999999999998</v>
      </c>
      <c r="F2535" s="15">
        <f t="shared" si="78"/>
        <v>2.7254999999999995E-2</v>
      </c>
      <c r="G2535" s="10">
        <f>IF(C2535&gt;'Assumptions Notes'!C$11,'Assumptions Notes'!C$11,C2535)</f>
        <v>90.85</v>
      </c>
      <c r="H2535" s="15">
        <f t="shared" si="79"/>
        <v>2.7254999999999995E-2</v>
      </c>
      <c r="I2535" s="2">
        <f>IF(C2535&gt;'Assumptions Notes'!C$11,-C2535*('Assumptions Notes'!C$13/(2*1000)),G2535*D2535)</f>
        <v>2.7254999999999995E-2</v>
      </c>
    </row>
    <row r="2536" spans="1:9" x14ac:dyDescent="0.2">
      <c r="A2536" s="5">
        <v>42604.770833333336</v>
      </c>
      <c r="B2536" s="2">
        <v>1828.34</v>
      </c>
      <c r="C2536" s="10">
        <v>108.18</v>
      </c>
      <c r="D2536" s="8">
        <v>2.9999999999999997E-4</v>
      </c>
      <c r="E2536" s="13">
        <f>D2536*'Assumptions Notes'!C$12</f>
        <v>0.10799999999999998</v>
      </c>
      <c r="F2536" s="15">
        <f t="shared" si="78"/>
        <v>3.2453999999999997E-2</v>
      </c>
      <c r="G2536" s="10">
        <f>IF(C2536&gt;'Assumptions Notes'!C$11,'Assumptions Notes'!C$11,C2536)</f>
        <v>108.18</v>
      </c>
      <c r="H2536" s="15">
        <f t="shared" si="79"/>
        <v>3.2453999999999997E-2</v>
      </c>
      <c r="I2536" s="2">
        <f>IF(C2536&gt;'Assumptions Notes'!C$11,-C2536*('Assumptions Notes'!C$13/(2*1000)),G2536*D2536)</f>
        <v>3.2453999999999997E-2</v>
      </c>
    </row>
    <row r="2537" spans="1:9" x14ac:dyDescent="0.2">
      <c r="A2537" s="5">
        <v>42604.8125</v>
      </c>
      <c r="B2537" s="2">
        <v>2058.9499999999998</v>
      </c>
      <c r="C2537" s="10">
        <v>98.32</v>
      </c>
      <c r="D2537" s="8">
        <v>2.9750000000000002E-4</v>
      </c>
      <c r="E2537" s="13">
        <f>D2537*'Assumptions Notes'!C$12</f>
        <v>0.1071</v>
      </c>
      <c r="F2537" s="15">
        <f t="shared" si="78"/>
        <v>2.9250200000000001E-2</v>
      </c>
      <c r="G2537" s="10">
        <f>IF(C2537&gt;'Assumptions Notes'!C$11,'Assumptions Notes'!C$11,C2537)</f>
        <v>98.32</v>
      </c>
      <c r="H2537" s="15">
        <f t="shared" si="79"/>
        <v>2.9250200000000001E-2</v>
      </c>
      <c r="I2537" s="2">
        <f>IF(C2537&gt;'Assumptions Notes'!C$11,-C2537*('Assumptions Notes'!C$13/(2*1000)),G2537*D2537)</f>
        <v>2.9250200000000001E-2</v>
      </c>
    </row>
    <row r="2538" spans="1:9" x14ac:dyDescent="0.2">
      <c r="A2538" s="5">
        <v>42604.833333333336</v>
      </c>
      <c r="B2538" s="2">
        <v>2004.14</v>
      </c>
      <c r="C2538" s="10">
        <v>80.069999999999993</v>
      </c>
      <c r="D2538" s="8">
        <v>2.9500000000000001E-4</v>
      </c>
      <c r="E2538" s="13">
        <f>D2538*'Assumptions Notes'!C$12</f>
        <v>0.1062</v>
      </c>
      <c r="F2538" s="15">
        <f t="shared" si="78"/>
        <v>2.362065E-2</v>
      </c>
      <c r="G2538" s="10">
        <f>IF(C2538&gt;'Assumptions Notes'!C$11,'Assumptions Notes'!C$11,C2538)</f>
        <v>80.069999999999993</v>
      </c>
      <c r="H2538" s="15">
        <f t="shared" si="79"/>
        <v>2.362065E-2</v>
      </c>
      <c r="I2538" s="2">
        <f>IF(C2538&gt;'Assumptions Notes'!C$11,-C2538*('Assumptions Notes'!C$13/(2*1000)),G2538*D2538)</f>
        <v>2.362065E-2</v>
      </c>
    </row>
    <row r="2539" spans="1:9" x14ac:dyDescent="0.2">
      <c r="A2539" s="5">
        <v>42604.854166666664</v>
      </c>
      <c r="B2539" s="2">
        <v>1995.22</v>
      </c>
      <c r="C2539" s="10">
        <v>101.37</v>
      </c>
      <c r="D2539" s="8">
        <v>2.9E-4</v>
      </c>
      <c r="E2539" s="13">
        <f>D2539*'Assumptions Notes'!C$12</f>
        <v>0.10440000000000001</v>
      </c>
      <c r="F2539" s="15">
        <f t="shared" si="78"/>
        <v>2.9397300000000001E-2</v>
      </c>
      <c r="G2539" s="10">
        <f>IF(C2539&gt;'Assumptions Notes'!C$11,'Assumptions Notes'!C$11,C2539)</f>
        <v>101.37</v>
      </c>
      <c r="H2539" s="15">
        <f t="shared" si="79"/>
        <v>2.9397300000000001E-2</v>
      </c>
      <c r="I2539" s="2">
        <f>IF(C2539&gt;'Assumptions Notes'!C$11,-C2539*('Assumptions Notes'!C$13/(2*1000)),G2539*D2539)</f>
        <v>2.9397300000000001E-2</v>
      </c>
    </row>
    <row r="2540" spans="1:9" x14ac:dyDescent="0.2">
      <c r="A2540" s="5">
        <v>42604.875</v>
      </c>
      <c r="B2540" s="2">
        <v>1927.28</v>
      </c>
      <c r="C2540" s="10">
        <v>91.65</v>
      </c>
      <c r="D2540" s="8">
        <v>2.8499999999999999E-4</v>
      </c>
      <c r="E2540" s="13">
        <f>D2540*'Assumptions Notes'!C$12</f>
        <v>0.1026</v>
      </c>
      <c r="F2540" s="15">
        <f t="shared" si="78"/>
        <v>2.6120250000000001E-2</v>
      </c>
      <c r="G2540" s="10">
        <f>IF(C2540&gt;'Assumptions Notes'!C$11,'Assumptions Notes'!C$11,C2540)</f>
        <v>91.65</v>
      </c>
      <c r="H2540" s="15">
        <f t="shared" si="79"/>
        <v>2.6120250000000001E-2</v>
      </c>
      <c r="I2540" s="2">
        <f>IF(C2540&gt;'Assumptions Notes'!C$11,-C2540*('Assumptions Notes'!C$13/(2*1000)),G2540*D2540)</f>
        <v>2.6120250000000001E-2</v>
      </c>
    </row>
    <row r="2541" spans="1:9" x14ac:dyDescent="0.2">
      <c r="A2541" s="5">
        <v>42604.895833333336</v>
      </c>
      <c r="B2541" s="2">
        <v>1873.8</v>
      </c>
      <c r="C2541" s="10">
        <v>79.989999999999995</v>
      </c>
      <c r="D2541" s="8">
        <v>2.7E-4</v>
      </c>
      <c r="E2541" s="13">
        <f>D2541*'Assumptions Notes'!C$12</f>
        <v>9.7199999999999995E-2</v>
      </c>
      <c r="F2541" s="15">
        <f t="shared" si="78"/>
        <v>2.15973E-2</v>
      </c>
      <c r="G2541" s="10">
        <f>IF(C2541&gt;'Assumptions Notes'!C$11,'Assumptions Notes'!C$11,C2541)</f>
        <v>79.989999999999995</v>
      </c>
      <c r="H2541" s="15">
        <f t="shared" si="79"/>
        <v>2.15973E-2</v>
      </c>
      <c r="I2541" s="2">
        <f>IF(C2541&gt;'Assumptions Notes'!C$11,-C2541*('Assumptions Notes'!C$13/(2*1000)),G2541*D2541)</f>
        <v>2.15973E-2</v>
      </c>
    </row>
    <row r="2542" spans="1:9" x14ac:dyDescent="0.2">
      <c r="A2542" s="5">
        <v>42604.916666666664</v>
      </c>
      <c r="B2542" s="2">
        <v>1788.37</v>
      </c>
      <c r="C2542" s="10">
        <v>60.85</v>
      </c>
      <c r="D2542" s="8">
        <v>2.5500000000000002E-4</v>
      </c>
      <c r="E2542" s="13">
        <f>D2542*'Assumptions Notes'!C$12</f>
        <v>9.1800000000000007E-2</v>
      </c>
      <c r="F2542" s="15">
        <f t="shared" si="78"/>
        <v>1.5516750000000001E-2</v>
      </c>
      <c r="G2542" s="10">
        <f>IF(C2542&gt;'Assumptions Notes'!C$11,'Assumptions Notes'!C$11,C2542)</f>
        <v>60.85</v>
      </c>
      <c r="H2542" s="15">
        <f t="shared" si="79"/>
        <v>1.5516750000000001E-2</v>
      </c>
      <c r="I2542" s="2">
        <f>IF(C2542&gt;'Assumptions Notes'!C$11,-C2542*('Assumptions Notes'!C$13/(2*1000)),G2542*D2542)</f>
        <v>1.5516750000000001E-2</v>
      </c>
    </row>
    <row r="2543" spans="1:9" x14ac:dyDescent="0.2">
      <c r="A2543" s="5">
        <v>42604.9375</v>
      </c>
      <c r="B2543" s="2">
        <v>1716.68</v>
      </c>
      <c r="C2543" s="10">
        <v>75.069999999999993</v>
      </c>
      <c r="D2543" s="8">
        <v>2.1250000000000002E-4</v>
      </c>
      <c r="E2543" s="13">
        <f>D2543*'Assumptions Notes'!C$12</f>
        <v>7.6500000000000012E-2</v>
      </c>
      <c r="F2543" s="15">
        <f t="shared" si="78"/>
        <v>1.5952375000000001E-2</v>
      </c>
      <c r="G2543" s="10">
        <f>IF(C2543&gt;'Assumptions Notes'!C$11,'Assumptions Notes'!C$11,C2543)</f>
        <v>75.069999999999993</v>
      </c>
      <c r="H2543" s="15">
        <f t="shared" si="79"/>
        <v>1.5952375000000001E-2</v>
      </c>
      <c r="I2543" s="2">
        <f>IF(C2543&gt;'Assumptions Notes'!C$11,-C2543*('Assumptions Notes'!C$13/(2*1000)),G2543*D2543)</f>
        <v>1.5952375000000001E-2</v>
      </c>
    </row>
    <row r="2544" spans="1:9" x14ac:dyDescent="0.2">
      <c r="A2544" s="5">
        <v>42604.958333333336</v>
      </c>
      <c r="B2544" s="2">
        <v>1629.84</v>
      </c>
      <c r="C2544" s="10">
        <v>76.72</v>
      </c>
      <c r="D2544" s="8">
        <v>1.7000000000000001E-4</v>
      </c>
      <c r="E2544" s="13">
        <f>D2544*'Assumptions Notes'!C$12</f>
        <v>6.1200000000000004E-2</v>
      </c>
      <c r="F2544" s="15">
        <f t="shared" si="78"/>
        <v>1.3042400000000001E-2</v>
      </c>
      <c r="G2544" s="10">
        <f>IF(C2544&gt;'Assumptions Notes'!C$11,'Assumptions Notes'!C$11,C2544)</f>
        <v>76.72</v>
      </c>
      <c r="H2544" s="15">
        <f t="shared" si="79"/>
        <v>1.3042400000000001E-2</v>
      </c>
      <c r="I2544" s="2">
        <f>IF(C2544&gt;'Assumptions Notes'!C$11,-C2544*('Assumptions Notes'!C$13/(2*1000)),G2544*D2544)</f>
        <v>1.3042400000000001E-2</v>
      </c>
    </row>
    <row r="2545" spans="1:9" x14ac:dyDescent="0.2">
      <c r="A2545" s="5">
        <v>42604.979166666664</v>
      </c>
      <c r="B2545" s="2">
        <v>1567.65</v>
      </c>
      <c r="C2545" s="10">
        <v>78.28</v>
      </c>
      <c r="D2545" s="8">
        <v>1.5000000000000001E-4</v>
      </c>
      <c r="E2545" s="13">
        <f>D2545*'Assumptions Notes'!C$12</f>
        <v>5.4000000000000006E-2</v>
      </c>
      <c r="F2545" s="15">
        <f t="shared" si="78"/>
        <v>1.1742000000000001E-2</v>
      </c>
      <c r="G2545" s="10">
        <f>IF(C2545&gt;'Assumptions Notes'!C$11,'Assumptions Notes'!C$11,C2545)</f>
        <v>78.28</v>
      </c>
      <c r="H2545" s="15">
        <f t="shared" si="79"/>
        <v>1.1742000000000001E-2</v>
      </c>
      <c r="I2545" s="2">
        <f>IF(C2545&gt;'Assumptions Notes'!C$11,-C2545*('Assumptions Notes'!C$13/(2*1000)),G2545*D2545)</f>
        <v>1.1742000000000001E-2</v>
      </c>
    </row>
    <row r="2546" spans="1:9" x14ac:dyDescent="0.2">
      <c r="A2546" s="5">
        <v>42605</v>
      </c>
      <c r="B2546" s="2">
        <v>1749.39</v>
      </c>
      <c r="C2546" s="10">
        <v>90.34</v>
      </c>
      <c r="D2546" s="8">
        <v>1.2999999999999999E-4</v>
      </c>
      <c r="E2546" s="13">
        <f>D2546*'Assumptions Notes'!C$12</f>
        <v>4.6799999999999994E-2</v>
      </c>
      <c r="F2546" s="15">
        <f t="shared" si="78"/>
        <v>1.17442E-2</v>
      </c>
      <c r="G2546" s="10">
        <f>IF(C2546&gt;'Assumptions Notes'!C$11,'Assumptions Notes'!C$11,C2546)</f>
        <v>90.34</v>
      </c>
      <c r="H2546" s="15">
        <f t="shared" si="79"/>
        <v>1.17442E-2</v>
      </c>
      <c r="I2546" s="2">
        <f>IF(C2546&gt;'Assumptions Notes'!C$11,-C2546*('Assumptions Notes'!C$13/(2*1000)),G2546*D2546)</f>
        <v>1.17442E-2</v>
      </c>
    </row>
    <row r="2547" spans="1:9" x14ac:dyDescent="0.2">
      <c r="A2547" s="5">
        <v>42605.020833333336</v>
      </c>
      <c r="B2547" s="2">
        <v>1644.31</v>
      </c>
      <c r="C2547" s="10">
        <v>81.05</v>
      </c>
      <c r="D2547" s="8">
        <v>1.175E-4</v>
      </c>
      <c r="E2547" s="13">
        <f>D2547*'Assumptions Notes'!C$12</f>
        <v>4.2299999999999997E-2</v>
      </c>
      <c r="F2547" s="15">
        <f t="shared" si="78"/>
        <v>9.5233749999999989E-3</v>
      </c>
      <c r="G2547" s="10">
        <f>IF(C2547&gt;'Assumptions Notes'!C$11,'Assumptions Notes'!C$11,C2547)</f>
        <v>81.05</v>
      </c>
      <c r="H2547" s="15">
        <f t="shared" si="79"/>
        <v>9.5233749999999989E-3</v>
      </c>
      <c r="I2547" s="2">
        <f>IF(C2547&gt;'Assumptions Notes'!C$11,-C2547*('Assumptions Notes'!C$13/(2*1000)),G2547*D2547)</f>
        <v>9.5233749999999989E-3</v>
      </c>
    </row>
    <row r="2548" spans="1:9" x14ac:dyDescent="0.2">
      <c r="A2548" s="5">
        <v>42605.041666666664</v>
      </c>
      <c r="B2548" s="2">
        <v>1567.05</v>
      </c>
      <c r="C2548" s="10">
        <v>67.150000000000006</v>
      </c>
      <c r="D2548" s="8">
        <v>1.05E-4</v>
      </c>
      <c r="E2548" s="13">
        <f>D2548*'Assumptions Notes'!C$12</f>
        <v>3.78E-2</v>
      </c>
      <c r="F2548" s="15">
        <f t="shared" si="78"/>
        <v>7.0507500000000006E-3</v>
      </c>
      <c r="G2548" s="10">
        <f>IF(C2548&gt;'Assumptions Notes'!C$11,'Assumptions Notes'!C$11,C2548)</f>
        <v>67.150000000000006</v>
      </c>
      <c r="H2548" s="15">
        <f t="shared" si="79"/>
        <v>7.0507500000000006E-3</v>
      </c>
      <c r="I2548" s="2">
        <f>IF(C2548&gt;'Assumptions Notes'!C$11,-C2548*('Assumptions Notes'!C$13/(2*1000)),G2548*D2548)</f>
        <v>7.0507500000000006E-3</v>
      </c>
    </row>
    <row r="2549" spans="1:9" x14ac:dyDescent="0.2">
      <c r="A2549" s="5">
        <v>42605.0625</v>
      </c>
      <c r="B2549" s="2">
        <v>1475.2</v>
      </c>
      <c r="C2549" s="10">
        <v>58.71</v>
      </c>
      <c r="D2549" s="8">
        <v>1.025E-4</v>
      </c>
      <c r="E2549" s="13">
        <f>D2549*'Assumptions Notes'!C$12</f>
        <v>3.6900000000000002E-2</v>
      </c>
      <c r="F2549" s="15">
        <f t="shared" si="78"/>
        <v>6.0177750000000004E-3</v>
      </c>
      <c r="G2549" s="10">
        <f>IF(C2549&gt;'Assumptions Notes'!C$11,'Assumptions Notes'!C$11,C2549)</f>
        <v>58.71</v>
      </c>
      <c r="H2549" s="15">
        <f t="shared" si="79"/>
        <v>6.0177750000000004E-3</v>
      </c>
      <c r="I2549" s="2">
        <f>IF(C2549&gt;'Assumptions Notes'!C$11,-C2549*('Assumptions Notes'!C$13/(2*1000)),G2549*D2549)</f>
        <v>6.0177750000000004E-3</v>
      </c>
    </row>
    <row r="2550" spans="1:9" x14ac:dyDescent="0.2">
      <c r="A2550" s="5">
        <v>42605.083333333336</v>
      </c>
      <c r="B2550" s="2">
        <v>1380.76</v>
      </c>
      <c r="C2550" s="10">
        <v>79.989999999999995</v>
      </c>
      <c r="D2550" s="8">
        <v>1E-4</v>
      </c>
      <c r="E2550" s="13">
        <f>D2550*'Assumptions Notes'!C$12</f>
        <v>3.6000000000000004E-2</v>
      </c>
      <c r="F2550" s="15">
        <f t="shared" si="78"/>
        <v>7.9989999999999992E-3</v>
      </c>
      <c r="G2550" s="10">
        <f>IF(C2550&gt;'Assumptions Notes'!C$11,'Assumptions Notes'!C$11,C2550)</f>
        <v>79.989999999999995</v>
      </c>
      <c r="H2550" s="15">
        <f t="shared" si="79"/>
        <v>7.9989999999999992E-3</v>
      </c>
      <c r="I2550" s="2">
        <f>IF(C2550&gt;'Assumptions Notes'!C$11,-C2550*('Assumptions Notes'!C$13/(2*1000)),G2550*D2550)</f>
        <v>7.9989999999999992E-3</v>
      </c>
    </row>
    <row r="2551" spans="1:9" x14ac:dyDescent="0.2">
      <c r="A2551" s="5">
        <v>42605.104166666664</v>
      </c>
      <c r="B2551" s="2">
        <v>1320.87</v>
      </c>
      <c r="C2551" s="10">
        <v>64.58</v>
      </c>
      <c r="D2551" s="8">
        <v>9.8750000000000002E-5</v>
      </c>
      <c r="E2551" s="13">
        <f>D2551*'Assumptions Notes'!C$12</f>
        <v>3.5549999999999998E-2</v>
      </c>
      <c r="F2551" s="15">
        <f t="shared" si="78"/>
        <v>6.377275E-3</v>
      </c>
      <c r="G2551" s="10">
        <f>IF(C2551&gt;'Assumptions Notes'!C$11,'Assumptions Notes'!C$11,C2551)</f>
        <v>64.58</v>
      </c>
      <c r="H2551" s="15">
        <f t="shared" si="79"/>
        <v>6.377275E-3</v>
      </c>
      <c r="I2551" s="2">
        <f>IF(C2551&gt;'Assumptions Notes'!C$11,-C2551*('Assumptions Notes'!C$13/(2*1000)),G2551*D2551)</f>
        <v>6.377275E-3</v>
      </c>
    </row>
    <row r="2552" spans="1:9" x14ac:dyDescent="0.2">
      <c r="A2552" s="5">
        <v>42605.125</v>
      </c>
      <c r="B2552" s="2">
        <v>1284.8599999999999</v>
      </c>
      <c r="C2552" s="10">
        <v>74.349999999999994</v>
      </c>
      <c r="D2552" s="8">
        <v>9.7499999999999998E-5</v>
      </c>
      <c r="E2552" s="13">
        <f>D2552*'Assumptions Notes'!C$12</f>
        <v>3.5099999999999999E-2</v>
      </c>
      <c r="F2552" s="15">
        <f t="shared" si="78"/>
        <v>7.2491249999999995E-3</v>
      </c>
      <c r="G2552" s="10">
        <f>IF(C2552&gt;'Assumptions Notes'!C$11,'Assumptions Notes'!C$11,C2552)</f>
        <v>74.349999999999994</v>
      </c>
      <c r="H2552" s="15">
        <f t="shared" si="79"/>
        <v>7.2491249999999995E-3</v>
      </c>
      <c r="I2552" s="2">
        <f>IF(C2552&gt;'Assumptions Notes'!C$11,-C2552*('Assumptions Notes'!C$13/(2*1000)),G2552*D2552)</f>
        <v>7.2491249999999995E-3</v>
      </c>
    </row>
    <row r="2553" spans="1:9" x14ac:dyDescent="0.2">
      <c r="A2553" s="5">
        <v>42605.145833333336</v>
      </c>
      <c r="B2553" s="2">
        <v>1268.8699999999999</v>
      </c>
      <c r="C2553" s="10">
        <v>55.6</v>
      </c>
      <c r="D2553" s="8">
        <v>9.6250000000000009E-5</v>
      </c>
      <c r="E2553" s="13">
        <f>D2553*'Assumptions Notes'!C$12</f>
        <v>3.465E-2</v>
      </c>
      <c r="F2553" s="15">
        <f t="shared" si="78"/>
        <v>5.3515000000000004E-3</v>
      </c>
      <c r="G2553" s="10">
        <f>IF(C2553&gt;'Assumptions Notes'!C$11,'Assumptions Notes'!C$11,C2553)</f>
        <v>55.6</v>
      </c>
      <c r="H2553" s="15">
        <f t="shared" si="79"/>
        <v>5.3515000000000004E-3</v>
      </c>
      <c r="I2553" s="2">
        <f>IF(C2553&gt;'Assumptions Notes'!C$11,-C2553*('Assumptions Notes'!C$13/(2*1000)),G2553*D2553)</f>
        <v>5.3515000000000004E-3</v>
      </c>
    </row>
    <row r="2554" spans="1:9" x14ac:dyDescent="0.2">
      <c r="A2554" s="5">
        <v>42605.166666666664</v>
      </c>
      <c r="B2554" s="2">
        <v>1243.3399999999999</v>
      </c>
      <c r="C2554" s="10">
        <v>40.6</v>
      </c>
      <c r="D2554" s="8">
        <v>9.5000000000000005E-5</v>
      </c>
      <c r="E2554" s="13">
        <f>D2554*'Assumptions Notes'!C$12</f>
        <v>3.4200000000000001E-2</v>
      </c>
      <c r="F2554" s="15">
        <f t="shared" si="78"/>
        <v>3.8570000000000002E-3</v>
      </c>
      <c r="G2554" s="10">
        <f>IF(C2554&gt;'Assumptions Notes'!C$11,'Assumptions Notes'!C$11,C2554)</f>
        <v>40.6</v>
      </c>
      <c r="H2554" s="15">
        <f t="shared" si="79"/>
        <v>3.8570000000000002E-3</v>
      </c>
      <c r="I2554" s="2">
        <f>IF(C2554&gt;'Assumptions Notes'!C$11,-C2554*('Assumptions Notes'!C$13/(2*1000)),G2554*D2554)</f>
        <v>3.8570000000000002E-3</v>
      </c>
    </row>
    <row r="2555" spans="1:9" x14ac:dyDescent="0.2">
      <c r="A2555" s="5">
        <v>42605.1875</v>
      </c>
      <c r="B2555" s="2">
        <v>1236.6099999999999</v>
      </c>
      <c r="C2555" s="10">
        <v>40.86</v>
      </c>
      <c r="D2555" s="8">
        <v>9.6250000000000009E-5</v>
      </c>
      <c r="E2555" s="13">
        <f>D2555*'Assumptions Notes'!C$12</f>
        <v>3.465E-2</v>
      </c>
      <c r="F2555" s="15">
        <f t="shared" si="78"/>
        <v>3.9327750000000003E-3</v>
      </c>
      <c r="G2555" s="10">
        <f>IF(C2555&gt;'Assumptions Notes'!C$11,'Assumptions Notes'!C$11,C2555)</f>
        <v>40.86</v>
      </c>
      <c r="H2555" s="15">
        <f t="shared" si="79"/>
        <v>3.9327750000000003E-3</v>
      </c>
      <c r="I2555" s="2">
        <f>IF(C2555&gt;'Assumptions Notes'!C$11,-C2555*('Assumptions Notes'!C$13/(2*1000)),G2555*D2555)</f>
        <v>3.9327750000000003E-3</v>
      </c>
    </row>
    <row r="2556" spans="1:9" x14ac:dyDescent="0.2">
      <c r="A2556" s="5">
        <v>42605.208333333336</v>
      </c>
      <c r="B2556" s="2">
        <v>1242.99</v>
      </c>
      <c r="C2556" s="10">
        <v>55.22</v>
      </c>
      <c r="D2556" s="8">
        <v>9.7499999999999998E-5</v>
      </c>
      <c r="E2556" s="13">
        <f>D2556*'Assumptions Notes'!C$12</f>
        <v>3.5099999999999999E-2</v>
      </c>
      <c r="F2556" s="15">
        <f t="shared" si="78"/>
        <v>5.3839500000000002E-3</v>
      </c>
      <c r="G2556" s="10">
        <f>IF(C2556&gt;'Assumptions Notes'!C$11,'Assumptions Notes'!C$11,C2556)</f>
        <v>55.22</v>
      </c>
      <c r="H2556" s="15">
        <f t="shared" si="79"/>
        <v>5.3839500000000002E-3</v>
      </c>
      <c r="I2556" s="2">
        <f>IF(C2556&gt;'Assumptions Notes'!C$11,-C2556*('Assumptions Notes'!C$13/(2*1000)),G2556*D2556)</f>
        <v>5.3839500000000002E-3</v>
      </c>
    </row>
    <row r="2557" spans="1:9" x14ac:dyDescent="0.2">
      <c r="A2557" s="5">
        <v>42605.229166666664</v>
      </c>
      <c r="B2557" s="2">
        <v>1274.5999999999999</v>
      </c>
      <c r="C2557" s="10">
        <v>51.74</v>
      </c>
      <c r="D2557" s="8">
        <v>1.15E-4</v>
      </c>
      <c r="E2557" s="13">
        <f>D2557*'Assumptions Notes'!C$12</f>
        <v>4.1399999999999999E-2</v>
      </c>
      <c r="F2557" s="15">
        <f t="shared" si="78"/>
        <v>5.9501000000000007E-3</v>
      </c>
      <c r="G2557" s="10">
        <f>IF(C2557&gt;'Assumptions Notes'!C$11,'Assumptions Notes'!C$11,C2557)</f>
        <v>51.74</v>
      </c>
      <c r="H2557" s="15">
        <f t="shared" si="79"/>
        <v>5.9501000000000007E-3</v>
      </c>
      <c r="I2557" s="2">
        <f>IF(C2557&gt;'Assumptions Notes'!C$11,-C2557*('Assumptions Notes'!C$13/(2*1000)),G2557*D2557)</f>
        <v>5.9501000000000007E-3</v>
      </c>
    </row>
    <row r="2558" spans="1:9" x14ac:dyDescent="0.2">
      <c r="A2558" s="5">
        <v>42605.25</v>
      </c>
      <c r="B2558" s="2">
        <v>1324.91</v>
      </c>
      <c r="C2558" s="10">
        <v>61.97</v>
      </c>
      <c r="D2558" s="8">
        <v>1.325E-4</v>
      </c>
      <c r="E2558" s="13">
        <f>D2558*'Assumptions Notes'!C$12</f>
        <v>4.7699999999999999E-2</v>
      </c>
      <c r="F2558" s="15">
        <f t="shared" si="78"/>
        <v>8.2110250000000003E-3</v>
      </c>
      <c r="G2558" s="10">
        <f>IF(C2558&gt;'Assumptions Notes'!C$11,'Assumptions Notes'!C$11,C2558)</f>
        <v>61.97</v>
      </c>
      <c r="H2558" s="15">
        <f t="shared" si="79"/>
        <v>8.2110250000000003E-3</v>
      </c>
      <c r="I2558" s="2">
        <f>IF(C2558&gt;'Assumptions Notes'!C$11,-C2558*('Assumptions Notes'!C$13/(2*1000)),G2558*D2558)</f>
        <v>8.2110250000000003E-3</v>
      </c>
    </row>
    <row r="2559" spans="1:9" x14ac:dyDescent="0.2">
      <c r="A2559" s="5">
        <v>42605.270833333336</v>
      </c>
      <c r="B2559" s="2">
        <v>1411.42</v>
      </c>
      <c r="C2559" s="10">
        <v>120.79</v>
      </c>
      <c r="D2559" s="8">
        <v>1.6249999999999999E-4</v>
      </c>
      <c r="E2559" s="13">
        <f>D2559*'Assumptions Notes'!C$12</f>
        <v>5.8499999999999996E-2</v>
      </c>
      <c r="F2559" s="15">
        <f t="shared" si="78"/>
        <v>1.9628375E-2</v>
      </c>
      <c r="G2559" s="10">
        <f>IF(C2559&gt;'Assumptions Notes'!C$11,'Assumptions Notes'!C$11,C2559)</f>
        <v>120</v>
      </c>
      <c r="H2559" s="15">
        <f t="shared" si="79"/>
        <v>1.95E-2</v>
      </c>
      <c r="I2559" s="2">
        <f>IF(C2559&gt;'Assumptions Notes'!C$11,-C2559*('Assumptions Notes'!C$13/(2*1000)),G2559*D2559)</f>
        <v>-6.0395000000000004E-2</v>
      </c>
    </row>
    <row r="2560" spans="1:9" x14ac:dyDescent="0.2">
      <c r="A2560" s="5">
        <v>42605.291666666664</v>
      </c>
      <c r="B2560" s="2">
        <v>1547.4</v>
      </c>
      <c r="C2560" s="10">
        <v>139.13999999999999</v>
      </c>
      <c r="D2560" s="8">
        <v>1.9249999999999999E-4</v>
      </c>
      <c r="E2560" s="13">
        <f>D2560*'Assumptions Notes'!C$12</f>
        <v>6.93E-2</v>
      </c>
      <c r="F2560" s="15">
        <f t="shared" si="78"/>
        <v>2.6784449999999994E-2</v>
      </c>
      <c r="G2560" s="10">
        <f>IF(C2560&gt;'Assumptions Notes'!C$11,'Assumptions Notes'!C$11,C2560)</f>
        <v>120</v>
      </c>
      <c r="H2560" s="15">
        <f t="shared" si="79"/>
        <v>2.3099999999999999E-2</v>
      </c>
      <c r="I2560" s="2">
        <f>IF(C2560&gt;'Assumptions Notes'!C$11,-C2560*('Assumptions Notes'!C$13/(2*1000)),G2560*D2560)</f>
        <v>-6.9569999999999993E-2</v>
      </c>
    </row>
    <row r="2561" spans="1:9" x14ac:dyDescent="0.2">
      <c r="A2561" s="5">
        <v>42605.3125</v>
      </c>
      <c r="B2561" s="2">
        <v>1701.94</v>
      </c>
      <c r="C2561" s="10">
        <v>102.92</v>
      </c>
      <c r="D2561" s="8">
        <v>2.0875000000000001E-4</v>
      </c>
      <c r="E2561" s="13">
        <f>D2561*'Assumptions Notes'!C$12</f>
        <v>7.5150000000000008E-2</v>
      </c>
      <c r="F2561" s="15">
        <f t="shared" si="78"/>
        <v>2.1484550000000002E-2</v>
      </c>
      <c r="G2561" s="10">
        <f>IF(C2561&gt;'Assumptions Notes'!C$11,'Assumptions Notes'!C$11,C2561)</f>
        <v>102.92</v>
      </c>
      <c r="H2561" s="15">
        <f t="shared" si="79"/>
        <v>2.1484550000000002E-2</v>
      </c>
      <c r="I2561" s="2">
        <f>IF(C2561&gt;'Assumptions Notes'!C$11,-C2561*('Assumptions Notes'!C$13/(2*1000)),G2561*D2561)</f>
        <v>2.1484550000000002E-2</v>
      </c>
    </row>
    <row r="2562" spans="1:9" x14ac:dyDescent="0.2">
      <c r="A2562" s="5">
        <v>42605.333333333336</v>
      </c>
      <c r="B2562" s="2">
        <v>1807.69</v>
      </c>
      <c r="C2562" s="10">
        <v>109.43</v>
      </c>
      <c r="D2562" s="8">
        <v>2.2499999999999999E-4</v>
      </c>
      <c r="E2562" s="13">
        <f>D2562*'Assumptions Notes'!C$12</f>
        <v>8.1000000000000003E-2</v>
      </c>
      <c r="F2562" s="15">
        <f t="shared" si="78"/>
        <v>2.4621750000000001E-2</v>
      </c>
      <c r="G2562" s="10">
        <f>IF(C2562&gt;'Assumptions Notes'!C$11,'Assumptions Notes'!C$11,C2562)</f>
        <v>109.43</v>
      </c>
      <c r="H2562" s="15">
        <f t="shared" si="79"/>
        <v>2.4621750000000001E-2</v>
      </c>
      <c r="I2562" s="2">
        <f>IF(C2562&gt;'Assumptions Notes'!C$11,-C2562*('Assumptions Notes'!C$13/(2*1000)),G2562*D2562)</f>
        <v>2.4621750000000001E-2</v>
      </c>
    </row>
    <row r="2563" spans="1:9" x14ac:dyDescent="0.2">
      <c r="A2563" s="5">
        <v>42605.354166666664</v>
      </c>
      <c r="B2563" s="2">
        <v>1836.55</v>
      </c>
      <c r="C2563" s="10">
        <v>105.87</v>
      </c>
      <c r="D2563" s="8">
        <v>2.2625E-4</v>
      </c>
      <c r="E2563" s="13">
        <f>D2563*'Assumptions Notes'!C$12</f>
        <v>8.1449999999999995E-2</v>
      </c>
      <c r="F2563" s="15">
        <f t="shared" si="78"/>
        <v>2.3953087500000001E-2</v>
      </c>
      <c r="G2563" s="10">
        <f>IF(C2563&gt;'Assumptions Notes'!C$11,'Assumptions Notes'!C$11,C2563)</f>
        <v>105.87</v>
      </c>
      <c r="H2563" s="15">
        <f t="shared" si="79"/>
        <v>2.3953087500000001E-2</v>
      </c>
      <c r="I2563" s="2">
        <f>IF(C2563&gt;'Assumptions Notes'!C$11,-C2563*('Assumptions Notes'!C$13/(2*1000)),G2563*D2563)</f>
        <v>2.3953087500000001E-2</v>
      </c>
    </row>
    <row r="2564" spans="1:9" x14ac:dyDescent="0.2">
      <c r="A2564" s="5">
        <v>42605.375</v>
      </c>
      <c r="B2564" s="2">
        <v>1793.18</v>
      </c>
      <c r="C2564" s="10">
        <v>86.44</v>
      </c>
      <c r="D2564" s="8">
        <v>2.275E-4</v>
      </c>
      <c r="E2564" s="13">
        <f>D2564*'Assumptions Notes'!C$12</f>
        <v>8.1900000000000001E-2</v>
      </c>
      <c r="F2564" s="15">
        <f t="shared" ref="F2564:F2627" si="80">D2564*C2564</f>
        <v>1.9665099999999998E-2</v>
      </c>
      <c r="G2564" s="10">
        <f>IF(C2564&gt;'Assumptions Notes'!C$11,'Assumptions Notes'!C$11,C2564)</f>
        <v>86.44</v>
      </c>
      <c r="H2564" s="15">
        <f t="shared" ref="H2564:H2627" si="81">G2564*D2564</f>
        <v>1.9665099999999998E-2</v>
      </c>
      <c r="I2564" s="2">
        <f>IF(C2564&gt;'Assumptions Notes'!C$11,-C2564*('Assumptions Notes'!C$13/(2*1000)),G2564*D2564)</f>
        <v>1.9665099999999998E-2</v>
      </c>
    </row>
    <row r="2565" spans="1:9" x14ac:dyDescent="0.2">
      <c r="A2565" s="5">
        <v>42605.395833333336</v>
      </c>
      <c r="B2565" s="2">
        <v>1714.81</v>
      </c>
      <c r="C2565" s="10">
        <v>111.34</v>
      </c>
      <c r="D2565" s="8">
        <v>2.1875E-4</v>
      </c>
      <c r="E2565" s="13">
        <f>D2565*'Assumptions Notes'!C$12</f>
        <v>7.8750000000000001E-2</v>
      </c>
      <c r="F2565" s="15">
        <f t="shared" si="80"/>
        <v>2.4355625000000002E-2</v>
      </c>
      <c r="G2565" s="10">
        <f>IF(C2565&gt;'Assumptions Notes'!C$11,'Assumptions Notes'!C$11,C2565)</f>
        <v>111.34</v>
      </c>
      <c r="H2565" s="15">
        <f t="shared" si="81"/>
        <v>2.4355625000000002E-2</v>
      </c>
      <c r="I2565" s="2">
        <f>IF(C2565&gt;'Assumptions Notes'!C$11,-C2565*('Assumptions Notes'!C$13/(2*1000)),G2565*D2565)</f>
        <v>2.4355625000000002E-2</v>
      </c>
    </row>
    <row r="2566" spans="1:9" x14ac:dyDescent="0.2">
      <c r="A2566" s="5">
        <v>42605.416666666664</v>
      </c>
      <c r="B2566" s="2">
        <v>1637.09</v>
      </c>
      <c r="C2566" s="10">
        <v>84.2</v>
      </c>
      <c r="D2566" s="8">
        <v>2.1000000000000001E-4</v>
      </c>
      <c r="E2566" s="13">
        <f>D2566*'Assumptions Notes'!C$12</f>
        <v>7.5600000000000001E-2</v>
      </c>
      <c r="F2566" s="15">
        <f t="shared" si="80"/>
        <v>1.7682E-2</v>
      </c>
      <c r="G2566" s="10">
        <f>IF(C2566&gt;'Assumptions Notes'!C$11,'Assumptions Notes'!C$11,C2566)</f>
        <v>84.2</v>
      </c>
      <c r="H2566" s="15">
        <f t="shared" si="81"/>
        <v>1.7682E-2</v>
      </c>
      <c r="I2566" s="2">
        <f>IF(C2566&gt;'Assumptions Notes'!C$11,-C2566*('Assumptions Notes'!C$13/(2*1000)),G2566*D2566)</f>
        <v>1.7682E-2</v>
      </c>
    </row>
    <row r="2567" spans="1:9" x14ac:dyDescent="0.2">
      <c r="A2567" s="5">
        <v>42605.4375</v>
      </c>
      <c r="B2567" s="2">
        <v>1526.18</v>
      </c>
      <c r="C2567" s="10">
        <v>78.319999999999993</v>
      </c>
      <c r="D2567" s="8">
        <v>2.075E-4</v>
      </c>
      <c r="E2567" s="13">
        <f>D2567*'Assumptions Notes'!C$12</f>
        <v>7.4700000000000003E-2</v>
      </c>
      <c r="F2567" s="15">
        <f t="shared" si="80"/>
        <v>1.6251399999999999E-2</v>
      </c>
      <c r="G2567" s="10">
        <f>IF(C2567&gt;'Assumptions Notes'!C$11,'Assumptions Notes'!C$11,C2567)</f>
        <v>78.319999999999993</v>
      </c>
      <c r="H2567" s="15">
        <f t="shared" si="81"/>
        <v>1.6251399999999999E-2</v>
      </c>
      <c r="I2567" s="2">
        <f>IF(C2567&gt;'Assumptions Notes'!C$11,-C2567*('Assumptions Notes'!C$13/(2*1000)),G2567*D2567)</f>
        <v>1.6251399999999999E-2</v>
      </c>
    </row>
    <row r="2568" spans="1:9" x14ac:dyDescent="0.2">
      <c r="A2568" s="5">
        <v>42605.458333333336</v>
      </c>
      <c r="B2568" s="2">
        <v>1430.67</v>
      </c>
      <c r="C2568" s="10">
        <v>65.209999999999994</v>
      </c>
      <c r="D2568" s="8">
        <v>2.05E-4</v>
      </c>
      <c r="E2568" s="13">
        <f>D2568*'Assumptions Notes'!C$12</f>
        <v>7.3800000000000004E-2</v>
      </c>
      <c r="F2568" s="15">
        <f t="shared" si="80"/>
        <v>1.3368049999999998E-2</v>
      </c>
      <c r="G2568" s="10">
        <f>IF(C2568&gt;'Assumptions Notes'!C$11,'Assumptions Notes'!C$11,C2568)</f>
        <v>65.209999999999994</v>
      </c>
      <c r="H2568" s="15">
        <f t="shared" si="81"/>
        <v>1.3368049999999998E-2</v>
      </c>
      <c r="I2568" s="2">
        <f>IF(C2568&gt;'Assumptions Notes'!C$11,-C2568*('Assumptions Notes'!C$13/(2*1000)),G2568*D2568)</f>
        <v>1.3368049999999998E-2</v>
      </c>
    </row>
    <row r="2569" spans="1:9" x14ac:dyDescent="0.2">
      <c r="A2569" s="5">
        <v>42605.479166666664</v>
      </c>
      <c r="B2569" s="2">
        <v>1346.06</v>
      </c>
      <c r="C2569" s="10">
        <v>69.540000000000006</v>
      </c>
      <c r="D2569" s="8">
        <v>2.1499999999999999E-4</v>
      </c>
      <c r="E2569" s="13">
        <f>D2569*'Assumptions Notes'!C$12</f>
        <v>7.7399999999999997E-2</v>
      </c>
      <c r="F2569" s="15">
        <f t="shared" si="80"/>
        <v>1.49511E-2</v>
      </c>
      <c r="G2569" s="10">
        <f>IF(C2569&gt;'Assumptions Notes'!C$11,'Assumptions Notes'!C$11,C2569)</f>
        <v>69.540000000000006</v>
      </c>
      <c r="H2569" s="15">
        <f t="shared" si="81"/>
        <v>1.49511E-2</v>
      </c>
      <c r="I2569" s="2">
        <f>IF(C2569&gt;'Assumptions Notes'!C$11,-C2569*('Assumptions Notes'!C$13/(2*1000)),G2569*D2569)</f>
        <v>1.49511E-2</v>
      </c>
    </row>
    <row r="2570" spans="1:9" x14ac:dyDescent="0.2">
      <c r="A2570" s="5">
        <v>42605.5</v>
      </c>
      <c r="B2570" s="2">
        <v>1315.83</v>
      </c>
      <c r="C2570" s="10">
        <v>104.99</v>
      </c>
      <c r="D2570" s="8">
        <v>2.2499999999999999E-4</v>
      </c>
      <c r="E2570" s="13">
        <f>D2570*'Assumptions Notes'!C$12</f>
        <v>8.1000000000000003E-2</v>
      </c>
      <c r="F2570" s="15">
        <f t="shared" si="80"/>
        <v>2.3622749999999998E-2</v>
      </c>
      <c r="G2570" s="10">
        <f>IF(C2570&gt;'Assumptions Notes'!C$11,'Assumptions Notes'!C$11,C2570)</f>
        <v>104.99</v>
      </c>
      <c r="H2570" s="15">
        <f t="shared" si="81"/>
        <v>2.3622749999999998E-2</v>
      </c>
      <c r="I2570" s="2">
        <f>IF(C2570&gt;'Assumptions Notes'!C$11,-C2570*('Assumptions Notes'!C$13/(2*1000)),G2570*D2570)</f>
        <v>2.3622749999999998E-2</v>
      </c>
    </row>
    <row r="2571" spans="1:9" x14ac:dyDescent="0.2">
      <c r="A2571" s="5">
        <v>42605.520833333336</v>
      </c>
      <c r="B2571" s="2">
        <v>1310.31</v>
      </c>
      <c r="C2571" s="10">
        <v>104.99</v>
      </c>
      <c r="D2571" s="8">
        <v>2.1250000000000002E-4</v>
      </c>
      <c r="E2571" s="13">
        <f>D2571*'Assumptions Notes'!C$12</f>
        <v>7.6500000000000012E-2</v>
      </c>
      <c r="F2571" s="15">
        <f t="shared" si="80"/>
        <v>2.2310375E-2</v>
      </c>
      <c r="G2571" s="10">
        <f>IF(C2571&gt;'Assumptions Notes'!C$11,'Assumptions Notes'!C$11,C2571)</f>
        <v>104.99</v>
      </c>
      <c r="H2571" s="15">
        <f t="shared" si="81"/>
        <v>2.2310375E-2</v>
      </c>
      <c r="I2571" s="2">
        <f>IF(C2571&gt;'Assumptions Notes'!C$11,-C2571*('Assumptions Notes'!C$13/(2*1000)),G2571*D2571)</f>
        <v>2.2310375E-2</v>
      </c>
    </row>
    <row r="2572" spans="1:9" x14ac:dyDescent="0.2">
      <c r="A2572" s="5">
        <v>42605.541666666664</v>
      </c>
      <c r="B2572" s="2">
        <v>1350.48</v>
      </c>
      <c r="C2572" s="10">
        <v>124.77</v>
      </c>
      <c r="D2572" s="8">
        <v>2.0000000000000001E-4</v>
      </c>
      <c r="E2572" s="13">
        <f>D2572*'Assumptions Notes'!C$12</f>
        <v>7.2000000000000008E-2</v>
      </c>
      <c r="F2572" s="15">
        <f t="shared" si="80"/>
        <v>2.4954E-2</v>
      </c>
      <c r="G2572" s="10">
        <f>IF(C2572&gt;'Assumptions Notes'!C$11,'Assumptions Notes'!C$11,C2572)</f>
        <v>120</v>
      </c>
      <c r="H2572" s="15">
        <f t="shared" si="81"/>
        <v>2.4E-2</v>
      </c>
      <c r="I2572" s="2">
        <f>IF(C2572&gt;'Assumptions Notes'!C$11,-C2572*('Assumptions Notes'!C$13/(2*1000)),G2572*D2572)</f>
        <v>-6.2384999999999996E-2</v>
      </c>
    </row>
    <row r="2573" spans="1:9" x14ac:dyDescent="0.2">
      <c r="A2573" s="5">
        <v>42605.625</v>
      </c>
      <c r="B2573" s="2">
        <v>1334.32</v>
      </c>
      <c r="C2573" s="10">
        <v>123.69</v>
      </c>
      <c r="D2573" s="8">
        <v>1.975E-4</v>
      </c>
      <c r="E2573" s="13">
        <f>D2573*'Assumptions Notes'!C$12</f>
        <v>7.1099999999999997E-2</v>
      </c>
      <c r="F2573" s="15">
        <f t="shared" si="80"/>
        <v>2.4428775E-2</v>
      </c>
      <c r="G2573" s="10">
        <f>IF(C2573&gt;'Assumptions Notes'!C$11,'Assumptions Notes'!C$11,C2573)</f>
        <v>120</v>
      </c>
      <c r="H2573" s="15">
        <f t="shared" si="81"/>
        <v>2.3699999999999999E-2</v>
      </c>
      <c r="I2573" s="2">
        <f>IF(C2573&gt;'Assumptions Notes'!C$11,-C2573*('Assumptions Notes'!C$13/(2*1000)),G2573*D2573)</f>
        <v>-6.1844999999999997E-2</v>
      </c>
    </row>
    <row r="2574" spans="1:9" x14ac:dyDescent="0.2">
      <c r="A2574" s="5">
        <v>42605.5625</v>
      </c>
      <c r="B2574" s="2">
        <v>1332.96</v>
      </c>
      <c r="C2574" s="10">
        <v>123.69</v>
      </c>
      <c r="D2574" s="8">
        <v>1.95E-4</v>
      </c>
      <c r="E2574" s="13">
        <f>D2574*'Assumptions Notes'!C$12</f>
        <v>7.0199999999999999E-2</v>
      </c>
      <c r="F2574" s="15">
        <f t="shared" si="80"/>
        <v>2.411955E-2</v>
      </c>
      <c r="G2574" s="10">
        <f>IF(C2574&gt;'Assumptions Notes'!C$11,'Assumptions Notes'!C$11,C2574)</f>
        <v>120</v>
      </c>
      <c r="H2574" s="15">
        <f t="shared" si="81"/>
        <v>2.3400000000000001E-2</v>
      </c>
      <c r="I2574" s="2">
        <f>IF(C2574&gt;'Assumptions Notes'!C$11,-C2574*('Assumptions Notes'!C$13/(2*1000)),G2574*D2574)</f>
        <v>-6.1844999999999997E-2</v>
      </c>
    </row>
    <row r="2575" spans="1:9" x14ac:dyDescent="0.2">
      <c r="A2575" s="5">
        <v>42605.583333333336</v>
      </c>
      <c r="B2575" s="2">
        <v>1318.98</v>
      </c>
      <c r="C2575" s="10">
        <v>118.91</v>
      </c>
      <c r="D2575" s="8">
        <v>1.9625E-4</v>
      </c>
      <c r="E2575" s="13">
        <f>D2575*'Assumptions Notes'!C$12</f>
        <v>7.0650000000000004E-2</v>
      </c>
      <c r="F2575" s="15">
        <f t="shared" si="80"/>
        <v>2.3336087499999998E-2</v>
      </c>
      <c r="G2575" s="10">
        <f>IF(C2575&gt;'Assumptions Notes'!C$11,'Assumptions Notes'!C$11,C2575)</f>
        <v>118.91</v>
      </c>
      <c r="H2575" s="15">
        <f t="shared" si="81"/>
        <v>2.3336087499999998E-2</v>
      </c>
      <c r="I2575" s="2">
        <f>IF(C2575&gt;'Assumptions Notes'!C$11,-C2575*('Assumptions Notes'!C$13/(2*1000)),G2575*D2575)</f>
        <v>2.3336087499999998E-2</v>
      </c>
    </row>
    <row r="2576" spans="1:9" x14ac:dyDescent="0.2">
      <c r="A2576" s="5">
        <v>42605.604166666664</v>
      </c>
      <c r="B2576" s="2">
        <v>1322.94</v>
      </c>
      <c r="C2576" s="10">
        <v>114.12</v>
      </c>
      <c r="D2576" s="8">
        <v>1.975E-4</v>
      </c>
      <c r="E2576" s="13">
        <f>D2576*'Assumptions Notes'!C$12</f>
        <v>7.1099999999999997E-2</v>
      </c>
      <c r="F2576" s="15">
        <f t="shared" si="80"/>
        <v>2.2538700000000002E-2</v>
      </c>
      <c r="G2576" s="10">
        <f>IF(C2576&gt;'Assumptions Notes'!C$11,'Assumptions Notes'!C$11,C2576)</f>
        <v>114.12</v>
      </c>
      <c r="H2576" s="15">
        <f t="shared" si="81"/>
        <v>2.2538700000000002E-2</v>
      </c>
      <c r="I2576" s="2">
        <f>IF(C2576&gt;'Assumptions Notes'!C$11,-C2576*('Assumptions Notes'!C$13/(2*1000)),G2576*D2576)</f>
        <v>2.2538700000000002E-2</v>
      </c>
    </row>
    <row r="2577" spans="1:9" x14ac:dyDescent="0.2">
      <c r="A2577" s="5">
        <v>42605.645833333336</v>
      </c>
      <c r="B2577" s="2">
        <v>1319.23</v>
      </c>
      <c r="C2577" s="10">
        <v>108.42</v>
      </c>
      <c r="D2577" s="8">
        <v>2.2124999999999998E-4</v>
      </c>
      <c r="E2577" s="13">
        <f>D2577*'Assumptions Notes'!C$12</f>
        <v>7.9649999999999999E-2</v>
      </c>
      <c r="F2577" s="15">
        <f t="shared" si="80"/>
        <v>2.3987925E-2</v>
      </c>
      <c r="G2577" s="10">
        <f>IF(C2577&gt;'Assumptions Notes'!C$11,'Assumptions Notes'!C$11,C2577)</f>
        <v>108.42</v>
      </c>
      <c r="H2577" s="15">
        <f t="shared" si="81"/>
        <v>2.3987925E-2</v>
      </c>
      <c r="I2577" s="2">
        <f>IF(C2577&gt;'Assumptions Notes'!C$11,-C2577*('Assumptions Notes'!C$13/(2*1000)),G2577*D2577)</f>
        <v>2.3987925E-2</v>
      </c>
    </row>
    <row r="2578" spans="1:9" x14ac:dyDescent="0.2">
      <c r="A2578" s="5">
        <v>42605.666666666664</v>
      </c>
      <c r="B2578" s="2">
        <v>1348.35</v>
      </c>
      <c r="C2578" s="10">
        <v>123.69</v>
      </c>
      <c r="D2578" s="8">
        <v>2.4499999999999999E-4</v>
      </c>
      <c r="E2578" s="13">
        <f>D2578*'Assumptions Notes'!C$12</f>
        <v>8.8200000000000001E-2</v>
      </c>
      <c r="F2578" s="15">
        <f t="shared" si="80"/>
        <v>3.0304049999999999E-2</v>
      </c>
      <c r="G2578" s="10">
        <f>IF(C2578&gt;'Assumptions Notes'!C$11,'Assumptions Notes'!C$11,C2578)</f>
        <v>120</v>
      </c>
      <c r="H2578" s="15">
        <f t="shared" si="81"/>
        <v>2.9399999999999999E-2</v>
      </c>
      <c r="I2578" s="2">
        <f>IF(C2578&gt;'Assumptions Notes'!C$11,-C2578*('Assumptions Notes'!C$13/(2*1000)),G2578*D2578)</f>
        <v>-6.1844999999999997E-2</v>
      </c>
    </row>
    <row r="2579" spans="1:9" x14ac:dyDescent="0.2">
      <c r="A2579" s="5">
        <v>42605.6875</v>
      </c>
      <c r="B2579" s="2">
        <v>1402</v>
      </c>
      <c r="C2579" s="10">
        <v>95.63</v>
      </c>
      <c r="D2579" s="8">
        <v>2.7E-4</v>
      </c>
      <c r="E2579" s="13">
        <f>D2579*'Assumptions Notes'!C$12</f>
        <v>9.7199999999999995E-2</v>
      </c>
      <c r="F2579" s="15">
        <f t="shared" si="80"/>
        <v>2.5820099999999999E-2</v>
      </c>
      <c r="G2579" s="10">
        <f>IF(C2579&gt;'Assumptions Notes'!C$11,'Assumptions Notes'!C$11,C2579)</f>
        <v>95.63</v>
      </c>
      <c r="H2579" s="15">
        <f t="shared" si="81"/>
        <v>2.5820099999999999E-2</v>
      </c>
      <c r="I2579" s="2">
        <f>IF(C2579&gt;'Assumptions Notes'!C$11,-C2579*('Assumptions Notes'!C$13/(2*1000)),G2579*D2579)</f>
        <v>2.5820099999999999E-2</v>
      </c>
    </row>
    <row r="2580" spans="1:9" x14ac:dyDescent="0.2">
      <c r="A2580" s="5">
        <v>42605.708333333336</v>
      </c>
      <c r="B2580" s="2">
        <v>1473.94</v>
      </c>
      <c r="C2580" s="10">
        <v>88.9</v>
      </c>
      <c r="D2580" s="8">
        <v>2.9500000000000001E-4</v>
      </c>
      <c r="E2580" s="13">
        <f>D2580*'Assumptions Notes'!C$12</f>
        <v>0.1062</v>
      </c>
      <c r="F2580" s="15">
        <f t="shared" si="80"/>
        <v>2.6225500000000002E-2</v>
      </c>
      <c r="G2580" s="10">
        <f>IF(C2580&gt;'Assumptions Notes'!C$11,'Assumptions Notes'!C$11,C2580)</f>
        <v>88.9</v>
      </c>
      <c r="H2580" s="15">
        <f t="shared" si="81"/>
        <v>2.6225500000000002E-2</v>
      </c>
      <c r="I2580" s="2">
        <f>IF(C2580&gt;'Assumptions Notes'!C$11,-C2580*('Assumptions Notes'!C$13/(2*1000)),G2580*D2580)</f>
        <v>2.6225500000000002E-2</v>
      </c>
    </row>
    <row r="2581" spans="1:9" x14ac:dyDescent="0.2">
      <c r="A2581" s="5">
        <v>42605.729166666664</v>
      </c>
      <c r="B2581" s="2">
        <v>1572.52</v>
      </c>
      <c r="C2581" s="10">
        <v>86.81</v>
      </c>
      <c r="D2581" s="8">
        <v>2.9750000000000002E-4</v>
      </c>
      <c r="E2581" s="13">
        <f>D2581*'Assumptions Notes'!C$12</f>
        <v>0.1071</v>
      </c>
      <c r="F2581" s="15">
        <f t="shared" si="80"/>
        <v>2.5825975000000001E-2</v>
      </c>
      <c r="G2581" s="10">
        <f>IF(C2581&gt;'Assumptions Notes'!C$11,'Assumptions Notes'!C$11,C2581)</f>
        <v>86.81</v>
      </c>
      <c r="H2581" s="15">
        <f t="shared" si="81"/>
        <v>2.5825975000000001E-2</v>
      </c>
      <c r="I2581" s="2">
        <f>IF(C2581&gt;'Assumptions Notes'!C$11,-C2581*('Assumptions Notes'!C$13/(2*1000)),G2581*D2581)</f>
        <v>2.5825975000000001E-2</v>
      </c>
    </row>
    <row r="2582" spans="1:9" x14ac:dyDescent="0.2">
      <c r="A2582" s="5">
        <v>42605.75</v>
      </c>
      <c r="B2582" s="2">
        <v>1691.29</v>
      </c>
      <c r="C2582" s="10">
        <v>87.55</v>
      </c>
      <c r="D2582" s="8">
        <v>2.9999999999999997E-4</v>
      </c>
      <c r="E2582" s="13">
        <f>D2582*'Assumptions Notes'!C$12</f>
        <v>0.10799999999999998</v>
      </c>
      <c r="F2582" s="15">
        <f t="shared" si="80"/>
        <v>2.6264999999999997E-2</v>
      </c>
      <c r="G2582" s="10">
        <f>IF(C2582&gt;'Assumptions Notes'!C$11,'Assumptions Notes'!C$11,C2582)</f>
        <v>87.55</v>
      </c>
      <c r="H2582" s="15">
        <f t="shared" si="81"/>
        <v>2.6264999999999997E-2</v>
      </c>
      <c r="I2582" s="2">
        <f>IF(C2582&gt;'Assumptions Notes'!C$11,-C2582*('Assumptions Notes'!C$13/(2*1000)),G2582*D2582)</f>
        <v>2.6264999999999997E-2</v>
      </c>
    </row>
    <row r="2583" spans="1:9" x14ac:dyDescent="0.2">
      <c r="A2583" s="5">
        <v>42605.770833333336</v>
      </c>
      <c r="B2583" s="2">
        <v>1842.74</v>
      </c>
      <c r="C2583" s="10">
        <v>160.74</v>
      </c>
      <c r="D2583" s="8">
        <v>2.9999999999999997E-4</v>
      </c>
      <c r="E2583" s="13">
        <f>D2583*'Assumptions Notes'!C$12</f>
        <v>0.10799999999999998</v>
      </c>
      <c r="F2583" s="15">
        <f t="shared" si="80"/>
        <v>4.8222000000000001E-2</v>
      </c>
      <c r="G2583" s="10">
        <f>IF(C2583&gt;'Assumptions Notes'!C$11,'Assumptions Notes'!C$11,C2583)</f>
        <v>120</v>
      </c>
      <c r="H2583" s="15">
        <f t="shared" si="81"/>
        <v>3.5999999999999997E-2</v>
      </c>
      <c r="I2583" s="2">
        <f>IF(C2583&gt;'Assumptions Notes'!C$11,-C2583*('Assumptions Notes'!C$13/(2*1000)),G2583*D2583)</f>
        <v>-8.0370000000000011E-2</v>
      </c>
    </row>
    <row r="2584" spans="1:9" x14ac:dyDescent="0.2">
      <c r="A2584" s="5">
        <v>42605.791666666664</v>
      </c>
      <c r="B2584" s="2">
        <v>1993.2</v>
      </c>
      <c r="C2584" s="10">
        <v>129.09</v>
      </c>
      <c r="D2584" s="8">
        <v>2.9999999999999997E-4</v>
      </c>
      <c r="E2584" s="13">
        <f>D2584*'Assumptions Notes'!C$12</f>
        <v>0.10799999999999998</v>
      </c>
      <c r="F2584" s="15">
        <f t="shared" si="80"/>
        <v>3.8726999999999998E-2</v>
      </c>
      <c r="G2584" s="10">
        <f>IF(C2584&gt;'Assumptions Notes'!C$11,'Assumptions Notes'!C$11,C2584)</f>
        <v>120</v>
      </c>
      <c r="H2584" s="15">
        <f t="shared" si="81"/>
        <v>3.5999999999999997E-2</v>
      </c>
      <c r="I2584" s="2">
        <f>IF(C2584&gt;'Assumptions Notes'!C$11,-C2584*('Assumptions Notes'!C$13/(2*1000)),G2584*D2584)</f>
        <v>-6.4545000000000005E-2</v>
      </c>
    </row>
    <row r="2585" spans="1:9" x14ac:dyDescent="0.2">
      <c r="A2585" s="5">
        <v>42605.8125</v>
      </c>
      <c r="B2585" s="2">
        <v>2045.29</v>
      </c>
      <c r="C2585" s="10">
        <v>124.99</v>
      </c>
      <c r="D2585" s="8">
        <v>2.9750000000000002E-4</v>
      </c>
      <c r="E2585" s="13">
        <f>D2585*'Assumptions Notes'!C$12</f>
        <v>0.1071</v>
      </c>
      <c r="F2585" s="15">
        <f t="shared" si="80"/>
        <v>3.7184525000000003E-2</v>
      </c>
      <c r="G2585" s="10">
        <f>IF(C2585&gt;'Assumptions Notes'!C$11,'Assumptions Notes'!C$11,C2585)</f>
        <v>120</v>
      </c>
      <c r="H2585" s="15">
        <f t="shared" si="81"/>
        <v>3.5700000000000003E-2</v>
      </c>
      <c r="I2585" s="2">
        <f>IF(C2585&gt;'Assumptions Notes'!C$11,-C2585*('Assumptions Notes'!C$13/(2*1000)),G2585*D2585)</f>
        <v>-6.2495000000000002E-2</v>
      </c>
    </row>
    <row r="2586" spans="1:9" x14ac:dyDescent="0.2">
      <c r="A2586" s="5">
        <v>42605.833333333336</v>
      </c>
      <c r="B2586" s="2">
        <v>2011.65</v>
      </c>
      <c r="C2586" s="10">
        <v>123.94</v>
      </c>
      <c r="D2586" s="8">
        <v>2.9500000000000001E-4</v>
      </c>
      <c r="E2586" s="13">
        <f>D2586*'Assumptions Notes'!C$12</f>
        <v>0.1062</v>
      </c>
      <c r="F2586" s="15">
        <f t="shared" si="80"/>
        <v>3.6562299999999999E-2</v>
      </c>
      <c r="G2586" s="10">
        <f>IF(C2586&gt;'Assumptions Notes'!C$11,'Assumptions Notes'!C$11,C2586)</f>
        <v>120</v>
      </c>
      <c r="H2586" s="15">
        <f t="shared" si="81"/>
        <v>3.5400000000000001E-2</v>
      </c>
      <c r="I2586" s="2">
        <f>IF(C2586&gt;'Assumptions Notes'!C$11,-C2586*('Assumptions Notes'!C$13/(2*1000)),G2586*D2586)</f>
        <v>-6.1969999999999997E-2</v>
      </c>
    </row>
    <row r="2587" spans="1:9" x14ac:dyDescent="0.2">
      <c r="A2587" s="5">
        <v>42605.854166666664</v>
      </c>
      <c r="B2587" s="2">
        <v>2001.52</v>
      </c>
      <c r="C2587" s="10">
        <v>117.84</v>
      </c>
      <c r="D2587" s="8">
        <v>2.9E-4</v>
      </c>
      <c r="E2587" s="13">
        <f>D2587*'Assumptions Notes'!C$12</f>
        <v>0.10440000000000001</v>
      </c>
      <c r="F2587" s="15">
        <f t="shared" si="80"/>
        <v>3.4173599999999998E-2</v>
      </c>
      <c r="G2587" s="10">
        <f>IF(C2587&gt;'Assumptions Notes'!C$11,'Assumptions Notes'!C$11,C2587)</f>
        <v>117.84</v>
      </c>
      <c r="H2587" s="15">
        <f t="shared" si="81"/>
        <v>3.4173599999999998E-2</v>
      </c>
      <c r="I2587" s="2">
        <f>IF(C2587&gt;'Assumptions Notes'!C$11,-C2587*('Assumptions Notes'!C$13/(2*1000)),G2587*D2587)</f>
        <v>3.4173599999999998E-2</v>
      </c>
    </row>
    <row r="2588" spans="1:9" x14ac:dyDescent="0.2">
      <c r="A2588" s="5">
        <v>42605.875</v>
      </c>
      <c r="B2588" s="2">
        <v>1957.99</v>
      </c>
      <c r="C2588" s="10">
        <v>107.27</v>
      </c>
      <c r="D2588" s="8">
        <v>2.8499999999999999E-4</v>
      </c>
      <c r="E2588" s="13">
        <f>D2588*'Assumptions Notes'!C$12</f>
        <v>0.1026</v>
      </c>
      <c r="F2588" s="15">
        <f t="shared" si="80"/>
        <v>3.0571949999999997E-2</v>
      </c>
      <c r="G2588" s="10">
        <f>IF(C2588&gt;'Assumptions Notes'!C$11,'Assumptions Notes'!C$11,C2588)</f>
        <v>107.27</v>
      </c>
      <c r="H2588" s="15">
        <f t="shared" si="81"/>
        <v>3.0571949999999997E-2</v>
      </c>
      <c r="I2588" s="2">
        <f>IF(C2588&gt;'Assumptions Notes'!C$11,-C2588*('Assumptions Notes'!C$13/(2*1000)),G2588*D2588)</f>
        <v>3.0571949999999997E-2</v>
      </c>
    </row>
    <row r="2589" spans="1:9" x14ac:dyDescent="0.2">
      <c r="A2589" s="5">
        <v>42605.895833333336</v>
      </c>
      <c r="B2589" s="2">
        <v>1896.3</v>
      </c>
      <c r="C2589" s="10">
        <v>124.34</v>
      </c>
      <c r="D2589" s="8">
        <v>2.7E-4</v>
      </c>
      <c r="E2589" s="13">
        <f>D2589*'Assumptions Notes'!C$12</f>
        <v>9.7199999999999995E-2</v>
      </c>
      <c r="F2589" s="15">
        <f t="shared" si="80"/>
        <v>3.3571799999999999E-2</v>
      </c>
      <c r="G2589" s="10">
        <f>IF(C2589&gt;'Assumptions Notes'!C$11,'Assumptions Notes'!C$11,C2589)</f>
        <v>120</v>
      </c>
      <c r="H2589" s="15">
        <f t="shared" si="81"/>
        <v>3.2399999999999998E-2</v>
      </c>
      <c r="I2589" s="2">
        <f>IF(C2589&gt;'Assumptions Notes'!C$11,-C2589*('Assumptions Notes'!C$13/(2*1000)),G2589*D2589)</f>
        <v>-6.2170000000000003E-2</v>
      </c>
    </row>
    <row r="2590" spans="1:9" x14ac:dyDescent="0.2">
      <c r="A2590" s="5">
        <v>42605.916666666664</v>
      </c>
      <c r="B2590" s="2">
        <v>1819.45</v>
      </c>
      <c r="C2590" s="10">
        <v>97.06</v>
      </c>
      <c r="D2590" s="8">
        <v>2.5500000000000002E-4</v>
      </c>
      <c r="E2590" s="13">
        <f>D2590*'Assumptions Notes'!C$12</f>
        <v>9.1800000000000007E-2</v>
      </c>
      <c r="F2590" s="15">
        <f t="shared" si="80"/>
        <v>2.4750300000000003E-2</v>
      </c>
      <c r="G2590" s="10">
        <f>IF(C2590&gt;'Assumptions Notes'!C$11,'Assumptions Notes'!C$11,C2590)</f>
        <v>97.06</v>
      </c>
      <c r="H2590" s="15">
        <f t="shared" si="81"/>
        <v>2.4750300000000003E-2</v>
      </c>
      <c r="I2590" s="2">
        <f>IF(C2590&gt;'Assumptions Notes'!C$11,-C2590*('Assumptions Notes'!C$13/(2*1000)),G2590*D2590)</f>
        <v>2.4750300000000003E-2</v>
      </c>
    </row>
    <row r="2591" spans="1:9" x14ac:dyDescent="0.2">
      <c r="A2591" s="5">
        <v>42605.9375</v>
      </c>
      <c r="B2591" s="2">
        <v>1713.25</v>
      </c>
      <c r="C2591" s="10">
        <v>80.959999999999994</v>
      </c>
      <c r="D2591" s="8">
        <v>2.1250000000000002E-4</v>
      </c>
      <c r="E2591" s="13">
        <f>D2591*'Assumptions Notes'!C$12</f>
        <v>7.6500000000000012E-2</v>
      </c>
      <c r="F2591" s="15">
        <f t="shared" si="80"/>
        <v>1.7204000000000001E-2</v>
      </c>
      <c r="G2591" s="10">
        <f>IF(C2591&gt;'Assumptions Notes'!C$11,'Assumptions Notes'!C$11,C2591)</f>
        <v>80.959999999999994</v>
      </c>
      <c r="H2591" s="15">
        <f t="shared" si="81"/>
        <v>1.7204000000000001E-2</v>
      </c>
      <c r="I2591" s="2">
        <f>IF(C2591&gt;'Assumptions Notes'!C$11,-C2591*('Assumptions Notes'!C$13/(2*1000)),G2591*D2591)</f>
        <v>1.7204000000000001E-2</v>
      </c>
    </row>
    <row r="2592" spans="1:9" x14ac:dyDescent="0.2">
      <c r="A2592" s="5">
        <v>42605.958333333336</v>
      </c>
      <c r="B2592" s="2">
        <v>1615.69</v>
      </c>
      <c r="C2592" s="10">
        <v>99.87</v>
      </c>
      <c r="D2592" s="8">
        <v>1.7000000000000001E-4</v>
      </c>
      <c r="E2592" s="13">
        <f>D2592*'Assumptions Notes'!C$12</f>
        <v>6.1200000000000004E-2</v>
      </c>
      <c r="F2592" s="15">
        <f t="shared" si="80"/>
        <v>1.6977900000000001E-2</v>
      </c>
      <c r="G2592" s="10">
        <f>IF(C2592&gt;'Assumptions Notes'!C$11,'Assumptions Notes'!C$11,C2592)</f>
        <v>99.87</v>
      </c>
      <c r="H2592" s="15">
        <f t="shared" si="81"/>
        <v>1.6977900000000001E-2</v>
      </c>
      <c r="I2592" s="2">
        <f>IF(C2592&gt;'Assumptions Notes'!C$11,-C2592*('Assumptions Notes'!C$13/(2*1000)),G2592*D2592)</f>
        <v>1.6977900000000001E-2</v>
      </c>
    </row>
    <row r="2593" spans="1:9" x14ac:dyDescent="0.2">
      <c r="A2593" s="5">
        <v>42605.979166666664</v>
      </c>
      <c r="B2593" s="2">
        <v>1554.73</v>
      </c>
      <c r="C2593" s="10">
        <v>85.58</v>
      </c>
      <c r="D2593" s="8">
        <v>1.5000000000000001E-4</v>
      </c>
      <c r="E2593" s="13">
        <f>D2593*'Assumptions Notes'!C$12</f>
        <v>5.4000000000000006E-2</v>
      </c>
      <c r="F2593" s="15">
        <f t="shared" si="80"/>
        <v>1.2837000000000001E-2</v>
      </c>
      <c r="G2593" s="10">
        <f>IF(C2593&gt;'Assumptions Notes'!C$11,'Assumptions Notes'!C$11,C2593)</f>
        <v>85.58</v>
      </c>
      <c r="H2593" s="15">
        <f t="shared" si="81"/>
        <v>1.2837000000000001E-2</v>
      </c>
      <c r="I2593" s="2">
        <f>IF(C2593&gt;'Assumptions Notes'!C$11,-C2593*('Assumptions Notes'!C$13/(2*1000)),G2593*D2593)</f>
        <v>1.2837000000000001E-2</v>
      </c>
    </row>
    <row r="2594" spans="1:9" x14ac:dyDescent="0.2">
      <c r="A2594" s="5">
        <v>42606</v>
      </c>
      <c r="B2594" s="2">
        <v>1742.44</v>
      </c>
      <c r="C2594" s="10">
        <v>96.6</v>
      </c>
      <c r="D2594" s="8">
        <v>1.2999999999999999E-4</v>
      </c>
      <c r="E2594" s="13">
        <f>D2594*'Assumptions Notes'!C$12</f>
        <v>4.6799999999999994E-2</v>
      </c>
      <c r="F2594" s="15">
        <f t="shared" si="80"/>
        <v>1.2557999999999998E-2</v>
      </c>
      <c r="G2594" s="10">
        <f>IF(C2594&gt;'Assumptions Notes'!C$11,'Assumptions Notes'!C$11,C2594)</f>
        <v>96.6</v>
      </c>
      <c r="H2594" s="15">
        <f t="shared" si="81"/>
        <v>1.2557999999999998E-2</v>
      </c>
      <c r="I2594" s="2">
        <f>IF(C2594&gt;'Assumptions Notes'!C$11,-C2594*('Assumptions Notes'!C$13/(2*1000)),G2594*D2594)</f>
        <v>1.2557999999999998E-2</v>
      </c>
    </row>
    <row r="2595" spans="1:9" x14ac:dyDescent="0.2">
      <c r="A2595" s="5">
        <v>42606.020833333336</v>
      </c>
      <c r="B2595" s="2">
        <v>1626.42</v>
      </c>
      <c r="C2595" s="10">
        <v>69.63</v>
      </c>
      <c r="D2595" s="8">
        <v>1.175E-4</v>
      </c>
      <c r="E2595" s="13">
        <f>D2595*'Assumptions Notes'!C$12</f>
        <v>4.2299999999999997E-2</v>
      </c>
      <c r="F2595" s="15">
        <f t="shared" si="80"/>
        <v>8.1815249999999985E-3</v>
      </c>
      <c r="G2595" s="10">
        <f>IF(C2595&gt;'Assumptions Notes'!C$11,'Assumptions Notes'!C$11,C2595)</f>
        <v>69.63</v>
      </c>
      <c r="H2595" s="15">
        <f t="shared" si="81"/>
        <v>8.1815249999999985E-3</v>
      </c>
      <c r="I2595" s="2">
        <f>IF(C2595&gt;'Assumptions Notes'!C$11,-C2595*('Assumptions Notes'!C$13/(2*1000)),G2595*D2595)</f>
        <v>8.1815249999999985E-3</v>
      </c>
    </row>
    <row r="2596" spans="1:9" x14ac:dyDescent="0.2">
      <c r="A2596" s="5">
        <v>42606.041666666664</v>
      </c>
      <c r="B2596" s="2">
        <v>1548.98</v>
      </c>
      <c r="C2596" s="10">
        <v>60.55</v>
      </c>
      <c r="D2596" s="8">
        <v>1.05E-4</v>
      </c>
      <c r="E2596" s="13">
        <f>D2596*'Assumptions Notes'!C$12</f>
        <v>3.78E-2</v>
      </c>
      <c r="F2596" s="15">
        <f t="shared" si="80"/>
        <v>6.3577499999999997E-3</v>
      </c>
      <c r="G2596" s="10">
        <f>IF(C2596&gt;'Assumptions Notes'!C$11,'Assumptions Notes'!C$11,C2596)</f>
        <v>60.55</v>
      </c>
      <c r="H2596" s="15">
        <f t="shared" si="81"/>
        <v>6.3577499999999997E-3</v>
      </c>
      <c r="I2596" s="2">
        <f>IF(C2596&gt;'Assumptions Notes'!C$11,-C2596*('Assumptions Notes'!C$13/(2*1000)),G2596*D2596)</f>
        <v>6.3577499999999997E-3</v>
      </c>
    </row>
    <row r="2597" spans="1:9" x14ac:dyDescent="0.2">
      <c r="A2597" s="5">
        <v>42606.0625</v>
      </c>
      <c r="B2597" s="2">
        <v>1445.95</v>
      </c>
      <c r="C2597" s="10">
        <v>60.25</v>
      </c>
      <c r="D2597" s="8">
        <v>1.025E-4</v>
      </c>
      <c r="E2597" s="13">
        <f>D2597*'Assumptions Notes'!C$12</f>
        <v>3.6900000000000002E-2</v>
      </c>
      <c r="F2597" s="15">
        <f t="shared" si="80"/>
        <v>6.1756249999999997E-3</v>
      </c>
      <c r="G2597" s="10">
        <f>IF(C2597&gt;'Assumptions Notes'!C$11,'Assumptions Notes'!C$11,C2597)</f>
        <v>60.25</v>
      </c>
      <c r="H2597" s="15">
        <f t="shared" si="81"/>
        <v>6.1756249999999997E-3</v>
      </c>
      <c r="I2597" s="2">
        <f>IF(C2597&gt;'Assumptions Notes'!C$11,-C2597*('Assumptions Notes'!C$13/(2*1000)),G2597*D2597)</f>
        <v>6.1756249999999997E-3</v>
      </c>
    </row>
    <row r="2598" spans="1:9" x14ac:dyDescent="0.2">
      <c r="A2598" s="5">
        <v>42606.083333333336</v>
      </c>
      <c r="B2598" s="2">
        <v>1386.83</v>
      </c>
      <c r="C2598" s="10">
        <v>61.56</v>
      </c>
      <c r="D2598" s="8">
        <v>1E-4</v>
      </c>
      <c r="E2598" s="13">
        <f>D2598*'Assumptions Notes'!C$12</f>
        <v>3.6000000000000004E-2</v>
      </c>
      <c r="F2598" s="15">
        <f t="shared" si="80"/>
        <v>6.1560000000000009E-3</v>
      </c>
      <c r="G2598" s="10">
        <f>IF(C2598&gt;'Assumptions Notes'!C$11,'Assumptions Notes'!C$11,C2598)</f>
        <v>61.56</v>
      </c>
      <c r="H2598" s="15">
        <f t="shared" si="81"/>
        <v>6.1560000000000009E-3</v>
      </c>
      <c r="I2598" s="2">
        <f>IF(C2598&gt;'Assumptions Notes'!C$11,-C2598*('Assumptions Notes'!C$13/(2*1000)),G2598*D2598)</f>
        <v>6.1560000000000009E-3</v>
      </c>
    </row>
    <row r="2599" spans="1:9" x14ac:dyDescent="0.2">
      <c r="A2599" s="5">
        <v>42606.104166666664</v>
      </c>
      <c r="B2599" s="2">
        <v>1329.37</v>
      </c>
      <c r="C2599" s="10">
        <v>60.09</v>
      </c>
      <c r="D2599" s="8">
        <v>9.8750000000000002E-5</v>
      </c>
      <c r="E2599" s="13">
        <f>D2599*'Assumptions Notes'!C$12</f>
        <v>3.5549999999999998E-2</v>
      </c>
      <c r="F2599" s="15">
        <f t="shared" si="80"/>
        <v>5.9338875000000003E-3</v>
      </c>
      <c r="G2599" s="10">
        <f>IF(C2599&gt;'Assumptions Notes'!C$11,'Assumptions Notes'!C$11,C2599)</f>
        <v>60.09</v>
      </c>
      <c r="H2599" s="15">
        <f t="shared" si="81"/>
        <v>5.9338875000000003E-3</v>
      </c>
      <c r="I2599" s="2">
        <f>IF(C2599&gt;'Assumptions Notes'!C$11,-C2599*('Assumptions Notes'!C$13/(2*1000)),G2599*D2599)</f>
        <v>5.9338875000000003E-3</v>
      </c>
    </row>
    <row r="2600" spans="1:9" x14ac:dyDescent="0.2">
      <c r="A2600" s="5">
        <v>42606.125</v>
      </c>
      <c r="B2600" s="2">
        <v>1275.3900000000001</v>
      </c>
      <c r="C2600" s="10">
        <v>48.26</v>
      </c>
      <c r="D2600" s="8">
        <v>9.7499999999999998E-5</v>
      </c>
      <c r="E2600" s="13">
        <f>D2600*'Assumptions Notes'!C$12</f>
        <v>3.5099999999999999E-2</v>
      </c>
      <c r="F2600" s="15">
        <f t="shared" si="80"/>
        <v>4.7053499999999996E-3</v>
      </c>
      <c r="G2600" s="10">
        <f>IF(C2600&gt;'Assumptions Notes'!C$11,'Assumptions Notes'!C$11,C2600)</f>
        <v>48.26</v>
      </c>
      <c r="H2600" s="15">
        <f t="shared" si="81"/>
        <v>4.7053499999999996E-3</v>
      </c>
      <c r="I2600" s="2">
        <f>IF(C2600&gt;'Assumptions Notes'!C$11,-C2600*('Assumptions Notes'!C$13/(2*1000)),G2600*D2600)</f>
        <v>4.7053499999999996E-3</v>
      </c>
    </row>
    <row r="2601" spans="1:9" x14ac:dyDescent="0.2">
      <c r="A2601" s="5">
        <v>42606.145833333336</v>
      </c>
      <c r="B2601" s="2">
        <v>1263.08</v>
      </c>
      <c r="C2601" s="10">
        <v>52.73</v>
      </c>
      <c r="D2601" s="8">
        <v>9.6250000000000009E-5</v>
      </c>
      <c r="E2601" s="13">
        <f>D2601*'Assumptions Notes'!C$12</f>
        <v>3.465E-2</v>
      </c>
      <c r="F2601" s="15">
        <f t="shared" si="80"/>
        <v>5.0752625000000003E-3</v>
      </c>
      <c r="G2601" s="10">
        <f>IF(C2601&gt;'Assumptions Notes'!C$11,'Assumptions Notes'!C$11,C2601)</f>
        <v>52.73</v>
      </c>
      <c r="H2601" s="15">
        <f t="shared" si="81"/>
        <v>5.0752625000000003E-3</v>
      </c>
      <c r="I2601" s="2">
        <f>IF(C2601&gt;'Assumptions Notes'!C$11,-C2601*('Assumptions Notes'!C$13/(2*1000)),G2601*D2601)</f>
        <v>5.0752625000000003E-3</v>
      </c>
    </row>
    <row r="2602" spans="1:9" x14ac:dyDescent="0.2">
      <c r="A2602" s="5">
        <v>42606.166666666664</v>
      </c>
      <c r="B2602" s="2">
        <v>1226.92</v>
      </c>
      <c r="C2602" s="10">
        <v>53.59</v>
      </c>
      <c r="D2602" s="8">
        <v>9.5000000000000005E-5</v>
      </c>
      <c r="E2602" s="13">
        <f>D2602*'Assumptions Notes'!C$12</f>
        <v>3.4200000000000001E-2</v>
      </c>
      <c r="F2602" s="15">
        <f t="shared" si="80"/>
        <v>5.0910500000000006E-3</v>
      </c>
      <c r="G2602" s="10">
        <f>IF(C2602&gt;'Assumptions Notes'!C$11,'Assumptions Notes'!C$11,C2602)</f>
        <v>53.59</v>
      </c>
      <c r="H2602" s="15">
        <f t="shared" si="81"/>
        <v>5.0910500000000006E-3</v>
      </c>
      <c r="I2602" s="2">
        <f>IF(C2602&gt;'Assumptions Notes'!C$11,-C2602*('Assumptions Notes'!C$13/(2*1000)),G2602*D2602)</f>
        <v>5.0910500000000006E-3</v>
      </c>
    </row>
    <row r="2603" spans="1:9" x14ac:dyDescent="0.2">
      <c r="A2603" s="5">
        <v>42606.1875</v>
      </c>
      <c r="B2603" s="2">
        <v>1206.1600000000001</v>
      </c>
      <c r="C2603" s="10">
        <v>49.99</v>
      </c>
      <c r="D2603" s="8">
        <v>9.6250000000000009E-5</v>
      </c>
      <c r="E2603" s="13">
        <f>D2603*'Assumptions Notes'!C$12</f>
        <v>3.465E-2</v>
      </c>
      <c r="F2603" s="15">
        <f t="shared" si="80"/>
        <v>4.8115375000000009E-3</v>
      </c>
      <c r="G2603" s="10">
        <f>IF(C2603&gt;'Assumptions Notes'!C$11,'Assumptions Notes'!C$11,C2603)</f>
        <v>49.99</v>
      </c>
      <c r="H2603" s="15">
        <f t="shared" si="81"/>
        <v>4.8115375000000009E-3</v>
      </c>
      <c r="I2603" s="2">
        <f>IF(C2603&gt;'Assumptions Notes'!C$11,-C2603*('Assumptions Notes'!C$13/(2*1000)),G2603*D2603)</f>
        <v>4.8115375000000009E-3</v>
      </c>
    </row>
    <row r="2604" spans="1:9" x14ac:dyDescent="0.2">
      <c r="A2604" s="5">
        <v>42606.208333333336</v>
      </c>
      <c r="B2604" s="2">
        <v>1226.44</v>
      </c>
      <c r="C2604" s="10">
        <v>53.32</v>
      </c>
      <c r="D2604" s="8">
        <v>9.7499999999999998E-5</v>
      </c>
      <c r="E2604" s="13">
        <f>D2604*'Assumptions Notes'!C$12</f>
        <v>3.5099999999999999E-2</v>
      </c>
      <c r="F2604" s="15">
        <f t="shared" si="80"/>
        <v>5.1986999999999997E-3</v>
      </c>
      <c r="G2604" s="10">
        <f>IF(C2604&gt;'Assumptions Notes'!C$11,'Assumptions Notes'!C$11,C2604)</f>
        <v>53.32</v>
      </c>
      <c r="H2604" s="15">
        <f t="shared" si="81"/>
        <v>5.1986999999999997E-3</v>
      </c>
      <c r="I2604" s="2">
        <f>IF(C2604&gt;'Assumptions Notes'!C$11,-C2604*('Assumptions Notes'!C$13/(2*1000)),G2604*D2604)</f>
        <v>5.1986999999999997E-3</v>
      </c>
    </row>
    <row r="2605" spans="1:9" x14ac:dyDescent="0.2">
      <c r="A2605" s="5">
        <v>42606.229166666664</v>
      </c>
      <c r="B2605" s="2">
        <v>1231.26</v>
      </c>
      <c r="C2605" s="10">
        <v>61.16</v>
      </c>
      <c r="D2605" s="8">
        <v>1.15E-4</v>
      </c>
      <c r="E2605" s="13">
        <f>D2605*'Assumptions Notes'!C$12</f>
        <v>4.1399999999999999E-2</v>
      </c>
      <c r="F2605" s="15">
        <f t="shared" si="80"/>
        <v>7.0333999999999995E-3</v>
      </c>
      <c r="G2605" s="10">
        <f>IF(C2605&gt;'Assumptions Notes'!C$11,'Assumptions Notes'!C$11,C2605)</f>
        <v>61.16</v>
      </c>
      <c r="H2605" s="15">
        <f t="shared" si="81"/>
        <v>7.0333999999999995E-3</v>
      </c>
      <c r="I2605" s="2">
        <f>IF(C2605&gt;'Assumptions Notes'!C$11,-C2605*('Assumptions Notes'!C$13/(2*1000)),G2605*D2605)</f>
        <v>7.0333999999999995E-3</v>
      </c>
    </row>
    <row r="2606" spans="1:9" x14ac:dyDescent="0.2">
      <c r="A2606" s="5">
        <v>42606.25</v>
      </c>
      <c r="B2606" s="2">
        <v>1289.53</v>
      </c>
      <c r="C2606" s="10">
        <v>65.48</v>
      </c>
      <c r="D2606" s="8">
        <v>1.325E-4</v>
      </c>
      <c r="E2606" s="13">
        <f>D2606*'Assumptions Notes'!C$12</f>
        <v>4.7699999999999999E-2</v>
      </c>
      <c r="F2606" s="15">
        <f t="shared" si="80"/>
        <v>8.6761000000000008E-3</v>
      </c>
      <c r="G2606" s="10">
        <f>IF(C2606&gt;'Assumptions Notes'!C$11,'Assumptions Notes'!C$11,C2606)</f>
        <v>65.48</v>
      </c>
      <c r="H2606" s="15">
        <f t="shared" si="81"/>
        <v>8.6761000000000008E-3</v>
      </c>
      <c r="I2606" s="2">
        <f>IF(C2606&gt;'Assumptions Notes'!C$11,-C2606*('Assumptions Notes'!C$13/(2*1000)),G2606*D2606)</f>
        <v>8.6761000000000008E-3</v>
      </c>
    </row>
    <row r="2607" spans="1:9" x14ac:dyDescent="0.2">
      <c r="A2607" s="5">
        <v>42606.270833333336</v>
      </c>
      <c r="B2607" s="2">
        <v>1348.85</v>
      </c>
      <c r="C2607" s="10">
        <v>75.489999999999995</v>
      </c>
      <c r="D2607" s="8">
        <v>1.6249999999999999E-4</v>
      </c>
      <c r="E2607" s="13">
        <f>D2607*'Assumptions Notes'!C$12</f>
        <v>5.8499999999999996E-2</v>
      </c>
      <c r="F2607" s="15">
        <f t="shared" si="80"/>
        <v>1.2267124999999999E-2</v>
      </c>
      <c r="G2607" s="10">
        <f>IF(C2607&gt;'Assumptions Notes'!C$11,'Assumptions Notes'!C$11,C2607)</f>
        <v>75.489999999999995</v>
      </c>
      <c r="H2607" s="15">
        <f t="shared" si="81"/>
        <v>1.2267124999999999E-2</v>
      </c>
      <c r="I2607" s="2">
        <f>IF(C2607&gt;'Assumptions Notes'!C$11,-C2607*('Assumptions Notes'!C$13/(2*1000)),G2607*D2607)</f>
        <v>1.2267124999999999E-2</v>
      </c>
    </row>
    <row r="2608" spans="1:9" x14ac:dyDescent="0.2">
      <c r="A2608" s="5">
        <v>42606.291666666664</v>
      </c>
      <c r="B2608" s="2">
        <v>1489.38</v>
      </c>
      <c r="C2608" s="10">
        <v>173.58</v>
      </c>
      <c r="D2608" s="8">
        <v>1.9249999999999999E-4</v>
      </c>
      <c r="E2608" s="13">
        <f>D2608*'Assumptions Notes'!C$12</f>
        <v>6.93E-2</v>
      </c>
      <c r="F2608" s="15">
        <f t="shared" si="80"/>
        <v>3.3414150000000004E-2</v>
      </c>
      <c r="G2608" s="10">
        <f>IF(C2608&gt;'Assumptions Notes'!C$11,'Assumptions Notes'!C$11,C2608)</f>
        <v>120</v>
      </c>
      <c r="H2608" s="15">
        <f t="shared" si="81"/>
        <v>2.3099999999999999E-2</v>
      </c>
      <c r="I2608" s="2">
        <f>IF(C2608&gt;'Assumptions Notes'!C$11,-C2608*('Assumptions Notes'!C$13/(2*1000)),G2608*D2608)</f>
        <v>-8.6790000000000006E-2</v>
      </c>
    </row>
    <row r="2609" spans="1:9" x14ac:dyDescent="0.2">
      <c r="A2609" s="5">
        <v>42606.3125</v>
      </c>
      <c r="B2609" s="2">
        <v>1641.57</v>
      </c>
      <c r="C2609" s="10">
        <v>141.68</v>
      </c>
      <c r="D2609" s="8">
        <v>2.0875000000000001E-4</v>
      </c>
      <c r="E2609" s="13">
        <f>D2609*'Assumptions Notes'!C$12</f>
        <v>7.5150000000000008E-2</v>
      </c>
      <c r="F2609" s="15">
        <f t="shared" si="80"/>
        <v>2.9575700000000003E-2</v>
      </c>
      <c r="G2609" s="10">
        <f>IF(C2609&gt;'Assumptions Notes'!C$11,'Assumptions Notes'!C$11,C2609)</f>
        <v>120</v>
      </c>
      <c r="H2609" s="15">
        <f t="shared" si="81"/>
        <v>2.5049999999999999E-2</v>
      </c>
      <c r="I2609" s="2">
        <f>IF(C2609&gt;'Assumptions Notes'!C$11,-C2609*('Assumptions Notes'!C$13/(2*1000)),G2609*D2609)</f>
        <v>-7.084E-2</v>
      </c>
    </row>
    <row r="2610" spans="1:9" x14ac:dyDescent="0.2">
      <c r="A2610" s="5">
        <v>42606.333333333336</v>
      </c>
      <c r="B2610" s="2">
        <v>1754.53</v>
      </c>
      <c r="C2610" s="10">
        <v>312.5</v>
      </c>
      <c r="D2610" s="8">
        <v>2.2499999999999999E-4</v>
      </c>
      <c r="E2610" s="13">
        <f>D2610*'Assumptions Notes'!C$12</f>
        <v>8.1000000000000003E-2</v>
      </c>
      <c r="F2610" s="15">
        <f t="shared" si="80"/>
        <v>7.03125E-2</v>
      </c>
      <c r="G2610" s="10">
        <f>IF(C2610&gt;'Assumptions Notes'!C$11,'Assumptions Notes'!C$11,C2610)</f>
        <v>120</v>
      </c>
      <c r="H2610" s="15">
        <f t="shared" si="81"/>
        <v>2.7E-2</v>
      </c>
      <c r="I2610" s="2">
        <f>IF(C2610&gt;'Assumptions Notes'!C$11,-C2610*('Assumptions Notes'!C$13/(2*1000)),G2610*D2610)</f>
        <v>-0.15625</v>
      </c>
    </row>
    <row r="2611" spans="1:9" x14ac:dyDescent="0.2">
      <c r="A2611" s="5">
        <v>42606.354166666664</v>
      </c>
      <c r="B2611" s="2">
        <v>1792.91</v>
      </c>
      <c r="C2611" s="10">
        <v>202.94</v>
      </c>
      <c r="D2611" s="8">
        <v>2.2625E-4</v>
      </c>
      <c r="E2611" s="13">
        <f>D2611*'Assumptions Notes'!C$12</f>
        <v>8.1449999999999995E-2</v>
      </c>
      <c r="F2611" s="15">
        <f t="shared" si="80"/>
        <v>4.5915174999999996E-2</v>
      </c>
      <c r="G2611" s="10">
        <f>IF(C2611&gt;'Assumptions Notes'!C$11,'Assumptions Notes'!C$11,C2611)</f>
        <v>120</v>
      </c>
      <c r="H2611" s="15">
        <f t="shared" si="81"/>
        <v>2.7150000000000001E-2</v>
      </c>
      <c r="I2611" s="2">
        <f>IF(C2611&gt;'Assumptions Notes'!C$11,-C2611*('Assumptions Notes'!C$13/(2*1000)),G2611*D2611)</f>
        <v>-0.10147</v>
      </c>
    </row>
    <row r="2612" spans="1:9" x14ac:dyDescent="0.2">
      <c r="A2612" s="5">
        <v>42606.375</v>
      </c>
      <c r="B2612" s="2">
        <v>1749.14</v>
      </c>
      <c r="C2612" s="10">
        <v>124.57</v>
      </c>
      <c r="D2612" s="8">
        <v>2.275E-4</v>
      </c>
      <c r="E2612" s="13">
        <f>D2612*'Assumptions Notes'!C$12</f>
        <v>8.1900000000000001E-2</v>
      </c>
      <c r="F2612" s="15">
        <f t="shared" si="80"/>
        <v>2.8339674999999998E-2</v>
      </c>
      <c r="G2612" s="10">
        <f>IF(C2612&gt;'Assumptions Notes'!C$11,'Assumptions Notes'!C$11,C2612)</f>
        <v>120</v>
      </c>
      <c r="H2612" s="15">
        <f t="shared" si="81"/>
        <v>2.7300000000000001E-2</v>
      </c>
      <c r="I2612" s="2">
        <f>IF(C2612&gt;'Assumptions Notes'!C$11,-C2612*('Assumptions Notes'!C$13/(2*1000)),G2612*D2612)</f>
        <v>-6.2285E-2</v>
      </c>
    </row>
    <row r="2613" spans="1:9" x14ac:dyDescent="0.2">
      <c r="A2613" s="5">
        <v>42606.395833333336</v>
      </c>
      <c r="B2613" s="2">
        <v>1671.62</v>
      </c>
      <c r="C2613" s="10">
        <v>207.31</v>
      </c>
      <c r="D2613" s="8">
        <v>2.1875E-4</v>
      </c>
      <c r="E2613" s="13">
        <f>D2613*'Assumptions Notes'!C$12</f>
        <v>7.8750000000000001E-2</v>
      </c>
      <c r="F2613" s="15">
        <f t="shared" si="80"/>
        <v>4.5349062500000002E-2</v>
      </c>
      <c r="G2613" s="10">
        <f>IF(C2613&gt;'Assumptions Notes'!C$11,'Assumptions Notes'!C$11,C2613)</f>
        <v>120</v>
      </c>
      <c r="H2613" s="15">
        <f t="shared" si="81"/>
        <v>2.6249999999999999E-2</v>
      </c>
      <c r="I2613" s="2">
        <f>IF(C2613&gt;'Assumptions Notes'!C$11,-C2613*('Assumptions Notes'!C$13/(2*1000)),G2613*D2613)</f>
        <v>-0.103655</v>
      </c>
    </row>
    <row r="2614" spans="1:9" x14ac:dyDescent="0.2">
      <c r="A2614" s="5">
        <v>42606.416666666664</v>
      </c>
      <c r="B2614" s="2">
        <v>1578.35</v>
      </c>
      <c r="C2614" s="10">
        <v>176.36</v>
      </c>
      <c r="D2614" s="8">
        <v>2.1000000000000001E-4</v>
      </c>
      <c r="E2614" s="13">
        <f>D2614*'Assumptions Notes'!C$12</f>
        <v>7.5600000000000001E-2</v>
      </c>
      <c r="F2614" s="15">
        <f t="shared" si="80"/>
        <v>3.7035600000000002E-2</v>
      </c>
      <c r="G2614" s="10">
        <f>IF(C2614&gt;'Assumptions Notes'!C$11,'Assumptions Notes'!C$11,C2614)</f>
        <v>120</v>
      </c>
      <c r="H2614" s="15">
        <f t="shared" si="81"/>
        <v>2.52E-2</v>
      </c>
      <c r="I2614" s="2">
        <f>IF(C2614&gt;'Assumptions Notes'!C$11,-C2614*('Assumptions Notes'!C$13/(2*1000)),G2614*D2614)</f>
        <v>-8.8180000000000008E-2</v>
      </c>
    </row>
    <row r="2615" spans="1:9" x14ac:dyDescent="0.2">
      <c r="A2615" s="5">
        <v>42606.4375</v>
      </c>
      <c r="B2615" s="2">
        <v>1443.39</v>
      </c>
      <c r="C2615" s="10">
        <v>104.83</v>
      </c>
      <c r="D2615" s="8">
        <v>2.075E-4</v>
      </c>
      <c r="E2615" s="13">
        <f>D2615*'Assumptions Notes'!C$12</f>
        <v>7.4700000000000003E-2</v>
      </c>
      <c r="F2615" s="15">
        <f t="shared" si="80"/>
        <v>2.1752225E-2</v>
      </c>
      <c r="G2615" s="10">
        <f>IF(C2615&gt;'Assumptions Notes'!C$11,'Assumptions Notes'!C$11,C2615)</f>
        <v>104.83</v>
      </c>
      <c r="H2615" s="15">
        <f t="shared" si="81"/>
        <v>2.1752225E-2</v>
      </c>
      <c r="I2615" s="2">
        <f>IF(C2615&gt;'Assumptions Notes'!C$11,-C2615*('Assumptions Notes'!C$13/(2*1000)),G2615*D2615)</f>
        <v>2.1752225E-2</v>
      </c>
    </row>
    <row r="2616" spans="1:9" x14ac:dyDescent="0.2">
      <c r="A2616" s="5">
        <v>42606.458333333336</v>
      </c>
      <c r="B2616" s="2">
        <v>1354.27</v>
      </c>
      <c r="C2616" s="10">
        <v>97.25</v>
      </c>
      <c r="D2616" s="8">
        <v>2.05E-4</v>
      </c>
      <c r="E2616" s="13">
        <f>D2616*'Assumptions Notes'!C$12</f>
        <v>7.3800000000000004E-2</v>
      </c>
      <c r="F2616" s="15">
        <f t="shared" si="80"/>
        <v>1.9936249999999999E-2</v>
      </c>
      <c r="G2616" s="10">
        <f>IF(C2616&gt;'Assumptions Notes'!C$11,'Assumptions Notes'!C$11,C2616)</f>
        <v>97.25</v>
      </c>
      <c r="H2616" s="15">
        <f t="shared" si="81"/>
        <v>1.9936249999999999E-2</v>
      </c>
      <c r="I2616" s="2">
        <f>IF(C2616&gt;'Assumptions Notes'!C$11,-C2616*('Assumptions Notes'!C$13/(2*1000)),G2616*D2616)</f>
        <v>1.9936249999999999E-2</v>
      </c>
    </row>
    <row r="2617" spans="1:9" x14ac:dyDescent="0.2">
      <c r="A2617" s="5">
        <v>42606.479166666664</v>
      </c>
      <c r="B2617" s="2">
        <v>1323.28</v>
      </c>
      <c r="C2617" s="10">
        <v>173.51</v>
      </c>
      <c r="D2617" s="8">
        <v>2.1499999999999999E-4</v>
      </c>
      <c r="E2617" s="13">
        <f>D2617*'Assumptions Notes'!C$12</f>
        <v>7.7399999999999997E-2</v>
      </c>
      <c r="F2617" s="15">
        <f t="shared" si="80"/>
        <v>3.7304649999999995E-2</v>
      </c>
      <c r="G2617" s="10">
        <f>IF(C2617&gt;'Assumptions Notes'!C$11,'Assumptions Notes'!C$11,C2617)</f>
        <v>120</v>
      </c>
      <c r="H2617" s="15">
        <f t="shared" si="81"/>
        <v>2.58E-2</v>
      </c>
      <c r="I2617" s="2">
        <f>IF(C2617&gt;'Assumptions Notes'!C$11,-C2617*('Assumptions Notes'!C$13/(2*1000)),G2617*D2617)</f>
        <v>-8.6754999999999999E-2</v>
      </c>
    </row>
    <row r="2618" spans="1:9" x14ac:dyDescent="0.2">
      <c r="A2618" s="5">
        <v>42606.5</v>
      </c>
      <c r="B2618" s="2">
        <v>1294.17</v>
      </c>
      <c r="C2618" s="10">
        <v>133.72</v>
      </c>
      <c r="D2618" s="8">
        <v>2.2499999999999999E-4</v>
      </c>
      <c r="E2618" s="13">
        <f>D2618*'Assumptions Notes'!C$12</f>
        <v>8.1000000000000003E-2</v>
      </c>
      <c r="F2618" s="15">
        <f t="shared" si="80"/>
        <v>3.0086999999999999E-2</v>
      </c>
      <c r="G2618" s="10">
        <f>IF(C2618&gt;'Assumptions Notes'!C$11,'Assumptions Notes'!C$11,C2618)</f>
        <v>120</v>
      </c>
      <c r="H2618" s="15">
        <f t="shared" si="81"/>
        <v>2.7E-2</v>
      </c>
      <c r="I2618" s="2">
        <f>IF(C2618&gt;'Assumptions Notes'!C$11,-C2618*('Assumptions Notes'!C$13/(2*1000)),G2618*D2618)</f>
        <v>-6.6860000000000003E-2</v>
      </c>
    </row>
    <row r="2619" spans="1:9" x14ac:dyDescent="0.2">
      <c r="A2619" s="5">
        <v>42606.520833333336</v>
      </c>
      <c r="B2619" s="2">
        <v>1313.55</v>
      </c>
      <c r="C2619" s="10">
        <v>130.5</v>
      </c>
      <c r="D2619" s="8">
        <v>2.1250000000000002E-4</v>
      </c>
      <c r="E2619" s="13">
        <f>D2619*'Assumptions Notes'!C$12</f>
        <v>7.6500000000000012E-2</v>
      </c>
      <c r="F2619" s="15">
        <f t="shared" si="80"/>
        <v>2.7731250000000002E-2</v>
      </c>
      <c r="G2619" s="10">
        <f>IF(C2619&gt;'Assumptions Notes'!C$11,'Assumptions Notes'!C$11,C2619)</f>
        <v>120</v>
      </c>
      <c r="H2619" s="15">
        <f t="shared" si="81"/>
        <v>2.5500000000000002E-2</v>
      </c>
      <c r="I2619" s="2">
        <f>IF(C2619&gt;'Assumptions Notes'!C$11,-C2619*('Assumptions Notes'!C$13/(2*1000)),G2619*D2619)</f>
        <v>-6.5250000000000002E-2</v>
      </c>
    </row>
    <row r="2620" spans="1:9" x14ac:dyDescent="0.2">
      <c r="A2620" s="5">
        <v>42606.541666666664</v>
      </c>
      <c r="B2620" s="2">
        <v>1311.86</v>
      </c>
      <c r="C2620" s="10">
        <v>168.84</v>
      </c>
      <c r="D2620" s="8">
        <v>2.0000000000000001E-4</v>
      </c>
      <c r="E2620" s="13">
        <f>D2620*'Assumptions Notes'!C$12</f>
        <v>7.2000000000000008E-2</v>
      </c>
      <c r="F2620" s="15">
        <f t="shared" si="80"/>
        <v>3.3767999999999999E-2</v>
      </c>
      <c r="G2620" s="10">
        <f>IF(C2620&gt;'Assumptions Notes'!C$11,'Assumptions Notes'!C$11,C2620)</f>
        <v>120</v>
      </c>
      <c r="H2620" s="15">
        <f t="shared" si="81"/>
        <v>2.4E-2</v>
      </c>
      <c r="I2620" s="2">
        <f>IF(C2620&gt;'Assumptions Notes'!C$11,-C2620*('Assumptions Notes'!C$13/(2*1000)),G2620*D2620)</f>
        <v>-8.4420000000000009E-2</v>
      </c>
    </row>
    <row r="2621" spans="1:9" x14ac:dyDescent="0.2">
      <c r="A2621" s="5">
        <v>42606.5625</v>
      </c>
      <c r="B2621" s="2">
        <v>1294.6400000000001</v>
      </c>
      <c r="C2621" s="10">
        <v>147.63999999999999</v>
      </c>
      <c r="D2621" s="8">
        <v>1.975E-4</v>
      </c>
      <c r="E2621" s="13">
        <f>D2621*'Assumptions Notes'!C$12</f>
        <v>7.1099999999999997E-2</v>
      </c>
      <c r="F2621" s="15">
        <f t="shared" si="80"/>
        <v>2.9158899999999998E-2</v>
      </c>
      <c r="G2621" s="10">
        <f>IF(C2621&gt;'Assumptions Notes'!C$11,'Assumptions Notes'!C$11,C2621)</f>
        <v>120</v>
      </c>
      <c r="H2621" s="15">
        <f t="shared" si="81"/>
        <v>2.3699999999999999E-2</v>
      </c>
      <c r="I2621" s="2">
        <f>IF(C2621&gt;'Assumptions Notes'!C$11,-C2621*('Assumptions Notes'!C$13/(2*1000)),G2621*D2621)</f>
        <v>-7.3819999999999997E-2</v>
      </c>
    </row>
    <row r="2622" spans="1:9" x14ac:dyDescent="0.2">
      <c r="A2622" s="5">
        <v>42606.583333333336</v>
      </c>
      <c r="B2622" s="2">
        <v>1267.8499999999999</v>
      </c>
      <c r="C2622" s="10">
        <v>110.87</v>
      </c>
      <c r="D2622" s="8">
        <v>1.95E-4</v>
      </c>
      <c r="E2622" s="13">
        <f>D2622*'Assumptions Notes'!C$12</f>
        <v>7.0199999999999999E-2</v>
      </c>
      <c r="F2622" s="15">
        <f t="shared" si="80"/>
        <v>2.1619650000000001E-2</v>
      </c>
      <c r="G2622" s="10">
        <f>IF(C2622&gt;'Assumptions Notes'!C$11,'Assumptions Notes'!C$11,C2622)</f>
        <v>110.87</v>
      </c>
      <c r="H2622" s="15">
        <f t="shared" si="81"/>
        <v>2.1619650000000001E-2</v>
      </c>
      <c r="I2622" s="2">
        <f>IF(C2622&gt;'Assumptions Notes'!C$11,-C2622*('Assumptions Notes'!C$13/(2*1000)),G2622*D2622)</f>
        <v>2.1619650000000001E-2</v>
      </c>
    </row>
    <row r="2623" spans="1:9" x14ac:dyDescent="0.2">
      <c r="A2623" s="5">
        <v>42606.604166666664</v>
      </c>
      <c r="B2623" s="2">
        <v>1279.0999999999999</v>
      </c>
      <c r="C2623" s="10">
        <v>89.49</v>
      </c>
      <c r="D2623" s="8">
        <v>1.9625E-4</v>
      </c>
      <c r="E2623" s="13">
        <f>D2623*'Assumptions Notes'!C$12</f>
        <v>7.0650000000000004E-2</v>
      </c>
      <c r="F2623" s="15">
        <f t="shared" si="80"/>
        <v>1.7562412499999999E-2</v>
      </c>
      <c r="G2623" s="10">
        <f>IF(C2623&gt;'Assumptions Notes'!C$11,'Assumptions Notes'!C$11,C2623)</f>
        <v>89.49</v>
      </c>
      <c r="H2623" s="15">
        <f t="shared" si="81"/>
        <v>1.7562412499999999E-2</v>
      </c>
      <c r="I2623" s="2">
        <f>IF(C2623&gt;'Assumptions Notes'!C$11,-C2623*('Assumptions Notes'!C$13/(2*1000)),G2623*D2623)</f>
        <v>1.7562412499999999E-2</v>
      </c>
    </row>
    <row r="2624" spans="1:9" x14ac:dyDescent="0.2">
      <c r="A2624" s="5">
        <v>42606.625</v>
      </c>
      <c r="B2624" s="2">
        <v>1276.0999999999999</v>
      </c>
      <c r="C2624" s="10">
        <v>110.13</v>
      </c>
      <c r="D2624" s="8">
        <v>1.975E-4</v>
      </c>
      <c r="E2624" s="13">
        <f>D2624*'Assumptions Notes'!C$12</f>
        <v>7.1099999999999997E-2</v>
      </c>
      <c r="F2624" s="15">
        <f t="shared" si="80"/>
        <v>2.1750675000000001E-2</v>
      </c>
      <c r="G2624" s="10">
        <f>IF(C2624&gt;'Assumptions Notes'!C$11,'Assumptions Notes'!C$11,C2624)</f>
        <v>110.13</v>
      </c>
      <c r="H2624" s="15">
        <f t="shared" si="81"/>
        <v>2.1750675000000001E-2</v>
      </c>
      <c r="I2624" s="2">
        <f>IF(C2624&gt;'Assumptions Notes'!C$11,-C2624*('Assumptions Notes'!C$13/(2*1000)),G2624*D2624)</f>
        <v>2.1750675000000001E-2</v>
      </c>
    </row>
    <row r="2625" spans="1:9" x14ac:dyDescent="0.2">
      <c r="A2625" s="5">
        <v>42606.645833333336</v>
      </c>
      <c r="B2625" s="2">
        <v>1311.25</v>
      </c>
      <c r="C2625" s="10">
        <v>122.54</v>
      </c>
      <c r="D2625" s="8">
        <v>2.2124999999999998E-4</v>
      </c>
      <c r="E2625" s="13">
        <f>D2625*'Assumptions Notes'!C$12</f>
        <v>7.9649999999999999E-2</v>
      </c>
      <c r="F2625" s="15">
        <f t="shared" si="80"/>
        <v>2.7111975E-2</v>
      </c>
      <c r="G2625" s="10">
        <f>IF(C2625&gt;'Assumptions Notes'!C$11,'Assumptions Notes'!C$11,C2625)</f>
        <v>120</v>
      </c>
      <c r="H2625" s="15">
        <f t="shared" si="81"/>
        <v>2.6549999999999997E-2</v>
      </c>
      <c r="I2625" s="2">
        <f>IF(C2625&gt;'Assumptions Notes'!C$11,-C2625*('Assumptions Notes'!C$13/(2*1000)),G2625*D2625)</f>
        <v>-6.1270000000000005E-2</v>
      </c>
    </row>
    <row r="2626" spans="1:9" x14ac:dyDescent="0.2">
      <c r="A2626" s="5">
        <v>42606.666666666664</v>
      </c>
      <c r="B2626" s="2">
        <v>1352.62</v>
      </c>
      <c r="C2626" s="10">
        <v>159.07</v>
      </c>
      <c r="D2626" s="8">
        <v>2.4499999999999999E-4</v>
      </c>
      <c r="E2626" s="13">
        <f>D2626*'Assumptions Notes'!C$12</f>
        <v>8.8200000000000001E-2</v>
      </c>
      <c r="F2626" s="15">
        <f t="shared" si="80"/>
        <v>3.8972149999999997E-2</v>
      </c>
      <c r="G2626" s="10">
        <f>IF(C2626&gt;'Assumptions Notes'!C$11,'Assumptions Notes'!C$11,C2626)</f>
        <v>120</v>
      </c>
      <c r="H2626" s="15">
        <f t="shared" si="81"/>
        <v>2.9399999999999999E-2</v>
      </c>
      <c r="I2626" s="2">
        <f>IF(C2626&gt;'Assumptions Notes'!C$11,-C2626*('Assumptions Notes'!C$13/(2*1000)),G2626*D2626)</f>
        <v>-7.9534999999999995E-2</v>
      </c>
    </row>
    <row r="2627" spans="1:9" x14ac:dyDescent="0.2">
      <c r="A2627" s="5">
        <v>42606.6875</v>
      </c>
      <c r="B2627" s="2">
        <v>1402.44</v>
      </c>
      <c r="C2627" s="10">
        <v>132.69</v>
      </c>
      <c r="D2627" s="8">
        <v>2.7E-4</v>
      </c>
      <c r="E2627" s="13">
        <f>D2627*'Assumptions Notes'!C$12</f>
        <v>9.7199999999999995E-2</v>
      </c>
      <c r="F2627" s="15">
        <f t="shared" si="80"/>
        <v>3.5826299999999998E-2</v>
      </c>
      <c r="G2627" s="10">
        <f>IF(C2627&gt;'Assumptions Notes'!C$11,'Assumptions Notes'!C$11,C2627)</f>
        <v>120</v>
      </c>
      <c r="H2627" s="15">
        <f t="shared" si="81"/>
        <v>3.2399999999999998E-2</v>
      </c>
      <c r="I2627" s="2">
        <f>IF(C2627&gt;'Assumptions Notes'!C$11,-C2627*('Assumptions Notes'!C$13/(2*1000)),G2627*D2627)</f>
        <v>-6.6345000000000001E-2</v>
      </c>
    </row>
    <row r="2628" spans="1:9" x14ac:dyDescent="0.2">
      <c r="A2628" s="5">
        <v>42606.708333333336</v>
      </c>
      <c r="B2628" s="2">
        <v>1471.88</v>
      </c>
      <c r="C2628" s="10">
        <v>187.2</v>
      </c>
      <c r="D2628" s="8">
        <v>2.9500000000000001E-4</v>
      </c>
      <c r="E2628" s="13">
        <f>D2628*'Assumptions Notes'!C$12</f>
        <v>0.1062</v>
      </c>
      <c r="F2628" s="15">
        <f t="shared" ref="F2628:F2691" si="82">D2628*C2628</f>
        <v>5.5224000000000002E-2</v>
      </c>
      <c r="G2628" s="10">
        <f>IF(C2628&gt;'Assumptions Notes'!C$11,'Assumptions Notes'!C$11,C2628)</f>
        <v>120</v>
      </c>
      <c r="H2628" s="15">
        <f t="shared" ref="H2628:H2691" si="83">G2628*D2628</f>
        <v>3.5400000000000001E-2</v>
      </c>
      <c r="I2628" s="2">
        <f>IF(C2628&gt;'Assumptions Notes'!C$11,-C2628*('Assumptions Notes'!C$13/(2*1000)),G2628*D2628)</f>
        <v>-9.3600000000000003E-2</v>
      </c>
    </row>
    <row r="2629" spans="1:9" x14ac:dyDescent="0.2">
      <c r="A2629" s="5">
        <v>42606.729166666664</v>
      </c>
      <c r="B2629" s="2">
        <v>1552.46</v>
      </c>
      <c r="C2629" s="10">
        <v>124.83</v>
      </c>
      <c r="D2629" s="8">
        <v>2.9750000000000002E-4</v>
      </c>
      <c r="E2629" s="13">
        <f>D2629*'Assumptions Notes'!C$12</f>
        <v>0.1071</v>
      </c>
      <c r="F2629" s="15">
        <f t="shared" si="82"/>
        <v>3.7136925000000001E-2</v>
      </c>
      <c r="G2629" s="10">
        <f>IF(C2629&gt;'Assumptions Notes'!C$11,'Assumptions Notes'!C$11,C2629)</f>
        <v>120</v>
      </c>
      <c r="H2629" s="15">
        <f t="shared" si="83"/>
        <v>3.5700000000000003E-2</v>
      </c>
      <c r="I2629" s="2">
        <f>IF(C2629&gt;'Assumptions Notes'!C$11,-C2629*('Assumptions Notes'!C$13/(2*1000)),G2629*D2629)</f>
        <v>-6.2414999999999998E-2</v>
      </c>
    </row>
    <row r="2630" spans="1:9" x14ac:dyDescent="0.2">
      <c r="A2630" s="5">
        <v>42606.75</v>
      </c>
      <c r="B2630" s="2">
        <v>1672.42</v>
      </c>
      <c r="C2630" s="10">
        <v>132.65</v>
      </c>
      <c r="D2630" s="8">
        <v>2.9999999999999997E-4</v>
      </c>
      <c r="E2630" s="13">
        <f>D2630*'Assumptions Notes'!C$12</f>
        <v>0.10799999999999998</v>
      </c>
      <c r="F2630" s="15">
        <f t="shared" si="82"/>
        <v>3.9794999999999997E-2</v>
      </c>
      <c r="G2630" s="10">
        <f>IF(C2630&gt;'Assumptions Notes'!C$11,'Assumptions Notes'!C$11,C2630)</f>
        <v>120</v>
      </c>
      <c r="H2630" s="15">
        <f t="shared" si="83"/>
        <v>3.5999999999999997E-2</v>
      </c>
      <c r="I2630" s="2">
        <f>IF(C2630&gt;'Assumptions Notes'!C$11,-C2630*('Assumptions Notes'!C$13/(2*1000)),G2630*D2630)</f>
        <v>-6.6325000000000009E-2</v>
      </c>
    </row>
    <row r="2631" spans="1:9" x14ac:dyDescent="0.2">
      <c r="A2631" s="5">
        <v>42606.770833333336</v>
      </c>
      <c r="B2631" s="2">
        <v>1829.46</v>
      </c>
      <c r="C2631" s="10">
        <v>152.57</v>
      </c>
      <c r="D2631" s="8">
        <v>2.9999999999999997E-4</v>
      </c>
      <c r="E2631" s="13">
        <f>D2631*'Assumptions Notes'!C$12</f>
        <v>0.10799999999999998</v>
      </c>
      <c r="F2631" s="15">
        <f t="shared" si="82"/>
        <v>4.5770999999999992E-2</v>
      </c>
      <c r="G2631" s="10">
        <f>IF(C2631&gt;'Assumptions Notes'!C$11,'Assumptions Notes'!C$11,C2631)</f>
        <v>120</v>
      </c>
      <c r="H2631" s="15">
        <f t="shared" si="83"/>
        <v>3.5999999999999997E-2</v>
      </c>
      <c r="I2631" s="2">
        <f>IF(C2631&gt;'Assumptions Notes'!C$11,-C2631*('Assumptions Notes'!C$13/(2*1000)),G2631*D2631)</f>
        <v>-7.6284999999999992E-2</v>
      </c>
    </row>
    <row r="2632" spans="1:9" x14ac:dyDescent="0.2">
      <c r="A2632" s="5">
        <v>42606.791666666664</v>
      </c>
      <c r="B2632" s="2">
        <v>1973.37</v>
      </c>
      <c r="C2632" s="10">
        <v>157.81</v>
      </c>
      <c r="D2632" s="8">
        <v>2.9999999999999997E-4</v>
      </c>
      <c r="E2632" s="13">
        <f>D2632*'Assumptions Notes'!C$12</f>
        <v>0.10799999999999998</v>
      </c>
      <c r="F2632" s="15">
        <f t="shared" si="82"/>
        <v>4.7342999999999996E-2</v>
      </c>
      <c r="G2632" s="10">
        <f>IF(C2632&gt;'Assumptions Notes'!C$11,'Assumptions Notes'!C$11,C2632)</f>
        <v>120</v>
      </c>
      <c r="H2632" s="15">
        <f t="shared" si="83"/>
        <v>3.5999999999999997E-2</v>
      </c>
      <c r="I2632" s="2">
        <f>IF(C2632&gt;'Assumptions Notes'!C$11,-C2632*('Assumptions Notes'!C$13/(2*1000)),G2632*D2632)</f>
        <v>-7.8905000000000003E-2</v>
      </c>
    </row>
    <row r="2633" spans="1:9" x14ac:dyDescent="0.2">
      <c r="A2633" s="5">
        <v>42606.8125</v>
      </c>
      <c r="B2633" s="2">
        <v>1987.81</v>
      </c>
      <c r="C2633" s="10">
        <v>128.97</v>
      </c>
      <c r="D2633" s="8">
        <v>2.9750000000000002E-4</v>
      </c>
      <c r="E2633" s="13">
        <f>D2633*'Assumptions Notes'!C$12</f>
        <v>0.1071</v>
      </c>
      <c r="F2633" s="15">
        <f t="shared" si="82"/>
        <v>3.8368575000000002E-2</v>
      </c>
      <c r="G2633" s="10">
        <f>IF(C2633&gt;'Assumptions Notes'!C$11,'Assumptions Notes'!C$11,C2633)</f>
        <v>120</v>
      </c>
      <c r="H2633" s="15">
        <f t="shared" si="83"/>
        <v>3.5700000000000003E-2</v>
      </c>
      <c r="I2633" s="2">
        <f>IF(C2633&gt;'Assumptions Notes'!C$11,-C2633*('Assumptions Notes'!C$13/(2*1000)),G2633*D2633)</f>
        <v>-6.4485000000000001E-2</v>
      </c>
    </row>
    <row r="2634" spans="1:9" x14ac:dyDescent="0.2">
      <c r="A2634" s="5">
        <v>42606.833333333336</v>
      </c>
      <c r="B2634" s="2">
        <v>1983.32</v>
      </c>
      <c r="C2634" s="10">
        <v>130.71</v>
      </c>
      <c r="D2634" s="8">
        <v>2.9500000000000001E-4</v>
      </c>
      <c r="E2634" s="13">
        <f>D2634*'Assumptions Notes'!C$12</f>
        <v>0.1062</v>
      </c>
      <c r="F2634" s="15">
        <f t="shared" si="82"/>
        <v>3.8559450000000002E-2</v>
      </c>
      <c r="G2634" s="10">
        <f>IF(C2634&gt;'Assumptions Notes'!C$11,'Assumptions Notes'!C$11,C2634)</f>
        <v>120</v>
      </c>
      <c r="H2634" s="15">
        <f t="shared" si="83"/>
        <v>3.5400000000000001E-2</v>
      </c>
      <c r="I2634" s="2">
        <f>IF(C2634&gt;'Assumptions Notes'!C$11,-C2634*('Assumptions Notes'!C$13/(2*1000)),G2634*D2634)</f>
        <v>-6.535500000000001E-2</v>
      </c>
    </row>
    <row r="2635" spans="1:9" x14ac:dyDescent="0.2">
      <c r="A2635" s="5">
        <v>42606.854166666664</v>
      </c>
      <c r="B2635" s="2">
        <v>1949.24</v>
      </c>
      <c r="C2635" s="10">
        <v>136.72</v>
      </c>
      <c r="D2635" s="8">
        <v>2.9E-4</v>
      </c>
      <c r="E2635" s="13">
        <f>D2635*'Assumptions Notes'!C$12</f>
        <v>0.10440000000000001</v>
      </c>
      <c r="F2635" s="15">
        <f t="shared" si="82"/>
        <v>3.9648799999999998E-2</v>
      </c>
      <c r="G2635" s="10">
        <f>IF(C2635&gt;'Assumptions Notes'!C$11,'Assumptions Notes'!C$11,C2635)</f>
        <v>120</v>
      </c>
      <c r="H2635" s="15">
        <f t="shared" si="83"/>
        <v>3.4799999999999998E-2</v>
      </c>
      <c r="I2635" s="2">
        <f>IF(C2635&gt;'Assumptions Notes'!C$11,-C2635*('Assumptions Notes'!C$13/(2*1000)),G2635*D2635)</f>
        <v>-6.8360000000000004E-2</v>
      </c>
    </row>
    <row r="2636" spans="1:9" x14ac:dyDescent="0.2">
      <c r="A2636" s="5">
        <v>42606.875</v>
      </c>
      <c r="B2636" s="2">
        <v>1909.3</v>
      </c>
      <c r="C2636" s="10">
        <v>119.11</v>
      </c>
      <c r="D2636" s="8">
        <v>2.8499999999999999E-4</v>
      </c>
      <c r="E2636" s="13">
        <f>D2636*'Assumptions Notes'!C$12</f>
        <v>0.1026</v>
      </c>
      <c r="F2636" s="15">
        <f t="shared" si="82"/>
        <v>3.394635E-2</v>
      </c>
      <c r="G2636" s="10">
        <f>IF(C2636&gt;'Assumptions Notes'!C$11,'Assumptions Notes'!C$11,C2636)</f>
        <v>119.11</v>
      </c>
      <c r="H2636" s="15">
        <f t="shared" si="83"/>
        <v>3.394635E-2</v>
      </c>
      <c r="I2636" s="2">
        <f>IF(C2636&gt;'Assumptions Notes'!C$11,-C2636*('Assumptions Notes'!C$13/(2*1000)),G2636*D2636)</f>
        <v>3.394635E-2</v>
      </c>
    </row>
    <row r="2637" spans="1:9" x14ac:dyDescent="0.2">
      <c r="A2637" s="5">
        <v>42606.895833333336</v>
      </c>
      <c r="B2637" s="2">
        <v>1867.78</v>
      </c>
      <c r="C2637" s="10">
        <v>124.99</v>
      </c>
      <c r="D2637" s="8">
        <v>2.7E-4</v>
      </c>
      <c r="E2637" s="13">
        <f>D2637*'Assumptions Notes'!C$12</f>
        <v>9.7199999999999995E-2</v>
      </c>
      <c r="F2637" s="15">
        <f t="shared" si="82"/>
        <v>3.3747300000000001E-2</v>
      </c>
      <c r="G2637" s="10">
        <f>IF(C2637&gt;'Assumptions Notes'!C$11,'Assumptions Notes'!C$11,C2637)</f>
        <v>120</v>
      </c>
      <c r="H2637" s="15">
        <f t="shared" si="83"/>
        <v>3.2399999999999998E-2</v>
      </c>
      <c r="I2637" s="2">
        <f>IF(C2637&gt;'Assumptions Notes'!C$11,-C2637*('Assumptions Notes'!C$13/(2*1000)),G2637*D2637)</f>
        <v>-6.2495000000000002E-2</v>
      </c>
    </row>
    <row r="2638" spans="1:9" x14ac:dyDescent="0.2">
      <c r="A2638" s="5">
        <v>42606.916666666664</v>
      </c>
      <c r="B2638" s="2">
        <v>1824.77</v>
      </c>
      <c r="C2638" s="10">
        <v>124.77</v>
      </c>
      <c r="D2638" s="8">
        <v>2.5500000000000002E-4</v>
      </c>
      <c r="E2638" s="13">
        <f>D2638*'Assumptions Notes'!C$12</f>
        <v>9.1800000000000007E-2</v>
      </c>
      <c r="F2638" s="15">
        <f t="shared" si="82"/>
        <v>3.181635E-2</v>
      </c>
      <c r="G2638" s="10">
        <f>IF(C2638&gt;'Assumptions Notes'!C$11,'Assumptions Notes'!C$11,C2638)</f>
        <v>120</v>
      </c>
      <c r="H2638" s="15">
        <f t="shared" si="83"/>
        <v>3.0600000000000002E-2</v>
      </c>
      <c r="I2638" s="2">
        <f>IF(C2638&gt;'Assumptions Notes'!C$11,-C2638*('Assumptions Notes'!C$13/(2*1000)),G2638*D2638)</f>
        <v>-6.2384999999999996E-2</v>
      </c>
    </row>
    <row r="2639" spans="1:9" x14ac:dyDescent="0.2">
      <c r="A2639" s="5">
        <v>42606.9375</v>
      </c>
      <c r="B2639" s="2">
        <v>1699.33</v>
      </c>
      <c r="C2639" s="10">
        <v>153.49</v>
      </c>
      <c r="D2639" s="8">
        <v>2.1250000000000002E-4</v>
      </c>
      <c r="E2639" s="13">
        <f>D2639*'Assumptions Notes'!C$12</f>
        <v>7.6500000000000012E-2</v>
      </c>
      <c r="F2639" s="15">
        <f t="shared" si="82"/>
        <v>3.2616625000000003E-2</v>
      </c>
      <c r="G2639" s="10">
        <f>IF(C2639&gt;'Assumptions Notes'!C$11,'Assumptions Notes'!C$11,C2639)</f>
        <v>120</v>
      </c>
      <c r="H2639" s="15">
        <f t="shared" si="83"/>
        <v>2.5500000000000002E-2</v>
      </c>
      <c r="I2639" s="2">
        <f>IF(C2639&gt;'Assumptions Notes'!C$11,-C2639*('Assumptions Notes'!C$13/(2*1000)),G2639*D2639)</f>
        <v>-7.6745000000000008E-2</v>
      </c>
    </row>
    <row r="2640" spans="1:9" x14ac:dyDescent="0.2">
      <c r="A2640" s="5">
        <v>42606.958333333336</v>
      </c>
      <c r="B2640" s="2">
        <v>1600.55</v>
      </c>
      <c r="C2640" s="10">
        <v>114.73</v>
      </c>
      <c r="D2640" s="8">
        <v>1.7000000000000001E-4</v>
      </c>
      <c r="E2640" s="13">
        <f>D2640*'Assumptions Notes'!C$12</f>
        <v>6.1200000000000004E-2</v>
      </c>
      <c r="F2640" s="15">
        <f t="shared" si="82"/>
        <v>1.9504100000000003E-2</v>
      </c>
      <c r="G2640" s="10">
        <f>IF(C2640&gt;'Assumptions Notes'!C$11,'Assumptions Notes'!C$11,C2640)</f>
        <v>114.73</v>
      </c>
      <c r="H2640" s="15">
        <f t="shared" si="83"/>
        <v>1.9504100000000003E-2</v>
      </c>
      <c r="I2640" s="2">
        <f>IF(C2640&gt;'Assumptions Notes'!C$11,-C2640*('Assumptions Notes'!C$13/(2*1000)),G2640*D2640)</f>
        <v>1.9504100000000003E-2</v>
      </c>
    </row>
    <row r="2641" spans="1:9" x14ac:dyDescent="0.2">
      <c r="A2641" s="5">
        <v>42606.979166666664</v>
      </c>
      <c r="B2641" s="2">
        <v>1541.75</v>
      </c>
      <c r="C2641" s="10">
        <v>70.67</v>
      </c>
      <c r="D2641" s="8">
        <v>1.5000000000000001E-4</v>
      </c>
      <c r="E2641" s="13">
        <f>D2641*'Assumptions Notes'!C$12</f>
        <v>5.4000000000000006E-2</v>
      </c>
      <c r="F2641" s="15">
        <f t="shared" si="82"/>
        <v>1.0600500000000001E-2</v>
      </c>
      <c r="G2641" s="10">
        <f>IF(C2641&gt;'Assumptions Notes'!C$11,'Assumptions Notes'!C$11,C2641)</f>
        <v>70.67</v>
      </c>
      <c r="H2641" s="15">
        <f t="shared" si="83"/>
        <v>1.0600500000000001E-2</v>
      </c>
      <c r="I2641" s="2">
        <f>IF(C2641&gt;'Assumptions Notes'!C$11,-C2641*('Assumptions Notes'!C$13/(2*1000)),G2641*D2641)</f>
        <v>1.0600500000000001E-2</v>
      </c>
    </row>
    <row r="2642" spans="1:9" x14ac:dyDescent="0.2">
      <c r="A2642" s="5">
        <v>42607</v>
      </c>
      <c r="B2642" s="2">
        <v>1723.22</v>
      </c>
      <c r="C2642" s="10">
        <v>118.63</v>
      </c>
      <c r="D2642" s="8">
        <v>1.2999999999999999E-4</v>
      </c>
      <c r="E2642" s="13">
        <f>D2642*'Assumptions Notes'!C$12</f>
        <v>4.6799999999999994E-2</v>
      </c>
      <c r="F2642" s="15">
        <f t="shared" si="82"/>
        <v>1.5421899999999999E-2</v>
      </c>
      <c r="G2642" s="10">
        <f>IF(C2642&gt;'Assumptions Notes'!C$11,'Assumptions Notes'!C$11,C2642)</f>
        <v>118.63</v>
      </c>
      <c r="H2642" s="15">
        <f t="shared" si="83"/>
        <v>1.5421899999999999E-2</v>
      </c>
      <c r="I2642" s="2">
        <f>IF(C2642&gt;'Assumptions Notes'!C$11,-C2642*('Assumptions Notes'!C$13/(2*1000)),G2642*D2642)</f>
        <v>1.5421899999999999E-2</v>
      </c>
    </row>
    <row r="2643" spans="1:9" x14ac:dyDescent="0.2">
      <c r="A2643" s="5">
        <v>42607.020833333336</v>
      </c>
      <c r="B2643" s="2">
        <v>1610.02</v>
      </c>
      <c r="C2643" s="10">
        <v>109.54</v>
      </c>
      <c r="D2643" s="8">
        <v>1.175E-4</v>
      </c>
      <c r="E2643" s="13">
        <f>D2643*'Assumptions Notes'!C$12</f>
        <v>4.2299999999999997E-2</v>
      </c>
      <c r="F2643" s="15">
        <f t="shared" si="82"/>
        <v>1.2870950000000001E-2</v>
      </c>
      <c r="G2643" s="10">
        <f>IF(C2643&gt;'Assumptions Notes'!C$11,'Assumptions Notes'!C$11,C2643)</f>
        <v>109.54</v>
      </c>
      <c r="H2643" s="15">
        <f t="shared" si="83"/>
        <v>1.2870950000000001E-2</v>
      </c>
      <c r="I2643" s="2">
        <f>IF(C2643&gt;'Assumptions Notes'!C$11,-C2643*('Assumptions Notes'!C$13/(2*1000)),G2643*D2643)</f>
        <v>1.2870950000000001E-2</v>
      </c>
    </row>
    <row r="2644" spans="1:9" x14ac:dyDescent="0.2">
      <c r="A2644" s="5">
        <v>42607.041666666664</v>
      </c>
      <c r="B2644" s="2">
        <v>1519.71</v>
      </c>
      <c r="C2644" s="10">
        <v>87.17</v>
      </c>
      <c r="D2644" s="8">
        <v>1.05E-4</v>
      </c>
      <c r="E2644" s="13">
        <f>D2644*'Assumptions Notes'!C$12</f>
        <v>3.78E-2</v>
      </c>
      <c r="F2644" s="15">
        <f t="shared" si="82"/>
        <v>9.1528500000000006E-3</v>
      </c>
      <c r="G2644" s="10">
        <f>IF(C2644&gt;'Assumptions Notes'!C$11,'Assumptions Notes'!C$11,C2644)</f>
        <v>87.17</v>
      </c>
      <c r="H2644" s="15">
        <f t="shared" si="83"/>
        <v>9.1528500000000006E-3</v>
      </c>
      <c r="I2644" s="2">
        <f>IF(C2644&gt;'Assumptions Notes'!C$11,-C2644*('Assumptions Notes'!C$13/(2*1000)),G2644*D2644)</f>
        <v>9.1528500000000006E-3</v>
      </c>
    </row>
    <row r="2645" spans="1:9" x14ac:dyDescent="0.2">
      <c r="A2645" s="5">
        <v>42607.0625</v>
      </c>
      <c r="B2645" s="2">
        <v>1441.37</v>
      </c>
      <c r="C2645" s="10">
        <v>82.95</v>
      </c>
      <c r="D2645" s="8">
        <v>1.025E-4</v>
      </c>
      <c r="E2645" s="13">
        <f>D2645*'Assumptions Notes'!C$12</f>
        <v>3.6900000000000002E-2</v>
      </c>
      <c r="F2645" s="15">
        <f t="shared" si="82"/>
        <v>8.5023749999999995E-3</v>
      </c>
      <c r="G2645" s="10">
        <f>IF(C2645&gt;'Assumptions Notes'!C$11,'Assumptions Notes'!C$11,C2645)</f>
        <v>82.95</v>
      </c>
      <c r="H2645" s="15">
        <f t="shared" si="83"/>
        <v>8.5023749999999995E-3</v>
      </c>
      <c r="I2645" s="2">
        <f>IF(C2645&gt;'Assumptions Notes'!C$11,-C2645*('Assumptions Notes'!C$13/(2*1000)),G2645*D2645)</f>
        <v>8.5023749999999995E-3</v>
      </c>
    </row>
    <row r="2646" spans="1:9" x14ac:dyDescent="0.2">
      <c r="A2646" s="5">
        <v>42607.083333333336</v>
      </c>
      <c r="B2646" s="2">
        <v>1349.07</v>
      </c>
      <c r="C2646" s="10">
        <v>80.41</v>
      </c>
      <c r="D2646" s="8">
        <v>1E-4</v>
      </c>
      <c r="E2646" s="13">
        <f>D2646*'Assumptions Notes'!C$12</f>
        <v>3.6000000000000004E-2</v>
      </c>
      <c r="F2646" s="15">
        <f t="shared" si="82"/>
        <v>8.0409999999999995E-3</v>
      </c>
      <c r="G2646" s="10">
        <f>IF(C2646&gt;'Assumptions Notes'!C$11,'Assumptions Notes'!C$11,C2646)</f>
        <v>80.41</v>
      </c>
      <c r="H2646" s="15">
        <f t="shared" si="83"/>
        <v>8.0409999999999995E-3</v>
      </c>
      <c r="I2646" s="2">
        <f>IF(C2646&gt;'Assumptions Notes'!C$11,-C2646*('Assumptions Notes'!C$13/(2*1000)),G2646*D2646)</f>
        <v>8.0409999999999995E-3</v>
      </c>
    </row>
    <row r="2647" spans="1:9" x14ac:dyDescent="0.2">
      <c r="A2647" s="5">
        <v>42607.104166666664</v>
      </c>
      <c r="B2647" s="2">
        <v>1286.74</v>
      </c>
      <c r="C2647" s="10">
        <v>83.98</v>
      </c>
      <c r="D2647" s="8">
        <v>9.8750000000000002E-5</v>
      </c>
      <c r="E2647" s="13">
        <f>D2647*'Assumptions Notes'!C$12</f>
        <v>3.5549999999999998E-2</v>
      </c>
      <c r="F2647" s="15">
        <f t="shared" si="82"/>
        <v>8.2930250000000007E-3</v>
      </c>
      <c r="G2647" s="10">
        <f>IF(C2647&gt;'Assumptions Notes'!C$11,'Assumptions Notes'!C$11,C2647)</f>
        <v>83.98</v>
      </c>
      <c r="H2647" s="15">
        <f t="shared" si="83"/>
        <v>8.2930250000000007E-3</v>
      </c>
      <c r="I2647" s="2">
        <f>IF(C2647&gt;'Assumptions Notes'!C$11,-C2647*('Assumptions Notes'!C$13/(2*1000)),G2647*D2647)</f>
        <v>8.2930250000000007E-3</v>
      </c>
    </row>
    <row r="2648" spans="1:9" x14ac:dyDescent="0.2">
      <c r="A2648" s="5">
        <v>42607.125</v>
      </c>
      <c r="B2648" s="2">
        <v>1280.47</v>
      </c>
      <c r="C2648" s="10">
        <v>91.19</v>
      </c>
      <c r="D2648" s="8">
        <v>9.7499999999999998E-5</v>
      </c>
      <c r="E2648" s="13">
        <f>D2648*'Assumptions Notes'!C$12</f>
        <v>3.5099999999999999E-2</v>
      </c>
      <c r="F2648" s="15">
        <f t="shared" si="82"/>
        <v>8.8910250000000003E-3</v>
      </c>
      <c r="G2648" s="10">
        <f>IF(C2648&gt;'Assumptions Notes'!C$11,'Assumptions Notes'!C$11,C2648)</f>
        <v>91.19</v>
      </c>
      <c r="H2648" s="15">
        <f t="shared" si="83"/>
        <v>8.8910250000000003E-3</v>
      </c>
      <c r="I2648" s="2">
        <f>IF(C2648&gt;'Assumptions Notes'!C$11,-C2648*('Assumptions Notes'!C$13/(2*1000)),G2648*D2648)</f>
        <v>8.8910250000000003E-3</v>
      </c>
    </row>
    <row r="2649" spans="1:9" x14ac:dyDescent="0.2">
      <c r="A2649" s="5">
        <v>42607.145833333336</v>
      </c>
      <c r="B2649" s="2">
        <v>1242.04</v>
      </c>
      <c r="C2649" s="10">
        <v>83.44</v>
      </c>
      <c r="D2649" s="8">
        <v>9.6250000000000009E-5</v>
      </c>
      <c r="E2649" s="13">
        <f>D2649*'Assumptions Notes'!C$12</f>
        <v>3.465E-2</v>
      </c>
      <c r="F2649" s="15">
        <f t="shared" si="82"/>
        <v>8.0311000000000011E-3</v>
      </c>
      <c r="G2649" s="10">
        <f>IF(C2649&gt;'Assumptions Notes'!C$11,'Assumptions Notes'!C$11,C2649)</f>
        <v>83.44</v>
      </c>
      <c r="H2649" s="15">
        <f t="shared" si="83"/>
        <v>8.0311000000000011E-3</v>
      </c>
      <c r="I2649" s="2">
        <f>IF(C2649&gt;'Assumptions Notes'!C$11,-C2649*('Assumptions Notes'!C$13/(2*1000)),G2649*D2649)</f>
        <v>8.0311000000000011E-3</v>
      </c>
    </row>
    <row r="2650" spans="1:9" x14ac:dyDescent="0.2">
      <c r="A2650" s="5">
        <v>42607.166666666664</v>
      </c>
      <c r="B2650" s="2">
        <v>1189.29</v>
      </c>
      <c r="C2650" s="10">
        <v>80.38</v>
      </c>
      <c r="D2650" s="8">
        <v>9.5000000000000005E-5</v>
      </c>
      <c r="E2650" s="13">
        <f>D2650*'Assumptions Notes'!C$12</f>
        <v>3.4200000000000001E-2</v>
      </c>
      <c r="F2650" s="15">
        <f t="shared" si="82"/>
        <v>7.6360999999999998E-3</v>
      </c>
      <c r="G2650" s="10">
        <f>IF(C2650&gt;'Assumptions Notes'!C$11,'Assumptions Notes'!C$11,C2650)</f>
        <v>80.38</v>
      </c>
      <c r="H2650" s="15">
        <f t="shared" si="83"/>
        <v>7.6360999999999998E-3</v>
      </c>
      <c r="I2650" s="2">
        <f>IF(C2650&gt;'Assumptions Notes'!C$11,-C2650*('Assumptions Notes'!C$13/(2*1000)),G2650*D2650)</f>
        <v>7.6360999999999998E-3</v>
      </c>
    </row>
    <row r="2651" spans="1:9" x14ac:dyDescent="0.2">
      <c r="A2651" s="5">
        <v>42607.1875</v>
      </c>
      <c r="B2651" s="2">
        <v>1188.6199999999999</v>
      </c>
      <c r="C2651" s="10">
        <v>80.52</v>
      </c>
      <c r="D2651" s="8">
        <v>9.6250000000000009E-5</v>
      </c>
      <c r="E2651" s="13">
        <f>D2651*'Assumptions Notes'!C$12</f>
        <v>3.465E-2</v>
      </c>
      <c r="F2651" s="15">
        <f t="shared" si="82"/>
        <v>7.7500500000000005E-3</v>
      </c>
      <c r="G2651" s="10">
        <f>IF(C2651&gt;'Assumptions Notes'!C$11,'Assumptions Notes'!C$11,C2651)</f>
        <v>80.52</v>
      </c>
      <c r="H2651" s="15">
        <f t="shared" si="83"/>
        <v>7.7500500000000005E-3</v>
      </c>
      <c r="I2651" s="2">
        <f>IF(C2651&gt;'Assumptions Notes'!C$11,-C2651*('Assumptions Notes'!C$13/(2*1000)),G2651*D2651)</f>
        <v>7.7500500000000005E-3</v>
      </c>
    </row>
    <row r="2652" spans="1:9" x14ac:dyDescent="0.2">
      <c r="A2652" s="5">
        <v>42607.208333333336</v>
      </c>
      <c r="B2652" s="2">
        <v>1189.2</v>
      </c>
      <c r="C2652" s="10">
        <v>80.03</v>
      </c>
      <c r="D2652" s="8">
        <v>9.7499999999999998E-5</v>
      </c>
      <c r="E2652" s="13">
        <f>D2652*'Assumptions Notes'!C$12</f>
        <v>3.5099999999999999E-2</v>
      </c>
      <c r="F2652" s="15">
        <f t="shared" si="82"/>
        <v>7.8029249999999996E-3</v>
      </c>
      <c r="G2652" s="10">
        <f>IF(C2652&gt;'Assumptions Notes'!C$11,'Assumptions Notes'!C$11,C2652)</f>
        <v>80.03</v>
      </c>
      <c r="H2652" s="15">
        <f t="shared" si="83"/>
        <v>7.8029249999999996E-3</v>
      </c>
      <c r="I2652" s="2">
        <f>IF(C2652&gt;'Assumptions Notes'!C$11,-C2652*('Assumptions Notes'!C$13/(2*1000)),G2652*D2652)</f>
        <v>7.8029249999999996E-3</v>
      </c>
    </row>
    <row r="2653" spans="1:9" x14ac:dyDescent="0.2">
      <c r="A2653" s="5">
        <v>42607.229166666664</v>
      </c>
      <c r="B2653" s="2">
        <v>1212.43</v>
      </c>
      <c r="C2653" s="10">
        <v>88.54</v>
      </c>
      <c r="D2653" s="8">
        <v>1.15E-4</v>
      </c>
      <c r="E2653" s="13">
        <f>D2653*'Assumptions Notes'!C$12</f>
        <v>4.1399999999999999E-2</v>
      </c>
      <c r="F2653" s="15">
        <f t="shared" si="82"/>
        <v>1.0182100000000001E-2</v>
      </c>
      <c r="G2653" s="10">
        <f>IF(C2653&gt;'Assumptions Notes'!C$11,'Assumptions Notes'!C$11,C2653)</f>
        <v>88.54</v>
      </c>
      <c r="H2653" s="15">
        <f t="shared" si="83"/>
        <v>1.0182100000000001E-2</v>
      </c>
      <c r="I2653" s="2">
        <f>IF(C2653&gt;'Assumptions Notes'!C$11,-C2653*('Assumptions Notes'!C$13/(2*1000)),G2653*D2653)</f>
        <v>1.0182100000000001E-2</v>
      </c>
    </row>
    <row r="2654" spans="1:9" x14ac:dyDescent="0.2">
      <c r="A2654" s="5">
        <v>42607.3125</v>
      </c>
      <c r="B2654" s="2">
        <v>1684.99</v>
      </c>
      <c r="C2654" s="10">
        <v>115.23</v>
      </c>
      <c r="D2654" s="8">
        <v>1.325E-4</v>
      </c>
      <c r="E2654" s="13">
        <f>D2654*'Assumptions Notes'!C$12</f>
        <v>4.7699999999999999E-2</v>
      </c>
      <c r="F2654" s="15">
        <f t="shared" si="82"/>
        <v>1.5267975E-2</v>
      </c>
      <c r="G2654" s="10">
        <f>IF(C2654&gt;'Assumptions Notes'!C$11,'Assumptions Notes'!C$11,C2654)</f>
        <v>115.23</v>
      </c>
      <c r="H2654" s="15">
        <f t="shared" si="83"/>
        <v>1.5267975E-2</v>
      </c>
      <c r="I2654" s="2">
        <f>IF(C2654&gt;'Assumptions Notes'!C$11,-C2654*('Assumptions Notes'!C$13/(2*1000)),G2654*D2654)</f>
        <v>1.5267975E-2</v>
      </c>
    </row>
    <row r="2655" spans="1:9" x14ac:dyDescent="0.2">
      <c r="A2655" s="5">
        <v>42607.25</v>
      </c>
      <c r="B2655" s="2">
        <v>1284.92</v>
      </c>
      <c r="C2655" s="10">
        <v>131.97999999999999</v>
      </c>
      <c r="D2655" s="8">
        <v>1.6249999999999999E-4</v>
      </c>
      <c r="E2655" s="13">
        <f>D2655*'Assumptions Notes'!C$12</f>
        <v>5.8499999999999996E-2</v>
      </c>
      <c r="F2655" s="15">
        <f t="shared" si="82"/>
        <v>2.1446749999999997E-2</v>
      </c>
      <c r="G2655" s="10">
        <f>IF(C2655&gt;'Assumptions Notes'!C$11,'Assumptions Notes'!C$11,C2655)</f>
        <v>120</v>
      </c>
      <c r="H2655" s="15">
        <f t="shared" si="83"/>
        <v>1.95E-2</v>
      </c>
      <c r="I2655" s="2">
        <f>IF(C2655&gt;'Assumptions Notes'!C$11,-C2655*('Assumptions Notes'!C$13/(2*1000)),G2655*D2655)</f>
        <v>-6.5989999999999993E-2</v>
      </c>
    </row>
    <row r="2656" spans="1:9" x14ac:dyDescent="0.2">
      <c r="A2656" s="5">
        <v>42607.270833333336</v>
      </c>
      <c r="B2656" s="2">
        <v>1362.2</v>
      </c>
      <c r="C2656" s="10">
        <v>166.26</v>
      </c>
      <c r="D2656" s="8">
        <v>1.9249999999999999E-4</v>
      </c>
      <c r="E2656" s="13">
        <f>D2656*'Assumptions Notes'!C$12</f>
        <v>6.93E-2</v>
      </c>
      <c r="F2656" s="15">
        <f t="shared" si="82"/>
        <v>3.2005049999999993E-2</v>
      </c>
      <c r="G2656" s="10">
        <f>IF(C2656&gt;'Assumptions Notes'!C$11,'Assumptions Notes'!C$11,C2656)</f>
        <v>120</v>
      </c>
      <c r="H2656" s="15">
        <f t="shared" si="83"/>
        <v>2.3099999999999999E-2</v>
      </c>
      <c r="I2656" s="2">
        <f>IF(C2656&gt;'Assumptions Notes'!C$11,-C2656*('Assumptions Notes'!C$13/(2*1000)),G2656*D2656)</f>
        <v>-8.3129999999999996E-2</v>
      </c>
    </row>
    <row r="2657" spans="1:9" x14ac:dyDescent="0.2">
      <c r="A2657" s="5">
        <v>42607.291666666664</v>
      </c>
      <c r="B2657" s="2">
        <v>1499.33</v>
      </c>
      <c r="C2657" s="10">
        <v>201.8</v>
      </c>
      <c r="D2657" s="8">
        <v>2.0875000000000001E-4</v>
      </c>
      <c r="E2657" s="13">
        <f>D2657*'Assumptions Notes'!C$12</f>
        <v>7.5150000000000008E-2</v>
      </c>
      <c r="F2657" s="15">
        <f t="shared" si="82"/>
        <v>4.2125750000000003E-2</v>
      </c>
      <c r="G2657" s="10">
        <f>IF(C2657&gt;'Assumptions Notes'!C$11,'Assumptions Notes'!C$11,C2657)</f>
        <v>120</v>
      </c>
      <c r="H2657" s="15">
        <f t="shared" si="83"/>
        <v>2.5049999999999999E-2</v>
      </c>
      <c r="I2657" s="2">
        <f>IF(C2657&gt;'Assumptions Notes'!C$11,-C2657*('Assumptions Notes'!C$13/(2*1000)),G2657*D2657)</f>
        <v>-0.1009</v>
      </c>
    </row>
    <row r="2658" spans="1:9" x14ac:dyDescent="0.2">
      <c r="A2658" s="5">
        <v>42607.333333333336</v>
      </c>
      <c r="B2658" s="2">
        <v>1795.93</v>
      </c>
      <c r="C2658" s="10">
        <v>124.16</v>
      </c>
      <c r="D2658" s="8">
        <v>2.2499999999999999E-4</v>
      </c>
      <c r="E2658" s="13">
        <f>D2658*'Assumptions Notes'!C$12</f>
        <v>8.1000000000000003E-2</v>
      </c>
      <c r="F2658" s="15">
        <f t="shared" si="82"/>
        <v>2.7935999999999999E-2</v>
      </c>
      <c r="G2658" s="10">
        <f>IF(C2658&gt;'Assumptions Notes'!C$11,'Assumptions Notes'!C$11,C2658)</f>
        <v>120</v>
      </c>
      <c r="H2658" s="15">
        <f t="shared" si="83"/>
        <v>2.7E-2</v>
      </c>
      <c r="I2658" s="2">
        <f>IF(C2658&gt;'Assumptions Notes'!C$11,-C2658*('Assumptions Notes'!C$13/(2*1000)),G2658*D2658)</f>
        <v>-6.2079999999999996E-2</v>
      </c>
    </row>
    <row r="2659" spans="1:9" x14ac:dyDescent="0.2">
      <c r="A2659" s="5">
        <v>42607.354166666664</v>
      </c>
      <c r="B2659" s="2">
        <v>1817.44</v>
      </c>
      <c r="C2659" s="10">
        <v>124.99</v>
      </c>
      <c r="D2659" s="8">
        <v>2.2625E-4</v>
      </c>
      <c r="E2659" s="13">
        <f>D2659*'Assumptions Notes'!C$12</f>
        <v>8.1449999999999995E-2</v>
      </c>
      <c r="F2659" s="15">
        <f t="shared" si="82"/>
        <v>2.8278987499999998E-2</v>
      </c>
      <c r="G2659" s="10">
        <f>IF(C2659&gt;'Assumptions Notes'!C$11,'Assumptions Notes'!C$11,C2659)</f>
        <v>120</v>
      </c>
      <c r="H2659" s="15">
        <f t="shared" si="83"/>
        <v>2.7150000000000001E-2</v>
      </c>
      <c r="I2659" s="2">
        <f>IF(C2659&gt;'Assumptions Notes'!C$11,-C2659*('Assumptions Notes'!C$13/(2*1000)),G2659*D2659)</f>
        <v>-6.2495000000000002E-2</v>
      </c>
    </row>
    <row r="2660" spans="1:9" x14ac:dyDescent="0.2">
      <c r="A2660" s="5">
        <v>42607.375</v>
      </c>
      <c r="B2660" s="2">
        <v>1763.71</v>
      </c>
      <c r="C2660" s="10">
        <v>124.56</v>
      </c>
      <c r="D2660" s="8">
        <v>2.275E-4</v>
      </c>
      <c r="E2660" s="13">
        <f>D2660*'Assumptions Notes'!C$12</f>
        <v>8.1900000000000001E-2</v>
      </c>
      <c r="F2660" s="15">
        <f t="shared" si="82"/>
        <v>2.8337400000000002E-2</v>
      </c>
      <c r="G2660" s="10">
        <f>IF(C2660&gt;'Assumptions Notes'!C$11,'Assumptions Notes'!C$11,C2660)</f>
        <v>120</v>
      </c>
      <c r="H2660" s="15">
        <f t="shared" si="83"/>
        <v>2.7300000000000001E-2</v>
      </c>
      <c r="I2660" s="2">
        <f>IF(C2660&gt;'Assumptions Notes'!C$11,-C2660*('Assumptions Notes'!C$13/(2*1000)),G2660*D2660)</f>
        <v>-6.2280000000000002E-2</v>
      </c>
    </row>
    <row r="2661" spans="1:9" x14ac:dyDescent="0.2">
      <c r="A2661" s="5">
        <v>42607.395833333336</v>
      </c>
      <c r="B2661" s="2">
        <v>1676.02</v>
      </c>
      <c r="C2661" s="10">
        <v>112.64</v>
      </c>
      <c r="D2661" s="8">
        <v>2.1875E-4</v>
      </c>
      <c r="E2661" s="13">
        <f>D2661*'Assumptions Notes'!C$12</f>
        <v>7.8750000000000001E-2</v>
      </c>
      <c r="F2661" s="15">
        <f t="shared" si="82"/>
        <v>2.4640000000000002E-2</v>
      </c>
      <c r="G2661" s="10">
        <f>IF(C2661&gt;'Assumptions Notes'!C$11,'Assumptions Notes'!C$11,C2661)</f>
        <v>112.64</v>
      </c>
      <c r="H2661" s="15">
        <f t="shared" si="83"/>
        <v>2.4640000000000002E-2</v>
      </c>
      <c r="I2661" s="2">
        <f>IF(C2661&gt;'Assumptions Notes'!C$11,-C2661*('Assumptions Notes'!C$13/(2*1000)),G2661*D2661)</f>
        <v>2.4640000000000002E-2</v>
      </c>
    </row>
    <row r="2662" spans="1:9" x14ac:dyDescent="0.2">
      <c r="A2662" s="5">
        <v>42607.416666666664</v>
      </c>
      <c r="B2662" s="2">
        <v>1581.97</v>
      </c>
      <c r="C2662" s="10">
        <v>80.78</v>
      </c>
      <c r="D2662" s="8">
        <v>2.1000000000000001E-4</v>
      </c>
      <c r="E2662" s="13">
        <f>D2662*'Assumptions Notes'!C$12</f>
        <v>7.5600000000000001E-2</v>
      </c>
      <c r="F2662" s="15">
        <f t="shared" si="82"/>
        <v>1.6963800000000001E-2</v>
      </c>
      <c r="G2662" s="10">
        <f>IF(C2662&gt;'Assumptions Notes'!C$11,'Assumptions Notes'!C$11,C2662)</f>
        <v>80.78</v>
      </c>
      <c r="H2662" s="15">
        <f t="shared" si="83"/>
        <v>1.6963800000000001E-2</v>
      </c>
      <c r="I2662" s="2">
        <f>IF(C2662&gt;'Assumptions Notes'!C$11,-C2662*('Assumptions Notes'!C$13/(2*1000)),G2662*D2662)</f>
        <v>1.6963800000000001E-2</v>
      </c>
    </row>
    <row r="2663" spans="1:9" x14ac:dyDescent="0.2">
      <c r="A2663" s="5">
        <v>42607.4375</v>
      </c>
      <c r="B2663" s="2">
        <v>1481.54</v>
      </c>
      <c r="C2663" s="10">
        <v>79.989999999999995</v>
      </c>
      <c r="D2663" s="8">
        <v>2.075E-4</v>
      </c>
      <c r="E2663" s="13">
        <f>D2663*'Assumptions Notes'!C$12</f>
        <v>7.4700000000000003E-2</v>
      </c>
      <c r="F2663" s="15">
        <f t="shared" si="82"/>
        <v>1.6597924999999999E-2</v>
      </c>
      <c r="G2663" s="10">
        <f>IF(C2663&gt;'Assumptions Notes'!C$11,'Assumptions Notes'!C$11,C2663)</f>
        <v>79.989999999999995</v>
      </c>
      <c r="H2663" s="15">
        <f t="shared" si="83"/>
        <v>1.6597924999999999E-2</v>
      </c>
      <c r="I2663" s="2">
        <f>IF(C2663&gt;'Assumptions Notes'!C$11,-C2663*('Assumptions Notes'!C$13/(2*1000)),G2663*D2663)</f>
        <v>1.6597924999999999E-2</v>
      </c>
    </row>
    <row r="2664" spans="1:9" x14ac:dyDescent="0.2">
      <c r="A2664" s="5">
        <v>42607.458333333336</v>
      </c>
      <c r="B2664" s="2">
        <v>1397.31</v>
      </c>
      <c r="C2664" s="10">
        <v>71.81</v>
      </c>
      <c r="D2664" s="8">
        <v>2.05E-4</v>
      </c>
      <c r="E2664" s="13">
        <f>D2664*'Assumptions Notes'!C$12</f>
        <v>7.3800000000000004E-2</v>
      </c>
      <c r="F2664" s="15">
        <f t="shared" si="82"/>
        <v>1.4721049999999999E-2</v>
      </c>
      <c r="G2664" s="10">
        <f>IF(C2664&gt;'Assumptions Notes'!C$11,'Assumptions Notes'!C$11,C2664)</f>
        <v>71.81</v>
      </c>
      <c r="H2664" s="15">
        <f t="shared" si="83"/>
        <v>1.4721049999999999E-2</v>
      </c>
      <c r="I2664" s="2">
        <f>IF(C2664&gt;'Assumptions Notes'!C$11,-C2664*('Assumptions Notes'!C$13/(2*1000)),G2664*D2664)</f>
        <v>1.4721049999999999E-2</v>
      </c>
    </row>
    <row r="2665" spans="1:9" x14ac:dyDescent="0.2">
      <c r="A2665" s="5">
        <v>42607.479166666664</v>
      </c>
      <c r="B2665" s="2">
        <v>1337.48</v>
      </c>
      <c r="C2665" s="10">
        <v>57.43</v>
      </c>
      <c r="D2665" s="8">
        <v>2.1499999999999999E-4</v>
      </c>
      <c r="E2665" s="13">
        <f>D2665*'Assumptions Notes'!C$12</f>
        <v>7.7399999999999997E-2</v>
      </c>
      <c r="F2665" s="15">
        <f t="shared" si="82"/>
        <v>1.2347449999999999E-2</v>
      </c>
      <c r="G2665" s="10">
        <f>IF(C2665&gt;'Assumptions Notes'!C$11,'Assumptions Notes'!C$11,C2665)</f>
        <v>57.43</v>
      </c>
      <c r="H2665" s="15">
        <f t="shared" si="83"/>
        <v>1.2347449999999999E-2</v>
      </c>
      <c r="I2665" s="2">
        <f>IF(C2665&gt;'Assumptions Notes'!C$11,-C2665*('Assumptions Notes'!C$13/(2*1000)),G2665*D2665)</f>
        <v>1.2347449999999999E-2</v>
      </c>
    </row>
    <row r="2666" spans="1:9" x14ac:dyDescent="0.2">
      <c r="A2666" s="5">
        <v>42607.5</v>
      </c>
      <c r="B2666" s="2">
        <v>1302.77</v>
      </c>
      <c r="C2666" s="10">
        <v>49.63</v>
      </c>
      <c r="D2666" s="8">
        <v>2.2499999999999999E-4</v>
      </c>
      <c r="E2666" s="13">
        <f>D2666*'Assumptions Notes'!C$12</f>
        <v>8.1000000000000003E-2</v>
      </c>
      <c r="F2666" s="15">
        <f t="shared" si="82"/>
        <v>1.116675E-2</v>
      </c>
      <c r="G2666" s="10">
        <f>IF(C2666&gt;'Assumptions Notes'!C$11,'Assumptions Notes'!C$11,C2666)</f>
        <v>49.63</v>
      </c>
      <c r="H2666" s="15">
        <f t="shared" si="83"/>
        <v>1.116675E-2</v>
      </c>
      <c r="I2666" s="2">
        <f>IF(C2666&gt;'Assumptions Notes'!C$11,-C2666*('Assumptions Notes'!C$13/(2*1000)),G2666*D2666)</f>
        <v>1.116675E-2</v>
      </c>
    </row>
    <row r="2667" spans="1:9" x14ac:dyDescent="0.2">
      <c r="A2667" s="5">
        <v>42607.520833333336</v>
      </c>
      <c r="B2667" s="2">
        <v>1302.29</v>
      </c>
      <c r="C2667" s="10">
        <v>51.51</v>
      </c>
      <c r="D2667" s="8">
        <v>2.1250000000000002E-4</v>
      </c>
      <c r="E2667" s="13">
        <f>D2667*'Assumptions Notes'!C$12</f>
        <v>7.6500000000000012E-2</v>
      </c>
      <c r="F2667" s="15">
        <f t="shared" si="82"/>
        <v>1.0945875000000001E-2</v>
      </c>
      <c r="G2667" s="10">
        <f>IF(C2667&gt;'Assumptions Notes'!C$11,'Assumptions Notes'!C$11,C2667)</f>
        <v>51.51</v>
      </c>
      <c r="H2667" s="15">
        <f t="shared" si="83"/>
        <v>1.0945875000000001E-2</v>
      </c>
      <c r="I2667" s="2">
        <f>IF(C2667&gt;'Assumptions Notes'!C$11,-C2667*('Assumptions Notes'!C$13/(2*1000)),G2667*D2667)</f>
        <v>1.0945875000000001E-2</v>
      </c>
    </row>
    <row r="2668" spans="1:9" x14ac:dyDescent="0.2">
      <c r="A2668" s="5">
        <v>42607.541666666664</v>
      </c>
      <c r="B2668" s="2">
        <v>1279.4000000000001</v>
      </c>
      <c r="C2668" s="10">
        <v>51.8</v>
      </c>
      <c r="D2668" s="8">
        <v>2.0000000000000001E-4</v>
      </c>
      <c r="E2668" s="13">
        <f>D2668*'Assumptions Notes'!C$12</f>
        <v>7.2000000000000008E-2</v>
      </c>
      <c r="F2668" s="15">
        <f t="shared" si="82"/>
        <v>1.0359999999999999E-2</v>
      </c>
      <c r="G2668" s="10">
        <f>IF(C2668&gt;'Assumptions Notes'!C$11,'Assumptions Notes'!C$11,C2668)</f>
        <v>51.8</v>
      </c>
      <c r="H2668" s="15">
        <f t="shared" si="83"/>
        <v>1.0359999999999999E-2</v>
      </c>
      <c r="I2668" s="2">
        <f>IF(C2668&gt;'Assumptions Notes'!C$11,-C2668*('Assumptions Notes'!C$13/(2*1000)),G2668*D2668)</f>
        <v>1.0359999999999999E-2</v>
      </c>
    </row>
    <row r="2669" spans="1:9" x14ac:dyDescent="0.2">
      <c r="A2669" s="5">
        <v>42607.5625</v>
      </c>
      <c r="B2669" s="2">
        <v>1270.81</v>
      </c>
      <c r="C2669" s="10">
        <v>53.34</v>
      </c>
      <c r="D2669" s="8">
        <v>1.975E-4</v>
      </c>
      <c r="E2669" s="13">
        <f>D2669*'Assumptions Notes'!C$12</f>
        <v>7.1099999999999997E-2</v>
      </c>
      <c r="F2669" s="15">
        <f t="shared" si="82"/>
        <v>1.0534650000000001E-2</v>
      </c>
      <c r="G2669" s="10">
        <f>IF(C2669&gt;'Assumptions Notes'!C$11,'Assumptions Notes'!C$11,C2669)</f>
        <v>53.34</v>
      </c>
      <c r="H2669" s="15">
        <f t="shared" si="83"/>
        <v>1.0534650000000001E-2</v>
      </c>
      <c r="I2669" s="2">
        <f>IF(C2669&gt;'Assumptions Notes'!C$11,-C2669*('Assumptions Notes'!C$13/(2*1000)),G2669*D2669)</f>
        <v>1.0534650000000001E-2</v>
      </c>
    </row>
    <row r="2670" spans="1:9" x14ac:dyDescent="0.2">
      <c r="A2670" s="5">
        <v>42607.583333333336</v>
      </c>
      <c r="B2670" s="2">
        <v>1292.43</v>
      </c>
      <c r="C2670" s="10">
        <v>51.73</v>
      </c>
      <c r="D2670" s="8">
        <v>1.95E-4</v>
      </c>
      <c r="E2670" s="13">
        <f>D2670*'Assumptions Notes'!C$12</f>
        <v>7.0199999999999999E-2</v>
      </c>
      <c r="F2670" s="15">
        <f t="shared" si="82"/>
        <v>1.0087349999999998E-2</v>
      </c>
      <c r="G2670" s="10">
        <f>IF(C2670&gt;'Assumptions Notes'!C$11,'Assumptions Notes'!C$11,C2670)</f>
        <v>51.73</v>
      </c>
      <c r="H2670" s="15">
        <f t="shared" si="83"/>
        <v>1.0087349999999998E-2</v>
      </c>
      <c r="I2670" s="2">
        <f>IF(C2670&gt;'Assumptions Notes'!C$11,-C2670*('Assumptions Notes'!C$13/(2*1000)),G2670*D2670)</f>
        <v>1.0087349999999998E-2</v>
      </c>
    </row>
    <row r="2671" spans="1:9" x14ac:dyDescent="0.2">
      <c r="A2671" s="5">
        <v>42607.604166666664</v>
      </c>
      <c r="B2671" s="2">
        <v>1278.6199999999999</v>
      </c>
      <c r="C2671" s="10">
        <v>59.03</v>
      </c>
      <c r="D2671" s="8">
        <v>1.9625E-4</v>
      </c>
      <c r="E2671" s="13">
        <f>D2671*'Assumptions Notes'!C$12</f>
        <v>7.0650000000000004E-2</v>
      </c>
      <c r="F2671" s="15">
        <f t="shared" si="82"/>
        <v>1.15846375E-2</v>
      </c>
      <c r="G2671" s="10">
        <f>IF(C2671&gt;'Assumptions Notes'!C$11,'Assumptions Notes'!C$11,C2671)</f>
        <v>59.03</v>
      </c>
      <c r="H2671" s="15">
        <f t="shared" si="83"/>
        <v>1.15846375E-2</v>
      </c>
      <c r="I2671" s="2">
        <f>IF(C2671&gt;'Assumptions Notes'!C$11,-C2671*('Assumptions Notes'!C$13/(2*1000)),G2671*D2671)</f>
        <v>1.15846375E-2</v>
      </c>
    </row>
    <row r="2672" spans="1:9" x14ac:dyDescent="0.2">
      <c r="A2672" s="5">
        <v>42607.625</v>
      </c>
      <c r="B2672" s="2">
        <v>1290.1300000000001</v>
      </c>
      <c r="C2672" s="10">
        <v>52.84</v>
      </c>
      <c r="D2672" s="8">
        <v>1.975E-4</v>
      </c>
      <c r="E2672" s="13">
        <f>D2672*'Assumptions Notes'!C$12</f>
        <v>7.1099999999999997E-2</v>
      </c>
      <c r="F2672" s="15">
        <f t="shared" si="82"/>
        <v>1.0435900000000001E-2</v>
      </c>
      <c r="G2672" s="10">
        <f>IF(C2672&gt;'Assumptions Notes'!C$11,'Assumptions Notes'!C$11,C2672)</f>
        <v>52.84</v>
      </c>
      <c r="H2672" s="15">
        <f t="shared" si="83"/>
        <v>1.0435900000000001E-2</v>
      </c>
      <c r="I2672" s="2">
        <f>IF(C2672&gt;'Assumptions Notes'!C$11,-C2672*('Assumptions Notes'!C$13/(2*1000)),G2672*D2672)</f>
        <v>1.0435900000000001E-2</v>
      </c>
    </row>
    <row r="2673" spans="1:9" x14ac:dyDescent="0.2">
      <c r="A2673" s="5">
        <v>42607.645833333336</v>
      </c>
      <c r="B2673" s="2">
        <v>1300.55</v>
      </c>
      <c r="C2673" s="10">
        <v>57.44</v>
      </c>
      <c r="D2673" s="8">
        <v>2.2124999999999998E-4</v>
      </c>
      <c r="E2673" s="13">
        <f>D2673*'Assumptions Notes'!C$12</f>
        <v>7.9649999999999999E-2</v>
      </c>
      <c r="F2673" s="15">
        <f t="shared" si="82"/>
        <v>1.2708599999999999E-2</v>
      </c>
      <c r="G2673" s="10">
        <f>IF(C2673&gt;'Assumptions Notes'!C$11,'Assumptions Notes'!C$11,C2673)</f>
        <v>57.44</v>
      </c>
      <c r="H2673" s="15">
        <f t="shared" si="83"/>
        <v>1.2708599999999999E-2</v>
      </c>
      <c r="I2673" s="2">
        <f>IF(C2673&gt;'Assumptions Notes'!C$11,-C2673*('Assumptions Notes'!C$13/(2*1000)),G2673*D2673)</f>
        <v>1.2708599999999999E-2</v>
      </c>
    </row>
    <row r="2674" spans="1:9" x14ac:dyDescent="0.2">
      <c r="A2674" s="5">
        <v>42607.666666666664</v>
      </c>
      <c r="B2674" s="2">
        <v>1343.63</v>
      </c>
      <c r="C2674" s="10">
        <v>72.81</v>
      </c>
      <c r="D2674" s="8">
        <v>2.4499999999999999E-4</v>
      </c>
      <c r="E2674" s="13">
        <f>D2674*'Assumptions Notes'!C$12</f>
        <v>8.8200000000000001E-2</v>
      </c>
      <c r="F2674" s="15">
        <f t="shared" si="82"/>
        <v>1.7838449999999999E-2</v>
      </c>
      <c r="G2674" s="10">
        <f>IF(C2674&gt;'Assumptions Notes'!C$11,'Assumptions Notes'!C$11,C2674)</f>
        <v>72.81</v>
      </c>
      <c r="H2674" s="15">
        <f t="shared" si="83"/>
        <v>1.7838449999999999E-2</v>
      </c>
      <c r="I2674" s="2">
        <f>IF(C2674&gt;'Assumptions Notes'!C$11,-C2674*('Assumptions Notes'!C$13/(2*1000)),G2674*D2674)</f>
        <v>1.7838449999999999E-2</v>
      </c>
    </row>
    <row r="2675" spans="1:9" x14ac:dyDescent="0.2">
      <c r="A2675" s="5">
        <v>42607.6875</v>
      </c>
      <c r="B2675" s="2">
        <v>1405.54</v>
      </c>
      <c r="C2675" s="10">
        <v>72.19</v>
      </c>
      <c r="D2675" s="8">
        <v>2.7E-4</v>
      </c>
      <c r="E2675" s="13">
        <f>D2675*'Assumptions Notes'!C$12</f>
        <v>9.7199999999999995E-2</v>
      </c>
      <c r="F2675" s="15">
        <f t="shared" si="82"/>
        <v>1.94913E-2</v>
      </c>
      <c r="G2675" s="10">
        <f>IF(C2675&gt;'Assumptions Notes'!C$11,'Assumptions Notes'!C$11,C2675)</f>
        <v>72.19</v>
      </c>
      <c r="H2675" s="15">
        <f t="shared" si="83"/>
        <v>1.94913E-2</v>
      </c>
      <c r="I2675" s="2">
        <f>IF(C2675&gt;'Assumptions Notes'!C$11,-C2675*('Assumptions Notes'!C$13/(2*1000)),G2675*D2675)</f>
        <v>1.94913E-2</v>
      </c>
    </row>
    <row r="2676" spans="1:9" x14ac:dyDescent="0.2">
      <c r="A2676" s="5">
        <v>42607.708333333336</v>
      </c>
      <c r="B2676" s="2">
        <v>1457.77</v>
      </c>
      <c r="C2676" s="10">
        <v>73.37</v>
      </c>
      <c r="D2676" s="8">
        <v>2.9500000000000001E-4</v>
      </c>
      <c r="E2676" s="13">
        <f>D2676*'Assumptions Notes'!C$12</f>
        <v>0.1062</v>
      </c>
      <c r="F2676" s="15">
        <f t="shared" si="82"/>
        <v>2.1644150000000001E-2</v>
      </c>
      <c r="G2676" s="10">
        <f>IF(C2676&gt;'Assumptions Notes'!C$11,'Assumptions Notes'!C$11,C2676)</f>
        <v>73.37</v>
      </c>
      <c r="H2676" s="15">
        <f t="shared" si="83"/>
        <v>2.1644150000000001E-2</v>
      </c>
      <c r="I2676" s="2">
        <f>IF(C2676&gt;'Assumptions Notes'!C$11,-C2676*('Assumptions Notes'!C$13/(2*1000)),G2676*D2676)</f>
        <v>2.1644150000000001E-2</v>
      </c>
    </row>
    <row r="2677" spans="1:9" x14ac:dyDescent="0.2">
      <c r="A2677" s="5">
        <v>42607.729166666664</v>
      </c>
      <c r="B2677" s="2">
        <v>1577.87</v>
      </c>
      <c r="C2677" s="10">
        <v>76.260000000000005</v>
      </c>
      <c r="D2677" s="8">
        <v>2.9750000000000002E-4</v>
      </c>
      <c r="E2677" s="13">
        <f>D2677*'Assumptions Notes'!C$12</f>
        <v>0.1071</v>
      </c>
      <c r="F2677" s="15">
        <f t="shared" si="82"/>
        <v>2.2687350000000002E-2</v>
      </c>
      <c r="G2677" s="10">
        <f>IF(C2677&gt;'Assumptions Notes'!C$11,'Assumptions Notes'!C$11,C2677)</f>
        <v>76.260000000000005</v>
      </c>
      <c r="H2677" s="15">
        <f t="shared" si="83"/>
        <v>2.2687350000000002E-2</v>
      </c>
      <c r="I2677" s="2">
        <f>IF(C2677&gt;'Assumptions Notes'!C$11,-C2677*('Assumptions Notes'!C$13/(2*1000)),G2677*D2677)</f>
        <v>2.2687350000000002E-2</v>
      </c>
    </row>
    <row r="2678" spans="1:9" x14ac:dyDescent="0.2">
      <c r="A2678" s="5">
        <v>42607.8125</v>
      </c>
      <c r="B2678" s="2">
        <v>2065.7800000000002</v>
      </c>
      <c r="C2678" s="10">
        <v>110.44</v>
      </c>
      <c r="D2678" s="8">
        <v>2.9999999999999997E-4</v>
      </c>
      <c r="E2678" s="13">
        <f>D2678*'Assumptions Notes'!C$12</f>
        <v>0.10799999999999998</v>
      </c>
      <c r="F2678" s="15">
        <f t="shared" si="82"/>
        <v>3.3131999999999995E-2</v>
      </c>
      <c r="G2678" s="10">
        <f>IF(C2678&gt;'Assumptions Notes'!C$11,'Assumptions Notes'!C$11,C2678)</f>
        <v>110.44</v>
      </c>
      <c r="H2678" s="15">
        <f t="shared" si="83"/>
        <v>3.3131999999999995E-2</v>
      </c>
      <c r="I2678" s="2">
        <f>IF(C2678&gt;'Assumptions Notes'!C$11,-C2678*('Assumptions Notes'!C$13/(2*1000)),G2678*D2678)</f>
        <v>3.3131999999999995E-2</v>
      </c>
    </row>
    <row r="2679" spans="1:9" x14ac:dyDescent="0.2">
      <c r="A2679" s="5">
        <v>42607.75</v>
      </c>
      <c r="B2679" s="2">
        <v>1733.78</v>
      </c>
      <c r="C2679" s="10">
        <v>101.75</v>
      </c>
      <c r="D2679" s="8">
        <v>2.9999999999999997E-4</v>
      </c>
      <c r="E2679" s="13">
        <f>D2679*'Assumptions Notes'!C$12</f>
        <v>0.10799999999999998</v>
      </c>
      <c r="F2679" s="15">
        <f t="shared" si="82"/>
        <v>3.0524999999999997E-2</v>
      </c>
      <c r="G2679" s="10">
        <f>IF(C2679&gt;'Assumptions Notes'!C$11,'Assumptions Notes'!C$11,C2679)</f>
        <v>101.75</v>
      </c>
      <c r="H2679" s="15">
        <f t="shared" si="83"/>
        <v>3.0524999999999997E-2</v>
      </c>
      <c r="I2679" s="2">
        <f>IF(C2679&gt;'Assumptions Notes'!C$11,-C2679*('Assumptions Notes'!C$13/(2*1000)),G2679*D2679)</f>
        <v>3.0524999999999997E-2</v>
      </c>
    </row>
    <row r="2680" spans="1:9" x14ac:dyDescent="0.2">
      <c r="A2680" s="5">
        <v>42607.770833333336</v>
      </c>
      <c r="B2680" s="2">
        <v>1887.09</v>
      </c>
      <c r="C2680" s="10">
        <v>142.78</v>
      </c>
      <c r="D2680" s="8">
        <v>2.9999999999999997E-4</v>
      </c>
      <c r="E2680" s="13">
        <f>D2680*'Assumptions Notes'!C$12</f>
        <v>0.10799999999999998</v>
      </c>
      <c r="F2680" s="15">
        <f t="shared" si="82"/>
        <v>4.2833999999999997E-2</v>
      </c>
      <c r="G2680" s="10">
        <f>IF(C2680&gt;'Assumptions Notes'!C$11,'Assumptions Notes'!C$11,C2680)</f>
        <v>120</v>
      </c>
      <c r="H2680" s="15">
        <f t="shared" si="83"/>
        <v>3.5999999999999997E-2</v>
      </c>
      <c r="I2680" s="2">
        <f>IF(C2680&gt;'Assumptions Notes'!C$11,-C2680*('Assumptions Notes'!C$13/(2*1000)),G2680*D2680)</f>
        <v>-7.1389999999999995E-2</v>
      </c>
    </row>
    <row r="2681" spans="1:9" x14ac:dyDescent="0.2">
      <c r="A2681" s="5">
        <v>42607.791666666664</v>
      </c>
      <c r="B2681" s="2">
        <v>2029.48</v>
      </c>
      <c r="C2681" s="10">
        <v>119.78</v>
      </c>
      <c r="D2681" s="8">
        <v>2.9750000000000002E-4</v>
      </c>
      <c r="E2681" s="13">
        <f>D2681*'Assumptions Notes'!C$12</f>
        <v>0.1071</v>
      </c>
      <c r="F2681" s="15">
        <f t="shared" si="82"/>
        <v>3.5634550000000001E-2</v>
      </c>
      <c r="G2681" s="10">
        <f>IF(C2681&gt;'Assumptions Notes'!C$11,'Assumptions Notes'!C$11,C2681)</f>
        <v>119.78</v>
      </c>
      <c r="H2681" s="15">
        <f t="shared" si="83"/>
        <v>3.5634550000000001E-2</v>
      </c>
      <c r="I2681" s="2">
        <f>IF(C2681&gt;'Assumptions Notes'!C$11,-C2681*('Assumptions Notes'!C$13/(2*1000)),G2681*D2681)</f>
        <v>3.5634550000000001E-2</v>
      </c>
    </row>
    <row r="2682" spans="1:9" x14ac:dyDescent="0.2">
      <c r="A2682" s="5">
        <v>42607.833333333336</v>
      </c>
      <c r="B2682" s="2">
        <v>2043.92</v>
      </c>
      <c r="C2682" s="10">
        <v>112.44</v>
      </c>
      <c r="D2682" s="8">
        <v>2.9500000000000001E-4</v>
      </c>
      <c r="E2682" s="13">
        <f>D2682*'Assumptions Notes'!C$12</f>
        <v>0.1062</v>
      </c>
      <c r="F2682" s="15">
        <f t="shared" si="82"/>
        <v>3.3169799999999999E-2</v>
      </c>
      <c r="G2682" s="10">
        <f>IF(C2682&gt;'Assumptions Notes'!C$11,'Assumptions Notes'!C$11,C2682)</f>
        <v>112.44</v>
      </c>
      <c r="H2682" s="15">
        <f t="shared" si="83"/>
        <v>3.3169799999999999E-2</v>
      </c>
      <c r="I2682" s="2">
        <f>IF(C2682&gt;'Assumptions Notes'!C$11,-C2682*('Assumptions Notes'!C$13/(2*1000)),G2682*D2682)</f>
        <v>3.3169799999999999E-2</v>
      </c>
    </row>
    <row r="2683" spans="1:9" x14ac:dyDescent="0.2">
      <c r="A2683" s="5">
        <v>42607.854166666664</v>
      </c>
      <c r="B2683" s="2">
        <v>2035.76</v>
      </c>
      <c r="C2683" s="10">
        <v>107.22</v>
      </c>
      <c r="D2683" s="8">
        <v>2.9E-4</v>
      </c>
      <c r="E2683" s="13">
        <f>D2683*'Assumptions Notes'!C$12</f>
        <v>0.10440000000000001</v>
      </c>
      <c r="F2683" s="15">
        <f t="shared" si="82"/>
        <v>3.1093800000000001E-2</v>
      </c>
      <c r="G2683" s="10">
        <f>IF(C2683&gt;'Assumptions Notes'!C$11,'Assumptions Notes'!C$11,C2683)</f>
        <v>107.22</v>
      </c>
      <c r="H2683" s="15">
        <f t="shared" si="83"/>
        <v>3.1093800000000001E-2</v>
      </c>
      <c r="I2683" s="2">
        <f>IF(C2683&gt;'Assumptions Notes'!C$11,-C2683*('Assumptions Notes'!C$13/(2*1000)),G2683*D2683)</f>
        <v>3.1093800000000001E-2</v>
      </c>
    </row>
    <row r="2684" spans="1:9" x14ac:dyDescent="0.2">
      <c r="A2684" s="5">
        <v>42607.875</v>
      </c>
      <c r="B2684" s="2">
        <v>1976.27</v>
      </c>
      <c r="C2684" s="10">
        <v>100.89</v>
      </c>
      <c r="D2684" s="8">
        <v>2.8499999999999999E-4</v>
      </c>
      <c r="E2684" s="13">
        <f>D2684*'Assumptions Notes'!C$12</f>
        <v>0.1026</v>
      </c>
      <c r="F2684" s="15">
        <f t="shared" si="82"/>
        <v>2.8753649999999999E-2</v>
      </c>
      <c r="G2684" s="10">
        <f>IF(C2684&gt;'Assumptions Notes'!C$11,'Assumptions Notes'!C$11,C2684)</f>
        <v>100.89</v>
      </c>
      <c r="H2684" s="15">
        <f t="shared" si="83"/>
        <v>2.8753649999999999E-2</v>
      </c>
      <c r="I2684" s="2">
        <f>IF(C2684&gt;'Assumptions Notes'!C$11,-C2684*('Assumptions Notes'!C$13/(2*1000)),G2684*D2684)</f>
        <v>2.8753649999999999E-2</v>
      </c>
    </row>
    <row r="2685" spans="1:9" x14ac:dyDescent="0.2">
      <c r="A2685" s="5">
        <v>42607.895833333336</v>
      </c>
      <c r="B2685" s="2">
        <v>1923.48</v>
      </c>
      <c r="C2685" s="10">
        <v>114.05</v>
      </c>
      <c r="D2685" s="8">
        <v>2.7E-4</v>
      </c>
      <c r="E2685" s="13">
        <f>D2685*'Assumptions Notes'!C$12</f>
        <v>9.7199999999999995E-2</v>
      </c>
      <c r="F2685" s="15">
        <f t="shared" si="82"/>
        <v>3.0793499999999998E-2</v>
      </c>
      <c r="G2685" s="10">
        <f>IF(C2685&gt;'Assumptions Notes'!C$11,'Assumptions Notes'!C$11,C2685)</f>
        <v>114.05</v>
      </c>
      <c r="H2685" s="15">
        <f t="shared" si="83"/>
        <v>3.0793499999999998E-2</v>
      </c>
      <c r="I2685" s="2">
        <f>IF(C2685&gt;'Assumptions Notes'!C$11,-C2685*('Assumptions Notes'!C$13/(2*1000)),G2685*D2685)</f>
        <v>3.0793499999999998E-2</v>
      </c>
    </row>
    <row r="2686" spans="1:9" x14ac:dyDescent="0.2">
      <c r="A2686" s="5">
        <v>42607.916666666664</v>
      </c>
      <c r="B2686" s="2">
        <v>1830.34</v>
      </c>
      <c r="C2686" s="10">
        <v>73.12</v>
      </c>
      <c r="D2686" s="8">
        <v>2.5500000000000002E-4</v>
      </c>
      <c r="E2686" s="13">
        <f>D2686*'Assumptions Notes'!C$12</f>
        <v>9.1800000000000007E-2</v>
      </c>
      <c r="F2686" s="15">
        <f t="shared" si="82"/>
        <v>1.8645600000000002E-2</v>
      </c>
      <c r="G2686" s="10">
        <f>IF(C2686&gt;'Assumptions Notes'!C$11,'Assumptions Notes'!C$11,C2686)</f>
        <v>73.12</v>
      </c>
      <c r="H2686" s="15">
        <f t="shared" si="83"/>
        <v>1.8645600000000002E-2</v>
      </c>
      <c r="I2686" s="2">
        <f>IF(C2686&gt;'Assumptions Notes'!C$11,-C2686*('Assumptions Notes'!C$13/(2*1000)),G2686*D2686)</f>
        <v>1.8645600000000002E-2</v>
      </c>
    </row>
    <row r="2687" spans="1:9" x14ac:dyDescent="0.2">
      <c r="A2687" s="5">
        <v>42607.9375</v>
      </c>
      <c r="B2687" s="2">
        <v>1735.85</v>
      </c>
      <c r="C2687" s="10">
        <v>123.08</v>
      </c>
      <c r="D2687" s="8">
        <v>2.1250000000000002E-4</v>
      </c>
      <c r="E2687" s="13">
        <f>D2687*'Assumptions Notes'!C$12</f>
        <v>7.6500000000000012E-2</v>
      </c>
      <c r="F2687" s="15">
        <f t="shared" si="82"/>
        <v>2.6154500000000001E-2</v>
      </c>
      <c r="G2687" s="10">
        <f>IF(C2687&gt;'Assumptions Notes'!C$11,'Assumptions Notes'!C$11,C2687)</f>
        <v>120</v>
      </c>
      <c r="H2687" s="15">
        <f t="shared" si="83"/>
        <v>2.5500000000000002E-2</v>
      </c>
      <c r="I2687" s="2">
        <f>IF(C2687&gt;'Assumptions Notes'!C$11,-C2687*('Assumptions Notes'!C$13/(2*1000)),G2687*D2687)</f>
        <v>-6.1539999999999997E-2</v>
      </c>
    </row>
    <row r="2688" spans="1:9" x14ac:dyDescent="0.2">
      <c r="A2688" s="5">
        <v>42607.958333333336</v>
      </c>
      <c r="B2688" s="2">
        <v>1642.13</v>
      </c>
      <c r="C2688" s="10">
        <v>69.48</v>
      </c>
      <c r="D2688" s="8">
        <v>1.7000000000000001E-4</v>
      </c>
      <c r="E2688" s="13">
        <f>D2688*'Assumptions Notes'!C$12</f>
        <v>6.1200000000000004E-2</v>
      </c>
      <c r="F2688" s="15">
        <f t="shared" si="82"/>
        <v>1.1811600000000002E-2</v>
      </c>
      <c r="G2688" s="10">
        <f>IF(C2688&gt;'Assumptions Notes'!C$11,'Assumptions Notes'!C$11,C2688)</f>
        <v>69.48</v>
      </c>
      <c r="H2688" s="15">
        <f t="shared" si="83"/>
        <v>1.1811600000000002E-2</v>
      </c>
      <c r="I2688" s="2">
        <f>IF(C2688&gt;'Assumptions Notes'!C$11,-C2688*('Assumptions Notes'!C$13/(2*1000)),G2688*D2688)</f>
        <v>1.1811600000000002E-2</v>
      </c>
    </row>
    <row r="2689" spans="1:9" x14ac:dyDescent="0.2">
      <c r="A2689" s="5">
        <v>42607.979166666664</v>
      </c>
      <c r="B2689" s="2">
        <v>1585.78</v>
      </c>
      <c r="C2689" s="10">
        <v>73.83</v>
      </c>
      <c r="D2689" s="8">
        <v>1.5000000000000001E-4</v>
      </c>
      <c r="E2689" s="13">
        <f>D2689*'Assumptions Notes'!C$12</f>
        <v>5.4000000000000006E-2</v>
      </c>
      <c r="F2689" s="15">
        <f t="shared" si="82"/>
        <v>1.1074500000000001E-2</v>
      </c>
      <c r="G2689" s="10">
        <f>IF(C2689&gt;'Assumptions Notes'!C$11,'Assumptions Notes'!C$11,C2689)</f>
        <v>73.83</v>
      </c>
      <c r="H2689" s="15">
        <f t="shared" si="83"/>
        <v>1.1074500000000001E-2</v>
      </c>
      <c r="I2689" s="2">
        <f>IF(C2689&gt;'Assumptions Notes'!C$11,-C2689*('Assumptions Notes'!C$13/(2*1000)),G2689*D2689)</f>
        <v>1.1074500000000001E-2</v>
      </c>
    </row>
    <row r="2690" spans="1:9" x14ac:dyDescent="0.2">
      <c r="A2690" s="5">
        <v>42608</v>
      </c>
      <c r="B2690" s="2">
        <v>1781.92</v>
      </c>
      <c r="C2690" s="10">
        <v>126.34</v>
      </c>
      <c r="D2690" s="8">
        <v>1.2999999999999999E-4</v>
      </c>
      <c r="E2690" s="13">
        <f>D2690*'Assumptions Notes'!C$12</f>
        <v>4.6799999999999994E-2</v>
      </c>
      <c r="F2690" s="15">
        <f t="shared" si="82"/>
        <v>1.64242E-2</v>
      </c>
      <c r="G2690" s="10">
        <f>IF(C2690&gt;'Assumptions Notes'!C$11,'Assumptions Notes'!C$11,C2690)</f>
        <v>120</v>
      </c>
      <c r="H2690" s="15">
        <f t="shared" si="83"/>
        <v>1.5599999999999999E-2</v>
      </c>
      <c r="I2690" s="2">
        <f>IF(C2690&gt;'Assumptions Notes'!C$11,-C2690*('Assumptions Notes'!C$13/(2*1000)),G2690*D2690)</f>
        <v>-6.3170000000000004E-2</v>
      </c>
    </row>
    <row r="2691" spans="1:9" x14ac:dyDescent="0.2">
      <c r="A2691" s="5">
        <v>42608.020833333336</v>
      </c>
      <c r="B2691" s="2">
        <v>1667.52</v>
      </c>
      <c r="C2691" s="10">
        <v>81.53</v>
      </c>
      <c r="D2691" s="8">
        <v>1.175E-4</v>
      </c>
      <c r="E2691" s="13">
        <f>D2691*'Assumptions Notes'!C$12</f>
        <v>4.2299999999999997E-2</v>
      </c>
      <c r="F2691" s="15">
        <f t="shared" si="82"/>
        <v>9.5797750000000004E-3</v>
      </c>
      <c r="G2691" s="10">
        <f>IF(C2691&gt;'Assumptions Notes'!C$11,'Assumptions Notes'!C$11,C2691)</f>
        <v>81.53</v>
      </c>
      <c r="H2691" s="15">
        <f t="shared" si="83"/>
        <v>9.5797750000000004E-3</v>
      </c>
      <c r="I2691" s="2">
        <f>IF(C2691&gt;'Assumptions Notes'!C$11,-C2691*('Assumptions Notes'!C$13/(2*1000)),G2691*D2691)</f>
        <v>9.5797750000000004E-3</v>
      </c>
    </row>
    <row r="2692" spans="1:9" x14ac:dyDescent="0.2">
      <c r="A2692" s="5">
        <v>42608.041666666664</v>
      </c>
      <c r="B2692" s="2">
        <v>1577.63</v>
      </c>
      <c r="C2692" s="10">
        <v>70.23</v>
      </c>
      <c r="D2692" s="8">
        <v>1.05E-4</v>
      </c>
      <c r="E2692" s="13">
        <f>D2692*'Assumptions Notes'!C$12</f>
        <v>3.78E-2</v>
      </c>
      <c r="F2692" s="15">
        <f t="shared" ref="F2692:F2755" si="84">D2692*C2692</f>
        <v>7.3741500000000003E-3</v>
      </c>
      <c r="G2692" s="10">
        <f>IF(C2692&gt;'Assumptions Notes'!C$11,'Assumptions Notes'!C$11,C2692)</f>
        <v>70.23</v>
      </c>
      <c r="H2692" s="15">
        <f t="shared" ref="H2692:H2755" si="85">G2692*D2692</f>
        <v>7.3741500000000003E-3</v>
      </c>
      <c r="I2692" s="2">
        <f>IF(C2692&gt;'Assumptions Notes'!C$11,-C2692*('Assumptions Notes'!C$13/(2*1000)),G2692*D2692)</f>
        <v>7.3741500000000003E-3</v>
      </c>
    </row>
    <row r="2693" spans="1:9" x14ac:dyDescent="0.2">
      <c r="A2693" s="5">
        <v>42608.0625</v>
      </c>
      <c r="B2693" s="2">
        <v>1494.54</v>
      </c>
      <c r="C2693" s="10">
        <v>60.4</v>
      </c>
      <c r="D2693" s="8">
        <v>1.025E-4</v>
      </c>
      <c r="E2693" s="13">
        <f>D2693*'Assumptions Notes'!C$12</f>
        <v>3.6900000000000002E-2</v>
      </c>
      <c r="F2693" s="15">
        <f t="shared" si="84"/>
        <v>6.1909999999999995E-3</v>
      </c>
      <c r="G2693" s="10">
        <f>IF(C2693&gt;'Assumptions Notes'!C$11,'Assumptions Notes'!C$11,C2693)</f>
        <v>60.4</v>
      </c>
      <c r="H2693" s="15">
        <f t="shared" si="85"/>
        <v>6.1909999999999995E-3</v>
      </c>
      <c r="I2693" s="2">
        <f>IF(C2693&gt;'Assumptions Notes'!C$11,-C2693*('Assumptions Notes'!C$13/(2*1000)),G2693*D2693)</f>
        <v>6.1909999999999995E-3</v>
      </c>
    </row>
    <row r="2694" spans="1:9" x14ac:dyDescent="0.2">
      <c r="A2694" s="5">
        <v>42608.083333333336</v>
      </c>
      <c r="B2694" s="2">
        <v>1424.02</v>
      </c>
      <c r="C2694" s="10">
        <v>58.32</v>
      </c>
      <c r="D2694" s="8">
        <v>1E-4</v>
      </c>
      <c r="E2694" s="13">
        <f>D2694*'Assumptions Notes'!C$12</f>
        <v>3.6000000000000004E-2</v>
      </c>
      <c r="F2694" s="15">
        <f t="shared" si="84"/>
        <v>5.8320000000000004E-3</v>
      </c>
      <c r="G2694" s="10">
        <f>IF(C2694&gt;'Assumptions Notes'!C$11,'Assumptions Notes'!C$11,C2694)</f>
        <v>58.32</v>
      </c>
      <c r="H2694" s="15">
        <f t="shared" si="85"/>
        <v>5.8320000000000004E-3</v>
      </c>
      <c r="I2694" s="2">
        <f>IF(C2694&gt;'Assumptions Notes'!C$11,-C2694*('Assumptions Notes'!C$13/(2*1000)),G2694*D2694)</f>
        <v>5.8320000000000004E-3</v>
      </c>
    </row>
    <row r="2695" spans="1:9" x14ac:dyDescent="0.2">
      <c r="A2695" s="5">
        <v>42608.104166666664</v>
      </c>
      <c r="B2695" s="2">
        <v>1374.75</v>
      </c>
      <c r="C2695" s="10">
        <v>66.66</v>
      </c>
      <c r="D2695" s="8">
        <v>9.8750000000000002E-5</v>
      </c>
      <c r="E2695" s="13">
        <f>D2695*'Assumptions Notes'!C$12</f>
        <v>3.5549999999999998E-2</v>
      </c>
      <c r="F2695" s="15">
        <f t="shared" si="84"/>
        <v>6.5826749999999996E-3</v>
      </c>
      <c r="G2695" s="10">
        <f>IF(C2695&gt;'Assumptions Notes'!C$11,'Assumptions Notes'!C$11,C2695)</f>
        <v>66.66</v>
      </c>
      <c r="H2695" s="15">
        <f t="shared" si="85"/>
        <v>6.5826749999999996E-3</v>
      </c>
      <c r="I2695" s="2">
        <f>IF(C2695&gt;'Assumptions Notes'!C$11,-C2695*('Assumptions Notes'!C$13/(2*1000)),G2695*D2695)</f>
        <v>6.5826749999999996E-3</v>
      </c>
    </row>
    <row r="2696" spans="1:9" x14ac:dyDescent="0.2">
      <c r="A2696" s="5">
        <v>42608.125</v>
      </c>
      <c r="B2696" s="2">
        <v>1317.72</v>
      </c>
      <c r="C2696" s="10">
        <v>60.26</v>
      </c>
      <c r="D2696" s="8">
        <v>9.7499999999999998E-5</v>
      </c>
      <c r="E2696" s="13">
        <f>D2696*'Assumptions Notes'!C$12</f>
        <v>3.5099999999999999E-2</v>
      </c>
      <c r="F2696" s="15">
        <f t="shared" si="84"/>
        <v>5.8753499999999997E-3</v>
      </c>
      <c r="G2696" s="10">
        <f>IF(C2696&gt;'Assumptions Notes'!C$11,'Assumptions Notes'!C$11,C2696)</f>
        <v>60.26</v>
      </c>
      <c r="H2696" s="15">
        <f t="shared" si="85"/>
        <v>5.8753499999999997E-3</v>
      </c>
      <c r="I2696" s="2">
        <f>IF(C2696&gt;'Assumptions Notes'!C$11,-C2696*('Assumptions Notes'!C$13/(2*1000)),G2696*D2696)</f>
        <v>5.8753499999999997E-3</v>
      </c>
    </row>
    <row r="2697" spans="1:9" x14ac:dyDescent="0.2">
      <c r="A2697" s="5">
        <v>42608.145833333336</v>
      </c>
      <c r="B2697" s="2">
        <v>1269.02</v>
      </c>
      <c r="C2697" s="10">
        <v>59.3</v>
      </c>
      <c r="D2697" s="8">
        <v>9.6250000000000009E-5</v>
      </c>
      <c r="E2697" s="13">
        <f>D2697*'Assumptions Notes'!C$12</f>
        <v>3.465E-2</v>
      </c>
      <c r="F2697" s="15">
        <f t="shared" si="84"/>
        <v>5.707625E-3</v>
      </c>
      <c r="G2697" s="10">
        <f>IF(C2697&gt;'Assumptions Notes'!C$11,'Assumptions Notes'!C$11,C2697)</f>
        <v>59.3</v>
      </c>
      <c r="H2697" s="15">
        <f t="shared" si="85"/>
        <v>5.707625E-3</v>
      </c>
      <c r="I2697" s="2">
        <f>IF(C2697&gt;'Assumptions Notes'!C$11,-C2697*('Assumptions Notes'!C$13/(2*1000)),G2697*D2697)</f>
        <v>5.707625E-3</v>
      </c>
    </row>
    <row r="2698" spans="1:9" x14ac:dyDescent="0.2">
      <c r="A2698" s="5">
        <v>42608.166666666664</v>
      </c>
      <c r="B2698" s="2">
        <v>1262.53</v>
      </c>
      <c r="C2698" s="10">
        <v>67.5</v>
      </c>
      <c r="D2698" s="8">
        <v>9.5000000000000005E-5</v>
      </c>
      <c r="E2698" s="13">
        <f>D2698*'Assumptions Notes'!C$12</f>
        <v>3.4200000000000001E-2</v>
      </c>
      <c r="F2698" s="15">
        <f t="shared" si="84"/>
        <v>6.4125000000000007E-3</v>
      </c>
      <c r="G2698" s="10">
        <f>IF(C2698&gt;'Assumptions Notes'!C$11,'Assumptions Notes'!C$11,C2698)</f>
        <v>67.5</v>
      </c>
      <c r="H2698" s="15">
        <f t="shared" si="85"/>
        <v>6.4125000000000007E-3</v>
      </c>
      <c r="I2698" s="2">
        <f>IF(C2698&gt;'Assumptions Notes'!C$11,-C2698*('Assumptions Notes'!C$13/(2*1000)),G2698*D2698)</f>
        <v>6.4125000000000007E-3</v>
      </c>
    </row>
    <row r="2699" spans="1:9" x14ac:dyDescent="0.2">
      <c r="A2699" s="5">
        <v>42608.1875</v>
      </c>
      <c r="B2699" s="2">
        <v>1247.4100000000001</v>
      </c>
      <c r="C2699" s="10">
        <v>78.180000000000007</v>
      </c>
      <c r="D2699" s="8">
        <v>9.6250000000000009E-5</v>
      </c>
      <c r="E2699" s="13">
        <f>D2699*'Assumptions Notes'!C$12</f>
        <v>3.465E-2</v>
      </c>
      <c r="F2699" s="15">
        <f t="shared" si="84"/>
        <v>7.5248250000000015E-3</v>
      </c>
      <c r="G2699" s="10">
        <f>IF(C2699&gt;'Assumptions Notes'!C$11,'Assumptions Notes'!C$11,C2699)</f>
        <v>78.180000000000007</v>
      </c>
      <c r="H2699" s="15">
        <f t="shared" si="85"/>
        <v>7.5248250000000015E-3</v>
      </c>
      <c r="I2699" s="2">
        <f>IF(C2699&gt;'Assumptions Notes'!C$11,-C2699*('Assumptions Notes'!C$13/(2*1000)),G2699*D2699)</f>
        <v>7.5248250000000015E-3</v>
      </c>
    </row>
    <row r="2700" spans="1:9" x14ac:dyDescent="0.2">
      <c r="A2700" s="5">
        <v>42608.208333333336</v>
      </c>
      <c r="B2700" s="2">
        <v>1239.28</v>
      </c>
      <c r="C2700" s="10">
        <v>79.09</v>
      </c>
      <c r="D2700" s="8">
        <v>9.7499999999999998E-5</v>
      </c>
      <c r="E2700" s="13">
        <f>D2700*'Assumptions Notes'!C$12</f>
        <v>3.5099999999999999E-2</v>
      </c>
      <c r="F2700" s="15">
        <f t="shared" si="84"/>
        <v>7.7112750000000001E-3</v>
      </c>
      <c r="G2700" s="10">
        <f>IF(C2700&gt;'Assumptions Notes'!C$11,'Assumptions Notes'!C$11,C2700)</f>
        <v>79.09</v>
      </c>
      <c r="H2700" s="15">
        <f t="shared" si="85"/>
        <v>7.7112750000000001E-3</v>
      </c>
      <c r="I2700" s="2">
        <f>IF(C2700&gt;'Assumptions Notes'!C$11,-C2700*('Assumptions Notes'!C$13/(2*1000)),G2700*D2700)</f>
        <v>7.7112750000000001E-3</v>
      </c>
    </row>
    <row r="2701" spans="1:9" x14ac:dyDescent="0.2">
      <c r="A2701" s="5">
        <v>42608.229166666664</v>
      </c>
      <c r="B2701" s="2">
        <v>1255.72</v>
      </c>
      <c r="C2701" s="10">
        <v>104.64</v>
      </c>
      <c r="D2701" s="8">
        <v>1.15E-4</v>
      </c>
      <c r="E2701" s="13">
        <f>D2701*'Assumptions Notes'!C$12</f>
        <v>4.1399999999999999E-2</v>
      </c>
      <c r="F2701" s="15">
        <f t="shared" si="84"/>
        <v>1.20336E-2</v>
      </c>
      <c r="G2701" s="10">
        <f>IF(C2701&gt;'Assumptions Notes'!C$11,'Assumptions Notes'!C$11,C2701)</f>
        <v>104.64</v>
      </c>
      <c r="H2701" s="15">
        <f t="shared" si="85"/>
        <v>1.20336E-2</v>
      </c>
      <c r="I2701" s="2">
        <f>IF(C2701&gt;'Assumptions Notes'!C$11,-C2701*('Assumptions Notes'!C$13/(2*1000)),G2701*D2701)</f>
        <v>1.20336E-2</v>
      </c>
    </row>
    <row r="2702" spans="1:9" x14ac:dyDescent="0.2">
      <c r="A2702" s="5">
        <v>42608.25</v>
      </c>
      <c r="B2702" s="2">
        <v>1315.11</v>
      </c>
      <c r="C2702" s="10">
        <v>135.07</v>
      </c>
      <c r="D2702" s="8">
        <v>1.325E-4</v>
      </c>
      <c r="E2702" s="13">
        <f>D2702*'Assumptions Notes'!C$12</f>
        <v>4.7699999999999999E-2</v>
      </c>
      <c r="F2702" s="15">
        <f t="shared" si="84"/>
        <v>1.7896774999999997E-2</v>
      </c>
      <c r="G2702" s="10">
        <f>IF(C2702&gt;'Assumptions Notes'!C$11,'Assumptions Notes'!C$11,C2702)</f>
        <v>120</v>
      </c>
      <c r="H2702" s="15">
        <f t="shared" si="85"/>
        <v>1.5900000000000001E-2</v>
      </c>
      <c r="I2702" s="2">
        <f>IF(C2702&gt;'Assumptions Notes'!C$11,-C2702*('Assumptions Notes'!C$13/(2*1000)),G2702*D2702)</f>
        <v>-6.7534999999999998E-2</v>
      </c>
    </row>
    <row r="2703" spans="1:9" x14ac:dyDescent="0.2">
      <c r="A2703" s="5">
        <v>42608.270833333336</v>
      </c>
      <c r="B2703" s="2">
        <v>1377.56</v>
      </c>
      <c r="C2703" s="10">
        <v>158.79</v>
      </c>
      <c r="D2703" s="8">
        <v>1.6249999999999999E-4</v>
      </c>
      <c r="E2703" s="13">
        <f>D2703*'Assumptions Notes'!C$12</f>
        <v>5.8499999999999996E-2</v>
      </c>
      <c r="F2703" s="15">
        <f t="shared" si="84"/>
        <v>2.5803374999999996E-2</v>
      </c>
      <c r="G2703" s="10">
        <f>IF(C2703&gt;'Assumptions Notes'!C$11,'Assumptions Notes'!C$11,C2703)</f>
        <v>120</v>
      </c>
      <c r="H2703" s="15">
        <f t="shared" si="85"/>
        <v>1.95E-2</v>
      </c>
      <c r="I2703" s="2">
        <f>IF(C2703&gt;'Assumptions Notes'!C$11,-C2703*('Assumptions Notes'!C$13/(2*1000)),G2703*D2703)</f>
        <v>-7.9394999999999993E-2</v>
      </c>
    </row>
    <row r="2704" spans="1:9" x14ac:dyDescent="0.2">
      <c r="A2704" s="5">
        <v>42608.291666666664</v>
      </c>
      <c r="B2704" s="2">
        <v>1507.44</v>
      </c>
      <c r="C2704" s="10">
        <v>283.83</v>
      </c>
      <c r="D2704" s="8">
        <v>1.9249999999999999E-4</v>
      </c>
      <c r="E2704" s="13">
        <f>D2704*'Assumptions Notes'!C$12</f>
        <v>6.93E-2</v>
      </c>
      <c r="F2704" s="15">
        <f t="shared" si="84"/>
        <v>5.4637274999999992E-2</v>
      </c>
      <c r="G2704" s="10">
        <f>IF(C2704&gt;'Assumptions Notes'!C$11,'Assumptions Notes'!C$11,C2704)</f>
        <v>120</v>
      </c>
      <c r="H2704" s="15">
        <f t="shared" si="85"/>
        <v>2.3099999999999999E-2</v>
      </c>
      <c r="I2704" s="2">
        <f>IF(C2704&gt;'Assumptions Notes'!C$11,-C2704*('Assumptions Notes'!C$13/(2*1000)),G2704*D2704)</f>
        <v>-0.14191499999999999</v>
      </c>
    </row>
    <row r="2705" spans="1:9" x14ac:dyDescent="0.2">
      <c r="A2705" s="5">
        <v>42608.3125</v>
      </c>
      <c r="B2705" s="2">
        <v>1654.63</v>
      </c>
      <c r="C2705" s="10">
        <v>136.22</v>
      </c>
      <c r="D2705" s="8">
        <v>2.0875000000000001E-4</v>
      </c>
      <c r="E2705" s="13">
        <f>D2705*'Assumptions Notes'!C$12</f>
        <v>7.5150000000000008E-2</v>
      </c>
      <c r="F2705" s="15">
        <f t="shared" si="84"/>
        <v>2.8435925000000001E-2</v>
      </c>
      <c r="G2705" s="10">
        <f>IF(C2705&gt;'Assumptions Notes'!C$11,'Assumptions Notes'!C$11,C2705)</f>
        <v>120</v>
      </c>
      <c r="H2705" s="15">
        <f t="shared" si="85"/>
        <v>2.5049999999999999E-2</v>
      </c>
      <c r="I2705" s="2">
        <f>IF(C2705&gt;'Assumptions Notes'!C$11,-C2705*('Assumptions Notes'!C$13/(2*1000)),G2705*D2705)</f>
        <v>-6.8110000000000004E-2</v>
      </c>
    </row>
    <row r="2706" spans="1:9" x14ac:dyDescent="0.2">
      <c r="A2706" s="5">
        <v>42608.333333333336</v>
      </c>
      <c r="B2706" s="2">
        <v>1790.02</v>
      </c>
      <c r="C2706" s="10">
        <v>211.66</v>
      </c>
      <c r="D2706" s="8">
        <v>2.2499999999999999E-4</v>
      </c>
      <c r="E2706" s="13">
        <f>D2706*'Assumptions Notes'!C$12</f>
        <v>8.1000000000000003E-2</v>
      </c>
      <c r="F2706" s="15">
        <f t="shared" si="84"/>
        <v>4.7623499999999999E-2</v>
      </c>
      <c r="G2706" s="10">
        <f>IF(C2706&gt;'Assumptions Notes'!C$11,'Assumptions Notes'!C$11,C2706)</f>
        <v>120</v>
      </c>
      <c r="H2706" s="15">
        <f t="shared" si="85"/>
        <v>2.7E-2</v>
      </c>
      <c r="I2706" s="2">
        <f>IF(C2706&gt;'Assumptions Notes'!C$11,-C2706*('Assumptions Notes'!C$13/(2*1000)),G2706*D2706)</f>
        <v>-0.10583000000000001</v>
      </c>
    </row>
    <row r="2707" spans="1:9" x14ac:dyDescent="0.2">
      <c r="A2707" s="5">
        <v>42608.354166666664</v>
      </c>
      <c r="B2707" s="2">
        <v>1877.59</v>
      </c>
      <c r="C2707" s="10">
        <v>300</v>
      </c>
      <c r="D2707" s="8">
        <v>2.2625E-4</v>
      </c>
      <c r="E2707" s="13">
        <f>D2707*'Assumptions Notes'!C$12</f>
        <v>8.1449999999999995E-2</v>
      </c>
      <c r="F2707" s="15">
        <f t="shared" si="84"/>
        <v>6.7875000000000005E-2</v>
      </c>
      <c r="G2707" s="10">
        <f>IF(C2707&gt;'Assumptions Notes'!C$11,'Assumptions Notes'!C$11,C2707)</f>
        <v>120</v>
      </c>
      <c r="H2707" s="15">
        <f t="shared" si="85"/>
        <v>2.7150000000000001E-2</v>
      </c>
      <c r="I2707" s="2">
        <f>IF(C2707&gt;'Assumptions Notes'!C$11,-C2707*('Assumptions Notes'!C$13/(2*1000)),G2707*D2707)</f>
        <v>-0.15</v>
      </c>
    </row>
    <row r="2708" spans="1:9" x14ac:dyDescent="0.2">
      <c r="A2708" s="5">
        <v>42608.375</v>
      </c>
      <c r="B2708" s="2">
        <v>1872.5</v>
      </c>
      <c r="C2708" s="10">
        <v>124.99</v>
      </c>
      <c r="D2708" s="8">
        <v>2.275E-4</v>
      </c>
      <c r="E2708" s="13">
        <f>D2708*'Assumptions Notes'!C$12</f>
        <v>8.1900000000000001E-2</v>
      </c>
      <c r="F2708" s="15">
        <f t="shared" si="84"/>
        <v>2.8435224999999998E-2</v>
      </c>
      <c r="G2708" s="10">
        <f>IF(C2708&gt;'Assumptions Notes'!C$11,'Assumptions Notes'!C$11,C2708)</f>
        <v>120</v>
      </c>
      <c r="H2708" s="15">
        <f t="shared" si="85"/>
        <v>2.7300000000000001E-2</v>
      </c>
      <c r="I2708" s="2">
        <f>IF(C2708&gt;'Assumptions Notes'!C$11,-C2708*('Assumptions Notes'!C$13/(2*1000)),G2708*D2708)</f>
        <v>-6.2495000000000002E-2</v>
      </c>
    </row>
    <row r="2709" spans="1:9" x14ac:dyDescent="0.2">
      <c r="A2709" s="5">
        <v>42608.395833333336</v>
      </c>
      <c r="B2709" s="2">
        <v>1820.96</v>
      </c>
      <c r="C2709" s="10">
        <v>124.99</v>
      </c>
      <c r="D2709" s="8">
        <v>2.1875E-4</v>
      </c>
      <c r="E2709" s="13">
        <f>D2709*'Assumptions Notes'!C$12</f>
        <v>7.8750000000000001E-2</v>
      </c>
      <c r="F2709" s="15">
        <f t="shared" si="84"/>
        <v>2.73415625E-2</v>
      </c>
      <c r="G2709" s="10">
        <f>IF(C2709&gt;'Assumptions Notes'!C$11,'Assumptions Notes'!C$11,C2709)</f>
        <v>120</v>
      </c>
      <c r="H2709" s="15">
        <f t="shared" si="85"/>
        <v>2.6249999999999999E-2</v>
      </c>
      <c r="I2709" s="2">
        <f>IF(C2709&gt;'Assumptions Notes'!C$11,-C2709*('Assumptions Notes'!C$13/(2*1000)),G2709*D2709)</f>
        <v>-6.2495000000000002E-2</v>
      </c>
    </row>
    <row r="2710" spans="1:9" x14ac:dyDescent="0.2">
      <c r="A2710" s="5">
        <v>42608.416666666664</v>
      </c>
      <c r="B2710" s="2">
        <v>1774.14</v>
      </c>
      <c r="C2710" s="10">
        <v>118.51</v>
      </c>
      <c r="D2710" s="8">
        <v>2.1000000000000001E-4</v>
      </c>
      <c r="E2710" s="13">
        <f>D2710*'Assumptions Notes'!C$12</f>
        <v>7.5600000000000001E-2</v>
      </c>
      <c r="F2710" s="15">
        <f t="shared" si="84"/>
        <v>2.4887100000000002E-2</v>
      </c>
      <c r="G2710" s="10">
        <f>IF(C2710&gt;'Assumptions Notes'!C$11,'Assumptions Notes'!C$11,C2710)</f>
        <v>118.51</v>
      </c>
      <c r="H2710" s="15">
        <f t="shared" si="85"/>
        <v>2.4887100000000002E-2</v>
      </c>
      <c r="I2710" s="2">
        <f>IF(C2710&gt;'Assumptions Notes'!C$11,-C2710*('Assumptions Notes'!C$13/(2*1000)),G2710*D2710)</f>
        <v>2.4887100000000002E-2</v>
      </c>
    </row>
    <row r="2711" spans="1:9" x14ac:dyDescent="0.2">
      <c r="A2711" s="5">
        <v>42608.4375</v>
      </c>
      <c r="B2711" s="2">
        <v>1675.39</v>
      </c>
      <c r="C2711" s="10">
        <v>79.44</v>
      </c>
      <c r="D2711" s="8">
        <v>2.075E-4</v>
      </c>
      <c r="E2711" s="13">
        <f>D2711*'Assumptions Notes'!C$12</f>
        <v>7.4700000000000003E-2</v>
      </c>
      <c r="F2711" s="15">
        <f t="shared" si="84"/>
        <v>1.64838E-2</v>
      </c>
      <c r="G2711" s="10">
        <f>IF(C2711&gt;'Assumptions Notes'!C$11,'Assumptions Notes'!C$11,C2711)</f>
        <v>79.44</v>
      </c>
      <c r="H2711" s="15">
        <f t="shared" si="85"/>
        <v>1.64838E-2</v>
      </c>
      <c r="I2711" s="2">
        <f>IF(C2711&gt;'Assumptions Notes'!C$11,-C2711*('Assumptions Notes'!C$13/(2*1000)),G2711*D2711)</f>
        <v>1.64838E-2</v>
      </c>
    </row>
    <row r="2712" spans="1:9" x14ac:dyDescent="0.2">
      <c r="A2712" s="5">
        <v>42608.458333333336</v>
      </c>
      <c r="B2712" s="2">
        <v>1616.94</v>
      </c>
      <c r="C2712" s="10">
        <v>79.989999999999995</v>
      </c>
      <c r="D2712" s="8">
        <v>2.05E-4</v>
      </c>
      <c r="E2712" s="13">
        <f>D2712*'Assumptions Notes'!C$12</f>
        <v>7.3800000000000004E-2</v>
      </c>
      <c r="F2712" s="15">
        <f t="shared" si="84"/>
        <v>1.6397949999999998E-2</v>
      </c>
      <c r="G2712" s="10">
        <f>IF(C2712&gt;'Assumptions Notes'!C$11,'Assumptions Notes'!C$11,C2712)</f>
        <v>79.989999999999995</v>
      </c>
      <c r="H2712" s="15">
        <f t="shared" si="85"/>
        <v>1.6397949999999998E-2</v>
      </c>
      <c r="I2712" s="2">
        <f>IF(C2712&gt;'Assumptions Notes'!C$11,-C2712*('Assumptions Notes'!C$13/(2*1000)),G2712*D2712)</f>
        <v>1.6397949999999998E-2</v>
      </c>
    </row>
    <row r="2713" spans="1:9" x14ac:dyDescent="0.2">
      <c r="A2713" s="5">
        <v>42608.479166666664</v>
      </c>
      <c r="B2713" s="2">
        <v>1594.16</v>
      </c>
      <c r="C2713" s="10">
        <v>79.989999999999995</v>
      </c>
      <c r="D2713" s="8">
        <v>2.1499999999999999E-4</v>
      </c>
      <c r="E2713" s="13">
        <f>D2713*'Assumptions Notes'!C$12</f>
        <v>7.7399999999999997E-2</v>
      </c>
      <c r="F2713" s="15">
        <f t="shared" si="84"/>
        <v>1.7197849999999997E-2</v>
      </c>
      <c r="G2713" s="10">
        <f>IF(C2713&gt;'Assumptions Notes'!C$11,'Assumptions Notes'!C$11,C2713)</f>
        <v>79.989999999999995</v>
      </c>
      <c r="H2713" s="15">
        <f t="shared" si="85"/>
        <v>1.7197849999999997E-2</v>
      </c>
      <c r="I2713" s="2">
        <f>IF(C2713&gt;'Assumptions Notes'!C$11,-C2713*('Assumptions Notes'!C$13/(2*1000)),G2713*D2713)</f>
        <v>1.7197849999999997E-2</v>
      </c>
    </row>
    <row r="2714" spans="1:9" x14ac:dyDescent="0.2">
      <c r="A2714" s="5">
        <v>42608.5</v>
      </c>
      <c r="B2714" s="2">
        <v>1574.83</v>
      </c>
      <c r="C2714" s="10">
        <v>79.989999999999995</v>
      </c>
      <c r="D2714" s="8">
        <v>2.2499999999999999E-4</v>
      </c>
      <c r="E2714" s="13">
        <f>D2714*'Assumptions Notes'!C$12</f>
        <v>8.1000000000000003E-2</v>
      </c>
      <c r="F2714" s="15">
        <f t="shared" si="84"/>
        <v>1.799775E-2</v>
      </c>
      <c r="G2714" s="10">
        <f>IF(C2714&gt;'Assumptions Notes'!C$11,'Assumptions Notes'!C$11,C2714)</f>
        <v>79.989999999999995</v>
      </c>
      <c r="H2714" s="15">
        <f t="shared" si="85"/>
        <v>1.799775E-2</v>
      </c>
      <c r="I2714" s="2">
        <f>IF(C2714&gt;'Assumptions Notes'!C$11,-C2714*('Assumptions Notes'!C$13/(2*1000)),G2714*D2714)</f>
        <v>1.799775E-2</v>
      </c>
    </row>
    <row r="2715" spans="1:9" x14ac:dyDescent="0.2">
      <c r="A2715" s="5">
        <v>42608.520833333336</v>
      </c>
      <c r="B2715" s="2">
        <v>1534.23</v>
      </c>
      <c r="C2715" s="10">
        <v>79.34</v>
      </c>
      <c r="D2715" s="8">
        <v>2.1250000000000002E-4</v>
      </c>
      <c r="E2715" s="13">
        <f>D2715*'Assumptions Notes'!C$12</f>
        <v>7.6500000000000012E-2</v>
      </c>
      <c r="F2715" s="15">
        <f t="shared" si="84"/>
        <v>1.6859750000000003E-2</v>
      </c>
      <c r="G2715" s="10">
        <f>IF(C2715&gt;'Assumptions Notes'!C$11,'Assumptions Notes'!C$11,C2715)</f>
        <v>79.34</v>
      </c>
      <c r="H2715" s="15">
        <f t="shared" si="85"/>
        <v>1.6859750000000003E-2</v>
      </c>
      <c r="I2715" s="2">
        <f>IF(C2715&gt;'Assumptions Notes'!C$11,-C2715*('Assumptions Notes'!C$13/(2*1000)),G2715*D2715)</f>
        <v>1.6859750000000003E-2</v>
      </c>
    </row>
    <row r="2716" spans="1:9" x14ac:dyDescent="0.2">
      <c r="A2716" s="5">
        <v>42608.541666666664</v>
      </c>
      <c r="B2716" s="2">
        <v>1541.46</v>
      </c>
      <c r="C2716" s="10">
        <v>78.64</v>
      </c>
      <c r="D2716" s="8">
        <v>2.0000000000000001E-4</v>
      </c>
      <c r="E2716" s="13">
        <f>D2716*'Assumptions Notes'!C$12</f>
        <v>7.2000000000000008E-2</v>
      </c>
      <c r="F2716" s="15">
        <f t="shared" si="84"/>
        <v>1.5728000000000002E-2</v>
      </c>
      <c r="G2716" s="10">
        <f>IF(C2716&gt;'Assumptions Notes'!C$11,'Assumptions Notes'!C$11,C2716)</f>
        <v>78.64</v>
      </c>
      <c r="H2716" s="15">
        <f t="shared" si="85"/>
        <v>1.5728000000000002E-2</v>
      </c>
      <c r="I2716" s="2">
        <f>IF(C2716&gt;'Assumptions Notes'!C$11,-C2716*('Assumptions Notes'!C$13/(2*1000)),G2716*D2716)</f>
        <v>1.5728000000000002E-2</v>
      </c>
    </row>
    <row r="2717" spans="1:9" x14ac:dyDescent="0.2">
      <c r="A2717" s="5">
        <v>42608.5625</v>
      </c>
      <c r="B2717" s="2">
        <v>1505.96</v>
      </c>
      <c r="C2717" s="10">
        <v>71.03</v>
      </c>
      <c r="D2717" s="8">
        <v>1.975E-4</v>
      </c>
      <c r="E2717" s="13">
        <f>D2717*'Assumptions Notes'!C$12</f>
        <v>7.1099999999999997E-2</v>
      </c>
      <c r="F2717" s="15">
        <f t="shared" si="84"/>
        <v>1.4028425000000001E-2</v>
      </c>
      <c r="G2717" s="10">
        <f>IF(C2717&gt;'Assumptions Notes'!C$11,'Assumptions Notes'!C$11,C2717)</f>
        <v>71.03</v>
      </c>
      <c r="H2717" s="15">
        <f t="shared" si="85"/>
        <v>1.4028425000000001E-2</v>
      </c>
      <c r="I2717" s="2">
        <f>IF(C2717&gt;'Assumptions Notes'!C$11,-C2717*('Assumptions Notes'!C$13/(2*1000)),G2717*D2717)</f>
        <v>1.4028425000000001E-2</v>
      </c>
    </row>
    <row r="2718" spans="1:9" x14ac:dyDescent="0.2">
      <c r="A2718" s="5">
        <v>42608.583333333336</v>
      </c>
      <c r="B2718" s="2">
        <v>1526.82</v>
      </c>
      <c r="C2718" s="10">
        <v>73.510000000000005</v>
      </c>
      <c r="D2718" s="8">
        <v>1.95E-4</v>
      </c>
      <c r="E2718" s="13">
        <f>D2718*'Assumptions Notes'!C$12</f>
        <v>7.0199999999999999E-2</v>
      </c>
      <c r="F2718" s="15">
        <f t="shared" si="84"/>
        <v>1.433445E-2</v>
      </c>
      <c r="G2718" s="10">
        <f>IF(C2718&gt;'Assumptions Notes'!C$11,'Assumptions Notes'!C$11,C2718)</f>
        <v>73.510000000000005</v>
      </c>
      <c r="H2718" s="15">
        <f t="shared" si="85"/>
        <v>1.433445E-2</v>
      </c>
      <c r="I2718" s="2">
        <f>IF(C2718&gt;'Assumptions Notes'!C$11,-C2718*('Assumptions Notes'!C$13/(2*1000)),G2718*D2718)</f>
        <v>1.433445E-2</v>
      </c>
    </row>
    <row r="2719" spans="1:9" x14ac:dyDescent="0.2">
      <c r="A2719" s="5">
        <v>42608.604166666664</v>
      </c>
      <c r="B2719" s="2">
        <v>1483.9</v>
      </c>
      <c r="C2719" s="10">
        <v>67.92</v>
      </c>
      <c r="D2719" s="8">
        <v>1.9625E-4</v>
      </c>
      <c r="E2719" s="13">
        <f>D2719*'Assumptions Notes'!C$12</f>
        <v>7.0650000000000004E-2</v>
      </c>
      <c r="F2719" s="15">
        <f t="shared" si="84"/>
        <v>1.3329300000000001E-2</v>
      </c>
      <c r="G2719" s="10">
        <f>IF(C2719&gt;'Assumptions Notes'!C$11,'Assumptions Notes'!C$11,C2719)</f>
        <v>67.92</v>
      </c>
      <c r="H2719" s="15">
        <f t="shared" si="85"/>
        <v>1.3329300000000001E-2</v>
      </c>
      <c r="I2719" s="2">
        <f>IF(C2719&gt;'Assumptions Notes'!C$11,-C2719*('Assumptions Notes'!C$13/(2*1000)),G2719*D2719)</f>
        <v>1.3329300000000001E-2</v>
      </c>
    </row>
    <row r="2720" spans="1:9" x14ac:dyDescent="0.2">
      <c r="A2720" s="5">
        <v>42608.625</v>
      </c>
      <c r="B2720" s="2">
        <v>1465.47</v>
      </c>
      <c r="C2720" s="10">
        <v>64.77</v>
      </c>
      <c r="D2720" s="8">
        <v>1.975E-4</v>
      </c>
      <c r="E2720" s="13">
        <f>D2720*'Assumptions Notes'!C$12</f>
        <v>7.1099999999999997E-2</v>
      </c>
      <c r="F2720" s="15">
        <f t="shared" si="84"/>
        <v>1.2792075E-2</v>
      </c>
      <c r="G2720" s="10">
        <f>IF(C2720&gt;'Assumptions Notes'!C$11,'Assumptions Notes'!C$11,C2720)</f>
        <v>64.77</v>
      </c>
      <c r="H2720" s="15">
        <f t="shared" si="85"/>
        <v>1.2792075E-2</v>
      </c>
      <c r="I2720" s="2">
        <f>IF(C2720&gt;'Assumptions Notes'!C$11,-C2720*('Assumptions Notes'!C$13/(2*1000)),G2720*D2720)</f>
        <v>1.2792075E-2</v>
      </c>
    </row>
    <row r="2721" spans="1:9" x14ac:dyDescent="0.2">
      <c r="A2721" s="5">
        <v>42608.645833333336</v>
      </c>
      <c r="B2721" s="2">
        <v>1415.63</v>
      </c>
      <c r="C2721" s="10">
        <v>61.03</v>
      </c>
      <c r="D2721" s="8">
        <v>2.2124999999999998E-4</v>
      </c>
      <c r="E2721" s="13">
        <f>D2721*'Assumptions Notes'!C$12</f>
        <v>7.9649999999999999E-2</v>
      </c>
      <c r="F2721" s="15">
        <f t="shared" si="84"/>
        <v>1.35028875E-2</v>
      </c>
      <c r="G2721" s="10">
        <f>IF(C2721&gt;'Assumptions Notes'!C$11,'Assumptions Notes'!C$11,C2721)</f>
        <v>61.03</v>
      </c>
      <c r="H2721" s="15">
        <f t="shared" si="85"/>
        <v>1.35028875E-2</v>
      </c>
      <c r="I2721" s="2">
        <f>IF(C2721&gt;'Assumptions Notes'!C$11,-C2721*('Assumptions Notes'!C$13/(2*1000)),G2721*D2721)</f>
        <v>1.35028875E-2</v>
      </c>
    </row>
    <row r="2722" spans="1:9" x14ac:dyDescent="0.2">
      <c r="A2722" s="5">
        <v>42608.666666666664</v>
      </c>
      <c r="B2722" s="2">
        <v>1385.13</v>
      </c>
      <c r="C2722" s="10">
        <v>64.849999999999994</v>
      </c>
      <c r="D2722" s="8">
        <v>2.4499999999999999E-4</v>
      </c>
      <c r="E2722" s="13">
        <f>D2722*'Assumptions Notes'!C$12</f>
        <v>8.8200000000000001E-2</v>
      </c>
      <c r="F2722" s="15">
        <f t="shared" si="84"/>
        <v>1.588825E-2</v>
      </c>
      <c r="G2722" s="10">
        <f>IF(C2722&gt;'Assumptions Notes'!C$11,'Assumptions Notes'!C$11,C2722)</f>
        <v>64.849999999999994</v>
      </c>
      <c r="H2722" s="15">
        <f t="shared" si="85"/>
        <v>1.588825E-2</v>
      </c>
      <c r="I2722" s="2">
        <f>IF(C2722&gt;'Assumptions Notes'!C$11,-C2722*('Assumptions Notes'!C$13/(2*1000)),G2722*D2722)</f>
        <v>1.588825E-2</v>
      </c>
    </row>
    <row r="2723" spans="1:9" x14ac:dyDescent="0.2">
      <c r="A2723" s="5">
        <v>42608.6875</v>
      </c>
      <c r="B2723" s="2">
        <v>1421.28</v>
      </c>
      <c r="C2723" s="10">
        <v>73.239999999999995</v>
      </c>
      <c r="D2723" s="8">
        <v>2.7E-4</v>
      </c>
      <c r="E2723" s="13">
        <f>D2723*'Assumptions Notes'!C$12</f>
        <v>9.7199999999999995E-2</v>
      </c>
      <c r="F2723" s="15">
        <f t="shared" si="84"/>
        <v>1.9774799999999999E-2</v>
      </c>
      <c r="G2723" s="10">
        <f>IF(C2723&gt;'Assumptions Notes'!C$11,'Assumptions Notes'!C$11,C2723)</f>
        <v>73.239999999999995</v>
      </c>
      <c r="H2723" s="15">
        <f t="shared" si="85"/>
        <v>1.9774799999999999E-2</v>
      </c>
      <c r="I2723" s="2">
        <f>IF(C2723&gt;'Assumptions Notes'!C$11,-C2723*('Assumptions Notes'!C$13/(2*1000)),G2723*D2723)</f>
        <v>1.9774799999999999E-2</v>
      </c>
    </row>
    <row r="2724" spans="1:9" x14ac:dyDescent="0.2">
      <c r="A2724" s="5">
        <v>42608.708333333336</v>
      </c>
      <c r="B2724" s="2">
        <v>1474.27</v>
      </c>
      <c r="C2724" s="10">
        <v>73.17</v>
      </c>
      <c r="D2724" s="8">
        <v>2.9500000000000001E-4</v>
      </c>
      <c r="E2724" s="13">
        <f>D2724*'Assumptions Notes'!C$12</f>
        <v>0.1062</v>
      </c>
      <c r="F2724" s="15">
        <f t="shared" si="84"/>
        <v>2.1585150000000001E-2</v>
      </c>
      <c r="G2724" s="10">
        <f>IF(C2724&gt;'Assumptions Notes'!C$11,'Assumptions Notes'!C$11,C2724)</f>
        <v>73.17</v>
      </c>
      <c r="H2724" s="15">
        <f t="shared" si="85"/>
        <v>2.1585150000000001E-2</v>
      </c>
      <c r="I2724" s="2">
        <f>IF(C2724&gt;'Assumptions Notes'!C$11,-C2724*('Assumptions Notes'!C$13/(2*1000)),G2724*D2724)</f>
        <v>2.1585150000000001E-2</v>
      </c>
    </row>
    <row r="2725" spans="1:9" x14ac:dyDescent="0.2">
      <c r="A2725" s="5">
        <v>42608.729166666664</v>
      </c>
      <c r="B2725" s="2">
        <v>1585.47</v>
      </c>
      <c r="C2725" s="10">
        <v>66.709999999999994</v>
      </c>
      <c r="D2725" s="8">
        <v>2.9750000000000002E-4</v>
      </c>
      <c r="E2725" s="13">
        <f>D2725*'Assumptions Notes'!C$12</f>
        <v>0.1071</v>
      </c>
      <c r="F2725" s="15">
        <f t="shared" si="84"/>
        <v>1.9846224999999999E-2</v>
      </c>
      <c r="G2725" s="10">
        <f>IF(C2725&gt;'Assumptions Notes'!C$11,'Assumptions Notes'!C$11,C2725)</f>
        <v>66.709999999999994</v>
      </c>
      <c r="H2725" s="15">
        <f t="shared" si="85"/>
        <v>1.9846224999999999E-2</v>
      </c>
      <c r="I2725" s="2">
        <f>IF(C2725&gt;'Assumptions Notes'!C$11,-C2725*('Assumptions Notes'!C$13/(2*1000)),G2725*D2725)</f>
        <v>1.9846224999999999E-2</v>
      </c>
    </row>
    <row r="2726" spans="1:9" x14ac:dyDescent="0.2">
      <c r="A2726" s="5">
        <v>42608.8125</v>
      </c>
      <c r="B2726" s="2">
        <v>2010.74</v>
      </c>
      <c r="C2726" s="10">
        <v>124.99</v>
      </c>
      <c r="D2726" s="8">
        <v>2.9999999999999997E-4</v>
      </c>
      <c r="E2726" s="13">
        <f>D2726*'Assumptions Notes'!C$12</f>
        <v>0.10799999999999998</v>
      </c>
      <c r="F2726" s="15">
        <f t="shared" si="84"/>
        <v>3.7496999999999996E-2</v>
      </c>
      <c r="G2726" s="10">
        <f>IF(C2726&gt;'Assumptions Notes'!C$11,'Assumptions Notes'!C$11,C2726)</f>
        <v>120</v>
      </c>
      <c r="H2726" s="15">
        <f t="shared" si="85"/>
        <v>3.5999999999999997E-2</v>
      </c>
      <c r="I2726" s="2">
        <f>IF(C2726&gt;'Assumptions Notes'!C$11,-C2726*('Assumptions Notes'!C$13/(2*1000)),G2726*D2726)</f>
        <v>-6.2495000000000002E-2</v>
      </c>
    </row>
    <row r="2727" spans="1:9" x14ac:dyDescent="0.2">
      <c r="A2727" s="5">
        <v>42608.75</v>
      </c>
      <c r="B2727" s="2">
        <v>1739.79</v>
      </c>
      <c r="C2727" s="10">
        <v>88.84</v>
      </c>
      <c r="D2727" s="8">
        <v>2.9999999999999997E-4</v>
      </c>
      <c r="E2727" s="13">
        <f>D2727*'Assumptions Notes'!C$12</f>
        <v>0.10799999999999998</v>
      </c>
      <c r="F2727" s="15">
        <f t="shared" si="84"/>
        <v>2.6651999999999999E-2</v>
      </c>
      <c r="G2727" s="10">
        <f>IF(C2727&gt;'Assumptions Notes'!C$11,'Assumptions Notes'!C$11,C2727)</f>
        <v>88.84</v>
      </c>
      <c r="H2727" s="15">
        <f t="shared" si="85"/>
        <v>2.6651999999999999E-2</v>
      </c>
      <c r="I2727" s="2">
        <f>IF(C2727&gt;'Assumptions Notes'!C$11,-C2727*('Assumptions Notes'!C$13/(2*1000)),G2727*D2727)</f>
        <v>2.6651999999999999E-2</v>
      </c>
    </row>
    <row r="2728" spans="1:9" x14ac:dyDescent="0.2">
      <c r="A2728" s="5">
        <v>42608.770833333336</v>
      </c>
      <c r="B2728" s="2">
        <v>1860.63</v>
      </c>
      <c r="C2728" s="10">
        <v>123.51</v>
      </c>
      <c r="D2728" s="8">
        <v>2.9999999999999997E-4</v>
      </c>
      <c r="E2728" s="13">
        <f>D2728*'Assumptions Notes'!C$12</f>
        <v>0.10799999999999998</v>
      </c>
      <c r="F2728" s="15">
        <f t="shared" si="84"/>
        <v>3.7052999999999996E-2</v>
      </c>
      <c r="G2728" s="10">
        <f>IF(C2728&gt;'Assumptions Notes'!C$11,'Assumptions Notes'!C$11,C2728)</f>
        <v>120</v>
      </c>
      <c r="H2728" s="15">
        <f t="shared" si="85"/>
        <v>3.5999999999999997E-2</v>
      </c>
      <c r="I2728" s="2">
        <f>IF(C2728&gt;'Assumptions Notes'!C$11,-C2728*('Assumptions Notes'!C$13/(2*1000)),G2728*D2728)</f>
        <v>-6.1755000000000004E-2</v>
      </c>
    </row>
    <row r="2729" spans="1:9" x14ac:dyDescent="0.2">
      <c r="A2729" s="5">
        <v>42608.791666666664</v>
      </c>
      <c r="B2729" s="2">
        <v>1984.52</v>
      </c>
      <c r="C2729" s="10">
        <v>124.99</v>
      </c>
      <c r="D2729" s="8">
        <v>2.9750000000000002E-4</v>
      </c>
      <c r="E2729" s="13">
        <f>D2729*'Assumptions Notes'!C$12</f>
        <v>0.1071</v>
      </c>
      <c r="F2729" s="15">
        <f t="shared" si="84"/>
        <v>3.7184525000000003E-2</v>
      </c>
      <c r="G2729" s="10">
        <f>IF(C2729&gt;'Assumptions Notes'!C$11,'Assumptions Notes'!C$11,C2729)</f>
        <v>120</v>
      </c>
      <c r="H2729" s="15">
        <f t="shared" si="85"/>
        <v>3.5700000000000003E-2</v>
      </c>
      <c r="I2729" s="2">
        <f>IF(C2729&gt;'Assumptions Notes'!C$11,-C2729*('Assumptions Notes'!C$13/(2*1000)),G2729*D2729)</f>
        <v>-6.2495000000000002E-2</v>
      </c>
    </row>
    <row r="2730" spans="1:9" x14ac:dyDescent="0.2">
      <c r="A2730" s="5">
        <v>42608.833333333336</v>
      </c>
      <c r="B2730" s="2">
        <v>2001.53</v>
      </c>
      <c r="C2730" s="10">
        <v>124.77</v>
      </c>
      <c r="D2730" s="8">
        <v>2.9500000000000001E-4</v>
      </c>
      <c r="E2730" s="13">
        <f>D2730*'Assumptions Notes'!C$12</f>
        <v>0.1062</v>
      </c>
      <c r="F2730" s="15">
        <f t="shared" si="84"/>
        <v>3.6807150000000004E-2</v>
      </c>
      <c r="G2730" s="10">
        <f>IF(C2730&gt;'Assumptions Notes'!C$11,'Assumptions Notes'!C$11,C2730)</f>
        <v>120</v>
      </c>
      <c r="H2730" s="15">
        <f t="shared" si="85"/>
        <v>3.5400000000000001E-2</v>
      </c>
      <c r="I2730" s="2">
        <f>IF(C2730&gt;'Assumptions Notes'!C$11,-C2730*('Assumptions Notes'!C$13/(2*1000)),G2730*D2730)</f>
        <v>-6.2384999999999996E-2</v>
      </c>
    </row>
    <row r="2731" spans="1:9" x14ac:dyDescent="0.2">
      <c r="A2731" s="5">
        <v>42608.854166666664</v>
      </c>
      <c r="B2731" s="2">
        <v>1977.69</v>
      </c>
      <c r="C2731" s="10">
        <v>124.12</v>
      </c>
      <c r="D2731" s="8">
        <v>2.9E-4</v>
      </c>
      <c r="E2731" s="13">
        <f>D2731*'Assumptions Notes'!C$12</f>
        <v>0.10440000000000001</v>
      </c>
      <c r="F2731" s="15">
        <f t="shared" si="84"/>
        <v>3.59948E-2</v>
      </c>
      <c r="G2731" s="10">
        <f>IF(C2731&gt;'Assumptions Notes'!C$11,'Assumptions Notes'!C$11,C2731)</f>
        <v>120</v>
      </c>
      <c r="H2731" s="15">
        <f t="shared" si="85"/>
        <v>3.4799999999999998E-2</v>
      </c>
      <c r="I2731" s="2">
        <f>IF(C2731&gt;'Assumptions Notes'!C$11,-C2731*('Assumptions Notes'!C$13/(2*1000)),G2731*D2731)</f>
        <v>-6.2060000000000004E-2</v>
      </c>
    </row>
    <row r="2732" spans="1:9" x14ac:dyDescent="0.2">
      <c r="A2732" s="5">
        <v>42608.875</v>
      </c>
      <c r="B2732" s="2">
        <v>1948.62</v>
      </c>
      <c r="C2732" s="10">
        <v>124.99</v>
      </c>
      <c r="D2732" s="8">
        <v>2.8499999999999999E-4</v>
      </c>
      <c r="E2732" s="13">
        <f>D2732*'Assumptions Notes'!C$12</f>
        <v>0.1026</v>
      </c>
      <c r="F2732" s="15">
        <f t="shared" si="84"/>
        <v>3.5622149999999998E-2</v>
      </c>
      <c r="G2732" s="10">
        <f>IF(C2732&gt;'Assumptions Notes'!C$11,'Assumptions Notes'!C$11,C2732)</f>
        <v>120</v>
      </c>
      <c r="H2732" s="15">
        <f t="shared" si="85"/>
        <v>3.4200000000000001E-2</v>
      </c>
      <c r="I2732" s="2">
        <f>IF(C2732&gt;'Assumptions Notes'!C$11,-C2732*('Assumptions Notes'!C$13/(2*1000)),G2732*D2732)</f>
        <v>-6.2495000000000002E-2</v>
      </c>
    </row>
    <row r="2733" spans="1:9" x14ac:dyDescent="0.2">
      <c r="A2733" s="5">
        <v>42608.895833333336</v>
      </c>
      <c r="B2733" s="2">
        <v>1909.04</v>
      </c>
      <c r="C2733" s="10">
        <v>183.11</v>
      </c>
      <c r="D2733" s="8">
        <v>2.7E-4</v>
      </c>
      <c r="E2733" s="13">
        <f>D2733*'Assumptions Notes'!C$12</f>
        <v>9.7199999999999995E-2</v>
      </c>
      <c r="F2733" s="15">
        <f t="shared" si="84"/>
        <v>4.9439700000000003E-2</v>
      </c>
      <c r="G2733" s="10">
        <f>IF(C2733&gt;'Assumptions Notes'!C$11,'Assumptions Notes'!C$11,C2733)</f>
        <v>120</v>
      </c>
      <c r="H2733" s="15">
        <f t="shared" si="85"/>
        <v>3.2399999999999998E-2</v>
      </c>
      <c r="I2733" s="2">
        <f>IF(C2733&gt;'Assumptions Notes'!C$11,-C2733*('Assumptions Notes'!C$13/(2*1000)),G2733*D2733)</f>
        <v>-9.1555000000000011E-2</v>
      </c>
    </row>
    <row r="2734" spans="1:9" x14ac:dyDescent="0.2">
      <c r="A2734" s="5">
        <v>42608.916666666664</v>
      </c>
      <c r="B2734" s="2">
        <v>1854.82</v>
      </c>
      <c r="C2734" s="10">
        <v>183.32</v>
      </c>
      <c r="D2734" s="8">
        <v>2.5500000000000002E-4</v>
      </c>
      <c r="E2734" s="13">
        <f>D2734*'Assumptions Notes'!C$12</f>
        <v>9.1800000000000007E-2</v>
      </c>
      <c r="F2734" s="15">
        <f t="shared" si="84"/>
        <v>4.6746599999999999E-2</v>
      </c>
      <c r="G2734" s="10">
        <f>IF(C2734&gt;'Assumptions Notes'!C$11,'Assumptions Notes'!C$11,C2734)</f>
        <v>120</v>
      </c>
      <c r="H2734" s="15">
        <f t="shared" si="85"/>
        <v>3.0600000000000002E-2</v>
      </c>
      <c r="I2734" s="2">
        <f>IF(C2734&gt;'Assumptions Notes'!C$11,-C2734*('Assumptions Notes'!C$13/(2*1000)),G2734*D2734)</f>
        <v>-9.1660000000000005E-2</v>
      </c>
    </row>
    <row r="2735" spans="1:9" x14ac:dyDescent="0.2">
      <c r="A2735" s="5">
        <v>42608.9375</v>
      </c>
      <c r="B2735" s="2">
        <v>1800.74</v>
      </c>
      <c r="C2735" s="10">
        <v>247.43</v>
      </c>
      <c r="D2735" s="8">
        <v>2.1250000000000002E-4</v>
      </c>
      <c r="E2735" s="13">
        <f>D2735*'Assumptions Notes'!C$12</f>
        <v>7.6500000000000012E-2</v>
      </c>
      <c r="F2735" s="15">
        <f t="shared" si="84"/>
        <v>5.2578875000000004E-2</v>
      </c>
      <c r="G2735" s="10">
        <f>IF(C2735&gt;'Assumptions Notes'!C$11,'Assumptions Notes'!C$11,C2735)</f>
        <v>120</v>
      </c>
      <c r="H2735" s="15">
        <f t="shared" si="85"/>
        <v>2.5500000000000002E-2</v>
      </c>
      <c r="I2735" s="2">
        <f>IF(C2735&gt;'Assumptions Notes'!C$11,-C2735*('Assumptions Notes'!C$13/(2*1000)),G2735*D2735)</f>
        <v>-0.12371500000000001</v>
      </c>
    </row>
    <row r="2736" spans="1:9" x14ac:dyDescent="0.2">
      <c r="A2736" s="5">
        <v>42608.958333333336</v>
      </c>
      <c r="B2736" s="2">
        <v>1729.68</v>
      </c>
      <c r="C2736" s="10">
        <v>124.16</v>
      </c>
      <c r="D2736" s="8">
        <v>1.7000000000000001E-4</v>
      </c>
      <c r="E2736" s="13">
        <f>D2736*'Assumptions Notes'!C$12</f>
        <v>6.1200000000000004E-2</v>
      </c>
      <c r="F2736" s="15">
        <f t="shared" si="84"/>
        <v>2.11072E-2</v>
      </c>
      <c r="G2736" s="10">
        <f>IF(C2736&gt;'Assumptions Notes'!C$11,'Assumptions Notes'!C$11,C2736)</f>
        <v>120</v>
      </c>
      <c r="H2736" s="15">
        <f t="shared" si="85"/>
        <v>2.0400000000000001E-2</v>
      </c>
      <c r="I2736" s="2">
        <f>IF(C2736&gt;'Assumptions Notes'!C$11,-C2736*('Assumptions Notes'!C$13/(2*1000)),G2736*D2736)</f>
        <v>-6.2079999999999996E-2</v>
      </c>
    </row>
    <row r="2737" spans="1:9" x14ac:dyDescent="0.2">
      <c r="A2737" s="5">
        <v>42608.979166666664</v>
      </c>
      <c r="B2737" s="2">
        <v>1666.08</v>
      </c>
      <c r="C2737" s="10">
        <v>68.66</v>
      </c>
      <c r="D2737" s="8">
        <v>1.5000000000000001E-4</v>
      </c>
      <c r="E2737" s="13">
        <f>D2737*'Assumptions Notes'!C$12</f>
        <v>5.4000000000000006E-2</v>
      </c>
      <c r="F2737" s="15">
        <f t="shared" si="84"/>
        <v>1.0299000000000001E-2</v>
      </c>
      <c r="G2737" s="10">
        <f>IF(C2737&gt;'Assumptions Notes'!C$11,'Assumptions Notes'!C$11,C2737)</f>
        <v>68.66</v>
      </c>
      <c r="H2737" s="15">
        <f t="shared" si="85"/>
        <v>1.0299000000000001E-2</v>
      </c>
      <c r="I2737" s="2">
        <f>IF(C2737&gt;'Assumptions Notes'!C$11,-C2737*('Assumptions Notes'!C$13/(2*1000)),G2737*D2737)</f>
        <v>1.0299000000000001E-2</v>
      </c>
    </row>
    <row r="2738" spans="1:9" x14ac:dyDescent="0.2">
      <c r="A2738" s="5">
        <v>42609</v>
      </c>
      <c r="B2738" s="2">
        <v>1863.51</v>
      </c>
      <c r="C2738" s="10">
        <v>178.02</v>
      </c>
      <c r="D2738" s="8">
        <v>1.2999999999999999E-4</v>
      </c>
      <c r="E2738" s="13">
        <f>D2738*'Assumptions Notes'!C$12</f>
        <v>4.6799999999999994E-2</v>
      </c>
      <c r="F2738" s="15">
        <f t="shared" si="84"/>
        <v>2.3142599999999999E-2</v>
      </c>
      <c r="G2738" s="10">
        <f>IF(C2738&gt;'Assumptions Notes'!C$11,'Assumptions Notes'!C$11,C2738)</f>
        <v>120</v>
      </c>
      <c r="H2738" s="15">
        <f t="shared" si="85"/>
        <v>1.5599999999999999E-2</v>
      </c>
      <c r="I2738" s="2">
        <f>IF(C2738&gt;'Assumptions Notes'!C$11,-C2738*('Assumptions Notes'!C$13/(2*1000)),G2738*D2738)</f>
        <v>-8.9010000000000006E-2</v>
      </c>
    </row>
    <row r="2739" spans="1:9" x14ac:dyDescent="0.2">
      <c r="A2739" s="5">
        <v>42609.020833333336</v>
      </c>
      <c r="B2739" s="2">
        <v>1739.75</v>
      </c>
      <c r="C2739" s="10">
        <v>92.81</v>
      </c>
      <c r="D2739" s="8">
        <v>1.175E-4</v>
      </c>
      <c r="E2739" s="13">
        <f>D2739*'Assumptions Notes'!C$12</f>
        <v>4.2299999999999997E-2</v>
      </c>
      <c r="F2739" s="15">
        <f t="shared" si="84"/>
        <v>1.0905175E-2</v>
      </c>
      <c r="G2739" s="10">
        <f>IF(C2739&gt;'Assumptions Notes'!C$11,'Assumptions Notes'!C$11,C2739)</f>
        <v>92.81</v>
      </c>
      <c r="H2739" s="15">
        <f t="shared" si="85"/>
        <v>1.0905175E-2</v>
      </c>
      <c r="I2739" s="2">
        <f>IF(C2739&gt;'Assumptions Notes'!C$11,-C2739*('Assumptions Notes'!C$13/(2*1000)),G2739*D2739)</f>
        <v>1.0905175E-2</v>
      </c>
    </row>
    <row r="2740" spans="1:9" x14ac:dyDescent="0.2">
      <c r="A2740" s="5">
        <v>42609.041666666664</v>
      </c>
      <c r="B2740" s="2">
        <v>1617.5</v>
      </c>
      <c r="C2740" s="10">
        <v>70.89</v>
      </c>
      <c r="D2740" s="8">
        <v>1.05E-4</v>
      </c>
      <c r="E2740" s="13">
        <f>D2740*'Assumptions Notes'!C$12</f>
        <v>3.78E-2</v>
      </c>
      <c r="F2740" s="15">
        <f t="shared" si="84"/>
        <v>7.4434500000000008E-3</v>
      </c>
      <c r="G2740" s="10">
        <f>IF(C2740&gt;'Assumptions Notes'!C$11,'Assumptions Notes'!C$11,C2740)</f>
        <v>70.89</v>
      </c>
      <c r="H2740" s="15">
        <f t="shared" si="85"/>
        <v>7.4434500000000008E-3</v>
      </c>
      <c r="I2740" s="2">
        <f>IF(C2740&gt;'Assumptions Notes'!C$11,-C2740*('Assumptions Notes'!C$13/(2*1000)),G2740*D2740)</f>
        <v>7.4434500000000008E-3</v>
      </c>
    </row>
    <row r="2741" spans="1:9" x14ac:dyDescent="0.2">
      <c r="A2741" s="5">
        <v>42609.0625</v>
      </c>
      <c r="B2741" s="2">
        <v>1481.75</v>
      </c>
      <c r="C2741" s="10">
        <v>64.11</v>
      </c>
      <c r="D2741" s="8">
        <v>1.025E-4</v>
      </c>
      <c r="E2741" s="13">
        <f>D2741*'Assumptions Notes'!C$12</f>
        <v>3.6900000000000002E-2</v>
      </c>
      <c r="F2741" s="15">
        <f t="shared" si="84"/>
        <v>6.5712749999999997E-3</v>
      </c>
      <c r="G2741" s="10">
        <f>IF(C2741&gt;'Assumptions Notes'!C$11,'Assumptions Notes'!C$11,C2741)</f>
        <v>64.11</v>
      </c>
      <c r="H2741" s="15">
        <f t="shared" si="85"/>
        <v>6.5712749999999997E-3</v>
      </c>
      <c r="I2741" s="2">
        <f>IF(C2741&gt;'Assumptions Notes'!C$11,-C2741*('Assumptions Notes'!C$13/(2*1000)),G2741*D2741)</f>
        <v>6.5712749999999997E-3</v>
      </c>
    </row>
    <row r="2742" spans="1:9" x14ac:dyDescent="0.2">
      <c r="A2742" s="5">
        <v>42609.083333333336</v>
      </c>
      <c r="B2742" s="2">
        <v>1390.12</v>
      </c>
      <c r="C2742" s="10">
        <v>299.99</v>
      </c>
      <c r="D2742" s="8">
        <v>1E-4</v>
      </c>
      <c r="E2742" s="13">
        <f>D2742*'Assumptions Notes'!C$12</f>
        <v>3.6000000000000004E-2</v>
      </c>
      <c r="F2742" s="15">
        <f t="shared" si="84"/>
        <v>2.9999000000000001E-2</v>
      </c>
      <c r="G2742" s="10">
        <f>IF(C2742&gt;'Assumptions Notes'!C$11,'Assumptions Notes'!C$11,C2742)</f>
        <v>120</v>
      </c>
      <c r="H2742" s="15">
        <f t="shared" si="85"/>
        <v>1.2E-2</v>
      </c>
      <c r="I2742" s="2">
        <f>IF(C2742&gt;'Assumptions Notes'!C$11,-C2742*('Assumptions Notes'!C$13/(2*1000)),G2742*D2742)</f>
        <v>-0.14999500000000002</v>
      </c>
    </row>
    <row r="2743" spans="1:9" x14ac:dyDescent="0.2">
      <c r="A2743" s="5">
        <v>42609.104166666664</v>
      </c>
      <c r="B2743" s="2">
        <v>1316.64</v>
      </c>
      <c r="C2743" s="10">
        <v>109.99</v>
      </c>
      <c r="D2743" s="8">
        <v>9.8750000000000002E-5</v>
      </c>
      <c r="E2743" s="13">
        <f>D2743*'Assumptions Notes'!C$12</f>
        <v>3.5549999999999998E-2</v>
      </c>
      <c r="F2743" s="15">
        <f t="shared" si="84"/>
        <v>1.08615125E-2</v>
      </c>
      <c r="G2743" s="10">
        <f>IF(C2743&gt;'Assumptions Notes'!C$11,'Assumptions Notes'!C$11,C2743)</f>
        <v>109.99</v>
      </c>
      <c r="H2743" s="15">
        <f t="shared" si="85"/>
        <v>1.08615125E-2</v>
      </c>
      <c r="I2743" s="2">
        <f>IF(C2743&gt;'Assumptions Notes'!C$11,-C2743*('Assumptions Notes'!C$13/(2*1000)),G2743*D2743)</f>
        <v>1.08615125E-2</v>
      </c>
    </row>
    <row r="2744" spans="1:9" x14ac:dyDescent="0.2">
      <c r="A2744" s="5">
        <v>42609.125</v>
      </c>
      <c r="B2744" s="2">
        <v>1228.04</v>
      </c>
      <c r="C2744" s="10">
        <v>102.49</v>
      </c>
      <c r="D2744" s="8">
        <v>9.7499999999999998E-5</v>
      </c>
      <c r="E2744" s="13">
        <f>D2744*'Assumptions Notes'!C$12</f>
        <v>3.5099999999999999E-2</v>
      </c>
      <c r="F2744" s="15">
        <f t="shared" si="84"/>
        <v>9.9927749999999989E-3</v>
      </c>
      <c r="G2744" s="10">
        <f>IF(C2744&gt;'Assumptions Notes'!C$11,'Assumptions Notes'!C$11,C2744)</f>
        <v>102.49</v>
      </c>
      <c r="H2744" s="15">
        <f t="shared" si="85"/>
        <v>9.9927749999999989E-3</v>
      </c>
      <c r="I2744" s="2">
        <f>IF(C2744&gt;'Assumptions Notes'!C$11,-C2744*('Assumptions Notes'!C$13/(2*1000)),G2744*D2744)</f>
        <v>9.9927749999999989E-3</v>
      </c>
    </row>
    <row r="2745" spans="1:9" x14ac:dyDescent="0.2">
      <c r="A2745" s="5">
        <v>42609.145833333336</v>
      </c>
      <c r="B2745" s="2">
        <v>1168.3599999999999</v>
      </c>
      <c r="C2745" s="10">
        <v>149.63999999999999</v>
      </c>
      <c r="D2745" s="8">
        <v>9.6250000000000009E-5</v>
      </c>
      <c r="E2745" s="13">
        <f>D2745*'Assumptions Notes'!C$12</f>
        <v>3.465E-2</v>
      </c>
      <c r="F2745" s="15">
        <f t="shared" si="84"/>
        <v>1.440285E-2</v>
      </c>
      <c r="G2745" s="10">
        <f>IF(C2745&gt;'Assumptions Notes'!C$11,'Assumptions Notes'!C$11,C2745)</f>
        <v>120</v>
      </c>
      <c r="H2745" s="15">
        <f t="shared" si="85"/>
        <v>1.1550000000000001E-2</v>
      </c>
      <c r="I2745" s="2">
        <f>IF(C2745&gt;'Assumptions Notes'!C$11,-C2745*('Assumptions Notes'!C$13/(2*1000)),G2745*D2745)</f>
        <v>-7.4819999999999998E-2</v>
      </c>
    </row>
    <row r="2746" spans="1:9" x14ac:dyDescent="0.2">
      <c r="A2746" s="5">
        <v>42609.166666666664</v>
      </c>
      <c r="B2746" s="2">
        <v>1118.3800000000001</v>
      </c>
      <c r="C2746" s="10">
        <v>67.67</v>
      </c>
      <c r="D2746" s="8">
        <v>9.5000000000000005E-5</v>
      </c>
      <c r="E2746" s="13">
        <f>D2746*'Assumptions Notes'!C$12</f>
        <v>3.4200000000000001E-2</v>
      </c>
      <c r="F2746" s="15">
        <f t="shared" si="84"/>
        <v>6.4286500000000002E-3</v>
      </c>
      <c r="G2746" s="10">
        <f>IF(C2746&gt;'Assumptions Notes'!C$11,'Assumptions Notes'!C$11,C2746)</f>
        <v>67.67</v>
      </c>
      <c r="H2746" s="15">
        <f t="shared" si="85"/>
        <v>6.4286500000000002E-3</v>
      </c>
      <c r="I2746" s="2">
        <f>IF(C2746&gt;'Assumptions Notes'!C$11,-C2746*('Assumptions Notes'!C$13/(2*1000)),G2746*D2746)</f>
        <v>6.4286500000000002E-3</v>
      </c>
    </row>
    <row r="2747" spans="1:9" x14ac:dyDescent="0.2">
      <c r="A2747" s="5">
        <v>42609.1875</v>
      </c>
      <c r="B2747" s="2">
        <v>1079.1099999999999</v>
      </c>
      <c r="C2747" s="10">
        <v>50.19</v>
      </c>
      <c r="D2747" s="8">
        <v>9.6250000000000009E-5</v>
      </c>
      <c r="E2747" s="13">
        <f>D2747*'Assumptions Notes'!C$12</f>
        <v>3.465E-2</v>
      </c>
      <c r="F2747" s="15">
        <f t="shared" si="84"/>
        <v>4.8307875000000002E-3</v>
      </c>
      <c r="G2747" s="10">
        <f>IF(C2747&gt;'Assumptions Notes'!C$11,'Assumptions Notes'!C$11,C2747)</f>
        <v>50.19</v>
      </c>
      <c r="H2747" s="15">
        <f t="shared" si="85"/>
        <v>4.8307875000000002E-3</v>
      </c>
      <c r="I2747" s="2">
        <f>IF(C2747&gt;'Assumptions Notes'!C$11,-C2747*('Assumptions Notes'!C$13/(2*1000)),G2747*D2747)</f>
        <v>4.8307875000000002E-3</v>
      </c>
    </row>
    <row r="2748" spans="1:9" x14ac:dyDescent="0.2">
      <c r="A2748" s="5">
        <v>42609.208333333336</v>
      </c>
      <c r="B2748" s="2">
        <v>1075.93</v>
      </c>
      <c r="C2748" s="10">
        <v>39.81</v>
      </c>
      <c r="D2748" s="8">
        <v>9.7499999999999998E-5</v>
      </c>
      <c r="E2748" s="13">
        <f>D2748*'Assumptions Notes'!C$12</f>
        <v>3.5099999999999999E-2</v>
      </c>
      <c r="F2748" s="15">
        <f t="shared" si="84"/>
        <v>3.8814750000000001E-3</v>
      </c>
      <c r="G2748" s="10">
        <f>IF(C2748&gt;'Assumptions Notes'!C$11,'Assumptions Notes'!C$11,C2748)</f>
        <v>39.81</v>
      </c>
      <c r="H2748" s="15">
        <f t="shared" si="85"/>
        <v>3.8814750000000001E-3</v>
      </c>
      <c r="I2748" s="2">
        <f>IF(C2748&gt;'Assumptions Notes'!C$11,-C2748*('Assumptions Notes'!C$13/(2*1000)),G2748*D2748)</f>
        <v>3.8814750000000001E-3</v>
      </c>
    </row>
    <row r="2749" spans="1:9" x14ac:dyDescent="0.2">
      <c r="A2749" s="5">
        <v>42609.229166666664</v>
      </c>
      <c r="B2749" s="2">
        <v>1077.29</v>
      </c>
      <c r="C2749" s="10">
        <v>41.52</v>
      </c>
      <c r="D2749" s="8">
        <v>1.15E-4</v>
      </c>
      <c r="E2749" s="13">
        <f>D2749*'Assumptions Notes'!C$12</f>
        <v>4.1399999999999999E-2</v>
      </c>
      <c r="F2749" s="15">
        <f t="shared" si="84"/>
        <v>4.7748000000000009E-3</v>
      </c>
      <c r="G2749" s="10">
        <f>IF(C2749&gt;'Assumptions Notes'!C$11,'Assumptions Notes'!C$11,C2749)</f>
        <v>41.52</v>
      </c>
      <c r="H2749" s="15">
        <f t="shared" si="85"/>
        <v>4.7748000000000009E-3</v>
      </c>
      <c r="I2749" s="2">
        <f>IF(C2749&gt;'Assumptions Notes'!C$11,-C2749*('Assumptions Notes'!C$13/(2*1000)),G2749*D2749)</f>
        <v>4.7748000000000009E-3</v>
      </c>
    </row>
    <row r="2750" spans="1:9" x14ac:dyDescent="0.2">
      <c r="A2750" s="5">
        <v>42609.3125</v>
      </c>
      <c r="B2750" s="2">
        <v>1257.31</v>
      </c>
      <c r="C2750" s="10">
        <v>49.99</v>
      </c>
      <c r="D2750" s="8">
        <v>1.325E-4</v>
      </c>
      <c r="E2750" s="13">
        <f>D2750*'Assumptions Notes'!C$12</f>
        <v>4.7699999999999999E-2</v>
      </c>
      <c r="F2750" s="15">
        <f t="shared" si="84"/>
        <v>6.6236749999999999E-3</v>
      </c>
      <c r="G2750" s="10">
        <f>IF(C2750&gt;'Assumptions Notes'!C$11,'Assumptions Notes'!C$11,C2750)</f>
        <v>49.99</v>
      </c>
      <c r="H2750" s="15">
        <f t="shared" si="85"/>
        <v>6.6236749999999999E-3</v>
      </c>
      <c r="I2750" s="2">
        <f>IF(C2750&gt;'Assumptions Notes'!C$11,-C2750*('Assumptions Notes'!C$13/(2*1000)),G2750*D2750)</f>
        <v>6.6236749999999999E-3</v>
      </c>
    </row>
    <row r="2751" spans="1:9" x14ac:dyDescent="0.2">
      <c r="A2751" s="5">
        <v>42609.25</v>
      </c>
      <c r="B2751" s="2">
        <v>1099</v>
      </c>
      <c r="C2751" s="10">
        <v>33.83</v>
      </c>
      <c r="D2751" s="8">
        <v>1.6249999999999999E-4</v>
      </c>
      <c r="E2751" s="13">
        <f>D2751*'Assumptions Notes'!C$12</f>
        <v>5.8499999999999996E-2</v>
      </c>
      <c r="F2751" s="15">
        <f t="shared" si="84"/>
        <v>5.4973749999999997E-3</v>
      </c>
      <c r="G2751" s="10">
        <f>IF(C2751&gt;'Assumptions Notes'!C$11,'Assumptions Notes'!C$11,C2751)</f>
        <v>33.83</v>
      </c>
      <c r="H2751" s="15">
        <f t="shared" si="85"/>
        <v>5.4973749999999997E-3</v>
      </c>
      <c r="I2751" s="2">
        <f>IF(C2751&gt;'Assumptions Notes'!C$11,-C2751*('Assumptions Notes'!C$13/(2*1000)),G2751*D2751)</f>
        <v>5.4973749999999997E-3</v>
      </c>
    </row>
    <row r="2752" spans="1:9" x14ac:dyDescent="0.2">
      <c r="A2752" s="5">
        <v>42609.270833333336</v>
      </c>
      <c r="B2752" s="2">
        <v>1139.45</v>
      </c>
      <c r="C2752" s="10">
        <v>42.06</v>
      </c>
      <c r="D2752" s="8">
        <v>1.9249999999999999E-4</v>
      </c>
      <c r="E2752" s="13">
        <f>D2752*'Assumptions Notes'!C$12</f>
        <v>6.93E-2</v>
      </c>
      <c r="F2752" s="15">
        <f t="shared" si="84"/>
        <v>8.0965499999999992E-3</v>
      </c>
      <c r="G2752" s="10">
        <f>IF(C2752&gt;'Assumptions Notes'!C$11,'Assumptions Notes'!C$11,C2752)</f>
        <v>42.06</v>
      </c>
      <c r="H2752" s="15">
        <f t="shared" si="85"/>
        <v>8.0965499999999992E-3</v>
      </c>
      <c r="I2752" s="2">
        <f>IF(C2752&gt;'Assumptions Notes'!C$11,-C2752*('Assumptions Notes'!C$13/(2*1000)),G2752*D2752)</f>
        <v>8.0965499999999992E-3</v>
      </c>
    </row>
    <row r="2753" spans="1:9" x14ac:dyDescent="0.2">
      <c r="A2753" s="5">
        <v>42609.291666666664</v>
      </c>
      <c r="B2753" s="2">
        <v>1198.05</v>
      </c>
      <c r="C2753" s="10">
        <v>45.31</v>
      </c>
      <c r="D2753" s="8">
        <v>2.0875000000000001E-4</v>
      </c>
      <c r="E2753" s="13">
        <f>D2753*'Assumptions Notes'!C$12</f>
        <v>7.5150000000000008E-2</v>
      </c>
      <c r="F2753" s="15">
        <f t="shared" si="84"/>
        <v>9.4584625000000006E-3</v>
      </c>
      <c r="G2753" s="10">
        <f>IF(C2753&gt;'Assumptions Notes'!C$11,'Assumptions Notes'!C$11,C2753)</f>
        <v>45.31</v>
      </c>
      <c r="H2753" s="15">
        <f t="shared" si="85"/>
        <v>9.4584625000000006E-3</v>
      </c>
      <c r="I2753" s="2">
        <f>IF(C2753&gt;'Assumptions Notes'!C$11,-C2753*('Assumptions Notes'!C$13/(2*1000)),G2753*D2753)</f>
        <v>9.4584625000000006E-3</v>
      </c>
    </row>
    <row r="2754" spans="1:9" x14ac:dyDescent="0.2">
      <c r="A2754" s="5">
        <v>42609.333333333336</v>
      </c>
      <c r="B2754" s="2">
        <v>1279.96</v>
      </c>
      <c r="C2754" s="10">
        <v>51.97</v>
      </c>
      <c r="D2754" s="8">
        <v>2.2499999999999999E-4</v>
      </c>
      <c r="E2754" s="13">
        <f>D2754*'Assumptions Notes'!C$12</f>
        <v>8.1000000000000003E-2</v>
      </c>
      <c r="F2754" s="15">
        <f t="shared" si="84"/>
        <v>1.1693249999999999E-2</v>
      </c>
      <c r="G2754" s="10">
        <f>IF(C2754&gt;'Assumptions Notes'!C$11,'Assumptions Notes'!C$11,C2754)</f>
        <v>51.97</v>
      </c>
      <c r="H2754" s="15">
        <f t="shared" si="85"/>
        <v>1.1693249999999999E-2</v>
      </c>
      <c r="I2754" s="2">
        <f>IF(C2754&gt;'Assumptions Notes'!C$11,-C2754*('Assumptions Notes'!C$13/(2*1000)),G2754*D2754)</f>
        <v>1.1693249999999999E-2</v>
      </c>
    </row>
    <row r="2755" spans="1:9" x14ac:dyDescent="0.2">
      <c r="A2755" s="5">
        <v>42609.354166666664</v>
      </c>
      <c r="B2755" s="2">
        <v>1317.03</v>
      </c>
      <c r="C2755" s="10">
        <v>56.46</v>
      </c>
      <c r="D2755" s="8">
        <v>2.2625E-4</v>
      </c>
      <c r="E2755" s="13">
        <f>D2755*'Assumptions Notes'!C$12</f>
        <v>8.1449999999999995E-2</v>
      </c>
      <c r="F2755" s="15">
        <f t="shared" si="84"/>
        <v>1.2774074999999999E-2</v>
      </c>
      <c r="G2755" s="10">
        <f>IF(C2755&gt;'Assumptions Notes'!C$11,'Assumptions Notes'!C$11,C2755)</f>
        <v>56.46</v>
      </c>
      <c r="H2755" s="15">
        <f t="shared" si="85"/>
        <v>1.2774074999999999E-2</v>
      </c>
      <c r="I2755" s="2">
        <f>IF(C2755&gt;'Assumptions Notes'!C$11,-C2755*('Assumptions Notes'!C$13/(2*1000)),G2755*D2755)</f>
        <v>1.2774074999999999E-2</v>
      </c>
    </row>
    <row r="2756" spans="1:9" x14ac:dyDescent="0.2">
      <c r="A2756" s="5">
        <v>42609.375</v>
      </c>
      <c r="B2756" s="2">
        <v>1306.95</v>
      </c>
      <c r="C2756" s="10">
        <v>47.18</v>
      </c>
      <c r="D2756" s="8">
        <v>2.275E-4</v>
      </c>
      <c r="E2756" s="13">
        <f>D2756*'Assumptions Notes'!C$12</f>
        <v>8.1900000000000001E-2</v>
      </c>
      <c r="F2756" s="15">
        <f t="shared" ref="F2756:F2819" si="86">D2756*C2756</f>
        <v>1.073345E-2</v>
      </c>
      <c r="G2756" s="10">
        <f>IF(C2756&gt;'Assumptions Notes'!C$11,'Assumptions Notes'!C$11,C2756)</f>
        <v>47.18</v>
      </c>
      <c r="H2756" s="15">
        <f t="shared" ref="H2756:H2819" si="87">G2756*D2756</f>
        <v>1.073345E-2</v>
      </c>
      <c r="I2756" s="2">
        <f>IF(C2756&gt;'Assumptions Notes'!C$11,-C2756*('Assumptions Notes'!C$13/(2*1000)),G2756*D2756)</f>
        <v>1.073345E-2</v>
      </c>
    </row>
    <row r="2757" spans="1:9" x14ac:dyDescent="0.2">
      <c r="A2757" s="5">
        <v>42609.395833333336</v>
      </c>
      <c r="B2757" s="2">
        <v>1229.95</v>
      </c>
      <c r="C2757" s="10">
        <v>38.83</v>
      </c>
      <c r="D2757" s="8">
        <v>2.1875E-4</v>
      </c>
      <c r="E2757" s="13">
        <f>D2757*'Assumptions Notes'!C$12</f>
        <v>7.8750000000000001E-2</v>
      </c>
      <c r="F2757" s="15">
        <f t="shared" si="86"/>
        <v>8.4940624999999999E-3</v>
      </c>
      <c r="G2757" s="10">
        <f>IF(C2757&gt;'Assumptions Notes'!C$11,'Assumptions Notes'!C$11,C2757)</f>
        <v>38.83</v>
      </c>
      <c r="H2757" s="15">
        <f t="shared" si="87"/>
        <v>8.4940624999999999E-3</v>
      </c>
      <c r="I2757" s="2">
        <f>IF(C2757&gt;'Assumptions Notes'!C$11,-C2757*('Assumptions Notes'!C$13/(2*1000)),G2757*D2757)</f>
        <v>8.4940624999999999E-3</v>
      </c>
    </row>
    <row r="2758" spans="1:9" x14ac:dyDescent="0.2">
      <c r="A2758" s="5">
        <v>42609.416666666664</v>
      </c>
      <c r="B2758" s="2">
        <v>1132.31</v>
      </c>
      <c r="C2758" s="10">
        <v>31.59</v>
      </c>
      <c r="D2758" s="8">
        <v>2.1000000000000001E-4</v>
      </c>
      <c r="E2758" s="13">
        <f>D2758*'Assumptions Notes'!C$12</f>
        <v>7.5600000000000001E-2</v>
      </c>
      <c r="F2758" s="15">
        <f t="shared" si="86"/>
        <v>6.6338999999999999E-3</v>
      </c>
      <c r="G2758" s="10">
        <f>IF(C2758&gt;'Assumptions Notes'!C$11,'Assumptions Notes'!C$11,C2758)</f>
        <v>31.59</v>
      </c>
      <c r="H2758" s="15">
        <f t="shared" si="87"/>
        <v>6.6338999999999999E-3</v>
      </c>
      <c r="I2758" s="2">
        <f>IF(C2758&gt;'Assumptions Notes'!C$11,-C2758*('Assumptions Notes'!C$13/(2*1000)),G2758*D2758)</f>
        <v>6.6338999999999999E-3</v>
      </c>
    </row>
    <row r="2759" spans="1:9" x14ac:dyDescent="0.2">
      <c r="A2759" s="5">
        <v>42609.4375</v>
      </c>
      <c r="B2759" s="2">
        <v>1064.94</v>
      </c>
      <c r="C2759" s="10">
        <v>20.62</v>
      </c>
      <c r="D2759" s="8">
        <v>2.075E-4</v>
      </c>
      <c r="E2759" s="13">
        <f>D2759*'Assumptions Notes'!C$12</f>
        <v>7.4700000000000003E-2</v>
      </c>
      <c r="F2759" s="15">
        <f t="shared" si="86"/>
        <v>4.2786500000000002E-3</v>
      </c>
      <c r="G2759" s="10">
        <f>IF(C2759&gt;'Assumptions Notes'!C$11,'Assumptions Notes'!C$11,C2759)</f>
        <v>20.62</v>
      </c>
      <c r="H2759" s="15">
        <f t="shared" si="87"/>
        <v>4.2786500000000002E-3</v>
      </c>
      <c r="I2759" s="2">
        <f>IF(C2759&gt;'Assumptions Notes'!C$11,-C2759*('Assumptions Notes'!C$13/(2*1000)),G2759*D2759)</f>
        <v>4.2786500000000002E-3</v>
      </c>
    </row>
    <row r="2760" spans="1:9" x14ac:dyDescent="0.2">
      <c r="A2760" s="5">
        <v>42609.458333333336</v>
      </c>
      <c r="B2760" s="2">
        <v>960.24</v>
      </c>
      <c r="C2760" s="10">
        <v>13.33</v>
      </c>
      <c r="D2760" s="8">
        <v>2.05E-4</v>
      </c>
      <c r="E2760" s="13">
        <f>D2760*'Assumptions Notes'!C$12</f>
        <v>7.3800000000000004E-2</v>
      </c>
      <c r="F2760" s="15">
        <f t="shared" si="86"/>
        <v>2.7326500000000001E-3</v>
      </c>
      <c r="G2760" s="10">
        <f>IF(C2760&gt;'Assumptions Notes'!C$11,'Assumptions Notes'!C$11,C2760)</f>
        <v>13.33</v>
      </c>
      <c r="H2760" s="15">
        <f t="shared" si="87"/>
        <v>2.7326500000000001E-3</v>
      </c>
      <c r="I2760" s="2">
        <f>IF(C2760&gt;'Assumptions Notes'!C$11,-C2760*('Assumptions Notes'!C$13/(2*1000)),G2760*D2760)</f>
        <v>2.7326500000000001E-3</v>
      </c>
    </row>
    <row r="2761" spans="1:9" x14ac:dyDescent="0.2">
      <c r="A2761" s="5">
        <v>42609.479166666664</v>
      </c>
      <c r="B2761" s="2">
        <v>894.34</v>
      </c>
      <c r="C2761" s="10">
        <v>11.35</v>
      </c>
      <c r="D2761" s="8">
        <v>2.1499999999999999E-4</v>
      </c>
      <c r="E2761" s="13">
        <f>D2761*'Assumptions Notes'!C$12</f>
        <v>7.7399999999999997E-2</v>
      </c>
      <c r="F2761" s="15">
        <f t="shared" si="86"/>
        <v>2.4402499999999997E-3</v>
      </c>
      <c r="G2761" s="10">
        <f>IF(C2761&gt;'Assumptions Notes'!C$11,'Assumptions Notes'!C$11,C2761)</f>
        <v>11.35</v>
      </c>
      <c r="H2761" s="15">
        <f t="shared" si="87"/>
        <v>2.4402499999999997E-3</v>
      </c>
      <c r="I2761" s="2">
        <f>IF(C2761&gt;'Assumptions Notes'!C$11,-C2761*('Assumptions Notes'!C$13/(2*1000)),G2761*D2761)</f>
        <v>2.4402499999999997E-3</v>
      </c>
    </row>
    <row r="2762" spans="1:9" x14ac:dyDescent="0.2">
      <c r="A2762" s="5">
        <v>42609.5</v>
      </c>
      <c r="B2762" s="2">
        <v>964.11</v>
      </c>
      <c r="C2762" s="10">
        <v>1.6</v>
      </c>
      <c r="D2762" s="8">
        <v>2.2499999999999999E-4</v>
      </c>
      <c r="E2762" s="13">
        <f>D2762*'Assumptions Notes'!C$12</f>
        <v>8.1000000000000003E-2</v>
      </c>
      <c r="F2762" s="15">
        <f t="shared" si="86"/>
        <v>3.6000000000000002E-4</v>
      </c>
      <c r="G2762" s="10">
        <f>IF(C2762&gt;'Assumptions Notes'!C$11,'Assumptions Notes'!C$11,C2762)</f>
        <v>1.6</v>
      </c>
      <c r="H2762" s="15">
        <f t="shared" si="87"/>
        <v>3.6000000000000002E-4</v>
      </c>
      <c r="I2762" s="2">
        <f>IF(C2762&gt;'Assumptions Notes'!C$11,-C2762*('Assumptions Notes'!C$13/(2*1000)),G2762*D2762)</f>
        <v>3.6000000000000002E-4</v>
      </c>
    </row>
    <row r="2763" spans="1:9" x14ac:dyDescent="0.2">
      <c r="A2763" s="5">
        <v>42609.520833333336</v>
      </c>
      <c r="B2763" s="2">
        <v>945.51</v>
      </c>
      <c r="C2763" s="10">
        <v>3.23</v>
      </c>
      <c r="D2763" s="8">
        <v>2.1250000000000002E-4</v>
      </c>
      <c r="E2763" s="13">
        <f>D2763*'Assumptions Notes'!C$12</f>
        <v>7.6500000000000012E-2</v>
      </c>
      <c r="F2763" s="15">
        <f t="shared" si="86"/>
        <v>6.8637500000000003E-4</v>
      </c>
      <c r="G2763" s="10">
        <f>IF(C2763&gt;'Assumptions Notes'!C$11,'Assumptions Notes'!C$11,C2763)</f>
        <v>3.23</v>
      </c>
      <c r="H2763" s="15">
        <f t="shared" si="87"/>
        <v>6.8637500000000003E-4</v>
      </c>
      <c r="I2763" s="2">
        <f>IF(C2763&gt;'Assumptions Notes'!C$11,-C2763*('Assumptions Notes'!C$13/(2*1000)),G2763*D2763)</f>
        <v>6.8637500000000003E-4</v>
      </c>
    </row>
    <row r="2764" spans="1:9" x14ac:dyDescent="0.2">
      <c r="A2764" s="5">
        <v>42609.541666666664</v>
      </c>
      <c r="B2764" s="2">
        <v>883.19</v>
      </c>
      <c r="C2764" s="10">
        <v>8.5399999999999991</v>
      </c>
      <c r="D2764" s="8">
        <v>2.0000000000000001E-4</v>
      </c>
      <c r="E2764" s="13">
        <f>D2764*'Assumptions Notes'!C$12</f>
        <v>7.2000000000000008E-2</v>
      </c>
      <c r="F2764" s="15">
        <f t="shared" si="86"/>
        <v>1.7079999999999999E-3</v>
      </c>
      <c r="G2764" s="10">
        <f>IF(C2764&gt;'Assumptions Notes'!C$11,'Assumptions Notes'!C$11,C2764)</f>
        <v>8.5399999999999991</v>
      </c>
      <c r="H2764" s="15">
        <f t="shared" si="87"/>
        <v>1.7079999999999999E-3</v>
      </c>
      <c r="I2764" s="2">
        <f>IF(C2764&gt;'Assumptions Notes'!C$11,-C2764*('Assumptions Notes'!C$13/(2*1000)),G2764*D2764)</f>
        <v>1.7079999999999999E-3</v>
      </c>
    </row>
    <row r="2765" spans="1:9" x14ac:dyDescent="0.2">
      <c r="A2765" s="5">
        <v>42609.5625</v>
      </c>
      <c r="B2765" s="2">
        <v>884.79</v>
      </c>
      <c r="C2765" s="10">
        <v>10.97</v>
      </c>
      <c r="D2765" s="8">
        <v>1.975E-4</v>
      </c>
      <c r="E2765" s="13">
        <f>D2765*'Assumptions Notes'!C$12</f>
        <v>7.1099999999999997E-2</v>
      </c>
      <c r="F2765" s="15">
        <f t="shared" si="86"/>
        <v>2.166575E-3</v>
      </c>
      <c r="G2765" s="10">
        <f>IF(C2765&gt;'Assumptions Notes'!C$11,'Assumptions Notes'!C$11,C2765)</f>
        <v>10.97</v>
      </c>
      <c r="H2765" s="15">
        <f t="shared" si="87"/>
        <v>2.166575E-3</v>
      </c>
      <c r="I2765" s="2">
        <f>IF(C2765&gt;'Assumptions Notes'!C$11,-C2765*('Assumptions Notes'!C$13/(2*1000)),G2765*D2765)</f>
        <v>2.166575E-3</v>
      </c>
    </row>
    <row r="2766" spans="1:9" x14ac:dyDescent="0.2">
      <c r="A2766" s="5">
        <v>42609.583333333336</v>
      </c>
      <c r="B2766" s="2">
        <v>901.4</v>
      </c>
      <c r="C2766" s="10">
        <v>16.66</v>
      </c>
      <c r="D2766" s="8">
        <v>1.95E-4</v>
      </c>
      <c r="E2766" s="13">
        <f>D2766*'Assumptions Notes'!C$12</f>
        <v>7.0199999999999999E-2</v>
      </c>
      <c r="F2766" s="15">
        <f t="shared" si="86"/>
        <v>3.2486999999999998E-3</v>
      </c>
      <c r="G2766" s="10">
        <f>IF(C2766&gt;'Assumptions Notes'!C$11,'Assumptions Notes'!C$11,C2766)</f>
        <v>16.66</v>
      </c>
      <c r="H2766" s="15">
        <f t="shared" si="87"/>
        <v>3.2486999999999998E-3</v>
      </c>
      <c r="I2766" s="2">
        <f>IF(C2766&gt;'Assumptions Notes'!C$11,-C2766*('Assumptions Notes'!C$13/(2*1000)),G2766*D2766)</f>
        <v>3.2486999999999998E-3</v>
      </c>
    </row>
    <row r="2767" spans="1:9" x14ac:dyDescent="0.2">
      <c r="A2767" s="5">
        <v>42609.604166666664</v>
      </c>
      <c r="B2767" s="2">
        <v>896.97</v>
      </c>
      <c r="C2767" s="10">
        <v>9.94</v>
      </c>
      <c r="D2767" s="8">
        <v>1.9625E-4</v>
      </c>
      <c r="E2767" s="13">
        <f>D2767*'Assumptions Notes'!C$12</f>
        <v>7.0650000000000004E-2</v>
      </c>
      <c r="F2767" s="15">
        <f t="shared" si="86"/>
        <v>1.9507249999999999E-3</v>
      </c>
      <c r="G2767" s="10">
        <f>IF(C2767&gt;'Assumptions Notes'!C$11,'Assumptions Notes'!C$11,C2767)</f>
        <v>9.94</v>
      </c>
      <c r="H2767" s="15">
        <f t="shared" si="87"/>
        <v>1.9507249999999999E-3</v>
      </c>
      <c r="I2767" s="2">
        <f>IF(C2767&gt;'Assumptions Notes'!C$11,-C2767*('Assumptions Notes'!C$13/(2*1000)),G2767*D2767)</f>
        <v>1.9507249999999999E-3</v>
      </c>
    </row>
    <row r="2768" spans="1:9" x14ac:dyDescent="0.2">
      <c r="A2768" s="5">
        <v>42609.625</v>
      </c>
      <c r="B2768" s="2">
        <v>945.48</v>
      </c>
      <c r="C2768" s="10">
        <v>1.8</v>
      </c>
      <c r="D2768" s="8">
        <v>1.975E-4</v>
      </c>
      <c r="E2768" s="13">
        <f>D2768*'Assumptions Notes'!C$12</f>
        <v>7.1099999999999997E-2</v>
      </c>
      <c r="F2768" s="15">
        <f t="shared" si="86"/>
        <v>3.5550000000000002E-4</v>
      </c>
      <c r="G2768" s="10">
        <f>IF(C2768&gt;'Assumptions Notes'!C$11,'Assumptions Notes'!C$11,C2768)</f>
        <v>1.8</v>
      </c>
      <c r="H2768" s="15">
        <f t="shared" si="87"/>
        <v>3.5550000000000002E-4</v>
      </c>
      <c r="I2768" s="2">
        <f>IF(C2768&gt;'Assumptions Notes'!C$11,-C2768*('Assumptions Notes'!C$13/(2*1000)),G2768*D2768)</f>
        <v>3.5550000000000002E-4</v>
      </c>
    </row>
    <row r="2769" spans="1:9" x14ac:dyDescent="0.2">
      <c r="A2769" s="5">
        <v>42609.645833333336</v>
      </c>
      <c r="B2769" s="2">
        <v>988.98</v>
      </c>
      <c r="C2769" s="10">
        <v>16.53</v>
      </c>
      <c r="D2769" s="8">
        <v>2.2124999999999998E-4</v>
      </c>
      <c r="E2769" s="13">
        <f>D2769*'Assumptions Notes'!C$12</f>
        <v>7.9649999999999999E-2</v>
      </c>
      <c r="F2769" s="15">
        <f t="shared" si="86"/>
        <v>3.6572624999999998E-3</v>
      </c>
      <c r="G2769" s="10">
        <f>IF(C2769&gt;'Assumptions Notes'!C$11,'Assumptions Notes'!C$11,C2769)</f>
        <v>16.53</v>
      </c>
      <c r="H2769" s="15">
        <f t="shared" si="87"/>
        <v>3.6572624999999998E-3</v>
      </c>
      <c r="I2769" s="2">
        <f>IF(C2769&gt;'Assumptions Notes'!C$11,-C2769*('Assumptions Notes'!C$13/(2*1000)),G2769*D2769)</f>
        <v>3.6572624999999998E-3</v>
      </c>
    </row>
    <row r="2770" spans="1:9" x14ac:dyDescent="0.2">
      <c r="A2770" s="5">
        <v>42609.666666666664</v>
      </c>
      <c r="B2770" s="2">
        <v>993.3</v>
      </c>
      <c r="C2770" s="10">
        <v>27.12</v>
      </c>
      <c r="D2770" s="8">
        <v>2.4499999999999999E-4</v>
      </c>
      <c r="E2770" s="13">
        <f>D2770*'Assumptions Notes'!C$12</f>
        <v>8.8200000000000001E-2</v>
      </c>
      <c r="F2770" s="15">
        <f t="shared" si="86"/>
        <v>6.6444E-3</v>
      </c>
      <c r="G2770" s="10">
        <f>IF(C2770&gt;'Assumptions Notes'!C$11,'Assumptions Notes'!C$11,C2770)</f>
        <v>27.12</v>
      </c>
      <c r="H2770" s="15">
        <f t="shared" si="87"/>
        <v>6.6444E-3</v>
      </c>
      <c r="I2770" s="2">
        <f>IF(C2770&gt;'Assumptions Notes'!C$11,-C2770*('Assumptions Notes'!C$13/(2*1000)),G2770*D2770)</f>
        <v>6.6444E-3</v>
      </c>
    </row>
    <row r="2771" spans="1:9" x14ac:dyDescent="0.2">
      <c r="A2771" s="5">
        <v>42609.6875</v>
      </c>
      <c r="B2771" s="2">
        <v>1048.8</v>
      </c>
      <c r="C2771" s="10">
        <v>23.03</v>
      </c>
      <c r="D2771" s="8">
        <v>2.7E-4</v>
      </c>
      <c r="E2771" s="13">
        <f>D2771*'Assumptions Notes'!C$12</f>
        <v>9.7199999999999995E-2</v>
      </c>
      <c r="F2771" s="15">
        <f t="shared" si="86"/>
        <v>6.2181000000000007E-3</v>
      </c>
      <c r="G2771" s="10">
        <f>IF(C2771&gt;'Assumptions Notes'!C$11,'Assumptions Notes'!C$11,C2771)</f>
        <v>23.03</v>
      </c>
      <c r="H2771" s="15">
        <f t="shared" si="87"/>
        <v>6.2181000000000007E-3</v>
      </c>
      <c r="I2771" s="2">
        <f>IF(C2771&gt;'Assumptions Notes'!C$11,-C2771*('Assumptions Notes'!C$13/(2*1000)),G2771*D2771)</f>
        <v>6.2181000000000007E-3</v>
      </c>
    </row>
    <row r="2772" spans="1:9" x14ac:dyDescent="0.2">
      <c r="A2772" s="5">
        <v>42609.708333333336</v>
      </c>
      <c r="B2772" s="2">
        <v>1157.79</v>
      </c>
      <c r="C2772" s="10">
        <v>36.86</v>
      </c>
      <c r="D2772" s="8">
        <v>2.9500000000000001E-4</v>
      </c>
      <c r="E2772" s="13">
        <f>D2772*'Assumptions Notes'!C$12</f>
        <v>0.1062</v>
      </c>
      <c r="F2772" s="15">
        <f t="shared" si="86"/>
        <v>1.08737E-2</v>
      </c>
      <c r="G2772" s="10">
        <f>IF(C2772&gt;'Assumptions Notes'!C$11,'Assumptions Notes'!C$11,C2772)</f>
        <v>36.86</v>
      </c>
      <c r="H2772" s="15">
        <f t="shared" si="87"/>
        <v>1.08737E-2</v>
      </c>
      <c r="I2772" s="2">
        <f>IF(C2772&gt;'Assumptions Notes'!C$11,-C2772*('Assumptions Notes'!C$13/(2*1000)),G2772*D2772)</f>
        <v>1.08737E-2</v>
      </c>
    </row>
    <row r="2773" spans="1:9" x14ac:dyDescent="0.2">
      <c r="A2773" s="5">
        <v>42609.729166666664</v>
      </c>
      <c r="B2773" s="2">
        <v>1338.31</v>
      </c>
      <c r="C2773" s="10">
        <v>48.08</v>
      </c>
      <c r="D2773" s="8">
        <v>2.9750000000000002E-4</v>
      </c>
      <c r="E2773" s="13">
        <f>D2773*'Assumptions Notes'!C$12</f>
        <v>0.1071</v>
      </c>
      <c r="F2773" s="15">
        <f t="shared" si="86"/>
        <v>1.43038E-2</v>
      </c>
      <c r="G2773" s="10">
        <f>IF(C2773&gt;'Assumptions Notes'!C$11,'Assumptions Notes'!C$11,C2773)</f>
        <v>48.08</v>
      </c>
      <c r="H2773" s="15">
        <f t="shared" si="87"/>
        <v>1.43038E-2</v>
      </c>
      <c r="I2773" s="2">
        <f>IF(C2773&gt;'Assumptions Notes'!C$11,-C2773*('Assumptions Notes'!C$13/(2*1000)),G2773*D2773)</f>
        <v>1.43038E-2</v>
      </c>
    </row>
    <row r="2774" spans="1:9" x14ac:dyDescent="0.2">
      <c r="A2774" s="5">
        <v>42609.75</v>
      </c>
      <c r="B2774" s="2">
        <v>1499.8</v>
      </c>
      <c r="C2774" s="10">
        <v>85.62</v>
      </c>
      <c r="D2774" s="8">
        <v>2.9999999999999997E-4</v>
      </c>
      <c r="E2774" s="13">
        <f>D2774*'Assumptions Notes'!C$12</f>
        <v>0.10799999999999998</v>
      </c>
      <c r="F2774" s="15">
        <f t="shared" si="86"/>
        <v>2.5686E-2</v>
      </c>
      <c r="G2774" s="10">
        <f>IF(C2774&gt;'Assumptions Notes'!C$11,'Assumptions Notes'!C$11,C2774)</f>
        <v>85.62</v>
      </c>
      <c r="H2774" s="15">
        <f t="shared" si="87"/>
        <v>2.5686E-2</v>
      </c>
      <c r="I2774" s="2">
        <f>IF(C2774&gt;'Assumptions Notes'!C$11,-C2774*('Assumptions Notes'!C$13/(2*1000)),G2774*D2774)</f>
        <v>2.5686E-2</v>
      </c>
    </row>
    <row r="2775" spans="1:9" x14ac:dyDescent="0.2">
      <c r="A2775" s="5">
        <v>42609.770833333336</v>
      </c>
      <c r="B2775" s="2">
        <v>1600.91</v>
      </c>
      <c r="C2775" s="10">
        <v>97.21</v>
      </c>
      <c r="D2775" s="8">
        <v>2.9999999999999997E-4</v>
      </c>
      <c r="E2775" s="13">
        <f>D2775*'Assumptions Notes'!C$12</f>
        <v>0.10799999999999998</v>
      </c>
      <c r="F2775" s="15">
        <f t="shared" si="86"/>
        <v>2.9162999999999994E-2</v>
      </c>
      <c r="G2775" s="10">
        <f>IF(C2775&gt;'Assumptions Notes'!C$11,'Assumptions Notes'!C$11,C2775)</f>
        <v>97.21</v>
      </c>
      <c r="H2775" s="15">
        <f t="shared" si="87"/>
        <v>2.9162999999999994E-2</v>
      </c>
      <c r="I2775" s="2">
        <f>IF(C2775&gt;'Assumptions Notes'!C$11,-C2775*('Assumptions Notes'!C$13/(2*1000)),G2775*D2775)</f>
        <v>2.9162999999999994E-2</v>
      </c>
    </row>
    <row r="2776" spans="1:9" x14ac:dyDescent="0.2">
      <c r="A2776" s="5">
        <v>42609.791666666664</v>
      </c>
      <c r="B2776" s="2">
        <v>1692.69</v>
      </c>
      <c r="C2776" s="10">
        <v>107.19</v>
      </c>
      <c r="D2776" s="8">
        <v>2.9999999999999997E-4</v>
      </c>
      <c r="E2776" s="13">
        <f>D2776*'Assumptions Notes'!C$12</f>
        <v>0.10799999999999998</v>
      </c>
      <c r="F2776" s="15">
        <f t="shared" si="86"/>
        <v>3.2156999999999998E-2</v>
      </c>
      <c r="G2776" s="10">
        <f>IF(C2776&gt;'Assumptions Notes'!C$11,'Assumptions Notes'!C$11,C2776)</f>
        <v>107.19</v>
      </c>
      <c r="H2776" s="15">
        <f t="shared" si="87"/>
        <v>3.2156999999999998E-2</v>
      </c>
      <c r="I2776" s="2">
        <f>IF(C2776&gt;'Assumptions Notes'!C$11,-C2776*('Assumptions Notes'!C$13/(2*1000)),G2776*D2776)</f>
        <v>3.2156999999999998E-2</v>
      </c>
    </row>
    <row r="2777" spans="1:9" x14ac:dyDescent="0.2">
      <c r="A2777" s="5">
        <v>42609.8125</v>
      </c>
      <c r="B2777" s="2">
        <v>1712.53</v>
      </c>
      <c r="C2777" s="10">
        <v>88.12</v>
      </c>
      <c r="D2777" s="8">
        <v>2.9750000000000002E-4</v>
      </c>
      <c r="E2777" s="13">
        <f>D2777*'Assumptions Notes'!C$12</f>
        <v>0.1071</v>
      </c>
      <c r="F2777" s="15">
        <f t="shared" si="86"/>
        <v>2.6215700000000002E-2</v>
      </c>
      <c r="G2777" s="10">
        <f>IF(C2777&gt;'Assumptions Notes'!C$11,'Assumptions Notes'!C$11,C2777)</f>
        <v>88.12</v>
      </c>
      <c r="H2777" s="15">
        <f t="shared" si="87"/>
        <v>2.6215700000000002E-2</v>
      </c>
      <c r="I2777" s="2">
        <f>IF(C2777&gt;'Assumptions Notes'!C$11,-C2777*('Assumptions Notes'!C$13/(2*1000)),G2777*D2777)</f>
        <v>2.6215700000000002E-2</v>
      </c>
    </row>
    <row r="2778" spans="1:9" x14ac:dyDescent="0.2">
      <c r="A2778" s="5">
        <v>42609.833333333336</v>
      </c>
      <c r="B2778" s="2">
        <v>1663.37</v>
      </c>
      <c r="C2778" s="10">
        <v>78.83</v>
      </c>
      <c r="D2778" s="8">
        <v>2.9500000000000001E-4</v>
      </c>
      <c r="E2778" s="13">
        <f>D2778*'Assumptions Notes'!C$12</f>
        <v>0.1062</v>
      </c>
      <c r="F2778" s="15">
        <f t="shared" si="86"/>
        <v>2.3254850000000001E-2</v>
      </c>
      <c r="G2778" s="10">
        <f>IF(C2778&gt;'Assumptions Notes'!C$11,'Assumptions Notes'!C$11,C2778)</f>
        <v>78.83</v>
      </c>
      <c r="H2778" s="15">
        <f t="shared" si="87"/>
        <v>2.3254850000000001E-2</v>
      </c>
      <c r="I2778" s="2">
        <f>IF(C2778&gt;'Assumptions Notes'!C$11,-C2778*('Assumptions Notes'!C$13/(2*1000)),G2778*D2778)</f>
        <v>2.3254850000000001E-2</v>
      </c>
    </row>
    <row r="2779" spans="1:9" x14ac:dyDescent="0.2">
      <c r="A2779" s="5">
        <v>42609.854166666664</v>
      </c>
      <c r="B2779" s="2">
        <v>1601.51</v>
      </c>
      <c r="C2779" s="10">
        <v>76.349999999999994</v>
      </c>
      <c r="D2779" s="8">
        <v>2.9E-4</v>
      </c>
      <c r="E2779" s="13">
        <f>D2779*'Assumptions Notes'!C$12</f>
        <v>0.10440000000000001</v>
      </c>
      <c r="F2779" s="15">
        <f t="shared" si="86"/>
        <v>2.2141499999999998E-2</v>
      </c>
      <c r="G2779" s="10">
        <f>IF(C2779&gt;'Assumptions Notes'!C$11,'Assumptions Notes'!C$11,C2779)</f>
        <v>76.349999999999994</v>
      </c>
      <c r="H2779" s="15">
        <f t="shared" si="87"/>
        <v>2.2141499999999998E-2</v>
      </c>
      <c r="I2779" s="2">
        <f>IF(C2779&gt;'Assumptions Notes'!C$11,-C2779*('Assumptions Notes'!C$13/(2*1000)),G2779*D2779)</f>
        <v>2.2141499999999998E-2</v>
      </c>
    </row>
    <row r="2780" spans="1:9" x14ac:dyDescent="0.2">
      <c r="A2780" s="5">
        <v>42609.875</v>
      </c>
      <c r="B2780" s="2">
        <v>1543.62</v>
      </c>
      <c r="C2780" s="10">
        <v>55.48</v>
      </c>
      <c r="D2780" s="8">
        <v>2.8499999999999999E-4</v>
      </c>
      <c r="E2780" s="13">
        <f>D2780*'Assumptions Notes'!C$12</f>
        <v>0.1026</v>
      </c>
      <c r="F2780" s="15">
        <f t="shared" si="86"/>
        <v>1.5811799999999997E-2</v>
      </c>
      <c r="G2780" s="10">
        <f>IF(C2780&gt;'Assumptions Notes'!C$11,'Assumptions Notes'!C$11,C2780)</f>
        <v>55.48</v>
      </c>
      <c r="H2780" s="15">
        <f t="shared" si="87"/>
        <v>1.5811799999999997E-2</v>
      </c>
      <c r="I2780" s="2">
        <f>IF(C2780&gt;'Assumptions Notes'!C$11,-C2780*('Assumptions Notes'!C$13/(2*1000)),G2780*D2780)</f>
        <v>1.5811799999999997E-2</v>
      </c>
    </row>
    <row r="2781" spans="1:9" x14ac:dyDescent="0.2">
      <c r="A2781" s="5">
        <v>42609.895833333336</v>
      </c>
      <c r="B2781" s="2">
        <v>1510.22</v>
      </c>
      <c r="C2781" s="10">
        <v>49.26</v>
      </c>
      <c r="D2781" s="8">
        <v>2.7E-4</v>
      </c>
      <c r="E2781" s="13">
        <f>D2781*'Assumptions Notes'!C$12</f>
        <v>9.7199999999999995E-2</v>
      </c>
      <c r="F2781" s="15">
        <f t="shared" si="86"/>
        <v>1.33002E-2</v>
      </c>
      <c r="G2781" s="10">
        <f>IF(C2781&gt;'Assumptions Notes'!C$11,'Assumptions Notes'!C$11,C2781)</f>
        <v>49.26</v>
      </c>
      <c r="H2781" s="15">
        <f t="shared" si="87"/>
        <v>1.33002E-2</v>
      </c>
      <c r="I2781" s="2">
        <f>IF(C2781&gt;'Assumptions Notes'!C$11,-C2781*('Assumptions Notes'!C$13/(2*1000)),G2781*D2781)</f>
        <v>1.33002E-2</v>
      </c>
    </row>
    <row r="2782" spans="1:9" x14ac:dyDescent="0.2">
      <c r="A2782" s="5">
        <v>42609.916666666664</v>
      </c>
      <c r="B2782" s="2">
        <v>1445.6</v>
      </c>
      <c r="C2782" s="10">
        <v>44</v>
      </c>
      <c r="D2782" s="8">
        <v>2.5500000000000002E-4</v>
      </c>
      <c r="E2782" s="13">
        <f>D2782*'Assumptions Notes'!C$12</f>
        <v>9.1800000000000007E-2</v>
      </c>
      <c r="F2782" s="15">
        <f t="shared" si="86"/>
        <v>1.1220000000000001E-2</v>
      </c>
      <c r="G2782" s="10">
        <f>IF(C2782&gt;'Assumptions Notes'!C$11,'Assumptions Notes'!C$11,C2782)</f>
        <v>44</v>
      </c>
      <c r="H2782" s="15">
        <f t="shared" si="87"/>
        <v>1.1220000000000001E-2</v>
      </c>
      <c r="I2782" s="2">
        <f>IF(C2782&gt;'Assumptions Notes'!C$11,-C2782*('Assumptions Notes'!C$13/(2*1000)),G2782*D2782)</f>
        <v>1.1220000000000001E-2</v>
      </c>
    </row>
    <row r="2783" spans="1:9" x14ac:dyDescent="0.2">
      <c r="A2783" s="5">
        <v>42609.9375</v>
      </c>
      <c r="B2783" s="2">
        <v>1402.77</v>
      </c>
      <c r="C2783" s="10">
        <v>42.85</v>
      </c>
      <c r="D2783" s="8">
        <v>2.1250000000000002E-4</v>
      </c>
      <c r="E2783" s="13">
        <f>D2783*'Assumptions Notes'!C$12</f>
        <v>7.6500000000000012E-2</v>
      </c>
      <c r="F2783" s="15">
        <f t="shared" si="86"/>
        <v>9.1056250000000009E-3</v>
      </c>
      <c r="G2783" s="10">
        <f>IF(C2783&gt;'Assumptions Notes'!C$11,'Assumptions Notes'!C$11,C2783)</f>
        <v>42.85</v>
      </c>
      <c r="H2783" s="15">
        <f t="shared" si="87"/>
        <v>9.1056250000000009E-3</v>
      </c>
      <c r="I2783" s="2">
        <f>IF(C2783&gt;'Assumptions Notes'!C$11,-C2783*('Assumptions Notes'!C$13/(2*1000)),G2783*D2783)</f>
        <v>9.1056250000000009E-3</v>
      </c>
    </row>
    <row r="2784" spans="1:9" x14ac:dyDescent="0.2">
      <c r="A2784" s="5">
        <v>42609.958333333336</v>
      </c>
      <c r="B2784" s="2">
        <v>1361.5</v>
      </c>
      <c r="C2784" s="10">
        <v>30.14</v>
      </c>
      <c r="D2784" s="8">
        <v>1.7000000000000001E-4</v>
      </c>
      <c r="E2784" s="13">
        <f>D2784*'Assumptions Notes'!C$12</f>
        <v>6.1200000000000004E-2</v>
      </c>
      <c r="F2784" s="15">
        <f t="shared" si="86"/>
        <v>5.1238000000000004E-3</v>
      </c>
      <c r="G2784" s="10">
        <f>IF(C2784&gt;'Assumptions Notes'!C$11,'Assumptions Notes'!C$11,C2784)</f>
        <v>30.14</v>
      </c>
      <c r="H2784" s="15">
        <f t="shared" si="87"/>
        <v>5.1238000000000004E-3</v>
      </c>
      <c r="I2784" s="2">
        <f>IF(C2784&gt;'Assumptions Notes'!C$11,-C2784*('Assumptions Notes'!C$13/(2*1000)),G2784*D2784)</f>
        <v>5.1238000000000004E-3</v>
      </c>
    </row>
    <row r="2785" spans="1:9" x14ac:dyDescent="0.2">
      <c r="A2785" s="5">
        <v>42609.979166666664</v>
      </c>
      <c r="B2785" s="2">
        <v>1340.52</v>
      </c>
      <c r="C2785" s="10">
        <v>16.09</v>
      </c>
      <c r="D2785" s="8">
        <v>1.5000000000000001E-4</v>
      </c>
      <c r="E2785" s="13">
        <f>D2785*'Assumptions Notes'!C$12</f>
        <v>5.4000000000000006E-2</v>
      </c>
      <c r="F2785" s="15">
        <f t="shared" si="86"/>
        <v>2.4135000000000003E-3</v>
      </c>
      <c r="G2785" s="10">
        <f>IF(C2785&gt;'Assumptions Notes'!C$11,'Assumptions Notes'!C$11,C2785)</f>
        <v>16.09</v>
      </c>
      <c r="H2785" s="15">
        <f t="shared" si="87"/>
        <v>2.4135000000000003E-3</v>
      </c>
      <c r="I2785" s="2">
        <f>IF(C2785&gt;'Assumptions Notes'!C$11,-C2785*('Assumptions Notes'!C$13/(2*1000)),G2785*D2785)</f>
        <v>2.4135000000000003E-3</v>
      </c>
    </row>
    <row r="2786" spans="1:9" x14ac:dyDescent="0.2">
      <c r="A2786" s="5">
        <v>42610</v>
      </c>
      <c r="B2786" s="2">
        <v>1543.02</v>
      </c>
      <c r="C2786" s="10">
        <v>21.25</v>
      </c>
      <c r="D2786" s="8">
        <v>1.2999999999999999E-4</v>
      </c>
      <c r="E2786" s="13">
        <f>D2786*'Assumptions Notes'!C$12</f>
        <v>4.6799999999999994E-2</v>
      </c>
      <c r="F2786" s="15">
        <f t="shared" si="86"/>
        <v>2.7624999999999998E-3</v>
      </c>
      <c r="G2786" s="10">
        <f>IF(C2786&gt;'Assumptions Notes'!C$11,'Assumptions Notes'!C$11,C2786)</f>
        <v>21.25</v>
      </c>
      <c r="H2786" s="15">
        <f t="shared" si="87"/>
        <v>2.7624999999999998E-3</v>
      </c>
      <c r="I2786" s="2">
        <f>IF(C2786&gt;'Assumptions Notes'!C$11,-C2786*('Assumptions Notes'!C$13/(2*1000)),G2786*D2786)</f>
        <v>2.7624999999999998E-3</v>
      </c>
    </row>
    <row r="2787" spans="1:9" x14ac:dyDescent="0.2">
      <c r="A2787" s="5">
        <v>42610.020833333336</v>
      </c>
      <c r="B2787" s="2">
        <v>1419.41</v>
      </c>
      <c r="C2787" s="10">
        <v>27.74</v>
      </c>
      <c r="D2787" s="8">
        <v>1.175E-4</v>
      </c>
      <c r="E2787" s="13">
        <f>D2787*'Assumptions Notes'!C$12</f>
        <v>4.2299999999999997E-2</v>
      </c>
      <c r="F2787" s="15">
        <f t="shared" si="86"/>
        <v>3.2594499999999997E-3</v>
      </c>
      <c r="G2787" s="10">
        <f>IF(C2787&gt;'Assumptions Notes'!C$11,'Assumptions Notes'!C$11,C2787)</f>
        <v>27.74</v>
      </c>
      <c r="H2787" s="15">
        <f t="shared" si="87"/>
        <v>3.2594499999999997E-3</v>
      </c>
      <c r="I2787" s="2">
        <f>IF(C2787&gt;'Assumptions Notes'!C$11,-C2787*('Assumptions Notes'!C$13/(2*1000)),G2787*D2787)</f>
        <v>3.2594499999999997E-3</v>
      </c>
    </row>
    <row r="2788" spans="1:9" x14ac:dyDescent="0.2">
      <c r="A2788" s="5">
        <v>42610.041666666664</v>
      </c>
      <c r="B2788" s="2">
        <v>1329.57</v>
      </c>
      <c r="C2788" s="10">
        <v>28.78</v>
      </c>
      <c r="D2788" s="8">
        <v>1.05E-4</v>
      </c>
      <c r="E2788" s="13">
        <f>D2788*'Assumptions Notes'!C$12</f>
        <v>3.78E-2</v>
      </c>
      <c r="F2788" s="15">
        <f t="shared" si="86"/>
        <v>3.0219000000000001E-3</v>
      </c>
      <c r="G2788" s="10">
        <f>IF(C2788&gt;'Assumptions Notes'!C$11,'Assumptions Notes'!C$11,C2788)</f>
        <v>28.78</v>
      </c>
      <c r="H2788" s="15">
        <f t="shared" si="87"/>
        <v>3.0219000000000001E-3</v>
      </c>
      <c r="I2788" s="2">
        <f>IF(C2788&gt;'Assumptions Notes'!C$11,-C2788*('Assumptions Notes'!C$13/(2*1000)),G2788*D2788)</f>
        <v>3.0219000000000001E-3</v>
      </c>
    </row>
    <row r="2789" spans="1:9" x14ac:dyDescent="0.2">
      <c r="A2789" s="5">
        <v>42610.0625</v>
      </c>
      <c r="B2789" s="2">
        <v>1272.1199999999999</v>
      </c>
      <c r="C2789" s="10">
        <v>16.399999999999999</v>
      </c>
      <c r="D2789" s="8">
        <v>1.025E-4</v>
      </c>
      <c r="E2789" s="13">
        <f>D2789*'Assumptions Notes'!C$12</f>
        <v>3.6900000000000002E-2</v>
      </c>
      <c r="F2789" s="15">
        <f t="shared" si="86"/>
        <v>1.6809999999999998E-3</v>
      </c>
      <c r="G2789" s="10">
        <f>IF(C2789&gt;'Assumptions Notes'!C$11,'Assumptions Notes'!C$11,C2789)</f>
        <v>16.399999999999999</v>
      </c>
      <c r="H2789" s="15">
        <f t="shared" si="87"/>
        <v>1.6809999999999998E-3</v>
      </c>
      <c r="I2789" s="2">
        <f>IF(C2789&gt;'Assumptions Notes'!C$11,-C2789*('Assumptions Notes'!C$13/(2*1000)),G2789*D2789)</f>
        <v>1.6809999999999998E-3</v>
      </c>
    </row>
    <row r="2790" spans="1:9" x14ac:dyDescent="0.2">
      <c r="A2790" s="5">
        <v>42610.083333333336</v>
      </c>
      <c r="B2790" s="2">
        <v>1197.45</v>
      </c>
      <c r="C2790" s="10">
        <v>11.33</v>
      </c>
      <c r="D2790" s="8">
        <v>1E-4</v>
      </c>
      <c r="E2790" s="13">
        <f>D2790*'Assumptions Notes'!C$12</f>
        <v>3.6000000000000004E-2</v>
      </c>
      <c r="F2790" s="15">
        <f t="shared" si="86"/>
        <v>1.1330000000000001E-3</v>
      </c>
      <c r="G2790" s="10">
        <f>IF(C2790&gt;'Assumptions Notes'!C$11,'Assumptions Notes'!C$11,C2790)</f>
        <v>11.33</v>
      </c>
      <c r="H2790" s="15">
        <f t="shared" si="87"/>
        <v>1.1330000000000001E-3</v>
      </c>
      <c r="I2790" s="2">
        <f>IF(C2790&gt;'Assumptions Notes'!C$11,-C2790*('Assumptions Notes'!C$13/(2*1000)),G2790*D2790)</f>
        <v>1.1330000000000001E-3</v>
      </c>
    </row>
    <row r="2791" spans="1:9" x14ac:dyDescent="0.2">
      <c r="A2791" s="5">
        <v>42610.104166666664</v>
      </c>
      <c r="B2791" s="2">
        <v>1157.6500000000001</v>
      </c>
      <c r="C2791" s="10">
        <v>11.54</v>
      </c>
      <c r="D2791" s="8">
        <v>9.8750000000000002E-5</v>
      </c>
      <c r="E2791" s="13">
        <f>D2791*'Assumptions Notes'!C$12</f>
        <v>3.5549999999999998E-2</v>
      </c>
      <c r="F2791" s="15">
        <f t="shared" si="86"/>
        <v>1.1395749999999999E-3</v>
      </c>
      <c r="G2791" s="10">
        <f>IF(C2791&gt;'Assumptions Notes'!C$11,'Assumptions Notes'!C$11,C2791)</f>
        <v>11.54</v>
      </c>
      <c r="H2791" s="15">
        <f t="shared" si="87"/>
        <v>1.1395749999999999E-3</v>
      </c>
      <c r="I2791" s="2">
        <f>IF(C2791&gt;'Assumptions Notes'!C$11,-C2791*('Assumptions Notes'!C$13/(2*1000)),G2791*D2791)</f>
        <v>1.1395749999999999E-3</v>
      </c>
    </row>
    <row r="2792" spans="1:9" x14ac:dyDescent="0.2">
      <c r="A2792" s="5">
        <v>42610.125</v>
      </c>
      <c r="B2792" s="2">
        <v>1126.58</v>
      </c>
      <c r="C2792" s="10">
        <v>10.68</v>
      </c>
      <c r="D2792" s="8">
        <v>9.7499999999999998E-5</v>
      </c>
      <c r="E2792" s="13">
        <f>D2792*'Assumptions Notes'!C$12</f>
        <v>3.5099999999999999E-2</v>
      </c>
      <c r="F2792" s="15">
        <f t="shared" si="86"/>
        <v>1.0413E-3</v>
      </c>
      <c r="G2792" s="10">
        <f>IF(C2792&gt;'Assumptions Notes'!C$11,'Assumptions Notes'!C$11,C2792)</f>
        <v>10.68</v>
      </c>
      <c r="H2792" s="15">
        <f t="shared" si="87"/>
        <v>1.0413E-3</v>
      </c>
      <c r="I2792" s="2">
        <f>IF(C2792&gt;'Assumptions Notes'!C$11,-C2792*('Assumptions Notes'!C$13/(2*1000)),G2792*D2792)</f>
        <v>1.0413E-3</v>
      </c>
    </row>
    <row r="2793" spans="1:9" x14ac:dyDescent="0.2">
      <c r="A2793" s="5">
        <v>42610.145833333336</v>
      </c>
      <c r="B2793" s="2">
        <v>1089.3399999999999</v>
      </c>
      <c r="C2793" s="10">
        <v>8.89</v>
      </c>
      <c r="D2793" s="8">
        <v>9.6250000000000009E-5</v>
      </c>
      <c r="E2793" s="13">
        <f>D2793*'Assumptions Notes'!C$12</f>
        <v>3.465E-2</v>
      </c>
      <c r="F2793" s="15">
        <f t="shared" si="86"/>
        <v>8.5566250000000015E-4</v>
      </c>
      <c r="G2793" s="10">
        <f>IF(C2793&gt;'Assumptions Notes'!C$11,'Assumptions Notes'!C$11,C2793)</f>
        <v>8.89</v>
      </c>
      <c r="H2793" s="15">
        <f t="shared" si="87"/>
        <v>8.5566250000000015E-4</v>
      </c>
      <c r="I2793" s="2">
        <f>IF(C2793&gt;'Assumptions Notes'!C$11,-C2793*('Assumptions Notes'!C$13/(2*1000)),G2793*D2793)</f>
        <v>8.5566250000000015E-4</v>
      </c>
    </row>
    <row r="2794" spans="1:9" x14ac:dyDescent="0.2">
      <c r="A2794" s="5">
        <v>42610.166666666664</v>
      </c>
      <c r="B2794" s="2">
        <v>1048.28</v>
      </c>
      <c r="C2794" s="10">
        <v>6.27</v>
      </c>
      <c r="D2794" s="8">
        <v>9.5000000000000005E-5</v>
      </c>
      <c r="E2794" s="13">
        <f>D2794*'Assumptions Notes'!C$12</f>
        <v>3.4200000000000001E-2</v>
      </c>
      <c r="F2794" s="15">
        <f t="shared" si="86"/>
        <v>5.9564999999999998E-4</v>
      </c>
      <c r="G2794" s="10">
        <f>IF(C2794&gt;'Assumptions Notes'!C$11,'Assumptions Notes'!C$11,C2794)</f>
        <v>6.27</v>
      </c>
      <c r="H2794" s="15">
        <f t="shared" si="87"/>
        <v>5.9564999999999998E-4</v>
      </c>
      <c r="I2794" s="2">
        <f>IF(C2794&gt;'Assumptions Notes'!C$11,-C2794*('Assumptions Notes'!C$13/(2*1000)),G2794*D2794)</f>
        <v>5.9564999999999998E-4</v>
      </c>
    </row>
    <row r="2795" spans="1:9" x14ac:dyDescent="0.2">
      <c r="A2795" s="5">
        <v>42610.1875</v>
      </c>
      <c r="B2795" s="2">
        <v>1037.47</v>
      </c>
      <c r="C2795" s="10">
        <v>2.69</v>
      </c>
      <c r="D2795" s="8">
        <v>9.6250000000000009E-5</v>
      </c>
      <c r="E2795" s="13">
        <f>D2795*'Assumptions Notes'!C$12</f>
        <v>3.465E-2</v>
      </c>
      <c r="F2795" s="15">
        <f t="shared" si="86"/>
        <v>2.5891250000000004E-4</v>
      </c>
      <c r="G2795" s="10">
        <f>IF(C2795&gt;'Assumptions Notes'!C$11,'Assumptions Notes'!C$11,C2795)</f>
        <v>2.69</v>
      </c>
      <c r="H2795" s="15">
        <f t="shared" si="87"/>
        <v>2.5891250000000004E-4</v>
      </c>
      <c r="I2795" s="2">
        <f>IF(C2795&gt;'Assumptions Notes'!C$11,-C2795*('Assumptions Notes'!C$13/(2*1000)),G2795*D2795)</f>
        <v>2.5891250000000004E-4</v>
      </c>
    </row>
    <row r="2796" spans="1:9" x14ac:dyDescent="0.2">
      <c r="A2796" s="5">
        <v>42610.208333333336</v>
      </c>
      <c r="B2796" s="2">
        <v>1025.07</v>
      </c>
      <c r="C2796" s="10">
        <v>0.79</v>
      </c>
      <c r="D2796" s="8">
        <v>9.7499999999999998E-5</v>
      </c>
      <c r="E2796" s="13">
        <f>D2796*'Assumptions Notes'!C$12</f>
        <v>3.5099999999999999E-2</v>
      </c>
      <c r="F2796" s="15">
        <f t="shared" si="86"/>
        <v>7.7025000000000002E-5</v>
      </c>
      <c r="G2796" s="10">
        <f>IF(C2796&gt;'Assumptions Notes'!C$11,'Assumptions Notes'!C$11,C2796)</f>
        <v>0.79</v>
      </c>
      <c r="H2796" s="15">
        <f t="shared" si="87"/>
        <v>7.7025000000000002E-5</v>
      </c>
      <c r="I2796" s="2">
        <f>IF(C2796&gt;'Assumptions Notes'!C$11,-C2796*('Assumptions Notes'!C$13/(2*1000)),G2796*D2796)</f>
        <v>7.7025000000000002E-5</v>
      </c>
    </row>
    <row r="2797" spans="1:9" x14ac:dyDescent="0.2">
      <c r="A2797" s="5">
        <v>42610.229166666664</v>
      </c>
      <c r="B2797" s="2">
        <v>1030.06</v>
      </c>
      <c r="C2797" s="10">
        <v>6.04</v>
      </c>
      <c r="D2797" s="8">
        <v>1.15E-4</v>
      </c>
      <c r="E2797" s="13">
        <f>D2797*'Assumptions Notes'!C$12</f>
        <v>4.1399999999999999E-2</v>
      </c>
      <c r="F2797" s="15">
        <f t="shared" si="86"/>
        <v>6.9460000000000008E-4</v>
      </c>
      <c r="G2797" s="10">
        <f>IF(C2797&gt;'Assumptions Notes'!C$11,'Assumptions Notes'!C$11,C2797)</f>
        <v>6.04</v>
      </c>
      <c r="H2797" s="15">
        <f t="shared" si="87"/>
        <v>6.9460000000000008E-4</v>
      </c>
      <c r="I2797" s="2">
        <f>IF(C2797&gt;'Assumptions Notes'!C$11,-C2797*('Assumptions Notes'!C$13/(2*1000)),G2797*D2797)</f>
        <v>6.9460000000000008E-4</v>
      </c>
    </row>
    <row r="2798" spans="1:9" x14ac:dyDescent="0.2">
      <c r="A2798" s="5">
        <v>42610.3125</v>
      </c>
      <c r="B2798" s="2">
        <v>1074.5899999999999</v>
      </c>
      <c r="C2798" s="10">
        <v>13.43</v>
      </c>
      <c r="D2798" s="8">
        <v>1.325E-4</v>
      </c>
      <c r="E2798" s="13">
        <f>D2798*'Assumptions Notes'!C$12</f>
        <v>4.7699999999999999E-2</v>
      </c>
      <c r="F2798" s="15">
        <f t="shared" si="86"/>
        <v>1.779475E-3</v>
      </c>
      <c r="G2798" s="10">
        <f>IF(C2798&gt;'Assumptions Notes'!C$11,'Assumptions Notes'!C$11,C2798)</f>
        <v>13.43</v>
      </c>
      <c r="H2798" s="15">
        <f t="shared" si="87"/>
        <v>1.779475E-3</v>
      </c>
      <c r="I2798" s="2">
        <f>IF(C2798&gt;'Assumptions Notes'!C$11,-C2798*('Assumptions Notes'!C$13/(2*1000)),G2798*D2798)</f>
        <v>1.779475E-3</v>
      </c>
    </row>
    <row r="2799" spans="1:9" x14ac:dyDescent="0.2">
      <c r="A2799" s="5">
        <v>42610.25</v>
      </c>
      <c r="B2799" s="2">
        <v>1027.5999999999999</v>
      </c>
      <c r="C2799" s="10">
        <v>7.55</v>
      </c>
      <c r="D2799" s="8">
        <v>1.6249999999999999E-4</v>
      </c>
      <c r="E2799" s="13">
        <f>D2799*'Assumptions Notes'!C$12</f>
        <v>5.8499999999999996E-2</v>
      </c>
      <c r="F2799" s="15">
        <f t="shared" si="86"/>
        <v>1.2268749999999999E-3</v>
      </c>
      <c r="G2799" s="10">
        <f>IF(C2799&gt;'Assumptions Notes'!C$11,'Assumptions Notes'!C$11,C2799)</f>
        <v>7.55</v>
      </c>
      <c r="H2799" s="15">
        <f t="shared" si="87"/>
        <v>1.2268749999999999E-3</v>
      </c>
      <c r="I2799" s="2">
        <f>IF(C2799&gt;'Assumptions Notes'!C$11,-C2799*('Assumptions Notes'!C$13/(2*1000)),G2799*D2799)</f>
        <v>1.2268749999999999E-3</v>
      </c>
    </row>
    <row r="2800" spans="1:9" x14ac:dyDescent="0.2">
      <c r="A2800" s="5">
        <v>42610.270833333336</v>
      </c>
      <c r="B2800" s="2">
        <v>1038.77</v>
      </c>
      <c r="C2800" s="10">
        <v>11.76</v>
      </c>
      <c r="D2800" s="8">
        <v>1.9249999999999999E-4</v>
      </c>
      <c r="E2800" s="13">
        <f>D2800*'Assumptions Notes'!C$12</f>
        <v>6.93E-2</v>
      </c>
      <c r="F2800" s="15">
        <f t="shared" si="86"/>
        <v>2.2637999999999998E-3</v>
      </c>
      <c r="G2800" s="10">
        <f>IF(C2800&gt;'Assumptions Notes'!C$11,'Assumptions Notes'!C$11,C2800)</f>
        <v>11.76</v>
      </c>
      <c r="H2800" s="15">
        <f t="shared" si="87"/>
        <v>2.2637999999999998E-3</v>
      </c>
      <c r="I2800" s="2">
        <f>IF(C2800&gt;'Assumptions Notes'!C$11,-C2800*('Assumptions Notes'!C$13/(2*1000)),G2800*D2800)</f>
        <v>2.2637999999999998E-3</v>
      </c>
    </row>
    <row r="2801" spans="1:9" x14ac:dyDescent="0.2">
      <c r="A2801" s="5">
        <v>42610.291666666664</v>
      </c>
      <c r="B2801" s="2">
        <v>1065.21</v>
      </c>
      <c r="C2801" s="10">
        <v>12.64</v>
      </c>
      <c r="D2801" s="8">
        <v>2.0875000000000001E-4</v>
      </c>
      <c r="E2801" s="13">
        <f>D2801*'Assumptions Notes'!C$12</f>
        <v>7.5150000000000008E-2</v>
      </c>
      <c r="F2801" s="15">
        <f t="shared" si="86"/>
        <v>2.6386000000000001E-3</v>
      </c>
      <c r="G2801" s="10">
        <f>IF(C2801&gt;'Assumptions Notes'!C$11,'Assumptions Notes'!C$11,C2801)</f>
        <v>12.64</v>
      </c>
      <c r="H2801" s="15">
        <f t="shared" si="87"/>
        <v>2.6386000000000001E-3</v>
      </c>
      <c r="I2801" s="2">
        <f>IF(C2801&gt;'Assumptions Notes'!C$11,-C2801*('Assumptions Notes'!C$13/(2*1000)),G2801*D2801)</f>
        <v>2.6386000000000001E-3</v>
      </c>
    </row>
    <row r="2802" spans="1:9" x14ac:dyDescent="0.2">
      <c r="A2802" s="5">
        <v>42610.333333333336</v>
      </c>
      <c r="B2802" s="2">
        <v>1078.48</v>
      </c>
      <c r="C2802" s="10">
        <v>19.649999999999999</v>
      </c>
      <c r="D2802" s="8">
        <v>2.2499999999999999E-4</v>
      </c>
      <c r="E2802" s="13">
        <f>D2802*'Assumptions Notes'!C$12</f>
        <v>8.1000000000000003E-2</v>
      </c>
      <c r="F2802" s="15">
        <f t="shared" si="86"/>
        <v>4.4212499999999998E-3</v>
      </c>
      <c r="G2802" s="10">
        <f>IF(C2802&gt;'Assumptions Notes'!C$11,'Assumptions Notes'!C$11,C2802)</f>
        <v>19.649999999999999</v>
      </c>
      <c r="H2802" s="15">
        <f t="shared" si="87"/>
        <v>4.4212499999999998E-3</v>
      </c>
      <c r="I2802" s="2">
        <f>IF(C2802&gt;'Assumptions Notes'!C$11,-C2802*('Assumptions Notes'!C$13/(2*1000)),G2802*D2802)</f>
        <v>4.4212499999999998E-3</v>
      </c>
    </row>
    <row r="2803" spans="1:9" x14ac:dyDescent="0.2">
      <c r="A2803" s="5">
        <v>42610.354166666664</v>
      </c>
      <c r="B2803" s="2">
        <v>1083.3599999999999</v>
      </c>
      <c r="C2803" s="10">
        <v>30.15</v>
      </c>
      <c r="D2803" s="8">
        <v>2.2625E-4</v>
      </c>
      <c r="E2803" s="13">
        <f>D2803*'Assumptions Notes'!C$12</f>
        <v>8.1449999999999995E-2</v>
      </c>
      <c r="F2803" s="15">
        <f t="shared" si="86"/>
        <v>6.8214374999999994E-3</v>
      </c>
      <c r="G2803" s="10">
        <f>IF(C2803&gt;'Assumptions Notes'!C$11,'Assumptions Notes'!C$11,C2803)</f>
        <v>30.15</v>
      </c>
      <c r="H2803" s="15">
        <f t="shared" si="87"/>
        <v>6.8214374999999994E-3</v>
      </c>
      <c r="I2803" s="2">
        <f>IF(C2803&gt;'Assumptions Notes'!C$11,-C2803*('Assumptions Notes'!C$13/(2*1000)),G2803*D2803)</f>
        <v>6.8214374999999994E-3</v>
      </c>
    </row>
    <row r="2804" spans="1:9" x14ac:dyDescent="0.2">
      <c r="A2804" s="5">
        <v>42610.375</v>
      </c>
      <c r="B2804" s="2">
        <v>1080.49</v>
      </c>
      <c r="C2804" s="10">
        <v>32.229999999999997</v>
      </c>
      <c r="D2804" s="8">
        <v>2.275E-4</v>
      </c>
      <c r="E2804" s="13">
        <f>D2804*'Assumptions Notes'!C$12</f>
        <v>8.1900000000000001E-2</v>
      </c>
      <c r="F2804" s="15">
        <f t="shared" si="86"/>
        <v>7.3323249999999989E-3</v>
      </c>
      <c r="G2804" s="10">
        <f>IF(C2804&gt;'Assumptions Notes'!C$11,'Assumptions Notes'!C$11,C2804)</f>
        <v>32.229999999999997</v>
      </c>
      <c r="H2804" s="15">
        <f t="shared" si="87"/>
        <v>7.3323249999999989E-3</v>
      </c>
      <c r="I2804" s="2">
        <f>IF(C2804&gt;'Assumptions Notes'!C$11,-C2804*('Assumptions Notes'!C$13/(2*1000)),G2804*D2804)</f>
        <v>7.3323249999999989E-3</v>
      </c>
    </row>
    <row r="2805" spans="1:9" x14ac:dyDescent="0.2">
      <c r="A2805" s="5">
        <v>42610.395833333336</v>
      </c>
      <c r="B2805" s="2">
        <v>1001.53</v>
      </c>
      <c r="C2805" s="10">
        <v>31.78</v>
      </c>
      <c r="D2805" s="8">
        <v>2.1875E-4</v>
      </c>
      <c r="E2805" s="13">
        <f>D2805*'Assumptions Notes'!C$12</f>
        <v>7.8750000000000001E-2</v>
      </c>
      <c r="F2805" s="15">
        <f t="shared" si="86"/>
        <v>6.9518750000000006E-3</v>
      </c>
      <c r="G2805" s="10">
        <f>IF(C2805&gt;'Assumptions Notes'!C$11,'Assumptions Notes'!C$11,C2805)</f>
        <v>31.78</v>
      </c>
      <c r="H2805" s="15">
        <f t="shared" si="87"/>
        <v>6.9518750000000006E-3</v>
      </c>
      <c r="I2805" s="2">
        <f>IF(C2805&gt;'Assumptions Notes'!C$11,-C2805*('Assumptions Notes'!C$13/(2*1000)),G2805*D2805)</f>
        <v>6.9518750000000006E-3</v>
      </c>
    </row>
    <row r="2806" spans="1:9" x14ac:dyDescent="0.2">
      <c r="A2806" s="5">
        <v>42610.416666666664</v>
      </c>
      <c r="B2806" s="2">
        <v>973.04</v>
      </c>
      <c r="C2806" s="10">
        <v>30.53</v>
      </c>
      <c r="D2806" s="8">
        <v>2.1000000000000001E-4</v>
      </c>
      <c r="E2806" s="13">
        <f>D2806*'Assumptions Notes'!C$12</f>
        <v>7.5600000000000001E-2</v>
      </c>
      <c r="F2806" s="15">
        <f t="shared" si="86"/>
        <v>6.4113000000000009E-3</v>
      </c>
      <c r="G2806" s="10">
        <f>IF(C2806&gt;'Assumptions Notes'!C$11,'Assumptions Notes'!C$11,C2806)</f>
        <v>30.53</v>
      </c>
      <c r="H2806" s="15">
        <f t="shared" si="87"/>
        <v>6.4113000000000009E-3</v>
      </c>
      <c r="I2806" s="2">
        <f>IF(C2806&gt;'Assumptions Notes'!C$11,-C2806*('Assumptions Notes'!C$13/(2*1000)),G2806*D2806)</f>
        <v>6.4113000000000009E-3</v>
      </c>
    </row>
    <row r="2807" spans="1:9" x14ac:dyDescent="0.2">
      <c r="A2807" s="5">
        <v>42610.4375</v>
      </c>
      <c r="B2807" s="2">
        <v>911.02</v>
      </c>
      <c r="C2807" s="10">
        <v>27.98</v>
      </c>
      <c r="D2807" s="8">
        <v>2.075E-4</v>
      </c>
      <c r="E2807" s="13">
        <f>D2807*'Assumptions Notes'!C$12</f>
        <v>7.4700000000000003E-2</v>
      </c>
      <c r="F2807" s="15">
        <f t="shared" si="86"/>
        <v>5.8058500000000004E-3</v>
      </c>
      <c r="G2807" s="10">
        <f>IF(C2807&gt;'Assumptions Notes'!C$11,'Assumptions Notes'!C$11,C2807)</f>
        <v>27.98</v>
      </c>
      <c r="H2807" s="15">
        <f t="shared" si="87"/>
        <v>5.8058500000000004E-3</v>
      </c>
      <c r="I2807" s="2">
        <f>IF(C2807&gt;'Assumptions Notes'!C$11,-C2807*('Assumptions Notes'!C$13/(2*1000)),G2807*D2807)</f>
        <v>5.8058500000000004E-3</v>
      </c>
    </row>
    <row r="2808" spans="1:9" x14ac:dyDescent="0.2">
      <c r="A2808" s="5">
        <v>42610.458333333336</v>
      </c>
      <c r="B2808" s="2">
        <v>858.06</v>
      </c>
      <c r="C2808" s="10">
        <v>26.23</v>
      </c>
      <c r="D2808" s="8">
        <v>2.05E-4</v>
      </c>
      <c r="E2808" s="13">
        <f>D2808*'Assumptions Notes'!C$12</f>
        <v>7.3800000000000004E-2</v>
      </c>
      <c r="F2808" s="15">
        <f t="shared" si="86"/>
        <v>5.3771499999999998E-3</v>
      </c>
      <c r="G2808" s="10">
        <f>IF(C2808&gt;'Assumptions Notes'!C$11,'Assumptions Notes'!C$11,C2808)</f>
        <v>26.23</v>
      </c>
      <c r="H2808" s="15">
        <f t="shared" si="87"/>
        <v>5.3771499999999998E-3</v>
      </c>
      <c r="I2808" s="2">
        <f>IF(C2808&gt;'Assumptions Notes'!C$11,-C2808*('Assumptions Notes'!C$13/(2*1000)),G2808*D2808)</f>
        <v>5.3771499999999998E-3</v>
      </c>
    </row>
    <row r="2809" spans="1:9" x14ac:dyDescent="0.2">
      <c r="A2809" s="5">
        <v>42610.479166666664</v>
      </c>
      <c r="B2809" s="2">
        <v>830.7</v>
      </c>
      <c r="C2809" s="10">
        <v>23.91</v>
      </c>
      <c r="D2809" s="8">
        <v>2.1499999999999999E-4</v>
      </c>
      <c r="E2809" s="13">
        <f>D2809*'Assumptions Notes'!C$12</f>
        <v>7.7399999999999997E-2</v>
      </c>
      <c r="F2809" s="15">
        <f t="shared" si="86"/>
        <v>5.1406500000000001E-3</v>
      </c>
      <c r="G2809" s="10">
        <f>IF(C2809&gt;'Assumptions Notes'!C$11,'Assumptions Notes'!C$11,C2809)</f>
        <v>23.91</v>
      </c>
      <c r="H2809" s="15">
        <f t="shared" si="87"/>
        <v>5.1406500000000001E-3</v>
      </c>
      <c r="I2809" s="2">
        <f>IF(C2809&gt;'Assumptions Notes'!C$11,-C2809*('Assumptions Notes'!C$13/(2*1000)),G2809*D2809)</f>
        <v>5.1406500000000001E-3</v>
      </c>
    </row>
    <row r="2810" spans="1:9" x14ac:dyDescent="0.2">
      <c r="A2810" s="5">
        <v>42610.5</v>
      </c>
      <c r="B2810" s="2">
        <v>799.3</v>
      </c>
      <c r="C2810" s="10">
        <v>22.69</v>
      </c>
      <c r="D2810" s="8">
        <v>2.2499999999999999E-4</v>
      </c>
      <c r="E2810" s="13">
        <f>D2810*'Assumptions Notes'!C$12</f>
        <v>8.1000000000000003E-2</v>
      </c>
      <c r="F2810" s="15">
        <f t="shared" si="86"/>
        <v>5.1052500000000004E-3</v>
      </c>
      <c r="G2810" s="10">
        <f>IF(C2810&gt;'Assumptions Notes'!C$11,'Assumptions Notes'!C$11,C2810)</f>
        <v>22.69</v>
      </c>
      <c r="H2810" s="15">
        <f t="shared" si="87"/>
        <v>5.1052500000000004E-3</v>
      </c>
      <c r="I2810" s="2">
        <f>IF(C2810&gt;'Assumptions Notes'!C$11,-C2810*('Assumptions Notes'!C$13/(2*1000)),G2810*D2810)</f>
        <v>5.1052500000000004E-3</v>
      </c>
    </row>
    <row r="2811" spans="1:9" x14ac:dyDescent="0.2">
      <c r="A2811" s="5">
        <v>42610.520833333336</v>
      </c>
      <c r="B2811" s="2">
        <v>779.15</v>
      </c>
      <c r="C2811" s="10">
        <v>20.47</v>
      </c>
      <c r="D2811" s="8">
        <v>2.1250000000000002E-4</v>
      </c>
      <c r="E2811" s="13">
        <f>D2811*'Assumptions Notes'!C$12</f>
        <v>7.6500000000000012E-2</v>
      </c>
      <c r="F2811" s="15">
        <f t="shared" si="86"/>
        <v>4.3498750000000004E-3</v>
      </c>
      <c r="G2811" s="10">
        <f>IF(C2811&gt;'Assumptions Notes'!C$11,'Assumptions Notes'!C$11,C2811)</f>
        <v>20.47</v>
      </c>
      <c r="H2811" s="15">
        <f t="shared" si="87"/>
        <v>4.3498750000000004E-3</v>
      </c>
      <c r="I2811" s="2">
        <f>IF(C2811&gt;'Assumptions Notes'!C$11,-C2811*('Assumptions Notes'!C$13/(2*1000)),G2811*D2811)</f>
        <v>4.3498750000000004E-3</v>
      </c>
    </row>
    <row r="2812" spans="1:9" x14ac:dyDescent="0.2">
      <c r="A2812" s="5">
        <v>42610.541666666664</v>
      </c>
      <c r="B2812" s="2">
        <v>791.48</v>
      </c>
      <c r="C2812" s="10">
        <v>17.77</v>
      </c>
      <c r="D2812" s="8">
        <v>2.0000000000000001E-4</v>
      </c>
      <c r="E2812" s="13">
        <f>D2812*'Assumptions Notes'!C$12</f>
        <v>7.2000000000000008E-2</v>
      </c>
      <c r="F2812" s="15">
        <f t="shared" si="86"/>
        <v>3.5540000000000003E-3</v>
      </c>
      <c r="G2812" s="10">
        <f>IF(C2812&gt;'Assumptions Notes'!C$11,'Assumptions Notes'!C$11,C2812)</f>
        <v>17.77</v>
      </c>
      <c r="H2812" s="15">
        <f t="shared" si="87"/>
        <v>3.5540000000000003E-3</v>
      </c>
      <c r="I2812" s="2">
        <f>IF(C2812&gt;'Assumptions Notes'!C$11,-C2812*('Assumptions Notes'!C$13/(2*1000)),G2812*D2812)</f>
        <v>3.5540000000000003E-3</v>
      </c>
    </row>
    <row r="2813" spans="1:9" x14ac:dyDescent="0.2">
      <c r="A2813" s="5">
        <v>42610.5625</v>
      </c>
      <c r="B2813" s="2">
        <v>758.66</v>
      </c>
      <c r="C2813" s="10">
        <v>17.5</v>
      </c>
      <c r="D2813" s="8">
        <v>1.975E-4</v>
      </c>
      <c r="E2813" s="13">
        <f>D2813*'Assumptions Notes'!C$12</f>
        <v>7.1099999999999997E-2</v>
      </c>
      <c r="F2813" s="15">
        <f t="shared" si="86"/>
        <v>3.4562500000000001E-3</v>
      </c>
      <c r="G2813" s="10">
        <f>IF(C2813&gt;'Assumptions Notes'!C$11,'Assumptions Notes'!C$11,C2813)</f>
        <v>17.5</v>
      </c>
      <c r="H2813" s="15">
        <f t="shared" si="87"/>
        <v>3.4562500000000001E-3</v>
      </c>
      <c r="I2813" s="2">
        <f>IF(C2813&gt;'Assumptions Notes'!C$11,-C2813*('Assumptions Notes'!C$13/(2*1000)),G2813*D2813)</f>
        <v>3.4562500000000001E-3</v>
      </c>
    </row>
    <row r="2814" spans="1:9" x14ac:dyDescent="0.2">
      <c r="A2814" s="5">
        <v>42610.583333333336</v>
      </c>
      <c r="B2814" s="2">
        <v>771.61</v>
      </c>
      <c r="C2814" s="10">
        <v>15.94</v>
      </c>
      <c r="D2814" s="8">
        <v>1.95E-4</v>
      </c>
      <c r="E2814" s="13">
        <f>D2814*'Assumptions Notes'!C$12</f>
        <v>7.0199999999999999E-2</v>
      </c>
      <c r="F2814" s="15">
        <f t="shared" si="86"/>
        <v>3.1083E-3</v>
      </c>
      <c r="G2814" s="10">
        <f>IF(C2814&gt;'Assumptions Notes'!C$11,'Assumptions Notes'!C$11,C2814)</f>
        <v>15.94</v>
      </c>
      <c r="H2814" s="15">
        <f t="shared" si="87"/>
        <v>3.1083E-3</v>
      </c>
      <c r="I2814" s="2">
        <f>IF(C2814&gt;'Assumptions Notes'!C$11,-C2814*('Assumptions Notes'!C$13/(2*1000)),G2814*D2814)</f>
        <v>3.1083E-3</v>
      </c>
    </row>
    <row r="2815" spans="1:9" x14ac:dyDescent="0.2">
      <c r="A2815" s="5">
        <v>42610.604166666664</v>
      </c>
      <c r="B2815" s="2">
        <v>776.81</v>
      </c>
      <c r="C2815" s="10">
        <v>16.649999999999999</v>
      </c>
      <c r="D2815" s="8">
        <v>1.9625E-4</v>
      </c>
      <c r="E2815" s="13">
        <f>D2815*'Assumptions Notes'!C$12</f>
        <v>7.0650000000000004E-2</v>
      </c>
      <c r="F2815" s="15">
        <f t="shared" si="86"/>
        <v>3.2675624999999996E-3</v>
      </c>
      <c r="G2815" s="10">
        <f>IF(C2815&gt;'Assumptions Notes'!C$11,'Assumptions Notes'!C$11,C2815)</f>
        <v>16.649999999999999</v>
      </c>
      <c r="H2815" s="15">
        <f t="shared" si="87"/>
        <v>3.2675624999999996E-3</v>
      </c>
      <c r="I2815" s="2">
        <f>IF(C2815&gt;'Assumptions Notes'!C$11,-C2815*('Assumptions Notes'!C$13/(2*1000)),G2815*D2815)</f>
        <v>3.2675624999999996E-3</v>
      </c>
    </row>
    <row r="2816" spans="1:9" x14ac:dyDescent="0.2">
      <c r="A2816" s="5">
        <v>42610.625</v>
      </c>
      <c r="B2816" s="2">
        <v>797.81</v>
      </c>
      <c r="C2816" s="10">
        <v>18.04</v>
      </c>
      <c r="D2816" s="8">
        <v>1.975E-4</v>
      </c>
      <c r="E2816" s="13">
        <f>D2816*'Assumptions Notes'!C$12</f>
        <v>7.1099999999999997E-2</v>
      </c>
      <c r="F2816" s="15">
        <f t="shared" si="86"/>
        <v>3.5628999999999999E-3</v>
      </c>
      <c r="G2816" s="10">
        <f>IF(C2816&gt;'Assumptions Notes'!C$11,'Assumptions Notes'!C$11,C2816)</f>
        <v>18.04</v>
      </c>
      <c r="H2816" s="15">
        <f t="shared" si="87"/>
        <v>3.5628999999999999E-3</v>
      </c>
      <c r="I2816" s="2">
        <f>IF(C2816&gt;'Assumptions Notes'!C$11,-C2816*('Assumptions Notes'!C$13/(2*1000)),G2816*D2816)</f>
        <v>3.5628999999999999E-3</v>
      </c>
    </row>
    <row r="2817" spans="1:9" x14ac:dyDescent="0.2">
      <c r="A2817" s="5">
        <v>42610.645833333336</v>
      </c>
      <c r="B2817" s="2">
        <v>821.9</v>
      </c>
      <c r="C2817" s="10">
        <v>22.22</v>
      </c>
      <c r="D2817" s="8">
        <v>2.2124999999999998E-4</v>
      </c>
      <c r="E2817" s="13">
        <f>D2817*'Assumptions Notes'!C$12</f>
        <v>7.9649999999999999E-2</v>
      </c>
      <c r="F2817" s="15">
        <f t="shared" si="86"/>
        <v>4.9161749999999992E-3</v>
      </c>
      <c r="G2817" s="10">
        <f>IF(C2817&gt;'Assumptions Notes'!C$11,'Assumptions Notes'!C$11,C2817)</f>
        <v>22.22</v>
      </c>
      <c r="H2817" s="15">
        <f t="shared" si="87"/>
        <v>4.9161749999999992E-3</v>
      </c>
      <c r="I2817" s="2">
        <f>IF(C2817&gt;'Assumptions Notes'!C$11,-C2817*('Assumptions Notes'!C$13/(2*1000)),G2817*D2817)</f>
        <v>4.9161749999999992E-3</v>
      </c>
    </row>
    <row r="2818" spans="1:9" x14ac:dyDescent="0.2">
      <c r="A2818" s="5">
        <v>42610.666666666664</v>
      </c>
      <c r="B2818" s="2">
        <v>858.39</v>
      </c>
      <c r="C2818" s="10">
        <v>25.86</v>
      </c>
      <c r="D2818" s="8">
        <v>2.4499999999999999E-4</v>
      </c>
      <c r="E2818" s="13">
        <f>D2818*'Assumptions Notes'!C$12</f>
        <v>8.8200000000000001E-2</v>
      </c>
      <c r="F2818" s="15">
        <f t="shared" si="86"/>
        <v>6.3356999999999997E-3</v>
      </c>
      <c r="G2818" s="10">
        <f>IF(C2818&gt;'Assumptions Notes'!C$11,'Assumptions Notes'!C$11,C2818)</f>
        <v>25.86</v>
      </c>
      <c r="H2818" s="15">
        <f t="shared" si="87"/>
        <v>6.3356999999999997E-3</v>
      </c>
      <c r="I2818" s="2">
        <f>IF(C2818&gt;'Assumptions Notes'!C$11,-C2818*('Assumptions Notes'!C$13/(2*1000)),G2818*D2818)</f>
        <v>6.3356999999999997E-3</v>
      </c>
    </row>
    <row r="2819" spans="1:9" x14ac:dyDescent="0.2">
      <c r="A2819" s="5">
        <v>42610.6875</v>
      </c>
      <c r="B2819" s="2">
        <v>911.18</v>
      </c>
      <c r="C2819" s="10">
        <v>28.57</v>
      </c>
      <c r="D2819" s="8">
        <v>2.7E-4</v>
      </c>
      <c r="E2819" s="13">
        <f>D2819*'Assumptions Notes'!C$12</f>
        <v>9.7199999999999995E-2</v>
      </c>
      <c r="F2819" s="15">
        <f t="shared" si="86"/>
        <v>7.7139000000000001E-3</v>
      </c>
      <c r="G2819" s="10">
        <f>IF(C2819&gt;'Assumptions Notes'!C$11,'Assumptions Notes'!C$11,C2819)</f>
        <v>28.57</v>
      </c>
      <c r="H2819" s="15">
        <f t="shared" si="87"/>
        <v>7.7139000000000001E-3</v>
      </c>
      <c r="I2819" s="2">
        <f>IF(C2819&gt;'Assumptions Notes'!C$11,-C2819*('Assumptions Notes'!C$13/(2*1000)),G2819*D2819)</f>
        <v>7.7139000000000001E-3</v>
      </c>
    </row>
    <row r="2820" spans="1:9" x14ac:dyDescent="0.2">
      <c r="A2820" s="5">
        <v>42610.708333333336</v>
      </c>
      <c r="B2820" s="2">
        <v>978</v>
      </c>
      <c r="C2820" s="10">
        <v>32</v>
      </c>
      <c r="D2820" s="8">
        <v>2.9500000000000001E-4</v>
      </c>
      <c r="E2820" s="13">
        <f>D2820*'Assumptions Notes'!C$12</f>
        <v>0.1062</v>
      </c>
      <c r="F2820" s="15">
        <f t="shared" ref="F2820:F2883" si="88">D2820*C2820</f>
        <v>9.4400000000000005E-3</v>
      </c>
      <c r="G2820" s="10">
        <f>IF(C2820&gt;'Assumptions Notes'!C$11,'Assumptions Notes'!C$11,C2820)</f>
        <v>32</v>
      </c>
      <c r="H2820" s="15">
        <f t="shared" ref="H2820:H2883" si="89">G2820*D2820</f>
        <v>9.4400000000000005E-3</v>
      </c>
      <c r="I2820" s="2">
        <f>IF(C2820&gt;'Assumptions Notes'!C$11,-C2820*('Assumptions Notes'!C$13/(2*1000)),G2820*D2820)</f>
        <v>9.4400000000000005E-3</v>
      </c>
    </row>
    <row r="2821" spans="1:9" x14ac:dyDescent="0.2">
      <c r="A2821" s="5">
        <v>42610.729166666664</v>
      </c>
      <c r="B2821" s="2">
        <v>1055.8900000000001</v>
      </c>
      <c r="C2821" s="10">
        <v>35.69</v>
      </c>
      <c r="D2821" s="8">
        <v>2.9750000000000002E-4</v>
      </c>
      <c r="E2821" s="13">
        <f>D2821*'Assumptions Notes'!C$12</f>
        <v>0.1071</v>
      </c>
      <c r="F2821" s="15">
        <f t="shared" si="88"/>
        <v>1.0617774999999999E-2</v>
      </c>
      <c r="G2821" s="10">
        <f>IF(C2821&gt;'Assumptions Notes'!C$11,'Assumptions Notes'!C$11,C2821)</f>
        <v>35.69</v>
      </c>
      <c r="H2821" s="15">
        <f t="shared" si="89"/>
        <v>1.0617774999999999E-2</v>
      </c>
      <c r="I2821" s="2">
        <f>IF(C2821&gt;'Assumptions Notes'!C$11,-C2821*('Assumptions Notes'!C$13/(2*1000)),G2821*D2821)</f>
        <v>1.0617774999999999E-2</v>
      </c>
    </row>
    <row r="2822" spans="1:9" x14ac:dyDescent="0.2">
      <c r="A2822" s="5">
        <v>42610.8125</v>
      </c>
      <c r="B2822" s="2">
        <v>1426.28</v>
      </c>
      <c r="C2822" s="10">
        <v>81.569999999999993</v>
      </c>
      <c r="D2822" s="8">
        <v>2.9999999999999997E-4</v>
      </c>
      <c r="E2822" s="13">
        <f>D2822*'Assumptions Notes'!C$12</f>
        <v>0.10799999999999998</v>
      </c>
      <c r="F2822" s="15">
        <f t="shared" si="88"/>
        <v>2.4470999999999996E-2</v>
      </c>
      <c r="G2822" s="10">
        <f>IF(C2822&gt;'Assumptions Notes'!C$11,'Assumptions Notes'!C$11,C2822)</f>
        <v>81.569999999999993</v>
      </c>
      <c r="H2822" s="15">
        <f t="shared" si="89"/>
        <v>2.4470999999999996E-2</v>
      </c>
      <c r="I2822" s="2">
        <f>IF(C2822&gt;'Assumptions Notes'!C$11,-C2822*('Assumptions Notes'!C$13/(2*1000)),G2822*D2822)</f>
        <v>2.4470999999999996E-2</v>
      </c>
    </row>
    <row r="2823" spans="1:9" x14ac:dyDescent="0.2">
      <c r="A2823" s="5">
        <v>42610.75</v>
      </c>
      <c r="B2823" s="2">
        <v>1154.67</v>
      </c>
      <c r="C2823" s="10">
        <v>68.02</v>
      </c>
      <c r="D2823" s="8">
        <v>2.9999999999999997E-4</v>
      </c>
      <c r="E2823" s="13">
        <f>D2823*'Assumptions Notes'!C$12</f>
        <v>0.10799999999999998</v>
      </c>
      <c r="F2823" s="15">
        <f t="shared" si="88"/>
        <v>2.0405999999999997E-2</v>
      </c>
      <c r="G2823" s="10">
        <f>IF(C2823&gt;'Assumptions Notes'!C$11,'Assumptions Notes'!C$11,C2823)</f>
        <v>68.02</v>
      </c>
      <c r="H2823" s="15">
        <f t="shared" si="89"/>
        <v>2.0405999999999997E-2</v>
      </c>
      <c r="I2823" s="2">
        <f>IF(C2823&gt;'Assumptions Notes'!C$11,-C2823*('Assumptions Notes'!C$13/(2*1000)),G2823*D2823)</f>
        <v>2.0405999999999997E-2</v>
      </c>
    </row>
    <row r="2824" spans="1:9" x14ac:dyDescent="0.2">
      <c r="A2824" s="5">
        <v>42610.770833333336</v>
      </c>
      <c r="B2824" s="2">
        <v>1287.3399999999999</v>
      </c>
      <c r="C2824" s="10">
        <v>87.52</v>
      </c>
      <c r="D2824" s="8">
        <v>2.9999999999999997E-4</v>
      </c>
      <c r="E2824" s="13">
        <f>D2824*'Assumptions Notes'!C$12</f>
        <v>0.10799999999999998</v>
      </c>
      <c r="F2824" s="15">
        <f t="shared" si="88"/>
        <v>2.6255999999999998E-2</v>
      </c>
      <c r="G2824" s="10">
        <f>IF(C2824&gt;'Assumptions Notes'!C$11,'Assumptions Notes'!C$11,C2824)</f>
        <v>87.52</v>
      </c>
      <c r="H2824" s="15">
        <f t="shared" si="89"/>
        <v>2.6255999999999998E-2</v>
      </c>
      <c r="I2824" s="2">
        <f>IF(C2824&gt;'Assumptions Notes'!C$11,-C2824*('Assumptions Notes'!C$13/(2*1000)),G2824*D2824)</f>
        <v>2.6255999999999998E-2</v>
      </c>
    </row>
    <row r="2825" spans="1:9" x14ac:dyDescent="0.2">
      <c r="A2825" s="5">
        <v>42610.791666666664</v>
      </c>
      <c r="B2825" s="2">
        <v>1396.41</v>
      </c>
      <c r="C2825" s="10">
        <v>97.36</v>
      </c>
      <c r="D2825" s="8">
        <v>2.9750000000000002E-4</v>
      </c>
      <c r="E2825" s="13">
        <f>D2825*'Assumptions Notes'!C$12</f>
        <v>0.1071</v>
      </c>
      <c r="F2825" s="15">
        <f t="shared" si="88"/>
        <v>2.8964600000000004E-2</v>
      </c>
      <c r="G2825" s="10">
        <f>IF(C2825&gt;'Assumptions Notes'!C$11,'Assumptions Notes'!C$11,C2825)</f>
        <v>97.36</v>
      </c>
      <c r="H2825" s="15">
        <f t="shared" si="89"/>
        <v>2.8964600000000004E-2</v>
      </c>
      <c r="I2825" s="2">
        <f>IF(C2825&gt;'Assumptions Notes'!C$11,-C2825*('Assumptions Notes'!C$13/(2*1000)),G2825*D2825)</f>
        <v>2.8964600000000004E-2</v>
      </c>
    </row>
    <row r="2826" spans="1:9" x14ac:dyDescent="0.2">
      <c r="A2826" s="5">
        <v>42610.833333333336</v>
      </c>
      <c r="B2826" s="2">
        <v>1403.07</v>
      </c>
      <c r="C2826" s="10">
        <v>57.36</v>
      </c>
      <c r="D2826" s="8">
        <v>2.9500000000000001E-4</v>
      </c>
      <c r="E2826" s="13">
        <f>D2826*'Assumptions Notes'!C$12</f>
        <v>0.1062</v>
      </c>
      <c r="F2826" s="15">
        <f t="shared" si="88"/>
        <v>1.6921200000000001E-2</v>
      </c>
      <c r="G2826" s="10">
        <f>IF(C2826&gt;'Assumptions Notes'!C$11,'Assumptions Notes'!C$11,C2826)</f>
        <v>57.36</v>
      </c>
      <c r="H2826" s="15">
        <f t="shared" si="89"/>
        <v>1.6921200000000001E-2</v>
      </c>
      <c r="I2826" s="2">
        <f>IF(C2826&gt;'Assumptions Notes'!C$11,-C2826*('Assumptions Notes'!C$13/(2*1000)),G2826*D2826)</f>
        <v>1.6921200000000001E-2</v>
      </c>
    </row>
    <row r="2827" spans="1:9" x14ac:dyDescent="0.2">
      <c r="A2827" s="5">
        <v>42610.854166666664</v>
      </c>
      <c r="B2827" s="2">
        <v>1389.14</v>
      </c>
      <c r="C2827" s="10">
        <v>48.72</v>
      </c>
      <c r="D2827" s="8">
        <v>2.9E-4</v>
      </c>
      <c r="E2827" s="13">
        <f>D2827*'Assumptions Notes'!C$12</f>
        <v>0.10440000000000001</v>
      </c>
      <c r="F2827" s="15">
        <f t="shared" si="88"/>
        <v>1.41288E-2</v>
      </c>
      <c r="G2827" s="10">
        <f>IF(C2827&gt;'Assumptions Notes'!C$11,'Assumptions Notes'!C$11,C2827)</f>
        <v>48.72</v>
      </c>
      <c r="H2827" s="15">
        <f t="shared" si="89"/>
        <v>1.41288E-2</v>
      </c>
      <c r="I2827" s="2">
        <f>IF(C2827&gt;'Assumptions Notes'!C$11,-C2827*('Assumptions Notes'!C$13/(2*1000)),G2827*D2827)</f>
        <v>1.41288E-2</v>
      </c>
    </row>
    <row r="2828" spans="1:9" x14ac:dyDescent="0.2">
      <c r="A2828" s="5">
        <v>42610.875</v>
      </c>
      <c r="B2828" s="2">
        <v>1368.17</v>
      </c>
      <c r="C2828" s="10">
        <v>45.74</v>
      </c>
      <c r="D2828" s="8">
        <v>2.8499999999999999E-4</v>
      </c>
      <c r="E2828" s="13">
        <f>D2828*'Assumptions Notes'!C$12</f>
        <v>0.1026</v>
      </c>
      <c r="F2828" s="15">
        <f t="shared" si="88"/>
        <v>1.30359E-2</v>
      </c>
      <c r="G2828" s="10">
        <f>IF(C2828&gt;'Assumptions Notes'!C$11,'Assumptions Notes'!C$11,C2828)</f>
        <v>45.74</v>
      </c>
      <c r="H2828" s="15">
        <f t="shared" si="89"/>
        <v>1.30359E-2</v>
      </c>
      <c r="I2828" s="2">
        <f>IF(C2828&gt;'Assumptions Notes'!C$11,-C2828*('Assumptions Notes'!C$13/(2*1000)),G2828*D2828)</f>
        <v>1.30359E-2</v>
      </c>
    </row>
    <row r="2829" spans="1:9" x14ac:dyDescent="0.2">
      <c r="A2829" s="5">
        <v>42610.895833333336</v>
      </c>
      <c r="B2829" s="2">
        <v>1333.89</v>
      </c>
      <c r="C2829" s="10">
        <v>39.729999999999997</v>
      </c>
      <c r="D2829" s="8">
        <v>2.7E-4</v>
      </c>
      <c r="E2829" s="13">
        <f>D2829*'Assumptions Notes'!C$12</f>
        <v>9.7199999999999995E-2</v>
      </c>
      <c r="F2829" s="15">
        <f t="shared" si="88"/>
        <v>1.07271E-2</v>
      </c>
      <c r="G2829" s="10">
        <f>IF(C2829&gt;'Assumptions Notes'!C$11,'Assumptions Notes'!C$11,C2829)</f>
        <v>39.729999999999997</v>
      </c>
      <c r="H2829" s="15">
        <f t="shared" si="89"/>
        <v>1.07271E-2</v>
      </c>
      <c r="I2829" s="2">
        <f>IF(C2829&gt;'Assumptions Notes'!C$11,-C2829*('Assumptions Notes'!C$13/(2*1000)),G2829*D2829)</f>
        <v>1.07271E-2</v>
      </c>
    </row>
    <row r="2830" spans="1:9" x14ac:dyDescent="0.2">
      <c r="A2830" s="5">
        <v>42610.916666666664</v>
      </c>
      <c r="B2830" s="2">
        <v>1279.1600000000001</v>
      </c>
      <c r="C2830" s="10">
        <v>25.8</v>
      </c>
      <c r="D2830" s="8">
        <v>2.5500000000000002E-4</v>
      </c>
      <c r="E2830" s="13">
        <f>D2830*'Assumptions Notes'!C$12</f>
        <v>9.1800000000000007E-2</v>
      </c>
      <c r="F2830" s="15">
        <f t="shared" si="88"/>
        <v>6.5790000000000006E-3</v>
      </c>
      <c r="G2830" s="10">
        <f>IF(C2830&gt;'Assumptions Notes'!C$11,'Assumptions Notes'!C$11,C2830)</f>
        <v>25.8</v>
      </c>
      <c r="H2830" s="15">
        <f t="shared" si="89"/>
        <v>6.5790000000000006E-3</v>
      </c>
      <c r="I2830" s="2">
        <f>IF(C2830&gt;'Assumptions Notes'!C$11,-C2830*('Assumptions Notes'!C$13/(2*1000)),G2830*D2830)</f>
        <v>6.5790000000000006E-3</v>
      </c>
    </row>
    <row r="2831" spans="1:9" x14ac:dyDescent="0.2">
      <c r="A2831" s="5">
        <v>42610.9375</v>
      </c>
      <c r="B2831" s="2">
        <v>1227.55</v>
      </c>
      <c r="C2831" s="10">
        <v>18.36</v>
      </c>
      <c r="D2831" s="8">
        <v>2.1250000000000002E-4</v>
      </c>
      <c r="E2831" s="13">
        <f>D2831*'Assumptions Notes'!C$12</f>
        <v>7.6500000000000012E-2</v>
      </c>
      <c r="F2831" s="15">
        <f t="shared" si="88"/>
        <v>3.9015E-3</v>
      </c>
      <c r="G2831" s="10">
        <f>IF(C2831&gt;'Assumptions Notes'!C$11,'Assumptions Notes'!C$11,C2831)</f>
        <v>18.36</v>
      </c>
      <c r="H2831" s="15">
        <f t="shared" si="89"/>
        <v>3.9015E-3</v>
      </c>
      <c r="I2831" s="2">
        <f>IF(C2831&gt;'Assumptions Notes'!C$11,-C2831*('Assumptions Notes'!C$13/(2*1000)),G2831*D2831)</f>
        <v>3.9015E-3</v>
      </c>
    </row>
    <row r="2832" spans="1:9" x14ac:dyDescent="0.2">
      <c r="A2832" s="5">
        <v>42610.958333333336</v>
      </c>
      <c r="B2832" s="2">
        <v>1201.75</v>
      </c>
      <c r="C2832" s="10">
        <v>16.05</v>
      </c>
      <c r="D2832" s="8">
        <v>1.7000000000000001E-4</v>
      </c>
      <c r="E2832" s="13">
        <f>D2832*'Assumptions Notes'!C$12</f>
        <v>6.1200000000000004E-2</v>
      </c>
      <c r="F2832" s="15">
        <f t="shared" si="88"/>
        <v>2.7285000000000005E-3</v>
      </c>
      <c r="G2832" s="10">
        <f>IF(C2832&gt;'Assumptions Notes'!C$11,'Assumptions Notes'!C$11,C2832)</f>
        <v>16.05</v>
      </c>
      <c r="H2832" s="15">
        <f t="shared" si="89"/>
        <v>2.7285000000000005E-3</v>
      </c>
      <c r="I2832" s="2">
        <f>IF(C2832&gt;'Assumptions Notes'!C$11,-C2832*('Assumptions Notes'!C$13/(2*1000)),G2832*D2832)</f>
        <v>2.7285000000000005E-3</v>
      </c>
    </row>
    <row r="2833" spans="1:9" x14ac:dyDescent="0.2">
      <c r="A2833" s="5">
        <v>42610.979166666664</v>
      </c>
      <c r="B2833" s="2">
        <v>1189.02</v>
      </c>
      <c r="C2833" s="10">
        <v>11.75</v>
      </c>
      <c r="D2833" s="8">
        <v>1.5000000000000001E-4</v>
      </c>
      <c r="E2833" s="13">
        <f>D2833*'Assumptions Notes'!C$12</f>
        <v>5.4000000000000006E-2</v>
      </c>
      <c r="F2833" s="15">
        <f t="shared" si="88"/>
        <v>1.7625000000000002E-3</v>
      </c>
      <c r="G2833" s="10">
        <f>IF(C2833&gt;'Assumptions Notes'!C$11,'Assumptions Notes'!C$11,C2833)</f>
        <v>11.75</v>
      </c>
      <c r="H2833" s="15">
        <f t="shared" si="89"/>
        <v>1.7625000000000002E-3</v>
      </c>
      <c r="I2833" s="2">
        <f>IF(C2833&gt;'Assumptions Notes'!C$11,-C2833*('Assumptions Notes'!C$13/(2*1000)),G2833*D2833)</f>
        <v>1.7625000000000002E-3</v>
      </c>
    </row>
    <row r="2834" spans="1:9" x14ac:dyDescent="0.2">
      <c r="A2834" s="5">
        <v>42611</v>
      </c>
      <c r="B2834" s="2">
        <v>1391.19</v>
      </c>
      <c r="C2834" s="10">
        <v>20.63</v>
      </c>
      <c r="D2834" s="8">
        <v>1.2999999999999999E-4</v>
      </c>
      <c r="E2834" s="13">
        <f>D2834*'Assumptions Notes'!C$12</f>
        <v>4.6799999999999994E-2</v>
      </c>
      <c r="F2834" s="15">
        <f t="shared" si="88"/>
        <v>2.6818999999999996E-3</v>
      </c>
      <c r="G2834" s="10">
        <f>IF(C2834&gt;'Assumptions Notes'!C$11,'Assumptions Notes'!C$11,C2834)</f>
        <v>20.63</v>
      </c>
      <c r="H2834" s="15">
        <f t="shared" si="89"/>
        <v>2.6818999999999996E-3</v>
      </c>
      <c r="I2834" s="2">
        <f>IF(C2834&gt;'Assumptions Notes'!C$11,-C2834*('Assumptions Notes'!C$13/(2*1000)),G2834*D2834)</f>
        <v>2.6818999999999996E-3</v>
      </c>
    </row>
    <row r="2835" spans="1:9" x14ac:dyDescent="0.2">
      <c r="A2835" s="5">
        <v>42611.020833333336</v>
      </c>
      <c r="B2835" s="2">
        <v>1277.7</v>
      </c>
      <c r="C2835" s="10">
        <v>23.03</v>
      </c>
      <c r="D2835" s="8">
        <v>1.175E-4</v>
      </c>
      <c r="E2835" s="13">
        <f>D2835*'Assumptions Notes'!C$12</f>
        <v>4.2299999999999997E-2</v>
      </c>
      <c r="F2835" s="15">
        <f t="shared" si="88"/>
        <v>2.7060249999999999E-3</v>
      </c>
      <c r="G2835" s="10">
        <f>IF(C2835&gt;'Assumptions Notes'!C$11,'Assumptions Notes'!C$11,C2835)</f>
        <v>23.03</v>
      </c>
      <c r="H2835" s="15">
        <f t="shared" si="89"/>
        <v>2.7060249999999999E-3</v>
      </c>
      <c r="I2835" s="2">
        <f>IF(C2835&gt;'Assumptions Notes'!C$11,-C2835*('Assumptions Notes'!C$13/(2*1000)),G2835*D2835)</f>
        <v>2.7060249999999999E-3</v>
      </c>
    </row>
    <row r="2836" spans="1:9" x14ac:dyDescent="0.2">
      <c r="A2836" s="5">
        <v>42611.041666666664</v>
      </c>
      <c r="B2836" s="2">
        <v>1258.8399999999999</v>
      </c>
      <c r="C2836" s="10">
        <v>16.809999999999999</v>
      </c>
      <c r="D2836" s="8">
        <v>1.05E-4</v>
      </c>
      <c r="E2836" s="13">
        <f>D2836*'Assumptions Notes'!C$12</f>
        <v>3.78E-2</v>
      </c>
      <c r="F2836" s="15">
        <f t="shared" si="88"/>
        <v>1.76505E-3</v>
      </c>
      <c r="G2836" s="10">
        <f>IF(C2836&gt;'Assumptions Notes'!C$11,'Assumptions Notes'!C$11,C2836)</f>
        <v>16.809999999999999</v>
      </c>
      <c r="H2836" s="15">
        <f t="shared" si="89"/>
        <v>1.76505E-3</v>
      </c>
      <c r="I2836" s="2">
        <f>IF(C2836&gt;'Assumptions Notes'!C$11,-C2836*('Assumptions Notes'!C$13/(2*1000)),G2836*D2836)</f>
        <v>1.76505E-3</v>
      </c>
    </row>
    <row r="2837" spans="1:9" x14ac:dyDescent="0.2">
      <c r="A2837" s="5">
        <v>42611.0625</v>
      </c>
      <c r="B2837" s="2">
        <v>1200.77</v>
      </c>
      <c r="C2837" s="10">
        <v>15.05</v>
      </c>
      <c r="D2837" s="8">
        <v>1.025E-4</v>
      </c>
      <c r="E2837" s="13">
        <f>D2837*'Assumptions Notes'!C$12</f>
        <v>3.6900000000000002E-2</v>
      </c>
      <c r="F2837" s="15">
        <f t="shared" si="88"/>
        <v>1.5426249999999999E-3</v>
      </c>
      <c r="G2837" s="10">
        <f>IF(C2837&gt;'Assumptions Notes'!C$11,'Assumptions Notes'!C$11,C2837)</f>
        <v>15.05</v>
      </c>
      <c r="H2837" s="15">
        <f t="shared" si="89"/>
        <v>1.5426249999999999E-3</v>
      </c>
      <c r="I2837" s="2">
        <f>IF(C2837&gt;'Assumptions Notes'!C$11,-C2837*('Assumptions Notes'!C$13/(2*1000)),G2837*D2837)</f>
        <v>1.5426249999999999E-3</v>
      </c>
    </row>
    <row r="2838" spans="1:9" x14ac:dyDescent="0.2">
      <c r="A2838" s="5">
        <v>42611.083333333336</v>
      </c>
      <c r="B2838" s="2">
        <v>1137.8800000000001</v>
      </c>
      <c r="C2838" s="10">
        <v>10.54</v>
      </c>
      <c r="D2838" s="8">
        <v>1E-4</v>
      </c>
      <c r="E2838" s="13">
        <f>D2838*'Assumptions Notes'!C$12</f>
        <v>3.6000000000000004E-2</v>
      </c>
      <c r="F2838" s="15">
        <f t="shared" si="88"/>
        <v>1.054E-3</v>
      </c>
      <c r="G2838" s="10">
        <f>IF(C2838&gt;'Assumptions Notes'!C$11,'Assumptions Notes'!C$11,C2838)</f>
        <v>10.54</v>
      </c>
      <c r="H2838" s="15">
        <f t="shared" si="89"/>
        <v>1.054E-3</v>
      </c>
      <c r="I2838" s="2">
        <f>IF(C2838&gt;'Assumptions Notes'!C$11,-C2838*('Assumptions Notes'!C$13/(2*1000)),G2838*D2838)</f>
        <v>1.054E-3</v>
      </c>
    </row>
    <row r="2839" spans="1:9" x14ac:dyDescent="0.2">
      <c r="A2839" s="5">
        <v>42611.104166666664</v>
      </c>
      <c r="B2839" s="2">
        <v>1091.97</v>
      </c>
      <c r="C2839" s="10">
        <v>11.66</v>
      </c>
      <c r="D2839" s="8">
        <v>9.8750000000000002E-5</v>
      </c>
      <c r="E2839" s="13">
        <f>D2839*'Assumptions Notes'!C$12</f>
        <v>3.5549999999999998E-2</v>
      </c>
      <c r="F2839" s="15">
        <f t="shared" si="88"/>
        <v>1.151425E-3</v>
      </c>
      <c r="G2839" s="10">
        <f>IF(C2839&gt;'Assumptions Notes'!C$11,'Assumptions Notes'!C$11,C2839)</f>
        <v>11.66</v>
      </c>
      <c r="H2839" s="15">
        <f t="shared" si="89"/>
        <v>1.151425E-3</v>
      </c>
      <c r="I2839" s="2">
        <f>IF(C2839&gt;'Assumptions Notes'!C$11,-C2839*('Assumptions Notes'!C$13/(2*1000)),G2839*D2839)</f>
        <v>1.151425E-3</v>
      </c>
    </row>
    <row r="2840" spans="1:9" x14ac:dyDescent="0.2">
      <c r="A2840" s="5">
        <v>42611.125</v>
      </c>
      <c r="B2840" s="2">
        <v>1056.7</v>
      </c>
      <c r="C2840" s="10">
        <v>7.98</v>
      </c>
      <c r="D2840" s="8">
        <v>9.7499999999999998E-5</v>
      </c>
      <c r="E2840" s="13">
        <f>D2840*'Assumptions Notes'!C$12</f>
        <v>3.5099999999999999E-2</v>
      </c>
      <c r="F2840" s="15">
        <f t="shared" si="88"/>
        <v>7.7805000000000007E-4</v>
      </c>
      <c r="G2840" s="10">
        <f>IF(C2840&gt;'Assumptions Notes'!C$11,'Assumptions Notes'!C$11,C2840)</f>
        <v>7.98</v>
      </c>
      <c r="H2840" s="15">
        <f t="shared" si="89"/>
        <v>7.7805000000000007E-4</v>
      </c>
      <c r="I2840" s="2">
        <f>IF(C2840&gt;'Assumptions Notes'!C$11,-C2840*('Assumptions Notes'!C$13/(2*1000)),G2840*D2840)</f>
        <v>7.7805000000000007E-4</v>
      </c>
    </row>
    <row r="2841" spans="1:9" x14ac:dyDescent="0.2">
      <c r="A2841" s="5">
        <v>42611.145833333336</v>
      </c>
      <c r="B2841" s="2">
        <v>1032.46</v>
      </c>
      <c r="C2841" s="10">
        <v>5.64</v>
      </c>
      <c r="D2841" s="8">
        <v>9.6250000000000009E-5</v>
      </c>
      <c r="E2841" s="13">
        <f>D2841*'Assumptions Notes'!C$12</f>
        <v>3.465E-2</v>
      </c>
      <c r="F2841" s="15">
        <f t="shared" si="88"/>
        <v>5.4284999999999999E-4</v>
      </c>
      <c r="G2841" s="10">
        <f>IF(C2841&gt;'Assumptions Notes'!C$11,'Assumptions Notes'!C$11,C2841)</f>
        <v>5.64</v>
      </c>
      <c r="H2841" s="15">
        <f t="shared" si="89"/>
        <v>5.4284999999999999E-4</v>
      </c>
      <c r="I2841" s="2">
        <f>IF(C2841&gt;'Assumptions Notes'!C$11,-C2841*('Assumptions Notes'!C$13/(2*1000)),G2841*D2841)</f>
        <v>5.4284999999999999E-4</v>
      </c>
    </row>
    <row r="2842" spans="1:9" x14ac:dyDescent="0.2">
      <c r="A2842" s="5">
        <v>42611.166666666664</v>
      </c>
      <c r="B2842" s="2">
        <v>1002.7</v>
      </c>
      <c r="C2842" s="10">
        <v>-0.74</v>
      </c>
      <c r="D2842" s="8">
        <v>9.5000000000000005E-5</v>
      </c>
      <c r="E2842" s="13">
        <f>D2842*'Assumptions Notes'!C$12</f>
        <v>3.4200000000000001E-2</v>
      </c>
      <c r="F2842" s="15">
        <f t="shared" si="88"/>
        <v>-7.0300000000000001E-5</v>
      </c>
      <c r="G2842" s="10">
        <f>IF(C2842&gt;'Assumptions Notes'!C$11,'Assumptions Notes'!C$11,C2842)</f>
        <v>-0.74</v>
      </c>
      <c r="H2842" s="15">
        <f t="shared" si="89"/>
        <v>-7.0300000000000001E-5</v>
      </c>
      <c r="I2842" s="2">
        <f>IF(C2842&gt;'Assumptions Notes'!C$11,-C2842*('Assumptions Notes'!C$13/(2*1000)),G2842*D2842)</f>
        <v>-7.0300000000000001E-5</v>
      </c>
    </row>
    <row r="2843" spans="1:9" x14ac:dyDescent="0.2">
      <c r="A2843" s="5">
        <v>42611.1875</v>
      </c>
      <c r="B2843" s="2">
        <v>994.54</v>
      </c>
      <c r="C2843" s="10">
        <v>5.32</v>
      </c>
      <c r="D2843" s="8">
        <v>9.6250000000000009E-5</v>
      </c>
      <c r="E2843" s="13">
        <f>D2843*'Assumptions Notes'!C$12</f>
        <v>3.465E-2</v>
      </c>
      <c r="F2843" s="15">
        <f t="shared" si="88"/>
        <v>5.1205000000000011E-4</v>
      </c>
      <c r="G2843" s="10">
        <f>IF(C2843&gt;'Assumptions Notes'!C$11,'Assumptions Notes'!C$11,C2843)</f>
        <v>5.32</v>
      </c>
      <c r="H2843" s="15">
        <f t="shared" si="89"/>
        <v>5.1205000000000011E-4</v>
      </c>
      <c r="I2843" s="2">
        <f>IF(C2843&gt;'Assumptions Notes'!C$11,-C2843*('Assumptions Notes'!C$13/(2*1000)),G2843*D2843)</f>
        <v>5.1205000000000011E-4</v>
      </c>
    </row>
    <row r="2844" spans="1:9" x14ac:dyDescent="0.2">
      <c r="A2844" s="5">
        <v>42611.208333333336</v>
      </c>
      <c r="B2844" s="2">
        <v>981.65</v>
      </c>
      <c r="C2844" s="10">
        <v>7.2</v>
      </c>
      <c r="D2844" s="8">
        <v>9.7499999999999998E-5</v>
      </c>
      <c r="E2844" s="13">
        <f>D2844*'Assumptions Notes'!C$12</f>
        <v>3.5099999999999999E-2</v>
      </c>
      <c r="F2844" s="15">
        <f t="shared" si="88"/>
        <v>7.0200000000000004E-4</v>
      </c>
      <c r="G2844" s="10">
        <f>IF(C2844&gt;'Assumptions Notes'!C$11,'Assumptions Notes'!C$11,C2844)</f>
        <v>7.2</v>
      </c>
      <c r="H2844" s="15">
        <f t="shared" si="89"/>
        <v>7.0200000000000004E-4</v>
      </c>
      <c r="I2844" s="2">
        <f>IF(C2844&gt;'Assumptions Notes'!C$11,-C2844*('Assumptions Notes'!C$13/(2*1000)),G2844*D2844)</f>
        <v>7.0200000000000004E-4</v>
      </c>
    </row>
    <row r="2845" spans="1:9" x14ac:dyDescent="0.2">
      <c r="A2845" s="5">
        <v>42611.229166666664</v>
      </c>
      <c r="B2845" s="2">
        <v>993.59</v>
      </c>
      <c r="C2845" s="10">
        <v>13.72</v>
      </c>
      <c r="D2845" s="8">
        <v>1.15E-4</v>
      </c>
      <c r="E2845" s="13">
        <f>D2845*'Assumptions Notes'!C$12</f>
        <v>4.1399999999999999E-2</v>
      </c>
      <c r="F2845" s="15">
        <f t="shared" si="88"/>
        <v>1.5778000000000001E-3</v>
      </c>
      <c r="G2845" s="10">
        <f>IF(C2845&gt;'Assumptions Notes'!C$11,'Assumptions Notes'!C$11,C2845)</f>
        <v>13.72</v>
      </c>
      <c r="H2845" s="15">
        <f t="shared" si="89"/>
        <v>1.5778000000000001E-3</v>
      </c>
      <c r="I2845" s="2">
        <f>IF(C2845&gt;'Assumptions Notes'!C$11,-C2845*('Assumptions Notes'!C$13/(2*1000)),G2845*D2845)</f>
        <v>1.5778000000000001E-3</v>
      </c>
    </row>
    <row r="2846" spans="1:9" x14ac:dyDescent="0.2">
      <c r="A2846" s="5">
        <v>42611.3125</v>
      </c>
      <c r="B2846" s="2">
        <v>1277.06</v>
      </c>
      <c r="C2846" s="10">
        <v>82.04</v>
      </c>
      <c r="D2846" s="8">
        <v>1.325E-4</v>
      </c>
      <c r="E2846" s="13">
        <f>D2846*'Assumptions Notes'!C$12</f>
        <v>4.7699999999999999E-2</v>
      </c>
      <c r="F2846" s="15">
        <f t="shared" si="88"/>
        <v>1.0870300000000001E-2</v>
      </c>
      <c r="G2846" s="10">
        <f>IF(C2846&gt;'Assumptions Notes'!C$11,'Assumptions Notes'!C$11,C2846)</f>
        <v>82.04</v>
      </c>
      <c r="H2846" s="15">
        <f t="shared" si="89"/>
        <v>1.0870300000000001E-2</v>
      </c>
      <c r="I2846" s="2">
        <f>IF(C2846&gt;'Assumptions Notes'!C$11,-C2846*('Assumptions Notes'!C$13/(2*1000)),G2846*D2846)</f>
        <v>1.0870300000000001E-2</v>
      </c>
    </row>
    <row r="2847" spans="1:9" x14ac:dyDescent="0.2">
      <c r="A2847" s="5">
        <v>42611.25</v>
      </c>
      <c r="B2847" s="2">
        <v>1032.53</v>
      </c>
      <c r="C2847" s="10">
        <v>24.18</v>
      </c>
      <c r="D2847" s="8">
        <v>1.6249999999999999E-4</v>
      </c>
      <c r="E2847" s="13">
        <f>D2847*'Assumptions Notes'!C$12</f>
        <v>5.8499999999999996E-2</v>
      </c>
      <c r="F2847" s="15">
        <f t="shared" si="88"/>
        <v>3.9292499999999996E-3</v>
      </c>
      <c r="G2847" s="10">
        <f>IF(C2847&gt;'Assumptions Notes'!C$11,'Assumptions Notes'!C$11,C2847)</f>
        <v>24.18</v>
      </c>
      <c r="H2847" s="15">
        <f t="shared" si="89"/>
        <v>3.9292499999999996E-3</v>
      </c>
      <c r="I2847" s="2">
        <f>IF(C2847&gt;'Assumptions Notes'!C$11,-C2847*('Assumptions Notes'!C$13/(2*1000)),G2847*D2847)</f>
        <v>3.9292499999999996E-3</v>
      </c>
    </row>
    <row r="2848" spans="1:9" x14ac:dyDescent="0.2">
      <c r="A2848" s="5">
        <v>42611.270833333336</v>
      </c>
      <c r="B2848" s="2">
        <v>1090.79</v>
      </c>
      <c r="C2848" s="10">
        <v>36.979999999999997</v>
      </c>
      <c r="D2848" s="8">
        <v>1.9249999999999999E-4</v>
      </c>
      <c r="E2848" s="13">
        <f>D2848*'Assumptions Notes'!C$12</f>
        <v>6.93E-2</v>
      </c>
      <c r="F2848" s="15">
        <f t="shared" si="88"/>
        <v>7.1186499999999989E-3</v>
      </c>
      <c r="G2848" s="10">
        <f>IF(C2848&gt;'Assumptions Notes'!C$11,'Assumptions Notes'!C$11,C2848)</f>
        <v>36.979999999999997</v>
      </c>
      <c r="H2848" s="15">
        <f t="shared" si="89"/>
        <v>7.1186499999999989E-3</v>
      </c>
      <c r="I2848" s="2">
        <f>IF(C2848&gt;'Assumptions Notes'!C$11,-C2848*('Assumptions Notes'!C$13/(2*1000)),G2848*D2848)</f>
        <v>7.1186499999999989E-3</v>
      </c>
    </row>
    <row r="2849" spans="1:9" x14ac:dyDescent="0.2">
      <c r="A2849" s="5">
        <v>42611.291666666664</v>
      </c>
      <c r="B2849" s="2">
        <v>1197.48</v>
      </c>
      <c r="C2849" s="10">
        <v>124.96</v>
      </c>
      <c r="D2849" s="8">
        <v>2.0875000000000001E-4</v>
      </c>
      <c r="E2849" s="13">
        <f>D2849*'Assumptions Notes'!C$12</f>
        <v>7.5150000000000008E-2</v>
      </c>
      <c r="F2849" s="15">
        <f t="shared" si="88"/>
        <v>2.6085399999999998E-2</v>
      </c>
      <c r="G2849" s="10">
        <f>IF(C2849&gt;'Assumptions Notes'!C$11,'Assumptions Notes'!C$11,C2849)</f>
        <v>120</v>
      </c>
      <c r="H2849" s="15">
        <f t="shared" si="89"/>
        <v>2.5049999999999999E-2</v>
      </c>
      <c r="I2849" s="2">
        <f>IF(C2849&gt;'Assumptions Notes'!C$11,-C2849*('Assumptions Notes'!C$13/(2*1000)),G2849*D2849)</f>
        <v>-6.2480000000000001E-2</v>
      </c>
    </row>
    <row r="2850" spans="1:9" x14ac:dyDescent="0.2">
      <c r="A2850" s="5">
        <v>42611.333333333336</v>
      </c>
      <c r="B2850" s="2">
        <v>1350.49</v>
      </c>
      <c r="C2850" s="10">
        <v>96.83</v>
      </c>
      <c r="D2850" s="8">
        <v>2.2499999999999999E-4</v>
      </c>
      <c r="E2850" s="13">
        <f>D2850*'Assumptions Notes'!C$12</f>
        <v>8.1000000000000003E-2</v>
      </c>
      <c r="F2850" s="15">
        <f t="shared" si="88"/>
        <v>2.1786750000000001E-2</v>
      </c>
      <c r="G2850" s="10">
        <f>IF(C2850&gt;'Assumptions Notes'!C$11,'Assumptions Notes'!C$11,C2850)</f>
        <v>96.83</v>
      </c>
      <c r="H2850" s="15">
        <f t="shared" si="89"/>
        <v>2.1786750000000001E-2</v>
      </c>
      <c r="I2850" s="2">
        <f>IF(C2850&gt;'Assumptions Notes'!C$11,-C2850*('Assumptions Notes'!C$13/(2*1000)),G2850*D2850)</f>
        <v>2.1786750000000001E-2</v>
      </c>
    </row>
    <row r="2851" spans="1:9" x14ac:dyDescent="0.2">
      <c r="A2851" s="5">
        <v>42611.354166666664</v>
      </c>
      <c r="B2851" s="2">
        <v>1406.12</v>
      </c>
      <c r="C2851" s="10">
        <v>89.14</v>
      </c>
      <c r="D2851" s="8">
        <v>2.2625E-4</v>
      </c>
      <c r="E2851" s="13">
        <f>D2851*'Assumptions Notes'!C$12</f>
        <v>8.1449999999999995E-2</v>
      </c>
      <c r="F2851" s="15">
        <f t="shared" si="88"/>
        <v>2.0167925E-2</v>
      </c>
      <c r="G2851" s="10">
        <f>IF(C2851&gt;'Assumptions Notes'!C$11,'Assumptions Notes'!C$11,C2851)</f>
        <v>89.14</v>
      </c>
      <c r="H2851" s="15">
        <f t="shared" si="89"/>
        <v>2.0167925E-2</v>
      </c>
      <c r="I2851" s="2">
        <f>IF(C2851&gt;'Assumptions Notes'!C$11,-C2851*('Assumptions Notes'!C$13/(2*1000)),G2851*D2851)</f>
        <v>2.0167925E-2</v>
      </c>
    </row>
    <row r="2852" spans="1:9" x14ac:dyDescent="0.2">
      <c r="A2852" s="5">
        <v>42611.375</v>
      </c>
      <c r="B2852" s="2">
        <v>1407.66</v>
      </c>
      <c r="C2852" s="10">
        <v>51.16</v>
      </c>
      <c r="D2852" s="8">
        <v>2.275E-4</v>
      </c>
      <c r="E2852" s="13">
        <f>D2852*'Assumptions Notes'!C$12</f>
        <v>8.1900000000000001E-2</v>
      </c>
      <c r="F2852" s="15">
        <f t="shared" si="88"/>
        <v>1.1638899999999999E-2</v>
      </c>
      <c r="G2852" s="10">
        <f>IF(C2852&gt;'Assumptions Notes'!C$11,'Assumptions Notes'!C$11,C2852)</f>
        <v>51.16</v>
      </c>
      <c r="H2852" s="15">
        <f t="shared" si="89"/>
        <v>1.1638899999999999E-2</v>
      </c>
      <c r="I2852" s="2">
        <f>IF(C2852&gt;'Assumptions Notes'!C$11,-C2852*('Assumptions Notes'!C$13/(2*1000)),G2852*D2852)</f>
        <v>1.1638899999999999E-2</v>
      </c>
    </row>
    <row r="2853" spans="1:9" x14ac:dyDescent="0.2">
      <c r="A2853" s="5">
        <v>42611.395833333336</v>
      </c>
      <c r="B2853" s="2">
        <v>1401.88</v>
      </c>
      <c r="C2853" s="10">
        <v>50.4</v>
      </c>
      <c r="D2853" s="8">
        <v>2.1875E-4</v>
      </c>
      <c r="E2853" s="13">
        <f>D2853*'Assumptions Notes'!C$12</f>
        <v>7.8750000000000001E-2</v>
      </c>
      <c r="F2853" s="15">
        <f t="shared" si="88"/>
        <v>1.1025E-2</v>
      </c>
      <c r="G2853" s="10">
        <f>IF(C2853&gt;'Assumptions Notes'!C$11,'Assumptions Notes'!C$11,C2853)</f>
        <v>50.4</v>
      </c>
      <c r="H2853" s="15">
        <f t="shared" si="89"/>
        <v>1.1025E-2</v>
      </c>
      <c r="I2853" s="2">
        <f>IF(C2853&gt;'Assumptions Notes'!C$11,-C2853*('Assumptions Notes'!C$13/(2*1000)),G2853*D2853)</f>
        <v>1.1025E-2</v>
      </c>
    </row>
    <row r="2854" spans="1:9" x14ac:dyDescent="0.2">
      <c r="A2854" s="5">
        <v>42611.416666666664</v>
      </c>
      <c r="B2854" s="2">
        <v>1410.95</v>
      </c>
      <c r="C2854" s="10">
        <v>51.6</v>
      </c>
      <c r="D2854" s="8">
        <v>2.1000000000000001E-4</v>
      </c>
      <c r="E2854" s="13">
        <f>D2854*'Assumptions Notes'!C$12</f>
        <v>7.5600000000000001E-2</v>
      </c>
      <c r="F2854" s="15">
        <f t="shared" si="88"/>
        <v>1.0836E-2</v>
      </c>
      <c r="G2854" s="10">
        <f>IF(C2854&gt;'Assumptions Notes'!C$11,'Assumptions Notes'!C$11,C2854)</f>
        <v>51.6</v>
      </c>
      <c r="H2854" s="15">
        <f t="shared" si="89"/>
        <v>1.0836E-2</v>
      </c>
      <c r="I2854" s="2">
        <f>IF(C2854&gt;'Assumptions Notes'!C$11,-C2854*('Assumptions Notes'!C$13/(2*1000)),G2854*D2854)</f>
        <v>1.0836E-2</v>
      </c>
    </row>
    <row r="2855" spans="1:9" x14ac:dyDescent="0.2">
      <c r="A2855" s="5">
        <v>42611.4375</v>
      </c>
      <c r="B2855" s="2">
        <v>1390.03</v>
      </c>
      <c r="C2855" s="10">
        <v>43.73</v>
      </c>
      <c r="D2855" s="8">
        <v>2.075E-4</v>
      </c>
      <c r="E2855" s="13">
        <f>D2855*'Assumptions Notes'!C$12</f>
        <v>7.4700000000000003E-2</v>
      </c>
      <c r="F2855" s="15">
        <f t="shared" si="88"/>
        <v>9.0739749999999997E-3</v>
      </c>
      <c r="G2855" s="10">
        <f>IF(C2855&gt;'Assumptions Notes'!C$11,'Assumptions Notes'!C$11,C2855)</f>
        <v>43.73</v>
      </c>
      <c r="H2855" s="15">
        <f t="shared" si="89"/>
        <v>9.0739749999999997E-3</v>
      </c>
      <c r="I2855" s="2">
        <f>IF(C2855&gt;'Assumptions Notes'!C$11,-C2855*('Assumptions Notes'!C$13/(2*1000)),G2855*D2855)</f>
        <v>9.0739749999999997E-3</v>
      </c>
    </row>
    <row r="2856" spans="1:9" x14ac:dyDescent="0.2">
      <c r="A2856" s="5">
        <v>42611.458333333336</v>
      </c>
      <c r="B2856" s="2">
        <v>1316.07</v>
      </c>
      <c r="C2856" s="10">
        <v>37.17</v>
      </c>
      <c r="D2856" s="8">
        <v>2.05E-4</v>
      </c>
      <c r="E2856" s="13">
        <f>D2856*'Assumptions Notes'!C$12</f>
        <v>7.3800000000000004E-2</v>
      </c>
      <c r="F2856" s="15">
        <f t="shared" si="88"/>
        <v>7.6198500000000001E-3</v>
      </c>
      <c r="G2856" s="10">
        <f>IF(C2856&gt;'Assumptions Notes'!C$11,'Assumptions Notes'!C$11,C2856)</f>
        <v>37.17</v>
      </c>
      <c r="H2856" s="15">
        <f t="shared" si="89"/>
        <v>7.6198500000000001E-3</v>
      </c>
      <c r="I2856" s="2">
        <f>IF(C2856&gt;'Assumptions Notes'!C$11,-C2856*('Assumptions Notes'!C$13/(2*1000)),G2856*D2856)</f>
        <v>7.6198500000000001E-3</v>
      </c>
    </row>
    <row r="2857" spans="1:9" x14ac:dyDescent="0.2">
      <c r="A2857" s="5">
        <v>42611.479166666664</v>
      </c>
      <c r="B2857" s="2">
        <v>1241.1300000000001</v>
      </c>
      <c r="C2857" s="10">
        <v>33.6</v>
      </c>
      <c r="D2857" s="8">
        <v>2.1499999999999999E-4</v>
      </c>
      <c r="E2857" s="13">
        <f>D2857*'Assumptions Notes'!C$12</f>
        <v>7.7399999999999997E-2</v>
      </c>
      <c r="F2857" s="15">
        <f t="shared" si="88"/>
        <v>7.2240000000000004E-3</v>
      </c>
      <c r="G2857" s="10">
        <f>IF(C2857&gt;'Assumptions Notes'!C$11,'Assumptions Notes'!C$11,C2857)</f>
        <v>33.6</v>
      </c>
      <c r="H2857" s="15">
        <f t="shared" si="89"/>
        <v>7.2240000000000004E-3</v>
      </c>
      <c r="I2857" s="2">
        <f>IF(C2857&gt;'Assumptions Notes'!C$11,-C2857*('Assumptions Notes'!C$13/(2*1000)),G2857*D2857)</f>
        <v>7.2240000000000004E-3</v>
      </c>
    </row>
    <row r="2858" spans="1:9" x14ac:dyDescent="0.2">
      <c r="A2858" s="5">
        <v>42611.5</v>
      </c>
      <c r="B2858" s="2">
        <v>1229.3900000000001</v>
      </c>
      <c r="C2858" s="10">
        <v>31.72</v>
      </c>
      <c r="D2858" s="8">
        <v>2.2499999999999999E-4</v>
      </c>
      <c r="E2858" s="13">
        <f>D2858*'Assumptions Notes'!C$12</f>
        <v>8.1000000000000003E-2</v>
      </c>
      <c r="F2858" s="15">
        <f t="shared" si="88"/>
        <v>7.1369999999999992E-3</v>
      </c>
      <c r="G2858" s="10">
        <f>IF(C2858&gt;'Assumptions Notes'!C$11,'Assumptions Notes'!C$11,C2858)</f>
        <v>31.72</v>
      </c>
      <c r="H2858" s="15">
        <f t="shared" si="89"/>
        <v>7.1369999999999992E-3</v>
      </c>
      <c r="I2858" s="2">
        <f>IF(C2858&gt;'Assumptions Notes'!C$11,-C2858*('Assumptions Notes'!C$13/(2*1000)),G2858*D2858)</f>
        <v>7.1369999999999992E-3</v>
      </c>
    </row>
    <row r="2859" spans="1:9" x14ac:dyDescent="0.2">
      <c r="A2859" s="5">
        <v>42611.520833333336</v>
      </c>
      <c r="B2859" s="2">
        <v>1293.44</v>
      </c>
      <c r="C2859" s="10">
        <v>31.18</v>
      </c>
      <c r="D2859" s="8">
        <v>2.1250000000000002E-4</v>
      </c>
      <c r="E2859" s="13">
        <f>D2859*'Assumptions Notes'!C$12</f>
        <v>7.6500000000000012E-2</v>
      </c>
      <c r="F2859" s="15">
        <f t="shared" si="88"/>
        <v>6.6257500000000006E-3</v>
      </c>
      <c r="G2859" s="10">
        <f>IF(C2859&gt;'Assumptions Notes'!C$11,'Assumptions Notes'!C$11,C2859)</f>
        <v>31.18</v>
      </c>
      <c r="H2859" s="15">
        <f t="shared" si="89"/>
        <v>6.6257500000000006E-3</v>
      </c>
      <c r="I2859" s="2">
        <f>IF(C2859&gt;'Assumptions Notes'!C$11,-C2859*('Assumptions Notes'!C$13/(2*1000)),G2859*D2859)</f>
        <v>6.6257500000000006E-3</v>
      </c>
    </row>
    <row r="2860" spans="1:9" x14ac:dyDescent="0.2">
      <c r="A2860" s="5">
        <v>42611.541666666664</v>
      </c>
      <c r="B2860" s="2">
        <v>1205.23</v>
      </c>
      <c r="C2860" s="10">
        <v>27.7</v>
      </c>
      <c r="D2860" s="8">
        <v>2.0000000000000001E-4</v>
      </c>
      <c r="E2860" s="13">
        <f>D2860*'Assumptions Notes'!C$12</f>
        <v>7.2000000000000008E-2</v>
      </c>
      <c r="F2860" s="15">
        <f t="shared" si="88"/>
        <v>5.5399999999999998E-3</v>
      </c>
      <c r="G2860" s="10">
        <f>IF(C2860&gt;'Assumptions Notes'!C$11,'Assumptions Notes'!C$11,C2860)</f>
        <v>27.7</v>
      </c>
      <c r="H2860" s="15">
        <f t="shared" si="89"/>
        <v>5.5399999999999998E-3</v>
      </c>
      <c r="I2860" s="2">
        <f>IF(C2860&gt;'Assumptions Notes'!C$11,-C2860*('Assumptions Notes'!C$13/(2*1000)),G2860*D2860)</f>
        <v>5.5399999999999998E-3</v>
      </c>
    </row>
    <row r="2861" spans="1:9" x14ac:dyDescent="0.2">
      <c r="A2861" s="5">
        <v>42611.5625</v>
      </c>
      <c r="B2861" s="2">
        <v>1137.21</v>
      </c>
      <c r="C2861" s="10">
        <v>25.53</v>
      </c>
      <c r="D2861" s="8">
        <v>1.975E-4</v>
      </c>
      <c r="E2861" s="13">
        <f>D2861*'Assumptions Notes'!C$12</f>
        <v>7.1099999999999997E-2</v>
      </c>
      <c r="F2861" s="15">
        <f t="shared" si="88"/>
        <v>5.0421750000000003E-3</v>
      </c>
      <c r="G2861" s="10">
        <f>IF(C2861&gt;'Assumptions Notes'!C$11,'Assumptions Notes'!C$11,C2861)</f>
        <v>25.53</v>
      </c>
      <c r="H2861" s="15">
        <f t="shared" si="89"/>
        <v>5.0421750000000003E-3</v>
      </c>
      <c r="I2861" s="2">
        <f>IF(C2861&gt;'Assumptions Notes'!C$11,-C2861*('Assumptions Notes'!C$13/(2*1000)),G2861*D2861)</f>
        <v>5.0421750000000003E-3</v>
      </c>
    </row>
    <row r="2862" spans="1:9" x14ac:dyDescent="0.2">
      <c r="A2862" s="5">
        <v>42611.583333333336</v>
      </c>
      <c r="B2862" s="2">
        <v>1210.5999999999999</v>
      </c>
      <c r="C2862" s="10">
        <v>30.81</v>
      </c>
      <c r="D2862" s="8">
        <v>1.95E-4</v>
      </c>
      <c r="E2862" s="13">
        <f>D2862*'Assumptions Notes'!C$12</f>
        <v>7.0199999999999999E-2</v>
      </c>
      <c r="F2862" s="15">
        <f t="shared" si="88"/>
        <v>6.0079499999999997E-3</v>
      </c>
      <c r="G2862" s="10">
        <f>IF(C2862&gt;'Assumptions Notes'!C$11,'Assumptions Notes'!C$11,C2862)</f>
        <v>30.81</v>
      </c>
      <c r="H2862" s="15">
        <f t="shared" si="89"/>
        <v>6.0079499999999997E-3</v>
      </c>
      <c r="I2862" s="2">
        <f>IF(C2862&gt;'Assumptions Notes'!C$11,-C2862*('Assumptions Notes'!C$13/(2*1000)),G2862*D2862)</f>
        <v>6.0079499999999997E-3</v>
      </c>
    </row>
    <row r="2863" spans="1:9" x14ac:dyDescent="0.2">
      <c r="A2863" s="5">
        <v>42611.604166666664</v>
      </c>
      <c r="B2863" s="2">
        <v>1294.5899999999999</v>
      </c>
      <c r="C2863" s="10">
        <v>32.43</v>
      </c>
      <c r="D2863" s="8">
        <v>1.9625E-4</v>
      </c>
      <c r="E2863" s="13">
        <f>D2863*'Assumptions Notes'!C$12</f>
        <v>7.0650000000000004E-2</v>
      </c>
      <c r="F2863" s="15">
        <f t="shared" si="88"/>
        <v>6.3643874999999997E-3</v>
      </c>
      <c r="G2863" s="10">
        <f>IF(C2863&gt;'Assumptions Notes'!C$11,'Assumptions Notes'!C$11,C2863)</f>
        <v>32.43</v>
      </c>
      <c r="H2863" s="15">
        <f t="shared" si="89"/>
        <v>6.3643874999999997E-3</v>
      </c>
      <c r="I2863" s="2">
        <f>IF(C2863&gt;'Assumptions Notes'!C$11,-C2863*('Assumptions Notes'!C$13/(2*1000)),G2863*D2863)</f>
        <v>6.3643874999999997E-3</v>
      </c>
    </row>
    <row r="2864" spans="1:9" x14ac:dyDescent="0.2">
      <c r="A2864" s="5">
        <v>42611.625</v>
      </c>
      <c r="B2864" s="2">
        <v>1368.43</v>
      </c>
      <c r="C2864" s="10">
        <v>33.89</v>
      </c>
      <c r="D2864" s="8">
        <v>1.975E-4</v>
      </c>
      <c r="E2864" s="13">
        <f>D2864*'Assumptions Notes'!C$12</f>
        <v>7.1099999999999997E-2</v>
      </c>
      <c r="F2864" s="15">
        <f t="shared" si="88"/>
        <v>6.6932750000000003E-3</v>
      </c>
      <c r="G2864" s="10">
        <f>IF(C2864&gt;'Assumptions Notes'!C$11,'Assumptions Notes'!C$11,C2864)</f>
        <v>33.89</v>
      </c>
      <c r="H2864" s="15">
        <f t="shared" si="89"/>
        <v>6.6932750000000003E-3</v>
      </c>
      <c r="I2864" s="2">
        <f>IF(C2864&gt;'Assumptions Notes'!C$11,-C2864*('Assumptions Notes'!C$13/(2*1000)),G2864*D2864)</f>
        <v>6.6932750000000003E-3</v>
      </c>
    </row>
    <row r="2865" spans="1:9" x14ac:dyDescent="0.2">
      <c r="A2865" s="5">
        <v>42611.645833333336</v>
      </c>
      <c r="B2865" s="2">
        <v>1409.77</v>
      </c>
      <c r="C2865" s="10">
        <v>35.090000000000003</v>
      </c>
      <c r="D2865" s="8">
        <v>2.2124999999999998E-4</v>
      </c>
      <c r="E2865" s="13">
        <f>D2865*'Assumptions Notes'!C$12</f>
        <v>7.9649999999999999E-2</v>
      </c>
      <c r="F2865" s="15">
        <f t="shared" si="88"/>
        <v>7.7636624999999999E-3</v>
      </c>
      <c r="G2865" s="10">
        <f>IF(C2865&gt;'Assumptions Notes'!C$11,'Assumptions Notes'!C$11,C2865)</f>
        <v>35.090000000000003</v>
      </c>
      <c r="H2865" s="15">
        <f t="shared" si="89"/>
        <v>7.7636624999999999E-3</v>
      </c>
      <c r="I2865" s="2">
        <f>IF(C2865&gt;'Assumptions Notes'!C$11,-C2865*('Assumptions Notes'!C$13/(2*1000)),G2865*D2865)</f>
        <v>7.7636624999999999E-3</v>
      </c>
    </row>
    <row r="2866" spans="1:9" x14ac:dyDescent="0.2">
      <c r="A2866" s="5">
        <v>42611.666666666664</v>
      </c>
      <c r="B2866" s="2">
        <v>1407.07</v>
      </c>
      <c r="C2866" s="10">
        <v>37.270000000000003</v>
      </c>
      <c r="D2866" s="8">
        <v>2.4499999999999999E-4</v>
      </c>
      <c r="E2866" s="13">
        <f>D2866*'Assumptions Notes'!C$12</f>
        <v>8.8200000000000001E-2</v>
      </c>
      <c r="F2866" s="15">
        <f t="shared" si="88"/>
        <v>9.1311500000000011E-3</v>
      </c>
      <c r="G2866" s="10">
        <f>IF(C2866&gt;'Assumptions Notes'!C$11,'Assumptions Notes'!C$11,C2866)</f>
        <v>37.270000000000003</v>
      </c>
      <c r="H2866" s="15">
        <f t="shared" si="89"/>
        <v>9.1311500000000011E-3</v>
      </c>
      <c r="I2866" s="2">
        <f>IF(C2866&gt;'Assumptions Notes'!C$11,-C2866*('Assumptions Notes'!C$13/(2*1000)),G2866*D2866)</f>
        <v>9.1311500000000011E-3</v>
      </c>
    </row>
    <row r="2867" spans="1:9" x14ac:dyDescent="0.2">
      <c r="A2867" s="5">
        <v>42611.6875</v>
      </c>
      <c r="B2867" s="2">
        <v>1393.04</v>
      </c>
      <c r="C2867" s="10">
        <v>33.86</v>
      </c>
      <c r="D2867" s="8">
        <v>2.7E-4</v>
      </c>
      <c r="E2867" s="13">
        <f>D2867*'Assumptions Notes'!C$12</f>
        <v>9.7199999999999995E-2</v>
      </c>
      <c r="F2867" s="15">
        <f t="shared" si="88"/>
        <v>9.1421999999999996E-3</v>
      </c>
      <c r="G2867" s="10">
        <f>IF(C2867&gt;'Assumptions Notes'!C$11,'Assumptions Notes'!C$11,C2867)</f>
        <v>33.86</v>
      </c>
      <c r="H2867" s="15">
        <f t="shared" si="89"/>
        <v>9.1421999999999996E-3</v>
      </c>
      <c r="I2867" s="2">
        <f>IF(C2867&gt;'Assumptions Notes'!C$11,-C2867*('Assumptions Notes'!C$13/(2*1000)),G2867*D2867)</f>
        <v>9.1421999999999996E-3</v>
      </c>
    </row>
    <row r="2868" spans="1:9" x14ac:dyDescent="0.2">
      <c r="A2868" s="5">
        <v>42611.708333333336</v>
      </c>
      <c r="B2868" s="2">
        <v>1439</v>
      </c>
      <c r="C2868" s="10">
        <v>34.97</v>
      </c>
      <c r="D2868" s="8">
        <v>2.9500000000000001E-4</v>
      </c>
      <c r="E2868" s="13">
        <f>D2868*'Assumptions Notes'!C$12</f>
        <v>0.1062</v>
      </c>
      <c r="F2868" s="15">
        <f t="shared" si="88"/>
        <v>1.031615E-2</v>
      </c>
      <c r="G2868" s="10">
        <f>IF(C2868&gt;'Assumptions Notes'!C$11,'Assumptions Notes'!C$11,C2868)</f>
        <v>34.97</v>
      </c>
      <c r="H2868" s="15">
        <f t="shared" si="89"/>
        <v>1.031615E-2</v>
      </c>
      <c r="I2868" s="2">
        <f>IF(C2868&gt;'Assumptions Notes'!C$11,-C2868*('Assumptions Notes'!C$13/(2*1000)),G2868*D2868)</f>
        <v>1.031615E-2</v>
      </c>
    </row>
    <row r="2869" spans="1:9" x14ac:dyDescent="0.2">
      <c r="A2869" s="5">
        <v>42611.729166666664</v>
      </c>
      <c r="B2869" s="2">
        <v>1518.28</v>
      </c>
      <c r="C2869" s="10">
        <v>44.67</v>
      </c>
      <c r="D2869" s="8">
        <v>2.9750000000000002E-4</v>
      </c>
      <c r="E2869" s="13">
        <f>D2869*'Assumptions Notes'!C$12</f>
        <v>0.1071</v>
      </c>
      <c r="F2869" s="15">
        <f t="shared" si="88"/>
        <v>1.3289325000000001E-2</v>
      </c>
      <c r="G2869" s="10">
        <f>IF(C2869&gt;'Assumptions Notes'!C$11,'Assumptions Notes'!C$11,C2869)</f>
        <v>44.67</v>
      </c>
      <c r="H2869" s="15">
        <f t="shared" si="89"/>
        <v>1.3289325000000001E-2</v>
      </c>
      <c r="I2869" s="2">
        <f>IF(C2869&gt;'Assumptions Notes'!C$11,-C2869*('Assumptions Notes'!C$13/(2*1000)),G2869*D2869)</f>
        <v>1.3289325000000001E-2</v>
      </c>
    </row>
    <row r="2870" spans="1:9" x14ac:dyDescent="0.2">
      <c r="A2870" s="5">
        <v>42611.75</v>
      </c>
      <c r="B2870" s="2">
        <v>1638.84</v>
      </c>
      <c r="C2870" s="10">
        <v>72.69</v>
      </c>
      <c r="D2870" s="8">
        <v>2.9999999999999997E-4</v>
      </c>
      <c r="E2870" s="13">
        <f>D2870*'Assumptions Notes'!C$12</f>
        <v>0.10799999999999998</v>
      </c>
      <c r="F2870" s="15">
        <f t="shared" si="88"/>
        <v>2.1806999999999997E-2</v>
      </c>
      <c r="G2870" s="10">
        <f>IF(C2870&gt;'Assumptions Notes'!C$11,'Assumptions Notes'!C$11,C2870)</f>
        <v>72.69</v>
      </c>
      <c r="H2870" s="15">
        <f t="shared" si="89"/>
        <v>2.1806999999999997E-2</v>
      </c>
      <c r="I2870" s="2">
        <f>IF(C2870&gt;'Assumptions Notes'!C$11,-C2870*('Assumptions Notes'!C$13/(2*1000)),G2870*D2870)</f>
        <v>2.1806999999999997E-2</v>
      </c>
    </row>
    <row r="2871" spans="1:9" x14ac:dyDescent="0.2">
      <c r="A2871" s="5">
        <v>42611.770833333336</v>
      </c>
      <c r="B2871" s="2">
        <v>1699.02</v>
      </c>
      <c r="C2871" s="10">
        <v>124.72</v>
      </c>
      <c r="D2871" s="8">
        <v>2.9999999999999997E-4</v>
      </c>
      <c r="E2871" s="13">
        <f>D2871*'Assumptions Notes'!C$12</f>
        <v>0.10799999999999998</v>
      </c>
      <c r="F2871" s="15">
        <f t="shared" si="88"/>
        <v>3.7415999999999998E-2</v>
      </c>
      <c r="G2871" s="10">
        <f>IF(C2871&gt;'Assumptions Notes'!C$11,'Assumptions Notes'!C$11,C2871)</f>
        <v>120</v>
      </c>
      <c r="H2871" s="15">
        <f t="shared" si="89"/>
        <v>3.5999999999999997E-2</v>
      </c>
      <c r="I2871" s="2">
        <f>IF(C2871&gt;'Assumptions Notes'!C$11,-C2871*('Assumptions Notes'!C$13/(2*1000)),G2871*D2871)</f>
        <v>-6.2359999999999999E-2</v>
      </c>
    </row>
    <row r="2872" spans="1:9" x14ac:dyDescent="0.2">
      <c r="A2872" s="5">
        <v>42611.791666666664</v>
      </c>
      <c r="B2872" s="2">
        <v>1733.82</v>
      </c>
      <c r="C2872" s="10">
        <v>91.91</v>
      </c>
      <c r="D2872" s="8">
        <v>2.9999999999999997E-4</v>
      </c>
      <c r="E2872" s="13">
        <f>D2872*'Assumptions Notes'!C$12</f>
        <v>0.10799999999999998</v>
      </c>
      <c r="F2872" s="15">
        <f t="shared" si="88"/>
        <v>2.7572999999999997E-2</v>
      </c>
      <c r="G2872" s="10">
        <f>IF(C2872&gt;'Assumptions Notes'!C$11,'Assumptions Notes'!C$11,C2872)</f>
        <v>91.91</v>
      </c>
      <c r="H2872" s="15">
        <f t="shared" si="89"/>
        <v>2.7572999999999997E-2</v>
      </c>
      <c r="I2872" s="2">
        <f>IF(C2872&gt;'Assumptions Notes'!C$11,-C2872*('Assumptions Notes'!C$13/(2*1000)),G2872*D2872)</f>
        <v>2.7572999999999997E-2</v>
      </c>
    </row>
    <row r="2873" spans="1:9" x14ac:dyDescent="0.2">
      <c r="A2873" s="5">
        <v>42611.8125</v>
      </c>
      <c r="B2873" s="2">
        <v>1688.74</v>
      </c>
      <c r="C2873" s="10">
        <v>62.93</v>
      </c>
      <c r="D2873" s="8">
        <v>2.9750000000000002E-4</v>
      </c>
      <c r="E2873" s="13">
        <f>D2873*'Assumptions Notes'!C$12</f>
        <v>0.1071</v>
      </c>
      <c r="F2873" s="15">
        <f t="shared" si="88"/>
        <v>1.8721675E-2</v>
      </c>
      <c r="G2873" s="10">
        <f>IF(C2873&gt;'Assumptions Notes'!C$11,'Assumptions Notes'!C$11,C2873)</f>
        <v>62.93</v>
      </c>
      <c r="H2873" s="15">
        <f t="shared" si="89"/>
        <v>1.8721675E-2</v>
      </c>
      <c r="I2873" s="2">
        <f>IF(C2873&gt;'Assumptions Notes'!C$11,-C2873*('Assumptions Notes'!C$13/(2*1000)),G2873*D2873)</f>
        <v>1.8721675E-2</v>
      </c>
    </row>
    <row r="2874" spans="1:9" x14ac:dyDescent="0.2">
      <c r="A2874" s="5">
        <v>42611.833333333336</v>
      </c>
      <c r="B2874" s="2">
        <v>1631.25</v>
      </c>
      <c r="C2874" s="10">
        <v>58</v>
      </c>
      <c r="D2874" s="8">
        <v>2.9500000000000001E-4</v>
      </c>
      <c r="E2874" s="13">
        <f>D2874*'Assumptions Notes'!C$12</f>
        <v>0.1062</v>
      </c>
      <c r="F2874" s="15">
        <f t="shared" si="88"/>
        <v>1.711E-2</v>
      </c>
      <c r="G2874" s="10">
        <f>IF(C2874&gt;'Assumptions Notes'!C$11,'Assumptions Notes'!C$11,C2874)</f>
        <v>58</v>
      </c>
      <c r="H2874" s="15">
        <f t="shared" si="89"/>
        <v>1.711E-2</v>
      </c>
      <c r="I2874" s="2">
        <f>IF(C2874&gt;'Assumptions Notes'!C$11,-C2874*('Assumptions Notes'!C$13/(2*1000)),G2874*D2874)</f>
        <v>1.711E-2</v>
      </c>
    </row>
    <row r="2875" spans="1:9" x14ac:dyDescent="0.2">
      <c r="A2875" s="5">
        <v>42611.854166666664</v>
      </c>
      <c r="B2875" s="2">
        <v>1588.56</v>
      </c>
      <c r="C2875" s="10">
        <v>57.94</v>
      </c>
      <c r="D2875" s="8">
        <v>2.9E-4</v>
      </c>
      <c r="E2875" s="13">
        <f>D2875*'Assumptions Notes'!C$12</f>
        <v>0.10440000000000001</v>
      </c>
      <c r="F2875" s="15">
        <f t="shared" si="88"/>
        <v>1.6802600000000001E-2</v>
      </c>
      <c r="G2875" s="10">
        <f>IF(C2875&gt;'Assumptions Notes'!C$11,'Assumptions Notes'!C$11,C2875)</f>
        <v>57.94</v>
      </c>
      <c r="H2875" s="15">
        <f t="shared" si="89"/>
        <v>1.6802600000000001E-2</v>
      </c>
      <c r="I2875" s="2">
        <f>IF(C2875&gt;'Assumptions Notes'!C$11,-C2875*('Assumptions Notes'!C$13/(2*1000)),G2875*D2875)</f>
        <v>1.6802600000000001E-2</v>
      </c>
    </row>
    <row r="2876" spans="1:9" x14ac:dyDescent="0.2">
      <c r="A2876" s="5">
        <v>42611.875</v>
      </c>
      <c r="B2876" s="2">
        <v>1521.92</v>
      </c>
      <c r="C2876" s="10">
        <v>34.380000000000003</v>
      </c>
      <c r="D2876" s="8">
        <v>2.8499999999999999E-4</v>
      </c>
      <c r="E2876" s="13">
        <f>D2876*'Assumptions Notes'!C$12</f>
        <v>0.1026</v>
      </c>
      <c r="F2876" s="15">
        <f t="shared" si="88"/>
        <v>9.7983000000000011E-3</v>
      </c>
      <c r="G2876" s="10">
        <f>IF(C2876&gt;'Assumptions Notes'!C$11,'Assumptions Notes'!C$11,C2876)</f>
        <v>34.380000000000003</v>
      </c>
      <c r="H2876" s="15">
        <f t="shared" si="89"/>
        <v>9.7983000000000011E-3</v>
      </c>
      <c r="I2876" s="2">
        <f>IF(C2876&gt;'Assumptions Notes'!C$11,-C2876*('Assumptions Notes'!C$13/(2*1000)),G2876*D2876)</f>
        <v>9.7983000000000011E-3</v>
      </c>
    </row>
    <row r="2877" spans="1:9" x14ac:dyDescent="0.2">
      <c r="A2877" s="5">
        <v>42611.895833333336</v>
      </c>
      <c r="B2877" s="2">
        <v>1470.1</v>
      </c>
      <c r="C2877" s="10">
        <v>29.4</v>
      </c>
      <c r="D2877" s="8">
        <v>2.7E-4</v>
      </c>
      <c r="E2877" s="13">
        <f>D2877*'Assumptions Notes'!C$12</f>
        <v>9.7199999999999995E-2</v>
      </c>
      <c r="F2877" s="15">
        <f t="shared" si="88"/>
        <v>7.9379999999999989E-3</v>
      </c>
      <c r="G2877" s="10">
        <f>IF(C2877&gt;'Assumptions Notes'!C$11,'Assumptions Notes'!C$11,C2877)</f>
        <v>29.4</v>
      </c>
      <c r="H2877" s="15">
        <f t="shared" si="89"/>
        <v>7.9379999999999989E-3</v>
      </c>
      <c r="I2877" s="2">
        <f>IF(C2877&gt;'Assumptions Notes'!C$11,-C2877*('Assumptions Notes'!C$13/(2*1000)),G2877*D2877)</f>
        <v>7.9379999999999989E-3</v>
      </c>
    </row>
    <row r="2878" spans="1:9" x14ac:dyDescent="0.2">
      <c r="A2878" s="5">
        <v>42611.916666666664</v>
      </c>
      <c r="B2878" s="2">
        <v>1413.11</v>
      </c>
      <c r="C2878" s="10">
        <v>18.54</v>
      </c>
      <c r="D2878" s="8">
        <v>2.5500000000000002E-4</v>
      </c>
      <c r="E2878" s="13">
        <f>D2878*'Assumptions Notes'!C$12</f>
        <v>9.1800000000000007E-2</v>
      </c>
      <c r="F2878" s="15">
        <f t="shared" si="88"/>
        <v>4.7277000000000005E-3</v>
      </c>
      <c r="G2878" s="10">
        <f>IF(C2878&gt;'Assumptions Notes'!C$11,'Assumptions Notes'!C$11,C2878)</f>
        <v>18.54</v>
      </c>
      <c r="H2878" s="15">
        <f t="shared" si="89"/>
        <v>4.7277000000000005E-3</v>
      </c>
      <c r="I2878" s="2">
        <f>IF(C2878&gt;'Assumptions Notes'!C$11,-C2878*('Assumptions Notes'!C$13/(2*1000)),G2878*D2878)</f>
        <v>4.7277000000000005E-3</v>
      </c>
    </row>
    <row r="2879" spans="1:9" x14ac:dyDescent="0.2">
      <c r="A2879" s="5">
        <v>42611.9375</v>
      </c>
      <c r="B2879" s="2">
        <v>1364.92</v>
      </c>
      <c r="C2879" s="10">
        <v>14.42</v>
      </c>
      <c r="D2879" s="8">
        <v>2.1250000000000002E-4</v>
      </c>
      <c r="E2879" s="13">
        <f>D2879*'Assumptions Notes'!C$12</f>
        <v>7.6500000000000012E-2</v>
      </c>
      <c r="F2879" s="15">
        <f t="shared" si="88"/>
        <v>3.0642500000000001E-3</v>
      </c>
      <c r="G2879" s="10">
        <f>IF(C2879&gt;'Assumptions Notes'!C$11,'Assumptions Notes'!C$11,C2879)</f>
        <v>14.42</v>
      </c>
      <c r="H2879" s="15">
        <f t="shared" si="89"/>
        <v>3.0642500000000001E-3</v>
      </c>
      <c r="I2879" s="2">
        <f>IF(C2879&gt;'Assumptions Notes'!C$11,-C2879*('Assumptions Notes'!C$13/(2*1000)),G2879*D2879)</f>
        <v>3.0642500000000001E-3</v>
      </c>
    </row>
    <row r="2880" spans="1:9" x14ac:dyDescent="0.2">
      <c r="A2880" s="5">
        <v>42611.958333333336</v>
      </c>
      <c r="B2880" s="2">
        <v>1328.76</v>
      </c>
      <c r="C2880" s="10">
        <v>11.87</v>
      </c>
      <c r="D2880" s="8">
        <v>1.7000000000000001E-4</v>
      </c>
      <c r="E2880" s="13">
        <f>D2880*'Assumptions Notes'!C$12</f>
        <v>6.1200000000000004E-2</v>
      </c>
      <c r="F2880" s="15">
        <f t="shared" si="88"/>
        <v>2.0179E-3</v>
      </c>
      <c r="G2880" s="10">
        <f>IF(C2880&gt;'Assumptions Notes'!C$11,'Assumptions Notes'!C$11,C2880)</f>
        <v>11.87</v>
      </c>
      <c r="H2880" s="15">
        <f t="shared" si="89"/>
        <v>2.0179E-3</v>
      </c>
      <c r="I2880" s="2">
        <f>IF(C2880&gt;'Assumptions Notes'!C$11,-C2880*('Assumptions Notes'!C$13/(2*1000)),G2880*D2880)</f>
        <v>2.0179E-3</v>
      </c>
    </row>
    <row r="2881" spans="1:9" x14ac:dyDescent="0.2">
      <c r="A2881" s="5">
        <v>42611.979166666664</v>
      </c>
      <c r="B2881" s="2">
        <v>1273.73</v>
      </c>
      <c r="C2881" s="10">
        <v>14.4</v>
      </c>
      <c r="D2881" s="8">
        <v>1.5000000000000001E-4</v>
      </c>
      <c r="E2881" s="13">
        <f>D2881*'Assumptions Notes'!C$12</f>
        <v>5.4000000000000006E-2</v>
      </c>
      <c r="F2881" s="15">
        <f t="shared" si="88"/>
        <v>2.1600000000000005E-3</v>
      </c>
      <c r="G2881" s="10">
        <f>IF(C2881&gt;'Assumptions Notes'!C$11,'Assumptions Notes'!C$11,C2881)</f>
        <v>14.4</v>
      </c>
      <c r="H2881" s="15">
        <f t="shared" si="89"/>
        <v>2.1600000000000005E-3</v>
      </c>
      <c r="I2881" s="2">
        <f>IF(C2881&gt;'Assumptions Notes'!C$11,-C2881*('Assumptions Notes'!C$13/(2*1000)),G2881*D2881)</f>
        <v>2.1600000000000005E-3</v>
      </c>
    </row>
    <row r="2882" spans="1:9" x14ac:dyDescent="0.2">
      <c r="A2882" s="5">
        <v>42612</v>
      </c>
      <c r="B2882" s="2">
        <v>1494.11</v>
      </c>
      <c r="C2882" s="10">
        <v>36.29</v>
      </c>
      <c r="D2882" s="8">
        <v>1.2999999999999999E-4</v>
      </c>
      <c r="E2882" s="13">
        <f>D2882*'Assumptions Notes'!C$12</f>
        <v>4.6799999999999994E-2</v>
      </c>
      <c r="F2882" s="15">
        <f t="shared" si="88"/>
        <v>4.7176999999999992E-3</v>
      </c>
      <c r="G2882" s="10">
        <f>IF(C2882&gt;'Assumptions Notes'!C$11,'Assumptions Notes'!C$11,C2882)</f>
        <v>36.29</v>
      </c>
      <c r="H2882" s="15">
        <f t="shared" si="89"/>
        <v>4.7176999999999992E-3</v>
      </c>
      <c r="I2882" s="2">
        <f>IF(C2882&gt;'Assumptions Notes'!C$11,-C2882*('Assumptions Notes'!C$13/(2*1000)),G2882*D2882)</f>
        <v>4.7176999999999992E-3</v>
      </c>
    </row>
    <row r="2883" spans="1:9" x14ac:dyDescent="0.2">
      <c r="A2883" s="5">
        <v>42612.0625</v>
      </c>
      <c r="B2883" s="2">
        <v>1215.1300000000001</v>
      </c>
      <c r="C2883" s="10">
        <v>27.1</v>
      </c>
      <c r="D2883" s="8">
        <v>1.175E-4</v>
      </c>
      <c r="E2883" s="13">
        <f>D2883*'Assumptions Notes'!C$12</f>
        <v>4.2299999999999997E-2</v>
      </c>
      <c r="F2883" s="15">
        <f t="shared" si="88"/>
        <v>3.18425E-3</v>
      </c>
      <c r="G2883" s="10">
        <f>IF(C2883&gt;'Assumptions Notes'!C$11,'Assumptions Notes'!C$11,C2883)</f>
        <v>27.1</v>
      </c>
      <c r="H2883" s="15">
        <f t="shared" si="89"/>
        <v>3.18425E-3</v>
      </c>
      <c r="I2883" s="2">
        <f>IF(C2883&gt;'Assumptions Notes'!C$11,-C2883*('Assumptions Notes'!C$13/(2*1000)),G2883*D2883)</f>
        <v>3.18425E-3</v>
      </c>
    </row>
    <row r="2884" spans="1:9" x14ac:dyDescent="0.2">
      <c r="A2884" s="5">
        <v>42612.083333333336</v>
      </c>
      <c r="B2884" s="2">
        <v>1171.06</v>
      </c>
      <c r="C2884" s="10">
        <v>20.36</v>
      </c>
      <c r="D2884" s="8">
        <v>1.05E-4</v>
      </c>
      <c r="E2884" s="13">
        <f>D2884*'Assumptions Notes'!C$12</f>
        <v>3.78E-2</v>
      </c>
      <c r="F2884" s="15">
        <f t="shared" ref="F2884:F2947" si="90">D2884*C2884</f>
        <v>2.1378E-3</v>
      </c>
      <c r="G2884" s="10">
        <f>IF(C2884&gt;'Assumptions Notes'!C$11,'Assumptions Notes'!C$11,C2884)</f>
        <v>20.36</v>
      </c>
      <c r="H2884" s="15">
        <f t="shared" ref="H2884:H2947" si="91">G2884*D2884</f>
        <v>2.1378E-3</v>
      </c>
      <c r="I2884" s="2">
        <f>IF(C2884&gt;'Assumptions Notes'!C$11,-C2884*('Assumptions Notes'!C$13/(2*1000)),G2884*D2884)</f>
        <v>2.1378E-3</v>
      </c>
    </row>
    <row r="2885" spans="1:9" x14ac:dyDescent="0.2">
      <c r="A2885" s="5">
        <v>42612.020833333336</v>
      </c>
      <c r="B2885" s="2">
        <v>1379.19</v>
      </c>
      <c r="C2885" s="10">
        <v>37.26</v>
      </c>
      <c r="D2885" s="8">
        <v>1.025E-4</v>
      </c>
      <c r="E2885" s="13">
        <f>D2885*'Assumptions Notes'!C$12</f>
        <v>3.6900000000000002E-2</v>
      </c>
      <c r="F2885" s="15">
        <f t="shared" si="90"/>
        <v>3.8191499999999999E-3</v>
      </c>
      <c r="G2885" s="10">
        <f>IF(C2885&gt;'Assumptions Notes'!C$11,'Assumptions Notes'!C$11,C2885)</f>
        <v>37.26</v>
      </c>
      <c r="H2885" s="15">
        <f t="shared" si="91"/>
        <v>3.8191499999999999E-3</v>
      </c>
      <c r="I2885" s="2">
        <f>IF(C2885&gt;'Assumptions Notes'!C$11,-C2885*('Assumptions Notes'!C$13/(2*1000)),G2885*D2885)</f>
        <v>3.8191499999999999E-3</v>
      </c>
    </row>
    <row r="2886" spans="1:9" x14ac:dyDescent="0.2">
      <c r="A2886" s="5">
        <v>42612.041666666664</v>
      </c>
      <c r="B2886" s="2">
        <v>1291.46</v>
      </c>
      <c r="C2886" s="10">
        <v>31.23</v>
      </c>
      <c r="D2886" s="8">
        <v>1E-4</v>
      </c>
      <c r="E2886" s="13">
        <f>D2886*'Assumptions Notes'!C$12</f>
        <v>3.6000000000000004E-2</v>
      </c>
      <c r="F2886" s="15">
        <f t="shared" si="90"/>
        <v>3.1230000000000003E-3</v>
      </c>
      <c r="G2886" s="10">
        <f>IF(C2886&gt;'Assumptions Notes'!C$11,'Assumptions Notes'!C$11,C2886)</f>
        <v>31.23</v>
      </c>
      <c r="H2886" s="15">
        <f t="shared" si="91"/>
        <v>3.1230000000000003E-3</v>
      </c>
      <c r="I2886" s="2">
        <f>IF(C2886&gt;'Assumptions Notes'!C$11,-C2886*('Assumptions Notes'!C$13/(2*1000)),G2886*D2886)</f>
        <v>3.1230000000000003E-3</v>
      </c>
    </row>
    <row r="2887" spans="1:9" x14ac:dyDescent="0.2">
      <c r="A2887" s="5">
        <v>42612.104166666664</v>
      </c>
      <c r="B2887" s="2">
        <v>1093.5999999999999</v>
      </c>
      <c r="C2887" s="10">
        <v>16.559999999999999</v>
      </c>
      <c r="D2887" s="8">
        <v>9.8750000000000002E-5</v>
      </c>
      <c r="E2887" s="13">
        <f>D2887*'Assumptions Notes'!C$12</f>
        <v>3.5549999999999998E-2</v>
      </c>
      <c r="F2887" s="15">
        <f t="shared" si="90"/>
        <v>1.6352999999999999E-3</v>
      </c>
      <c r="G2887" s="10">
        <f>IF(C2887&gt;'Assumptions Notes'!C$11,'Assumptions Notes'!C$11,C2887)</f>
        <v>16.559999999999999</v>
      </c>
      <c r="H2887" s="15">
        <f t="shared" si="91"/>
        <v>1.6352999999999999E-3</v>
      </c>
      <c r="I2887" s="2">
        <f>IF(C2887&gt;'Assumptions Notes'!C$11,-C2887*('Assumptions Notes'!C$13/(2*1000)),G2887*D2887)</f>
        <v>1.6352999999999999E-3</v>
      </c>
    </row>
    <row r="2888" spans="1:9" x14ac:dyDescent="0.2">
      <c r="A2888" s="5">
        <v>42612.125</v>
      </c>
      <c r="B2888" s="2">
        <v>1095.52</v>
      </c>
      <c r="C2888" s="10">
        <v>14.63</v>
      </c>
      <c r="D2888" s="8">
        <v>9.7499999999999998E-5</v>
      </c>
      <c r="E2888" s="13">
        <f>D2888*'Assumptions Notes'!C$12</f>
        <v>3.5099999999999999E-2</v>
      </c>
      <c r="F2888" s="15">
        <f t="shared" si="90"/>
        <v>1.426425E-3</v>
      </c>
      <c r="G2888" s="10">
        <f>IF(C2888&gt;'Assumptions Notes'!C$11,'Assumptions Notes'!C$11,C2888)</f>
        <v>14.63</v>
      </c>
      <c r="H2888" s="15">
        <f t="shared" si="91"/>
        <v>1.426425E-3</v>
      </c>
      <c r="I2888" s="2">
        <f>IF(C2888&gt;'Assumptions Notes'!C$11,-C2888*('Assumptions Notes'!C$13/(2*1000)),G2888*D2888)</f>
        <v>1.426425E-3</v>
      </c>
    </row>
    <row r="2889" spans="1:9" x14ac:dyDescent="0.2">
      <c r="A2889" s="5">
        <v>42612.145833333336</v>
      </c>
      <c r="B2889" s="2">
        <v>1086.96</v>
      </c>
      <c r="C2889" s="10">
        <v>12.15</v>
      </c>
      <c r="D2889" s="8">
        <v>9.6250000000000009E-5</v>
      </c>
      <c r="E2889" s="13">
        <f>D2889*'Assumptions Notes'!C$12</f>
        <v>3.465E-2</v>
      </c>
      <c r="F2889" s="15">
        <f t="shared" si="90"/>
        <v>1.1694375000000001E-3</v>
      </c>
      <c r="G2889" s="10">
        <f>IF(C2889&gt;'Assumptions Notes'!C$11,'Assumptions Notes'!C$11,C2889)</f>
        <v>12.15</v>
      </c>
      <c r="H2889" s="15">
        <f t="shared" si="91"/>
        <v>1.1694375000000001E-3</v>
      </c>
      <c r="I2889" s="2">
        <f>IF(C2889&gt;'Assumptions Notes'!C$11,-C2889*('Assumptions Notes'!C$13/(2*1000)),G2889*D2889)</f>
        <v>1.1694375000000001E-3</v>
      </c>
    </row>
    <row r="2890" spans="1:9" x14ac:dyDescent="0.2">
      <c r="A2890" s="5">
        <v>42612.166666666664</v>
      </c>
      <c r="B2890" s="2">
        <v>1072.47</v>
      </c>
      <c r="C2890" s="10">
        <v>17.52</v>
      </c>
      <c r="D2890" s="8">
        <v>9.5000000000000005E-5</v>
      </c>
      <c r="E2890" s="13">
        <f>D2890*'Assumptions Notes'!C$12</f>
        <v>3.4200000000000001E-2</v>
      </c>
      <c r="F2890" s="15">
        <f t="shared" si="90"/>
        <v>1.6644000000000001E-3</v>
      </c>
      <c r="G2890" s="10">
        <f>IF(C2890&gt;'Assumptions Notes'!C$11,'Assumptions Notes'!C$11,C2890)</f>
        <v>17.52</v>
      </c>
      <c r="H2890" s="15">
        <f t="shared" si="91"/>
        <v>1.6644000000000001E-3</v>
      </c>
      <c r="I2890" s="2">
        <f>IF(C2890&gt;'Assumptions Notes'!C$11,-C2890*('Assumptions Notes'!C$13/(2*1000)),G2890*D2890)</f>
        <v>1.6644000000000001E-3</v>
      </c>
    </row>
    <row r="2891" spans="1:9" x14ac:dyDescent="0.2">
      <c r="A2891" s="5">
        <v>42612.1875</v>
      </c>
      <c r="B2891" s="2">
        <v>1032.93</v>
      </c>
      <c r="C2891" s="10">
        <v>17.559999999999999</v>
      </c>
      <c r="D2891" s="8">
        <v>9.6250000000000009E-5</v>
      </c>
      <c r="E2891" s="13">
        <f>D2891*'Assumptions Notes'!C$12</f>
        <v>3.465E-2</v>
      </c>
      <c r="F2891" s="15">
        <f t="shared" si="90"/>
        <v>1.6901500000000001E-3</v>
      </c>
      <c r="G2891" s="10">
        <f>IF(C2891&gt;'Assumptions Notes'!C$11,'Assumptions Notes'!C$11,C2891)</f>
        <v>17.559999999999999</v>
      </c>
      <c r="H2891" s="15">
        <f t="shared" si="91"/>
        <v>1.6901500000000001E-3</v>
      </c>
      <c r="I2891" s="2">
        <f>IF(C2891&gt;'Assumptions Notes'!C$11,-C2891*('Assumptions Notes'!C$13/(2*1000)),G2891*D2891)</f>
        <v>1.6901500000000001E-3</v>
      </c>
    </row>
    <row r="2892" spans="1:9" x14ac:dyDescent="0.2">
      <c r="A2892" s="5">
        <v>42612.270833333336</v>
      </c>
      <c r="B2892" s="2">
        <v>1137.98</v>
      </c>
      <c r="C2892" s="10">
        <v>59.22</v>
      </c>
      <c r="D2892" s="8">
        <v>9.7499999999999998E-5</v>
      </c>
      <c r="E2892" s="13">
        <f>D2892*'Assumptions Notes'!C$12</f>
        <v>3.5099999999999999E-2</v>
      </c>
      <c r="F2892" s="15">
        <f t="shared" si="90"/>
        <v>5.7739499999999999E-3</v>
      </c>
      <c r="G2892" s="10">
        <f>IF(C2892&gt;'Assumptions Notes'!C$11,'Assumptions Notes'!C$11,C2892)</f>
        <v>59.22</v>
      </c>
      <c r="H2892" s="15">
        <f t="shared" si="91"/>
        <v>5.7739499999999999E-3</v>
      </c>
      <c r="I2892" s="2">
        <f>IF(C2892&gt;'Assumptions Notes'!C$11,-C2892*('Assumptions Notes'!C$13/(2*1000)),G2892*D2892)</f>
        <v>5.7739499999999999E-3</v>
      </c>
    </row>
    <row r="2893" spans="1:9" x14ac:dyDescent="0.2">
      <c r="A2893" s="5">
        <v>42612.208333333336</v>
      </c>
      <c r="B2893" s="2">
        <v>1017.15</v>
      </c>
      <c r="C2893" s="10">
        <v>26.13</v>
      </c>
      <c r="D2893" s="8">
        <v>1.15E-4</v>
      </c>
      <c r="E2893" s="13">
        <f>D2893*'Assumptions Notes'!C$12</f>
        <v>4.1399999999999999E-2</v>
      </c>
      <c r="F2893" s="15">
        <f t="shared" si="90"/>
        <v>3.0049500000000002E-3</v>
      </c>
      <c r="G2893" s="10">
        <f>IF(C2893&gt;'Assumptions Notes'!C$11,'Assumptions Notes'!C$11,C2893)</f>
        <v>26.13</v>
      </c>
      <c r="H2893" s="15">
        <f t="shared" si="91"/>
        <v>3.0049500000000002E-3</v>
      </c>
      <c r="I2893" s="2">
        <f>IF(C2893&gt;'Assumptions Notes'!C$11,-C2893*('Assumptions Notes'!C$13/(2*1000)),G2893*D2893)</f>
        <v>3.0049500000000002E-3</v>
      </c>
    </row>
    <row r="2894" spans="1:9" x14ac:dyDescent="0.2">
      <c r="A2894" s="5">
        <v>42612.229166666664</v>
      </c>
      <c r="B2894" s="2">
        <v>1039.0899999999999</v>
      </c>
      <c r="C2894" s="10">
        <v>26.08</v>
      </c>
      <c r="D2894" s="8">
        <v>1.325E-4</v>
      </c>
      <c r="E2894" s="13">
        <f>D2894*'Assumptions Notes'!C$12</f>
        <v>4.7699999999999999E-2</v>
      </c>
      <c r="F2894" s="15">
        <f t="shared" si="90"/>
        <v>3.4555999999999996E-3</v>
      </c>
      <c r="G2894" s="10">
        <f>IF(C2894&gt;'Assumptions Notes'!C$11,'Assumptions Notes'!C$11,C2894)</f>
        <v>26.08</v>
      </c>
      <c r="H2894" s="15">
        <f t="shared" si="91"/>
        <v>3.4555999999999996E-3</v>
      </c>
      <c r="I2894" s="2">
        <f>IF(C2894&gt;'Assumptions Notes'!C$11,-C2894*('Assumptions Notes'!C$13/(2*1000)),G2894*D2894)</f>
        <v>3.4555999999999996E-3</v>
      </c>
    </row>
    <row r="2895" spans="1:9" x14ac:dyDescent="0.2">
      <c r="A2895" s="5">
        <v>42612.25</v>
      </c>
      <c r="B2895" s="2">
        <v>1092.52</v>
      </c>
      <c r="C2895" s="10">
        <v>31.21</v>
      </c>
      <c r="D2895" s="8">
        <v>1.6249999999999999E-4</v>
      </c>
      <c r="E2895" s="13">
        <f>D2895*'Assumptions Notes'!C$12</f>
        <v>5.8499999999999996E-2</v>
      </c>
      <c r="F2895" s="15">
        <f t="shared" si="90"/>
        <v>5.0716249999999997E-3</v>
      </c>
      <c r="G2895" s="10">
        <f>IF(C2895&gt;'Assumptions Notes'!C$11,'Assumptions Notes'!C$11,C2895)</f>
        <v>31.21</v>
      </c>
      <c r="H2895" s="15">
        <f t="shared" si="91"/>
        <v>5.0716249999999997E-3</v>
      </c>
      <c r="I2895" s="2">
        <f>IF(C2895&gt;'Assumptions Notes'!C$11,-C2895*('Assumptions Notes'!C$13/(2*1000)),G2895*D2895)</f>
        <v>5.0716249999999997E-3</v>
      </c>
    </row>
    <row r="2896" spans="1:9" x14ac:dyDescent="0.2">
      <c r="A2896" s="5">
        <v>42612.291666666664</v>
      </c>
      <c r="B2896" s="2">
        <v>1259.43</v>
      </c>
      <c r="C2896" s="10">
        <v>96.18</v>
      </c>
      <c r="D2896" s="8">
        <v>1.9249999999999999E-4</v>
      </c>
      <c r="E2896" s="13">
        <f>D2896*'Assumptions Notes'!C$12</f>
        <v>6.93E-2</v>
      </c>
      <c r="F2896" s="15">
        <f t="shared" si="90"/>
        <v>1.8514650000000001E-2</v>
      </c>
      <c r="G2896" s="10">
        <f>IF(C2896&gt;'Assumptions Notes'!C$11,'Assumptions Notes'!C$11,C2896)</f>
        <v>96.18</v>
      </c>
      <c r="H2896" s="15">
        <f t="shared" si="91"/>
        <v>1.8514650000000001E-2</v>
      </c>
      <c r="I2896" s="2">
        <f>IF(C2896&gt;'Assumptions Notes'!C$11,-C2896*('Assumptions Notes'!C$13/(2*1000)),G2896*D2896)</f>
        <v>1.8514650000000001E-2</v>
      </c>
    </row>
    <row r="2897" spans="1:9" x14ac:dyDescent="0.2">
      <c r="A2897" s="5">
        <v>42612.3125</v>
      </c>
      <c r="B2897" s="2">
        <v>1364.05</v>
      </c>
      <c r="C2897" s="10">
        <v>64</v>
      </c>
      <c r="D2897" s="8">
        <v>2.0875000000000001E-4</v>
      </c>
      <c r="E2897" s="13">
        <f>D2897*'Assumptions Notes'!C$12</f>
        <v>7.5150000000000008E-2</v>
      </c>
      <c r="F2897" s="15">
        <f t="shared" si="90"/>
        <v>1.336E-2</v>
      </c>
      <c r="G2897" s="10">
        <f>IF(C2897&gt;'Assumptions Notes'!C$11,'Assumptions Notes'!C$11,C2897)</f>
        <v>64</v>
      </c>
      <c r="H2897" s="15">
        <f t="shared" si="91"/>
        <v>1.336E-2</v>
      </c>
      <c r="I2897" s="2">
        <f>IF(C2897&gt;'Assumptions Notes'!C$11,-C2897*('Assumptions Notes'!C$13/(2*1000)),G2897*D2897)</f>
        <v>1.336E-2</v>
      </c>
    </row>
    <row r="2898" spans="1:9" x14ac:dyDescent="0.2">
      <c r="A2898" s="5">
        <v>42612.333333333336</v>
      </c>
      <c r="B2898" s="2">
        <v>1485.29</v>
      </c>
      <c r="C2898" s="10">
        <v>93.49</v>
      </c>
      <c r="D2898" s="8">
        <v>2.2499999999999999E-4</v>
      </c>
      <c r="E2898" s="13">
        <f>D2898*'Assumptions Notes'!C$12</f>
        <v>8.1000000000000003E-2</v>
      </c>
      <c r="F2898" s="15">
        <f t="shared" si="90"/>
        <v>2.1035249999999998E-2</v>
      </c>
      <c r="G2898" s="10">
        <f>IF(C2898&gt;'Assumptions Notes'!C$11,'Assumptions Notes'!C$11,C2898)</f>
        <v>93.49</v>
      </c>
      <c r="H2898" s="15">
        <f t="shared" si="91"/>
        <v>2.1035249999999998E-2</v>
      </c>
      <c r="I2898" s="2">
        <f>IF(C2898&gt;'Assumptions Notes'!C$11,-C2898*('Assumptions Notes'!C$13/(2*1000)),G2898*D2898)</f>
        <v>2.1035249999999998E-2</v>
      </c>
    </row>
    <row r="2899" spans="1:9" x14ac:dyDescent="0.2">
      <c r="A2899" s="5">
        <v>42612.354166666664</v>
      </c>
      <c r="B2899" s="2">
        <v>1547.99</v>
      </c>
      <c r="C2899" s="10">
        <v>83.95</v>
      </c>
      <c r="D2899" s="8">
        <v>2.2625E-4</v>
      </c>
      <c r="E2899" s="13">
        <f>D2899*'Assumptions Notes'!C$12</f>
        <v>8.1449999999999995E-2</v>
      </c>
      <c r="F2899" s="15">
        <f t="shared" si="90"/>
        <v>1.8993687500000002E-2</v>
      </c>
      <c r="G2899" s="10">
        <f>IF(C2899&gt;'Assumptions Notes'!C$11,'Assumptions Notes'!C$11,C2899)</f>
        <v>83.95</v>
      </c>
      <c r="H2899" s="15">
        <f t="shared" si="91"/>
        <v>1.8993687500000002E-2</v>
      </c>
      <c r="I2899" s="2">
        <f>IF(C2899&gt;'Assumptions Notes'!C$11,-C2899*('Assumptions Notes'!C$13/(2*1000)),G2899*D2899)</f>
        <v>1.8993687500000002E-2</v>
      </c>
    </row>
    <row r="2900" spans="1:9" x14ac:dyDescent="0.2">
      <c r="A2900" s="5">
        <v>42612.4375</v>
      </c>
      <c r="B2900" s="2">
        <v>1537.61</v>
      </c>
      <c r="C2900" s="10">
        <v>187.97</v>
      </c>
      <c r="D2900" s="8">
        <v>2.275E-4</v>
      </c>
      <c r="E2900" s="13">
        <f>D2900*'Assumptions Notes'!C$12</f>
        <v>8.1900000000000001E-2</v>
      </c>
      <c r="F2900" s="15">
        <f t="shared" si="90"/>
        <v>4.2763175E-2</v>
      </c>
      <c r="G2900" s="10">
        <f>IF(C2900&gt;'Assumptions Notes'!C$11,'Assumptions Notes'!C$11,C2900)</f>
        <v>120</v>
      </c>
      <c r="H2900" s="15">
        <f t="shared" si="91"/>
        <v>2.7300000000000001E-2</v>
      </c>
      <c r="I2900" s="2">
        <f>IF(C2900&gt;'Assumptions Notes'!C$11,-C2900*('Assumptions Notes'!C$13/(2*1000)),G2900*D2900)</f>
        <v>-9.3984999999999999E-2</v>
      </c>
    </row>
    <row r="2901" spans="1:9" x14ac:dyDescent="0.2">
      <c r="A2901" s="5">
        <v>42612.375</v>
      </c>
      <c r="B2901" s="2">
        <v>1584.93</v>
      </c>
      <c r="C2901" s="10">
        <v>65.599999999999994</v>
      </c>
      <c r="D2901" s="8">
        <v>2.1875E-4</v>
      </c>
      <c r="E2901" s="13">
        <f>D2901*'Assumptions Notes'!C$12</f>
        <v>7.8750000000000001E-2</v>
      </c>
      <c r="F2901" s="15">
        <f t="shared" si="90"/>
        <v>1.435E-2</v>
      </c>
      <c r="G2901" s="10">
        <f>IF(C2901&gt;'Assumptions Notes'!C$11,'Assumptions Notes'!C$11,C2901)</f>
        <v>65.599999999999994</v>
      </c>
      <c r="H2901" s="15">
        <f t="shared" si="91"/>
        <v>1.435E-2</v>
      </c>
      <c r="I2901" s="2">
        <f>IF(C2901&gt;'Assumptions Notes'!C$11,-C2901*('Assumptions Notes'!C$13/(2*1000)),G2901*D2901)</f>
        <v>1.435E-2</v>
      </c>
    </row>
    <row r="2902" spans="1:9" x14ac:dyDescent="0.2">
      <c r="A2902" s="5">
        <v>42612.395833333336</v>
      </c>
      <c r="B2902" s="2">
        <v>1561.09</v>
      </c>
      <c r="C2902" s="10">
        <v>68.349999999999994</v>
      </c>
      <c r="D2902" s="8">
        <v>2.1000000000000001E-4</v>
      </c>
      <c r="E2902" s="13">
        <f>D2902*'Assumptions Notes'!C$12</f>
        <v>7.5600000000000001E-2</v>
      </c>
      <c r="F2902" s="15">
        <f t="shared" si="90"/>
        <v>1.43535E-2</v>
      </c>
      <c r="G2902" s="10">
        <f>IF(C2902&gt;'Assumptions Notes'!C$11,'Assumptions Notes'!C$11,C2902)</f>
        <v>68.349999999999994</v>
      </c>
      <c r="H2902" s="15">
        <f t="shared" si="91"/>
        <v>1.43535E-2</v>
      </c>
      <c r="I2902" s="2">
        <f>IF(C2902&gt;'Assumptions Notes'!C$11,-C2902*('Assumptions Notes'!C$13/(2*1000)),G2902*D2902)</f>
        <v>1.43535E-2</v>
      </c>
    </row>
    <row r="2903" spans="1:9" x14ac:dyDescent="0.2">
      <c r="A2903" s="5">
        <v>42612.416666666664</v>
      </c>
      <c r="B2903" s="2">
        <v>1559.56</v>
      </c>
      <c r="C2903" s="10">
        <v>74.5</v>
      </c>
      <c r="D2903" s="8">
        <v>2.075E-4</v>
      </c>
      <c r="E2903" s="13">
        <f>D2903*'Assumptions Notes'!C$12</f>
        <v>7.4700000000000003E-2</v>
      </c>
      <c r="F2903" s="15">
        <f t="shared" si="90"/>
        <v>1.545875E-2</v>
      </c>
      <c r="G2903" s="10">
        <f>IF(C2903&gt;'Assumptions Notes'!C$11,'Assumptions Notes'!C$11,C2903)</f>
        <v>74.5</v>
      </c>
      <c r="H2903" s="15">
        <f t="shared" si="91"/>
        <v>1.545875E-2</v>
      </c>
      <c r="I2903" s="2">
        <f>IF(C2903&gt;'Assumptions Notes'!C$11,-C2903*('Assumptions Notes'!C$13/(2*1000)),G2903*D2903)</f>
        <v>1.545875E-2</v>
      </c>
    </row>
    <row r="2904" spans="1:9" x14ac:dyDescent="0.2">
      <c r="A2904" s="5">
        <v>42612.458333333336</v>
      </c>
      <c r="B2904" s="2">
        <v>1480.33</v>
      </c>
      <c r="C2904" s="10">
        <v>115.45</v>
      </c>
      <c r="D2904" s="8">
        <v>2.05E-4</v>
      </c>
      <c r="E2904" s="13">
        <f>D2904*'Assumptions Notes'!C$12</f>
        <v>7.3800000000000004E-2</v>
      </c>
      <c r="F2904" s="15">
        <f t="shared" si="90"/>
        <v>2.3667250000000001E-2</v>
      </c>
      <c r="G2904" s="10">
        <f>IF(C2904&gt;'Assumptions Notes'!C$11,'Assumptions Notes'!C$11,C2904)</f>
        <v>115.45</v>
      </c>
      <c r="H2904" s="15">
        <f t="shared" si="91"/>
        <v>2.3667250000000001E-2</v>
      </c>
      <c r="I2904" s="2">
        <f>IF(C2904&gt;'Assumptions Notes'!C$11,-C2904*('Assumptions Notes'!C$13/(2*1000)),G2904*D2904)</f>
        <v>2.3667250000000001E-2</v>
      </c>
    </row>
    <row r="2905" spans="1:9" x14ac:dyDescent="0.2">
      <c r="A2905" s="5">
        <v>42612.479166666664</v>
      </c>
      <c r="B2905" s="2">
        <v>1415.77</v>
      </c>
      <c r="C2905" s="10">
        <v>82.44</v>
      </c>
      <c r="D2905" s="8">
        <v>2.1499999999999999E-4</v>
      </c>
      <c r="E2905" s="13">
        <f>D2905*'Assumptions Notes'!C$12</f>
        <v>7.7399999999999997E-2</v>
      </c>
      <c r="F2905" s="15">
        <f t="shared" si="90"/>
        <v>1.77246E-2</v>
      </c>
      <c r="G2905" s="10">
        <f>IF(C2905&gt;'Assumptions Notes'!C$11,'Assumptions Notes'!C$11,C2905)</f>
        <v>82.44</v>
      </c>
      <c r="H2905" s="15">
        <f t="shared" si="91"/>
        <v>1.77246E-2</v>
      </c>
      <c r="I2905" s="2">
        <f>IF(C2905&gt;'Assumptions Notes'!C$11,-C2905*('Assumptions Notes'!C$13/(2*1000)),G2905*D2905)</f>
        <v>1.77246E-2</v>
      </c>
    </row>
    <row r="2906" spans="1:9" x14ac:dyDescent="0.2">
      <c r="A2906" s="5">
        <v>42612.5</v>
      </c>
      <c r="B2906" s="2">
        <v>1407.66</v>
      </c>
      <c r="C2906" s="10">
        <v>61.45</v>
      </c>
      <c r="D2906" s="8">
        <v>2.2499999999999999E-4</v>
      </c>
      <c r="E2906" s="13">
        <f>D2906*'Assumptions Notes'!C$12</f>
        <v>8.1000000000000003E-2</v>
      </c>
      <c r="F2906" s="15">
        <f t="shared" si="90"/>
        <v>1.382625E-2</v>
      </c>
      <c r="G2906" s="10">
        <f>IF(C2906&gt;'Assumptions Notes'!C$11,'Assumptions Notes'!C$11,C2906)</f>
        <v>61.45</v>
      </c>
      <c r="H2906" s="15">
        <f t="shared" si="91"/>
        <v>1.382625E-2</v>
      </c>
      <c r="I2906" s="2">
        <f>IF(C2906&gt;'Assumptions Notes'!C$11,-C2906*('Assumptions Notes'!C$13/(2*1000)),G2906*D2906)</f>
        <v>1.382625E-2</v>
      </c>
    </row>
    <row r="2907" spans="1:9" x14ac:dyDescent="0.2">
      <c r="A2907" s="5">
        <v>42612.520833333336</v>
      </c>
      <c r="B2907" s="2">
        <v>1391.69</v>
      </c>
      <c r="C2907" s="10">
        <v>48.79</v>
      </c>
      <c r="D2907" s="8">
        <v>2.1250000000000002E-4</v>
      </c>
      <c r="E2907" s="13">
        <f>D2907*'Assumptions Notes'!C$12</f>
        <v>7.6500000000000012E-2</v>
      </c>
      <c r="F2907" s="15">
        <f t="shared" si="90"/>
        <v>1.0367875E-2</v>
      </c>
      <c r="G2907" s="10">
        <f>IF(C2907&gt;'Assumptions Notes'!C$11,'Assumptions Notes'!C$11,C2907)</f>
        <v>48.79</v>
      </c>
      <c r="H2907" s="15">
        <f t="shared" si="91"/>
        <v>1.0367875E-2</v>
      </c>
      <c r="I2907" s="2">
        <f>IF(C2907&gt;'Assumptions Notes'!C$11,-C2907*('Assumptions Notes'!C$13/(2*1000)),G2907*D2907)</f>
        <v>1.0367875E-2</v>
      </c>
    </row>
    <row r="2908" spans="1:9" x14ac:dyDescent="0.2">
      <c r="A2908" s="5">
        <v>42612.541666666664</v>
      </c>
      <c r="B2908" s="2">
        <v>1351.58</v>
      </c>
      <c r="C2908" s="10">
        <v>46.71</v>
      </c>
      <c r="D2908" s="8">
        <v>2.0000000000000001E-4</v>
      </c>
      <c r="E2908" s="13">
        <f>D2908*'Assumptions Notes'!C$12</f>
        <v>7.2000000000000008E-2</v>
      </c>
      <c r="F2908" s="15">
        <f t="shared" si="90"/>
        <v>9.3420000000000013E-3</v>
      </c>
      <c r="G2908" s="10">
        <f>IF(C2908&gt;'Assumptions Notes'!C$11,'Assumptions Notes'!C$11,C2908)</f>
        <v>46.71</v>
      </c>
      <c r="H2908" s="15">
        <f t="shared" si="91"/>
        <v>9.3420000000000013E-3</v>
      </c>
      <c r="I2908" s="2">
        <f>IF(C2908&gt;'Assumptions Notes'!C$11,-C2908*('Assumptions Notes'!C$13/(2*1000)),G2908*D2908)</f>
        <v>9.3420000000000013E-3</v>
      </c>
    </row>
    <row r="2909" spans="1:9" x14ac:dyDescent="0.2">
      <c r="A2909" s="5">
        <v>42612.5625</v>
      </c>
      <c r="B2909" s="2">
        <v>1294.58</v>
      </c>
      <c r="C2909" s="10">
        <v>50.89</v>
      </c>
      <c r="D2909" s="8">
        <v>1.975E-4</v>
      </c>
      <c r="E2909" s="13">
        <f>D2909*'Assumptions Notes'!C$12</f>
        <v>7.1099999999999997E-2</v>
      </c>
      <c r="F2909" s="15">
        <f t="shared" si="90"/>
        <v>1.0050775E-2</v>
      </c>
      <c r="G2909" s="10">
        <f>IF(C2909&gt;'Assumptions Notes'!C$11,'Assumptions Notes'!C$11,C2909)</f>
        <v>50.89</v>
      </c>
      <c r="H2909" s="15">
        <f t="shared" si="91"/>
        <v>1.0050775E-2</v>
      </c>
      <c r="I2909" s="2">
        <f>IF(C2909&gt;'Assumptions Notes'!C$11,-C2909*('Assumptions Notes'!C$13/(2*1000)),G2909*D2909)</f>
        <v>1.0050775E-2</v>
      </c>
    </row>
    <row r="2910" spans="1:9" x14ac:dyDescent="0.2">
      <c r="A2910" s="5">
        <v>42612.583333333336</v>
      </c>
      <c r="B2910" s="2">
        <v>1232.73</v>
      </c>
      <c r="C2910" s="10">
        <v>51.78</v>
      </c>
      <c r="D2910" s="8">
        <v>1.95E-4</v>
      </c>
      <c r="E2910" s="13">
        <f>D2910*'Assumptions Notes'!C$12</f>
        <v>7.0199999999999999E-2</v>
      </c>
      <c r="F2910" s="15">
        <f t="shared" si="90"/>
        <v>1.0097099999999999E-2</v>
      </c>
      <c r="G2910" s="10">
        <f>IF(C2910&gt;'Assumptions Notes'!C$11,'Assumptions Notes'!C$11,C2910)</f>
        <v>51.78</v>
      </c>
      <c r="H2910" s="15">
        <f t="shared" si="91"/>
        <v>1.0097099999999999E-2</v>
      </c>
      <c r="I2910" s="2">
        <f>IF(C2910&gt;'Assumptions Notes'!C$11,-C2910*('Assumptions Notes'!C$13/(2*1000)),G2910*D2910)</f>
        <v>1.0097099999999999E-2</v>
      </c>
    </row>
    <row r="2911" spans="1:9" x14ac:dyDescent="0.2">
      <c r="A2911" s="5">
        <v>42612.604166666664</v>
      </c>
      <c r="B2911" s="2">
        <v>1226.1099999999999</v>
      </c>
      <c r="C2911" s="10">
        <v>48.83</v>
      </c>
      <c r="D2911" s="8">
        <v>1.9625E-4</v>
      </c>
      <c r="E2911" s="13">
        <f>D2911*'Assumptions Notes'!C$12</f>
        <v>7.0650000000000004E-2</v>
      </c>
      <c r="F2911" s="15">
        <f t="shared" si="90"/>
        <v>9.5828874999999997E-3</v>
      </c>
      <c r="G2911" s="10">
        <f>IF(C2911&gt;'Assumptions Notes'!C$11,'Assumptions Notes'!C$11,C2911)</f>
        <v>48.83</v>
      </c>
      <c r="H2911" s="15">
        <f t="shared" si="91"/>
        <v>9.5828874999999997E-3</v>
      </c>
      <c r="I2911" s="2">
        <f>IF(C2911&gt;'Assumptions Notes'!C$11,-C2911*('Assumptions Notes'!C$13/(2*1000)),G2911*D2911)</f>
        <v>9.5828874999999997E-3</v>
      </c>
    </row>
    <row r="2912" spans="1:9" x14ac:dyDescent="0.2">
      <c r="A2912" s="5">
        <v>42612.625</v>
      </c>
      <c r="B2912" s="2">
        <v>1251.6400000000001</v>
      </c>
      <c r="C2912" s="10">
        <v>48.93</v>
      </c>
      <c r="D2912" s="8">
        <v>1.975E-4</v>
      </c>
      <c r="E2912" s="13">
        <f>D2912*'Assumptions Notes'!C$12</f>
        <v>7.1099999999999997E-2</v>
      </c>
      <c r="F2912" s="15">
        <f t="shared" si="90"/>
        <v>9.663675E-3</v>
      </c>
      <c r="G2912" s="10">
        <f>IF(C2912&gt;'Assumptions Notes'!C$11,'Assumptions Notes'!C$11,C2912)</f>
        <v>48.93</v>
      </c>
      <c r="H2912" s="15">
        <f t="shared" si="91"/>
        <v>9.663675E-3</v>
      </c>
      <c r="I2912" s="2">
        <f>IF(C2912&gt;'Assumptions Notes'!C$11,-C2912*('Assumptions Notes'!C$13/(2*1000)),G2912*D2912)</f>
        <v>9.663675E-3</v>
      </c>
    </row>
    <row r="2913" spans="1:9" x14ac:dyDescent="0.2">
      <c r="A2913" s="5">
        <v>42612.645833333336</v>
      </c>
      <c r="B2913" s="2">
        <v>1264.3800000000001</v>
      </c>
      <c r="C2913" s="10">
        <v>56.28</v>
      </c>
      <c r="D2913" s="8">
        <v>2.2124999999999998E-4</v>
      </c>
      <c r="E2913" s="13">
        <f>D2913*'Assumptions Notes'!C$12</f>
        <v>7.9649999999999999E-2</v>
      </c>
      <c r="F2913" s="15">
        <f t="shared" si="90"/>
        <v>1.245195E-2</v>
      </c>
      <c r="G2913" s="10">
        <f>IF(C2913&gt;'Assumptions Notes'!C$11,'Assumptions Notes'!C$11,C2913)</f>
        <v>56.28</v>
      </c>
      <c r="H2913" s="15">
        <f t="shared" si="91"/>
        <v>1.245195E-2</v>
      </c>
      <c r="I2913" s="2">
        <f>IF(C2913&gt;'Assumptions Notes'!C$11,-C2913*('Assumptions Notes'!C$13/(2*1000)),G2913*D2913)</f>
        <v>1.245195E-2</v>
      </c>
    </row>
    <row r="2914" spans="1:9" x14ac:dyDescent="0.2">
      <c r="A2914" s="5">
        <v>42612.666666666664</v>
      </c>
      <c r="B2914" s="2">
        <v>1271.08</v>
      </c>
      <c r="C2914" s="10">
        <v>76.569999999999993</v>
      </c>
      <c r="D2914" s="8">
        <v>2.4499999999999999E-4</v>
      </c>
      <c r="E2914" s="13">
        <f>D2914*'Assumptions Notes'!C$12</f>
        <v>8.8200000000000001E-2</v>
      </c>
      <c r="F2914" s="15">
        <f t="shared" si="90"/>
        <v>1.8759649999999999E-2</v>
      </c>
      <c r="G2914" s="10">
        <f>IF(C2914&gt;'Assumptions Notes'!C$11,'Assumptions Notes'!C$11,C2914)</f>
        <v>76.569999999999993</v>
      </c>
      <c r="H2914" s="15">
        <f t="shared" si="91"/>
        <v>1.8759649999999999E-2</v>
      </c>
      <c r="I2914" s="2">
        <f>IF(C2914&gt;'Assumptions Notes'!C$11,-C2914*('Assumptions Notes'!C$13/(2*1000)),G2914*D2914)</f>
        <v>1.8759649999999999E-2</v>
      </c>
    </row>
    <row r="2915" spans="1:9" x14ac:dyDescent="0.2">
      <c r="A2915" s="5">
        <v>42612.6875</v>
      </c>
      <c r="B2915" s="2">
        <v>1280.8900000000001</v>
      </c>
      <c r="C2915" s="10">
        <v>74.31</v>
      </c>
      <c r="D2915" s="8">
        <v>2.7E-4</v>
      </c>
      <c r="E2915" s="13">
        <f>D2915*'Assumptions Notes'!C$12</f>
        <v>9.7199999999999995E-2</v>
      </c>
      <c r="F2915" s="15">
        <f t="shared" si="90"/>
        <v>2.00637E-2</v>
      </c>
      <c r="G2915" s="10">
        <f>IF(C2915&gt;'Assumptions Notes'!C$11,'Assumptions Notes'!C$11,C2915)</f>
        <v>74.31</v>
      </c>
      <c r="H2915" s="15">
        <f t="shared" si="91"/>
        <v>2.00637E-2</v>
      </c>
      <c r="I2915" s="2">
        <f>IF(C2915&gt;'Assumptions Notes'!C$11,-C2915*('Assumptions Notes'!C$13/(2*1000)),G2915*D2915)</f>
        <v>2.00637E-2</v>
      </c>
    </row>
    <row r="2916" spans="1:9" x14ac:dyDescent="0.2">
      <c r="A2916" s="5">
        <v>42612.708333333336</v>
      </c>
      <c r="B2916" s="2">
        <v>1360.07</v>
      </c>
      <c r="C2916" s="10">
        <v>71.400000000000006</v>
      </c>
      <c r="D2916" s="8">
        <v>2.9500000000000001E-4</v>
      </c>
      <c r="E2916" s="13">
        <f>D2916*'Assumptions Notes'!C$12</f>
        <v>0.1062</v>
      </c>
      <c r="F2916" s="15">
        <f t="shared" si="90"/>
        <v>2.1063000000000002E-2</v>
      </c>
      <c r="G2916" s="10">
        <f>IF(C2916&gt;'Assumptions Notes'!C$11,'Assumptions Notes'!C$11,C2916)</f>
        <v>71.400000000000006</v>
      </c>
      <c r="H2916" s="15">
        <f t="shared" si="91"/>
        <v>2.1063000000000002E-2</v>
      </c>
      <c r="I2916" s="2">
        <f>IF(C2916&gt;'Assumptions Notes'!C$11,-C2916*('Assumptions Notes'!C$13/(2*1000)),G2916*D2916)</f>
        <v>2.1063000000000002E-2</v>
      </c>
    </row>
    <row r="2917" spans="1:9" x14ac:dyDescent="0.2">
      <c r="A2917" s="5">
        <v>42612.729166666664</v>
      </c>
      <c r="B2917" s="2">
        <v>1435.36</v>
      </c>
      <c r="C2917" s="10">
        <v>67.12</v>
      </c>
      <c r="D2917" s="8">
        <v>2.9750000000000002E-4</v>
      </c>
      <c r="E2917" s="13">
        <f>D2917*'Assumptions Notes'!C$12</f>
        <v>0.1071</v>
      </c>
      <c r="F2917" s="15">
        <f t="shared" si="90"/>
        <v>1.9968200000000002E-2</v>
      </c>
      <c r="G2917" s="10">
        <f>IF(C2917&gt;'Assumptions Notes'!C$11,'Assumptions Notes'!C$11,C2917)</f>
        <v>67.12</v>
      </c>
      <c r="H2917" s="15">
        <f t="shared" si="91"/>
        <v>1.9968200000000002E-2</v>
      </c>
      <c r="I2917" s="2">
        <f>IF(C2917&gt;'Assumptions Notes'!C$11,-C2917*('Assumptions Notes'!C$13/(2*1000)),G2917*D2917)</f>
        <v>1.9968200000000002E-2</v>
      </c>
    </row>
    <row r="2918" spans="1:9" x14ac:dyDescent="0.2">
      <c r="A2918" s="5">
        <v>42612.75</v>
      </c>
      <c r="B2918" s="2">
        <v>1491.82</v>
      </c>
      <c r="C2918" s="10">
        <v>76.5</v>
      </c>
      <c r="D2918" s="8">
        <v>2.9999999999999997E-4</v>
      </c>
      <c r="E2918" s="13">
        <f>D2918*'Assumptions Notes'!C$12</f>
        <v>0.10799999999999998</v>
      </c>
      <c r="F2918" s="15">
        <f t="shared" si="90"/>
        <v>2.2949999999999998E-2</v>
      </c>
      <c r="G2918" s="10">
        <f>IF(C2918&gt;'Assumptions Notes'!C$11,'Assumptions Notes'!C$11,C2918)</f>
        <v>76.5</v>
      </c>
      <c r="H2918" s="15">
        <f t="shared" si="91"/>
        <v>2.2949999999999998E-2</v>
      </c>
      <c r="I2918" s="2">
        <f>IF(C2918&gt;'Assumptions Notes'!C$11,-C2918*('Assumptions Notes'!C$13/(2*1000)),G2918*D2918)</f>
        <v>2.2949999999999998E-2</v>
      </c>
    </row>
    <row r="2919" spans="1:9" x14ac:dyDescent="0.2">
      <c r="A2919" s="5">
        <v>42612.770833333336</v>
      </c>
      <c r="B2919" s="2">
        <v>1566.69</v>
      </c>
      <c r="C2919" s="10">
        <v>95.85</v>
      </c>
      <c r="D2919" s="8">
        <v>2.9999999999999997E-4</v>
      </c>
      <c r="E2919" s="13">
        <f>D2919*'Assumptions Notes'!C$12</f>
        <v>0.10799999999999998</v>
      </c>
      <c r="F2919" s="15">
        <f t="shared" si="90"/>
        <v>2.8754999999999996E-2</v>
      </c>
      <c r="G2919" s="10">
        <f>IF(C2919&gt;'Assumptions Notes'!C$11,'Assumptions Notes'!C$11,C2919)</f>
        <v>95.85</v>
      </c>
      <c r="H2919" s="15">
        <f t="shared" si="91"/>
        <v>2.8754999999999996E-2</v>
      </c>
      <c r="I2919" s="2">
        <f>IF(C2919&gt;'Assumptions Notes'!C$11,-C2919*('Assumptions Notes'!C$13/(2*1000)),G2919*D2919)</f>
        <v>2.8754999999999996E-2</v>
      </c>
    </row>
    <row r="2920" spans="1:9" x14ac:dyDescent="0.2">
      <c r="A2920" s="5">
        <v>42612.791666666664</v>
      </c>
      <c r="B2920" s="2">
        <v>1683.47</v>
      </c>
      <c r="C2920" s="10">
        <v>112.48</v>
      </c>
      <c r="D2920" s="8">
        <v>2.9999999999999997E-4</v>
      </c>
      <c r="E2920" s="13">
        <f>D2920*'Assumptions Notes'!C$12</f>
        <v>0.10799999999999998</v>
      </c>
      <c r="F2920" s="15">
        <f t="shared" si="90"/>
        <v>3.3743999999999996E-2</v>
      </c>
      <c r="G2920" s="10">
        <f>IF(C2920&gt;'Assumptions Notes'!C$11,'Assumptions Notes'!C$11,C2920)</f>
        <v>112.48</v>
      </c>
      <c r="H2920" s="15">
        <f t="shared" si="91"/>
        <v>3.3743999999999996E-2</v>
      </c>
      <c r="I2920" s="2">
        <f>IF(C2920&gt;'Assumptions Notes'!C$11,-C2920*('Assumptions Notes'!C$13/(2*1000)),G2920*D2920)</f>
        <v>3.3743999999999996E-2</v>
      </c>
    </row>
    <row r="2921" spans="1:9" x14ac:dyDescent="0.2">
      <c r="A2921" s="5">
        <v>42612.8125</v>
      </c>
      <c r="B2921" s="2">
        <v>1735.05</v>
      </c>
      <c r="C2921" s="10">
        <v>121.11</v>
      </c>
      <c r="D2921" s="8">
        <v>2.9750000000000002E-4</v>
      </c>
      <c r="E2921" s="13">
        <f>D2921*'Assumptions Notes'!C$12</f>
        <v>0.1071</v>
      </c>
      <c r="F2921" s="15">
        <f t="shared" si="90"/>
        <v>3.6030224999999999E-2</v>
      </c>
      <c r="G2921" s="10">
        <f>IF(C2921&gt;'Assumptions Notes'!C$11,'Assumptions Notes'!C$11,C2921)</f>
        <v>120</v>
      </c>
      <c r="H2921" s="15">
        <f t="shared" si="91"/>
        <v>3.5700000000000003E-2</v>
      </c>
      <c r="I2921" s="2">
        <f>IF(C2921&gt;'Assumptions Notes'!C$11,-C2921*('Assumptions Notes'!C$13/(2*1000)),G2921*D2921)</f>
        <v>-6.0554999999999998E-2</v>
      </c>
    </row>
    <row r="2922" spans="1:9" x14ac:dyDescent="0.2">
      <c r="A2922" s="5">
        <v>42612.833333333336</v>
      </c>
      <c r="B2922" s="2">
        <v>1689.35</v>
      </c>
      <c r="C2922" s="10">
        <v>88.99</v>
      </c>
      <c r="D2922" s="8">
        <v>2.9500000000000001E-4</v>
      </c>
      <c r="E2922" s="13">
        <f>D2922*'Assumptions Notes'!C$12</f>
        <v>0.1062</v>
      </c>
      <c r="F2922" s="15">
        <f t="shared" si="90"/>
        <v>2.6252049999999999E-2</v>
      </c>
      <c r="G2922" s="10">
        <f>IF(C2922&gt;'Assumptions Notes'!C$11,'Assumptions Notes'!C$11,C2922)</f>
        <v>88.99</v>
      </c>
      <c r="H2922" s="15">
        <f t="shared" si="91"/>
        <v>2.6252049999999999E-2</v>
      </c>
      <c r="I2922" s="2">
        <f>IF(C2922&gt;'Assumptions Notes'!C$11,-C2922*('Assumptions Notes'!C$13/(2*1000)),G2922*D2922)</f>
        <v>2.6252049999999999E-2</v>
      </c>
    </row>
    <row r="2923" spans="1:9" x14ac:dyDescent="0.2">
      <c r="A2923" s="5">
        <v>42612.854166666664</v>
      </c>
      <c r="B2923" s="2">
        <v>1624.5</v>
      </c>
      <c r="C2923" s="10">
        <v>83.68</v>
      </c>
      <c r="D2923" s="8">
        <v>2.9E-4</v>
      </c>
      <c r="E2923" s="13">
        <f>D2923*'Assumptions Notes'!C$12</f>
        <v>0.10440000000000001</v>
      </c>
      <c r="F2923" s="15">
        <f t="shared" si="90"/>
        <v>2.4267200000000003E-2</v>
      </c>
      <c r="G2923" s="10">
        <f>IF(C2923&gt;'Assumptions Notes'!C$11,'Assumptions Notes'!C$11,C2923)</f>
        <v>83.68</v>
      </c>
      <c r="H2923" s="15">
        <f t="shared" si="91"/>
        <v>2.4267200000000003E-2</v>
      </c>
      <c r="I2923" s="2">
        <f>IF(C2923&gt;'Assumptions Notes'!C$11,-C2923*('Assumptions Notes'!C$13/(2*1000)),G2923*D2923)</f>
        <v>2.4267200000000003E-2</v>
      </c>
    </row>
    <row r="2924" spans="1:9" x14ac:dyDescent="0.2">
      <c r="A2924" s="5">
        <v>42612.875</v>
      </c>
      <c r="B2924" s="2">
        <v>1589.29</v>
      </c>
      <c r="C2924" s="10">
        <v>82.67</v>
      </c>
      <c r="D2924" s="8">
        <v>2.8499999999999999E-4</v>
      </c>
      <c r="E2924" s="13">
        <f>D2924*'Assumptions Notes'!C$12</f>
        <v>0.1026</v>
      </c>
      <c r="F2924" s="15">
        <f t="shared" si="90"/>
        <v>2.3560950000000001E-2</v>
      </c>
      <c r="G2924" s="10">
        <f>IF(C2924&gt;'Assumptions Notes'!C$11,'Assumptions Notes'!C$11,C2924)</f>
        <v>82.67</v>
      </c>
      <c r="H2924" s="15">
        <f t="shared" si="91"/>
        <v>2.3560950000000001E-2</v>
      </c>
      <c r="I2924" s="2">
        <f>IF(C2924&gt;'Assumptions Notes'!C$11,-C2924*('Assumptions Notes'!C$13/(2*1000)),G2924*D2924)</f>
        <v>2.3560950000000001E-2</v>
      </c>
    </row>
    <row r="2925" spans="1:9" x14ac:dyDescent="0.2">
      <c r="A2925" s="5">
        <v>42612.895833333336</v>
      </c>
      <c r="B2925" s="2">
        <v>1562.65</v>
      </c>
      <c r="C2925" s="10">
        <v>74.760000000000005</v>
      </c>
      <c r="D2925" s="8">
        <v>2.7E-4</v>
      </c>
      <c r="E2925" s="13">
        <f>D2925*'Assumptions Notes'!C$12</f>
        <v>9.7199999999999995E-2</v>
      </c>
      <c r="F2925" s="15">
        <f t="shared" si="90"/>
        <v>2.01852E-2</v>
      </c>
      <c r="G2925" s="10">
        <f>IF(C2925&gt;'Assumptions Notes'!C$11,'Assumptions Notes'!C$11,C2925)</f>
        <v>74.760000000000005</v>
      </c>
      <c r="H2925" s="15">
        <f t="shared" si="91"/>
        <v>2.01852E-2</v>
      </c>
      <c r="I2925" s="2">
        <f>IF(C2925&gt;'Assumptions Notes'!C$11,-C2925*('Assumptions Notes'!C$13/(2*1000)),G2925*D2925)</f>
        <v>2.01852E-2</v>
      </c>
    </row>
    <row r="2926" spans="1:9" x14ac:dyDescent="0.2">
      <c r="A2926" s="5">
        <v>42612.916666666664</v>
      </c>
      <c r="B2926" s="2">
        <v>1511.69</v>
      </c>
      <c r="C2926" s="10">
        <v>76.66</v>
      </c>
      <c r="D2926" s="8">
        <v>2.5500000000000002E-4</v>
      </c>
      <c r="E2926" s="13">
        <f>D2926*'Assumptions Notes'!C$12</f>
        <v>9.1800000000000007E-2</v>
      </c>
      <c r="F2926" s="15">
        <f t="shared" si="90"/>
        <v>1.9548300000000001E-2</v>
      </c>
      <c r="G2926" s="10">
        <f>IF(C2926&gt;'Assumptions Notes'!C$11,'Assumptions Notes'!C$11,C2926)</f>
        <v>76.66</v>
      </c>
      <c r="H2926" s="15">
        <f t="shared" si="91"/>
        <v>1.9548300000000001E-2</v>
      </c>
      <c r="I2926" s="2">
        <f>IF(C2926&gt;'Assumptions Notes'!C$11,-C2926*('Assumptions Notes'!C$13/(2*1000)),G2926*D2926)</f>
        <v>1.9548300000000001E-2</v>
      </c>
    </row>
    <row r="2927" spans="1:9" x14ac:dyDescent="0.2">
      <c r="A2927" s="5">
        <v>42612.9375</v>
      </c>
      <c r="B2927" s="2">
        <v>1432.66</v>
      </c>
      <c r="C2927" s="10">
        <v>71.989999999999995</v>
      </c>
      <c r="D2927" s="8">
        <v>2.1250000000000002E-4</v>
      </c>
      <c r="E2927" s="13">
        <f>D2927*'Assumptions Notes'!C$12</f>
        <v>7.6500000000000012E-2</v>
      </c>
      <c r="F2927" s="15">
        <f t="shared" si="90"/>
        <v>1.5297875000000001E-2</v>
      </c>
      <c r="G2927" s="10">
        <f>IF(C2927&gt;'Assumptions Notes'!C$11,'Assumptions Notes'!C$11,C2927)</f>
        <v>71.989999999999995</v>
      </c>
      <c r="H2927" s="15">
        <f t="shared" si="91"/>
        <v>1.5297875000000001E-2</v>
      </c>
      <c r="I2927" s="2">
        <f>IF(C2927&gt;'Assumptions Notes'!C$11,-C2927*('Assumptions Notes'!C$13/(2*1000)),G2927*D2927)</f>
        <v>1.5297875000000001E-2</v>
      </c>
    </row>
    <row r="2928" spans="1:9" x14ac:dyDescent="0.2">
      <c r="A2928" s="5">
        <v>42612.958333333336</v>
      </c>
      <c r="B2928" s="2">
        <v>1353.62</v>
      </c>
      <c r="C2928" s="10">
        <v>59.78</v>
      </c>
      <c r="D2928" s="8">
        <v>1.7000000000000001E-4</v>
      </c>
      <c r="E2928" s="13">
        <f>D2928*'Assumptions Notes'!C$12</f>
        <v>6.1200000000000004E-2</v>
      </c>
      <c r="F2928" s="15">
        <f t="shared" si="90"/>
        <v>1.0162600000000001E-2</v>
      </c>
      <c r="G2928" s="10">
        <f>IF(C2928&gt;'Assumptions Notes'!C$11,'Assumptions Notes'!C$11,C2928)</f>
        <v>59.78</v>
      </c>
      <c r="H2928" s="15">
        <f t="shared" si="91"/>
        <v>1.0162600000000001E-2</v>
      </c>
      <c r="I2928" s="2">
        <f>IF(C2928&gt;'Assumptions Notes'!C$11,-C2928*('Assumptions Notes'!C$13/(2*1000)),G2928*D2928)</f>
        <v>1.0162600000000001E-2</v>
      </c>
    </row>
    <row r="2929" spans="1:9" x14ac:dyDescent="0.2">
      <c r="A2929" s="5">
        <v>42612.979166666664</v>
      </c>
      <c r="B2929" s="2">
        <v>1306.3599999999999</v>
      </c>
      <c r="C2929" s="10">
        <v>42.99</v>
      </c>
      <c r="D2929" s="8">
        <v>1.5000000000000001E-4</v>
      </c>
      <c r="E2929" s="13">
        <f>D2929*'Assumptions Notes'!C$12</f>
        <v>5.4000000000000006E-2</v>
      </c>
      <c r="F2929" s="15">
        <f t="shared" si="90"/>
        <v>6.4485000000000011E-3</v>
      </c>
      <c r="G2929" s="10">
        <f>IF(C2929&gt;'Assumptions Notes'!C$11,'Assumptions Notes'!C$11,C2929)</f>
        <v>42.99</v>
      </c>
      <c r="H2929" s="15">
        <f t="shared" si="91"/>
        <v>6.4485000000000011E-3</v>
      </c>
      <c r="I2929" s="2">
        <f>IF(C2929&gt;'Assumptions Notes'!C$11,-C2929*('Assumptions Notes'!C$13/(2*1000)),G2929*D2929)</f>
        <v>6.4485000000000011E-3</v>
      </c>
    </row>
    <row r="2930" spans="1:9" x14ac:dyDescent="0.2">
      <c r="A2930" s="5">
        <v>42613</v>
      </c>
      <c r="B2930" s="2">
        <v>1520.22</v>
      </c>
      <c r="C2930" s="10">
        <v>49.42</v>
      </c>
      <c r="D2930" s="8">
        <v>1.2999999999999999E-4</v>
      </c>
      <c r="E2930" s="13">
        <f>D2930*'Assumptions Notes'!C$12</f>
        <v>4.6799999999999994E-2</v>
      </c>
      <c r="F2930" s="15">
        <f t="shared" si="90"/>
        <v>6.4245999999999999E-3</v>
      </c>
      <c r="G2930" s="10">
        <f>IF(C2930&gt;'Assumptions Notes'!C$11,'Assumptions Notes'!C$11,C2930)</f>
        <v>49.42</v>
      </c>
      <c r="H2930" s="15">
        <f t="shared" si="91"/>
        <v>6.4245999999999999E-3</v>
      </c>
      <c r="I2930" s="2">
        <f>IF(C2930&gt;'Assumptions Notes'!C$11,-C2930*('Assumptions Notes'!C$13/(2*1000)),G2930*D2930)</f>
        <v>6.4245999999999999E-3</v>
      </c>
    </row>
    <row r="2931" spans="1:9" x14ac:dyDescent="0.2">
      <c r="A2931" s="5">
        <v>42613.020833333336</v>
      </c>
      <c r="B2931" s="2">
        <v>1397.55</v>
      </c>
      <c r="C2931" s="10">
        <v>41.32</v>
      </c>
      <c r="D2931" s="8">
        <v>1.175E-4</v>
      </c>
      <c r="E2931" s="13">
        <f>D2931*'Assumptions Notes'!C$12</f>
        <v>4.2299999999999997E-2</v>
      </c>
      <c r="F2931" s="15">
        <f t="shared" si="90"/>
        <v>4.8551000000000002E-3</v>
      </c>
      <c r="G2931" s="10">
        <f>IF(C2931&gt;'Assumptions Notes'!C$11,'Assumptions Notes'!C$11,C2931)</f>
        <v>41.32</v>
      </c>
      <c r="H2931" s="15">
        <f t="shared" si="91"/>
        <v>4.8551000000000002E-3</v>
      </c>
      <c r="I2931" s="2">
        <f>IF(C2931&gt;'Assumptions Notes'!C$11,-C2931*('Assumptions Notes'!C$13/(2*1000)),G2931*D2931)</f>
        <v>4.8551000000000002E-3</v>
      </c>
    </row>
    <row r="2932" spans="1:9" x14ac:dyDescent="0.2">
      <c r="A2932" s="5">
        <v>42613.041666666664</v>
      </c>
      <c r="B2932" s="2">
        <v>1330.07</v>
      </c>
      <c r="C2932" s="10">
        <v>41.58</v>
      </c>
      <c r="D2932" s="8">
        <v>1.05E-4</v>
      </c>
      <c r="E2932" s="13">
        <f>D2932*'Assumptions Notes'!C$12</f>
        <v>3.78E-2</v>
      </c>
      <c r="F2932" s="15">
        <f t="shared" si="90"/>
        <v>4.3658999999999998E-3</v>
      </c>
      <c r="G2932" s="10">
        <f>IF(C2932&gt;'Assumptions Notes'!C$11,'Assumptions Notes'!C$11,C2932)</f>
        <v>41.58</v>
      </c>
      <c r="H2932" s="15">
        <f t="shared" si="91"/>
        <v>4.3658999999999998E-3</v>
      </c>
      <c r="I2932" s="2">
        <f>IF(C2932&gt;'Assumptions Notes'!C$11,-C2932*('Assumptions Notes'!C$13/(2*1000)),G2932*D2932)</f>
        <v>4.3658999999999998E-3</v>
      </c>
    </row>
    <row r="2933" spans="1:9" x14ac:dyDescent="0.2">
      <c r="A2933" s="5">
        <v>42613.0625</v>
      </c>
      <c r="B2933" s="2">
        <v>1252.8499999999999</v>
      </c>
      <c r="C2933" s="10">
        <v>35.1</v>
      </c>
      <c r="D2933" s="8">
        <v>1.025E-4</v>
      </c>
      <c r="E2933" s="13">
        <f>D2933*'Assumptions Notes'!C$12</f>
        <v>3.6900000000000002E-2</v>
      </c>
      <c r="F2933" s="15">
        <f t="shared" si="90"/>
        <v>3.5977500000000003E-3</v>
      </c>
      <c r="G2933" s="10">
        <f>IF(C2933&gt;'Assumptions Notes'!C$11,'Assumptions Notes'!C$11,C2933)</f>
        <v>35.1</v>
      </c>
      <c r="H2933" s="15">
        <f t="shared" si="91"/>
        <v>3.5977500000000003E-3</v>
      </c>
      <c r="I2933" s="2">
        <f>IF(C2933&gt;'Assumptions Notes'!C$11,-C2933*('Assumptions Notes'!C$13/(2*1000)),G2933*D2933)</f>
        <v>3.5977500000000003E-3</v>
      </c>
    </row>
    <row r="2934" spans="1:9" x14ac:dyDescent="0.2">
      <c r="A2934" s="5">
        <v>42613.083333333336</v>
      </c>
      <c r="B2934" s="2">
        <v>1162.27</v>
      </c>
      <c r="C2934" s="10">
        <v>30.92</v>
      </c>
      <c r="D2934" s="8">
        <v>1E-4</v>
      </c>
      <c r="E2934" s="13">
        <f>D2934*'Assumptions Notes'!C$12</f>
        <v>3.6000000000000004E-2</v>
      </c>
      <c r="F2934" s="15">
        <f t="shared" si="90"/>
        <v>3.0920000000000001E-3</v>
      </c>
      <c r="G2934" s="10">
        <f>IF(C2934&gt;'Assumptions Notes'!C$11,'Assumptions Notes'!C$11,C2934)</f>
        <v>30.92</v>
      </c>
      <c r="H2934" s="15">
        <f t="shared" si="91"/>
        <v>3.0920000000000001E-3</v>
      </c>
      <c r="I2934" s="2">
        <f>IF(C2934&gt;'Assumptions Notes'!C$11,-C2934*('Assumptions Notes'!C$13/(2*1000)),G2934*D2934)</f>
        <v>3.0920000000000001E-3</v>
      </c>
    </row>
    <row r="2935" spans="1:9" x14ac:dyDescent="0.2">
      <c r="A2935" s="5">
        <v>42613.104166666664</v>
      </c>
      <c r="B2935" s="2">
        <v>1095.3800000000001</v>
      </c>
      <c r="C2935" s="10">
        <v>27.67</v>
      </c>
      <c r="D2935" s="8">
        <v>9.8750000000000002E-5</v>
      </c>
      <c r="E2935" s="13">
        <f>D2935*'Assumptions Notes'!C$12</f>
        <v>3.5549999999999998E-2</v>
      </c>
      <c r="F2935" s="15">
        <f t="shared" si="90"/>
        <v>2.7324125000000002E-3</v>
      </c>
      <c r="G2935" s="10">
        <f>IF(C2935&gt;'Assumptions Notes'!C$11,'Assumptions Notes'!C$11,C2935)</f>
        <v>27.67</v>
      </c>
      <c r="H2935" s="15">
        <f t="shared" si="91"/>
        <v>2.7324125000000002E-3</v>
      </c>
      <c r="I2935" s="2">
        <f>IF(C2935&gt;'Assumptions Notes'!C$11,-C2935*('Assumptions Notes'!C$13/(2*1000)),G2935*D2935)</f>
        <v>2.7324125000000002E-3</v>
      </c>
    </row>
    <row r="2936" spans="1:9" x14ac:dyDescent="0.2">
      <c r="A2936" s="5">
        <v>42613.125</v>
      </c>
      <c r="B2936" s="2">
        <v>1088.75</v>
      </c>
      <c r="C2936" s="10">
        <v>25.07</v>
      </c>
      <c r="D2936" s="8">
        <v>9.7499999999999998E-5</v>
      </c>
      <c r="E2936" s="13">
        <f>D2936*'Assumptions Notes'!C$12</f>
        <v>3.5099999999999999E-2</v>
      </c>
      <c r="F2936" s="15">
        <f t="shared" si="90"/>
        <v>2.4443249999999998E-3</v>
      </c>
      <c r="G2936" s="10">
        <f>IF(C2936&gt;'Assumptions Notes'!C$11,'Assumptions Notes'!C$11,C2936)</f>
        <v>25.07</v>
      </c>
      <c r="H2936" s="15">
        <f t="shared" si="91"/>
        <v>2.4443249999999998E-3</v>
      </c>
      <c r="I2936" s="2">
        <f>IF(C2936&gt;'Assumptions Notes'!C$11,-C2936*('Assumptions Notes'!C$13/(2*1000)),G2936*D2936)</f>
        <v>2.4443249999999998E-3</v>
      </c>
    </row>
    <row r="2937" spans="1:9" x14ac:dyDescent="0.2">
      <c r="A2937" s="5">
        <v>42613.145833333336</v>
      </c>
      <c r="B2937" s="2">
        <v>1071.1300000000001</v>
      </c>
      <c r="C2937" s="10">
        <v>24.09</v>
      </c>
      <c r="D2937" s="8">
        <v>9.6250000000000009E-5</v>
      </c>
      <c r="E2937" s="13">
        <f>D2937*'Assumptions Notes'!C$12</f>
        <v>3.465E-2</v>
      </c>
      <c r="F2937" s="15">
        <f t="shared" si="90"/>
        <v>2.3186625000000002E-3</v>
      </c>
      <c r="G2937" s="10">
        <f>IF(C2937&gt;'Assumptions Notes'!C$11,'Assumptions Notes'!C$11,C2937)</f>
        <v>24.09</v>
      </c>
      <c r="H2937" s="15">
        <f t="shared" si="91"/>
        <v>2.3186625000000002E-3</v>
      </c>
      <c r="I2937" s="2">
        <f>IF(C2937&gt;'Assumptions Notes'!C$11,-C2937*('Assumptions Notes'!C$13/(2*1000)),G2937*D2937)</f>
        <v>2.3186625000000002E-3</v>
      </c>
    </row>
    <row r="2938" spans="1:9" x14ac:dyDescent="0.2">
      <c r="A2938" s="5">
        <v>42613.166666666664</v>
      </c>
      <c r="B2938" s="2">
        <v>1062.47</v>
      </c>
      <c r="C2938" s="10">
        <v>22.14</v>
      </c>
      <c r="D2938" s="8">
        <v>9.5000000000000005E-5</v>
      </c>
      <c r="E2938" s="13">
        <f>D2938*'Assumptions Notes'!C$12</f>
        <v>3.4200000000000001E-2</v>
      </c>
      <c r="F2938" s="15">
        <f t="shared" si="90"/>
        <v>2.1033000000000002E-3</v>
      </c>
      <c r="G2938" s="10">
        <f>IF(C2938&gt;'Assumptions Notes'!C$11,'Assumptions Notes'!C$11,C2938)</f>
        <v>22.14</v>
      </c>
      <c r="H2938" s="15">
        <f t="shared" si="91"/>
        <v>2.1033000000000002E-3</v>
      </c>
      <c r="I2938" s="2">
        <f>IF(C2938&gt;'Assumptions Notes'!C$11,-C2938*('Assumptions Notes'!C$13/(2*1000)),G2938*D2938)</f>
        <v>2.1033000000000002E-3</v>
      </c>
    </row>
    <row r="2939" spans="1:9" x14ac:dyDescent="0.2">
      <c r="A2939" s="5">
        <v>42613.1875</v>
      </c>
      <c r="B2939" s="2">
        <v>1088.1099999999999</v>
      </c>
      <c r="C2939" s="10">
        <v>23.15</v>
      </c>
      <c r="D2939" s="8">
        <v>9.6250000000000009E-5</v>
      </c>
      <c r="E2939" s="13">
        <f>D2939*'Assumptions Notes'!C$12</f>
        <v>3.465E-2</v>
      </c>
      <c r="F2939" s="15">
        <f t="shared" si="90"/>
        <v>2.2281875000000001E-3</v>
      </c>
      <c r="G2939" s="10">
        <f>IF(C2939&gt;'Assumptions Notes'!C$11,'Assumptions Notes'!C$11,C2939)</f>
        <v>23.15</v>
      </c>
      <c r="H2939" s="15">
        <f t="shared" si="91"/>
        <v>2.2281875000000001E-3</v>
      </c>
      <c r="I2939" s="2">
        <f>IF(C2939&gt;'Assumptions Notes'!C$11,-C2939*('Assumptions Notes'!C$13/(2*1000)),G2939*D2939)</f>
        <v>2.2281875000000001E-3</v>
      </c>
    </row>
    <row r="2940" spans="1:9" x14ac:dyDescent="0.2">
      <c r="A2940" s="5">
        <v>42613.208333333336</v>
      </c>
      <c r="B2940" s="2">
        <v>1052.72</v>
      </c>
      <c r="C2940" s="10">
        <v>17.21</v>
      </c>
      <c r="D2940" s="8">
        <v>9.7499999999999998E-5</v>
      </c>
      <c r="E2940" s="13">
        <f>D2940*'Assumptions Notes'!C$12</f>
        <v>3.5099999999999999E-2</v>
      </c>
      <c r="F2940" s="15">
        <f t="shared" si="90"/>
        <v>1.677975E-3</v>
      </c>
      <c r="G2940" s="10">
        <f>IF(C2940&gt;'Assumptions Notes'!C$11,'Assumptions Notes'!C$11,C2940)</f>
        <v>17.21</v>
      </c>
      <c r="H2940" s="15">
        <f t="shared" si="91"/>
        <v>1.677975E-3</v>
      </c>
      <c r="I2940" s="2">
        <f>IF(C2940&gt;'Assumptions Notes'!C$11,-C2940*('Assumptions Notes'!C$13/(2*1000)),G2940*D2940)</f>
        <v>1.677975E-3</v>
      </c>
    </row>
    <row r="2941" spans="1:9" x14ac:dyDescent="0.2">
      <c r="A2941" s="5">
        <v>42613.229166666664</v>
      </c>
      <c r="B2941" s="2">
        <v>1074.03</v>
      </c>
      <c r="C2941" s="10">
        <v>19.34</v>
      </c>
      <c r="D2941" s="8">
        <v>1.15E-4</v>
      </c>
      <c r="E2941" s="13">
        <f>D2941*'Assumptions Notes'!C$12</f>
        <v>4.1399999999999999E-2</v>
      </c>
      <c r="F2941" s="15">
        <f t="shared" si="90"/>
        <v>2.2241000000000001E-3</v>
      </c>
      <c r="G2941" s="10">
        <f>IF(C2941&gt;'Assumptions Notes'!C$11,'Assumptions Notes'!C$11,C2941)</f>
        <v>19.34</v>
      </c>
      <c r="H2941" s="15">
        <f t="shared" si="91"/>
        <v>2.2241000000000001E-3</v>
      </c>
      <c r="I2941" s="2">
        <f>IF(C2941&gt;'Assumptions Notes'!C$11,-C2941*('Assumptions Notes'!C$13/(2*1000)),G2941*D2941)</f>
        <v>2.2241000000000001E-3</v>
      </c>
    </row>
    <row r="2942" spans="1:9" x14ac:dyDescent="0.2">
      <c r="A2942" s="5">
        <v>42613.25</v>
      </c>
      <c r="B2942" s="2">
        <v>1067.82</v>
      </c>
      <c r="C2942" s="10">
        <v>11.89</v>
      </c>
      <c r="D2942" s="8">
        <v>1.325E-4</v>
      </c>
      <c r="E2942" s="13">
        <f>D2942*'Assumptions Notes'!C$12</f>
        <v>4.7699999999999999E-2</v>
      </c>
      <c r="F2942" s="15">
        <f t="shared" si="90"/>
        <v>1.5754250000000001E-3</v>
      </c>
      <c r="G2942" s="10">
        <f>IF(C2942&gt;'Assumptions Notes'!C$11,'Assumptions Notes'!C$11,C2942)</f>
        <v>11.89</v>
      </c>
      <c r="H2942" s="15">
        <f t="shared" si="91"/>
        <v>1.5754250000000001E-3</v>
      </c>
      <c r="I2942" s="2">
        <f>IF(C2942&gt;'Assumptions Notes'!C$11,-C2942*('Assumptions Notes'!C$13/(2*1000)),G2942*D2942)</f>
        <v>1.5754250000000001E-3</v>
      </c>
    </row>
    <row r="2943" spans="1:9" x14ac:dyDescent="0.2">
      <c r="A2943" s="5">
        <v>42613.270833333336</v>
      </c>
      <c r="B2943" s="2">
        <v>1135.4000000000001</v>
      </c>
      <c r="C2943" s="10">
        <v>25.32</v>
      </c>
      <c r="D2943" s="8">
        <v>1.6249999999999999E-4</v>
      </c>
      <c r="E2943" s="13">
        <f>D2943*'Assumptions Notes'!C$12</f>
        <v>5.8499999999999996E-2</v>
      </c>
      <c r="F2943" s="15">
        <f t="shared" si="90"/>
        <v>4.1145000000000001E-3</v>
      </c>
      <c r="G2943" s="10">
        <f>IF(C2943&gt;'Assumptions Notes'!C$11,'Assumptions Notes'!C$11,C2943)</f>
        <v>25.32</v>
      </c>
      <c r="H2943" s="15">
        <f t="shared" si="91"/>
        <v>4.1145000000000001E-3</v>
      </c>
      <c r="I2943" s="2">
        <f>IF(C2943&gt;'Assumptions Notes'!C$11,-C2943*('Assumptions Notes'!C$13/(2*1000)),G2943*D2943)</f>
        <v>4.1145000000000001E-3</v>
      </c>
    </row>
    <row r="2944" spans="1:9" x14ac:dyDescent="0.2">
      <c r="A2944" s="5">
        <v>42613.291666666664</v>
      </c>
      <c r="B2944" s="2">
        <v>1272.97</v>
      </c>
      <c r="C2944" s="10">
        <v>45.14</v>
      </c>
      <c r="D2944" s="8">
        <v>1.9249999999999999E-4</v>
      </c>
      <c r="E2944" s="13">
        <f>D2944*'Assumptions Notes'!C$12</f>
        <v>6.93E-2</v>
      </c>
      <c r="F2944" s="15">
        <f t="shared" si="90"/>
        <v>8.6894499999999996E-3</v>
      </c>
      <c r="G2944" s="10">
        <f>IF(C2944&gt;'Assumptions Notes'!C$11,'Assumptions Notes'!C$11,C2944)</f>
        <v>45.14</v>
      </c>
      <c r="H2944" s="15">
        <f t="shared" si="91"/>
        <v>8.6894499999999996E-3</v>
      </c>
      <c r="I2944" s="2">
        <f>IF(C2944&gt;'Assumptions Notes'!C$11,-C2944*('Assumptions Notes'!C$13/(2*1000)),G2944*D2944)</f>
        <v>8.6894499999999996E-3</v>
      </c>
    </row>
    <row r="2945" spans="1:9" x14ac:dyDescent="0.2">
      <c r="A2945" s="5">
        <v>42613.3125</v>
      </c>
      <c r="B2945" s="2">
        <v>1365.36</v>
      </c>
      <c r="C2945" s="10">
        <v>37.08</v>
      </c>
      <c r="D2945" s="8">
        <v>2.0875000000000001E-4</v>
      </c>
      <c r="E2945" s="13">
        <f>D2945*'Assumptions Notes'!C$12</f>
        <v>7.5150000000000008E-2</v>
      </c>
      <c r="F2945" s="15">
        <f t="shared" si="90"/>
        <v>7.7404499999999994E-3</v>
      </c>
      <c r="G2945" s="10">
        <f>IF(C2945&gt;'Assumptions Notes'!C$11,'Assumptions Notes'!C$11,C2945)</f>
        <v>37.08</v>
      </c>
      <c r="H2945" s="15">
        <f t="shared" si="91"/>
        <v>7.7404499999999994E-3</v>
      </c>
      <c r="I2945" s="2">
        <f>IF(C2945&gt;'Assumptions Notes'!C$11,-C2945*('Assumptions Notes'!C$13/(2*1000)),G2945*D2945)</f>
        <v>7.7404499999999994E-3</v>
      </c>
    </row>
    <row r="2946" spans="1:9" x14ac:dyDescent="0.2">
      <c r="A2946" s="5">
        <v>42613.333333333336</v>
      </c>
      <c r="B2946" s="2">
        <v>1452.55</v>
      </c>
      <c r="C2946" s="10">
        <v>72.08</v>
      </c>
      <c r="D2946" s="8">
        <v>2.2499999999999999E-4</v>
      </c>
      <c r="E2946" s="13">
        <f>D2946*'Assumptions Notes'!C$12</f>
        <v>8.1000000000000003E-2</v>
      </c>
      <c r="F2946" s="15">
        <f t="shared" si="90"/>
        <v>1.6218E-2</v>
      </c>
      <c r="G2946" s="10">
        <f>IF(C2946&gt;'Assumptions Notes'!C$11,'Assumptions Notes'!C$11,C2946)</f>
        <v>72.08</v>
      </c>
      <c r="H2946" s="15">
        <f t="shared" si="91"/>
        <v>1.6218E-2</v>
      </c>
      <c r="I2946" s="2">
        <f>IF(C2946&gt;'Assumptions Notes'!C$11,-C2946*('Assumptions Notes'!C$13/(2*1000)),G2946*D2946)</f>
        <v>1.6218E-2</v>
      </c>
    </row>
    <row r="2947" spans="1:9" x14ac:dyDescent="0.2">
      <c r="A2947" s="5">
        <v>42613.354166666664</v>
      </c>
      <c r="B2947" s="2">
        <v>1515.41</v>
      </c>
      <c r="C2947" s="10">
        <v>131.61000000000001</v>
      </c>
      <c r="D2947" s="8">
        <v>2.2625E-4</v>
      </c>
      <c r="E2947" s="13">
        <f>D2947*'Assumptions Notes'!C$12</f>
        <v>8.1449999999999995E-2</v>
      </c>
      <c r="F2947" s="15">
        <f t="shared" si="90"/>
        <v>2.9776762500000001E-2</v>
      </c>
      <c r="G2947" s="10">
        <f>IF(C2947&gt;'Assumptions Notes'!C$11,'Assumptions Notes'!C$11,C2947)</f>
        <v>120</v>
      </c>
      <c r="H2947" s="15">
        <f t="shared" si="91"/>
        <v>2.7150000000000001E-2</v>
      </c>
      <c r="I2947" s="2">
        <f>IF(C2947&gt;'Assumptions Notes'!C$11,-C2947*('Assumptions Notes'!C$13/(2*1000)),G2947*D2947)</f>
        <v>-6.5805000000000002E-2</v>
      </c>
    </row>
    <row r="2948" spans="1:9" x14ac:dyDescent="0.2">
      <c r="A2948" s="5">
        <v>42613.375</v>
      </c>
      <c r="B2948" s="2">
        <v>1504.31</v>
      </c>
      <c r="C2948" s="10">
        <v>130.99</v>
      </c>
      <c r="D2948" s="8">
        <v>2.275E-4</v>
      </c>
      <c r="E2948" s="13">
        <f>D2948*'Assumptions Notes'!C$12</f>
        <v>8.1900000000000001E-2</v>
      </c>
      <c r="F2948" s="15">
        <f t="shared" ref="F2948:F3011" si="92">D2948*C2948</f>
        <v>2.9800225000000003E-2</v>
      </c>
      <c r="G2948" s="10">
        <f>IF(C2948&gt;'Assumptions Notes'!C$11,'Assumptions Notes'!C$11,C2948)</f>
        <v>120</v>
      </c>
      <c r="H2948" s="15">
        <f t="shared" ref="H2948:H3011" si="93">G2948*D2948</f>
        <v>2.7300000000000001E-2</v>
      </c>
      <c r="I2948" s="2">
        <f>IF(C2948&gt;'Assumptions Notes'!C$11,-C2948*('Assumptions Notes'!C$13/(2*1000)),G2948*D2948)</f>
        <v>-6.5495000000000012E-2</v>
      </c>
    </row>
    <row r="2949" spans="1:9" x14ac:dyDescent="0.2">
      <c r="A2949" s="5">
        <v>42613.395833333336</v>
      </c>
      <c r="B2949" s="2">
        <v>1457.54</v>
      </c>
      <c r="C2949" s="10">
        <v>96.65</v>
      </c>
      <c r="D2949" s="8">
        <v>2.1875E-4</v>
      </c>
      <c r="E2949" s="13">
        <f>D2949*'Assumptions Notes'!C$12</f>
        <v>7.8750000000000001E-2</v>
      </c>
      <c r="F2949" s="15">
        <f t="shared" si="92"/>
        <v>2.1142187500000003E-2</v>
      </c>
      <c r="G2949" s="10">
        <f>IF(C2949&gt;'Assumptions Notes'!C$11,'Assumptions Notes'!C$11,C2949)</f>
        <v>96.65</v>
      </c>
      <c r="H2949" s="15">
        <f t="shared" si="93"/>
        <v>2.1142187500000003E-2</v>
      </c>
      <c r="I2949" s="2">
        <f>IF(C2949&gt;'Assumptions Notes'!C$11,-C2949*('Assumptions Notes'!C$13/(2*1000)),G2949*D2949)</f>
        <v>2.1142187500000003E-2</v>
      </c>
    </row>
    <row r="2950" spans="1:9" x14ac:dyDescent="0.2">
      <c r="A2950" s="5">
        <v>42613.416666666664</v>
      </c>
      <c r="B2950" s="2">
        <v>1457.68</v>
      </c>
      <c r="C2950" s="10">
        <v>134.41</v>
      </c>
      <c r="D2950" s="8">
        <v>2.1000000000000001E-4</v>
      </c>
      <c r="E2950" s="13">
        <f>D2950*'Assumptions Notes'!C$12</f>
        <v>7.5600000000000001E-2</v>
      </c>
      <c r="F2950" s="15">
        <f t="shared" si="92"/>
        <v>2.82261E-2</v>
      </c>
      <c r="G2950" s="10">
        <f>IF(C2950&gt;'Assumptions Notes'!C$11,'Assumptions Notes'!C$11,C2950)</f>
        <v>120</v>
      </c>
      <c r="H2950" s="15">
        <f t="shared" si="93"/>
        <v>2.52E-2</v>
      </c>
      <c r="I2950" s="2">
        <f>IF(C2950&gt;'Assumptions Notes'!C$11,-C2950*('Assumptions Notes'!C$13/(2*1000)),G2950*D2950)</f>
        <v>-6.7205000000000001E-2</v>
      </c>
    </row>
    <row r="2951" spans="1:9" x14ac:dyDescent="0.2">
      <c r="A2951" s="5">
        <v>42613.4375</v>
      </c>
      <c r="B2951" s="2">
        <v>1417.3</v>
      </c>
      <c r="C2951" s="10">
        <v>95</v>
      </c>
      <c r="D2951" s="8">
        <v>2.075E-4</v>
      </c>
      <c r="E2951" s="13">
        <f>D2951*'Assumptions Notes'!C$12</f>
        <v>7.4700000000000003E-2</v>
      </c>
      <c r="F2951" s="15">
        <f t="shared" si="92"/>
        <v>1.9712500000000001E-2</v>
      </c>
      <c r="G2951" s="10">
        <f>IF(C2951&gt;'Assumptions Notes'!C$11,'Assumptions Notes'!C$11,C2951)</f>
        <v>95</v>
      </c>
      <c r="H2951" s="15">
        <f t="shared" si="93"/>
        <v>1.9712500000000001E-2</v>
      </c>
      <c r="I2951" s="2">
        <f>IF(C2951&gt;'Assumptions Notes'!C$11,-C2951*('Assumptions Notes'!C$13/(2*1000)),G2951*D2951)</f>
        <v>1.9712500000000001E-2</v>
      </c>
    </row>
    <row r="2952" spans="1:9" x14ac:dyDescent="0.2">
      <c r="A2952" s="5">
        <v>42613.458333333336</v>
      </c>
      <c r="B2952" s="2">
        <v>1383.88</v>
      </c>
      <c r="C2952" s="10">
        <v>39.67</v>
      </c>
      <c r="D2952" s="8">
        <v>2.05E-4</v>
      </c>
      <c r="E2952" s="13">
        <f>D2952*'Assumptions Notes'!C$12</f>
        <v>7.3800000000000004E-2</v>
      </c>
      <c r="F2952" s="15">
        <f t="shared" si="92"/>
        <v>8.13235E-3</v>
      </c>
      <c r="G2952" s="10">
        <f>IF(C2952&gt;'Assumptions Notes'!C$11,'Assumptions Notes'!C$11,C2952)</f>
        <v>39.67</v>
      </c>
      <c r="H2952" s="15">
        <f t="shared" si="93"/>
        <v>8.13235E-3</v>
      </c>
      <c r="I2952" s="2">
        <f>IF(C2952&gt;'Assumptions Notes'!C$11,-C2952*('Assumptions Notes'!C$13/(2*1000)),G2952*D2952)</f>
        <v>8.13235E-3</v>
      </c>
    </row>
    <row r="2953" spans="1:9" x14ac:dyDescent="0.2">
      <c r="A2953" s="5">
        <v>42613.479166666664</v>
      </c>
      <c r="B2953" s="2">
        <v>1347.72</v>
      </c>
      <c r="C2953" s="10">
        <v>36.28</v>
      </c>
      <c r="D2953" s="8">
        <v>2.1499999999999999E-4</v>
      </c>
      <c r="E2953" s="13">
        <f>D2953*'Assumptions Notes'!C$12</f>
        <v>7.7399999999999997E-2</v>
      </c>
      <c r="F2953" s="15">
        <f t="shared" si="92"/>
        <v>7.8002000000000002E-3</v>
      </c>
      <c r="G2953" s="10">
        <f>IF(C2953&gt;'Assumptions Notes'!C$11,'Assumptions Notes'!C$11,C2953)</f>
        <v>36.28</v>
      </c>
      <c r="H2953" s="15">
        <f t="shared" si="93"/>
        <v>7.8002000000000002E-3</v>
      </c>
      <c r="I2953" s="2">
        <f>IF(C2953&gt;'Assumptions Notes'!C$11,-C2953*('Assumptions Notes'!C$13/(2*1000)),G2953*D2953)</f>
        <v>7.8002000000000002E-3</v>
      </c>
    </row>
    <row r="2954" spans="1:9" x14ac:dyDescent="0.2">
      <c r="A2954" s="5">
        <v>42613.5</v>
      </c>
      <c r="B2954" s="2">
        <v>1321.43</v>
      </c>
      <c r="C2954" s="10">
        <v>48.21</v>
      </c>
      <c r="D2954" s="8">
        <v>2.2499999999999999E-4</v>
      </c>
      <c r="E2954" s="13">
        <f>D2954*'Assumptions Notes'!C$12</f>
        <v>8.1000000000000003E-2</v>
      </c>
      <c r="F2954" s="15">
        <f t="shared" si="92"/>
        <v>1.0847249999999999E-2</v>
      </c>
      <c r="G2954" s="10">
        <f>IF(C2954&gt;'Assumptions Notes'!C$11,'Assumptions Notes'!C$11,C2954)</f>
        <v>48.21</v>
      </c>
      <c r="H2954" s="15">
        <f t="shared" si="93"/>
        <v>1.0847249999999999E-2</v>
      </c>
      <c r="I2954" s="2">
        <f>IF(C2954&gt;'Assumptions Notes'!C$11,-C2954*('Assumptions Notes'!C$13/(2*1000)),G2954*D2954)</f>
        <v>1.0847249999999999E-2</v>
      </c>
    </row>
    <row r="2955" spans="1:9" x14ac:dyDescent="0.2">
      <c r="A2955" s="5">
        <v>42613.520833333336</v>
      </c>
      <c r="B2955" s="2">
        <v>1337.51</v>
      </c>
      <c r="C2955" s="10">
        <v>50.84</v>
      </c>
      <c r="D2955" s="8">
        <v>2.1250000000000002E-4</v>
      </c>
      <c r="E2955" s="13">
        <f>D2955*'Assumptions Notes'!C$12</f>
        <v>7.6500000000000012E-2</v>
      </c>
      <c r="F2955" s="15">
        <f t="shared" si="92"/>
        <v>1.0803500000000002E-2</v>
      </c>
      <c r="G2955" s="10">
        <f>IF(C2955&gt;'Assumptions Notes'!C$11,'Assumptions Notes'!C$11,C2955)</f>
        <v>50.84</v>
      </c>
      <c r="H2955" s="15">
        <f t="shared" si="93"/>
        <v>1.0803500000000002E-2</v>
      </c>
      <c r="I2955" s="2">
        <f>IF(C2955&gt;'Assumptions Notes'!C$11,-C2955*('Assumptions Notes'!C$13/(2*1000)),G2955*D2955)</f>
        <v>1.0803500000000002E-2</v>
      </c>
    </row>
    <row r="2956" spans="1:9" x14ac:dyDescent="0.2">
      <c r="A2956" s="5">
        <v>42613.541666666664</v>
      </c>
      <c r="B2956" s="2">
        <v>1321.92</v>
      </c>
      <c r="C2956" s="10">
        <v>44.65</v>
      </c>
      <c r="D2956" s="8">
        <v>2.0000000000000001E-4</v>
      </c>
      <c r="E2956" s="13">
        <f>D2956*'Assumptions Notes'!C$12</f>
        <v>7.2000000000000008E-2</v>
      </c>
      <c r="F2956" s="15">
        <f t="shared" si="92"/>
        <v>8.9300000000000004E-3</v>
      </c>
      <c r="G2956" s="10">
        <f>IF(C2956&gt;'Assumptions Notes'!C$11,'Assumptions Notes'!C$11,C2956)</f>
        <v>44.65</v>
      </c>
      <c r="H2956" s="15">
        <f t="shared" si="93"/>
        <v>8.9300000000000004E-3</v>
      </c>
      <c r="I2956" s="2">
        <f>IF(C2956&gt;'Assumptions Notes'!C$11,-C2956*('Assumptions Notes'!C$13/(2*1000)),G2956*D2956)</f>
        <v>8.9300000000000004E-3</v>
      </c>
    </row>
    <row r="2957" spans="1:9" x14ac:dyDescent="0.2">
      <c r="A2957" s="5">
        <v>42613.5625</v>
      </c>
      <c r="B2957" s="2">
        <v>1321.27</v>
      </c>
      <c r="C2957" s="10">
        <v>44.07</v>
      </c>
      <c r="D2957" s="8">
        <v>1.975E-4</v>
      </c>
      <c r="E2957" s="13">
        <f>D2957*'Assumptions Notes'!C$12</f>
        <v>7.1099999999999997E-2</v>
      </c>
      <c r="F2957" s="15">
        <f t="shared" si="92"/>
        <v>8.7038250000000001E-3</v>
      </c>
      <c r="G2957" s="10">
        <f>IF(C2957&gt;'Assumptions Notes'!C$11,'Assumptions Notes'!C$11,C2957)</f>
        <v>44.07</v>
      </c>
      <c r="H2957" s="15">
        <f t="shared" si="93"/>
        <v>8.7038250000000001E-3</v>
      </c>
      <c r="I2957" s="2">
        <f>IF(C2957&gt;'Assumptions Notes'!C$11,-C2957*('Assumptions Notes'!C$13/(2*1000)),G2957*D2957)</f>
        <v>8.7038250000000001E-3</v>
      </c>
    </row>
    <row r="2958" spans="1:9" x14ac:dyDescent="0.2">
      <c r="A2958" s="5">
        <v>42613.583333333336</v>
      </c>
      <c r="B2958" s="2">
        <v>1326.74</v>
      </c>
      <c r="C2958" s="10">
        <v>40.229999999999997</v>
      </c>
      <c r="D2958" s="8">
        <v>1.95E-4</v>
      </c>
      <c r="E2958" s="13">
        <f>D2958*'Assumptions Notes'!C$12</f>
        <v>7.0199999999999999E-2</v>
      </c>
      <c r="F2958" s="15">
        <f t="shared" si="92"/>
        <v>7.8448499999999987E-3</v>
      </c>
      <c r="G2958" s="10">
        <f>IF(C2958&gt;'Assumptions Notes'!C$11,'Assumptions Notes'!C$11,C2958)</f>
        <v>40.229999999999997</v>
      </c>
      <c r="H2958" s="15">
        <f t="shared" si="93"/>
        <v>7.8448499999999987E-3</v>
      </c>
      <c r="I2958" s="2">
        <f>IF(C2958&gt;'Assumptions Notes'!C$11,-C2958*('Assumptions Notes'!C$13/(2*1000)),G2958*D2958)</f>
        <v>7.8448499999999987E-3</v>
      </c>
    </row>
    <row r="2959" spans="1:9" x14ac:dyDescent="0.2">
      <c r="A2959" s="5">
        <v>42613.604166666664</v>
      </c>
      <c r="B2959" s="2">
        <v>1304.6099999999999</v>
      </c>
      <c r="C2959" s="10">
        <v>39.14</v>
      </c>
      <c r="D2959" s="8">
        <v>1.9625E-4</v>
      </c>
      <c r="E2959" s="13">
        <f>D2959*'Assumptions Notes'!C$12</f>
        <v>7.0650000000000004E-2</v>
      </c>
      <c r="F2959" s="15">
        <f t="shared" si="92"/>
        <v>7.6812249999999999E-3</v>
      </c>
      <c r="G2959" s="10">
        <f>IF(C2959&gt;'Assumptions Notes'!C$11,'Assumptions Notes'!C$11,C2959)</f>
        <v>39.14</v>
      </c>
      <c r="H2959" s="15">
        <f t="shared" si="93"/>
        <v>7.6812249999999999E-3</v>
      </c>
      <c r="I2959" s="2">
        <f>IF(C2959&gt;'Assumptions Notes'!C$11,-C2959*('Assumptions Notes'!C$13/(2*1000)),G2959*D2959)</f>
        <v>7.6812249999999999E-3</v>
      </c>
    </row>
    <row r="2960" spans="1:9" x14ac:dyDescent="0.2">
      <c r="A2960" s="5">
        <v>42613.625</v>
      </c>
      <c r="B2960" s="2">
        <v>1306.9100000000001</v>
      </c>
      <c r="C2960" s="10">
        <v>42.38</v>
      </c>
      <c r="D2960" s="8">
        <v>1.975E-4</v>
      </c>
      <c r="E2960" s="13">
        <f>D2960*'Assumptions Notes'!C$12</f>
        <v>7.1099999999999997E-2</v>
      </c>
      <c r="F2960" s="15">
        <f t="shared" si="92"/>
        <v>8.3700500000000004E-3</v>
      </c>
      <c r="G2960" s="10">
        <f>IF(C2960&gt;'Assumptions Notes'!C$11,'Assumptions Notes'!C$11,C2960)</f>
        <v>42.38</v>
      </c>
      <c r="H2960" s="15">
        <f t="shared" si="93"/>
        <v>8.3700500000000004E-3</v>
      </c>
      <c r="I2960" s="2">
        <f>IF(C2960&gt;'Assumptions Notes'!C$11,-C2960*('Assumptions Notes'!C$13/(2*1000)),G2960*D2960)</f>
        <v>8.3700500000000004E-3</v>
      </c>
    </row>
    <row r="2961" spans="1:9" x14ac:dyDescent="0.2">
      <c r="A2961" s="5">
        <v>42613.645833333336</v>
      </c>
      <c r="B2961" s="2">
        <v>1365.58</v>
      </c>
      <c r="C2961" s="10">
        <v>103.91</v>
      </c>
      <c r="D2961" s="8">
        <v>2.2124999999999998E-4</v>
      </c>
      <c r="E2961" s="13">
        <f>D2961*'Assumptions Notes'!C$12</f>
        <v>7.9649999999999999E-2</v>
      </c>
      <c r="F2961" s="15">
        <f t="shared" si="92"/>
        <v>2.2990087499999999E-2</v>
      </c>
      <c r="G2961" s="10">
        <f>IF(C2961&gt;'Assumptions Notes'!C$11,'Assumptions Notes'!C$11,C2961)</f>
        <v>103.91</v>
      </c>
      <c r="H2961" s="15">
        <f t="shared" si="93"/>
        <v>2.2990087499999999E-2</v>
      </c>
      <c r="I2961" s="2">
        <f>IF(C2961&gt;'Assumptions Notes'!C$11,-C2961*('Assumptions Notes'!C$13/(2*1000)),G2961*D2961)</f>
        <v>2.2990087499999999E-2</v>
      </c>
    </row>
    <row r="2962" spans="1:9" x14ac:dyDescent="0.2">
      <c r="A2962" s="5">
        <v>42613.666666666664</v>
      </c>
      <c r="B2962" s="2">
        <v>1368.43</v>
      </c>
      <c r="C2962" s="10">
        <v>124.99</v>
      </c>
      <c r="D2962" s="8">
        <v>2.4499999999999999E-4</v>
      </c>
      <c r="E2962" s="13">
        <f>D2962*'Assumptions Notes'!C$12</f>
        <v>8.8200000000000001E-2</v>
      </c>
      <c r="F2962" s="15">
        <f t="shared" si="92"/>
        <v>3.0622549999999998E-2</v>
      </c>
      <c r="G2962" s="10">
        <f>IF(C2962&gt;'Assumptions Notes'!C$11,'Assumptions Notes'!C$11,C2962)</f>
        <v>120</v>
      </c>
      <c r="H2962" s="15">
        <f t="shared" si="93"/>
        <v>2.9399999999999999E-2</v>
      </c>
      <c r="I2962" s="2">
        <f>IF(C2962&gt;'Assumptions Notes'!C$11,-C2962*('Assumptions Notes'!C$13/(2*1000)),G2962*D2962)</f>
        <v>-6.2495000000000002E-2</v>
      </c>
    </row>
    <row r="2963" spans="1:9" x14ac:dyDescent="0.2">
      <c r="A2963" s="5">
        <v>42613.6875</v>
      </c>
      <c r="B2963" s="2">
        <v>1384.11</v>
      </c>
      <c r="C2963" s="10">
        <v>124.99</v>
      </c>
      <c r="D2963" s="8">
        <v>2.7E-4</v>
      </c>
      <c r="E2963" s="13">
        <f>D2963*'Assumptions Notes'!C$12</f>
        <v>9.7199999999999995E-2</v>
      </c>
      <c r="F2963" s="15">
        <f t="shared" si="92"/>
        <v>3.3747300000000001E-2</v>
      </c>
      <c r="G2963" s="10">
        <f>IF(C2963&gt;'Assumptions Notes'!C$11,'Assumptions Notes'!C$11,C2963)</f>
        <v>120</v>
      </c>
      <c r="H2963" s="15">
        <f t="shared" si="93"/>
        <v>3.2399999999999998E-2</v>
      </c>
      <c r="I2963" s="2">
        <f>IF(C2963&gt;'Assumptions Notes'!C$11,-C2963*('Assumptions Notes'!C$13/(2*1000)),G2963*D2963)</f>
        <v>-6.2495000000000002E-2</v>
      </c>
    </row>
    <row r="2964" spans="1:9" x14ac:dyDescent="0.2">
      <c r="A2964" s="5">
        <v>42613.708333333336</v>
      </c>
      <c r="B2964" s="2">
        <v>1462.39</v>
      </c>
      <c r="C2964" s="10">
        <v>211.51</v>
      </c>
      <c r="D2964" s="8">
        <v>2.9500000000000001E-4</v>
      </c>
      <c r="E2964" s="13">
        <f>D2964*'Assumptions Notes'!C$12</f>
        <v>0.1062</v>
      </c>
      <c r="F2964" s="15">
        <f t="shared" si="92"/>
        <v>6.2395449999999998E-2</v>
      </c>
      <c r="G2964" s="10">
        <f>IF(C2964&gt;'Assumptions Notes'!C$11,'Assumptions Notes'!C$11,C2964)</f>
        <v>120</v>
      </c>
      <c r="H2964" s="15">
        <f t="shared" si="93"/>
        <v>3.5400000000000001E-2</v>
      </c>
      <c r="I2964" s="2">
        <f>IF(C2964&gt;'Assumptions Notes'!C$11,-C2964*('Assumptions Notes'!C$13/(2*1000)),G2964*D2964)</f>
        <v>-0.105755</v>
      </c>
    </row>
    <row r="2965" spans="1:9" x14ac:dyDescent="0.2">
      <c r="A2965" s="5">
        <v>42613.729166666664</v>
      </c>
      <c r="B2965" s="2">
        <v>1537.89</v>
      </c>
      <c r="C2965" s="10">
        <v>93.67</v>
      </c>
      <c r="D2965" s="8">
        <v>2.9750000000000002E-4</v>
      </c>
      <c r="E2965" s="13">
        <f>D2965*'Assumptions Notes'!C$12</f>
        <v>0.1071</v>
      </c>
      <c r="F2965" s="15">
        <f t="shared" si="92"/>
        <v>2.7866825000000001E-2</v>
      </c>
      <c r="G2965" s="10">
        <f>IF(C2965&gt;'Assumptions Notes'!C$11,'Assumptions Notes'!C$11,C2965)</f>
        <v>93.67</v>
      </c>
      <c r="H2965" s="15">
        <f t="shared" si="93"/>
        <v>2.7866825000000001E-2</v>
      </c>
      <c r="I2965" s="2">
        <f>IF(C2965&gt;'Assumptions Notes'!C$11,-C2965*('Assumptions Notes'!C$13/(2*1000)),G2965*D2965)</f>
        <v>2.7866825000000001E-2</v>
      </c>
    </row>
    <row r="2966" spans="1:9" x14ac:dyDescent="0.2">
      <c r="A2966" s="5">
        <v>42613.75</v>
      </c>
      <c r="B2966" s="2">
        <v>1645.33</v>
      </c>
      <c r="C2966" s="10">
        <v>67.34</v>
      </c>
      <c r="D2966" s="8">
        <v>2.9999999999999997E-4</v>
      </c>
      <c r="E2966" s="13">
        <f>D2966*'Assumptions Notes'!C$12</f>
        <v>0.10799999999999998</v>
      </c>
      <c r="F2966" s="15">
        <f t="shared" si="92"/>
        <v>2.0201999999999998E-2</v>
      </c>
      <c r="G2966" s="10">
        <f>IF(C2966&gt;'Assumptions Notes'!C$11,'Assumptions Notes'!C$11,C2966)</f>
        <v>67.34</v>
      </c>
      <c r="H2966" s="15">
        <f t="shared" si="93"/>
        <v>2.0201999999999998E-2</v>
      </c>
      <c r="I2966" s="2">
        <f>IF(C2966&gt;'Assumptions Notes'!C$11,-C2966*('Assumptions Notes'!C$13/(2*1000)),G2966*D2966)</f>
        <v>2.0201999999999998E-2</v>
      </c>
    </row>
    <row r="2967" spans="1:9" x14ac:dyDescent="0.2">
      <c r="A2967" s="5">
        <v>42613.770833333336</v>
      </c>
      <c r="B2967" s="2">
        <v>1753.57</v>
      </c>
      <c r="C2967" s="10">
        <v>90.61</v>
      </c>
      <c r="D2967" s="8">
        <v>2.9999999999999997E-4</v>
      </c>
      <c r="E2967" s="13">
        <f>D2967*'Assumptions Notes'!C$12</f>
        <v>0.10799999999999998</v>
      </c>
      <c r="F2967" s="15">
        <f t="shared" si="92"/>
        <v>2.7182999999999999E-2</v>
      </c>
      <c r="G2967" s="10">
        <f>IF(C2967&gt;'Assumptions Notes'!C$11,'Assumptions Notes'!C$11,C2967)</f>
        <v>90.61</v>
      </c>
      <c r="H2967" s="15">
        <f t="shared" si="93"/>
        <v>2.7182999999999999E-2</v>
      </c>
      <c r="I2967" s="2">
        <f>IF(C2967&gt;'Assumptions Notes'!C$11,-C2967*('Assumptions Notes'!C$13/(2*1000)),G2967*D2967)</f>
        <v>2.7182999999999999E-2</v>
      </c>
    </row>
    <row r="2968" spans="1:9" x14ac:dyDescent="0.2">
      <c r="A2968" s="5">
        <v>42613.791666666664</v>
      </c>
      <c r="B2968" s="2">
        <v>1865</v>
      </c>
      <c r="C2968" s="10">
        <v>116.93</v>
      </c>
      <c r="D2968" s="8">
        <v>2.9999999999999997E-4</v>
      </c>
      <c r="E2968" s="13">
        <f>D2968*'Assumptions Notes'!C$12</f>
        <v>0.10799999999999998</v>
      </c>
      <c r="F2968" s="15">
        <f t="shared" si="92"/>
        <v>3.5078999999999999E-2</v>
      </c>
      <c r="G2968" s="10">
        <f>IF(C2968&gt;'Assumptions Notes'!C$11,'Assumptions Notes'!C$11,C2968)</f>
        <v>116.93</v>
      </c>
      <c r="H2968" s="15">
        <f t="shared" si="93"/>
        <v>3.5078999999999999E-2</v>
      </c>
      <c r="I2968" s="2">
        <f>IF(C2968&gt;'Assumptions Notes'!C$11,-C2968*('Assumptions Notes'!C$13/(2*1000)),G2968*D2968)</f>
        <v>3.5078999999999999E-2</v>
      </c>
    </row>
    <row r="2969" spans="1:9" x14ac:dyDescent="0.2">
      <c r="A2969" s="5">
        <v>42613.8125</v>
      </c>
      <c r="B2969" s="2">
        <v>1893.97</v>
      </c>
      <c r="C2969" s="10">
        <v>87.68</v>
      </c>
      <c r="D2969" s="8">
        <v>2.9750000000000002E-4</v>
      </c>
      <c r="E2969" s="13">
        <f>D2969*'Assumptions Notes'!C$12</f>
        <v>0.1071</v>
      </c>
      <c r="F2969" s="15">
        <f t="shared" si="92"/>
        <v>2.6084800000000005E-2</v>
      </c>
      <c r="G2969" s="10">
        <f>IF(C2969&gt;'Assumptions Notes'!C$11,'Assumptions Notes'!C$11,C2969)</f>
        <v>87.68</v>
      </c>
      <c r="H2969" s="15">
        <f t="shared" si="93"/>
        <v>2.6084800000000005E-2</v>
      </c>
      <c r="I2969" s="2">
        <f>IF(C2969&gt;'Assumptions Notes'!C$11,-C2969*('Assumptions Notes'!C$13/(2*1000)),G2969*D2969)</f>
        <v>2.6084800000000005E-2</v>
      </c>
    </row>
    <row r="2970" spans="1:9" x14ac:dyDescent="0.2">
      <c r="A2970" s="5">
        <v>42613.833333333336</v>
      </c>
      <c r="B2970" s="2">
        <v>1869.53</v>
      </c>
      <c r="C2970" s="10">
        <v>79.989999999999995</v>
      </c>
      <c r="D2970" s="8">
        <v>2.9500000000000001E-4</v>
      </c>
      <c r="E2970" s="13">
        <f>D2970*'Assumptions Notes'!C$12</f>
        <v>0.1062</v>
      </c>
      <c r="F2970" s="15">
        <f t="shared" si="92"/>
        <v>2.3597050000000001E-2</v>
      </c>
      <c r="G2970" s="10">
        <f>IF(C2970&gt;'Assumptions Notes'!C$11,'Assumptions Notes'!C$11,C2970)</f>
        <v>79.989999999999995</v>
      </c>
      <c r="H2970" s="15">
        <f t="shared" si="93"/>
        <v>2.3597050000000001E-2</v>
      </c>
      <c r="I2970" s="2">
        <f>IF(C2970&gt;'Assumptions Notes'!C$11,-C2970*('Assumptions Notes'!C$13/(2*1000)),G2970*D2970)</f>
        <v>2.3597050000000001E-2</v>
      </c>
    </row>
    <row r="2971" spans="1:9" x14ac:dyDescent="0.2">
      <c r="A2971" s="5">
        <v>42613.854166666664</v>
      </c>
      <c r="B2971" s="2">
        <v>1844.82</v>
      </c>
      <c r="C2971" s="10">
        <v>79.989999999999995</v>
      </c>
      <c r="D2971" s="8">
        <v>2.9E-4</v>
      </c>
      <c r="E2971" s="13">
        <f>D2971*'Assumptions Notes'!C$12</f>
        <v>0.10440000000000001</v>
      </c>
      <c r="F2971" s="15">
        <f t="shared" si="92"/>
        <v>2.3197099999999998E-2</v>
      </c>
      <c r="G2971" s="10">
        <f>IF(C2971&gt;'Assumptions Notes'!C$11,'Assumptions Notes'!C$11,C2971)</f>
        <v>79.989999999999995</v>
      </c>
      <c r="H2971" s="15">
        <f t="shared" si="93"/>
        <v>2.3197099999999998E-2</v>
      </c>
      <c r="I2971" s="2">
        <f>IF(C2971&gt;'Assumptions Notes'!C$11,-C2971*('Assumptions Notes'!C$13/(2*1000)),G2971*D2971)</f>
        <v>2.3197099999999998E-2</v>
      </c>
    </row>
    <row r="2972" spans="1:9" x14ac:dyDescent="0.2">
      <c r="A2972" s="5">
        <v>42613.875</v>
      </c>
      <c r="B2972" s="2">
        <v>1792.85</v>
      </c>
      <c r="C2972" s="10">
        <v>79.989999999999995</v>
      </c>
      <c r="D2972" s="8">
        <v>2.8499999999999999E-4</v>
      </c>
      <c r="E2972" s="13">
        <f>D2972*'Assumptions Notes'!C$12</f>
        <v>0.1026</v>
      </c>
      <c r="F2972" s="15">
        <f t="shared" si="92"/>
        <v>2.2797149999999999E-2</v>
      </c>
      <c r="G2972" s="10">
        <f>IF(C2972&gt;'Assumptions Notes'!C$11,'Assumptions Notes'!C$11,C2972)</f>
        <v>79.989999999999995</v>
      </c>
      <c r="H2972" s="15">
        <f t="shared" si="93"/>
        <v>2.2797149999999999E-2</v>
      </c>
      <c r="I2972" s="2">
        <f>IF(C2972&gt;'Assumptions Notes'!C$11,-C2972*('Assumptions Notes'!C$13/(2*1000)),G2972*D2972)</f>
        <v>2.2797149999999999E-2</v>
      </c>
    </row>
    <row r="2973" spans="1:9" x14ac:dyDescent="0.2">
      <c r="A2973" s="5">
        <v>42613.895833333336</v>
      </c>
      <c r="B2973" s="2">
        <v>1731.11</v>
      </c>
      <c r="C2973" s="10">
        <v>79.989999999999995</v>
      </c>
      <c r="D2973" s="8">
        <v>2.7E-4</v>
      </c>
      <c r="E2973" s="13">
        <f>D2973*'Assumptions Notes'!C$12</f>
        <v>9.7199999999999995E-2</v>
      </c>
      <c r="F2973" s="15">
        <f t="shared" si="92"/>
        <v>2.15973E-2</v>
      </c>
      <c r="G2973" s="10">
        <f>IF(C2973&gt;'Assumptions Notes'!C$11,'Assumptions Notes'!C$11,C2973)</f>
        <v>79.989999999999995</v>
      </c>
      <c r="H2973" s="15">
        <f t="shared" si="93"/>
        <v>2.15973E-2</v>
      </c>
      <c r="I2973" s="2">
        <f>IF(C2973&gt;'Assumptions Notes'!C$11,-C2973*('Assumptions Notes'!C$13/(2*1000)),G2973*D2973)</f>
        <v>2.15973E-2</v>
      </c>
    </row>
    <row r="2974" spans="1:9" x14ac:dyDescent="0.2">
      <c r="A2974" s="5">
        <v>42613.916666666664</v>
      </c>
      <c r="B2974" s="2">
        <v>1674.93</v>
      </c>
      <c r="C2974" s="10">
        <v>79.989999999999995</v>
      </c>
      <c r="D2974" s="8">
        <v>2.5500000000000002E-4</v>
      </c>
      <c r="E2974" s="13">
        <f>D2974*'Assumptions Notes'!C$12</f>
        <v>9.1800000000000007E-2</v>
      </c>
      <c r="F2974" s="15">
        <f t="shared" si="92"/>
        <v>2.0397450000000001E-2</v>
      </c>
      <c r="G2974" s="10">
        <f>IF(C2974&gt;'Assumptions Notes'!C$11,'Assumptions Notes'!C$11,C2974)</f>
        <v>79.989999999999995</v>
      </c>
      <c r="H2974" s="15">
        <f t="shared" si="93"/>
        <v>2.0397450000000001E-2</v>
      </c>
      <c r="I2974" s="2">
        <f>IF(C2974&gt;'Assumptions Notes'!C$11,-C2974*('Assumptions Notes'!C$13/(2*1000)),G2974*D2974)</f>
        <v>2.0397450000000001E-2</v>
      </c>
    </row>
    <row r="2975" spans="1:9" x14ac:dyDescent="0.2">
      <c r="A2975" s="5">
        <v>42613.9375</v>
      </c>
      <c r="B2975" s="2">
        <v>1616.39</v>
      </c>
      <c r="C2975" s="10">
        <v>79.989999999999995</v>
      </c>
      <c r="D2975" s="8">
        <v>2.1250000000000002E-4</v>
      </c>
      <c r="E2975" s="13">
        <f>D2975*'Assumptions Notes'!C$12</f>
        <v>7.6500000000000012E-2</v>
      </c>
      <c r="F2975" s="15">
        <f t="shared" si="92"/>
        <v>1.6997874999999999E-2</v>
      </c>
      <c r="G2975" s="10">
        <f>IF(C2975&gt;'Assumptions Notes'!C$11,'Assumptions Notes'!C$11,C2975)</f>
        <v>79.989999999999995</v>
      </c>
      <c r="H2975" s="15">
        <f t="shared" si="93"/>
        <v>1.6997874999999999E-2</v>
      </c>
      <c r="I2975" s="2">
        <f>IF(C2975&gt;'Assumptions Notes'!C$11,-C2975*('Assumptions Notes'!C$13/(2*1000)),G2975*D2975)</f>
        <v>1.6997874999999999E-2</v>
      </c>
    </row>
    <row r="2976" spans="1:9" x14ac:dyDescent="0.2">
      <c r="A2976" s="5">
        <v>42613.958333333336</v>
      </c>
      <c r="B2976" s="2">
        <v>1543.84</v>
      </c>
      <c r="C2976" s="10">
        <v>78.28</v>
      </c>
      <c r="D2976" s="8">
        <v>1.7000000000000001E-4</v>
      </c>
      <c r="E2976" s="13">
        <f>D2976*'Assumptions Notes'!C$12</f>
        <v>6.1200000000000004E-2</v>
      </c>
      <c r="F2976" s="15">
        <f t="shared" si="92"/>
        <v>1.3307600000000001E-2</v>
      </c>
      <c r="G2976" s="10">
        <f>IF(C2976&gt;'Assumptions Notes'!C$11,'Assumptions Notes'!C$11,C2976)</f>
        <v>78.28</v>
      </c>
      <c r="H2976" s="15">
        <f t="shared" si="93"/>
        <v>1.3307600000000001E-2</v>
      </c>
      <c r="I2976" s="2">
        <f>IF(C2976&gt;'Assumptions Notes'!C$11,-C2976*('Assumptions Notes'!C$13/(2*1000)),G2976*D2976)</f>
        <v>1.3307600000000001E-2</v>
      </c>
    </row>
    <row r="2977" spans="1:9" x14ac:dyDescent="0.2">
      <c r="A2977" s="5">
        <v>42613.979166666664</v>
      </c>
      <c r="B2977" s="2">
        <v>1510.12</v>
      </c>
      <c r="C2977" s="10">
        <v>46.06</v>
      </c>
      <c r="D2977" s="8">
        <v>1.5000000000000001E-4</v>
      </c>
      <c r="E2977" s="13">
        <f>D2977*'Assumptions Notes'!C$12</f>
        <v>5.4000000000000006E-2</v>
      </c>
      <c r="F2977" s="15">
        <f t="shared" si="92"/>
        <v>6.9090000000000011E-3</v>
      </c>
      <c r="G2977" s="10">
        <f>IF(C2977&gt;'Assumptions Notes'!C$11,'Assumptions Notes'!C$11,C2977)</f>
        <v>46.06</v>
      </c>
      <c r="H2977" s="15">
        <f t="shared" si="93"/>
        <v>6.9090000000000011E-3</v>
      </c>
      <c r="I2977" s="2">
        <f>IF(C2977&gt;'Assumptions Notes'!C$11,-C2977*('Assumptions Notes'!C$13/(2*1000)),G2977*D2977)</f>
        <v>6.9090000000000011E-3</v>
      </c>
    </row>
    <row r="2978" spans="1:9" x14ac:dyDescent="0.2">
      <c r="A2978" s="5">
        <v>42614</v>
      </c>
      <c r="B2978" s="2">
        <v>1725.55</v>
      </c>
      <c r="C2978" s="10">
        <v>45.17</v>
      </c>
      <c r="D2978" s="8">
        <v>1.2999999999999999E-4</v>
      </c>
      <c r="E2978" s="13">
        <f>D2978*'Assumptions Notes'!C$12</f>
        <v>4.6799999999999994E-2</v>
      </c>
      <c r="F2978" s="15">
        <f t="shared" si="92"/>
        <v>5.8720999999999999E-3</v>
      </c>
      <c r="G2978" s="10">
        <f>IF(C2978&gt;'Assumptions Notes'!C$11,'Assumptions Notes'!C$11,C2978)</f>
        <v>45.17</v>
      </c>
      <c r="H2978" s="15">
        <f t="shared" si="93"/>
        <v>5.8720999999999999E-3</v>
      </c>
      <c r="I2978" s="2">
        <f>IF(C2978&gt;'Assumptions Notes'!C$11,-C2978*('Assumptions Notes'!C$13/(2*1000)),G2978*D2978)</f>
        <v>5.8720999999999999E-3</v>
      </c>
    </row>
    <row r="2979" spans="1:9" x14ac:dyDescent="0.2">
      <c r="A2979" s="5">
        <v>42614.020833333336</v>
      </c>
      <c r="B2979" s="2">
        <v>1609.19</v>
      </c>
      <c r="C2979" s="10">
        <v>67.98</v>
      </c>
      <c r="D2979" s="8">
        <v>1.175E-4</v>
      </c>
      <c r="E2979" s="13">
        <f>D2979*'Assumptions Notes'!C$12</f>
        <v>4.2299999999999997E-2</v>
      </c>
      <c r="F2979" s="15">
        <f t="shared" si="92"/>
        <v>7.9876500000000007E-3</v>
      </c>
      <c r="G2979" s="10">
        <f>IF(C2979&gt;'Assumptions Notes'!C$11,'Assumptions Notes'!C$11,C2979)</f>
        <v>67.98</v>
      </c>
      <c r="H2979" s="15">
        <f t="shared" si="93"/>
        <v>7.9876500000000007E-3</v>
      </c>
      <c r="I2979" s="2">
        <f>IF(C2979&gt;'Assumptions Notes'!C$11,-C2979*('Assumptions Notes'!C$13/(2*1000)),G2979*D2979)</f>
        <v>7.9876500000000007E-3</v>
      </c>
    </row>
    <row r="2980" spans="1:9" x14ac:dyDescent="0.2">
      <c r="A2980" s="5">
        <v>42614.041666666664</v>
      </c>
      <c r="B2980" s="2">
        <v>1509.13</v>
      </c>
      <c r="C2980" s="10">
        <v>75.63</v>
      </c>
      <c r="D2980" s="8">
        <v>1.05E-4</v>
      </c>
      <c r="E2980" s="13">
        <f>D2980*'Assumptions Notes'!C$12</f>
        <v>3.78E-2</v>
      </c>
      <c r="F2980" s="15">
        <f t="shared" si="92"/>
        <v>7.9411499999999993E-3</v>
      </c>
      <c r="G2980" s="10">
        <f>IF(C2980&gt;'Assumptions Notes'!C$11,'Assumptions Notes'!C$11,C2980)</f>
        <v>75.63</v>
      </c>
      <c r="H2980" s="15">
        <f t="shared" si="93"/>
        <v>7.9411499999999993E-3</v>
      </c>
      <c r="I2980" s="2">
        <f>IF(C2980&gt;'Assumptions Notes'!C$11,-C2980*('Assumptions Notes'!C$13/(2*1000)),G2980*D2980)</f>
        <v>7.9411499999999993E-3</v>
      </c>
    </row>
    <row r="2981" spans="1:9" x14ac:dyDescent="0.2">
      <c r="A2981" s="5">
        <v>42614.0625</v>
      </c>
      <c r="B2981" s="2">
        <v>1406.68</v>
      </c>
      <c r="C2981" s="10">
        <v>73.319999999999993</v>
      </c>
      <c r="D2981" s="8">
        <v>1.025E-4</v>
      </c>
      <c r="E2981" s="13">
        <f>D2981*'Assumptions Notes'!C$12</f>
        <v>3.6900000000000002E-2</v>
      </c>
      <c r="F2981" s="15">
        <f t="shared" si="92"/>
        <v>7.5152999999999991E-3</v>
      </c>
      <c r="G2981" s="10">
        <f>IF(C2981&gt;'Assumptions Notes'!C$11,'Assumptions Notes'!C$11,C2981)</f>
        <v>73.319999999999993</v>
      </c>
      <c r="H2981" s="15">
        <f t="shared" si="93"/>
        <v>7.5152999999999991E-3</v>
      </c>
      <c r="I2981" s="2">
        <f>IF(C2981&gt;'Assumptions Notes'!C$11,-C2981*('Assumptions Notes'!C$13/(2*1000)),G2981*D2981)</f>
        <v>7.5152999999999991E-3</v>
      </c>
    </row>
    <row r="2982" spans="1:9" x14ac:dyDescent="0.2">
      <c r="A2982" s="5">
        <v>42614.083333333336</v>
      </c>
      <c r="B2982" s="2">
        <v>1308.8499999999999</v>
      </c>
      <c r="C2982" s="10">
        <v>54.17</v>
      </c>
      <c r="D2982" s="8">
        <v>1E-4</v>
      </c>
      <c r="E2982" s="13">
        <f>D2982*'Assumptions Notes'!C$12</f>
        <v>3.6000000000000004E-2</v>
      </c>
      <c r="F2982" s="15">
        <f t="shared" si="92"/>
        <v>5.4170000000000008E-3</v>
      </c>
      <c r="G2982" s="10">
        <f>IF(C2982&gt;'Assumptions Notes'!C$11,'Assumptions Notes'!C$11,C2982)</f>
        <v>54.17</v>
      </c>
      <c r="H2982" s="15">
        <f t="shared" si="93"/>
        <v>5.4170000000000008E-3</v>
      </c>
      <c r="I2982" s="2">
        <f>IF(C2982&gt;'Assumptions Notes'!C$11,-C2982*('Assumptions Notes'!C$13/(2*1000)),G2982*D2982)</f>
        <v>5.4170000000000008E-3</v>
      </c>
    </row>
    <row r="2983" spans="1:9" x14ac:dyDescent="0.2">
      <c r="A2983" s="5">
        <v>42614.104166666664</v>
      </c>
      <c r="B2983" s="2">
        <v>1267.67</v>
      </c>
      <c r="C2983" s="10">
        <v>45.84</v>
      </c>
      <c r="D2983" s="8">
        <v>9.8750000000000002E-5</v>
      </c>
      <c r="E2983" s="13">
        <f>D2983*'Assumptions Notes'!C$12</f>
        <v>3.5549999999999998E-2</v>
      </c>
      <c r="F2983" s="15">
        <f t="shared" si="92"/>
        <v>4.5267000000000007E-3</v>
      </c>
      <c r="G2983" s="10">
        <f>IF(C2983&gt;'Assumptions Notes'!C$11,'Assumptions Notes'!C$11,C2983)</f>
        <v>45.84</v>
      </c>
      <c r="H2983" s="15">
        <f t="shared" si="93"/>
        <v>4.5267000000000007E-3</v>
      </c>
      <c r="I2983" s="2">
        <f>IF(C2983&gt;'Assumptions Notes'!C$11,-C2983*('Assumptions Notes'!C$13/(2*1000)),G2983*D2983)</f>
        <v>4.5267000000000007E-3</v>
      </c>
    </row>
    <row r="2984" spans="1:9" x14ac:dyDescent="0.2">
      <c r="A2984" s="5">
        <v>42614.125</v>
      </c>
      <c r="B2984" s="2">
        <v>1245.3599999999999</v>
      </c>
      <c r="C2984" s="10">
        <v>41.45</v>
      </c>
      <c r="D2984" s="8">
        <v>9.7499999999999998E-5</v>
      </c>
      <c r="E2984" s="13">
        <f>D2984*'Assumptions Notes'!C$12</f>
        <v>3.5099999999999999E-2</v>
      </c>
      <c r="F2984" s="15">
        <f t="shared" si="92"/>
        <v>4.0413749999999998E-3</v>
      </c>
      <c r="G2984" s="10">
        <f>IF(C2984&gt;'Assumptions Notes'!C$11,'Assumptions Notes'!C$11,C2984)</f>
        <v>41.45</v>
      </c>
      <c r="H2984" s="15">
        <f t="shared" si="93"/>
        <v>4.0413749999999998E-3</v>
      </c>
      <c r="I2984" s="2">
        <f>IF(C2984&gt;'Assumptions Notes'!C$11,-C2984*('Assumptions Notes'!C$13/(2*1000)),G2984*D2984)</f>
        <v>4.0413749999999998E-3</v>
      </c>
    </row>
    <row r="2985" spans="1:9" x14ac:dyDescent="0.2">
      <c r="A2985" s="5">
        <v>42614.145833333336</v>
      </c>
      <c r="B2985" s="2">
        <v>1209.96</v>
      </c>
      <c r="C2985" s="10">
        <v>36.58</v>
      </c>
      <c r="D2985" s="8">
        <v>9.6250000000000009E-5</v>
      </c>
      <c r="E2985" s="13">
        <f>D2985*'Assumptions Notes'!C$12</f>
        <v>3.465E-2</v>
      </c>
      <c r="F2985" s="15">
        <f t="shared" si="92"/>
        <v>3.520825E-3</v>
      </c>
      <c r="G2985" s="10">
        <f>IF(C2985&gt;'Assumptions Notes'!C$11,'Assumptions Notes'!C$11,C2985)</f>
        <v>36.58</v>
      </c>
      <c r="H2985" s="15">
        <f t="shared" si="93"/>
        <v>3.520825E-3</v>
      </c>
      <c r="I2985" s="2">
        <f>IF(C2985&gt;'Assumptions Notes'!C$11,-C2985*('Assumptions Notes'!C$13/(2*1000)),G2985*D2985)</f>
        <v>3.520825E-3</v>
      </c>
    </row>
    <row r="2986" spans="1:9" x14ac:dyDescent="0.2">
      <c r="A2986" s="5">
        <v>42614.166666666664</v>
      </c>
      <c r="B2986" s="2">
        <v>1198.1099999999999</v>
      </c>
      <c r="C2986" s="10">
        <v>39.17</v>
      </c>
      <c r="D2986" s="8">
        <v>9.5000000000000005E-5</v>
      </c>
      <c r="E2986" s="13">
        <f>D2986*'Assumptions Notes'!C$12</f>
        <v>3.4200000000000001E-2</v>
      </c>
      <c r="F2986" s="15">
        <f t="shared" si="92"/>
        <v>3.7211500000000003E-3</v>
      </c>
      <c r="G2986" s="10">
        <f>IF(C2986&gt;'Assumptions Notes'!C$11,'Assumptions Notes'!C$11,C2986)</f>
        <v>39.17</v>
      </c>
      <c r="H2986" s="15">
        <f t="shared" si="93"/>
        <v>3.7211500000000003E-3</v>
      </c>
      <c r="I2986" s="2">
        <f>IF(C2986&gt;'Assumptions Notes'!C$11,-C2986*('Assumptions Notes'!C$13/(2*1000)),G2986*D2986)</f>
        <v>3.7211500000000003E-3</v>
      </c>
    </row>
    <row r="2987" spans="1:9" x14ac:dyDescent="0.2">
      <c r="A2987" s="5">
        <v>42614.1875</v>
      </c>
      <c r="B2987" s="2">
        <v>1184.3900000000001</v>
      </c>
      <c r="C2987" s="10">
        <v>37.29</v>
      </c>
      <c r="D2987" s="8">
        <v>9.6250000000000009E-5</v>
      </c>
      <c r="E2987" s="13">
        <f>D2987*'Assumptions Notes'!C$12</f>
        <v>3.465E-2</v>
      </c>
      <c r="F2987" s="15">
        <f t="shared" si="92"/>
        <v>3.5891625000000001E-3</v>
      </c>
      <c r="G2987" s="10">
        <f>IF(C2987&gt;'Assumptions Notes'!C$11,'Assumptions Notes'!C$11,C2987)</f>
        <v>37.29</v>
      </c>
      <c r="H2987" s="15">
        <f t="shared" si="93"/>
        <v>3.5891625000000001E-3</v>
      </c>
      <c r="I2987" s="2">
        <f>IF(C2987&gt;'Assumptions Notes'!C$11,-C2987*('Assumptions Notes'!C$13/(2*1000)),G2987*D2987)</f>
        <v>3.5891625000000001E-3</v>
      </c>
    </row>
    <row r="2988" spans="1:9" x14ac:dyDescent="0.2">
      <c r="A2988" s="5">
        <v>42614.208333333336</v>
      </c>
      <c r="B2988" s="2">
        <v>1194.5899999999999</v>
      </c>
      <c r="C2988" s="10">
        <v>37.94</v>
      </c>
      <c r="D2988" s="8">
        <v>9.7499999999999998E-5</v>
      </c>
      <c r="E2988" s="13">
        <f>D2988*'Assumptions Notes'!C$12</f>
        <v>3.5099999999999999E-2</v>
      </c>
      <c r="F2988" s="15">
        <f t="shared" si="92"/>
        <v>3.6991499999999996E-3</v>
      </c>
      <c r="G2988" s="10">
        <f>IF(C2988&gt;'Assumptions Notes'!C$11,'Assumptions Notes'!C$11,C2988)</f>
        <v>37.94</v>
      </c>
      <c r="H2988" s="15">
        <f t="shared" si="93"/>
        <v>3.6991499999999996E-3</v>
      </c>
      <c r="I2988" s="2">
        <f>IF(C2988&gt;'Assumptions Notes'!C$11,-C2988*('Assumptions Notes'!C$13/(2*1000)),G2988*D2988)</f>
        <v>3.6991499999999996E-3</v>
      </c>
    </row>
    <row r="2989" spans="1:9" x14ac:dyDescent="0.2">
      <c r="A2989" s="5">
        <v>42614.229166666664</v>
      </c>
      <c r="B2989" s="2">
        <v>1216.08</v>
      </c>
      <c r="C2989" s="10">
        <v>47.57</v>
      </c>
      <c r="D2989" s="8">
        <v>1.15E-4</v>
      </c>
      <c r="E2989" s="13">
        <f>D2989*'Assumptions Notes'!C$12</f>
        <v>4.1399999999999999E-2</v>
      </c>
      <c r="F2989" s="15">
        <f t="shared" si="92"/>
        <v>5.4705500000000002E-3</v>
      </c>
      <c r="G2989" s="10">
        <f>IF(C2989&gt;'Assumptions Notes'!C$11,'Assumptions Notes'!C$11,C2989)</f>
        <v>47.57</v>
      </c>
      <c r="H2989" s="15">
        <f t="shared" si="93"/>
        <v>5.4705500000000002E-3</v>
      </c>
      <c r="I2989" s="2">
        <f>IF(C2989&gt;'Assumptions Notes'!C$11,-C2989*('Assumptions Notes'!C$13/(2*1000)),G2989*D2989)</f>
        <v>5.4705500000000002E-3</v>
      </c>
    </row>
    <row r="2990" spans="1:9" x14ac:dyDescent="0.2">
      <c r="A2990" s="5">
        <v>42614.25</v>
      </c>
      <c r="B2990" s="2">
        <v>1273.67</v>
      </c>
      <c r="C2990" s="10">
        <v>40.29</v>
      </c>
      <c r="D2990" s="8">
        <v>1.325E-4</v>
      </c>
      <c r="E2990" s="13">
        <f>D2990*'Assumptions Notes'!C$12</f>
        <v>4.7699999999999999E-2</v>
      </c>
      <c r="F2990" s="15">
        <f t="shared" si="92"/>
        <v>5.3384249999999999E-3</v>
      </c>
      <c r="G2990" s="10">
        <f>IF(C2990&gt;'Assumptions Notes'!C$11,'Assumptions Notes'!C$11,C2990)</f>
        <v>40.29</v>
      </c>
      <c r="H2990" s="15">
        <f t="shared" si="93"/>
        <v>5.3384249999999999E-3</v>
      </c>
      <c r="I2990" s="2">
        <f>IF(C2990&gt;'Assumptions Notes'!C$11,-C2990*('Assumptions Notes'!C$13/(2*1000)),G2990*D2990)</f>
        <v>5.3384249999999999E-3</v>
      </c>
    </row>
    <row r="2991" spans="1:9" x14ac:dyDescent="0.2">
      <c r="A2991" s="5">
        <v>42614.270833333336</v>
      </c>
      <c r="B2991" s="2">
        <v>1329.16</v>
      </c>
      <c r="C2991" s="10">
        <v>61.55</v>
      </c>
      <c r="D2991" s="8">
        <v>1.6249999999999999E-4</v>
      </c>
      <c r="E2991" s="13">
        <f>D2991*'Assumptions Notes'!C$12</f>
        <v>5.8499999999999996E-2</v>
      </c>
      <c r="F2991" s="15">
        <f t="shared" si="92"/>
        <v>1.0001874999999999E-2</v>
      </c>
      <c r="G2991" s="10">
        <f>IF(C2991&gt;'Assumptions Notes'!C$11,'Assumptions Notes'!C$11,C2991)</f>
        <v>61.55</v>
      </c>
      <c r="H2991" s="15">
        <f t="shared" si="93"/>
        <v>1.0001874999999999E-2</v>
      </c>
      <c r="I2991" s="2">
        <f>IF(C2991&gt;'Assumptions Notes'!C$11,-C2991*('Assumptions Notes'!C$13/(2*1000)),G2991*D2991)</f>
        <v>1.0001874999999999E-2</v>
      </c>
    </row>
    <row r="2992" spans="1:9" x14ac:dyDescent="0.2">
      <c r="A2992" s="5">
        <v>42614.291666666664</v>
      </c>
      <c r="B2992" s="2">
        <v>1457.84</v>
      </c>
      <c r="C2992" s="10">
        <v>136.6</v>
      </c>
      <c r="D2992" s="8">
        <v>1.9249999999999999E-4</v>
      </c>
      <c r="E2992" s="13">
        <f>D2992*'Assumptions Notes'!C$12</f>
        <v>6.93E-2</v>
      </c>
      <c r="F2992" s="15">
        <f t="shared" si="92"/>
        <v>2.6295499999999996E-2</v>
      </c>
      <c r="G2992" s="10">
        <f>IF(C2992&gt;'Assumptions Notes'!C$11,'Assumptions Notes'!C$11,C2992)</f>
        <v>120</v>
      </c>
      <c r="H2992" s="15">
        <f t="shared" si="93"/>
        <v>2.3099999999999999E-2</v>
      </c>
      <c r="I2992" s="2">
        <f>IF(C2992&gt;'Assumptions Notes'!C$11,-C2992*('Assumptions Notes'!C$13/(2*1000)),G2992*D2992)</f>
        <v>-6.83E-2</v>
      </c>
    </row>
    <row r="2993" spans="1:9" x14ac:dyDescent="0.2">
      <c r="A2993" s="5">
        <v>42614.3125</v>
      </c>
      <c r="B2993" s="2">
        <v>1536.61</v>
      </c>
      <c r="C2993" s="10">
        <v>121.21</v>
      </c>
      <c r="D2993" s="8">
        <v>2.0875000000000001E-4</v>
      </c>
      <c r="E2993" s="13">
        <f>D2993*'Assumptions Notes'!C$12</f>
        <v>7.5150000000000008E-2</v>
      </c>
      <c r="F2993" s="15">
        <f t="shared" si="92"/>
        <v>2.5302587499999998E-2</v>
      </c>
      <c r="G2993" s="10">
        <f>IF(C2993&gt;'Assumptions Notes'!C$11,'Assumptions Notes'!C$11,C2993)</f>
        <v>120</v>
      </c>
      <c r="H2993" s="15">
        <f t="shared" si="93"/>
        <v>2.5049999999999999E-2</v>
      </c>
      <c r="I2993" s="2">
        <f>IF(C2993&gt;'Assumptions Notes'!C$11,-C2993*('Assumptions Notes'!C$13/(2*1000)),G2993*D2993)</f>
        <v>-6.0604999999999999E-2</v>
      </c>
    </row>
    <row r="2994" spans="1:9" x14ac:dyDescent="0.2">
      <c r="A2994" s="5">
        <v>42614.333333333336</v>
      </c>
      <c r="B2994" s="2">
        <v>1586.25</v>
      </c>
      <c r="C2994" s="10">
        <v>136.77000000000001</v>
      </c>
      <c r="D2994" s="8">
        <v>2.2499999999999999E-4</v>
      </c>
      <c r="E2994" s="13">
        <f>D2994*'Assumptions Notes'!C$12</f>
        <v>8.1000000000000003E-2</v>
      </c>
      <c r="F2994" s="15">
        <f t="shared" si="92"/>
        <v>3.0773250000000002E-2</v>
      </c>
      <c r="G2994" s="10">
        <f>IF(C2994&gt;'Assumptions Notes'!C$11,'Assumptions Notes'!C$11,C2994)</f>
        <v>120</v>
      </c>
      <c r="H2994" s="15">
        <f t="shared" si="93"/>
        <v>2.7E-2</v>
      </c>
      <c r="I2994" s="2">
        <f>IF(C2994&gt;'Assumptions Notes'!C$11,-C2994*('Assumptions Notes'!C$13/(2*1000)),G2994*D2994)</f>
        <v>-6.8385000000000001E-2</v>
      </c>
    </row>
    <row r="2995" spans="1:9" x14ac:dyDescent="0.2">
      <c r="A2995" s="5">
        <v>42614.354166666664</v>
      </c>
      <c r="B2995" s="2">
        <v>1611.27</v>
      </c>
      <c r="C2995" s="10">
        <v>162.41</v>
      </c>
      <c r="D2995" s="8">
        <v>2.2625E-4</v>
      </c>
      <c r="E2995" s="13">
        <f>D2995*'Assumptions Notes'!C$12</f>
        <v>8.1449999999999995E-2</v>
      </c>
      <c r="F2995" s="15">
        <f t="shared" si="92"/>
        <v>3.67452625E-2</v>
      </c>
      <c r="G2995" s="10">
        <f>IF(C2995&gt;'Assumptions Notes'!C$11,'Assumptions Notes'!C$11,C2995)</f>
        <v>120</v>
      </c>
      <c r="H2995" s="15">
        <f t="shared" si="93"/>
        <v>2.7150000000000001E-2</v>
      </c>
      <c r="I2995" s="2">
        <f>IF(C2995&gt;'Assumptions Notes'!C$11,-C2995*('Assumptions Notes'!C$13/(2*1000)),G2995*D2995)</f>
        <v>-8.1204999999999999E-2</v>
      </c>
    </row>
    <row r="2996" spans="1:9" x14ac:dyDescent="0.2">
      <c r="A2996" s="5">
        <v>42614.375</v>
      </c>
      <c r="B2996" s="2">
        <v>1540.45</v>
      </c>
      <c r="C2996" s="10">
        <v>110.62</v>
      </c>
      <c r="D2996" s="8">
        <v>2.275E-4</v>
      </c>
      <c r="E2996" s="13">
        <f>D2996*'Assumptions Notes'!C$12</f>
        <v>8.1900000000000001E-2</v>
      </c>
      <c r="F2996" s="15">
        <f t="shared" si="92"/>
        <v>2.5166050000000002E-2</v>
      </c>
      <c r="G2996" s="10">
        <f>IF(C2996&gt;'Assumptions Notes'!C$11,'Assumptions Notes'!C$11,C2996)</f>
        <v>110.62</v>
      </c>
      <c r="H2996" s="15">
        <f t="shared" si="93"/>
        <v>2.5166050000000002E-2</v>
      </c>
      <c r="I2996" s="2">
        <f>IF(C2996&gt;'Assumptions Notes'!C$11,-C2996*('Assumptions Notes'!C$13/(2*1000)),G2996*D2996)</f>
        <v>2.5166050000000002E-2</v>
      </c>
    </row>
    <row r="2997" spans="1:9" x14ac:dyDescent="0.2">
      <c r="A2997" s="5">
        <v>42614.395833333336</v>
      </c>
      <c r="B2997" s="2">
        <v>1448.85</v>
      </c>
      <c r="C2997" s="10">
        <v>79.989999999999995</v>
      </c>
      <c r="D2997" s="8">
        <v>2.1875E-4</v>
      </c>
      <c r="E2997" s="13">
        <f>D2997*'Assumptions Notes'!C$12</f>
        <v>7.8750000000000001E-2</v>
      </c>
      <c r="F2997" s="15">
        <f t="shared" si="92"/>
        <v>1.7497812499999998E-2</v>
      </c>
      <c r="G2997" s="10">
        <f>IF(C2997&gt;'Assumptions Notes'!C$11,'Assumptions Notes'!C$11,C2997)</f>
        <v>79.989999999999995</v>
      </c>
      <c r="H2997" s="15">
        <f t="shared" si="93"/>
        <v>1.7497812499999998E-2</v>
      </c>
      <c r="I2997" s="2">
        <f>IF(C2997&gt;'Assumptions Notes'!C$11,-C2997*('Assumptions Notes'!C$13/(2*1000)),G2997*D2997)</f>
        <v>1.7497812499999998E-2</v>
      </c>
    </row>
    <row r="2998" spans="1:9" x14ac:dyDescent="0.2">
      <c r="A2998" s="5">
        <v>42614.416666666664</v>
      </c>
      <c r="B2998" s="2">
        <v>1396.52</v>
      </c>
      <c r="C2998" s="10">
        <v>79.989999999999995</v>
      </c>
      <c r="D2998" s="8">
        <v>2.1000000000000001E-4</v>
      </c>
      <c r="E2998" s="13">
        <f>D2998*'Assumptions Notes'!C$12</f>
        <v>7.5600000000000001E-2</v>
      </c>
      <c r="F2998" s="15">
        <f t="shared" si="92"/>
        <v>1.6797900000000001E-2</v>
      </c>
      <c r="G2998" s="10">
        <f>IF(C2998&gt;'Assumptions Notes'!C$11,'Assumptions Notes'!C$11,C2998)</f>
        <v>79.989999999999995</v>
      </c>
      <c r="H2998" s="15">
        <f t="shared" si="93"/>
        <v>1.6797900000000001E-2</v>
      </c>
      <c r="I2998" s="2">
        <f>IF(C2998&gt;'Assumptions Notes'!C$11,-C2998*('Assumptions Notes'!C$13/(2*1000)),G2998*D2998)</f>
        <v>1.6797900000000001E-2</v>
      </c>
    </row>
    <row r="2999" spans="1:9" x14ac:dyDescent="0.2">
      <c r="A2999" s="5">
        <v>42614.4375</v>
      </c>
      <c r="B2999" s="2">
        <v>1309.83</v>
      </c>
      <c r="C2999" s="10">
        <v>79.349999999999994</v>
      </c>
      <c r="D2999" s="8">
        <v>2.075E-4</v>
      </c>
      <c r="E2999" s="13">
        <f>D2999*'Assumptions Notes'!C$12</f>
        <v>7.4700000000000003E-2</v>
      </c>
      <c r="F2999" s="15">
        <f t="shared" si="92"/>
        <v>1.6465125000000001E-2</v>
      </c>
      <c r="G2999" s="10">
        <f>IF(C2999&gt;'Assumptions Notes'!C$11,'Assumptions Notes'!C$11,C2999)</f>
        <v>79.349999999999994</v>
      </c>
      <c r="H2999" s="15">
        <f t="shared" si="93"/>
        <v>1.6465125000000001E-2</v>
      </c>
      <c r="I2999" s="2">
        <f>IF(C2999&gt;'Assumptions Notes'!C$11,-C2999*('Assumptions Notes'!C$13/(2*1000)),G2999*D2999)</f>
        <v>1.6465125000000001E-2</v>
      </c>
    </row>
    <row r="3000" spans="1:9" x14ac:dyDescent="0.2">
      <c r="A3000" s="5">
        <v>42614.458333333336</v>
      </c>
      <c r="B3000" s="2">
        <v>1278.6099999999999</v>
      </c>
      <c r="C3000" s="10">
        <v>79.900000000000006</v>
      </c>
      <c r="D3000" s="8">
        <v>2.05E-4</v>
      </c>
      <c r="E3000" s="13">
        <f>D3000*'Assumptions Notes'!C$12</f>
        <v>7.3800000000000004E-2</v>
      </c>
      <c r="F3000" s="15">
        <f t="shared" si="92"/>
        <v>1.6379500000000002E-2</v>
      </c>
      <c r="G3000" s="10">
        <f>IF(C3000&gt;'Assumptions Notes'!C$11,'Assumptions Notes'!C$11,C3000)</f>
        <v>79.900000000000006</v>
      </c>
      <c r="H3000" s="15">
        <f t="shared" si="93"/>
        <v>1.6379500000000002E-2</v>
      </c>
      <c r="I3000" s="2">
        <f>IF(C3000&gt;'Assumptions Notes'!C$11,-C3000*('Assumptions Notes'!C$13/(2*1000)),G3000*D3000)</f>
        <v>1.6379500000000002E-2</v>
      </c>
    </row>
    <row r="3001" spans="1:9" x14ac:dyDescent="0.2">
      <c r="A3001" s="5">
        <v>42614.479166666664</v>
      </c>
      <c r="B3001" s="2">
        <v>1273.8</v>
      </c>
      <c r="C3001" s="10">
        <v>77.08</v>
      </c>
      <c r="D3001" s="8">
        <v>2.1499999999999999E-4</v>
      </c>
      <c r="E3001" s="13">
        <f>D3001*'Assumptions Notes'!C$12</f>
        <v>7.7399999999999997E-2</v>
      </c>
      <c r="F3001" s="15">
        <f t="shared" si="92"/>
        <v>1.6572199999999999E-2</v>
      </c>
      <c r="G3001" s="10">
        <f>IF(C3001&gt;'Assumptions Notes'!C$11,'Assumptions Notes'!C$11,C3001)</f>
        <v>77.08</v>
      </c>
      <c r="H3001" s="15">
        <f t="shared" si="93"/>
        <v>1.6572199999999999E-2</v>
      </c>
      <c r="I3001" s="2">
        <f>IF(C3001&gt;'Assumptions Notes'!C$11,-C3001*('Assumptions Notes'!C$13/(2*1000)),G3001*D3001)</f>
        <v>1.6572199999999999E-2</v>
      </c>
    </row>
    <row r="3002" spans="1:9" x14ac:dyDescent="0.2">
      <c r="A3002" s="5">
        <v>42614.5</v>
      </c>
      <c r="B3002" s="2">
        <v>1268.1400000000001</v>
      </c>
      <c r="C3002" s="10">
        <v>77.83</v>
      </c>
      <c r="D3002" s="8">
        <v>2.2499999999999999E-4</v>
      </c>
      <c r="E3002" s="13">
        <f>D3002*'Assumptions Notes'!C$12</f>
        <v>8.1000000000000003E-2</v>
      </c>
      <c r="F3002" s="15">
        <f t="shared" si="92"/>
        <v>1.751175E-2</v>
      </c>
      <c r="G3002" s="10">
        <f>IF(C3002&gt;'Assumptions Notes'!C$11,'Assumptions Notes'!C$11,C3002)</f>
        <v>77.83</v>
      </c>
      <c r="H3002" s="15">
        <f t="shared" si="93"/>
        <v>1.751175E-2</v>
      </c>
      <c r="I3002" s="2">
        <f>IF(C3002&gt;'Assumptions Notes'!C$11,-C3002*('Assumptions Notes'!C$13/(2*1000)),G3002*D3002)</f>
        <v>1.751175E-2</v>
      </c>
    </row>
    <row r="3003" spans="1:9" x14ac:dyDescent="0.2">
      <c r="A3003" s="5">
        <v>42614.520833333336</v>
      </c>
      <c r="B3003" s="2">
        <v>1260.78</v>
      </c>
      <c r="C3003" s="10">
        <v>79.209999999999994</v>
      </c>
      <c r="D3003" s="8">
        <v>2.1250000000000002E-4</v>
      </c>
      <c r="E3003" s="13">
        <f>D3003*'Assumptions Notes'!C$12</f>
        <v>7.6500000000000012E-2</v>
      </c>
      <c r="F3003" s="15">
        <f t="shared" si="92"/>
        <v>1.6832125E-2</v>
      </c>
      <c r="G3003" s="10">
        <f>IF(C3003&gt;'Assumptions Notes'!C$11,'Assumptions Notes'!C$11,C3003)</f>
        <v>79.209999999999994</v>
      </c>
      <c r="H3003" s="15">
        <f t="shared" si="93"/>
        <v>1.6832125E-2</v>
      </c>
      <c r="I3003" s="2">
        <f>IF(C3003&gt;'Assumptions Notes'!C$11,-C3003*('Assumptions Notes'!C$13/(2*1000)),G3003*D3003)</f>
        <v>1.6832125E-2</v>
      </c>
    </row>
    <row r="3004" spans="1:9" x14ac:dyDescent="0.2">
      <c r="A3004" s="5">
        <v>42614.541666666664</v>
      </c>
      <c r="B3004" s="2">
        <v>1231.71</v>
      </c>
      <c r="C3004" s="10">
        <v>78.02</v>
      </c>
      <c r="D3004" s="8">
        <v>2.0000000000000001E-4</v>
      </c>
      <c r="E3004" s="13">
        <f>D3004*'Assumptions Notes'!C$12</f>
        <v>7.2000000000000008E-2</v>
      </c>
      <c r="F3004" s="15">
        <f t="shared" si="92"/>
        <v>1.5604E-2</v>
      </c>
      <c r="G3004" s="10">
        <f>IF(C3004&gt;'Assumptions Notes'!C$11,'Assumptions Notes'!C$11,C3004)</f>
        <v>78.02</v>
      </c>
      <c r="H3004" s="15">
        <f t="shared" si="93"/>
        <v>1.5604E-2</v>
      </c>
      <c r="I3004" s="2">
        <f>IF(C3004&gt;'Assumptions Notes'!C$11,-C3004*('Assumptions Notes'!C$13/(2*1000)),G3004*D3004)</f>
        <v>1.5604E-2</v>
      </c>
    </row>
    <row r="3005" spans="1:9" x14ac:dyDescent="0.2">
      <c r="A3005" s="5">
        <v>42614.5625</v>
      </c>
      <c r="B3005" s="2">
        <v>1226.08</v>
      </c>
      <c r="C3005" s="10">
        <v>79.989999999999995</v>
      </c>
      <c r="D3005" s="8">
        <v>1.975E-4</v>
      </c>
      <c r="E3005" s="13">
        <f>D3005*'Assumptions Notes'!C$12</f>
        <v>7.1099999999999997E-2</v>
      </c>
      <c r="F3005" s="15">
        <f t="shared" si="92"/>
        <v>1.5798025E-2</v>
      </c>
      <c r="G3005" s="10">
        <f>IF(C3005&gt;'Assumptions Notes'!C$11,'Assumptions Notes'!C$11,C3005)</f>
        <v>79.989999999999995</v>
      </c>
      <c r="H3005" s="15">
        <f t="shared" si="93"/>
        <v>1.5798025E-2</v>
      </c>
      <c r="I3005" s="2">
        <f>IF(C3005&gt;'Assumptions Notes'!C$11,-C3005*('Assumptions Notes'!C$13/(2*1000)),G3005*D3005)</f>
        <v>1.5798025E-2</v>
      </c>
    </row>
    <row r="3006" spans="1:9" x14ac:dyDescent="0.2">
      <c r="A3006" s="5">
        <v>42614.583333333336</v>
      </c>
      <c r="B3006" s="2">
        <v>1250.68</v>
      </c>
      <c r="C3006" s="10">
        <v>81.45</v>
      </c>
      <c r="D3006" s="8">
        <v>1.95E-4</v>
      </c>
      <c r="E3006" s="13">
        <f>D3006*'Assumptions Notes'!C$12</f>
        <v>7.0199999999999999E-2</v>
      </c>
      <c r="F3006" s="15">
        <f t="shared" si="92"/>
        <v>1.5882750000000001E-2</v>
      </c>
      <c r="G3006" s="10">
        <f>IF(C3006&gt;'Assumptions Notes'!C$11,'Assumptions Notes'!C$11,C3006)</f>
        <v>81.45</v>
      </c>
      <c r="H3006" s="15">
        <f t="shared" si="93"/>
        <v>1.5882750000000001E-2</v>
      </c>
      <c r="I3006" s="2">
        <f>IF(C3006&gt;'Assumptions Notes'!C$11,-C3006*('Assumptions Notes'!C$13/(2*1000)),G3006*D3006)</f>
        <v>1.5882750000000001E-2</v>
      </c>
    </row>
    <row r="3007" spans="1:9" x14ac:dyDescent="0.2">
      <c r="A3007" s="5">
        <v>42614.604166666664</v>
      </c>
      <c r="B3007" s="2">
        <v>1284.51</v>
      </c>
      <c r="C3007" s="10">
        <v>83.82</v>
      </c>
      <c r="D3007" s="8">
        <v>1.9625E-4</v>
      </c>
      <c r="E3007" s="13">
        <f>D3007*'Assumptions Notes'!C$12</f>
        <v>7.0650000000000004E-2</v>
      </c>
      <c r="F3007" s="15">
        <f t="shared" si="92"/>
        <v>1.6449674999999997E-2</v>
      </c>
      <c r="G3007" s="10">
        <f>IF(C3007&gt;'Assumptions Notes'!C$11,'Assumptions Notes'!C$11,C3007)</f>
        <v>83.82</v>
      </c>
      <c r="H3007" s="15">
        <f t="shared" si="93"/>
        <v>1.6449674999999997E-2</v>
      </c>
      <c r="I3007" s="2">
        <f>IF(C3007&gt;'Assumptions Notes'!C$11,-C3007*('Assumptions Notes'!C$13/(2*1000)),G3007*D3007)</f>
        <v>1.6449674999999997E-2</v>
      </c>
    </row>
    <row r="3008" spans="1:9" x14ac:dyDescent="0.2">
      <c r="A3008" s="5">
        <v>42614.625</v>
      </c>
      <c r="B3008" s="2">
        <v>1299.24</v>
      </c>
      <c r="C3008" s="10">
        <v>80.77</v>
      </c>
      <c r="D3008" s="8">
        <v>1.975E-4</v>
      </c>
      <c r="E3008" s="13">
        <f>D3008*'Assumptions Notes'!C$12</f>
        <v>7.1099999999999997E-2</v>
      </c>
      <c r="F3008" s="15">
        <f t="shared" si="92"/>
        <v>1.5952075E-2</v>
      </c>
      <c r="G3008" s="10">
        <f>IF(C3008&gt;'Assumptions Notes'!C$11,'Assumptions Notes'!C$11,C3008)</f>
        <v>80.77</v>
      </c>
      <c r="H3008" s="15">
        <f t="shared" si="93"/>
        <v>1.5952075E-2</v>
      </c>
      <c r="I3008" s="2">
        <f>IF(C3008&gt;'Assumptions Notes'!C$11,-C3008*('Assumptions Notes'!C$13/(2*1000)),G3008*D3008)</f>
        <v>1.5952075E-2</v>
      </c>
    </row>
    <row r="3009" spans="1:9" x14ac:dyDescent="0.2">
      <c r="A3009" s="5">
        <v>42614.645833333336</v>
      </c>
      <c r="B3009" s="2">
        <v>1288.4100000000001</v>
      </c>
      <c r="C3009" s="10">
        <v>80.010000000000005</v>
      </c>
      <c r="D3009" s="8">
        <v>2.2124999999999998E-4</v>
      </c>
      <c r="E3009" s="13">
        <f>D3009*'Assumptions Notes'!C$12</f>
        <v>7.9649999999999999E-2</v>
      </c>
      <c r="F3009" s="15">
        <f t="shared" si="92"/>
        <v>1.7702212499999998E-2</v>
      </c>
      <c r="G3009" s="10">
        <f>IF(C3009&gt;'Assumptions Notes'!C$11,'Assumptions Notes'!C$11,C3009)</f>
        <v>80.010000000000005</v>
      </c>
      <c r="H3009" s="15">
        <f t="shared" si="93"/>
        <v>1.7702212499999998E-2</v>
      </c>
      <c r="I3009" s="2">
        <f>IF(C3009&gt;'Assumptions Notes'!C$11,-C3009*('Assumptions Notes'!C$13/(2*1000)),G3009*D3009)</f>
        <v>1.7702212499999998E-2</v>
      </c>
    </row>
    <row r="3010" spans="1:9" x14ac:dyDescent="0.2">
      <c r="A3010" s="5">
        <v>42614.666666666664</v>
      </c>
      <c r="B3010" s="2">
        <v>1311.64</v>
      </c>
      <c r="C3010" s="10">
        <v>85.24</v>
      </c>
      <c r="D3010" s="8">
        <v>2.4499999999999999E-4</v>
      </c>
      <c r="E3010" s="13">
        <f>D3010*'Assumptions Notes'!C$12</f>
        <v>8.8200000000000001E-2</v>
      </c>
      <c r="F3010" s="15">
        <f t="shared" si="92"/>
        <v>2.0883799999999998E-2</v>
      </c>
      <c r="G3010" s="10">
        <f>IF(C3010&gt;'Assumptions Notes'!C$11,'Assumptions Notes'!C$11,C3010)</f>
        <v>85.24</v>
      </c>
      <c r="H3010" s="15">
        <f t="shared" si="93"/>
        <v>2.0883799999999998E-2</v>
      </c>
      <c r="I3010" s="2">
        <f>IF(C3010&gt;'Assumptions Notes'!C$11,-C3010*('Assumptions Notes'!C$13/(2*1000)),G3010*D3010)</f>
        <v>2.0883799999999998E-2</v>
      </c>
    </row>
    <row r="3011" spans="1:9" x14ac:dyDescent="0.2">
      <c r="A3011" s="5">
        <v>42614.6875</v>
      </c>
      <c r="B3011" s="2">
        <v>1349.66</v>
      </c>
      <c r="C3011" s="10">
        <v>83.56</v>
      </c>
      <c r="D3011" s="8">
        <v>2.7E-4</v>
      </c>
      <c r="E3011" s="13">
        <f>D3011*'Assumptions Notes'!C$12</f>
        <v>9.7199999999999995E-2</v>
      </c>
      <c r="F3011" s="15">
        <f t="shared" si="92"/>
        <v>2.25612E-2</v>
      </c>
      <c r="G3011" s="10">
        <f>IF(C3011&gt;'Assumptions Notes'!C$11,'Assumptions Notes'!C$11,C3011)</f>
        <v>83.56</v>
      </c>
      <c r="H3011" s="15">
        <f t="shared" si="93"/>
        <v>2.25612E-2</v>
      </c>
      <c r="I3011" s="2">
        <f>IF(C3011&gt;'Assumptions Notes'!C$11,-C3011*('Assumptions Notes'!C$13/(2*1000)),G3011*D3011)</f>
        <v>2.25612E-2</v>
      </c>
    </row>
    <row r="3012" spans="1:9" x14ac:dyDescent="0.2">
      <c r="A3012" s="5">
        <v>42614.708333333336</v>
      </c>
      <c r="B3012" s="2">
        <v>1359.87</v>
      </c>
      <c r="C3012" s="10">
        <v>110.47</v>
      </c>
      <c r="D3012" s="8">
        <v>2.9500000000000001E-4</v>
      </c>
      <c r="E3012" s="13">
        <f>D3012*'Assumptions Notes'!C$12</f>
        <v>0.1062</v>
      </c>
      <c r="F3012" s="15">
        <f t="shared" ref="F3012:F3075" si="94">D3012*C3012</f>
        <v>3.2588650000000004E-2</v>
      </c>
      <c r="G3012" s="10">
        <f>IF(C3012&gt;'Assumptions Notes'!C$11,'Assumptions Notes'!C$11,C3012)</f>
        <v>110.47</v>
      </c>
      <c r="H3012" s="15">
        <f t="shared" ref="H3012:H3075" si="95">G3012*D3012</f>
        <v>3.2588650000000004E-2</v>
      </c>
      <c r="I3012" s="2">
        <f>IF(C3012&gt;'Assumptions Notes'!C$11,-C3012*('Assumptions Notes'!C$13/(2*1000)),G3012*D3012)</f>
        <v>3.2588650000000004E-2</v>
      </c>
    </row>
    <row r="3013" spans="1:9" x14ac:dyDescent="0.2">
      <c r="A3013" s="5">
        <v>42614.729166666664</v>
      </c>
      <c r="B3013" s="2">
        <v>1438.37</v>
      </c>
      <c r="C3013" s="10">
        <v>103.97</v>
      </c>
      <c r="D3013" s="8">
        <v>2.9750000000000002E-4</v>
      </c>
      <c r="E3013" s="13">
        <f>D3013*'Assumptions Notes'!C$12</f>
        <v>0.1071</v>
      </c>
      <c r="F3013" s="15">
        <f t="shared" si="94"/>
        <v>3.0931075000000002E-2</v>
      </c>
      <c r="G3013" s="10">
        <f>IF(C3013&gt;'Assumptions Notes'!C$11,'Assumptions Notes'!C$11,C3013)</f>
        <v>103.97</v>
      </c>
      <c r="H3013" s="15">
        <f t="shared" si="95"/>
        <v>3.0931075000000002E-2</v>
      </c>
      <c r="I3013" s="2">
        <f>IF(C3013&gt;'Assumptions Notes'!C$11,-C3013*('Assumptions Notes'!C$13/(2*1000)),G3013*D3013)</f>
        <v>3.0931075000000002E-2</v>
      </c>
    </row>
    <row r="3014" spans="1:9" x14ac:dyDescent="0.2">
      <c r="A3014" s="5">
        <v>42614.75</v>
      </c>
      <c r="B3014" s="2">
        <v>1508.29</v>
      </c>
      <c r="C3014" s="10">
        <v>75.02</v>
      </c>
      <c r="D3014" s="8">
        <v>2.9999999999999997E-4</v>
      </c>
      <c r="E3014" s="13">
        <f>D3014*'Assumptions Notes'!C$12</f>
        <v>0.10799999999999998</v>
      </c>
      <c r="F3014" s="15">
        <f t="shared" si="94"/>
        <v>2.2505999999999998E-2</v>
      </c>
      <c r="G3014" s="10">
        <f>IF(C3014&gt;'Assumptions Notes'!C$11,'Assumptions Notes'!C$11,C3014)</f>
        <v>75.02</v>
      </c>
      <c r="H3014" s="15">
        <f t="shared" si="95"/>
        <v>2.2505999999999998E-2</v>
      </c>
      <c r="I3014" s="2">
        <f>IF(C3014&gt;'Assumptions Notes'!C$11,-C3014*('Assumptions Notes'!C$13/(2*1000)),G3014*D3014)</f>
        <v>2.2505999999999998E-2</v>
      </c>
    </row>
    <row r="3015" spans="1:9" x14ac:dyDescent="0.2">
      <c r="A3015" s="5">
        <v>42614.770833333336</v>
      </c>
      <c r="B3015" s="2">
        <v>1617.98</v>
      </c>
      <c r="C3015" s="10">
        <v>85.35</v>
      </c>
      <c r="D3015" s="8">
        <v>2.9999999999999997E-4</v>
      </c>
      <c r="E3015" s="13">
        <f>D3015*'Assumptions Notes'!C$12</f>
        <v>0.10799999999999998</v>
      </c>
      <c r="F3015" s="15">
        <f t="shared" si="94"/>
        <v>2.5604999999999996E-2</v>
      </c>
      <c r="G3015" s="10">
        <f>IF(C3015&gt;'Assumptions Notes'!C$11,'Assumptions Notes'!C$11,C3015)</f>
        <v>85.35</v>
      </c>
      <c r="H3015" s="15">
        <f t="shared" si="95"/>
        <v>2.5604999999999996E-2</v>
      </c>
      <c r="I3015" s="2">
        <f>IF(C3015&gt;'Assumptions Notes'!C$11,-C3015*('Assumptions Notes'!C$13/(2*1000)),G3015*D3015)</f>
        <v>2.5604999999999996E-2</v>
      </c>
    </row>
    <row r="3016" spans="1:9" x14ac:dyDescent="0.2">
      <c r="A3016" s="5">
        <v>42614.791666666664</v>
      </c>
      <c r="B3016" s="2">
        <v>1741.29</v>
      </c>
      <c r="C3016" s="10">
        <v>84.57</v>
      </c>
      <c r="D3016" s="8">
        <v>2.9999999999999997E-4</v>
      </c>
      <c r="E3016" s="13">
        <f>D3016*'Assumptions Notes'!C$12</f>
        <v>0.10799999999999998</v>
      </c>
      <c r="F3016" s="15">
        <f t="shared" si="94"/>
        <v>2.5370999999999994E-2</v>
      </c>
      <c r="G3016" s="10">
        <f>IF(C3016&gt;'Assumptions Notes'!C$11,'Assumptions Notes'!C$11,C3016)</f>
        <v>84.57</v>
      </c>
      <c r="H3016" s="15">
        <f t="shared" si="95"/>
        <v>2.5370999999999994E-2</v>
      </c>
      <c r="I3016" s="2">
        <f>IF(C3016&gt;'Assumptions Notes'!C$11,-C3016*('Assumptions Notes'!C$13/(2*1000)),G3016*D3016)</f>
        <v>2.5370999999999994E-2</v>
      </c>
    </row>
    <row r="3017" spans="1:9" x14ac:dyDescent="0.2">
      <c r="A3017" s="5">
        <v>42614.8125</v>
      </c>
      <c r="B3017" s="2">
        <v>1761.12</v>
      </c>
      <c r="C3017" s="10">
        <v>70.62</v>
      </c>
      <c r="D3017" s="8">
        <v>2.9750000000000002E-4</v>
      </c>
      <c r="E3017" s="13">
        <f>D3017*'Assumptions Notes'!C$12</f>
        <v>0.1071</v>
      </c>
      <c r="F3017" s="15">
        <f t="shared" si="94"/>
        <v>2.1009450000000002E-2</v>
      </c>
      <c r="G3017" s="10">
        <f>IF(C3017&gt;'Assumptions Notes'!C$11,'Assumptions Notes'!C$11,C3017)</f>
        <v>70.62</v>
      </c>
      <c r="H3017" s="15">
        <f t="shared" si="95"/>
        <v>2.1009450000000002E-2</v>
      </c>
      <c r="I3017" s="2">
        <f>IF(C3017&gt;'Assumptions Notes'!C$11,-C3017*('Assumptions Notes'!C$13/(2*1000)),G3017*D3017)</f>
        <v>2.1009450000000002E-2</v>
      </c>
    </row>
    <row r="3018" spans="1:9" x14ac:dyDescent="0.2">
      <c r="A3018" s="5">
        <v>42614.833333333336</v>
      </c>
      <c r="B3018" s="2">
        <v>1754.63</v>
      </c>
      <c r="C3018" s="10">
        <v>61.8</v>
      </c>
      <c r="D3018" s="8">
        <v>2.9500000000000001E-4</v>
      </c>
      <c r="E3018" s="13">
        <f>D3018*'Assumptions Notes'!C$12</f>
        <v>0.1062</v>
      </c>
      <c r="F3018" s="15">
        <f t="shared" si="94"/>
        <v>1.8231000000000001E-2</v>
      </c>
      <c r="G3018" s="10">
        <f>IF(C3018&gt;'Assumptions Notes'!C$11,'Assumptions Notes'!C$11,C3018)</f>
        <v>61.8</v>
      </c>
      <c r="H3018" s="15">
        <f t="shared" si="95"/>
        <v>1.8231000000000001E-2</v>
      </c>
      <c r="I3018" s="2">
        <f>IF(C3018&gt;'Assumptions Notes'!C$11,-C3018*('Assumptions Notes'!C$13/(2*1000)),G3018*D3018)</f>
        <v>1.8231000000000001E-2</v>
      </c>
    </row>
    <row r="3019" spans="1:9" x14ac:dyDescent="0.2">
      <c r="A3019" s="5">
        <v>42614.854166666664</v>
      </c>
      <c r="B3019" s="2">
        <v>1728.51</v>
      </c>
      <c r="C3019" s="10">
        <v>58.38</v>
      </c>
      <c r="D3019" s="8">
        <v>2.9E-4</v>
      </c>
      <c r="E3019" s="13">
        <f>D3019*'Assumptions Notes'!C$12</f>
        <v>0.10440000000000001</v>
      </c>
      <c r="F3019" s="15">
        <f t="shared" si="94"/>
        <v>1.6930199999999999E-2</v>
      </c>
      <c r="G3019" s="10">
        <f>IF(C3019&gt;'Assumptions Notes'!C$11,'Assumptions Notes'!C$11,C3019)</f>
        <v>58.38</v>
      </c>
      <c r="H3019" s="15">
        <f t="shared" si="95"/>
        <v>1.6930199999999999E-2</v>
      </c>
      <c r="I3019" s="2">
        <f>IF(C3019&gt;'Assumptions Notes'!C$11,-C3019*('Assumptions Notes'!C$13/(2*1000)),G3019*D3019)</f>
        <v>1.6930199999999999E-2</v>
      </c>
    </row>
    <row r="3020" spans="1:9" x14ac:dyDescent="0.2">
      <c r="A3020" s="5">
        <v>42614.875</v>
      </c>
      <c r="B3020" s="2">
        <v>1698.28</v>
      </c>
      <c r="C3020" s="10">
        <v>45.07</v>
      </c>
      <c r="D3020" s="8">
        <v>2.8499999999999999E-4</v>
      </c>
      <c r="E3020" s="13">
        <f>D3020*'Assumptions Notes'!C$12</f>
        <v>0.1026</v>
      </c>
      <c r="F3020" s="15">
        <f t="shared" si="94"/>
        <v>1.2844949999999999E-2</v>
      </c>
      <c r="G3020" s="10">
        <f>IF(C3020&gt;'Assumptions Notes'!C$11,'Assumptions Notes'!C$11,C3020)</f>
        <v>45.07</v>
      </c>
      <c r="H3020" s="15">
        <f t="shared" si="95"/>
        <v>1.2844949999999999E-2</v>
      </c>
      <c r="I3020" s="2">
        <f>IF(C3020&gt;'Assumptions Notes'!C$11,-C3020*('Assumptions Notes'!C$13/(2*1000)),G3020*D3020)</f>
        <v>1.2844949999999999E-2</v>
      </c>
    </row>
    <row r="3021" spans="1:9" x14ac:dyDescent="0.2">
      <c r="A3021" s="5">
        <v>42614.895833333336</v>
      </c>
      <c r="B3021" s="2">
        <v>1663.95</v>
      </c>
      <c r="C3021" s="10">
        <v>45.01</v>
      </c>
      <c r="D3021" s="8">
        <v>2.7E-4</v>
      </c>
      <c r="E3021" s="13">
        <f>D3021*'Assumptions Notes'!C$12</f>
        <v>9.7199999999999995E-2</v>
      </c>
      <c r="F3021" s="15">
        <f t="shared" si="94"/>
        <v>1.2152699999999999E-2</v>
      </c>
      <c r="G3021" s="10">
        <f>IF(C3021&gt;'Assumptions Notes'!C$11,'Assumptions Notes'!C$11,C3021)</f>
        <v>45.01</v>
      </c>
      <c r="H3021" s="15">
        <f t="shared" si="95"/>
        <v>1.2152699999999999E-2</v>
      </c>
      <c r="I3021" s="2">
        <f>IF(C3021&gt;'Assumptions Notes'!C$11,-C3021*('Assumptions Notes'!C$13/(2*1000)),G3021*D3021)</f>
        <v>1.2152699999999999E-2</v>
      </c>
    </row>
    <row r="3022" spans="1:9" x14ac:dyDescent="0.2">
      <c r="A3022" s="5">
        <v>42614.916666666664</v>
      </c>
      <c r="B3022" s="2">
        <v>1604.83</v>
      </c>
      <c r="C3022" s="10">
        <v>36.729999999999997</v>
      </c>
      <c r="D3022" s="8">
        <v>2.5500000000000002E-4</v>
      </c>
      <c r="E3022" s="13">
        <f>D3022*'Assumptions Notes'!C$12</f>
        <v>9.1800000000000007E-2</v>
      </c>
      <c r="F3022" s="15">
        <f t="shared" si="94"/>
        <v>9.3661500000000002E-3</v>
      </c>
      <c r="G3022" s="10">
        <f>IF(C3022&gt;'Assumptions Notes'!C$11,'Assumptions Notes'!C$11,C3022)</f>
        <v>36.729999999999997</v>
      </c>
      <c r="H3022" s="15">
        <f t="shared" si="95"/>
        <v>9.3661500000000002E-3</v>
      </c>
      <c r="I3022" s="2">
        <f>IF(C3022&gt;'Assumptions Notes'!C$11,-C3022*('Assumptions Notes'!C$13/(2*1000)),G3022*D3022)</f>
        <v>9.3661500000000002E-3</v>
      </c>
    </row>
    <row r="3023" spans="1:9" x14ac:dyDescent="0.2">
      <c r="A3023" s="5">
        <v>42614.9375</v>
      </c>
      <c r="B3023" s="2">
        <v>1535.08</v>
      </c>
      <c r="C3023" s="10">
        <v>60.2</v>
      </c>
      <c r="D3023" s="8">
        <v>2.1250000000000002E-4</v>
      </c>
      <c r="E3023" s="13">
        <f>D3023*'Assumptions Notes'!C$12</f>
        <v>7.6500000000000012E-2</v>
      </c>
      <c r="F3023" s="15">
        <f t="shared" si="94"/>
        <v>1.2792500000000002E-2</v>
      </c>
      <c r="G3023" s="10">
        <f>IF(C3023&gt;'Assumptions Notes'!C$11,'Assumptions Notes'!C$11,C3023)</f>
        <v>60.2</v>
      </c>
      <c r="H3023" s="15">
        <f t="shared" si="95"/>
        <v>1.2792500000000002E-2</v>
      </c>
      <c r="I3023" s="2">
        <f>IF(C3023&gt;'Assumptions Notes'!C$11,-C3023*('Assumptions Notes'!C$13/(2*1000)),G3023*D3023)</f>
        <v>1.2792500000000002E-2</v>
      </c>
    </row>
    <row r="3024" spans="1:9" x14ac:dyDescent="0.2">
      <c r="A3024" s="5">
        <v>42614.958333333336</v>
      </c>
      <c r="B3024" s="2">
        <v>1481.63</v>
      </c>
      <c r="C3024" s="10">
        <v>57.53</v>
      </c>
      <c r="D3024" s="8">
        <v>1.7000000000000001E-4</v>
      </c>
      <c r="E3024" s="13">
        <f>D3024*'Assumptions Notes'!C$12</f>
        <v>6.1200000000000004E-2</v>
      </c>
      <c r="F3024" s="15">
        <f t="shared" si="94"/>
        <v>9.7801000000000016E-3</v>
      </c>
      <c r="G3024" s="10">
        <f>IF(C3024&gt;'Assumptions Notes'!C$11,'Assumptions Notes'!C$11,C3024)</f>
        <v>57.53</v>
      </c>
      <c r="H3024" s="15">
        <f t="shared" si="95"/>
        <v>9.7801000000000016E-3</v>
      </c>
      <c r="I3024" s="2">
        <f>IF(C3024&gt;'Assumptions Notes'!C$11,-C3024*('Assumptions Notes'!C$13/(2*1000)),G3024*D3024)</f>
        <v>9.7801000000000016E-3</v>
      </c>
    </row>
    <row r="3025" spans="1:9" x14ac:dyDescent="0.2">
      <c r="A3025" s="5">
        <v>42614.979166666664</v>
      </c>
      <c r="B3025" s="2">
        <v>1435.1</v>
      </c>
      <c r="C3025" s="10">
        <v>50</v>
      </c>
      <c r="D3025" s="8">
        <v>1.5000000000000001E-4</v>
      </c>
      <c r="E3025" s="13">
        <f>D3025*'Assumptions Notes'!C$12</f>
        <v>5.4000000000000006E-2</v>
      </c>
      <c r="F3025" s="15">
        <f t="shared" si="94"/>
        <v>7.5000000000000006E-3</v>
      </c>
      <c r="G3025" s="10">
        <f>IF(C3025&gt;'Assumptions Notes'!C$11,'Assumptions Notes'!C$11,C3025)</f>
        <v>50</v>
      </c>
      <c r="H3025" s="15">
        <f t="shared" si="95"/>
        <v>7.5000000000000006E-3</v>
      </c>
      <c r="I3025" s="2">
        <f>IF(C3025&gt;'Assumptions Notes'!C$11,-C3025*('Assumptions Notes'!C$13/(2*1000)),G3025*D3025)</f>
        <v>7.5000000000000006E-3</v>
      </c>
    </row>
    <row r="3026" spans="1:9" x14ac:dyDescent="0.2">
      <c r="A3026" s="5">
        <v>42615</v>
      </c>
      <c r="B3026" s="2">
        <v>1649.57</v>
      </c>
      <c r="C3026" s="10">
        <v>53</v>
      </c>
      <c r="D3026" s="8">
        <v>1.2999999999999999E-4</v>
      </c>
      <c r="E3026" s="13">
        <f>D3026*'Assumptions Notes'!C$12</f>
        <v>4.6799999999999994E-2</v>
      </c>
      <c r="F3026" s="15">
        <f t="shared" si="94"/>
        <v>6.8899999999999994E-3</v>
      </c>
      <c r="G3026" s="10">
        <f>IF(C3026&gt;'Assumptions Notes'!C$11,'Assumptions Notes'!C$11,C3026)</f>
        <v>53</v>
      </c>
      <c r="H3026" s="15">
        <f t="shared" si="95"/>
        <v>6.8899999999999994E-3</v>
      </c>
      <c r="I3026" s="2">
        <f>IF(C3026&gt;'Assumptions Notes'!C$11,-C3026*('Assumptions Notes'!C$13/(2*1000)),G3026*D3026)</f>
        <v>6.8899999999999994E-3</v>
      </c>
    </row>
    <row r="3027" spans="1:9" x14ac:dyDescent="0.2">
      <c r="A3027" s="5">
        <v>42615.020833333336</v>
      </c>
      <c r="B3027" s="2">
        <v>1513.94</v>
      </c>
      <c r="C3027" s="10">
        <v>45.91</v>
      </c>
      <c r="D3027" s="8">
        <v>1.175E-4</v>
      </c>
      <c r="E3027" s="13">
        <f>D3027*'Assumptions Notes'!C$12</f>
        <v>4.2299999999999997E-2</v>
      </c>
      <c r="F3027" s="15">
        <f t="shared" si="94"/>
        <v>5.3944249999999996E-3</v>
      </c>
      <c r="G3027" s="10">
        <f>IF(C3027&gt;'Assumptions Notes'!C$11,'Assumptions Notes'!C$11,C3027)</f>
        <v>45.91</v>
      </c>
      <c r="H3027" s="15">
        <f t="shared" si="95"/>
        <v>5.3944249999999996E-3</v>
      </c>
      <c r="I3027" s="2">
        <f>IF(C3027&gt;'Assumptions Notes'!C$11,-C3027*('Assumptions Notes'!C$13/(2*1000)),G3027*D3027)</f>
        <v>5.3944249999999996E-3</v>
      </c>
    </row>
    <row r="3028" spans="1:9" x14ac:dyDescent="0.2">
      <c r="A3028" s="5">
        <v>42615.041666666664</v>
      </c>
      <c r="B3028" s="2">
        <v>1440.13</v>
      </c>
      <c r="C3028" s="10">
        <v>37.26</v>
      </c>
      <c r="D3028" s="8">
        <v>1.05E-4</v>
      </c>
      <c r="E3028" s="13">
        <f>D3028*'Assumptions Notes'!C$12</f>
        <v>3.78E-2</v>
      </c>
      <c r="F3028" s="15">
        <f t="shared" si="94"/>
        <v>3.9122999999999996E-3</v>
      </c>
      <c r="G3028" s="10">
        <f>IF(C3028&gt;'Assumptions Notes'!C$11,'Assumptions Notes'!C$11,C3028)</f>
        <v>37.26</v>
      </c>
      <c r="H3028" s="15">
        <f t="shared" si="95"/>
        <v>3.9122999999999996E-3</v>
      </c>
      <c r="I3028" s="2">
        <f>IF(C3028&gt;'Assumptions Notes'!C$11,-C3028*('Assumptions Notes'!C$13/(2*1000)),G3028*D3028)</f>
        <v>3.9122999999999996E-3</v>
      </c>
    </row>
    <row r="3029" spans="1:9" x14ac:dyDescent="0.2">
      <c r="A3029" s="5">
        <v>42615.0625</v>
      </c>
      <c r="B3029" s="2">
        <v>1354.42</v>
      </c>
      <c r="C3029" s="10">
        <v>34.67</v>
      </c>
      <c r="D3029" s="8">
        <v>1.025E-4</v>
      </c>
      <c r="E3029" s="13">
        <f>D3029*'Assumptions Notes'!C$12</f>
        <v>3.6900000000000002E-2</v>
      </c>
      <c r="F3029" s="15">
        <f t="shared" si="94"/>
        <v>3.5536750000000001E-3</v>
      </c>
      <c r="G3029" s="10">
        <f>IF(C3029&gt;'Assumptions Notes'!C$11,'Assumptions Notes'!C$11,C3029)</f>
        <v>34.67</v>
      </c>
      <c r="H3029" s="15">
        <f t="shared" si="95"/>
        <v>3.5536750000000001E-3</v>
      </c>
      <c r="I3029" s="2">
        <f>IF(C3029&gt;'Assumptions Notes'!C$11,-C3029*('Assumptions Notes'!C$13/(2*1000)),G3029*D3029)</f>
        <v>3.5536750000000001E-3</v>
      </c>
    </row>
    <row r="3030" spans="1:9" x14ac:dyDescent="0.2">
      <c r="A3030" s="5">
        <v>42615.083333333336</v>
      </c>
      <c r="B3030" s="2">
        <v>1285.6199999999999</v>
      </c>
      <c r="C3030" s="10">
        <v>31.32</v>
      </c>
      <c r="D3030" s="8">
        <v>1E-4</v>
      </c>
      <c r="E3030" s="13">
        <f>D3030*'Assumptions Notes'!C$12</f>
        <v>3.6000000000000004E-2</v>
      </c>
      <c r="F3030" s="15">
        <f t="shared" si="94"/>
        <v>3.1320000000000002E-3</v>
      </c>
      <c r="G3030" s="10">
        <f>IF(C3030&gt;'Assumptions Notes'!C$11,'Assumptions Notes'!C$11,C3030)</f>
        <v>31.32</v>
      </c>
      <c r="H3030" s="15">
        <f t="shared" si="95"/>
        <v>3.1320000000000002E-3</v>
      </c>
      <c r="I3030" s="2">
        <f>IF(C3030&gt;'Assumptions Notes'!C$11,-C3030*('Assumptions Notes'!C$13/(2*1000)),G3030*D3030)</f>
        <v>3.1320000000000002E-3</v>
      </c>
    </row>
    <row r="3031" spans="1:9" x14ac:dyDescent="0.2">
      <c r="A3031" s="5">
        <v>42615.104166666664</v>
      </c>
      <c r="B3031" s="2">
        <v>1238.1600000000001</v>
      </c>
      <c r="C3031" s="10">
        <v>32.33</v>
      </c>
      <c r="D3031" s="8">
        <v>9.8750000000000002E-5</v>
      </c>
      <c r="E3031" s="13">
        <f>D3031*'Assumptions Notes'!C$12</f>
        <v>3.5549999999999998E-2</v>
      </c>
      <c r="F3031" s="15">
        <f t="shared" si="94"/>
        <v>3.1925874999999999E-3</v>
      </c>
      <c r="G3031" s="10">
        <f>IF(C3031&gt;'Assumptions Notes'!C$11,'Assumptions Notes'!C$11,C3031)</f>
        <v>32.33</v>
      </c>
      <c r="H3031" s="15">
        <f t="shared" si="95"/>
        <v>3.1925874999999999E-3</v>
      </c>
      <c r="I3031" s="2">
        <f>IF(C3031&gt;'Assumptions Notes'!C$11,-C3031*('Assumptions Notes'!C$13/(2*1000)),G3031*D3031)</f>
        <v>3.1925874999999999E-3</v>
      </c>
    </row>
    <row r="3032" spans="1:9" x14ac:dyDescent="0.2">
      <c r="A3032" s="5">
        <v>42615.125</v>
      </c>
      <c r="B3032" s="2">
        <v>1209.69</v>
      </c>
      <c r="C3032" s="10">
        <v>31.39</v>
      </c>
      <c r="D3032" s="8">
        <v>9.7499999999999998E-5</v>
      </c>
      <c r="E3032" s="13">
        <f>D3032*'Assumptions Notes'!C$12</f>
        <v>3.5099999999999999E-2</v>
      </c>
      <c r="F3032" s="15">
        <f t="shared" si="94"/>
        <v>3.0605250000000001E-3</v>
      </c>
      <c r="G3032" s="10">
        <f>IF(C3032&gt;'Assumptions Notes'!C$11,'Assumptions Notes'!C$11,C3032)</f>
        <v>31.39</v>
      </c>
      <c r="H3032" s="15">
        <f t="shared" si="95"/>
        <v>3.0605250000000001E-3</v>
      </c>
      <c r="I3032" s="2">
        <f>IF(C3032&gt;'Assumptions Notes'!C$11,-C3032*('Assumptions Notes'!C$13/(2*1000)),G3032*D3032)</f>
        <v>3.0605250000000001E-3</v>
      </c>
    </row>
    <row r="3033" spans="1:9" x14ac:dyDescent="0.2">
      <c r="A3033" s="5">
        <v>42615.145833333336</v>
      </c>
      <c r="B3033" s="2">
        <v>1171.6600000000001</v>
      </c>
      <c r="C3033" s="10">
        <v>30.15</v>
      </c>
      <c r="D3033" s="8">
        <v>9.6250000000000009E-5</v>
      </c>
      <c r="E3033" s="13">
        <f>D3033*'Assumptions Notes'!C$12</f>
        <v>3.465E-2</v>
      </c>
      <c r="F3033" s="15">
        <f t="shared" si="94"/>
        <v>2.9019375E-3</v>
      </c>
      <c r="G3033" s="10">
        <f>IF(C3033&gt;'Assumptions Notes'!C$11,'Assumptions Notes'!C$11,C3033)</f>
        <v>30.15</v>
      </c>
      <c r="H3033" s="15">
        <f t="shared" si="95"/>
        <v>2.9019375E-3</v>
      </c>
      <c r="I3033" s="2">
        <f>IF(C3033&gt;'Assumptions Notes'!C$11,-C3033*('Assumptions Notes'!C$13/(2*1000)),G3033*D3033)</f>
        <v>2.9019375E-3</v>
      </c>
    </row>
    <row r="3034" spans="1:9" x14ac:dyDescent="0.2">
      <c r="A3034" s="5">
        <v>42615.166666666664</v>
      </c>
      <c r="B3034" s="2">
        <v>1153.18</v>
      </c>
      <c r="C3034" s="10">
        <v>29.08</v>
      </c>
      <c r="D3034" s="8">
        <v>9.5000000000000005E-5</v>
      </c>
      <c r="E3034" s="13">
        <f>D3034*'Assumptions Notes'!C$12</f>
        <v>3.4200000000000001E-2</v>
      </c>
      <c r="F3034" s="15">
        <f t="shared" si="94"/>
        <v>2.7626E-3</v>
      </c>
      <c r="G3034" s="10">
        <f>IF(C3034&gt;'Assumptions Notes'!C$11,'Assumptions Notes'!C$11,C3034)</f>
        <v>29.08</v>
      </c>
      <c r="H3034" s="15">
        <f t="shared" si="95"/>
        <v>2.7626E-3</v>
      </c>
      <c r="I3034" s="2">
        <f>IF(C3034&gt;'Assumptions Notes'!C$11,-C3034*('Assumptions Notes'!C$13/(2*1000)),G3034*D3034)</f>
        <v>2.7626E-3</v>
      </c>
    </row>
    <row r="3035" spans="1:9" x14ac:dyDescent="0.2">
      <c r="A3035" s="5">
        <v>42615.1875</v>
      </c>
      <c r="B3035" s="2">
        <v>1134.1099999999999</v>
      </c>
      <c r="C3035" s="10">
        <v>28.74</v>
      </c>
      <c r="D3035" s="8">
        <v>9.6250000000000009E-5</v>
      </c>
      <c r="E3035" s="13">
        <f>D3035*'Assumptions Notes'!C$12</f>
        <v>3.465E-2</v>
      </c>
      <c r="F3035" s="15">
        <f t="shared" si="94"/>
        <v>2.7662250000000002E-3</v>
      </c>
      <c r="G3035" s="10">
        <f>IF(C3035&gt;'Assumptions Notes'!C$11,'Assumptions Notes'!C$11,C3035)</f>
        <v>28.74</v>
      </c>
      <c r="H3035" s="15">
        <f t="shared" si="95"/>
        <v>2.7662250000000002E-3</v>
      </c>
      <c r="I3035" s="2">
        <f>IF(C3035&gt;'Assumptions Notes'!C$11,-C3035*('Assumptions Notes'!C$13/(2*1000)),G3035*D3035)</f>
        <v>2.7662250000000002E-3</v>
      </c>
    </row>
    <row r="3036" spans="1:9" x14ac:dyDescent="0.2">
      <c r="A3036" s="5">
        <v>42615.208333333336</v>
      </c>
      <c r="B3036" s="2">
        <v>1146.72</v>
      </c>
      <c r="C3036" s="10">
        <v>30.34</v>
      </c>
      <c r="D3036" s="8">
        <v>9.7499999999999998E-5</v>
      </c>
      <c r="E3036" s="13">
        <f>D3036*'Assumptions Notes'!C$12</f>
        <v>3.5099999999999999E-2</v>
      </c>
      <c r="F3036" s="15">
        <f t="shared" si="94"/>
        <v>2.9581500000000001E-3</v>
      </c>
      <c r="G3036" s="10">
        <f>IF(C3036&gt;'Assumptions Notes'!C$11,'Assumptions Notes'!C$11,C3036)</f>
        <v>30.34</v>
      </c>
      <c r="H3036" s="15">
        <f t="shared" si="95"/>
        <v>2.9581500000000001E-3</v>
      </c>
      <c r="I3036" s="2">
        <f>IF(C3036&gt;'Assumptions Notes'!C$11,-C3036*('Assumptions Notes'!C$13/(2*1000)),G3036*D3036)</f>
        <v>2.9581500000000001E-3</v>
      </c>
    </row>
    <row r="3037" spans="1:9" x14ac:dyDescent="0.2">
      <c r="A3037" s="5">
        <v>42615.229166666664</v>
      </c>
      <c r="B3037" s="2">
        <v>1156.0999999999999</v>
      </c>
      <c r="C3037" s="10">
        <v>31.65</v>
      </c>
      <c r="D3037" s="8">
        <v>1.15E-4</v>
      </c>
      <c r="E3037" s="13">
        <f>D3037*'Assumptions Notes'!C$12</f>
        <v>4.1399999999999999E-2</v>
      </c>
      <c r="F3037" s="15">
        <f t="shared" si="94"/>
        <v>3.6397499999999998E-3</v>
      </c>
      <c r="G3037" s="10">
        <f>IF(C3037&gt;'Assumptions Notes'!C$11,'Assumptions Notes'!C$11,C3037)</f>
        <v>31.65</v>
      </c>
      <c r="H3037" s="15">
        <f t="shared" si="95"/>
        <v>3.6397499999999998E-3</v>
      </c>
      <c r="I3037" s="2">
        <f>IF(C3037&gt;'Assumptions Notes'!C$11,-C3037*('Assumptions Notes'!C$13/(2*1000)),G3037*D3037)</f>
        <v>3.6397499999999998E-3</v>
      </c>
    </row>
    <row r="3038" spans="1:9" x14ac:dyDescent="0.2">
      <c r="A3038" s="5">
        <v>42615.25</v>
      </c>
      <c r="B3038" s="2">
        <v>1204.43</v>
      </c>
      <c r="C3038" s="10">
        <v>31.95</v>
      </c>
      <c r="D3038" s="8">
        <v>1.325E-4</v>
      </c>
      <c r="E3038" s="13">
        <f>D3038*'Assumptions Notes'!C$12</f>
        <v>4.7699999999999999E-2</v>
      </c>
      <c r="F3038" s="15">
        <f t="shared" si="94"/>
        <v>4.2333750000000002E-3</v>
      </c>
      <c r="G3038" s="10">
        <f>IF(C3038&gt;'Assumptions Notes'!C$11,'Assumptions Notes'!C$11,C3038)</f>
        <v>31.95</v>
      </c>
      <c r="H3038" s="15">
        <f t="shared" si="95"/>
        <v>4.2333750000000002E-3</v>
      </c>
      <c r="I3038" s="2">
        <f>IF(C3038&gt;'Assumptions Notes'!C$11,-C3038*('Assumptions Notes'!C$13/(2*1000)),G3038*D3038)</f>
        <v>4.2333750000000002E-3</v>
      </c>
    </row>
    <row r="3039" spans="1:9" x14ac:dyDescent="0.2">
      <c r="A3039" s="5">
        <v>42615.270833333336</v>
      </c>
      <c r="B3039" s="2">
        <v>1262.4000000000001</v>
      </c>
      <c r="C3039" s="10">
        <v>50.84</v>
      </c>
      <c r="D3039" s="8">
        <v>1.6249999999999999E-4</v>
      </c>
      <c r="E3039" s="13">
        <f>D3039*'Assumptions Notes'!C$12</f>
        <v>5.8499999999999996E-2</v>
      </c>
      <c r="F3039" s="15">
        <f t="shared" si="94"/>
        <v>8.2614999999999997E-3</v>
      </c>
      <c r="G3039" s="10">
        <f>IF(C3039&gt;'Assumptions Notes'!C$11,'Assumptions Notes'!C$11,C3039)</f>
        <v>50.84</v>
      </c>
      <c r="H3039" s="15">
        <f t="shared" si="95"/>
        <v>8.2614999999999997E-3</v>
      </c>
      <c r="I3039" s="2">
        <f>IF(C3039&gt;'Assumptions Notes'!C$11,-C3039*('Assumptions Notes'!C$13/(2*1000)),G3039*D3039)</f>
        <v>8.2614999999999997E-3</v>
      </c>
    </row>
    <row r="3040" spans="1:9" x14ac:dyDescent="0.2">
      <c r="A3040" s="5">
        <v>42615.291666666664</v>
      </c>
      <c r="B3040" s="2">
        <v>1375.87</v>
      </c>
      <c r="C3040" s="10">
        <v>75.81</v>
      </c>
      <c r="D3040" s="8">
        <v>1.9249999999999999E-4</v>
      </c>
      <c r="E3040" s="13">
        <f>D3040*'Assumptions Notes'!C$12</f>
        <v>6.93E-2</v>
      </c>
      <c r="F3040" s="15">
        <f t="shared" si="94"/>
        <v>1.4593425E-2</v>
      </c>
      <c r="G3040" s="10">
        <f>IF(C3040&gt;'Assumptions Notes'!C$11,'Assumptions Notes'!C$11,C3040)</f>
        <v>75.81</v>
      </c>
      <c r="H3040" s="15">
        <f t="shared" si="95"/>
        <v>1.4593425E-2</v>
      </c>
      <c r="I3040" s="2">
        <f>IF(C3040&gt;'Assumptions Notes'!C$11,-C3040*('Assumptions Notes'!C$13/(2*1000)),G3040*D3040)</f>
        <v>1.4593425E-2</v>
      </c>
    </row>
    <row r="3041" spans="1:9" x14ac:dyDescent="0.2">
      <c r="A3041" s="5">
        <v>42615.3125</v>
      </c>
      <c r="B3041" s="2">
        <v>1451.88</v>
      </c>
      <c r="C3041" s="10">
        <v>73.09</v>
      </c>
      <c r="D3041" s="8">
        <v>2.0875000000000001E-4</v>
      </c>
      <c r="E3041" s="13">
        <f>D3041*'Assumptions Notes'!C$12</f>
        <v>7.5150000000000008E-2</v>
      </c>
      <c r="F3041" s="15">
        <f t="shared" si="94"/>
        <v>1.5257537500000001E-2</v>
      </c>
      <c r="G3041" s="10">
        <f>IF(C3041&gt;'Assumptions Notes'!C$11,'Assumptions Notes'!C$11,C3041)</f>
        <v>73.09</v>
      </c>
      <c r="H3041" s="15">
        <f t="shared" si="95"/>
        <v>1.5257537500000001E-2</v>
      </c>
      <c r="I3041" s="2">
        <f>IF(C3041&gt;'Assumptions Notes'!C$11,-C3041*('Assumptions Notes'!C$13/(2*1000)),G3041*D3041)</f>
        <v>1.5257537500000001E-2</v>
      </c>
    </row>
    <row r="3042" spans="1:9" x14ac:dyDescent="0.2">
      <c r="A3042" s="5">
        <v>42615.333333333336</v>
      </c>
      <c r="B3042" s="2">
        <v>1530.34</v>
      </c>
      <c r="C3042" s="10">
        <v>92.24</v>
      </c>
      <c r="D3042" s="8">
        <v>2.2499999999999999E-4</v>
      </c>
      <c r="E3042" s="13">
        <f>D3042*'Assumptions Notes'!C$12</f>
        <v>8.1000000000000003E-2</v>
      </c>
      <c r="F3042" s="15">
        <f t="shared" si="94"/>
        <v>2.0753999999999998E-2</v>
      </c>
      <c r="G3042" s="10">
        <f>IF(C3042&gt;'Assumptions Notes'!C$11,'Assumptions Notes'!C$11,C3042)</f>
        <v>92.24</v>
      </c>
      <c r="H3042" s="15">
        <f t="shared" si="95"/>
        <v>2.0753999999999998E-2</v>
      </c>
      <c r="I3042" s="2">
        <f>IF(C3042&gt;'Assumptions Notes'!C$11,-C3042*('Assumptions Notes'!C$13/(2*1000)),G3042*D3042)</f>
        <v>2.0753999999999998E-2</v>
      </c>
    </row>
    <row r="3043" spans="1:9" x14ac:dyDescent="0.2">
      <c r="A3043" s="5">
        <v>42615.354166666664</v>
      </c>
      <c r="B3043" s="2">
        <v>1524.49</v>
      </c>
      <c r="C3043" s="10">
        <v>93.79</v>
      </c>
      <c r="D3043" s="8">
        <v>2.2625E-4</v>
      </c>
      <c r="E3043" s="13">
        <f>D3043*'Assumptions Notes'!C$12</f>
        <v>8.1449999999999995E-2</v>
      </c>
      <c r="F3043" s="15">
        <f t="shared" si="94"/>
        <v>2.1219987500000002E-2</v>
      </c>
      <c r="G3043" s="10">
        <f>IF(C3043&gt;'Assumptions Notes'!C$11,'Assumptions Notes'!C$11,C3043)</f>
        <v>93.79</v>
      </c>
      <c r="H3043" s="15">
        <f t="shared" si="95"/>
        <v>2.1219987500000002E-2</v>
      </c>
      <c r="I3043" s="2">
        <f>IF(C3043&gt;'Assumptions Notes'!C$11,-C3043*('Assumptions Notes'!C$13/(2*1000)),G3043*D3043)</f>
        <v>2.1219987500000002E-2</v>
      </c>
    </row>
    <row r="3044" spans="1:9" x14ac:dyDescent="0.2">
      <c r="A3044" s="5">
        <v>42615.375</v>
      </c>
      <c r="B3044" s="2">
        <v>1511.58</v>
      </c>
      <c r="C3044" s="10">
        <v>82.7</v>
      </c>
      <c r="D3044" s="8">
        <v>2.275E-4</v>
      </c>
      <c r="E3044" s="13">
        <f>D3044*'Assumptions Notes'!C$12</f>
        <v>8.1900000000000001E-2</v>
      </c>
      <c r="F3044" s="15">
        <f t="shared" si="94"/>
        <v>1.8814250000000001E-2</v>
      </c>
      <c r="G3044" s="10">
        <f>IF(C3044&gt;'Assumptions Notes'!C$11,'Assumptions Notes'!C$11,C3044)</f>
        <v>82.7</v>
      </c>
      <c r="H3044" s="15">
        <f t="shared" si="95"/>
        <v>1.8814250000000001E-2</v>
      </c>
      <c r="I3044" s="2">
        <f>IF(C3044&gt;'Assumptions Notes'!C$11,-C3044*('Assumptions Notes'!C$13/(2*1000)),G3044*D3044)</f>
        <v>1.8814250000000001E-2</v>
      </c>
    </row>
    <row r="3045" spans="1:9" x14ac:dyDescent="0.2">
      <c r="A3045" s="5">
        <v>42615.395833333336</v>
      </c>
      <c r="B3045" s="2">
        <v>1459.88</v>
      </c>
      <c r="C3045" s="10">
        <v>95.81</v>
      </c>
      <c r="D3045" s="8">
        <v>2.1875E-4</v>
      </c>
      <c r="E3045" s="13">
        <f>D3045*'Assumptions Notes'!C$12</f>
        <v>7.8750000000000001E-2</v>
      </c>
      <c r="F3045" s="15">
        <f t="shared" si="94"/>
        <v>2.09584375E-2</v>
      </c>
      <c r="G3045" s="10">
        <f>IF(C3045&gt;'Assumptions Notes'!C$11,'Assumptions Notes'!C$11,C3045)</f>
        <v>95.81</v>
      </c>
      <c r="H3045" s="15">
        <f t="shared" si="95"/>
        <v>2.09584375E-2</v>
      </c>
      <c r="I3045" s="2">
        <f>IF(C3045&gt;'Assumptions Notes'!C$11,-C3045*('Assumptions Notes'!C$13/(2*1000)),G3045*D3045)</f>
        <v>2.09584375E-2</v>
      </c>
    </row>
    <row r="3046" spans="1:9" x14ac:dyDescent="0.2">
      <c r="A3046" s="5">
        <v>42615.416666666664</v>
      </c>
      <c r="B3046" s="2">
        <v>1360.97</v>
      </c>
      <c r="C3046" s="10">
        <v>79.540000000000006</v>
      </c>
      <c r="D3046" s="8">
        <v>2.1000000000000001E-4</v>
      </c>
      <c r="E3046" s="13">
        <f>D3046*'Assumptions Notes'!C$12</f>
        <v>7.5600000000000001E-2</v>
      </c>
      <c r="F3046" s="15">
        <f t="shared" si="94"/>
        <v>1.6703400000000004E-2</v>
      </c>
      <c r="G3046" s="10">
        <f>IF(C3046&gt;'Assumptions Notes'!C$11,'Assumptions Notes'!C$11,C3046)</f>
        <v>79.540000000000006</v>
      </c>
      <c r="H3046" s="15">
        <f t="shared" si="95"/>
        <v>1.6703400000000004E-2</v>
      </c>
      <c r="I3046" s="2">
        <f>IF(C3046&gt;'Assumptions Notes'!C$11,-C3046*('Assumptions Notes'!C$13/(2*1000)),G3046*D3046)</f>
        <v>1.6703400000000004E-2</v>
      </c>
    </row>
    <row r="3047" spans="1:9" x14ac:dyDescent="0.2">
      <c r="A3047" s="5">
        <v>42615.4375</v>
      </c>
      <c r="B3047" s="2">
        <v>1268.72</v>
      </c>
      <c r="C3047" s="10">
        <v>84.66</v>
      </c>
      <c r="D3047" s="8">
        <v>2.075E-4</v>
      </c>
      <c r="E3047" s="13">
        <f>D3047*'Assumptions Notes'!C$12</f>
        <v>7.4700000000000003E-2</v>
      </c>
      <c r="F3047" s="15">
        <f t="shared" si="94"/>
        <v>1.7566949999999998E-2</v>
      </c>
      <c r="G3047" s="10">
        <f>IF(C3047&gt;'Assumptions Notes'!C$11,'Assumptions Notes'!C$11,C3047)</f>
        <v>84.66</v>
      </c>
      <c r="H3047" s="15">
        <f t="shared" si="95"/>
        <v>1.7566949999999998E-2</v>
      </c>
      <c r="I3047" s="2">
        <f>IF(C3047&gt;'Assumptions Notes'!C$11,-C3047*('Assumptions Notes'!C$13/(2*1000)),G3047*D3047)</f>
        <v>1.7566949999999998E-2</v>
      </c>
    </row>
    <row r="3048" spans="1:9" x14ac:dyDescent="0.2">
      <c r="A3048" s="5">
        <v>42615.458333333336</v>
      </c>
      <c r="B3048" s="2">
        <v>1217.57</v>
      </c>
      <c r="C3048" s="10">
        <v>80.41</v>
      </c>
      <c r="D3048" s="8">
        <v>2.05E-4</v>
      </c>
      <c r="E3048" s="13">
        <f>D3048*'Assumptions Notes'!C$12</f>
        <v>7.3800000000000004E-2</v>
      </c>
      <c r="F3048" s="15">
        <f t="shared" si="94"/>
        <v>1.648405E-2</v>
      </c>
      <c r="G3048" s="10">
        <f>IF(C3048&gt;'Assumptions Notes'!C$11,'Assumptions Notes'!C$11,C3048)</f>
        <v>80.41</v>
      </c>
      <c r="H3048" s="15">
        <f t="shared" si="95"/>
        <v>1.648405E-2</v>
      </c>
      <c r="I3048" s="2">
        <f>IF(C3048&gt;'Assumptions Notes'!C$11,-C3048*('Assumptions Notes'!C$13/(2*1000)),G3048*D3048)</f>
        <v>1.648405E-2</v>
      </c>
    </row>
    <row r="3049" spans="1:9" x14ac:dyDescent="0.2">
      <c r="A3049" s="5">
        <v>42615.479166666664</v>
      </c>
      <c r="B3049" s="2">
        <v>1191.04</v>
      </c>
      <c r="C3049" s="10">
        <v>77.13</v>
      </c>
      <c r="D3049" s="8">
        <v>2.1499999999999999E-4</v>
      </c>
      <c r="E3049" s="13">
        <f>D3049*'Assumptions Notes'!C$12</f>
        <v>7.7399999999999997E-2</v>
      </c>
      <c r="F3049" s="15">
        <f t="shared" si="94"/>
        <v>1.6582949999999999E-2</v>
      </c>
      <c r="G3049" s="10">
        <f>IF(C3049&gt;'Assumptions Notes'!C$11,'Assumptions Notes'!C$11,C3049)</f>
        <v>77.13</v>
      </c>
      <c r="H3049" s="15">
        <f t="shared" si="95"/>
        <v>1.6582949999999999E-2</v>
      </c>
      <c r="I3049" s="2">
        <f>IF(C3049&gt;'Assumptions Notes'!C$11,-C3049*('Assumptions Notes'!C$13/(2*1000)),G3049*D3049)</f>
        <v>1.6582949999999999E-2</v>
      </c>
    </row>
    <row r="3050" spans="1:9" x14ac:dyDescent="0.2">
      <c r="A3050" s="5">
        <v>42615.5</v>
      </c>
      <c r="B3050" s="2">
        <v>1255.6300000000001</v>
      </c>
      <c r="C3050" s="10">
        <v>83.72</v>
      </c>
      <c r="D3050" s="8">
        <v>2.2499999999999999E-4</v>
      </c>
      <c r="E3050" s="13">
        <f>D3050*'Assumptions Notes'!C$12</f>
        <v>8.1000000000000003E-2</v>
      </c>
      <c r="F3050" s="15">
        <f t="shared" si="94"/>
        <v>1.8837E-2</v>
      </c>
      <c r="G3050" s="10">
        <f>IF(C3050&gt;'Assumptions Notes'!C$11,'Assumptions Notes'!C$11,C3050)</f>
        <v>83.72</v>
      </c>
      <c r="H3050" s="15">
        <f t="shared" si="95"/>
        <v>1.8837E-2</v>
      </c>
      <c r="I3050" s="2">
        <f>IF(C3050&gt;'Assumptions Notes'!C$11,-C3050*('Assumptions Notes'!C$13/(2*1000)),G3050*D3050)</f>
        <v>1.8837E-2</v>
      </c>
    </row>
    <row r="3051" spans="1:9" x14ac:dyDescent="0.2">
      <c r="A3051" s="5">
        <v>42615.520833333336</v>
      </c>
      <c r="B3051" s="2">
        <v>1259.08</v>
      </c>
      <c r="C3051" s="10">
        <v>85.22</v>
      </c>
      <c r="D3051" s="8">
        <v>2.1250000000000002E-4</v>
      </c>
      <c r="E3051" s="13">
        <f>D3051*'Assumptions Notes'!C$12</f>
        <v>7.6500000000000012E-2</v>
      </c>
      <c r="F3051" s="15">
        <f t="shared" si="94"/>
        <v>1.810925E-2</v>
      </c>
      <c r="G3051" s="10">
        <f>IF(C3051&gt;'Assumptions Notes'!C$11,'Assumptions Notes'!C$11,C3051)</f>
        <v>85.22</v>
      </c>
      <c r="H3051" s="15">
        <f t="shared" si="95"/>
        <v>1.810925E-2</v>
      </c>
      <c r="I3051" s="2">
        <f>IF(C3051&gt;'Assumptions Notes'!C$11,-C3051*('Assumptions Notes'!C$13/(2*1000)),G3051*D3051)</f>
        <v>1.810925E-2</v>
      </c>
    </row>
    <row r="3052" spans="1:9" x14ac:dyDescent="0.2">
      <c r="A3052" s="5">
        <v>42615.541666666664</v>
      </c>
      <c r="B3052" s="2">
        <v>1239.82</v>
      </c>
      <c r="C3052" s="10">
        <v>84.59</v>
      </c>
      <c r="D3052" s="8">
        <v>2.0000000000000001E-4</v>
      </c>
      <c r="E3052" s="13">
        <f>D3052*'Assumptions Notes'!C$12</f>
        <v>7.2000000000000008E-2</v>
      </c>
      <c r="F3052" s="15">
        <f t="shared" si="94"/>
        <v>1.6918000000000002E-2</v>
      </c>
      <c r="G3052" s="10">
        <f>IF(C3052&gt;'Assumptions Notes'!C$11,'Assumptions Notes'!C$11,C3052)</f>
        <v>84.59</v>
      </c>
      <c r="H3052" s="15">
        <f t="shared" si="95"/>
        <v>1.6918000000000002E-2</v>
      </c>
      <c r="I3052" s="2">
        <f>IF(C3052&gt;'Assumptions Notes'!C$11,-C3052*('Assumptions Notes'!C$13/(2*1000)),G3052*D3052)</f>
        <v>1.6918000000000002E-2</v>
      </c>
    </row>
    <row r="3053" spans="1:9" x14ac:dyDescent="0.2">
      <c r="A3053" s="5">
        <v>42615.5625</v>
      </c>
      <c r="B3053" s="2">
        <v>1212.28</v>
      </c>
      <c r="C3053" s="10">
        <v>91.05</v>
      </c>
      <c r="D3053" s="8">
        <v>1.975E-4</v>
      </c>
      <c r="E3053" s="13">
        <f>D3053*'Assumptions Notes'!C$12</f>
        <v>7.1099999999999997E-2</v>
      </c>
      <c r="F3053" s="15">
        <f t="shared" si="94"/>
        <v>1.7982374999999998E-2</v>
      </c>
      <c r="G3053" s="10">
        <f>IF(C3053&gt;'Assumptions Notes'!C$11,'Assumptions Notes'!C$11,C3053)</f>
        <v>91.05</v>
      </c>
      <c r="H3053" s="15">
        <f t="shared" si="95"/>
        <v>1.7982374999999998E-2</v>
      </c>
      <c r="I3053" s="2">
        <f>IF(C3053&gt;'Assumptions Notes'!C$11,-C3053*('Assumptions Notes'!C$13/(2*1000)),G3053*D3053)</f>
        <v>1.7982374999999998E-2</v>
      </c>
    </row>
    <row r="3054" spans="1:9" x14ac:dyDescent="0.2">
      <c r="A3054" s="5">
        <v>42615.583333333336</v>
      </c>
      <c r="B3054" s="2">
        <v>1227.23</v>
      </c>
      <c r="C3054" s="10">
        <v>90.04</v>
      </c>
      <c r="D3054" s="8">
        <v>1.95E-4</v>
      </c>
      <c r="E3054" s="13">
        <f>D3054*'Assumptions Notes'!C$12</f>
        <v>7.0199999999999999E-2</v>
      </c>
      <c r="F3054" s="15">
        <f t="shared" si="94"/>
        <v>1.7557800000000002E-2</v>
      </c>
      <c r="G3054" s="10">
        <f>IF(C3054&gt;'Assumptions Notes'!C$11,'Assumptions Notes'!C$11,C3054)</f>
        <v>90.04</v>
      </c>
      <c r="H3054" s="15">
        <f t="shared" si="95"/>
        <v>1.7557800000000002E-2</v>
      </c>
      <c r="I3054" s="2">
        <f>IF(C3054&gt;'Assumptions Notes'!C$11,-C3054*('Assumptions Notes'!C$13/(2*1000)),G3054*D3054)</f>
        <v>1.7557800000000002E-2</v>
      </c>
    </row>
    <row r="3055" spans="1:9" x14ac:dyDescent="0.2">
      <c r="A3055" s="5">
        <v>42615.604166666664</v>
      </c>
      <c r="B3055" s="2">
        <v>1187.9100000000001</v>
      </c>
      <c r="C3055" s="10">
        <v>73.89</v>
      </c>
      <c r="D3055" s="8">
        <v>1.9625E-4</v>
      </c>
      <c r="E3055" s="13">
        <f>D3055*'Assumptions Notes'!C$12</f>
        <v>7.0650000000000004E-2</v>
      </c>
      <c r="F3055" s="15">
        <f t="shared" si="94"/>
        <v>1.4500912500000001E-2</v>
      </c>
      <c r="G3055" s="10">
        <f>IF(C3055&gt;'Assumptions Notes'!C$11,'Assumptions Notes'!C$11,C3055)</f>
        <v>73.89</v>
      </c>
      <c r="H3055" s="15">
        <f t="shared" si="95"/>
        <v>1.4500912500000001E-2</v>
      </c>
      <c r="I3055" s="2">
        <f>IF(C3055&gt;'Assumptions Notes'!C$11,-C3055*('Assumptions Notes'!C$13/(2*1000)),G3055*D3055)</f>
        <v>1.4500912500000001E-2</v>
      </c>
    </row>
    <row r="3056" spans="1:9" x14ac:dyDescent="0.2">
      <c r="A3056" s="5">
        <v>42615.625</v>
      </c>
      <c r="B3056" s="2">
        <v>1180.28</v>
      </c>
      <c r="C3056" s="10">
        <v>73.25</v>
      </c>
      <c r="D3056" s="8">
        <v>1.975E-4</v>
      </c>
      <c r="E3056" s="13">
        <f>D3056*'Assumptions Notes'!C$12</f>
        <v>7.1099999999999997E-2</v>
      </c>
      <c r="F3056" s="15">
        <f t="shared" si="94"/>
        <v>1.4466875000000001E-2</v>
      </c>
      <c r="G3056" s="10">
        <f>IF(C3056&gt;'Assumptions Notes'!C$11,'Assumptions Notes'!C$11,C3056)</f>
        <v>73.25</v>
      </c>
      <c r="H3056" s="15">
        <f t="shared" si="95"/>
        <v>1.4466875000000001E-2</v>
      </c>
      <c r="I3056" s="2">
        <f>IF(C3056&gt;'Assumptions Notes'!C$11,-C3056*('Assumptions Notes'!C$13/(2*1000)),G3056*D3056)</f>
        <v>1.4466875000000001E-2</v>
      </c>
    </row>
    <row r="3057" spans="1:9" x14ac:dyDescent="0.2">
      <c r="A3057" s="5">
        <v>42615.645833333336</v>
      </c>
      <c r="B3057" s="2">
        <v>1150.42</v>
      </c>
      <c r="C3057" s="10">
        <v>53.95</v>
      </c>
      <c r="D3057" s="8">
        <v>2.2124999999999998E-4</v>
      </c>
      <c r="E3057" s="13">
        <f>D3057*'Assumptions Notes'!C$12</f>
        <v>7.9649999999999999E-2</v>
      </c>
      <c r="F3057" s="15">
        <f t="shared" si="94"/>
        <v>1.1936437499999999E-2</v>
      </c>
      <c r="G3057" s="10">
        <f>IF(C3057&gt;'Assumptions Notes'!C$11,'Assumptions Notes'!C$11,C3057)</f>
        <v>53.95</v>
      </c>
      <c r="H3057" s="15">
        <f t="shared" si="95"/>
        <v>1.1936437499999999E-2</v>
      </c>
      <c r="I3057" s="2">
        <f>IF(C3057&gt;'Assumptions Notes'!C$11,-C3057*('Assumptions Notes'!C$13/(2*1000)),G3057*D3057)</f>
        <v>1.1936437499999999E-2</v>
      </c>
    </row>
    <row r="3058" spans="1:9" x14ac:dyDescent="0.2">
      <c r="A3058" s="5">
        <v>42615.666666666664</v>
      </c>
      <c r="B3058" s="2">
        <v>1146.42</v>
      </c>
      <c r="C3058" s="10">
        <v>53.93</v>
      </c>
      <c r="D3058" s="8">
        <v>2.4499999999999999E-4</v>
      </c>
      <c r="E3058" s="13">
        <f>D3058*'Assumptions Notes'!C$12</f>
        <v>8.8200000000000001E-2</v>
      </c>
      <c r="F3058" s="15">
        <f t="shared" si="94"/>
        <v>1.321285E-2</v>
      </c>
      <c r="G3058" s="10">
        <f>IF(C3058&gt;'Assumptions Notes'!C$11,'Assumptions Notes'!C$11,C3058)</f>
        <v>53.93</v>
      </c>
      <c r="H3058" s="15">
        <f t="shared" si="95"/>
        <v>1.321285E-2</v>
      </c>
      <c r="I3058" s="2">
        <f>IF(C3058&gt;'Assumptions Notes'!C$11,-C3058*('Assumptions Notes'!C$13/(2*1000)),G3058*D3058)</f>
        <v>1.321285E-2</v>
      </c>
    </row>
    <row r="3059" spans="1:9" x14ac:dyDescent="0.2">
      <c r="A3059" s="5">
        <v>42615.6875</v>
      </c>
      <c r="B3059" s="2">
        <v>1187.22</v>
      </c>
      <c r="C3059" s="10">
        <v>66.17</v>
      </c>
      <c r="D3059" s="8">
        <v>2.7E-4</v>
      </c>
      <c r="E3059" s="13">
        <f>D3059*'Assumptions Notes'!C$12</f>
        <v>9.7199999999999995E-2</v>
      </c>
      <c r="F3059" s="15">
        <f t="shared" si="94"/>
        <v>1.7865900000000001E-2</v>
      </c>
      <c r="G3059" s="10">
        <f>IF(C3059&gt;'Assumptions Notes'!C$11,'Assumptions Notes'!C$11,C3059)</f>
        <v>66.17</v>
      </c>
      <c r="H3059" s="15">
        <f t="shared" si="95"/>
        <v>1.7865900000000001E-2</v>
      </c>
      <c r="I3059" s="2">
        <f>IF(C3059&gt;'Assumptions Notes'!C$11,-C3059*('Assumptions Notes'!C$13/(2*1000)),G3059*D3059)</f>
        <v>1.7865900000000001E-2</v>
      </c>
    </row>
    <row r="3060" spans="1:9" x14ac:dyDescent="0.2">
      <c r="A3060" s="5">
        <v>42615.708333333336</v>
      </c>
      <c r="B3060" s="2">
        <v>1296.43</v>
      </c>
      <c r="C3060" s="10">
        <v>68.44</v>
      </c>
      <c r="D3060" s="8">
        <v>2.9500000000000001E-4</v>
      </c>
      <c r="E3060" s="13">
        <f>D3060*'Assumptions Notes'!C$12</f>
        <v>0.1062</v>
      </c>
      <c r="F3060" s="15">
        <f t="shared" si="94"/>
        <v>2.0189800000000001E-2</v>
      </c>
      <c r="G3060" s="10">
        <f>IF(C3060&gt;'Assumptions Notes'!C$11,'Assumptions Notes'!C$11,C3060)</f>
        <v>68.44</v>
      </c>
      <c r="H3060" s="15">
        <f t="shared" si="95"/>
        <v>2.0189800000000001E-2</v>
      </c>
      <c r="I3060" s="2">
        <f>IF(C3060&gt;'Assumptions Notes'!C$11,-C3060*('Assumptions Notes'!C$13/(2*1000)),G3060*D3060)</f>
        <v>2.0189800000000001E-2</v>
      </c>
    </row>
    <row r="3061" spans="1:9" x14ac:dyDescent="0.2">
      <c r="A3061" s="5">
        <v>42615.729166666664</v>
      </c>
      <c r="B3061" s="2">
        <v>1339.38</v>
      </c>
      <c r="C3061" s="10">
        <v>66.7</v>
      </c>
      <c r="D3061" s="8">
        <v>2.9750000000000002E-4</v>
      </c>
      <c r="E3061" s="13">
        <f>D3061*'Assumptions Notes'!C$12</f>
        <v>0.1071</v>
      </c>
      <c r="F3061" s="15">
        <f t="shared" si="94"/>
        <v>1.9843250000000003E-2</v>
      </c>
      <c r="G3061" s="10">
        <f>IF(C3061&gt;'Assumptions Notes'!C$11,'Assumptions Notes'!C$11,C3061)</f>
        <v>66.7</v>
      </c>
      <c r="H3061" s="15">
        <f t="shared" si="95"/>
        <v>1.9843250000000003E-2</v>
      </c>
      <c r="I3061" s="2">
        <f>IF(C3061&gt;'Assumptions Notes'!C$11,-C3061*('Assumptions Notes'!C$13/(2*1000)),G3061*D3061)</f>
        <v>1.9843250000000003E-2</v>
      </c>
    </row>
    <row r="3062" spans="1:9" x14ac:dyDescent="0.2">
      <c r="A3062" s="5">
        <v>42615.75</v>
      </c>
      <c r="B3062" s="2">
        <v>1435.61</v>
      </c>
      <c r="C3062" s="10">
        <v>71.06</v>
      </c>
      <c r="D3062" s="8">
        <v>2.9999999999999997E-4</v>
      </c>
      <c r="E3062" s="13">
        <f>D3062*'Assumptions Notes'!C$12</f>
        <v>0.10799999999999998</v>
      </c>
      <c r="F3062" s="15">
        <f t="shared" si="94"/>
        <v>2.1318E-2</v>
      </c>
      <c r="G3062" s="10">
        <f>IF(C3062&gt;'Assumptions Notes'!C$11,'Assumptions Notes'!C$11,C3062)</f>
        <v>71.06</v>
      </c>
      <c r="H3062" s="15">
        <f t="shared" si="95"/>
        <v>2.1318E-2</v>
      </c>
      <c r="I3062" s="2">
        <f>IF(C3062&gt;'Assumptions Notes'!C$11,-C3062*('Assumptions Notes'!C$13/(2*1000)),G3062*D3062)</f>
        <v>2.1318E-2</v>
      </c>
    </row>
    <row r="3063" spans="1:9" x14ac:dyDescent="0.2">
      <c r="A3063" s="5">
        <v>42615.770833333336</v>
      </c>
      <c r="B3063" s="2">
        <v>1538.63</v>
      </c>
      <c r="C3063" s="10">
        <v>76.819999999999993</v>
      </c>
      <c r="D3063" s="8">
        <v>2.9999999999999997E-4</v>
      </c>
      <c r="E3063" s="13">
        <f>D3063*'Assumptions Notes'!C$12</f>
        <v>0.10799999999999998</v>
      </c>
      <c r="F3063" s="15">
        <f t="shared" si="94"/>
        <v>2.3045999999999997E-2</v>
      </c>
      <c r="G3063" s="10">
        <f>IF(C3063&gt;'Assumptions Notes'!C$11,'Assumptions Notes'!C$11,C3063)</f>
        <v>76.819999999999993</v>
      </c>
      <c r="H3063" s="15">
        <f t="shared" si="95"/>
        <v>2.3045999999999997E-2</v>
      </c>
      <c r="I3063" s="2">
        <f>IF(C3063&gt;'Assumptions Notes'!C$11,-C3063*('Assumptions Notes'!C$13/(2*1000)),G3063*D3063)</f>
        <v>2.3045999999999997E-2</v>
      </c>
    </row>
    <row r="3064" spans="1:9" x14ac:dyDescent="0.2">
      <c r="A3064" s="5">
        <v>42615.791666666664</v>
      </c>
      <c r="B3064" s="2">
        <v>1651.5</v>
      </c>
      <c r="C3064" s="10">
        <v>77.44</v>
      </c>
      <c r="D3064" s="8">
        <v>2.9999999999999997E-4</v>
      </c>
      <c r="E3064" s="13">
        <f>D3064*'Assumptions Notes'!C$12</f>
        <v>0.10799999999999998</v>
      </c>
      <c r="F3064" s="15">
        <f t="shared" si="94"/>
        <v>2.3231999999999996E-2</v>
      </c>
      <c r="G3064" s="10">
        <f>IF(C3064&gt;'Assumptions Notes'!C$11,'Assumptions Notes'!C$11,C3064)</f>
        <v>77.44</v>
      </c>
      <c r="H3064" s="15">
        <f t="shared" si="95"/>
        <v>2.3231999999999996E-2</v>
      </c>
      <c r="I3064" s="2">
        <f>IF(C3064&gt;'Assumptions Notes'!C$11,-C3064*('Assumptions Notes'!C$13/(2*1000)),G3064*D3064)</f>
        <v>2.3231999999999996E-2</v>
      </c>
    </row>
    <row r="3065" spans="1:9" x14ac:dyDescent="0.2">
      <c r="A3065" s="5">
        <v>42615.8125</v>
      </c>
      <c r="B3065" s="2">
        <v>1694.9</v>
      </c>
      <c r="C3065" s="10">
        <v>63.48</v>
      </c>
      <c r="D3065" s="8">
        <v>2.9750000000000002E-4</v>
      </c>
      <c r="E3065" s="13">
        <f>D3065*'Assumptions Notes'!C$12</f>
        <v>0.1071</v>
      </c>
      <c r="F3065" s="15">
        <f t="shared" si="94"/>
        <v>1.8885300000000001E-2</v>
      </c>
      <c r="G3065" s="10">
        <f>IF(C3065&gt;'Assumptions Notes'!C$11,'Assumptions Notes'!C$11,C3065)</f>
        <v>63.48</v>
      </c>
      <c r="H3065" s="15">
        <f t="shared" si="95"/>
        <v>1.8885300000000001E-2</v>
      </c>
      <c r="I3065" s="2">
        <f>IF(C3065&gt;'Assumptions Notes'!C$11,-C3065*('Assumptions Notes'!C$13/(2*1000)),G3065*D3065)</f>
        <v>1.8885300000000001E-2</v>
      </c>
    </row>
    <row r="3066" spans="1:9" x14ac:dyDescent="0.2">
      <c r="A3066" s="5">
        <v>42615.833333333336</v>
      </c>
      <c r="B3066" s="2">
        <v>1684.86</v>
      </c>
      <c r="C3066" s="10">
        <v>73.849999999999994</v>
      </c>
      <c r="D3066" s="8">
        <v>2.9500000000000001E-4</v>
      </c>
      <c r="E3066" s="13">
        <f>D3066*'Assumptions Notes'!C$12</f>
        <v>0.1062</v>
      </c>
      <c r="F3066" s="15">
        <f t="shared" si="94"/>
        <v>2.178575E-2</v>
      </c>
      <c r="G3066" s="10">
        <f>IF(C3066&gt;'Assumptions Notes'!C$11,'Assumptions Notes'!C$11,C3066)</f>
        <v>73.849999999999994</v>
      </c>
      <c r="H3066" s="15">
        <f t="shared" si="95"/>
        <v>2.178575E-2</v>
      </c>
      <c r="I3066" s="2">
        <f>IF(C3066&gt;'Assumptions Notes'!C$11,-C3066*('Assumptions Notes'!C$13/(2*1000)),G3066*D3066)</f>
        <v>2.178575E-2</v>
      </c>
    </row>
    <row r="3067" spans="1:9" x14ac:dyDescent="0.2">
      <c r="A3067" s="5">
        <v>42615.854166666664</v>
      </c>
      <c r="B3067" s="2">
        <v>1663.02</v>
      </c>
      <c r="C3067" s="10">
        <v>72.48</v>
      </c>
      <c r="D3067" s="8">
        <v>2.9E-4</v>
      </c>
      <c r="E3067" s="13">
        <f>D3067*'Assumptions Notes'!C$12</f>
        <v>0.10440000000000001</v>
      </c>
      <c r="F3067" s="15">
        <f t="shared" si="94"/>
        <v>2.1019200000000002E-2</v>
      </c>
      <c r="G3067" s="10">
        <f>IF(C3067&gt;'Assumptions Notes'!C$11,'Assumptions Notes'!C$11,C3067)</f>
        <v>72.48</v>
      </c>
      <c r="H3067" s="15">
        <f t="shared" si="95"/>
        <v>2.1019200000000002E-2</v>
      </c>
      <c r="I3067" s="2">
        <f>IF(C3067&gt;'Assumptions Notes'!C$11,-C3067*('Assumptions Notes'!C$13/(2*1000)),G3067*D3067)</f>
        <v>2.1019200000000002E-2</v>
      </c>
    </row>
    <row r="3068" spans="1:9" x14ac:dyDescent="0.2">
      <c r="A3068" s="5">
        <v>42615.875</v>
      </c>
      <c r="B3068" s="2">
        <v>1637.49</v>
      </c>
      <c r="C3068" s="10">
        <v>59.77</v>
      </c>
      <c r="D3068" s="8">
        <v>2.8499999999999999E-4</v>
      </c>
      <c r="E3068" s="13">
        <f>D3068*'Assumptions Notes'!C$12</f>
        <v>0.1026</v>
      </c>
      <c r="F3068" s="15">
        <f t="shared" si="94"/>
        <v>1.703445E-2</v>
      </c>
      <c r="G3068" s="10">
        <f>IF(C3068&gt;'Assumptions Notes'!C$11,'Assumptions Notes'!C$11,C3068)</f>
        <v>59.77</v>
      </c>
      <c r="H3068" s="15">
        <f t="shared" si="95"/>
        <v>1.703445E-2</v>
      </c>
      <c r="I3068" s="2">
        <f>IF(C3068&gt;'Assumptions Notes'!C$11,-C3068*('Assumptions Notes'!C$13/(2*1000)),G3068*D3068)</f>
        <v>1.703445E-2</v>
      </c>
    </row>
    <row r="3069" spans="1:9" x14ac:dyDescent="0.2">
      <c r="A3069" s="5">
        <v>42615.895833333336</v>
      </c>
      <c r="B3069" s="2">
        <v>1608.92</v>
      </c>
      <c r="C3069" s="10">
        <v>43.24</v>
      </c>
      <c r="D3069" s="8">
        <v>2.7E-4</v>
      </c>
      <c r="E3069" s="13">
        <f>D3069*'Assumptions Notes'!C$12</f>
        <v>9.7199999999999995E-2</v>
      </c>
      <c r="F3069" s="15">
        <f t="shared" si="94"/>
        <v>1.1674800000000001E-2</v>
      </c>
      <c r="G3069" s="10">
        <f>IF(C3069&gt;'Assumptions Notes'!C$11,'Assumptions Notes'!C$11,C3069)</f>
        <v>43.24</v>
      </c>
      <c r="H3069" s="15">
        <f t="shared" si="95"/>
        <v>1.1674800000000001E-2</v>
      </c>
      <c r="I3069" s="2">
        <f>IF(C3069&gt;'Assumptions Notes'!C$11,-C3069*('Assumptions Notes'!C$13/(2*1000)),G3069*D3069)</f>
        <v>1.1674800000000001E-2</v>
      </c>
    </row>
    <row r="3070" spans="1:9" x14ac:dyDescent="0.2">
      <c r="A3070" s="5">
        <v>42615.916666666664</v>
      </c>
      <c r="B3070" s="2">
        <v>1555.61</v>
      </c>
      <c r="C3070" s="10">
        <v>34.57</v>
      </c>
      <c r="D3070" s="8">
        <v>2.5500000000000002E-4</v>
      </c>
      <c r="E3070" s="13">
        <f>D3070*'Assumptions Notes'!C$12</f>
        <v>9.1800000000000007E-2</v>
      </c>
      <c r="F3070" s="15">
        <f t="shared" si="94"/>
        <v>8.8153500000000013E-3</v>
      </c>
      <c r="G3070" s="10">
        <f>IF(C3070&gt;'Assumptions Notes'!C$11,'Assumptions Notes'!C$11,C3070)</f>
        <v>34.57</v>
      </c>
      <c r="H3070" s="15">
        <f t="shared" si="95"/>
        <v>8.8153500000000013E-3</v>
      </c>
      <c r="I3070" s="2">
        <f>IF(C3070&gt;'Assumptions Notes'!C$11,-C3070*('Assumptions Notes'!C$13/(2*1000)),G3070*D3070)</f>
        <v>8.8153500000000013E-3</v>
      </c>
    </row>
    <row r="3071" spans="1:9" x14ac:dyDescent="0.2">
      <c r="A3071" s="5">
        <v>42615.9375</v>
      </c>
      <c r="B3071" s="2">
        <v>1506.92</v>
      </c>
      <c r="C3071" s="10">
        <v>46.66</v>
      </c>
      <c r="D3071" s="8">
        <v>2.1250000000000002E-4</v>
      </c>
      <c r="E3071" s="13">
        <f>D3071*'Assumptions Notes'!C$12</f>
        <v>7.6500000000000012E-2</v>
      </c>
      <c r="F3071" s="15">
        <f t="shared" si="94"/>
        <v>9.9152500000000005E-3</v>
      </c>
      <c r="G3071" s="10">
        <f>IF(C3071&gt;'Assumptions Notes'!C$11,'Assumptions Notes'!C$11,C3071)</f>
        <v>46.66</v>
      </c>
      <c r="H3071" s="15">
        <f t="shared" si="95"/>
        <v>9.9152500000000005E-3</v>
      </c>
      <c r="I3071" s="2">
        <f>IF(C3071&gt;'Assumptions Notes'!C$11,-C3071*('Assumptions Notes'!C$13/(2*1000)),G3071*D3071)</f>
        <v>9.9152500000000005E-3</v>
      </c>
    </row>
    <row r="3072" spans="1:9" x14ac:dyDescent="0.2">
      <c r="A3072" s="5">
        <v>42615.958333333336</v>
      </c>
      <c r="B3072" s="2">
        <v>1470.57</v>
      </c>
      <c r="C3072" s="10">
        <v>34.4</v>
      </c>
      <c r="D3072" s="8">
        <v>1.7000000000000001E-4</v>
      </c>
      <c r="E3072" s="13">
        <f>D3072*'Assumptions Notes'!C$12</f>
        <v>6.1200000000000004E-2</v>
      </c>
      <c r="F3072" s="15">
        <f t="shared" si="94"/>
        <v>5.8479999999999999E-3</v>
      </c>
      <c r="G3072" s="10">
        <f>IF(C3072&gt;'Assumptions Notes'!C$11,'Assumptions Notes'!C$11,C3072)</f>
        <v>34.4</v>
      </c>
      <c r="H3072" s="15">
        <f t="shared" si="95"/>
        <v>5.8479999999999999E-3</v>
      </c>
      <c r="I3072" s="2">
        <f>IF(C3072&gt;'Assumptions Notes'!C$11,-C3072*('Assumptions Notes'!C$13/(2*1000)),G3072*D3072)</f>
        <v>5.8479999999999999E-3</v>
      </c>
    </row>
    <row r="3073" spans="1:9" x14ac:dyDescent="0.2">
      <c r="A3073" s="5">
        <v>42615.979166666664</v>
      </c>
      <c r="B3073" s="2">
        <v>1446.62</v>
      </c>
      <c r="C3073" s="10">
        <v>28.36</v>
      </c>
      <c r="D3073" s="8">
        <v>1.5000000000000001E-4</v>
      </c>
      <c r="E3073" s="13">
        <f>D3073*'Assumptions Notes'!C$12</f>
        <v>5.4000000000000006E-2</v>
      </c>
      <c r="F3073" s="15">
        <f t="shared" si="94"/>
        <v>4.254E-3</v>
      </c>
      <c r="G3073" s="10">
        <f>IF(C3073&gt;'Assumptions Notes'!C$11,'Assumptions Notes'!C$11,C3073)</f>
        <v>28.36</v>
      </c>
      <c r="H3073" s="15">
        <f t="shared" si="95"/>
        <v>4.254E-3</v>
      </c>
      <c r="I3073" s="2">
        <f>IF(C3073&gt;'Assumptions Notes'!C$11,-C3073*('Assumptions Notes'!C$13/(2*1000)),G3073*D3073)</f>
        <v>4.254E-3</v>
      </c>
    </row>
    <row r="3074" spans="1:9" x14ac:dyDescent="0.2">
      <c r="A3074" s="5">
        <v>42616</v>
      </c>
      <c r="B3074" s="2">
        <v>1631.17</v>
      </c>
      <c r="C3074" s="10">
        <v>41.59</v>
      </c>
      <c r="D3074" s="8">
        <v>1.2999999999999999E-4</v>
      </c>
      <c r="E3074" s="13">
        <f>D3074*'Assumptions Notes'!C$12</f>
        <v>4.6799999999999994E-2</v>
      </c>
      <c r="F3074" s="15">
        <f t="shared" si="94"/>
        <v>5.4067000000000004E-3</v>
      </c>
      <c r="G3074" s="10">
        <f>IF(C3074&gt;'Assumptions Notes'!C$11,'Assumptions Notes'!C$11,C3074)</f>
        <v>41.59</v>
      </c>
      <c r="H3074" s="15">
        <f t="shared" si="95"/>
        <v>5.4067000000000004E-3</v>
      </c>
      <c r="I3074" s="2">
        <f>IF(C3074&gt;'Assumptions Notes'!C$11,-C3074*('Assumptions Notes'!C$13/(2*1000)),G3074*D3074)</f>
        <v>5.4067000000000004E-3</v>
      </c>
    </row>
    <row r="3075" spans="1:9" x14ac:dyDescent="0.2">
      <c r="A3075" s="5">
        <v>42616.020833333336</v>
      </c>
      <c r="B3075" s="2">
        <v>1514.99</v>
      </c>
      <c r="C3075" s="10">
        <v>33.86</v>
      </c>
      <c r="D3075" s="8">
        <v>1.175E-4</v>
      </c>
      <c r="E3075" s="13">
        <f>D3075*'Assumptions Notes'!C$12</f>
        <v>4.2299999999999997E-2</v>
      </c>
      <c r="F3075" s="15">
        <f t="shared" si="94"/>
        <v>3.97855E-3</v>
      </c>
      <c r="G3075" s="10">
        <f>IF(C3075&gt;'Assumptions Notes'!C$11,'Assumptions Notes'!C$11,C3075)</f>
        <v>33.86</v>
      </c>
      <c r="H3075" s="15">
        <f t="shared" si="95"/>
        <v>3.97855E-3</v>
      </c>
      <c r="I3075" s="2">
        <f>IF(C3075&gt;'Assumptions Notes'!C$11,-C3075*('Assumptions Notes'!C$13/(2*1000)),G3075*D3075)</f>
        <v>3.97855E-3</v>
      </c>
    </row>
    <row r="3076" spans="1:9" x14ac:dyDescent="0.2">
      <c r="A3076" s="5">
        <v>42616.041666666664</v>
      </c>
      <c r="B3076" s="2">
        <v>1410.94</v>
      </c>
      <c r="C3076" s="10">
        <v>35.409999999999997</v>
      </c>
      <c r="D3076" s="8">
        <v>1.05E-4</v>
      </c>
      <c r="E3076" s="13">
        <f>D3076*'Assumptions Notes'!C$12</f>
        <v>3.78E-2</v>
      </c>
      <c r="F3076" s="15">
        <f t="shared" ref="F3076:F3139" si="96">D3076*C3076</f>
        <v>3.7180499999999997E-3</v>
      </c>
      <c r="G3076" s="10">
        <f>IF(C3076&gt;'Assumptions Notes'!C$11,'Assumptions Notes'!C$11,C3076)</f>
        <v>35.409999999999997</v>
      </c>
      <c r="H3076" s="15">
        <f t="shared" ref="H3076:H3139" si="97">G3076*D3076</f>
        <v>3.7180499999999997E-3</v>
      </c>
      <c r="I3076" s="2">
        <f>IF(C3076&gt;'Assumptions Notes'!C$11,-C3076*('Assumptions Notes'!C$13/(2*1000)),G3076*D3076)</f>
        <v>3.7180499999999997E-3</v>
      </c>
    </row>
    <row r="3077" spans="1:9" x14ac:dyDescent="0.2">
      <c r="A3077" s="5">
        <v>42616.0625</v>
      </c>
      <c r="B3077" s="2">
        <v>1304.75</v>
      </c>
      <c r="C3077" s="10">
        <v>35.5</v>
      </c>
      <c r="D3077" s="8">
        <v>1.025E-4</v>
      </c>
      <c r="E3077" s="13">
        <f>D3077*'Assumptions Notes'!C$12</f>
        <v>3.6900000000000002E-2</v>
      </c>
      <c r="F3077" s="15">
        <f t="shared" si="96"/>
        <v>3.6387500000000001E-3</v>
      </c>
      <c r="G3077" s="10">
        <f>IF(C3077&gt;'Assumptions Notes'!C$11,'Assumptions Notes'!C$11,C3077)</f>
        <v>35.5</v>
      </c>
      <c r="H3077" s="15">
        <f t="shared" si="97"/>
        <v>3.6387500000000001E-3</v>
      </c>
      <c r="I3077" s="2">
        <f>IF(C3077&gt;'Assumptions Notes'!C$11,-C3077*('Assumptions Notes'!C$13/(2*1000)),G3077*D3077)</f>
        <v>3.6387500000000001E-3</v>
      </c>
    </row>
    <row r="3078" spans="1:9" x14ac:dyDescent="0.2">
      <c r="A3078" s="5">
        <v>42616.083333333336</v>
      </c>
      <c r="B3078" s="2">
        <v>1226.3</v>
      </c>
      <c r="C3078" s="10">
        <v>33.590000000000003</v>
      </c>
      <c r="D3078" s="8">
        <v>1E-4</v>
      </c>
      <c r="E3078" s="13">
        <f>D3078*'Assumptions Notes'!C$12</f>
        <v>3.6000000000000004E-2</v>
      </c>
      <c r="F3078" s="15">
        <f t="shared" si="96"/>
        <v>3.3590000000000004E-3</v>
      </c>
      <c r="G3078" s="10">
        <f>IF(C3078&gt;'Assumptions Notes'!C$11,'Assumptions Notes'!C$11,C3078)</f>
        <v>33.590000000000003</v>
      </c>
      <c r="H3078" s="15">
        <f t="shared" si="97"/>
        <v>3.3590000000000004E-3</v>
      </c>
      <c r="I3078" s="2">
        <f>IF(C3078&gt;'Assumptions Notes'!C$11,-C3078*('Assumptions Notes'!C$13/(2*1000)),G3078*D3078)</f>
        <v>3.3590000000000004E-3</v>
      </c>
    </row>
    <row r="3079" spans="1:9" x14ac:dyDescent="0.2">
      <c r="A3079" s="5">
        <v>42616.104166666664</v>
      </c>
      <c r="B3079" s="2">
        <v>1167.6500000000001</v>
      </c>
      <c r="C3079" s="10">
        <v>35.36</v>
      </c>
      <c r="D3079" s="8">
        <v>9.8750000000000002E-5</v>
      </c>
      <c r="E3079" s="13">
        <f>D3079*'Assumptions Notes'!C$12</f>
        <v>3.5549999999999998E-2</v>
      </c>
      <c r="F3079" s="15">
        <f t="shared" si="96"/>
        <v>3.4918000000000002E-3</v>
      </c>
      <c r="G3079" s="10">
        <f>IF(C3079&gt;'Assumptions Notes'!C$11,'Assumptions Notes'!C$11,C3079)</f>
        <v>35.36</v>
      </c>
      <c r="H3079" s="15">
        <f t="shared" si="97"/>
        <v>3.4918000000000002E-3</v>
      </c>
      <c r="I3079" s="2">
        <f>IF(C3079&gt;'Assumptions Notes'!C$11,-C3079*('Assumptions Notes'!C$13/(2*1000)),G3079*D3079)</f>
        <v>3.4918000000000002E-3</v>
      </c>
    </row>
    <row r="3080" spans="1:9" x14ac:dyDescent="0.2">
      <c r="A3080" s="5">
        <v>42616.125</v>
      </c>
      <c r="B3080" s="2">
        <v>1122.0899999999999</v>
      </c>
      <c r="C3080" s="10">
        <v>30.05</v>
      </c>
      <c r="D3080" s="8">
        <v>9.7499999999999998E-5</v>
      </c>
      <c r="E3080" s="13">
        <f>D3080*'Assumptions Notes'!C$12</f>
        <v>3.5099999999999999E-2</v>
      </c>
      <c r="F3080" s="15">
        <f t="shared" si="96"/>
        <v>2.9298750000000002E-3</v>
      </c>
      <c r="G3080" s="10">
        <f>IF(C3080&gt;'Assumptions Notes'!C$11,'Assumptions Notes'!C$11,C3080)</f>
        <v>30.05</v>
      </c>
      <c r="H3080" s="15">
        <f t="shared" si="97"/>
        <v>2.9298750000000002E-3</v>
      </c>
      <c r="I3080" s="2">
        <f>IF(C3080&gt;'Assumptions Notes'!C$11,-C3080*('Assumptions Notes'!C$13/(2*1000)),G3080*D3080)</f>
        <v>2.9298750000000002E-3</v>
      </c>
    </row>
    <row r="3081" spans="1:9" x14ac:dyDescent="0.2">
      <c r="A3081" s="5">
        <v>42616.145833333336</v>
      </c>
      <c r="B3081" s="2">
        <v>1078.98</v>
      </c>
      <c r="C3081" s="10">
        <v>28.76</v>
      </c>
      <c r="D3081" s="8">
        <v>9.6250000000000009E-5</v>
      </c>
      <c r="E3081" s="13">
        <f>D3081*'Assumptions Notes'!C$12</f>
        <v>3.465E-2</v>
      </c>
      <c r="F3081" s="15">
        <f t="shared" si="96"/>
        <v>2.7681500000000005E-3</v>
      </c>
      <c r="G3081" s="10">
        <f>IF(C3081&gt;'Assumptions Notes'!C$11,'Assumptions Notes'!C$11,C3081)</f>
        <v>28.76</v>
      </c>
      <c r="H3081" s="15">
        <f t="shared" si="97"/>
        <v>2.7681500000000005E-3</v>
      </c>
      <c r="I3081" s="2">
        <f>IF(C3081&gt;'Assumptions Notes'!C$11,-C3081*('Assumptions Notes'!C$13/(2*1000)),G3081*D3081)</f>
        <v>2.7681500000000005E-3</v>
      </c>
    </row>
    <row r="3082" spans="1:9" x14ac:dyDescent="0.2">
      <c r="A3082" s="5">
        <v>42616.166666666664</v>
      </c>
      <c r="B3082" s="2">
        <v>1028.45</v>
      </c>
      <c r="C3082" s="10">
        <v>27.5</v>
      </c>
      <c r="D3082" s="8">
        <v>9.5000000000000005E-5</v>
      </c>
      <c r="E3082" s="13">
        <f>D3082*'Assumptions Notes'!C$12</f>
        <v>3.4200000000000001E-2</v>
      </c>
      <c r="F3082" s="15">
        <f t="shared" si="96"/>
        <v>2.6125000000000002E-3</v>
      </c>
      <c r="G3082" s="10">
        <f>IF(C3082&gt;'Assumptions Notes'!C$11,'Assumptions Notes'!C$11,C3082)</f>
        <v>27.5</v>
      </c>
      <c r="H3082" s="15">
        <f t="shared" si="97"/>
        <v>2.6125000000000002E-3</v>
      </c>
      <c r="I3082" s="2">
        <f>IF(C3082&gt;'Assumptions Notes'!C$11,-C3082*('Assumptions Notes'!C$13/(2*1000)),G3082*D3082)</f>
        <v>2.6125000000000002E-3</v>
      </c>
    </row>
    <row r="3083" spans="1:9" x14ac:dyDescent="0.2">
      <c r="A3083" s="5">
        <v>42616.1875</v>
      </c>
      <c r="B3083" s="2">
        <v>1012.66</v>
      </c>
      <c r="C3083" s="10">
        <v>27.86</v>
      </c>
      <c r="D3083" s="8">
        <v>9.6250000000000009E-5</v>
      </c>
      <c r="E3083" s="13">
        <f>D3083*'Assumptions Notes'!C$12</f>
        <v>3.465E-2</v>
      </c>
      <c r="F3083" s="15">
        <f t="shared" si="96"/>
        <v>2.6815250000000001E-3</v>
      </c>
      <c r="G3083" s="10">
        <f>IF(C3083&gt;'Assumptions Notes'!C$11,'Assumptions Notes'!C$11,C3083)</f>
        <v>27.86</v>
      </c>
      <c r="H3083" s="15">
        <f t="shared" si="97"/>
        <v>2.6815250000000001E-3</v>
      </c>
      <c r="I3083" s="2">
        <f>IF(C3083&gt;'Assumptions Notes'!C$11,-C3083*('Assumptions Notes'!C$13/(2*1000)),G3083*D3083)</f>
        <v>2.6815250000000001E-3</v>
      </c>
    </row>
    <row r="3084" spans="1:9" x14ac:dyDescent="0.2">
      <c r="A3084" s="5">
        <v>42616.208333333336</v>
      </c>
      <c r="B3084" s="2">
        <v>1001.86</v>
      </c>
      <c r="C3084" s="10">
        <v>27.94</v>
      </c>
      <c r="D3084" s="8">
        <v>9.7499999999999998E-5</v>
      </c>
      <c r="E3084" s="13">
        <f>D3084*'Assumptions Notes'!C$12</f>
        <v>3.5099999999999999E-2</v>
      </c>
      <c r="F3084" s="15">
        <f t="shared" si="96"/>
        <v>2.7241500000000003E-3</v>
      </c>
      <c r="G3084" s="10">
        <f>IF(C3084&gt;'Assumptions Notes'!C$11,'Assumptions Notes'!C$11,C3084)</f>
        <v>27.94</v>
      </c>
      <c r="H3084" s="15">
        <f t="shared" si="97"/>
        <v>2.7241500000000003E-3</v>
      </c>
      <c r="I3084" s="2">
        <f>IF(C3084&gt;'Assumptions Notes'!C$11,-C3084*('Assumptions Notes'!C$13/(2*1000)),G3084*D3084)</f>
        <v>2.7241500000000003E-3</v>
      </c>
    </row>
    <row r="3085" spans="1:9" x14ac:dyDescent="0.2">
      <c r="A3085" s="5">
        <v>42616.229166666664</v>
      </c>
      <c r="B3085" s="2">
        <v>984.78</v>
      </c>
      <c r="C3085" s="10">
        <v>27.73</v>
      </c>
      <c r="D3085" s="8">
        <v>1.15E-4</v>
      </c>
      <c r="E3085" s="13">
        <f>D3085*'Assumptions Notes'!C$12</f>
        <v>4.1399999999999999E-2</v>
      </c>
      <c r="F3085" s="15">
        <f t="shared" si="96"/>
        <v>3.1889500000000003E-3</v>
      </c>
      <c r="G3085" s="10">
        <f>IF(C3085&gt;'Assumptions Notes'!C$11,'Assumptions Notes'!C$11,C3085)</f>
        <v>27.73</v>
      </c>
      <c r="H3085" s="15">
        <f t="shared" si="97"/>
        <v>3.1889500000000003E-3</v>
      </c>
      <c r="I3085" s="2">
        <f>IF(C3085&gt;'Assumptions Notes'!C$11,-C3085*('Assumptions Notes'!C$13/(2*1000)),G3085*D3085)</f>
        <v>3.1889500000000003E-3</v>
      </c>
    </row>
    <row r="3086" spans="1:9" x14ac:dyDescent="0.2">
      <c r="A3086" s="5">
        <v>42616.25</v>
      </c>
      <c r="B3086" s="2">
        <v>1011.05</v>
      </c>
      <c r="C3086" s="10">
        <v>26.99</v>
      </c>
      <c r="D3086" s="8">
        <v>1.325E-4</v>
      </c>
      <c r="E3086" s="13">
        <f>D3086*'Assumptions Notes'!C$12</f>
        <v>4.7699999999999999E-2</v>
      </c>
      <c r="F3086" s="15">
        <f t="shared" si="96"/>
        <v>3.5761749999999996E-3</v>
      </c>
      <c r="G3086" s="10">
        <f>IF(C3086&gt;'Assumptions Notes'!C$11,'Assumptions Notes'!C$11,C3086)</f>
        <v>26.99</v>
      </c>
      <c r="H3086" s="15">
        <f t="shared" si="97"/>
        <v>3.5761749999999996E-3</v>
      </c>
      <c r="I3086" s="2">
        <f>IF(C3086&gt;'Assumptions Notes'!C$11,-C3086*('Assumptions Notes'!C$13/(2*1000)),G3086*D3086)</f>
        <v>3.5761749999999996E-3</v>
      </c>
    </row>
    <row r="3087" spans="1:9" x14ac:dyDescent="0.2">
      <c r="A3087" s="5">
        <v>42616.270833333336</v>
      </c>
      <c r="B3087" s="2">
        <v>1038.95</v>
      </c>
      <c r="C3087" s="10">
        <v>31.75</v>
      </c>
      <c r="D3087" s="8">
        <v>1.6249999999999999E-4</v>
      </c>
      <c r="E3087" s="13">
        <f>D3087*'Assumptions Notes'!C$12</f>
        <v>5.8499999999999996E-2</v>
      </c>
      <c r="F3087" s="15">
        <f t="shared" si="96"/>
        <v>5.1593749999999999E-3</v>
      </c>
      <c r="G3087" s="10">
        <f>IF(C3087&gt;'Assumptions Notes'!C$11,'Assumptions Notes'!C$11,C3087)</f>
        <v>31.75</v>
      </c>
      <c r="H3087" s="15">
        <f t="shared" si="97"/>
        <v>5.1593749999999999E-3</v>
      </c>
      <c r="I3087" s="2">
        <f>IF(C3087&gt;'Assumptions Notes'!C$11,-C3087*('Assumptions Notes'!C$13/(2*1000)),G3087*D3087)</f>
        <v>5.1593749999999999E-3</v>
      </c>
    </row>
    <row r="3088" spans="1:9" x14ac:dyDescent="0.2">
      <c r="A3088" s="5">
        <v>42616.291666666664</v>
      </c>
      <c r="B3088" s="2">
        <v>1090.56</v>
      </c>
      <c r="C3088" s="10">
        <v>33.31</v>
      </c>
      <c r="D3088" s="8">
        <v>1.9249999999999999E-4</v>
      </c>
      <c r="E3088" s="13">
        <f>D3088*'Assumptions Notes'!C$12</f>
        <v>6.93E-2</v>
      </c>
      <c r="F3088" s="15">
        <f t="shared" si="96"/>
        <v>6.412175E-3</v>
      </c>
      <c r="G3088" s="10">
        <f>IF(C3088&gt;'Assumptions Notes'!C$11,'Assumptions Notes'!C$11,C3088)</f>
        <v>33.31</v>
      </c>
      <c r="H3088" s="15">
        <f t="shared" si="97"/>
        <v>6.412175E-3</v>
      </c>
      <c r="I3088" s="2">
        <f>IF(C3088&gt;'Assumptions Notes'!C$11,-C3088*('Assumptions Notes'!C$13/(2*1000)),G3088*D3088)</f>
        <v>6.412175E-3</v>
      </c>
    </row>
    <row r="3089" spans="1:9" x14ac:dyDescent="0.2">
      <c r="A3089" s="5">
        <v>42616.3125</v>
      </c>
      <c r="B3089" s="2">
        <v>1123.93</v>
      </c>
      <c r="C3089" s="10">
        <v>35</v>
      </c>
      <c r="D3089" s="8">
        <v>2.0875000000000001E-4</v>
      </c>
      <c r="E3089" s="13">
        <f>D3089*'Assumptions Notes'!C$12</f>
        <v>7.5150000000000008E-2</v>
      </c>
      <c r="F3089" s="15">
        <f t="shared" si="96"/>
        <v>7.3062500000000002E-3</v>
      </c>
      <c r="G3089" s="10">
        <f>IF(C3089&gt;'Assumptions Notes'!C$11,'Assumptions Notes'!C$11,C3089)</f>
        <v>35</v>
      </c>
      <c r="H3089" s="15">
        <f t="shared" si="97"/>
        <v>7.3062500000000002E-3</v>
      </c>
      <c r="I3089" s="2">
        <f>IF(C3089&gt;'Assumptions Notes'!C$11,-C3089*('Assumptions Notes'!C$13/(2*1000)),G3089*D3089)</f>
        <v>7.3062500000000002E-3</v>
      </c>
    </row>
    <row r="3090" spans="1:9" x14ac:dyDescent="0.2">
      <c r="A3090" s="5">
        <v>42616.333333333336</v>
      </c>
      <c r="B3090" s="2">
        <v>1154.99</v>
      </c>
      <c r="C3090" s="10">
        <v>36.07</v>
      </c>
      <c r="D3090" s="8">
        <v>2.2499999999999999E-4</v>
      </c>
      <c r="E3090" s="13">
        <f>D3090*'Assumptions Notes'!C$12</f>
        <v>8.1000000000000003E-2</v>
      </c>
      <c r="F3090" s="15">
        <f t="shared" si="96"/>
        <v>8.1157499999999997E-3</v>
      </c>
      <c r="G3090" s="10">
        <f>IF(C3090&gt;'Assumptions Notes'!C$11,'Assumptions Notes'!C$11,C3090)</f>
        <v>36.07</v>
      </c>
      <c r="H3090" s="15">
        <f t="shared" si="97"/>
        <v>8.1157499999999997E-3</v>
      </c>
      <c r="I3090" s="2">
        <f>IF(C3090&gt;'Assumptions Notes'!C$11,-C3090*('Assumptions Notes'!C$13/(2*1000)),G3090*D3090)</f>
        <v>8.1157499999999997E-3</v>
      </c>
    </row>
    <row r="3091" spans="1:9" x14ac:dyDescent="0.2">
      <c r="A3091" s="5">
        <v>42616.354166666664</v>
      </c>
      <c r="B3091" s="2">
        <v>1220.48</v>
      </c>
      <c r="C3091" s="10">
        <v>61.1</v>
      </c>
      <c r="D3091" s="8">
        <v>2.2625E-4</v>
      </c>
      <c r="E3091" s="13">
        <f>D3091*'Assumptions Notes'!C$12</f>
        <v>8.1449999999999995E-2</v>
      </c>
      <c r="F3091" s="15">
        <f t="shared" si="96"/>
        <v>1.3823874999999999E-2</v>
      </c>
      <c r="G3091" s="10">
        <f>IF(C3091&gt;'Assumptions Notes'!C$11,'Assumptions Notes'!C$11,C3091)</f>
        <v>61.1</v>
      </c>
      <c r="H3091" s="15">
        <f t="shared" si="97"/>
        <v>1.3823874999999999E-2</v>
      </c>
      <c r="I3091" s="2">
        <f>IF(C3091&gt;'Assumptions Notes'!C$11,-C3091*('Assumptions Notes'!C$13/(2*1000)),G3091*D3091)</f>
        <v>1.3823874999999999E-2</v>
      </c>
    </row>
    <row r="3092" spans="1:9" x14ac:dyDescent="0.2">
      <c r="A3092" s="5">
        <v>42616.375</v>
      </c>
      <c r="B3092" s="2">
        <v>1247.97</v>
      </c>
      <c r="C3092" s="10">
        <v>62.4</v>
      </c>
      <c r="D3092" s="8">
        <v>2.275E-4</v>
      </c>
      <c r="E3092" s="13">
        <f>D3092*'Assumptions Notes'!C$12</f>
        <v>8.1900000000000001E-2</v>
      </c>
      <c r="F3092" s="15">
        <f t="shared" si="96"/>
        <v>1.4196E-2</v>
      </c>
      <c r="G3092" s="10">
        <f>IF(C3092&gt;'Assumptions Notes'!C$11,'Assumptions Notes'!C$11,C3092)</f>
        <v>62.4</v>
      </c>
      <c r="H3092" s="15">
        <f t="shared" si="97"/>
        <v>1.4196E-2</v>
      </c>
      <c r="I3092" s="2">
        <f>IF(C3092&gt;'Assumptions Notes'!C$11,-C3092*('Assumptions Notes'!C$13/(2*1000)),G3092*D3092)</f>
        <v>1.4196E-2</v>
      </c>
    </row>
    <row r="3093" spans="1:9" x14ac:dyDescent="0.2">
      <c r="A3093" s="5">
        <v>42616.395833333336</v>
      </c>
      <c r="B3093" s="2">
        <v>1229.98</v>
      </c>
      <c r="C3093" s="10">
        <v>60.9</v>
      </c>
      <c r="D3093" s="8">
        <v>2.1875E-4</v>
      </c>
      <c r="E3093" s="13">
        <f>D3093*'Assumptions Notes'!C$12</f>
        <v>7.8750000000000001E-2</v>
      </c>
      <c r="F3093" s="15">
        <f t="shared" si="96"/>
        <v>1.3321875E-2</v>
      </c>
      <c r="G3093" s="10">
        <f>IF(C3093&gt;'Assumptions Notes'!C$11,'Assumptions Notes'!C$11,C3093)</f>
        <v>60.9</v>
      </c>
      <c r="H3093" s="15">
        <f t="shared" si="97"/>
        <v>1.3321875E-2</v>
      </c>
      <c r="I3093" s="2">
        <f>IF(C3093&gt;'Assumptions Notes'!C$11,-C3093*('Assumptions Notes'!C$13/(2*1000)),G3093*D3093)</f>
        <v>1.3321875E-2</v>
      </c>
    </row>
    <row r="3094" spans="1:9" x14ac:dyDescent="0.2">
      <c r="A3094" s="5">
        <v>42616.416666666664</v>
      </c>
      <c r="B3094" s="2">
        <v>1198.55</v>
      </c>
      <c r="C3094" s="10">
        <v>46.17</v>
      </c>
      <c r="D3094" s="8">
        <v>2.1000000000000001E-4</v>
      </c>
      <c r="E3094" s="13">
        <f>D3094*'Assumptions Notes'!C$12</f>
        <v>7.5600000000000001E-2</v>
      </c>
      <c r="F3094" s="15">
        <f t="shared" si="96"/>
        <v>9.6957000000000015E-3</v>
      </c>
      <c r="G3094" s="10">
        <f>IF(C3094&gt;'Assumptions Notes'!C$11,'Assumptions Notes'!C$11,C3094)</f>
        <v>46.17</v>
      </c>
      <c r="H3094" s="15">
        <f t="shared" si="97"/>
        <v>9.6957000000000015E-3</v>
      </c>
      <c r="I3094" s="2">
        <f>IF(C3094&gt;'Assumptions Notes'!C$11,-C3094*('Assumptions Notes'!C$13/(2*1000)),G3094*D3094)</f>
        <v>9.6957000000000015E-3</v>
      </c>
    </row>
    <row r="3095" spans="1:9" x14ac:dyDescent="0.2">
      <c r="A3095" s="5">
        <v>42616.4375</v>
      </c>
      <c r="B3095" s="2">
        <v>1224.77</v>
      </c>
      <c r="C3095" s="10">
        <v>38.81</v>
      </c>
      <c r="D3095" s="8">
        <v>2.075E-4</v>
      </c>
      <c r="E3095" s="13">
        <f>D3095*'Assumptions Notes'!C$12</f>
        <v>7.4700000000000003E-2</v>
      </c>
      <c r="F3095" s="15">
        <f t="shared" si="96"/>
        <v>8.0530749999999998E-3</v>
      </c>
      <c r="G3095" s="10">
        <f>IF(C3095&gt;'Assumptions Notes'!C$11,'Assumptions Notes'!C$11,C3095)</f>
        <v>38.81</v>
      </c>
      <c r="H3095" s="15">
        <f t="shared" si="97"/>
        <v>8.0530749999999998E-3</v>
      </c>
      <c r="I3095" s="2">
        <f>IF(C3095&gt;'Assumptions Notes'!C$11,-C3095*('Assumptions Notes'!C$13/(2*1000)),G3095*D3095)</f>
        <v>8.0530749999999998E-3</v>
      </c>
    </row>
    <row r="3096" spans="1:9" x14ac:dyDescent="0.2">
      <c r="A3096" s="5">
        <v>42616.458333333336</v>
      </c>
      <c r="B3096" s="2">
        <v>1186.43</v>
      </c>
      <c r="C3096" s="10">
        <v>22.46</v>
      </c>
      <c r="D3096" s="8">
        <v>2.05E-4</v>
      </c>
      <c r="E3096" s="13">
        <f>D3096*'Assumptions Notes'!C$12</f>
        <v>7.3800000000000004E-2</v>
      </c>
      <c r="F3096" s="15">
        <f t="shared" si="96"/>
        <v>4.6043000000000004E-3</v>
      </c>
      <c r="G3096" s="10">
        <f>IF(C3096&gt;'Assumptions Notes'!C$11,'Assumptions Notes'!C$11,C3096)</f>
        <v>22.46</v>
      </c>
      <c r="H3096" s="15">
        <f t="shared" si="97"/>
        <v>4.6043000000000004E-3</v>
      </c>
      <c r="I3096" s="2">
        <f>IF(C3096&gt;'Assumptions Notes'!C$11,-C3096*('Assumptions Notes'!C$13/(2*1000)),G3096*D3096)</f>
        <v>4.6043000000000004E-3</v>
      </c>
    </row>
    <row r="3097" spans="1:9" x14ac:dyDescent="0.2">
      <c r="A3097" s="5">
        <v>42616.479166666664</v>
      </c>
      <c r="B3097" s="2">
        <v>1211.56</v>
      </c>
      <c r="C3097" s="10">
        <v>27.02</v>
      </c>
      <c r="D3097" s="8">
        <v>2.1499999999999999E-4</v>
      </c>
      <c r="E3097" s="13">
        <f>D3097*'Assumptions Notes'!C$12</f>
        <v>7.7399999999999997E-2</v>
      </c>
      <c r="F3097" s="15">
        <f t="shared" si="96"/>
        <v>5.8092999999999999E-3</v>
      </c>
      <c r="G3097" s="10">
        <f>IF(C3097&gt;'Assumptions Notes'!C$11,'Assumptions Notes'!C$11,C3097)</f>
        <v>27.02</v>
      </c>
      <c r="H3097" s="15">
        <f t="shared" si="97"/>
        <v>5.8092999999999999E-3</v>
      </c>
      <c r="I3097" s="2">
        <f>IF(C3097&gt;'Assumptions Notes'!C$11,-C3097*('Assumptions Notes'!C$13/(2*1000)),G3097*D3097)</f>
        <v>5.8092999999999999E-3</v>
      </c>
    </row>
    <row r="3098" spans="1:9" x14ac:dyDescent="0.2">
      <c r="A3098" s="5">
        <v>42616.5</v>
      </c>
      <c r="B3098" s="2">
        <v>1120.9100000000001</v>
      </c>
      <c r="C3098" s="10">
        <v>19.760000000000002</v>
      </c>
      <c r="D3098" s="8">
        <v>2.2499999999999999E-4</v>
      </c>
      <c r="E3098" s="13">
        <f>D3098*'Assumptions Notes'!C$12</f>
        <v>8.1000000000000003E-2</v>
      </c>
      <c r="F3098" s="15">
        <f t="shared" si="96"/>
        <v>4.4460000000000003E-3</v>
      </c>
      <c r="G3098" s="10">
        <f>IF(C3098&gt;'Assumptions Notes'!C$11,'Assumptions Notes'!C$11,C3098)</f>
        <v>19.760000000000002</v>
      </c>
      <c r="H3098" s="15">
        <f t="shared" si="97"/>
        <v>4.4460000000000003E-3</v>
      </c>
      <c r="I3098" s="2">
        <f>IF(C3098&gt;'Assumptions Notes'!C$11,-C3098*('Assumptions Notes'!C$13/(2*1000)),G3098*D3098)</f>
        <v>4.4460000000000003E-3</v>
      </c>
    </row>
    <row r="3099" spans="1:9" x14ac:dyDescent="0.2">
      <c r="A3099" s="5">
        <v>42616.520833333336</v>
      </c>
      <c r="B3099" s="2">
        <v>1033.3599999999999</v>
      </c>
      <c r="C3099" s="10">
        <v>16.079999999999998</v>
      </c>
      <c r="D3099" s="8">
        <v>2.1250000000000002E-4</v>
      </c>
      <c r="E3099" s="13">
        <f>D3099*'Assumptions Notes'!C$12</f>
        <v>7.6500000000000012E-2</v>
      </c>
      <c r="F3099" s="15">
        <f t="shared" si="96"/>
        <v>3.4169999999999999E-3</v>
      </c>
      <c r="G3099" s="10">
        <f>IF(C3099&gt;'Assumptions Notes'!C$11,'Assumptions Notes'!C$11,C3099)</f>
        <v>16.079999999999998</v>
      </c>
      <c r="H3099" s="15">
        <f t="shared" si="97"/>
        <v>3.4169999999999999E-3</v>
      </c>
      <c r="I3099" s="2">
        <f>IF(C3099&gt;'Assumptions Notes'!C$11,-C3099*('Assumptions Notes'!C$13/(2*1000)),G3099*D3099)</f>
        <v>3.4169999999999999E-3</v>
      </c>
    </row>
    <row r="3100" spans="1:9" x14ac:dyDescent="0.2">
      <c r="A3100" s="5">
        <v>42616.541666666664</v>
      </c>
      <c r="B3100" s="2">
        <v>940.44</v>
      </c>
      <c r="C3100" s="10">
        <v>13.92</v>
      </c>
      <c r="D3100" s="8">
        <v>2.0000000000000001E-4</v>
      </c>
      <c r="E3100" s="13">
        <f>D3100*'Assumptions Notes'!C$12</f>
        <v>7.2000000000000008E-2</v>
      </c>
      <c r="F3100" s="15">
        <f t="shared" si="96"/>
        <v>2.784E-3</v>
      </c>
      <c r="G3100" s="10">
        <f>IF(C3100&gt;'Assumptions Notes'!C$11,'Assumptions Notes'!C$11,C3100)</f>
        <v>13.92</v>
      </c>
      <c r="H3100" s="15">
        <f t="shared" si="97"/>
        <v>2.784E-3</v>
      </c>
      <c r="I3100" s="2">
        <f>IF(C3100&gt;'Assumptions Notes'!C$11,-C3100*('Assumptions Notes'!C$13/(2*1000)),G3100*D3100)</f>
        <v>2.784E-3</v>
      </c>
    </row>
    <row r="3101" spans="1:9" x14ac:dyDescent="0.2">
      <c r="A3101" s="5">
        <v>42616.5625</v>
      </c>
      <c r="B3101" s="2">
        <v>885.24</v>
      </c>
      <c r="C3101" s="10">
        <v>9.0500000000000007</v>
      </c>
      <c r="D3101" s="8">
        <v>1.975E-4</v>
      </c>
      <c r="E3101" s="13">
        <f>D3101*'Assumptions Notes'!C$12</f>
        <v>7.1099999999999997E-2</v>
      </c>
      <c r="F3101" s="15">
        <f t="shared" si="96"/>
        <v>1.7873750000000001E-3</v>
      </c>
      <c r="G3101" s="10">
        <f>IF(C3101&gt;'Assumptions Notes'!C$11,'Assumptions Notes'!C$11,C3101)</f>
        <v>9.0500000000000007</v>
      </c>
      <c r="H3101" s="15">
        <f t="shared" si="97"/>
        <v>1.7873750000000001E-3</v>
      </c>
      <c r="I3101" s="2">
        <f>IF(C3101&gt;'Assumptions Notes'!C$11,-C3101*('Assumptions Notes'!C$13/(2*1000)),G3101*D3101)</f>
        <v>1.7873750000000001E-3</v>
      </c>
    </row>
    <row r="3102" spans="1:9" x14ac:dyDescent="0.2">
      <c r="A3102" s="5">
        <v>42616.583333333336</v>
      </c>
      <c r="B3102" s="2">
        <v>948.97</v>
      </c>
      <c r="C3102" s="10">
        <v>12.18</v>
      </c>
      <c r="D3102" s="8">
        <v>1.95E-4</v>
      </c>
      <c r="E3102" s="13">
        <f>D3102*'Assumptions Notes'!C$12</f>
        <v>7.0199999999999999E-2</v>
      </c>
      <c r="F3102" s="15">
        <f t="shared" si="96"/>
        <v>2.3750999999999998E-3</v>
      </c>
      <c r="G3102" s="10">
        <f>IF(C3102&gt;'Assumptions Notes'!C$11,'Assumptions Notes'!C$11,C3102)</f>
        <v>12.18</v>
      </c>
      <c r="H3102" s="15">
        <f t="shared" si="97"/>
        <v>2.3750999999999998E-3</v>
      </c>
      <c r="I3102" s="2">
        <f>IF(C3102&gt;'Assumptions Notes'!C$11,-C3102*('Assumptions Notes'!C$13/(2*1000)),G3102*D3102)</f>
        <v>2.3750999999999998E-3</v>
      </c>
    </row>
    <row r="3103" spans="1:9" x14ac:dyDescent="0.2">
      <c r="A3103" s="5">
        <v>42616.604166666664</v>
      </c>
      <c r="B3103" s="2">
        <v>873.86</v>
      </c>
      <c r="C3103" s="10">
        <v>11.99</v>
      </c>
      <c r="D3103" s="8">
        <v>1.9625E-4</v>
      </c>
      <c r="E3103" s="13">
        <f>D3103*'Assumptions Notes'!C$12</f>
        <v>7.0650000000000004E-2</v>
      </c>
      <c r="F3103" s="15">
        <f t="shared" si="96"/>
        <v>2.3530374999999998E-3</v>
      </c>
      <c r="G3103" s="10">
        <f>IF(C3103&gt;'Assumptions Notes'!C$11,'Assumptions Notes'!C$11,C3103)</f>
        <v>11.99</v>
      </c>
      <c r="H3103" s="15">
        <f t="shared" si="97"/>
        <v>2.3530374999999998E-3</v>
      </c>
      <c r="I3103" s="2">
        <f>IF(C3103&gt;'Assumptions Notes'!C$11,-C3103*('Assumptions Notes'!C$13/(2*1000)),G3103*D3103)</f>
        <v>2.3530374999999998E-3</v>
      </c>
    </row>
    <row r="3104" spans="1:9" x14ac:dyDescent="0.2">
      <c r="A3104" s="5">
        <v>42616.625</v>
      </c>
      <c r="B3104" s="2">
        <v>976.84</v>
      </c>
      <c r="C3104" s="10">
        <v>12.25</v>
      </c>
      <c r="D3104" s="8">
        <v>1.975E-4</v>
      </c>
      <c r="E3104" s="13">
        <f>D3104*'Assumptions Notes'!C$12</f>
        <v>7.1099999999999997E-2</v>
      </c>
      <c r="F3104" s="15">
        <f t="shared" si="96"/>
        <v>2.4193750000000001E-3</v>
      </c>
      <c r="G3104" s="10">
        <f>IF(C3104&gt;'Assumptions Notes'!C$11,'Assumptions Notes'!C$11,C3104)</f>
        <v>12.25</v>
      </c>
      <c r="H3104" s="15">
        <f t="shared" si="97"/>
        <v>2.4193750000000001E-3</v>
      </c>
      <c r="I3104" s="2">
        <f>IF(C3104&gt;'Assumptions Notes'!C$11,-C3104*('Assumptions Notes'!C$13/(2*1000)),G3104*D3104)</f>
        <v>2.4193750000000001E-3</v>
      </c>
    </row>
    <row r="3105" spans="1:9" x14ac:dyDescent="0.2">
      <c r="A3105" s="5">
        <v>42616.645833333336</v>
      </c>
      <c r="B3105" s="2">
        <v>929.79</v>
      </c>
      <c r="C3105" s="10">
        <v>10.37</v>
      </c>
      <c r="D3105" s="8">
        <v>2.2124999999999998E-4</v>
      </c>
      <c r="E3105" s="13">
        <f>D3105*'Assumptions Notes'!C$12</f>
        <v>7.9649999999999999E-2</v>
      </c>
      <c r="F3105" s="15">
        <f t="shared" si="96"/>
        <v>2.2943624999999996E-3</v>
      </c>
      <c r="G3105" s="10">
        <f>IF(C3105&gt;'Assumptions Notes'!C$11,'Assumptions Notes'!C$11,C3105)</f>
        <v>10.37</v>
      </c>
      <c r="H3105" s="15">
        <f t="shared" si="97"/>
        <v>2.2943624999999996E-3</v>
      </c>
      <c r="I3105" s="2">
        <f>IF(C3105&gt;'Assumptions Notes'!C$11,-C3105*('Assumptions Notes'!C$13/(2*1000)),G3105*D3105)</f>
        <v>2.2943624999999996E-3</v>
      </c>
    </row>
    <row r="3106" spans="1:9" x14ac:dyDescent="0.2">
      <c r="A3106" s="5">
        <v>42616.666666666664</v>
      </c>
      <c r="B3106" s="2">
        <v>960.61</v>
      </c>
      <c r="C3106" s="10">
        <v>11.88</v>
      </c>
      <c r="D3106" s="8">
        <v>2.4499999999999999E-4</v>
      </c>
      <c r="E3106" s="13">
        <f>D3106*'Assumptions Notes'!C$12</f>
        <v>8.8200000000000001E-2</v>
      </c>
      <c r="F3106" s="15">
        <f t="shared" si="96"/>
        <v>2.9106000000000002E-3</v>
      </c>
      <c r="G3106" s="10">
        <f>IF(C3106&gt;'Assumptions Notes'!C$11,'Assumptions Notes'!C$11,C3106)</f>
        <v>11.88</v>
      </c>
      <c r="H3106" s="15">
        <f t="shared" si="97"/>
        <v>2.9106000000000002E-3</v>
      </c>
      <c r="I3106" s="2">
        <f>IF(C3106&gt;'Assumptions Notes'!C$11,-C3106*('Assumptions Notes'!C$13/(2*1000)),G3106*D3106)</f>
        <v>2.9106000000000002E-3</v>
      </c>
    </row>
    <row r="3107" spans="1:9" x14ac:dyDescent="0.2">
      <c r="A3107" s="5">
        <v>42616.6875</v>
      </c>
      <c r="B3107" s="2">
        <v>1073.52</v>
      </c>
      <c r="C3107" s="10">
        <v>16.559999999999999</v>
      </c>
      <c r="D3107" s="8">
        <v>2.7E-4</v>
      </c>
      <c r="E3107" s="13">
        <f>D3107*'Assumptions Notes'!C$12</f>
        <v>9.7199999999999995E-2</v>
      </c>
      <c r="F3107" s="15">
        <f t="shared" si="96"/>
        <v>4.4711999999999998E-3</v>
      </c>
      <c r="G3107" s="10">
        <f>IF(C3107&gt;'Assumptions Notes'!C$11,'Assumptions Notes'!C$11,C3107)</f>
        <v>16.559999999999999</v>
      </c>
      <c r="H3107" s="15">
        <f t="shared" si="97"/>
        <v>4.4711999999999998E-3</v>
      </c>
      <c r="I3107" s="2">
        <f>IF(C3107&gt;'Assumptions Notes'!C$11,-C3107*('Assumptions Notes'!C$13/(2*1000)),G3107*D3107)</f>
        <v>4.4711999999999998E-3</v>
      </c>
    </row>
    <row r="3108" spans="1:9" x14ac:dyDescent="0.2">
      <c r="A3108" s="5">
        <v>42616.708333333336</v>
      </c>
      <c r="B3108" s="2">
        <v>1156.1600000000001</v>
      </c>
      <c r="C3108" s="10">
        <v>15.54</v>
      </c>
      <c r="D3108" s="8">
        <v>2.9500000000000001E-4</v>
      </c>
      <c r="E3108" s="13">
        <f>D3108*'Assumptions Notes'!C$12</f>
        <v>0.1062</v>
      </c>
      <c r="F3108" s="15">
        <f t="shared" si="96"/>
        <v>4.5843000000000004E-3</v>
      </c>
      <c r="G3108" s="10">
        <f>IF(C3108&gt;'Assumptions Notes'!C$11,'Assumptions Notes'!C$11,C3108)</f>
        <v>15.54</v>
      </c>
      <c r="H3108" s="15">
        <f t="shared" si="97"/>
        <v>4.5843000000000004E-3</v>
      </c>
      <c r="I3108" s="2">
        <f>IF(C3108&gt;'Assumptions Notes'!C$11,-C3108*('Assumptions Notes'!C$13/(2*1000)),G3108*D3108)</f>
        <v>4.5843000000000004E-3</v>
      </c>
    </row>
    <row r="3109" spans="1:9" x14ac:dyDescent="0.2">
      <c r="A3109" s="5">
        <v>42616.729166666664</v>
      </c>
      <c r="B3109" s="2">
        <v>1250.6500000000001</v>
      </c>
      <c r="C3109" s="10">
        <v>24.49</v>
      </c>
      <c r="D3109" s="8">
        <v>2.9750000000000002E-4</v>
      </c>
      <c r="E3109" s="13">
        <f>D3109*'Assumptions Notes'!C$12</f>
        <v>0.1071</v>
      </c>
      <c r="F3109" s="15">
        <f t="shared" si="96"/>
        <v>7.2857750000000004E-3</v>
      </c>
      <c r="G3109" s="10">
        <f>IF(C3109&gt;'Assumptions Notes'!C$11,'Assumptions Notes'!C$11,C3109)</f>
        <v>24.49</v>
      </c>
      <c r="H3109" s="15">
        <f t="shared" si="97"/>
        <v>7.2857750000000004E-3</v>
      </c>
      <c r="I3109" s="2">
        <f>IF(C3109&gt;'Assumptions Notes'!C$11,-C3109*('Assumptions Notes'!C$13/(2*1000)),G3109*D3109)</f>
        <v>7.2857750000000004E-3</v>
      </c>
    </row>
    <row r="3110" spans="1:9" x14ac:dyDescent="0.2">
      <c r="A3110" s="5">
        <v>42616.75</v>
      </c>
      <c r="B3110" s="2">
        <v>1355.01</v>
      </c>
      <c r="C3110" s="10">
        <v>25.22</v>
      </c>
      <c r="D3110" s="8">
        <v>2.9999999999999997E-4</v>
      </c>
      <c r="E3110" s="13">
        <f>D3110*'Assumptions Notes'!C$12</f>
        <v>0.10799999999999998</v>
      </c>
      <c r="F3110" s="15">
        <f t="shared" si="96"/>
        <v>7.5659999999999989E-3</v>
      </c>
      <c r="G3110" s="10">
        <f>IF(C3110&gt;'Assumptions Notes'!C$11,'Assumptions Notes'!C$11,C3110)</f>
        <v>25.22</v>
      </c>
      <c r="H3110" s="15">
        <f t="shared" si="97"/>
        <v>7.5659999999999989E-3</v>
      </c>
      <c r="I3110" s="2">
        <f>IF(C3110&gt;'Assumptions Notes'!C$11,-C3110*('Assumptions Notes'!C$13/(2*1000)),G3110*D3110)</f>
        <v>7.5659999999999989E-3</v>
      </c>
    </row>
    <row r="3111" spans="1:9" x14ac:dyDescent="0.2">
      <c r="A3111" s="5">
        <v>42616.770833333336</v>
      </c>
      <c r="B3111" s="2">
        <v>1484.73</v>
      </c>
      <c r="C3111" s="10">
        <v>85.17</v>
      </c>
      <c r="D3111" s="8">
        <v>2.9999999999999997E-4</v>
      </c>
      <c r="E3111" s="13">
        <f>D3111*'Assumptions Notes'!C$12</f>
        <v>0.10799999999999998</v>
      </c>
      <c r="F3111" s="15">
        <f t="shared" si="96"/>
        <v>2.5550999999999997E-2</v>
      </c>
      <c r="G3111" s="10">
        <f>IF(C3111&gt;'Assumptions Notes'!C$11,'Assumptions Notes'!C$11,C3111)</f>
        <v>85.17</v>
      </c>
      <c r="H3111" s="15">
        <f t="shared" si="97"/>
        <v>2.5550999999999997E-2</v>
      </c>
      <c r="I3111" s="2">
        <f>IF(C3111&gt;'Assumptions Notes'!C$11,-C3111*('Assumptions Notes'!C$13/(2*1000)),G3111*D3111)</f>
        <v>2.5550999999999997E-2</v>
      </c>
    </row>
    <row r="3112" spans="1:9" x14ac:dyDescent="0.2">
      <c r="A3112" s="5">
        <v>42616.791666666664</v>
      </c>
      <c r="B3112" s="2">
        <v>1592.13</v>
      </c>
      <c r="C3112" s="10">
        <v>99.25</v>
      </c>
      <c r="D3112" s="8">
        <v>2.9999999999999997E-4</v>
      </c>
      <c r="E3112" s="13">
        <f>D3112*'Assumptions Notes'!C$12</f>
        <v>0.10799999999999998</v>
      </c>
      <c r="F3112" s="15">
        <f t="shared" si="96"/>
        <v>2.9774999999999996E-2</v>
      </c>
      <c r="G3112" s="10">
        <f>IF(C3112&gt;'Assumptions Notes'!C$11,'Assumptions Notes'!C$11,C3112)</f>
        <v>99.25</v>
      </c>
      <c r="H3112" s="15">
        <f t="shared" si="97"/>
        <v>2.9774999999999996E-2</v>
      </c>
      <c r="I3112" s="2">
        <f>IF(C3112&gt;'Assumptions Notes'!C$11,-C3112*('Assumptions Notes'!C$13/(2*1000)),G3112*D3112)</f>
        <v>2.9774999999999996E-2</v>
      </c>
    </row>
    <row r="3113" spans="1:9" x14ac:dyDescent="0.2">
      <c r="A3113" s="5">
        <v>42616.8125</v>
      </c>
      <c r="B3113" s="2">
        <v>1578.17</v>
      </c>
      <c r="C3113" s="10">
        <v>67.010000000000005</v>
      </c>
      <c r="D3113" s="8">
        <v>2.9750000000000002E-4</v>
      </c>
      <c r="E3113" s="13">
        <f>D3113*'Assumptions Notes'!C$12</f>
        <v>0.1071</v>
      </c>
      <c r="F3113" s="15">
        <f t="shared" si="96"/>
        <v>1.9935475000000005E-2</v>
      </c>
      <c r="G3113" s="10">
        <f>IF(C3113&gt;'Assumptions Notes'!C$11,'Assumptions Notes'!C$11,C3113)</f>
        <v>67.010000000000005</v>
      </c>
      <c r="H3113" s="15">
        <f t="shared" si="97"/>
        <v>1.9935475000000005E-2</v>
      </c>
      <c r="I3113" s="2">
        <f>IF(C3113&gt;'Assumptions Notes'!C$11,-C3113*('Assumptions Notes'!C$13/(2*1000)),G3113*D3113)</f>
        <v>1.9935475000000005E-2</v>
      </c>
    </row>
    <row r="3114" spans="1:9" x14ac:dyDescent="0.2">
      <c r="A3114" s="5">
        <v>42616.833333333336</v>
      </c>
      <c r="B3114" s="2">
        <v>1576.42</v>
      </c>
      <c r="C3114" s="10">
        <v>53.35</v>
      </c>
      <c r="D3114" s="8">
        <v>2.9500000000000001E-4</v>
      </c>
      <c r="E3114" s="13">
        <f>D3114*'Assumptions Notes'!C$12</f>
        <v>0.1062</v>
      </c>
      <c r="F3114" s="15">
        <f t="shared" si="96"/>
        <v>1.5738250000000002E-2</v>
      </c>
      <c r="G3114" s="10">
        <f>IF(C3114&gt;'Assumptions Notes'!C$11,'Assumptions Notes'!C$11,C3114)</f>
        <v>53.35</v>
      </c>
      <c r="H3114" s="15">
        <f t="shared" si="97"/>
        <v>1.5738250000000002E-2</v>
      </c>
      <c r="I3114" s="2">
        <f>IF(C3114&gt;'Assumptions Notes'!C$11,-C3114*('Assumptions Notes'!C$13/(2*1000)),G3114*D3114)</f>
        <v>1.5738250000000002E-2</v>
      </c>
    </row>
    <row r="3115" spans="1:9" x14ac:dyDescent="0.2">
      <c r="A3115" s="5">
        <v>42616.854166666664</v>
      </c>
      <c r="B3115" s="2">
        <v>1570.75</v>
      </c>
      <c r="C3115" s="10">
        <v>50.08</v>
      </c>
      <c r="D3115" s="8">
        <v>2.9E-4</v>
      </c>
      <c r="E3115" s="13">
        <f>D3115*'Assumptions Notes'!C$12</f>
        <v>0.10440000000000001</v>
      </c>
      <c r="F3115" s="15">
        <f t="shared" si="96"/>
        <v>1.45232E-2</v>
      </c>
      <c r="G3115" s="10">
        <f>IF(C3115&gt;'Assumptions Notes'!C$11,'Assumptions Notes'!C$11,C3115)</f>
        <v>50.08</v>
      </c>
      <c r="H3115" s="15">
        <f t="shared" si="97"/>
        <v>1.45232E-2</v>
      </c>
      <c r="I3115" s="2">
        <f>IF(C3115&gt;'Assumptions Notes'!C$11,-C3115*('Assumptions Notes'!C$13/(2*1000)),G3115*D3115)</f>
        <v>1.45232E-2</v>
      </c>
    </row>
    <row r="3116" spans="1:9" x14ac:dyDescent="0.2">
      <c r="A3116" s="5">
        <v>42616.875</v>
      </c>
      <c r="B3116" s="2">
        <v>1545.01</v>
      </c>
      <c r="C3116" s="10">
        <v>46.9</v>
      </c>
      <c r="D3116" s="8">
        <v>2.8499999999999999E-4</v>
      </c>
      <c r="E3116" s="13">
        <f>D3116*'Assumptions Notes'!C$12</f>
        <v>0.1026</v>
      </c>
      <c r="F3116" s="15">
        <f t="shared" si="96"/>
        <v>1.33665E-2</v>
      </c>
      <c r="G3116" s="10">
        <f>IF(C3116&gt;'Assumptions Notes'!C$11,'Assumptions Notes'!C$11,C3116)</f>
        <v>46.9</v>
      </c>
      <c r="H3116" s="15">
        <f t="shared" si="97"/>
        <v>1.33665E-2</v>
      </c>
      <c r="I3116" s="2">
        <f>IF(C3116&gt;'Assumptions Notes'!C$11,-C3116*('Assumptions Notes'!C$13/(2*1000)),G3116*D3116)</f>
        <v>1.33665E-2</v>
      </c>
    </row>
    <row r="3117" spans="1:9" x14ac:dyDescent="0.2">
      <c r="A3117" s="5">
        <v>42616.895833333336</v>
      </c>
      <c r="B3117" s="2">
        <v>1522.15</v>
      </c>
      <c r="C3117" s="10">
        <v>46.79</v>
      </c>
      <c r="D3117" s="8">
        <v>2.7E-4</v>
      </c>
      <c r="E3117" s="13">
        <f>D3117*'Assumptions Notes'!C$12</f>
        <v>9.7199999999999995E-2</v>
      </c>
      <c r="F3117" s="15">
        <f t="shared" si="96"/>
        <v>1.26333E-2</v>
      </c>
      <c r="G3117" s="10">
        <f>IF(C3117&gt;'Assumptions Notes'!C$11,'Assumptions Notes'!C$11,C3117)</f>
        <v>46.79</v>
      </c>
      <c r="H3117" s="15">
        <f t="shared" si="97"/>
        <v>1.26333E-2</v>
      </c>
      <c r="I3117" s="2">
        <f>IF(C3117&gt;'Assumptions Notes'!C$11,-C3117*('Assumptions Notes'!C$13/(2*1000)),G3117*D3117)</f>
        <v>1.26333E-2</v>
      </c>
    </row>
    <row r="3118" spans="1:9" x14ac:dyDescent="0.2">
      <c r="A3118" s="5">
        <v>42616.916666666664</v>
      </c>
      <c r="B3118" s="2">
        <v>1467.13</v>
      </c>
      <c r="C3118" s="10">
        <v>37.909999999999997</v>
      </c>
      <c r="D3118" s="8">
        <v>2.5500000000000002E-4</v>
      </c>
      <c r="E3118" s="13">
        <f>D3118*'Assumptions Notes'!C$12</f>
        <v>9.1800000000000007E-2</v>
      </c>
      <c r="F3118" s="15">
        <f t="shared" si="96"/>
        <v>9.6670499999999999E-3</v>
      </c>
      <c r="G3118" s="10">
        <f>IF(C3118&gt;'Assumptions Notes'!C$11,'Assumptions Notes'!C$11,C3118)</f>
        <v>37.909999999999997</v>
      </c>
      <c r="H3118" s="15">
        <f t="shared" si="97"/>
        <v>9.6670499999999999E-3</v>
      </c>
      <c r="I3118" s="2">
        <f>IF(C3118&gt;'Assumptions Notes'!C$11,-C3118*('Assumptions Notes'!C$13/(2*1000)),G3118*D3118)</f>
        <v>9.6670499999999999E-3</v>
      </c>
    </row>
    <row r="3119" spans="1:9" x14ac:dyDescent="0.2">
      <c r="A3119" s="5">
        <v>42616.9375</v>
      </c>
      <c r="B3119" s="2">
        <v>1471.64</v>
      </c>
      <c r="C3119" s="10">
        <v>43.01</v>
      </c>
      <c r="D3119" s="8">
        <v>2.1250000000000002E-4</v>
      </c>
      <c r="E3119" s="13">
        <f>D3119*'Assumptions Notes'!C$12</f>
        <v>7.6500000000000012E-2</v>
      </c>
      <c r="F3119" s="15">
        <f t="shared" si="96"/>
        <v>9.1396250000000002E-3</v>
      </c>
      <c r="G3119" s="10">
        <f>IF(C3119&gt;'Assumptions Notes'!C$11,'Assumptions Notes'!C$11,C3119)</f>
        <v>43.01</v>
      </c>
      <c r="H3119" s="15">
        <f t="shared" si="97"/>
        <v>9.1396250000000002E-3</v>
      </c>
      <c r="I3119" s="2">
        <f>IF(C3119&gt;'Assumptions Notes'!C$11,-C3119*('Assumptions Notes'!C$13/(2*1000)),G3119*D3119)</f>
        <v>9.1396250000000002E-3</v>
      </c>
    </row>
    <row r="3120" spans="1:9" x14ac:dyDescent="0.2">
      <c r="A3120" s="5">
        <v>42616.958333333336</v>
      </c>
      <c r="B3120" s="2">
        <v>1411.02</v>
      </c>
      <c r="C3120" s="10">
        <v>32.72</v>
      </c>
      <c r="D3120" s="8">
        <v>1.7000000000000001E-4</v>
      </c>
      <c r="E3120" s="13">
        <f>D3120*'Assumptions Notes'!C$12</f>
        <v>6.1200000000000004E-2</v>
      </c>
      <c r="F3120" s="15">
        <f t="shared" si="96"/>
        <v>5.5624000000000003E-3</v>
      </c>
      <c r="G3120" s="10">
        <f>IF(C3120&gt;'Assumptions Notes'!C$11,'Assumptions Notes'!C$11,C3120)</f>
        <v>32.72</v>
      </c>
      <c r="H3120" s="15">
        <f t="shared" si="97"/>
        <v>5.5624000000000003E-3</v>
      </c>
      <c r="I3120" s="2">
        <f>IF(C3120&gt;'Assumptions Notes'!C$11,-C3120*('Assumptions Notes'!C$13/(2*1000)),G3120*D3120)</f>
        <v>5.5624000000000003E-3</v>
      </c>
    </row>
    <row r="3121" spans="1:9" x14ac:dyDescent="0.2">
      <c r="A3121" s="5">
        <v>42616.979166666664</v>
      </c>
      <c r="B3121" s="2">
        <v>1367.02</v>
      </c>
      <c r="C3121" s="10">
        <v>27.73</v>
      </c>
      <c r="D3121" s="8">
        <v>1.5000000000000001E-4</v>
      </c>
      <c r="E3121" s="13">
        <f>D3121*'Assumptions Notes'!C$12</f>
        <v>5.4000000000000006E-2</v>
      </c>
      <c r="F3121" s="15">
        <f t="shared" si="96"/>
        <v>4.1595000000000009E-3</v>
      </c>
      <c r="G3121" s="10">
        <f>IF(C3121&gt;'Assumptions Notes'!C$11,'Assumptions Notes'!C$11,C3121)</f>
        <v>27.73</v>
      </c>
      <c r="H3121" s="15">
        <f t="shared" si="97"/>
        <v>4.1595000000000009E-3</v>
      </c>
      <c r="I3121" s="2">
        <f>IF(C3121&gt;'Assumptions Notes'!C$11,-C3121*('Assumptions Notes'!C$13/(2*1000)),G3121*D3121)</f>
        <v>4.1595000000000009E-3</v>
      </c>
    </row>
    <row r="3122" spans="1:9" x14ac:dyDescent="0.2">
      <c r="A3122" s="5">
        <v>42617</v>
      </c>
      <c r="B3122" s="2">
        <v>1606.11</v>
      </c>
      <c r="C3122" s="10">
        <v>39.33</v>
      </c>
      <c r="D3122" s="8">
        <v>1.2999999999999999E-4</v>
      </c>
      <c r="E3122" s="13">
        <f>D3122*'Assumptions Notes'!C$12</f>
        <v>4.6799999999999994E-2</v>
      </c>
      <c r="F3122" s="15">
        <f t="shared" si="96"/>
        <v>5.1128999999999992E-3</v>
      </c>
      <c r="G3122" s="10">
        <f>IF(C3122&gt;'Assumptions Notes'!C$11,'Assumptions Notes'!C$11,C3122)</f>
        <v>39.33</v>
      </c>
      <c r="H3122" s="15">
        <f t="shared" si="97"/>
        <v>5.1128999999999992E-3</v>
      </c>
      <c r="I3122" s="2">
        <f>IF(C3122&gt;'Assumptions Notes'!C$11,-C3122*('Assumptions Notes'!C$13/(2*1000)),G3122*D3122)</f>
        <v>5.1128999999999992E-3</v>
      </c>
    </row>
    <row r="3123" spans="1:9" x14ac:dyDescent="0.2">
      <c r="A3123" s="5">
        <v>42617.020833333336</v>
      </c>
      <c r="B3123" s="2">
        <v>1505.06</v>
      </c>
      <c r="C3123" s="10">
        <v>47.05</v>
      </c>
      <c r="D3123" s="8">
        <v>1.175E-4</v>
      </c>
      <c r="E3123" s="13">
        <f>D3123*'Assumptions Notes'!C$12</f>
        <v>4.2299999999999997E-2</v>
      </c>
      <c r="F3123" s="15">
        <f t="shared" si="96"/>
        <v>5.5283749999999994E-3</v>
      </c>
      <c r="G3123" s="10">
        <f>IF(C3123&gt;'Assumptions Notes'!C$11,'Assumptions Notes'!C$11,C3123)</f>
        <v>47.05</v>
      </c>
      <c r="H3123" s="15">
        <f t="shared" si="97"/>
        <v>5.5283749999999994E-3</v>
      </c>
      <c r="I3123" s="2">
        <f>IF(C3123&gt;'Assumptions Notes'!C$11,-C3123*('Assumptions Notes'!C$13/(2*1000)),G3123*D3123)</f>
        <v>5.5283749999999994E-3</v>
      </c>
    </row>
    <row r="3124" spans="1:9" x14ac:dyDescent="0.2">
      <c r="A3124" s="5">
        <v>42617.041666666664</v>
      </c>
      <c r="B3124" s="2">
        <v>1439.12</v>
      </c>
      <c r="C3124" s="10">
        <v>40.99</v>
      </c>
      <c r="D3124" s="8">
        <v>1.05E-4</v>
      </c>
      <c r="E3124" s="13">
        <f>D3124*'Assumptions Notes'!C$12</f>
        <v>3.78E-2</v>
      </c>
      <c r="F3124" s="15">
        <f t="shared" si="96"/>
        <v>4.30395E-3</v>
      </c>
      <c r="G3124" s="10">
        <f>IF(C3124&gt;'Assumptions Notes'!C$11,'Assumptions Notes'!C$11,C3124)</f>
        <v>40.99</v>
      </c>
      <c r="H3124" s="15">
        <f t="shared" si="97"/>
        <v>4.30395E-3</v>
      </c>
      <c r="I3124" s="2">
        <f>IF(C3124&gt;'Assumptions Notes'!C$11,-C3124*('Assumptions Notes'!C$13/(2*1000)),G3124*D3124)</f>
        <v>4.30395E-3</v>
      </c>
    </row>
    <row r="3125" spans="1:9" x14ac:dyDescent="0.2">
      <c r="A3125" s="5">
        <v>42617.0625</v>
      </c>
      <c r="B3125" s="2">
        <v>1329.64</v>
      </c>
      <c r="C3125" s="10">
        <v>33.840000000000003</v>
      </c>
      <c r="D3125" s="8">
        <v>1.025E-4</v>
      </c>
      <c r="E3125" s="13">
        <f>D3125*'Assumptions Notes'!C$12</f>
        <v>3.6900000000000002E-2</v>
      </c>
      <c r="F3125" s="15">
        <f t="shared" si="96"/>
        <v>3.4686000000000001E-3</v>
      </c>
      <c r="G3125" s="10">
        <f>IF(C3125&gt;'Assumptions Notes'!C$11,'Assumptions Notes'!C$11,C3125)</f>
        <v>33.840000000000003</v>
      </c>
      <c r="H3125" s="15">
        <f t="shared" si="97"/>
        <v>3.4686000000000001E-3</v>
      </c>
      <c r="I3125" s="2">
        <f>IF(C3125&gt;'Assumptions Notes'!C$11,-C3125*('Assumptions Notes'!C$13/(2*1000)),G3125*D3125)</f>
        <v>3.4686000000000001E-3</v>
      </c>
    </row>
    <row r="3126" spans="1:9" x14ac:dyDescent="0.2">
      <c r="A3126" s="5">
        <v>42617.083333333336</v>
      </c>
      <c r="B3126" s="2">
        <v>1245.06</v>
      </c>
      <c r="C3126" s="10">
        <v>29.13</v>
      </c>
      <c r="D3126" s="8">
        <v>1E-4</v>
      </c>
      <c r="E3126" s="13">
        <f>D3126*'Assumptions Notes'!C$12</f>
        <v>3.6000000000000004E-2</v>
      </c>
      <c r="F3126" s="15">
        <f t="shared" si="96"/>
        <v>2.9130000000000002E-3</v>
      </c>
      <c r="G3126" s="10">
        <f>IF(C3126&gt;'Assumptions Notes'!C$11,'Assumptions Notes'!C$11,C3126)</f>
        <v>29.13</v>
      </c>
      <c r="H3126" s="15">
        <f t="shared" si="97"/>
        <v>2.9130000000000002E-3</v>
      </c>
      <c r="I3126" s="2">
        <f>IF(C3126&gt;'Assumptions Notes'!C$11,-C3126*('Assumptions Notes'!C$13/(2*1000)),G3126*D3126)</f>
        <v>2.9130000000000002E-3</v>
      </c>
    </row>
    <row r="3127" spans="1:9" x14ac:dyDescent="0.2">
      <c r="A3127" s="5">
        <v>42617.104166666664</v>
      </c>
      <c r="B3127" s="2">
        <v>1185.96</v>
      </c>
      <c r="C3127" s="10">
        <v>29.08</v>
      </c>
      <c r="D3127" s="8">
        <v>9.8750000000000002E-5</v>
      </c>
      <c r="E3127" s="13">
        <f>D3127*'Assumptions Notes'!C$12</f>
        <v>3.5549999999999998E-2</v>
      </c>
      <c r="F3127" s="15">
        <f t="shared" si="96"/>
        <v>2.8716499999999999E-3</v>
      </c>
      <c r="G3127" s="10">
        <f>IF(C3127&gt;'Assumptions Notes'!C$11,'Assumptions Notes'!C$11,C3127)</f>
        <v>29.08</v>
      </c>
      <c r="H3127" s="15">
        <f t="shared" si="97"/>
        <v>2.8716499999999999E-3</v>
      </c>
      <c r="I3127" s="2">
        <f>IF(C3127&gt;'Assumptions Notes'!C$11,-C3127*('Assumptions Notes'!C$13/(2*1000)),G3127*D3127)</f>
        <v>2.8716499999999999E-3</v>
      </c>
    </row>
    <row r="3128" spans="1:9" x14ac:dyDescent="0.2">
      <c r="A3128" s="5">
        <v>42617.125</v>
      </c>
      <c r="B3128" s="2">
        <v>1173.8800000000001</v>
      </c>
      <c r="C3128" s="10">
        <v>25.18</v>
      </c>
      <c r="D3128" s="8">
        <v>9.7499999999999998E-5</v>
      </c>
      <c r="E3128" s="13">
        <f>D3128*'Assumptions Notes'!C$12</f>
        <v>3.5099999999999999E-2</v>
      </c>
      <c r="F3128" s="15">
        <f t="shared" si="96"/>
        <v>2.4550499999999999E-3</v>
      </c>
      <c r="G3128" s="10">
        <f>IF(C3128&gt;'Assumptions Notes'!C$11,'Assumptions Notes'!C$11,C3128)</f>
        <v>25.18</v>
      </c>
      <c r="H3128" s="15">
        <f t="shared" si="97"/>
        <v>2.4550499999999999E-3</v>
      </c>
      <c r="I3128" s="2">
        <f>IF(C3128&gt;'Assumptions Notes'!C$11,-C3128*('Assumptions Notes'!C$13/(2*1000)),G3128*D3128)</f>
        <v>2.4550499999999999E-3</v>
      </c>
    </row>
    <row r="3129" spans="1:9" x14ac:dyDescent="0.2">
      <c r="A3129" s="5">
        <v>42617.145833333336</v>
      </c>
      <c r="B3129" s="2">
        <v>1154.26</v>
      </c>
      <c r="C3129" s="10">
        <v>29.11</v>
      </c>
      <c r="D3129" s="8">
        <v>9.6250000000000009E-5</v>
      </c>
      <c r="E3129" s="13">
        <f>D3129*'Assumptions Notes'!C$12</f>
        <v>3.465E-2</v>
      </c>
      <c r="F3129" s="15">
        <f t="shared" si="96"/>
        <v>2.8018375000000003E-3</v>
      </c>
      <c r="G3129" s="10">
        <f>IF(C3129&gt;'Assumptions Notes'!C$11,'Assumptions Notes'!C$11,C3129)</f>
        <v>29.11</v>
      </c>
      <c r="H3129" s="15">
        <f t="shared" si="97"/>
        <v>2.8018375000000003E-3</v>
      </c>
      <c r="I3129" s="2">
        <f>IF(C3129&gt;'Assumptions Notes'!C$11,-C3129*('Assumptions Notes'!C$13/(2*1000)),G3129*D3129)</f>
        <v>2.8018375000000003E-3</v>
      </c>
    </row>
    <row r="3130" spans="1:9" x14ac:dyDescent="0.2">
      <c r="A3130" s="5">
        <v>42617.166666666664</v>
      </c>
      <c r="B3130" s="2">
        <v>1101.1600000000001</v>
      </c>
      <c r="C3130" s="10">
        <v>23.01</v>
      </c>
      <c r="D3130" s="8">
        <v>9.5000000000000005E-5</v>
      </c>
      <c r="E3130" s="13">
        <f>D3130*'Assumptions Notes'!C$12</f>
        <v>3.4200000000000001E-2</v>
      </c>
      <c r="F3130" s="15">
        <f t="shared" si="96"/>
        <v>2.1859500000000003E-3</v>
      </c>
      <c r="G3130" s="10">
        <f>IF(C3130&gt;'Assumptions Notes'!C$11,'Assumptions Notes'!C$11,C3130)</f>
        <v>23.01</v>
      </c>
      <c r="H3130" s="15">
        <f t="shared" si="97"/>
        <v>2.1859500000000003E-3</v>
      </c>
      <c r="I3130" s="2">
        <f>IF(C3130&gt;'Assumptions Notes'!C$11,-C3130*('Assumptions Notes'!C$13/(2*1000)),G3130*D3130)</f>
        <v>2.1859500000000003E-3</v>
      </c>
    </row>
    <row r="3131" spans="1:9" x14ac:dyDescent="0.2">
      <c r="A3131" s="5">
        <v>42617.1875</v>
      </c>
      <c r="B3131" s="2">
        <v>1061.32</v>
      </c>
      <c r="C3131" s="10">
        <v>27.98</v>
      </c>
      <c r="D3131" s="8">
        <v>9.6250000000000009E-5</v>
      </c>
      <c r="E3131" s="13">
        <f>D3131*'Assumptions Notes'!C$12</f>
        <v>3.465E-2</v>
      </c>
      <c r="F3131" s="15">
        <f t="shared" si="96"/>
        <v>2.6930750000000001E-3</v>
      </c>
      <c r="G3131" s="10">
        <f>IF(C3131&gt;'Assumptions Notes'!C$11,'Assumptions Notes'!C$11,C3131)</f>
        <v>27.98</v>
      </c>
      <c r="H3131" s="15">
        <f t="shared" si="97"/>
        <v>2.6930750000000001E-3</v>
      </c>
      <c r="I3131" s="2">
        <f>IF(C3131&gt;'Assumptions Notes'!C$11,-C3131*('Assumptions Notes'!C$13/(2*1000)),G3131*D3131)</f>
        <v>2.6930750000000001E-3</v>
      </c>
    </row>
    <row r="3132" spans="1:9" x14ac:dyDescent="0.2">
      <c r="A3132" s="5">
        <v>42617.208333333336</v>
      </c>
      <c r="B3132" s="2">
        <v>1070.75</v>
      </c>
      <c r="C3132" s="10">
        <v>27.23</v>
      </c>
      <c r="D3132" s="8">
        <v>9.7499999999999998E-5</v>
      </c>
      <c r="E3132" s="13">
        <f>D3132*'Assumptions Notes'!C$12</f>
        <v>3.5099999999999999E-2</v>
      </c>
      <c r="F3132" s="15">
        <f t="shared" si="96"/>
        <v>2.6549249999999998E-3</v>
      </c>
      <c r="G3132" s="10">
        <f>IF(C3132&gt;'Assumptions Notes'!C$11,'Assumptions Notes'!C$11,C3132)</f>
        <v>27.23</v>
      </c>
      <c r="H3132" s="15">
        <f t="shared" si="97"/>
        <v>2.6549249999999998E-3</v>
      </c>
      <c r="I3132" s="2">
        <f>IF(C3132&gt;'Assumptions Notes'!C$11,-C3132*('Assumptions Notes'!C$13/(2*1000)),G3132*D3132)</f>
        <v>2.6549249999999998E-3</v>
      </c>
    </row>
    <row r="3133" spans="1:9" x14ac:dyDescent="0.2">
      <c r="A3133" s="5">
        <v>42617.229166666664</v>
      </c>
      <c r="B3133" s="2">
        <v>1090.03</v>
      </c>
      <c r="C3133" s="10">
        <v>34.36</v>
      </c>
      <c r="D3133" s="8">
        <v>1.15E-4</v>
      </c>
      <c r="E3133" s="13">
        <f>D3133*'Assumptions Notes'!C$12</f>
        <v>4.1399999999999999E-2</v>
      </c>
      <c r="F3133" s="15">
        <f t="shared" si="96"/>
        <v>3.9513999999999999E-3</v>
      </c>
      <c r="G3133" s="10">
        <f>IF(C3133&gt;'Assumptions Notes'!C$11,'Assumptions Notes'!C$11,C3133)</f>
        <v>34.36</v>
      </c>
      <c r="H3133" s="15">
        <f t="shared" si="97"/>
        <v>3.9513999999999999E-3</v>
      </c>
      <c r="I3133" s="2">
        <f>IF(C3133&gt;'Assumptions Notes'!C$11,-C3133*('Assumptions Notes'!C$13/(2*1000)),G3133*D3133)</f>
        <v>3.9513999999999999E-3</v>
      </c>
    </row>
    <row r="3134" spans="1:9" x14ac:dyDescent="0.2">
      <c r="A3134" s="5">
        <v>42617.25</v>
      </c>
      <c r="B3134" s="2">
        <v>1068.96</v>
      </c>
      <c r="C3134" s="10">
        <v>33.630000000000003</v>
      </c>
      <c r="D3134" s="8">
        <v>1.325E-4</v>
      </c>
      <c r="E3134" s="13">
        <f>D3134*'Assumptions Notes'!C$12</f>
        <v>4.7699999999999999E-2</v>
      </c>
      <c r="F3134" s="15">
        <f t="shared" si="96"/>
        <v>4.455975E-3</v>
      </c>
      <c r="G3134" s="10">
        <f>IF(C3134&gt;'Assumptions Notes'!C$11,'Assumptions Notes'!C$11,C3134)</f>
        <v>33.630000000000003</v>
      </c>
      <c r="H3134" s="15">
        <f t="shared" si="97"/>
        <v>4.455975E-3</v>
      </c>
      <c r="I3134" s="2">
        <f>IF(C3134&gt;'Assumptions Notes'!C$11,-C3134*('Assumptions Notes'!C$13/(2*1000)),G3134*D3134)</f>
        <v>4.455975E-3</v>
      </c>
    </row>
    <row r="3135" spans="1:9" x14ac:dyDescent="0.2">
      <c r="A3135" s="5">
        <v>42617.270833333336</v>
      </c>
      <c r="B3135" s="2">
        <v>1095.72</v>
      </c>
      <c r="C3135" s="10">
        <v>42.44</v>
      </c>
      <c r="D3135" s="8">
        <v>1.6249999999999999E-4</v>
      </c>
      <c r="E3135" s="13">
        <f>D3135*'Assumptions Notes'!C$12</f>
        <v>5.8499999999999996E-2</v>
      </c>
      <c r="F3135" s="15">
        <f t="shared" si="96"/>
        <v>6.896499999999999E-3</v>
      </c>
      <c r="G3135" s="10">
        <f>IF(C3135&gt;'Assumptions Notes'!C$11,'Assumptions Notes'!C$11,C3135)</f>
        <v>42.44</v>
      </c>
      <c r="H3135" s="15">
        <f t="shared" si="97"/>
        <v>6.896499999999999E-3</v>
      </c>
      <c r="I3135" s="2">
        <f>IF(C3135&gt;'Assumptions Notes'!C$11,-C3135*('Assumptions Notes'!C$13/(2*1000)),G3135*D3135)</f>
        <v>6.896499999999999E-3</v>
      </c>
    </row>
    <row r="3136" spans="1:9" x14ac:dyDescent="0.2">
      <c r="A3136" s="5">
        <v>42617.291666666664</v>
      </c>
      <c r="B3136" s="2">
        <v>1131.99</v>
      </c>
      <c r="C3136" s="10">
        <v>55.12</v>
      </c>
      <c r="D3136" s="8">
        <v>1.9249999999999999E-4</v>
      </c>
      <c r="E3136" s="13">
        <f>D3136*'Assumptions Notes'!C$12</f>
        <v>6.93E-2</v>
      </c>
      <c r="F3136" s="15">
        <f t="shared" si="96"/>
        <v>1.06106E-2</v>
      </c>
      <c r="G3136" s="10">
        <f>IF(C3136&gt;'Assumptions Notes'!C$11,'Assumptions Notes'!C$11,C3136)</f>
        <v>55.12</v>
      </c>
      <c r="H3136" s="15">
        <f t="shared" si="97"/>
        <v>1.06106E-2</v>
      </c>
      <c r="I3136" s="2">
        <f>IF(C3136&gt;'Assumptions Notes'!C$11,-C3136*('Assumptions Notes'!C$13/(2*1000)),G3136*D3136)</f>
        <v>1.06106E-2</v>
      </c>
    </row>
    <row r="3137" spans="1:9" x14ac:dyDescent="0.2">
      <c r="A3137" s="5">
        <v>42617.3125</v>
      </c>
      <c r="B3137" s="2">
        <v>1117.6400000000001</v>
      </c>
      <c r="C3137" s="10">
        <v>50.26</v>
      </c>
      <c r="D3137" s="8">
        <v>2.0875000000000001E-4</v>
      </c>
      <c r="E3137" s="13">
        <f>D3137*'Assumptions Notes'!C$12</f>
        <v>7.5150000000000008E-2</v>
      </c>
      <c r="F3137" s="15">
        <f t="shared" si="96"/>
        <v>1.0491775E-2</v>
      </c>
      <c r="G3137" s="10">
        <f>IF(C3137&gt;'Assumptions Notes'!C$11,'Assumptions Notes'!C$11,C3137)</f>
        <v>50.26</v>
      </c>
      <c r="H3137" s="15">
        <f t="shared" si="97"/>
        <v>1.0491775E-2</v>
      </c>
      <c r="I3137" s="2">
        <f>IF(C3137&gt;'Assumptions Notes'!C$11,-C3137*('Assumptions Notes'!C$13/(2*1000)),G3137*D3137)</f>
        <v>1.0491775E-2</v>
      </c>
    </row>
    <row r="3138" spans="1:9" x14ac:dyDescent="0.2">
      <c r="A3138" s="5">
        <v>42617.333333333336</v>
      </c>
      <c r="B3138" s="2">
        <v>1133.8399999999999</v>
      </c>
      <c r="C3138" s="10">
        <v>53.69</v>
      </c>
      <c r="D3138" s="8">
        <v>2.2499999999999999E-4</v>
      </c>
      <c r="E3138" s="13">
        <f>D3138*'Assumptions Notes'!C$12</f>
        <v>8.1000000000000003E-2</v>
      </c>
      <c r="F3138" s="15">
        <f t="shared" si="96"/>
        <v>1.2080249999999999E-2</v>
      </c>
      <c r="G3138" s="10">
        <f>IF(C3138&gt;'Assumptions Notes'!C$11,'Assumptions Notes'!C$11,C3138)</f>
        <v>53.69</v>
      </c>
      <c r="H3138" s="15">
        <f t="shared" si="97"/>
        <v>1.2080249999999999E-2</v>
      </c>
      <c r="I3138" s="2">
        <f>IF(C3138&gt;'Assumptions Notes'!C$11,-C3138*('Assumptions Notes'!C$13/(2*1000)),G3138*D3138)</f>
        <v>1.2080249999999999E-2</v>
      </c>
    </row>
    <row r="3139" spans="1:9" x14ac:dyDescent="0.2">
      <c r="A3139" s="5">
        <v>42617.354166666664</v>
      </c>
      <c r="B3139" s="2">
        <v>1191.32</v>
      </c>
      <c r="C3139" s="10">
        <v>66.849999999999994</v>
      </c>
      <c r="D3139" s="8">
        <v>2.2625E-4</v>
      </c>
      <c r="E3139" s="13">
        <f>D3139*'Assumptions Notes'!C$12</f>
        <v>8.1449999999999995E-2</v>
      </c>
      <c r="F3139" s="15">
        <f t="shared" si="96"/>
        <v>1.5124812499999999E-2</v>
      </c>
      <c r="G3139" s="10">
        <f>IF(C3139&gt;'Assumptions Notes'!C$11,'Assumptions Notes'!C$11,C3139)</f>
        <v>66.849999999999994</v>
      </c>
      <c r="H3139" s="15">
        <f t="shared" si="97"/>
        <v>1.5124812499999999E-2</v>
      </c>
      <c r="I3139" s="2">
        <f>IF(C3139&gt;'Assumptions Notes'!C$11,-C3139*('Assumptions Notes'!C$13/(2*1000)),G3139*D3139)</f>
        <v>1.5124812499999999E-2</v>
      </c>
    </row>
    <row r="3140" spans="1:9" x14ac:dyDescent="0.2">
      <c r="A3140" s="5">
        <v>42617.375</v>
      </c>
      <c r="B3140" s="2">
        <v>1221.0899999999999</v>
      </c>
      <c r="C3140" s="10">
        <v>73.400000000000006</v>
      </c>
      <c r="D3140" s="8">
        <v>2.275E-4</v>
      </c>
      <c r="E3140" s="13">
        <f>D3140*'Assumptions Notes'!C$12</f>
        <v>8.1900000000000001E-2</v>
      </c>
      <c r="F3140" s="15">
        <f t="shared" ref="F3140:F3203" si="98">D3140*C3140</f>
        <v>1.6698500000000002E-2</v>
      </c>
      <c r="G3140" s="10">
        <f>IF(C3140&gt;'Assumptions Notes'!C$11,'Assumptions Notes'!C$11,C3140)</f>
        <v>73.400000000000006</v>
      </c>
      <c r="H3140" s="15">
        <f t="shared" ref="H3140:H3203" si="99">G3140*D3140</f>
        <v>1.6698500000000002E-2</v>
      </c>
      <c r="I3140" s="2">
        <f>IF(C3140&gt;'Assumptions Notes'!C$11,-C3140*('Assumptions Notes'!C$13/(2*1000)),G3140*D3140)</f>
        <v>1.6698500000000002E-2</v>
      </c>
    </row>
    <row r="3141" spans="1:9" x14ac:dyDescent="0.2">
      <c r="A3141" s="5">
        <v>42617.395833333336</v>
      </c>
      <c r="B3141" s="2">
        <v>1206.76</v>
      </c>
      <c r="C3141" s="10">
        <v>66.94</v>
      </c>
      <c r="D3141" s="8">
        <v>2.1875E-4</v>
      </c>
      <c r="E3141" s="13">
        <f>D3141*'Assumptions Notes'!C$12</f>
        <v>7.8750000000000001E-2</v>
      </c>
      <c r="F3141" s="15">
        <f t="shared" si="98"/>
        <v>1.4643125E-2</v>
      </c>
      <c r="G3141" s="10">
        <f>IF(C3141&gt;'Assumptions Notes'!C$11,'Assumptions Notes'!C$11,C3141)</f>
        <v>66.94</v>
      </c>
      <c r="H3141" s="15">
        <f t="shared" si="99"/>
        <v>1.4643125E-2</v>
      </c>
      <c r="I3141" s="2">
        <f>IF(C3141&gt;'Assumptions Notes'!C$11,-C3141*('Assumptions Notes'!C$13/(2*1000)),G3141*D3141)</f>
        <v>1.4643125E-2</v>
      </c>
    </row>
    <row r="3142" spans="1:9" x14ac:dyDescent="0.2">
      <c r="A3142" s="5">
        <v>42617.416666666664</v>
      </c>
      <c r="B3142" s="2">
        <v>1173.3</v>
      </c>
      <c r="C3142" s="10">
        <v>56.23</v>
      </c>
      <c r="D3142" s="8">
        <v>2.1000000000000001E-4</v>
      </c>
      <c r="E3142" s="13">
        <f>D3142*'Assumptions Notes'!C$12</f>
        <v>7.5600000000000001E-2</v>
      </c>
      <c r="F3142" s="15">
        <f t="shared" si="98"/>
        <v>1.1808299999999999E-2</v>
      </c>
      <c r="G3142" s="10">
        <f>IF(C3142&gt;'Assumptions Notes'!C$11,'Assumptions Notes'!C$11,C3142)</f>
        <v>56.23</v>
      </c>
      <c r="H3142" s="15">
        <f t="shared" si="99"/>
        <v>1.1808299999999999E-2</v>
      </c>
      <c r="I3142" s="2">
        <f>IF(C3142&gt;'Assumptions Notes'!C$11,-C3142*('Assumptions Notes'!C$13/(2*1000)),G3142*D3142)</f>
        <v>1.1808299999999999E-2</v>
      </c>
    </row>
    <row r="3143" spans="1:9" x14ac:dyDescent="0.2">
      <c r="A3143" s="5">
        <v>42617.4375</v>
      </c>
      <c r="B3143" s="2">
        <v>1118.72</v>
      </c>
      <c r="C3143" s="10">
        <v>50.12</v>
      </c>
      <c r="D3143" s="8">
        <v>2.075E-4</v>
      </c>
      <c r="E3143" s="13">
        <f>D3143*'Assumptions Notes'!C$12</f>
        <v>7.4700000000000003E-2</v>
      </c>
      <c r="F3143" s="15">
        <f t="shared" si="98"/>
        <v>1.03999E-2</v>
      </c>
      <c r="G3143" s="10">
        <f>IF(C3143&gt;'Assumptions Notes'!C$11,'Assumptions Notes'!C$11,C3143)</f>
        <v>50.12</v>
      </c>
      <c r="H3143" s="15">
        <f t="shared" si="99"/>
        <v>1.03999E-2</v>
      </c>
      <c r="I3143" s="2">
        <f>IF(C3143&gt;'Assumptions Notes'!C$11,-C3143*('Assumptions Notes'!C$13/(2*1000)),G3143*D3143)</f>
        <v>1.03999E-2</v>
      </c>
    </row>
    <row r="3144" spans="1:9" x14ac:dyDescent="0.2">
      <c r="A3144" s="5">
        <v>42617.458333333336</v>
      </c>
      <c r="B3144" s="2">
        <v>1059.45</v>
      </c>
      <c r="C3144" s="10">
        <v>46.88</v>
      </c>
      <c r="D3144" s="8">
        <v>2.05E-4</v>
      </c>
      <c r="E3144" s="13">
        <f>D3144*'Assumptions Notes'!C$12</f>
        <v>7.3800000000000004E-2</v>
      </c>
      <c r="F3144" s="15">
        <f t="shared" si="98"/>
        <v>9.6103999999999998E-3</v>
      </c>
      <c r="G3144" s="10">
        <f>IF(C3144&gt;'Assumptions Notes'!C$11,'Assumptions Notes'!C$11,C3144)</f>
        <v>46.88</v>
      </c>
      <c r="H3144" s="15">
        <f t="shared" si="99"/>
        <v>9.6103999999999998E-3</v>
      </c>
      <c r="I3144" s="2">
        <f>IF(C3144&gt;'Assumptions Notes'!C$11,-C3144*('Assumptions Notes'!C$13/(2*1000)),G3144*D3144)</f>
        <v>9.6103999999999998E-3</v>
      </c>
    </row>
    <row r="3145" spans="1:9" x14ac:dyDescent="0.2">
      <c r="A3145" s="5">
        <v>42617.479166666664</v>
      </c>
      <c r="B3145" s="2">
        <v>1060.97</v>
      </c>
      <c r="C3145" s="10">
        <v>41.09</v>
      </c>
      <c r="D3145" s="8">
        <v>2.1499999999999999E-4</v>
      </c>
      <c r="E3145" s="13">
        <f>D3145*'Assumptions Notes'!C$12</f>
        <v>7.7399999999999997E-2</v>
      </c>
      <c r="F3145" s="15">
        <f t="shared" si="98"/>
        <v>8.8343500000000012E-3</v>
      </c>
      <c r="G3145" s="10">
        <f>IF(C3145&gt;'Assumptions Notes'!C$11,'Assumptions Notes'!C$11,C3145)</f>
        <v>41.09</v>
      </c>
      <c r="H3145" s="15">
        <f t="shared" si="99"/>
        <v>8.8343500000000012E-3</v>
      </c>
      <c r="I3145" s="2">
        <f>IF(C3145&gt;'Assumptions Notes'!C$11,-C3145*('Assumptions Notes'!C$13/(2*1000)),G3145*D3145)</f>
        <v>8.8343500000000012E-3</v>
      </c>
    </row>
    <row r="3146" spans="1:9" x14ac:dyDescent="0.2">
      <c r="A3146" s="5">
        <v>42617.5</v>
      </c>
      <c r="B3146" s="2">
        <v>1045.52</v>
      </c>
      <c r="C3146" s="10">
        <v>35.119999999999997</v>
      </c>
      <c r="D3146" s="8">
        <v>2.2499999999999999E-4</v>
      </c>
      <c r="E3146" s="13">
        <f>D3146*'Assumptions Notes'!C$12</f>
        <v>8.1000000000000003E-2</v>
      </c>
      <c r="F3146" s="15">
        <f t="shared" si="98"/>
        <v>7.9019999999999993E-3</v>
      </c>
      <c r="G3146" s="10">
        <f>IF(C3146&gt;'Assumptions Notes'!C$11,'Assumptions Notes'!C$11,C3146)</f>
        <v>35.119999999999997</v>
      </c>
      <c r="H3146" s="15">
        <f t="shared" si="99"/>
        <v>7.9019999999999993E-3</v>
      </c>
      <c r="I3146" s="2">
        <f>IF(C3146&gt;'Assumptions Notes'!C$11,-C3146*('Assumptions Notes'!C$13/(2*1000)),G3146*D3146)</f>
        <v>7.9019999999999993E-3</v>
      </c>
    </row>
    <row r="3147" spans="1:9" x14ac:dyDescent="0.2">
      <c r="A3147" s="5">
        <v>42617.520833333336</v>
      </c>
      <c r="B3147" s="2">
        <v>1027.56</v>
      </c>
      <c r="C3147" s="10">
        <v>30.57</v>
      </c>
      <c r="D3147" s="8">
        <v>2.1250000000000002E-4</v>
      </c>
      <c r="E3147" s="13">
        <f>D3147*'Assumptions Notes'!C$12</f>
        <v>7.6500000000000012E-2</v>
      </c>
      <c r="F3147" s="15">
        <f t="shared" si="98"/>
        <v>6.4961250000000002E-3</v>
      </c>
      <c r="G3147" s="10">
        <f>IF(C3147&gt;'Assumptions Notes'!C$11,'Assumptions Notes'!C$11,C3147)</f>
        <v>30.57</v>
      </c>
      <c r="H3147" s="15">
        <f t="shared" si="99"/>
        <v>6.4961250000000002E-3</v>
      </c>
      <c r="I3147" s="2">
        <f>IF(C3147&gt;'Assumptions Notes'!C$11,-C3147*('Assumptions Notes'!C$13/(2*1000)),G3147*D3147)</f>
        <v>6.4961250000000002E-3</v>
      </c>
    </row>
    <row r="3148" spans="1:9" x14ac:dyDescent="0.2">
      <c r="A3148" s="5">
        <v>42617.541666666664</v>
      </c>
      <c r="B3148" s="2">
        <v>1027.74</v>
      </c>
      <c r="C3148" s="10">
        <v>29.99</v>
      </c>
      <c r="D3148" s="8">
        <v>2.0000000000000001E-4</v>
      </c>
      <c r="E3148" s="13">
        <f>D3148*'Assumptions Notes'!C$12</f>
        <v>7.2000000000000008E-2</v>
      </c>
      <c r="F3148" s="15">
        <f t="shared" si="98"/>
        <v>5.9979999999999999E-3</v>
      </c>
      <c r="G3148" s="10">
        <f>IF(C3148&gt;'Assumptions Notes'!C$11,'Assumptions Notes'!C$11,C3148)</f>
        <v>29.99</v>
      </c>
      <c r="H3148" s="15">
        <f t="shared" si="99"/>
        <v>5.9979999999999999E-3</v>
      </c>
      <c r="I3148" s="2">
        <f>IF(C3148&gt;'Assumptions Notes'!C$11,-C3148*('Assumptions Notes'!C$13/(2*1000)),G3148*D3148)</f>
        <v>5.9979999999999999E-3</v>
      </c>
    </row>
    <row r="3149" spans="1:9" x14ac:dyDescent="0.2">
      <c r="A3149" s="5">
        <v>42617.5625</v>
      </c>
      <c r="B3149" s="2">
        <v>1014.45</v>
      </c>
      <c r="C3149" s="10">
        <v>30.57</v>
      </c>
      <c r="D3149" s="8">
        <v>1.975E-4</v>
      </c>
      <c r="E3149" s="13">
        <f>D3149*'Assumptions Notes'!C$12</f>
        <v>7.1099999999999997E-2</v>
      </c>
      <c r="F3149" s="15">
        <f t="shared" si="98"/>
        <v>6.0375749999999999E-3</v>
      </c>
      <c r="G3149" s="10">
        <f>IF(C3149&gt;'Assumptions Notes'!C$11,'Assumptions Notes'!C$11,C3149)</f>
        <v>30.57</v>
      </c>
      <c r="H3149" s="15">
        <f t="shared" si="99"/>
        <v>6.0375749999999999E-3</v>
      </c>
      <c r="I3149" s="2">
        <f>IF(C3149&gt;'Assumptions Notes'!C$11,-C3149*('Assumptions Notes'!C$13/(2*1000)),G3149*D3149)</f>
        <v>6.0375749999999999E-3</v>
      </c>
    </row>
    <row r="3150" spans="1:9" x14ac:dyDescent="0.2">
      <c r="A3150" s="5">
        <v>42617.583333333336</v>
      </c>
      <c r="B3150" s="2">
        <v>1015.71</v>
      </c>
      <c r="C3150" s="10">
        <v>28.62</v>
      </c>
      <c r="D3150" s="8">
        <v>1.95E-4</v>
      </c>
      <c r="E3150" s="13">
        <f>D3150*'Assumptions Notes'!C$12</f>
        <v>7.0199999999999999E-2</v>
      </c>
      <c r="F3150" s="15">
        <f t="shared" si="98"/>
        <v>5.5808999999999997E-3</v>
      </c>
      <c r="G3150" s="10">
        <f>IF(C3150&gt;'Assumptions Notes'!C$11,'Assumptions Notes'!C$11,C3150)</f>
        <v>28.62</v>
      </c>
      <c r="H3150" s="15">
        <f t="shared" si="99"/>
        <v>5.5808999999999997E-3</v>
      </c>
      <c r="I3150" s="2">
        <f>IF(C3150&gt;'Assumptions Notes'!C$11,-C3150*('Assumptions Notes'!C$13/(2*1000)),G3150*D3150)</f>
        <v>5.5808999999999997E-3</v>
      </c>
    </row>
    <row r="3151" spans="1:9" x14ac:dyDescent="0.2">
      <c r="A3151" s="5">
        <v>42617.604166666664</v>
      </c>
      <c r="B3151" s="2">
        <v>967.35</v>
      </c>
      <c r="C3151" s="10">
        <v>28.86</v>
      </c>
      <c r="D3151" s="8">
        <v>1.9625E-4</v>
      </c>
      <c r="E3151" s="13">
        <f>D3151*'Assumptions Notes'!C$12</f>
        <v>7.0650000000000004E-2</v>
      </c>
      <c r="F3151" s="15">
        <f t="shared" si="98"/>
        <v>5.6637750000000002E-3</v>
      </c>
      <c r="G3151" s="10">
        <f>IF(C3151&gt;'Assumptions Notes'!C$11,'Assumptions Notes'!C$11,C3151)</f>
        <v>28.86</v>
      </c>
      <c r="H3151" s="15">
        <f t="shared" si="99"/>
        <v>5.6637750000000002E-3</v>
      </c>
      <c r="I3151" s="2">
        <f>IF(C3151&gt;'Assumptions Notes'!C$11,-C3151*('Assumptions Notes'!C$13/(2*1000)),G3151*D3151)</f>
        <v>5.6637750000000002E-3</v>
      </c>
    </row>
    <row r="3152" spans="1:9" x14ac:dyDescent="0.2">
      <c r="A3152" s="5">
        <v>42617.625</v>
      </c>
      <c r="B3152" s="2">
        <v>969.24</v>
      </c>
      <c r="C3152" s="10">
        <v>28.11</v>
      </c>
      <c r="D3152" s="8">
        <v>1.975E-4</v>
      </c>
      <c r="E3152" s="13">
        <f>D3152*'Assumptions Notes'!C$12</f>
        <v>7.1099999999999997E-2</v>
      </c>
      <c r="F3152" s="15">
        <f t="shared" si="98"/>
        <v>5.5517249999999995E-3</v>
      </c>
      <c r="G3152" s="10">
        <f>IF(C3152&gt;'Assumptions Notes'!C$11,'Assumptions Notes'!C$11,C3152)</f>
        <v>28.11</v>
      </c>
      <c r="H3152" s="15">
        <f t="shared" si="99"/>
        <v>5.5517249999999995E-3</v>
      </c>
      <c r="I3152" s="2">
        <f>IF(C3152&gt;'Assumptions Notes'!C$11,-C3152*('Assumptions Notes'!C$13/(2*1000)),G3152*D3152)</f>
        <v>5.5517249999999995E-3</v>
      </c>
    </row>
    <row r="3153" spans="1:9" x14ac:dyDescent="0.2">
      <c r="A3153" s="5">
        <v>42617.645833333336</v>
      </c>
      <c r="B3153" s="2">
        <v>1014.79</v>
      </c>
      <c r="C3153" s="10">
        <v>39.57</v>
      </c>
      <c r="D3153" s="8">
        <v>2.2124999999999998E-4</v>
      </c>
      <c r="E3153" s="13">
        <f>D3153*'Assumptions Notes'!C$12</f>
        <v>7.9649999999999999E-2</v>
      </c>
      <c r="F3153" s="15">
        <f t="shared" si="98"/>
        <v>8.7548625000000001E-3</v>
      </c>
      <c r="G3153" s="10">
        <f>IF(C3153&gt;'Assumptions Notes'!C$11,'Assumptions Notes'!C$11,C3153)</f>
        <v>39.57</v>
      </c>
      <c r="H3153" s="15">
        <f t="shared" si="99"/>
        <v>8.7548625000000001E-3</v>
      </c>
      <c r="I3153" s="2">
        <f>IF(C3153&gt;'Assumptions Notes'!C$11,-C3153*('Assumptions Notes'!C$13/(2*1000)),G3153*D3153)</f>
        <v>8.7548625000000001E-3</v>
      </c>
    </row>
    <row r="3154" spans="1:9" x14ac:dyDescent="0.2">
      <c r="A3154" s="5">
        <v>42617.666666666664</v>
      </c>
      <c r="B3154" s="2">
        <v>1100.1400000000001</v>
      </c>
      <c r="C3154" s="10">
        <v>46.6</v>
      </c>
      <c r="D3154" s="8">
        <v>2.4499999999999999E-4</v>
      </c>
      <c r="E3154" s="13">
        <f>D3154*'Assumptions Notes'!C$12</f>
        <v>8.8200000000000001E-2</v>
      </c>
      <c r="F3154" s="15">
        <f t="shared" si="98"/>
        <v>1.1417E-2</v>
      </c>
      <c r="G3154" s="10">
        <f>IF(C3154&gt;'Assumptions Notes'!C$11,'Assumptions Notes'!C$11,C3154)</f>
        <v>46.6</v>
      </c>
      <c r="H3154" s="15">
        <f t="shared" si="99"/>
        <v>1.1417E-2</v>
      </c>
      <c r="I3154" s="2">
        <f>IF(C3154&gt;'Assumptions Notes'!C$11,-C3154*('Assumptions Notes'!C$13/(2*1000)),G3154*D3154)</f>
        <v>1.1417E-2</v>
      </c>
    </row>
    <row r="3155" spans="1:9" x14ac:dyDescent="0.2">
      <c r="A3155" s="5">
        <v>42617.6875</v>
      </c>
      <c r="B3155" s="2">
        <v>1178.6300000000001</v>
      </c>
      <c r="C3155" s="10">
        <v>51.77</v>
      </c>
      <c r="D3155" s="8">
        <v>2.7E-4</v>
      </c>
      <c r="E3155" s="13">
        <f>D3155*'Assumptions Notes'!C$12</f>
        <v>9.7199999999999995E-2</v>
      </c>
      <c r="F3155" s="15">
        <f t="shared" si="98"/>
        <v>1.3977900000000001E-2</v>
      </c>
      <c r="G3155" s="10">
        <f>IF(C3155&gt;'Assumptions Notes'!C$11,'Assumptions Notes'!C$11,C3155)</f>
        <v>51.77</v>
      </c>
      <c r="H3155" s="15">
        <f t="shared" si="99"/>
        <v>1.3977900000000001E-2</v>
      </c>
      <c r="I3155" s="2">
        <f>IF(C3155&gt;'Assumptions Notes'!C$11,-C3155*('Assumptions Notes'!C$13/(2*1000)),G3155*D3155)</f>
        <v>1.3977900000000001E-2</v>
      </c>
    </row>
    <row r="3156" spans="1:9" x14ac:dyDescent="0.2">
      <c r="A3156" s="5">
        <v>42617.708333333336</v>
      </c>
      <c r="B3156" s="2">
        <v>1267.78</v>
      </c>
      <c r="C3156" s="10">
        <v>58.36</v>
      </c>
      <c r="D3156" s="8">
        <v>2.9500000000000001E-4</v>
      </c>
      <c r="E3156" s="13">
        <f>D3156*'Assumptions Notes'!C$12</f>
        <v>0.1062</v>
      </c>
      <c r="F3156" s="15">
        <f t="shared" si="98"/>
        <v>1.7216200000000001E-2</v>
      </c>
      <c r="G3156" s="10">
        <f>IF(C3156&gt;'Assumptions Notes'!C$11,'Assumptions Notes'!C$11,C3156)</f>
        <v>58.36</v>
      </c>
      <c r="H3156" s="15">
        <f t="shared" si="99"/>
        <v>1.7216200000000001E-2</v>
      </c>
      <c r="I3156" s="2">
        <f>IF(C3156&gt;'Assumptions Notes'!C$11,-C3156*('Assumptions Notes'!C$13/(2*1000)),G3156*D3156)</f>
        <v>1.7216200000000001E-2</v>
      </c>
    </row>
    <row r="3157" spans="1:9" x14ac:dyDescent="0.2">
      <c r="A3157" s="5">
        <v>42617.729166666664</v>
      </c>
      <c r="B3157" s="2">
        <v>1335.85</v>
      </c>
      <c r="C3157" s="10">
        <v>68.63</v>
      </c>
      <c r="D3157" s="8">
        <v>2.9750000000000002E-4</v>
      </c>
      <c r="E3157" s="13">
        <f>D3157*'Assumptions Notes'!C$12</f>
        <v>0.1071</v>
      </c>
      <c r="F3157" s="15">
        <f t="shared" si="98"/>
        <v>2.0417424999999999E-2</v>
      </c>
      <c r="G3157" s="10">
        <f>IF(C3157&gt;'Assumptions Notes'!C$11,'Assumptions Notes'!C$11,C3157)</f>
        <v>68.63</v>
      </c>
      <c r="H3157" s="15">
        <f t="shared" si="99"/>
        <v>2.0417424999999999E-2</v>
      </c>
      <c r="I3157" s="2">
        <f>IF(C3157&gt;'Assumptions Notes'!C$11,-C3157*('Assumptions Notes'!C$13/(2*1000)),G3157*D3157)</f>
        <v>2.0417424999999999E-2</v>
      </c>
    </row>
    <row r="3158" spans="1:9" x14ac:dyDescent="0.2">
      <c r="A3158" s="5">
        <v>42617.75</v>
      </c>
      <c r="B3158" s="2">
        <v>1466.31</v>
      </c>
      <c r="C3158" s="10">
        <v>84.99</v>
      </c>
      <c r="D3158" s="8">
        <v>2.9999999999999997E-4</v>
      </c>
      <c r="E3158" s="13">
        <f>D3158*'Assumptions Notes'!C$12</f>
        <v>0.10799999999999998</v>
      </c>
      <c r="F3158" s="15">
        <f t="shared" si="98"/>
        <v>2.5496999999999995E-2</v>
      </c>
      <c r="G3158" s="10">
        <f>IF(C3158&gt;'Assumptions Notes'!C$11,'Assumptions Notes'!C$11,C3158)</f>
        <v>84.99</v>
      </c>
      <c r="H3158" s="15">
        <f t="shared" si="99"/>
        <v>2.5496999999999995E-2</v>
      </c>
      <c r="I3158" s="2">
        <f>IF(C3158&gt;'Assumptions Notes'!C$11,-C3158*('Assumptions Notes'!C$13/(2*1000)),G3158*D3158)</f>
        <v>2.5496999999999995E-2</v>
      </c>
    </row>
    <row r="3159" spans="1:9" x14ac:dyDescent="0.2">
      <c r="A3159" s="5">
        <v>42617.770833333336</v>
      </c>
      <c r="B3159" s="2">
        <v>1574.85</v>
      </c>
      <c r="C3159" s="10">
        <v>109.52</v>
      </c>
      <c r="D3159" s="8">
        <v>2.9999999999999997E-4</v>
      </c>
      <c r="E3159" s="13">
        <f>D3159*'Assumptions Notes'!C$12</f>
        <v>0.10799999999999998</v>
      </c>
      <c r="F3159" s="15">
        <f t="shared" si="98"/>
        <v>3.2855999999999996E-2</v>
      </c>
      <c r="G3159" s="10">
        <f>IF(C3159&gt;'Assumptions Notes'!C$11,'Assumptions Notes'!C$11,C3159)</f>
        <v>109.52</v>
      </c>
      <c r="H3159" s="15">
        <f t="shared" si="99"/>
        <v>3.2855999999999996E-2</v>
      </c>
      <c r="I3159" s="2">
        <f>IF(C3159&gt;'Assumptions Notes'!C$11,-C3159*('Assumptions Notes'!C$13/(2*1000)),G3159*D3159)</f>
        <v>3.2855999999999996E-2</v>
      </c>
    </row>
    <row r="3160" spans="1:9" x14ac:dyDescent="0.2">
      <c r="A3160" s="5">
        <v>42617.791666666664</v>
      </c>
      <c r="B3160" s="2">
        <v>1679.25</v>
      </c>
      <c r="C3160" s="10">
        <v>128.08000000000001</v>
      </c>
      <c r="D3160" s="8">
        <v>2.9999999999999997E-4</v>
      </c>
      <c r="E3160" s="13">
        <f>D3160*'Assumptions Notes'!C$12</f>
        <v>0.10799999999999998</v>
      </c>
      <c r="F3160" s="15">
        <f t="shared" si="98"/>
        <v>3.8424E-2</v>
      </c>
      <c r="G3160" s="10">
        <f>IF(C3160&gt;'Assumptions Notes'!C$11,'Assumptions Notes'!C$11,C3160)</f>
        <v>120</v>
      </c>
      <c r="H3160" s="15">
        <f t="shared" si="99"/>
        <v>3.5999999999999997E-2</v>
      </c>
      <c r="I3160" s="2">
        <f>IF(C3160&gt;'Assumptions Notes'!C$11,-C3160*('Assumptions Notes'!C$13/(2*1000)),G3160*D3160)</f>
        <v>-6.4040000000000014E-2</v>
      </c>
    </row>
    <row r="3161" spans="1:9" x14ac:dyDescent="0.2">
      <c r="A3161" s="5">
        <v>42617.8125</v>
      </c>
      <c r="B3161" s="2">
        <v>1683.97</v>
      </c>
      <c r="C3161" s="10">
        <v>124.99</v>
      </c>
      <c r="D3161" s="8">
        <v>2.9750000000000002E-4</v>
      </c>
      <c r="E3161" s="13">
        <f>D3161*'Assumptions Notes'!C$12</f>
        <v>0.1071</v>
      </c>
      <c r="F3161" s="15">
        <f t="shared" si="98"/>
        <v>3.7184525000000003E-2</v>
      </c>
      <c r="G3161" s="10">
        <f>IF(C3161&gt;'Assumptions Notes'!C$11,'Assumptions Notes'!C$11,C3161)</f>
        <v>120</v>
      </c>
      <c r="H3161" s="15">
        <f t="shared" si="99"/>
        <v>3.5700000000000003E-2</v>
      </c>
      <c r="I3161" s="2">
        <f>IF(C3161&gt;'Assumptions Notes'!C$11,-C3161*('Assumptions Notes'!C$13/(2*1000)),G3161*D3161)</f>
        <v>-6.2495000000000002E-2</v>
      </c>
    </row>
    <row r="3162" spans="1:9" x14ac:dyDescent="0.2">
      <c r="A3162" s="5">
        <v>42617.833333333336</v>
      </c>
      <c r="B3162" s="2">
        <v>1686.22</v>
      </c>
      <c r="C3162" s="10">
        <v>124.27</v>
      </c>
      <c r="D3162" s="8">
        <v>2.9500000000000001E-4</v>
      </c>
      <c r="E3162" s="13">
        <f>D3162*'Assumptions Notes'!C$12</f>
        <v>0.1062</v>
      </c>
      <c r="F3162" s="15">
        <f t="shared" si="98"/>
        <v>3.6659650000000002E-2</v>
      </c>
      <c r="G3162" s="10">
        <f>IF(C3162&gt;'Assumptions Notes'!C$11,'Assumptions Notes'!C$11,C3162)</f>
        <v>120</v>
      </c>
      <c r="H3162" s="15">
        <f t="shared" si="99"/>
        <v>3.5400000000000001E-2</v>
      </c>
      <c r="I3162" s="2">
        <f>IF(C3162&gt;'Assumptions Notes'!C$11,-C3162*('Assumptions Notes'!C$13/(2*1000)),G3162*D3162)</f>
        <v>-6.2135000000000003E-2</v>
      </c>
    </row>
    <row r="3163" spans="1:9" x14ac:dyDescent="0.2">
      <c r="A3163" s="5">
        <v>42617.854166666664</v>
      </c>
      <c r="B3163" s="2">
        <v>1671.51</v>
      </c>
      <c r="C3163" s="10">
        <v>118.63</v>
      </c>
      <c r="D3163" s="8">
        <v>2.9E-4</v>
      </c>
      <c r="E3163" s="13">
        <f>D3163*'Assumptions Notes'!C$12</f>
        <v>0.10440000000000001</v>
      </c>
      <c r="F3163" s="15">
        <f t="shared" si="98"/>
        <v>3.4402700000000001E-2</v>
      </c>
      <c r="G3163" s="10">
        <f>IF(C3163&gt;'Assumptions Notes'!C$11,'Assumptions Notes'!C$11,C3163)</f>
        <v>118.63</v>
      </c>
      <c r="H3163" s="15">
        <f t="shared" si="99"/>
        <v>3.4402700000000001E-2</v>
      </c>
      <c r="I3163" s="2">
        <f>IF(C3163&gt;'Assumptions Notes'!C$11,-C3163*('Assumptions Notes'!C$13/(2*1000)),G3163*D3163)</f>
        <v>3.4402700000000001E-2</v>
      </c>
    </row>
    <row r="3164" spans="1:9" x14ac:dyDescent="0.2">
      <c r="A3164" s="5">
        <v>42617.875</v>
      </c>
      <c r="B3164" s="2">
        <v>1625.98</v>
      </c>
      <c r="C3164" s="10">
        <v>118.56</v>
      </c>
      <c r="D3164" s="8">
        <v>2.8499999999999999E-4</v>
      </c>
      <c r="E3164" s="13">
        <f>D3164*'Assumptions Notes'!C$12</f>
        <v>0.1026</v>
      </c>
      <c r="F3164" s="15">
        <f t="shared" si="98"/>
        <v>3.3789599999999996E-2</v>
      </c>
      <c r="G3164" s="10">
        <f>IF(C3164&gt;'Assumptions Notes'!C$11,'Assumptions Notes'!C$11,C3164)</f>
        <v>118.56</v>
      </c>
      <c r="H3164" s="15">
        <f t="shared" si="99"/>
        <v>3.3789599999999996E-2</v>
      </c>
      <c r="I3164" s="2">
        <f>IF(C3164&gt;'Assumptions Notes'!C$11,-C3164*('Assumptions Notes'!C$13/(2*1000)),G3164*D3164)</f>
        <v>3.3789599999999996E-2</v>
      </c>
    </row>
    <row r="3165" spans="1:9" x14ac:dyDescent="0.2">
      <c r="A3165" s="5">
        <v>42617.895833333336</v>
      </c>
      <c r="B3165" s="2">
        <v>1580.9</v>
      </c>
      <c r="C3165" s="10">
        <v>103.32</v>
      </c>
      <c r="D3165" s="8">
        <v>2.7E-4</v>
      </c>
      <c r="E3165" s="13">
        <f>D3165*'Assumptions Notes'!C$12</f>
        <v>9.7199999999999995E-2</v>
      </c>
      <c r="F3165" s="15">
        <f t="shared" si="98"/>
        <v>2.7896399999999998E-2</v>
      </c>
      <c r="G3165" s="10">
        <f>IF(C3165&gt;'Assumptions Notes'!C$11,'Assumptions Notes'!C$11,C3165)</f>
        <v>103.32</v>
      </c>
      <c r="H3165" s="15">
        <f t="shared" si="99"/>
        <v>2.7896399999999998E-2</v>
      </c>
      <c r="I3165" s="2">
        <f>IF(C3165&gt;'Assumptions Notes'!C$11,-C3165*('Assumptions Notes'!C$13/(2*1000)),G3165*D3165)</f>
        <v>2.7896399999999998E-2</v>
      </c>
    </row>
    <row r="3166" spans="1:9" x14ac:dyDescent="0.2">
      <c r="A3166" s="5">
        <v>42617.916666666664</v>
      </c>
      <c r="B3166" s="2">
        <v>1554.19</v>
      </c>
      <c r="C3166" s="10">
        <v>82.83</v>
      </c>
      <c r="D3166" s="8">
        <v>2.5500000000000002E-4</v>
      </c>
      <c r="E3166" s="13">
        <f>D3166*'Assumptions Notes'!C$12</f>
        <v>9.1800000000000007E-2</v>
      </c>
      <c r="F3166" s="15">
        <f t="shared" si="98"/>
        <v>2.1121650000000002E-2</v>
      </c>
      <c r="G3166" s="10">
        <f>IF(C3166&gt;'Assumptions Notes'!C$11,'Assumptions Notes'!C$11,C3166)</f>
        <v>82.83</v>
      </c>
      <c r="H3166" s="15">
        <f t="shared" si="99"/>
        <v>2.1121650000000002E-2</v>
      </c>
      <c r="I3166" s="2">
        <f>IF(C3166&gt;'Assumptions Notes'!C$11,-C3166*('Assumptions Notes'!C$13/(2*1000)),G3166*D3166)</f>
        <v>2.1121650000000002E-2</v>
      </c>
    </row>
    <row r="3167" spans="1:9" x14ac:dyDescent="0.2">
      <c r="A3167" s="5">
        <v>42617.9375</v>
      </c>
      <c r="B3167" s="2">
        <v>1498.67</v>
      </c>
      <c r="C3167" s="10">
        <v>80.930000000000007</v>
      </c>
      <c r="D3167" s="8">
        <v>2.1250000000000002E-4</v>
      </c>
      <c r="E3167" s="13">
        <f>D3167*'Assumptions Notes'!C$12</f>
        <v>7.6500000000000012E-2</v>
      </c>
      <c r="F3167" s="15">
        <f t="shared" si="98"/>
        <v>1.7197625000000001E-2</v>
      </c>
      <c r="G3167" s="10">
        <f>IF(C3167&gt;'Assumptions Notes'!C$11,'Assumptions Notes'!C$11,C3167)</f>
        <v>80.930000000000007</v>
      </c>
      <c r="H3167" s="15">
        <f t="shared" si="99"/>
        <v>1.7197625000000001E-2</v>
      </c>
      <c r="I3167" s="2">
        <f>IF(C3167&gt;'Assumptions Notes'!C$11,-C3167*('Assumptions Notes'!C$13/(2*1000)),G3167*D3167)</f>
        <v>1.7197625000000001E-2</v>
      </c>
    </row>
    <row r="3168" spans="1:9" x14ac:dyDescent="0.2">
      <c r="A3168" s="5">
        <v>42617.958333333336</v>
      </c>
      <c r="B3168" s="2">
        <v>1444.54</v>
      </c>
      <c r="C3168" s="10">
        <v>77.8</v>
      </c>
      <c r="D3168" s="8">
        <v>1.7000000000000001E-4</v>
      </c>
      <c r="E3168" s="13">
        <f>D3168*'Assumptions Notes'!C$12</f>
        <v>6.1200000000000004E-2</v>
      </c>
      <c r="F3168" s="15">
        <f t="shared" si="98"/>
        <v>1.3226E-2</v>
      </c>
      <c r="G3168" s="10">
        <f>IF(C3168&gt;'Assumptions Notes'!C$11,'Assumptions Notes'!C$11,C3168)</f>
        <v>77.8</v>
      </c>
      <c r="H3168" s="15">
        <f t="shared" si="99"/>
        <v>1.3226E-2</v>
      </c>
      <c r="I3168" s="2">
        <f>IF(C3168&gt;'Assumptions Notes'!C$11,-C3168*('Assumptions Notes'!C$13/(2*1000)),G3168*D3168)</f>
        <v>1.3226E-2</v>
      </c>
    </row>
    <row r="3169" spans="1:9" x14ac:dyDescent="0.2">
      <c r="A3169" s="5">
        <v>42617.979166666664</v>
      </c>
      <c r="B3169" s="2">
        <v>1423.27</v>
      </c>
      <c r="C3169" s="10">
        <v>36.81</v>
      </c>
      <c r="D3169" s="8">
        <v>1.5000000000000001E-4</v>
      </c>
      <c r="E3169" s="13">
        <f>D3169*'Assumptions Notes'!C$12</f>
        <v>5.4000000000000006E-2</v>
      </c>
      <c r="F3169" s="15">
        <f t="shared" si="98"/>
        <v>5.5215000000000012E-3</v>
      </c>
      <c r="G3169" s="10">
        <f>IF(C3169&gt;'Assumptions Notes'!C$11,'Assumptions Notes'!C$11,C3169)</f>
        <v>36.81</v>
      </c>
      <c r="H3169" s="15">
        <f t="shared" si="99"/>
        <v>5.5215000000000012E-3</v>
      </c>
      <c r="I3169" s="2">
        <f>IF(C3169&gt;'Assumptions Notes'!C$11,-C3169*('Assumptions Notes'!C$13/(2*1000)),G3169*D3169)</f>
        <v>5.5215000000000012E-3</v>
      </c>
    </row>
    <row r="3170" spans="1:9" x14ac:dyDescent="0.2">
      <c r="A3170" s="5">
        <v>42618</v>
      </c>
      <c r="B3170" s="2">
        <v>1656.36</v>
      </c>
      <c r="C3170" s="10">
        <v>2361.27</v>
      </c>
      <c r="D3170" s="8">
        <v>1.2999999999999999E-4</v>
      </c>
      <c r="E3170" s="13">
        <f>D3170*'Assumptions Notes'!C$12</f>
        <v>4.6799999999999994E-2</v>
      </c>
      <c r="F3170" s="15">
        <f t="shared" si="98"/>
        <v>0.30696509999999999</v>
      </c>
      <c r="G3170" s="10">
        <f>IF(C3170&gt;'Assumptions Notes'!C$11,'Assumptions Notes'!C$11,C3170)</f>
        <v>120</v>
      </c>
      <c r="H3170" s="15">
        <f t="shared" si="99"/>
        <v>1.5599999999999999E-2</v>
      </c>
      <c r="I3170" s="2">
        <f>IF(C3170&gt;'Assumptions Notes'!C$11,-C3170*('Assumptions Notes'!C$13/(2*1000)),G3170*D3170)</f>
        <v>-1.1806350000000001</v>
      </c>
    </row>
    <row r="3171" spans="1:9" x14ac:dyDescent="0.2">
      <c r="A3171" s="5">
        <v>42618.020833333336</v>
      </c>
      <c r="B3171" s="2">
        <v>1539.01</v>
      </c>
      <c r="C3171" s="10">
        <v>53.91</v>
      </c>
      <c r="D3171" s="8">
        <v>1.175E-4</v>
      </c>
      <c r="E3171" s="13">
        <f>D3171*'Assumptions Notes'!C$12</f>
        <v>4.2299999999999997E-2</v>
      </c>
      <c r="F3171" s="15">
        <f t="shared" si="98"/>
        <v>6.3344249999999994E-3</v>
      </c>
      <c r="G3171" s="10">
        <f>IF(C3171&gt;'Assumptions Notes'!C$11,'Assumptions Notes'!C$11,C3171)</f>
        <v>53.91</v>
      </c>
      <c r="H3171" s="15">
        <f t="shared" si="99"/>
        <v>6.3344249999999994E-3</v>
      </c>
      <c r="I3171" s="2">
        <f>IF(C3171&gt;'Assumptions Notes'!C$11,-C3171*('Assumptions Notes'!C$13/(2*1000)),G3171*D3171)</f>
        <v>6.3344249999999994E-3</v>
      </c>
    </row>
    <row r="3172" spans="1:9" x14ac:dyDescent="0.2">
      <c r="A3172" s="5">
        <v>42618.041666666664</v>
      </c>
      <c r="B3172" s="2">
        <v>1471.49</v>
      </c>
      <c r="C3172" s="10">
        <v>72.53</v>
      </c>
      <c r="D3172" s="8">
        <v>1.05E-4</v>
      </c>
      <c r="E3172" s="13">
        <f>D3172*'Assumptions Notes'!C$12</f>
        <v>3.78E-2</v>
      </c>
      <c r="F3172" s="15">
        <f t="shared" si="98"/>
        <v>7.6156500000000007E-3</v>
      </c>
      <c r="G3172" s="10">
        <f>IF(C3172&gt;'Assumptions Notes'!C$11,'Assumptions Notes'!C$11,C3172)</f>
        <v>72.53</v>
      </c>
      <c r="H3172" s="15">
        <f t="shared" si="99"/>
        <v>7.6156500000000007E-3</v>
      </c>
      <c r="I3172" s="2">
        <f>IF(C3172&gt;'Assumptions Notes'!C$11,-C3172*('Assumptions Notes'!C$13/(2*1000)),G3172*D3172)</f>
        <v>7.6156500000000007E-3</v>
      </c>
    </row>
    <row r="3173" spans="1:9" x14ac:dyDescent="0.2">
      <c r="A3173" s="5">
        <v>42618.0625</v>
      </c>
      <c r="B3173" s="2">
        <v>1382.94</v>
      </c>
      <c r="C3173" s="10">
        <v>71.06</v>
      </c>
      <c r="D3173" s="8">
        <v>1.025E-4</v>
      </c>
      <c r="E3173" s="13">
        <f>D3173*'Assumptions Notes'!C$12</f>
        <v>3.6900000000000002E-2</v>
      </c>
      <c r="F3173" s="15">
        <f t="shared" si="98"/>
        <v>7.28365E-3</v>
      </c>
      <c r="G3173" s="10">
        <f>IF(C3173&gt;'Assumptions Notes'!C$11,'Assumptions Notes'!C$11,C3173)</f>
        <v>71.06</v>
      </c>
      <c r="H3173" s="15">
        <f t="shared" si="99"/>
        <v>7.28365E-3</v>
      </c>
      <c r="I3173" s="2">
        <f>IF(C3173&gt;'Assumptions Notes'!C$11,-C3173*('Assumptions Notes'!C$13/(2*1000)),G3173*D3173)</f>
        <v>7.28365E-3</v>
      </c>
    </row>
    <row r="3174" spans="1:9" x14ac:dyDescent="0.2">
      <c r="A3174" s="5">
        <v>42618.083333333336</v>
      </c>
      <c r="B3174" s="2">
        <v>1305.8499999999999</v>
      </c>
      <c r="C3174" s="10">
        <v>68.010000000000005</v>
      </c>
      <c r="D3174" s="8">
        <v>1E-4</v>
      </c>
      <c r="E3174" s="13">
        <f>D3174*'Assumptions Notes'!C$12</f>
        <v>3.6000000000000004E-2</v>
      </c>
      <c r="F3174" s="15">
        <f t="shared" si="98"/>
        <v>6.8010000000000006E-3</v>
      </c>
      <c r="G3174" s="10">
        <f>IF(C3174&gt;'Assumptions Notes'!C$11,'Assumptions Notes'!C$11,C3174)</f>
        <v>68.010000000000005</v>
      </c>
      <c r="H3174" s="15">
        <f t="shared" si="99"/>
        <v>6.8010000000000006E-3</v>
      </c>
      <c r="I3174" s="2">
        <f>IF(C3174&gt;'Assumptions Notes'!C$11,-C3174*('Assumptions Notes'!C$13/(2*1000)),G3174*D3174)</f>
        <v>6.8010000000000006E-3</v>
      </c>
    </row>
    <row r="3175" spans="1:9" x14ac:dyDescent="0.2">
      <c r="A3175" s="5">
        <v>42618.104166666664</v>
      </c>
      <c r="B3175" s="2">
        <v>1240.23</v>
      </c>
      <c r="C3175" s="10">
        <v>57.35</v>
      </c>
      <c r="D3175" s="8">
        <v>9.8750000000000002E-5</v>
      </c>
      <c r="E3175" s="13">
        <f>D3175*'Assumptions Notes'!C$12</f>
        <v>3.5549999999999998E-2</v>
      </c>
      <c r="F3175" s="15">
        <f t="shared" si="98"/>
        <v>5.6633124999999999E-3</v>
      </c>
      <c r="G3175" s="10">
        <f>IF(C3175&gt;'Assumptions Notes'!C$11,'Assumptions Notes'!C$11,C3175)</f>
        <v>57.35</v>
      </c>
      <c r="H3175" s="15">
        <f t="shared" si="99"/>
        <v>5.6633124999999999E-3</v>
      </c>
      <c r="I3175" s="2">
        <f>IF(C3175&gt;'Assumptions Notes'!C$11,-C3175*('Assumptions Notes'!C$13/(2*1000)),G3175*D3175)</f>
        <v>5.6633124999999999E-3</v>
      </c>
    </row>
    <row r="3176" spans="1:9" x14ac:dyDescent="0.2">
      <c r="A3176" s="5">
        <v>42618.125</v>
      </c>
      <c r="B3176" s="2">
        <v>1220.6500000000001</v>
      </c>
      <c r="C3176" s="10">
        <v>49.18</v>
      </c>
      <c r="D3176" s="8">
        <v>9.7499999999999998E-5</v>
      </c>
      <c r="E3176" s="13">
        <f>D3176*'Assumptions Notes'!C$12</f>
        <v>3.5099999999999999E-2</v>
      </c>
      <c r="F3176" s="15">
        <f t="shared" si="98"/>
        <v>4.7950499999999995E-3</v>
      </c>
      <c r="G3176" s="10">
        <f>IF(C3176&gt;'Assumptions Notes'!C$11,'Assumptions Notes'!C$11,C3176)</f>
        <v>49.18</v>
      </c>
      <c r="H3176" s="15">
        <f t="shared" si="99"/>
        <v>4.7950499999999995E-3</v>
      </c>
      <c r="I3176" s="2">
        <f>IF(C3176&gt;'Assumptions Notes'!C$11,-C3176*('Assumptions Notes'!C$13/(2*1000)),G3176*D3176)</f>
        <v>4.7950499999999995E-3</v>
      </c>
    </row>
    <row r="3177" spans="1:9" x14ac:dyDescent="0.2">
      <c r="A3177" s="5">
        <v>42618.145833333336</v>
      </c>
      <c r="B3177" s="2">
        <v>1207.6600000000001</v>
      </c>
      <c r="C3177" s="10">
        <v>46.63</v>
      </c>
      <c r="D3177" s="8">
        <v>9.6250000000000009E-5</v>
      </c>
      <c r="E3177" s="13">
        <f>D3177*'Assumptions Notes'!C$12</f>
        <v>3.465E-2</v>
      </c>
      <c r="F3177" s="15">
        <f t="shared" si="98"/>
        <v>4.4881375000000003E-3</v>
      </c>
      <c r="G3177" s="10">
        <f>IF(C3177&gt;'Assumptions Notes'!C$11,'Assumptions Notes'!C$11,C3177)</f>
        <v>46.63</v>
      </c>
      <c r="H3177" s="15">
        <f t="shared" si="99"/>
        <v>4.4881375000000003E-3</v>
      </c>
      <c r="I3177" s="2">
        <f>IF(C3177&gt;'Assumptions Notes'!C$11,-C3177*('Assumptions Notes'!C$13/(2*1000)),G3177*D3177)</f>
        <v>4.4881375000000003E-3</v>
      </c>
    </row>
    <row r="3178" spans="1:9" x14ac:dyDescent="0.2">
      <c r="A3178" s="5">
        <v>42618.166666666664</v>
      </c>
      <c r="B3178" s="2">
        <v>1179.28</v>
      </c>
      <c r="C3178" s="10">
        <v>36.99</v>
      </c>
      <c r="D3178" s="8">
        <v>9.5000000000000005E-5</v>
      </c>
      <c r="E3178" s="13">
        <f>D3178*'Assumptions Notes'!C$12</f>
        <v>3.4200000000000001E-2</v>
      </c>
      <c r="F3178" s="15">
        <f t="shared" si="98"/>
        <v>3.5140500000000003E-3</v>
      </c>
      <c r="G3178" s="10">
        <f>IF(C3178&gt;'Assumptions Notes'!C$11,'Assumptions Notes'!C$11,C3178)</f>
        <v>36.99</v>
      </c>
      <c r="H3178" s="15">
        <f t="shared" si="99"/>
        <v>3.5140500000000003E-3</v>
      </c>
      <c r="I3178" s="2">
        <f>IF(C3178&gt;'Assumptions Notes'!C$11,-C3178*('Assumptions Notes'!C$13/(2*1000)),G3178*D3178)</f>
        <v>3.5140500000000003E-3</v>
      </c>
    </row>
    <row r="3179" spans="1:9" x14ac:dyDescent="0.2">
      <c r="A3179" s="5">
        <v>42618.1875</v>
      </c>
      <c r="B3179" s="2">
        <v>1167.1600000000001</v>
      </c>
      <c r="C3179" s="10">
        <v>47.25</v>
      </c>
      <c r="D3179" s="8">
        <v>9.6250000000000009E-5</v>
      </c>
      <c r="E3179" s="13">
        <f>D3179*'Assumptions Notes'!C$12</f>
        <v>3.465E-2</v>
      </c>
      <c r="F3179" s="15">
        <f t="shared" si="98"/>
        <v>4.5478125000000006E-3</v>
      </c>
      <c r="G3179" s="10">
        <f>IF(C3179&gt;'Assumptions Notes'!C$11,'Assumptions Notes'!C$11,C3179)</f>
        <v>47.25</v>
      </c>
      <c r="H3179" s="15">
        <f t="shared" si="99"/>
        <v>4.5478125000000006E-3</v>
      </c>
      <c r="I3179" s="2">
        <f>IF(C3179&gt;'Assumptions Notes'!C$11,-C3179*('Assumptions Notes'!C$13/(2*1000)),G3179*D3179)</f>
        <v>4.5478125000000006E-3</v>
      </c>
    </row>
    <row r="3180" spans="1:9" x14ac:dyDescent="0.2">
      <c r="A3180" s="5">
        <v>42618.208333333336</v>
      </c>
      <c r="B3180" s="2">
        <v>1160.26</v>
      </c>
      <c r="C3180" s="10">
        <v>56.13</v>
      </c>
      <c r="D3180" s="8">
        <v>9.7499999999999998E-5</v>
      </c>
      <c r="E3180" s="13">
        <f>D3180*'Assumptions Notes'!C$12</f>
        <v>3.5099999999999999E-2</v>
      </c>
      <c r="F3180" s="15">
        <f t="shared" si="98"/>
        <v>5.4726749999999998E-3</v>
      </c>
      <c r="G3180" s="10">
        <f>IF(C3180&gt;'Assumptions Notes'!C$11,'Assumptions Notes'!C$11,C3180)</f>
        <v>56.13</v>
      </c>
      <c r="H3180" s="15">
        <f t="shared" si="99"/>
        <v>5.4726749999999998E-3</v>
      </c>
      <c r="I3180" s="2">
        <f>IF(C3180&gt;'Assumptions Notes'!C$11,-C3180*('Assumptions Notes'!C$13/(2*1000)),G3180*D3180)</f>
        <v>5.4726749999999998E-3</v>
      </c>
    </row>
    <row r="3181" spans="1:9" x14ac:dyDescent="0.2">
      <c r="A3181" s="5">
        <v>42618.229166666664</v>
      </c>
      <c r="B3181" s="2">
        <v>1162.9100000000001</v>
      </c>
      <c r="C3181" s="10">
        <v>56.68</v>
      </c>
      <c r="D3181" s="8">
        <v>1.15E-4</v>
      </c>
      <c r="E3181" s="13">
        <f>D3181*'Assumptions Notes'!C$12</f>
        <v>4.1399999999999999E-2</v>
      </c>
      <c r="F3181" s="15">
        <f t="shared" si="98"/>
        <v>6.5182E-3</v>
      </c>
      <c r="G3181" s="10">
        <f>IF(C3181&gt;'Assumptions Notes'!C$11,'Assumptions Notes'!C$11,C3181)</f>
        <v>56.68</v>
      </c>
      <c r="H3181" s="15">
        <f t="shared" si="99"/>
        <v>6.5182E-3</v>
      </c>
      <c r="I3181" s="2">
        <f>IF(C3181&gt;'Assumptions Notes'!C$11,-C3181*('Assumptions Notes'!C$13/(2*1000)),G3181*D3181)</f>
        <v>6.5182E-3</v>
      </c>
    </row>
    <row r="3182" spans="1:9" x14ac:dyDescent="0.2">
      <c r="A3182" s="5">
        <v>42618.25</v>
      </c>
      <c r="B3182" s="2">
        <v>1212.92</v>
      </c>
      <c r="C3182" s="10">
        <v>66.09</v>
      </c>
      <c r="D3182" s="8">
        <v>1.325E-4</v>
      </c>
      <c r="E3182" s="13">
        <f>D3182*'Assumptions Notes'!C$12</f>
        <v>4.7699999999999999E-2</v>
      </c>
      <c r="F3182" s="15">
        <f t="shared" si="98"/>
        <v>8.7569250000000005E-3</v>
      </c>
      <c r="G3182" s="10">
        <f>IF(C3182&gt;'Assumptions Notes'!C$11,'Assumptions Notes'!C$11,C3182)</f>
        <v>66.09</v>
      </c>
      <c r="H3182" s="15">
        <f t="shared" si="99"/>
        <v>8.7569250000000005E-3</v>
      </c>
      <c r="I3182" s="2">
        <f>IF(C3182&gt;'Assumptions Notes'!C$11,-C3182*('Assumptions Notes'!C$13/(2*1000)),G3182*D3182)</f>
        <v>8.7569250000000005E-3</v>
      </c>
    </row>
    <row r="3183" spans="1:9" x14ac:dyDescent="0.2">
      <c r="A3183" s="5">
        <v>42618.270833333336</v>
      </c>
      <c r="B3183" s="2">
        <v>1285.51</v>
      </c>
      <c r="C3183" s="10">
        <v>65.239999999999995</v>
      </c>
      <c r="D3183" s="8">
        <v>1.6249999999999999E-4</v>
      </c>
      <c r="E3183" s="13">
        <f>D3183*'Assumptions Notes'!C$12</f>
        <v>5.8499999999999996E-2</v>
      </c>
      <c r="F3183" s="15">
        <f t="shared" si="98"/>
        <v>1.0601499999999998E-2</v>
      </c>
      <c r="G3183" s="10">
        <f>IF(C3183&gt;'Assumptions Notes'!C$11,'Assumptions Notes'!C$11,C3183)</f>
        <v>65.239999999999995</v>
      </c>
      <c r="H3183" s="15">
        <f t="shared" si="99"/>
        <v>1.0601499999999998E-2</v>
      </c>
      <c r="I3183" s="2">
        <f>IF(C3183&gt;'Assumptions Notes'!C$11,-C3183*('Assumptions Notes'!C$13/(2*1000)),G3183*D3183)</f>
        <v>1.0601499999999998E-2</v>
      </c>
    </row>
    <row r="3184" spans="1:9" x14ac:dyDescent="0.2">
      <c r="A3184" s="5">
        <v>42618.291666666664</v>
      </c>
      <c r="B3184" s="2">
        <v>1423.96</v>
      </c>
      <c r="C3184" s="10">
        <v>140.41</v>
      </c>
      <c r="D3184" s="8">
        <v>1.9249999999999999E-4</v>
      </c>
      <c r="E3184" s="13">
        <f>D3184*'Assumptions Notes'!C$12</f>
        <v>6.93E-2</v>
      </c>
      <c r="F3184" s="15">
        <f t="shared" si="98"/>
        <v>2.7028924999999999E-2</v>
      </c>
      <c r="G3184" s="10">
        <f>IF(C3184&gt;'Assumptions Notes'!C$11,'Assumptions Notes'!C$11,C3184)</f>
        <v>120</v>
      </c>
      <c r="H3184" s="15">
        <f t="shared" si="99"/>
        <v>2.3099999999999999E-2</v>
      </c>
      <c r="I3184" s="2">
        <f>IF(C3184&gt;'Assumptions Notes'!C$11,-C3184*('Assumptions Notes'!C$13/(2*1000)),G3184*D3184)</f>
        <v>-7.0205000000000004E-2</v>
      </c>
    </row>
    <row r="3185" spans="1:9" x14ac:dyDescent="0.2">
      <c r="A3185" s="5">
        <v>42618.3125</v>
      </c>
      <c r="B3185" s="2">
        <v>1535.15</v>
      </c>
      <c r="C3185" s="10">
        <v>78.349999999999994</v>
      </c>
      <c r="D3185" s="8">
        <v>2.0875000000000001E-4</v>
      </c>
      <c r="E3185" s="13">
        <f>D3185*'Assumptions Notes'!C$12</f>
        <v>7.5150000000000008E-2</v>
      </c>
      <c r="F3185" s="15">
        <f t="shared" si="98"/>
        <v>1.63555625E-2</v>
      </c>
      <c r="G3185" s="10">
        <f>IF(C3185&gt;'Assumptions Notes'!C$11,'Assumptions Notes'!C$11,C3185)</f>
        <v>78.349999999999994</v>
      </c>
      <c r="H3185" s="15">
        <f t="shared" si="99"/>
        <v>1.63555625E-2</v>
      </c>
      <c r="I3185" s="2">
        <f>IF(C3185&gt;'Assumptions Notes'!C$11,-C3185*('Assumptions Notes'!C$13/(2*1000)),G3185*D3185)</f>
        <v>1.63555625E-2</v>
      </c>
    </row>
    <row r="3186" spans="1:9" x14ac:dyDescent="0.2">
      <c r="A3186" s="5">
        <v>42618.333333333336</v>
      </c>
      <c r="B3186" s="2">
        <v>1598.83</v>
      </c>
      <c r="C3186" s="10">
        <v>101.9</v>
      </c>
      <c r="D3186" s="8">
        <v>2.2499999999999999E-4</v>
      </c>
      <c r="E3186" s="13">
        <f>D3186*'Assumptions Notes'!C$12</f>
        <v>8.1000000000000003E-2</v>
      </c>
      <c r="F3186" s="15">
        <f t="shared" si="98"/>
        <v>2.29275E-2</v>
      </c>
      <c r="G3186" s="10">
        <f>IF(C3186&gt;'Assumptions Notes'!C$11,'Assumptions Notes'!C$11,C3186)</f>
        <v>101.9</v>
      </c>
      <c r="H3186" s="15">
        <f t="shared" si="99"/>
        <v>2.29275E-2</v>
      </c>
      <c r="I3186" s="2">
        <f>IF(C3186&gt;'Assumptions Notes'!C$11,-C3186*('Assumptions Notes'!C$13/(2*1000)),G3186*D3186)</f>
        <v>2.29275E-2</v>
      </c>
    </row>
    <row r="3187" spans="1:9" x14ac:dyDescent="0.2">
      <c r="A3187" s="5">
        <v>42618.354166666664</v>
      </c>
      <c r="B3187" s="2">
        <v>1634.48</v>
      </c>
      <c r="C3187" s="10">
        <v>100.57</v>
      </c>
      <c r="D3187" s="8">
        <v>2.2625E-4</v>
      </c>
      <c r="E3187" s="13">
        <f>D3187*'Assumptions Notes'!C$12</f>
        <v>8.1449999999999995E-2</v>
      </c>
      <c r="F3187" s="15">
        <f t="shared" si="98"/>
        <v>2.2753962499999999E-2</v>
      </c>
      <c r="G3187" s="10">
        <f>IF(C3187&gt;'Assumptions Notes'!C$11,'Assumptions Notes'!C$11,C3187)</f>
        <v>100.57</v>
      </c>
      <c r="H3187" s="15">
        <f t="shared" si="99"/>
        <v>2.2753962499999999E-2</v>
      </c>
      <c r="I3187" s="2">
        <f>IF(C3187&gt;'Assumptions Notes'!C$11,-C3187*('Assumptions Notes'!C$13/(2*1000)),G3187*D3187)</f>
        <v>2.2753962499999999E-2</v>
      </c>
    </row>
    <row r="3188" spans="1:9" x14ac:dyDescent="0.2">
      <c r="A3188" s="5">
        <v>42618.375</v>
      </c>
      <c r="B3188" s="2">
        <v>1571.54</v>
      </c>
      <c r="C3188" s="10">
        <v>61.47</v>
      </c>
      <c r="D3188" s="8">
        <v>2.275E-4</v>
      </c>
      <c r="E3188" s="13">
        <f>D3188*'Assumptions Notes'!C$12</f>
        <v>8.1900000000000001E-2</v>
      </c>
      <c r="F3188" s="15">
        <f t="shared" si="98"/>
        <v>1.3984425E-2</v>
      </c>
      <c r="G3188" s="10">
        <f>IF(C3188&gt;'Assumptions Notes'!C$11,'Assumptions Notes'!C$11,C3188)</f>
        <v>61.47</v>
      </c>
      <c r="H3188" s="15">
        <f t="shared" si="99"/>
        <v>1.3984425E-2</v>
      </c>
      <c r="I3188" s="2">
        <f>IF(C3188&gt;'Assumptions Notes'!C$11,-C3188*('Assumptions Notes'!C$13/(2*1000)),G3188*D3188)</f>
        <v>1.3984425E-2</v>
      </c>
    </row>
    <row r="3189" spans="1:9" x14ac:dyDescent="0.2">
      <c r="A3189" s="5">
        <v>42618.395833333336</v>
      </c>
      <c r="B3189" s="2">
        <v>1523.67</v>
      </c>
      <c r="C3189" s="10">
        <v>57.78</v>
      </c>
      <c r="D3189" s="8">
        <v>2.1875E-4</v>
      </c>
      <c r="E3189" s="13">
        <f>D3189*'Assumptions Notes'!C$12</f>
        <v>7.8750000000000001E-2</v>
      </c>
      <c r="F3189" s="15">
        <f t="shared" si="98"/>
        <v>1.2639375000000001E-2</v>
      </c>
      <c r="G3189" s="10">
        <f>IF(C3189&gt;'Assumptions Notes'!C$11,'Assumptions Notes'!C$11,C3189)</f>
        <v>57.78</v>
      </c>
      <c r="H3189" s="15">
        <f t="shared" si="99"/>
        <v>1.2639375000000001E-2</v>
      </c>
      <c r="I3189" s="2">
        <f>IF(C3189&gt;'Assumptions Notes'!C$11,-C3189*('Assumptions Notes'!C$13/(2*1000)),G3189*D3189)</f>
        <v>1.2639375000000001E-2</v>
      </c>
    </row>
    <row r="3190" spans="1:9" x14ac:dyDescent="0.2">
      <c r="A3190" s="5">
        <v>42618.416666666664</v>
      </c>
      <c r="B3190" s="2">
        <v>1451.95</v>
      </c>
      <c r="C3190" s="10">
        <v>63.84</v>
      </c>
      <c r="D3190" s="8">
        <v>2.1000000000000001E-4</v>
      </c>
      <c r="E3190" s="13">
        <f>D3190*'Assumptions Notes'!C$12</f>
        <v>7.5600000000000001E-2</v>
      </c>
      <c r="F3190" s="15">
        <f t="shared" si="98"/>
        <v>1.3406400000000001E-2</v>
      </c>
      <c r="G3190" s="10">
        <f>IF(C3190&gt;'Assumptions Notes'!C$11,'Assumptions Notes'!C$11,C3190)</f>
        <v>63.84</v>
      </c>
      <c r="H3190" s="15">
        <f t="shared" si="99"/>
        <v>1.3406400000000001E-2</v>
      </c>
      <c r="I3190" s="2">
        <f>IF(C3190&gt;'Assumptions Notes'!C$11,-C3190*('Assumptions Notes'!C$13/(2*1000)),G3190*D3190)</f>
        <v>1.3406400000000001E-2</v>
      </c>
    </row>
    <row r="3191" spans="1:9" x14ac:dyDescent="0.2">
      <c r="A3191" s="5">
        <v>42618.4375</v>
      </c>
      <c r="B3191" s="2">
        <v>1329.08</v>
      </c>
      <c r="C3191" s="10">
        <v>56.9</v>
      </c>
      <c r="D3191" s="8">
        <v>2.075E-4</v>
      </c>
      <c r="E3191" s="13">
        <f>D3191*'Assumptions Notes'!C$12</f>
        <v>7.4700000000000003E-2</v>
      </c>
      <c r="F3191" s="15">
        <f t="shared" si="98"/>
        <v>1.180675E-2</v>
      </c>
      <c r="G3191" s="10">
        <f>IF(C3191&gt;'Assumptions Notes'!C$11,'Assumptions Notes'!C$11,C3191)</f>
        <v>56.9</v>
      </c>
      <c r="H3191" s="15">
        <f t="shared" si="99"/>
        <v>1.180675E-2</v>
      </c>
      <c r="I3191" s="2">
        <f>IF(C3191&gt;'Assumptions Notes'!C$11,-C3191*('Assumptions Notes'!C$13/(2*1000)),G3191*D3191)</f>
        <v>1.180675E-2</v>
      </c>
    </row>
    <row r="3192" spans="1:9" x14ac:dyDescent="0.2">
      <c r="A3192" s="5">
        <v>42618.458333333336</v>
      </c>
      <c r="B3192" s="2">
        <v>1266.69</v>
      </c>
      <c r="C3192" s="10">
        <v>58.98</v>
      </c>
      <c r="D3192" s="8">
        <v>2.05E-4</v>
      </c>
      <c r="E3192" s="13">
        <f>D3192*'Assumptions Notes'!C$12</f>
        <v>7.3800000000000004E-2</v>
      </c>
      <c r="F3192" s="15">
        <f t="shared" si="98"/>
        <v>1.20909E-2</v>
      </c>
      <c r="G3192" s="10">
        <f>IF(C3192&gt;'Assumptions Notes'!C$11,'Assumptions Notes'!C$11,C3192)</f>
        <v>58.98</v>
      </c>
      <c r="H3192" s="15">
        <f t="shared" si="99"/>
        <v>1.20909E-2</v>
      </c>
      <c r="I3192" s="2">
        <f>IF(C3192&gt;'Assumptions Notes'!C$11,-C3192*('Assumptions Notes'!C$13/(2*1000)),G3192*D3192)</f>
        <v>1.20909E-2</v>
      </c>
    </row>
    <row r="3193" spans="1:9" x14ac:dyDescent="0.2">
      <c r="A3193" s="5">
        <v>42618.479166666664</v>
      </c>
      <c r="B3193" s="2">
        <v>1227.25</v>
      </c>
      <c r="C3193" s="10">
        <v>50.66</v>
      </c>
      <c r="D3193" s="8">
        <v>2.1499999999999999E-4</v>
      </c>
      <c r="E3193" s="13">
        <f>D3193*'Assumptions Notes'!C$12</f>
        <v>7.7399999999999997E-2</v>
      </c>
      <c r="F3193" s="15">
        <f t="shared" si="98"/>
        <v>1.0891899999999999E-2</v>
      </c>
      <c r="G3193" s="10">
        <f>IF(C3193&gt;'Assumptions Notes'!C$11,'Assumptions Notes'!C$11,C3193)</f>
        <v>50.66</v>
      </c>
      <c r="H3193" s="15">
        <f t="shared" si="99"/>
        <v>1.0891899999999999E-2</v>
      </c>
      <c r="I3193" s="2">
        <f>IF(C3193&gt;'Assumptions Notes'!C$11,-C3193*('Assumptions Notes'!C$13/(2*1000)),G3193*D3193)</f>
        <v>1.0891899999999999E-2</v>
      </c>
    </row>
    <row r="3194" spans="1:9" x14ac:dyDescent="0.2">
      <c r="A3194" s="5">
        <v>42618.5</v>
      </c>
      <c r="B3194" s="2">
        <v>1201.3399999999999</v>
      </c>
      <c r="C3194" s="10">
        <v>45.83</v>
      </c>
      <c r="D3194" s="8">
        <v>2.2499999999999999E-4</v>
      </c>
      <c r="E3194" s="13">
        <f>D3194*'Assumptions Notes'!C$12</f>
        <v>8.1000000000000003E-2</v>
      </c>
      <c r="F3194" s="15">
        <f t="shared" si="98"/>
        <v>1.031175E-2</v>
      </c>
      <c r="G3194" s="10">
        <f>IF(C3194&gt;'Assumptions Notes'!C$11,'Assumptions Notes'!C$11,C3194)</f>
        <v>45.83</v>
      </c>
      <c r="H3194" s="15">
        <f t="shared" si="99"/>
        <v>1.031175E-2</v>
      </c>
      <c r="I3194" s="2">
        <f>IF(C3194&gt;'Assumptions Notes'!C$11,-C3194*('Assumptions Notes'!C$13/(2*1000)),G3194*D3194)</f>
        <v>1.031175E-2</v>
      </c>
    </row>
    <row r="3195" spans="1:9" x14ac:dyDescent="0.2">
      <c r="A3195" s="5">
        <v>42618.520833333336</v>
      </c>
      <c r="B3195" s="2">
        <v>1177.57</v>
      </c>
      <c r="C3195" s="10">
        <v>43.52</v>
      </c>
      <c r="D3195" s="8">
        <v>2.1250000000000002E-4</v>
      </c>
      <c r="E3195" s="13">
        <f>D3195*'Assumptions Notes'!C$12</f>
        <v>7.6500000000000012E-2</v>
      </c>
      <c r="F3195" s="15">
        <f t="shared" si="98"/>
        <v>9.248000000000001E-3</v>
      </c>
      <c r="G3195" s="10">
        <f>IF(C3195&gt;'Assumptions Notes'!C$11,'Assumptions Notes'!C$11,C3195)</f>
        <v>43.52</v>
      </c>
      <c r="H3195" s="15">
        <f t="shared" si="99"/>
        <v>9.248000000000001E-3</v>
      </c>
      <c r="I3195" s="2">
        <f>IF(C3195&gt;'Assumptions Notes'!C$11,-C3195*('Assumptions Notes'!C$13/(2*1000)),G3195*D3195)</f>
        <v>9.248000000000001E-3</v>
      </c>
    </row>
    <row r="3196" spans="1:9" x14ac:dyDescent="0.2">
      <c r="A3196" s="5">
        <v>42618.541666666664</v>
      </c>
      <c r="B3196" s="2">
        <v>1170.51</v>
      </c>
      <c r="C3196" s="10">
        <v>42.47</v>
      </c>
      <c r="D3196" s="8">
        <v>2.0000000000000001E-4</v>
      </c>
      <c r="E3196" s="13">
        <f>D3196*'Assumptions Notes'!C$12</f>
        <v>7.2000000000000008E-2</v>
      </c>
      <c r="F3196" s="15">
        <f t="shared" si="98"/>
        <v>8.4939999999999998E-3</v>
      </c>
      <c r="G3196" s="10">
        <f>IF(C3196&gt;'Assumptions Notes'!C$11,'Assumptions Notes'!C$11,C3196)</f>
        <v>42.47</v>
      </c>
      <c r="H3196" s="15">
        <f t="shared" si="99"/>
        <v>8.4939999999999998E-3</v>
      </c>
      <c r="I3196" s="2">
        <f>IF(C3196&gt;'Assumptions Notes'!C$11,-C3196*('Assumptions Notes'!C$13/(2*1000)),G3196*D3196)</f>
        <v>8.4939999999999998E-3</v>
      </c>
    </row>
    <row r="3197" spans="1:9" x14ac:dyDescent="0.2">
      <c r="A3197" s="5">
        <v>42618.5625</v>
      </c>
      <c r="B3197" s="2">
        <v>1161.6500000000001</v>
      </c>
      <c r="C3197" s="10">
        <v>41.65</v>
      </c>
      <c r="D3197" s="8">
        <v>1.975E-4</v>
      </c>
      <c r="E3197" s="13">
        <f>D3197*'Assumptions Notes'!C$12</f>
        <v>7.1099999999999997E-2</v>
      </c>
      <c r="F3197" s="15">
        <f t="shared" si="98"/>
        <v>8.2258750000000005E-3</v>
      </c>
      <c r="G3197" s="10">
        <f>IF(C3197&gt;'Assumptions Notes'!C$11,'Assumptions Notes'!C$11,C3197)</f>
        <v>41.65</v>
      </c>
      <c r="H3197" s="15">
        <f t="shared" si="99"/>
        <v>8.2258750000000005E-3</v>
      </c>
      <c r="I3197" s="2">
        <f>IF(C3197&gt;'Assumptions Notes'!C$11,-C3197*('Assumptions Notes'!C$13/(2*1000)),G3197*D3197)</f>
        <v>8.2258750000000005E-3</v>
      </c>
    </row>
    <row r="3198" spans="1:9" x14ac:dyDescent="0.2">
      <c r="A3198" s="5">
        <v>42618.583333333336</v>
      </c>
      <c r="B3198" s="2">
        <v>1185.21</v>
      </c>
      <c r="C3198" s="10">
        <v>46.69</v>
      </c>
      <c r="D3198" s="8">
        <v>1.95E-4</v>
      </c>
      <c r="E3198" s="13">
        <f>D3198*'Assumptions Notes'!C$12</f>
        <v>7.0199999999999999E-2</v>
      </c>
      <c r="F3198" s="15">
        <f t="shared" si="98"/>
        <v>9.1045499999999994E-3</v>
      </c>
      <c r="G3198" s="10">
        <f>IF(C3198&gt;'Assumptions Notes'!C$11,'Assumptions Notes'!C$11,C3198)</f>
        <v>46.69</v>
      </c>
      <c r="H3198" s="15">
        <f t="shared" si="99"/>
        <v>9.1045499999999994E-3</v>
      </c>
      <c r="I3198" s="2">
        <f>IF(C3198&gt;'Assumptions Notes'!C$11,-C3198*('Assumptions Notes'!C$13/(2*1000)),G3198*D3198)</f>
        <v>9.1045499999999994E-3</v>
      </c>
    </row>
    <row r="3199" spans="1:9" x14ac:dyDescent="0.2">
      <c r="A3199" s="5">
        <v>42618.604166666664</v>
      </c>
      <c r="B3199" s="2">
        <v>1180.8499999999999</v>
      </c>
      <c r="C3199" s="10">
        <v>47.25</v>
      </c>
      <c r="D3199" s="8">
        <v>1.9625E-4</v>
      </c>
      <c r="E3199" s="13">
        <f>D3199*'Assumptions Notes'!C$12</f>
        <v>7.0650000000000004E-2</v>
      </c>
      <c r="F3199" s="15">
        <f t="shared" si="98"/>
        <v>9.2728124999999998E-3</v>
      </c>
      <c r="G3199" s="10">
        <f>IF(C3199&gt;'Assumptions Notes'!C$11,'Assumptions Notes'!C$11,C3199)</f>
        <v>47.25</v>
      </c>
      <c r="H3199" s="15">
        <f t="shared" si="99"/>
        <v>9.2728124999999998E-3</v>
      </c>
      <c r="I3199" s="2">
        <f>IF(C3199&gt;'Assumptions Notes'!C$11,-C3199*('Assumptions Notes'!C$13/(2*1000)),G3199*D3199)</f>
        <v>9.2728124999999998E-3</v>
      </c>
    </row>
    <row r="3200" spans="1:9" x14ac:dyDescent="0.2">
      <c r="A3200" s="5">
        <v>42618.625</v>
      </c>
      <c r="B3200" s="2">
        <v>1212.1199999999999</v>
      </c>
      <c r="C3200" s="10">
        <v>49.99</v>
      </c>
      <c r="D3200" s="8">
        <v>1.975E-4</v>
      </c>
      <c r="E3200" s="13">
        <f>D3200*'Assumptions Notes'!C$12</f>
        <v>7.1099999999999997E-2</v>
      </c>
      <c r="F3200" s="15">
        <f t="shared" si="98"/>
        <v>9.8730250000000006E-3</v>
      </c>
      <c r="G3200" s="10">
        <f>IF(C3200&gt;'Assumptions Notes'!C$11,'Assumptions Notes'!C$11,C3200)</f>
        <v>49.99</v>
      </c>
      <c r="H3200" s="15">
        <f t="shared" si="99"/>
        <v>9.8730250000000006E-3</v>
      </c>
      <c r="I3200" s="2">
        <f>IF(C3200&gt;'Assumptions Notes'!C$11,-C3200*('Assumptions Notes'!C$13/(2*1000)),G3200*D3200)</f>
        <v>9.8730250000000006E-3</v>
      </c>
    </row>
    <row r="3201" spans="1:9" x14ac:dyDescent="0.2">
      <c r="A3201" s="5">
        <v>42618.645833333336</v>
      </c>
      <c r="B3201" s="2">
        <v>1238.4000000000001</v>
      </c>
      <c r="C3201" s="10">
        <v>49.99</v>
      </c>
      <c r="D3201" s="8">
        <v>2.2124999999999998E-4</v>
      </c>
      <c r="E3201" s="13">
        <f>D3201*'Assumptions Notes'!C$12</f>
        <v>7.9649999999999999E-2</v>
      </c>
      <c r="F3201" s="15">
        <f t="shared" si="98"/>
        <v>1.10602875E-2</v>
      </c>
      <c r="G3201" s="10">
        <f>IF(C3201&gt;'Assumptions Notes'!C$11,'Assumptions Notes'!C$11,C3201)</f>
        <v>49.99</v>
      </c>
      <c r="H3201" s="15">
        <f t="shared" si="99"/>
        <v>1.10602875E-2</v>
      </c>
      <c r="I3201" s="2">
        <f>IF(C3201&gt;'Assumptions Notes'!C$11,-C3201*('Assumptions Notes'!C$13/(2*1000)),G3201*D3201)</f>
        <v>1.10602875E-2</v>
      </c>
    </row>
    <row r="3202" spans="1:9" x14ac:dyDescent="0.2">
      <c r="A3202" s="5">
        <v>42618.666666666664</v>
      </c>
      <c r="B3202" s="2">
        <v>1284.69</v>
      </c>
      <c r="C3202" s="10">
        <v>54.34</v>
      </c>
      <c r="D3202" s="8">
        <v>2.4499999999999999E-4</v>
      </c>
      <c r="E3202" s="13">
        <f>D3202*'Assumptions Notes'!C$12</f>
        <v>8.8200000000000001E-2</v>
      </c>
      <c r="F3202" s="15">
        <f t="shared" si="98"/>
        <v>1.33133E-2</v>
      </c>
      <c r="G3202" s="10">
        <f>IF(C3202&gt;'Assumptions Notes'!C$11,'Assumptions Notes'!C$11,C3202)</f>
        <v>54.34</v>
      </c>
      <c r="H3202" s="15">
        <f t="shared" si="99"/>
        <v>1.33133E-2</v>
      </c>
      <c r="I3202" s="2">
        <f>IF(C3202&gt;'Assumptions Notes'!C$11,-C3202*('Assumptions Notes'!C$13/(2*1000)),G3202*D3202)</f>
        <v>1.33133E-2</v>
      </c>
    </row>
    <row r="3203" spans="1:9" x14ac:dyDescent="0.2">
      <c r="A3203" s="5">
        <v>42618.6875</v>
      </c>
      <c r="B3203" s="2">
        <v>1332.17</v>
      </c>
      <c r="C3203" s="10">
        <v>52.46</v>
      </c>
      <c r="D3203" s="8">
        <v>2.7E-4</v>
      </c>
      <c r="E3203" s="13">
        <f>D3203*'Assumptions Notes'!C$12</f>
        <v>9.7199999999999995E-2</v>
      </c>
      <c r="F3203" s="15">
        <f t="shared" si="98"/>
        <v>1.41642E-2</v>
      </c>
      <c r="G3203" s="10">
        <f>IF(C3203&gt;'Assumptions Notes'!C$11,'Assumptions Notes'!C$11,C3203)</f>
        <v>52.46</v>
      </c>
      <c r="H3203" s="15">
        <f t="shared" si="99"/>
        <v>1.41642E-2</v>
      </c>
      <c r="I3203" s="2">
        <f>IF(C3203&gt;'Assumptions Notes'!C$11,-C3203*('Assumptions Notes'!C$13/(2*1000)),G3203*D3203)</f>
        <v>1.41642E-2</v>
      </c>
    </row>
    <row r="3204" spans="1:9" x14ac:dyDescent="0.2">
      <c r="A3204" s="5">
        <v>42618.708333333336</v>
      </c>
      <c r="B3204" s="2">
        <v>1404.31</v>
      </c>
      <c r="C3204" s="10">
        <v>61.68</v>
      </c>
      <c r="D3204" s="8">
        <v>2.9500000000000001E-4</v>
      </c>
      <c r="E3204" s="13">
        <f>D3204*'Assumptions Notes'!C$12</f>
        <v>0.1062</v>
      </c>
      <c r="F3204" s="15">
        <f t="shared" ref="F3204:F3267" si="100">D3204*C3204</f>
        <v>1.8195599999999999E-2</v>
      </c>
      <c r="G3204" s="10">
        <f>IF(C3204&gt;'Assumptions Notes'!C$11,'Assumptions Notes'!C$11,C3204)</f>
        <v>61.68</v>
      </c>
      <c r="H3204" s="15">
        <f t="shared" ref="H3204:H3267" si="101">G3204*D3204</f>
        <v>1.8195599999999999E-2</v>
      </c>
      <c r="I3204" s="2">
        <f>IF(C3204&gt;'Assumptions Notes'!C$11,-C3204*('Assumptions Notes'!C$13/(2*1000)),G3204*D3204)</f>
        <v>1.8195599999999999E-2</v>
      </c>
    </row>
    <row r="3205" spans="1:9" x14ac:dyDescent="0.2">
      <c r="A3205" s="5">
        <v>42618.729166666664</v>
      </c>
      <c r="B3205" s="2">
        <v>1471.82</v>
      </c>
      <c r="C3205" s="10">
        <v>69.989999999999995</v>
      </c>
      <c r="D3205" s="8">
        <v>2.9750000000000002E-4</v>
      </c>
      <c r="E3205" s="13">
        <f>D3205*'Assumptions Notes'!C$12</f>
        <v>0.1071</v>
      </c>
      <c r="F3205" s="15">
        <f t="shared" si="100"/>
        <v>2.0822025000000001E-2</v>
      </c>
      <c r="G3205" s="10">
        <f>IF(C3205&gt;'Assumptions Notes'!C$11,'Assumptions Notes'!C$11,C3205)</f>
        <v>69.989999999999995</v>
      </c>
      <c r="H3205" s="15">
        <f t="shared" si="101"/>
        <v>2.0822025000000001E-2</v>
      </c>
      <c r="I3205" s="2">
        <f>IF(C3205&gt;'Assumptions Notes'!C$11,-C3205*('Assumptions Notes'!C$13/(2*1000)),G3205*D3205)</f>
        <v>2.0822025000000001E-2</v>
      </c>
    </row>
    <row r="3206" spans="1:9" x14ac:dyDescent="0.2">
      <c r="A3206" s="5">
        <v>42618.75</v>
      </c>
      <c r="B3206" s="2">
        <v>1602.09</v>
      </c>
      <c r="C3206" s="10">
        <v>98.41</v>
      </c>
      <c r="D3206" s="8">
        <v>2.9999999999999997E-4</v>
      </c>
      <c r="E3206" s="13">
        <f>D3206*'Assumptions Notes'!C$12</f>
        <v>0.10799999999999998</v>
      </c>
      <c r="F3206" s="15">
        <f t="shared" si="100"/>
        <v>2.9522999999999997E-2</v>
      </c>
      <c r="G3206" s="10">
        <f>IF(C3206&gt;'Assumptions Notes'!C$11,'Assumptions Notes'!C$11,C3206)</f>
        <v>98.41</v>
      </c>
      <c r="H3206" s="15">
        <f t="shared" si="101"/>
        <v>2.9522999999999997E-2</v>
      </c>
      <c r="I3206" s="2">
        <f>IF(C3206&gt;'Assumptions Notes'!C$11,-C3206*('Assumptions Notes'!C$13/(2*1000)),G3206*D3206)</f>
        <v>2.9522999999999997E-2</v>
      </c>
    </row>
    <row r="3207" spans="1:9" x14ac:dyDescent="0.2">
      <c r="A3207" s="5">
        <v>42618.770833333336</v>
      </c>
      <c r="B3207" s="2">
        <v>1683.32</v>
      </c>
      <c r="C3207" s="10">
        <v>235.81</v>
      </c>
      <c r="D3207" s="8">
        <v>2.9999999999999997E-4</v>
      </c>
      <c r="E3207" s="13">
        <f>D3207*'Assumptions Notes'!C$12</f>
        <v>0.10799999999999998</v>
      </c>
      <c r="F3207" s="15">
        <f t="shared" si="100"/>
        <v>7.0743E-2</v>
      </c>
      <c r="G3207" s="10">
        <f>IF(C3207&gt;'Assumptions Notes'!C$11,'Assumptions Notes'!C$11,C3207)</f>
        <v>120</v>
      </c>
      <c r="H3207" s="15">
        <f t="shared" si="101"/>
        <v>3.5999999999999997E-2</v>
      </c>
      <c r="I3207" s="2">
        <f>IF(C3207&gt;'Assumptions Notes'!C$11,-C3207*('Assumptions Notes'!C$13/(2*1000)),G3207*D3207)</f>
        <v>-0.11790500000000001</v>
      </c>
    </row>
    <row r="3208" spans="1:9" x14ac:dyDescent="0.2">
      <c r="A3208" s="5">
        <v>42618.791666666664</v>
      </c>
      <c r="B3208" s="2">
        <v>1789.81</v>
      </c>
      <c r="C3208" s="10">
        <v>149.82</v>
      </c>
      <c r="D3208" s="8">
        <v>2.9999999999999997E-4</v>
      </c>
      <c r="E3208" s="13">
        <f>D3208*'Assumptions Notes'!C$12</f>
        <v>0.10799999999999998</v>
      </c>
      <c r="F3208" s="15">
        <f t="shared" si="100"/>
        <v>4.4945999999999993E-2</v>
      </c>
      <c r="G3208" s="10">
        <f>IF(C3208&gt;'Assumptions Notes'!C$11,'Assumptions Notes'!C$11,C3208)</f>
        <v>120</v>
      </c>
      <c r="H3208" s="15">
        <f t="shared" si="101"/>
        <v>3.5999999999999997E-2</v>
      </c>
      <c r="I3208" s="2">
        <f>IF(C3208&gt;'Assumptions Notes'!C$11,-C3208*('Assumptions Notes'!C$13/(2*1000)),G3208*D3208)</f>
        <v>-7.4910000000000004E-2</v>
      </c>
    </row>
    <row r="3209" spans="1:9" x14ac:dyDescent="0.2">
      <c r="A3209" s="5">
        <v>42618.8125</v>
      </c>
      <c r="B3209" s="2">
        <v>1836.57</v>
      </c>
      <c r="C3209" s="10">
        <v>183.79</v>
      </c>
      <c r="D3209" s="8">
        <v>2.9750000000000002E-4</v>
      </c>
      <c r="E3209" s="13">
        <f>D3209*'Assumptions Notes'!C$12</f>
        <v>0.1071</v>
      </c>
      <c r="F3209" s="15">
        <f t="shared" si="100"/>
        <v>5.4677525000000005E-2</v>
      </c>
      <c r="G3209" s="10">
        <f>IF(C3209&gt;'Assumptions Notes'!C$11,'Assumptions Notes'!C$11,C3209)</f>
        <v>120</v>
      </c>
      <c r="H3209" s="15">
        <f t="shared" si="101"/>
        <v>3.5700000000000003E-2</v>
      </c>
      <c r="I3209" s="2">
        <f>IF(C3209&gt;'Assumptions Notes'!C$11,-C3209*('Assumptions Notes'!C$13/(2*1000)),G3209*D3209)</f>
        <v>-9.1895000000000004E-2</v>
      </c>
    </row>
    <row r="3210" spans="1:9" x14ac:dyDescent="0.2">
      <c r="A3210" s="5">
        <v>42618.833333333336</v>
      </c>
      <c r="B3210" s="2">
        <v>1836.8</v>
      </c>
      <c r="C3210" s="10">
        <v>224.39</v>
      </c>
      <c r="D3210" s="8">
        <v>2.9500000000000001E-4</v>
      </c>
      <c r="E3210" s="13">
        <f>D3210*'Assumptions Notes'!C$12</f>
        <v>0.1062</v>
      </c>
      <c r="F3210" s="15">
        <f t="shared" si="100"/>
        <v>6.6195050000000005E-2</v>
      </c>
      <c r="G3210" s="10">
        <f>IF(C3210&gt;'Assumptions Notes'!C$11,'Assumptions Notes'!C$11,C3210)</f>
        <v>120</v>
      </c>
      <c r="H3210" s="15">
        <f t="shared" si="101"/>
        <v>3.5400000000000001E-2</v>
      </c>
      <c r="I3210" s="2">
        <f>IF(C3210&gt;'Assumptions Notes'!C$11,-C3210*('Assumptions Notes'!C$13/(2*1000)),G3210*D3210)</f>
        <v>-0.11219499999999999</v>
      </c>
    </row>
    <row r="3211" spans="1:9" x14ac:dyDescent="0.2">
      <c r="A3211" s="5">
        <v>42618.854166666664</v>
      </c>
      <c r="B3211" s="2">
        <v>1801.32</v>
      </c>
      <c r="C3211" s="10">
        <v>88.07</v>
      </c>
      <c r="D3211" s="8">
        <v>2.9E-4</v>
      </c>
      <c r="E3211" s="13">
        <f>D3211*'Assumptions Notes'!C$12</f>
        <v>0.10440000000000001</v>
      </c>
      <c r="F3211" s="15">
        <f t="shared" si="100"/>
        <v>2.5540299999999998E-2</v>
      </c>
      <c r="G3211" s="10">
        <f>IF(C3211&gt;'Assumptions Notes'!C$11,'Assumptions Notes'!C$11,C3211)</f>
        <v>88.07</v>
      </c>
      <c r="H3211" s="15">
        <f t="shared" si="101"/>
        <v>2.5540299999999998E-2</v>
      </c>
      <c r="I3211" s="2">
        <f>IF(C3211&gt;'Assumptions Notes'!C$11,-C3211*('Assumptions Notes'!C$13/(2*1000)),G3211*D3211)</f>
        <v>2.5540299999999998E-2</v>
      </c>
    </row>
    <row r="3212" spans="1:9" x14ac:dyDescent="0.2">
      <c r="A3212" s="5">
        <v>42618.875</v>
      </c>
      <c r="B3212" s="2">
        <v>1773.34</v>
      </c>
      <c r="C3212" s="10">
        <v>80.650000000000006</v>
      </c>
      <c r="D3212" s="8">
        <v>2.8499999999999999E-4</v>
      </c>
      <c r="E3212" s="13">
        <f>D3212*'Assumptions Notes'!C$12</f>
        <v>0.1026</v>
      </c>
      <c r="F3212" s="15">
        <f t="shared" si="100"/>
        <v>2.2985250000000002E-2</v>
      </c>
      <c r="G3212" s="10">
        <f>IF(C3212&gt;'Assumptions Notes'!C$11,'Assumptions Notes'!C$11,C3212)</f>
        <v>80.650000000000006</v>
      </c>
      <c r="H3212" s="15">
        <f t="shared" si="101"/>
        <v>2.2985250000000002E-2</v>
      </c>
      <c r="I3212" s="2">
        <f>IF(C3212&gt;'Assumptions Notes'!C$11,-C3212*('Assumptions Notes'!C$13/(2*1000)),G3212*D3212)</f>
        <v>2.2985250000000002E-2</v>
      </c>
    </row>
    <row r="3213" spans="1:9" x14ac:dyDescent="0.2">
      <c r="A3213" s="5">
        <v>42618.895833333336</v>
      </c>
      <c r="B3213" s="2">
        <v>1718.24</v>
      </c>
      <c r="C3213" s="10">
        <v>80.11</v>
      </c>
      <c r="D3213" s="8">
        <v>2.7E-4</v>
      </c>
      <c r="E3213" s="13">
        <f>D3213*'Assumptions Notes'!C$12</f>
        <v>9.7199999999999995E-2</v>
      </c>
      <c r="F3213" s="15">
        <f t="shared" si="100"/>
        <v>2.1629700000000002E-2</v>
      </c>
      <c r="G3213" s="10">
        <f>IF(C3213&gt;'Assumptions Notes'!C$11,'Assumptions Notes'!C$11,C3213)</f>
        <v>80.11</v>
      </c>
      <c r="H3213" s="15">
        <f t="shared" si="101"/>
        <v>2.1629700000000002E-2</v>
      </c>
      <c r="I3213" s="2">
        <f>IF(C3213&gt;'Assumptions Notes'!C$11,-C3213*('Assumptions Notes'!C$13/(2*1000)),G3213*D3213)</f>
        <v>2.1629700000000002E-2</v>
      </c>
    </row>
    <row r="3214" spans="1:9" x14ac:dyDescent="0.2">
      <c r="A3214" s="5">
        <v>42618.916666666664</v>
      </c>
      <c r="B3214" s="2">
        <v>1650.17</v>
      </c>
      <c r="C3214" s="10">
        <v>69.989999999999995</v>
      </c>
      <c r="D3214" s="8">
        <v>2.5500000000000002E-4</v>
      </c>
      <c r="E3214" s="13">
        <f>D3214*'Assumptions Notes'!C$12</f>
        <v>9.1800000000000007E-2</v>
      </c>
      <c r="F3214" s="15">
        <f t="shared" si="100"/>
        <v>1.7847450000000001E-2</v>
      </c>
      <c r="G3214" s="10">
        <f>IF(C3214&gt;'Assumptions Notes'!C$11,'Assumptions Notes'!C$11,C3214)</f>
        <v>69.989999999999995</v>
      </c>
      <c r="H3214" s="15">
        <f t="shared" si="101"/>
        <v>1.7847450000000001E-2</v>
      </c>
      <c r="I3214" s="2">
        <f>IF(C3214&gt;'Assumptions Notes'!C$11,-C3214*('Assumptions Notes'!C$13/(2*1000)),G3214*D3214)</f>
        <v>1.7847450000000001E-2</v>
      </c>
    </row>
    <row r="3215" spans="1:9" x14ac:dyDescent="0.2">
      <c r="A3215" s="5">
        <v>42618.9375</v>
      </c>
      <c r="B3215" s="2">
        <v>1570.31</v>
      </c>
      <c r="C3215" s="10">
        <v>73.52</v>
      </c>
      <c r="D3215" s="8">
        <v>2.1250000000000002E-4</v>
      </c>
      <c r="E3215" s="13">
        <f>D3215*'Assumptions Notes'!C$12</f>
        <v>7.6500000000000012E-2</v>
      </c>
      <c r="F3215" s="15">
        <f t="shared" si="100"/>
        <v>1.5623E-2</v>
      </c>
      <c r="G3215" s="10">
        <f>IF(C3215&gt;'Assumptions Notes'!C$11,'Assumptions Notes'!C$11,C3215)</f>
        <v>73.52</v>
      </c>
      <c r="H3215" s="15">
        <f t="shared" si="101"/>
        <v>1.5623E-2</v>
      </c>
      <c r="I3215" s="2">
        <f>IF(C3215&gt;'Assumptions Notes'!C$11,-C3215*('Assumptions Notes'!C$13/(2*1000)),G3215*D3215)</f>
        <v>1.5623E-2</v>
      </c>
    </row>
    <row r="3216" spans="1:9" x14ac:dyDescent="0.2">
      <c r="A3216" s="5">
        <v>42618.958333333336</v>
      </c>
      <c r="B3216" s="2">
        <v>1498.33</v>
      </c>
      <c r="C3216" s="10">
        <v>60.04</v>
      </c>
      <c r="D3216" s="8">
        <v>1.7000000000000001E-4</v>
      </c>
      <c r="E3216" s="13">
        <f>D3216*'Assumptions Notes'!C$12</f>
        <v>6.1200000000000004E-2</v>
      </c>
      <c r="F3216" s="15">
        <f t="shared" si="100"/>
        <v>1.02068E-2</v>
      </c>
      <c r="G3216" s="10">
        <f>IF(C3216&gt;'Assumptions Notes'!C$11,'Assumptions Notes'!C$11,C3216)</f>
        <v>60.04</v>
      </c>
      <c r="H3216" s="15">
        <f t="shared" si="101"/>
        <v>1.02068E-2</v>
      </c>
      <c r="I3216" s="2">
        <f>IF(C3216&gt;'Assumptions Notes'!C$11,-C3216*('Assumptions Notes'!C$13/(2*1000)),G3216*D3216)</f>
        <v>1.02068E-2</v>
      </c>
    </row>
    <row r="3217" spans="1:9" x14ac:dyDescent="0.2">
      <c r="A3217" s="5">
        <v>42618.979166666664</v>
      </c>
      <c r="B3217" s="2">
        <v>1453.98</v>
      </c>
      <c r="C3217" s="10">
        <v>34.729999999999997</v>
      </c>
      <c r="D3217" s="8">
        <v>1.5000000000000001E-4</v>
      </c>
      <c r="E3217" s="13">
        <f>D3217*'Assumptions Notes'!C$12</f>
        <v>5.4000000000000006E-2</v>
      </c>
      <c r="F3217" s="15">
        <f t="shared" si="100"/>
        <v>5.2094999999999997E-3</v>
      </c>
      <c r="G3217" s="10">
        <f>IF(C3217&gt;'Assumptions Notes'!C$11,'Assumptions Notes'!C$11,C3217)</f>
        <v>34.729999999999997</v>
      </c>
      <c r="H3217" s="15">
        <f t="shared" si="101"/>
        <v>5.2094999999999997E-3</v>
      </c>
      <c r="I3217" s="2">
        <f>IF(C3217&gt;'Assumptions Notes'!C$11,-C3217*('Assumptions Notes'!C$13/(2*1000)),G3217*D3217)</f>
        <v>5.2094999999999997E-3</v>
      </c>
    </row>
    <row r="3218" spans="1:9" x14ac:dyDescent="0.2">
      <c r="A3218" s="5">
        <v>42619</v>
      </c>
      <c r="B3218" s="2">
        <v>1660.3</v>
      </c>
      <c r="C3218" s="10">
        <v>43.97</v>
      </c>
      <c r="D3218" s="8">
        <v>1.2999999999999999E-4</v>
      </c>
      <c r="E3218" s="13">
        <f>D3218*'Assumptions Notes'!C$12</f>
        <v>4.6799999999999994E-2</v>
      </c>
      <c r="F3218" s="15">
        <f t="shared" si="100"/>
        <v>5.7160999999999991E-3</v>
      </c>
      <c r="G3218" s="10">
        <f>IF(C3218&gt;'Assumptions Notes'!C$11,'Assumptions Notes'!C$11,C3218)</f>
        <v>43.97</v>
      </c>
      <c r="H3218" s="15">
        <f t="shared" si="101"/>
        <v>5.7160999999999991E-3</v>
      </c>
      <c r="I3218" s="2">
        <f>IF(C3218&gt;'Assumptions Notes'!C$11,-C3218*('Assumptions Notes'!C$13/(2*1000)),G3218*D3218)</f>
        <v>5.7160999999999991E-3</v>
      </c>
    </row>
    <row r="3219" spans="1:9" x14ac:dyDescent="0.2">
      <c r="A3219" s="5">
        <v>42619.020833333336</v>
      </c>
      <c r="B3219" s="2">
        <v>1539.16</v>
      </c>
      <c r="C3219" s="10">
        <v>100.37</v>
      </c>
      <c r="D3219" s="8">
        <v>1.175E-4</v>
      </c>
      <c r="E3219" s="13">
        <f>D3219*'Assumptions Notes'!C$12</f>
        <v>4.2299999999999997E-2</v>
      </c>
      <c r="F3219" s="15">
        <f t="shared" si="100"/>
        <v>1.1793474999999999E-2</v>
      </c>
      <c r="G3219" s="10">
        <f>IF(C3219&gt;'Assumptions Notes'!C$11,'Assumptions Notes'!C$11,C3219)</f>
        <v>100.37</v>
      </c>
      <c r="H3219" s="15">
        <f t="shared" si="101"/>
        <v>1.1793474999999999E-2</v>
      </c>
      <c r="I3219" s="2">
        <f>IF(C3219&gt;'Assumptions Notes'!C$11,-C3219*('Assumptions Notes'!C$13/(2*1000)),G3219*D3219)</f>
        <v>1.1793474999999999E-2</v>
      </c>
    </row>
    <row r="3220" spans="1:9" x14ac:dyDescent="0.2">
      <c r="A3220" s="5">
        <v>42619.041666666664</v>
      </c>
      <c r="B3220" s="2">
        <v>1464.78</v>
      </c>
      <c r="C3220" s="10">
        <v>68.319999999999993</v>
      </c>
      <c r="D3220" s="8">
        <v>1.05E-4</v>
      </c>
      <c r="E3220" s="13">
        <f>D3220*'Assumptions Notes'!C$12</f>
        <v>3.78E-2</v>
      </c>
      <c r="F3220" s="15">
        <f t="shared" si="100"/>
        <v>7.1735999999999996E-3</v>
      </c>
      <c r="G3220" s="10">
        <f>IF(C3220&gt;'Assumptions Notes'!C$11,'Assumptions Notes'!C$11,C3220)</f>
        <v>68.319999999999993</v>
      </c>
      <c r="H3220" s="15">
        <f t="shared" si="101"/>
        <v>7.1735999999999996E-3</v>
      </c>
      <c r="I3220" s="2">
        <f>IF(C3220&gt;'Assumptions Notes'!C$11,-C3220*('Assumptions Notes'!C$13/(2*1000)),G3220*D3220)</f>
        <v>7.1735999999999996E-3</v>
      </c>
    </row>
    <row r="3221" spans="1:9" x14ac:dyDescent="0.2">
      <c r="A3221" s="5">
        <v>42619.0625</v>
      </c>
      <c r="B3221" s="2">
        <v>1352.18</v>
      </c>
      <c r="C3221" s="10">
        <v>53.14</v>
      </c>
      <c r="D3221" s="8">
        <v>1.025E-4</v>
      </c>
      <c r="E3221" s="13">
        <f>D3221*'Assumptions Notes'!C$12</f>
        <v>3.6900000000000002E-2</v>
      </c>
      <c r="F3221" s="15">
        <f t="shared" si="100"/>
        <v>5.4468499999999996E-3</v>
      </c>
      <c r="G3221" s="10">
        <f>IF(C3221&gt;'Assumptions Notes'!C$11,'Assumptions Notes'!C$11,C3221)</f>
        <v>53.14</v>
      </c>
      <c r="H3221" s="15">
        <f t="shared" si="101"/>
        <v>5.4468499999999996E-3</v>
      </c>
      <c r="I3221" s="2">
        <f>IF(C3221&gt;'Assumptions Notes'!C$11,-C3221*('Assumptions Notes'!C$13/(2*1000)),G3221*D3221)</f>
        <v>5.4468499999999996E-3</v>
      </c>
    </row>
    <row r="3222" spans="1:9" x14ac:dyDescent="0.2">
      <c r="A3222" s="5">
        <v>42619.083333333336</v>
      </c>
      <c r="B3222" s="2">
        <v>1266.72</v>
      </c>
      <c r="C3222" s="10">
        <v>52.75</v>
      </c>
      <c r="D3222" s="8">
        <v>1E-4</v>
      </c>
      <c r="E3222" s="13">
        <f>D3222*'Assumptions Notes'!C$12</f>
        <v>3.6000000000000004E-2</v>
      </c>
      <c r="F3222" s="15">
        <f t="shared" si="100"/>
        <v>5.2750000000000002E-3</v>
      </c>
      <c r="G3222" s="10">
        <f>IF(C3222&gt;'Assumptions Notes'!C$11,'Assumptions Notes'!C$11,C3222)</f>
        <v>52.75</v>
      </c>
      <c r="H3222" s="15">
        <f t="shared" si="101"/>
        <v>5.2750000000000002E-3</v>
      </c>
      <c r="I3222" s="2">
        <f>IF(C3222&gt;'Assumptions Notes'!C$11,-C3222*('Assumptions Notes'!C$13/(2*1000)),G3222*D3222)</f>
        <v>5.2750000000000002E-3</v>
      </c>
    </row>
    <row r="3223" spans="1:9" x14ac:dyDescent="0.2">
      <c r="A3223" s="5">
        <v>42619.104166666664</v>
      </c>
      <c r="B3223" s="2">
        <v>1229.98</v>
      </c>
      <c r="C3223" s="10">
        <v>39.33</v>
      </c>
      <c r="D3223" s="8">
        <v>9.8750000000000002E-5</v>
      </c>
      <c r="E3223" s="13">
        <f>D3223*'Assumptions Notes'!C$12</f>
        <v>3.5549999999999998E-2</v>
      </c>
      <c r="F3223" s="15">
        <f t="shared" si="100"/>
        <v>3.8838375E-3</v>
      </c>
      <c r="G3223" s="10">
        <f>IF(C3223&gt;'Assumptions Notes'!C$11,'Assumptions Notes'!C$11,C3223)</f>
        <v>39.33</v>
      </c>
      <c r="H3223" s="15">
        <f t="shared" si="101"/>
        <v>3.8838375E-3</v>
      </c>
      <c r="I3223" s="2">
        <f>IF(C3223&gt;'Assumptions Notes'!C$11,-C3223*('Assumptions Notes'!C$13/(2*1000)),G3223*D3223)</f>
        <v>3.8838375E-3</v>
      </c>
    </row>
    <row r="3224" spans="1:9" x14ac:dyDescent="0.2">
      <c r="A3224" s="5">
        <v>42619.125</v>
      </c>
      <c r="B3224" s="2">
        <v>1220.08</v>
      </c>
      <c r="C3224" s="10">
        <v>28.04</v>
      </c>
      <c r="D3224" s="8">
        <v>9.7499999999999998E-5</v>
      </c>
      <c r="E3224" s="13">
        <f>D3224*'Assumptions Notes'!C$12</f>
        <v>3.5099999999999999E-2</v>
      </c>
      <c r="F3224" s="15">
        <f t="shared" si="100"/>
        <v>2.7339E-3</v>
      </c>
      <c r="G3224" s="10">
        <f>IF(C3224&gt;'Assumptions Notes'!C$11,'Assumptions Notes'!C$11,C3224)</f>
        <v>28.04</v>
      </c>
      <c r="H3224" s="15">
        <f t="shared" si="101"/>
        <v>2.7339E-3</v>
      </c>
      <c r="I3224" s="2">
        <f>IF(C3224&gt;'Assumptions Notes'!C$11,-C3224*('Assumptions Notes'!C$13/(2*1000)),G3224*D3224)</f>
        <v>2.7339E-3</v>
      </c>
    </row>
    <row r="3225" spans="1:9" x14ac:dyDescent="0.2">
      <c r="A3225" s="5">
        <v>42619.145833333336</v>
      </c>
      <c r="B3225" s="2">
        <v>1192.6300000000001</v>
      </c>
      <c r="C3225" s="10">
        <v>24.71</v>
      </c>
      <c r="D3225" s="8">
        <v>9.6250000000000009E-5</v>
      </c>
      <c r="E3225" s="13">
        <f>D3225*'Assumptions Notes'!C$12</f>
        <v>3.465E-2</v>
      </c>
      <c r="F3225" s="15">
        <f t="shared" si="100"/>
        <v>2.3783375000000005E-3</v>
      </c>
      <c r="G3225" s="10">
        <f>IF(C3225&gt;'Assumptions Notes'!C$11,'Assumptions Notes'!C$11,C3225)</f>
        <v>24.71</v>
      </c>
      <c r="H3225" s="15">
        <f t="shared" si="101"/>
        <v>2.3783375000000005E-3</v>
      </c>
      <c r="I3225" s="2">
        <f>IF(C3225&gt;'Assumptions Notes'!C$11,-C3225*('Assumptions Notes'!C$13/(2*1000)),G3225*D3225)</f>
        <v>2.3783375000000005E-3</v>
      </c>
    </row>
    <row r="3226" spans="1:9" x14ac:dyDescent="0.2">
      <c r="A3226" s="5">
        <v>42619.166666666664</v>
      </c>
      <c r="B3226" s="2">
        <v>1171.17</v>
      </c>
      <c r="C3226" s="10">
        <v>22.7</v>
      </c>
      <c r="D3226" s="8">
        <v>9.5000000000000005E-5</v>
      </c>
      <c r="E3226" s="13">
        <f>D3226*'Assumptions Notes'!C$12</f>
        <v>3.4200000000000001E-2</v>
      </c>
      <c r="F3226" s="15">
        <f t="shared" si="100"/>
        <v>2.1565E-3</v>
      </c>
      <c r="G3226" s="10">
        <f>IF(C3226&gt;'Assumptions Notes'!C$11,'Assumptions Notes'!C$11,C3226)</f>
        <v>22.7</v>
      </c>
      <c r="H3226" s="15">
        <f t="shared" si="101"/>
        <v>2.1565E-3</v>
      </c>
      <c r="I3226" s="2">
        <f>IF(C3226&gt;'Assumptions Notes'!C$11,-C3226*('Assumptions Notes'!C$13/(2*1000)),G3226*D3226)</f>
        <v>2.1565E-3</v>
      </c>
    </row>
    <row r="3227" spans="1:9" x14ac:dyDescent="0.2">
      <c r="A3227" s="5">
        <v>42619.1875</v>
      </c>
      <c r="B3227" s="2">
        <v>1165.22</v>
      </c>
      <c r="C3227" s="10">
        <v>23.58</v>
      </c>
      <c r="D3227" s="8">
        <v>9.6250000000000009E-5</v>
      </c>
      <c r="E3227" s="13">
        <f>D3227*'Assumptions Notes'!C$12</f>
        <v>3.465E-2</v>
      </c>
      <c r="F3227" s="15">
        <f t="shared" si="100"/>
        <v>2.2695750000000002E-3</v>
      </c>
      <c r="G3227" s="10">
        <f>IF(C3227&gt;'Assumptions Notes'!C$11,'Assumptions Notes'!C$11,C3227)</f>
        <v>23.58</v>
      </c>
      <c r="H3227" s="15">
        <f t="shared" si="101"/>
        <v>2.2695750000000002E-3</v>
      </c>
      <c r="I3227" s="2">
        <f>IF(C3227&gt;'Assumptions Notes'!C$11,-C3227*('Assumptions Notes'!C$13/(2*1000)),G3227*D3227)</f>
        <v>2.2695750000000002E-3</v>
      </c>
    </row>
    <row r="3228" spans="1:9" x14ac:dyDescent="0.2">
      <c r="A3228" s="5">
        <v>42619.208333333336</v>
      </c>
      <c r="B3228" s="2">
        <v>1152.6400000000001</v>
      </c>
      <c r="C3228" s="10">
        <v>25.06</v>
      </c>
      <c r="D3228" s="8">
        <v>9.7499999999999998E-5</v>
      </c>
      <c r="E3228" s="13">
        <f>D3228*'Assumptions Notes'!C$12</f>
        <v>3.5099999999999999E-2</v>
      </c>
      <c r="F3228" s="15">
        <f t="shared" si="100"/>
        <v>2.4433499999999999E-3</v>
      </c>
      <c r="G3228" s="10">
        <f>IF(C3228&gt;'Assumptions Notes'!C$11,'Assumptions Notes'!C$11,C3228)</f>
        <v>25.06</v>
      </c>
      <c r="H3228" s="15">
        <f t="shared" si="101"/>
        <v>2.4433499999999999E-3</v>
      </c>
      <c r="I3228" s="2">
        <f>IF(C3228&gt;'Assumptions Notes'!C$11,-C3228*('Assumptions Notes'!C$13/(2*1000)),G3228*D3228)</f>
        <v>2.4433499999999999E-3</v>
      </c>
    </row>
    <row r="3229" spans="1:9" x14ac:dyDescent="0.2">
      <c r="A3229" s="5">
        <v>42619.229166666664</v>
      </c>
      <c r="B3229" s="2">
        <v>1162.55</v>
      </c>
      <c r="C3229" s="10">
        <v>26.2</v>
      </c>
      <c r="D3229" s="8">
        <v>1.15E-4</v>
      </c>
      <c r="E3229" s="13">
        <f>D3229*'Assumptions Notes'!C$12</f>
        <v>4.1399999999999999E-2</v>
      </c>
      <c r="F3229" s="15">
        <f t="shared" si="100"/>
        <v>3.0130000000000001E-3</v>
      </c>
      <c r="G3229" s="10">
        <f>IF(C3229&gt;'Assumptions Notes'!C$11,'Assumptions Notes'!C$11,C3229)</f>
        <v>26.2</v>
      </c>
      <c r="H3229" s="15">
        <f t="shared" si="101"/>
        <v>3.0130000000000001E-3</v>
      </c>
      <c r="I3229" s="2">
        <f>IF(C3229&gt;'Assumptions Notes'!C$11,-C3229*('Assumptions Notes'!C$13/(2*1000)),G3229*D3229)</f>
        <v>3.0130000000000001E-3</v>
      </c>
    </row>
    <row r="3230" spans="1:9" x14ac:dyDescent="0.2">
      <c r="A3230" s="5">
        <v>42619.25</v>
      </c>
      <c r="B3230" s="2">
        <v>1196.99</v>
      </c>
      <c r="C3230" s="10">
        <v>27.37</v>
      </c>
      <c r="D3230" s="8">
        <v>1.325E-4</v>
      </c>
      <c r="E3230" s="13">
        <f>D3230*'Assumptions Notes'!C$12</f>
        <v>4.7699999999999999E-2</v>
      </c>
      <c r="F3230" s="15">
        <f t="shared" si="100"/>
        <v>3.6265249999999998E-3</v>
      </c>
      <c r="G3230" s="10">
        <f>IF(C3230&gt;'Assumptions Notes'!C$11,'Assumptions Notes'!C$11,C3230)</f>
        <v>27.37</v>
      </c>
      <c r="H3230" s="15">
        <f t="shared" si="101"/>
        <v>3.6265249999999998E-3</v>
      </c>
      <c r="I3230" s="2">
        <f>IF(C3230&gt;'Assumptions Notes'!C$11,-C3230*('Assumptions Notes'!C$13/(2*1000)),G3230*D3230)</f>
        <v>3.6265249999999998E-3</v>
      </c>
    </row>
    <row r="3231" spans="1:9" x14ac:dyDescent="0.2">
      <c r="A3231" s="5">
        <v>42619.270833333336</v>
      </c>
      <c r="B3231" s="2">
        <v>1273.46</v>
      </c>
      <c r="C3231" s="10">
        <v>36.200000000000003</v>
      </c>
      <c r="D3231" s="8">
        <v>1.6249999999999999E-4</v>
      </c>
      <c r="E3231" s="13">
        <f>D3231*'Assumptions Notes'!C$12</f>
        <v>5.8499999999999996E-2</v>
      </c>
      <c r="F3231" s="15">
        <f t="shared" si="100"/>
        <v>5.8825000000000006E-3</v>
      </c>
      <c r="G3231" s="10">
        <f>IF(C3231&gt;'Assumptions Notes'!C$11,'Assumptions Notes'!C$11,C3231)</f>
        <v>36.200000000000003</v>
      </c>
      <c r="H3231" s="15">
        <f t="shared" si="101"/>
        <v>5.8825000000000006E-3</v>
      </c>
      <c r="I3231" s="2">
        <f>IF(C3231&gt;'Assumptions Notes'!C$11,-C3231*('Assumptions Notes'!C$13/(2*1000)),G3231*D3231)</f>
        <v>5.8825000000000006E-3</v>
      </c>
    </row>
    <row r="3232" spans="1:9" x14ac:dyDescent="0.2">
      <c r="A3232" s="5">
        <v>42619.291666666664</v>
      </c>
      <c r="B3232" s="2">
        <v>1390.21</v>
      </c>
      <c r="C3232" s="10">
        <v>67.14</v>
      </c>
      <c r="D3232" s="8">
        <v>1.9249999999999999E-4</v>
      </c>
      <c r="E3232" s="13">
        <f>D3232*'Assumptions Notes'!C$12</f>
        <v>6.93E-2</v>
      </c>
      <c r="F3232" s="15">
        <f t="shared" si="100"/>
        <v>1.2924449999999999E-2</v>
      </c>
      <c r="G3232" s="10">
        <f>IF(C3232&gt;'Assumptions Notes'!C$11,'Assumptions Notes'!C$11,C3232)</f>
        <v>67.14</v>
      </c>
      <c r="H3232" s="15">
        <f t="shared" si="101"/>
        <v>1.2924449999999999E-2</v>
      </c>
      <c r="I3232" s="2">
        <f>IF(C3232&gt;'Assumptions Notes'!C$11,-C3232*('Assumptions Notes'!C$13/(2*1000)),G3232*D3232)</f>
        <v>1.2924449999999999E-2</v>
      </c>
    </row>
    <row r="3233" spans="1:9" x14ac:dyDescent="0.2">
      <c r="A3233" s="5">
        <v>42619.3125</v>
      </c>
      <c r="B3233" s="2">
        <v>1504.43</v>
      </c>
      <c r="C3233" s="10">
        <v>76.66</v>
      </c>
      <c r="D3233" s="8">
        <v>2.0875000000000001E-4</v>
      </c>
      <c r="E3233" s="13">
        <f>D3233*'Assumptions Notes'!C$12</f>
        <v>7.5150000000000008E-2</v>
      </c>
      <c r="F3233" s="15">
        <f t="shared" si="100"/>
        <v>1.6002775E-2</v>
      </c>
      <c r="G3233" s="10">
        <f>IF(C3233&gt;'Assumptions Notes'!C$11,'Assumptions Notes'!C$11,C3233)</f>
        <v>76.66</v>
      </c>
      <c r="H3233" s="15">
        <f t="shared" si="101"/>
        <v>1.6002775E-2</v>
      </c>
      <c r="I3233" s="2">
        <f>IF(C3233&gt;'Assumptions Notes'!C$11,-C3233*('Assumptions Notes'!C$13/(2*1000)),G3233*D3233)</f>
        <v>1.6002775E-2</v>
      </c>
    </row>
    <row r="3234" spans="1:9" x14ac:dyDescent="0.2">
      <c r="A3234" s="5">
        <v>42619.333333333336</v>
      </c>
      <c r="B3234" s="2">
        <v>1551.74</v>
      </c>
      <c r="C3234" s="10">
        <v>78.959999999999994</v>
      </c>
      <c r="D3234" s="8">
        <v>2.2499999999999999E-4</v>
      </c>
      <c r="E3234" s="13">
        <f>D3234*'Assumptions Notes'!C$12</f>
        <v>8.1000000000000003E-2</v>
      </c>
      <c r="F3234" s="15">
        <f t="shared" si="100"/>
        <v>1.7765999999999997E-2</v>
      </c>
      <c r="G3234" s="10">
        <f>IF(C3234&gt;'Assumptions Notes'!C$11,'Assumptions Notes'!C$11,C3234)</f>
        <v>78.959999999999994</v>
      </c>
      <c r="H3234" s="15">
        <f t="shared" si="101"/>
        <v>1.7765999999999997E-2</v>
      </c>
      <c r="I3234" s="2">
        <f>IF(C3234&gt;'Assumptions Notes'!C$11,-C3234*('Assumptions Notes'!C$13/(2*1000)),G3234*D3234)</f>
        <v>1.7765999999999997E-2</v>
      </c>
    </row>
    <row r="3235" spans="1:9" x14ac:dyDescent="0.2">
      <c r="A3235" s="5">
        <v>42619.354166666664</v>
      </c>
      <c r="B3235" s="2">
        <v>1558.71</v>
      </c>
      <c r="C3235" s="10">
        <v>76.66</v>
      </c>
      <c r="D3235" s="8">
        <v>2.2625E-4</v>
      </c>
      <c r="E3235" s="13">
        <f>D3235*'Assumptions Notes'!C$12</f>
        <v>8.1449999999999995E-2</v>
      </c>
      <c r="F3235" s="15">
        <f t="shared" si="100"/>
        <v>1.7344325000000001E-2</v>
      </c>
      <c r="G3235" s="10">
        <f>IF(C3235&gt;'Assumptions Notes'!C$11,'Assumptions Notes'!C$11,C3235)</f>
        <v>76.66</v>
      </c>
      <c r="H3235" s="15">
        <f t="shared" si="101"/>
        <v>1.7344325000000001E-2</v>
      </c>
      <c r="I3235" s="2">
        <f>IF(C3235&gt;'Assumptions Notes'!C$11,-C3235*('Assumptions Notes'!C$13/(2*1000)),G3235*D3235)</f>
        <v>1.7344325000000001E-2</v>
      </c>
    </row>
    <row r="3236" spans="1:9" x14ac:dyDescent="0.2">
      <c r="A3236" s="5">
        <v>42619.375</v>
      </c>
      <c r="B3236" s="2">
        <v>1517.62</v>
      </c>
      <c r="C3236" s="10">
        <v>74.400000000000006</v>
      </c>
      <c r="D3236" s="8">
        <v>2.275E-4</v>
      </c>
      <c r="E3236" s="13">
        <f>D3236*'Assumptions Notes'!C$12</f>
        <v>8.1900000000000001E-2</v>
      </c>
      <c r="F3236" s="15">
        <f t="shared" si="100"/>
        <v>1.6926E-2</v>
      </c>
      <c r="G3236" s="10">
        <f>IF(C3236&gt;'Assumptions Notes'!C$11,'Assumptions Notes'!C$11,C3236)</f>
        <v>74.400000000000006</v>
      </c>
      <c r="H3236" s="15">
        <f t="shared" si="101"/>
        <v>1.6926E-2</v>
      </c>
      <c r="I3236" s="2">
        <f>IF(C3236&gt;'Assumptions Notes'!C$11,-C3236*('Assumptions Notes'!C$13/(2*1000)),G3236*D3236)</f>
        <v>1.6926E-2</v>
      </c>
    </row>
    <row r="3237" spans="1:9" x14ac:dyDescent="0.2">
      <c r="A3237" s="5">
        <v>42619.395833333336</v>
      </c>
      <c r="B3237" s="2">
        <v>1438.47</v>
      </c>
      <c r="C3237" s="10">
        <v>63.33</v>
      </c>
      <c r="D3237" s="8">
        <v>2.1875E-4</v>
      </c>
      <c r="E3237" s="13">
        <f>D3237*'Assumptions Notes'!C$12</f>
        <v>7.8750000000000001E-2</v>
      </c>
      <c r="F3237" s="15">
        <f t="shared" si="100"/>
        <v>1.3853437499999999E-2</v>
      </c>
      <c r="G3237" s="10">
        <f>IF(C3237&gt;'Assumptions Notes'!C$11,'Assumptions Notes'!C$11,C3237)</f>
        <v>63.33</v>
      </c>
      <c r="H3237" s="15">
        <f t="shared" si="101"/>
        <v>1.3853437499999999E-2</v>
      </c>
      <c r="I3237" s="2">
        <f>IF(C3237&gt;'Assumptions Notes'!C$11,-C3237*('Assumptions Notes'!C$13/(2*1000)),G3237*D3237)</f>
        <v>1.3853437499999999E-2</v>
      </c>
    </row>
    <row r="3238" spans="1:9" x14ac:dyDescent="0.2">
      <c r="A3238" s="5">
        <v>42619.416666666664</v>
      </c>
      <c r="B3238" s="2">
        <v>1378.26</v>
      </c>
      <c r="C3238" s="10">
        <v>79.989999999999995</v>
      </c>
      <c r="D3238" s="8">
        <v>2.1000000000000001E-4</v>
      </c>
      <c r="E3238" s="13">
        <f>D3238*'Assumptions Notes'!C$12</f>
        <v>7.5600000000000001E-2</v>
      </c>
      <c r="F3238" s="15">
        <f t="shared" si="100"/>
        <v>1.6797900000000001E-2</v>
      </c>
      <c r="G3238" s="10">
        <f>IF(C3238&gt;'Assumptions Notes'!C$11,'Assumptions Notes'!C$11,C3238)</f>
        <v>79.989999999999995</v>
      </c>
      <c r="H3238" s="15">
        <f t="shared" si="101"/>
        <v>1.6797900000000001E-2</v>
      </c>
      <c r="I3238" s="2">
        <f>IF(C3238&gt;'Assumptions Notes'!C$11,-C3238*('Assumptions Notes'!C$13/(2*1000)),G3238*D3238)</f>
        <v>1.6797900000000001E-2</v>
      </c>
    </row>
    <row r="3239" spans="1:9" x14ac:dyDescent="0.2">
      <c r="A3239" s="5">
        <v>42619.4375</v>
      </c>
      <c r="B3239" s="2">
        <v>1301.22</v>
      </c>
      <c r="C3239" s="10">
        <v>117.49</v>
      </c>
      <c r="D3239" s="8">
        <v>2.075E-4</v>
      </c>
      <c r="E3239" s="13">
        <f>D3239*'Assumptions Notes'!C$12</f>
        <v>7.4700000000000003E-2</v>
      </c>
      <c r="F3239" s="15">
        <f t="shared" si="100"/>
        <v>2.4379174999999999E-2</v>
      </c>
      <c r="G3239" s="10">
        <f>IF(C3239&gt;'Assumptions Notes'!C$11,'Assumptions Notes'!C$11,C3239)</f>
        <v>117.49</v>
      </c>
      <c r="H3239" s="15">
        <f t="shared" si="101"/>
        <v>2.4379174999999999E-2</v>
      </c>
      <c r="I3239" s="2">
        <f>IF(C3239&gt;'Assumptions Notes'!C$11,-C3239*('Assumptions Notes'!C$13/(2*1000)),G3239*D3239)</f>
        <v>2.4379174999999999E-2</v>
      </c>
    </row>
    <row r="3240" spans="1:9" x14ac:dyDescent="0.2">
      <c r="A3240" s="5">
        <v>42619.458333333336</v>
      </c>
      <c r="B3240" s="2">
        <v>1222.18</v>
      </c>
      <c r="C3240" s="10">
        <v>123.69</v>
      </c>
      <c r="D3240" s="8">
        <v>2.05E-4</v>
      </c>
      <c r="E3240" s="13">
        <f>D3240*'Assumptions Notes'!C$12</f>
        <v>7.3800000000000004E-2</v>
      </c>
      <c r="F3240" s="15">
        <f t="shared" si="100"/>
        <v>2.5356449999999999E-2</v>
      </c>
      <c r="G3240" s="10">
        <f>IF(C3240&gt;'Assumptions Notes'!C$11,'Assumptions Notes'!C$11,C3240)</f>
        <v>120</v>
      </c>
      <c r="H3240" s="15">
        <f t="shared" si="101"/>
        <v>2.46E-2</v>
      </c>
      <c r="I3240" s="2">
        <f>IF(C3240&gt;'Assumptions Notes'!C$11,-C3240*('Assumptions Notes'!C$13/(2*1000)),G3240*D3240)</f>
        <v>-6.1844999999999997E-2</v>
      </c>
    </row>
    <row r="3241" spans="1:9" x14ac:dyDescent="0.2">
      <c r="A3241" s="5">
        <v>42619.479166666664</v>
      </c>
      <c r="B3241" s="2">
        <v>1198.8699999999999</v>
      </c>
      <c r="C3241" s="10">
        <v>109.34</v>
      </c>
      <c r="D3241" s="8">
        <v>2.1499999999999999E-4</v>
      </c>
      <c r="E3241" s="13">
        <f>D3241*'Assumptions Notes'!C$12</f>
        <v>7.7399999999999997E-2</v>
      </c>
      <c r="F3241" s="15">
        <f t="shared" si="100"/>
        <v>2.3508100000000001E-2</v>
      </c>
      <c r="G3241" s="10">
        <f>IF(C3241&gt;'Assumptions Notes'!C$11,'Assumptions Notes'!C$11,C3241)</f>
        <v>109.34</v>
      </c>
      <c r="H3241" s="15">
        <f t="shared" si="101"/>
        <v>2.3508100000000001E-2</v>
      </c>
      <c r="I3241" s="2">
        <f>IF(C3241&gt;'Assumptions Notes'!C$11,-C3241*('Assumptions Notes'!C$13/(2*1000)),G3241*D3241)</f>
        <v>2.3508100000000001E-2</v>
      </c>
    </row>
    <row r="3242" spans="1:9" x14ac:dyDescent="0.2">
      <c r="A3242" s="5">
        <v>42619.5</v>
      </c>
      <c r="B3242" s="2">
        <v>1193.74</v>
      </c>
      <c r="C3242" s="10">
        <v>94.67</v>
      </c>
      <c r="D3242" s="8">
        <v>2.2499999999999999E-4</v>
      </c>
      <c r="E3242" s="13">
        <f>D3242*'Assumptions Notes'!C$12</f>
        <v>8.1000000000000003E-2</v>
      </c>
      <c r="F3242" s="15">
        <f t="shared" si="100"/>
        <v>2.130075E-2</v>
      </c>
      <c r="G3242" s="10">
        <f>IF(C3242&gt;'Assumptions Notes'!C$11,'Assumptions Notes'!C$11,C3242)</f>
        <v>94.67</v>
      </c>
      <c r="H3242" s="15">
        <f t="shared" si="101"/>
        <v>2.130075E-2</v>
      </c>
      <c r="I3242" s="2">
        <f>IF(C3242&gt;'Assumptions Notes'!C$11,-C3242*('Assumptions Notes'!C$13/(2*1000)),G3242*D3242)</f>
        <v>2.130075E-2</v>
      </c>
    </row>
    <row r="3243" spans="1:9" x14ac:dyDescent="0.2">
      <c r="A3243" s="5">
        <v>42619.520833333336</v>
      </c>
      <c r="B3243" s="2">
        <v>1153.8499999999999</v>
      </c>
      <c r="C3243" s="10">
        <v>79.989999999999995</v>
      </c>
      <c r="D3243" s="8">
        <v>2.1250000000000002E-4</v>
      </c>
      <c r="E3243" s="13">
        <f>D3243*'Assumptions Notes'!C$12</f>
        <v>7.6500000000000012E-2</v>
      </c>
      <c r="F3243" s="15">
        <f t="shared" si="100"/>
        <v>1.6997874999999999E-2</v>
      </c>
      <c r="G3243" s="10">
        <f>IF(C3243&gt;'Assumptions Notes'!C$11,'Assumptions Notes'!C$11,C3243)</f>
        <v>79.989999999999995</v>
      </c>
      <c r="H3243" s="15">
        <f t="shared" si="101"/>
        <v>1.6997874999999999E-2</v>
      </c>
      <c r="I3243" s="2">
        <f>IF(C3243&gt;'Assumptions Notes'!C$11,-C3243*('Assumptions Notes'!C$13/(2*1000)),G3243*D3243)</f>
        <v>1.6997874999999999E-2</v>
      </c>
    </row>
    <row r="3244" spans="1:9" x14ac:dyDescent="0.2">
      <c r="A3244" s="5">
        <v>42619.541666666664</v>
      </c>
      <c r="B3244" s="2">
        <v>1152.48</v>
      </c>
      <c r="C3244" s="10">
        <v>79.989999999999995</v>
      </c>
      <c r="D3244" s="8">
        <v>2.0000000000000001E-4</v>
      </c>
      <c r="E3244" s="13">
        <f>D3244*'Assumptions Notes'!C$12</f>
        <v>7.2000000000000008E-2</v>
      </c>
      <c r="F3244" s="15">
        <f t="shared" si="100"/>
        <v>1.5997999999999998E-2</v>
      </c>
      <c r="G3244" s="10">
        <f>IF(C3244&gt;'Assumptions Notes'!C$11,'Assumptions Notes'!C$11,C3244)</f>
        <v>79.989999999999995</v>
      </c>
      <c r="H3244" s="15">
        <f t="shared" si="101"/>
        <v>1.5997999999999998E-2</v>
      </c>
      <c r="I3244" s="2">
        <f>IF(C3244&gt;'Assumptions Notes'!C$11,-C3244*('Assumptions Notes'!C$13/(2*1000)),G3244*D3244)</f>
        <v>1.5997999999999998E-2</v>
      </c>
    </row>
    <row r="3245" spans="1:9" x14ac:dyDescent="0.2">
      <c r="A3245" s="5">
        <v>42619.5625</v>
      </c>
      <c r="B3245" s="2">
        <v>1150.6199999999999</v>
      </c>
      <c r="C3245" s="10">
        <v>79.989999999999995</v>
      </c>
      <c r="D3245" s="8">
        <v>1.975E-4</v>
      </c>
      <c r="E3245" s="13">
        <f>D3245*'Assumptions Notes'!C$12</f>
        <v>7.1099999999999997E-2</v>
      </c>
      <c r="F3245" s="15">
        <f t="shared" si="100"/>
        <v>1.5798025E-2</v>
      </c>
      <c r="G3245" s="10">
        <f>IF(C3245&gt;'Assumptions Notes'!C$11,'Assumptions Notes'!C$11,C3245)</f>
        <v>79.989999999999995</v>
      </c>
      <c r="H3245" s="15">
        <f t="shared" si="101"/>
        <v>1.5798025E-2</v>
      </c>
      <c r="I3245" s="2">
        <f>IF(C3245&gt;'Assumptions Notes'!C$11,-C3245*('Assumptions Notes'!C$13/(2*1000)),G3245*D3245)</f>
        <v>1.5798025E-2</v>
      </c>
    </row>
    <row r="3246" spans="1:9" x14ac:dyDescent="0.2">
      <c r="A3246" s="5">
        <v>42619.583333333336</v>
      </c>
      <c r="B3246" s="2">
        <v>1165.1300000000001</v>
      </c>
      <c r="C3246" s="10">
        <v>146.61000000000001</v>
      </c>
      <c r="D3246" s="8">
        <v>1.95E-4</v>
      </c>
      <c r="E3246" s="13">
        <f>D3246*'Assumptions Notes'!C$12</f>
        <v>7.0199999999999999E-2</v>
      </c>
      <c r="F3246" s="15">
        <f t="shared" si="100"/>
        <v>2.8588950000000002E-2</v>
      </c>
      <c r="G3246" s="10">
        <f>IF(C3246&gt;'Assumptions Notes'!C$11,'Assumptions Notes'!C$11,C3246)</f>
        <v>120</v>
      </c>
      <c r="H3246" s="15">
        <f t="shared" si="101"/>
        <v>2.3400000000000001E-2</v>
      </c>
      <c r="I3246" s="2">
        <f>IF(C3246&gt;'Assumptions Notes'!C$11,-C3246*('Assumptions Notes'!C$13/(2*1000)),G3246*D3246)</f>
        <v>-7.3305000000000009E-2</v>
      </c>
    </row>
    <row r="3247" spans="1:9" x14ac:dyDescent="0.2">
      <c r="A3247" s="5">
        <v>42619.604166666664</v>
      </c>
      <c r="B3247" s="2">
        <v>1173.83</v>
      </c>
      <c r="C3247" s="10">
        <v>59.69</v>
      </c>
      <c r="D3247" s="8">
        <v>1.9625E-4</v>
      </c>
      <c r="E3247" s="13">
        <f>D3247*'Assumptions Notes'!C$12</f>
        <v>7.0650000000000004E-2</v>
      </c>
      <c r="F3247" s="15">
        <f t="shared" si="100"/>
        <v>1.17141625E-2</v>
      </c>
      <c r="G3247" s="10">
        <f>IF(C3247&gt;'Assumptions Notes'!C$11,'Assumptions Notes'!C$11,C3247)</f>
        <v>59.69</v>
      </c>
      <c r="H3247" s="15">
        <f t="shared" si="101"/>
        <v>1.17141625E-2</v>
      </c>
      <c r="I3247" s="2">
        <f>IF(C3247&gt;'Assumptions Notes'!C$11,-C3247*('Assumptions Notes'!C$13/(2*1000)),G3247*D3247)</f>
        <v>1.17141625E-2</v>
      </c>
    </row>
    <row r="3248" spans="1:9" x14ac:dyDescent="0.2">
      <c r="A3248" s="5">
        <v>42619.625</v>
      </c>
      <c r="B3248" s="2">
        <v>1204.3399999999999</v>
      </c>
      <c r="C3248" s="10">
        <v>63.27</v>
      </c>
      <c r="D3248" s="8">
        <v>1.975E-4</v>
      </c>
      <c r="E3248" s="13">
        <f>D3248*'Assumptions Notes'!C$12</f>
        <v>7.1099999999999997E-2</v>
      </c>
      <c r="F3248" s="15">
        <f t="shared" si="100"/>
        <v>1.2495825E-2</v>
      </c>
      <c r="G3248" s="10">
        <f>IF(C3248&gt;'Assumptions Notes'!C$11,'Assumptions Notes'!C$11,C3248)</f>
        <v>63.27</v>
      </c>
      <c r="H3248" s="15">
        <f t="shared" si="101"/>
        <v>1.2495825E-2</v>
      </c>
      <c r="I3248" s="2">
        <f>IF(C3248&gt;'Assumptions Notes'!C$11,-C3248*('Assumptions Notes'!C$13/(2*1000)),G3248*D3248)</f>
        <v>1.2495825E-2</v>
      </c>
    </row>
    <row r="3249" spans="1:9" x14ac:dyDescent="0.2">
      <c r="A3249" s="5">
        <v>42619.645833333336</v>
      </c>
      <c r="B3249" s="2">
        <v>1220.57</v>
      </c>
      <c r="C3249" s="10">
        <v>68.040000000000006</v>
      </c>
      <c r="D3249" s="8">
        <v>2.2124999999999998E-4</v>
      </c>
      <c r="E3249" s="13">
        <f>D3249*'Assumptions Notes'!C$12</f>
        <v>7.9649999999999999E-2</v>
      </c>
      <c r="F3249" s="15">
        <f t="shared" si="100"/>
        <v>1.5053850000000001E-2</v>
      </c>
      <c r="G3249" s="10">
        <f>IF(C3249&gt;'Assumptions Notes'!C$11,'Assumptions Notes'!C$11,C3249)</f>
        <v>68.040000000000006</v>
      </c>
      <c r="H3249" s="15">
        <f t="shared" si="101"/>
        <v>1.5053850000000001E-2</v>
      </c>
      <c r="I3249" s="2">
        <f>IF(C3249&gt;'Assumptions Notes'!C$11,-C3249*('Assumptions Notes'!C$13/(2*1000)),G3249*D3249)</f>
        <v>1.5053850000000001E-2</v>
      </c>
    </row>
    <row r="3250" spans="1:9" x14ac:dyDescent="0.2">
      <c r="A3250" s="5">
        <v>42619.666666666664</v>
      </c>
      <c r="B3250" s="2">
        <v>1258.06</v>
      </c>
      <c r="C3250" s="10">
        <v>67.650000000000006</v>
      </c>
      <c r="D3250" s="8">
        <v>2.4499999999999999E-4</v>
      </c>
      <c r="E3250" s="13">
        <f>D3250*'Assumptions Notes'!C$12</f>
        <v>8.8200000000000001E-2</v>
      </c>
      <c r="F3250" s="15">
        <f t="shared" si="100"/>
        <v>1.6574250000000002E-2</v>
      </c>
      <c r="G3250" s="10">
        <f>IF(C3250&gt;'Assumptions Notes'!C$11,'Assumptions Notes'!C$11,C3250)</f>
        <v>67.650000000000006</v>
      </c>
      <c r="H3250" s="15">
        <f t="shared" si="101"/>
        <v>1.6574250000000002E-2</v>
      </c>
      <c r="I3250" s="2">
        <f>IF(C3250&gt;'Assumptions Notes'!C$11,-C3250*('Assumptions Notes'!C$13/(2*1000)),G3250*D3250)</f>
        <v>1.6574250000000002E-2</v>
      </c>
    </row>
    <row r="3251" spans="1:9" x14ac:dyDescent="0.2">
      <c r="A3251" s="5">
        <v>42619.6875</v>
      </c>
      <c r="B3251" s="2">
        <v>1287.49</v>
      </c>
      <c r="C3251" s="10">
        <v>79.989999999999995</v>
      </c>
      <c r="D3251" s="8">
        <v>2.7E-4</v>
      </c>
      <c r="E3251" s="13">
        <f>D3251*'Assumptions Notes'!C$12</f>
        <v>9.7199999999999995E-2</v>
      </c>
      <c r="F3251" s="15">
        <f t="shared" si="100"/>
        <v>2.15973E-2</v>
      </c>
      <c r="G3251" s="10">
        <f>IF(C3251&gt;'Assumptions Notes'!C$11,'Assumptions Notes'!C$11,C3251)</f>
        <v>79.989999999999995</v>
      </c>
      <c r="H3251" s="15">
        <f t="shared" si="101"/>
        <v>2.15973E-2</v>
      </c>
      <c r="I3251" s="2">
        <f>IF(C3251&gt;'Assumptions Notes'!C$11,-C3251*('Assumptions Notes'!C$13/(2*1000)),G3251*D3251)</f>
        <v>2.15973E-2</v>
      </c>
    </row>
    <row r="3252" spans="1:9" x14ac:dyDescent="0.2">
      <c r="A3252" s="5">
        <v>42619.708333333336</v>
      </c>
      <c r="B3252" s="2">
        <v>1334.38</v>
      </c>
      <c r="C3252" s="10">
        <v>79.989999999999995</v>
      </c>
      <c r="D3252" s="8">
        <v>2.9500000000000001E-4</v>
      </c>
      <c r="E3252" s="13">
        <f>D3252*'Assumptions Notes'!C$12</f>
        <v>0.1062</v>
      </c>
      <c r="F3252" s="15">
        <f t="shared" si="100"/>
        <v>2.3597050000000001E-2</v>
      </c>
      <c r="G3252" s="10">
        <f>IF(C3252&gt;'Assumptions Notes'!C$11,'Assumptions Notes'!C$11,C3252)</f>
        <v>79.989999999999995</v>
      </c>
      <c r="H3252" s="15">
        <f t="shared" si="101"/>
        <v>2.3597050000000001E-2</v>
      </c>
      <c r="I3252" s="2">
        <f>IF(C3252&gt;'Assumptions Notes'!C$11,-C3252*('Assumptions Notes'!C$13/(2*1000)),G3252*D3252)</f>
        <v>2.3597050000000001E-2</v>
      </c>
    </row>
    <row r="3253" spans="1:9" x14ac:dyDescent="0.2">
      <c r="A3253" s="5">
        <v>42619.729166666664</v>
      </c>
      <c r="B3253" s="2">
        <v>1363.93</v>
      </c>
      <c r="C3253" s="10">
        <v>72.08</v>
      </c>
      <c r="D3253" s="8">
        <v>2.9750000000000002E-4</v>
      </c>
      <c r="E3253" s="13">
        <f>D3253*'Assumptions Notes'!C$12</f>
        <v>0.1071</v>
      </c>
      <c r="F3253" s="15">
        <f t="shared" si="100"/>
        <v>2.1443800000000002E-2</v>
      </c>
      <c r="G3253" s="10">
        <f>IF(C3253&gt;'Assumptions Notes'!C$11,'Assumptions Notes'!C$11,C3253)</f>
        <v>72.08</v>
      </c>
      <c r="H3253" s="15">
        <f t="shared" si="101"/>
        <v>2.1443800000000002E-2</v>
      </c>
      <c r="I3253" s="2">
        <f>IF(C3253&gt;'Assumptions Notes'!C$11,-C3253*('Assumptions Notes'!C$13/(2*1000)),G3253*D3253)</f>
        <v>2.1443800000000002E-2</v>
      </c>
    </row>
    <row r="3254" spans="1:9" x14ac:dyDescent="0.2">
      <c r="A3254" s="5">
        <v>42619.75</v>
      </c>
      <c r="B3254" s="2">
        <v>1416.27</v>
      </c>
      <c r="C3254" s="10">
        <v>79.989999999999995</v>
      </c>
      <c r="D3254" s="8">
        <v>2.9999999999999997E-4</v>
      </c>
      <c r="E3254" s="13">
        <f>D3254*'Assumptions Notes'!C$12</f>
        <v>0.10799999999999998</v>
      </c>
      <c r="F3254" s="15">
        <f t="shared" si="100"/>
        <v>2.3996999999999997E-2</v>
      </c>
      <c r="G3254" s="10">
        <f>IF(C3254&gt;'Assumptions Notes'!C$11,'Assumptions Notes'!C$11,C3254)</f>
        <v>79.989999999999995</v>
      </c>
      <c r="H3254" s="15">
        <f t="shared" si="101"/>
        <v>2.3996999999999997E-2</v>
      </c>
      <c r="I3254" s="2">
        <f>IF(C3254&gt;'Assumptions Notes'!C$11,-C3254*('Assumptions Notes'!C$13/(2*1000)),G3254*D3254)</f>
        <v>2.3996999999999997E-2</v>
      </c>
    </row>
    <row r="3255" spans="1:9" x14ac:dyDescent="0.2">
      <c r="A3255" s="5">
        <v>42619.770833333336</v>
      </c>
      <c r="B3255" s="2">
        <v>1489.5</v>
      </c>
      <c r="C3255" s="10">
        <v>80.91</v>
      </c>
      <c r="D3255" s="8">
        <v>2.9999999999999997E-4</v>
      </c>
      <c r="E3255" s="13">
        <f>D3255*'Assumptions Notes'!C$12</f>
        <v>0.10799999999999998</v>
      </c>
      <c r="F3255" s="15">
        <f t="shared" si="100"/>
        <v>2.4272999999999996E-2</v>
      </c>
      <c r="G3255" s="10">
        <f>IF(C3255&gt;'Assumptions Notes'!C$11,'Assumptions Notes'!C$11,C3255)</f>
        <v>80.91</v>
      </c>
      <c r="H3255" s="15">
        <f t="shared" si="101"/>
        <v>2.4272999999999996E-2</v>
      </c>
      <c r="I3255" s="2">
        <f>IF(C3255&gt;'Assumptions Notes'!C$11,-C3255*('Assumptions Notes'!C$13/(2*1000)),G3255*D3255)</f>
        <v>2.4272999999999996E-2</v>
      </c>
    </row>
    <row r="3256" spans="1:9" x14ac:dyDescent="0.2">
      <c r="A3256" s="5">
        <v>42619.791666666664</v>
      </c>
      <c r="B3256" s="2">
        <v>1561.89</v>
      </c>
      <c r="C3256" s="10">
        <v>75.989999999999995</v>
      </c>
      <c r="D3256" s="8">
        <v>2.9999999999999997E-4</v>
      </c>
      <c r="E3256" s="13">
        <f>D3256*'Assumptions Notes'!C$12</f>
        <v>0.10799999999999998</v>
      </c>
      <c r="F3256" s="15">
        <f t="shared" si="100"/>
        <v>2.2796999999999998E-2</v>
      </c>
      <c r="G3256" s="10">
        <f>IF(C3256&gt;'Assumptions Notes'!C$11,'Assumptions Notes'!C$11,C3256)</f>
        <v>75.989999999999995</v>
      </c>
      <c r="H3256" s="15">
        <f t="shared" si="101"/>
        <v>2.2796999999999998E-2</v>
      </c>
      <c r="I3256" s="2">
        <f>IF(C3256&gt;'Assumptions Notes'!C$11,-C3256*('Assumptions Notes'!C$13/(2*1000)),G3256*D3256)</f>
        <v>2.2796999999999998E-2</v>
      </c>
    </row>
    <row r="3257" spans="1:9" x14ac:dyDescent="0.2">
      <c r="A3257" s="5">
        <v>42619.8125</v>
      </c>
      <c r="B3257" s="2">
        <v>1583.05</v>
      </c>
      <c r="C3257" s="10">
        <v>59.99</v>
      </c>
      <c r="D3257" s="8">
        <v>2.9750000000000002E-4</v>
      </c>
      <c r="E3257" s="13">
        <f>D3257*'Assumptions Notes'!C$12</f>
        <v>0.1071</v>
      </c>
      <c r="F3257" s="15">
        <f t="shared" si="100"/>
        <v>1.7847025000000002E-2</v>
      </c>
      <c r="G3257" s="10">
        <f>IF(C3257&gt;'Assumptions Notes'!C$11,'Assumptions Notes'!C$11,C3257)</f>
        <v>59.99</v>
      </c>
      <c r="H3257" s="15">
        <f t="shared" si="101"/>
        <v>1.7847025000000002E-2</v>
      </c>
      <c r="I3257" s="2">
        <f>IF(C3257&gt;'Assumptions Notes'!C$11,-C3257*('Assumptions Notes'!C$13/(2*1000)),G3257*D3257)</f>
        <v>1.7847025000000002E-2</v>
      </c>
    </row>
    <row r="3258" spans="1:9" x14ac:dyDescent="0.2">
      <c r="A3258" s="5">
        <v>42619.833333333336</v>
      </c>
      <c r="B3258" s="2">
        <v>1545.94</v>
      </c>
      <c r="C3258" s="10">
        <v>53.37</v>
      </c>
      <c r="D3258" s="8">
        <v>2.9500000000000001E-4</v>
      </c>
      <c r="E3258" s="13">
        <f>D3258*'Assumptions Notes'!C$12</f>
        <v>0.1062</v>
      </c>
      <c r="F3258" s="15">
        <f t="shared" si="100"/>
        <v>1.5744149999999998E-2</v>
      </c>
      <c r="G3258" s="10">
        <f>IF(C3258&gt;'Assumptions Notes'!C$11,'Assumptions Notes'!C$11,C3258)</f>
        <v>53.37</v>
      </c>
      <c r="H3258" s="15">
        <f t="shared" si="101"/>
        <v>1.5744149999999998E-2</v>
      </c>
      <c r="I3258" s="2">
        <f>IF(C3258&gt;'Assumptions Notes'!C$11,-C3258*('Assumptions Notes'!C$13/(2*1000)),G3258*D3258)</f>
        <v>1.5744149999999998E-2</v>
      </c>
    </row>
    <row r="3259" spans="1:9" x14ac:dyDescent="0.2">
      <c r="A3259" s="5">
        <v>42619.854166666664</v>
      </c>
      <c r="B3259" s="2">
        <v>1500.14</v>
      </c>
      <c r="C3259" s="10">
        <v>40.369999999999997</v>
      </c>
      <c r="D3259" s="8">
        <v>2.9E-4</v>
      </c>
      <c r="E3259" s="13">
        <f>D3259*'Assumptions Notes'!C$12</f>
        <v>0.10440000000000001</v>
      </c>
      <c r="F3259" s="15">
        <f t="shared" si="100"/>
        <v>1.1707299999999999E-2</v>
      </c>
      <c r="G3259" s="10">
        <f>IF(C3259&gt;'Assumptions Notes'!C$11,'Assumptions Notes'!C$11,C3259)</f>
        <v>40.369999999999997</v>
      </c>
      <c r="H3259" s="15">
        <f t="shared" si="101"/>
        <v>1.1707299999999999E-2</v>
      </c>
      <c r="I3259" s="2">
        <f>IF(C3259&gt;'Assumptions Notes'!C$11,-C3259*('Assumptions Notes'!C$13/(2*1000)),G3259*D3259)</f>
        <v>1.1707299999999999E-2</v>
      </c>
    </row>
    <row r="3260" spans="1:9" x14ac:dyDescent="0.2">
      <c r="A3260" s="5">
        <v>42619.875</v>
      </c>
      <c r="B3260" s="2">
        <v>1458.43</v>
      </c>
      <c r="C3260" s="10">
        <v>32.840000000000003</v>
      </c>
      <c r="D3260" s="8">
        <v>2.8499999999999999E-4</v>
      </c>
      <c r="E3260" s="13">
        <f>D3260*'Assumptions Notes'!C$12</f>
        <v>0.1026</v>
      </c>
      <c r="F3260" s="15">
        <f t="shared" si="100"/>
        <v>9.3594000000000004E-3</v>
      </c>
      <c r="G3260" s="10">
        <f>IF(C3260&gt;'Assumptions Notes'!C$11,'Assumptions Notes'!C$11,C3260)</f>
        <v>32.840000000000003</v>
      </c>
      <c r="H3260" s="15">
        <f t="shared" si="101"/>
        <v>9.3594000000000004E-3</v>
      </c>
      <c r="I3260" s="2">
        <f>IF(C3260&gt;'Assumptions Notes'!C$11,-C3260*('Assumptions Notes'!C$13/(2*1000)),G3260*D3260)</f>
        <v>9.3594000000000004E-3</v>
      </c>
    </row>
    <row r="3261" spans="1:9" x14ac:dyDescent="0.2">
      <c r="A3261" s="5">
        <v>42619.895833333336</v>
      </c>
      <c r="B3261" s="2">
        <v>1428.46</v>
      </c>
      <c r="C3261" s="10">
        <v>29.41</v>
      </c>
      <c r="D3261" s="8">
        <v>2.7E-4</v>
      </c>
      <c r="E3261" s="13">
        <f>D3261*'Assumptions Notes'!C$12</f>
        <v>9.7199999999999995E-2</v>
      </c>
      <c r="F3261" s="15">
        <f t="shared" si="100"/>
        <v>7.9407000000000002E-3</v>
      </c>
      <c r="G3261" s="10">
        <f>IF(C3261&gt;'Assumptions Notes'!C$11,'Assumptions Notes'!C$11,C3261)</f>
        <v>29.41</v>
      </c>
      <c r="H3261" s="15">
        <f t="shared" si="101"/>
        <v>7.9407000000000002E-3</v>
      </c>
      <c r="I3261" s="2">
        <f>IF(C3261&gt;'Assumptions Notes'!C$11,-C3261*('Assumptions Notes'!C$13/(2*1000)),G3261*D3261)</f>
        <v>7.9407000000000002E-3</v>
      </c>
    </row>
    <row r="3262" spans="1:9" x14ac:dyDescent="0.2">
      <c r="A3262" s="5">
        <v>42619.916666666664</v>
      </c>
      <c r="B3262" s="2">
        <v>1402.84</v>
      </c>
      <c r="C3262" s="10">
        <v>22.6</v>
      </c>
      <c r="D3262" s="8">
        <v>2.5500000000000002E-4</v>
      </c>
      <c r="E3262" s="13">
        <f>D3262*'Assumptions Notes'!C$12</f>
        <v>9.1800000000000007E-2</v>
      </c>
      <c r="F3262" s="15">
        <f t="shared" si="100"/>
        <v>5.7630000000000008E-3</v>
      </c>
      <c r="G3262" s="10">
        <f>IF(C3262&gt;'Assumptions Notes'!C$11,'Assumptions Notes'!C$11,C3262)</f>
        <v>22.6</v>
      </c>
      <c r="H3262" s="15">
        <f t="shared" si="101"/>
        <v>5.7630000000000008E-3</v>
      </c>
      <c r="I3262" s="2">
        <f>IF(C3262&gt;'Assumptions Notes'!C$11,-C3262*('Assumptions Notes'!C$13/(2*1000)),G3262*D3262)</f>
        <v>5.7630000000000008E-3</v>
      </c>
    </row>
    <row r="3263" spans="1:9" x14ac:dyDescent="0.2">
      <c r="A3263" s="5">
        <v>42619.9375</v>
      </c>
      <c r="B3263" s="2">
        <v>1359.72</v>
      </c>
      <c r="C3263" s="10">
        <v>26.38</v>
      </c>
      <c r="D3263" s="8">
        <v>2.1250000000000002E-4</v>
      </c>
      <c r="E3263" s="13">
        <f>D3263*'Assumptions Notes'!C$12</f>
        <v>7.6500000000000012E-2</v>
      </c>
      <c r="F3263" s="15">
        <f t="shared" si="100"/>
        <v>5.6057500000000005E-3</v>
      </c>
      <c r="G3263" s="10">
        <f>IF(C3263&gt;'Assumptions Notes'!C$11,'Assumptions Notes'!C$11,C3263)</f>
        <v>26.38</v>
      </c>
      <c r="H3263" s="15">
        <f t="shared" si="101"/>
        <v>5.6057500000000005E-3</v>
      </c>
      <c r="I3263" s="2">
        <f>IF(C3263&gt;'Assumptions Notes'!C$11,-C3263*('Assumptions Notes'!C$13/(2*1000)),G3263*D3263)</f>
        <v>5.6057500000000005E-3</v>
      </c>
    </row>
    <row r="3264" spans="1:9" x14ac:dyDescent="0.2">
      <c r="A3264" s="5">
        <v>42619.958333333336</v>
      </c>
      <c r="B3264" s="2">
        <v>1323.48</v>
      </c>
      <c r="C3264" s="10">
        <v>29.79</v>
      </c>
      <c r="D3264" s="8">
        <v>1.7000000000000001E-4</v>
      </c>
      <c r="E3264" s="13">
        <f>D3264*'Assumptions Notes'!C$12</f>
        <v>6.1200000000000004E-2</v>
      </c>
      <c r="F3264" s="15">
        <f t="shared" si="100"/>
        <v>5.0642999999999999E-3</v>
      </c>
      <c r="G3264" s="10">
        <f>IF(C3264&gt;'Assumptions Notes'!C$11,'Assumptions Notes'!C$11,C3264)</f>
        <v>29.79</v>
      </c>
      <c r="H3264" s="15">
        <f t="shared" si="101"/>
        <v>5.0642999999999999E-3</v>
      </c>
      <c r="I3264" s="2">
        <f>IF(C3264&gt;'Assumptions Notes'!C$11,-C3264*('Assumptions Notes'!C$13/(2*1000)),G3264*D3264)</f>
        <v>5.0642999999999999E-3</v>
      </c>
    </row>
    <row r="3265" spans="1:9" x14ac:dyDescent="0.2">
      <c r="A3265" s="5">
        <v>42619.979166666664</v>
      </c>
      <c r="B3265" s="2">
        <v>1294.67</v>
      </c>
      <c r="C3265" s="10">
        <v>34.06</v>
      </c>
      <c r="D3265" s="8">
        <v>1.5000000000000001E-4</v>
      </c>
      <c r="E3265" s="13">
        <f>D3265*'Assumptions Notes'!C$12</f>
        <v>5.4000000000000006E-2</v>
      </c>
      <c r="F3265" s="15">
        <f t="shared" si="100"/>
        <v>5.1090000000000007E-3</v>
      </c>
      <c r="G3265" s="10">
        <f>IF(C3265&gt;'Assumptions Notes'!C$11,'Assumptions Notes'!C$11,C3265)</f>
        <v>34.06</v>
      </c>
      <c r="H3265" s="15">
        <f t="shared" si="101"/>
        <v>5.1090000000000007E-3</v>
      </c>
      <c r="I3265" s="2">
        <f>IF(C3265&gt;'Assumptions Notes'!C$11,-C3265*('Assumptions Notes'!C$13/(2*1000)),G3265*D3265)</f>
        <v>5.1090000000000007E-3</v>
      </c>
    </row>
    <row r="3266" spans="1:9" x14ac:dyDescent="0.2">
      <c r="A3266" s="5">
        <v>42620</v>
      </c>
      <c r="B3266" s="2">
        <v>1528.33</v>
      </c>
      <c r="C3266" s="10">
        <v>33.46</v>
      </c>
      <c r="D3266" s="8">
        <v>1.2999999999999999E-4</v>
      </c>
      <c r="E3266" s="13">
        <f>D3266*'Assumptions Notes'!C$12</f>
        <v>4.6799999999999994E-2</v>
      </c>
      <c r="F3266" s="15">
        <f t="shared" si="100"/>
        <v>4.3498E-3</v>
      </c>
      <c r="G3266" s="10">
        <f>IF(C3266&gt;'Assumptions Notes'!C$11,'Assumptions Notes'!C$11,C3266)</f>
        <v>33.46</v>
      </c>
      <c r="H3266" s="15">
        <f t="shared" si="101"/>
        <v>4.3498E-3</v>
      </c>
      <c r="I3266" s="2">
        <f>IF(C3266&gt;'Assumptions Notes'!C$11,-C3266*('Assumptions Notes'!C$13/(2*1000)),G3266*D3266)</f>
        <v>4.3498E-3</v>
      </c>
    </row>
    <row r="3267" spans="1:9" x14ac:dyDescent="0.2">
      <c r="A3267" s="5">
        <v>42620.020833333336</v>
      </c>
      <c r="B3267" s="2">
        <v>1400.59</v>
      </c>
      <c r="C3267" s="10">
        <v>30.24</v>
      </c>
      <c r="D3267" s="8">
        <v>1.175E-4</v>
      </c>
      <c r="E3267" s="13">
        <f>D3267*'Assumptions Notes'!C$12</f>
        <v>4.2299999999999997E-2</v>
      </c>
      <c r="F3267" s="15">
        <f t="shared" si="100"/>
        <v>3.5531999999999998E-3</v>
      </c>
      <c r="G3267" s="10">
        <f>IF(C3267&gt;'Assumptions Notes'!C$11,'Assumptions Notes'!C$11,C3267)</f>
        <v>30.24</v>
      </c>
      <c r="H3267" s="15">
        <f t="shared" si="101"/>
        <v>3.5531999999999998E-3</v>
      </c>
      <c r="I3267" s="2">
        <f>IF(C3267&gt;'Assumptions Notes'!C$11,-C3267*('Assumptions Notes'!C$13/(2*1000)),G3267*D3267)</f>
        <v>3.5531999999999998E-3</v>
      </c>
    </row>
    <row r="3268" spans="1:9" x14ac:dyDescent="0.2">
      <c r="A3268" s="5">
        <v>42620.041666666664</v>
      </c>
      <c r="B3268" s="2">
        <v>1324.34</v>
      </c>
      <c r="C3268" s="10">
        <v>29.03</v>
      </c>
      <c r="D3268" s="8">
        <v>1.05E-4</v>
      </c>
      <c r="E3268" s="13">
        <f>D3268*'Assumptions Notes'!C$12</f>
        <v>3.78E-2</v>
      </c>
      <c r="F3268" s="15">
        <f t="shared" ref="F3268:F3331" si="102">D3268*C3268</f>
        <v>3.0481500000000003E-3</v>
      </c>
      <c r="G3268" s="10">
        <f>IF(C3268&gt;'Assumptions Notes'!C$11,'Assumptions Notes'!C$11,C3268)</f>
        <v>29.03</v>
      </c>
      <c r="H3268" s="15">
        <f t="shared" ref="H3268:H3331" si="103">G3268*D3268</f>
        <v>3.0481500000000003E-3</v>
      </c>
      <c r="I3268" s="2">
        <f>IF(C3268&gt;'Assumptions Notes'!C$11,-C3268*('Assumptions Notes'!C$13/(2*1000)),G3268*D3268)</f>
        <v>3.0481500000000003E-3</v>
      </c>
    </row>
    <row r="3269" spans="1:9" x14ac:dyDescent="0.2">
      <c r="A3269" s="5">
        <v>42620.0625</v>
      </c>
      <c r="B3269" s="2">
        <v>1225.04</v>
      </c>
      <c r="C3269" s="10">
        <v>28.51</v>
      </c>
      <c r="D3269" s="8">
        <v>1.025E-4</v>
      </c>
      <c r="E3269" s="13">
        <f>D3269*'Assumptions Notes'!C$12</f>
        <v>3.6900000000000002E-2</v>
      </c>
      <c r="F3269" s="15">
        <f t="shared" si="102"/>
        <v>2.9222750000000002E-3</v>
      </c>
      <c r="G3269" s="10">
        <f>IF(C3269&gt;'Assumptions Notes'!C$11,'Assumptions Notes'!C$11,C3269)</f>
        <v>28.51</v>
      </c>
      <c r="H3269" s="15">
        <f t="shared" si="103"/>
        <v>2.9222750000000002E-3</v>
      </c>
      <c r="I3269" s="2">
        <f>IF(C3269&gt;'Assumptions Notes'!C$11,-C3269*('Assumptions Notes'!C$13/(2*1000)),G3269*D3269)</f>
        <v>2.9222750000000002E-3</v>
      </c>
    </row>
    <row r="3270" spans="1:9" x14ac:dyDescent="0.2">
      <c r="A3270" s="5">
        <v>42620.083333333336</v>
      </c>
      <c r="B3270" s="2">
        <v>1163.6300000000001</v>
      </c>
      <c r="C3270" s="10">
        <v>22.13</v>
      </c>
      <c r="D3270" s="8">
        <v>1E-4</v>
      </c>
      <c r="E3270" s="13">
        <f>D3270*'Assumptions Notes'!C$12</f>
        <v>3.6000000000000004E-2</v>
      </c>
      <c r="F3270" s="15">
        <f t="shared" si="102"/>
        <v>2.2130000000000001E-3</v>
      </c>
      <c r="G3270" s="10">
        <f>IF(C3270&gt;'Assumptions Notes'!C$11,'Assumptions Notes'!C$11,C3270)</f>
        <v>22.13</v>
      </c>
      <c r="H3270" s="15">
        <f t="shared" si="103"/>
        <v>2.2130000000000001E-3</v>
      </c>
      <c r="I3270" s="2">
        <f>IF(C3270&gt;'Assumptions Notes'!C$11,-C3270*('Assumptions Notes'!C$13/(2*1000)),G3270*D3270)</f>
        <v>2.2130000000000001E-3</v>
      </c>
    </row>
    <row r="3271" spans="1:9" x14ac:dyDescent="0.2">
      <c r="A3271" s="5">
        <v>42620.104166666664</v>
      </c>
      <c r="B3271" s="2">
        <v>1130.42</v>
      </c>
      <c r="C3271" s="10">
        <v>5.96</v>
      </c>
      <c r="D3271" s="8">
        <v>9.8750000000000002E-5</v>
      </c>
      <c r="E3271" s="13">
        <f>D3271*'Assumptions Notes'!C$12</f>
        <v>3.5549999999999998E-2</v>
      </c>
      <c r="F3271" s="15">
        <f t="shared" si="102"/>
        <v>5.8854999999999997E-4</v>
      </c>
      <c r="G3271" s="10">
        <f>IF(C3271&gt;'Assumptions Notes'!C$11,'Assumptions Notes'!C$11,C3271)</f>
        <v>5.96</v>
      </c>
      <c r="H3271" s="15">
        <f t="shared" si="103"/>
        <v>5.8854999999999997E-4</v>
      </c>
      <c r="I3271" s="2">
        <f>IF(C3271&gt;'Assumptions Notes'!C$11,-C3271*('Assumptions Notes'!C$13/(2*1000)),G3271*D3271)</f>
        <v>5.8854999999999997E-4</v>
      </c>
    </row>
    <row r="3272" spans="1:9" x14ac:dyDescent="0.2">
      <c r="A3272" s="5">
        <v>42620.125</v>
      </c>
      <c r="B3272" s="2">
        <v>1098.02</v>
      </c>
      <c r="C3272" s="10">
        <v>10.130000000000001</v>
      </c>
      <c r="D3272" s="8">
        <v>9.7499999999999998E-5</v>
      </c>
      <c r="E3272" s="13">
        <f>D3272*'Assumptions Notes'!C$12</f>
        <v>3.5099999999999999E-2</v>
      </c>
      <c r="F3272" s="15">
        <f t="shared" si="102"/>
        <v>9.8767500000000014E-4</v>
      </c>
      <c r="G3272" s="10">
        <f>IF(C3272&gt;'Assumptions Notes'!C$11,'Assumptions Notes'!C$11,C3272)</f>
        <v>10.130000000000001</v>
      </c>
      <c r="H3272" s="15">
        <f t="shared" si="103"/>
        <v>9.8767500000000014E-4</v>
      </c>
      <c r="I3272" s="2">
        <f>IF(C3272&gt;'Assumptions Notes'!C$11,-C3272*('Assumptions Notes'!C$13/(2*1000)),G3272*D3272)</f>
        <v>9.8767500000000014E-4</v>
      </c>
    </row>
    <row r="3273" spans="1:9" x14ac:dyDescent="0.2">
      <c r="A3273" s="5">
        <v>42620.145833333336</v>
      </c>
      <c r="B3273" s="2">
        <v>1062.56</v>
      </c>
      <c r="C3273" s="10">
        <v>7.17</v>
      </c>
      <c r="D3273" s="8">
        <v>9.6250000000000009E-5</v>
      </c>
      <c r="E3273" s="13">
        <f>D3273*'Assumptions Notes'!C$12</f>
        <v>3.465E-2</v>
      </c>
      <c r="F3273" s="15">
        <f t="shared" si="102"/>
        <v>6.9011250000000006E-4</v>
      </c>
      <c r="G3273" s="10">
        <f>IF(C3273&gt;'Assumptions Notes'!C$11,'Assumptions Notes'!C$11,C3273)</f>
        <v>7.17</v>
      </c>
      <c r="H3273" s="15">
        <f t="shared" si="103"/>
        <v>6.9011250000000006E-4</v>
      </c>
      <c r="I3273" s="2">
        <f>IF(C3273&gt;'Assumptions Notes'!C$11,-C3273*('Assumptions Notes'!C$13/(2*1000)),G3273*D3273)</f>
        <v>6.9011250000000006E-4</v>
      </c>
    </row>
    <row r="3274" spans="1:9" x14ac:dyDescent="0.2">
      <c r="A3274" s="5">
        <v>42620.166666666664</v>
      </c>
      <c r="B3274" s="2">
        <v>1041.93</v>
      </c>
      <c r="C3274" s="10">
        <v>6.62</v>
      </c>
      <c r="D3274" s="8">
        <v>9.5000000000000005E-5</v>
      </c>
      <c r="E3274" s="13">
        <f>D3274*'Assumptions Notes'!C$12</f>
        <v>3.4200000000000001E-2</v>
      </c>
      <c r="F3274" s="15">
        <f t="shared" si="102"/>
        <v>6.2890000000000005E-4</v>
      </c>
      <c r="G3274" s="10">
        <f>IF(C3274&gt;'Assumptions Notes'!C$11,'Assumptions Notes'!C$11,C3274)</f>
        <v>6.62</v>
      </c>
      <c r="H3274" s="15">
        <f t="shared" si="103"/>
        <v>6.2890000000000005E-4</v>
      </c>
      <c r="I3274" s="2">
        <f>IF(C3274&gt;'Assumptions Notes'!C$11,-C3274*('Assumptions Notes'!C$13/(2*1000)),G3274*D3274)</f>
        <v>6.2890000000000005E-4</v>
      </c>
    </row>
    <row r="3275" spans="1:9" x14ac:dyDescent="0.2">
      <c r="A3275" s="5">
        <v>42620.1875</v>
      </c>
      <c r="B3275" s="2">
        <v>1016.01</v>
      </c>
      <c r="C3275" s="10">
        <v>-22.3</v>
      </c>
      <c r="D3275" s="8">
        <v>9.6250000000000009E-5</v>
      </c>
      <c r="E3275" s="13">
        <f>D3275*'Assumptions Notes'!C$12</f>
        <v>3.465E-2</v>
      </c>
      <c r="F3275" s="15">
        <f t="shared" si="102"/>
        <v>-2.1463750000000003E-3</v>
      </c>
      <c r="G3275" s="10">
        <f>IF(C3275&gt;'Assumptions Notes'!C$11,'Assumptions Notes'!C$11,C3275)</f>
        <v>-22.3</v>
      </c>
      <c r="H3275" s="15">
        <f t="shared" si="103"/>
        <v>-2.1463750000000003E-3</v>
      </c>
      <c r="I3275" s="2">
        <f>IF(C3275&gt;'Assumptions Notes'!C$11,-C3275*('Assumptions Notes'!C$13/(2*1000)),G3275*D3275)</f>
        <v>-2.1463750000000003E-3</v>
      </c>
    </row>
    <row r="3276" spans="1:9" x14ac:dyDescent="0.2">
      <c r="A3276" s="5">
        <v>42620.208333333336</v>
      </c>
      <c r="B3276" s="2">
        <v>1021.67</v>
      </c>
      <c r="C3276" s="10">
        <v>-18.440000000000001</v>
      </c>
      <c r="D3276" s="8">
        <v>9.7499999999999998E-5</v>
      </c>
      <c r="E3276" s="13">
        <f>D3276*'Assumptions Notes'!C$12</f>
        <v>3.5099999999999999E-2</v>
      </c>
      <c r="F3276" s="15">
        <f t="shared" si="102"/>
        <v>-1.7979000000000001E-3</v>
      </c>
      <c r="G3276" s="10">
        <f>IF(C3276&gt;'Assumptions Notes'!C$11,'Assumptions Notes'!C$11,C3276)</f>
        <v>-18.440000000000001</v>
      </c>
      <c r="H3276" s="15">
        <f t="shared" si="103"/>
        <v>-1.7979000000000001E-3</v>
      </c>
      <c r="I3276" s="2">
        <f>IF(C3276&gt;'Assumptions Notes'!C$11,-C3276*('Assumptions Notes'!C$13/(2*1000)),G3276*D3276)</f>
        <v>-1.7979000000000001E-3</v>
      </c>
    </row>
    <row r="3277" spans="1:9" x14ac:dyDescent="0.2">
      <c r="A3277" s="5">
        <v>42620.229166666664</v>
      </c>
      <c r="B3277" s="2">
        <v>1032.72</v>
      </c>
      <c r="C3277" s="10">
        <v>10.54</v>
      </c>
      <c r="D3277" s="8">
        <v>1.15E-4</v>
      </c>
      <c r="E3277" s="13">
        <f>D3277*'Assumptions Notes'!C$12</f>
        <v>4.1399999999999999E-2</v>
      </c>
      <c r="F3277" s="15">
        <f t="shared" si="102"/>
        <v>1.2121E-3</v>
      </c>
      <c r="G3277" s="10">
        <f>IF(C3277&gt;'Assumptions Notes'!C$11,'Assumptions Notes'!C$11,C3277)</f>
        <v>10.54</v>
      </c>
      <c r="H3277" s="15">
        <f t="shared" si="103"/>
        <v>1.2121E-3</v>
      </c>
      <c r="I3277" s="2">
        <f>IF(C3277&gt;'Assumptions Notes'!C$11,-C3277*('Assumptions Notes'!C$13/(2*1000)),G3277*D3277)</f>
        <v>1.2121E-3</v>
      </c>
    </row>
    <row r="3278" spans="1:9" x14ac:dyDescent="0.2">
      <c r="A3278" s="5">
        <v>42620.25</v>
      </c>
      <c r="B3278" s="2">
        <v>1069.31</v>
      </c>
      <c r="C3278" s="10">
        <v>13.54</v>
      </c>
      <c r="D3278" s="8">
        <v>1.325E-4</v>
      </c>
      <c r="E3278" s="13">
        <f>D3278*'Assumptions Notes'!C$12</f>
        <v>4.7699999999999999E-2</v>
      </c>
      <c r="F3278" s="15">
        <f t="shared" si="102"/>
        <v>1.7940499999999997E-3</v>
      </c>
      <c r="G3278" s="10">
        <f>IF(C3278&gt;'Assumptions Notes'!C$11,'Assumptions Notes'!C$11,C3278)</f>
        <v>13.54</v>
      </c>
      <c r="H3278" s="15">
        <f t="shared" si="103"/>
        <v>1.7940499999999997E-3</v>
      </c>
      <c r="I3278" s="2">
        <f>IF(C3278&gt;'Assumptions Notes'!C$11,-C3278*('Assumptions Notes'!C$13/(2*1000)),G3278*D3278)</f>
        <v>1.7940499999999997E-3</v>
      </c>
    </row>
    <row r="3279" spans="1:9" x14ac:dyDescent="0.2">
      <c r="A3279" s="5">
        <v>42620.270833333336</v>
      </c>
      <c r="B3279" s="2">
        <v>1121.99</v>
      </c>
      <c r="C3279" s="10">
        <v>45.95</v>
      </c>
      <c r="D3279" s="8">
        <v>1.6249999999999999E-4</v>
      </c>
      <c r="E3279" s="13">
        <f>D3279*'Assumptions Notes'!C$12</f>
        <v>5.8499999999999996E-2</v>
      </c>
      <c r="F3279" s="15">
        <f t="shared" si="102"/>
        <v>7.4668750000000004E-3</v>
      </c>
      <c r="G3279" s="10">
        <f>IF(C3279&gt;'Assumptions Notes'!C$11,'Assumptions Notes'!C$11,C3279)</f>
        <v>45.95</v>
      </c>
      <c r="H3279" s="15">
        <f t="shared" si="103"/>
        <v>7.4668750000000004E-3</v>
      </c>
      <c r="I3279" s="2">
        <f>IF(C3279&gt;'Assumptions Notes'!C$11,-C3279*('Assumptions Notes'!C$13/(2*1000)),G3279*D3279)</f>
        <v>7.4668750000000004E-3</v>
      </c>
    </row>
    <row r="3280" spans="1:9" x14ac:dyDescent="0.2">
      <c r="A3280" s="5">
        <v>42620.291666666664</v>
      </c>
      <c r="B3280" s="2">
        <v>1208.8900000000001</v>
      </c>
      <c r="C3280" s="10">
        <v>46.51</v>
      </c>
      <c r="D3280" s="8">
        <v>1.9249999999999999E-4</v>
      </c>
      <c r="E3280" s="13">
        <f>D3280*'Assumptions Notes'!C$12</f>
        <v>6.93E-2</v>
      </c>
      <c r="F3280" s="15">
        <f t="shared" si="102"/>
        <v>8.953174999999999E-3</v>
      </c>
      <c r="G3280" s="10">
        <f>IF(C3280&gt;'Assumptions Notes'!C$11,'Assumptions Notes'!C$11,C3280)</f>
        <v>46.51</v>
      </c>
      <c r="H3280" s="15">
        <f t="shared" si="103"/>
        <v>8.953174999999999E-3</v>
      </c>
      <c r="I3280" s="2">
        <f>IF(C3280&gt;'Assumptions Notes'!C$11,-C3280*('Assumptions Notes'!C$13/(2*1000)),G3280*D3280)</f>
        <v>8.953174999999999E-3</v>
      </c>
    </row>
    <row r="3281" spans="1:9" x14ac:dyDescent="0.2">
      <c r="A3281" s="5">
        <v>42620.3125</v>
      </c>
      <c r="B3281" s="2">
        <v>1275.69</v>
      </c>
      <c r="C3281" s="10">
        <v>31.76</v>
      </c>
      <c r="D3281" s="8">
        <v>2.0875000000000001E-4</v>
      </c>
      <c r="E3281" s="13">
        <f>D3281*'Assumptions Notes'!C$12</f>
        <v>7.5150000000000008E-2</v>
      </c>
      <c r="F3281" s="15">
        <f t="shared" si="102"/>
        <v>6.6299000000000002E-3</v>
      </c>
      <c r="G3281" s="10">
        <f>IF(C3281&gt;'Assumptions Notes'!C$11,'Assumptions Notes'!C$11,C3281)</f>
        <v>31.76</v>
      </c>
      <c r="H3281" s="15">
        <f t="shared" si="103"/>
        <v>6.6299000000000002E-3</v>
      </c>
      <c r="I3281" s="2">
        <f>IF(C3281&gt;'Assumptions Notes'!C$11,-C3281*('Assumptions Notes'!C$13/(2*1000)),G3281*D3281)</f>
        <v>6.6299000000000002E-3</v>
      </c>
    </row>
    <row r="3282" spans="1:9" x14ac:dyDescent="0.2">
      <c r="A3282" s="5">
        <v>42620.333333333336</v>
      </c>
      <c r="B3282" s="2">
        <v>1300.01</v>
      </c>
      <c r="C3282" s="10">
        <v>38.97</v>
      </c>
      <c r="D3282" s="8">
        <v>2.2499999999999999E-4</v>
      </c>
      <c r="E3282" s="13">
        <f>D3282*'Assumptions Notes'!C$12</f>
        <v>8.1000000000000003E-2</v>
      </c>
      <c r="F3282" s="15">
        <f t="shared" si="102"/>
        <v>8.76825E-3</v>
      </c>
      <c r="G3282" s="10">
        <f>IF(C3282&gt;'Assumptions Notes'!C$11,'Assumptions Notes'!C$11,C3282)</f>
        <v>38.97</v>
      </c>
      <c r="H3282" s="15">
        <f t="shared" si="103"/>
        <v>8.76825E-3</v>
      </c>
      <c r="I3282" s="2">
        <f>IF(C3282&gt;'Assumptions Notes'!C$11,-C3282*('Assumptions Notes'!C$13/(2*1000)),G3282*D3282)</f>
        <v>8.76825E-3</v>
      </c>
    </row>
    <row r="3283" spans="1:9" x14ac:dyDescent="0.2">
      <c r="A3283" s="5">
        <v>42620.354166666664</v>
      </c>
      <c r="B3283" s="2">
        <v>1291.24</v>
      </c>
      <c r="C3283" s="10">
        <v>41.03</v>
      </c>
      <c r="D3283" s="8">
        <v>2.2625E-4</v>
      </c>
      <c r="E3283" s="13">
        <f>D3283*'Assumptions Notes'!C$12</f>
        <v>8.1449999999999995E-2</v>
      </c>
      <c r="F3283" s="15">
        <f t="shared" si="102"/>
        <v>9.2830375000000007E-3</v>
      </c>
      <c r="G3283" s="10">
        <f>IF(C3283&gt;'Assumptions Notes'!C$11,'Assumptions Notes'!C$11,C3283)</f>
        <v>41.03</v>
      </c>
      <c r="H3283" s="15">
        <f t="shared" si="103"/>
        <v>9.2830375000000007E-3</v>
      </c>
      <c r="I3283" s="2">
        <f>IF(C3283&gt;'Assumptions Notes'!C$11,-C3283*('Assumptions Notes'!C$13/(2*1000)),G3283*D3283)</f>
        <v>9.2830375000000007E-3</v>
      </c>
    </row>
    <row r="3284" spans="1:9" x14ac:dyDescent="0.2">
      <c r="A3284" s="5">
        <v>42620.375</v>
      </c>
      <c r="B3284" s="2">
        <v>1244.44</v>
      </c>
      <c r="C3284" s="10">
        <v>36.700000000000003</v>
      </c>
      <c r="D3284" s="8">
        <v>2.275E-4</v>
      </c>
      <c r="E3284" s="13">
        <f>D3284*'Assumptions Notes'!C$12</f>
        <v>8.1900000000000001E-2</v>
      </c>
      <c r="F3284" s="15">
        <f t="shared" si="102"/>
        <v>8.3492500000000008E-3</v>
      </c>
      <c r="G3284" s="10">
        <f>IF(C3284&gt;'Assumptions Notes'!C$11,'Assumptions Notes'!C$11,C3284)</f>
        <v>36.700000000000003</v>
      </c>
      <c r="H3284" s="15">
        <f t="shared" si="103"/>
        <v>8.3492500000000008E-3</v>
      </c>
      <c r="I3284" s="2">
        <f>IF(C3284&gt;'Assumptions Notes'!C$11,-C3284*('Assumptions Notes'!C$13/(2*1000)),G3284*D3284)</f>
        <v>8.3492500000000008E-3</v>
      </c>
    </row>
    <row r="3285" spans="1:9" x14ac:dyDescent="0.2">
      <c r="A3285" s="5">
        <v>42620.395833333336</v>
      </c>
      <c r="B3285" s="2">
        <v>1178.51</v>
      </c>
      <c r="C3285" s="10">
        <v>32.39</v>
      </c>
      <c r="D3285" s="8">
        <v>2.1875E-4</v>
      </c>
      <c r="E3285" s="13">
        <f>D3285*'Assumptions Notes'!C$12</f>
        <v>7.8750000000000001E-2</v>
      </c>
      <c r="F3285" s="15">
        <f t="shared" si="102"/>
        <v>7.0853125000000005E-3</v>
      </c>
      <c r="G3285" s="10">
        <f>IF(C3285&gt;'Assumptions Notes'!C$11,'Assumptions Notes'!C$11,C3285)</f>
        <v>32.39</v>
      </c>
      <c r="H3285" s="15">
        <f t="shared" si="103"/>
        <v>7.0853125000000005E-3</v>
      </c>
      <c r="I3285" s="2">
        <f>IF(C3285&gt;'Assumptions Notes'!C$11,-C3285*('Assumptions Notes'!C$13/(2*1000)),G3285*D3285)</f>
        <v>7.0853125000000005E-3</v>
      </c>
    </row>
    <row r="3286" spans="1:9" x14ac:dyDescent="0.2">
      <c r="A3286" s="5">
        <v>42620.416666666664</v>
      </c>
      <c r="B3286" s="2">
        <v>1112.99</v>
      </c>
      <c r="C3286" s="10">
        <v>27.86</v>
      </c>
      <c r="D3286" s="8">
        <v>2.1000000000000001E-4</v>
      </c>
      <c r="E3286" s="13">
        <f>D3286*'Assumptions Notes'!C$12</f>
        <v>7.5600000000000001E-2</v>
      </c>
      <c r="F3286" s="15">
        <f t="shared" si="102"/>
        <v>5.8506000000000001E-3</v>
      </c>
      <c r="G3286" s="10">
        <f>IF(C3286&gt;'Assumptions Notes'!C$11,'Assumptions Notes'!C$11,C3286)</f>
        <v>27.86</v>
      </c>
      <c r="H3286" s="15">
        <f t="shared" si="103"/>
        <v>5.8506000000000001E-3</v>
      </c>
      <c r="I3286" s="2">
        <f>IF(C3286&gt;'Assumptions Notes'!C$11,-C3286*('Assumptions Notes'!C$13/(2*1000)),G3286*D3286)</f>
        <v>5.8506000000000001E-3</v>
      </c>
    </row>
    <row r="3287" spans="1:9" x14ac:dyDescent="0.2">
      <c r="A3287" s="5">
        <v>42620.4375</v>
      </c>
      <c r="B3287" s="2">
        <v>1008.04</v>
      </c>
      <c r="C3287" s="10">
        <v>28.29</v>
      </c>
      <c r="D3287" s="8">
        <v>2.075E-4</v>
      </c>
      <c r="E3287" s="13">
        <f>D3287*'Assumptions Notes'!C$12</f>
        <v>7.4700000000000003E-2</v>
      </c>
      <c r="F3287" s="15">
        <f t="shared" si="102"/>
        <v>5.870175E-3</v>
      </c>
      <c r="G3287" s="10">
        <f>IF(C3287&gt;'Assumptions Notes'!C$11,'Assumptions Notes'!C$11,C3287)</f>
        <v>28.29</v>
      </c>
      <c r="H3287" s="15">
        <f t="shared" si="103"/>
        <v>5.870175E-3</v>
      </c>
      <c r="I3287" s="2">
        <f>IF(C3287&gt;'Assumptions Notes'!C$11,-C3287*('Assumptions Notes'!C$13/(2*1000)),G3287*D3287)</f>
        <v>5.870175E-3</v>
      </c>
    </row>
    <row r="3288" spans="1:9" x14ac:dyDescent="0.2">
      <c r="A3288" s="5">
        <v>42620.458333333336</v>
      </c>
      <c r="B3288" s="2">
        <v>967.84</v>
      </c>
      <c r="C3288" s="10">
        <v>28.18</v>
      </c>
      <c r="D3288" s="8">
        <v>2.05E-4</v>
      </c>
      <c r="E3288" s="13">
        <f>D3288*'Assumptions Notes'!C$12</f>
        <v>7.3800000000000004E-2</v>
      </c>
      <c r="F3288" s="15">
        <f t="shared" si="102"/>
        <v>5.7768999999999997E-3</v>
      </c>
      <c r="G3288" s="10">
        <f>IF(C3288&gt;'Assumptions Notes'!C$11,'Assumptions Notes'!C$11,C3288)</f>
        <v>28.18</v>
      </c>
      <c r="H3288" s="15">
        <f t="shared" si="103"/>
        <v>5.7768999999999997E-3</v>
      </c>
      <c r="I3288" s="2">
        <f>IF(C3288&gt;'Assumptions Notes'!C$11,-C3288*('Assumptions Notes'!C$13/(2*1000)),G3288*D3288)</f>
        <v>5.7768999999999997E-3</v>
      </c>
    </row>
    <row r="3289" spans="1:9" x14ac:dyDescent="0.2">
      <c r="A3289" s="5">
        <v>42620.479166666664</v>
      </c>
      <c r="B3289" s="2">
        <v>934.56</v>
      </c>
      <c r="C3289" s="10">
        <v>28.1</v>
      </c>
      <c r="D3289" s="8">
        <v>2.1499999999999999E-4</v>
      </c>
      <c r="E3289" s="13">
        <f>D3289*'Assumptions Notes'!C$12</f>
        <v>7.7399999999999997E-2</v>
      </c>
      <c r="F3289" s="15">
        <f t="shared" si="102"/>
        <v>6.0415E-3</v>
      </c>
      <c r="G3289" s="10">
        <f>IF(C3289&gt;'Assumptions Notes'!C$11,'Assumptions Notes'!C$11,C3289)</f>
        <v>28.1</v>
      </c>
      <c r="H3289" s="15">
        <f t="shared" si="103"/>
        <v>6.0415E-3</v>
      </c>
      <c r="I3289" s="2">
        <f>IF(C3289&gt;'Assumptions Notes'!C$11,-C3289*('Assumptions Notes'!C$13/(2*1000)),G3289*D3289)</f>
        <v>6.0415E-3</v>
      </c>
    </row>
    <row r="3290" spans="1:9" x14ac:dyDescent="0.2">
      <c r="A3290" s="5">
        <v>42620.5</v>
      </c>
      <c r="B3290" s="2">
        <v>941.08</v>
      </c>
      <c r="C3290" s="10">
        <v>27.87</v>
      </c>
      <c r="D3290" s="8">
        <v>2.2499999999999999E-4</v>
      </c>
      <c r="E3290" s="13">
        <f>D3290*'Assumptions Notes'!C$12</f>
        <v>8.1000000000000003E-2</v>
      </c>
      <c r="F3290" s="15">
        <f t="shared" si="102"/>
        <v>6.2707500000000003E-3</v>
      </c>
      <c r="G3290" s="10">
        <f>IF(C3290&gt;'Assumptions Notes'!C$11,'Assumptions Notes'!C$11,C3290)</f>
        <v>27.87</v>
      </c>
      <c r="H3290" s="15">
        <f t="shared" si="103"/>
        <v>6.2707500000000003E-3</v>
      </c>
      <c r="I3290" s="2">
        <f>IF(C3290&gt;'Assumptions Notes'!C$11,-C3290*('Assumptions Notes'!C$13/(2*1000)),G3290*D3290)</f>
        <v>6.2707500000000003E-3</v>
      </c>
    </row>
    <row r="3291" spans="1:9" x14ac:dyDescent="0.2">
      <c r="A3291" s="5">
        <v>42620.520833333336</v>
      </c>
      <c r="B3291" s="2">
        <v>961.86</v>
      </c>
      <c r="C3291" s="10">
        <v>26.57</v>
      </c>
      <c r="D3291" s="8">
        <v>2.1250000000000002E-4</v>
      </c>
      <c r="E3291" s="13">
        <f>D3291*'Assumptions Notes'!C$12</f>
        <v>7.6500000000000012E-2</v>
      </c>
      <c r="F3291" s="15">
        <f t="shared" si="102"/>
        <v>5.6461250000000001E-3</v>
      </c>
      <c r="G3291" s="10">
        <f>IF(C3291&gt;'Assumptions Notes'!C$11,'Assumptions Notes'!C$11,C3291)</f>
        <v>26.57</v>
      </c>
      <c r="H3291" s="15">
        <f t="shared" si="103"/>
        <v>5.6461250000000001E-3</v>
      </c>
      <c r="I3291" s="2">
        <f>IF(C3291&gt;'Assumptions Notes'!C$11,-C3291*('Assumptions Notes'!C$13/(2*1000)),G3291*D3291)</f>
        <v>5.6461250000000001E-3</v>
      </c>
    </row>
    <row r="3292" spans="1:9" x14ac:dyDescent="0.2">
      <c r="A3292" s="5">
        <v>42620.541666666664</v>
      </c>
      <c r="B3292" s="2">
        <v>947.69</v>
      </c>
      <c r="C3292" s="10">
        <v>25.72</v>
      </c>
      <c r="D3292" s="8">
        <v>2.0000000000000001E-4</v>
      </c>
      <c r="E3292" s="13">
        <f>D3292*'Assumptions Notes'!C$12</f>
        <v>7.2000000000000008E-2</v>
      </c>
      <c r="F3292" s="15">
        <f t="shared" si="102"/>
        <v>5.1440000000000001E-3</v>
      </c>
      <c r="G3292" s="10">
        <f>IF(C3292&gt;'Assumptions Notes'!C$11,'Assumptions Notes'!C$11,C3292)</f>
        <v>25.72</v>
      </c>
      <c r="H3292" s="15">
        <f t="shared" si="103"/>
        <v>5.1440000000000001E-3</v>
      </c>
      <c r="I3292" s="2">
        <f>IF(C3292&gt;'Assumptions Notes'!C$11,-C3292*('Assumptions Notes'!C$13/(2*1000)),G3292*D3292)</f>
        <v>5.1440000000000001E-3</v>
      </c>
    </row>
    <row r="3293" spans="1:9" x14ac:dyDescent="0.2">
      <c r="A3293" s="5">
        <v>42620.5625</v>
      </c>
      <c r="B3293" s="2">
        <v>953.37</v>
      </c>
      <c r="C3293" s="10">
        <v>22.98</v>
      </c>
      <c r="D3293" s="8">
        <v>1.975E-4</v>
      </c>
      <c r="E3293" s="13">
        <f>D3293*'Assumptions Notes'!C$12</f>
        <v>7.1099999999999997E-2</v>
      </c>
      <c r="F3293" s="15">
        <f t="shared" si="102"/>
        <v>4.5385500000000006E-3</v>
      </c>
      <c r="G3293" s="10">
        <f>IF(C3293&gt;'Assumptions Notes'!C$11,'Assumptions Notes'!C$11,C3293)</f>
        <v>22.98</v>
      </c>
      <c r="H3293" s="15">
        <f t="shared" si="103"/>
        <v>4.5385500000000006E-3</v>
      </c>
      <c r="I3293" s="2">
        <f>IF(C3293&gt;'Assumptions Notes'!C$11,-C3293*('Assumptions Notes'!C$13/(2*1000)),G3293*D3293)</f>
        <v>4.5385500000000006E-3</v>
      </c>
    </row>
    <row r="3294" spans="1:9" x14ac:dyDescent="0.2">
      <c r="A3294" s="5">
        <v>42620.583333333336</v>
      </c>
      <c r="B3294" s="2">
        <v>973.54</v>
      </c>
      <c r="C3294" s="10">
        <v>21.68</v>
      </c>
      <c r="D3294" s="8">
        <v>1.95E-4</v>
      </c>
      <c r="E3294" s="13">
        <f>D3294*'Assumptions Notes'!C$12</f>
        <v>7.0199999999999999E-2</v>
      </c>
      <c r="F3294" s="15">
        <f t="shared" si="102"/>
        <v>4.2275999999999998E-3</v>
      </c>
      <c r="G3294" s="10">
        <f>IF(C3294&gt;'Assumptions Notes'!C$11,'Assumptions Notes'!C$11,C3294)</f>
        <v>21.68</v>
      </c>
      <c r="H3294" s="15">
        <f t="shared" si="103"/>
        <v>4.2275999999999998E-3</v>
      </c>
      <c r="I3294" s="2">
        <f>IF(C3294&gt;'Assumptions Notes'!C$11,-C3294*('Assumptions Notes'!C$13/(2*1000)),G3294*D3294)</f>
        <v>4.2275999999999998E-3</v>
      </c>
    </row>
    <row r="3295" spans="1:9" x14ac:dyDescent="0.2">
      <c r="A3295" s="5">
        <v>42620.604166666664</v>
      </c>
      <c r="B3295" s="2">
        <v>965.66</v>
      </c>
      <c r="C3295" s="10">
        <v>22.28</v>
      </c>
      <c r="D3295" s="8">
        <v>1.9625E-4</v>
      </c>
      <c r="E3295" s="13">
        <f>D3295*'Assumptions Notes'!C$12</f>
        <v>7.0650000000000004E-2</v>
      </c>
      <c r="F3295" s="15">
        <f t="shared" si="102"/>
        <v>4.3724499999999999E-3</v>
      </c>
      <c r="G3295" s="10">
        <f>IF(C3295&gt;'Assumptions Notes'!C$11,'Assumptions Notes'!C$11,C3295)</f>
        <v>22.28</v>
      </c>
      <c r="H3295" s="15">
        <f t="shared" si="103"/>
        <v>4.3724499999999999E-3</v>
      </c>
      <c r="I3295" s="2">
        <f>IF(C3295&gt;'Assumptions Notes'!C$11,-C3295*('Assumptions Notes'!C$13/(2*1000)),G3295*D3295)</f>
        <v>4.3724499999999999E-3</v>
      </c>
    </row>
    <row r="3296" spans="1:9" x14ac:dyDescent="0.2">
      <c r="A3296" s="5">
        <v>42620.625</v>
      </c>
      <c r="B3296" s="2">
        <v>978.53</v>
      </c>
      <c r="C3296" s="10">
        <v>17.600000000000001</v>
      </c>
      <c r="D3296" s="8">
        <v>1.975E-4</v>
      </c>
      <c r="E3296" s="13">
        <f>D3296*'Assumptions Notes'!C$12</f>
        <v>7.1099999999999997E-2</v>
      </c>
      <c r="F3296" s="15">
        <f t="shared" si="102"/>
        <v>3.4760000000000004E-3</v>
      </c>
      <c r="G3296" s="10">
        <f>IF(C3296&gt;'Assumptions Notes'!C$11,'Assumptions Notes'!C$11,C3296)</f>
        <v>17.600000000000001</v>
      </c>
      <c r="H3296" s="15">
        <f t="shared" si="103"/>
        <v>3.4760000000000004E-3</v>
      </c>
      <c r="I3296" s="2">
        <f>IF(C3296&gt;'Assumptions Notes'!C$11,-C3296*('Assumptions Notes'!C$13/(2*1000)),G3296*D3296)</f>
        <v>3.4760000000000004E-3</v>
      </c>
    </row>
    <row r="3297" spans="1:9" x14ac:dyDescent="0.2">
      <c r="A3297" s="5">
        <v>42620.645833333336</v>
      </c>
      <c r="B3297" s="2">
        <v>1007.21</v>
      </c>
      <c r="C3297" s="10">
        <v>13.45</v>
      </c>
      <c r="D3297" s="8">
        <v>2.2124999999999998E-4</v>
      </c>
      <c r="E3297" s="13">
        <f>D3297*'Assumptions Notes'!C$12</f>
        <v>7.9649999999999999E-2</v>
      </c>
      <c r="F3297" s="15">
        <f t="shared" si="102"/>
        <v>2.9758124999999997E-3</v>
      </c>
      <c r="G3297" s="10">
        <f>IF(C3297&gt;'Assumptions Notes'!C$11,'Assumptions Notes'!C$11,C3297)</f>
        <v>13.45</v>
      </c>
      <c r="H3297" s="15">
        <f t="shared" si="103"/>
        <v>2.9758124999999997E-3</v>
      </c>
      <c r="I3297" s="2">
        <f>IF(C3297&gt;'Assumptions Notes'!C$11,-C3297*('Assumptions Notes'!C$13/(2*1000)),G3297*D3297)</f>
        <v>2.9758124999999997E-3</v>
      </c>
    </row>
    <row r="3298" spans="1:9" x14ac:dyDescent="0.2">
      <c r="A3298" s="5">
        <v>42620.666666666664</v>
      </c>
      <c r="B3298" s="2">
        <v>1003.28</v>
      </c>
      <c r="C3298" s="10">
        <v>17.87</v>
      </c>
      <c r="D3298" s="8">
        <v>2.4499999999999999E-4</v>
      </c>
      <c r="E3298" s="13">
        <f>D3298*'Assumptions Notes'!C$12</f>
        <v>8.8200000000000001E-2</v>
      </c>
      <c r="F3298" s="15">
        <f t="shared" si="102"/>
        <v>4.3781499999999999E-3</v>
      </c>
      <c r="G3298" s="10">
        <f>IF(C3298&gt;'Assumptions Notes'!C$11,'Assumptions Notes'!C$11,C3298)</f>
        <v>17.87</v>
      </c>
      <c r="H3298" s="15">
        <f t="shared" si="103"/>
        <v>4.3781499999999999E-3</v>
      </c>
      <c r="I3298" s="2">
        <f>IF(C3298&gt;'Assumptions Notes'!C$11,-C3298*('Assumptions Notes'!C$13/(2*1000)),G3298*D3298)</f>
        <v>4.3781499999999999E-3</v>
      </c>
    </row>
    <row r="3299" spans="1:9" x14ac:dyDescent="0.2">
      <c r="A3299" s="5">
        <v>42620.6875</v>
      </c>
      <c r="B3299" s="2">
        <v>1057.6500000000001</v>
      </c>
      <c r="C3299" s="10">
        <v>23.79</v>
      </c>
      <c r="D3299" s="8">
        <v>2.7E-4</v>
      </c>
      <c r="E3299" s="13">
        <f>D3299*'Assumptions Notes'!C$12</f>
        <v>9.7199999999999995E-2</v>
      </c>
      <c r="F3299" s="15">
        <f t="shared" si="102"/>
        <v>6.4232999999999998E-3</v>
      </c>
      <c r="G3299" s="10">
        <f>IF(C3299&gt;'Assumptions Notes'!C$11,'Assumptions Notes'!C$11,C3299)</f>
        <v>23.79</v>
      </c>
      <c r="H3299" s="15">
        <f t="shared" si="103"/>
        <v>6.4232999999999998E-3</v>
      </c>
      <c r="I3299" s="2">
        <f>IF(C3299&gt;'Assumptions Notes'!C$11,-C3299*('Assumptions Notes'!C$13/(2*1000)),G3299*D3299)</f>
        <v>6.4232999999999998E-3</v>
      </c>
    </row>
    <row r="3300" spans="1:9" x14ac:dyDescent="0.2">
      <c r="A3300" s="5">
        <v>42620.708333333336</v>
      </c>
      <c r="B3300" s="2">
        <v>1106.06</v>
      </c>
      <c r="C3300" s="10">
        <v>29.72</v>
      </c>
      <c r="D3300" s="8">
        <v>2.9500000000000001E-4</v>
      </c>
      <c r="E3300" s="13">
        <f>D3300*'Assumptions Notes'!C$12</f>
        <v>0.1062</v>
      </c>
      <c r="F3300" s="15">
        <f t="shared" si="102"/>
        <v>8.7673999999999998E-3</v>
      </c>
      <c r="G3300" s="10">
        <f>IF(C3300&gt;'Assumptions Notes'!C$11,'Assumptions Notes'!C$11,C3300)</f>
        <v>29.72</v>
      </c>
      <c r="H3300" s="15">
        <f t="shared" si="103"/>
        <v>8.7673999999999998E-3</v>
      </c>
      <c r="I3300" s="2">
        <f>IF(C3300&gt;'Assumptions Notes'!C$11,-C3300*('Assumptions Notes'!C$13/(2*1000)),G3300*D3300)</f>
        <v>8.7673999999999998E-3</v>
      </c>
    </row>
    <row r="3301" spans="1:9" x14ac:dyDescent="0.2">
      <c r="A3301" s="5">
        <v>42620.729166666664</v>
      </c>
      <c r="B3301" s="2">
        <v>1188.67</v>
      </c>
      <c r="C3301" s="10">
        <v>44.06</v>
      </c>
      <c r="D3301" s="8">
        <v>2.9750000000000002E-4</v>
      </c>
      <c r="E3301" s="13">
        <f>D3301*'Assumptions Notes'!C$12</f>
        <v>0.1071</v>
      </c>
      <c r="F3301" s="15">
        <f t="shared" si="102"/>
        <v>1.3107850000000001E-2</v>
      </c>
      <c r="G3301" s="10">
        <f>IF(C3301&gt;'Assumptions Notes'!C$11,'Assumptions Notes'!C$11,C3301)</f>
        <v>44.06</v>
      </c>
      <c r="H3301" s="15">
        <f t="shared" si="103"/>
        <v>1.3107850000000001E-2</v>
      </c>
      <c r="I3301" s="2">
        <f>IF(C3301&gt;'Assumptions Notes'!C$11,-C3301*('Assumptions Notes'!C$13/(2*1000)),G3301*D3301)</f>
        <v>1.3107850000000001E-2</v>
      </c>
    </row>
    <row r="3302" spans="1:9" x14ac:dyDescent="0.2">
      <c r="A3302" s="5">
        <v>42620.75</v>
      </c>
      <c r="B3302" s="2">
        <v>1265.5899999999999</v>
      </c>
      <c r="C3302" s="10">
        <v>37.89</v>
      </c>
      <c r="D3302" s="8">
        <v>2.9999999999999997E-4</v>
      </c>
      <c r="E3302" s="13">
        <f>D3302*'Assumptions Notes'!C$12</f>
        <v>0.10799999999999998</v>
      </c>
      <c r="F3302" s="15">
        <f t="shared" si="102"/>
        <v>1.1366999999999999E-2</v>
      </c>
      <c r="G3302" s="10">
        <f>IF(C3302&gt;'Assumptions Notes'!C$11,'Assumptions Notes'!C$11,C3302)</f>
        <v>37.89</v>
      </c>
      <c r="H3302" s="15">
        <f t="shared" si="103"/>
        <v>1.1366999999999999E-2</v>
      </c>
      <c r="I3302" s="2">
        <f>IF(C3302&gt;'Assumptions Notes'!C$11,-C3302*('Assumptions Notes'!C$13/(2*1000)),G3302*D3302)</f>
        <v>1.1366999999999999E-2</v>
      </c>
    </row>
    <row r="3303" spans="1:9" x14ac:dyDescent="0.2">
      <c r="A3303" s="5">
        <v>42620.770833333336</v>
      </c>
      <c r="B3303" s="2">
        <v>1306.33</v>
      </c>
      <c r="C3303" s="10">
        <v>27.42</v>
      </c>
      <c r="D3303" s="8">
        <v>2.9999999999999997E-4</v>
      </c>
      <c r="E3303" s="13">
        <f>D3303*'Assumptions Notes'!C$12</f>
        <v>0.10799999999999998</v>
      </c>
      <c r="F3303" s="15">
        <f t="shared" si="102"/>
        <v>8.2259999999999989E-3</v>
      </c>
      <c r="G3303" s="10">
        <f>IF(C3303&gt;'Assumptions Notes'!C$11,'Assumptions Notes'!C$11,C3303)</f>
        <v>27.42</v>
      </c>
      <c r="H3303" s="15">
        <f t="shared" si="103"/>
        <v>8.2259999999999989E-3</v>
      </c>
      <c r="I3303" s="2">
        <f>IF(C3303&gt;'Assumptions Notes'!C$11,-C3303*('Assumptions Notes'!C$13/(2*1000)),G3303*D3303)</f>
        <v>8.2259999999999989E-3</v>
      </c>
    </row>
    <row r="3304" spans="1:9" x14ac:dyDescent="0.2">
      <c r="A3304" s="5">
        <v>42620.791666666664</v>
      </c>
      <c r="B3304" s="2">
        <v>1345.35</v>
      </c>
      <c r="C3304" s="10">
        <v>27.23</v>
      </c>
      <c r="D3304" s="8">
        <v>2.9999999999999997E-4</v>
      </c>
      <c r="E3304" s="13">
        <f>D3304*'Assumptions Notes'!C$12</f>
        <v>0.10799999999999998</v>
      </c>
      <c r="F3304" s="15">
        <f t="shared" si="102"/>
        <v>8.1689999999999992E-3</v>
      </c>
      <c r="G3304" s="10">
        <f>IF(C3304&gt;'Assumptions Notes'!C$11,'Assumptions Notes'!C$11,C3304)</f>
        <v>27.23</v>
      </c>
      <c r="H3304" s="15">
        <f t="shared" si="103"/>
        <v>8.1689999999999992E-3</v>
      </c>
      <c r="I3304" s="2">
        <f>IF(C3304&gt;'Assumptions Notes'!C$11,-C3304*('Assumptions Notes'!C$13/(2*1000)),G3304*D3304)</f>
        <v>8.1689999999999992E-3</v>
      </c>
    </row>
    <row r="3305" spans="1:9" x14ac:dyDescent="0.2">
      <c r="A3305" s="5">
        <v>42620.8125</v>
      </c>
      <c r="B3305" s="2">
        <v>1378.77</v>
      </c>
      <c r="C3305" s="10">
        <v>20.98</v>
      </c>
      <c r="D3305" s="8">
        <v>2.9750000000000002E-4</v>
      </c>
      <c r="E3305" s="13">
        <f>D3305*'Assumptions Notes'!C$12</f>
        <v>0.1071</v>
      </c>
      <c r="F3305" s="15">
        <f t="shared" si="102"/>
        <v>6.2415500000000002E-3</v>
      </c>
      <c r="G3305" s="10">
        <f>IF(C3305&gt;'Assumptions Notes'!C$11,'Assumptions Notes'!C$11,C3305)</f>
        <v>20.98</v>
      </c>
      <c r="H3305" s="15">
        <f t="shared" si="103"/>
        <v>6.2415500000000002E-3</v>
      </c>
      <c r="I3305" s="2">
        <f>IF(C3305&gt;'Assumptions Notes'!C$11,-C3305*('Assumptions Notes'!C$13/(2*1000)),G3305*D3305)</f>
        <v>6.2415500000000002E-3</v>
      </c>
    </row>
    <row r="3306" spans="1:9" x14ac:dyDescent="0.2">
      <c r="A3306" s="5">
        <v>42620.833333333336</v>
      </c>
      <c r="B3306" s="2">
        <v>1359.2</v>
      </c>
      <c r="C3306" s="10">
        <v>16.36</v>
      </c>
      <c r="D3306" s="8">
        <v>2.9500000000000001E-4</v>
      </c>
      <c r="E3306" s="13">
        <f>D3306*'Assumptions Notes'!C$12</f>
        <v>0.1062</v>
      </c>
      <c r="F3306" s="15">
        <f t="shared" si="102"/>
        <v>4.8262000000000001E-3</v>
      </c>
      <c r="G3306" s="10">
        <f>IF(C3306&gt;'Assumptions Notes'!C$11,'Assumptions Notes'!C$11,C3306)</f>
        <v>16.36</v>
      </c>
      <c r="H3306" s="15">
        <f t="shared" si="103"/>
        <v>4.8262000000000001E-3</v>
      </c>
      <c r="I3306" s="2">
        <f>IF(C3306&gt;'Assumptions Notes'!C$11,-C3306*('Assumptions Notes'!C$13/(2*1000)),G3306*D3306)</f>
        <v>4.8262000000000001E-3</v>
      </c>
    </row>
    <row r="3307" spans="1:9" x14ac:dyDescent="0.2">
      <c r="A3307" s="5">
        <v>42620.854166666664</v>
      </c>
      <c r="B3307" s="2">
        <v>1323.58</v>
      </c>
      <c r="C3307" s="10">
        <v>14.75</v>
      </c>
      <c r="D3307" s="8">
        <v>2.9E-4</v>
      </c>
      <c r="E3307" s="13">
        <f>D3307*'Assumptions Notes'!C$12</f>
        <v>0.10440000000000001</v>
      </c>
      <c r="F3307" s="15">
        <f t="shared" si="102"/>
        <v>4.2775000000000001E-3</v>
      </c>
      <c r="G3307" s="10">
        <f>IF(C3307&gt;'Assumptions Notes'!C$11,'Assumptions Notes'!C$11,C3307)</f>
        <v>14.75</v>
      </c>
      <c r="H3307" s="15">
        <f t="shared" si="103"/>
        <v>4.2775000000000001E-3</v>
      </c>
      <c r="I3307" s="2">
        <f>IF(C3307&gt;'Assumptions Notes'!C$11,-C3307*('Assumptions Notes'!C$13/(2*1000)),G3307*D3307)</f>
        <v>4.2775000000000001E-3</v>
      </c>
    </row>
    <row r="3308" spans="1:9" x14ac:dyDescent="0.2">
      <c r="A3308" s="5">
        <v>42620.875</v>
      </c>
      <c r="B3308" s="2">
        <v>1300.75</v>
      </c>
      <c r="C3308" s="10">
        <v>11.58</v>
      </c>
      <c r="D3308" s="8">
        <v>2.8499999999999999E-4</v>
      </c>
      <c r="E3308" s="13">
        <f>D3308*'Assumptions Notes'!C$12</f>
        <v>0.1026</v>
      </c>
      <c r="F3308" s="15">
        <f t="shared" si="102"/>
        <v>3.3002999999999999E-3</v>
      </c>
      <c r="G3308" s="10">
        <f>IF(C3308&gt;'Assumptions Notes'!C$11,'Assumptions Notes'!C$11,C3308)</f>
        <v>11.58</v>
      </c>
      <c r="H3308" s="15">
        <f t="shared" si="103"/>
        <v>3.3002999999999999E-3</v>
      </c>
      <c r="I3308" s="2">
        <f>IF(C3308&gt;'Assumptions Notes'!C$11,-C3308*('Assumptions Notes'!C$13/(2*1000)),G3308*D3308)</f>
        <v>3.3002999999999999E-3</v>
      </c>
    </row>
    <row r="3309" spans="1:9" x14ac:dyDescent="0.2">
      <c r="A3309" s="5">
        <v>42620.895833333336</v>
      </c>
      <c r="B3309" s="2">
        <v>1269.42</v>
      </c>
      <c r="C3309" s="10">
        <v>10.68</v>
      </c>
      <c r="D3309" s="8">
        <v>2.7E-4</v>
      </c>
      <c r="E3309" s="13">
        <f>D3309*'Assumptions Notes'!C$12</f>
        <v>9.7199999999999995E-2</v>
      </c>
      <c r="F3309" s="15">
        <f t="shared" si="102"/>
        <v>2.8836000000000001E-3</v>
      </c>
      <c r="G3309" s="10">
        <f>IF(C3309&gt;'Assumptions Notes'!C$11,'Assumptions Notes'!C$11,C3309)</f>
        <v>10.68</v>
      </c>
      <c r="H3309" s="15">
        <f t="shared" si="103"/>
        <v>2.8836000000000001E-3</v>
      </c>
      <c r="I3309" s="2">
        <f>IF(C3309&gt;'Assumptions Notes'!C$11,-C3309*('Assumptions Notes'!C$13/(2*1000)),G3309*D3309)</f>
        <v>2.8836000000000001E-3</v>
      </c>
    </row>
    <row r="3310" spans="1:9" x14ac:dyDescent="0.2">
      <c r="A3310" s="5">
        <v>42620.916666666664</v>
      </c>
      <c r="B3310" s="2">
        <v>1223.98</v>
      </c>
      <c r="C3310" s="10">
        <v>9.44</v>
      </c>
      <c r="D3310" s="8">
        <v>2.5500000000000002E-4</v>
      </c>
      <c r="E3310" s="13">
        <f>D3310*'Assumptions Notes'!C$12</f>
        <v>9.1800000000000007E-2</v>
      </c>
      <c r="F3310" s="15">
        <f t="shared" si="102"/>
        <v>2.4072E-3</v>
      </c>
      <c r="G3310" s="10">
        <f>IF(C3310&gt;'Assumptions Notes'!C$11,'Assumptions Notes'!C$11,C3310)</f>
        <v>9.44</v>
      </c>
      <c r="H3310" s="15">
        <f t="shared" si="103"/>
        <v>2.4072E-3</v>
      </c>
      <c r="I3310" s="2">
        <f>IF(C3310&gt;'Assumptions Notes'!C$11,-C3310*('Assumptions Notes'!C$13/(2*1000)),G3310*D3310)</f>
        <v>2.4072E-3</v>
      </c>
    </row>
    <row r="3311" spans="1:9" x14ac:dyDescent="0.2">
      <c r="A3311" s="5">
        <v>42620.9375</v>
      </c>
      <c r="B3311" s="2">
        <v>1173.54</v>
      </c>
      <c r="C3311" s="10">
        <v>-21.25</v>
      </c>
      <c r="D3311" s="8">
        <v>2.1250000000000002E-4</v>
      </c>
      <c r="E3311" s="13">
        <f>D3311*'Assumptions Notes'!C$12</f>
        <v>7.6500000000000012E-2</v>
      </c>
      <c r="F3311" s="15">
        <f t="shared" si="102"/>
        <v>-4.5156250000000005E-3</v>
      </c>
      <c r="G3311" s="10">
        <f>IF(C3311&gt;'Assumptions Notes'!C$11,'Assumptions Notes'!C$11,C3311)</f>
        <v>-21.25</v>
      </c>
      <c r="H3311" s="15">
        <f t="shared" si="103"/>
        <v>-4.5156250000000005E-3</v>
      </c>
      <c r="I3311" s="2">
        <f>IF(C3311&gt;'Assumptions Notes'!C$11,-C3311*('Assumptions Notes'!C$13/(2*1000)),G3311*D3311)</f>
        <v>-4.5156250000000005E-3</v>
      </c>
    </row>
    <row r="3312" spans="1:9" x14ac:dyDescent="0.2">
      <c r="A3312" s="5">
        <v>42620.958333333336</v>
      </c>
      <c r="B3312" s="2">
        <v>1157.26</v>
      </c>
      <c r="C3312" s="10">
        <v>-45</v>
      </c>
      <c r="D3312" s="8">
        <v>1.7000000000000001E-4</v>
      </c>
      <c r="E3312" s="13">
        <f>D3312*'Assumptions Notes'!C$12</f>
        <v>6.1200000000000004E-2</v>
      </c>
      <c r="F3312" s="15">
        <f t="shared" si="102"/>
        <v>-7.6500000000000005E-3</v>
      </c>
      <c r="G3312" s="10">
        <f>IF(C3312&gt;'Assumptions Notes'!C$11,'Assumptions Notes'!C$11,C3312)</f>
        <v>-45</v>
      </c>
      <c r="H3312" s="15">
        <f t="shared" si="103"/>
        <v>-7.6500000000000005E-3</v>
      </c>
      <c r="I3312" s="2">
        <f>IF(C3312&gt;'Assumptions Notes'!C$11,-C3312*('Assumptions Notes'!C$13/(2*1000)),G3312*D3312)</f>
        <v>-7.6500000000000005E-3</v>
      </c>
    </row>
    <row r="3313" spans="1:9" x14ac:dyDescent="0.2">
      <c r="A3313" s="5">
        <v>42620.979166666664</v>
      </c>
      <c r="B3313" s="2">
        <v>1131.3</v>
      </c>
      <c r="C3313" s="10">
        <v>-73.099999999999994</v>
      </c>
      <c r="D3313" s="8">
        <v>1.5000000000000001E-4</v>
      </c>
      <c r="E3313" s="13">
        <f>D3313*'Assumptions Notes'!C$12</f>
        <v>5.4000000000000006E-2</v>
      </c>
      <c r="F3313" s="15">
        <f t="shared" si="102"/>
        <v>-1.0965000000000001E-2</v>
      </c>
      <c r="G3313" s="10">
        <f>IF(C3313&gt;'Assumptions Notes'!C$11,'Assumptions Notes'!C$11,C3313)</f>
        <v>-73.099999999999994</v>
      </c>
      <c r="H3313" s="15">
        <f t="shared" si="103"/>
        <v>-1.0965000000000001E-2</v>
      </c>
      <c r="I3313" s="2">
        <f>IF(C3313&gt;'Assumptions Notes'!C$11,-C3313*('Assumptions Notes'!C$13/(2*1000)),G3313*D3313)</f>
        <v>-1.0965000000000001E-2</v>
      </c>
    </row>
    <row r="3314" spans="1:9" x14ac:dyDescent="0.2">
      <c r="A3314" s="5">
        <v>42621</v>
      </c>
      <c r="B3314" s="2">
        <v>1341.77</v>
      </c>
      <c r="C3314" s="10">
        <v>-6.16</v>
      </c>
      <c r="D3314" s="8">
        <v>1.2999999999999999E-4</v>
      </c>
      <c r="E3314" s="13">
        <f>D3314*'Assumptions Notes'!C$12</f>
        <v>4.6799999999999994E-2</v>
      </c>
      <c r="F3314" s="15">
        <f t="shared" si="102"/>
        <v>-8.0079999999999995E-4</v>
      </c>
      <c r="G3314" s="10">
        <f>IF(C3314&gt;'Assumptions Notes'!C$11,'Assumptions Notes'!C$11,C3314)</f>
        <v>-6.16</v>
      </c>
      <c r="H3314" s="15">
        <f t="shared" si="103"/>
        <v>-8.0079999999999995E-4</v>
      </c>
      <c r="I3314" s="2">
        <f>IF(C3314&gt;'Assumptions Notes'!C$11,-C3314*('Assumptions Notes'!C$13/(2*1000)),G3314*D3314)</f>
        <v>-8.0079999999999995E-4</v>
      </c>
    </row>
    <row r="3315" spans="1:9" x14ac:dyDescent="0.2">
      <c r="A3315" s="5">
        <v>42621.020833333336</v>
      </c>
      <c r="B3315" s="2">
        <v>1272.82</v>
      </c>
      <c r="C3315" s="10">
        <v>-42.95</v>
      </c>
      <c r="D3315" s="8">
        <v>1.175E-4</v>
      </c>
      <c r="E3315" s="13">
        <f>D3315*'Assumptions Notes'!C$12</f>
        <v>4.2299999999999997E-2</v>
      </c>
      <c r="F3315" s="15">
        <f t="shared" si="102"/>
        <v>-5.0466249999999999E-3</v>
      </c>
      <c r="G3315" s="10">
        <f>IF(C3315&gt;'Assumptions Notes'!C$11,'Assumptions Notes'!C$11,C3315)</f>
        <v>-42.95</v>
      </c>
      <c r="H3315" s="15">
        <f t="shared" si="103"/>
        <v>-5.0466249999999999E-3</v>
      </c>
      <c r="I3315" s="2">
        <f>IF(C3315&gt;'Assumptions Notes'!C$11,-C3315*('Assumptions Notes'!C$13/(2*1000)),G3315*D3315)</f>
        <v>-5.0466249999999999E-3</v>
      </c>
    </row>
    <row r="3316" spans="1:9" x14ac:dyDescent="0.2">
      <c r="A3316" s="5">
        <v>42621.041666666664</v>
      </c>
      <c r="B3316" s="2">
        <v>1251.95</v>
      </c>
      <c r="C3316" s="10">
        <v>-4.62</v>
      </c>
      <c r="D3316" s="8">
        <v>1.05E-4</v>
      </c>
      <c r="E3316" s="13">
        <f>D3316*'Assumptions Notes'!C$12</f>
        <v>3.78E-2</v>
      </c>
      <c r="F3316" s="15">
        <f t="shared" si="102"/>
        <v>-4.8510000000000003E-4</v>
      </c>
      <c r="G3316" s="10">
        <f>IF(C3316&gt;'Assumptions Notes'!C$11,'Assumptions Notes'!C$11,C3316)</f>
        <v>-4.62</v>
      </c>
      <c r="H3316" s="15">
        <f t="shared" si="103"/>
        <v>-4.8510000000000003E-4</v>
      </c>
      <c r="I3316" s="2">
        <f>IF(C3316&gt;'Assumptions Notes'!C$11,-C3316*('Assumptions Notes'!C$13/(2*1000)),G3316*D3316)</f>
        <v>-4.8510000000000003E-4</v>
      </c>
    </row>
    <row r="3317" spans="1:9" x14ac:dyDescent="0.2">
      <c r="A3317" s="5">
        <v>42621.0625</v>
      </c>
      <c r="B3317" s="2">
        <v>1160.8699999999999</v>
      </c>
      <c r="C3317" s="10">
        <v>-43.72</v>
      </c>
      <c r="D3317" s="8">
        <v>1.025E-4</v>
      </c>
      <c r="E3317" s="13">
        <f>D3317*'Assumptions Notes'!C$12</f>
        <v>3.6900000000000002E-2</v>
      </c>
      <c r="F3317" s="15">
        <f t="shared" si="102"/>
        <v>-4.4812999999999997E-3</v>
      </c>
      <c r="G3317" s="10">
        <f>IF(C3317&gt;'Assumptions Notes'!C$11,'Assumptions Notes'!C$11,C3317)</f>
        <v>-43.72</v>
      </c>
      <c r="H3317" s="15">
        <f t="shared" si="103"/>
        <v>-4.4812999999999997E-3</v>
      </c>
      <c r="I3317" s="2">
        <f>IF(C3317&gt;'Assumptions Notes'!C$11,-C3317*('Assumptions Notes'!C$13/(2*1000)),G3317*D3317)</f>
        <v>-4.4812999999999997E-3</v>
      </c>
    </row>
    <row r="3318" spans="1:9" x14ac:dyDescent="0.2">
      <c r="A3318" s="5">
        <v>42621.083333333336</v>
      </c>
      <c r="B3318" s="2">
        <v>1080.83</v>
      </c>
      <c r="C3318" s="10">
        <v>-47.78</v>
      </c>
      <c r="D3318" s="8">
        <v>1E-4</v>
      </c>
      <c r="E3318" s="13">
        <f>D3318*'Assumptions Notes'!C$12</f>
        <v>3.6000000000000004E-2</v>
      </c>
      <c r="F3318" s="15">
        <f t="shared" si="102"/>
        <v>-4.7780000000000001E-3</v>
      </c>
      <c r="G3318" s="10">
        <f>IF(C3318&gt;'Assumptions Notes'!C$11,'Assumptions Notes'!C$11,C3318)</f>
        <v>-47.78</v>
      </c>
      <c r="H3318" s="15">
        <f t="shared" si="103"/>
        <v>-4.7780000000000001E-3</v>
      </c>
      <c r="I3318" s="2">
        <f>IF(C3318&gt;'Assumptions Notes'!C$11,-C3318*('Assumptions Notes'!C$13/(2*1000)),G3318*D3318)</f>
        <v>-4.7780000000000001E-3</v>
      </c>
    </row>
    <row r="3319" spans="1:9" x14ac:dyDescent="0.2">
      <c r="A3319" s="5">
        <v>42621.104166666664</v>
      </c>
      <c r="B3319" s="2">
        <v>1040.81</v>
      </c>
      <c r="C3319" s="10">
        <v>-71.150000000000006</v>
      </c>
      <c r="D3319" s="8">
        <v>9.8750000000000002E-5</v>
      </c>
      <c r="E3319" s="13">
        <f>D3319*'Assumptions Notes'!C$12</f>
        <v>3.5549999999999998E-2</v>
      </c>
      <c r="F3319" s="15">
        <f t="shared" si="102"/>
        <v>-7.0260625000000011E-3</v>
      </c>
      <c r="G3319" s="10">
        <f>IF(C3319&gt;'Assumptions Notes'!C$11,'Assumptions Notes'!C$11,C3319)</f>
        <v>-71.150000000000006</v>
      </c>
      <c r="H3319" s="15">
        <f t="shared" si="103"/>
        <v>-7.0260625000000011E-3</v>
      </c>
      <c r="I3319" s="2">
        <f>IF(C3319&gt;'Assumptions Notes'!C$11,-C3319*('Assumptions Notes'!C$13/(2*1000)),G3319*D3319)</f>
        <v>-7.0260625000000011E-3</v>
      </c>
    </row>
    <row r="3320" spans="1:9" x14ac:dyDescent="0.2">
      <c r="A3320" s="5">
        <v>42621.125</v>
      </c>
      <c r="B3320" s="2">
        <v>1051.22</v>
      </c>
      <c r="C3320" s="10">
        <v>-62.9</v>
      </c>
      <c r="D3320" s="8">
        <v>9.7499999999999998E-5</v>
      </c>
      <c r="E3320" s="13">
        <f>D3320*'Assumptions Notes'!C$12</f>
        <v>3.5099999999999999E-2</v>
      </c>
      <c r="F3320" s="15">
        <f t="shared" si="102"/>
        <v>-6.1327500000000002E-3</v>
      </c>
      <c r="G3320" s="10">
        <f>IF(C3320&gt;'Assumptions Notes'!C$11,'Assumptions Notes'!C$11,C3320)</f>
        <v>-62.9</v>
      </c>
      <c r="H3320" s="15">
        <f t="shared" si="103"/>
        <v>-6.1327500000000002E-3</v>
      </c>
      <c r="I3320" s="2">
        <f>IF(C3320&gt;'Assumptions Notes'!C$11,-C3320*('Assumptions Notes'!C$13/(2*1000)),G3320*D3320)</f>
        <v>-6.1327500000000002E-3</v>
      </c>
    </row>
    <row r="3321" spans="1:9" x14ac:dyDescent="0.2">
      <c r="A3321" s="5">
        <v>42621.145833333336</v>
      </c>
      <c r="B3321" s="2">
        <v>1051.4000000000001</v>
      </c>
      <c r="C3321" s="10">
        <v>-86.36</v>
      </c>
      <c r="D3321" s="8">
        <v>9.6250000000000009E-5</v>
      </c>
      <c r="E3321" s="13">
        <f>D3321*'Assumptions Notes'!C$12</f>
        <v>3.465E-2</v>
      </c>
      <c r="F3321" s="15">
        <f t="shared" si="102"/>
        <v>-8.3121500000000008E-3</v>
      </c>
      <c r="G3321" s="10">
        <f>IF(C3321&gt;'Assumptions Notes'!C$11,'Assumptions Notes'!C$11,C3321)</f>
        <v>-86.36</v>
      </c>
      <c r="H3321" s="15">
        <f t="shared" si="103"/>
        <v>-8.3121500000000008E-3</v>
      </c>
      <c r="I3321" s="2">
        <f>IF(C3321&gt;'Assumptions Notes'!C$11,-C3321*('Assumptions Notes'!C$13/(2*1000)),G3321*D3321)</f>
        <v>-8.3121500000000008E-3</v>
      </c>
    </row>
    <row r="3322" spans="1:9" x14ac:dyDescent="0.2">
      <c r="A3322" s="5">
        <v>42621.166666666664</v>
      </c>
      <c r="B3322" s="2">
        <v>1054.23</v>
      </c>
      <c r="C3322" s="10">
        <v>-75.790000000000006</v>
      </c>
      <c r="D3322" s="8">
        <v>9.5000000000000005E-5</v>
      </c>
      <c r="E3322" s="13">
        <f>D3322*'Assumptions Notes'!C$12</f>
        <v>3.4200000000000001E-2</v>
      </c>
      <c r="F3322" s="15">
        <f t="shared" si="102"/>
        <v>-7.2000500000000012E-3</v>
      </c>
      <c r="G3322" s="10">
        <f>IF(C3322&gt;'Assumptions Notes'!C$11,'Assumptions Notes'!C$11,C3322)</f>
        <v>-75.790000000000006</v>
      </c>
      <c r="H3322" s="15">
        <f t="shared" si="103"/>
        <v>-7.2000500000000012E-3</v>
      </c>
      <c r="I3322" s="2">
        <f>IF(C3322&gt;'Assumptions Notes'!C$11,-C3322*('Assumptions Notes'!C$13/(2*1000)),G3322*D3322)</f>
        <v>-7.2000500000000012E-3</v>
      </c>
    </row>
    <row r="3323" spans="1:9" x14ac:dyDescent="0.2">
      <c r="A3323" s="5">
        <v>42621.1875</v>
      </c>
      <c r="B3323" s="2">
        <v>1028.52</v>
      </c>
      <c r="C3323" s="10">
        <v>-89.72</v>
      </c>
      <c r="D3323" s="8">
        <v>9.6250000000000009E-5</v>
      </c>
      <c r="E3323" s="13">
        <f>D3323*'Assumptions Notes'!C$12</f>
        <v>3.465E-2</v>
      </c>
      <c r="F3323" s="15">
        <f t="shared" si="102"/>
        <v>-8.6355500000000005E-3</v>
      </c>
      <c r="G3323" s="10">
        <f>IF(C3323&gt;'Assumptions Notes'!C$11,'Assumptions Notes'!C$11,C3323)</f>
        <v>-89.72</v>
      </c>
      <c r="H3323" s="15">
        <f t="shared" si="103"/>
        <v>-8.6355500000000005E-3</v>
      </c>
      <c r="I3323" s="2">
        <f>IF(C3323&gt;'Assumptions Notes'!C$11,-C3323*('Assumptions Notes'!C$13/(2*1000)),G3323*D3323)</f>
        <v>-8.6355500000000005E-3</v>
      </c>
    </row>
    <row r="3324" spans="1:9" x14ac:dyDescent="0.2">
      <c r="A3324" s="5">
        <v>42621.208333333336</v>
      </c>
      <c r="B3324" s="2">
        <v>1014.68</v>
      </c>
      <c r="C3324" s="10">
        <v>-82.5</v>
      </c>
      <c r="D3324" s="8">
        <v>9.7499999999999998E-5</v>
      </c>
      <c r="E3324" s="13">
        <f>D3324*'Assumptions Notes'!C$12</f>
        <v>3.5099999999999999E-2</v>
      </c>
      <c r="F3324" s="15">
        <f t="shared" si="102"/>
        <v>-8.0437500000000006E-3</v>
      </c>
      <c r="G3324" s="10">
        <f>IF(C3324&gt;'Assumptions Notes'!C$11,'Assumptions Notes'!C$11,C3324)</f>
        <v>-82.5</v>
      </c>
      <c r="H3324" s="15">
        <f t="shared" si="103"/>
        <v>-8.0437500000000006E-3</v>
      </c>
      <c r="I3324" s="2">
        <f>IF(C3324&gt;'Assumptions Notes'!C$11,-C3324*('Assumptions Notes'!C$13/(2*1000)),G3324*D3324)</f>
        <v>-8.0437500000000006E-3</v>
      </c>
    </row>
    <row r="3325" spans="1:9" x14ac:dyDescent="0.2">
      <c r="A3325" s="5">
        <v>42621.229166666664</v>
      </c>
      <c r="B3325" s="2">
        <v>1008.92</v>
      </c>
      <c r="C3325" s="10">
        <v>-76.349999999999994</v>
      </c>
      <c r="D3325" s="8">
        <v>1.15E-4</v>
      </c>
      <c r="E3325" s="13">
        <f>D3325*'Assumptions Notes'!C$12</f>
        <v>4.1399999999999999E-2</v>
      </c>
      <c r="F3325" s="15">
        <f t="shared" si="102"/>
        <v>-8.7802499999999999E-3</v>
      </c>
      <c r="G3325" s="10">
        <f>IF(C3325&gt;'Assumptions Notes'!C$11,'Assumptions Notes'!C$11,C3325)</f>
        <v>-76.349999999999994</v>
      </c>
      <c r="H3325" s="15">
        <f t="shared" si="103"/>
        <v>-8.7802499999999999E-3</v>
      </c>
      <c r="I3325" s="2">
        <f>IF(C3325&gt;'Assumptions Notes'!C$11,-C3325*('Assumptions Notes'!C$13/(2*1000)),G3325*D3325)</f>
        <v>-8.7802499999999999E-3</v>
      </c>
    </row>
    <row r="3326" spans="1:9" x14ac:dyDescent="0.2">
      <c r="A3326" s="5">
        <v>42621.25</v>
      </c>
      <c r="B3326" s="2">
        <v>991.25</v>
      </c>
      <c r="C3326" s="10">
        <v>-75.569999999999993</v>
      </c>
      <c r="D3326" s="8">
        <v>1.325E-4</v>
      </c>
      <c r="E3326" s="13">
        <f>D3326*'Assumptions Notes'!C$12</f>
        <v>4.7699999999999999E-2</v>
      </c>
      <c r="F3326" s="15">
        <f t="shared" si="102"/>
        <v>-1.0013024999999998E-2</v>
      </c>
      <c r="G3326" s="10">
        <f>IF(C3326&gt;'Assumptions Notes'!C$11,'Assumptions Notes'!C$11,C3326)</f>
        <v>-75.569999999999993</v>
      </c>
      <c r="H3326" s="15">
        <f t="shared" si="103"/>
        <v>-1.0013024999999998E-2</v>
      </c>
      <c r="I3326" s="2">
        <f>IF(C3326&gt;'Assumptions Notes'!C$11,-C3326*('Assumptions Notes'!C$13/(2*1000)),G3326*D3326)</f>
        <v>-1.0013024999999998E-2</v>
      </c>
    </row>
    <row r="3327" spans="1:9" x14ac:dyDescent="0.2">
      <c r="A3327" s="5">
        <v>42621.270833333336</v>
      </c>
      <c r="B3327" s="2">
        <v>1042.6600000000001</v>
      </c>
      <c r="C3327" s="10">
        <v>-44.75</v>
      </c>
      <c r="D3327" s="8">
        <v>1.6249999999999999E-4</v>
      </c>
      <c r="E3327" s="13">
        <f>D3327*'Assumptions Notes'!C$12</f>
        <v>5.8499999999999996E-2</v>
      </c>
      <c r="F3327" s="15">
        <f t="shared" si="102"/>
        <v>-7.2718749999999997E-3</v>
      </c>
      <c r="G3327" s="10">
        <f>IF(C3327&gt;'Assumptions Notes'!C$11,'Assumptions Notes'!C$11,C3327)</f>
        <v>-44.75</v>
      </c>
      <c r="H3327" s="15">
        <f t="shared" si="103"/>
        <v>-7.2718749999999997E-3</v>
      </c>
      <c r="I3327" s="2">
        <f>IF(C3327&gt;'Assumptions Notes'!C$11,-C3327*('Assumptions Notes'!C$13/(2*1000)),G3327*D3327)</f>
        <v>-7.2718749999999997E-3</v>
      </c>
    </row>
    <row r="3328" spans="1:9" x14ac:dyDescent="0.2">
      <c r="A3328" s="5">
        <v>42621.291666666664</v>
      </c>
      <c r="B3328" s="2">
        <v>1153.01</v>
      </c>
      <c r="C3328" s="10">
        <v>-7.95</v>
      </c>
      <c r="D3328" s="8">
        <v>1.9249999999999999E-4</v>
      </c>
      <c r="E3328" s="13">
        <f>D3328*'Assumptions Notes'!C$12</f>
        <v>6.93E-2</v>
      </c>
      <c r="F3328" s="15">
        <f t="shared" si="102"/>
        <v>-1.5303750000000001E-3</v>
      </c>
      <c r="G3328" s="10">
        <f>IF(C3328&gt;'Assumptions Notes'!C$11,'Assumptions Notes'!C$11,C3328)</f>
        <v>-7.95</v>
      </c>
      <c r="H3328" s="15">
        <f t="shared" si="103"/>
        <v>-1.5303750000000001E-3</v>
      </c>
      <c r="I3328" s="2">
        <f>IF(C3328&gt;'Assumptions Notes'!C$11,-C3328*('Assumptions Notes'!C$13/(2*1000)),G3328*D3328)</f>
        <v>-1.5303750000000001E-3</v>
      </c>
    </row>
    <row r="3329" spans="1:9" x14ac:dyDescent="0.2">
      <c r="A3329" s="5">
        <v>42621.3125</v>
      </c>
      <c r="B3329" s="2">
        <v>1229.3900000000001</v>
      </c>
      <c r="C3329" s="10">
        <v>10.96</v>
      </c>
      <c r="D3329" s="8">
        <v>2.0875000000000001E-4</v>
      </c>
      <c r="E3329" s="13">
        <f>D3329*'Assumptions Notes'!C$12</f>
        <v>7.5150000000000008E-2</v>
      </c>
      <c r="F3329" s="15">
        <f t="shared" si="102"/>
        <v>2.2879000000000003E-3</v>
      </c>
      <c r="G3329" s="10">
        <f>IF(C3329&gt;'Assumptions Notes'!C$11,'Assumptions Notes'!C$11,C3329)</f>
        <v>10.96</v>
      </c>
      <c r="H3329" s="15">
        <f t="shared" si="103"/>
        <v>2.2879000000000003E-3</v>
      </c>
      <c r="I3329" s="2">
        <f>IF(C3329&gt;'Assumptions Notes'!C$11,-C3329*('Assumptions Notes'!C$13/(2*1000)),G3329*D3329)</f>
        <v>2.2879000000000003E-3</v>
      </c>
    </row>
    <row r="3330" spans="1:9" x14ac:dyDescent="0.2">
      <c r="A3330" s="5">
        <v>42621.333333333336</v>
      </c>
      <c r="B3330" s="2">
        <v>1258.01</v>
      </c>
      <c r="C3330" s="10">
        <v>12.89</v>
      </c>
      <c r="D3330" s="8">
        <v>2.2499999999999999E-4</v>
      </c>
      <c r="E3330" s="13">
        <f>D3330*'Assumptions Notes'!C$12</f>
        <v>8.1000000000000003E-2</v>
      </c>
      <c r="F3330" s="15">
        <f t="shared" si="102"/>
        <v>2.9002500000000001E-3</v>
      </c>
      <c r="G3330" s="10">
        <f>IF(C3330&gt;'Assumptions Notes'!C$11,'Assumptions Notes'!C$11,C3330)</f>
        <v>12.89</v>
      </c>
      <c r="H3330" s="15">
        <f t="shared" si="103"/>
        <v>2.9002500000000001E-3</v>
      </c>
      <c r="I3330" s="2">
        <f>IF(C3330&gt;'Assumptions Notes'!C$11,-C3330*('Assumptions Notes'!C$13/(2*1000)),G3330*D3330)</f>
        <v>2.9002500000000001E-3</v>
      </c>
    </row>
    <row r="3331" spans="1:9" x14ac:dyDescent="0.2">
      <c r="A3331" s="5">
        <v>42621.354166666664</v>
      </c>
      <c r="B3331" s="2">
        <v>1292.52</v>
      </c>
      <c r="C3331" s="10">
        <v>17.46</v>
      </c>
      <c r="D3331" s="8">
        <v>2.2625E-4</v>
      </c>
      <c r="E3331" s="13">
        <f>D3331*'Assumptions Notes'!C$12</f>
        <v>8.1449999999999995E-2</v>
      </c>
      <c r="F3331" s="15">
        <f t="shared" si="102"/>
        <v>3.9503250000000002E-3</v>
      </c>
      <c r="G3331" s="10">
        <f>IF(C3331&gt;'Assumptions Notes'!C$11,'Assumptions Notes'!C$11,C3331)</f>
        <v>17.46</v>
      </c>
      <c r="H3331" s="15">
        <f t="shared" si="103"/>
        <v>3.9503250000000002E-3</v>
      </c>
      <c r="I3331" s="2">
        <f>IF(C3331&gt;'Assumptions Notes'!C$11,-C3331*('Assumptions Notes'!C$13/(2*1000)),G3331*D3331)</f>
        <v>3.9503250000000002E-3</v>
      </c>
    </row>
    <row r="3332" spans="1:9" x14ac:dyDescent="0.2">
      <c r="A3332" s="5">
        <v>42621.375</v>
      </c>
      <c r="B3332" s="2">
        <v>1312.89</v>
      </c>
      <c r="C3332" s="10">
        <v>17.38</v>
      </c>
      <c r="D3332" s="8">
        <v>2.275E-4</v>
      </c>
      <c r="E3332" s="13">
        <f>D3332*'Assumptions Notes'!C$12</f>
        <v>8.1900000000000001E-2</v>
      </c>
      <c r="F3332" s="15">
        <f t="shared" ref="F3332:F3395" si="104">D3332*C3332</f>
        <v>3.9539499999999995E-3</v>
      </c>
      <c r="G3332" s="10">
        <f>IF(C3332&gt;'Assumptions Notes'!C$11,'Assumptions Notes'!C$11,C3332)</f>
        <v>17.38</v>
      </c>
      <c r="H3332" s="15">
        <f t="shared" ref="H3332:H3395" si="105">G3332*D3332</f>
        <v>3.9539499999999995E-3</v>
      </c>
      <c r="I3332" s="2">
        <f>IF(C3332&gt;'Assumptions Notes'!C$11,-C3332*('Assumptions Notes'!C$13/(2*1000)),G3332*D3332)</f>
        <v>3.9539499999999995E-3</v>
      </c>
    </row>
    <row r="3333" spans="1:9" x14ac:dyDescent="0.2">
      <c r="A3333" s="5">
        <v>42621.395833333336</v>
      </c>
      <c r="B3333" s="2">
        <v>1315.26</v>
      </c>
      <c r="C3333" s="10">
        <v>21.13</v>
      </c>
      <c r="D3333" s="8">
        <v>2.1875E-4</v>
      </c>
      <c r="E3333" s="13">
        <f>D3333*'Assumptions Notes'!C$12</f>
        <v>7.8750000000000001E-2</v>
      </c>
      <c r="F3333" s="15">
        <f t="shared" si="104"/>
        <v>4.6221874999999996E-3</v>
      </c>
      <c r="G3333" s="10">
        <f>IF(C3333&gt;'Assumptions Notes'!C$11,'Assumptions Notes'!C$11,C3333)</f>
        <v>21.13</v>
      </c>
      <c r="H3333" s="15">
        <f t="shared" si="105"/>
        <v>4.6221874999999996E-3</v>
      </c>
      <c r="I3333" s="2">
        <f>IF(C3333&gt;'Assumptions Notes'!C$11,-C3333*('Assumptions Notes'!C$13/(2*1000)),G3333*D3333)</f>
        <v>4.6221874999999996E-3</v>
      </c>
    </row>
    <row r="3334" spans="1:9" x14ac:dyDescent="0.2">
      <c r="A3334" s="5">
        <v>42621.416666666664</v>
      </c>
      <c r="B3334" s="2">
        <v>1337.61</v>
      </c>
      <c r="C3334" s="10">
        <v>24.81</v>
      </c>
      <c r="D3334" s="8">
        <v>2.1000000000000001E-4</v>
      </c>
      <c r="E3334" s="13">
        <f>D3334*'Assumptions Notes'!C$12</f>
        <v>7.5600000000000001E-2</v>
      </c>
      <c r="F3334" s="15">
        <f t="shared" si="104"/>
        <v>5.2100999999999996E-3</v>
      </c>
      <c r="G3334" s="10">
        <f>IF(C3334&gt;'Assumptions Notes'!C$11,'Assumptions Notes'!C$11,C3334)</f>
        <v>24.81</v>
      </c>
      <c r="H3334" s="15">
        <f t="shared" si="105"/>
        <v>5.2100999999999996E-3</v>
      </c>
      <c r="I3334" s="2">
        <f>IF(C3334&gt;'Assumptions Notes'!C$11,-C3334*('Assumptions Notes'!C$13/(2*1000)),G3334*D3334)</f>
        <v>5.2100999999999996E-3</v>
      </c>
    </row>
    <row r="3335" spans="1:9" x14ac:dyDescent="0.2">
      <c r="A3335" s="5">
        <v>42621.4375</v>
      </c>
      <c r="B3335" s="2">
        <v>1352.28</v>
      </c>
      <c r="C3335" s="10">
        <v>18.149999999999999</v>
      </c>
      <c r="D3335" s="8">
        <v>2.075E-4</v>
      </c>
      <c r="E3335" s="13">
        <f>D3335*'Assumptions Notes'!C$12</f>
        <v>7.4700000000000003E-2</v>
      </c>
      <c r="F3335" s="15">
        <f t="shared" si="104"/>
        <v>3.7661249999999999E-3</v>
      </c>
      <c r="G3335" s="10">
        <f>IF(C3335&gt;'Assumptions Notes'!C$11,'Assumptions Notes'!C$11,C3335)</f>
        <v>18.149999999999999</v>
      </c>
      <c r="H3335" s="15">
        <f t="shared" si="105"/>
        <v>3.7661249999999999E-3</v>
      </c>
      <c r="I3335" s="2">
        <f>IF(C3335&gt;'Assumptions Notes'!C$11,-C3335*('Assumptions Notes'!C$13/(2*1000)),G3335*D3335)</f>
        <v>3.7661249999999999E-3</v>
      </c>
    </row>
    <row r="3336" spans="1:9" x14ac:dyDescent="0.2">
      <c r="A3336" s="5">
        <v>42621.458333333336</v>
      </c>
      <c r="B3336" s="2">
        <v>1406.26</v>
      </c>
      <c r="C3336" s="10">
        <v>17.920000000000002</v>
      </c>
      <c r="D3336" s="8">
        <v>2.05E-4</v>
      </c>
      <c r="E3336" s="13">
        <f>D3336*'Assumptions Notes'!C$12</f>
        <v>7.3800000000000004E-2</v>
      </c>
      <c r="F3336" s="15">
        <f t="shared" si="104"/>
        <v>3.6736000000000004E-3</v>
      </c>
      <c r="G3336" s="10">
        <f>IF(C3336&gt;'Assumptions Notes'!C$11,'Assumptions Notes'!C$11,C3336)</f>
        <v>17.920000000000002</v>
      </c>
      <c r="H3336" s="15">
        <f t="shared" si="105"/>
        <v>3.6736000000000004E-3</v>
      </c>
      <c r="I3336" s="2">
        <f>IF(C3336&gt;'Assumptions Notes'!C$11,-C3336*('Assumptions Notes'!C$13/(2*1000)),G3336*D3336)</f>
        <v>3.6736000000000004E-3</v>
      </c>
    </row>
    <row r="3337" spans="1:9" x14ac:dyDescent="0.2">
      <c r="A3337" s="5">
        <v>42621.479166666664</v>
      </c>
      <c r="B3337" s="2">
        <v>1415.44</v>
      </c>
      <c r="C3337" s="10">
        <v>18.940000000000001</v>
      </c>
      <c r="D3337" s="8">
        <v>2.1499999999999999E-4</v>
      </c>
      <c r="E3337" s="13">
        <f>D3337*'Assumptions Notes'!C$12</f>
        <v>7.7399999999999997E-2</v>
      </c>
      <c r="F3337" s="15">
        <f t="shared" si="104"/>
        <v>4.0721000000000004E-3</v>
      </c>
      <c r="G3337" s="10">
        <f>IF(C3337&gt;'Assumptions Notes'!C$11,'Assumptions Notes'!C$11,C3337)</f>
        <v>18.940000000000001</v>
      </c>
      <c r="H3337" s="15">
        <f t="shared" si="105"/>
        <v>4.0721000000000004E-3</v>
      </c>
      <c r="I3337" s="2">
        <f>IF(C3337&gt;'Assumptions Notes'!C$11,-C3337*('Assumptions Notes'!C$13/(2*1000)),G3337*D3337)</f>
        <v>4.0721000000000004E-3</v>
      </c>
    </row>
    <row r="3338" spans="1:9" x14ac:dyDescent="0.2">
      <c r="A3338" s="5">
        <v>42621.5</v>
      </c>
      <c r="B3338" s="2">
        <v>1455.1</v>
      </c>
      <c r="C3338" s="10">
        <v>23.54</v>
      </c>
      <c r="D3338" s="8">
        <v>2.2499999999999999E-4</v>
      </c>
      <c r="E3338" s="13">
        <f>D3338*'Assumptions Notes'!C$12</f>
        <v>8.1000000000000003E-2</v>
      </c>
      <c r="F3338" s="15">
        <f t="shared" si="104"/>
        <v>5.2965E-3</v>
      </c>
      <c r="G3338" s="10">
        <f>IF(C3338&gt;'Assumptions Notes'!C$11,'Assumptions Notes'!C$11,C3338)</f>
        <v>23.54</v>
      </c>
      <c r="H3338" s="15">
        <f t="shared" si="105"/>
        <v>5.2965E-3</v>
      </c>
      <c r="I3338" s="2">
        <f>IF(C3338&gt;'Assumptions Notes'!C$11,-C3338*('Assumptions Notes'!C$13/(2*1000)),G3338*D3338)</f>
        <v>5.2965E-3</v>
      </c>
    </row>
    <row r="3339" spans="1:9" x14ac:dyDescent="0.2">
      <c r="A3339" s="5">
        <v>42621.520833333336</v>
      </c>
      <c r="B3339" s="2">
        <v>1474.64</v>
      </c>
      <c r="C3339" s="10">
        <v>44.85</v>
      </c>
      <c r="D3339" s="8">
        <v>2.1250000000000002E-4</v>
      </c>
      <c r="E3339" s="13">
        <f>D3339*'Assumptions Notes'!C$12</f>
        <v>7.6500000000000012E-2</v>
      </c>
      <c r="F3339" s="15">
        <f t="shared" si="104"/>
        <v>9.5306250000000009E-3</v>
      </c>
      <c r="G3339" s="10">
        <f>IF(C3339&gt;'Assumptions Notes'!C$11,'Assumptions Notes'!C$11,C3339)</f>
        <v>44.85</v>
      </c>
      <c r="H3339" s="15">
        <f t="shared" si="105"/>
        <v>9.5306250000000009E-3</v>
      </c>
      <c r="I3339" s="2">
        <f>IF(C3339&gt;'Assumptions Notes'!C$11,-C3339*('Assumptions Notes'!C$13/(2*1000)),G3339*D3339)</f>
        <v>9.5306250000000009E-3</v>
      </c>
    </row>
    <row r="3340" spans="1:9" x14ac:dyDescent="0.2">
      <c r="A3340" s="5">
        <v>42621.541666666664</v>
      </c>
      <c r="B3340" s="2">
        <v>1507.78</v>
      </c>
      <c r="C3340" s="10">
        <v>81.66</v>
      </c>
      <c r="D3340" s="8">
        <v>2.0000000000000001E-4</v>
      </c>
      <c r="E3340" s="13">
        <f>D3340*'Assumptions Notes'!C$12</f>
        <v>7.2000000000000008E-2</v>
      </c>
      <c r="F3340" s="15">
        <f t="shared" si="104"/>
        <v>1.6331999999999999E-2</v>
      </c>
      <c r="G3340" s="10">
        <f>IF(C3340&gt;'Assumptions Notes'!C$11,'Assumptions Notes'!C$11,C3340)</f>
        <v>81.66</v>
      </c>
      <c r="H3340" s="15">
        <f t="shared" si="105"/>
        <v>1.6331999999999999E-2</v>
      </c>
      <c r="I3340" s="2">
        <f>IF(C3340&gt;'Assumptions Notes'!C$11,-C3340*('Assumptions Notes'!C$13/(2*1000)),G3340*D3340)</f>
        <v>1.6331999999999999E-2</v>
      </c>
    </row>
    <row r="3341" spans="1:9" x14ac:dyDescent="0.2">
      <c r="A3341" s="5">
        <v>42621.5625</v>
      </c>
      <c r="B3341" s="2">
        <v>1461.7</v>
      </c>
      <c r="C3341" s="10">
        <v>26.73</v>
      </c>
      <c r="D3341" s="8">
        <v>1.975E-4</v>
      </c>
      <c r="E3341" s="13">
        <f>D3341*'Assumptions Notes'!C$12</f>
        <v>7.1099999999999997E-2</v>
      </c>
      <c r="F3341" s="15">
        <f t="shared" si="104"/>
        <v>5.2791750000000005E-3</v>
      </c>
      <c r="G3341" s="10">
        <f>IF(C3341&gt;'Assumptions Notes'!C$11,'Assumptions Notes'!C$11,C3341)</f>
        <v>26.73</v>
      </c>
      <c r="H3341" s="15">
        <f t="shared" si="105"/>
        <v>5.2791750000000005E-3</v>
      </c>
      <c r="I3341" s="2">
        <f>IF(C3341&gt;'Assumptions Notes'!C$11,-C3341*('Assumptions Notes'!C$13/(2*1000)),G3341*D3341)</f>
        <v>5.2791750000000005E-3</v>
      </c>
    </row>
    <row r="3342" spans="1:9" x14ac:dyDescent="0.2">
      <c r="A3342" s="5">
        <v>42621.583333333336</v>
      </c>
      <c r="B3342" s="2">
        <v>1469.77</v>
      </c>
      <c r="C3342" s="10">
        <v>25.58</v>
      </c>
      <c r="D3342" s="8">
        <v>1.95E-4</v>
      </c>
      <c r="E3342" s="13">
        <f>D3342*'Assumptions Notes'!C$12</f>
        <v>7.0199999999999999E-2</v>
      </c>
      <c r="F3342" s="15">
        <f t="shared" si="104"/>
        <v>4.9880999999999997E-3</v>
      </c>
      <c r="G3342" s="10">
        <f>IF(C3342&gt;'Assumptions Notes'!C$11,'Assumptions Notes'!C$11,C3342)</f>
        <v>25.58</v>
      </c>
      <c r="H3342" s="15">
        <f t="shared" si="105"/>
        <v>4.9880999999999997E-3</v>
      </c>
      <c r="I3342" s="2">
        <f>IF(C3342&gt;'Assumptions Notes'!C$11,-C3342*('Assumptions Notes'!C$13/(2*1000)),G3342*D3342)</f>
        <v>4.9880999999999997E-3</v>
      </c>
    </row>
    <row r="3343" spans="1:9" x14ac:dyDescent="0.2">
      <c r="A3343" s="5">
        <v>42621.604166666664</v>
      </c>
      <c r="B3343" s="2">
        <v>1352.98</v>
      </c>
      <c r="C3343" s="10">
        <v>21.64</v>
      </c>
      <c r="D3343" s="8">
        <v>1.9625E-4</v>
      </c>
      <c r="E3343" s="13">
        <f>D3343*'Assumptions Notes'!C$12</f>
        <v>7.0650000000000004E-2</v>
      </c>
      <c r="F3343" s="15">
        <f t="shared" si="104"/>
        <v>4.2468499999999999E-3</v>
      </c>
      <c r="G3343" s="10">
        <f>IF(C3343&gt;'Assumptions Notes'!C$11,'Assumptions Notes'!C$11,C3343)</f>
        <v>21.64</v>
      </c>
      <c r="H3343" s="15">
        <f t="shared" si="105"/>
        <v>4.2468499999999999E-3</v>
      </c>
      <c r="I3343" s="2">
        <f>IF(C3343&gt;'Assumptions Notes'!C$11,-C3343*('Assumptions Notes'!C$13/(2*1000)),G3343*D3343)</f>
        <v>4.2468499999999999E-3</v>
      </c>
    </row>
    <row r="3344" spans="1:9" x14ac:dyDescent="0.2">
      <c r="A3344" s="5">
        <v>42621.625</v>
      </c>
      <c r="B3344" s="2">
        <v>1293.95</v>
      </c>
      <c r="C3344" s="10">
        <v>18.2</v>
      </c>
      <c r="D3344" s="8">
        <v>1.975E-4</v>
      </c>
      <c r="E3344" s="13">
        <f>D3344*'Assumptions Notes'!C$12</f>
        <v>7.1099999999999997E-2</v>
      </c>
      <c r="F3344" s="15">
        <f t="shared" si="104"/>
        <v>3.5945E-3</v>
      </c>
      <c r="G3344" s="10">
        <f>IF(C3344&gt;'Assumptions Notes'!C$11,'Assumptions Notes'!C$11,C3344)</f>
        <v>18.2</v>
      </c>
      <c r="H3344" s="15">
        <f t="shared" si="105"/>
        <v>3.5945E-3</v>
      </c>
      <c r="I3344" s="2">
        <f>IF(C3344&gt;'Assumptions Notes'!C$11,-C3344*('Assumptions Notes'!C$13/(2*1000)),G3344*D3344)</f>
        <v>3.5945E-3</v>
      </c>
    </row>
    <row r="3345" spans="1:9" x14ac:dyDescent="0.2">
      <c r="A3345" s="5">
        <v>42621.645833333336</v>
      </c>
      <c r="B3345" s="2">
        <v>1326.04</v>
      </c>
      <c r="C3345" s="10">
        <v>16.75</v>
      </c>
      <c r="D3345" s="8">
        <v>2.2124999999999998E-4</v>
      </c>
      <c r="E3345" s="13">
        <f>D3345*'Assumptions Notes'!C$12</f>
        <v>7.9649999999999999E-2</v>
      </c>
      <c r="F3345" s="15">
        <f t="shared" si="104"/>
        <v>3.7059374999999996E-3</v>
      </c>
      <c r="G3345" s="10">
        <f>IF(C3345&gt;'Assumptions Notes'!C$11,'Assumptions Notes'!C$11,C3345)</f>
        <v>16.75</v>
      </c>
      <c r="H3345" s="15">
        <f t="shared" si="105"/>
        <v>3.7059374999999996E-3</v>
      </c>
      <c r="I3345" s="2">
        <f>IF(C3345&gt;'Assumptions Notes'!C$11,-C3345*('Assumptions Notes'!C$13/(2*1000)),G3345*D3345)</f>
        <v>3.7059374999999996E-3</v>
      </c>
    </row>
    <row r="3346" spans="1:9" x14ac:dyDescent="0.2">
      <c r="A3346" s="5">
        <v>42621.666666666664</v>
      </c>
      <c r="B3346" s="2">
        <v>1424.82</v>
      </c>
      <c r="C3346" s="10">
        <v>22.03</v>
      </c>
      <c r="D3346" s="8">
        <v>2.4499999999999999E-4</v>
      </c>
      <c r="E3346" s="13">
        <f>D3346*'Assumptions Notes'!C$12</f>
        <v>8.8200000000000001E-2</v>
      </c>
      <c r="F3346" s="15">
        <f t="shared" si="104"/>
        <v>5.3973500000000004E-3</v>
      </c>
      <c r="G3346" s="10">
        <f>IF(C3346&gt;'Assumptions Notes'!C$11,'Assumptions Notes'!C$11,C3346)</f>
        <v>22.03</v>
      </c>
      <c r="H3346" s="15">
        <f t="shared" si="105"/>
        <v>5.3973500000000004E-3</v>
      </c>
      <c r="I3346" s="2">
        <f>IF(C3346&gt;'Assumptions Notes'!C$11,-C3346*('Assumptions Notes'!C$13/(2*1000)),G3346*D3346)</f>
        <v>5.3973500000000004E-3</v>
      </c>
    </row>
    <row r="3347" spans="1:9" x14ac:dyDescent="0.2">
      <c r="A3347" s="5">
        <v>42621.6875</v>
      </c>
      <c r="B3347" s="2">
        <v>1414.21</v>
      </c>
      <c r="C3347" s="10">
        <v>19.66</v>
      </c>
      <c r="D3347" s="8">
        <v>2.7E-4</v>
      </c>
      <c r="E3347" s="13">
        <f>D3347*'Assumptions Notes'!C$12</f>
        <v>9.7199999999999995E-2</v>
      </c>
      <c r="F3347" s="15">
        <f t="shared" si="104"/>
        <v>5.3081999999999999E-3</v>
      </c>
      <c r="G3347" s="10">
        <f>IF(C3347&gt;'Assumptions Notes'!C$11,'Assumptions Notes'!C$11,C3347)</f>
        <v>19.66</v>
      </c>
      <c r="H3347" s="15">
        <f t="shared" si="105"/>
        <v>5.3081999999999999E-3</v>
      </c>
      <c r="I3347" s="2">
        <f>IF(C3347&gt;'Assumptions Notes'!C$11,-C3347*('Assumptions Notes'!C$13/(2*1000)),G3347*D3347)</f>
        <v>5.3081999999999999E-3</v>
      </c>
    </row>
    <row r="3348" spans="1:9" x14ac:dyDescent="0.2">
      <c r="A3348" s="5">
        <v>42621.708333333336</v>
      </c>
      <c r="B3348" s="2">
        <v>1446.87</v>
      </c>
      <c r="C3348" s="10">
        <v>32.22</v>
      </c>
      <c r="D3348" s="8">
        <v>2.9500000000000001E-4</v>
      </c>
      <c r="E3348" s="13">
        <f>D3348*'Assumptions Notes'!C$12</f>
        <v>0.1062</v>
      </c>
      <c r="F3348" s="15">
        <f t="shared" si="104"/>
        <v>9.5049000000000002E-3</v>
      </c>
      <c r="G3348" s="10">
        <f>IF(C3348&gt;'Assumptions Notes'!C$11,'Assumptions Notes'!C$11,C3348)</f>
        <v>32.22</v>
      </c>
      <c r="H3348" s="15">
        <f t="shared" si="105"/>
        <v>9.5049000000000002E-3</v>
      </c>
      <c r="I3348" s="2">
        <f>IF(C3348&gt;'Assumptions Notes'!C$11,-C3348*('Assumptions Notes'!C$13/(2*1000)),G3348*D3348)</f>
        <v>9.5049000000000002E-3</v>
      </c>
    </row>
    <row r="3349" spans="1:9" x14ac:dyDescent="0.2">
      <c r="A3349" s="5">
        <v>42621.729166666664</v>
      </c>
      <c r="B3349" s="2">
        <v>1523.93</v>
      </c>
      <c r="C3349" s="10">
        <v>42.93</v>
      </c>
      <c r="D3349" s="8">
        <v>2.9750000000000002E-4</v>
      </c>
      <c r="E3349" s="13">
        <f>D3349*'Assumptions Notes'!C$12</f>
        <v>0.1071</v>
      </c>
      <c r="F3349" s="15">
        <f t="shared" si="104"/>
        <v>1.2771675000000001E-2</v>
      </c>
      <c r="G3349" s="10">
        <f>IF(C3349&gt;'Assumptions Notes'!C$11,'Assumptions Notes'!C$11,C3349)</f>
        <v>42.93</v>
      </c>
      <c r="H3349" s="15">
        <f t="shared" si="105"/>
        <v>1.2771675000000001E-2</v>
      </c>
      <c r="I3349" s="2">
        <f>IF(C3349&gt;'Assumptions Notes'!C$11,-C3349*('Assumptions Notes'!C$13/(2*1000)),G3349*D3349)</f>
        <v>1.2771675000000001E-2</v>
      </c>
    </row>
    <row r="3350" spans="1:9" x14ac:dyDescent="0.2">
      <c r="A3350" s="5">
        <v>42621.75</v>
      </c>
      <c r="B3350" s="2">
        <v>1624.28</v>
      </c>
      <c r="C3350" s="10">
        <v>64.989999999999995</v>
      </c>
      <c r="D3350" s="8">
        <v>2.9999999999999997E-4</v>
      </c>
      <c r="E3350" s="13">
        <f>D3350*'Assumptions Notes'!C$12</f>
        <v>0.10799999999999998</v>
      </c>
      <c r="F3350" s="15">
        <f t="shared" si="104"/>
        <v>1.9496999999999997E-2</v>
      </c>
      <c r="G3350" s="10">
        <f>IF(C3350&gt;'Assumptions Notes'!C$11,'Assumptions Notes'!C$11,C3350)</f>
        <v>64.989999999999995</v>
      </c>
      <c r="H3350" s="15">
        <f t="shared" si="105"/>
        <v>1.9496999999999997E-2</v>
      </c>
      <c r="I3350" s="2">
        <f>IF(C3350&gt;'Assumptions Notes'!C$11,-C3350*('Assumptions Notes'!C$13/(2*1000)),G3350*D3350)</f>
        <v>1.9496999999999997E-2</v>
      </c>
    </row>
    <row r="3351" spans="1:9" x14ac:dyDescent="0.2">
      <c r="A3351" s="5">
        <v>42621.770833333336</v>
      </c>
      <c r="B3351" s="2">
        <v>1674.63</v>
      </c>
      <c r="C3351" s="10">
        <v>76.84</v>
      </c>
      <c r="D3351" s="8">
        <v>2.9999999999999997E-4</v>
      </c>
      <c r="E3351" s="13">
        <f>D3351*'Assumptions Notes'!C$12</f>
        <v>0.10799999999999998</v>
      </c>
      <c r="F3351" s="15">
        <f t="shared" si="104"/>
        <v>2.3052E-2</v>
      </c>
      <c r="G3351" s="10">
        <f>IF(C3351&gt;'Assumptions Notes'!C$11,'Assumptions Notes'!C$11,C3351)</f>
        <v>76.84</v>
      </c>
      <c r="H3351" s="15">
        <f t="shared" si="105"/>
        <v>2.3052E-2</v>
      </c>
      <c r="I3351" s="2">
        <f>IF(C3351&gt;'Assumptions Notes'!C$11,-C3351*('Assumptions Notes'!C$13/(2*1000)),G3351*D3351)</f>
        <v>2.3052E-2</v>
      </c>
    </row>
    <row r="3352" spans="1:9" x14ac:dyDescent="0.2">
      <c r="A3352" s="5">
        <v>42621.791666666664</v>
      </c>
      <c r="B3352" s="2">
        <v>1699.84</v>
      </c>
      <c r="C3352" s="10">
        <v>73.319999999999993</v>
      </c>
      <c r="D3352" s="8">
        <v>2.9999999999999997E-4</v>
      </c>
      <c r="E3352" s="13">
        <f>D3352*'Assumptions Notes'!C$12</f>
        <v>0.10799999999999998</v>
      </c>
      <c r="F3352" s="15">
        <f t="shared" si="104"/>
        <v>2.1995999999999995E-2</v>
      </c>
      <c r="G3352" s="10">
        <f>IF(C3352&gt;'Assumptions Notes'!C$11,'Assumptions Notes'!C$11,C3352)</f>
        <v>73.319999999999993</v>
      </c>
      <c r="H3352" s="15">
        <f t="shared" si="105"/>
        <v>2.1995999999999995E-2</v>
      </c>
      <c r="I3352" s="2">
        <f>IF(C3352&gt;'Assumptions Notes'!C$11,-C3352*('Assumptions Notes'!C$13/(2*1000)),G3352*D3352)</f>
        <v>2.1995999999999995E-2</v>
      </c>
    </row>
    <row r="3353" spans="1:9" x14ac:dyDescent="0.2">
      <c r="A3353" s="5">
        <v>42621.8125</v>
      </c>
      <c r="B3353" s="2">
        <v>1681.35</v>
      </c>
      <c r="C3353" s="10">
        <v>68.69</v>
      </c>
      <c r="D3353" s="8">
        <v>2.9750000000000002E-4</v>
      </c>
      <c r="E3353" s="13">
        <f>D3353*'Assumptions Notes'!C$12</f>
        <v>0.1071</v>
      </c>
      <c r="F3353" s="15">
        <f t="shared" si="104"/>
        <v>2.0435274999999999E-2</v>
      </c>
      <c r="G3353" s="10">
        <f>IF(C3353&gt;'Assumptions Notes'!C$11,'Assumptions Notes'!C$11,C3353)</f>
        <v>68.69</v>
      </c>
      <c r="H3353" s="15">
        <f t="shared" si="105"/>
        <v>2.0435274999999999E-2</v>
      </c>
      <c r="I3353" s="2">
        <f>IF(C3353&gt;'Assumptions Notes'!C$11,-C3353*('Assumptions Notes'!C$13/(2*1000)),G3353*D3353)</f>
        <v>2.0435274999999999E-2</v>
      </c>
    </row>
    <row r="3354" spans="1:9" x14ac:dyDescent="0.2">
      <c r="A3354" s="5">
        <v>42621.833333333336</v>
      </c>
      <c r="B3354" s="2">
        <v>1618.35</v>
      </c>
      <c r="C3354" s="10">
        <v>53.19</v>
      </c>
      <c r="D3354" s="8">
        <v>2.9500000000000001E-4</v>
      </c>
      <c r="E3354" s="13">
        <f>D3354*'Assumptions Notes'!C$12</f>
        <v>0.1062</v>
      </c>
      <c r="F3354" s="15">
        <f t="shared" si="104"/>
        <v>1.5691050000000002E-2</v>
      </c>
      <c r="G3354" s="10">
        <f>IF(C3354&gt;'Assumptions Notes'!C$11,'Assumptions Notes'!C$11,C3354)</f>
        <v>53.19</v>
      </c>
      <c r="H3354" s="15">
        <f t="shared" si="105"/>
        <v>1.5691050000000002E-2</v>
      </c>
      <c r="I3354" s="2">
        <f>IF(C3354&gt;'Assumptions Notes'!C$11,-C3354*('Assumptions Notes'!C$13/(2*1000)),G3354*D3354)</f>
        <v>1.5691050000000002E-2</v>
      </c>
    </row>
    <row r="3355" spans="1:9" x14ac:dyDescent="0.2">
      <c r="A3355" s="5">
        <v>42621.854166666664</v>
      </c>
      <c r="B3355" s="2">
        <v>1575.48</v>
      </c>
      <c r="C3355" s="10">
        <v>46.04</v>
      </c>
      <c r="D3355" s="8">
        <v>2.9E-4</v>
      </c>
      <c r="E3355" s="13">
        <f>D3355*'Assumptions Notes'!C$12</f>
        <v>0.10440000000000001</v>
      </c>
      <c r="F3355" s="15">
        <f t="shared" si="104"/>
        <v>1.33516E-2</v>
      </c>
      <c r="G3355" s="10">
        <f>IF(C3355&gt;'Assumptions Notes'!C$11,'Assumptions Notes'!C$11,C3355)</f>
        <v>46.04</v>
      </c>
      <c r="H3355" s="15">
        <f t="shared" si="105"/>
        <v>1.33516E-2</v>
      </c>
      <c r="I3355" s="2">
        <f>IF(C3355&gt;'Assumptions Notes'!C$11,-C3355*('Assumptions Notes'!C$13/(2*1000)),G3355*D3355)</f>
        <v>1.33516E-2</v>
      </c>
    </row>
    <row r="3356" spans="1:9" x14ac:dyDescent="0.2">
      <c r="A3356" s="5">
        <v>42621.875</v>
      </c>
      <c r="B3356" s="2">
        <v>1577.6</v>
      </c>
      <c r="C3356" s="10">
        <v>1783.47</v>
      </c>
      <c r="D3356" s="8">
        <v>2.8499999999999999E-4</v>
      </c>
      <c r="E3356" s="13">
        <f>D3356*'Assumptions Notes'!C$12</f>
        <v>0.1026</v>
      </c>
      <c r="F3356" s="15">
        <f t="shared" si="104"/>
        <v>0.50828894999999996</v>
      </c>
      <c r="G3356" s="10">
        <f>IF(C3356&gt;'Assumptions Notes'!C$11,'Assumptions Notes'!C$11,C3356)</f>
        <v>120</v>
      </c>
      <c r="H3356" s="15">
        <f t="shared" si="105"/>
        <v>3.4200000000000001E-2</v>
      </c>
      <c r="I3356" s="2">
        <f>IF(C3356&gt;'Assumptions Notes'!C$11,-C3356*('Assumptions Notes'!C$13/(2*1000)),G3356*D3356)</f>
        <v>-0.89173500000000006</v>
      </c>
    </row>
    <row r="3357" spans="1:9" x14ac:dyDescent="0.2">
      <c r="A3357" s="5">
        <v>42621.895833333336</v>
      </c>
      <c r="B3357" s="2">
        <v>1524.02</v>
      </c>
      <c r="C3357" s="10">
        <v>10.199999999999999</v>
      </c>
      <c r="D3357" s="8">
        <v>2.7E-4</v>
      </c>
      <c r="E3357" s="13">
        <f>D3357*'Assumptions Notes'!C$12</f>
        <v>9.7199999999999995E-2</v>
      </c>
      <c r="F3357" s="15">
        <f t="shared" si="104"/>
        <v>2.7539999999999999E-3</v>
      </c>
      <c r="G3357" s="10">
        <f>IF(C3357&gt;'Assumptions Notes'!C$11,'Assumptions Notes'!C$11,C3357)</f>
        <v>10.199999999999999</v>
      </c>
      <c r="H3357" s="15">
        <f t="shared" si="105"/>
        <v>2.7539999999999999E-3</v>
      </c>
      <c r="I3357" s="2">
        <f>IF(C3357&gt;'Assumptions Notes'!C$11,-C3357*('Assumptions Notes'!C$13/(2*1000)),G3357*D3357)</f>
        <v>2.7539999999999999E-3</v>
      </c>
    </row>
    <row r="3358" spans="1:9" x14ac:dyDescent="0.2">
      <c r="A3358" s="5">
        <v>42621.916666666664</v>
      </c>
      <c r="B3358" s="2">
        <v>1440.34</v>
      </c>
      <c r="C3358" s="10">
        <v>11.73</v>
      </c>
      <c r="D3358" s="8">
        <v>2.5500000000000002E-4</v>
      </c>
      <c r="E3358" s="13">
        <f>D3358*'Assumptions Notes'!C$12</f>
        <v>9.1800000000000007E-2</v>
      </c>
      <c r="F3358" s="15">
        <f t="shared" si="104"/>
        <v>2.9911500000000001E-3</v>
      </c>
      <c r="G3358" s="10">
        <f>IF(C3358&gt;'Assumptions Notes'!C$11,'Assumptions Notes'!C$11,C3358)</f>
        <v>11.73</v>
      </c>
      <c r="H3358" s="15">
        <f t="shared" si="105"/>
        <v>2.9911500000000001E-3</v>
      </c>
      <c r="I3358" s="2">
        <f>IF(C3358&gt;'Assumptions Notes'!C$11,-C3358*('Assumptions Notes'!C$13/(2*1000)),G3358*D3358)</f>
        <v>2.9911500000000001E-3</v>
      </c>
    </row>
    <row r="3359" spans="1:9" x14ac:dyDescent="0.2">
      <c r="A3359" s="5">
        <v>42621.9375</v>
      </c>
      <c r="B3359" s="2">
        <v>1402.45</v>
      </c>
      <c r="C3359" s="10">
        <v>18.079999999999998</v>
      </c>
      <c r="D3359" s="8">
        <v>2.1250000000000002E-4</v>
      </c>
      <c r="E3359" s="13">
        <f>D3359*'Assumptions Notes'!C$12</f>
        <v>7.6500000000000012E-2</v>
      </c>
      <c r="F3359" s="15">
        <f t="shared" si="104"/>
        <v>3.8419999999999999E-3</v>
      </c>
      <c r="G3359" s="10">
        <f>IF(C3359&gt;'Assumptions Notes'!C$11,'Assumptions Notes'!C$11,C3359)</f>
        <v>18.079999999999998</v>
      </c>
      <c r="H3359" s="15">
        <f t="shared" si="105"/>
        <v>3.8419999999999999E-3</v>
      </c>
      <c r="I3359" s="2">
        <f>IF(C3359&gt;'Assumptions Notes'!C$11,-C3359*('Assumptions Notes'!C$13/(2*1000)),G3359*D3359)</f>
        <v>3.8419999999999999E-3</v>
      </c>
    </row>
    <row r="3360" spans="1:9" x14ac:dyDescent="0.2">
      <c r="A3360" s="5">
        <v>42621.958333333336</v>
      </c>
      <c r="B3360" s="2">
        <v>1371.12</v>
      </c>
      <c r="C3360" s="10">
        <v>10.34</v>
      </c>
      <c r="D3360" s="8">
        <v>1.7000000000000001E-4</v>
      </c>
      <c r="E3360" s="13">
        <f>D3360*'Assumptions Notes'!C$12</f>
        <v>6.1200000000000004E-2</v>
      </c>
      <c r="F3360" s="15">
        <f t="shared" si="104"/>
        <v>1.7578000000000001E-3</v>
      </c>
      <c r="G3360" s="10">
        <f>IF(C3360&gt;'Assumptions Notes'!C$11,'Assumptions Notes'!C$11,C3360)</f>
        <v>10.34</v>
      </c>
      <c r="H3360" s="15">
        <f t="shared" si="105"/>
        <v>1.7578000000000001E-3</v>
      </c>
      <c r="I3360" s="2">
        <f>IF(C3360&gt;'Assumptions Notes'!C$11,-C3360*('Assumptions Notes'!C$13/(2*1000)),G3360*D3360)</f>
        <v>1.7578000000000001E-3</v>
      </c>
    </row>
    <row r="3361" spans="1:9" x14ac:dyDescent="0.2">
      <c r="A3361" s="5">
        <v>42621.979166666664</v>
      </c>
      <c r="B3361" s="2">
        <v>1356.51</v>
      </c>
      <c r="C3361" s="10">
        <v>12.3</v>
      </c>
      <c r="D3361" s="8">
        <v>1.5000000000000001E-4</v>
      </c>
      <c r="E3361" s="13">
        <f>D3361*'Assumptions Notes'!C$12</f>
        <v>5.4000000000000006E-2</v>
      </c>
      <c r="F3361" s="15">
        <f t="shared" si="104"/>
        <v>1.8450000000000003E-3</v>
      </c>
      <c r="G3361" s="10">
        <f>IF(C3361&gt;'Assumptions Notes'!C$11,'Assumptions Notes'!C$11,C3361)</f>
        <v>12.3</v>
      </c>
      <c r="H3361" s="15">
        <f t="shared" si="105"/>
        <v>1.8450000000000003E-3</v>
      </c>
      <c r="I3361" s="2">
        <f>IF(C3361&gt;'Assumptions Notes'!C$11,-C3361*('Assumptions Notes'!C$13/(2*1000)),G3361*D3361)</f>
        <v>1.8450000000000003E-3</v>
      </c>
    </row>
    <row r="3362" spans="1:9" x14ac:dyDescent="0.2">
      <c r="A3362" s="5">
        <v>42622</v>
      </c>
      <c r="B3362" s="2">
        <v>1577.34</v>
      </c>
      <c r="C3362" s="10">
        <v>111.86</v>
      </c>
      <c r="D3362" s="8">
        <v>1.2999999999999999E-4</v>
      </c>
      <c r="E3362" s="13">
        <f>D3362*'Assumptions Notes'!C$12</f>
        <v>4.6799999999999994E-2</v>
      </c>
      <c r="F3362" s="15">
        <f t="shared" si="104"/>
        <v>1.4541799999999999E-2</v>
      </c>
      <c r="G3362" s="10">
        <f>IF(C3362&gt;'Assumptions Notes'!C$11,'Assumptions Notes'!C$11,C3362)</f>
        <v>111.86</v>
      </c>
      <c r="H3362" s="15">
        <f t="shared" si="105"/>
        <v>1.4541799999999999E-2</v>
      </c>
      <c r="I3362" s="2">
        <f>IF(C3362&gt;'Assumptions Notes'!C$11,-C3362*('Assumptions Notes'!C$13/(2*1000)),G3362*D3362)</f>
        <v>1.4541799999999999E-2</v>
      </c>
    </row>
    <row r="3363" spans="1:9" x14ac:dyDescent="0.2">
      <c r="A3363" s="5">
        <v>42622.020833333336</v>
      </c>
      <c r="B3363" s="2">
        <v>1482.61</v>
      </c>
      <c r="C3363" s="10">
        <v>179.62</v>
      </c>
      <c r="D3363" s="8">
        <v>1.175E-4</v>
      </c>
      <c r="E3363" s="13">
        <f>D3363*'Assumptions Notes'!C$12</f>
        <v>4.2299999999999997E-2</v>
      </c>
      <c r="F3363" s="15">
        <f t="shared" si="104"/>
        <v>2.1105349999999998E-2</v>
      </c>
      <c r="G3363" s="10">
        <f>IF(C3363&gt;'Assumptions Notes'!C$11,'Assumptions Notes'!C$11,C3363)</f>
        <v>120</v>
      </c>
      <c r="H3363" s="15">
        <f t="shared" si="105"/>
        <v>1.41E-2</v>
      </c>
      <c r="I3363" s="2">
        <f>IF(C3363&gt;'Assumptions Notes'!C$11,-C3363*('Assumptions Notes'!C$13/(2*1000)),G3363*D3363)</f>
        <v>-8.9810000000000001E-2</v>
      </c>
    </row>
    <row r="3364" spans="1:9" x14ac:dyDescent="0.2">
      <c r="A3364" s="5">
        <v>42622.041666666664</v>
      </c>
      <c r="B3364" s="2">
        <v>1397.88</v>
      </c>
      <c r="C3364" s="10">
        <v>149.38999999999999</v>
      </c>
      <c r="D3364" s="8">
        <v>1.05E-4</v>
      </c>
      <c r="E3364" s="13">
        <f>D3364*'Assumptions Notes'!C$12</f>
        <v>3.78E-2</v>
      </c>
      <c r="F3364" s="15">
        <f t="shared" si="104"/>
        <v>1.5685950000000001E-2</v>
      </c>
      <c r="G3364" s="10">
        <f>IF(C3364&gt;'Assumptions Notes'!C$11,'Assumptions Notes'!C$11,C3364)</f>
        <v>120</v>
      </c>
      <c r="H3364" s="15">
        <f t="shared" si="105"/>
        <v>1.26E-2</v>
      </c>
      <c r="I3364" s="2">
        <f>IF(C3364&gt;'Assumptions Notes'!C$11,-C3364*('Assumptions Notes'!C$13/(2*1000)),G3364*D3364)</f>
        <v>-7.4694999999999998E-2</v>
      </c>
    </row>
    <row r="3365" spans="1:9" x14ac:dyDescent="0.2">
      <c r="A3365" s="5">
        <v>42622.0625</v>
      </c>
      <c r="B3365" s="2">
        <v>1321.24</v>
      </c>
      <c r="C3365" s="10">
        <v>140.47</v>
      </c>
      <c r="D3365" s="8">
        <v>1.025E-4</v>
      </c>
      <c r="E3365" s="13">
        <f>D3365*'Assumptions Notes'!C$12</f>
        <v>3.6900000000000002E-2</v>
      </c>
      <c r="F3365" s="15">
        <f t="shared" si="104"/>
        <v>1.4398174999999999E-2</v>
      </c>
      <c r="G3365" s="10">
        <f>IF(C3365&gt;'Assumptions Notes'!C$11,'Assumptions Notes'!C$11,C3365)</f>
        <v>120</v>
      </c>
      <c r="H3365" s="15">
        <f t="shared" si="105"/>
        <v>1.23E-2</v>
      </c>
      <c r="I3365" s="2">
        <f>IF(C3365&gt;'Assumptions Notes'!C$11,-C3365*('Assumptions Notes'!C$13/(2*1000)),G3365*D3365)</f>
        <v>-7.0235000000000006E-2</v>
      </c>
    </row>
    <row r="3366" spans="1:9" x14ac:dyDescent="0.2">
      <c r="A3366" s="5">
        <v>42622.083333333336</v>
      </c>
      <c r="B3366" s="2">
        <v>1254.8699999999999</v>
      </c>
      <c r="C3366" s="10">
        <v>10.95</v>
      </c>
      <c r="D3366" s="8">
        <v>1E-4</v>
      </c>
      <c r="E3366" s="13">
        <f>D3366*'Assumptions Notes'!C$12</f>
        <v>3.6000000000000004E-2</v>
      </c>
      <c r="F3366" s="15">
        <f t="shared" si="104"/>
        <v>1.0950000000000001E-3</v>
      </c>
      <c r="G3366" s="10">
        <f>IF(C3366&gt;'Assumptions Notes'!C$11,'Assumptions Notes'!C$11,C3366)</f>
        <v>10.95</v>
      </c>
      <c r="H3366" s="15">
        <f t="shared" si="105"/>
        <v>1.0950000000000001E-3</v>
      </c>
      <c r="I3366" s="2">
        <f>IF(C3366&gt;'Assumptions Notes'!C$11,-C3366*('Assumptions Notes'!C$13/(2*1000)),G3366*D3366)</f>
        <v>1.0950000000000001E-3</v>
      </c>
    </row>
    <row r="3367" spans="1:9" x14ac:dyDescent="0.2">
      <c r="A3367" s="5">
        <v>42622.104166666664</v>
      </c>
      <c r="B3367" s="2">
        <v>1188.5999999999999</v>
      </c>
      <c r="C3367" s="10">
        <v>25.01</v>
      </c>
      <c r="D3367" s="8">
        <v>9.8750000000000002E-5</v>
      </c>
      <c r="E3367" s="13">
        <f>D3367*'Assumptions Notes'!C$12</f>
        <v>3.5549999999999998E-2</v>
      </c>
      <c r="F3367" s="15">
        <f t="shared" si="104"/>
        <v>2.4697375000000002E-3</v>
      </c>
      <c r="G3367" s="10">
        <f>IF(C3367&gt;'Assumptions Notes'!C$11,'Assumptions Notes'!C$11,C3367)</f>
        <v>25.01</v>
      </c>
      <c r="H3367" s="15">
        <f t="shared" si="105"/>
        <v>2.4697375000000002E-3</v>
      </c>
      <c r="I3367" s="2">
        <f>IF(C3367&gt;'Assumptions Notes'!C$11,-C3367*('Assumptions Notes'!C$13/(2*1000)),G3367*D3367)</f>
        <v>2.4697375000000002E-3</v>
      </c>
    </row>
    <row r="3368" spans="1:9" x14ac:dyDescent="0.2">
      <c r="A3368" s="5">
        <v>42622.125</v>
      </c>
      <c r="B3368" s="2">
        <v>1136.3</v>
      </c>
      <c r="C3368" s="10">
        <v>12.22</v>
      </c>
      <c r="D3368" s="8">
        <v>9.7499999999999998E-5</v>
      </c>
      <c r="E3368" s="13">
        <f>D3368*'Assumptions Notes'!C$12</f>
        <v>3.5099999999999999E-2</v>
      </c>
      <c r="F3368" s="15">
        <f t="shared" si="104"/>
        <v>1.1914500000000001E-3</v>
      </c>
      <c r="G3368" s="10">
        <f>IF(C3368&gt;'Assumptions Notes'!C$11,'Assumptions Notes'!C$11,C3368)</f>
        <v>12.22</v>
      </c>
      <c r="H3368" s="15">
        <f t="shared" si="105"/>
        <v>1.1914500000000001E-3</v>
      </c>
      <c r="I3368" s="2">
        <f>IF(C3368&gt;'Assumptions Notes'!C$11,-C3368*('Assumptions Notes'!C$13/(2*1000)),G3368*D3368)</f>
        <v>1.1914500000000001E-3</v>
      </c>
    </row>
    <row r="3369" spans="1:9" x14ac:dyDescent="0.2">
      <c r="A3369" s="5">
        <v>42622.145833333336</v>
      </c>
      <c r="B3369" s="2">
        <v>1088.03</v>
      </c>
      <c r="C3369" s="10">
        <v>7.05</v>
      </c>
      <c r="D3369" s="8">
        <v>9.6250000000000009E-5</v>
      </c>
      <c r="E3369" s="13">
        <f>D3369*'Assumptions Notes'!C$12</f>
        <v>3.465E-2</v>
      </c>
      <c r="F3369" s="15">
        <f t="shared" si="104"/>
        <v>6.7856250000000002E-4</v>
      </c>
      <c r="G3369" s="10">
        <f>IF(C3369&gt;'Assumptions Notes'!C$11,'Assumptions Notes'!C$11,C3369)</f>
        <v>7.05</v>
      </c>
      <c r="H3369" s="15">
        <f t="shared" si="105"/>
        <v>6.7856250000000002E-4</v>
      </c>
      <c r="I3369" s="2">
        <f>IF(C3369&gt;'Assumptions Notes'!C$11,-C3369*('Assumptions Notes'!C$13/(2*1000)),G3369*D3369)</f>
        <v>6.7856250000000002E-4</v>
      </c>
    </row>
    <row r="3370" spans="1:9" x14ac:dyDescent="0.2">
      <c r="A3370" s="5">
        <v>42622.166666666664</v>
      </c>
      <c r="B3370" s="2">
        <v>1067.8900000000001</v>
      </c>
      <c r="C3370" s="10">
        <v>13.37</v>
      </c>
      <c r="D3370" s="8">
        <v>9.5000000000000005E-5</v>
      </c>
      <c r="E3370" s="13">
        <f>D3370*'Assumptions Notes'!C$12</f>
        <v>3.4200000000000001E-2</v>
      </c>
      <c r="F3370" s="15">
        <f t="shared" si="104"/>
        <v>1.2701500000000001E-3</v>
      </c>
      <c r="G3370" s="10">
        <f>IF(C3370&gt;'Assumptions Notes'!C$11,'Assumptions Notes'!C$11,C3370)</f>
        <v>13.37</v>
      </c>
      <c r="H3370" s="15">
        <f t="shared" si="105"/>
        <v>1.2701500000000001E-3</v>
      </c>
      <c r="I3370" s="2">
        <f>IF(C3370&gt;'Assumptions Notes'!C$11,-C3370*('Assumptions Notes'!C$13/(2*1000)),G3370*D3370)</f>
        <v>1.2701500000000001E-3</v>
      </c>
    </row>
    <row r="3371" spans="1:9" x14ac:dyDescent="0.2">
      <c r="A3371" s="5">
        <v>42622.1875</v>
      </c>
      <c r="B3371" s="2">
        <v>1072.3800000000001</v>
      </c>
      <c r="C3371" s="10">
        <v>10.09</v>
      </c>
      <c r="D3371" s="8">
        <v>9.6250000000000009E-5</v>
      </c>
      <c r="E3371" s="13">
        <f>D3371*'Assumptions Notes'!C$12</f>
        <v>3.465E-2</v>
      </c>
      <c r="F3371" s="15">
        <f t="shared" si="104"/>
        <v>9.7116250000000009E-4</v>
      </c>
      <c r="G3371" s="10">
        <f>IF(C3371&gt;'Assumptions Notes'!C$11,'Assumptions Notes'!C$11,C3371)</f>
        <v>10.09</v>
      </c>
      <c r="H3371" s="15">
        <f t="shared" si="105"/>
        <v>9.7116250000000009E-4</v>
      </c>
      <c r="I3371" s="2">
        <f>IF(C3371&gt;'Assumptions Notes'!C$11,-C3371*('Assumptions Notes'!C$13/(2*1000)),G3371*D3371)</f>
        <v>9.7116250000000009E-4</v>
      </c>
    </row>
    <row r="3372" spans="1:9" x14ac:dyDescent="0.2">
      <c r="A3372" s="5">
        <v>42622.208333333336</v>
      </c>
      <c r="B3372" s="2">
        <v>1066.02</v>
      </c>
      <c r="C3372" s="10">
        <v>12.3</v>
      </c>
      <c r="D3372" s="8">
        <v>9.7499999999999998E-5</v>
      </c>
      <c r="E3372" s="13">
        <f>D3372*'Assumptions Notes'!C$12</f>
        <v>3.5099999999999999E-2</v>
      </c>
      <c r="F3372" s="15">
        <f t="shared" si="104"/>
        <v>1.19925E-3</v>
      </c>
      <c r="G3372" s="10">
        <f>IF(C3372&gt;'Assumptions Notes'!C$11,'Assumptions Notes'!C$11,C3372)</f>
        <v>12.3</v>
      </c>
      <c r="H3372" s="15">
        <f t="shared" si="105"/>
        <v>1.19925E-3</v>
      </c>
      <c r="I3372" s="2">
        <f>IF(C3372&gt;'Assumptions Notes'!C$11,-C3372*('Assumptions Notes'!C$13/(2*1000)),G3372*D3372)</f>
        <v>1.19925E-3</v>
      </c>
    </row>
    <row r="3373" spans="1:9" x14ac:dyDescent="0.2">
      <c r="A3373" s="5">
        <v>42622.229166666664</v>
      </c>
      <c r="B3373" s="2">
        <v>1035.57</v>
      </c>
      <c r="C3373" s="10">
        <v>-4.32</v>
      </c>
      <c r="D3373" s="8">
        <v>1.15E-4</v>
      </c>
      <c r="E3373" s="13">
        <f>D3373*'Assumptions Notes'!C$12</f>
        <v>4.1399999999999999E-2</v>
      </c>
      <c r="F3373" s="15">
        <f t="shared" si="104"/>
        <v>-4.9680000000000004E-4</v>
      </c>
      <c r="G3373" s="10">
        <f>IF(C3373&gt;'Assumptions Notes'!C$11,'Assumptions Notes'!C$11,C3373)</f>
        <v>-4.32</v>
      </c>
      <c r="H3373" s="15">
        <f t="shared" si="105"/>
        <v>-4.9680000000000004E-4</v>
      </c>
      <c r="I3373" s="2">
        <f>IF(C3373&gt;'Assumptions Notes'!C$11,-C3373*('Assumptions Notes'!C$13/(2*1000)),G3373*D3373)</f>
        <v>-4.9680000000000004E-4</v>
      </c>
    </row>
    <row r="3374" spans="1:9" x14ac:dyDescent="0.2">
      <c r="A3374" s="5">
        <v>42622.25</v>
      </c>
      <c r="B3374" s="2">
        <v>1055.8699999999999</v>
      </c>
      <c r="C3374" s="10">
        <v>-44.22</v>
      </c>
      <c r="D3374" s="8">
        <v>1.325E-4</v>
      </c>
      <c r="E3374" s="13">
        <f>D3374*'Assumptions Notes'!C$12</f>
        <v>4.7699999999999999E-2</v>
      </c>
      <c r="F3374" s="15">
        <f t="shared" si="104"/>
        <v>-5.8591499999999996E-3</v>
      </c>
      <c r="G3374" s="10">
        <f>IF(C3374&gt;'Assumptions Notes'!C$11,'Assumptions Notes'!C$11,C3374)</f>
        <v>-44.22</v>
      </c>
      <c r="H3374" s="15">
        <f t="shared" si="105"/>
        <v>-5.8591499999999996E-3</v>
      </c>
      <c r="I3374" s="2">
        <f>IF(C3374&gt;'Assumptions Notes'!C$11,-C3374*('Assumptions Notes'!C$13/(2*1000)),G3374*D3374)</f>
        <v>-5.8591499999999996E-3</v>
      </c>
    </row>
    <row r="3375" spans="1:9" x14ac:dyDescent="0.2">
      <c r="A3375" s="5">
        <v>42622.270833333336</v>
      </c>
      <c r="B3375" s="2">
        <v>1117.3599999999999</v>
      </c>
      <c r="C3375" s="10">
        <v>15.51</v>
      </c>
      <c r="D3375" s="8">
        <v>1.6249999999999999E-4</v>
      </c>
      <c r="E3375" s="13">
        <f>D3375*'Assumptions Notes'!C$12</f>
        <v>5.8499999999999996E-2</v>
      </c>
      <c r="F3375" s="15">
        <f t="shared" si="104"/>
        <v>2.520375E-3</v>
      </c>
      <c r="G3375" s="10">
        <f>IF(C3375&gt;'Assumptions Notes'!C$11,'Assumptions Notes'!C$11,C3375)</f>
        <v>15.51</v>
      </c>
      <c r="H3375" s="15">
        <f t="shared" si="105"/>
        <v>2.520375E-3</v>
      </c>
      <c r="I3375" s="2">
        <f>IF(C3375&gt;'Assumptions Notes'!C$11,-C3375*('Assumptions Notes'!C$13/(2*1000)),G3375*D3375)</f>
        <v>2.520375E-3</v>
      </c>
    </row>
    <row r="3376" spans="1:9" x14ac:dyDescent="0.2">
      <c r="A3376" s="5">
        <v>42622.291666666664</v>
      </c>
      <c r="B3376" s="2">
        <v>1220.79</v>
      </c>
      <c r="C3376" s="10">
        <v>21.17</v>
      </c>
      <c r="D3376" s="8">
        <v>1.9249999999999999E-4</v>
      </c>
      <c r="E3376" s="13">
        <f>D3376*'Assumptions Notes'!C$12</f>
        <v>6.93E-2</v>
      </c>
      <c r="F3376" s="15">
        <f t="shared" si="104"/>
        <v>4.075225E-3</v>
      </c>
      <c r="G3376" s="10">
        <f>IF(C3376&gt;'Assumptions Notes'!C$11,'Assumptions Notes'!C$11,C3376)</f>
        <v>21.17</v>
      </c>
      <c r="H3376" s="15">
        <f t="shared" si="105"/>
        <v>4.075225E-3</v>
      </c>
      <c r="I3376" s="2">
        <f>IF(C3376&gt;'Assumptions Notes'!C$11,-C3376*('Assumptions Notes'!C$13/(2*1000)),G3376*D3376)</f>
        <v>4.075225E-3</v>
      </c>
    </row>
    <row r="3377" spans="1:9" x14ac:dyDescent="0.2">
      <c r="A3377" s="5">
        <v>42622.3125</v>
      </c>
      <c r="B3377" s="2">
        <v>1301.22</v>
      </c>
      <c r="C3377" s="10">
        <v>25.02</v>
      </c>
      <c r="D3377" s="8">
        <v>2.0875000000000001E-4</v>
      </c>
      <c r="E3377" s="13">
        <f>D3377*'Assumptions Notes'!C$12</f>
        <v>7.5150000000000008E-2</v>
      </c>
      <c r="F3377" s="15">
        <f t="shared" si="104"/>
        <v>5.2229249999999998E-3</v>
      </c>
      <c r="G3377" s="10">
        <f>IF(C3377&gt;'Assumptions Notes'!C$11,'Assumptions Notes'!C$11,C3377)</f>
        <v>25.02</v>
      </c>
      <c r="H3377" s="15">
        <f t="shared" si="105"/>
        <v>5.2229249999999998E-3</v>
      </c>
      <c r="I3377" s="2">
        <f>IF(C3377&gt;'Assumptions Notes'!C$11,-C3377*('Assumptions Notes'!C$13/(2*1000)),G3377*D3377)</f>
        <v>5.2229249999999998E-3</v>
      </c>
    </row>
    <row r="3378" spans="1:9" x14ac:dyDescent="0.2">
      <c r="A3378" s="5">
        <v>42622.333333333336</v>
      </c>
      <c r="B3378" s="2">
        <v>1364.73</v>
      </c>
      <c r="C3378" s="10">
        <v>33.29</v>
      </c>
      <c r="D3378" s="8">
        <v>2.2499999999999999E-4</v>
      </c>
      <c r="E3378" s="13">
        <f>D3378*'Assumptions Notes'!C$12</f>
        <v>8.1000000000000003E-2</v>
      </c>
      <c r="F3378" s="15">
        <f t="shared" si="104"/>
        <v>7.4902499999999995E-3</v>
      </c>
      <c r="G3378" s="10">
        <f>IF(C3378&gt;'Assumptions Notes'!C$11,'Assumptions Notes'!C$11,C3378)</f>
        <v>33.29</v>
      </c>
      <c r="H3378" s="15">
        <f t="shared" si="105"/>
        <v>7.4902499999999995E-3</v>
      </c>
      <c r="I3378" s="2">
        <f>IF(C3378&gt;'Assumptions Notes'!C$11,-C3378*('Assumptions Notes'!C$13/(2*1000)),G3378*D3378)</f>
        <v>7.4902499999999995E-3</v>
      </c>
    </row>
    <row r="3379" spans="1:9" x14ac:dyDescent="0.2">
      <c r="A3379" s="5">
        <v>42622.354166666664</v>
      </c>
      <c r="B3379" s="2">
        <v>1420.02</v>
      </c>
      <c r="C3379" s="10">
        <v>34.32</v>
      </c>
      <c r="D3379" s="8">
        <v>2.2625E-4</v>
      </c>
      <c r="E3379" s="13">
        <f>D3379*'Assumptions Notes'!C$12</f>
        <v>8.1449999999999995E-2</v>
      </c>
      <c r="F3379" s="15">
        <f t="shared" si="104"/>
        <v>7.7648999999999999E-3</v>
      </c>
      <c r="G3379" s="10">
        <f>IF(C3379&gt;'Assumptions Notes'!C$11,'Assumptions Notes'!C$11,C3379)</f>
        <v>34.32</v>
      </c>
      <c r="H3379" s="15">
        <f t="shared" si="105"/>
        <v>7.7648999999999999E-3</v>
      </c>
      <c r="I3379" s="2">
        <f>IF(C3379&gt;'Assumptions Notes'!C$11,-C3379*('Assumptions Notes'!C$13/(2*1000)),G3379*D3379)</f>
        <v>7.7648999999999999E-3</v>
      </c>
    </row>
    <row r="3380" spans="1:9" x14ac:dyDescent="0.2">
      <c r="A3380" s="5">
        <v>42622.375</v>
      </c>
      <c r="B3380" s="2">
        <v>1397.41</v>
      </c>
      <c r="C3380" s="10">
        <v>29.68</v>
      </c>
      <c r="D3380" s="8">
        <v>2.275E-4</v>
      </c>
      <c r="E3380" s="13">
        <f>D3380*'Assumptions Notes'!C$12</f>
        <v>8.1900000000000001E-2</v>
      </c>
      <c r="F3380" s="15">
        <f t="shared" si="104"/>
        <v>6.7521999999999999E-3</v>
      </c>
      <c r="G3380" s="10">
        <f>IF(C3380&gt;'Assumptions Notes'!C$11,'Assumptions Notes'!C$11,C3380)</f>
        <v>29.68</v>
      </c>
      <c r="H3380" s="15">
        <f t="shared" si="105"/>
        <v>6.7521999999999999E-3</v>
      </c>
      <c r="I3380" s="2">
        <f>IF(C3380&gt;'Assumptions Notes'!C$11,-C3380*('Assumptions Notes'!C$13/(2*1000)),G3380*D3380)</f>
        <v>6.7521999999999999E-3</v>
      </c>
    </row>
    <row r="3381" spans="1:9" x14ac:dyDescent="0.2">
      <c r="A3381" s="5">
        <v>42622.395833333336</v>
      </c>
      <c r="B3381" s="2">
        <v>1329.4</v>
      </c>
      <c r="C3381" s="10">
        <v>27.36</v>
      </c>
      <c r="D3381" s="8">
        <v>2.1875E-4</v>
      </c>
      <c r="E3381" s="13">
        <f>D3381*'Assumptions Notes'!C$12</f>
        <v>7.8750000000000001E-2</v>
      </c>
      <c r="F3381" s="15">
        <f t="shared" si="104"/>
        <v>5.9849999999999999E-3</v>
      </c>
      <c r="G3381" s="10">
        <f>IF(C3381&gt;'Assumptions Notes'!C$11,'Assumptions Notes'!C$11,C3381)</f>
        <v>27.36</v>
      </c>
      <c r="H3381" s="15">
        <f t="shared" si="105"/>
        <v>5.9849999999999999E-3</v>
      </c>
      <c r="I3381" s="2">
        <f>IF(C3381&gt;'Assumptions Notes'!C$11,-C3381*('Assumptions Notes'!C$13/(2*1000)),G3381*D3381)</f>
        <v>5.9849999999999999E-3</v>
      </c>
    </row>
    <row r="3382" spans="1:9" x14ac:dyDescent="0.2">
      <c r="A3382" s="5">
        <v>42622.416666666664</v>
      </c>
      <c r="B3382" s="2">
        <v>1234.49</v>
      </c>
      <c r="C3382" s="10">
        <v>24.25</v>
      </c>
      <c r="D3382" s="8">
        <v>2.1000000000000001E-4</v>
      </c>
      <c r="E3382" s="13">
        <f>D3382*'Assumptions Notes'!C$12</f>
        <v>7.5600000000000001E-2</v>
      </c>
      <c r="F3382" s="15">
        <f t="shared" si="104"/>
        <v>5.0924999999999998E-3</v>
      </c>
      <c r="G3382" s="10">
        <f>IF(C3382&gt;'Assumptions Notes'!C$11,'Assumptions Notes'!C$11,C3382)</f>
        <v>24.25</v>
      </c>
      <c r="H3382" s="15">
        <f t="shared" si="105"/>
        <v>5.0924999999999998E-3</v>
      </c>
      <c r="I3382" s="2">
        <f>IF(C3382&gt;'Assumptions Notes'!C$11,-C3382*('Assumptions Notes'!C$13/(2*1000)),G3382*D3382)</f>
        <v>5.0924999999999998E-3</v>
      </c>
    </row>
    <row r="3383" spans="1:9" x14ac:dyDescent="0.2">
      <c r="A3383" s="5">
        <v>42622.4375</v>
      </c>
      <c r="B3383" s="2">
        <v>1182.47</v>
      </c>
      <c r="C3383" s="10">
        <v>22.7</v>
      </c>
      <c r="D3383" s="8">
        <v>2.075E-4</v>
      </c>
      <c r="E3383" s="13">
        <f>D3383*'Assumptions Notes'!C$12</f>
        <v>7.4700000000000003E-2</v>
      </c>
      <c r="F3383" s="15">
        <f t="shared" si="104"/>
        <v>4.71025E-3</v>
      </c>
      <c r="G3383" s="10">
        <f>IF(C3383&gt;'Assumptions Notes'!C$11,'Assumptions Notes'!C$11,C3383)</f>
        <v>22.7</v>
      </c>
      <c r="H3383" s="15">
        <f t="shared" si="105"/>
        <v>4.71025E-3</v>
      </c>
      <c r="I3383" s="2">
        <f>IF(C3383&gt;'Assumptions Notes'!C$11,-C3383*('Assumptions Notes'!C$13/(2*1000)),G3383*D3383)</f>
        <v>4.71025E-3</v>
      </c>
    </row>
    <row r="3384" spans="1:9" x14ac:dyDescent="0.2">
      <c r="A3384" s="5">
        <v>42622.458333333336</v>
      </c>
      <c r="B3384" s="2">
        <v>1140.1300000000001</v>
      </c>
      <c r="C3384" s="10">
        <v>17.190000000000001</v>
      </c>
      <c r="D3384" s="8">
        <v>2.05E-4</v>
      </c>
      <c r="E3384" s="13">
        <f>D3384*'Assumptions Notes'!C$12</f>
        <v>7.3800000000000004E-2</v>
      </c>
      <c r="F3384" s="15">
        <f t="shared" si="104"/>
        <v>3.5239500000000001E-3</v>
      </c>
      <c r="G3384" s="10">
        <f>IF(C3384&gt;'Assumptions Notes'!C$11,'Assumptions Notes'!C$11,C3384)</f>
        <v>17.190000000000001</v>
      </c>
      <c r="H3384" s="15">
        <f t="shared" si="105"/>
        <v>3.5239500000000001E-3</v>
      </c>
      <c r="I3384" s="2">
        <f>IF(C3384&gt;'Assumptions Notes'!C$11,-C3384*('Assumptions Notes'!C$13/(2*1000)),G3384*D3384)</f>
        <v>3.5239500000000001E-3</v>
      </c>
    </row>
    <row r="3385" spans="1:9" x14ac:dyDescent="0.2">
      <c r="A3385" s="5">
        <v>42622.479166666664</v>
      </c>
      <c r="B3385" s="2">
        <v>1143.53</v>
      </c>
      <c r="C3385" s="10">
        <v>17.71</v>
      </c>
      <c r="D3385" s="8">
        <v>2.1499999999999999E-4</v>
      </c>
      <c r="E3385" s="13">
        <f>D3385*'Assumptions Notes'!C$12</f>
        <v>7.7399999999999997E-2</v>
      </c>
      <c r="F3385" s="15">
        <f t="shared" si="104"/>
        <v>3.8076500000000001E-3</v>
      </c>
      <c r="G3385" s="10">
        <f>IF(C3385&gt;'Assumptions Notes'!C$11,'Assumptions Notes'!C$11,C3385)</f>
        <v>17.71</v>
      </c>
      <c r="H3385" s="15">
        <f t="shared" si="105"/>
        <v>3.8076500000000001E-3</v>
      </c>
      <c r="I3385" s="2">
        <f>IF(C3385&gt;'Assumptions Notes'!C$11,-C3385*('Assumptions Notes'!C$13/(2*1000)),G3385*D3385)</f>
        <v>3.8076500000000001E-3</v>
      </c>
    </row>
    <row r="3386" spans="1:9" x14ac:dyDescent="0.2">
      <c r="A3386" s="5">
        <v>42622.5</v>
      </c>
      <c r="B3386" s="2">
        <v>1127.5899999999999</v>
      </c>
      <c r="C3386" s="10">
        <v>15.96</v>
      </c>
      <c r="D3386" s="8">
        <v>2.2499999999999999E-4</v>
      </c>
      <c r="E3386" s="13">
        <f>D3386*'Assumptions Notes'!C$12</f>
        <v>8.1000000000000003E-2</v>
      </c>
      <c r="F3386" s="15">
        <f t="shared" si="104"/>
        <v>3.591E-3</v>
      </c>
      <c r="G3386" s="10">
        <f>IF(C3386&gt;'Assumptions Notes'!C$11,'Assumptions Notes'!C$11,C3386)</f>
        <v>15.96</v>
      </c>
      <c r="H3386" s="15">
        <f t="shared" si="105"/>
        <v>3.591E-3</v>
      </c>
      <c r="I3386" s="2">
        <f>IF(C3386&gt;'Assumptions Notes'!C$11,-C3386*('Assumptions Notes'!C$13/(2*1000)),G3386*D3386)</f>
        <v>3.591E-3</v>
      </c>
    </row>
    <row r="3387" spans="1:9" x14ac:dyDescent="0.2">
      <c r="A3387" s="5">
        <v>42622.520833333336</v>
      </c>
      <c r="B3387" s="2">
        <v>1114.05</v>
      </c>
      <c r="C3387" s="10">
        <v>-8.98</v>
      </c>
      <c r="D3387" s="8">
        <v>2.1250000000000002E-4</v>
      </c>
      <c r="E3387" s="13">
        <f>D3387*'Assumptions Notes'!C$12</f>
        <v>7.6500000000000012E-2</v>
      </c>
      <c r="F3387" s="15">
        <f t="shared" si="104"/>
        <v>-1.9082500000000002E-3</v>
      </c>
      <c r="G3387" s="10">
        <f>IF(C3387&gt;'Assumptions Notes'!C$11,'Assumptions Notes'!C$11,C3387)</f>
        <v>-8.98</v>
      </c>
      <c r="H3387" s="15">
        <f t="shared" si="105"/>
        <v>-1.9082500000000002E-3</v>
      </c>
      <c r="I3387" s="2">
        <f>IF(C3387&gt;'Assumptions Notes'!C$11,-C3387*('Assumptions Notes'!C$13/(2*1000)),G3387*D3387)</f>
        <v>-1.9082500000000002E-3</v>
      </c>
    </row>
    <row r="3388" spans="1:9" x14ac:dyDescent="0.2">
      <c r="A3388" s="5">
        <v>42622.541666666664</v>
      </c>
      <c r="B3388" s="2">
        <v>1145.6300000000001</v>
      </c>
      <c r="C3388" s="10">
        <v>-25.4</v>
      </c>
      <c r="D3388" s="8">
        <v>2.0000000000000001E-4</v>
      </c>
      <c r="E3388" s="13">
        <f>D3388*'Assumptions Notes'!C$12</f>
        <v>7.2000000000000008E-2</v>
      </c>
      <c r="F3388" s="15">
        <f t="shared" si="104"/>
        <v>-5.0800000000000003E-3</v>
      </c>
      <c r="G3388" s="10">
        <f>IF(C3388&gt;'Assumptions Notes'!C$11,'Assumptions Notes'!C$11,C3388)</f>
        <v>-25.4</v>
      </c>
      <c r="H3388" s="15">
        <f t="shared" si="105"/>
        <v>-5.0800000000000003E-3</v>
      </c>
      <c r="I3388" s="2">
        <f>IF(C3388&gt;'Assumptions Notes'!C$11,-C3388*('Assumptions Notes'!C$13/(2*1000)),G3388*D3388)</f>
        <v>-5.0800000000000003E-3</v>
      </c>
    </row>
    <row r="3389" spans="1:9" x14ac:dyDescent="0.2">
      <c r="A3389" s="5">
        <v>42622.5625</v>
      </c>
      <c r="B3389" s="2">
        <v>1118.72</v>
      </c>
      <c r="C3389" s="10">
        <v>-45</v>
      </c>
      <c r="D3389" s="8">
        <v>1.975E-4</v>
      </c>
      <c r="E3389" s="13">
        <f>D3389*'Assumptions Notes'!C$12</f>
        <v>7.1099999999999997E-2</v>
      </c>
      <c r="F3389" s="15">
        <f t="shared" si="104"/>
        <v>-8.8874999999999996E-3</v>
      </c>
      <c r="G3389" s="10">
        <f>IF(C3389&gt;'Assumptions Notes'!C$11,'Assumptions Notes'!C$11,C3389)</f>
        <v>-45</v>
      </c>
      <c r="H3389" s="15">
        <f t="shared" si="105"/>
        <v>-8.8874999999999996E-3</v>
      </c>
      <c r="I3389" s="2">
        <f>IF(C3389&gt;'Assumptions Notes'!C$11,-C3389*('Assumptions Notes'!C$13/(2*1000)),G3389*D3389)</f>
        <v>-8.8874999999999996E-3</v>
      </c>
    </row>
    <row r="3390" spans="1:9" x14ac:dyDescent="0.2">
      <c r="A3390" s="5">
        <v>42622.583333333336</v>
      </c>
      <c r="B3390" s="2">
        <v>1115.6099999999999</v>
      </c>
      <c r="C3390" s="10">
        <v>-45</v>
      </c>
      <c r="D3390" s="8">
        <v>1.95E-4</v>
      </c>
      <c r="E3390" s="13">
        <f>D3390*'Assumptions Notes'!C$12</f>
        <v>7.0199999999999999E-2</v>
      </c>
      <c r="F3390" s="15">
        <f t="shared" si="104"/>
        <v>-8.7749999999999998E-3</v>
      </c>
      <c r="G3390" s="10">
        <f>IF(C3390&gt;'Assumptions Notes'!C$11,'Assumptions Notes'!C$11,C3390)</f>
        <v>-45</v>
      </c>
      <c r="H3390" s="15">
        <f t="shared" si="105"/>
        <v>-8.7749999999999998E-3</v>
      </c>
      <c r="I3390" s="2">
        <f>IF(C3390&gt;'Assumptions Notes'!C$11,-C3390*('Assumptions Notes'!C$13/(2*1000)),G3390*D3390)</f>
        <v>-8.7749999999999998E-3</v>
      </c>
    </row>
    <row r="3391" spans="1:9" x14ac:dyDescent="0.2">
      <c r="A3391" s="5">
        <v>42622.604166666664</v>
      </c>
      <c r="B3391" s="2">
        <v>1113.67</v>
      </c>
      <c r="C3391" s="10">
        <v>-48.31</v>
      </c>
      <c r="D3391" s="8">
        <v>1.9625E-4</v>
      </c>
      <c r="E3391" s="13">
        <f>D3391*'Assumptions Notes'!C$12</f>
        <v>7.0650000000000004E-2</v>
      </c>
      <c r="F3391" s="15">
        <f t="shared" si="104"/>
        <v>-9.4808375000000004E-3</v>
      </c>
      <c r="G3391" s="10">
        <f>IF(C3391&gt;'Assumptions Notes'!C$11,'Assumptions Notes'!C$11,C3391)</f>
        <v>-48.31</v>
      </c>
      <c r="H3391" s="15">
        <f t="shared" si="105"/>
        <v>-9.4808375000000004E-3</v>
      </c>
      <c r="I3391" s="2">
        <f>IF(C3391&gt;'Assumptions Notes'!C$11,-C3391*('Assumptions Notes'!C$13/(2*1000)),G3391*D3391)</f>
        <v>-9.4808375000000004E-3</v>
      </c>
    </row>
    <row r="3392" spans="1:9" x14ac:dyDescent="0.2">
      <c r="A3392" s="5">
        <v>42622.625</v>
      </c>
      <c r="B3392" s="2">
        <v>1111.3800000000001</v>
      </c>
      <c r="C3392" s="10">
        <v>-144.15</v>
      </c>
      <c r="D3392" s="8">
        <v>1.975E-4</v>
      </c>
      <c r="E3392" s="13">
        <f>D3392*'Assumptions Notes'!C$12</f>
        <v>7.1099999999999997E-2</v>
      </c>
      <c r="F3392" s="15">
        <f t="shared" si="104"/>
        <v>-2.8469625000000002E-2</v>
      </c>
      <c r="G3392" s="10">
        <f>IF(C3392&gt;'Assumptions Notes'!C$11,'Assumptions Notes'!C$11,C3392)</f>
        <v>-144.15</v>
      </c>
      <c r="H3392" s="15">
        <f t="shared" si="105"/>
        <v>-2.8469625000000002E-2</v>
      </c>
      <c r="I3392" s="2">
        <f>IF(C3392&gt;'Assumptions Notes'!C$11,-C3392*('Assumptions Notes'!C$13/(2*1000)),G3392*D3392)</f>
        <v>-2.8469625000000002E-2</v>
      </c>
    </row>
    <row r="3393" spans="1:9" x14ac:dyDescent="0.2">
      <c r="A3393" s="5">
        <v>42622.645833333336</v>
      </c>
      <c r="B3393" s="2">
        <v>1136.03</v>
      </c>
      <c r="C3393" s="10">
        <v>-28.87</v>
      </c>
      <c r="D3393" s="8">
        <v>2.2124999999999998E-4</v>
      </c>
      <c r="E3393" s="13">
        <f>D3393*'Assumptions Notes'!C$12</f>
        <v>7.9649999999999999E-2</v>
      </c>
      <c r="F3393" s="15">
        <f t="shared" si="104"/>
        <v>-6.3874874999999996E-3</v>
      </c>
      <c r="G3393" s="10">
        <f>IF(C3393&gt;'Assumptions Notes'!C$11,'Assumptions Notes'!C$11,C3393)</f>
        <v>-28.87</v>
      </c>
      <c r="H3393" s="15">
        <f t="shared" si="105"/>
        <v>-6.3874874999999996E-3</v>
      </c>
      <c r="I3393" s="2">
        <f>IF(C3393&gt;'Assumptions Notes'!C$11,-C3393*('Assumptions Notes'!C$13/(2*1000)),G3393*D3393)</f>
        <v>-6.3874874999999996E-3</v>
      </c>
    </row>
    <row r="3394" spans="1:9" x14ac:dyDescent="0.2">
      <c r="A3394" s="5">
        <v>42622.666666666664</v>
      </c>
      <c r="B3394" s="2">
        <v>1221.4100000000001</v>
      </c>
      <c r="C3394" s="10">
        <v>-13.7</v>
      </c>
      <c r="D3394" s="8">
        <v>2.4499999999999999E-4</v>
      </c>
      <c r="E3394" s="13">
        <f>D3394*'Assumptions Notes'!C$12</f>
        <v>8.8200000000000001E-2</v>
      </c>
      <c r="F3394" s="15">
        <f t="shared" si="104"/>
        <v>-3.3564999999999997E-3</v>
      </c>
      <c r="G3394" s="10">
        <f>IF(C3394&gt;'Assumptions Notes'!C$11,'Assumptions Notes'!C$11,C3394)</f>
        <v>-13.7</v>
      </c>
      <c r="H3394" s="15">
        <f t="shared" si="105"/>
        <v>-3.3564999999999997E-3</v>
      </c>
      <c r="I3394" s="2">
        <f>IF(C3394&gt;'Assumptions Notes'!C$11,-C3394*('Assumptions Notes'!C$13/(2*1000)),G3394*D3394)</f>
        <v>-3.3564999999999997E-3</v>
      </c>
    </row>
    <row r="3395" spans="1:9" x14ac:dyDescent="0.2">
      <c r="A3395" s="5">
        <v>42622.6875</v>
      </c>
      <c r="B3395" s="2">
        <v>1273.27</v>
      </c>
      <c r="C3395" s="10">
        <v>7.82</v>
      </c>
      <c r="D3395" s="8">
        <v>2.7E-4</v>
      </c>
      <c r="E3395" s="13">
        <f>D3395*'Assumptions Notes'!C$12</f>
        <v>9.7199999999999995E-2</v>
      </c>
      <c r="F3395" s="15">
        <f t="shared" si="104"/>
        <v>2.1114000000000003E-3</v>
      </c>
      <c r="G3395" s="10">
        <f>IF(C3395&gt;'Assumptions Notes'!C$11,'Assumptions Notes'!C$11,C3395)</f>
        <v>7.82</v>
      </c>
      <c r="H3395" s="15">
        <f t="shared" si="105"/>
        <v>2.1114000000000003E-3</v>
      </c>
      <c r="I3395" s="2">
        <f>IF(C3395&gt;'Assumptions Notes'!C$11,-C3395*('Assumptions Notes'!C$13/(2*1000)),G3395*D3395)</f>
        <v>2.1114000000000003E-3</v>
      </c>
    </row>
    <row r="3396" spans="1:9" x14ac:dyDescent="0.2">
      <c r="A3396" s="5">
        <v>42622.708333333336</v>
      </c>
      <c r="B3396" s="2">
        <v>1316.69</v>
      </c>
      <c r="C3396" s="10">
        <v>29.04</v>
      </c>
      <c r="D3396" s="8">
        <v>2.9500000000000001E-4</v>
      </c>
      <c r="E3396" s="13">
        <f>D3396*'Assumptions Notes'!C$12</f>
        <v>0.1062</v>
      </c>
      <c r="F3396" s="15">
        <f t="shared" ref="F3396:F3459" si="106">D3396*C3396</f>
        <v>8.5667999999999994E-3</v>
      </c>
      <c r="G3396" s="10">
        <f>IF(C3396&gt;'Assumptions Notes'!C$11,'Assumptions Notes'!C$11,C3396)</f>
        <v>29.04</v>
      </c>
      <c r="H3396" s="15">
        <f t="shared" ref="H3396:H3459" si="107">G3396*D3396</f>
        <v>8.5667999999999994E-3</v>
      </c>
      <c r="I3396" s="2">
        <f>IF(C3396&gt;'Assumptions Notes'!C$11,-C3396*('Assumptions Notes'!C$13/(2*1000)),G3396*D3396)</f>
        <v>8.5667999999999994E-3</v>
      </c>
    </row>
    <row r="3397" spans="1:9" x14ac:dyDescent="0.2">
      <c r="A3397" s="5">
        <v>42622.729166666664</v>
      </c>
      <c r="B3397" s="2">
        <v>1381.36</v>
      </c>
      <c r="C3397" s="10">
        <v>32.15</v>
      </c>
      <c r="D3397" s="8">
        <v>2.9750000000000002E-4</v>
      </c>
      <c r="E3397" s="13">
        <f>D3397*'Assumptions Notes'!C$12</f>
        <v>0.1071</v>
      </c>
      <c r="F3397" s="15">
        <f t="shared" si="106"/>
        <v>9.5646250000000002E-3</v>
      </c>
      <c r="G3397" s="10">
        <f>IF(C3397&gt;'Assumptions Notes'!C$11,'Assumptions Notes'!C$11,C3397)</f>
        <v>32.15</v>
      </c>
      <c r="H3397" s="15">
        <f t="shared" si="107"/>
        <v>9.5646250000000002E-3</v>
      </c>
      <c r="I3397" s="2">
        <f>IF(C3397&gt;'Assumptions Notes'!C$11,-C3397*('Assumptions Notes'!C$13/(2*1000)),G3397*D3397)</f>
        <v>9.5646250000000002E-3</v>
      </c>
    </row>
    <row r="3398" spans="1:9" x14ac:dyDescent="0.2">
      <c r="A3398" s="5">
        <v>42622.75</v>
      </c>
      <c r="B3398" s="2">
        <v>1460.33</v>
      </c>
      <c r="C3398" s="10">
        <v>38.15</v>
      </c>
      <c r="D3398" s="8">
        <v>2.9999999999999997E-4</v>
      </c>
      <c r="E3398" s="13">
        <f>D3398*'Assumptions Notes'!C$12</f>
        <v>0.10799999999999998</v>
      </c>
      <c r="F3398" s="15">
        <f t="shared" si="106"/>
        <v>1.1444999999999999E-2</v>
      </c>
      <c r="G3398" s="10">
        <f>IF(C3398&gt;'Assumptions Notes'!C$11,'Assumptions Notes'!C$11,C3398)</f>
        <v>38.15</v>
      </c>
      <c r="H3398" s="15">
        <f t="shared" si="107"/>
        <v>1.1444999999999999E-2</v>
      </c>
      <c r="I3398" s="2">
        <f>IF(C3398&gt;'Assumptions Notes'!C$11,-C3398*('Assumptions Notes'!C$13/(2*1000)),G3398*D3398)</f>
        <v>1.1444999999999999E-2</v>
      </c>
    </row>
    <row r="3399" spans="1:9" x14ac:dyDescent="0.2">
      <c r="A3399" s="5">
        <v>42622.770833333336</v>
      </c>
      <c r="B3399" s="2">
        <v>1556.35</v>
      </c>
      <c r="C3399" s="10">
        <v>38.01</v>
      </c>
      <c r="D3399" s="8">
        <v>2.9999999999999997E-4</v>
      </c>
      <c r="E3399" s="13">
        <f>D3399*'Assumptions Notes'!C$12</f>
        <v>0.10799999999999998</v>
      </c>
      <c r="F3399" s="15">
        <f t="shared" si="106"/>
        <v>1.1402999999999998E-2</v>
      </c>
      <c r="G3399" s="10">
        <f>IF(C3399&gt;'Assumptions Notes'!C$11,'Assumptions Notes'!C$11,C3399)</f>
        <v>38.01</v>
      </c>
      <c r="H3399" s="15">
        <f t="shared" si="107"/>
        <v>1.1402999999999998E-2</v>
      </c>
      <c r="I3399" s="2">
        <f>IF(C3399&gt;'Assumptions Notes'!C$11,-C3399*('Assumptions Notes'!C$13/(2*1000)),G3399*D3399)</f>
        <v>1.1402999999999998E-2</v>
      </c>
    </row>
    <row r="3400" spans="1:9" x14ac:dyDescent="0.2">
      <c r="A3400" s="5">
        <v>42622.791666666664</v>
      </c>
      <c r="B3400" s="2">
        <v>1629.68</v>
      </c>
      <c r="C3400" s="10">
        <v>38.46</v>
      </c>
      <c r="D3400" s="8">
        <v>2.9999999999999997E-4</v>
      </c>
      <c r="E3400" s="13">
        <f>D3400*'Assumptions Notes'!C$12</f>
        <v>0.10799999999999998</v>
      </c>
      <c r="F3400" s="15">
        <f t="shared" si="106"/>
        <v>1.1538E-2</v>
      </c>
      <c r="G3400" s="10">
        <f>IF(C3400&gt;'Assumptions Notes'!C$11,'Assumptions Notes'!C$11,C3400)</f>
        <v>38.46</v>
      </c>
      <c r="H3400" s="15">
        <f t="shared" si="107"/>
        <v>1.1538E-2</v>
      </c>
      <c r="I3400" s="2">
        <f>IF(C3400&gt;'Assumptions Notes'!C$11,-C3400*('Assumptions Notes'!C$13/(2*1000)),G3400*D3400)</f>
        <v>1.1538E-2</v>
      </c>
    </row>
    <row r="3401" spans="1:9" x14ac:dyDescent="0.2">
      <c r="A3401" s="5">
        <v>42622.8125</v>
      </c>
      <c r="B3401" s="2">
        <v>1654.06</v>
      </c>
      <c r="C3401" s="10">
        <v>33.43</v>
      </c>
      <c r="D3401" s="8">
        <v>2.9750000000000002E-4</v>
      </c>
      <c r="E3401" s="13">
        <f>D3401*'Assumptions Notes'!C$12</f>
        <v>0.1071</v>
      </c>
      <c r="F3401" s="15">
        <f t="shared" si="106"/>
        <v>9.9454250000000008E-3</v>
      </c>
      <c r="G3401" s="10">
        <f>IF(C3401&gt;'Assumptions Notes'!C$11,'Assumptions Notes'!C$11,C3401)</f>
        <v>33.43</v>
      </c>
      <c r="H3401" s="15">
        <f t="shared" si="107"/>
        <v>9.9454250000000008E-3</v>
      </c>
      <c r="I3401" s="2">
        <f>IF(C3401&gt;'Assumptions Notes'!C$11,-C3401*('Assumptions Notes'!C$13/(2*1000)),G3401*D3401)</f>
        <v>9.9454250000000008E-3</v>
      </c>
    </row>
    <row r="3402" spans="1:9" x14ac:dyDescent="0.2">
      <c r="A3402" s="5">
        <v>42622.833333333336</v>
      </c>
      <c r="B3402" s="2">
        <v>1634.68</v>
      </c>
      <c r="C3402" s="10">
        <v>30.08</v>
      </c>
      <c r="D3402" s="8">
        <v>2.9500000000000001E-4</v>
      </c>
      <c r="E3402" s="13">
        <f>D3402*'Assumptions Notes'!C$12</f>
        <v>0.1062</v>
      </c>
      <c r="F3402" s="15">
        <f t="shared" si="106"/>
        <v>8.8736000000000006E-3</v>
      </c>
      <c r="G3402" s="10">
        <f>IF(C3402&gt;'Assumptions Notes'!C$11,'Assumptions Notes'!C$11,C3402)</f>
        <v>30.08</v>
      </c>
      <c r="H3402" s="15">
        <f t="shared" si="107"/>
        <v>8.8736000000000006E-3</v>
      </c>
      <c r="I3402" s="2">
        <f>IF(C3402&gt;'Assumptions Notes'!C$11,-C3402*('Assumptions Notes'!C$13/(2*1000)),G3402*D3402)</f>
        <v>8.8736000000000006E-3</v>
      </c>
    </row>
    <row r="3403" spans="1:9" x14ac:dyDescent="0.2">
      <c r="A3403" s="5">
        <v>42622.854166666664</v>
      </c>
      <c r="B3403" s="2">
        <v>1573.9</v>
      </c>
      <c r="C3403" s="10">
        <v>29.79</v>
      </c>
      <c r="D3403" s="8">
        <v>2.9E-4</v>
      </c>
      <c r="E3403" s="13">
        <f>D3403*'Assumptions Notes'!C$12</f>
        <v>0.10440000000000001</v>
      </c>
      <c r="F3403" s="15">
        <f t="shared" si="106"/>
        <v>8.6391000000000003E-3</v>
      </c>
      <c r="G3403" s="10">
        <f>IF(C3403&gt;'Assumptions Notes'!C$11,'Assumptions Notes'!C$11,C3403)</f>
        <v>29.79</v>
      </c>
      <c r="H3403" s="15">
        <f t="shared" si="107"/>
        <v>8.6391000000000003E-3</v>
      </c>
      <c r="I3403" s="2">
        <f>IF(C3403&gt;'Assumptions Notes'!C$11,-C3403*('Assumptions Notes'!C$13/(2*1000)),G3403*D3403)</f>
        <v>8.6391000000000003E-3</v>
      </c>
    </row>
    <row r="3404" spans="1:9" x14ac:dyDescent="0.2">
      <c r="A3404" s="5">
        <v>42622.875</v>
      </c>
      <c r="B3404" s="2">
        <v>1541.61</v>
      </c>
      <c r="C3404" s="10">
        <v>28.49</v>
      </c>
      <c r="D3404" s="8">
        <v>2.8499999999999999E-4</v>
      </c>
      <c r="E3404" s="13">
        <f>D3404*'Assumptions Notes'!C$12</f>
        <v>0.1026</v>
      </c>
      <c r="F3404" s="15">
        <f t="shared" si="106"/>
        <v>8.1196499999999991E-3</v>
      </c>
      <c r="G3404" s="10">
        <f>IF(C3404&gt;'Assumptions Notes'!C$11,'Assumptions Notes'!C$11,C3404)</f>
        <v>28.49</v>
      </c>
      <c r="H3404" s="15">
        <f t="shared" si="107"/>
        <v>8.1196499999999991E-3</v>
      </c>
      <c r="I3404" s="2">
        <f>IF(C3404&gt;'Assumptions Notes'!C$11,-C3404*('Assumptions Notes'!C$13/(2*1000)),G3404*D3404)</f>
        <v>8.1196499999999991E-3</v>
      </c>
    </row>
    <row r="3405" spans="1:9" x14ac:dyDescent="0.2">
      <c r="A3405" s="5">
        <v>42622.895833333336</v>
      </c>
      <c r="B3405" s="2">
        <v>1503.01</v>
      </c>
      <c r="C3405" s="10">
        <v>27.4</v>
      </c>
      <c r="D3405" s="8">
        <v>2.7E-4</v>
      </c>
      <c r="E3405" s="13">
        <f>D3405*'Assumptions Notes'!C$12</f>
        <v>9.7199999999999995E-2</v>
      </c>
      <c r="F3405" s="15">
        <f t="shared" si="106"/>
        <v>7.3980000000000001E-3</v>
      </c>
      <c r="G3405" s="10">
        <f>IF(C3405&gt;'Assumptions Notes'!C$11,'Assumptions Notes'!C$11,C3405)</f>
        <v>27.4</v>
      </c>
      <c r="H3405" s="15">
        <f t="shared" si="107"/>
        <v>7.3980000000000001E-3</v>
      </c>
      <c r="I3405" s="2">
        <f>IF(C3405&gt;'Assumptions Notes'!C$11,-C3405*('Assumptions Notes'!C$13/(2*1000)),G3405*D3405)</f>
        <v>7.3980000000000001E-3</v>
      </c>
    </row>
    <row r="3406" spans="1:9" x14ac:dyDescent="0.2">
      <c r="A3406" s="5">
        <v>42622.916666666664</v>
      </c>
      <c r="B3406" s="2">
        <v>1469.4</v>
      </c>
      <c r="C3406" s="10">
        <v>27.57</v>
      </c>
      <c r="D3406" s="8">
        <v>2.5500000000000002E-4</v>
      </c>
      <c r="E3406" s="13">
        <f>D3406*'Assumptions Notes'!C$12</f>
        <v>9.1800000000000007E-2</v>
      </c>
      <c r="F3406" s="15">
        <f t="shared" si="106"/>
        <v>7.0303500000000003E-3</v>
      </c>
      <c r="G3406" s="10">
        <f>IF(C3406&gt;'Assumptions Notes'!C$11,'Assumptions Notes'!C$11,C3406)</f>
        <v>27.57</v>
      </c>
      <c r="H3406" s="15">
        <f t="shared" si="107"/>
        <v>7.0303500000000003E-3</v>
      </c>
      <c r="I3406" s="2">
        <f>IF(C3406&gt;'Assumptions Notes'!C$11,-C3406*('Assumptions Notes'!C$13/(2*1000)),G3406*D3406)</f>
        <v>7.0303500000000003E-3</v>
      </c>
    </row>
    <row r="3407" spans="1:9" x14ac:dyDescent="0.2">
      <c r="A3407" s="5">
        <v>42622.9375</v>
      </c>
      <c r="B3407" s="2">
        <v>1433.11</v>
      </c>
      <c r="C3407" s="10">
        <v>45.81</v>
      </c>
      <c r="D3407" s="8">
        <v>2.1250000000000002E-4</v>
      </c>
      <c r="E3407" s="13">
        <f>D3407*'Assumptions Notes'!C$12</f>
        <v>7.6500000000000012E-2</v>
      </c>
      <c r="F3407" s="15">
        <f t="shared" si="106"/>
        <v>9.734625000000002E-3</v>
      </c>
      <c r="G3407" s="10">
        <f>IF(C3407&gt;'Assumptions Notes'!C$11,'Assumptions Notes'!C$11,C3407)</f>
        <v>45.81</v>
      </c>
      <c r="H3407" s="15">
        <f t="shared" si="107"/>
        <v>9.734625000000002E-3</v>
      </c>
      <c r="I3407" s="2">
        <f>IF(C3407&gt;'Assumptions Notes'!C$11,-C3407*('Assumptions Notes'!C$13/(2*1000)),G3407*D3407)</f>
        <v>9.734625000000002E-3</v>
      </c>
    </row>
    <row r="3408" spans="1:9" x14ac:dyDescent="0.2">
      <c r="A3408" s="5">
        <v>42622.958333333336</v>
      </c>
      <c r="B3408" s="2">
        <v>1352.28</v>
      </c>
      <c r="C3408" s="10">
        <v>30.82</v>
      </c>
      <c r="D3408" s="8">
        <v>1.7000000000000001E-4</v>
      </c>
      <c r="E3408" s="13">
        <f>D3408*'Assumptions Notes'!C$12</f>
        <v>6.1200000000000004E-2</v>
      </c>
      <c r="F3408" s="15">
        <f t="shared" si="106"/>
        <v>5.2394000000000008E-3</v>
      </c>
      <c r="G3408" s="10">
        <f>IF(C3408&gt;'Assumptions Notes'!C$11,'Assumptions Notes'!C$11,C3408)</f>
        <v>30.82</v>
      </c>
      <c r="H3408" s="15">
        <f t="shared" si="107"/>
        <v>5.2394000000000008E-3</v>
      </c>
      <c r="I3408" s="2">
        <f>IF(C3408&gt;'Assumptions Notes'!C$11,-C3408*('Assumptions Notes'!C$13/(2*1000)),G3408*D3408)</f>
        <v>5.2394000000000008E-3</v>
      </c>
    </row>
    <row r="3409" spans="1:9" x14ac:dyDescent="0.2">
      <c r="A3409" s="5">
        <v>42622.979166666664</v>
      </c>
      <c r="B3409" s="2">
        <v>1339.13</v>
      </c>
      <c r="C3409" s="10">
        <v>25.74</v>
      </c>
      <c r="D3409" s="8">
        <v>1.5000000000000001E-4</v>
      </c>
      <c r="E3409" s="13">
        <f>D3409*'Assumptions Notes'!C$12</f>
        <v>5.4000000000000006E-2</v>
      </c>
      <c r="F3409" s="15">
        <f t="shared" si="106"/>
        <v>3.8610000000000003E-3</v>
      </c>
      <c r="G3409" s="10">
        <f>IF(C3409&gt;'Assumptions Notes'!C$11,'Assumptions Notes'!C$11,C3409)</f>
        <v>25.74</v>
      </c>
      <c r="H3409" s="15">
        <f t="shared" si="107"/>
        <v>3.8610000000000003E-3</v>
      </c>
      <c r="I3409" s="2">
        <f>IF(C3409&gt;'Assumptions Notes'!C$11,-C3409*('Assumptions Notes'!C$13/(2*1000)),G3409*D3409)</f>
        <v>3.8610000000000003E-3</v>
      </c>
    </row>
    <row r="3410" spans="1:9" x14ac:dyDescent="0.2">
      <c r="A3410" s="5">
        <v>42623</v>
      </c>
      <c r="B3410" s="2">
        <v>1554.18</v>
      </c>
      <c r="C3410" s="10">
        <v>32.630000000000003</v>
      </c>
      <c r="D3410" s="8">
        <v>1.2999999999999999E-4</v>
      </c>
      <c r="E3410" s="13">
        <f>D3410*'Assumptions Notes'!C$12</f>
        <v>4.6799999999999994E-2</v>
      </c>
      <c r="F3410" s="15">
        <f t="shared" si="106"/>
        <v>4.2418999999999998E-3</v>
      </c>
      <c r="G3410" s="10">
        <f>IF(C3410&gt;'Assumptions Notes'!C$11,'Assumptions Notes'!C$11,C3410)</f>
        <v>32.630000000000003</v>
      </c>
      <c r="H3410" s="15">
        <f t="shared" si="107"/>
        <v>4.2418999999999998E-3</v>
      </c>
      <c r="I3410" s="2">
        <f>IF(C3410&gt;'Assumptions Notes'!C$11,-C3410*('Assumptions Notes'!C$13/(2*1000)),G3410*D3410)</f>
        <v>4.2418999999999998E-3</v>
      </c>
    </row>
    <row r="3411" spans="1:9" x14ac:dyDescent="0.2">
      <c r="A3411" s="5">
        <v>42623.020833333336</v>
      </c>
      <c r="B3411" s="2">
        <v>1454.91</v>
      </c>
      <c r="C3411" s="10">
        <v>27.59</v>
      </c>
      <c r="D3411" s="8">
        <v>1.175E-4</v>
      </c>
      <c r="E3411" s="13">
        <f>D3411*'Assumptions Notes'!C$12</f>
        <v>4.2299999999999997E-2</v>
      </c>
      <c r="F3411" s="15">
        <f t="shared" si="106"/>
        <v>3.2418249999999998E-3</v>
      </c>
      <c r="G3411" s="10">
        <f>IF(C3411&gt;'Assumptions Notes'!C$11,'Assumptions Notes'!C$11,C3411)</f>
        <v>27.59</v>
      </c>
      <c r="H3411" s="15">
        <f t="shared" si="107"/>
        <v>3.2418249999999998E-3</v>
      </c>
      <c r="I3411" s="2">
        <f>IF(C3411&gt;'Assumptions Notes'!C$11,-C3411*('Assumptions Notes'!C$13/(2*1000)),G3411*D3411)</f>
        <v>3.2418249999999998E-3</v>
      </c>
    </row>
    <row r="3412" spans="1:9" x14ac:dyDescent="0.2">
      <c r="A3412" s="5">
        <v>42623.041666666664</v>
      </c>
      <c r="B3412" s="2">
        <v>1369.42</v>
      </c>
      <c r="C3412" s="10">
        <v>51.34</v>
      </c>
      <c r="D3412" s="8">
        <v>1.05E-4</v>
      </c>
      <c r="E3412" s="13">
        <f>D3412*'Assumptions Notes'!C$12</f>
        <v>3.78E-2</v>
      </c>
      <c r="F3412" s="15">
        <f t="shared" si="106"/>
        <v>5.3907000000000009E-3</v>
      </c>
      <c r="G3412" s="10">
        <f>IF(C3412&gt;'Assumptions Notes'!C$11,'Assumptions Notes'!C$11,C3412)</f>
        <v>51.34</v>
      </c>
      <c r="H3412" s="15">
        <f t="shared" si="107"/>
        <v>5.3907000000000009E-3</v>
      </c>
      <c r="I3412" s="2">
        <f>IF(C3412&gt;'Assumptions Notes'!C$11,-C3412*('Assumptions Notes'!C$13/(2*1000)),G3412*D3412)</f>
        <v>5.3907000000000009E-3</v>
      </c>
    </row>
    <row r="3413" spans="1:9" x14ac:dyDescent="0.2">
      <c r="A3413" s="5">
        <v>42623.0625</v>
      </c>
      <c r="B3413" s="2">
        <v>1267.78</v>
      </c>
      <c r="C3413" s="10">
        <v>27.89</v>
      </c>
      <c r="D3413" s="8">
        <v>1.025E-4</v>
      </c>
      <c r="E3413" s="13">
        <f>D3413*'Assumptions Notes'!C$12</f>
        <v>3.6900000000000002E-2</v>
      </c>
      <c r="F3413" s="15">
        <f t="shared" si="106"/>
        <v>2.8587249999999999E-3</v>
      </c>
      <c r="G3413" s="10">
        <f>IF(C3413&gt;'Assumptions Notes'!C$11,'Assumptions Notes'!C$11,C3413)</f>
        <v>27.89</v>
      </c>
      <c r="H3413" s="15">
        <f t="shared" si="107"/>
        <v>2.8587249999999999E-3</v>
      </c>
      <c r="I3413" s="2">
        <f>IF(C3413&gt;'Assumptions Notes'!C$11,-C3413*('Assumptions Notes'!C$13/(2*1000)),G3413*D3413)</f>
        <v>2.8587249999999999E-3</v>
      </c>
    </row>
    <row r="3414" spans="1:9" x14ac:dyDescent="0.2">
      <c r="A3414" s="5">
        <v>42623.083333333336</v>
      </c>
      <c r="B3414" s="2">
        <v>1201.21</v>
      </c>
      <c r="C3414" s="10">
        <v>23.24</v>
      </c>
      <c r="D3414" s="8">
        <v>1E-4</v>
      </c>
      <c r="E3414" s="13">
        <f>D3414*'Assumptions Notes'!C$12</f>
        <v>3.6000000000000004E-2</v>
      </c>
      <c r="F3414" s="15">
        <f t="shared" si="106"/>
        <v>2.3240000000000001E-3</v>
      </c>
      <c r="G3414" s="10">
        <f>IF(C3414&gt;'Assumptions Notes'!C$11,'Assumptions Notes'!C$11,C3414)</f>
        <v>23.24</v>
      </c>
      <c r="H3414" s="15">
        <f t="shared" si="107"/>
        <v>2.3240000000000001E-3</v>
      </c>
      <c r="I3414" s="2">
        <f>IF(C3414&gt;'Assumptions Notes'!C$11,-C3414*('Assumptions Notes'!C$13/(2*1000)),G3414*D3414)</f>
        <v>2.3240000000000001E-3</v>
      </c>
    </row>
    <row r="3415" spans="1:9" x14ac:dyDescent="0.2">
      <c r="A3415" s="5">
        <v>42623.104166666664</v>
      </c>
      <c r="B3415" s="2">
        <v>1141.1099999999999</v>
      </c>
      <c r="C3415" s="10">
        <v>26.7</v>
      </c>
      <c r="D3415" s="8">
        <v>9.8750000000000002E-5</v>
      </c>
      <c r="E3415" s="13">
        <f>D3415*'Assumptions Notes'!C$12</f>
        <v>3.5549999999999998E-2</v>
      </c>
      <c r="F3415" s="15">
        <f t="shared" si="106"/>
        <v>2.6366250000000001E-3</v>
      </c>
      <c r="G3415" s="10">
        <f>IF(C3415&gt;'Assumptions Notes'!C$11,'Assumptions Notes'!C$11,C3415)</f>
        <v>26.7</v>
      </c>
      <c r="H3415" s="15">
        <f t="shared" si="107"/>
        <v>2.6366250000000001E-3</v>
      </c>
      <c r="I3415" s="2">
        <f>IF(C3415&gt;'Assumptions Notes'!C$11,-C3415*('Assumptions Notes'!C$13/(2*1000)),G3415*D3415)</f>
        <v>2.6366250000000001E-3</v>
      </c>
    </row>
    <row r="3416" spans="1:9" x14ac:dyDescent="0.2">
      <c r="A3416" s="5">
        <v>42623.125</v>
      </c>
      <c r="B3416" s="2">
        <v>1094.68</v>
      </c>
      <c r="C3416" s="10">
        <v>27.18</v>
      </c>
      <c r="D3416" s="8">
        <v>9.7499999999999998E-5</v>
      </c>
      <c r="E3416" s="13">
        <f>D3416*'Assumptions Notes'!C$12</f>
        <v>3.5099999999999999E-2</v>
      </c>
      <c r="F3416" s="15">
        <f t="shared" si="106"/>
        <v>2.6500499999999997E-3</v>
      </c>
      <c r="G3416" s="10">
        <f>IF(C3416&gt;'Assumptions Notes'!C$11,'Assumptions Notes'!C$11,C3416)</f>
        <v>27.18</v>
      </c>
      <c r="H3416" s="15">
        <f t="shared" si="107"/>
        <v>2.6500499999999997E-3</v>
      </c>
      <c r="I3416" s="2">
        <f>IF(C3416&gt;'Assumptions Notes'!C$11,-C3416*('Assumptions Notes'!C$13/(2*1000)),G3416*D3416)</f>
        <v>2.6500499999999997E-3</v>
      </c>
    </row>
    <row r="3417" spans="1:9" x14ac:dyDescent="0.2">
      <c r="A3417" s="5">
        <v>42623.145833333336</v>
      </c>
      <c r="B3417" s="2">
        <v>1057.31</v>
      </c>
      <c r="C3417" s="10">
        <v>26.73</v>
      </c>
      <c r="D3417" s="8">
        <v>9.6250000000000009E-5</v>
      </c>
      <c r="E3417" s="13">
        <f>D3417*'Assumptions Notes'!C$12</f>
        <v>3.465E-2</v>
      </c>
      <c r="F3417" s="15">
        <f t="shared" si="106"/>
        <v>2.5727625000000003E-3</v>
      </c>
      <c r="G3417" s="10">
        <f>IF(C3417&gt;'Assumptions Notes'!C$11,'Assumptions Notes'!C$11,C3417)</f>
        <v>26.73</v>
      </c>
      <c r="H3417" s="15">
        <f t="shared" si="107"/>
        <v>2.5727625000000003E-3</v>
      </c>
      <c r="I3417" s="2">
        <f>IF(C3417&gt;'Assumptions Notes'!C$11,-C3417*('Assumptions Notes'!C$13/(2*1000)),G3417*D3417)</f>
        <v>2.5727625000000003E-3</v>
      </c>
    </row>
    <row r="3418" spans="1:9" x14ac:dyDescent="0.2">
      <c r="A3418" s="5">
        <v>42623.166666666664</v>
      </c>
      <c r="B3418" s="2">
        <v>1033.5999999999999</v>
      </c>
      <c r="C3418" s="10">
        <v>26.75</v>
      </c>
      <c r="D3418" s="8">
        <v>9.5000000000000005E-5</v>
      </c>
      <c r="E3418" s="13">
        <f>D3418*'Assumptions Notes'!C$12</f>
        <v>3.4200000000000001E-2</v>
      </c>
      <c r="F3418" s="15">
        <f t="shared" si="106"/>
        <v>2.5412500000000001E-3</v>
      </c>
      <c r="G3418" s="10">
        <f>IF(C3418&gt;'Assumptions Notes'!C$11,'Assumptions Notes'!C$11,C3418)</f>
        <v>26.75</v>
      </c>
      <c r="H3418" s="15">
        <f t="shared" si="107"/>
        <v>2.5412500000000001E-3</v>
      </c>
      <c r="I3418" s="2">
        <f>IF(C3418&gt;'Assumptions Notes'!C$11,-C3418*('Assumptions Notes'!C$13/(2*1000)),G3418*D3418)</f>
        <v>2.5412500000000001E-3</v>
      </c>
    </row>
    <row r="3419" spans="1:9" x14ac:dyDescent="0.2">
      <c r="A3419" s="5">
        <v>42623.1875</v>
      </c>
      <c r="B3419" s="2">
        <v>1024.5</v>
      </c>
      <c r="C3419" s="10">
        <v>23.94</v>
      </c>
      <c r="D3419" s="8">
        <v>9.6250000000000009E-5</v>
      </c>
      <c r="E3419" s="13">
        <f>D3419*'Assumptions Notes'!C$12</f>
        <v>3.465E-2</v>
      </c>
      <c r="F3419" s="15">
        <f t="shared" si="106"/>
        <v>2.3042250000000005E-3</v>
      </c>
      <c r="G3419" s="10">
        <f>IF(C3419&gt;'Assumptions Notes'!C$11,'Assumptions Notes'!C$11,C3419)</f>
        <v>23.94</v>
      </c>
      <c r="H3419" s="15">
        <f t="shared" si="107"/>
        <v>2.3042250000000005E-3</v>
      </c>
      <c r="I3419" s="2">
        <f>IF(C3419&gt;'Assumptions Notes'!C$11,-C3419*('Assumptions Notes'!C$13/(2*1000)),G3419*D3419)</f>
        <v>2.3042250000000005E-3</v>
      </c>
    </row>
    <row r="3420" spans="1:9" x14ac:dyDescent="0.2">
      <c r="A3420" s="5">
        <v>42623.208333333336</v>
      </c>
      <c r="B3420" s="2">
        <v>1019.82</v>
      </c>
      <c r="C3420" s="10">
        <v>23.77</v>
      </c>
      <c r="D3420" s="8">
        <v>9.7499999999999998E-5</v>
      </c>
      <c r="E3420" s="13">
        <f>D3420*'Assumptions Notes'!C$12</f>
        <v>3.5099999999999999E-2</v>
      </c>
      <c r="F3420" s="15">
        <f t="shared" si="106"/>
        <v>2.3175750000000001E-3</v>
      </c>
      <c r="G3420" s="10">
        <f>IF(C3420&gt;'Assumptions Notes'!C$11,'Assumptions Notes'!C$11,C3420)</f>
        <v>23.77</v>
      </c>
      <c r="H3420" s="15">
        <f t="shared" si="107"/>
        <v>2.3175750000000001E-3</v>
      </c>
      <c r="I3420" s="2">
        <f>IF(C3420&gt;'Assumptions Notes'!C$11,-C3420*('Assumptions Notes'!C$13/(2*1000)),G3420*D3420)</f>
        <v>2.3175750000000001E-3</v>
      </c>
    </row>
    <row r="3421" spans="1:9" x14ac:dyDescent="0.2">
      <c r="A3421" s="5">
        <v>42623.229166666664</v>
      </c>
      <c r="B3421" s="2">
        <v>1010.56</v>
      </c>
      <c r="C3421" s="10">
        <v>26.88</v>
      </c>
      <c r="D3421" s="8">
        <v>1.15E-4</v>
      </c>
      <c r="E3421" s="13">
        <f>D3421*'Assumptions Notes'!C$12</f>
        <v>4.1399999999999999E-2</v>
      </c>
      <c r="F3421" s="15">
        <f t="shared" si="106"/>
        <v>3.0912000000000001E-3</v>
      </c>
      <c r="G3421" s="10">
        <f>IF(C3421&gt;'Assumptions Notes'!C$11,'Assumptions Notes'!C$11,C3421)</f>
        <v>26.88</v>
      </c>
      <c r="H3421" s="15">
        <f t="shared" si="107"/>
        <v>3.0912000000000001E-3</v>
      </c>
      <c r="I3421" s="2">
        <f>IF(C3421&gt;'Assumptions Notes'!C$11,-C3421*('Assumptions Notes'!C$13/(2*1000)),G3421*D3421)</f>
        <v>3.0912000000000001E-3</v>
      </c>
    </row>
    <row r="3422" spans="1:9" x14ac:dyDescent="0.2">
      <c r="A3422" s="5">
        <v>42623.25</v>
      </c>
      <c r="B3422" s="2">
        <v>1025.25</v>
      </c>
      <c r="C3422" s="10">
        <v>28.55</v>
      </c>
      <c r="D3422" s="8">
        <v>1.325E-4</v>
      </c>
      <c r="E3422" s="13">
        <f>D3422*'Assumptions Notes'!C$12</f>
        <v>4.7699999999999999E-2</v>
      </c>
      <c r="F3422" s="15">
        <f t="shared" si="106"/>
        <v>3.7828749999999998E-3</v>
      </c>
      <c r="G3422" s="10">
        <f>IF(C3422&gt;'Assumptions Notes'!C$11,'Assumptions Notes'!C$11,C3422)</f>
        <v>28.55</v>
      </c>
      <c r="H3422" s="15">
        <f t="shared" si="107"/>
        <v>3.7828749999999998E-3</v>
      </c>
      <c r="I3422" s="2">
        <f>IF(C3422&gt;'Assumptions Notes'!C$11,-C3422*('Assumptions Notes'!C$13/(2*1000)),G3422*D3422)</f>
        <v>3.7828749999999998E-3</v>
      </c>
    </row>
    <row r="3423" spans="1:9" x14ac:dyDescent="0.2">
      <c r="A3423" s="5">
        <v>42623.270833333336</v>
      </c>
      <c r="B3423" s="2">
        <v>1045.2</v>
      </c>
      <c r="C3423" s="10">
        <v>30.33</v>
      </c>
      <c r="D3423" s="8">
        <v>1.6249999999999999E-4</v>
      </c>
      <c r="E3423" s="13">
        <f>D3423*'Assumptions Notes'!C$12</f>
        <v>5.8499999999999996E-2</v>
      </c>
      <c r="F3423" s="15">
        <f t="shared" si="106"/>
        <v>4.9286249999999998E-3</v>
      </c>
      <c r="G3423" s="10">
        <f>IF(C3423&gt;'Assumptions Notes'!C$11,'Assumptions Notes'!C$11,C3423)</f>
        <v>30.33</v>
      </c>
      <c r="H3423" s="15">
        <f t="shared" si="107"/>
        <v>4.9286249999999998E-3</v>
      </c>
      <c r="I3423" s="2">
        <f>IF(C3423&gt;'Assumptions Notes'!C$11,-C3423*('Assumptions Notes'!C$13/(2*1000)),G3423*D3423)</f>
        <v>4.9286249999999998E-3</v>
      </c>
    </row>
    <row r="3424" spans="1:9" x14ac:dyDescent="0.2">
      <c r="A3424" s="5">
        <v>42623.291666666664</v>
      </c>
      <c r="B3424" s="2">
        <v>1093.8399999999999</v>
      </c>
      <c r="C3424" s="10">
        <v>34.78</v>
      </c>
      <c r="D3424" s="8">
        <v>1.9249999999999999E-4</v>
      </c>
      <c r="E3424" s="13">
        <f>D3424*'Assumptions Notes'!C$12</f>
        <v>6.93E-2</v>
      </c>
      <c r="F3424" s="15">
        <f t="shared" si="106"/>
        <v>6.6951499999999995E-3</v>
      </c>
      <c r="G3424" s="10">
        <f>IF(C3424&gt;'Assumptions Notes'!C$11,'Assumptions Notes'!C$11,C3424)</f>
        <v>34.78</v>
      </c>
      <c r="H3424" s="15">
        <f t="shared" si="107"/>
        <v>6.6951499999999995E-3</v>
      </c>
      <c r="I3424" s="2">
        <f>IF(C3424&gt;'Assumptions Notes'!C$11,-C3424*('Assumptions Notes'!C$13/(2*1000)),G3424*D3424)</f>
        <v>6.6951499999999995E-3</v>
      </c>
    </row>
    <row r="3425" spans="1:9" x14ac:dyDescent="0.2">
      <c r="A3425" s="5">
        <v>42623.3125</v>
      </c>
      <c r="B3425" s="2">
        <v>1129.5899999999999</v>
      </c>
      <c r="C3425" s="10">
        <v>39.42</v>
      </c>
      <c r="D3425" s="8">
        <v>2.0875000000000001E-4</v>
      </c>
      <c r="E3425" s="13">
        <f>D3425*'Assumptions Notes'!C$12</f>
        <v>7.5150000000000008E-2</v>
      </c>
      <c r="F3425" s="15">
        <f t="shared" si="106"/>
        <v>8.2289249999999998E-3</v>
      </c>
      <c r="G3425" s="10">
        <f>IF(C3425&gt;'Assumptions Notes'!C$11,'Assumptions Notes'!C$11,C3425)</f>
        <v>39.42</v>
      </c>
      <c r="H3425" s="15">
        <f t="shared" si="107"/>
        <v>8.2289249999999998E-3</v>
      </c>
      <c r="I3425" s="2">
        <f>IF(C3425&gt;'Assumptions Notes'!C$11,-C3425*('Assumptions Notes'!C$13/(2*1000)),G3425*D3425)</f>
        <v>8.2289249999999998E-3</v>
      </c>
    </row>
    <row r="3426" spans="1:9" x14ac:dyDescent="0.2">
      <c r="A3426" s="5">
        <v>42623.333333333336</v>
      </c>
      <c r="B3426" s="2">
        <v>1152.9100000000001</v>
      </c>
      <c r="C3426" s="10">
        <v>51.66</v>
      </c>
      <c r="D3426" s="8">
        <v>2.2499999999999999E-4</v>
      </c>
      <c r="E3426" s="13">
        <f>D3426*'Assumptions Notes'!C$12</f>
        <v>8.1000000000000003E-2</v>
      </c>
      <c r="F3426" s="15">
        <f t="shared" si="106"/>
        <v>1.1623499999999998E-2</v>
      </c>
      <c r="G3426" s="10">
        <f>IF(C3426&gt;'Assumptions Notes'!C$11,'Assumptions Notes'!C$11,C3426)</f>
        <v>51.66</v>
      </c>
      <c r="H3426" s="15">
        <f t="shared" si="107"/>
        <v>1.1623499999999998E-2</v>
      </c>
      <c r="I3426" s="2">
        <f>IF(C3426&gt;'Assumptions Notes'!C$11,-C3426*('Assumptions Notes'!C$13/(2*1000)),G3426*D3426)</f>
        <v>1.1623499999999998E-2</v>
      </c>
    </row>
    <row r="3427" spans="1:9" x14ac:dyDescent="0.2">
      <c r="A3427" s="5">
        <v>42623.354166666664</v>
      </c>
      <c r="B3427" s="2">
        <v>1179.77</v>
      </c>
      <c r="C3427" s="10">
        <v>59.34</v>
      </c>
      <c r="D3427" s="8">
        <v>2.2625E-4</v>
      </c>
      <c r="E3427" s="13">
        <f>D3427*'Assumptions Notes'!C$12</f>
        <v>8.1449999999999995E-2</v>
      </c>
      <c r="F3427" s="15">
        <f t="shared" si="106"/>
        <v>1.3425675E-2</v>
      </c>
      <c r="G3427" s="10">
        <f>IF(C3427&gt;'Assumptions Notes'!C$11,'Assumptions Notes'!C$11,C3427)</f>
        <v>59.34</v>
      </c>
      <c r="H3427" s="15">
        <f t="shared" si="107"/>
        <v>1.3425675E-2</v>
      </c>
      <c r="I3427" s="2">
        <f>IF(C3427&gt;'Assumptions Notes'!C$11,-C3427*('Assumptions Notes'!C$13/(2*1000)),G3427*D3427)</f>
        <v>1.3425675E-2</v>
      </c>
    </row>
    <row r="3428" spans="1:9" x14ac:dyDescent="0.2">
      <c r="A3428" s="5">
        <v>42623.375</v>
      </c>
      <c r="B3428" s="2">
        <v>1200.0999999999999</v>
      </c>
      <c r="C3428" s="10">
        <v>67.05</v>
      </c>
      <c r="D3428" s="8">
        <v>2.275E-4</v>
      </c>
      <c r="E3428" s="13">
        <f>D3428*'Assumptions Notes'!C$12</f>
        <v>8.1900000000000001E-2</v>
      </c>
      <c r="F3428" s="15">
        <f t="shared" si="106"/>
        <v>1.5253875E-2</v>
      </c>
      <c r="G3428" s="10">
        <f>IF(C3428&gt;'Assumptions Notes'!C$11,'Assumptions Notes'!C$11,C3428)</f>
        <v>67.05</v>
      </c>
      <c r="H3428" s="15">
        <f t="shared" si="107"/>
        <v>1.5253875E-2</v>
      </c>
      <c r="I3428" s="2">
        <f>IF(C3428&gt;'Assumptions Notes'!C$11,-C3428*('Assumptions Notes'!C$13/(2*1000)),G3428*D3428)</f>
        <v>1.5253875E-2</v>
      </c>
    </row>
    <row r="3429" spans="1:9" x14ac:dyDescent="0.2">
      <c r="A3429" s="5">
        <v>42623.395833333336</v>
      </c>
      <c r="B3429" s="2">
        <v>1199.67</v>
      </c>
      <c r="C3429" s="10">
        <v>74.569999999999993</v>
      </c>
      <c r="D3429" s="8">
        <v>2.1875E-4</v>
      </c>
      <c r="E3429" s="13">
        <f>D3429*'Assumptions Notes'!C$12</f>
        <v>7.8750000000000001E-2</v>
      </c>
      <c r="F3429" s="15">
        <f t="shared" si="106"/>
        <v>1.6312187499999999E-2</v>
      </c>
      <c r="G3429" s="10">
        <f>IF(C3429&gt;'Assumptions Notes'!C$11,'Assumptions Notes'!C$11,C3429)</f>
        <v>74.569999999999993</v>
      </c>
      <c r="H3429" s="15">
        <f t="shared" si="107"/>
        <v>1.6312187499999999E-2</v>
      </c>
      <c r="I3429" s="2">
        <f>IF(C3429&gt;'Assumptions Notes'!C$11,-C3429*('Assumptions Notes'!C$13/(2*1000)),G3429*D3429)</f>
        <v>1.6312187499999999E-2</v>
      </c>
    </row>
    <row r="3430" spans="1:9" x14ac:dyDescent="0.2">
      <c r="A3430" s="5">
        <v>42623.416666666664</v>
      </c>
      <c r="B3430" s="2">
        <v>1174.69</v>
      </c>
      <c r="C3430" s="10">
        <v>60.22</v>
      </c>
      <c r="D3430" s="8">
        <v>2.1000000000000001E-4</v>
      </c>
      <c r="E3430" s="13">
        <f>D3430*'Assumptions Notes'!C$12</f>
        <v>7.5600000000000001E-2</v>
      </c>
      <c r="F3430" s="15">
        <f t="shared" si="106"/>
        <v>1.26462E-2</v>
      </c>
      <c r="G3430" s="10">
        <f>IF(C3430&gt;'Assumptions Notes'!C$11,'Assumptions Notes'!C$11,C3430)</f>
        <v>60.22</v>
      </c>
      <c r="H3430" s="15">
        <f t="shared" si="107"/>
        <v>1.26462E-2</v>
      </c>
      <c r="I3430" s="2">
        <f>IF(C3430&gt;'Assumptions Notes'!C$11,-C3430*('Assumptions Notes'!C$13/(2*1000)),G3430*D3430)</f>
        <v>1.26462E-2</v>
      </c>
    </row>
    <row r="3431" spans="1:9" x14ac:dyDescent="0.2">
      <c r="A3431" s="5">
        <v>42623.4375</v>
      </c>
      <c r="B3431" s="2">
        <v>1159.3399999999999</v>
      </c>
      <c r="C3431" s="10">
        <v>59.94</v>
      </c>
      <c r="D3431" s="8">
        <v>2.075E-4</v>
      </c>
      <c r="E3431" s="13">
        <f>D3431*'Assumptions Notes'!C$12</f>
        <v>7.4700000000000003E-2</v>
      </c>
      <c r="F3431" s="15">
        <f t="shared" si="106"/>
        <v>1.243755E-2</v>
      </c>
      <c r="G3431" s="10">
        <f>IF(C3431&gt;'Assumptions Notes'!C$11,'Assumptions Notes'!C$11,C3431)</f>
        <v>59.94</v>
      </c>
      <c r="H3431" s="15">
        <f t="shared" si="107"/>
        <v>1.243755E-2</v>
      </c>
      <c r="I3431" s="2">
        <f>IF(C3431&gt;'Assumptions Notes'!C$11,-C3431*('Assumptions Notes'!C$13/(2*1000)),G3431*D3431)</f>
        <v>1.243755E-2</v>
      </c>
    </row>
    <row r="3432" spans="1:9" x14ac:dyDescent="0.2">
      <c r="A3432" s="5">
        <v>42623.458333333336</v>
      </c>
      <c r="B3432" s="2">
        <v>1168.73</v>
      </c>
      <c r="C3432" s="10">
        <v>59.99</v>
      </c>
      <c r="D3432" s="8">
        <v>2.05E-4</v>
      </c>
      <c r="E3432" s="13">
        <f>D3432*'Assumptions Notes'!C$12</f>
        <v>7.3800000000000004E-2</v>
      </c>
      <c r="F3432" s="15">
        <f t="shared" si="106"/>
        <v>1.229795E-2</v>
      </c>
      <c r="G3432" s="10">
        <f>IF(C3432&gt;'Assumptions Notes'!C$11,'Assumptions Notes'!C$11,C3432)</f>
        <v>59.99</v>
      </c>
      <c r="H3432" s="15">
        <f t="shared" si="107"/>
        <v>1.229795E-2</v>
      </c>
      <c r="I3432" s="2">
        <f>IF(C3432&gt;'Assumptions Notes'!C$11,-C3432*('Assumptions Notes'!C$13/(2*1000)),G3432*D3432)</f>
        <v>1.229795E-2</v>
      </c>
    </row>
    <row r="3433" spans="1:9" x14ac:dyDescent="0.2">
      <c r="A3433" s="5">
        <v>42623.479166666664</v>
      </c>
      <c r="B3433" s="2">
        <v>1150.74</v>
      </c>
      <c r="C3433" s="10">
        <v>59.99</v>
      </c>
      <c r="D3433" s="8">
        <v>2.1499999999999999E-4</v>
      </c>
      <c r="E3433" s="13">
        <f>D3433*'Assumptions Notes'!C$12</f>
        <v>7.7399999999999997E-2</v>
      </c>
      <c r="F3433" s="15">
        <f t="shared" si="106"/>
        <v>1.2897850000000001E-2</v>
      </c>
      <c r="G3433" s="10">
        <f>IF(C3433&gt;'Assumptions Notes'!C$11,'Assumptions Notes'!C$11,C3433)</f>
        <v>59.99</v>
      </c>
      <c r="H3433" s="15">
        <f t="shared" si="107"/>
        <v>1.2897850000000001E-2</v>
      </c>
      <c r="I3433" s="2">
        <f>IF(C3433&gt;'Assumptions Notes'!C$11,-C3433*('Assumptions Notes'!C$13/(2*1000)),G3433*D3433)</f>
        <v>1.2897850000000001E-2</v>
      </c>
    </row>
    <row r="3434" spans="1:9" x14ac:dyDescent="0.2">
      <c r="A3434" s="5">
        <v>42623.5</v>
      </c>
      <c r="B3434" s="2">
        <v>1135.82</v>
      </c>
      <c r="C3434" s="10">
        <v>59.89</v>
      </c>
      <c r="D3434" s="8">
        <v>2.2499999999999999E-4</v>
      </c>
      <c r="E3434" s="13">
        <f>D3434*'Assumptions Notes'!C$12</f>
        <v>8.1000000000000003E-2</v>
      </c>
      <c r="F3434" s="15">
        <f t="shared" si="106"/>
        <v>1.3475249999999999E-2</v>
      </c>
      <c r="G3434" s="10">
        <f>IF(C3434&gt;'Assumptions Notes'!C$11,'Assumptions Notes'!C$11,C3434)</f>
        <v>59.89</v>
      </c>
      <c r="H3434" s="15">
        <f t="shared" si="107"/>
        <v>1.3475249999999999E-2</v>
      </c>
      <c r="I3434" s="2">
        <f>IF(C3434&gt;'Assumptions Notes'!C$11,-C3434*('Assumptions Notes'!C$13/(2*1000)),G3434*D3434)</f>
        <v>1.3475249999999999E-2</v>
      </c>
    </row>
    <row r="3435" spans="1:9" x14ac:dyDescent="0.2">
      <c r="A3435" s="5">
        <v>42623.520833333336</v>
      </c>
      <c r="B3435" s="2">
        <v>1118.5899999999999</v>
      </c>
      <c r="C3435" s="10">
        <v>59.79</v>
      </c>
      <c r="D3435" s="8">
        <v>2.1250000000000002E-4</v>
      </c>
      <c r="E3435" s="13">
        <f>D3435*'Assumptions Notes'!C$12</f>
        <v>7.6500000000000012E-2</v>
      </c>
      <c r="F3435" s="15">
        <f t="shared" si="106"/>
        <v>1.2705375000000001E-2</v>
      </c>
      <c r="G3435" s="10">
        <f>IF(C3435&gt;'Assumptions Notes'!C$11,'Assumptions Notes'!C$11,C3435)</f>
        <v>59.79</v>
      </c>
      <c r="H3435" s="15">
        <f t="shared" si="107"/>
        <v>1.2705375000000001E-2</v>
      </c>
      <c r="I3435" s="2">
        <f>IF(C3435&gt;'Assumptions Notes'!C$11,-C3435*('Assumptions Notes'!C$13/(2*1000)),G3435*D3435)</f>
        <v>1.2705375000000001E-2</v>
      </c>
    </row>
    <row r="3436" spans="1:9" x14ac:dyDescent="0.2">
      <c r="A3436" s="5">
        <v>42623.541666666664</v>
      </c>
      <c r="B3436" s="2">
        <v>1061.53</v>
      </c>
      <c r="C3436" s="10">
        <v>52.32</v>
      </c>
      <c r="D3436" s="8">
        <v>2.0000000000000001E-4</v>
      </c>
      <c r="E3436" s="13">
        <f>D3436*'Assumptions Notes'!C$12</f>
        <v>7.2000000000000008E-2</v>
      </c>
      <c r="F3436" s="15">
        <f t="shared" si="106"/>
        <v>1.0464000000000001E-2</v>
      </c>
      <c r="G3436" s="10">
        <f>IF(C3436&gt;'Assumptions Notes'!C$11,'Assumptions Notes'!C$11,C3436)</f>
        <v>52.32</v>
      </c>
      <c r="H3436" s="15">
        <f t="shared" si="107"/>
        <v>1.0464000000000001E-2</v>
      </c>
      <c r="I3436" s="2">
        <f>IF(C3436&gt;'Assumptions Notes'!C$11,-C3436*('Assumptions Notes'!C$13/(2*1000)),G3436*D3436)</f>
        <v>1.0464000000000001E-2</v>
      </c>
    </row>
    <row r="3437" spans="1:9" x14ac:dyDescent="0.2">
      <c r="A3437" s="5">
        <v>42623.5625</v>
      </c>
      <c r="B3437" s="2">
        <v>1065.6099999999999</v>
      </c>
      <c r="C3437" s="10">
        <v>55.13</v>
      </c>
      <c r="D3437" s="8">
        <v>1.975E-4</v>
      </c>
      <c r="E3437" s="13">
        <f>D3437*'Assumptions Notes'!C$12</f>
        <v>7.1099999999999997E-2</v>
      </c>
      <c r="F3437" s="15">
        <f t="shared" si="106"/>
        <v>1.0888175E-2</v>
      </c>
      <c r="G3437" s="10">
        <f>IF(C3437&gt;'Assumptions Notes'!C$11,'Assumptions Notes'!C$11,C3437)</f>
        <v>55.13</v>
      </c>
      <c r="H3437" s="15">
        <f t="shared" si="107"/>
        <v>1.0888175E-2</v>
      </c>
      <c r="I3437" s="2">
        <f>IF(C3437&gt;'Assumptions Notes'!C$11,-C3437*('Assumptions Notes'!C$13/(2*1000)),G3437*D3437)</f>
        <v>1.0888175E-2</v>
      </c>
    </row>
    <row r="3438" spans="1:9" x14ac:dyDescent="0.2">
      <c r="A3438" s="5">
        <v>42623.583333333336</v>
      </c>
      <c r="B3438" s="2">
        <v>1043.73</v>
      </c>
      <c r="C3438" s="10">
        <v>47.58</v>
      </c>
      <c r="D3438" s="8">
        <v>1.95E-4</v>
      </c>
      <c r="E3438" s="13">
        <f>D3438*'Assumptions Notes'!C$12</f>
        <v>7.0199999999999999E-2</v>
      </c>
      <c r="F3438" s="15">
        <f t="shared" si="106"/>
        <v>9.2780999999999992E-3</v>
      </c>
      <c r="G3438" s="10">
        <f>IF(C3438&gt;'Assumptions Notes'!C$11,'Assumptions Notes'!C$11,C3438)</f>
        <v>47.58</v>
      </c>
      <c r="H3438" s="15">
        <f t="shared" si="107"/>
        <v>9.2780999999999992E-3</v>
      </c>
      <c r="I3438" s="2">
        <f>IF(C3438&gt;'Assumptions Notes'!C$11,-C3438*('Assumptions Notes'!C$13/(2*1000)),G3438*D3438)</f>
        <v>9.2780999999999992E-3</v>
      </c>
    </row>
    <row r="3439" spans="1:9" x14ac:dyDescent="0.2">
      <c r="A3439" s="5">
        <v>42623.604166666664</v>
      </c>
      <c r="B3439" s="2">
        <v>997.35</v>
      </c>
      <c r="C3439" s="10">
        <v>46.29</v>
      </c>
      <c r="D3439" s="8">
        <v>1.9625E-4</v>
      </c>
      <c r="E3439" s="13">
        <f>D3439*'Assumptions Notes'!C$12</f>
        <v>7.0650000000000004E-2</v>
      </c>
      <c r="F3439" s="15">
        <f t="shared" si="106"/>
        <v>9.0844124999999998E-3</v>
      </c>
      <c r="G3439" s="10">
        <f>IF(C3439&gt;'Assumptions Notes'!C$11,'Assumptions Notes'!C$11,C3439)</f>
        <v>46.29</v>
      </c>
      <c r="H3439" s="15">
        <f t="shared" si="107"/>
        <v>9.0844124999999998E-3</v>
      </c>
      <c r="I3439" s="2">
        <f>IF(C3439&gt;'Assumptions Notes'!C$11,-C3439*('Assumptions Notes'!C$13/(2*1000)),G3439*D3439)</f>
        <v>9.0844124999999998E-3</v>
      </c>
    </row>
    <row r="3440" spans="1:9" x14ac:dyDescent="0.2">
      <c r="A3440" s="5">
        <v>42623.625</v>
      </c>
      <c r="B3440" s="2">
        <v>1024.3599999999999</v>
      </c>
      <c r="C3440" s="10">
        <v>48.69</v>
      </c>
      <c r="D3440" s="8">
        <v>1.975E-4</v>
      </c>
      <c r="E3440" s="13">
        <f>D3440*'Assumptions Notes'!C$12</f>
        <v>7.1099999999999997E-2</v>
      </c>
      <c r="F3440" s="15">
        <f t="shared" si="106"/>
        <v>9.6162750000000005E-3</v>
      </c>
      <c r="G3440" s="10">
        <f>IF(C3440&gt;'Assumptions Notes'!C$11,'Assumptions Notes'!C$11,C3440)</f>
        <v>48.69</v>
      </c>
      <c r="H3440" s="15">
        <f t="shared" si="107"/>
        <v>9.6162750000000005E-3</v>
      </c>
      <c r="I3440" s="2">
        <f>IF(C3440&gt;'Assumptions Notes'!C$11,-C3440*('Assumptions Notes'!C$13/(2*1000)),G3440*D3440)</f>
        <v>9.6162750000000005E-3</v>
      </c>
    </row>
    <row r="3441" spans="1:9" x14ac:dyDescent="0.2">
      <c r="A3441" s="5">
        <v>42623.645833333336</v>
      </c>
      <c r="B3441" s="2">
        <v>1044.8800000000001</v>
      </c>
      <c r="C3441" s="10">
        <v>52.07</v>
      </c>
      <c r="D3441" s="8">
        <v>2.2124999999999998E-4</v>
      </c>
      <c r="E3441" s="13">
        <f>D3441*'Assumptions Notes'!C$12</f>
        <v>7.9649999999999999E-2</v>
      </c>
      <c r="F3441" s="15">
        <f t="shared" si="106"/>
        <v>1.1520487499999999E-2</v>
      </c>
      <c r="G3441" s="10">
        <f>IF(C3441&gt;'Assumptions Notes'!C$11,'Assumptions Notes'!C$11,C3441)</f>
        <v>52.07</v>
      </c>
      <c r="H3441" s="15">
        <f t="shared" si="107"/>
        <v>1.1520487499999999E-2</v>
      </c>
      <c r="I3441" s="2">
        <f>IF(C3441&gt;'Assumptions Notes'!C$11,-C3441*('Assumptions Notes'!C$13/(2*1000)),G3441*D3441)</f>
        <v>1.1520487499999999E-2</v>
      </c>
    </row>
    <row r="3442" spans="1:9" x14ac:dyDescent="0.2">
      <c r="A3442" s="5">
        <v>42623.666666666664</v>
      </c>
      <c r="B3442" s="2">
        <v>1123.4100000000001</v>
      </c>
      <c r="C3442" s="10">
        <v>59.99</v>
      </c>
      <c r="D3442" s="8">
        <v>2.4499999999999999E-4</v>
      </c>
      <c r="E3442" s="13">
        <f>D3442*'Assumptions Notes'!C$12</f>
        <v>8.8200000000000001E-2</v>
      </c>
      <c r="F3442" s="15">
        <f t="shared" si="106"/>
        <v>1.469755E-2</v>
      </c>
      <c r="G3442" s="10">
        <f>IF(C3442&gt;'Assumptions Notes'!C$11,'Assumptions Notes'!C$11,C3442)</f>
        <v>59.99</v>
      </c>
      <c r="H3442" s="15">
        <f t="shared" si="107"/>
        <v>1.469755E-2</v>
      </c>
      <c r="I3442" s="2">
        <f>IF(C3442&gt;'Assumptions Notes'!C$11,-C3442*('Assumptions Notes'!C$13/(2*1000)),G3442*D3442)</f>
        <v>1.469755E-2</v>
      </c>
    </row>
    <row r="3443" spans="1:9" x14ac:dyDescent="0.2">
      <c r="A3443" s="5">
        <v>42623.6875</v>
      </c>
      <c r="B3443" s="2">
        <v>1174.3800000000001</v>
      </c>
      <c r="C3443" s="10">
        <v>59.99</v>
      </c>
      <c r="D3443" s="8">
        <v>2.7E-4</v>
      </c>
      <c r="E3443" s="13">
        <f>D3443*'Assumptions Notes'!C$12</f>
        <v>9.7199999999999995E-2</v>
      </c>
      <c r="F3443" s="15">
        <f t="shared" si="106"/>
        <v>1.6197300000000001E-2</v>
      </c>
      <c r="G3443" s="10">
        <f>IF(C3443&gt;'Assumptions Notes'!C$11,'Assumptions Notes'!C$11,C3443)</f>
        <v>59.99</v>
      </c>
      <c r="H3443" s="15">
        <f t="shared" si="107"/>
        <v>1.6197300000000001E-2</v>
      </c>
      <c r="I3443" s="2">
        <f>IF(C3443&gt;'Assumptions Notes'!C$11,-C3443*('Assumptions Notes'!C$13/(2*1000)),G3443*D3443)</f>
        <v>1.6197300000000001E-2</v>
      </c>
    </row>
    <row r="3444" spans="1:9" x14ac:dyDescent="0.2">
      <c r="A3444" s="5">
        <v>42623.708333333336</v>
      </c>
      <c r="B3444" s="2">
        <v>1244.98</v>
      </c>
      <c r="C3444" s="10">
        <v>64.739999999999995</v>
      </c>
      <c r="D3444" s="8">
        <v>2.9500000000000001E-4</v>
      </c>
      <c r="E3444" s="13">
        <f>D3444*'Assumptions Notes'!C$12</f>
        <v>0.1062</v>
      </c>
      <c r="F3444" s="15">
        <f t="shared" si="106"/>
        <v>1.9098299999999999E-2</v>
      </c>
      <c r="G3444" s="10">
        <f>IF(C3444&gt;'Assumptions Notes'!C$11,'Assumptions Notes'!C$11,C3444)</f>
        <v>64.739999999999995</v>
      </c>
      <c r="H3444" s="15">
        <f t="shared" si="107"/>
        <v>1.9098299999999999E-2</v>
      </c>
      <c r="I3444" s="2">
        <f>IF(C3444&gt;'Assumptions Notes'!C$11,-C3444*('Assumptions Notes'!C$13/(2*1000)),G3444*D3444)</f>
        <v>1.9098299999999999E-2</v>
      </c>
    </row>
    <row r="3445" spans="1:9" x14ac:dyDescent="0.2">
      <c r="A3445" s="5">
        <v>42623.729166666664</v>
      </c>
      <c r="B3445" s="2">
        <v>1342.42</v>
      </c>
      <c r="C3445" s="10">
        <v>77.92</v>
      </c>
      <c r="D3445" s="8">
        <v>2.9750000000000002E-4</v>
      </c>
      <c r="E3445" s="13">
        <f>D3445*'Assumptions Notes'!C$12</f>
        <v>0.1071</v>
      </c>
      <c r="F3445" s="15">
        <f t="shared" si="106"/>
        <v>2.3181200000000002E-2</v>
      </c>
      <c r="G3445" s="10">
        <f>IF(C3445&gt;'Assumptions Notes'!C$11,'Assumptions Notes'!C$11,C3445)</f>
        <v>77.92</v>
      </c>
      <c r="H3445" s="15">
        <f t="shared" si="107"/>
        <v>2.3181200000000002E-2</v>
      </c>
      <c r="I3445" s="2">
        <f>IF(C3445&gt;'Assumptions Notes'!C$11,-C3445*('Assumptions Notes'!C$13/(2*1000)),G3445*D3445)</f>
        <v>2.3181200000000002E-2</v>
      </c>
    </row>
    <row r="3446" spans="1:9" x14ac:dyDescent="0.2">
      <c r="A3446" s="5">
        <v>42623.75</v>
      </c>
      <c r="B3446" s="2">
        <v>1423.48</v>
      </c>
      <c r="C3446" s="10">
        <v>79.989999999999995</v>
      </c>
      <c r="D3446" s="8">
        <v>2.9999999999999997E-4</v>
      </c>
      <c r="E3446" s="13">
        <f>D3446*'Assumptions Notes'!C$12</f>
        <v>0.10799999999999998</v>
      </c>
      <c r="F3446" s="15">
        <f t="shared" si="106"/>
        <v>2.3996999999999997E-2</v>
      </c>
      <c r="G3446" s="10">
        <f>IF(C3446&gt;'Assumptions Notes'!C$11,'Assumptions Notes'!C$11,C3446)</f>
        <v>79.989999999999995</v>
      </c>
      <c r="H3446" s="15">
        <f t="shared" si="107"/>
        <v>2.3996999999999997E-2</v>
      </c>
      <c r="I3446" s="2">
        <f>IF(C3446&gt;'Assumptions Notes'!C$11,-C3446*('Assumptions Notes'!C$13/(2*1000)),G3446*D3446)</f>
        <v>2.3996999999999997E-2</v>
      </c>
    </row>
    <row r="3447" spans="1:9" x14ac:dyDescent="0.2">
      <c r="A3447" s="5">
        <v>42623.770833333336</v>
      </c>
      <c r="B3447" s="2">
        <v>1536.45</v>
      </c>
      <c r="C3447" s="10">
        <v>85.82</v>
      </c>
      <c r="D3447" s="8">
        <v>2.9999999999999997E-4</v>
      </c>
      <c r="E3447" s="13">
        <f>D3447*'Assumptions Notes'!C$12</f>
        <v>0.10799999999999998</v>
      </c>
      <c r="F3447" s="15">
        <f t="shared" si="106"/>
        <v>2.5745999999999995E-2</v>
      </c>
      <c r="G3447" s="10">
        <f>IF(C3447&gt;'Assumptions Notes'!C$11,'Assumptions Notes'!C$11,C3447)</f>
        <v>85.82</v>
      </c>
      <c r="H3447" s="15">
        <f t="shared" si="107"/>
        <v>2.5745999999999995E-2</v>
      </c>
      <c r="I3447" s="2">
        <f>IF(C3447&gt;'Assumptions Notes'!C$11,-C3447*('Assumptions Notes'!C$13/(2*1000)),G3447*D3447)</f>
        <v>2.5745999999999995E-2</v>
      </c>
    </row>
    <row r="3448" spans="1:9" x14ac:dyDescent="0.2">
      <c r="A3448" s="5">
        <v>42623.791666666664</v>
      </c>
      <c r="B3448" s="2">
        <v>1612.47</v>
      </c>
      <c r="C3448" s="10">
        <v>89.1</v>
      </c>
      <c r="D3448" s="8">
        <v>2.9999999999999997E-4</v>
      </c>
      <c r="E3448" s="13">
        <f>D3448*'Assumptions Notes'!C$12</f>
        <v>0.10799999999999998</v>
      </c>
      <c r="F3448" s="15">
        <f t="shared" si="106"/>
        <v>2.6729999999999997E-2</v>
      </c>
      <c r="G3448" s="10">
        <f>IF(C3448&gt;'Assumptions Notes'!C$11,'Assumptions Notes'!C$11,C3448)</f>
        <v>89.1</v>
      </c>
      <c r="H3448" s="15">
        <f t="shared" si="107"/>
        <v>2.6729999999999997E-2</v>
      </c>
      <c r="I3448" s="2">
        <f>IF(C3448&gt;'Assumptions Notes'!C$11,-C3448*('Assumptions Notes'!C$13/(2*1000)),G3448*D3448)</f>
        <v>2.6729999999999997E-2</v>
      </c>
    </row>
    <row r="3449" spans="1:9" x14ac:dyDescent="0.2">
      <c r="A3449" s="5">
        <v>42623.8125</v>
      </c>
      <c r="B3449" s="2">
        <v>1634.66</v>
      </c>
      <c r="C3449" s="10">
        <v>70.260000000000005</v>
      </c>
      <c r="D3449" s="8">
        <v>2.9750000000000002E-4</v>
      </c>
      <c r="E3449" s="13">
        <f>D3449*'Assumptions Notes'!C$12</f>
        <v>0.1071</v>
      </c>
      <c r="F3449" s="15">
        <f t="shared" si="106"/>
        <v>2.0902350000000004E-2</v>
      </c>
      <c r="G3449" s="10">
        <f>IF(C3449&gt;'Assumptions Notes'!C$11,'Assumptions Notes'!C$11,C3449)</f>
        <v>70.260000000000005</v>
      </c>
      <c r="H3449" s="15">
        <f t="shared" si="107"/>
        <v>2.0902350000000004E-2</v>
      </c>
      <c r="I3449" s="2">
        <f>IF(C3449&gt;'Assumptions Notes'!C$11,-C3449*('Assumptions Notes'!C$13/(2*1000)),G3449*D3449)</f>
        <v>2.0902350000000004E-2</v>
      </c>
    </row>
    <row r="3450" spans="1:9" x14ac:dyDescent="0.2">
      <c r="A3450" s="5">
        <v>42623.833333333336</v>
      </c>
      <c r="B3450" s="2">
        <v>1624.62</v>
      </c>
      <c r="C3450" s="10">
        <v>68.180000000000007</v>
      </c>
      <c r="D3450" s="8">
        <v>2.9500000000000001E-4</v>
      </c>
      <c r="E3450" s="13">
        <f>D3450*'Assumptions Notes'!C$12</f>
        <v>0.1062</v>
      </c>
      <c r="F3450" s="15">
        <f t="shared" si="106"/>
        <v>2.0113100000000002E-2</v>
      </c>
      <c r="G3450" s="10">
        <f>IF(C3450&gt;'Assumptions Notes'!C$11,'Assumptions Notes'!C$11,C3450)</f>
        <v>68.180000000000007</v>
      </c>
      <c r="H3450" s="15">
        <f t="shared" si="107"/>
        <v>2.0113100000000002E-2</v>
      </c>
      <c r="I3450" s="2">
        <f>IF(C3450&gt;'Assumptions Notes'!C$11,-C3450*('Assumptions Notes'!C$13/(2*1000)),G3450*D3450)</f>
        <v>2.0113100000000002E-2</v>
      </c>
    </row>
    <row r="3451" spans="1:9" x14ac:dyDescent="0.2">
      <c r="A3451" s="5">
        <v>42623.854166666664</v>
      </c>
      <c r="B3451" s="2">
        <v>1581.12</v>
      </c>
      <c r="C3451" s="10">
        <v>59.89</v>
      </c>
      <c r="D3451" s="8">
        <v>2.9E-4</v>
      </c>
      <c r="E3451" s="13">
        <f>D3451*'Assumptions Notes'!C$12</f>
        <v>0.10440000000000001</v>
      </c>
      <c r="F3451" s="15">
        <f t="shared" si="106"/>
        <v>1.7368100000000001E-2</v>
      </c>
      <c r="G3451" s="10">
        <f>IF(C3451&gt;'Assumptions Notes'!C$11,'Assumptions Notes'!C$11,C3451)</f>
        <v>59.89</v>
      </c>
      <c r="H3451" s="15">
        <f t="shared" si="107"/>
        <v>1.7368100000000001E-2</v>
      </c>
      <c r="I3451" s="2">
        <f>IF(C3451&gt;'Assumptions Notes'!C$11,-C3451*('Assumptions Notes'!C$13/(2*1000)),G3451*D3451)</f>
        <v>1.7368100000000001E-2</v>
      </c>
    </row>
    <row r="3452" spans="1:9" x14ac:dyDescent="0.2">
      <c r="A3452" s="5">
        <v>42623.875</v>
      </c>
      <c r="B3452" s="2">
        <v>1558.34</v>
      </c>
      <c r="C3452" s="10">
        <v>58.48</v>
      </c>
      <c r="D3452" s="8">
        <v>2.8499999999999999E-4</v>
      </c>
      <c r="E3452" s="13">
        <f>D3452*'Assumptions Notes'!C$12</f>
        <v>0.1026</v>
      </c>
      <c r="F3452" s="15">
        <f t="shared" si="106"/>
        <v>1.6666799999999999E-2</v>
      </c>
      <c r="G3452" s="10">
        <f>IF(C3452&gt;'Assumptions Notes'!C$11,'Assumptions Notes'!C$11,C3452)</f>
        <v>58.48</v>
      </c>
      <c r="H3452" s="15">
        <f t="shared" si="107"/>
        <v>1.6666799999999999E-2</v>
      </c>
      <c r="I3452" s="2">
        <f>IF(C3452&gt;'Assumptions Notes'!C$11,-C3452*('Assumptions Notes'!C$13/(2*1000)),G3452*D3452)</f>
        <v>1.6666799999999999E-2</v>
      </c>
    </row>
    <row r="3453" spans="1:9" x14ac:dyDescent="0.2">
      <c r="A3453" s="5">
        <v>42623.895833333336</v>
      </c>
      <c r="B3453" s="2">
        <v>1541.59</v>
      </c>
      <c r="C3453" s="10">
        <v>59.52</v>
      </c>
      <c r="D3453" s="8">
        <v>2.7E-4</v>
      </c>
      <c r="E3453" s="13">
        <f>D3453*'Assumptions Notes'!C$12</f>
        <v>9.7199999999999995E-2</v>
      </c>
      <c r="F3453" s="15">
        <f t="shared" si="106"/>
        <v>1.6070400000000002E-2</v>
      </c>
      <c r="G3453" s="10">
        <f>IF(C3453&gt;'Assumptions Notes'!C$11,'Assumptions Notes'!C$11,C3453)</f>
        <v>59.52</v>
      </c>
      <c r="H3453" s="15">
        <f t="shared" si="107"/>
        <v>1.6070400000000002E-2</v>
      </c>
      <c r="I3453" s="2">
        <f>IF(C3453&gt;'Assumptions Notes'!C$11,-C3453*('Assumptions Notes'!C$13/(2*1000)),G3453*D3453)</f>
        <v>1.6070400000000002E-2</v>
      </c>
    </row>
    <row r="3454" spans="1:9" x14ac:dyDescent="0.2">
      <c r="A3454" s="5">
        <v>42623.916666666664</v>
      </c>
      <c r="B3454" s="2">
        <v>1506.5</v>
      </c>
      <c r="C3454" s="10">
        <v>55.59</v>
      </c>
      <c r="D3454" s="8">
        <v>2.5500000000000002E-4</v>
      </c>
      <c r="E3454" s="13">
        <f>D3454*'Assumptions Notes'!C$12</f>
        <v>9.1800000000000007E-2</v>
      </c>
      <c r="F3454" s="15">
        <f t="shared" si="106"/>
        <v>1.4175450000000003E-2</v>
      </c>
      <c r="G3454" s="10">
        <f>IF(C3454&gt;'Assumptions Notes'!C$11,'Assumptions Notes'!C$11,C3454)</f>
        <v>55.59</v>
      </c>
      <c r="H3454" s="15">
        <f t="shared" si="107"/>
        <v>1.4175450000000003E-2</v>
      </c>
      <c r="I3454" s="2">
        <f>IF(C3454&gt;'Assumptions Notes'!C$11,-C3454*('Assumptions Notes'!C$13/(2*1000)),G3454*D3454)</f>
        <v>1.4175450000000003E-2</v>
      </c>
    </row>
    <row r="3455" spans="1:9" x14ac:dyDescent="0.2">
      <c r="A3455" s="5">
        <v>42623.9375</v>
      </c>
      <c r="B3455" s="2">
        <v>1461.81</v>
      </c>
      <c r="C3455" s="10">
        <v>55.94</v>
      </c>
      <c r="D3455" s="8">
        <v>2.1250000000000002E-4</v>
      </c>
      <c r="E3455" s="13">
        <f>D3455*'Assumptions Notes'!C$12</f>
        <v>7.6500000000000012E-2</v>
      </c>
      <c r="F3455" s="15">
        <f t="shared" si="106"/>
        <v>1.188725E-2</v>
      </c>
      <c r="G3455" s="10">
        <f>IF(C3455&gt;'Assumptions Notes'!C$11,'Assumptions Notes'!C$11,C3455)</f>
        <v>55.94</v>
      </c>
      <c r="H3455" s="15">
        <f t="shared" si="107"/>
        <v>1.188725E-2</v>
      </c>
      <c r="I3455" s="2">
        <f>IF(C3455&gt;'Assumptions Notes'!C$11,-C3455*('Assumptions Notes'!C$13/(2*1000)),G3455*D3455)</f>
        <v>1.188725E-2</v>
      </c>
    </row>
    <row r="3456" spans="1:9" x14ac:dyDescent="0.2">
      <c r="A3456" s="5">
        <v>42623.958333333336</v>
      </c>
      <c r="B3456" s="2">
        <v>1424.7</v>
      </c>
      <c r="C3456" s="10">
        <v>57.8</v>
      </c>
      <c r="D3456" s="8">
        <v>1.7000000000000001E-4</v>
      </c>
      <c r="E3456" s="13">
        <f>D3456*'Assumptions Notes'!C$12</f>
        <v>6.1200000000000004E-2</v>
      </c>
      <c r="F3456" s="15">
        <f t="shared" si="106"/>
        <v>9.8259999999999997E-3</v>
      </c>
      <c r="G3456" s="10">
        <f>IF(C3456&gt;'Assumptions Notes'!C$11,'Assumptions Notes'!C$11,C3456)</f>
        <v>57.8</v>
      </c>
      <c r="H3456" s="15">
        <f t="shared" si="107"/>
        <v>9.8259999999999997E-3</v>
      </c>
      <c r="I3456" s="2">
        <f>IF(C3456&gt;'Assumptions Notes'!C$11,-C3456*('Assumptions Notes'!C$13/(2*1000)),G3456*D3456)</f>
        <v>9.8259999999999997E-3</v>
      </c>
    </row>
    <row r="3457" spans="1:9" x14ac:dyDescent="0.2">
      <c r="A3457" s="5">
        <v>42623.979166666664</v>
      </c>
      <c r="B3457" s="2">
        <v>1399.9</v>
      </c>
      <c r="C3457" s="10">
        <v>49.39</v>
      </c>
      <c r="D3457" s="8">
        <v>1.5000000000000001E-4</v>
      </c>
      <c r="E3457" s="13">
        <f>D3457*'Assumptions Notes'!C$12</f>
        <v>5.4000000000000006E-2</v>
      </c>
      <c r="F3457" s="15">
        <f t="shared" si="106"/>
        <v>7.408500000000001E-3</v>
      </c>
      <c r="G3457" s="10">
        <f>IF(C3457&gt;'Assumptions Notes'!C$11,'Assumptions Notes'!C$11,C3457)</f>
        <v>49.39</v>
      </c>
      <c r="H3457" s="15">
        <f t="shared" si="107"/>
        <v>7.408500000000001E-3</v>
      </c>
      <c r="I3457" s="2">
        <f>IF(C3457&gt;'Assumptions Notes'!C$11,-C3457*('Assumptions Notes'!C$13/(2*1000)),G3457*D3457)</f>
        <v>7.408500000000001E-3</v>
      </c>
    </row>
    <row r="3458" spans="1:9" x14ac:dyDescent="0.2">
      <c r="A3458" s="5">
        <v>42624</v>
      </c>
      <c r="B3458" s="2">
        <v>1635.55</v>
      </c>
      <c r="C3458" s="10">
        <v>54.72</v>
      </c>
      <c r="D3458" s="8">
        <v>1.2999999999999999E-4</v>
      </c>
      <c r="E3458" s="13">
        <f>D3458*'Assumptions Notes'!C$12</f>
        <v>4.6799999999999994E-2</v>
      </c>
      <c r="F3458" s="15">
        <f t="shared" si="106"/>
        <v>7.1135999999999994E-3</v>
      </c>
      <c r="G3458" s="10">
        <f>IF(C3458&gt;'Assumptions Notes'!C$11,'Assumptions Notes'!C$11,C3458)</f>
        <v>54.72</v>
      </c>
      <c r="H3458" s="15">
        <f t="shared" si="107"/>
        <v>7.1135999999999994E-3</v>
      </c>
      <c r="I3458" s="2">
        <f>IF(C3458&gt;'Assumptions Notes'!C$11,-C3458*('Assumptions Notes'!C$13/(2*1000)),G3458*D3458)</f>
        <v>7.1135999999999994E-3</v>
      </c>
    </row>
    <row r="3459" spans="1:9" x14ac:dyDescent="0.2">
      <c r="A3459" s="5">
        <v>42624.020833333336</v>
      </c>
      <c r="B3459" s="2">
        <v>1511.8</v>
      </c>
      <c r="C3459" s="10">
        <v>72.209999999999994</v>
      </c>
      <c r="D3459" s="8">
        <v>1.175E-4</v>
      </c>
      <c r="E3459" s="13">
        <f>D3459*'Assumptions Notes'!C$12</f>
        <v>4.2299999999999997E-2</v>
      </c>
      <c r="F3459" s="15">
        <f t="shared" si="106"/>
        <v>8.4846749999999988E-3</v>
      </c>
      <c r="G3459" s="10">
        <f>IF(C3459&gt;'Assumptions Notes'!C$11,'Assumptions Notes'!C$11,C3459)</f>
        <v>72.209999999999994</v>
      </c>
      <c r="H3459" s="15">
        <f t="shared" si="107"/>
        <v>8.4846749999999988E-3</v>
      </c>
      <c r="I3459" s="2">
        <f>IF(C3459&gt;'Assumptions Notes'!C$11,-C3459*('Assumptions Notes'!C$13/(2*1000)),G3459*D3459)</f>
        <v>8.4846749999999988E-3</v>
      </c>
    </row>
    <row r="3460" spans="1:9" x14ac:dyDescent="0.2">
      <c r="A3460" s="5">
        <v>42624.041666666664</v>
      </c>
      <c r="B3460" s="2">
        <v>1442.97</v>
      </c>
      <c r="C3460" s="10">
        <v>76.56</v>
      </c>
      <c r="D3460" s="8">
        <v>1.05E-4</v>
      </c>
      <c r="E3460" s="13">
        <f>D3460*'Assumptions Notes'!C$12</f>
        <v>3.78E-2</v>
      </c>
      <c r="F3460" s="15">
        <f t="shared" ref="F3460:F3523" si="108">D3460*C3460</f>
        <v>8.0388000000000005E-3</v>
      </c>
      <c r="G3460" s="10">
        <f>IF(C3460&gt;'Assumptions Notes'!C$11,'Assumptions Notes'!C$11,C3460)</f>
        <v>76.56</v>
      </c>
      <c r="H3460" s="15">
        <f t="shared" ref="H3460:H3523" si="109">G3460*D3460</f>
        <v>8.0388000000000005E-3</v>
      </c>
      <c r="I3460" s="2">
        <f>IF(C3460&gt;'Assumptions Notes'!C$11,-C3460*('Assumptions Notes'!C$13/(2*1000)),G3460*D3460)</f>
        <v>8.0388000000000005E-3</v>
      </c>
    </row>
    <row r="3461" spans="1:9" x14ac:dyDescent="0.2">
      <c r="A3461" s="5">
        <v>42624.0625</v>
      </c>
      <c r="B3461" s="2">
        <v>1324.79</v>
      </c>
      <c r="C3461" s="10">
        <v>62.87</v>
      </c>
      <c r="D3461" s="8">
        <v>1.025E-4</v>
      </c>
      <c r="E3461" s="13">
        <f>D3461*'Assumptions Notes'!C$12</f>
        <v>3.6900000000000002E-2</v>
      </c>
      <c r="F3461" s="15">
        <f t="shared" si="108"/>
        <v>6.4441749999999999E-3</v>
      </c>
      <c r="G3461" s="10">
        <f>IF(C3461&gt;'Assumptions Notes'!C$11,'Assumptions Notes'!C$11,C3461)</f>
        <v>62.87</v>
      </c>
      <c r="H3461" s="15">
        <f t="shared" si="109"/>
        <v>6.4441749999999999E-3</v>
      </c>
      <c r="I3461" s="2">
        <f>IF(C3461&gt;'Assumptions Notes'!C$11,-C3461*('Assumptions Notes'!C$13/(2*1000)),G3461*D3461)</f>
        <v>6.4441749999999999E-3</v>
      </c>
    </row>
    <row r="3462" spans="1:9" x14ac:dyDescent="0.2">
      <c r="A3462" s="5">
        <v>42624.083333333336</v>
      </c>
      <c r="B3462" s="2">
        <v>1253.0999999999999</v>
      </c>
      <c r="C3462" s="10">
        <v>74.290000000000006</v>
      </c>
      <c r="D3462" s="8">
        <v>1E-4</v>
      </c>
      <c r="E3462" s="13">
        <f>D3462*'Assumptions Notes'!C$12</f>
        <v>3.6000000000000004E-2</v>
      </c>
      <c r="F3462" s="15">
        <f t="shared" si="108"/>
        <v>7.4290000000000007E-3</v>
      </c>
      <c r="G3462" s="10">
        <f>IF(C3462&gt;'Assumptions Notes'!C$11,'Assumptions Notes'!C$11,C3462)</f>
        <v>74.290000000000006</v>
      </c>
      <c r="H3462" s="15">
        <f t="shared" si="109"/>
        <v>7.4290000000000007E-3</v>
      </c>
      <c r="I3462" s="2">
        <f>IF(C3462&gt;'Assumptions Notes'!C$11,-C3462*('Assumptions Notes'!C$13/(2*1000)),G3462*D3462)</f>
        <v>7.4290000000000007E-3</v>
      </c>
    </row>
    <row r="3463" spans="1:9" x14ac:dyDescent="0.2">
      <c r="A3463" s="5">
        <v>42624.104166666664</v>
      </c>
      <c r="B3463" s="2">
        <v>1200.74</v>
      </c>
      <c r="C3463" s="10">
        <v>71.489999999999995</v>
      </c>
      <c r="D3463" s="8">
        <v>9.8750000000000002E-5</v>
      </c>
      <c r="E3463" s="13">
        <f>D3463*'Assumptions Notes'!C$12</f>
        <v>3.5549999999999998E-2</v>
      </c>
      <c r="F3463" s="15">
        <f t="shared" si="108"/>
        <v>7.0596374999999994E-3</v>
      </c>
      <c r="G3463" s="10">
        <f>IF(C3463&gt;'Assumptions Notes'!C$11,'Assumptions Notes'!C$11,C3463)</f>
        <v>71.489999999999995</v>
      </c>
      <c r="H3463" s="15">
        <f t="shared" si="109"/>
        <v>7.0596374999999994E-3</v>
      </c>
      <c r="I3463" s="2">
        <f>IF(C3463&gt;'Assumptions Notes'!C$11,-C3463*('Assumptions Notes'!C$13/(2*1000)),G3463*D3463)</f>
        <v>7.0596374999999994E-3</v>
      </c>
    </row>
    <row r="3464" spans="1:9" x14ac:dyDescent="0.2">
      <c r="A3464" s="5">
        <v>42624.125</v>
      </c>
      <c r="B3464" s="2">
        <v>1153.07</v>
      </c>
      <c r="C3464" s="10">
        <v>66.319999999999993</v>
      </c>
      <c r="D3464" s="8">
        <v>9.7499999999999998E-5</v>
      </c>
      <c r="E3464" s="13">
        <f>D3464*'Assumptions Notes'!C$12</f>
        <v>3.5099999999999999E-2</v>
      </c>
      <c r="F3464" s="15">
        <f t="shared" si="108"/>
        <v>6.4661999999999992E-3</v>
      </c>
      <c r="G3464" s="10">
        <f>IF(C3464&gt;'Assumptions Notes'!C$11,'Assumptions Notes'!C$11,C3464)</f>
        <v>66.319999999999993</v>
      </c>
      <c r="H3464" s="15">
        <f t="shared" si="109"/>
        <v>6.4661999999999992E-3</v>
      </c>
      <c r="I3464" s="2">
        <f>IF(C3464&gt;'Assumptions Notes'!C$11,-C3464*('Assumptions Notes'!C$13/(2*1000)),G3464*D3464)</f>
        <v>6.4661999999999992E-3</v>
      </c>
    </row>
    <row r="3465" spans="1:9" x14ac:dyDescent="0.2">
      <c r="A3465" s="5">
        <v>42624.145833333336</v>
      </c>
      <c r="B3465" s="2">
        <v>1098.3800000000001</v>
      </c>
      <c r="C3465" s="10">
        <v>66.180000000000007</v>
      </c>
      <c r="D3465" s="8">
        <v>9.6250000000000009E-5</v>
      </c>
      <c r="E3465" s="13">
        <f>D3465*'Assumptions Notes'!C$12</f>
        <v>3.465E-2</v>
      </c>
      <c r="F3465" s="15">
        <f t="shared" si="108"/>
        <v>6.3698250000000008E-3</v>
      </c>
      <c r="G3465" s="10">
        <f>IF(C3465&gt;'Assumptions Notes'!C$11,'Assumptions Notes'!C$11,C3465)</f>
        <v>66.180000000000007</v>
      </c>
      <c r="H3465" s="15">
        <f t="shared" si="109"/>
        <v>6.3698250000000008E-3</v>
      </c>
      <c r="I3465" s="2">
        <f>IF(C3465&gt;'Assumptions Notes'!C$11,-C3465*('Assumptions Notes'!C$13/(2*1000)),G3465*D3465)</f>
        <v>6.3698250000000008E-3</v>
      </c>
    </row>
    <row r="3466" spans="1:9" x14ac:dyDescent="0.2">
      <c r="A3466" s="5">
        <v>42624.166666666664</v>
      </c>
      <c r="B3466" s="2">
        <v>1069.6300000000001</v>
      </c>
      <c r="C3466" s="10">
        <v>54.14</v>
      </c>
      <c r="D3466" s="8">
        <v>9.5000000000000005E-5</v>
      </c>
      <c r="E3466" s="13">
        <f>D3466*'Assumptions Notes'!C$12</f>
        <v>3.4200000000000001E-2</v>
      </c>
      <c r="F3466" s="15">
        <f t="shared" si="108"/>
        <v>5.1433E-3</v>
      </c>
      <c r="G3466" s="10">
        <f>IF(C3466&gt;'Assumptions Notes'!C$11,'Assumptions Notes'!C$11,C3466)</f>
        <v>54.14</v>
      </c>
      <c r="H3466" s="15">
        <f t="shared" si="109"/>
        <v>5.1433E-3</v>
      </c>
      <c r="I3466" s="2">
        <f>IF(C3466&gt;'Assumptions Notes'!C$11,-C3466*('Assumptions Notes'!C$13/(2*1000)),G3466*D3466)</f>
        <v>5.1433E-3</v>
      </c>
    </row>
    <row r="3467" spans="1:9" x14ac:dyDescent="0.2">
      <c r="A3467" s="5">
        <v>42624.1875</v>
      </c>
      <c r="B3467" s="2">
        <v>1051.07</v>
      </c>
      <c r="C3467" s="10">
        <v>69.67</v>
      </c>
      <c r="D3467" s="8">
        <v>9.6250000000000009E-5</v>
      </c>
      <c r="E3467" s="13">
        <f>D3467*'Assumptions Notes'!C$12</f>
        <v>3.465E-2</v>
      </c>
      <c r="F3467" s="15">
        <f t="shared" si="108"/>
        <v>6.7057375000000004E-3</v>
      </c>
      <c r="G3467" s="10">
        <f>IF(C3467&gt;'Assumptions Notes'!C$11,'Assumptions Notes'!C$11,C3467)</f>
        <v>69.67</v>
      </c>
      <c r="H3467" s="15">
        <f t="shared" si="109"/>
        <v>6.7057375000000004E-3</v>
      </c>
      <c r="I3467" s="2">
        <f>IF(C3467&gt;'Assumptions Notes'!C$11,-C3467*('Assumptions Notes'!C$13/(2*1000)),G3467*D3467)</f>
        <v>6.7057375000000004E-3</v>
      </c>
    </row>
    <row r="3468" spans="1:9" x14ac:dyDescent="0.2">
      <c r="A3468" s="5">
        <v>42624.208333333336</v>
      </c>
      <c r="B3468" s="2">
        <v>1036.67</v>
      </c>
      <c r="C3468" s="10">
        <v>74.540000000000006</v>
      </c>
      <c r="D3468" s="8">
        <v>9.7499999999999998E-5</v>
      </c>
      <c r="E3468" s="13">
        <f>D3468*'Assumptions Notes'!C$12</f>
        <v>3.5099999999999999E-2</v>
      </c>
      <c r="F3468" s="15">
        <f t="shared" si="108"/>
        <v>7.2676500000000005E-3</v>
      </c>
      <c r="G3468" s="10">
        <f>IF(C3468&gt;'Assumptions Notes'!C$11,'Assumptions Notes'!C$11,C3468)</f>
        <v>74.540000000000006</v>
      </c>
      <c r="H3468" s="15">
        <f t="shared" si="109"/>
        <v>7.2676500000000005E-3</v>
      </c>
      <c r="I3468" s="2">
        <f>IF(C3468&gt;'Assumptions Notes'!C$11,-C3468*('Assumptions Notes'!C$13/(2*1000)),G3468*D3468)</f>
        <v>7.2676500000000005E-3</v>
      </c>
    </row>
    <row r="3469" spans="1:9" x14ac:dyDescent="0.2">
      <c r="A3469" s="5">
        <v>42624.229166666664</v>
      </c>
      <c r="B3469" s="2">
        <v>1032.32</v>
      </c>
      <c r="C3469" s="10">
        <v>74.92</v>
      </c>
      <c r="D3469" s="8">
        <v>1.15E-4</v>
      </c>
      <c r="E3469" s="13">
        <f>D3469*'Assumptions Notes'!C$12</f>
        <v>4.1399999999999999E-2</v>
      </c>
      <c r="F3469" s="15">
        <f t="shared" si="108"/>
        <v>8.6157999999999998E-3</v>
      </c>
      <c r="G3469" s="10">
        <f>IF(C3469&gt;'Assumptions Notes'!C$11,'Assumptions Notes'!C$11,C3469)</f>
        <v>74.92</v>
      </c>
      <c r="H3469" s="15">
        <f t="shared" si="109"/>
        <v>8.6157999999999998E-3</v>
      </c>
      <c r="I3469" s="2">
        <f>IF(C3469&gt;'Assumptions Notes'!C$11,-C3469*('Assumptions Notes'!C$13/(2*1000)),G3469*D3469)</f>
        <v>8.6157999999999998E-3</v>
      </c>
    </row>
    <row r="3470" spans="1:9" x14ac:dyDescent="0.2">
      <c r="A3470" s="5">
        <v>42624.25</v>
      </c>
      <c r="B3470" s="2">
        <v>1030.48</v>
      </c>
      <c r="C3470" s="10">
        <v>68.2</v>
      </c>
      <c r="D3470" s="8">
        <v>1.325E-4</v>
      </c>
      <c r="E3470" s="13">
        <f>D3470*'Assumptions Notes'!C$12</f>
        <v>4.7699999999999999E-2</v>
      </c>
      <c r="F3470" s="15">
        <f t="shared" si="108"/>
        <v>9.0364999999999994E-3</v>
      </c>
      <c r="G3470" s="10">
        <f>IF(C3470&gt;'Assumptions Notes'!C$11,'Assumptions Notes'!C$11,C3470)</f>
        <v>68.2</v>
      </c>
      <c r="H3470" s="15">
        <f t="shared" si="109"/>
        <v>9.0364999999999994E-3</v>
      </c>
      <c r="I3470" s="2">
        <f>IF(C3470&gt;'Assumptions Notes'!C$11,-C3470*('Assumptions Notes'!C$13/(2*1000)),G3470*D3470)</f>
        <v>9.0364999999999994E-3</v>
      </c>
    </row>
    <row r="3471" spans="1:9" x14ac:dyDescent="0.2">
      <c r="A3471" s="5">
        <v>42624.270833333336</v>
      </c>
      <c r="B3471" s="2">
        <v>1063.51</v>
      </c>
      <c r="C3471" s="10">
        <v>47.85</v>
      </c>
      <c r="D3471" s="8">
        <v>1.6249999999999999E-4</v>
      </c>
      <c r="E3471" s="13">
        <f>D3471*'Assumptions Notes'!C$12</f>
        <v>5.8499999999999996E-2</v>
      </c>
      <c r="F3471" s="15">
        <f t="shared" si="108"/>
        <v>7.7756249999999996E-3</v>
      </c>
      <c r="G3471" s="10">
        <f>IF(C3471&gt;'Assumptions Notes'!C$11,'Assumptions Notes'!C$11,C3471)</f>
        <v>47.85</v>
      </c>
      <c r="H3471" s="15">
        <f t="shared" si="109"/>
        <v>7.7756249999999996E-3</v>
      </c>
      <c r="I3471" s="2">
        <f>IF(C3471&gt;'Assumptions Notes'!C$11,-C3471*('Assumptions Notes'!C$13/(2*1000)),G3471*D3471)</f>
        <v>7.7756249999999996E-3</v>
      </c>
    </row>
    <row r="3472" spans="1:9" x14ac:dyDescent="0.2">
      <c r="A3472" s="5">
        <v>42624.291666666664</v>
      </c>
      <c r="B3472" s="2">
        <v>1073.42</v>
      </c>
      <c r="C3472" s="10">
        <v>41.81</v>
      </c>
      <c r="D3472" s="8">
        <v>1.9249999999999999E-4</v>
      </c>
      <c r="E3472" s="13">
        <f>D3472*'Assumptions Notes'!C$12</f>
        <v>6.93E-2</v>
      </c>
      <c r="F3472" s="15">
        <f t="shared" si="108"/>
        <v>8.0484249999999997E-3</v>
      </c>
      <c r="G3472" s="10">
        <f>IF(C3472&gt;'Assumptions Notes'!C$11,'Assumptions Notes'!C$11,C3472)</f>
        <v>41.81</v>
      </c>
      <c r="H3472" s="15">
        <f t="shared" si="109"/>
        <v>8.0484249999999997E-3</v>
      </c>
      <c r="I3472" s="2">
        <f>IF(C3472&gt;'Assumptions Notes'!C$11,-C3472*('Assumptions Notes'!C$13/(2*1000)),G3472*D3472)</f>
        <v>8.0484249999999997E-3</v>
      </c>
    </row>
    <row r="3473" spans="1:9" x14ac:dyDescent="0.2">
      <c r="A3473" s="5">
        <v>42624.3125</v>
      </c>
      <c r="B3473" s="2">
        <v>1071.3900000000001</v>
      </c>
      <c r="C3473" s="10">
        <v>46.98</v>
      </c>
      <c r="D3473" s="8">
        <v>2.0875000000000001E-4</v>
      </c>
      <c r="E3473" s="13">
        <f>D3473*'Assumptions Notes'!C$12</f>
        <v>7.5150000000000008E-2</v>
      </c>
      <c r="F3473" s="15">
        <f t="shared" si="108"/>
        <v>9.8070750000000002E-3</v>
      </c>
      <c r="G3473" s="10">
        <f>IF(C3473&gt;'Assumptions Notes'!C$11,'Assumptions Notes'!C$11,C3473)</f>
        <v>46.98</v>
      </c>
      <c r="H3473" s="15">
        <f t="shared" si="109"/>
        <v>9.8070750000000002E-3</v>
      </c>
      <c r="I3473" s="2">
        <f>IF(C3473&gt;'Assumptions Notes'!C$11,-C3473*('Assumptions Notes'!C$13/(2*1000)),G3473*D3473)</f>
        <v>9.8070750000000002E-3</v>
      </c>
    </row>
    <row r="3474" spans="1:9" x14ac:dyDescent="0.2">
      <c r="A3474" s="5">
        <v>42624.333333333336</v>
      </c>
      <c r="B3474" s="2">
        <v>1081.1199999999999</v>
      </c>
      <c r="C3474" s="10">
        <v>48.7</v>
      </c>
      <c r="D3474" s="8">
        <v>2.2499999999999999E-4</v>
      </c>
      <c r="E3474" s="13">
        <f>D3474*'Assumptions Notes'!C$12</f>
        <v>8.1000000000000003E-2</v>
      </c>
      <c r="F3474" s="15">
        <f t="shared" si="108"/>
        <v>1.09575E-2</v>
      </c>
      <c r="G3474" s="10">
        <f>IF(C3474&gt;'Assumptions Notes'!C$11,'Assumptions Notes'!C$11,C3474)</f>
        <v>48.7</v>
      </c>
      <c r="H3474" s="15">
        <f t="shared" si="109"/>
        <v>1.09575E-2</v>
      </c>
      <c r="I3474" s="2">
        <f>IF(C3474&gt;'Assumptions Notes'!C$11,-C3474*('Assumptions Notes'!C$13/(2*1000)),G3474*D3474)</f>
        <v>1.09575E-2</v>
      </c>
    </row>
    <row r="3475" spans="1:9" x14ac:dyDescent="0.2">
      <c r="A3475" s="5">
        <v>42624.354166666664</v>
      </c>
      <c r="B3475" s="2">
        <v>1084.29</v>
      </c>
      <c r="C3475" s="10">
        <v>49.94</v>
      </c>
      <c r="D3475" s="8">
        <v>2.2625E-4</v>
      </c>
      <c r="E3475" s="13">
        <f>D3475*'Assumptions Notes'!C$12</f>
        <v>8.1449999999999995E-2</v>
      </c>
      <c r="F3475" s="15">
        <f t="shared" si="108"/>
        <v>1.1298925E-2</v>
      </c>
      <c r="G3475" s="10">
        <f>IF(C3475&gt;'Assumptions Notes'!C$11,'Assumptions Notes'!C$11,C3475)</f>
        <v>49.94</v>
      </c>
      <c r="H3475" s="15">
        <f t="shared" si="109"/>
        <v>1.1298925E-2</v>
      </c>
      <c r="I3475" s="2">
        <f>IF(C3475&gt;'Assumptions Notes'!C$11,-C3475*('Assumptions Notes'!C$13/(2*1000)),G3475*D3475)</f>
        <v>1.1298925E-2</v>
      </c>
    </row>
    <row r="3476" spans="1:9" x14ac:dyDescent="0.2">
      <c r="A3476" s="5">
        <v>42624.375</v>
      </c>
      <c r="B3476" s="2">
        <v>1068.1199999999999</v>
      </c>
      <c r="C3476" s="10">
        <v>54.3</v>
      </c>
      <c r="D3476" s="8">
        <v>2.275E-4</v>
      </c>
      <c r="E3476" s="13">
        <f>D3476*'Assumptions Notes'!C$12</f>
        <v>8.1900000000000001E-2</v>
      </c>
      <c r="F3476" s="15">
        <f t="shared" si="108"/>
        <v>1.235325E-2</v>
      </c>
      <c r="G3476" s="10">
        <f>IF(C3476&gt;'Assumptions Notes'!C$11,'Assumptions Notes'!C$11,C3476)</f>
        <v>54.3</v>
      </c>
      <c r="H3476" s="15">
        <f t="shared" si="109"/>
        <v>1.235325E-2</v>
      </c>
      <c r="I3476" s="2">
        <f>IF(C3476&gt;'Assumptions Notes'!C$11,-C3476*('Assumptions Notes'!C$13/(2*1000)),G3476*D3476)</f>
        <v>1.235325E-2</v>
      </c>
    </row>
    <row r="3477" spans="1:9" x14ac:dyDescent="0.2">
      <c r="A3477" s="5">
        <v>42624.395833333336</v>
      </c>
      <c r="B3477" s="2">
        <v>1026.31</v>
      </c>
      <c r="C3477" s="10">
        <v>47.63</v>
      </c>
      <c r="D3477" s="8">
        <v>2.1875E-4</v>
      </c>
      <c r="E3477" s="13">
        <f>D3477*'Assumptions Notes'!C$12</f>
        <v>7.8750000000000001E-2</v>
      </c>
      <c r="F3477" s="15">
        <f t="shared" si="108"/>
        <v>1.0419062500000001E-2</v>
      </c>
      <c r="G3477" s="10">
        <f>IF(C3477&gt;'Assumptions Notes'!C$11,'Assumptions Notes'!C$11,C3477)</f>
        <v>47.63</v>
      </c>
      <c r="H3477" s="15">
        <f t="shared" si="109"/>
        <v>1.0419062500000001E-2</v>
      </c>
      <c r="I3477" s="2">
        <f>IF(C3477&gt;'Assumptions Notes'!C$11,-C3477*('Assumptions Notes'!C$13/(2*1000)),G3477*D3477)</f>
        <v>1.0419062500000001E-2</v>
      </c>
    </row>
    <row r="3478" spans="1:9" x14ac:dyDescent="0.2">
      <c r="A3478" s="5">
        <v>42624.416666666664</v>
      </c>
      <c r="B3478" s="2">
        <v>972.27</v>
      </c>
      <c r="C3478" s="10">
        <v>41.55</v>
      </c>
      <c r="D3478" s="8">
        <v>2.1000000000000001E-4</v>
      </c>
      <c r="E3478" s="13">
        <f>D3478*'Assumptions Notes'!C$12</f>
        <v>7.5600000000000001E-2</v>
      </c>
      <c r="F3478" s="15">
        <f t="shared" si="108"/>
        <v>8.7255000000000006E-3</v>
      </c>
      <c r="G3478" s="10">
        <f>IF(C3478&gt;'Assumptions Notes'!C$11,'Assumptions Notes'!C$11,C3478)</f>
        <v>41.55</v>
      </c>
      <c r="H3478" s="15">
        <f t="shared" si="109"/>
        <v>8.7255000000000006E-3</v>
      </c>
      <c r="I3478" s="2">
        <f>IF(C3478&gt;'Assumptions Notes'!C$11,-C3478*('Assumptions Notes'!C$13/(2*1000)),G3478*D3478)</f>
        <v>8.7255000000000006E-3</v>
      </c>
    </row>
    <row r="3479" spans="1:9" x14ac:dyDescent="0.2">
      <c r="A3479" s="5">
        <v>42624.4375</v>
      </c>
      <c r="B3479" s="2">
        <v>910.45</v>
      </c>
      <c r="C3479" s="10">
        <v>37.81</v>
      </c>
      <c r="D3479" s="8">
        <v>2.075E-4</v>
      </c>
      <c r="E3479" s="13">
        <f>D3479*'Assumptions Notes'!C$12</f>
        <v>7.4700000000000003E-2</v>
      </c>
      <c r="F3479" s="15">
        <f t="shared" si="108"/>
        <v>7.8455750000000005E-3</v>
      </c>
      <c r="G3479" s="10">
        <f>IF(C3479&gt;'Assumptions Notes'!C$11,'Assumptions Notes'!C$11,C3479)</f>
        <v>37.81</v>
      </c>
      <c r="H3479" s="15">
        <f t="shared" si="109"/>
        <v>7.8455750000000005E-3</v>
      </c>
      <c r="I3479" s="2">
        <f>IF(C3479&gt;'Assumptions Notes'!C$11,-C3479*('Assumptions Notes'!C$13/(2*1000)),G3479*D3479)</f>
        <v>7.8455750000000005E-3</v>
      </c>
    </row>
    <row r="3480" spans="1:9" x14ac:dyDescent="0.2">
      <c r="A3480" s="5">
        <v>42624.458333333336</v>
      </c>
      <c r="B3480" s="2">
        <v>864.07</v>
      </c>
      <c r="C3480" s="10">
        <v>33.630000000000003</v>
      </c>
      <c r="D3480" s="8">
        <v>2.05E-4</v>
      </c>
      <c r="E3480" s="13">
        <f>D3480*'Assumptions Notes'!C$12</f>
        <v>7.3800000000000004E-2</v>
      </c>
      <c r="F3480" s="15">
        <f t="shared" si="108"/>
        <v>6.8941500000000008E-3</v>
      </c>
      <c r="G3480" s="10">
        <f>IF(C3480&gt;'Assumptions Notes'!C$11,'Assumptions Notes'!C$11,C3480)</f>
        <v>33.630000000000003</v>
      </c>
      <c r="H3480" s="15">
        <f t="shared" si="109"/>
        <v>6.8941500000000008E-3</v>
      </c>
      <c r="I3480" s="2">
        <f>IF(C3480&gt;'Assumptions Notes'!C$11,-C3480*('Assumptions Notes'!C$13/(2*1000)),G3480*D3480)</f>
        <v>6.8941500000000008E-3</v>
      </c>
    </row>
    <row r="3481" spans="1:9" x14ac:dyDescent="0.2">
      <c r="A3481" s="5">
        <v>42624.479166666664</v>
      </c>
      <c r="B3481" s="2">
        <v>829.11</v>
      </c>
      <c r="C3481" s="10">
        <v>34.72</v>
      </c>
      <c r="D3481" s="8">
        <v>2.1499999999999999E-4</v>
      </c>
      <c r="E3481" s="13">
        <f>D3481*'Assumptions Notes'!C$12</f>
        <v>7.7399999999999997E-2</v>
      </c>
      <c r="F3481" s="15">
        <f t="shared" si="108"/>
        <v>7.4647999999999997E-3</v>
      </c>
      <c r="G3481" s="10">
        <f>IF(C3481&gt;'Assumptions Notes'!C$11,'Assumptions Notes'!C$11,C3481)</f>
        <v>34.72</v>
      </c>
      <c r="H3481" s="15">
        <f t="shared" si="109"/>
        <v>7.4647999999999997E-3</v>
      </c>
      <c r="I3481" s="2">
        <f>IF(C3481&gt;'Assumptions Notes'!C$11,-C3481*('Assumptions Notes'!C$13/(2*1000)),G3481*D3481)</f>
        <v>7.4647999999999997E-3</v>
      </c>
    </row>
    <row r="3482" spans="1:9" x14ac:dyDescent="0.2">
      <c r="A3482" s="5">
        <v>42624.5</v>
      </c>
      <c r="B3482" s="2">
        <v>826.79</v>
      </c>
      <c r="C3482" s="10">
        <v>37.25</v>
      </c>
      <c r="D3482" s="8">
        <v>2.2499999999999999E-4</v>
      </c>
      <c r="E3482" s="13">
        <f>D3482*'Assumptions Notes'!C$12</f>
        <v>8.1000000000000003E-2</v>
      </c>
      <c r="F3482" s="15">
        <f t="shared" si="108"/>
        <v>8.3812499999999998E-3</v>
      </c>
      <c r="G3482" s="10">
        <f>IF(C3482&gt;'Assumptions Notes'!C$11,'Assumptions Notes'!C$11,C3482)</f>
        <v>37.25</v>
      </c>
      <c r="H3482" s="15">
        <f t="shared" si="109"/>
        <v>8.3812499999999998E-3</v>
      </c>
      <c r="I3482" s="2">
        <f>IF(C3482&gt;'Assumptions Notes'!C$11,-C3482*('Assumptions Notes'!C$13/(2*1000)),G3482*D3482)</f>
        <v>8.3812499999999998E-3</v>
      </c>
    </row>
    <row r="3483" spans="1:9" x14ac:dyDescent="0.2">
      <c r="A3483" s="5">
        <v>42624.520833333336</v>
      </c>
      <c r="B3483" s="2">
        <v>819.26</v>
      </c>
      <c r="C3483" s="10">
        <v>36.61</v>
      </c>
      <c r="D3483" s="8">
        <v>2.1250000000000002E-4</v>
      </c>
      <c r="E3483" s="13">
        <f>D3483*'Assumptions Notes'!C$12</f>
        <v>7.6500000000000012E-2</v>
      </c>
      <c r="F3483" s="15">
        <f t="shared" si="108"/>
        <v>7.7796250000000001E-3</v>
      </c>
      <c r="G3483" s="10">
        <f>IF(C3483&gt;'Assumptions Notes'!C$11,'Assumptions Notes'!C$11,C3483)</f>
        <v>36.61</v>
      </c>
      <c r="H3483" s="15">
        <f t="shared" si="109"/>
        <v>7.7796250000000001E-3</v>
      </c>
      <c r="I3483" s="2">
        <f>IF(C3483&gt;'Assumptions Notes'!C$11,-C3483*('Assumptions Notes'!C$13/(2*1000)),G3483*D3483)</f>
        <v>7.7796250000000001E-3</v>
      </c>
    </row>
    <row r="3484" spans="1:9" x14ac:dyDescent="0.2">
      <c r="A3484" s="5">
        <v>42624.541666666664</v>
      </c>
      <c r="B3484" s="2">
        <v>813.57</v>
      </c>
      <c r="C3484" s="10">
        <v>34.770000000000003</v>
      </c>
      <c r="D3484" s="8">
        <v>2.0000000000000001E-4</v>
      </c>
      <c r="E3484" s="13">
        <f>D3484*'Assumptions Notes'!C$12</f>
        <v>7.2000000000000008E-2</v>
      </c>
      <c r="F3484" s="15">
        <f t="shared" si="108"/>
        <v>6.954000000000001E-3</v>
      </c>
      <c r="G3484" s="10">
        <f>IF(C3484&gt;'Assumptions Notes'!C$11,'Assumptions Notes'!C$11,C3484)</f>
        <v>34.770000000000003</v>
      </c>
      <c r="H3484" s="15">
        <f t="shared" si="109"/>
        <v>6.954000000000001E-3</v>
      </c>
      <c r="I3484" s="2">
        <f>IF(C3484&gt;'Assumptions Notes'!C$11,-C3484*('Assumptions Notes'!C$13/(2*1000)),G3484*D3484)</f>
        <v>6.954000000000001E-3</v>
      </c>
    </row>
    <row r="3485" spans="1:9" x14ac:dyDescent="0.2">
      <c r="A3485" s="5">
        <v>42624.5625</v>
      </c>
      <c r="B3485" s="2">
        <v>818.64</v>
      </c>
      <c r="C3485" s="10">
        <v>34.78</v>
      </c>
      <c r="D3485" s="8">
        <v>1.975E-4</v>
      </c>
      <c r="E3485" s="13">
        <f>D3485*'Assumptions Notes'!C$12</f>
        <v>7.1099999999999997E-2</v>
      </c>
      <c r="F3485" s="15">
        <f t="shared" si="108"/>
        <v>6.8690500000000007E-3</v>
      </c>
      <c r="G3485" s="10">
        <f>IF(C3485&gt;'Assumptions Notes'!C$11,'Assumptions Notes'!C$11,C3485)</f>
        <v>34.78</v>
      </c>
      <c r="H3485" s="15">
        <f t="shared" si="109"/>
        <v>6.8690500000000007E-3</v>
      </c>
      <c r="I3485" s="2">
        <f>IF(C3485&gt;'Assumptions Notes'!C$11,-C3485*('Assumptions Notes'!C$13/(2*1000)),G3485*D3485)</f>
        <v>6.8690500000000007E-3</v>
      </c>
    </row>
    <row r="3486" spans="1:9" x14ac:dyDescent="0.2">
      <c r="A3486" s="5">
        <v>42624.583333333336</v>
      </c>
      <c r="B3486" s="2">
        <v>812.87</v>
      </c>
      <c r="C3486" s="10">
        <v>37.53</v>
      </c>
      <c r="D3486" s="8">
        <v>1.95E-4</v>
      </c>
      <c r="E3486" s="13">
        <f>D3486*'Assumptions Notes'!C$12</f>
        <v>7.0199999999999999E-2</v>
      </c>
      <c r="F3486" s="15">
        <f t="shared" si="108"/>
        <v>7.3183500000000004E-3</v>
      </c>
      <c r="G3486" s="10">
        <f>IF(C3486&gt;'Assumptions Notes'!C$11,'Assumptions Notes'!C$11,C3486)</f>
        <v>37.53</v>
      </c>
      <c r="H3486" s="15">
        <f t="shared" si="109"/>
        <v>7.3183500000000004E-3</v>
      </c>
      <c r="I3486" s="2">
        <f>IF(C3486&gt;'Assumptions Notes'!C$11,-C3486*('Assumptions Notes'!C$13/(2*1000)),G3486*D3486)</f>
        <v>7.3183500000000004E-3</v>
      </c>
    </row>
    <row r="3487" spans="1:9" x14ac:dyDescent="0.2">
      <c r="A3487" s="5">
        <v>42624.604166666664</v>
      </c>
      <c r="B3487" s="2">
        <v>849.43</v>
      </c>
      <c r="C3487" s="10">
        <v>39.22</v>
      </c>
      <c r="D3487" s="8">
        <v>1.9625E-4</v>
      </c>
      <c r="E3487" s="13">
        <f>D3487*'Assumptions Notes'!C$12</f>
        <v>7.0650000000000004E-2</v>
      </c>
      <c r="F3487" s="15">
        <f t="shared" si="108"/>
        <v>7.6969249999999994E-3</v>
      </c>
      <c r="G3487" s="10">
        <f>IF(C3487&gt;'Assumptions Notes'!C$11,'Assumptions Notes'!C$11,C3487)</f>
        <v>39.22</v>
      </c>
      <c r="H3487" s="15">
        <f t="shared" si="109"/>
        <v>7.6969249999999994E-3</v>
      </c>
      <c r="I3487" s="2">
        <f>IF(C3487&gt;'Assumptions Notes'!C$11,-C3487*('Assumptions Notes'!C$13/(2*1000)),G3487*D3487)</f>
        <v>7.6969249999999994E-3</v>
      </c>
    </row>
    <row r="3488" spans="1:9" x14ac:dyDescent="0.2">
      <c r="A3488" s="5">
        <v>42624.625</v>
      </c>
      <c r="B3488" s="2">
        <v>847</v>
      </c>
      <c r="C3488" s="10">
        <v>41.02</v>
      </c>
      <c r="D3488" s="8">
        <v>1.975E-4</v>
      </c>
      <c r="E3488" s="13">
        <f>D3488*'Assumptions Notes'!C$12</f>
        <v>7.1099999999999997E-2</v>
      </c>
      <c r="F3488" s="15">
        <f t="shared" si="108"/>
        <v>8.1014500000000014E-3</v>
      </c>
      <c r="G3488" s="10">
        <f>IF(C3488&gt;'Assumptions Notes'!C$11,'Assumptions Notes'!C$11,C3488)</f>
        <v>41.02</v>
      </c>
      <c r="H3488" s="15">
        <f t="shared" si="109"/>
        <v>8.1014500000000014E-3</v>
      </c>
      <c r="I3488" s="2">
        <f>IF(C3488&gt;'Assumptions Notes'!C$11,-C3488*('Assumptions Notes'!C$13/(2*1000)),G3488*D3488)</f>
        <v>8.1014500000000014E-3</v>
      </c>
    </row>
    <row r="3489" spans="1:9" x14ac:dyDescent="0.2">
      <c r="A3489" s="5">
        <v>42624.645833333336</v>
      </c>
      <c r="B3489" s="2">
        <v>883.68</v>
      </c>
      <c r="C3489" s="10">
        <v>52.47</v>
      </c>
      <c r="D3489" s="8">
        <v>2.2124999999999998E-4</v>
      </c>
      <c r="E3489" s="13">
        <f>D3489*'Assumptions Notes'!C$12</f>
        <v>7.9649999999999999E-2</v>
      </c>
      <c r="F3489" s="15">
        <f t="shared" si="108"/>
        <v>1.1608987499999999E-2</v>
      </c>
      <c r="G3489" s="10">
        <f>IF(C3489&gt;'Assumptions Notes'!C$11,'Assumptions Notes'!C$11,C3489)</f>
        <v>52.47</v>
      </c>
      <c r="H3489" s="15">
        <f t="shared" si="109"/>
        <v>1.1608987499999999E-2</v>
      </c>
      <c r="I3489" s="2">
        <f>IF(C3489&gt;'Assumptions Notes'!C$11,-C3489*('Assumptions Notes'!C$13/(2*1000)),G3489*D3489)</f>
        <v>1.1608987499999999E-2</v>
      </c>
    </row>
    <row r="3490" spans="1:9" x14ac:dyDescent="0.2">
      <c r="A3490" s="5">
        <v>42624.666666666664</v>
      </c>
      <c r="B3490" s="2">
        <v>955.6</v>
      </c>
      <c r="C3490" s="10">
        <v>71.39</v>
      </c>
      <c r="D3490" s="8">
        <v>2.4499999999999999E-4</v>
      </c>
      <c r="E3490" s="13">
        <f>D3490*'Assumptions Notes'!C$12</f>
        <v>8.8200000000000001E-2</v>
      </c>
      <c r="F3490" s="15">
        <f t="shared" si="108"/>
        <v>1.7490550000000001E-2</v>
      </c>
      <c r="G3490" s="10">
        <f>IF(C3490&gt;'Assumptions Notes'!C$11,'Assumptions Notes'!C$11,C3490)</f>
        <v>71.39</v>
      </c>
      <c r="H3490" s="15">
        <f t="shared" si="109"/>
        <v>1.7490550000000001E-2</v>
      </c>
      <c r="I3490" s="2">
        <f>IF(C3490&gt;'Assumptions Notes'!C$11,-C3490*('Assumptions Notes'!C$13/(2*1000)),G3490*D3490)</f>
        <v>1.7490550000000001E-2</v>
      </c>
    </row>
    <row r="3491" spans="1:9" x14ac:dyDescent="0.2">
      <c r="A3491" s="5">
        <v>42624.6875</v>
      </c>
      <c r="B3491" s="2">
        <v>1018.94</v>
      </c>
      <c r="C3491" s="10">
        <v>63.58</v>
      </c>
      <c r="D3491" s="8">
        <v>2.7E-4</v>
      </c>
      <c r="E3491" s="13">
        <f>D3491*'Assumptions Notes'!C$12</f>
        <v>9.7199999999999995E-2</v>
      </c>
      <c r="F3491" s="15">
        <f t="shared" si="108"/>
        <v>1.7166600000000001E-2</v>
      </c>
      <c r="G3491" s="10">
        <f>IF(C3491&gt;'Assumptions Notes'!C$11,'Assumptions Notes'!C$11,C3491)</f>
        <v>63.58</v>
      </c>
      <c r="H3491" s="15">
        <f t="shared" si="109"/>
        <v>1.7166600000000001E-2</v>
      </c>
      <c r="I3491" s="2">
        <f>IF(C3491&gt;'Assumptions Notes'!C$11,-C3491*('Assumptions Notes'!C$13/(2*1000)),G3491*D3491)</f>
        <v>1.7166600000000001E-2</v>
      </c>
    </row>
    <row r="3492" spans="1:9" x14ac:dyDescent="0.2">
      <c r="A3492" s="5">
        <v>42624.708333333336</v>
      </c>
      <c r="B3492" s="2">
        <v>1108.6099999999999</v>
      </c>
      <c r="C3492" s="10">
        <v>60.46</v>
      </c>
      <c r="D3492" s="8">
        <v>2.9500000000000001E-4</v>
      </c>
      <c r="E3492" s="13">
        <f>D3492*'Assumptions Notes'!C$12</f>
        <v>0.1062</v>
      </c>
      <c r="F3492" s="15">
        <f t="shared" si="108"/>
        <v>1.7835699999999999E-2</v>
      </c>
      <c r="G3492" s="10">
        <f>IF(C3492&gt;'Assumptions Notes'!C$11,'Assumptions Notes'!C$11,C3492)</f>
        <v>60.46</v>
      </c>
      <c r="H3492" s="15">
        <f t="shared" si="109"/>
        <v>1.7835699999999999E-2</v>
      </c>
      <c r="I3492" s="2">
        <f>IF(C3492&gt;'Assumptions Notes'!C$11,-C3492*('Assumptions Notes'!C$13/(2*1000)),G3492*D3492)</f>
        <v>1.7835699999999999E-2</v>
      </c>
    </row>
    <row r="3493" spans="1:9" x14ac:dyDescent="0.2">
      <c r="A3493" s="5">
        <v>42624.729166666664</v>
      </c>
      <c r="B3493" s="2">
        <v>1191.9100000000001</v>
      </c>
      <c r="C3493" s="10">
        <v>63.73</v>
      </c>
      <c r="D3493" s="8">
        <v>2.9750000000000002E-4</v>
      </c>
      <c r="E3493" s="13">
        <f>D3493*'Assumptions Notes'!C$12</f>
        <v>0.1071</v>
      </c>
      <c r="F3493" s="15">
        <f t="shared" si="108"/>
        <v>1.8959674999999999E-2</v>
      </c>
      <c r="G3493" s="10">
        <f>IF(C3493&gt;'Assumptions Notes'!C$11,'Assumptions Notes'!C$11,C3493)</f>
        <v>63.73</v>
      </c>
      <c r="H3493" s="15">
        <f t="shared" si="109"/>
        <v>1.8959674999999999E-2</v>
      </c>
      <c r="I3493" s="2">
        <f>IF(C3493&gt;'Assumptions Notes'!C$11,-C3493*('Assumptions Notes'!C$13/(2*1000)),G3493*D3493)</f>
        <v>1.8959674999999999E-2</v>
      </c>
    </row>
    <row r="3494" spans="1:9" x14ac:dyDescent="0.2">
      <c r="A3494" s="5">
        <v>42624.75</v>
      </c>
      <c r="B3494" s="2">
        <v>1309.71</v>
      </c>
      <c r="C3494" s="10">
        <v>70.95</v>
      </c>
      <c r="D3494" s="8">
        <v>2.9999999999999997E-4</v>
      </c>
      <c r="E3494" s="13">
        <f>D3494*'Assumptions Notes'!C$12</f>
        <v>0.10799999999999998</v>
      </c>
      <c r="F3494" s="15">
        <f t="shared" si="108"/>
        <v>2.1284999999999998E-2</v>
      </c>
      <c r="G3494" s="10">
        <f>IF(C3494&gt;'Assumptions Notes'!C$11,'Assumptions Notes'!C$11,C3494)</f>
        <v>70.95</v>
      </c>
      <c r="H3494" s="15">
        <f t="shared" si="109"/>
        <v>2.1284999999999998E-2</v>
      </c>
      <c r="I3494" s="2">
        <f>IF(C3494&gt;'Assumptions Notes'!C$11,-C3494*('Assumptions Notes'!C$13/(2*1000)),G3494*D3494)</f>
        <v>2.1284999999999998E-2</v>
      </c>
    </row>
    <row r="3495" spans="1:9" x14ac:dyDescent="0.2">
      <c r="A3495" s="5">
        <v>42624.770833333336</v>
      </c>
      <c r="B3495" s="2">
        <v>1439.94</v>
      </c>
      <c r="C3495" s="10">
        <v>209.28</v>
      </c>
      <c r="D3495" s="8">
        <v>2.9999999999999997E-4</v>
      </c>
      <c r="E3495" s="13">
        <f>D3495*'Assumptions Notes'!C$12</f>
        <v>0.10799999999999998</v>
      </c>
      <c r="F3495" s="15">
        <f t="shared" si="108"/>
        <v>6.2783999999999993E-2</v>
      </c>
      <c r="G3495" s="10">
        <f>IF(C3495&gt;'Assumptions Notes'!C$11,'Assumptions Notes'!C$11,C3495)</f>
        <v>120</v>
      </c>
      <c r="H3495" s="15">
        <f t="shared" si="109"/>
        <v>3.5999999999999997E-2</v>
      </c>
      <c r="I3495" s="2">
        <f>IF(C3495&gt;'Assumptions Notes'!C$11,-C3495*('Assumptions Notes'!C$13/(2*1000)),G3495*D3495)</f>
        <v>-0.10464</v>
      </c>
    </row>
    <row r="3496" spans="1:9" x14ac:dyDescent="0.2">
      <c r="A3496" s="5">
        <v>42624.791666666664</v>
      </c>
      <c r="B3496" s="2">
        <v>1567.48</v>
      </c>
      <c r="C3496" s="10">
        <v>135.49</v>
      </c>
      <c r="D3496" s="8">
        <v>2.9999999999999997E-4</v>
      </c>
      <c r="E3496" s="13">
        <f>D3496*'Assumptions Notes'!C$12</f>
        <v>0.10799999999999998</v>
      </c>
      <c r="F3496" s="15">
        <f t="shared" si="108"/>
        <v>4.0647000000000003E-2</v>
      </c>
      <c r="G3496" s="10">
        <f>IF(C3496&gt;'Assumptions Notes'!C$11,'Assumptions Notes'!C$11,C3496)</f>
        <v>120</v>
      </c>
      <c r="H3496" s="15">
        <f t="shared" si="109"/>
        <v>3.5999999999999997E-2</v>
      </c>
      <c r="I3496" s="2">
        <f>IF(C3496&gt;'Assumptions Notes'!C$11,-C3496*('Assumptions Notes'!C$13/(2*1000)),G3496*D3496)</f>
        <v>-6.7745E-2</v>
      </c>
    </row>
    <row r="3497" spans="1:9" x14ac:dyDescent="0.2">
      <c r="A3497" s="5">
        <v>42624.8125</v>
      </c>
      <c r="B3497" s="2">
        <v>1635.02</v>
      </c>
      <c r="C3497" s="10">
        <v>90.23</v>
      </c>
      <c r="D3497" s="8">
        <v>2.9750000000000002E-4</v>
      </c>
      <c r="E3497" s="13">
        <f>D3497*'Assumptions Notes'!C$12</f>
        <v>0.1071</v>
      </c>
      <c r="F3497" s="15">
        <f t="shared" si="108"/>
        <v>2.6843425000000004E-2</v>
      </c>
      <c r="G3497" s="10">
        <f>IF(C3497&gt;'Assumptions Notes'!C$11,'Assumptions Notes'!C$11,C3497)</f>
        <v>90.23</v>
      </c>
      <c r="H3497" s="15">
        <f t="shared" si="109"/>
        <v>2.6843425000000004E-2</v>
      </c>
      <c r="I3497" s="2">
        <f>IF(C3497&gt;'Assumptions Notes'!C$11,-C3497*('Assumptions Notes'!C$13/(2*1000)),G3497*D3497)</f>
        <v>2.6843425000000004E-2</v>
      </c>
    </row>
    <row r="3498" spans="1:9" x14ac:dyDescent="0.2">
      <c r="A3498" s="5">
        <v>42624.833333333336</v>
      </c>
      <c r="B3498" s="2">
        <v>1632.64</v>
      </c>
      <c r="C3498" s="10">
        <v>79.459999999999994</v>
      </c>
      <c r="D3498" s="8">
        <v>2.9500000000000001E-4</v>
      </c>
      <c r="E3498" s="13">
        <f>D3498*'Assumptions Notes'!C$12</f>
        <v>0.1062</v>
      </c>
      <c r="F3498" s="15">
        <f t="shared" si="108"/>
        <v>2.3440699999999998E-2</v>
      </c>
      <c r="G3498" s="10">
        <f>IF(C3498&gt;'Assumptions Notes'!C$11,'Assumptions Notes'!C$11,C3498)</f>
        <v>79.459999999999994</v>
      </c>
      <c r="H3498" s="15">
        <f t="shared" si="109"/>
        <v>2.3440699999999998E-2</v>
      </c>
      <c r="I3498" s="2">
        <f>IF(C3498&gt;'Assumptions Notes'!C$11,-C3498*('Assumptions Notes'!C$13/(2*1000)),G3498*D3498)</f>
        <v>2.3440699999999998E-2</v>
      </c>
    </row>
    <row r="3499" spans="1:9" x14ac:dyDescent="0.2">
      <c r="A3499" s="5">
        <v>42624.854166666664</v>
      </c>
      <c r="B3499" s="2">
        <v>1618.58</v>
      </c>
      <c r="C3499" s="10">
        <v>74.709999999999994</v>
      </c>
      <c r="D3499" s="8">
        <v>2.9E-4</v>
      </c>
      <c r="E3499" s="13">
        <f>D3499*'Assumptions Notes'!C$12</f>
        <v>0.10440000000000001</v>
      </c>
      <c r="F3499" s="15">
        <f t="shared" si="108"/>
        <v>2.1665899999999998E-2</v>
      </c>
      <c r="G3499" s="10">
        <f>IF(C3499&gt;'Assumptions Notes'!C$11,'Assumptions Notes'!C$11,C3499)</f>
        <v>74.709999999999994</v>
      </c>
      <c r="H3499" s="15">
        <f t="shared" si="109"/>
        <v>2.1665899999999998E-2</v>
      </c>
      <c r="I3499" s="2">
        <f>IF(C3499&gt;'Assumptions Notes'!C$11,-C3499*('Assumptions Notes'!C$13/(2*1000)),G3499*D3499)</f>
        <v>2.1665899999999998E-2</v>
      </c>
    </row>
    <row r="3500" spans="1:9" x14ac:dyDescent="0.2">
      <c r="A3500" s="5">
        <v>42624.875</v>
      </c>
      <c r="B3500" s="2">
        <v>1593.5</v>
      </c>
      <c r="C3500" s="10">
        <v>66.069999999999993</v>
      </c>
      <c r="D3500" s="8">
        <v>2.8499999999999999E-4</v>
      </c>
      <c r="E3500" s="13">
        <f>D3500*'Assumptions Notes'!C$12</f>
        <v>0.1026</v>
      </c>
      <c r="F3500" s="15">
        <f t="shared" si="108"/>
        <v>1.8829949999999998E-2</v>
      </c>
      <c r="G3500" s="10">
        <f>IF(C3500&gt;'Assumptions Notes'!C$11,'Assumptions Notes'!C$11,C3500)</f>
        <v>66.069999999999993</v>
      </c>
      <c r="H3500" s="15">
        <f t="shared" si="109"/>
        <v>1.8829949999999998E-2</v>
      </c>
      <c r="I3500" s="2">
        <f>IF(C3500&gt;'Assumptions Notes'!C$11,-C3500*('Assumptions Notes'!C$13/(2*1000)),G3500*D3500)</f>
        <v>1.8829949999999998E-2</v>
      </c>
    </row>
    <row r="3501" spans="1:9" x14ac:dyDescent="0.2">
      <c r="A3501" s="5">
        <v>42624.895833333336</v>
      </c>
      <c r="B3501" s="2">
        <v>1547.83</v>
      </c>
      <c r="C3501" s="10">
        <v>69.48</v>
      </c>
      <c r="D3501" s="8">
        <v>2.7E-4</v>
      </c>
      <c r="E3501" s="13">
        <f>D3501*'Assumptions Notes'!C$12</f>
        <v>9.7199999999999995E-2</v>
      </c>
      <c r="F3501" s="15">
        <f t="shared" si="108"/>
        <v>1.8759600000000001E-2</v>
      </c>
      <c r="G3501" s="10">
        <f>IF(C3501&gt;'Assumptions Notes'!C$11,'Assumptions Notes'!C$11,C3501)</f>
        <v>69.48</v>
      </c>
      <c r="H3501" s="15">
        <f t="shared" si="109"/>
        <v>1.8759600000000001E-2</v>
      </c>
      <c r="I3501" s="2">
        <f>IF(C3501&gt;'Assumptions Notes'!C$11,-C3501*('Assumptions Notes'!C$13/(2*1000)),G3501*D3501)</f>
        <v>1.8759600000000001E-2</v>
      </c>
    </row>
    <row r="3502" spans="1:9" x14ac:dyDescent="0.2">
      <c r="A3502" s="5">
        <v>42624.916666666664</v>
      </c>
      <c r="B3502" s="2">
        <v>1513.25</v>
      </c>
      <c r="C3502" s="10">
        <v>79.989999999999995</v>
      </c>
      <c r="D3502" s="8">
        <v>2.5500000000000002E-4</v>
      </c>
      <c r="E3502" s="13">
        <f>D3502*'Assumptions Notes'!C$12</f>
        <v>9.1800000000000007E-2</v>
      </c>
      <c r="F3502" s="15">
        <f t="shared" si="108"/>
        <v>2.0397450000000001E-2</v>
      </c>
      <c r="G3502" s="10">
        <f>IF(C3502&gt;'Assumptions Notes'!C$11,'Assumptions Notes'!C$11,C3502)</f>
        <v>79.989999999999995</v>
      </c>
      <c r="H3502" s="15">
        <f t="shared" si="109"/>
        <v>2.0397450000000001E-2</v>
      </c>
      <c r="I3502" s="2">
        <f>IF(C3502&gt;'Assumptions Notes'!C$11,-C3502*('Assumptions Notes'!C$13/(2*1000)),G3502*D3502)</f>
        <v>2.0397450000000001E-2</v>
      </c>
    </row>
    <row r="3503" spans="1:9" x14ac:dyDescent="0.2">
      <c r="A3503" s="5">
        <v>42624.9375</v>
      </c>
      <c r="B3503" s="2">
        <v>1445.32</v>
      </c>
      <c r="C3503" s="10">
        <v>73.569999999999993</v>
      </c>
      <c r="D3503" s="8">
        <v>2.1250000000000002E-4</v>
      </c>
      <c r="E3503" s="13">
        <f>D3503*'Assumptions Notes'!C$12</f>
        <v>7.6500000000000012E-2</v>
      </c>
      <c r="F3503" s="15">
        <f t="shared" si="108"/>
        <v>1.5633624999999998E-2</v>
      </c>
      <c r="G3503" s="10">
        <f>IF(C3503&gt;'Assumptions Notes'!C$11,'Assumptions Notes'!C$11,C3503)</f>
        <v>73.569999999999993</v>
      </c>
      <c r="H3503" s="15">
        <f t="shared" si="109"/>
        <v>1.5633624999999998E-2</v>
      </c>
      <c r="I3503" s="2">
        <f>IF(C3503&gt;'Assumptions Notes'!C$11,-C3503*('Assumptions Notes'!C$13/(2*1000)),G3503*D3503)</f>
        <v>1.5633624999999998E-2</v>
      </c>
    </row>
    <row r="3504" spans="1:9" x14ac:dyDescent="0.2">
      <c r="A3504" s="5">
        <v>42624.958333333336</v>
      </c>
      <c r="B3504" s="2">
        <v>1398.63</v>
      </c>
      <c r="C3504" s="10">
        <v>61.23</v>
      </c>
      <c r="D3504" s="8">
        <v>1.7000000000000001E-4</v>
      </c>
      <c r="E3504" s="13">
        <f>D3504*'Assumptions Notes'!C$12</f>
        <v>6.1200000000000004E-2</v>
      </c>
      <c r="F3504" s="15">
        <f t="shared" si="108"/>
        <v>1.0409100000000001E-2</v>
      </c>
      <c r="G3504" s="10">
        <f>IF(C3504&gt;'Assumptions Notes'!C$11,'Assumptions Notes'!C$11,C3504)</f>
        <v>61.23</v>
      </c>
      <c r="H3504" s="15">
        <f t="shared" si="109"/>
        <v>1.0409100000000001E-2</v>
      </c>
      <c r="I3504" s="2">
        <f>IF(C3504&gt;'Assumptions Notes'!C$11,-C3504*('Assumptions Notes'!C$13/(2*1000)),G3504*D3504)</f>
        <v>1.0409100000000001E-2</v>
      </c>
    </row>
    <row r="3505" spans="1:9" x14ac:dyDescent="0.2">
      <c r="A3505" s="5">
        <v>42624.979166666664</v>
      </c>
      <c r="B3505" s="2">
        <v>1370.46</v>
      </c>
      <c r="C3505" s="10">
        <v>48.08</v>
      </c>
      <c r="D3505" s="8">
        <v>1.5000000000000001E-4</v>
      </c>
      <c r="E3505" s="13">
        <f>D3505*'Assumptions Notes'!C$12</f>
        <v>5.4000000000000006E-2</v>
      </c>
      <c r="F3505" s="15">
        <f t="shared" si="108"/>
        <v>7.2120000000000005E-3</v>
      </c>
      <c r="G3505" s="10">
        <f>IF(C3505&gt;'Assumptions Notes'!C$11,'Assumptions Notes'!C$11,C3505)</f>
        <v>48.08</v>
      </c>
      <c r="H3505" s="15">
        <f t="shared" si="109"/>
        <v>7.2120000000000005E-3</v>
      </c>
      <c r="I3505" s="2">
        <f>IF(C3505&gt;'Assumptions Notes'!C$11,-C3505*('Assumptions Notes'!C$13/(2*1000)),G3505*D3505)</f>
        <v>7.2120000000000005E-3</v>
      </c>
    </row>
    <row r="3506" spans="1:9" x14ac:dyDescent="0.2">
      <c r="A3506" s="5">
        <v>42625</v>
      </c>
      <c r="B3506" s="2">
        <v>1574.47</v>
      </c>
      <c r="C3506" s="10">
        <v>59.36</v>
      </c>
      <c r="D3506" s="8">
        <v>1.2999999999999999E-4</v>
      </c>
      <c r="E3506" s="13">
        <f>D3506*'Assumptions Notes'!C$12</f>
        <v>4.6799999999999994E-2</v>
      </c>
      <c r="F3506" s="15">
        <f t="shared" si="108"/>
        <v>7.7167999999999994E-3</v>
      </c>
      <c r="G3506" s="10">
        <f>IF(C3506&gt;'Assumptions Notes'!C$11,'Assumptions Notes'!C$11,C3506)</f>
        <v>59.36</v>
      </c>
      <c r="H3506" s="15">
        <f t="shared" si="109"/>
        <v>7.7167999999999994E-3</v>
      </c>
      <c r="I3506" s="2">
        <f>IF(C3506&gt;'Assumptions Notes'!C$11,-C3506*('Assumptions Notes'!C$13/(2*1000)),G3506*D3506)</f>
        <v>7.7167999999999994E-3</v>
      </c>
    </row>
    <row r="3507" spans="1:9" x14ac:dyDescent="0.2">
      <c r="A3507" s="5">
        <v>42625.020833333336</v>
      </c>
      <c r="B3507" s="2">
        <v>1465.07</v>
      </c>
      <c r="C3507" s="10">
        <v>79.989999999999995</v>
      </c>
      <c r="D3507" s="8">
        <v>1.175E-4</v>
      </c>
      <c r="E3507" s="13">
        <f>D3507*'Assumptions Notes'!C$12</f>
        <v>4.2299999999999997E-2</v>
      </c>
      <c r="F3507" s="15">
        <f t="shared" si="108"/>
        <v>9.3988249999999995E-3</v>
      </c>
      <c r="G3507" s="10">
        <f>IF(C3507&gt;'Assumptions Notes'!C$11,'Assumptions Notes'!C$11,C3507)</f>
        <v>79.989999999999995</v>
      </c>
      <c r="H3507" s="15">
        <f t="shared" si="109"/>
        <v>9.3988249999999995E-3</v>
      </c>
      <c r="I3507" s="2">
        <f>IF(C3507&gt;'Assumptions Notes'!C$11,-C3507*('Assumptions Notes'!C$13/(2*1000)),G3507*D3507)</f>
        <v>9.3988249999999995E-3</v>
      </c>
    </row>
    <row r="3508" spans="1:9" x14ac:dyDescent="0.2">
      <c r="A3508" s="5">
        <v>42625.041666666664</v>
      </c>
      <c r="B3508" s="2">
        <v>1399.68</v>
      </c>
      <c r="C3508" s="10">
        <v>66.91</v>
      </c>
      <c r="D3508" s="8">
        <v>1.05E-4</v>
      </c>
      <c r="E3508" s="13">
        <f>D3508*'Assumptions Notes'!C$12</f>
        <v>3.78E-2</v>
      </c>
      <c r="F3508" s="15">
        <f t="shared" si="108"/>
        <v>7.0255500000000002E-3</v>
      </c>
      <c r="G3508" s="10">
        <f>IF(C3508&gt;'Assumptions Notes'!C$11,'Assumptions Notes'!C$11,C3508)</f>
        <v>66.91</v>
      </c>
      <c r="H3508" s="15">
        <f t="shared" si="109"/>
        <v>7.0255500000000002E-3</v>
      </c>
      <c r="I3508" s="2">
        <f>IF(C3508&gt;'Assumptions Notes'!C$11,-C3508*('Assumptions Notes'!C$13/(2*1000)),G3508*D3508)</f>
        <v>7.0255500000000002E-3</v>
      </c>
    </row>
    <row r="3509" spans="1:9" x14ac:dyDescent="0.2">
      <c r="A3509" s="5">
        <v>42625.0625</v>
      </c>
      <c r="B3509" s="2">
        <v>1308.8399999999999</v>
      </c>
      <c r="C3509" s="10">
        <v>53.04</v>
      </c>
      <c r="D3509" s="8">
        <v>1.025E-4</v>
      </c>
      <c r="E3509" s="13">
        <f>D3509*'Assumptions Notes'!C$12</f>
        <v>3.6900000000000002E-2</v>
      </c>
      <c r="F3509" s="15">
        <f t="shared" si="108"/>
        <v>5.4365999999999998E-3</v>
      </c>
      <c r="G3509" s="10">
        <f>IF(C3509&gt;'Assumptions Notes'!C$11,'Assumptions Notes'!C$11,C3509)</f>
        <v>53.04</v>
      </c>
      <c r="H3509" s="15">
        <f t="shared" si="109"/>
        <v>5.4365999999999998E-3</v>
      </c>
      <c r="I3509" s="2">
        <f>IF(C3509&gt;'Assumptions Notes'!C$11,-C3509*('Assumptions Notes'!C$13/(2*1000)),G3509*D3509)</f>
        <v>5.4365999999999998E-3</v>
      </c>
    </row>
    <row r="3510" spans="1:9" x14ac:dyDescent="0.2">
      <c r="A3510" s="5">
        <v>42625.083333333336</v>
      </c>
      <c r="B3510" s="2">
        <v>1241.3599999999999</v>
      </c>
      <c r="C3510" s="10">
        <v>49.99</v>
      </c>
      <c r="D3510" s="8">
        <v>1E-4</v>
      </c>
      <c r="E3510" s="13">
        <f>D3510*'Assumptions Notes'!C$12</f>
        <v>3.6000000000000004E-2</v>
      </c>
      <c r="F3510" s="15">
        <f t="shared" si="108"/>
        <v>4.9990000000000008E-3</v>
      </c>
      <c r="G3510" s="10">
        <f>IF(C3510&gt;'Assumptions Notes'!C$11,'Assumptions Notes'!C$11,C3510)</f>
        <v>49.99</v>
      </c>
      <c r="H3510" s="15">
        <f t="shared" si="109"/>
        <v>4.9990000000000008E-3</v>
      </c>
      <c r="I3510" s="2">
        <f>IF(C3510&gt;'Assumptions Notes'!C$11,-C3510*('Assumptions Notes'!C$13/(2*1000)),G3510*D3510)</f>
        <v>4.9990000000000008E-3</v>
      </c>
    </row>
    <row r="3511" spans="1:9" x14ac:dyDescent="0.2">
      <c r="A3511" s="5">
        <v>42625.104166666664</v>
      </c>
      <c r="B3511" s="2">
        <v>1192.05</v>
      </c>
      <c r="C3511" s="10">
        <v>49.99</v>
      </c>
      <c r="D3511" s="8">
        <v>9.8750000000000002E-5</v>
      </c>
      <c r="E3511" s="13">
        <f>D3511*'Assumptions Notes'!C$12</f>
        <v>3.5549999999999998E-2</v>
      </c>
      <c r="F3511" s="15">
        <f t="shared" si="108"/>
        <v>4.9365125000000003E-3</v>
      </c>
      <c r="G3511" s="10">
        <f>IF(C3511&gt;'Assumptions Notes'!C$11,'Assumptions Notes'!C$11,C3511)</f>
        <v>49.99</v>
      </c>
      <c r="H3511" s="15">
        <f t="shared" si="109"/>
        <v>4.9365125000000003E-3</v>
      </c>
      <c r="I3511" s="2">
        <f>IF(C3511&gt;'Assumptions Notes'!C$11,-C3511*('Assumptions Notes'!C$13/(2*1000)),G3511*D3511)</f>
        <v>4.9365125000000003E-3</v>
      </c>
    </row>
    <row r="3512" spans="1:9" x14ac:dyDescent="0.2">
      <c r="A3512" s="5">
        <v>42625.125</v>
      </c>
      <c r="B3512" s="2">
        <v>1177.2</v>
      </c>
      <c r="C3512" s="10">
        <v>49.99</v>
      </c>
      <c r="D3512" s="8">
        <v>9.7499999999999998E-5</v>
      </c>
      <c r="E3512" s="13">
        <f>D3512*'Assumptions Notes'!C$12</f>
        <v>3.5099999999999999E-2</v>
      </c>
      <c r="F3512" s="15">
        <f t="shared" si="108"/>
        <v>4.8740249999999997E-3</v>
      </c>
      <c r="G3512" s="10">
        <f>IF(C3512&gt;'Assumptions Notes'!C$11,'Assumptions Notes'!C$11,C3512)</f>
        <v>49.99</v>
      </c>
      <c r="H3512" s="15">
        <f t="shared" si="109"/>
        <v>4.8740249999999997E-3</v>
      </c>
      <c r="I3512" s="2">
        <f>IF(C3512&gt;'Assumptions Notes'!C$11,-C3512*('Assumptions Notes'!C$13/(2*1000)),G3512*D3512)</f>
        <v>4.8740249999999997E-3</v>
      </c>
    </row>
    <row r="3513" spans="1:9" x14ac:dyDescent="0.2">
      <c r="A3513" s="5">
        <v>42625.145833333336</v>
      </c>
      <c r="B3513" s="2">
        <v>1140.9100000000001</v>
      </c>
      <c r="C3513" s="10">
        <v>47.38</v>
      </c>
      <c r="D3513" s="8">
        <v>9.6250000000000009E-5</v>
      </c>
      <c r="E3513" s="13">
        <f>D3513*'Assumptions Notes'!C$12</f>
        <v>3.465E-2</v>
      </c>
      <c r="F3513" s="15">
        <f t="shared" si="108"/>
        <v>4.5603250000000005E-3</v>
      </c>
      <c r="G3513" s="10">
        <f>IF(C3513&gt;'Assumptions Notes'!C$11,'Assumptions Notes'!C$11,C3513)</f>
        <v>47.38</v>
      </c>
      <c r="H3513" s="15">
        <f t="shared" si="109"/>
        <v>4.5603250000000005E-3</v>
      </c>
      <c r="I3513" s="2">
        <f>IF(C3513&gt;'Assumptions Notes'!C$11,-C3513*('Assumptions Notes'!C$13/(2*1000)),G3513*D3513)</f>
        <v>4.5603250000000005E-3</v>
      </c>
    </row>
    <row r="3514" spans="1:9" x14ac:dyDescent="0.2">
      <c r="A3514" s="5">
        <v>42625.166666666664</v>
      </c>
      <c r="B3514" s="2">
        <v>1127.79</v>
      </c>
      <c r="C3514" s="10">
        <v>44.53</v>
      </c>
      <c r="D3514" s="8">
        <v>9.5000000000000005E-5</v>
      </c>
      <c r="E3514" s="13">
        <f>D3514*'Assumptions Notes'!C$12</f>
        <v>3.4200000000000001E-2</v>
      </c>
      <c r="F3514" s="15">
        <f t="shared" si="108"/>
        <v>4.2303499999999999E-3</v>
      </c>
      <c r="G3514" s="10">
        <f>IF(C3514&gt;'Assumptions Notes'!C$11,'Assumptions Notes'!C$11,C3514)</f>
        <v>44.53</v>
      </c>
      <c r="H3514" s="15">
        <f t="shared" si="109"/>
        <v>4.2303499999999999E-3</v>
      </c>
      <c r="I3514" s="2">
        <f>IF(C3514&gt;'Assumptions Notes'!C$11,-C3514*('Assumptions Notes'!C$13/(2*1000)),G3514*D3514)</f>
        <v>4.2303499999999999E-3</v>
      </c>
    </row>
    <row r="3515" spans="1:9" x14ac:dyDescent="0.2">
      <c r="A3515" s="5">
        <v>42625.1875</v>
      </c>
      <c r="B3515" s="2">
        <v>1085.71</v>
      </c>
      <c r="C3515" s="10">
        <v>35.47</v>
      </c>
      <c r="D3515" s="8">
        <v>9.6250000000000009E-5</v>
      </c>
      <c r="E3515" s="13">
        <f>D3515*'Assumptions Notes'!C$12</f>
        <v>3.465E-2</v>
      </c>
      <c r="F3515" s="15">
        <f t="shared" si="108"/>
        <v>3.4139875E-3</v>
      </c>
      <c r="G3515" s="10">
        <f>IF(C3515&gt;'Assumptions Notes'!C$11,'Assumptions Notes'!C$11,C3515)</f>
        <v>35.47</v>
      </c>
      <c r="H3515" s="15">
        <f t="shared" si="109"/>
        <v>3.4139875E-3</v>
      </c>
      <c r="I3515" s="2">
        <f>IF(C3515&gt;'Assumptions Notes'!C$11,-C3515*('Assumptions Notes'!C$13/(2*1000)),G3515*D3515)</f>
        <v>3.4139875E-3</v>
      </c>
    </row>
    <row r="3516" spans="1:9" x14ac:dyDescent="0.2">
      <c r="A3516" s="5">
        <v>42625.208333333336</v>
      </c>
      <c r="B3516" s="2">
        <v>1074.1500000000001</v>
      </c>
      <c r="C3516" s="10">
        <v>39.04</v>
      </c>
      <c r="D3516" s="8">
        <v>9.7499999999999998E-5</v>
      </c>
      <c r="E3516" s="13">
        <f>D3516*'Assumptions Notes'!C$12</f>
        <v>3.5099999999999999E-2</v>
      </c>
      <c r="F3516" s="15">
        <f t="shared" si="108"/>
        <v>3.8063999999999997E-3</v>
      </c>
      <c r="G3516" s="10">
        <f>IF(C3516&gt;'Assumptions Notes'!C$11,'Assumptions Notes'!C$11,C3516)</f>
        <v>39.04</v>
      </c>
      <c r="H3516" s="15">
        <f t="shared" si="109"/>
        <v>3.8063999999999997E-3</v>
      </c>
      <c r="I3516" s="2">
        <f>IF(C3516&gt;'Assumptions Notes'!C$11,-C3516*('Assumptions Notes'!C$13/(2*1000)),G3516*D3516)</f>
        <v>3.8063999999999997E-3</v>
      </c>
    </row>
    <row r="3517" spans="1:9" x14ac:dyDescent="0.2">
      <c r="A3517" s="5">
        <v>42625.229166666664</v>
      </c>
      <c r="B3517" s="2">
        <v>1097.02</v>
      </c>
      <c r="C3517" s="10">
        <v>44.16</v>
      </c>
      <c r="D3517" s="8">
        <v>1.15E-4</v>
      </c>
      <c r="E3517" s="13">
        <f>D3517*'Assumptions Notes'!C$12</f>
        <v>4.1399999999999999E-2</v>
      </c>
      <c r="F3517" s="15">
        <f t="shared" si="108"/>
        <v>5.0783999999999994E-3</v>
      </c>
      <c r="G3517" s="10">
        <f>IF(C3517&gt;'Assumptions Notes'!C$11,'Assumptions Notes'!C$11,C3517)</f>
        <v>44.16</v>
      </c>
      <c r="H3517" s="15">
        <f t="shared" si="109"/>
        <v>5.0783999999999994E-3</v>
      </c>
      <c r="I3517" s="2">
        <f>IF(C3517&gt;'Assumptions Notes'!C$11,-C3517*('Assumptions Notes'!C$13/(2*1000)),G3517*D3517)</f>
        <v>5.0783999999999994E-3</v>
      </c>
    </row>
    <row r="3518" spans="1:9" x14ac:dyDescent="0.2">
      <c r="A3518" s="5">
        <v>42625.25</v>
      </c>
      <c r="B3518" s="2">
        <v>1132.06</v>
      </c>
      <c r="C3518" s="10">
        <v>58.7</v>
      </c>
      <c r="D3518" s="8">
        <v>1.325E-4</v>
      </c>
      <c r="E3518" s="13">
        <f>D3518*'Assumptions Notes'!C$12</f>
        <v>4.7699999999999999E-2</v>
      </c>
      <c r="F3518" s="15">
        <f t="shared" si="108"/>
        <v>7.7777499999999999E-3</v>
      </c>
      <c r="G3518" s="10">
        <f>IF(C3518&gt;'Assumptions Notes'!C$11,'Assumptions Notes'!C$11,C3518)</f>
        <v>58.7</v>
      </c>
      <c r="H3518" s="15">
        <f t="shared" si="109"/>
        <v>7.7777499999999999E-3</v>
      </c>
      <c r="I3518" s="2">
        <f>IF(C3518&gt;'Assumptions Notes'!C$11,-C3518*('Assumptions Notes'!C$13/(2*1000)),G3518*D3518)</f>
        <v>7.7777499999999999E-3</v>
      </c>
    </row>
    <row r="3519" spans="1:9" x14ac:dyDescent="0.2">
      <c r="A3519" s="5">
        <v>42625.270833333336</v>
      </c>
      <c r="B3519" s="2">
        <v>1186.02</v>
      </c>
      <c r="C3519" s="10">
        <v>74.91</v>
      </c>
      <c r="D3519" s="8">
        <v>1.6249999999999999E-4</v>
      </c>
      <c r="E3519" s="13">
        <f>D3519*'Assumptions Notes'!C$12</f>
        <v>5.8499999999999996E-2</v>
      </c>
      <c r="F3519" s="15">
        <f t="shared" si="108"/>
        <v>1.2172875E-2</v>
      </c>
      <c r="G3519" s="10">
        <f>IF(C3519&gt;'Assumptions Notes'!C$11,'Assumptions Notes'!C$11,C3519)</f>
        <v>74.91</v>
      </c>
      <c r="H3519" s="15">
        <f t="shared" si="109"/>
        <v>1.2172875E-2</v>
      </c>
      <c r="I3519" s="2">
        <f>IF(C3519&gt;'Assumptions Notes'!C$11,-C3519*('Assumptions Notes'!C$13/(2*1000)),G3519*D3519)</f>
        <v>1.2172875E-2</v>
      </c>
    </row>
    <row r="3520" spans="1:9" x14ac:dyDescent="0.2">
      <c r="A3520" s="5">
        <v>42625.291666666664</v>
      </c>
      <c r="B3520" s="2">
        <v>1299.52</v>
      </c>
      <c r="C3520" s="10">
        <v>76.38</v>
      </c>
      <c r="D3520" s="8">
        <v>1.9249999999999999E-4</v>
      </c>
      <c r="E3520" s="13">
        <f>D3520*'Assumptions Notes'!C$12</f>
        <v>6.93E-2</v>
      </c>
      <c r="F3520" s="15">
        <f t="shared" si="108"/>
        <v>1.4703149999999998E-2</v>
      </c>
      <c r="G3520" s="10">
        <f>IF(C3520&gt;'Assumptions Notes'!C$11,'Assumptions Notes'!C$11,C3520)</f>
        <v>76.38</v>
      </c>
      <c r="H3520" s="15">
        <f t="shared" si="109"/>
        <v>1.4703149999999998E-2</v>
      </c>
      <c r="I3520" s="2">
        <f>IF(C3520&gt;'Assumptions Notes'!C$11,-C3520*('Assumptions Notes'!C$13/(2*1000)),G3520*D3520)</f>
        <v>1.4703149999999998E-2</v>
      </c>
    </row>
    <row r="3521" spans="1:9" x14ac:dyDescent="0.2">
      <c r="A3521" s="5">
        <v>42625.3125</v>
      </c>
      <c r="B3521" s="2">
        <v>1395.35</v>
      </c>
      <c r="C3521" s="10">
        <v>55.92</v>
      </c>
      <c r="D3521" s="8">
        <v>2.0875000000000001E-4</v>
      </c>
      <c r="E3521" s="13">
        <f>D3521*'Assumptions Notes'!C$12</f>
        <v>7.5150000000000008E-2</v>
      </c>
      <c r="F3521" s="15">
        <f t="shared" si="108"/>
        <v>1.1673300000000001E-2</v>
      </c>
      <c r="G3521" s="10">
        <f>IF(C3521&gt;'Assumptions Notes'!C$11,'Assumptions Notes'!C$11,C3521)</f>
        <v>55.92</v>
      </c>
      <c r="H3521" s="15">
        <f t="shared" si="109"/>
        <v>1.1673300000000001E-2</v>
      </c>
      <c r="I3521" s="2">
        <f>IF(C3521&gt;'Assumptions Notes'!C$11,-C3521*('Assumptions Notes'!C$13/(2*1000)),G3521*D3521)</f>
        <v>1.1673300000000001E-2</v>
      </c>
    </row>
    <row r="3522" spans="1:9" x14ac:dyDescent="0.2">
      <c r="A3522" s="5">
        <v>42625.333333333336</v>
      </c>
      <c r="B3522" s="2">
        <v>1487.6</v>
      </c>
      <c r="C3522" s="10">
        <v>79.239999999999995</v>
      </c>
      <c r="D3522" s="8">
        <v>2.2499999999999999E-4</v>
      </c>
      <c r="E3522" s="13">
        <f>D3522*'Assumptions Notes'!C$12</f>
        <v>8.1000000000000003E-2</v>
      </c>
      <c r="F3522" s="15">
        <f t="shared" si="108"/>
        <v>1.7828999999999998E-2</v>
      </c>
      <c r="G3522" s="10">
        <f>IF(C3522&gt;'Assumptions Notes'!C$11,'Assumptions Notes'!C$11,C3522)</f>
        <v>79.239999999999995</v>
      </c>
      <c r="H3522" s="15">
        <f t="shared" si="109"/>
        <v>1.7828999999999998E-2</v>
      </c>
      <c r="I3522" s="2">
        <f>IF(C3522&gt;'Assumptions Notes'!C$11,-C3522*('Assumptions Notes'!C$13/(2*1000)),G3522*D3522)</f>
        <v>1.7828999999999998E-2</v>
      </c>
    </row>
    <row r="3523" spans="1:9" x14ac:dyDescent="0.2">
      <c r="A3523" s="5">
        <v>42625.354166666664</v>
      </c>
      <c r="B3523" s="2">
        <v>1587.89</v>
      </c>
      <c r="C3523" s="10">
        <v>99.14</v>
      </c>
      <c r="D3523" s="8">
        <v>2.2625E-4</v>
      </c>
      <c r="E3523" s="13">
        <f>D3523*'Assumptions Notes'!C$12</f>
        <v>8.1449999999999995E-2</v>
      </c>
      <c r="F3523" s="15">
        <f t="shared" si="108"/>
        <v>2.2430425E-2</v>
      </c>
      <c r="G3523" s="10">
        <f>IF(C3523&gt;'Assumptions Notes'!C$11,'Assumptions Notes'!C$11,C3523)</f>
        <v>99.14</v>
      </c>
      <c r="H3523" s="15">
        <f t="shared" si="109"/>
        <v>2.2430425E-2</v>
      </c>
      <c r="I3523" s="2">
        <f>IF(C3523&gt;'Assumptions Notes'!C$11,-C3523*('Assumptions Notes'!C$13/(2*1000)),G3523*D3523)</f>
        <v>2.2430425E-2</v>
      </c>
    </row>
    <row r="3524" spans="1:9" x14ac:dyDescent="0.2">
      <c r="A3524" s="5">
        <v>42625.375</v>
      </c>
      <c r="B3524" s="2">
        <v>1569.02</v>
      </c>
      <c r="C3524" s="10">
        <v>176.61</v>
      </c>
      <c r="D3524" s="8">
        <v>2.275E-4</v>
      </c>
      <c r="E3524" s="13">
        <f>D3524*'Assumptions Notes'!C$12</f>
        <v>8.1900000000000001E-2</v>
      </c>
      <c r="F3524" s="15">
        <f t="shared" ref="F3524:F3587" si="110">D3524*C3524</f>
        <v>4.0178775E-2</v>
      </c>
      <c r="G3524" s="10">
        <f>IF(C3524&gt;'Assumptions Notes'!C$11,'Assumptions Notes'!C$11,C3524)</f>
        <v>120</v>
      </c>
      <c r="H3524" s="15">
        <f t="shared" ref="H3524:H3587" si="111">G3524*D3524</f>
        <v>2.7300000000000001E-2</v>
      </c>
      <c r="I3524" s="2">
        <f>IF(C3524&gt;'Assumptions Notes'!C$11,-C3524*('Assumptions Notes'!C$13/(2*1000)),G3524*D3524)</f>
        <v>-8.8305000000000008E-2</v>
      </c>
    </row>
    <row r="3525" spans="1:9" x14ac:dyDescent="0.2">
      <c r="A3525" s="5">
        <v>42625.395833333336</v>
      </c>
      <c r="B3525" s="2">
        <v>1576.32</v>
      </c>
      <c r="C3525" s="10">
        <v>177.7</v>
      </c>
      <c r="D3525" s="8">
        <v>2.1875E-4</v>
      </c>
      <c r="E3525" s="13">
        <f>D3525*'Assumptions Notes'!C$12</f>
        <v>7.8750000000000001E-2</v>
      </c>
      <c r="F3525" s="15">
        <f t="shared" si="110"/>
        <v>3.8871875E-2</v>
      </c>
      <c r="G3525" s="10">
        <f>IF(C3525&gt;'Assumptions Notes'!C$11,'Assumptions Notes'!C$11,C3525)</f>
        <v>120</v>
      </c>
      <c r="H3525" s="15">
        <f t="shared" si="111"/>
        <v>2.6249999999999999E-2</v>
      </c>
      <c r="I3525" s="2">
        <f>IF(C3525&gt;'Assumptions Notes'!C$11,-C3525*('Assumptions Notes'!C$13/(2*1000)),G3525*D3525)</f>
        <v>-8.8849999999999998E-2</v>
      </c>
    </row>
    <row r="3526" spans="1:9" x14ac:dyDescent="0.2">
      <c r="A3526" s="5">
        <v>42625.416666666664</v>
      </c>
      <c r="B3526" s="2">
        <v>1575.93</v>
      </c>
      <c r="C3526" s="10">
        <v>115.56</v>
      </c>
      <c r="D3526" s="8">
        <v>2.1000000000000001E-4</v>
      </c>
      <c r="E3526" s="13">
        <f>D3526*'Assumptions Notes'!C$12</f>
        <v>7.5600000000000001E-2</v>
      </c>
      <c r="F3526" s="15">
        <f t="shared" si="110"/>
        <v>2.42676E-2</v>
      </c>
      <c r="G3526" s="10">
        <f>IF(C3526&gt;'Assumptions Notes'!C$11,'Assumptions Notes'!C$11,C3526)</f>
        <v>115.56</v>
      </c>
      <c r="H3526" s="15">
        <f t="shared" si="111"/>
        <v>2.42676E-2</v>
      </c>
      <c r="I3526" s="2">
        <f>IF(C3526&gt;'Assumptions Notes'!C$11,-C3526*('Assumptions Notes'!C$13/(2*1000)),G3526*D3526)</f>
        <v>2.42676E-2</v>
      </c>
    </row>
    <row r="3527" spans="1:9" x14ac:dyDescent="0.2">
      <c r="A3527" s="5">
        <v>42625.4375</v>
      </c>
      <c r="B3527" s="2">
        <v>1564.5</v>
      </c>
      <c r="C3527" s="10">
        <v>217.95</v>
      </c>
      <c r="D3527" s="8">
        <v>2.075E-4</v>
      </c>
      <c r="E3527" s="13">
        <f>D3527*'Assumptions Notes'!C$12</f>
        <v>7.4700000000000003E-2</v>
      </c>
      <c r="F3527" s="15">
        <f t="shared" si="110"/>
        <v>4.5224624999999997E-2</v>
      </c>
      <c r="G3527" s="10">
        <f>IF(C3527&gt;'Assumptions Notes'!C$11,'Assumptions Notes'!C$11,C3527)</f>
        <v>120</v>
      </c>
      <c r="H3527" s="15">
        <f t="shared" si="111"/>
        <v>2.4899999999999999E-2</v>
      </c>
      <c r="I3527" s="2">
        <f>IF(C3527&gt;'Assumptions Notes'!C$11,-C3527*('Assumptions Notes'!C$13/(2*1000)),G3527*D3527)</f>
        <v>-0.108975</v>
      </c>
    </row>
    <row r="3528" spans="1:9" x14ac:dyDescent="0.2">
      <c r="A3528" s="5">
        <v>42625.458333333336</v>
      </c>
      <c r="B3528" s="2">
        <v>1582.99</v>
      </c>
      <c r="C3528" s="10">
        <v>165.23</v>
      </c>
      <c r="D3528" s="8">
        <v>2.05E-4</v>
      </c>
      <c r="E3528" s="13">
        <f>D3528*'Assumptions Notes'!C$12</f>
        <v>7.3800000000000004E-2</v>
      </c>
      <c r="F3528" s="15">
        <f t="shared" si="110"/>
        <v>3.3872149999999997E-2</v>
      </c>
      <c r="G3528" s="10">
        <f>IF(C3528&gt;'Assumptions Notes'!C$11,'Assumptions Notes'!C$11,C3528)</f>
        <v>120</v>
      </c>
      <c r="H3528" s="15">
        <f t="shared" si="111"/>
        <v>2.46E-2</v>
      </c>
      <c r="I3528" s="2">
        <f>IF(C3528&gt;'Assumptions Notes'!C$11,-C3528*('Assumptions Notes'!C$13/(2*1000)),G3528*D3528)</f>
        <v>-8.2614999999999994E-2</v>
      </c>
    </row>
    <row r="3529" spans="1:9" x14ac:dyDescent="0.2">
      <c r="A3529" s="5">
        <v>42625.479166666664</v>
      </c>
      <c r="B3529" s="2">
        <v>1582.79</v>
      </c>
      <c r="C3529" s="10">
        <v>81.93</v>
      </c>
      <c r="D3529" s="8">
        <v>2.1499999999999999E-4</v>
      </c>
      <c r="E3529" s="13">
        <f>D3529*'Assumptions Notes'!C$12</f>
        <v>7.7399999999999997E-2</v>
      </c>
      <c r="F3529" s="15">
        <f t="shared" si="110"/>
        <v>1.7614950000000001E-2</v>
      </c>
      <c r="G3529" s="10">
        <f>IF(C3529&gt;'Assumptions Notes'!C$11,'Assumptions Notes'!C$11,C3529)</f>
        <v>81.93</v>
      </c>
      <c r="H3529" s="15">
        <f t="shared" si="111"/>
        <v>1.7614950000000001E-2</v>
      </c>
      <c r="I3529" s="2">
        <f>IF(C3529&gt;'Assumptions Notes'!C$11,-C3529*('Assumptions Notes'!C$13/(2*1000)),G3529*D3529)</f>
        <v>1.7614950000000001E-2</v>
      </c>
    </row>
    <row r="3530" spans="1:9" x14ac:dyDescent="0.2">
      <c r="A3530" s="5">
        <v>42625.5</v>
      </c>
      <c r="B3530" s="2">
        <v>1597.22</v>
      </c>
      <c r="C3530" s="10">
        <v>79.989999999999995</v>
      </c>
      <c r="D3530" s="8">
        <v>2.2499999999999999E-4</v>
      </c>
      <c r="E3530" s="13">
        <f>D3530*'Assumptions Notes'!C$12</f>
        <v>8.1000000000000003E-2</v>
      </c>
      <c r="F3530" s="15">
        <f t="shared" si="110"/>
        <v>1.799775E-2</v>
      </c>
      <c r="G3530" s="10">
        <f>IF(C3530&gt;'Assumptions Notes'!C$11,'Assumptions Notes'!C$11,C3530)</f>
        <v>79.989999999999995</v>
      </c>
      <c r="H3530" s="15">
        <f t="shared" si="111"/>
        <v>1.799775E-2</v>
      </c>
      <c r="I3530" s="2">
        <f>IF(C3530&gt;'Assumptions Notes'!C$11,-C3530*('Assumptions Notes'!C$13/(2*1000)),G3530*D3530)</f>
        <v>1.799775E-2</v>
      </c>
    </row>
    <row r="3531" spans="1:9" x14ac:dyDescent="0.2">
      <c r="A3531" s="5">
        <v>42625.520833333336</v>
      </c>
      <c r="B3531" s="2">
        <v>1599.18</v>
      </c>
      <c r="C3531" s="10">
        <v>76.319999999999993</v>
      </c>
      <c r="D3531" s="8">
        <v>2.1250000000000002E-4</v>
      </c>
      <c r="E3531" s="13">
        <f>D3531*'Assumptions Notes'!C$12</f>
        <v>7.6500000000000012E-2</v>
      </c>
      <c r="F3531" s="15">
        <f t="shared" si="110"/>
        <v>1.6218E-2</v>
      </c>
      <c r="G3531" s="10">
        <f>IF(C3531&gt;'Assumptions Notes'!C$11,'Assumptions Notes'!C$11,C3531)</f>
        <v>76.319999999999993</v>
      </c>
      <c r="H3531" s="15">
        <f t="shared" si="111"/>
        <v>1.6218E-2</v>
      </c>
      <c r="I3531" s="2">
        <f>IF(C3531&gt;'Assumptions Notes'!C$11,-C3531*('Assumptions Notes'!C$13/(2*1000)),G3531*D3531)</f>
        <v>1.6218E-2</v>
      </c>
    </row>
    <row r="3532" spans="1:9" x14ac:dyDescent="0.2">
      <c r="A3532" s="5">
        <v>42625.541666666664</v>
      </c>
      <c r="B3532" s="2">
        <v>1607.41</v>
      </c>
      <c r="C3532" s="10">
        <v>78.64</v>
      </c>
      <c r="D3532" s="8">
        <v>2.0000000000000001E-4</v>
      </c>
      <c r="E3532" s="13">
        <f>D3532*'Assumptions Notes'!C$12</f>
        <v>7.2000000000000008E-2</v>
      </c>
      <c r="F3532" s="15">
        <f t="shared" si="110"/>
        <v>1.5728000000000002E-2</v>
      </c>
      <c r="G3532" s="10">
        <f>IF(C3532&gt;'Assumptions Notes'!C$11,'Assumptions Notes'!C$11,C3532)</f>
        <v>78.64</v>
      </c>
      <c r="H3532" s="15">
        <f t="shared" si="111"/>
        <v>1.5728000000000002E-2</v>
      </c>
      <c r="I3532" s="2">
        <f>IF(C3532&gt;'Assumptions Notes'!C$11,-C3532*('Assumptions Notes'!C$13/(2*1000)),G3532*D3532)</f>
        <v>1.5728000000000002E-2</v>
      </c>
    </row>
    <row r="3533" spans="1:9" x14ac:dyDescent="0.2">
      <c r="A3533" s="5">
        <v>42625.5625</v>
      </c>
      <c r="B3533" s="2">
        <v>1636.01</v>
      </c>
      <c r="C3533" s="10">
        <v>79.989999999999995</v>
      </c>
      <c r="D3533" s="8">
        <v>1.975E-4</v>
      </c>
      <c r="E3533" s="13">
        <f>D3533*'Assumptions Notes'!C$12</f>
        <v>7.1099999999999997E-2</v>
      </c>
      <c r="F3533" s="15">
        <f t="shared" si="110"/>
        <v>1.5798025E-2</v>
      </c>
      <c r="G3533" s="10">
        <f>IF(C3533&gt;'Assumptions Notes'!C$11,'Assumptions Notes'!C$11,C3533)</f>
        <v>79.989999999999995</v>
      </c>
      <c r="H3533" s="15">
        <f t="shared" si="111"/>
        <v>1.5798025E-2</v>
      </c>
      <c r="I3533" s="2">
        <f>IF(C3533&gt;'Assumptions Notes'!C$11,-C3533*('Assumptions Notes'!C$13/(2*1000)),G3533*D3533)</f>
        <v>1.5798025E-2</v>
      </c>
    </row>
    <row r="3534" spans="1:9" x14ac:dyDescent="0.2">
      <c r="A3534" s="5">
        <v>42625.583333333336</v>
      </c>
      <c r="B3534" s="2">
        <v>1619.91</v>
      </c>
      <c r="C3534" s="10">
        <v>79.989999999999995</v>
      </c>
      <c r="D3534" s="8">
        <v>1.95E-4</v>
      </c>
      <c r="E3534" s="13">
        <f>D3534*'Assumptions Notes'!C$12</f>
        <v>7.0199999999999999E-2</v>
      </c>
      <c r="F3534" s="15">
        <f t="shared" si="110"/>
        <v>1.5598049999999999E-2</v>
      </c>
      <c r="G3534" s="10">
        <f>IF(C3534&gt;'Assumptions Notes'!C$11,'Assumptions Notes'!C$11,C3534)</f>
        <v>79.989999999999995</v>
      </c>
      <c r="H3534" s="15">
        <f t="shared" si="111"/>
        <v>1.5598049999999999E-2</v>
      </c>
      <c r="I3534" s="2">
        <f>IF(C3534&gt;'Assumptions Notes'!C$11,-C3534*('Assumptions Notes'!C$13/(2*1000)),G3534*D3534)</f>
        <v>1.5598049999999999E-2</v>
      </c>
    </row>
    <row r="3535" spans="1:9" x14ac:dyDescent="0.2">
      <c r="A3535" s="5">
        <v>42625.604166666664</v>
      </c>
      <c r="B3535" s="2">
        <v>1608.01</v>
      </c>
      <c r="C3535" s="10">
        <v>79.989999999999995</v>
      </c>
      <c r="D3535" s="8">
        <v>1.9625E-4</v>
      </c>
      <c r="E3535" s="13">
        <f>D3535*'Assumptions Notes'!C$12</f>
        <v>7.0650000000000004E-2</v>
      </c>
      <c r="F3535" s="15">
        <f t="shared" si="110"/>
        <v>1.5698037499999998E-2</v>
      </c>
      <c r="G3535" s="10">
        <f>IF(C3535&gt;'Assumptions Notes'!C$11,'Assumptions Notes'!C$11,C3535)</f>
        <v>79.989999999999995</v>
      </c>
      <c r="H3535" s="15">
        <f t="shared" si="111"/>
        <v>1.5698037499999998E-2</v>
      </c>
      <c r="I3535" s="2">
        <f>IF(C3535&gt;'Assumptions Notes'!C$11,-C3535*('Assumptions Notes'!C$13/(2*1000)),G3535*D3535)</f>
        <v>1.5698037499999998E-2</v>
      </c>
    </row>
    <row r="3536" spans="1:9" x14ac:dyDescent="0.2">
      <c r="A3536" s="5">
        <v>42625.625</v>
      </c>
      <c r="B3536" s="2">
        <v>1590.89</v>
      </c>
      <c r="C3536" s="10">
        <v>79.989999999999995</v>
      </c>
      <c r="D3536" s="8">
        <v>1.975E-4</v>
      </c>
      <c r="E3536" s="13">
        <f>D3536*'Assumptions Notes'!C$12</f>
        <v>7.1099999999999997E-2</v>
      </c>
      <c r="F3536" s="15">
        <f t="shared" si="110"/>
        <v>1.5798025E-2</v>
      </c>
      <c r="G3536" s="10">
        <f>IF(C3536&gt;'Assumptions Notes'!C$11,'Assumptions Notes'!C$11,C3536)</f>
        <v>79.989999999999995</v>
      </c>
      <c r="H3536" s="15">
        <f t="shared" si="111"/>
        <v>1.5798025E-2</v>
      </c>
      <c r="I3536" s="2">
        <f>IF(C3536&gt;'Assumptions Notes'!C$11,-C3536*('Assumptions Notes'!C$13/(2*1000)),G3536*D3536)</f>
        <v>1.5798025E-2</v>
      </c>
    </row>
    <row r="3537" spans="1:9" x14ac:dyDescent="0.2">
      <c r="A3537" s="5">
        <v>42625.645833333336</v>
      </c>
      <c r="B3537" s="2">
        <v>1609.57</v>
      </c>
      <c r="C3537" s="10">
        <v>79.989999999999995</v>
      </c>
      <c r="D3537" s="8">
        <v>2.2124999999999998E-4</v>
      </c>
      <c r="E3537" s="13">
        <f>D3537*'Assumptions Notes'!C$12</f>
        <v>7.9649999999999999E-2</v>
      </c>
      <c r="F3537" s="15">
        <f t="shared" si="110"/>
        <v>1.7697787499999999E-2</v>
      </c>
      <c r="G3537" s="10">
        <f>IF(C3537&gt;'Assumptions Notes'!C$11,'Assumptions Notes'!C$11,C3537)</f>
        <v>79.989999999999995</v>
      </c>
      <c r="H3537" s="15">
        <f t="shared" si="111"/>
        <v>1.7697787499999999E-2</v>
      </c>
      <c r="I3537" s="2">
        <f>IF(C3537&gt;'Assumptions Notes'!C$11,-C3537*('Assumptions Notes'!C$13/(2*1000)),G3537*D3537)</f>
        <v>1.7697787499999999E-2</v>
      </c>
    </row>
    <row r="3538" spans="1:9" x14ac:dyDescent="0.2">
      <c r="A3538" s="5">
        <v>42625.666666666664</v>
      </c>
      <c r="B3538" s="2">
        <v>1572.61</v>
      </c>
      <c r="C3538" s="10">
        <v>79.989999999999995</v>
      </c>
      <c r="D3538" s="8">
        <v>2.4499999999999999E-4</v>
      </c>
      <c r="E3538" s="13">
        <f>D3538*'Assumptions Notes'!C$12</f>
        <v>8.8200000000000001E-2</v>
      </c>
      <c r="F3538" s="15">
        <f t="shared" si="110"/>
        <v>1.9597549999999998E-2</v>
      </c>
      <c r="G3538" s="10">
        <f>IF(C3538&gt;'Assumptions Notes'!C$11,'Assumptions Notes'!C$11,C3538)</f>
        <v>79.989999999999995</v>
      </c>
      <c r="H3538" s="15">
        <f t="shared" si="111"/>
        <v>1.9597549999999998E-2</v>
      </c>
      <c r="I3538" s="2">
        <f>IF(C3538&gt;'Assumptions Notes'!C$11,-C3538*('Assumptions Notes'!C$13/(2*1000)),G3538*D3538)</f>
        <v>1.9597549999999998E-2</v>
      </c>
    </row>
    <row r="3539" spans="1:9" x14ac:dyDescent="0.2">
      <c r="A3539" s="5">
        <v>42625.6875</v>
      </c>
      <c r="B3539" s="2">
        <v>1624.05</v>
      </c>
      <c r="C3539" s="10">
        <v>75.86</v>
      </c>
      <c r="D3539" s="8">
        <v>2.7E-4</v>
      </c>
      <c r="E3539" s="13">
        <f>D3539*'Assumptions Notes'!C$12</f>
        <v>9.7199999999999995E-2</v>
      </c>
      <c r="F3539" s="15">
        <f t="shared" si="110"/>
        <v>2.0482199999999999E-2</v>
      </c>
      <c r="G3539" s="10">
        <f>IF(C3539&gt;'Assumptions Notes'!C$11,'Assumptions Notes'!C$11,C3539)</f>
        <v>75.86</v>
      </c>
      <c r="H3539" s="15">
        <f t="shared" si="111"/>
        <v>2.0482199999999999E-2</v>
      </c>
      <c r="I3539" s="2">
        <f>IF(C3539&gt;'Assumptions Notes'!C$11,-C3539*('Assumptions Notes'!C$13/(2*1000)),G3539*D3539)</f>
        <v>2.0482199999999999E-2</v>
      </c>
    </row>
    <row r="3540" spans="1:9" x14ac:dyDescent="0.2">
      <c r="A3540" s="5">
        <v>42625.708333333336</v>
      </c>
      <c r="B3540" s="2">
        <v>1718.52</v>
      </c>
      <c r="C3540" s="10">
        <v>91.48</v>
      </c>
      <c r="D3540" s="8">
        <v>2.9500000000000001E-4</v>
      </c>
      <c r="E3540" s="13">
        <f>D3540*'Assumptions Notes'!C$12</f>
        <v>0.1062</v>
      </c>
      <c r="F3540" s="15">
        <f t="shared" si="110"/>
        <v>2.6986600000000003E-2</v>
      </c>
      <c r="G3540" s="10">
        <f>IF(C3540&gt;'Assumptions Notes'!C$11,'Assumptions Notes'!C$11,C3540)</f>
        <v>91.48</v>
      </c>
      <c r="H3540" s="15">
        <f t="shared" si="111"/>
        <v>2.6986600000000003E-2</v>
      </c>
      <c r="I3540" s="2">
        <f>IF(C3540&gt;'Assumptions Notes'!C$11,-C3540*('Assumptions Notes'!C$13/(2*1000)),G3540*D3540)</f>
        <v>2.6986600000000003E-2</v>
      </c>
    </row>
    <row r="3541" spans="1:9" x14ac:dyDescent="0.2">
      <c r="A3541" s="5">
        <v>42625.729166666664</v>
      </c>
      <c r="B3541" s="2">
        <v>1796.77</v>
      </c>
      <c r="C3541" s="10">
        <v>98.83</v>
      </c>
      <c r="D3541" s="8">
        <v>2.9750000000000002E-4</v>
      </c>
      <c r="E3541" s="13">
        <f>D3541*'Assumptions Notes'!C$12</f>
        <v>0.1071</v>
      </c>
      <c r="F3541" s="15">
        <f t="shared" si="110"/>
        <v>2.9401925000000002E-2</v>
      </c>
      <c r="G3541" s="10">
        <f>IF(C3541&gt;'Assumptions Notes'!C$11,'Assumptions Notes'!C$11,C3541)</f>
        <v>98.83</v>
      </c>
      <c r="H3541" s="15">
        <f t="shared" si="111"/>
        <v>2.9401925000000002E-2</v>
      </c>
      <c r="I3541" s="2">
        <f>IF(C3541&gt;'Assumptions Notes'!C$11,-C3541*('Assumptions Notes'!C$13/(2*1000)),G3541*D3541)</f>
        <v>2.9401925000000002E-2</v>
      </c>
    </row>
    <row r="3542" spans="1:9" x14ac:dyDescent="0.2">
      <c r="A3542" s="5">
        <v>42625.75</v>
      </c>
      <c r="B3542" s="2">
        <v>1898.09</v>
      </c>
      <c r="C3542" s="10">
        <v>121.7</v>
      </c>
      <c r="D3542" s="8">
        <v>2.9999999999999997E-4</v>
      </c>
      <c r="E3542" s="13">
        <f>D3542*'Assumptions Notes'!C$12</f>
        <v>0.10799999999999998</v>
      </c>
      <c r="F3542" s="15">
        <f t="shared" si="110"/>
        <v>3.6510000000000001E-2</v>
      </c>
      <c r="G3542" s="10">
        <f>IF(C3542&gt;'Assumptions Notes'!C$11,'Assumptions Notes'!C$11,C3542)</f>
        <v>120</v>
      </c>
      <c r="H3542" s="15">
        <f t="shared" si="111"/>
        <v>3.5999999999999997E-2</v>
      </c>
      <c r="I3542" s="2">
        <f>IF(C3542&gt;'Assumptions Notes'!C$11,-C3542*('Assumptions Notes'!C$13/(2*1000)),G3542*D3542)</f>
        <v>-6.0850000000000001E-2</v>
      </c>
    </row>
    <row r="3543" spans="1:9" x14ac:dyDescent="0.2">
      <c r="A3543" s="5">
        <v>42625.770833333336</v>
      </c>
      <c r="B3543" s="2">
        <v>1978.84</v>
      </c>
      <c r="C3543" s="10">
        <v>162.03</v>
      </c>
      <c r="D3543" s="8">
        <v>2.9999999999999997E-4</v>
      </c>
      <c r="E3543" s="13">
        <f>D3543*'Assumptions Notes'!C$12</f>
        <v>0.10799999999999998</v>
      </c>
      <c r="F3543" s="15">
        <f t="shared" si="110"/>
        <v>4.8608999999999999E-2</v>
      </c>
      <c r="G3543" s="10">
        <f>IF(C3543&gt;'Assumptions Notes'!C$11,'Assumptions Notes'!C$11,C3543)</f>
        <v>120</v>
      </c>
      <c r="H3543" s="15">
        <f t="shared" si="111"/>
        <v>3.5999999999999997E-2</v>
      </c>
      <c r="I3543" s="2">
        <f>IF(C3543&gt;'Assumptions Notes'!C$11,-C3543*('Assumptions Notes'!C$13/(2*1000)),G3543*D3543)</f>
        <v>-8.1015000000000004E-2</v>
      </c>
    </row>
    <row r="3544" spans="1:9" x14ac:dyDescent="0.2">
      <c r="A3544" s="5">
        <v>42625.791666666664</v>
      </c>
      <c r="B3544" s="2">
        <v>2018.41</v>
      </c>
      <c r="C3544" s="10">
        <v>184.67</v>
      </c>
      <c r="D3544" s="8">
        <v>2.9999999999999997E-4</v>
      </c>
      <c r="E3544" s="13">
        <f>D3544*'Assumptions Notes'!C$12</f>
        <v>0.10799999999999998</v>
      </c>
      <c r="F3544" s="15">
        <f t="shared" si="110"/>
        <v>5.5400999999999992E-2</v>
      </c>
      <c r="G3544" s="10">
        <f>IF(C3544&gt;'Assumptions Notes'!C$11,'Assumptions Notes'!C$11,C3544)</f>
        <v>120</v>
      </c>
      <c r="H3544" s="15">
        <f t="shared" si="111"/>
        <v>3.5999999999999997E-2</v>
      </c>
      <c r="I3544" s="2">
        <f>IF(C3544&gt;'Assumptions Notes'!C$11,-C3544*('Assumptions Notes'!C$13/(2*1000)),G3544*D3544)</f>
        <v>-9.2335E-2</v>
      </c>
    </row>
    <row r="3545" spans="1:9" x14ac:dyDescent="0.2">
      <c r="A3545" s="5">
        <v>42625.8125</v>
      </c>
      <c r="B3545" s="2">
        <v>2007.29</v>
      </c>
      <c r="C3545" s="10">
        <v>104.84</v>
      </c>
      <c r="D3545" s="8">
        <v>2.9750000000000002E-4</v>
      </c>
      <c r="E3545" s="13">
        <f>D3545*'Assumptions Notes'!C$12</f>
        <v>0.1071</v>
      </c>
      <c r="F3545" s="15">
        <f t="shared" si="110"/>
        <v>3.1189900000000003E-2</v>
      </c>
      <c r="G3545" s="10">
        <f>IF(C3545&gt;'Assumptions Notes'!C$11,'Assumptions Notes'!C$11,C3545)</f>
        <v>104.84</v>
      </c>
      <c r="H3545" s="15">
        <f t="shared" si="111"/>
        <v>3.1189900000000003E-2</v>
      </c>
      <c r="I3545" s="2">
        <f>IF(C3545&gt;'Assumptions Notes'!C$11,-C3545*('Assumptions Notes'!C$13/(2*1000)),G3545*D3545)</f>
        <v>3.1189900000000003E-2</v>
      </c>
    </row>
    <row r="3546" spans="1:9" x14ac:dyDescent="0.2">
      <c r="A3546" s="5">
        <v>42625.833333333336</v>
      </c>
      <c r="B3546" s="2">
        <v>1988.94</v>
      </c>
      <c r="C3546" s="10">
        <v>136.13999999999999</v>
      </c>
      <c r="D3546" s="8">
        <v>2.9500000000000001E-4</v>
      </c>
      <c r="E3546" s="13">
        <f>D3546*'Assumptions Notes'!C$12</f>
        <v>0.1062</v>
      </c>
      <c r="F3546" s="15">
        <f t="shared" si="110"/>
        <v>4.0161299999999997E-2</v>
      </c>
      <c r="G3546" s="10">
        <f>IF(C3546&gt;'Assumptions Notes'!C$11,'Assumptions Notes'!C$11,C3546)</f>
        <v>120</v>
      </c>
      <c r="H3546" s="15">
        <f t="shared" si="111"/>
        <v>3.5400000000000001E-2</v>
      </c>
      <c r="I3546" s="2">
        <f>IF(C3546&gt;'Assumptions Notes'!C$11,-C3546*('Assumptions Notes'!C$13/(2*1000)),G3546*D3546)</f>
        <v>-6.8069999999999992E-2</v>
      </c>
    </row>
    <row r="3547" spans="1:9" x14ac:dyDescent="0.2">
      <c r="A3547" s="5">
        <v>42625.854166666664</v>
      </c>
      <c r="B3547" s="2">
        <v>1943.64</v>
      </c>
      <c r="C3547" s="10">
        <v>108.37</v>
      </c>
      <c r="D3547" s="8">
        <v>2.9E-4</v>
      </c>
      <c r="E3547" s="13">
        <f>D3547*'Assumptions Notes'!C$12</f>
        <v>0.10440000000000001</v>
      </c>
      <c r="F3547" s="15">
        <f t="shared" si="110"/>
        <v>3.1427299999999998E-2</v>
      </c>
      <c r="G3547" s="10">
        <f>IF(C3547&gt;'Assumptions Notes'!C$11,'Assumptions Notes'!C$11,C3547)</f>
        <v>108.37</v>
      </c>
      <c r="H3547" s="15">
        <f t="shared" si="111"/>
        <v>3.1427299999999998E-2</v>
      </c>
      <c r="I3547" s="2">
        <f>IF(C3547&gt;'Assumptions Notes'!C$11,-C3547*('Assumptions Notes'!C$13/(2*1000)),G3547*D3547)</f>
        <v>3.1427299999999998E-2</v>
      </c>
    </row>
    <row r="3548" spans="1:9" x14ac:dyDescent="0.2">
      <c r="A3548" s="5">
        <v>42625.875</v>
      </c>
      <c r="B3548" s="2">
        <v>1898.34</v>
      </c>
      <c r="C3548" s="10">
        <v>104.09</v>
      </c>
      <c r="D3548" s="8">
        <v>2.8499999999999999E-4</v>
      </c>
      <c r="E3548" s="13">
        <f>D3548*'Assumptions Notes'!C$12</f>
        <v>0.1026</v>
      </c>
      <c r="F3548" s="15">
        <f t="shared" si="110"/>
        <v>2.9665649999999998E-2</v>
      </c>
      <c r="G3548" s="10">
        <f>IF(C3548&gt;'Assumptions Notes'!C$11,'Assumptions Notes'!C$11,C3548)</f>
        <v>104.09</v>
      </c>
      <c r="H3548" s="15">
        <f t="shared" si="111"/>
        <v>2.9665649999999998E-2</v>
      </c>
      <c r="I3548" s="2">
        <f>IF(C3548&gt;'Assumptions Notes'!C$11,-C3548*('Assumptions Notes'!C$13/(2*1000)),G3548*D3548)</f>
        <v>2.9665649999999998E-2</v>
      </c>
    </row>
    <row r="3549" spans="1:9" x14ac:dyDescent="0.2">
      <c r="A3549" s="5">
        <v>42625.895833333336</v>
      </c>
      <c r="B3549" s="2">
        <v>1847.6</v>
      </c>
      <c r="C3549" s="10">
        <v>101.95</v>
      </c>
      <c r="D3549" s="8">
        <v>2.7E-4</v>
      </c>
      <c r="E3549" s="13">
        <f>D3549*'Assumptions Notes'!C$12</f>
        <v>9.7199999999999995E-2</v>
      </c>
      <c r="F3549" s="15">
        <f t="shared" si="110"/>
        <v>2.7526500000000002E-2</v>
      </c>
      <c r="G3549" s="10">
        <f>IF(C3549&gt;'Assumptions Notes'!C$11,'Assumptions Notes'!C$11,C3549)</f>
        <v>101.95</v>
      </c>
      <c r="H3549" s="15">
        <f t="shared" si="111"/>
        <v>2.7526500000000002E-2</v>
      </c>
      <c r="I3549" s="2">
        <f>IF(C3549&gt;'Assumptions Notes'!C$11,-C3549*('Assumptions Notes'!C$13/(2*1000)),G3549*D3549)</f>
        <v>2.7526500000000002E-2</v>
      </c>
    </row>
    <row r="3550" spans="1:9" x14ac:dyDescent="0.2">
      <c r="A3550" s="5">
        <v>42625.916666666664</v>
      </c>
      <c r="B3550" s="2">
        <v>1762.18</v>
      </c>
      <c r="C3550" s="10">
        <v>90.16</v>
      </c>
      <c r="D3550" s="8">
        <v>2.5500000000000002E-4</v>
      </c>
      <c r="E3550" s="13">
        <f>D3550*'Assumptions Notes'!C$12</f>
        <v>9.1800000000000007E-2</v>
      </c>
      <c r="F3550" s="15">
        <f t="shared" si="110"/>
        <v>2.2990800000000002E-2</v>
      </c>
      <c r="G3550" s="10">
        <f>IF(C3550&gt;'Assumptions Notes'!C$11,'Assumptions Notes'!C$11,C3550)</f>
        <v>90.16</v>
      </c>
      <c r="H3550" s="15">
        <f t="shared" si="111"/>
        <v>2.2990800000000002E-2</v>
      </c>
      <c r="I3550" s="2">
        <f>IF(C3550&gt;'Assumptions Notes'!C$11,-C3550*('Assumptions Notes'!C$13/(2*1000)),G3550*D3550)</f>
        <v>2.2990800000000002E-2</v>
      </c>
    </row>
    <row r="3551" spans="1:9" x14ac:dyDescent="0.2">
      <c r="A3551" s="5">
        <v>42625.9375</v>
      </c>
      <c r="B3551" s="2">
        <v>1649.26</v>
      </c>
      <c r="C3551" s="10">
        <v>81.02</v>
      </c>
      <c r="D3551" s="8">
        <v>2.1250000000000002E-4</v>
      </c>
      <c r="E3551" s="13">
        <f>D3551*'Assumptions Notes'!C$12</f>
        <v>7.6500000000000012E-2</v>
      </c>
      <c r="F3551" s="15">
        <f t="shared" si="110"/>
        <v>1.7216749999999999E-2</v>
      </c>
      <c r="G3551" s="10">
        <f>IF(C3551&gt;'Assumptions Notes'!C$11,'Assumptions Notes'!C$11,C3551)</f>
        <v>81.02</v>
      </c>
      <c r="H3551" s="15">
        <f t="shared" si="111"/>
        <v>1.7216749999999999E-2</v>
      </c>
      <c r="I3551" s="2">
        <f>IF(C3551&gt;'Assumptions Notes'!C$11,-C3551*('Assumptions Notes'!C$13/(2*1000)),G3551*D3551)</f>
        <v>1.7216749999999999E-2</v>
      </c>
    </row>
    <row r="3552" spans="1:9" x14ac:dyDescent="0.2">
      <c r="A3552" s="5">
        <v>42625.958333333336</v>
      </c>
      <c r="B3552" s="2">
        <v>1558.04</v>
      </c>
      <c r="C3552" s="10">
        <v>75.14</v>
      </c>
      <c r="D3552" s="8">
        <v>1.7000000000000001E-4</v>
      </c>
      <c r="E3552" s="13">
        <f>D3552*'Assumptions Notes'!C$12</f>
        <v>6.1200000000000004E-2</v>
      </c>
      <c r="F3552" s="15">
        <f t="shared" si="110"/>
        <v>1.2773800000000002E-2</v>
      </c>
      <c r="G3552" s="10">
        <f>IF(C3552&gt;'Assumptions Notes'!C$11,'Assumptions Notes'!C$11,C3552)</f>
        <v>75.14</v>
      </c>
      <c r="H3552" s="15">
        <f t="shared" si="111"/>
        <v>1.2773800000000002E-2</v>
      </c>
      <c r="I3552" s="2">
        <f>IF(C3552&gt;'Assumptions Notes'!C$11,-C3552*('Assumptions Notes'!C$13/(2*1000)),G3552*D3552)</f>
        <v>1.2773800000000002E-2</v>
      </c>
    </row>
    <row r="3553" spans="1:9" x14ac:dyDescent="0.2">
      <c r="A3553" s="5">
        <v>42625.979166666664</v>
      </c>
      <c r="B3553" s="2">
        <v>1497.33</v>
      </c>
      <c r="C3553" s="10">
        <v>80.849999999999994</v>
      </c>
      <c r="D3553" s="8">
        <v>1.5000000000000001E-4</v>
      </c>
      <c r="E3553" s="13">
        <f>D3553*'Assumptions Notes'!C$12</f>
        <v>5.4000000000000006E-2</v>
      </c>
      <c r="F3553" s="15">
        <f t="shared" si="110"/>
        <v>1.2127500000000001E-2</v>
      </c>
      <c r="G3553" s="10">
        <f>IF(C3553&gt;'Assumptions Notes'!C$11,'Assumptions Notes'!C$11,C3553)</f>
        <v>80.849999999999994</v>
      </c>
      <c r="H3553" s="15">
        <f t="shared" si="111"/>
        <v>1.2127500000000001E-2</v>
      </c>
      <c r="I3553" s="2">
        <f>IF(C3553&gt;'Assumptions Notes'!C$11,-C3553*('Assumptions Notes'!C$13/(2*1000)),G3553*D3553)</f>
        <v>1.2127500000000001E-2</v>
      </c>
    </row>
    <row r="3554" spans="1:9" x14ac:dyDescent="0.2">
      <c r="A3554" s="5">
        <v>42626</v>
      </c>
      <c r="B3554" s="2">
        <v>1676.15</v>
      </c>
      <c r="C3554" s="10">
        <v>92.33</v>
      </c>
      <c r="D3554" s="8">
        <v>1.2999999999999999E-4</v>
      </c>
      <c r="E3554" s="13">
        <f>D3554*'Assumptions Notes'!C$12</f>
        <v>4.6799999999999994E-2</v>
      </c>
      <c r="F3554" s="15">
        <f t="shared" si="110"/>
        <v>1.2002899999999999E-2</v>
      </c>
      <c r="G3554" s="10">
        <f>IF(C3554&gt;'Assumptions Notes'!C$11,'Assumptions Notes'!C$11,C3554)</f>
        <v>92.33</v>
      </c>
      <c r="H3554" s="15">
        <f t="shared" si="111"/>
        <v>1.2002899999999999E-2</v>
      </c>
      <c r="I3554" s="2">
        <f>IF(C3554&gt;'Assumptions Notes'!C$11,-C3554*('Assumptions Notes'!C$13/(2*1000)),G3554*D3554)</f>
        <v>1.2002899999999999E-2</v>
      </c>
    </row>
    <row r="3555" spans="1:9" x14ac:dyDescent="0.2">
      <c r="A3555" s="5">
        <v>42626.020833333336</v>
      </c>
      <c r="B3555" s="2">
        <v>1583.84</v>
      </c>
      <c r="C3555" s="10">
        <v>93.73</v>
      </c>
      <c r="D3555" s="8">
        <v>1.175E-4</v>
      </c>
      <c r="E3555" s="13">
        <f>D3555*'Assumptions Notes'!C$12</f>
        <v>4.2299999999999997E-2</v>
      </c>
      <c r="F3555" s="15">
        <f t="shared" si="110"/>
        <v>1.1013274999999999E-2</v>
      </c>
      <c r="G3555" s="10">
        <f>IF(C3555&gt;'Assumptions Notes'!C$11,'Assumptions Notes'!C$11,C3555)</f>
        <v>93.73</v>
      </c>
      <c r="H3555" s="15">
        <f t="shared" si="111"/>
        <v>1.1013274999999999E-2</v>
      </c>
      <c r="I3555" s="2">
        <f>IF(C3555&gt;'Assumptions Notes'!C$11,-C3555*('Assumptions Notes'!C$13/(2*1000)),G3555*D3555)</f>
        <v>1.1013274999999999E-2</v>
      </c>
    </row>
    <row r="3556" spans="1:9" x14ac:dyDescent="0.2">
      <c r="A3556" s="5">
        <v>42626.041666666664</v>
      </c>
      <c r="B3556" s="2">
        <v>1501.97</v>
      </c>
      <c r="C3556" s="10">
        <v>81.91</v>
      </c>
      <c r="D3556" s="8">
        <v>1.05E-4</v>
      </c>
      <c r="E3556" s="13">
        <f>D3556*'Assumptions Notes'!C$12</f>
        <v>3.78E-2</v>
      </c>
      <c r="F3556" s="15">
        <f t="shared" si="110"/>
        <v>8.6005500000000002E-3</v>
      </c>
      <c r="G3556" s="10">
        <f>IF(C3556&gt;'Assumptions Notes'!C$11,'Assumptions Notes'!C$11,C3556)</f>
        <v>81.91</v>
      </c>
      <c r="H3556" s="15">
        <f t="shared" si="111"/>
        <v>8.6005500000000002E-3</v>
      </c>
      <c r="I3556" s="2">
        <f>IF(C3556&gt;'Assumptions Notes'!C$11,-C3556*('Assumptions Notes'!C$13/(2*1000)),G3556*D3556)</f>
        <v>8.6005500000000002E-3</v>
      </c>
    </row>
    <row r="3557" spans="1:9" x14ac:dyDescent="0.2">
      <c r="A3557" s="5">
        <v>42626.0625</v>
      </c>
      <c r="B3557" s="2">
        <v>1402.06</v>
      </c>
      <c r="C3557" s="10">
        <v>69.989999999999995</v>
      </c>
      <c r="D3557" s="8">
        <v>1.025E-4</v>
      </c>
      <c r="E3557" s="13">
        <f>D3557*'Assumptions Notes'!C$12</f>
        <v>3.6900000000000002E-2</v>
      </c>
      <c r="F3557" s="15">
        <f t="shared" si="110"/>
        <v>7.1739749999999991E-3</v>
      </c>
      <c r="G3557" s="10">
        <f>IF(C3557&gt;'Assumptions Notes'!C$11,'Assumptions Notes'!C$11,C3557)</f>
        <v>69.989999999999995</v>
      </c>
      <c r="H3557" s="15">
        <f t="shared" si="111"/>
        <v>7.1739749999999991E-3</v>
      </c>
      <c r="I3557" s="2">
        <f>IF(C3557&gt;'Assumptions Notes'!C$11,-C3557*('Assumptions Notes'!C$13/(2*1000)),G3557*D3557)</f>
        <v>7.1739749999999991E-3</v>
      </c>
    </row>
    <row r="3558" spans="1:9" x14ac:dyDescent="0.2">
      <c r="A3558" s="5">
        <v>42626.083333333336</v>
      </c>
      <c r="B3558" s="2">
        <v>1296.43</v>
      </c>
      <c r="C3558" s="10">
        <v>66.400000000000006</v>
      </c>
      <c r="D3558" s="8">
        <v>1E-4</v>
      </c>
      <c r="E3558" s="13">
        <f>D3558*'Assumptions Notes'!C$12</f>
        <v>3.6000000000000004E-2</v>
      </c>
      <c r="F3558" s="15">
        <f t="shared" si="110"/>
        <v>6.6400000000000009E-3</v>
      </c>
      <c r="G3558" s="10">
        <f>IF(C3558&gt;'Assumptions Notes'!C$11,'Assumptions Notes'!C$11,C3558)</f>
        <v>66.400000000000006</v>
      </c>
      <c r="H3558" s="15">
        <f t="shared" si="111"/>
        <v>6.6400000000000009E-3</v>
      </c>
      <c r="I3558" s="2">
        <f>IF(C3558&gt;'Assumptions Notes'!C$11,-C3558*('Assumptions Notes'!C$13/(2*1000)),G3558*D3558)</f>
        <v>6.6400000000000009E-3</v>
      </c>
    </row>
    <row r="3559" spans="1:9" x14ac:dyDescent="0.2">
      <c r="A3559" s="5">
        <v>42626.104166666664</v>
      </c>
      <c r="B3559" s="2">
        <v>1259.76</v>
      </c>
      <c r="C3559" s="10">
        <v>84.19</v>
      </c>
      <c r="D3559" s="8">
        <v>9.8750000000000002E-5</v>
      </c>
      <c r="E3559" s="13">
        <f>D3559*'Assumptions Notes'!C$12</f>
        <v>3.5549999999999998E-2</v>
      </c>
      <c r="F3559" s="15">
        <f t="shared" si="110"/>
        <v>8.3137625000000003E-3</v>
      </c>
      <c r="G3559" s="10">
        <f>IF(C3559&gt;'Assumptions Notes'!C$11,'Assumptions Notes'!C$11,C3559)</f>
        <v>84.19</v>
      </c>
      <c r="H3559" s="15">
        <f t="shared" si="111"/>
        <v>8.3137625000000003E-3</v>
      </c>
      <c r="I3559" s="2">
        <f>IF(C3559&gt;'Assumptions Notes'!C$11,-C3559*('Assumptions Notes'!C$13/(2*1000)),G3559*D3559)</f>
        <v>8.3137625000000003E-3</v>
      </c>
    </row>
    <row r="3560" spans="1:9" x14ac:dyDescent="0.2">
      <c r="A3560" s="5">
        <v>42626.125</v>
      </c>
      <c r="B3560" s="2">
        <v>1249.44</v>
      </c>
      <c r="C3560" s="10">
        <v>72.62</v>
      </c>
      <c r="D3560" s="8">
        <v>9.7499999999999998E-5</v>
      </c>
      <c r="E3560" s="13">
        <f>D3560*'Assumptions Notes'!C$12</f>
        <v>3.5099999999999999E-2</v>
      </c>
      <c r="F3560" s="15">
        <f t="shared" si="110"/>
        <v>7.0804500000000003E-3</v>
      </c>
      <c r="G3560" s="10">
        <f>IF(C3560&gt;'Assumptions Notes'!C$11,'Assumptions Notes'!C$11,C3560)</f>
        <v>72.62</v>
      </c>
      <c r="H3560" s="15">
        <f t="shared" si="111"/>
        <v>7.0804500000000003E-3</v>
      </c>
      <c r="I3560" s="2">
        <f>IF(C3560&gt;'Assumptions Notes'!C$11,-C3560*('Assumptions Notes'!C$13/(2*1000)),G3560*D3560)</f>
        <v>7.0804500000000003E-3</v>
      </c>
    </row>
    <row r="3561" spans="1:9" x14ac:dyDescent="0.2">
      <c r="A3561" s="5">
        <v>42626.145833333336</v>
      </c>
      <c r="B3561" s="2">
        <v>1229</v>
      </c>
      <c r="C3561" s="10">
        <v>56.08</v>
      </c>
      <c r="D3561" s="8">
        <v>9.6250000000000009E-5</v>
      </c>
      <c r="E3561" s="13">
        <f>D3561*'Assumptions Notes'!C$12</f>
        <v>3.465E-2</v>
      </c>
      <c r="F3561" s="15">
        <f t="shared" si="110"/>
        <v>5.3977000000000001E-3</v>
      </c>
      <c r="G3561" s="10">
        <f>IF(C3561&gt;'Assumptions Notes'!C$11,'Assumptions Notes'!C$11,C3561)</f>
        <v>56.08</v>
      </c>
      <c r="H3561" s="15">
        <f t="shared" si="111"/>
        <v>5.3977000000000001E-3</v>
      </c>
      <c r="I3561" s="2">
        <f>IF(C3561&gt;'Assumptions Notes'!C$11,-C3561*('Assumptions Notes'!C$13/(2*1000)),G3561*D3561)</f>
        <v>5.3977000000000001E-3</v>
      </c>
    </row>
    <row r="3562" spans="1:9" x14ac:dyDescent="0.2">
      <c r="A3562" s="5">
        <v>42626.166666666664</v>
      </c>
      <c r="B3562" s="2">
        <v>1209.68</v>
      </c>
      <c r="C3562" s="10">
        <v>49.62</v>
      </c>
      <c r="D3562" s="8">
        <v>9.5000000000000005E-5</v>
      </c>
      <c r="E3562" s="13">
        <f>D3562*'Assumptions Notes'!C$12</f>
        <v>3.4200000000000001E-2</v>
      </c>
      <c r="F3562" s="15">
        <f t="shared" si="110"/>
        <v>4.7139E-3</v>
      </c>
      <c r="G3562" s="10">
        <f>IF(C3562&gt;'Assumptions Notes'!C$11,'Assumptions Notes'!C$11,C3562)</f>
        <v>49.62</v>
      </c>
      <c r="H3562" s="15">
        <f t="shared" si="111"/>
        <v>4.7139E-3</v>
      </c>
      <c r="I3562" s="2">
        <f>IF(C3562&gt;'Assumptions Notes'!C$11,-C3562*('Assumptions Notes'!C$13/(2*1000)),G3562*D3562)</f>
        <v>4.7139E-3</v>
      </c>
    </row>
    <row r="3563" spans="1:9" x14ac:dyDescent="0.2">
      <c r="A3563" s="5">
        <v>42626.1875</v>
      </c>
      <c r="B3563" s="2">
        <v>1178.3599999999999</v>
      </c>
      <c r="C3563" s="10">
        <v>50.75</v>
      </c>
      <c r="D3563" s="8">
        <v>9.6250000000000009E-5</v>
      </c>
      <c r="E3563" s="13">
        <f>D3563*'Assumptions Notes'!C$12</f>
        <v>3.465E-2</v>
      </c>
      <c r="F3563" s="15">
        <f t="shared" si="110"/>
        <v>4.8846875000000001E-3</v>
      </c>
      <c r="G3563" s="10">
        <f>IF(C3563&gt;'Assumptions Notes'!C$11,'Assumptions Notes'!C$11,C3563)</f>
        <v>50.75</v>
      </c>
      <c r="H3563" s="15">
        <f t="shared" si="111"/>
        <v>4.8846875000000001E-3</v>
      </c>
      <c r="I3563" s="2">
        <f>IF(C3563&gt;'Assumptions Notes'!C$11,-C3563*('Assumptions Notes'!C$13/(2*1000)),G3563*D3563)</f>
        <v>4.8846875000000001E-3</v>
      </c>
    </row>
    <row r="3564" spans="1:9" x14ac:dyDescent="0.2">
      <c r="A3564" s="5">
        <v>42626.208333333336</v>
      </c>
      <c r="B3564" s="2">
        <v>1178.21</v>
      </c>
      <c r="C3564" s="10">
        <v>44</v>
      </c>
      <c r="D3564" s="8">
        <v>9.7499999999999998E-5</v>
      </c>
      <c r="E3564" s="13">
        <f>D3564*'Assumptions Notes'!C$12</f>
        <v>3.5099999999999999E-2</v>
      </c>
      <c r="F3564" s="15">
        <f t="shared" si="110"/>
        <v>4.2899999999999995E-3</v>
      </c>
      <c r="G3564" s="10">
        <f>IF(C3564&gt;'Assumptions Notes'!C$11,'Assumptions Notes'!C$11,C3564)</f>
        <v>44</v>
      </c>
      <c r="H3564" s="15">
        <f t="shared" si="111"/>
        <v>4.2899999999999995E-3</v>
      </c>
      <c r="I3564" s="2">
        <f>IF(C3564&gt;'Assumptions Notes'!C$11,-C3564*('Assumptions Notes'!C$13/(2*1000)),G3564*D3564)</f>
        <v>4.2899999999999995E-3</v>
      </c>
    </row>
    <row r="3565" spans="1:9" x14ac:dyDescent="0.2">
      <c r="A3565" s="5">
        <v>42626.229166666664</v>
      </c>
      <c r="B3565" s="2">
        <v>1198.96</v>
      </c>
      <c r="C3565" s="10">
        <v>39.770000000000003</v>
      </c>
      <c r="D3565" s="8">
        <v>1.15E-4</v>
      </c>
      <c r="E3565" s="13">
        <f>D3565*'Assumptions Notes'!C$12</f>
        <v>4.1399999999999999E-2</v>
      </c>
      <c r="F3565" s="15">
        <f t="shared" si="110"/>
        <v>4.5735500000000009E-3</v>
      </c>
      <c r="G3565" s="10">
        <f>IF(C3565&gt;'Assumptions Notes'!C$11,'Assumptions Notes'!C$11,C3565)</f>
        <v>39.770000000000003</v>
      </c>
      <c r="H3565" s="15">
        <f t="shared" si="111"/>
        <v>4.5735500000000009E-3</v>
      </c>
      <c r="I3565" s="2">
        <f>IF(C3565&gt;'Assumptions Notes'!C$11,-C3565*('Assumptions Notes'!C$13/(2*1000)),G3565*D3565)</f>
        <v>4.5735500000000009E-3</v>
      </c>
    </row>
    <row r="3566" spans="1:9" x14ac:dyDescent="0.2">
      <c r="A3566" s="5">
        <v>42626.25</v>
      </c>
      <c r="B3566" s="2">
        <v>1256.2</v>
      </c>
      <c r="C3566" s="10">
        <v>44.69</v>
      </c>
      <c r="D3566" s="8">
        <v>1.325E-4</v>
      </c>
      <c r="E3566" s="13">
        <f>D3566*'Assumptions Notes'!C$12</f>
        <v>4.7699999999999999E-2</v>
      </c>
      <c r="F3566" s="15">
        <f t="shared" si="110"/>
        <v>5.9214249999999993E-3</v>
      </c>
      <c r="G3566" s="10">
        <f>IF(C3566&gt;'Assumptions Notes'!C$11,'Assumptions Notes'!C$11,C3566)</f>
        <v>44.69</v>
      </c>
      <c r="H3566" s="15">
        <f t="shared" si="111"/>
        <v>5.9214249999999993E-3</v>
      </c>
      <c r="I3566" s="2">
        <f>IF(C3566&gt;'Assumptions Notes'!C$11,-C3566*('Assumptions Notes'!C$13/(2*1000)),G3566*D3566)</f>
        <v>5.9214249999999993E-3</v>
      </c>
    </row>
    <row r="3567" spans="1:9" x14ac:dyDescent="0.2">
      <c r="A3567" s="5">
        <v>42626.270833333336</v>
      </c>
      <c r="B3567" s="2">
        <v>1314.89</v>
      </c>
      <c r="C3567" s="10">
        <v>72.349999999999994</v>
      </c>
      <c r="D3567" s="8">
        <v>1.6249999999999999E-4</v>
      </c>
      <c r="E3567" s="13">
        <f>D3567*'Assumptions Notes'!C$12</f>
        <v>5.8499999999999996E-2</v>
      </c>
      <c r="F3567" s="15">
        <f t="shared" si="110"/>
        <v>1.1756874999999998E-2</v>
      </c>
      <c r="G3567" s="10">
        <f>IF(C3567&gt;'Assumptions Notes'!C$11,'Assumptions Notes'!C$11,C3567)</f>
        <v>72.349999999999994</v>
      </c>
      <c r="H3567" s="15">
        <f t="shared" si="111"/>
        <v>1.1756874999999998E-2</v>
      </c>
      <c r="I3567" s="2">
        <f>IF(C3567&gt;'Assumptions Notes'!C$11,-C3567*('Assumptions Notes'!C$13/(2*1000)),G3567*D3567)</f>
        <v>1.1756874999999998E-2</v>
      </c>
    </row>
    <row r="3568" spans="1:9" x14ac:dyDescent="0.2">
      <c r="A3568" s="5">
        <v>42626.291666666664</v>
      </c>
      <c r="B3568" s="2">
        <v>1455.42</v>
      </c>
      <c r="C3568" s="10">
        <v>94.12</v>
      </c>
      <c r="D3568" s="8">
        <v>1.9249999999999999E-4</v>
      </c>
      <c r="E3568" s="13">
        <f>D3568*'Assumptions Notes'!C$12</f>
        <v>6.93E-2</v>
      </c>
      <c r="F3568" s="15">
        <f t="shared" si="110"/>
        <v>1.8118100000000002E-2</v>
      </c>
      <c r="G3568" s="10">
        <f>IF(C3568&gt;'Assumptions Notes'!C$11,'Assumptions Notes'!C$11,C3568)</f>
        <v>94.12</v>
      </c>
      <c r="H3568" s="15">
        <f t="shared" si="111"/>
        <v>1.8118100000000002E-2</v>
      </c>
      <c r="I3568" s="2">
        <f>IF(C3568&gt;'Assumptions Notes'!C$11,-C3568*('Assumptions Notes'!C$13/(2*1000)),G3568*D3568)</f>
        <v>1.8118100000000002E-2</v>
      </c>
    </row>
    <row r="3569" spans="1:9" x14ac:dyDescent="0.2">
      <c r="A3569" s="5">
        <v>42626.3125</v>
      </c>
      <c r="B3569" s="2">
        <v>1544.96</v>
      </c>
      <c r="C3569" s="10">
        <v>79.989999999999995</v>
      </c>
      <c r="D3569" s="8">
        <v>2.0875000000000001E-4</v>
      </c>
      <c r="E3569" s="13">
        <f>D3569*'Assumptions Notes'!C$12</f>
        <v>7.5150000000000008E-2</v>
      </c>
      <c r="F3569" s="15">
        <f t="shared" si="110"/>
        <v>1.6697912499999999E-2</v>
      </c>
      <c r="G3569" s="10">
        <f>IF(C3569&gt;'Assumptions Notes'!C$11,'Assumptions Notes'!C$11,C3569)</f>
        <v>79.989999999999995</v>
      </c>
      <c r="H3569" s="15">
        <f t="shared" si="111"/>
        <v>1.6697912499999999E-2</v>
      </c>
      <c r="I3569" s="2">
        <f>IF(C3569&gt;'Assumptions Notes'!C$11,-C3569*('Assumptions Notes'!C$13/(2*1000)),G3569*D3569)</f>
        <v>1.6697912499999999E-2</v>
      </c>
    </row>
    <row r="3570" spans="1:9" x14ac:dyDescent="0.2">
      <c r="A3570" s="5">
        <v>42626.333333333336</v>
      </c>
      <c r="B3570" s="2">
        <v>1663.44</v>
      </c>
      <c r="C3570" s="10">
        <v>84.65</v>
      </c>
      <c r="D3570" s="8">
        <v>2.2499999999999999E-4</v>
      </c>
      <c r="E3570" s="13">
        <f>D3570*'Assumptions Notes'!C$12</f>
        <v>8.1000000000000003E-2</v>
      </c>
      <c r="F3570" s="15">
        <f t="shared" si="110"/>
        <v>1.9046250000000001E-2</v>
      </c>
      <c r="G3570" s="10">
        <f>IF(C3570&gt;'Assumptions Notes'!C$11,'Assumptions Notes'!C$11,C3570)</f>
        <v>84.65</v>
      </c>
      <c r="H3570" s="15">
        <f t="shared" si="111"/>
        <v>1.9046250000000001E-2</v>
      </c>
      <c r="I3570" s="2">
        <f>IF(C3570&gt;'Assumptions Notes'!C$11,-C3570*('Assumptions Notes'!C$13/(2*1000)),G3570*D3570)</f>
        <v>1.9046250000000001E-2</v>
      </c>
    </row>
    <row r="3571" spans="1:9" x14ac:dyDescent="0.2">
      <c r="A3571" s="5">
        <v>42626.354166666664</v>
      </c>
      <c r="B3571" s="2">
        <v>1740</v>
      </c>
      <c r="C3571" s="10">
        <v>111.7</v>
      </c>
      <c r="D3571" s="8">
        <v>2.2625E-4</v>
      </c>
      <c r="E3571" s="13">
        <f>D3571*'Assumptions Notes'!C$12</f>
        <v>8.1449999999999995E-2</v>
      </c>
      <c r="F3571" s="15">
        <f t="shared" si="110"/>
        <v>2.5272124999999999E-2</v>
      </c>
      <c r="G3571" s="10">
        <f>IF(C3571&gt;'Assumptions Notes'!C$11,'Assumptions Notes'!C$11,C3571)</f>
        <v>111.7</v>
      </c>
      <c r="H3571" s="15">
        <f t="shared" si="111"/>
        <v>2.5272124999999999E-2</v>
      </c>
      <c r="I3571" s="2">
        <f>IF(C3571&gt;'Assumptions Notes'!C$11,-C3571*('Assumptions Notes'!C$13/(2*1000)),G3571*D3571)</f>
        <v>2.5272124999999999E-2</v>
      </c>
    </row>
    <row r="3572" spans="1:9" x14ac:dyDescent="0.2">
      <c r="A3572" s="5">
        <v>42626.375</v>
      </c>
      <c r="B3572" s="2">
        <v>1744.68</v>
      </c>
      <c r="C3572" s="10">
        <v>106.5</v>
      </c>
      <c r="D3572" s="8">
        <v>2.275E-4</v>
      </c>
      <c r="E3572" s="13">
        <f>D3572*'Assumptions Notes'!C$12</f>
        <v>8.1900000000000001E-2</v>
      </c>
      <c r="F3572" s="15">
        <f t="shared" si="110"/>
        <v>2.422875E-2</v>
      </c>
      <c r="G3572" s="10">
        <f>IF(C3572&gt;'Assumptions Notes'!C$11,'Assumptions Notes'!C$11,C3572)</f>
        <v>106.5</v>
      </c>
      <c r="H3572" s="15">
        <f t="shared" si="111"/>
        <v>2.422875E-2</v>
      </c>
      <c r="I3572" s="2">
        <f>IF(C3572&gt;'Assumptions Notes'!C$11,-C3572*('Assumptions Notes'!C$13/(2*1000)),G3572*D3572)</f>
        <v>2.422875E-2</v>
      </c>
    </row>
    <row r="3573" spans="1:9" x14ac:dyDescent="0.2">
      <c r="A3573" s="5">
        <v>42626.395833333336</v>
      </c>
      <c r="B3573" s="2">
        <v>1706.77</v>
      </c>
      <c r="C3573" s="10">
        <v>115.91</v>
      </c>
      <c r="D3573" s="8">
        <v>2.1875E-4</v>
      </c>
      <c r="E3573" s="13">
        <f>D3573*'Assumptions Notes'!C$12</f>
        <v>7.8750000000000001E-2</v>
      </c>
      <c r="F3573" s="15">
        <f t="shared" si="110"/>
        <v>2.5355312500000001E-2</v>
      </c>
      <c r="G3573" s="10">
        <f>IF(C3573&gt;'Assumptions Notes'!C$11,'Assumptions Notes'!C$11,C3573)</f>
        <v>115.91</v>
      </c>
      <c r="H3573" s="15">
        <f t="shared" si="111"/>
        <v>2.5355312500000001E-2</v>
      </c>
      <c r="I3573" s="2">
        <f>IF(C3573&gt;'Assumptions Notes'!C$11,-C3573*('Assumptions Notes'!C$13/(2*1000)),G3573*D3573)</f>
        <v>2.5355312500000001E-2</v>
      </c>
    </row>
    <row r="3574" spans="1:9" x14ac:dyDescent="0.2">
      <c r="A3574" s="5">
        <v>42626.416666666664</v>
      </c>
      <c r="B3574" s="2">
        <v>1656.97</v>
      </c>
      <c r="C3574" s="10">
        <v>107.29</v>
      </c>
      <c r="D3574" s="8">
        <v>2.1000000000000001E-4</v>
      </c>
      <c r="E3574" s="13">
        <f>D3574*'Assumptions Notes'!C$12</f>
        <v>7.5600000000000001E-2</v>
      </c>
      <c r="F3574" s="15">
        <f t="shared" si="110"/>
        <v>2.2530900000000003E-2</v>
      </c>
      <c r="G3574" s="10">
        <f>IF(C3574&gt;'Assumptions Notes'!C$11,'Assumptions Notes'!C$11,C3574)</f>
        <v>107.29</v>
      </c>
      <c r="H3574" s="15">
        <f t="shared" si="111"/>
        <v>2.2530900000000003E-2</v>
      </c>
      <c r="I3574" s="2">
        <f>IF(C3574&gt;'Assumptions Notes'!C$11,-C3574*('Assumptions Notes'!C$13/(2*1000)),G3574*D3574)</f>
        <v>2.2530900000000003E-2</v>
      </c>
    </row>
    <row r="3575" spans="1:9" x14ac:dyDescent="0.2">
      <c r="A3575" s="5">
        <v>42626.4375</v>
      </c>
      <c r="B3575" s="2">
        <v>1650.28</v>
      </c>
      <c r="C3575" s="10">
        <v>96.06</v>
      </c>
      <c r="D3575" s="8">
        <v>2.075E-4</v>
      </c>
      <c r="E3575" s="13">
        <f>D3575*'Assumptions Notes'!C$12</f>
        <v>7.4700000000000003E-2</v>
      </c>
      <c r="F3575" s="15">
        <f t="shared" si="110"/>
        <v>1.9932450000000001E-2</v>
      </c>
      <c r="G3575" s="10">
        <f>IF(C3575&gt;'Assumptions Notes'!C$11,'Assumptions Notes'!C$11,C3575)</f>
        <v>96.06</v>
      </c>
      <c r="H3575" s="15">
        <f t="shared" si="111"/>
        <v>1.9932450000000001E-2</v>
      </c>
      <c r="I3575" s="2">
        <f>IF(C3575&gt;'Assumptions Notes'!C$11,-C3575*('Assumptions Notes'!C$13/(2*1000)),G3575*D3575)</f>
        <v>1.9932450000000001E-2</v>
      </c>
    </row>
    <row r="3576" spans="1:9" x14ac:dyDescent="0.2">
      <c r="A3576" s="5">
        <v>42626.458333333336</v>
      </c>
      <c r="B3576" s="2">
        <v>1590.24</v>
      </c>
      <c r="C3576" s="10">
        <v>79.989999999999995</v>
      </c>
      <c r="D3576" s="8">
        <v>2.05E-4</v>
      </c>
      <c r="E3576" s="13">
        <f>D3576*'Assumptions Notes'!C$12</f>
        <v>7.3800000000000004E-2</v>
      </c>
      <c r="F3576" s="15">
        <f t="shared" si="110"/>
        <v>1.6397949999999998E-2</v>
      </c>
      <c r="G3576" s="10">
        <f>IF(C3576&gt;'Assumptions Notes'!C$11,'Assumptions Notes'!C$11,C3576)</f>
        <v>79.989999999999995</v>
      </c>
      <c r="H3576" s="15">
        <f t="shared" si="111"/>
        <v>1.6397949999999998E-2</v>
      </c>
      <c r="I3576" s="2">
        <f>IF(C3576&gt;'Assumptions Notes'!C$11,-C3576*('Assumptions Notes'!C$13/(2*1000)),G3576*D3576)</f>
        <v>1.6397949999999998E-2</v>
      </c>
    </row>
    <row r="3577" spans="1:9" x14ac:dyDescent="0.2">
      <c r="A3577" s="5">
        <v>42626.479166666664</v>
      </c>
      <c r="B3577" s="2">
        <v>1544.17</v>
      </c>
      <c r="C3577" s="10">
        <v>83.45</v>
      </c>
      <c r="D3577" s="8">
        <v>2.1499999999999999E-4</v>
      </c>
      <c r="E3577" s="13">
        <f>D3577*'Assumptions Notes'!C$12</f>
        <v>7.7399999999999997E-2</v>
      </c>
      <c r="F3577" s="15">
        <f t="shared" si="110"/>
        <v>1.7941749999999999E-2</v>
      </c>
      <c r="G3577" s="10">
        <f>IF(C3577&gt;'Assumptions Notes'!C$11,'Assumptions Notes'!C$11,C3577)</f>
        <v>83.45</v>
      </c>
      <c r="H3577" s="15">
        <f t="shared" si="111"/>
        <v>1.7941749999999999E-2</v>
      </c>
      <c r="I3577" s="2">
        <f>IF(C3577&gt;'Assumptions Notes'!C$11,-C3577*('Assumptions Notes'!C$13/(2*1000)),G3577*D3577)</f>
        <v>1.7941749999999999E-2</v>
      </c>
    </row>
    <row r="3578" spans="1:9" x14ac:dyDescent="0.2">
      <c r="A3578" s="5">
        <v>42626.5</v>
      </c>
      <c r="B3578" s="2">
        <v>1536.98</v>
      </c>
      <c r="C3578" s="10">
        <v>82.14</v>
      </c>
      <c r="D3578" s="8">
        <v>2.2499999999999999E-4</v>
      </c>
      <c r="E3578" s="13">
        <f>D3578*'Assumptions Notes'!C$12</f>
        <v>8.1000000000000003E-2</v>
      </c>
      <c r="F3578" s="15">
        <f t="shared" si="110"/>
        <v>1.8481499999999998E-2</v>
      </c>
      <c r="G3578" s="10">
        <f>IF(C3578&gt;'Assumptions Notes'!C$11,'Assumptions Notes'!C$11,C3578)</f>
        <v>82.14</v>
      </c>
      <c r="H3578" s="15">
        <f t="shared" si="111"/>
        <v>1.8481499999999998E-2</v>
      </c>
      <c r="I3578" s="2">
        <f>IF(C3578&gt;'Assumptions Notes'!C$11,-C3578*('Assumptions Notes'!C$13/(2*1000)),G3578*D3578)</f>
        <v>1.8481499999999998E-2</v>
      </c>
    </row>
    <row r="3579" spans="1:9" x14ac:dyDescent="0.2">
      <c r="A3579" s="5">
        <v>42626.520833333336</v>
      </c>
      <c r="B3579" s="2">
        <v>1520.41</v>
      </c>
      <c r="C3579" s="10">
        <v>80.5</v>
      </c>
      <c r="D3579" s="8">
        <v>2.1250000000000002E-4</v>
      </c>
      <c r="E3579" s="13">
        <f>D3579*'Assumptions Notes'!C$12</f>
        <v>7.6500000000000012E-2</v>
      </c>
      <c r="F3579" s="15">
        <f t="shared" si="110"/>
        <v>1.710625E-2</v>
      </c>
      <c r="G3579" s="10">
        <f>IF(C3579&gt;'Assumptions Notes'!C$11,'Assumptions Notes'!C$11,C3579)</f>
        <v>80.5</v>
      </c>
      <c r="H3579" s="15">
        <f t="shared" si="111"/>
        <v>1.710625E-2</v>
      </c>
      <c r="I3579" s="2">
        <f>IF(C3579&gt;'Assumptions Notes'!C$11,-C3579*('Assumptions Notes'!C$13/(2*1000)),G3579*D3579)</f>
        <v>1.710625E-2</v>
      </c>
    </row>
    <row r="3580" spans="1:9" x14ac:dyDescent="0.2">
      <c r="A3580" s="5">
        <v>42626.541666666664</v>
      </c>
      <c r="B3580" s="2">
        <v>1527.51</v>
      </c>
      <c r="C3580" s="10">
        <v>79.989999999999995</v>
      </c>
      <c r="D3580" s="8">
        <v>2.0000000000000001E-4</v>
      </c>
      <c r="E3580" s="13">
        <f>D3580*'Assumptions Notes'!C$12</f>
        <v>7.2000000000000008E-2</v>
      </c>
      <c r="F3580" s="15">
        <f t="shared" si="110"/>
        <v>1.5997999999999998E-2</v>
      </c>
      <c r="G3580" s="10">
        <f>IF(C3580&gt;'Assumptions Notes'!C$11,'Assumptions Notes'!C$11,C3580)</f>
        <v>79.989999999999995</v>
      </c>
      <c r="H3580" s="15">
        <f t="shared" si="111"/>
        <v>1.5997999999999998E-2</v>
      </c>
      <c r="I3580" s="2">
        <f>IF(C3580&gt;'Assumptions Notes'!C$11,-C3580*('Assumptions Notes'!C$13/(2*1000)),G3580*D3580)</f>
        <v>1.5997999999999998E-2</v>
      </c>
    </row>
    <row r="3581" spans="1:9" x14ac:dyDescent="0.2">
      <c r="A3581" s="5">
        <v>42626.5625</v>
      </c>
      <c r="B3581" s="2">
        <v>1499.59</v>
      </c>
      <c r="C3581" s="10">
        <v>79.989999999999995</v>
      </c>
      <c r="D3581" s="8">
        <v>1.975E-4</v>
      </c>
      <c r="E3581" s="13">
        <f>D3581*'Assumptions Notes'!C$12</f>
        <v>7.1099999999999997E-2</v>
      </c>
      <c r="F3581" s="15">
        <f t="shared" si="110"/>
        <v>1.5798025E-2</v>
      </c>
      <c r="G3581" s="10">
        <f>IF(C3581&gt;'Assumptions Notes'!C$11,'Assumptions Notes'!C$11,C3581)</f>
        <v>79.989999999999995</v>
      </c>
      <c r="H3581" s="15">
        <f t="shared" si="111"/>
        <v>1.5798025E-2</v>
      </c>
      <c r="I3581" s="2">
        <f>IF(C3581&gt;'Assumptions Notes'!C$11,-C3581*('Assumptions Notes'!C$13/(2*1000)),G3581*D3581)</f>
        <v>1.5798025E-2</v>
      </c>
    </row>
    <row r="3582" spans="1:9" x14ac:dyDescent="0.2">
      <c r="A3582" s="5">
        <v>42626.583333333336</v>
      </c>
      <c r="B3582" s="2">
        <v>1508.16</v>
      </c>
      <c r="C3582" s="10">
        <v>84.18</v>
      </c>
      <c r="D3582" s="8">
        <v>1.95E-4</v>
      </c>
      <c r="E3582" s="13">
        <f>D3582*'Assumptions Notes'!C$12</f>
        <v>7.0199999999999999E-2</v>
      </c>
      <c r="F3582" s="15">
        <f t="shared" si="110"/>
        <v>1.6415100000000002E-2</v>
      </c>
      <c r="G3582" s="10">
        <f>IF(C3582&gt;'Assumptions Notes'!C$11,'Assumptions Notes'!C$11,C3582)</f>
        <v>84.18</v>
      </c>
      <c r="H3582" s="15">
        <f t="shared" si="111"/>
        <v>1.6415100000000002E-2</v>
      </c>
      <c r="I3582" s="2">
        <f>IF(C3582&gt;'Assumptions Notes'!C$11,-C3582*('Assumptions Notes'!C$13/(2*1000)),G3582*D3582)</f>
        <v>1.6415100000000002E-2</v>
      </c>
    </row>
    <row r="3583" spans="1:9" x14ac:dyDescent="0.2">
      <c r="A3583" s="5">
        <v>42626.604166666664</v>
      </c>
      <c r="B3583" s="2">
        <v>1506.6</v>
      </c>
      <c r="C3583" s="10">
        <v>84.32</v>
      </c>
      <c r="D3583" s="8">
        <v>1.9625E-4</v>
      </c>
      <c r="E3583" s="13">
        <f>D3583*'Assumptions Notes'!C$12</f>
        <v>7.0650000000000004E-2</v>
      </c>
      <c r="F3583" s="15">
        <f t="shared" si="110"/>
        <v>1.6547799999999998E-2</v>
      </c>
      <c r="G3583" s="10">
        <f>IF(C3583&gt;'Assumptions Notes'!C$11,'Assumptions Notes'!C$11,C3583)</f>
        <v>84.32</v>
      </c>
      <c r="H3583" s="15">
        <f t="shared" si="111"/>
        <v>1.6547799999999998E-2</v>
      </c>
      <c r="I3583" s="2">
        <f>IF(C3583&gt;'Assumptions Notes'!C$11,-C3583*('Assumptions Notes'!C$13/(2*1000)),G3583*D3583)</f>
        <v>1.6547799999999998E-2</v>
      </c>
    </row>
    <row r="3584" spans="1:9" x14ac:dyDescent="0.2">
      <c r="A3584" s="5">
        <v>42626.625</v>
      </c>
      <c r="B3584" s="2">
        <v>1559.94</v>
      </c>
      <c r="C3584" s="10">
        <v>79.989999999999995</v>
      </c>
      <c r="D3584" s="8">
        <v>1.975E-4</v>
      </c>
      <c r="E3584" s="13">
        <f>D3584*'Assumptions Notes'!C$12</f>
        <v>7.1099999999999997E-2</v>
      </c>
      <c r="F3584" s="15">
        <f t="shared" si="110"/>
        <v>1.5798025E-2</v>
      </c>
      <c r="G3584" s="10">
        <f>IF(C3584&gt;'Assumptions Notes'!C$11,'Assumptions Notes'!C$11,C3584)</f>
        <v>79.989999999999995</v>
      </c>
      <c r="H3584" s="15">
        <f t="shared" si="111"/>
        <v>1.5798025E-2</v>
      </c>
      <c r="I3584" s="2">
        <f>IF(C3584&gt;'Assumptions Notes'!C$11,-C3584*('Assumptions Notes'!C$13/(2*1000)),G3584*D3584)</f>
        <v>1.5798025E-2</v>
      </c>
    </row>
    <row r="3585" spans="1:9" x14ac:dyDescent="0.2">
      <c r="A3585" s="5">
        <v>42626.645833333336</v>
      </c>
      <c r="B3585" s="2">
        <v>1646.58</v>
      </c>
      <c r="C3585" s="10">
        <v>83.58</v>
      </c>
      <c r="D3585" s="8">
        <v>2.2124999999999998E-4</v>
      </c>
      <c r="E3585" s="13">
        <f>D3585*'Assumptions Notes'!C$12</f>
        <v>7.9649999999999999E-2</v>
      </c>
      <c r="F3585" s="15">
        <f t="shared" si="110"/>
        <v>1.8492074999999997E-2</v>
      </c>
      <c r="G3585" s="10">
        <f>IF(C3585&gt;'Assumptions Notes'!C$11,'Assumptions Notes'!C$11,C3585)</f>
        <v>83.58</v>
      </c>
      <c r="H3585" s="15">
        <f t="shared" si="111"/>
        <v>1.8492074999999997E-2</v>
      </c>
      <c r="I3585" s="2">
        <f>IF(C3585&gt;'Assumptions Notes'!C$11,-C3585*('Assumptions Notes'!C$13/(2*1000)),G3585*D3585)</f>
        <v>1.8492074999999997E-2</v>
      </c>
    </row>
    <row r="3586" spans="1:9" x14ac:dyDescent="0.2">
      <c r="A3586" s="5">
        <v>42626.666666666664</v>
      </c>
      <c r="B3586" s="2">
        <v>1674.7</v>
      </c>
      <c r="C3586" s="10">
        <v>84.67</v>
      </c>
      <c r="D3586" s="8">
        <v>2.4499999999999999E-4</v>
      </c>
      <c r="E3586" s="13">
        <f>D3586*'Assumptions Notes'!C$12</f>
        <v>8.8200000000000001E-2</v>
      </c>
      <c r="F3586" s="15">
        <f t="shared" si="110"/>
        <v>2.0744149999999999E-2</v>
      </c>
      <c r="G3586" s="10">
        <f>IF(C3586&gt;'Assumptions Notes'!C$11,'Assumptions Notes'!C$11,C3586)</f>
        <v>84.67</v>
      </c>
      <c r="H3586" s="15">
        <f t="shared" si="111"/>
        <v>2.0744149999999999E-2</v>
      </c>
      <c r="I3586" s="2">
        <f>IF(C3586&gt;'Assumptions Notes'!C$11,-C3586*('Assumptions Notes'!C$13/(2*1000)),G3586*D3586)</f>
        <v>2.0744149999999999E-2</v>
      </c>
    </row>
    <row r="3587" spans="1:9" x14ac:dyDescent="0.2">
      <c r="A3587" s="5">
        <v>42626.6875</v>
      </c>
      <c r="B3587" s="2">
        <v>1640.29</v>
      </c>
      <c r="C3587" s="10">
        <v>79.84</v>
      </c>
      <c r="D3587" s="8">
        <v>2.7E-4</v>
      </c>
      <c r="E3587" s="13">
        <f>D3587*'Assumptions Notes'!C$12</f>
        <v>9.7199999999999995E-2</v>
      </c>
      <c r="F3587" s="15">
        <f t="shared" si="110"/>
        <v>2.1556800000000001E-2</v>
      </c>
      <c r="G3587" s="10">
        <f>IF(C3587&gt;'Assumptions Notes'!C$11,'Assumptions Notes'!C$11,C3587)</f>
        <v>79.84</v>
      </c>
      <c r="H3587" s="15">
        <f t="shared" si="111"/>
        <v>2.1556800000000001E-2</v>
      </c>
      <c r="I3587" s="2">
        <f>IF(C3587&gt;'Assumptions Notes'!C$11,-C3587*('Assumptions Notes'!C$13/(2*1000)),G3587*D3587)</f>
        <v>2.1556800000000001E-2</v>
      </c>
    </row>
    <row r="3588" spans="1:9" x14ac:dyDescent="0.2">
      <c r="A3588" s="5">
        <v>42626.708333333336</v>
      </c>
      <c r="B3588" s="2">
        <v>1581.77</v>
      </c>
      <c r="C3588" s="10">
        <v>78.39</v>
      </c>
      <c r="D3588" s="8">
        <v>2.9500000000000001E-4</v>
      </c>
      <c r="E3588" s="13">
        <f>D3588*'Assumptions Notes'!C$12</f>
        <v>0.1062</v>
      </c>
      <c r="F3588" s="15">
        <f t="shared" ref="F3588:F3651" si="112">D3588*C3588</f>
        <v>2.3125050000000001E-2</v>
      </c>
      <c r="G3588" s="10">
        <f>IF(C3588&gt;'Assumptions Notes'!C$11,'Assumptions Notes'!C$11,C3588)</f>
        <v>78.39</v>
      </c>
      <c r="H3588" s="15">
        <f t="shared" ref="H3588:H3651" si="113">G3588*D3588</f>
        <v>2.3125050000000001E-2</v>
      </c>
      <c r="I3588" s="2">
        <f>IF(C3588&gt;'Assumptions Notes'!C$11,-C3588*('Assumptions Notes'!C$13/(2*1000)),G3588*D3588)</f>
        <v>2.3125050000000001E-2</v>
      </c>
    </row>
    <row r="3589" spans="1:9" x14ac:dyDescent="0.2">
      <c r="A3589" s="5">
        <v>42626.729166666664</v>
      </c>
      <c r="B3589" s="2">
        <v>1598.33</v>
      </c>
      <c r="C3589" s="10">
        <v>78.099999999999994</v>
      </c>
      <c r="D3589" s="8">
        <v>2.9750000000000002E-4</v>
      </c>
      <c r="E3589" s="13">
        <f>D3589*'Assumptions Notes'!C$12</f>
        <v>0.1071</v>
      </c>
      <c r="F3589" s="15">
        <f t="shared" si="112"/>
        <v>2.3234749999999998E-2</v>
      </c>
      <c r="G3589" s="10">
        <f>IF(C3589&gt;'Assumptions Notes'!C$11,'Assumptions Notes'!C$11,C3589)</f>
        <v>78.099999999999994</v>
      </c>
      <c r="H3589" s="15">
        <f t="shared" si="113"/>
        <v>2.3234749999999998E-2</v>
      </c>
      <c r="I3589" s="2">
        <f>IF(C3589&gt;'Assumptions Notes'!C$11,-C3589*('Assumptions Notes'!C$13/(2*1000)),G3589*D3589)</f>
        <v>2.3234749999999998E-2</v>
      </c>
    </row>
    <row r="3590" spans="1:9" x14ac:dyDescent="0.2">
      <c r="A3590" s="5">
        <v>42626.75</v>
      </c>
      <c r="B3590" s="2">
        <v>1712.05</v>
      </c>
      <c r="C3590" s="10">
        <v>85.61</v>
      </c>
      <c r="D3590" s="8">
        <v>2.9999999999999997E-4</v>
      </c>
      <c r="E3590" s="13">
        <f>D3590*'Assumptions Notes'!C$12</f>
        <v>0.10799999999999998</v>
      </c>
      <c r="F3590" s="15">
        <f t="shared" si="112"/>
        <v>2.5682999999999997E-2</v>
      </c>
      <c r="G3590" s="10">
        <f>IF(C3590&gt;'Assumptions Notes'!C$11,'Assumptions Notes'!C$11,C3590)</f>
        <v>85.61</v>
      </c>
      <c r="H3590" s="15">
        <f t="shared" si="113"/>
        <v>2.5682999999999997E-2</v>
      </c>
      <c r="I3590" s="2">
        <f>IF(C3590&gt;'Assumptions Notes'!C$11,-C3590*('Assumptions Notes'!C$13/(2*1000)),G3590*D3590)</f>
        <v>2.5682999999999997E-2</v>
      </c>
    </row>
    <row r="3591" spans="1:9" x14ac:dyDescent="0.2">
      <c r="A3591" s="5">
        <v>42626.770833333336</v>
      </c>
      <c r="B3591" s="2">
        <v>1808.52</v>
      </c>
      <c r="C3591" s="10">
        <v>93.51</v>
      </c>
      <c r="D3591" s="8">
        <v>2.9999999999999997E-4</v>
      </c>
      <c r="E3591" s="13">
        <f>D3591*'Assumptions Notes'!C$12</f>
        <v>0.10799999999999998</v>
      </c>
      <c r="F3591" s="15">
        <f t="shared" si="112"/>
        <v>2.8052999999999998E-2</v>
      </c>
      <c r="G3591" s="10">
        <f>IF(C3591&gt;'Assumptions Notes'!C$11,'Assumptions Notes'!C$11,C3591)</f>
        <v>93.51</v>
      </c>
      <c r="H3591" s="15">
        <f t="shared" si="113"/>
        <v>2.8052999999999998E-2</v>
      </c>
      <c r="I3591" s="2">
        <f>IF(C3591&gt;'Assumptions Notes'!C$11,-C3591*('Assumptions Notes'!C$13/(2*1000)),G3591*D3591)</f>
        <v>2.8052999999999998E-2</v>
      </c>
    </row>
    <row r="3592" spans="1:9" x14ac:dyDescent="0.2">
      <c r="A3592" s="5">
        <v>42626.791666666664</v>
      </c>
      <c r="B3592" s="2">
        <v>1929.02</v>
      </c>
      <c r="C3592" s="10">
        <v>86.66</v>
      </c>
      <c r="D3592" s="8">
        <v>2.9999999999999997E-4</v>
      </c>
      <c r="E3592" s="13">
        <f>D3592*'Assumptions Notes'!C$12</f>
        <v>0.10799999999999998</v>
      </c>
      <c r="F3592" s="15">
        <f t="shared" si="112"/>
        <v>2.5997999999999997E-2</v>
      </c>
      <c r="G3592" s="10">
        <f>IF(C3592&gt;'Assumptions Notes'!C$11,'Assumptions Notes'!C$11,C3592)</f>
        <v>86.66</v>
      </c>
      <c r="H3592" s="15">
        <f t="shared" si="113"/>
        <v>2.5997999999999997E-2</v>
      </c>
      <c r="I3592" s="2">
        <f>IF(C3592&gt;'Assumptions Notes'!C$11,-C3592*('Assumptions Notes'!C$13/(2*1000)),G3592*D3592)</f>
        <v>2.5997999999999997E-2</v>
      </c>
    </row>
    <row r="3593" spans="1:9" x14ac:dyDescent="0.2">
      <c r="A3593" s="5">
        <v>42626.8125</v>
      </c>
      <c r="B3593" s="2">
        <v>1948.82</v>
      </c>
      <c r="C3593" s="10">
        <v>72.64</v>
      </c>
      <c r="D3593" s="8">
        <v>2.9750000000000002E-4</v>
      </c>
      <c r="E3593" s="13">
        <f>D3593*'Assumptions Notes'!C$12</f>
        <v>0.1071</v>
      </c>
      <c r="F3593" s="15">
        <f t="shared" si="112"/>
        <v>2.1610400000000002E-2</v>
      </c>
      <c r="G3593" s="10">
        <f>IF(C3593&gt;'Assumptions Notes'!C$11,'Assumptions Notes'!C$11,C3593)</f>
        <v>72.64</v>
      </c>
      <c r="H3593" s="15">
        <f t="shared" si="113"/>
        <v>2.1610400000000002E-2</v>
      </c>
      <c r="I3593" s="2">
        <f>IF(C3593&gt;'Assumptions Notes'!C$11,-C3593*('Assumptions Notes'!C$13/(2*1000)),G3593*D3593)</f>
        <v>2.1610400000000002E-2</v>
      </c>
    </row>
    <row r="3594" spans="1:9" x14ac:dyDescent="0.2">
      <c r="A3594" s="5">
        <v>42626.833333333336</v>
      </c>
      <c r="B3594" s="2">
        <v>1937.89</v>
      </c>
      <c r="C3594" s="10">
        <v>76.89</v>
      </c>
      <c r="D3594" s="8">
        <v>2.9500000000000001E-4</v>
      </c>
      <c r="E3594" s="13">
        <f>D3594*'Assumptions Notes'!C$12</f>
        <v>0.1062</v>
      </c>
      <c r="F3594" s="15">
        <f t="shared" si="112"/>
        <v>2.2682550000000003E-2</v>
      </c>
      <c r="G3594" s="10">
        <f>IF(C3594&gt;'Assumptions Notes'!C$11,'Assumptions Notes'!C$11,C3594)</f>
        <v>76.89</v>
      </c>
      <c r="H3594" s="15">
        <f t="shared" si="113"/>
        <v>2.2682550000000003E-2</v>
      </c>
      <c r="I3594" s="2">
        <f>IF(C3594&gt;'Assumptions Notes'!C$11,-C3594*('Assumptions Notes'!C$13/(2*1000)),G3594*D3594)</f>
        <v>2.2682550000000003E-2</v>
      </c>
    </row>
    <row r="3595" spans="1:9" x14ac:dyDescent="0.2">
      <c r="A3595" s="5">
        <v>42626.854166666664</v>
      </c>
      <c r="B3595" s="2">
        <v>1906.33</v>
      </c>
      <c r="C3595" s="10">
        <v>77.09</v>
      </c>
      <c r="D3595" s="8">
        <v>2.9E-4</v>
      </c>
      <c r="E3595" s="13">
        <f>D3595*'Assumptions Notes'!C$12</f>
        <v>0.10440000000000001</v>
      </c>
      <c r="F3595" s="15">
        <f t="shared" si="112"/>
        <v>2.23561E-2</v>
      </c>
      <c r="G3595" s="10">
        <f>IF(C3595&gt;'Assumptions Notes'!C$11,'Assumptions Notes'!C$11,C3595)</f>
        <v>77.09</v>
      </c>
      <c r="H3595" s="15">
        <f t="shared" si="113"/>
        <v>2.23561E-2</v>
      </c>
      <c r="I3595" s="2">
        <f>IF(C3595&gt;'Assumptions Notes'!C$11,-C3595*('Assumptions Notes'!C$13/(2*1000)),G3595*D3595)</f>
        <v>2.23561E-2</v>
      </c>
    </row>
    <row r="3596" spans="1:9" x14ac:dyDescent="0.2">
      <c r="A3596" s="5">
        <v>42626.875</v>
      </c>
      <c r="B3596" s="2">
        <v>1856.2</v>
      </c>
      <c r="C3596" s="10">
        <v>67.61</v>
      </c>
      <c r="D3596" s="8">
        <v>2.8499999999999999E-4</v>
      </c>
      <c r="E3596" s="13">
        <f>D3596*'Assumptions Notes'!C$12</f>
        <v>0.1026</v>
      </c>
      <c r="F3596" s="15">
        <f t="shared" si="112"/>
        <v>1.9268850000000001E-2</v>
      </c>
      <c r="G3596" s="10">
        <f>IF(C3596&gt;'Assumptions Notes'!C$11,'Assumptions Notes'!C$11,C3596)</f>
        <v>67.61</v>
      </c>
      <c r="H3596" s="15">
        <f t="shared" si="113"/>
        <v>1.9268850000000001E-2</v>
      </c>
      <c r="I3596" s="2">
        <f>IF(C3596&gt;'Assumptions Notes'!C$11,-C3596*('Assumptions Notes'!C$13/(2*1000)),G3596*D3596)</f>
        <v>1.9268850000000001E-2</v>
      </c>
    </row>
    <row r="3597" spans="1:9" x14ac:dyDescent="0.2">
      <c r="A3597" s="5">
        <v>42626.895833333336</v>
      </c>
      <c r="B3597" s="2">
        <v>1791.38</v>
      </c>
      <c r="C3597" s="10">
        <v>52.2</v>
      </c>
      <c r="D3597" s="8">
        <v>2.7E-4</v>
      </c>
      <c r="E3597" s="13">
        <f>D3597*'Assumptions Notes'!C$12</f>
        <v>9.7199999999999995E-2</v>
      </c>
      <c r="F3597" s="15">
        <f t="shared" si="112"/>
        <v>1.4094000000000001E-2</v>
      </c>
      <c r="G3597" s="10">
        <f>IF(C3597&gt;'Assumptions Notes'!C$11,'Assumptions Notes'!C$11,C3597)</f>
        <v>52.2</v>
      </c>
      <c r="H3597" s="15">
        <f t="shared" si="113"/>
        <v>1.4094000000000001E-2</v>
      </c>
      <c r="I3597" s="2">
        <f>IF(C3597&gt;'Assumptions Notes'!C$11,-C3597*('Assumptions Notes'!C$13/(2*1000)),G3597*D3597)</f>
        <v>1.4094000000000001E-2</v>
      </c>
    </row>
    <row r="3598" spans="1:9" x14ac:dyDescent="0.2">
      <c r="A3598" s="5">
        <v>42626.916666666664</v>
      </c>
      <c r="B3598" s="2">
        <v>1730.03</v>
      </c>
      <c r="C3598" s="10">
        <v>42.18</v>
      </c>
      <c r="D3598" s="8">
        <v>2.5500000000000002E-4</v>
      </c>
      <c r="E3598" s="13">
        <f>D3598*'Assumptions Notes'!C$12</f>
        <v>9.1800000000000007E-2</v>
      </c>
      <c r="F3598" s="15">
        <f t="shared" si="112"/>
        <v>1.0755900000000001E-2</v>
      </c>
      <c r="G3598" s="10">
        <f>IF(C3598&gt;'Assumptions Notes'!C$11,'Assumptions Notes'!C$11,C3598)</f>
        <v>42.18</v>
      </c>
      <c r="H3598" s="15">
        <f t="shared" si="113"/>
        <v>1.0755900000000001E-2</v>
      </c>
      <c r="I3598" s="2">
        <f>IF(C3598&gt;'Assumptions Notes'!C$11,-C3598*('Assumptions Notes'!C$13/(2*1000)),G3598*D3598)</f>
        <v>1.0755900000000001E-2</v>
      </c>
    </row>
    <row r="3599" spans="1:9" x14ac:dyDescent="0.2">
      <c r="A3599" s="5">
        <v>42626.9375</v>
      </c>
      <c r="B3599" s="2">
        <v>1623.36</v>
      </c>
      <c r="C3599" s="10">
        <v>54.94</v>
      </c>
      <c r="D3599" s="8">
        <v>2.1250000000000002E-4</v>
      </c>
      <c r="E3599" s="13">
        <f>D3599*'Assumptions Notes'!C$12</f>
        <v>7.6500000000000012E-2</v>
      </c>
      <c r="F3599" s="15">
        <f t="shared" si="112"/>
        <v>1.1674750000000001E-2</v>
      </c>
      <c r="G3599" s="10">
        <f>IF(C3599&gt;'Assumptions Notes'!C$11,'Assumptions Notes'!C$11,C3599)</f>
        <v>54.94</v>
      </c>
      <c r="H3599" s="15">
        <f t="shared" si="113"/>
        <v>1.1674750000000001E-2</v>
      </c>
      <c r="I3599" s="2">
        <f>IF(C3599&gt;'Assumptions Notes'!C$11,-C3599*('Assumptions Notes'!C$13/(2*1000)),G3599*D3599)</f>
        <v>1.1674750000000001E-2</v>
      </c>
    </row>
    <row r="3600" spans="1:9" x14ac:dyDescent="0.2">
      <c r="A3600" s="5">
        <v>42626.958333333336</v>
      </c>
      <c r="B3600" s="2">
        <v>1505.56</v>
      </c>
      <c r="C3600" s="10">
        <v>37.42</v>
      </c>
      <c r="D3600" s="8">
        <v>1.7000000000000001E-4</v>
      </c>
      <c r="E3600" s="13">
        <f>D3600*'Assumptions Notes'!C$12</f>
        <v>6.1200000000000004E-2</v>
      </c>
      <c r="F3600" s="15">
        <f t="shared" si="112"/>
        <v>6.3614000000000006E-3</v>
      </c>
      <c r="G3600" s="10">
        <f>IF(C3600&gt;'Assumptions Notes'!C$11,'Assumptions Notes'!C$11,C3600)</f>
        <v>37.42</v>
      </c>
      <c r="H3600" s="15">
        <f t="shared" si="113"/>
        <v>6.3614000000000006E-3</v>
      </c>
      <c r="I3600" s="2">
        <f>IF(C3600&gt;'Assumptions Notes'!C$11,-C3600*('Assumptions Notes'!C$13/(2*1000)),G3600*D3600)</f>
        <v>6.3614000000000006E-3</v>
      </c>
    </row>
    <row r="3601" spans="1:9" x14ac:dyDescent="0.2">
      <c r="A3601" s="5">
        <v>42626.979166666664</v>
      </c>
      <c r="B3601" s="2">
        <v>1440.09</v>
      </c>
      <c r="C3601" s="10">
        <v>40.51</v>
      </c>
      <c r="D3601" s="8">
        <v>1.5000000000000001E-4</v>
      </c>
      <c r="E3601" s="13">
        <f>D3601*'Assumptions Notes'!C$12</f>
        <v>5.4000000000000006E-2</v>
      </c>
      <c r="F3601" s="15">
        <f t="shared" si="112"/>
        <v>6.0765000000000003E-3</v>
      </c>
      <c r="G3601" s="10">
        <f>IF(C3601&gt;'Assumptions Notes'!C$11,'Assumptions Notes'!C$11,C3601)</f>
        <v>40.51</v>
      </c>
      <c r="H3601" s="15">
        <f t="shared" si="113"/>
        <v>6.0765000000000003E-3</v>
      </c>
      <c r="I3601" s="2">
        <f>IF(C3601&gt;'Assumptions Notes'!C$11,-C3601*('Assumptions Notes'!C$13/(2*1000)),G3601*D3601)</f>
        <v>6.0765000000000003E-3</v>
      </c>
    </row>
    <row r="3602" spans="1:9" x14ac:dyDescent="0.2">
      <c r="A3602" s="5">
        <v>42627</v>
      </c>
      <c r="B3602" s="2">
        <v>1638.05</v>
      </c>
      <c r="C3602" s="10">
        <v>35.75</v>
      </c>
      <c r="D3602" s="8">
        <v>1.2999999999999999E-4</v>
      </c>
      <c r="E3602" s="13">
        <f>D3602*'Assumptions Notes'!C$12</f>
        <v>4.6799999999999994E-2</v>
      </c>
      <c r="F3602" s="15">
        <f t="shared" si="112"/>
        <v>4.6474999999999997E-3</v>
      </c>
      <c r="G3602" s="10">
        <f>IF(C3602&gt;'Assumptions Notes'!C$11,'Assumptions Notes'!C$11,C3602)</f>
        <v>35.75</v>
      </c>
      <c r="H3602" s="15">
        <f t="shared" si="113"/>
        <v>4.6474999999999997E-3</v>
      </c>
      <c r="I3602" s="2">
        <f>IF(C3602&gt;'Assumptions Notes'!C$11,-C3602*('Assumptions Notes'!C$13/(2*1000)),G3602*D3602)</f>
        <v>4.6474999999999997E-3</v>
      </c>
    </row>
    <row r="3603" spans="1:9" x14ac:dyDescent="0.2">
      <c r="A3603" s="5">
        <v>42627.020833333336</v>
      </c>
      <c r="B3603" s="2">
        <v>1492.91</v>
      </c>
      <c r="C3603" s="10">
        <v>31.73</v>
      </c>
      <c r="D3603" s="8">
        <v>1.175E-4</v>
      </c>
      <c r="E3603" s="13">
        <f>D3603*'Assumptions Notes'!C$12</f>
        <v>4.2299999999999997E-2</v>
      </c>
      <c r="F3603" s="15">
        <f t="shared" si="112"/>
        <v>3.7282750000000001E-3</v>
      </c>
      <c r="G3603" s="10">
        <f>IF(C3603&gt;'Assumptions Notes'!C$11,'Assumptions Notes'!C$11,C3603)</f>
        <v>31.73</v>
      </c>
      <c r="H3603" s="15">
        <f t="shared" si="113"/>
        <v>3.7282750000000001E-3</v>
      </c>
      <c r="I3603" s="2">
        <f>IF(C3603&gt;'Assumptions Notes'!C$11,-C3603*('Assumptions Notes'!C$13/(2*1000)),G3603*D3603)</f>
        <v>3.7282750000000001E-3</v>
      </c>
    </row>
    <row r="3604" spans="1:9" x14ac:dyDescent="0.2">
      <c r="A3604" s="5">
        <v>42627.041666666664</v>
      </c>
      <c r="B3604" s="2">
        <v>1424.16</v>
      </c>
      <c r="C3604" s="10">
        <v>31.39</v>
      </c>
      <c r="D3604" s="8">
        <v>1.05E-4</v>
      </c>
      <c r="E3604" s="13">
        <f>D3604*'Assumptions Notes'!C$12</f>
        <v>3.78E-2</v>
      </c>
      <c r="F3604" s="15">
        <f t="shared" si="112"/>
        <v>3.2959500000000002E-3</v>
      </c>
      <c r="G3604" s="10">
        <f>IF(C3604&gt;'Assumptions Notes'!C$11,'Assumptions Notes'!C$11,C3604)</f>
        <v>31.39</v>
      </c>
      <c r="H3604" s="15">
        <f t="shared" si="113"/>
        <v>3.2959500000000002E-3</v>
      </c>
      <c r="I3604" s="2">
        <f>IF(C3604&gt;'Assumptions Notes'!C$11,-C3604*('Assumptions Notes'!C$13/(2*1000)),G3604*D3604)</f>
        <v>3.2959500000000002E-3</v>
      </c>
    </row>
    <row r="3605" spans="1:9" x14ac:dyDescent="0.2">
      <c r="A3605" s="5">
        <v>42627.0625</v>
      </c>
      <c r="B3605" s="2">
        <v>1345</v>
      </c>
      <c r="C3605" s="10">
        <v>28.08</v>
      </c>
      <c r="D3605" s="8">
        <v>1.025E-4</v>
      </c>
      <c r="E3605" s="13">
        <f>D3605*'Assumptions Notes'!C$12</f>
        <v>3.6900000000000002E-2</v>
      </c>
      <c r="F3605" s="15">
        <f t="shared" si="112"/>
        <v>2.8781999999999996E-3</v>
      </c>
      <c r="G3605" s="10">
        <f>IF(C3605&gt;'Assumptions Notes'!C$11,'Assumptions Notes'!C$11,C3605)</f>
        <v>28.08</v>
      </c>
      <c r="H3605" s="15">
        <f t="shared" si="113"/>
        <v>2.8781999999999996E-3</v>
      </c>
      <c r="I3605" s="2">
        <f>IF(C3605&gt;'Assumptions Notes'!C$11,-C3605*('Assumptions Notes'!C$13/(2*1000)),G3605*D3605)</f>
        <v>2.8781999999999996E-3</v>
      </c>
    </row>
    <row r="3606" spans="1:9" x14ac:dyDescent="0.2">
      <c r="A3606" s="5">
        <v>42627.083333333336</v>
      </c>
      <c r="B3606" s="2">
        <v>1255.95</v>
      </c>
      <c r="C3606" s="10">
        <v>25.97</v>
      </c>
      <c r="D3606" s="8">
        <v>1E-4</v>
      </c>
      <c r="E3606" s="13">
        <f>D3606*'Assumptions Notes'!C$12</f>
        <v>3.6000000000000004E-2</v>
      </c>
      <c r="F3606" s="15">
        <f t="shared" si="112"/>
        <v>2.5969999999999999E-3</v>
      </c>
      <c r="G3606" s="10">
        <f>IF(C3606&gt;'Assumptions Notes'!C$11,'Assumptions Notes'!C$11,C3606)</f>
        <v>25.97</v>
      </c>
      <c r="H3606" s="15">
        <f t="shared" si="113"/>
        <v>2.5969999999999999E-3</v>
      </c>
      <c r="I3606" s="2">
        <f>IF(C3606&gt;'Assumptions Notes'!C$11,-C3606*('Assumptions Notes'!C$13/(2*1000)),G3606*D3606)</f>
        <v>2.5969999999999999E-3</v>
      </c>
    </row>
    <row r="3607" spans="1:9" x14ac:dyDescent="0.2">
      <c r="A3607" s="5">
        <v>42627.104166666664</v>
      </c>
      <c r="B3607" s="2">
        <v>1198.8900000000001</v>
      </c>
      <c r="C3607" s="10">
        <v>23.91</v>
      </c>
      <c r="D3607" s="8">
        <v>9.8750000000000002E-5</v>
      </c>
      <c r="E3607" s="13">
        <f>D3607*'Assumptions Notes'!C$12</f>
        <v>3.5549999999999998E-2</v>
      </c>
      <c r="F3607" s="15">
        <f t="shared" si="112"/>
        <v>2.3611125E-3</v>
      </c>
      <c r="G3607" s="10">
        <f>IF(C3607&gt;'Assumptions Notes'!C$11,'Assumptions Notes'!C$11,C3607)</f>
        <v>23.91</v>
      </c>
      <c r="H3607" s="15">
        <f t="shared" si="113"/>
        <v>2.3611125E-3</v>
      </c>
      <c r="I3607" s="2">
        <f>IF(C3607&gt;'Assumptions Notes'!C$11,-C3607*('Assumptions Notes'!C$13/(2*1000)),G3607*D3607)</f>
        <v>2.3611125E-3</v>
      </c>
    </row>
    <row r="3608" spans="1:9" x14ac:dyDescent="0.2">
      <c r="A3608" s="5">
        <v>42627.125</v>
      </c>
      <c r="B3608" s="2">
        <v>1144.8699999999999</v>
      </c>
      <c r="C3608" s="10">
        <v>22.37</v>
      </c>
      <c r="D3608" s="8">
        <v>9.7499999999999998E-5</v>
      </c>
      <c r="E3608" s="13">
        <f>D3608*'Assumptions Notes'!C$12</f>
        <v>3.5099999999999999E-2</v>
      </c>
      <c r="F3608" s="15">
        <f t="shared" si="112"/>
        <v>2.1810750000000002E-3</v>
      </c>
      <c r="G3608" s="10">
        <f>IF(C3608&gt;'Assumptions Notes'!C$11,'Assumptions Notes'!C$11,C3608)</f>
        <v>22.37</v>
      </c>
      <c r="H3608" s="15">
        <f t="shared" si="113"/>
        <v>2.1810750000000002E-3</v>
      </c>
      <c r="I3608" s="2">
        <f>IF(C3608&gt;'Assumptions Notes'!C$11,-C3608*('Assumptions Notes'!C$13/(2*1000)),G3608*D3608)</f>
        <v>2.1810750000000002E-3</v>
      </c>
    </row>
    <row r="3609" spans="1:9" x14ac:dyDescent="0.2">
      <c r="A3609" s="5">
        <v>42627.145833333336</v>
      </c>
      <c r="B3609" s="2">
        <v>1131.44</v>
      </c>
      <c r="C3609" s="10">
        <v>21.12</v>
      </c>
      <c r="D3609" s="8">
        <v>9.6250000000000009E-5</v>
      </c>
      <c r="E3609" s="13">
        <f>D3609*'Assumptions Notes'!C$12</f>
        <v>3.465E-2</v>
      </c>
      <c r="F3609" s="15">
        <f t="shared" si="112"/>
        <v>2.0328000000000004E-3</v>
      </c>
      <c r="G3609" s="10">
        <f>IF(C3609&gt;'Assumptions Notes'!C$11,'Assumptions Notes'!C$11,C3609)</f>
        <v>21.12</v>
      </c>
      <c r="H3609" s="15">
        <f t="shared" si="113"/>
        <v>2.0328000000000004E-3</v>
      </c>
      <c r="I3609" s="2">
        <f>IF(C3609&gt;'Assumptions Notes'!C$11,-C3609*('Assumptions Notes'!C$13/(2*1000)),G3609*D3609)</f>
        <v>2.0328000000000004E-3</v>
      </c>
    </row>
    <row r="3610" spans="1:9" x14ac:dyDescent="0.2">
      <c r="A3610" s="5">
        <v>42627.166666666664</v>
      </c>
      <c r="B3610" s="2">
        <v>1099.81</v>
      </c>
      <c r="C3610" s="10">
        <v>21.81</v>
      </c>
      <c r="D3610" s="8">
        <v>9.5000000000000005E-5</v>
      </c>
      <c r="E3610" s="13">
        <f>D3610*'Assumptions Notes'!C$12</f>
        <v>3.4200000000000001E-2</v>
      </c>
      <c r="F3610" s="15">
        <f t="shared" si="112"/>
        <v>2.0719499999999999E-3</v>
      </c>
      <c r="G3610" s="10">
        <f>IF(C3610&gt;'Assumptions Notes'!C$11,'Assumptions Notes'!C$11,C3610)</f>
        <v>21.81</v>
      </c>
      <c r="H3610" s="15">
        <f t="shared" si="113"/>
        <v>2.0719499999999999E-3</v>
      </c>
      <c r="I3610" s="2">
        <f>IF(C3610&gt;'Assumptions Notes'!C$11,-C3610*('Assumptions Notes'!C$13/(2*1000)),G3610*D3610)</f>
        <v>2.0719499999999999E-3</v>
      </c>
    </row>
    <row r="3611" spans="1:9" x14ac:dyDescent="0.2">
      <c r="A3611" s="5">
        <v>42627.1875</v>
      </c>
      <c r="B3611" s="2">
        <v>1079.19</v>
      </c>
      <c r="C3611" s="10">
        <v>21.85</v>
      </c>
      <c r="D3611" s="8">
        <v>9.6250000000000009E-5</v>
      </c>
      <c r="E3611" s="13">
        <f>D3611*'Assumptions Notes'!C$12</f>
        <v>3.465E-2</v>
      </c>
      <c r="F3611" s="15">
        <f t="shared" si="112"/>
        <v>2.1030625000000003E-3</v>
      </c>
      <c r="G3611" s="10">
        <f>IF(C3611&gt;'Assumptions Notes'!C$11,'Assumptions Notes'!C$11,C3611)</f>
        <v>21.85</v>
      </c>
      <c r="H3611" s="15">
        <f t="shared" si="113"/>
        <v>2.1030625000000003E-3</v>
      </c>
      <c r="I3611" s="2">
        <f>IF(C3611&gt;'Assumptions Notes'!C$11,-C3611*('Assumptions Notes'!C$13/(2*1000)),G3611*D3611)</f>
        <v>2.1030625000000003E-3</v>
      </c>
    </row>
    <row r="3612" spans="1:9" x14ac:dyDescent="0.2">
      <c r="A3612" s="5">
        <v>42627.208333333336</v>
      </c>
      <c r="B3612" s="2">
        <v>1080.5</v>
      </c>
      <c r="C3612" s="10">
        <v>21.19</v>
      </c>
      <c r="D3612" s="8">
        <v>9.7499999999999998E-5</v>
      </c>
      <c r="E3612" s="13">
        <f>D3612*'Assumptions Notes'!C$12</f>
        <v>3.5099999999999999E-2</v>
      </c>
      <c r="F3612" s="15">
        <f t="shared" si="112"/>
        <v>2.066025E-3</v>
      </c>
      <c r="G3612" s="10">
        <f>IF(C3612&gt;'Assumptions Notes'!C$11,'Assumptions Notes'!C$11,C3612)</f>
        <v>21.19</v>
      </c>
      <c r="H3612" s="15">
        <f t="shared" si="113"/>
        <v>2.066025E-3</v>
      </c>
      <c r="I3612" s="2">
        <f>IF(C3612&gt;'Assumptions Notes'!C$11,-C3612*('Assumptions Notes'!C$13/(2*1000)),G3612*D3612)</f>
        <v>2.066025E-3</v>
      </c>
    </row>
    <row r="3613" spans="1:9" x14ac:dyDescent="0.2">
      <c r="A3613" s="5">
        <v>42627.229166666664</v>
      </c>
      <c r="B3613" s="2">
        <v>1110.43</v>
      </c>
      <c r="C3613" s="10">
        <v>25</v>
      </c>
      <c r="D3613" s="8">
        <v>1.15E-4</v>
      </c>
      <c r="E3613" s="13">
        <f>D3613*'Assumptions Notes'!C$12</f>
        <v>4.1399999999999999E-2</v>
      </c>
      <c r="F3613" s="15">
        <f t="shared" si="112"/>
        <v>2.875E-3</v>
      </c>
      <c r="G3613" s="10">
        <f>IF(C3613&gt;'Assumptions Notes'!C$11,'Assumptions Notes'!C$11,C3613)</f>
        <v>25</v>
      </c>
      <c r="H3613" s="15">
        <f t="shared" si="113"/>
        <v>2.875E-3</v>
      </c>
      <c r="I3613" s="2">
        <f>IF(C3613&gt;'Assumptions Notes'!C$11,-C3613*('Assumptions Notes'!C$13/(2*1000)),G3613*D3613)</f>
        <v>2.875E-3</v>
      </c>
    </row>
    <row r="3614" spans="1:9" x14ac:dyDescent="0.2">
      <c r="A3614" s="5">
        <v>42627.25</v>
      </c>
      <c r="B3614" s="2">
        <v>1159.1300000000001</v>
      </c>
      <c r="C3614" s="10">
        <v>27.8</v>
      </c>
      <c r="D3614" s="8">
        <v>1.325E-4</v>
      </c>
      <c r="E3614" s="13">
        <f>D3614*'Assumptions Notes'!C$12</f>
        <v>4.7699999999999999E-2</v>
      </c>
      <c r="F3614" s="15">
        <f t="shared" si="112"/>
        <v>3.6835000000000001E-3</v>
      </c>
      <c r="G3614" s="10">
        <f>IF(C3614&gt;'Assumptions Notes'!C$11,'Assumptions Notes'!C$11,C3614)</f>
        <v>27.8</v>
      </c>
      <c r="H3614" s="15">
        <f t="shared" si="113"/>
        <v>3.6835000000000001E-3</v>
      </c>
      <c r="I3614" s="2">
        <f>IF(C3614&gt;'Assumptions Notes'!C$11,-C3614*('Assumptions Notes'!C$13/(2*1000)),G3614*D3614)</f>
        <v>3.6835000000000001E-3</v>
      </c>
    </row>
    <row r="3615" spans="1:9" x14ac:dyDescent="0.2">
      <c r="A3615" s="5">
        <v>42627.270833333336</v>
      </c>
      <c r="B3615" s="2">
        <v>1231.93</v>
      </c>
      <c r="C3615" s="10">
        <v>49.36</v>
      </c>
      <c r="D3615" s="8">
        <v>1.6249999999999999E-4</v>
      </c>
      <c r="E3615" s="13">
        <f>D3615*'Assumptions Notes'!C$12</f>
        <v>5.8499999999999996E-2</v>
      </c>
      <c r="F3615" s="15">
        <f t="shared" si="112"/>
        <v>8.0210000000000004E-3</v>
      </c>
      <c r="G3615" s="10">
        <f>IF(C3615&gt;'Assumptions Notes'!C$11,'Assumptions Notes'!C$11,C3615)</f>
        <v>49.36</v>
      </c>
      <c r="H3615" s="15">
        <f t="shared" si="113"/>
        <v>8.0210000000000004E-3</v>
      </c>
      <c r="I3615" s="2">
        <f>IF(C3615&gt;'Assumptions Notes'!C$11,-C3615*('Assumptions Notes'!C$13/(2*1000)),G3615*D3615)</f>
        <v>8.0210000000000004E-3</v>
      </c>
    </row>
    <row r="3616" spans="1:9" x14ac:dyDescent="0.2">
      <c r="A3616" s="5">
        <v>42627.291666666664</v>
      </c>
      <c r="B3616" s="2">
        <v>1354.09</v>
      </c>
      <c r="C3616" s="10">
        <v>55.06</v>
      </c>
      <c r="D3616" s="8">
        <v>1.9249999999999999E-4</v>
      </c>
      <c r="E3616" s="13">
        <f>D3616*'Assumptions Notes'!C$12</f>
        <v>6.93E-2</v>
      </c>
      <c r="F3616" s="15">
        <f t="shared" si="112"/>
        <v>1.059905E-2</v>
      </c>
      <c r="G3616" s="10">
        <f>IF(C3616&gt;'Assumptions Notes'!C$11,'Assumptions Notes'!C$11,C3616)</f>
        <v>55.06</v>
      </c>
      <c r="H3616" s="15">
        <f t="shared" si="113"/>
        <v>1.059905E-2</v>
      </c>
      <c r="I3616" s="2">
        <f>IF(C3616&gt;'Assumptions Notes'!C$11,-C3616*('Assumptions Notes'!C$13/(2*1000)),G3616*D3616)</f>
        <v>1.059905E-2</v>
      </c>
    </row>
    <row r="3617" spans="1:9" x14ac:dyDescent="0.2">
      <c r="A3617" s="5">
        <v>42627.3125</v>
      </c>
      <c r="B3617" s="2">
        <v>1468.82</v>
      </c>
      <c r="C3617" s="10">
        <v>56.35</v>
      </c>
      <c r="D3617" s="8">
        <v>2.0875000000000001E-4</v>
      </c>
      <c r="E3617" s="13">
        <f>D3617*'Assumptions Notes'!C$12</f>
        <v>7.5150000000000008E-2</v>
      </c>
      <c r="F3617" s="15">
        <f t="shared" si="112"/>
        <v>1.1763062500000001E-2</v>
      </c>
      <c r="G3617" s="10">
        <f>IF(C3617&gt;'Assumptions Notes'!C$11,'Assumptions Notes'!C$11,C3617)</f>
        <v>56.35</v>
      </c>
      <c r="H3617" s="15">
        <f t="shared" si="113"/>
        <v>1.1763062500000001E-2</v>
      </c>
      <c r="I3617" s="2">
        <f>IF(C3617&gt;'Assumptions Notes'!C$11,-C3617*('Assumptions Notes'!C$13/(2*1000)),G3617*D3617)</f>
        <v>1.1763062500000001E-2</v>
      </c>
    </row>
    <row r="3618" spans="1:9" x14ac:dyDescent="0.2">
      <c r="A3618" s="5">
        <v>42627.333333333336</v>
      </c>
      <c r="B3618" s="2">
        <v>1629.25</v>
      </c>
      <c r="C3618" s="10">
        <v>88.3</v>
      </c>
      <c r="D3618" s="8">
        <v>2.2499999999999999E-4</v>
      </c>
      <c r="E3618" s="13">
        <f>D3618*'Assumptions Notes'!C$12</f>
        <v>8.1000000000000003E-2</v>
      </c>
      <c r="F3618" s="15">
        <f t="shared" si="112"/>
        <v>1.98675E-2</v>
      </c>
      <c r="G3618" s="10">
        <f>IF(C3618&gt;'Assumptions Notes'!C$11,'Assumptions Notes'!C$11,C3618)</f>
        <v>88.3</v>
      </c>
      <c r="H3618" s="15">
        <f t="shared" si="113"/>
        <v>1.98675E-2</v>
      </c>
      <c r="I3618" s="2">
        <f>IF(C3618&gt;'Assumptions Notes'!C$11,-C3618*('Assumptions Notes'!C$13/(2*1000)),G3618*D3618)</f>
        <v>1.98675E-2</v>
      </c>
    </row>
    <row r="3619" spans="1:9" x14ac:dyDescent="0.2">
      <c r="A3619" s="5">
        <v>42627.354166666664</v>
      </c>
      <c r="B3619" s="2">
        <v>1740.32</v>
      </c>
      <c r="C3619" s="10">
        <v>95.6</v>
      </c>
      <c r="D3619" s="8">
        <v>2.2625E-4</v>
      </c>
      <c r="E3619" s="13">
        <f>D3619*'Assumptions Notes'!C$12</f>
        <v>8.1449999999999995E-2</v>
      </c>
      <c r="F3619" s="15">
        <f t="shared" si="112"/>
        <v>2.1629499999999999E-2</v>
      </c>
      <c r="G3619" s="10">
        <f>IF(C3619&gt;'Assumptions Notes'!C$11,'Assumptions Notes'!C$11,C3619)</f>
        <v>95.6</v>
      </c>
      <c r="H3619" s="15">
        <f t="shared" si="113"/>
        <v>2.1629499999999999E-2</v>
      </c>
      <c r="I3619" s="2">
        <f>IF(C3619&gt;'Assumptions Notes'!C$11,-C3619*('Assumptions Notes'!C$13/(2*1000)),G3619*D3619)</f>
        <v>2.1629499999999999E-2</v>
      </c>
    </row>
    <row r="3620" spans="1:9" x14ac:dyDescent="0.2">
      <c r="A3620" s="5">
        <v>42627.375</v>
      </c>
      <c r="B3620" s="2">
        <v>1770.04</v>
      </c>
      <c r="C3620" s="10">
        <v>74.87</v>
      </c>
      <c r="D3620" s="8">
        <v>2.275E-4</v>
      </c>
      <c r="E3620" s="13">
        <f>D3620*'Assumptions Notes'!C$12</f>
        <v>8.1900000000000001E-2</v>
      </c>
      <c r="F3620" s="15">
        <f t="shared" si="112"/>
        <v>1.7032925000000001E-2</v>
      </c>
      <c r="G3620" s="10">
        <f>IF(C3620&gt;'Assumptions Notes'!C$11,'Assumptions Notes'!C$11,C3620)</f>
        <v>74.87</v>
      </c>
      <c r="H3620" s="15">
        <f t="shared" si="113"/>
        <v>1.7032925000000001E-2</v>
      </c>
      <c r="I3620" s="2">
        <f>IF(C3620&gt;'Assumptions Notes'!C$11,-C3620*('Assumptions Notes'!C$13/(2*1000)),G3620*D3620)</f>
        <v>1.7032925000000001E-2</v>
      </c>
    </row>
    <row r="3621" spans="1:9" x14ac:dyDescent="0.2">
      <c r="A3621" s="5">
        <v>42627.395833333336</v>
      </c>
      <c r="B3621" s="2">
        <v>1785.11</v>
      </c>
      <c r="C3621" s="10">
        <v>77.900000000000006</v>
      </c>
      <c r="D3621" s="8">
        <v>2.1875E-4</v>
      </c>
      <c r="E3621" s="13">
        <f>D3621*'Assumptions Notes'!C$12</f>
        <v>7.8750000000000001E-2</v>
      </c>
      <c r="F3621" s="15">
        <f t="shared" si="112"/>
        <v>1.7040625E-2</v>
      </c>
      <c r="G3621" s="10">
        <f>IF(C3621&gt;'Assumptions Notes'!C$11,'Assumptions Notes'!C$11,C3621)</f>
        <v>77.900000000000006</v>
      </c>
      <c r="H3621" s="15">
        <f t="shared" si="113"/>
        <v>1.7040625E-2</v>
      </c>
      <c r="I3621" s="2">
        <f>IF(C3621&gt;'Assumptions Notes'!C$11,-C3621*('Assumptions Notes'!C$13/(2*1000)),G3621*D3621)</f>
        <v>1.7040625E-2</v>
      </c>
    </row>
    <row r="3622" spans="1:9" x14ac:dyDescent="0.2">
      <c r="A3622" s="5">
        <v>42627.416666666664</v>
      </c>
      <c r="B3622" s="2">
        <v>1786.26</v>
      </c>
      <c r="C3622" s="10">
        <v>67.33</v>
      </c>
      <c r="D3622" s="8">
        <v>2.1000000000000001E-4</v>
      </c>
      <c r="E3622" s="13">
        <f>D3622*'Assumptions Notes'!C$12</f>
        <v>7.5600000000000001E-2</v>
      </c>
      <c r="F3622" s="15">
        <f t="shared" si="112"/>
        <v>1.41393E-2</v>
      </c>
      <c r="G3622" s="10">
        <f>IF(C3622&gt;'Assumptions Notes'!C$11,'Assumptions Notes'!C$11,C3622)</f>
        <v>67.33</v>
      </c>
      <c r="H3622" s="15">
        <f t="shared" si="113"/>
        <v>1.41393E-2</v>
      </c>
      <c r="I3622" s="2">
        <f>IF(C3622&gt;'Assumptions Notes'!C$11,-C3622*('Assumptions Notes'!C$13/(2*1000)),G3622*D3622)</f>
        <v>1.41393E-2</v>
      </c>
    </row>
    <row r="3623" spans="1:9" x14ac:dyDescent="0.2">
      <c r="A3623" s="5">
        <v>42627.4375</v>
      </c>
      <c r="B3623" s="2">
        <v>1787.89</v>
      </c>
      <c r="C3623" s="10">
        <v>60.11</v>
      </c>
      <c r="D3623" s="8">
        <v>2.075E-4</v>
      </c>
      <c r="E3623" s="13">
        <f>D3623*'Assumptions Notes'!C$12</f>
        <v>7.4700000000000003E-2</v>
      </c>
      <c r="F3623" s="15">
        <f t="shared" si="112"/>
        <v>1.2472825E-2</v>
      </c>
      <c r="G3623" s="10">
        <f>IF(C3623&gt;'Assumptions Notes'!C$11,'Assumptions Notes'!C$11,C3623)</f>
        <v>60.11</v>
      </c>
      <c r="H3623" s="15">
        <f t="shared" si="113"/>
        <v>1.2472825E-2</v>
      </c>
      <c r="I3623" s="2">
        <f>IF(C3623&gt;'Assumptions Notes'!C$11,-C3623*('Assumptions Notes'!C$13/(2*1000)),G3623*D3623)</f>
        <v>1.2472825E-2</v>
      </c>
    </row>
    <row r="3624" spans="1:9" x14ac:dyDescent="0.2">
      <c r="A3624" s="5">
        <v>42627.458333333336</v>
      </c>
      <c r="B3624" s="2">
        <v>1809.5</v>
      </c>
      <c r="C3624" s="10">
        <v>59.3</v>
      </c>
      <c r="D3624" s="8">
        <v>2.05E-4</v>
      </c>
      <c r="E3624" s="13">
        <f>D3624*'Assumptions Notes'!C$12</f>
        <v>7.3800000000000004E-2</v>
      </c>
      <c r="F3624" s="15">
        <f t="shared" si="112"/>
        <v>1.2156499999999999E-2</v>
      </c>
      <c r="G3624" s="10">
        <f>IF(C3624&gt;'Assumptions Notes'!C$11,'Assumptions Notes'!C$11,C3624)</f>
        <v>59.3</v>
      </c>
      <c r="H3624" s="15">
        <f t="shared" si="113"/>
        <v>1.2156499999999999E-2</v>
      </c>
      <c r="I3624" s="2">
        <f>IF(C3624&gt;'Assumptions Notes'!C$11,-C3624*('Assumptions Notes'!C$13/(2*1000)),G3624*D3624)</f>
        <v>1.2156499999999999E-2</v>
      </c>
    </row>
    <row r="3625" spans="1:9" x14ac:dyDescent="0.2">
      <c r="A3625" s="5">
        <v>42627.479166666664</v>
      </c>
      <c r="B3625" s="2">
        <v>1828.2</v>
      </c>
      <c r="C3625" s="10">
        <v>60.29</v>
      </c>
      <c r="D3625" s="8">
        <v>2.1499999999999999E-4</v>
      </c>
      <c r="E3625" s="13">
        <f>D3625*'Assumptions Notes'!C$12</f>
        <v>7.7399999999999997E-2</v>
      </c>
      <c r="F3625" s="15">
        <f t="shared" si="112"/>
        <v>1.2962349999999999E-2</v>
      </c>
      <c r="G3625" s="10">
        <f>IF(C3625&gt;'Assumptions Notes'!C$11,'Assumptions Notes'!C$11,C3625)</f>
        <v>60.29</v>
      </c>
      <c r="H3625" s="15">
        <f t="shared" si="113"/>
        <v>1.2962349999999999E-2</v>
      </c>
      <c r="I3625" s="2">
        <f>IF(C3625&gt;'Assumptions Notes'!C$11,-C3625*('Assumptions Notes'!C$13/(2*1000)),G3625*D3625)</f>
        <v>1.2962349999999999E-2</v>
      </c>
    </row>
    <row r="3626" spans="1:9" x14ac:dyDescent="0.2">
      <c r="A3626" s="5">
        <v>42627.5</v>
      </c>
      <c r="B3626" s="2">
        <v>1867.27</v>
      </c>
      <c r="C3626" s="10">
        <v>60.76</v>
      </c>
      <c r="D3626" s="8">
        <v>2.2499999999999999E-4</v>
      </c>
      <c r="E3626" s="13">
        <f>D3626*'Assumptions Notes'!C$12</f>
        <v>8.1000000000000003E-2</v>
      </c>
      <c r="F3626" s="15">
        <f t="shared" si="112"/>
        <v>1.3670999999999999E-2</v>
      </c>
      <c r="G3626" s="10">
        <f>IF(C3626&gt;'Assumptions Notes'!C$11,'Assumptions Notes'!C$11,C3626)</f>
        <v>60.76</v>
      </c>
      <c r="H3626" s="15">
        <f t="shared" si="113"/>
        <v>1.3670999999999999E-2</v>
      </c>
      <c r="I3626" s="2">
        <f>IF(C3626&gt;'Assumptions Notes'!C$11,-C3626*('Assumptions Notes'!C$13/(2*1000)),G3626*D3626)</f>
        <v>1.3670999999999999E-2</v>
      </c>
    </row>
    <row r="3627" spans="1:9" x14ac:dyDescent="0.2">
      <c r="A3627" s="5">
        <v>42627.520833333336</v>
      </c>
      <c r="B3627" s="2">
        <v>1893.64</v>
      </c>
      <c r="C3627" s="10">
        <v>61.03</v>
      </c>
      <c r="D3627" s="8">
        <v>2.1250000000000002E-4</v>
      </c>
      <c r="E3627" s="13">
        <f>D3627*'Assumptions Notes'!C$12</f>
        <v>7.6500000000000012E-2</v>
      </c>
      <c r="F3627" s="15">
        <f t="shared" si="112"/>
        <v>1.2968875000000001E-2</v>
      </c>
      <c r="G3627" s="10">
        <f>IF(C3627&gt;'Assumptions Notes'!C$11,'Assumptions Notes'!C$11,C3627)</f>
        <v>61.03</v>
      </c>
      <c r="H3627" s="15">
        <f t="shared" si="113"/>
        <v>1.2968875000000001E-2</v>
      </c>
      <c r="I3627" s="2">
        <f>IF(C3627&gt;'Assumptions Notes'!C$11,-C3627*('Assumptions Notes'!C$13/(2*1000)),G3627*D3627)</f>
        <v>1.2968875000000001E-2</v>
      </c>
    </row>
    <row r="3628" spans="1:9" x14ac:dyDescent="0.2">
      <c r="A3628" s="5">
        <v>42627.541666666664</v>
      </c>
      <c r="B3628" s="2">
        <v>1879.53</v>
      </c>
      <c r="C3628" s="10">
        <v>60.64</v>
      </c>
      <c r="D3628" s="8">
        <v>2.0000000000000001E-4</v>
      </c>
      <c r="E3628" s="13">
        <f>D3628*'Assumptions Notes'!C$12</f>
        <v>7.2000000000000008E-2</v>
      </c>
      <c r="F3628" s="15">
        <f t="shared" si="112"/>
        <v>1.2128E-2</v>
      </c>
      <c r="G3628" s="10">
        <f>IF(C3628&gt;'Assumptions Notes'!C$11,'Assumptions Notes'!C$11,C3628)</f>
        <v>60.64</v>
      </c>
      <c r="H3628" s="15">
        <f t="shared" si="113"/>
        <v>1.2128E-2</v>
      </c>
      <c r="I3628" s="2">
        <f>IF(C3628&gt;'Assumptions Notes'!C$11,-C3628*('Assumptions Notes'!C$13/(2*1000)),G3628*D3628)</f>
        <v>1.2128E-2</v>
      </c>
    </row>
    <row r="3629" spans="1:9" x14ac:dyDescent="0.2">
      <c r="A3629" s="5">
        <v>42627.5625</v>
      </c>
      <c r="B3629" s="2">
        <v>1887.92</v>
      </c>
      <c r="C3629" s="10">
        <v>62.03</v>
      </c>
      <c r="D3629" s="8">
        <v>1.975E-4</v>
      </c>
      <c r="E3629" s="13">
        <f>D3629*'Assumptions Notes'!C$12</f>
        <v>7.1099999999999997E-2</v>
      </c>
      <c r="F3629" s="15">
        <f t="shared" si="112"/>
        <v>1.2250925000000001E-2</v>
      </c>
      <c r="G3629" s="10">
        <f>IF(C3629&gt;'Assumptions Notes'!C$11,'Assumptions Notes'!C$11,C3629)</f>
        <v>62.03</v>
      </c>
      <c r="H3629" s="15">
        <f t="shared" si="113"/>
        <v>1.2250925000000001E-2</v>
      </c>
      <c r="I3629" s="2">
        <f>IF(C3629&gt;'Assumptions Notes'!C$11,-C3629*('Assumptions Notes'!C$13/(2*1000)),G3629*D3629)</f>
        <v>1.2250925000000001E-2</v>
      </c>
    </row>
    <row r="3630" spans="1:9" x14ac:dyDescent="0.2">
      <c r="A3630" s="5">
        <v>42627.583333333336</v>
      </c>
      <c r="B3630" s="2">
        <v>1883.44</v>
      </c>
      <c r="C3630" s="10">
        <v>66.02</v>
      </c>
      <c r="D3630" s="8">
        <v>1.95E-4</v>
      </c>
      <c r="E3630" s="13">
        <f>D3630*'Assumptions Notes'!C$12</f>
        <v>7.0199999999999999E-2</v>
      </c>
      <c r="F3630" s="15">
        <f t="shared" si="112"/>
        <v>1.2873899999999999E-2</v>
      </c>
      <c r="G3630" s="10">
        <f>IF(C3630&gt;'Assumptions Notes'!C$11,'Assumptions Notes'!C$11,C3630)</f>
        <v>66.02</v>
      </c>
      <c r="H3630" s="15">
        <f t="shared" si="113"/>
        <v>1.2873899999999999E-2</v>
      </c>
      <c r="I3630" s="2">
        <f>IF(C3630&gt;'Assumptions Notes'!C$11,-C3630*('Assumptions Notes'!C$13/(2*1000)),G3630*D3630)</f>
        <v>1.2873899999999999E-2</v>
      </c>
    </row>
    <row r="3631" spans="1:9" x14ac:dyDescent="0.2">
      <c r="A3631" s="5">
        <v>42627.604166666664</v>
      </c>
      <c r="B3631" s="2">
        <v>1887.63</v>
      </c>
      <c r="C3631" s="10">
        <v>69.680000000000007</v>
      </c>
      <c r="D3631" s="8">
        <v>1.9625E-4</v>
      </c>
      <c r="E3631" s="13">
        <f>D3631*'Assumptions Notes'!C$12</f>
        <v>7.0650000000000004E-2</v>
      </c>
      <c r="F3631" s="15">
        <f t="shared" si="112"/>
        <v>1.3674700000000001E-2</v>
      </c>
      <c r="G3631" s="10">
        <f>IF(C3631&gt;'Assumptions Notes'!C$11,'Assumptions Notes'!C$11,C3631)</f>
        <v>69.680000000000007</v>
      </c>
      <c r="H3631" s="15">
        <f t="shared" si="113"/>
        <v>1.3674700000000001E-2</v>
      </c>
      <c r="I3631" s="2">
        <f>IF(C3631&gt;'Assumptions Notes'!C$11,-C3631*('Assumptions Notes'!C$13/(2*1000)),G3631*D3631)</f>
        <v>1.3674700000000001E-2</v>
      </c>
    </row>
    <row r="3632" spans="1:9" x14ac:dyDescent="0.2">
      <c r="A3632" s="5">
        <v>42627.625</v>
      </c>
      <c r="B3632" s="2">
        <v>1884.53</v>
      </c>
      <c r="C3632" s="10">
        <v>77.319999999999993</v>
      </c>
      <c r="D3632" s="8">
        <v>1.975E-4</v>
      </c>
      <c r="E3632" s="13">
        <f>D3632*'Assumptions Notes'!C$12</f>
        <v>7.1099999999999997E-2</v>
      </c>
      <c r="F3632" s="15">
        <f t="shared" si="112"/>
        <v>1.5270699999999998E-2</v>
      </c>
      <c r="G3632" s="10">
        <f>IF(C3632&gt;'Assumptions Notes'!C$11,'Assumptions Notes'!C$11,C3632)</f>
        <v>77.319999999999993</v>
      </c>
      <c r="H3632" s="15">
        <f t="shared" si="113"/>
        <v>1.5270699999999998E-2</v>
      </c>
      <c r="I3632" s="2">
        <f>IF(C3632&gt;'Assumptions Notes'!C$11,-C3632*('Assumptions Notes'!C$13/(2*1000)),G3632*D3632)</f>
        <v>1.5270699999999998E-2</v>
      </c>
    </row>
    <row r="3633" spans="1:9" x14ac:dyDescent="0.2">
      <c r="A3633" s="5">
        <v>42627.645833333336</v>
      </c>
      <c r="B3633" s="2">
        <v>1844.93</v>
      </c>
      <c r="C3633" s="10">
        <v>59.8</v>
      </c>
      <c r="D3633" s="8">
        <v>2.2124999999999998E-4</v>
      </c>
      <c r="E3633" s="13">
        <f>D3633*'Assumptions Notes'!C$12</f>
        <v>7.9649999999999999E-2</v>
      </c>
      <c r="F3633" s="15">
        <f t="shared" si="112"/>
        <v>1.3230749999999998E-2</v>
      </c>
      <c r="G3633" s="10">
        <f>IF(C3633&gt;'Assumptions Notes'!C$11,'Assumptions Notes'!C$11,C3633)</f>
        <v>59.8</v>
      </c>
      <c r="H3633" s="15">
        <f t="shared" si="113"/>
        <v>1.3230749999999998E-2</v>
      </c>
      <c r="I3633" s="2">
        <f>IF(C3633&gt;'Assumptions Notes'!C$11,-C3633*('Assumptions Notes'!C$13/(2*1000)),G3633*D3633)</f>
        <v>1.3230749999999998E-2</v>
      </c>
    </row>
    <row r="3634" spans="1:9" x14ac:dyDescent="0.2">
      <c r="A3634" s="5">
        <v>42627.666666666664</v>
      </c>
      <c r="B3634" s="2">
        <v>1857.31</v>
      </c>
      <c r="C3634" s="10">
        <v>66.47</v>
      </c>
      <c r="D3634" s="8">
        <v>2.4499999999999999E-4</v>
      </c>
      <c r="E3634" s="13">
        <f>D3634*'Assumptions Notes'!C$12</f>
        <v>8.8200000000000001E-2</v>
      </c>
      <c r="F3634" s="15">
        <f t="shared" si="112"/>
        <v>1.6285149999999998E-2</v>
      </c>
      <c r="G3634" s="10">
        <f>IF(C3634&gt;'Assumptions Notes'!C$11,'Assumptions Notes'!C$11,C3634)</f>
        <v>66.47</v>
      </c>
      <c r="H3634" s="15">
        <f t="shared" si="113"/>
        <v>1.6285149999999998E-2</v>
      </c>
      <c r="I3634" s="2">
        <f>IF(C3634&gt;'Assumptions Notes'!C$11,-C3634*('Assumptions Notes'!C$13/(2*1000)),G3634*D3634)</f>
        <v>1.6285149999999998E-2</v>
      </c>
    </row>
    <row r="3635" spans="1:9" x14ac:dyDescent="0.2">
      <c r="A3635" s="5">
        <v>42627.6875</v>
      </c>
      <c r="B3635" s="2">
        <v>1915.88</v>
      </c>
      <c r="C3635" s="10">
        <v>65.239999999999995</v>
      </c>
      <c r="D3635" s="8">
        <v>2.7E-4</v>
      </c>
      <c r="E3635" s="13">
        <f>D3635*'Assumptions Notes'!C$12</f>
        <v>9.7199999999999995E-2</v>
      </c>
      <c r="F3635" s="15">
        <f t="shared" si="112"/>
        <v>1.76148E-2</v>
      </c>
      <c r="G3635" s="10">
        <f>IF(C3635&gt;'Assumptions Notes'!C$11,'Assumptions Notes'!C$11,C3635)</f>
        <v>65.239999999999995</v>
      </c>
      <c r="H3635" s="15">
        <f t="shared" si="113"/>
        <v>1.76148E-2</v>
      </c>
      <c r="I3635" s="2">
        <f>IF(C3635&gt;'Assumptions Notes'!C$11,-C3635*('Assumptions Notes'!C$13/(2*1000)),G3635*D3635)</f>
        <v>1.76148E-2</v>
      </c>
    </row>
    <row r="3636" spans="1:9" x14ac:dyDescent="0.2">
      <c r="A3636" s="5">
        <v>42627.708333333336</v>
      </c>
      <c r="B3636" s="2">
        <v>1952.46</v>
      </c>
      <c r="C3636" s="10">
        <v>68.08</v>
      </c>
      <c r="D3636" s="8">
        <v>2.9500000000000001E-4</v>
      </c>
      <c r="E3636" s="13">
        <f>D3636*'Assumptions Notes'!C$12</f>
        <v>0.1062</v>
      </c>
      <c r="F3636" s="15">
        <f t="shared" si="112"/>
        <v>2.00836E-2</v>
      </c>
      <c r="G3636" s="10">
        <f>IF(C3636&gt;'Assumptions Notes'!C$11,'Assumptions Notes'!C$11,C3636)</f>
        <v>68.08</v>
      </c>
      <c r="H3636" s="15">
        <f t="shared" si="113"/>
        <v>2.00836E-2</v>
      </c>
      <c r="I3636" s="2">
        <f>IF(C3636&gt;'Assumptions Notes'!C$11,-C3636*('Assumptions Notes'!C$13/(2*1000)),G3636*D3636)</f>
        <v>2.00836E-2</v>
      </c>
    </row>
    <row r="3637" spans="1:9" x14ac:dyDescent="0.2">
      <c r="A3637" s="5">
        <v>42627.729166666664</v>
      </c>
      <c r="B3637" s="2">
        <v>2018.12</v>
      </c>
      <c r="C3637" s="10">
        <v>72.260000000000005</v>
      </c>
      <c r="D3637" s="8">
        <v>2.9750000000000002E-4</v>
      </c>
      <c r="E3637" s="13">
        <f>D3637*'Assumptions Notes'!C$12</f>
        <v>0.1071</v>
      </c>
      <c r="F3637" s="15">
        <f t="shared" si="112"/>
        <v>2.1497350000000002E-2</v>
      </c>
      <c r="G3637" s="10">
        <f>IF(C3637&gt;'Assumptions Notes'!C$11,'Assumptions Notes'!C$11,C3637)</f>
        <v>72.260000000000005</v>
      </c>
      <c r="H3637" s="15">
        <f t="shared" si="113"/>
        <v>2.1497350000000002E-2</v>
      </c>
      <c r="I3637" s="2">
        <f>IF(C3637&gt;'Assumptions Notes'!C$11,-C3637*('Assumptions Notes'!C$13/(2*1000)),G3637*D3637)</f>
        <v>2.1497350000000002E-2</v>
      </c>
    </row>
    <row r="3638" spans="1:9" x14ac:dyDescent="0.2">
      <c r="A3638" s="5">
        <v>42627.75</v>
      </c>
      <c r="B3638" s="2">
        <v>1989.05</v>
      </c>
      <c r="C3638" s="10">
        <v>58.48</v>
      </c>
      <c r="D3638" s="8">
        <v>2.9999999999999997E-4</v>
      </c>
      <c r="E3638" s="13">
        <f>D3638*'Assumptions Notes'!C$12</f>
        <v>0.10799999999999998</v>
      </c>
      <c r="F3638" s="15">
        <f t="shared" si="112"/>
        <v>1.7543999999999997E-2</v>
      </c>
      <c r="G3638" s="10">
        <f>IF(C3638&gt;'Assumptions Notes'!C$11,'Assumptions Notes'!C$11,C3638)</f>
        <v>58.48</v>
      </c>
      <c r="H3638" s="15">
        <f t="shared" si="113"/>
        <v>1.7543999999999997E-2</v>
      </c>
      <c r="I3638" s="2">
        <f>IF(C3638&gt;'Assumptions Notes'!C$11,-C3638*('Assumptions Notes'!C$13/(2*1000)),G3638*D3638)</f>
        <v>1.7543999999999997E-2</v>
      </c>
    </row>
    <row r="3639" spans="1:9" x14ac:dyDescent="0.2">
      <c r="A3639" s="5">
        <v>42627.770833333336</v>
      </c>
      <c r="B3639" s="2">
        <v>2036.38</v>
      </c>
      <c r="C3639" s="10">
        <v>71.42</v>
      </c>
      <c r="D3639" s="8">
        <v>2.9999999999999997E-4</v>
      </c>
      <c r="E3639" s="13">
        <f>D3639*'Assumptions Notes'!C$12</f>
        <v>0.10799999999999998</v>
      </c>
      <c r="F3639" s="15">
        <f t="shared" si="112"/>
        <v>2.1425999999999997E-2</v>
      </c>
      <c r="G3639" s="10">
        <f>IF(C3639&gt;'Assumptions Notes'!C$11,'Assumptions Notes'!C$11,C3639)</f>
        <v>71.42</v>
      </c>
      <c r="H3639" s="15">
        <f t="shared" si="113"/>
        <v>2.1425999999999997E-2</v>
      </c>
      <c r="I3639" s="2">
        <f>IF(C3639&gt;'Assumptions Notes'!C$11,-C3639*('Assumptions Notes'!C$13/(2*1000)),G3639*D3639)</f>
        <v>2.1425999999999997E-2</v>
      </c>
    </row>
    <row r="3640" spans="1:9" x14ac:dyDescent="0.2">
      <c r="A3640" s="5">
        <v>42627.791666666664</v>
      </c>
      <c r="B3640" s="2">
        <v>2074.77</v>
      </c>
      <c r="C3640" s="10">
        <v>72.73</v>
      </c>
      <c r="D3640" s="8">
        <v>2.9999999999999997E-4</v>
      </c>
      <c r="E3640" s="13">
        <f>D3640*'Assumptions Notes'!C$12</f>
        <v>0.10799999999999998</v>
      </c>
      <c r="F3640" s="15">
        <f t="shared" si="112"/>
        <v>2.1818999999999998E-2</v>
      </c>
      <c r="G3640" s="10">
        <f>IF(C3640&gt;'Assumptions Notes'!C$11,'Assumptions Notes'!C$11,C3640)</f>
        <v>72.73</v>
      </c>
      <c r="H3640" s="15">
        <f t="shared" si="113"/>
        <v>2.1818999999999998E-2</v>
      </c>
      <c r="I3640" s="2">
        <f>IF(C3640&gt;'Assumptions Notes'!C$11,-C3640*('Assumptions Notes'!C$13/(2*1000)),G3640*D3640)</f>
        <v>2.1818999999999998E-2</v>
      </c>
    </row>
    <row r="3641" spans="1:9" x14ac:dyDescent="0.2">
      <c r="A3641" s="5">
        <v>42627.8125</v>
      </c>
      <c r="B3641" s="2">
        <v>2058.2199999999998</v>
      </c>
      <c r="C3641" s="10">
        <v>64.09</v>
      </c>
      <c r="D3641" s="8">
        <v>2.9750000000000002E-4</v>
      </c>
      <c r="E3641" s="13">
        <f>D3641*'Assumptions Notes'!C$12</f>
        <v>0.1071</v>
      </c>
      <c r="F3641" s="15">
        <f t="shared" si="112"/>
        <v>1.9066775000000001E-2</v>
      </c>
      <c r="G3641" s="10">
        <f>IF(C3641&gt;'Assumptions Notes'!C$11,'Assumptions Notes'!C$11,C3641)</f>
        <v>64.09</v>
      </c>
      <c r="H3641" s="15">
        <f t="shared" si="113"/>
        <v>1.9066775000000001E-2</v>
      </c>
      <c r="I3641" s="2">
        <f>IF(C3641&gt;'Assumptions Notes'!C$11,-C3641*('Assumptions Notes'!C$13/(2*1000)),G3641*D3641)</f>
        <v>1.9066775000000001E-2</v>
      </c>
    </row>
    <row r="3642" spans="1:9" x14ac:dyDescent="0.2">
      <c r="A3642" s="5">
        <v>42627.833333333336</v>
      </c>
      <c r="B3642" s="2">
        <v>2022.01</v>
      </c>
      <c r="C3642" s="10">
        <v>62.69</v>
      </c>
      <c r="D3642" s="8">
        <v>2.9500000000000001E-4</v>
      </c>
      <c r="E3642" s="13">
        <f>D3642*'Assumptions Notes'!C$12</f>
        <v>0.1062</v>
      </c>
      <c r="F3642" s="15">
        <f t="shared" si="112"/>
        <v>1.8493550000000001E-2</v>
      </c>
      <c r="G3642" s="10">
        <f>IF(C3642&gt;'Assumptions Notes'!C$11,'Assumptions Notes'!C$11,C3642)</f>
        <v>62.69</v>
      </c>
      <c r="H3642" s="15">
        <f t="shared" si="113"/>
        <v>1.8493550000000001E-2</v>
      </c>
      <c r="I3642" s="2">
        <f>IF(C3642&gt;'Assumptions Notes'!C$11,-C3642*('Assumptions Notes'!C$13/(2*1000)),G3642*D3642)</f>
        <v>1.8493550000000001E-2</v>
      </c>
    </row>
    <row r="3643" spans="1:9" x14ac:dyDescent="0.2">
      <c r="A3643" s="5">
        <v>42627.854166666664</v>
      </c>
      <c r="B3643" s="2">
        <v>1970.39</v>
      </c>
      <c r="C3643" s="10">
        <v>60.64</v>
      </c>
      <c r="D3643" s="8">
        <v>2.9E-4</v>
      </c>
      <c r="E3643" s="13">
        <f>D3643*'Assumptions Notes'!C$12</f>
        <v>0.10440000000000001</v>
      </c>
      <c r="F3643" s="15">
        <f t="shared" si="112"/>
        <v>1.75856E-2</v>
      </c>
      <c r="G3643" s="10">
        <f>IF(C3643&gt;'Assumptions Notes'!C$11,'Assumptions Notes'!C$11,C3643)</f>
        <v>60.64</v>
      </c>
      <c r="H3643" s="15">
        <f t="shared" si="113"/>
        <v>1.75856E-2</v>
      </c>
      <c r="I3643" s="2">
        <f>IF(C3643&gt;'Assumptions Notes'!C$11,-C3643*('Assumptions Notes'!C$13/(2*1000)),G3643*D3643)</f>
        <v>1.75856E-2</v>
      </c>
    </row>
    <row r="3644" spans="1:9" x14ac:dyDescent="0.2">
      <c r="A3644" s="5">
        <v>42627.875</v>
      </c>
      <c r="B3644" s="2">
        <v>1917.29</v>
      </c>
      <c r="C3644" s="10">
        <v>58.6</v>
      </c>
      <c r="D3644" s="8">
        <v>2.8499999999999999E-4</v>
      </c>
      <c r="E3644" s="13">
        <f>D3644*'Assumptions Notes'!C$12</f>
        <v>0.1026</v>
      </c>
      <c r="F3644" s="15">
        <f t="shared" si="112"/>
        <v>1.6701000000000001E-2</v>
      </c>
      <c r="G3644" s="10">
        <f>IF(C3644&gt;'Assumptions Notes'!C$11,'Assumptions Notes'!C$11,C3644)</f>
        <v>58.6</v>
      </c>
      <c r="H3644" s="15">
        <f t="shared" si="113"/>
        <v>1.6701000000000001E-2</v>
      </c>
      <c r="I3644" s="2">
        <f>IF(C3644&gt;'Assumptions Notes'!C$11,-C3644*('Assumptions Notes'!C$13/(2*1000)),G3644*D3644)</f>
        <v>1.6701000000000001E-2</v>
      </c>
    </row>
    <row r="3645" spans="1:9" x14ac:dyDescent="0.2">
      <c r="A3645" s="5">
        <v>42627.895833333336</v>
      </c>
      <c r="B3645" s="2">
        <v>1842.35</v>
      </c>
      <c r="C3645" s="10">
        <v>60.1</v>
      </c>
      <c r="D3645" s="8">
        <v>2.7E-4</v>
      </c>
      <c r="E3645" s="13">
        <f>D3645*'Assumptions Notes'!C$12</f>
        <v>9.7199999999999995E-2</v>
      </c>
      <c r="F3645" s="15">
        <f t="shared" si="112"/>
        <v>1.6227000000000002E-2</v>
      </c>
      <c r="G3645" s="10">
        <f>IF(C3645&gt;'Assumptions Notes'!C$11,'Assumptions Notes'!C$11,C3645)</f>
        <v>60.1</v>
      </c>
      <c r="H3645" s="15">
        <f t="shared" si="113"/>
        <v>1.6227000000000002E-2</v>
      </c>
      <c r="I3645" s="2">
        <f>IF(C3645&gt;'Assumptions Notes'!C$11,-C3645*('Assumptions Notes'!C$13/(2*1000)),G3645*D3645)</f>
        <v>1.6227000000000002E-2</v>
      </c>
    </row>
    <row r="3646" spans="1:9" x14ac:dyDescent="0.2">
      <c r="A3646" s="5">
        <v>42627.916666666664</v>
      </c>
      <c r="B3646" s="2">
        <v>1767.76</v>
      </c>
      <c r="C3646" s="10">
        <v>53.89</v>
      </c>
      <c r="D3646" s="8">
        <v>2.5500000000000002E-4</v>
      </c>
      <c r="E3646" s="13">
        <f>D3646*'Assumptions Notes'!C$12</f>
        <v>9.1800000000000007E-2</v>
      </c>
      <c r="F3646" s="15">
        <f t="shared" si="112"/>
        <v>1.3741950000000001E-2</v>
      </c>
      <c r="G3646" s="10">
        <f>IF(C3646&gt;'Assumptions Notes'!C$11,'Assumptions Notes'!C$11,C3646)</f>
        <v>53.89</v>
      </c>
      <c r="H3646" s="15">
        <f t="shared" si="113"/>
        <v>1.3741950000000001E-2</v>
      </c>
      <c r="I3646" s="2">
        <f>IF(C3646&gt;'Assumptions Notes'!C$11,-C3646*('Assumptions Notes'!C$13/(2*1000)),G3646*D3646)</f>
        <v>1.3741950000000001E-2</v>
      </c>
    </row>
    <row r="3647" spans="1:9" x14ac:dyDescent="0.2">
      <c r="A3647" s="5">
        <v>42627.9375</v>
      </c>
      <c r="B3647" s="2">
        <v>1689.94</v>
      </c>
      <c r="C3647" s="10">
        <v>114.6</v>
      </c>
      <c r="D3647" s="8">
        <v>2.1250000000000002E-4</v>
      </c>
      <c r="E3647" s="13">
        <f>D3647*'Assumptions Notes'!C$12</f>
        <v>7.6500000000000012E-2</v>
      </c>
      <c r="F3647" s="15">
        <f t="shared" si="112"/>
        <v>2.4352499999999999E-2</v>
      </c>
      <c r="G3647" s="10">
        <f>IF(C3647&gt;'Assumptions Notes'!C$11,'Assumptions Notes'!C$11,C3647)</f>
        <v>114.6</v>
      </c>
      <c r="H3647" s="15">
        <f t="shared" si="113"/>
        <v>2.4352499999999999E-2</v>
      </c>
      <c r="I3647" s="2">
        <f>IF(C3647&gt;'Assumptions Notes'!C$11,-C3647*('Assumptions Notes'!C$13/(2*1000)),G3647*D3647)</f>
        <v>2.4352499999999999E-2</v>
      </c>
    </row>
    <row r="3648" spans="1:9" x14ac:dyDescent="0.2">
      <c r="A3648" s="5">
        <v>42627.958333333336</v>
      </c>
      <c r="B3648" s="2">
        <v>1532.01</v>
      </c>
      <c r="C3648" s="10">
        <v>49.4</v>
      </c>
      <c r="D3648" s="8">
        <v>1.7000000000000001E-4</v>
      </c>
      <c r="E3648" s="13">
        <f>D3648*'Assumptions Notes'!C$12</f>
        <v>6.1200000000000004E-2</v>
      </c>
      <c r="F3648" s="15">
        <f t="shared" si="112"/>
        <v>8.398000000000001E-3</v>
      </c>
      <c r="G3648" s="10">
        <f>IF(C3648&gt;'Assumptions Notes'!C$11,'Assumptions Notes'!C$11,C3648)</f>
        <v>49.4</v>
      </c>
      <c r="H3648" s="15">
        <f t="shared" si="113"/>
        <v>8.398000000000001E-3</v>
      </c>
      <c r="I3648" s="2">
        <f>IF(C3648&gt;'Assumptions Notes'!C$11,-C3648*('Assumptions Notes'!C$13/(2*1000)),G3648*D3648)</f>
        <v>8.398000000000001E-3</v>
      </c>
    </row>
    <row r="3649" spans="1:9" x14ac:dyDescent="0.2">
      <c r="A3649" s="5">
        <v>42627.979166666664</v>
      </c>
      <c r="B3649" s="2">
        <v>1399.26</v>
      </c>
      <c r="C3649" s="10">
        <v>48.84</v>
      </c>
      <c r="D3649" s="8">
        <v>1.5000000000000001E-4</v>
      </c>
      <c r="E3649" s="13">
        <f>D3649*'Assumptions Notes'!C$12</f>
        <v>5.4000000000000006E-2</v>
      </c>
      <c r="F3649" s="15">
        <f t="shared" si="112"/>
        <v>7.3260000000000009E-3</v>
      </c>
      <c r="G3649" s="10">
        <f>IF(C3649&gt;'Assumptions Notes'!C$11,'Assumptions Notes'!C$11,C3649)</f>
        <v>48.84</v>
      </c>
      <c r="H3649" s="15">
        <f t="shared" si="113"/>
        <v>7.3260000000000009E-3</v>
      </c>
      <c r="I3649" s="2">
        <f>IF(C3649&gt;'Assumptions Notes'!C$11,-C3649*('Assumptions Notes'!C$13/(2*1000)),G3649*D3649)</f>
        <v>7.3260000000000009E-3</v>
      </c>
    </row>
    <row r="3650" spans="1:9" x14ac:dyDescent="0.2">
      <c r="A3650" s="5">
        <v>42628</v>
      </c>
      <c r="B3650" s="2">
        <v>1593.17</v>
      </c>
      <c r="C3650" s="10">
        <v>46.46</v>
      </c>
      <c r="D3650" s="8">
        <v>1.2999999999999999E-4</v>
      </c>
      <c r="E3650" s="13">
        <f>D3650*'Assumptions Notes'!C$12</f>
        <v>4.6799999999999994E-2</v>
      </c>
      <c r="F3650" s="15">
        <f t="shared" si="112"/>
        <v>6.0397999999999997E-3</v>
      </c>
      <c r="G3650" s="10">
        <f>IF(C3650&gt;'Assumptions Notes'!C$11,'Assumptions Notes'!C$11,C3650)</f>
        <v>46.46</v>
      </c>
      <c r="H3650" s="15">
        <f t="shared" si="113"/>
        <v>6.0397999999999997E-3</v>
      </c>
      <c r="I3650" s="2">
        <f>IF(C3650&gt;'Assumptions Notes'!C$11,-C3650*('Assumptions Notes'!C$13/(2*1000)),G3650*D3650)</f>
        <v>6.0397999999999997E-3</v>
      </c>
    </row>
    <row r="3651" spans="1:9" x14ac:dyDescent="0.2">
      <c r="A3651" s="5">
        <v>42628.020833333336</v>
      </c>
      <c r="B3651" s="2">
        <v>1496.66</v>
      </c>
      <c r="C3651" s="10">
        <v>37.729999999999997</v>
      </c>
      <c r="D3651" s="8">
        <v>1.175E-4</v>
      </c>
      <c r="E3651" s="13">
        <f>D3651*'Assumptions Notes'!C$12</f>
        <v>4.2299999999999997E-2</v>
      </c>
      <c r="F3651" s="15">
        <f t="shared" si="112"/>
        <v>4.4332749999999995E-3</v>
      </c>
      <c r="G3651" s="10">
        <f>IF(C3651&gt;'Assumptions Notes'!C$11,'Assumptions Notes'!C$11,C3651)</f>
        <v>37.729999999999997</v>
      </c>
      <c r="H3651" s="15">
        <f t="shared" si="113"/>
        <v>4.4332749999999995E-3</v>
      </c>
      <c r="I3651" s="2">
        <f>IF(C3651&gt;'Assumptions Notes'!C$11,-C3651*('Assumptions Notes'!C$13/(2*1000)),G3651*D3651)</f>
        <v>4.4332749999999995E-3</v>
      </c>
    </row>
    <row r="3652" spans="1:9" x14ac:dyDescent="0.2">
      <c r="A3652" s="5">
        <v>42628.041666666664</v>
      </c>
      <c r="B3652" s="2">
        <v>1414.11</v>
      </c>
      <c r="C3652" s="10">
        <v>31.74</v>
      </c>
      <c r="D3652" s="8">
        <v>1.05E-4</v>
      </c>
      <c r="E3652" s="13">
        <f>D3652*'Assumptions Notes'!C$12</f>
        <v>3.78E-2</v>
      </c>
      <c r="F3652" s="15">
        <f t="shared" ref="F3652:F3715" si="114">D3652*C3652</f>
        <v>3.3327000000000001E-3</v>
      </c>
      <c r="G3652" s="10">
        <f>IF(C3652&gt;'Assumptions Notes'!C$11,'Assumptions Notes'!C$11,C3652)</f>
        <v>31.74</v>
      </c>
      <c r="H3652" s="15">
        <f t="shared" ref="H3652:H3715" si="115">G3652*D3652</f>
        <v>3.3327000000000001E-3</v>
      </c>
      <c r="I3652" s="2">
        <f>IF(C3652&gt;'Assumptions Notes'!C$11,-C3652*('Assumptions Notes'!C$13/(2*1000)),G3652*D3652)</f>
        <v>3.3327000000000001E-3</v>
      </c>
    </row>
    <row r="3653" spans="1:9" x14ac:dyDescent="0.2">
      <c r="A3653" s="5">
        <v>42628.0625</v>
      </c>
      <c r="B3653" s="2">
        <v>1320.88</v>
      </c>
      <c r="C3653" s="10">
        <v>39.520000000000003</v>
      </c>
      <c r="D3653" s="8">
        <v>1.025E-4</v>
      </c>
      <c r="E3653" s="13">
        <f>D3653*'Assumptions Notes'!C$12</f>
        <v>3.6900000000000002E-2</v>
      </c>
      <c r="F3653" s="15">
        <f t="shared" si="114"/>
        <v>4.0508000000000002E-3</v>
      </c>
      <c r="G3653" s="10">
        <f>IF(C3653&gt;'Assumptions Notes'!C$11,'Assumptions Notes'!C$11,C3653)</f>
        <v>39.520000000000003</v>
      </c>
      <c r="H3653" s="15">
        <f t="shared" si="115"/>
        <v>4.0508000000000002E-3</v>
      </c>
      <c r="I3653" s="2">
        <f>IF(C3653&gt;'Assumptions Notes'!C$11,-C3653*('Assumptions Notes'!C$13/(2*1000)),G3653*D3653)</f>
        <v>4.0508000000000002E-3</v>
      </c>
    </row>
    <row r="3654" spans="1:9" x14ac:dyDescent="0.2">
      <c r="A3654" s="5">
        <v>42628.083333333336</v>
      </c>
      <c r="B3654" s="2">
        <v>1221.68</v>
      </c>
      <c r="C3654" s="10">
        <v>40.67</v>
      </c>
      <c r="D3654" s="8">
        <v>1E-4</v>
      </c>
      <c r="E3654" s="13">
        <f>D3654*'Assumptions Notes'!C$12</f>
        <v>3.6000000000000004E-2</v>
      </c>
      <c r="F3654" s="15">
        <f t="shared" si="114"/>
        <v>4.0670000000000003E-3</v>
      </c>
      <c r="G3654" s="10">
        <f>IF(C3654&gt;'Assumptions Notes'!C$11,'Assumptions Notes'!C$11,C3654)</f>
        <v>40.67</v>
      </c>
      <c r="H3654" s="15">
        <f t="shared" si="115"/>
        <v>4.0670000000000003E-3</v>
      </c>
      <c r="I3654" s="2">
        <f>IF(C3654&gt;'Assumptions Notes'!C$11,-C3654*('Assumptions Notes'!C$13/(2*1000)),G3654*D3654)</f>
        <v>4.0670000000000003E-3</v>
      </c>
    </row>
    <row r="3655" spans="1:9" x14ac:dyDescent="0.2">
      <c r="A3655" s="5">
        <v>42628.104166666664</v>
      </c>
      <c r="B3655" s="2">
        <v>1173.06</v>
      </c>
      <c r="C3655" s="10">
        <v>30.88</v>
      </c>
      <c r="D3655" s="8">
        <v>9.8750000000000002E-5</v>
      </c>
      <c r="E3655" s="13">
        <f>D3655*'Assumptions Notes'!C$12</f>
        <v>3.5549999999999998E-2</v>
      </c>
      <c r="F3655" s="15">
        <f t="shared" si="114"/>
        <v>3.0493999999999999E-3</v>
      </c>
      <c r="G3655" s="10">
        <f>IF(C3655&gt;'Assumptions Notes'!C$11,'Assumptions Notes'!C$11,C3655)</f>
        <v>30.88</v>
      </c>
      <c r="H3655" s="15">
        <f t="shared" si="115"/>
        <v>3.0493999999999999E-3</v>
      </c>
      <c r="I3655" s="2">
        <f>IF(C3655&gt;'Assumptions Notes'!C$11,-C3655*('Assumptions Notes'!C$13/(2*1000)),G3655*D3655)</f>
        <v>3.0493999999999999E-3</v>
      </c>
    </row>
    <row r="3656" spans="1:9" x14ac:dyDescent="0.2">
      <c r="A3656" s="5">
        <v>42628.125</v>
      </c>
      <c r="B3656" s="2">
        <v>1144.67</v>
      </c>
      <c r="C3656" s="10">
        <v>32.07</v>
      </c>
      <c r="D3656" s="8">
        <v>9.7499999999999998E-5</v>
      </c>
      <c r="E3656" s="13">
        <f>D3656*'Assumptions Notes'!C$12</f>
        <v>3.5099999999999999E-2</v>
      </c>
      <c r="F3656" s="15">
        <f t="shared" si="114"/>
        <v>3.1268250000000002E-3</v>
      </c>
      <c r="G3656" s="10">
        <f>IF(C3656&gt;'Assumptions Notes'!C$11,'Assumptions Notes'!C$11,C3656)</f>
        <v>32.07</v>
      </c>
      <c r="H3656" s="15">
        <f t="shared" si="115"/>
        <v>3.1268250000000002E-3</v>
      </c>
      <c r="I3656" s="2">
        <f>IF(C3656&gt;'Assumptions Notes'!C$11,-C3656*('Assumptions Notes'!C$13/(2*1000)),G3656*D3656)</f>
        <v>3.1268250000000002E-3</v>
      </c>
    </row>
    <row r="3657" spans="1:9" x14ac:dyDescent="0.2">
      <c r="A3657" s="5">
        <v>42628.145833333336</v>
      </c>
      <c r="B3657" s="2">
        <v>1104.82</v>
      </c>
      <c r="C3657" s="10">
        <v>29.55</v>
      </c>
      <c r="D3657" s="8">
        <v>9.6250000000000009E-5</v>
      </c>
      <c r="E3657" s="13">
        <f>D3657*'Assumptions Notes'!C$12</f>
        <v>3.465E-2</v>
      </c>
      <c r="F3657" s="15">
        <f t="shared" si="114"/>
        <v>2.8441875000000004E-3</v>
      </c>
      <c r="G3657" s="10">
        <f>IF(C3657&gt;'Assumptions Notes'!C$11,'Assumptions Notes'!C$11,C3657)</f>
        <v>29.55</v>
      </c>
      <c r="H3657" s="15">
        <f t="shared" si="115"/>
        <v>2.8441875000000004E-3</v>
      </c>
      <c r="I3657" s="2">
        <f>IF(C3657&gt;'Assumptions Notes'!C$11,-C3657*('Assumptions Notes'!C$13/(2*1000)),G3657*D3657)</f>
        <v>2.8441875000000004E-3</v>
      </c>
    </row>
    <row r="3658" spans="1:9" x14ac:dyDescent="0.2">
      <c r="A3658" s="5">
        <v>42628.166666666664</v>
      </c>
      <c r="B3658" s="2">
        <v>1066.24</v>
      </c>
      <c r="C3658" s="10">
        <v>29.1</v>
      </c>
      <c r="D3658" s="8">
        <v>9.5000000000000005E-5</v>
      </c>
      <c r="E3658" s="13">
        <f>D3658*'Assumptions Notes'!C$12</f>
        <v>3.4200000000000001E-2</v>
      </c>
      <c r="F3658" s="15">
        <f t="shared" si="114"/>
        <v>2.7645000000000005E-3</v>
      </c>
      <c r="G3658" s="10">
        <f>IF(C3658&gt;'Assumptions Notes'!C$11,'Assumptions Notes'!C$11,C3658)</f>
        <v>29.1</v>
      </c>
      <c r="H3658" s="15">
        <f t="shared" si="115"/>
        <v>2.7645000000000005E-3</v>
      </c>
      <c r="I3658" s="2">
        <f>IF(C3658&gt;'Assumptions Notes'!C$11,-C3658*('Assumptions Notes'!C$13/(2*1000)),G3658*D3658)</f>
        <v>2.7645000000000005E-3</v>
      </c>
    </row>
    <row r="3659" spans="1:9" x14ac:dyDescent="0.2">
      <c r="A3659" s="5">
        <v>42628.1875</v>
      </c>
      <c r="B3659" s="2">
        <v>1054.1199999999999</v>
      </c>
      <c r="C3659" s="10">
        <v>29.53</v>
      </c>
      <c r="D3659" s="8">
        <v>9.6250000000000009E-5</v>
      </c>
      <c r="E3659" s="13">
        <f>D3659*'Assumptions Notes'!C$12</f>
        <v>3.465E-2</v>
      </c>
      <c r="F3659" s="15">
        <f t="shared" si="114"/>
        <v>2.8422625000000005E-3</v>
      </c>
      <c r="G3659" s="10">
        <f>IF(C3659&gt;'Assumptions Notes'!C$11,'Assumptions Notes'!C$11,C3659)</f>
        <v>29.53</v>
      </c>
      <c r="H3659" s="15">
        <f t="shared" si="115"/>
        <v>2.8422625000000005E-3</v>
      </c>
      <c r="I3659" s="2">
        <f>IF(C3659&gt;'Assumptions Notes'!C$11,-C3659*('Assumptions Notes'!C$13/(2*1000)),G3659*D3659)</f>
        <v>2.8422625000000005E-3</v>
      </c>
    </row>
    <row r="3660" spans="1:9" x14ac:dyDescent="0.2">
      <c r="A3660" s="5">
        <v>42628.208333333336</v>
      </c>
      <c r="B3660" s="2">
        <v>1056.8800000000001</v>
      </c>
      <c r="C3660" s="10">
        <v>32.270000000000003</v>
      </c>
      <c r="D3660" s="8">
        <v>9.7499999999999998E-5</v>
      </c>
      <c r="E3660" s="13">
        <f>D3660*'Assumptions Notes'!C$12</f>
        <v>3.5099999999999999E-2</v>
      </c>
      <c r="F3660" s="15">
        <f t="shared" si="114"/>
        <v>3.1463250000000002E-3</v>
      </c>
      <c r="G3660" s="10">
        <f>IF(C3660&gt;'Assumptions Notes'!C$11,'Assumptions Notes'!C$11,C3660)</f>
        <v>32.270000000000003</v>
      </c>
      <c r="H3660" s="15">
        <f t="shared" si="115"/>
        <v>3.1463250000000002E-3</v>
      </c>
      <c r="I3660" s="2">
        <f>IF(C3660&gt;'Assumptions Notes'!C$11,-C3660*('Assumptions Notes'!C$13/(2*1000)),G3660*D3660)</f>
        <v>3.1463250000000002E-3</v>
      </c>
    </row>
    <row r="3661" spans="1:9" x14ac:dyDescent="0.2">
      <c r="A3661" s="5">
        <v>42628.229166666664</v>
      </c>
      <c r="B3661" s="2">
        <v>1097.23</v>
      </c>
      <c r="C3661" s="10">
        <v>34.93</v>
      </c>
      <c r="D3661" s="8">
        <v>1.15E-4</v>
      </c>
      <c r="E3661" s="13">
        <f>D3661*'Assumptions Notes'!C$12</f>
        <v>4.1399999999999999E-2</v>
      </c>
      <c r="F3661" s="15">
        <f t="shared" si="114"/>
        <v>4.01695E-3</v>
      </c>
      <c r="G3661" s="10">
        <f>IF(C3661&gt;'Assumptions Notes'!C$11,'Assumptions Notes'!C$11,C3661)</f>
        <v>34.93</v>
      </c>
      <c r="H3661" s="15">
        <f t="shared" si="115"/>
        <v>4.01695E-3</v>
      </c>
      <c r="I3661" s="2">
        <f>IF(C3661&gt;'Assumptions Notes'!C$11,-C3661*('Assumptions Notes'!C$13/(2*1000)),G3661*D3661)</f>
        <v>4.01695E-3</v>
      </c>
    </row>
    <row r="3662" spans="1:9" x14ac:dyDescent="0.2">
      <c r="A3662" s="5">
        <v>42628.25</v>
      </c>
      <c r="B3662" s="2">
        <v>1162.3499999999999</v>
      </c>
      <c r="C3662" s="10">
        <v>31.54</v>
      </c>
      <c r="D3662" s="8">
        <v>1.325E-4</v>
      </c>
      <c r="E3662" s="13">
        <f>D3662*'Assumptions Notes'!C$12</f>
        <v>4.7699999999999999E-2</v>
      </c>
      <c r="F3662" s="15">
        <f t="shared" si="114"/>
        <v>4.1790500000000001E-3</v>
      </c>
      <c r="G3662" s="10">
        <f>IF(C3662&gt;'Assumptions Notes'!C$11,'Assumptions Notes'!C$11,C3662)</f>
        <v>31.54</v>
      </c>
      <c r="H3662" s="15">
        <f t="shared" si="115"/>
        <v>4.1790500000000001E-3</v>
      </c>
      <c r="I3662" s="2">
        <f>IF(C3662&gt;'Assumptions Notes'!C$11,-C3662*('Assumptions Notes'!C$13/(2*1000)),G3662*D3662)</f>
        <v>4.1790500000000001E-3</v>
      </c>
    </row>
    <row r="3663" spans="1:9" x14ac:dyDescent="0.2">
      <c r="A3663" s="5">
        <v>42628.270833333336</v>
      </c>
      <c r="B3663" s="2">
        <v>1237.51</v>
      </c>
      <c r="C3663" s="10">
        <v>39.369999999999997</v>
      </c>
      <c r="D3663" s="8">
        <v>1.6249999999999999E-4</v>
      </c>
      <c r="E3663" s="13">
        <f>D3663*'Assumptions Notes'!C$12</f>
        <v>5.8499999999999996E-2</v>
      </c>
      <c r="F3663" s="15">
        <f t="shared" si="114"/>
        <v>6.3976249999999997E-3</v>
      </c>
      <c r="G3663" s="10">
        <f>IF(C3663&gt;'Assumptions Notes'!C$11,'Assumptions Notes'!C$11,C3663)</f>
        <v>39.369999999999997</v>
      </c>
      <c r="H3663" s="15">
        <f t="shared" si="115"/>
        <v>6.3976249999999997E-3</v>
      </c>
      <c r="I3663" s="2">
        <f>IF(C3663&gt;'Assumptions Notes'!C$11,-C3663*('Assumptions Notes'!C$13/(2*1000)),G3663*D3663)</f>
        <v>6.3976249999999997E-3</v>
      </c>
    </row>
    <row r="3664" spans="1:9" x14ac:dyDescent="0.2">
      <c r="A3664" s="5">
        <v>42628.291666666664</v>
      </c>
      <c r="B3664" s="2">
        <v>1390.6</v>
      </c>
      <c r="C3664" s="10">
        <v>69.8</v>
      </c>
      <c r="D3664" s="8">
        <v>1.9249999999999999E-4</v>
      </c>
      <c r="E3664" s="13">
        <f>D3664*'Assumptions Notes'!C$12</f>
        <v>6.93E-2</v>
      </c>
      <c r="F3664" s="15">
        <f t="shared" si="114"/>
        <v>1.3436499999999999E-2</v>
      </c>
      <c r="G3664" s="10">
        <f>IF(C3664&gt;'Assumptions Notes'!C$11,'Assumptions Notes'!C$11,C3664)</f>
        <v>69.8</v>
      </c>
      <c r="H3664" s="15">
        <f t="shared" si="115"/>
        <v>1.3436499999999999E-2</v>
      </c>
      <c r="I3664" s="2">
        <f>IF(C3664&gt;'Assumptions Notes'!C$11,-C3664*('Assumptions Notes'!C$13/(2*1000)),G3664*D3664)</f>
        <v>1.3436499999999999E-2</v>
      </c>
    </row>
    <row r="3665" spans="1:9" x14ac:dyDescent="0.2">
      <c r="A3665" s="5">
        <v>42628.3125</v>
      </c>
      <c r="B3665" s="2">
        <v>1513.87</v>
      </c>
      <c r="C3665" s="10">
        <v>79.989999999999995</v>
      </c>
      <c r="D3665" s="8">
        <v>2.0875000000000001E-4</v>
      </c>
      <c r="E3665" s="13">
        <f>D3665*'Assumptions Notes'!C$12</f>
        <v>7.5150000000000008E-2</v>
      </c>
      <c r="F3665" s="15">
        <f t="shared" si="114"/>
        <v>1.6697912499999999E-2</v>
      </c>
      <c r="G3665" s="10">
        <f>IF(C3665&gt;'Assumptions Notes'!C$11,'Assumptions Notes'!C$11,C3665)</f>
        <v>79.989999999999995</v>
      </c>
      <c r="H3665" s="15">
        <f t="shared" si="115"/>
        <v>1.6697912499999999E-2</v>
      </c>
      <c r="I3665" s="2">
        <f>IF(C3665&gt;'Assumptions Notes'!C$11,-C3665*('Assumptions Notes'!C$13/(2*1000)),G3665*D3665)</f>
        <v>1.6697912499999999E-2</v>
      </c>
    </row>
    <row r="3666" spans="1:9" x14ac:dyDescent="0.2">
      <c r="A3666" s="5">
        <v>42628.333333333336</v>
      </c>
      <c r="B3666" s="2">
        <v>1590.65</v>
      </c>
      <c r="C3666" s="10">
        <v>81.92</v>
      </c>
      <c r="D3666" s="8">
        <v>2.2499999999999999E-4</v>
      </c>
      <c r="E3666" s="13">
        <f>D3666*'Assumptions Notes'!C$12</f>
        <v>8.1000000000000003E-2</v>
      </c>
      <c r="F3666" s="15">
        <f t="shared" si="114"/>
        <v>1.8432E-2</v>
      </c>
      <c r="G3666" s="10">
        <f>IF(C3666&gt;'Assumptions Notes'!C$11,'Assumptions Notes'!C$11,C3666)</f>
        <v>81.92</v>
      </c>
      <c r="H3666" s="15">
        <f t="shared" si="115"/>
        <v>1.8432E-2</v>
      </c>
      <c r="I3666" s="2">
        <f>IF(C3666&gt;'Assumptions Notes'!C$11,-C3666*('Assumptions Notes'!C$13/(2*1000)),G3666*D3666)</f>
        <v>1.8432E-2</v>
      </c>
    </row>
    <row r="3667" spans="1:9" x14ac:dyDescent="0.2">
      <c r="A3667" s="5">
        <v>42628.354166666664</v>
      </c>
      <c r="B3667" s="2">
        <v>1667.37</v>
      </c>
      <c r="C3667" s="10">
        <v>99.09</v>
      </c>
      <c r="D3667" s="8">
        <v>2.2625E-4</v>
      </c>
      <c r="E3667" s="13">
        <f>D3667*'Assumptions Notes'!C$12</f>
        <v>8.1449999999999995E-2</v>
      </c>
      <c r="F3667" s="15">
        <f t="shared" si="114"/>
        <v>2.2419112500000001E-2</v>
      </c>
      <c r="G3667" s="10">
        <f>IF(C3667&gt;'Assumptions Notes'!C$11,'Assumptions Notes'!C$11,C3667)</f>
        <v>99.09</v>
      </c>
      <c r="H3667" s="15">
        <f t="shared" si="115"/>
        <v>2.2419112500000001E-2</v>
      </c>
      <c r="I3667" s="2">
        <f>IF(C3667&gt;'Assumptions Notes'!C$11,-C3667*('Assumptions Notes'!C$13/(2*1000)),G3667*D3667)</f>
        <v>2.2419112500000001E-2</v>
      </c>
    </row>
    <row r="3668" spans="1:9" x14ac:dyDescent="0.2">
      <c r="A3668" s="5">
        <v>42628.375</v>
      </c>
      <c r="B3668" s="2">
        <v>1677.37</v>
      </c>
      <c r="C3668" s="10">
        <v>102.45</v>
      </c>
      <c r="D3668" s="8">
        <v>2.275E-4</v>
      </c>
      <c r="E3668" s="13">
        <f>D3668*'Assumptions Notes'!C$12</f>
        <v>8.1900000000000001E-2</v>
      </c>
      <c r="F3668" s="15">
        <f t="shared" si="114"/>
        <v>2.3307375000000002E-2</v>
      </c>
      <c r="G3668" s="10">
        <f>IF(C3668&gt;'Assumptions Notes'!C$11,'Assumptions Notes'!C$11,C3668)</f>
        <v>102.45</v>
      </c>
      <c r="H3668" s="15">
        <f t="shared" si="115"/>
        <v>2.3307375000000002E-2</v>
      </c>
      <c r="I3668" s="2">
        <f>IF(C3668&gt;'Assumptions Notes'!C$11,-C3668*('Assumptions Notes'!C$13/(2*1000)),G3668*D3668)</f>
        <v>2.3307375000000002E-2</v>
      </c>
    </row>
    <row r="3669" spans="1:9" x14ac:dyDescent="0.2">
      <c r="A3669" s="5">
        <v>42628.395833333336</v>
      </c>
      <c r="B3669" s="2">
        <v>1639.53</v>
      </c>
      <c r="C3669" s="10">
        <v>101.73</v>
      </c>
      <c r="D3669" s="8">
        <v>2.1875E-4</v>
      </c>
      <c r="E3669" s="13">
        <f>D3669*'Assumptions Notes'!C$12</f>
        <v>7.8750000000000001E-2</v>
      </c>
      <c r="F3669" s="15">
        <f t="shared" si="114"/>
        <v>2.2253437500000001E-2</v>
      </c>
      <c r="G3669" s="10">
        <f>IF(C3669&gt;'Assumptions Notes'!C$11,'Assumptions Notes'!C$11,C3669)</f>
        <v>101.73</v>
      </c>
      <c r="H3669" s="15">
        <f t="shared" si="115"/>
        <v>2.2253437500000001E-2</v>
      </c>
      <c r="I3669" s="2">
        <f>IF(C3669&gt;'Assumptions Notes'!C$11,-C3669*('Assumptions Notes'!C$13/(2*1000)),G3669*D3669)</f>
        <v>2.2253437500000001E-2</v>
      </c>
    </row>
    <row r="3670" spans="1:9" x14ac:dyDescent="0.2">
      <c r="A3670" s="5">
        <v>42628.416666666664</v>
      </c>
      <c r="B3670" s="2">
        <v>1572.19</v>
      </c>
      <c r="C3670" s="10">
        <v>79.989999999999995</v>
      </c>
      <c r="D3670" s="8">
        <v>2.1000000000000001E-4</v>
      </c>
      <c r="E3670" s="13">
        <f>D3670*'Assumptions Notes'!C$12</f>
        <v>7.5600000000000001E-2</v>
      </c>
      <c r="F3670" s="15">
        <f t="shared" si="114"/>
        <v>1.6797900000000001E-2</v>
      </c>
      <c r="G3670" s="10">
        <f>IF(C3670&gt;'Assumptions Notes'!C$11,'Assumptions Notes'!C$11,C3670)</f>
        <v>79.989999999999995</v>
      </c>
      <c r="H3670" s="15">
        <f t="shared" si="115"/>
        <v>1.6797900000000001E-2</v>
      </c>
      <c r="I3670" s="2">
        <f>IF(C3670&gt;'Assumptions Notes'!C$11,-C3670*('Assumptions Notes'!C$13/(2*1000)),G3670*D3670)</f>
        <v>1.6797900000000001E-2</v>
      </c>
    </row>
    <row r="3671" spans="1:9" x14ac:dyDescent="0.2">
      <c r="A3671" s="5">
        <v>42628.4375</v>
      </c>
      <c r="B3671" s="2">
        <v>1547.12</v>
      </c>
      <c r="C3671" s="10">
        <v>76.66</v>
      </c>
      <c r="D3671" s="8">
        <v>2.075E-4</v>
      </c>
      <c r="E3671" s="13">
        <f>D3671*'Assumptions Notes'!C$12</f>
        <v>7.4700000000000003E-2</v>
      </c>
      <c r="F3671" s="15">
        <f t="shared" si="114"/>
        <v>1.590695E-2</v>
      </c>
      <c r="G3671" s="10">
        <f>IF(C3671&gt;'Assumptions Notes'!C$11,'Assumptions Notes'!C$11,C3671)</f>
        <v>76.66</v>
      </c>
      <c r="H3671" s="15">
        <f t="shared" si="115"/>
        <v>1.590695E-2</v>
      </c>
      <c r="I3671" s="2">
        <f>IF(C3671&gt;'Assumptions Notes'!C$11,-C3671*('Assumptions Notes'!C$13/(2*1000)),G3671*D3671)</f>
        <v>1.590695E-2</v>
      </c>
    </row>
    <row r="3672" spans="1:9" x14ac:dyDescent="0.2">
      <c r="A3672" s="5">
        <v>42628.458333333336</v>
      </c>
      <c r="B3672" s="2">
        <v>1481.51</v>
      </c>
      <c r="C3672" s="10">
        <v>75.84</v>
      </c>
      <c r="D3672" s="8">
        <v>2.05E-4</v>
      </c>
      <c r="E3672" s="13">
        <f>D3672*'Assumptions Notes'!C$12</f>
        <v>7.3800000000000004E-2</v>
      </c>
      <c r="F3672" s="15">
        <f t="shared" si="114"/>
        <v>1.5547200000000001E-2</v>
      </c>
      <c r="G3672" s="10">
        <f>IF(C3672&gt;'Assumptions Notes'!C$11,'Assumptions Notes'!C$11,C3672)</f>
        <v>75.84</v>
      </c>
      <c r="H3672" s="15">
        <f t="shared" si="115"/>
        <v>1.5547200000000001E-2</v>
      </c>
      <c r="I3672" s="2">
        <f>IF(C3672&gt;'Assumptions Notes'!C$11,-C3672*('Assumptions Notes'!C$13/(2*1000)),G3672*D3672)</f>
        <v>1.5547200000000001E-2</v>
      </c>
    </row>
    <row r="3673" spans="1:9" x14ac:dyDescent="0.2">
      <c r="A3673" s="5">
        <v>42628.479166666664</v>
      </c>
      <c r="B3673" s="2">
        <v>1428.42</v>
      </c>
      <c r="C3673" s="10">
        <v>68.25</v>
      </c>
      <c r="D3673" s="8">
        <v>2.1499999999999999E-4</v>
      </c>
      <c r="E3673" s="13">
        <f>D3673*'Assumptions Notes'!C$12</f>
        <v>7.7399999999999997E-2</v>
      </c>
      <c r="F3673" s="15">
        <f t="shared" si="114"/>
        <v>1.4673749999999999E-2</v>
      </c>
      <c r="G3673" s="10">
        <f>IF(C3673&gt;'Assumptions Notes'!C$11,'Assumptions Notes'!C$11,C3673)</f>
        <v>68.25</v>
      </c>
      <c r="H3673" s="15">
        <f t="shared" si="115"/>
        <v>1.4673749999999999E-2</v>
      </c>
      <c r="I3673" s="2">
        <f>IF(C3673&gt;'Assumptions Notes'!C$11,-C3673*('Assumptions Notes'!C$13/(2*1000)),G3673*D3673)</f>
        <v>1.4673749999999999E-2</v>
      </c>
    </row>
    <row r="3674" spans="1:9" x14ac:dyDescent="0.2">
      <c r="A3674" s="5">
        <v>42628.5</v>
      </c>
      <c r="B3674" s="2">
        <v>1457.09</v>
      </c>
      <c r="C3674" s="10">
        <v>65.06</v>
      </c>
      <c r="D3674" s="8">
        <v>2.2499999999999999E-4</v>
      </c>
      <c r="E3674" s="13">
        <f>D3674*'Assumptions Notes'!C$12</f>
        <v>8.1000000000000003E-2</v>
      </c>
      <c r="F3674" s="15">
        <f t="shared" si="114"/>
        <v>1.46385E-2</v>
      </c>
      <c r="G3674" s="10">
        <f>IF(C3674&gt;'Assumptions Notes'!C$11,'Assumptions Notes'!C$11,C3674)</f>
        <v>65.06</v>
      </c>
      <c r="H3674" s="15">
        <f t="shared" si="115"/>
        <v>1.46385E-2</v>
      </c>
      <c r="I3674" s="2">
        <f>IF(C3674&gt;'Assumptions Notes'!C$11,-C3674*('Assumptions Notes'!C$13/(2*1000)),G3674*D3674)</f>
        <v>1.46385E-2</v>
      </c>
    </row>
    <row r="3675" spans="1:9" x14ac:dyDescent="0.2">
      <c r="A3675" s="5">
        <v>42628.520833333336</v>
      </c>
      <c r="B3675" s="2">
        <v>1488.35</v>
      </c>
      <c r="C3675" s="10">
        <v>78.319999999999993</v>
      </c>
      <c r="D3675" s="8">
        <v>2.1250000000000002E-4</v>
      </c>
      <c r="E3675" s="13">
        <f>D3675*'Assumptions Notes'!C$12</f>
        <v>7.6500000000000012E-2</v>
      </c>
      <c r="F3675" s="15">
        <f t="shared" si="114"/>
        <v>1.6642999999999998E-2</v>
      </c>
      <c r="G3675" s="10">
        <f>IF(C3675&gt;'Assumptions Notes'!C$11,'Assumptions Notes'!C$11,C3675)</f>
        <v>78.319999999999993</v>
      </c>
      <c r="H3675" s="15">
        <f t="shared" si="115"/>
        <v>1.6642999999999998E-2</v>
      </c>
      <c r="I3675" s="2">
        <f>IF(C3675&gt;'Assumptions Notes'!C$11,-C3675*('Assumptions Notes'!C$13/(2*1000)),G3675*D3675)</f>
        <v>1.6642999999999998E-2</v>
      </c>
    </row>
    <row r="3676" spans="1:9" x14ac:dyDescent="0.2">
      <c r="A3676" s="5">
        <v>42628.541666666664</v>
      </c>
      <c r="B3676" s="2">
        <v>1387.9</v>
      </c>
      <c r="C3676" s="10">
        <v>52.18</v>
      </c>
      <c r="D3676" s="8">
        <v>2.0000000000000001E-4</v>
      </c>
      <c r="E3676" s="13">
        <f>D3676*'Assumptions Notes'!C$12</f>
        <v>7.2000000000000008E-2</v>
      </c>
      <c r="F3676" s="15">
        <f t="shared" si="114"/>
        <v>1.0436000000000001E-2</v>
      </c>
      <c r="G3676" s="10">
        <f>IF(C3676&gt;'Assumptions Notes'!C$11,'Assumptions Notes'!C$11,C3676)</f>
        <v>52.18</v>
      </c>
      <c r="H3676" s="15">
        <f t="shared" si="115"/>
        <v>1.0436000000000001E-2</v>
      </c>
      <c r="I3676" s="2">
        <f>IF(C3676&gt;'Assumptions Notes'!C$11,-C3676*('Assumptions Notes'!C$13/(2*1000)),G3676*D3676)</f>
        <v>1.0436000000000001E-2</v>
      </c>
    </row>
    <row r="3677" spans="1:9" x14ac:dyDescent="0.2">
      <c r="A3677" s="5">
        <v>42628.5625</v>
      </c>
      <c r="B3677" s="2">
        <v>1328.38</v>
      </c>
      <c r="C3677" s="10">
        <v>39.840000000000003</v>
      </c>
      <c r="D3677" s="8">
        <v>1.975E-4</v>
      </c>
      <c r="E3677" s="13">
        <f>D3677*'Assumptions Notes'!C$12</f>
        <v>7.1099999999999997E-2</v>
      </c>
      <c r="F3677" s="15">
        <f t="shared" si="114"/>
        <v>7.8684000000000011E-3</v>
      </c>
      <c r="G3677" s="10">
        <f>IF(C3677&gt;'Assumptions Notes'!C$11,'Assumptions Notes'!C$11,C3677)</f>
        <v>39.840000000000003</v>
      </c>
      <c r="H3677" s="15">
        <f t="shared" si="115"/>
        <v>7.8684000000000011E-3</v>
      </c>
      <c r="I3677" s="2">
        <f>IF(C3677&gt;'Assumptions Notes'!C$11,-C3677*('Assumptions Notes'!C$13/(2*1000)),G3677*D3677)</f>
        <v>7.8684000000000011E-3</v>
      </c>
    </row>
    <row r="3678" spans="1:9" x14ac:dyDescent="0.2">
      <c r="A3678" s="5">
        <v>42628.583333333336</v>
      </c>
      <c r="B3678" s="2">
        <v>1323</v>
      </c>
      <c r="C3678" s="10">
        <v>48.45</v>
      </c>
      <c r="D3678" s="8">
        <v>1.95E-4</v>
      </c>
      <c r="E3678" s="13">
        <f>D3678*'Assumptions Notes'!C$12</f>
        <v>7.0199999999999999E-2</v>
      </c>
      <c r="F3678" s="15">
        <f t="shared" si="114"/>
        <v>9.4477499999999996E-3</v>
      </c>
      <c r="G3678" s="10">
        <f>IF(C3678&gt;'Assumptions Notes'!C$11,'Assumptions Notes'!C$11,C3678)</f>
        <v>48.45</v>
      </c>
      <c r="H3678" s="15">
        <f t="shared" si="115"/>
        <v>9.4477499999999996E-3</v>
      </c>
      <c r="I3678" s="2">
        <f>IF(C3678&gt;'Assumptions Notes'!C$11,-C3678*('Assumptions Notes'!C$13/(2*1000)),G3678*D3678)</f>
        <v>9.4477499999999996E-3</v>
      </c>
    </row>
    <row r="3679" spans="1:9" x14ac:dyDescent="0.2">
      <c r="A3679" s="5">
        <v>42628.604166666664</v>
      </c>
      <c r="B3679" s="2">
        <v>1276</v>
      </c>
      <c r="C3679" s="10">
        <v>40.15</v>
      </c>
      <c r="D3679" s="8">
        <v>1.9625E-4</v>
      </c>
      <c r="E3679" s="13">
        <f>D3679*'Assumptions Notes'!C$12</f>
        <v>7.0650000000000004E-2</v>
      </c>
      <c r="F3679" s="15">
        <f t="shared" si="114"/>
        <v>7.8794374999999993E-3</v>
      </c>
      <c r="G3679" s="10">
        <f>IF(C3679&gt;'Assumptions Notes'!C$11,'Assumptions Notes'!C$11,C3679)</f>
        <v>40.15</v>
      </c>
      <c r="H3679" s="15">
        <f t="shared" si="115"/>
        <v>7.8794374999999993E-3</v>
      </c>
      <c r="I3679" s="2">
        <f>IF(C3679&gt;'Assumptions Notes'!C$11,-C3679*('Assumptions Notes'!C$13/(2*1000)),G3679*D3679)</f>
        <v>7.8794374999999993E-3</v>
      </c>
    </row>
    <row r="3680" spans="1:9" x14ac:dyDescent="0.2">
      <c r="A3680" s="5">
        <v>42628.625</v>
      </c>
      <c r="B3680" s="2">
        <v>1286.01</v>
      </c>
      <c r="C3680" s="10">
        <v>46.58</v>
      </c>
      <c r="D3680" s="8">
        <v>1.975E-4</v>
      </c>
      <c r="E3680" s="13">
        <f>D3680*'Assumptions Notes'!C$12</f>
        <v>7.1099999999999997E-2</v>
      </c>
      <c r="F3680" s="15">
        <f t="shared" si="114"/>
        <v>9.199549999999999E-3</v>
      </c>
      <c r="G3680" s="10">
        <f>IF(C3680&gt;'Assumptions Notes'!C$11,'Assumptions Notes'!C$11,C3680)</f>
        <v>46.58</v>
      </c>
      <c r="H3680" s="15">
        <f t="shared" si="115"/>
        <v>9.199549999999999E-3</v>
      </c>
      <c r="I3680" s="2">
        <f>IF(C3680&gt;'Assumptions Notes'!C$11,-C3680*('Assumptions Notes'!C$13/(2*1000)),G3680*D3680)</f>
        <v>9.199549999999999E-3</v>
      </c>
    </row>
    <row r="3681" spans="1:9" x14ac:dyDescent="0.2">
      <c r="A3681" s="5">
        <v>42628.645833333336</v>
      </c>
      <c r="B3681" s="2">
        <v>1322.33</v>
      </c>
      <c r="C3681" s="10">
        <v>47.94</v>
      </c>
      <c r="D3681" s="8">
        <v>2.2124999999999998E-4</v>
      </c>
      <c r="E3681" s="13">
        <f>D3681*'Assumptions Notes'!C$12</f>
        <v>7.9649999999999999E-2</v>
      </c>
      <c r="F3681" s="15">
        <f t="shared" si="114"/>
        <v>1.0606724999999999E-2</v>
      </c>
      <c r="G3681" s="10">
        <f>IF(C3681&gt;'Assumptions Notes'!C$11,'Assumptions Notes'!C$11,C3681)</f>
        <v>47.94</v>
      </c>
      <c r="H3681" s="15">
        <f t="shared" si="115"/>
        <v>1.0606724999999999E-2</v>
      </c>
      <c r="I3681" s="2">
        <f>IF(C3681&gt;'Assumptions Notes'!C$11,-C3681*('Assumptions Notes'!C$13/(2*1000)),G3681*D3681)</f>
        <v>1.0606724999999999E-2</v>
      </c>
    </row>
    <row r="3682" spans="1:9" x14ac:dyDescent="0.2">
      <c r="A3682" s="5">
        <v>42628.666666666664</v>
      </c>
      <c r="B3682" s="2">
        <v>1363.91</v>
      </c>
      <c r="C3682" s="10">
        <v>49.24</v>
      </c>
      <c r="D3682" s="8">
        <v>2.4499999999999999E-4</v>
      </c>
      <c r="E3682" s="13">
        <f>D3682*'Assumptions Notes'!C$12</f>
        <v>8.8200000000000001E-2</v>
      </c>
      <c r="F3682" s="15">
        <f t="shared" si="114"/>
        <v>1.20638E-2</v>
      </c>
      <c r="G3682" s="10">
        <f>IF(C3682&gt;'Assumptions Notes'!C$11,'Assumptions Notes'!C$11,C3682)</f>
        <v>49.24</v>
      </c>
      <c r="H3682" s="15">
        <f t="shared" si="115"/>
        <v>1.20638E-2</v>
      </c>
      <c r="I3682" s="2">
        <f>IF(C3682&gt;'Assumptions Notes'!C$11,-C3682*('Assumptions Notes'!C$13/(2*1000)),G3682*D3682)</f>
        <v>1.20638E-2</v>
      </c>
    </row>
    <row r="3683" spans="1:9" x14ac:dyDescent="0.2">
      <c r="A3683" s="5">
        <v>42628.6875</v>
      </c>
      <c r="B3683" s="2">
        <v>1421.16</v>
      </c>
      <c r="C3683" s="10">
        <v>57.1</v>
      </c>
      <c r="D3683" s="8">
        <v>2.7E-4</v>
      </c>
      <c r="E3683" s="13">
        <f>D3683*'Assumptions Notes'!C$12</f>
        <v>9.7199999999999995E-2</v>
      </c>
      <c r="F3683" s="15">
        <f t="shared" si="114"/>
        <v>1.5417E-2</v>
      </c>
      <c r="G3683" s="10">
        <f>IF(C3683&gt;'Assumptions Notes'!C$11,'Assumptions Notes'!C$11,C3683)</f>
        <v>57.1</v>
      </c>
      <c r="H3683" s="15">
        <f t="shared" si="115"/>
        <v>1.5417E-2</v>
      </c>
      <c r="I3683" s="2">
        <f>IF(C3683&gt;'Assumptions Notes'!C$11,-C3683*('Assumptions Notes'!C$13/(2*1000)),G3683*D3683)</f>
        <v>1.5417E-2</v>
      </c>
    </row>
    <row r="3684" spans="1:9" x14ac:dyDescent="0.2">
      <c r="A3684" s="5">
        <v>42628.708333333336</v>
      </c>
      <c r="B3684" s="2">
        <v>1475.04</v>
      </c>
      <c r="C3684" s="10">
        <v>74.569999999999993</v>
      </c>
      <c r="D3684" s="8">
        <v>2.9500000000000001E-4</v>
      </c>
      <c r="E3684" s="13">
        <f>D3684*'Assumptions Notes'!C$12</f>
        <v>0.1062</v>
      </c>
      <c r="F3684" s="15">
        <f t="shared" si="114"/>
        <v>2.1998149999999998E-2</v>
      </c>
      <c r="G3684" s="10">
        <f>IF(C3684&gt;'Assumptions Notes'!C$11,'Assumptions Notes'!C$11,C3684)</f>
        <v>74.569999999999993</v>
      </c>
      <c r="H3684" s="15">
        <f t="shared" si="115"/>
        <v>2.1998149999999998E-2</v>
      </c>
      <c r="I3684" s="2">
        <f>IF(C3684&gt;'Assumptions Notes'!C$11,-C3684*('Assumptions Notes'!C$13/(2*1000)),G3684*D3684)</f>
        <v>2.1998149999999998E-2</v>
      </c>
    </row>
    <row r="3685" spans="1:9" x14ac:dyDescent="0.2">
      <c r="A3685" s="5">
        <v>42628.729166666664</v>
      </c>
      <c r="B3685" s="2">
        <v>1544.06</v>
      </c>
      <c r="C3685" s="10">
        <v>76.77</v>
      </c>
      <c r="D3685" s="8">
        <v>2.9750000000000002E-4</v>
      </c>
      <c r="E3685" s="13">
        <f>D3685*'Assumptions Notes'!C$12</f>
        <v>0.1071</v>
      </c>
      <c r="F3685" s="15">
        <f t="shared" si="114"/>
        <v>2.2839075E-2</v>
      </c>
      <c r="G3685" s="10">
        <f>IF(C3685&gt;'Assumptions Notes'!C$11,'Assumptions Notes'!C$11,C3685)</f>
        <v>76.77</v>
      </c>
      <c r="H3685" s="15">
        <f t="shared" si="115"/>
        <v>2.2839075E-2</v>
      </c>
      <c r="I3685" s="2">
        <f>IF(C3685&gt;'Assumptions Notes'!C$11,-C3685*('Assumptions Notes'!C$13/(2*1000)),G3685*D3685)</f>
        <v>2.2839075E-2</v>
      </c>
    </row>
    <row r="3686" spans="1:9" x14ac:dyDescent="0.2">
      <c r="A3686" s="5">
        <v>42628.75</v>
      </c>
      <c r="B3686" s="2">
        <v>1659.82</v>
      </c>
      <c r="C3686" s="10">
        <v>79.430000000000007</v>
      </c>
      <c r="D3686" s="8">
        <v>2.9999999999999997E-4</v>
      </c>
      <c r="E3686" s="13">
        <f>D3686*'Assumptions Notes'!C$12</f>
        <v>0.10799999999999998</v>
      </c>
      <c r="F3686" s="15">
        <f t="shared" si="114"/>
        <v>2.3828999999999999E-2</v>
      </c>
      <c r="G3686" s="10">
        <f>IF(C3686&gt;'Assumptions Notes'!C$11,'Assumptions Notes'!C$11,C3686)</f>
        <v>79.430000000000007</v>
      </c>
      <c r="H3686" s="15">
        <f t="shared" si="115"/>
        <v>2.3828999999999999E-2</v>
      </c>
      <c r="I3686" s="2">
        <f>IF(C3686&gt;'Assumptions Notes'!C$11,-C3686*('Assumptions Notes'!C$13/(2*1000)),G3686*D3686)</f>
        <v>2.3828999999999999E-2</v>
      </c>
    </row>
    <row r="3687" spans="1:9" x14ac:dyDescent="0.2">
      <c r="A3687" s="5">
        <v>42628.770833333336</v>
      </c>
      <c r="B3687" s="2">
        <v>1792</v>
      </c>
      <c r="C3687" s="10">
        <v>97.53</v>
      </c>
      <c r="D3687" s="8">
        <v>2.9999999999999997E-4</v>
      </c>
      <c r="E3687" s="13">
        <f>D3687*'Assumptions Notes'!C$12</f>
        <v>0.10799999999999998</v>
      </c>
      <c r="F3687" s="15">
        <f t="shared" si="114"/>
        <v>2.9258999999999997E-2</v>
      </c>
      <c r="G3687" s="10">
        <f>IF(C3687&gt;'Assumptions Notes'!C$11,'Assumptions Notes'!C$11,C3687)</f>
        <v>97.53</v>
      </c>
      <c r="H3687" s="15">
        <f t="shared" si="115"/>
        <v>2.9258999999999997E-2</v>
      </c>
      <c r="I3687" s="2">
        <f>IF(C3687&gt;'Assumptions Notes'!C$11,-C3687*('Assumptions Notes'!C$13/(2*1000)),G3687*D3687)</f>
        <v>2.9258999999999997E-2</v>
      </c>
    </row>
    <row r="3688" spans="1:9" x14ac:dyDescent="0.2">
      <c r="A3688" s="5">
        <v>42628.791666666664</v>
      </c>
      <c r="B3688" s="2">
        <v>1930.85</v>
      </c>
      <c r="C3688" s="10">
        <v>114.89</v>
      </c>
      <c r="D3688" s="8">
        <v>2.9999999999999997E-4</v>
      </c>
      <c r="E3688" s="13">
        <f>D3688*'Assumptions Notes'!C$12</f>
        <v>0.10799999999999998</v>
      </c>
      <c r="F3688" s="15">
        <f t="shared" si="114"/>
        <v>3.4466999999999998E-2</v>
      </c>
      <c r="G3688" s="10">
        <f>IF(C3688&gt;'Assumptions Notes'!C$11,'Assumptions Notes'!C$11,C3688)</f>
        <v>114.89</v>
      </c>
      <c r="H3688" s="15">
        <f t="shared" si="115"/>
        <v>3.4466999999999998E-2</v>
      </c>
      <c r="I3688" s="2">
        <f>IF(C3688&gt;'Assumptions Notes'!C$11,-C3688*('Assumptions Notes'!C$13/(2*1000)),G3688*D3688)</f>
        <v>3.4466999999999998E-2</v>
      </c>
    </row>
    <row r="3689" spans="1:9" x14ac:dyDescent="0.2">
      <c r="A3689" s="5">
        <v>42628.8125</v>
      </c>
      <c r="B3689" s="2">
        <v>2030.33</v>
      </c>
      <c r="C3689" s="10">
        <v>124.99</v>
      </c>
      <c r="D3689" s="8">
        <v>2.9750000000000002E-4</v>
      </c>
      <c r="E3689" s="13">
        <f>D3689*'Assumptions Notes'!C$12</f>
        <v>0.1071</v>
      </c>
      <c r="F3689" s="15">
        <f t="shared" si="114"/>
        <v>3.7184525000000003E-2</v>
      </c>
      <c r="G3689" s="10">
        <f>IF(C3689&gt;'Assumptions Notes'!C$11,'Assumptions Notes'!C$11,C3689)</f>
        <v>120</v>
      </c>
      <c r="H3689" s="15">
        <f t="shared" si="115"/>
        <v>3.5700000000000003E-2</v>
      </c>
      <c r="I3689" s="2">
        <f>IF(C3689&gt;'Assumptions Notes'!C$11,-C3689*('Assumptions Notes'!C$13/(2*1000)),G3689*D3689)</f>
        <v>-6.2495000000000002E-2</v>
      </c>
    </row>
    <row r="3690" spans="1:9" x14ac:dyDescent="0.2">
      <c r="A3690" s="5">
        <v>42628.833333333336</v>
      </c>
      <c r="B3690" s="2">
        <v>2008.15</v>
      </c>
      <c r="C3690" s="10">
        <v>124.99</v>
      </c>
      <c r="D3690" s="8">
        <v>2.9500000000000001E-4</v>
      </c>
      <c r="E3690" s="13">
        <f>D3690*'Assumptions Notes'!C$12</f>
        <v>0.1062</v>
      </c>
      <c r="F3690" s="15">
        <f t="shared" si="114"/>
        <v>3.6872050000000003E-2</v>
      </c>
      <c r="G3690" s="10">
        <f>IF(C3690&gt;'Assumptions Notes'!C$11,'Assumptions Notes'!C$11,C3690)</f>
        <v>120</v>
      </c>
      <c r="H3690" s="15">
        <f t="shared" si="115"/>
        <v>3.5400000000000001E-2</v>
      </c>
      <c r="I3690" s="2">
        <f>IF(C3690&gt;'Assumptions Notes'!C$11,-C3690*('Assumptions Notes'!C$13/(2*1000)),G3690*D3690)</f>
        <v>-6.2495000000000002E-2</v>
      </c>
    </row>
    <row r="3691" spans="1:9" x14ac:dyDescent="0.2">
      <c r="A3691" s="5">
        <v>42628.854166666664</v>
      </c>
      <c r="B3691" s="2">
        <v>1987.35</v>
      </c>
      <c r="C3691" s="10">
        <v>124.99</v>
      </c>
      <c r="D3691" s="8">
        <v>2.9E-4</v>
      </c>
      <c r="E3691" s="13">
        <f>D3691*'Assumptions Notes'!C$12</f>
        <v>0.10440000000000001</v>
      </c>
      <c r="F3691" s="15">
        <f t="shared" si="114"/>
        <v>3.6247099999999997E-2</v>
      </c>
      <c r="G3691" s="10">
        <f>IF(C3691&gt;'Assumptions Notes'!C$11,'Assumptions Notes'!C$11,C3691)</f>
        <v>120</v>
      </c>
      <c r="H3691" s="15">
        <f t="shared" si="115"/>
        <v>3.4799999999999998E-2</v>
      </c>
      <c r="I3691" s="2">
        <f>IF(C3691&gt;'Assumptions Notes'!C$11,-C3691*('Assumptions Notes'!C$13/(2*1000)),G3691*D3691)</f>
        <v>-6.2495000000000002E-2</v>
      </c>
    </row>
    <row r="3692" spans="1:9" x14ac:dyDescent="0.2">
      <c r="A3692" s="5">
        <v>42628.875</v>
      </c>
      <c r="B3692" s="2">
        <v>1928.89</v>
      </c>
      <c r="C3692" s="10">
        <v>109.24</v>
      </c>
      <c r="D3692" s="8">
        <v>2.8499999999999999E-4</v>
      </c>
      <c r="E3692" s="13">
        <f>D3692*'Assumptions Notes'!C$12</f>
        <v>0.1026</v>
      </c>
      <c r="F3692" s="15">
        <f t="shared" si="114"/>
        <v>3.1133399999999999E-2</v>
      </c>
      <c r="G3692" s="10">
        <f>IF(C3692&gt;'Assumptions Notes'!C$11,'Assumptions Notes'!C$11,C3692)</f>
        <v>109.24</v>
      </c>
      <c r="H3692" s="15">
        <f t="shared" si="115"/>
        <v>3.1133399999999999E-2</v>
      </c>
      <c r="I3692" s="2">
        <f>IF(C3692&gt;'Assumptions Notes'!C$11,-C3692*('Assumptions Notes'!C$13/(2*1000)),G3692*D3692)</f>
        <v>3.1133399999999999E-2</v>
      </c>
    </row>
    <row r="3693" spans="1:9" x14ac:dyDescent="0.2">
      <c r="A3693" s="5">
        <v>42628.895833333336</v>
      </c>
      <c r="B3693" s="2">
        <v>1913.6</v>
      </c>
      <c r="C3693" s="10">
        <v>93.47</v>
      </c>
      <c r="D3693" s="8">
        <v>2.7E-4</v>
      </c>
      <c r="E3693" s="13">
        <f>D3693*'Assumptions Notes'!C$12</f>
        <v>9.7199999999999995E-2</v>
      </c>
      <c r="F3693" s="15">
        <f t="shared" si="114"/>
        <v>2.52369E-2</v>
      </c>
      <c r="G3693" s="10">
        <f>IF(C3693&gt;'Assumptions Notes'!C$11,'Assumptions Notes'!C$11,C3693)</f>
        <v>93.47</v>
      </c>
      <c r="H3693" s="15">
        <f t="shared" si="115"/>
        <v>2.52369E-2</v>
      </c>
      <c r="I3693" s="2">
        <f>IF(C3693&gt;'Assumptions Notes'!C$11,-C3693*('Assumptions Notes'!C$13/(2*1000)),G3693*D3693)</f>
        <v>2.52369E-2</v>
      </c>
    </row>
    <row r="3694" spans="1:9" x14ac:dyDescent="0.2">
      <c r="A3694" s="5">
        <v>42628.916666666664</v>
      </c>
      <c r="B3694" s="2">
        <v>1834.6</v>
      </c>
      <c r="C3694" s="10">
        <v>79.989999999999995</v>
      </c>
      <c r="D3694" s="8">
        <v>2.5500000000000002E-4</v>
      </c>
      <c r="E3694" s="13">
        <f>D3694*'Assumptions Notes'!C$12</f>
        <v>9.1800000000000007E-2</v>
      </c>
      <c r="F3694" s="15">
        <f t="shared" si="114"/>
        <v>2.0397450000000001E-2</v>
      </c>
      <c r="G3694" s="10">
        <f>IF(C3694&gt;'Assumptions Notes'!C$11,'Assumptions Notes'!C$11,C3694)</f>
        <v>79.989999999999995</v>
      </c>
      <c r="H3694" s="15">
        <f t="shared" si="115"/>
        <v>2.0397450000000001E-2</v>
      </c>
      <c r="I3694" s="2">
        <f>IF(C3694&gt;'Assumptions Notes'!C$11,-C3694*('Assumptions Notes'!C$13/(2*1000)),G3694*D3694)</f>
        <v>2.0397450000000001E-2</v>
      </c>
    </row>
    <row r="3695" spans="1:9" x14ac:dyDescent="0.2">
      <c r="A3695" s="5">
        <v>42628.9375</v>
      </c>
      <c r="B3695" s="2">
        <v>1755.01</v>
      </c>
      <c r="C3695" s="10">
        <v>86.45</v>
      </c>
      <c r="D3695" s="8">
        <v>2.1250000000000002E-4</v>
      </c>
      <c r="E3695" s="13">
        <f>D3695*'Assumptions Notes'!C$12</f>
        <v>7.6500000000000012E-2</v>
      </c>
      <c r="F3695" s="15">
        <f t="shared" si="114"/>
        <v>1.8370625000000002E-2</v>
      </c>
      <c r="G3695" s="10">
        <f>IF(C3695&gt;'Assumptions Notes'!C$11,'Assumptions Notes'!C$11,C3695)</f>
        <v>86.45</v>
      </c>
      <c r="H3695" s="15">
        <f t="shared" si="115"/>
        <v>1.8370625000000002E-2</v>
      </c>
      <c r="I3695" s="2">
        <f>IF(C3695&gt;'Assumptions Notes'!C$11,-C3695*('Assumptions Notes'!C$13/(2*1000)),G3695*D3695)</f>
        <v>1.8370625000000002E-2</v>
      </c>
    </row>
    <row r="3696" spans="1:9" x14ac:dyDescent="0.2">
      <c r="A3696" s="5">
        <v>42628.958333333336</v>
      </c>
      <c r="B3696" s="2">
        <v>1631.84</v>
      </c>
      <c r="C3696" s="10">
        <v>71.430000000000007</v>
      </c>
      <c r="D3696" s="8">
        <v>1.7000000000000001E-4</v>
      </c>
      <c r="E3696" s="13">
        <f>D3696*'Assumptions Notes'!C$12</f>
        <v>6.1200000000000004E-2</v>
      </c>
      <c r="F3696" s="15">
        <f t="shared" si="114"/>
        <v>1.2143100000000002E-2</v>
      </c>
      <c r="G3696" s="10">
        <f>IF(C3696&gt;'Assumptions Notes'!C$11,'Assumptions Notes'!C$11,C3696)</f>
        <v>71.430000000000007</v>
      </c>
      <c r="H3696" s="15">
        <f t="shared" si="115"/>
        <v>1.2143100000000002E-2</v>
      </c>
      <c r="I3696" s="2">
        <f>IF(C3696&gt;'Assumptions Notes'!C$11,-C3696*('Assumptions Notes'!C$13/(2*1000)),G3696*D3696)</f>
        <v>1.2143100000000002E-2</v>
      </c>
    </row>
    <row r="3697" spans="1:9" x14ac:dyDescent="0.2">
      <c r="A3697" s="5">
        <v>42628.979166666664</v>
      </c>
      <c r="B3697" s="2">
        <v>1588.18</v>
      </c>
      <c r="C3697" s="10">
        <v>56.45</v>
      </c>
      <c r="D3697" s="8">
        <v>1.5000000000000001E-4</v>
      </c>
      <c r="E3697" s="13">
        <f>D3697*'Assumptions Notes'!C$12</f>
        <v>5.4000000000000006E-2</v>
      </c>
      <c r="F3697" s="15">
        <f t="shared" si="114"/>
        <v>8.4675000000000011E-3</v>
      </c>
      <c r="G3697" s="10">
        <f>IF(C3697&gt;'Assumptions Notes'!C$11,'Assumptions Notes'!C$11,C3697)</f>
        <v>56.45</v>
      </c>
      <c r="H3697" s="15">
        <f t="shared" si="115"/>
        <v>8.4675000000000011E-3</v>
      </c>
      <c r="I3697" s="2">
        <f>IF(C3697&gt;'Assumptions Notes'!C$11,-C3697*('Assumptions Notes'!C$13/(2*1000)),G3697*D3697)</f>
        <v>8.4675000000000011E-3</v>
      </c>
    </row>
    <row r="3698" spans="1:9" x14ac:dyDescent="0.2">
      <c r="A3698" s="5">
        <v>42629</v>
      </c>
      <c r="B3698" s="2">
        <v>1774.16</v>
      </c>
      <c r="C3698" s="10">
        <v>51.12</v>
      </c>
      <c r="D3698" s="8">
        <v>1.2999999999999999E-4</v>
      </c>
      <c r="E3698" s="13">
        <f>D3698*'Assumptions Notes'!C$12</f>
        <v>4.6799999999999994E-2</v>
      </c>
      <c r="F3698" s="15">
        <f t="shared" si="114"/>
        <v>6.6455999999999989E-3</v>
      </c>
      <c r="G3698" s="10">
        <f>IF(C3698&gt;'Assumptions Notes'!C$11,'Assumptions Notes'!C$11,C3698)</f>
        <v>51.12</v>
      </c>
      <c r="H3698" s="15">
        <f t="shared" si="115"/>
        <v>6.6455999999999989E-3</v>
      </c>
      <c r="I3698" s="2">
        <f>IF(C3698&gt;'Assumptions Notes'!C$11,-C3698*('Assumptions Notes'!C$13/(2*1000)),G3698*D3698)</f>
        <v>6.6455999999999989E-3</v>
      </c>
    </row>
    <row r="3699" spans="1:9" x14ac:dyDescent="0.2">
      <c r="A3699" s="5">
        <v>42629.020833333336</v>
      </c>
      <c r="B3699" s="2">
        <v>1633.12</v>
      </c>
      <c r="C3699" s="10">
        <v>68.25</v>
      </c>
      <c r="D3699" s="8">
        <v>1.175E-4</v>
      </c>
      <c r="E3699" s="13">
        <f>D3699*'Assumptions Notes'!C$12</f>
        <v>4.2299999999999997E-2</v>
      </c>
      <c r="F3699" s="15">
        <f t="shared" si="114"/>
        <v>8.0193750000000005E-3</v>
      </c>
      <c r="G3699" s="10">
        <f>IF(C3699&gt;'Assumptions Notes'!C$11,'Assumptions Notes'!C$11,C3699)</f>
        <v>68.25</v>
      </c>
      <c r="H3699" s="15">
        <f t="shared" si="115"/>
        <v>8.0193750000000005E-3</v>
      </c>
      <c r="I3699" s="2">
        <f>IF(C3699&gt;'Assumptions Notes'!C$11,-C3699*('Assumptions Notes'!C$13/(2*1000)),G3699*D3699)</f>
        <v>8.0193750000000005E-3</v>
      </c>
    </row>
    <row r="3700" spans="1:9" x14ac:dyDescent="0.2">
      <c r="A3700" s="5">
        <v>42629.041666666664</v>
      </c>
      <c r="B3700" s="2">
        <v>1560</v>
      </c>
      <c r="C3700" s="10">
        <v>78.319999999999993</v>
      </c>
      <c r="D3700" s="8">
        <v>1.05E-4</v>
      </c>
      <c r="E3700" s="13">
        <f>D3700*'Assumptions Notes'!C$12</f>
        <v>3.78E-2</v>
      </c>
      <c r="F3700" s="15">
        <f t="shared" si="114"/>
        <v>8.2235999999999993E-3</v>
      </c>
      <c r="G3700" s="10">
        <f>IF(C3700&gt;'Assumptions Notes'!C$11,'Assumptions Notes'!C$11,C3700)</f>
        <v>78.319999999999993</v>
      </c>
      <c r="H3700" s="15">
        <f t="shared" si="115"/>
        <v>8.2235999999999993E-3</v>
      </c>
      <c r="I3700" s="2">
        <f>IF(C3700&gt;'Assumptions Notes'!C$11,-C3700*('Assumptions Notes'!C$13/(2*1000)),G3700*D3700)</f>
        <v>8.2235999999999993E-3</v>
      </c>
    </row>
    <row r="3701" spans="1:9" x14ac:dyDescent="0.2">
      <c r="A3701" s="5">
        <v>42629.0625</v>
      </c>
      <c r="B3701" s="2">
        <v>1473.28</v>
      </c>
      <c r="C3701" s="10">
        <v>74.05</v>
      </c>
      <c r="D3701" s="8">
        <v>1.025E-4</v>
      </c>
      <c r="E3701" s="13">
        <f>D3701*'Assumptions Notes'!C$12</f>
        <v>3.6900000000000002E-2</v>
      </c>
      <c r="F3701" s="15">
        <f t="shared" si="114"/>
        <v>7.5901249999999996E-3</v>
      </c>
      <c r="G3701" s="10">
        <f>IF(C3701&gt;'Assumptions Notes'!C$11,'Assumptions Notes'!C$11,C3701)</f>
        <v>74.05</v>
      </c>
      <c r="H3701" s="15">
        <f t="shared" si="115"/>
        <v>7.5901249999999996E-3</v>
      </c>
      <c r="I3701" s="2">
        <f>IF(C3701&gt;'Assumptions Notes'!C$11,-C3701*('Assumptions Notes'!C$13/(2*1000)),G3701*D3701)</f>
        <v>7.5901249999999996E-3</v>
      </c>
    </row>
    <row r="3702" spans="1:9" x14ac:dyDescent="0.2">
      <c r="A3702" s="5">
        <v>42629.083333333336</v>
      </c>
      <c r="B3702" s="2">
        <v>1368.41</v>
      </c>
      <c r="C3702" s="10">
        <v>64.989999999999995</v>
      </c>
      <c r="D3702" s="8">
        <v>1E-4</v>
      </c>
      <c r="E3702" s="13">
        <f>D3702*'Assumptions Notes'!C$12</f>
        <v>3.6000000000000004E-2</v>
      </c>
      <c r="F3702" s="15">
        <f t="shared" si="114"/>
        <v>6.4989999999999996E-3</v>
      </c>
      <c r="G3702" s="10">
        <f>IF(C3702&gt;'Assumptions Notes'!C$11,'Assumptions Notes'!C$11,C3702)</f>
        <v>64.989999999999995</v>
      </c>
      <c r="H3702" s="15">
        <f t="shared" si="115"/>
        <v>6.4989999999999996E-3</v>
      </c>
      <c r="I3702" s="2">
        <f>IF(C3702&gt;'Assumptions Notes'!C$11,-C3702*('Assumptions Notes'!C$13/(2*1000)),G3702*D3702)</f>
        <v>6.4989999999999996E-3</v>
      </c>
    </row>
    <row r="3703" spans="1:9" x14ac:dyDescent="0.2">
      <c r="A3703" s="5">
        <v>42629.104166666664</v>
      </c>
      <c r="B3703" s="2">
        <v>1313.53</v>
      </c>
      <c r="C3703" s="10">
        <v>79.989999999999995</v>
      </c>
      <c r="D3703" s="8">
        <v>9.8750000000000002E-5</v>
      </c>
      <c r="E3703" s="13">
        <f>D3703*'Assumptions Notes'!C$12</f>
        <v>3.5549999999999998E-2</v>
      </c>
      <c r="F3703" s="15">
        <f t="shared" si="114"/>
        <v>7.8990125000000001E-3</v>
      </c>
      <c r="G3703" s="10">
        <f>IF(C3703&gt;'Assumptions Notes'!C$11,'Assumptions Notes'!C$11,C3703)</f>
        <v>79.989999999999995</v>
      </c>
      <c r="H3703" s="15">
        <f t="shared" si="115"/>
        <v>7.8990125000000001E-3</v>
      </c>
      <c r="I3703" s="2">
        <f>IF(C3703&gt;'Assumptions Notes'!C$11,-C3703*('Assumptions Notes'!C$13/(2*1000)),G3703*D3703)</f>
        <v>7.8990125000000001E-3</v>
      </c>
    </row>
    <row r="3704" spans="1:9" x14ac:dyDescent="0.2">
      <c r="A3704" s="5">
        <v>42629.125</v>
      </c>
      <c r="B3704" s="2">
        <v>1262.05</v>
      </c>
      <c r="C3704" s="10">
        <v>50.12</v>
      </c>
      <c r="D3704" s="8">
        <v>9.7499999999999998E-5</v>
      </c>
      <c r="E3704" s="13">
        <f>D3704*'Assumptions Notes'!C$12</f>
        <v>3.5099999999999999E-2</v>
      </c>
      <c r="F3704" s="15">
        <f t="shared" si="114"/>
        <v>4.8866999999999999E-3</v>
      </c>
      <c r="G3704" s="10">
        <f>IF(C3704&gt;'Assumptions Notes'!C$11,'Assumptions Notes'!C$11,C3704)</f>
        <v>50.12</v>
      </c>
      <c r="H3704" s="15">
        <f t="shared" si="115"/>
        <v>4.8866999999999999E-3</v>
      </c>
      <c r="I3704" s="2">
        <f>IF(C3704&gt;'Assumptions Notes'!C$11,-C3704*('Assumptions Notes'!C$13/(2*1000)),G3704*D3704)</f>
        <v>4.8866999999999999E-3</v>
      </c>
    </row>
    <row r="3705" spans="1:9" x14ac:dyDescent="0.2">
      <c r="A3705" s="5">
        <v>42629.145833333336</v>
      </c>
      <c r="B3705" s="2">
        <v>1203.0899999999999</v>
      </c>
      <c r="C3705" s="10">
        <v>37.380000000000003</v>
      </c>
      <c r="D3705" s="8">
        <v>9.6250000000000009E-5</v>
      </c>
      <c r="E3705" s="13">
        <f>D3705*'Assumptions Notes'!C$12</f>
        <v>3.465E-2</v>
      </c>
      <c r="F3705" s="15">
        <f t="shared" si="114"/>
        <v>3.5978250000000007E-3</v>
      </c>
      <c r="G3705" s="10">
        <f>IF(C3705&gt;'Assumptions Notes'!C$11,'Assumptions Notes'!C$11,C3705)</f>
        <v>37.380000000000003</v>
      </c>
      <c r="H3705" s="15">
        <f t="shared" si="115"/>
        <v>3.5978250000000007E-3</v>
      </c>
      <c r="I3705" s="2">
        <f>IF(C3705&gt;'Assumptions Notes'!C$11,-C3705*('Assumptions Notes'!C$13/(2*1000)),G3705*D3705)</f>
        <v>3.5978250000000007E-3</v>
      </c>
    </row>
    <row r="3706" spans="1:9" x14ac:dyDescent="0.2">
      <c r="A3706" s="5">
        <v>42629.166666666664</v>
      </c>
      <c r="B3706" s="2">
        <v>1195.94</v>
      </c>
      <c r="C3706" s="10">
        <v>39.72</v>
      </c>
      <c r="D3706" s="8">
        <v>9.5000000000000005E-5</v>
      </c>
      <c r="E3706" s="13">
        <f>D3706*'Assumptions Notes'!C$12</f>
        <v>3.4200000000000001E-2</v>
      </c>
      <c r="F3706" s="15">
        <f t="shared" si="114"/>
        <v>3.7734000000000001E-3</v>
      </c>
      <c r="G3706" s="10">
        <f>IF(C3706&gt;'Assumptions Notes'!C$11,'Assumptions Notes'!C$11,C3706)</f>
        <v>39.72</v>
      </c>
      <c r="H3706" s="15">
        <f t="shared" si="115"/>
        <v>3.7734000000000001E-3</v>
      </c>
      <c r="I3706" s="2">
        <f>IF(C3706&gt;'Assumptions Notes'!C$11,-C3706*('Assumptions Notes'!C$13/(2*1000)),G3706*D3706)</f>
        <v>3.7734000000000001E-3</v>
      </c>
    </row>
    <row r="3707" spans="1:9" x14ac:dyDescent="0.2">
      <c r="A3707" s="5">
        <v>42629.1875</v>
      </c>
      <c r="B3707" s="2">
        <v>1185.77</v>
      </c>
      <c r="C3707" s="10">
        <v>39.270000000000003</v>
      </c>
      <c r="D3707" s="8">
        <v>9.6250000000000009E-5</v>
      </c>
      <c r="E3707" s="13">
        <f>D3707*'Assumptions Notes'!C$12</f>
        <v>3.465E-2</v>
      </c>
      <c r="F3707" s="15">
        <f t="shared" si="114"/>
        <v>3.7797375000000006E-3</v>
      </c>
      <c r="G3707" s="10">
        <f>IF(C3707&gt;'Assumptions Notes'!C$11,'Assumptions Notes'!C$11,C3707)</f>
        <v>39.270000000000003</v>
      </c>
      <c r="H3707" s="15">
        <f t="shared" si="115"/>
        <v>3.7797375000000006E-3</v>
      </c>
      <c r="I3707" s="2">
        <f>IF(C3707&gt;'Assumptions Notes'!C$11,-C3707*('Assumptions Notes'!C$13/(2*1000)),G3707*D3707)</f>
        <v>3.7797375000000006E-3</v>
      </c>
    </row>
    <row r="3708" spans="1:9" x14ac:dyDescent="0.2">
      <c r="A3708" s="5">
        <v>42629.208333333336</v>
      </c>
      <c r="B3708" s="2">
        <v>1181.26</v>
      </c>
      <c r="C3708" s="10">
        <v>42.07</v>
      </c>
      <c r="D3708" s="8">
        <v>9.7499999999999998E-5</v>
      </c>
      <c r="E3708" s="13">
        <f>D3708*'Assumptions Notes'!C$12</f>
        <v>3.5099999999999999E-2</v>
      </c>
      <c r="F3708" s="15">
        <f t="shared" si="114"/>
        <v>4.1018249999999999E-3</v>
      </c>
      <c r="G3708" s="10">
        <f>IF(C3708&gt;'Assumptions Notes'!C$11,'Assumptions Notes'!C$11,C3708)</f>
        <v>42.07</v>
      </c>
      <c r="H3708" s="15">
        <f t="shared" si="115"/>
        <v>4.1018249999999999E-3</v>
      </c>
      <c r="I3708" s="2">
        <f>IF(C3708&gt;'Assumptions Notes'!C$11,-C3708*('Assumptions Notes'!C$13/(2*1000)),G3708*D3708)</f>
        <v>4.1018249999999999E-3</v>
      </c>
    </row>
    <row r="3709" spans="1:9" x14ac:dyDescent="0.2">
      <c r="A3709" s="5">
        <v>42629.229166666664</v>
      </c>
      <c r="B3709" s="2">
        <v>1188.5999999999999</v>
      </c>
      <c r="C3709" s="10">
        <v>41.09</v>
      </c>
      <c r="D3709" s="8">
        <v>1.15E-4</v>
      </c>
      <c r="E3709" s="13">
        <f>D3709*'Assumptions Notes'!C$12</f>
        <v>4.1399999999999999E-2</v>
      </c>
      <c r="F3709" s="15">
        <f t="shared" si="114"/>
        <v>4.7253500000000006E-3</v>
      </c>
      <c r="G3709" s="10">
        <f>IF(C3709&gt;'Assumptions Notes'!C$11,'Assumptions Notes'!C$11,C3709)</f>
        <v>41.09</v>
      </c>
      <c r="H3709" s="15">
        <f t="shared" si="115"/>
        <v>4.7253500000000006E-3</v>
      </c>
      <c r="I3709" s="2">
        <f>IF(C3709&gt;'Assumptions Notes'!C$11,-C3709*('Assumptions Notes'!C$13/(2*1000)),G3709*D3709)</f>
        <v>4.7253500000000006E-3</v>
      </c>
    </row>
    <row r="3710" spans="1:9" x14ac:dyDescent="0.2">
      <c r="A3710" s="5">
        <v>42629.25</v>
      </c>
      <c r="B3710" s="2">
        <v>1236.25</v>
      </c>
      <c r="C3710" s="10">
        <v>35.92</v>
      </c>
      <c r="D3710" s="8">
        <v>1.325E-4</v>
      </c>
      <c r="E3710" s="13">
        <f>D3710*'Assumptions Notes'!C$12</f>
        <v>4.7699999999999999E-2</v>
      </c>
      <c r="F3710" s="15">
        <f t="shared" si="114"/>
        <v>4.7594000000000004E-3</v>
      </c>
      <c r="G3710" s="10">
        <f>IF(C3710&gt;'Assumptions Notes'!C$11,'Assumptions Notes'!C$11,C3710)</f>
        <v>35.92</v>
      </c>
      <c r="H3710" s="15">
        <f t="shared" si="115"/>
        <v>4.7594000000000004E-3</v>
      </c>
      <c r="I3710" s="2">
        <f>IF(C3710&gt;'Assumptions Notes'!C$11,-C3710*('Assumptions Notes'!C$13/(2*1000)),G3710*D3710)</f>
        <v>4.7594000000000004E-3</v>
      </c>
    </row>
    <row r="3711" spans="1:9" x14ac:dyDescent="0.2">
      <c r="A3711" s="5">
        <v>42629.270833333336</v>
      </c>
      <c r="B3711" s="2">
        <v>1312.96</v>
      </c>
      <c r="C3711" s="10">
        <v>69.459999999999994</v>
      </c>
      <c r="D3711" s="8">
        <v>1.6249999999999999E-4</v>
      </c>
      <c r="E3711" s="13">
        <f>D3711*'Assumptions Notes'!C$12</f>
        <v>5.8499999999999996E-2</v>
      </c>
      <c r="F3711" s="15">
        <f t="shared" si="114"/>
        <v>1.1287249999999999E-2</v>
      </c>
      <c r="G3711" s="10">
        <f>IF(C3711&gt;'Assumptions Notes'!C$11,'Assumptions Notes'!C$11,C3711)</f>
        <v>69.459999999999994</v>
      </c>
      <c r="H3711" s="15">
        <f t="shared" si="115"/>
        <v>1.1287249999999999E-2</v>
      </c>
      <c r="I3711" s="2">
        <f>IF(C3711&gt;'Assumptions Notes'!C$11,-C3711*('Assumptions Notes'!C$13/(2*1000)),G3711*D3711)</f>
        <v>1.1287249999999999E-2</v>
      </c>
    </row>
    <row r="3712" spans="1:9" x14ac:dyDescent="0.2">
      <c r="A3712" s="5">
        <v>42629.291666666664</v>
      </c>
      <c r="B3712" s="2">
        <v>1417.52</v>
      </c>
      <c r="C3712" s="10">
        <v>155.68</v>
      </c>
      <c r="D3712" s="8">
        <v>1.9249999999999999E-4</v>
      </c>
      <c r="E3712" s="13">
        <f>D3712*'Assumptions Notes'!C$12</f>
        <v>6.93E-2</v>
      </c>
      <c r="F3712" s="15">
        <f t="shared" si="114"/>
        <v>2.9968399999999999E-2</v>
      </c>
      <c r="G3712" s="10">
        <f>IF(C3712&gt;'Assumptions Notes'!C$11,'Assumptions Notes'!C$11,C3712)</f>
        <v>120</v>
      </c>
      <c r="H3712" s="15">
        <f t="shared" si="115"/>
        <v>2.3099999999999999E-2</v>
      </c>
      <c r="I3712" s="2">
        <f>IF(C3712&gt;'Assumptions Notes'!C$11,-C3712*('Assumptions Notes'!C$13/(2*1000)),G3712*D3712)</f>
        <v>-7.7840000000000006E-2</v>
      </c>
    </row>
    <row r="3713" spans="1:9" x14ac:dyDescent="0.2">
      <c r="A3713" s="5">
        <v>42629.3125</v>
      </c>
      <c r="B3713" s="2">
        <v>1501.82</v>
      </c>
      <c r="C3713" s="10">
        <v>125.17</v>
      </c>
      <c r="D3713" s="8">
        <v>2.0875000000000001E-4</v>
      </c>
      <c r="E3713" s="13">
        <f>D3713*'Assumptions Notes'!C$12</f>
        <v>7.5150000000000008E-2</v>
      </c>
      <c r="F3713" s="15">
        <f t="shared" si="114"/>
        <v>2.6129237499999999E-2</v>
      </c>
      <c r="G3713" s="10">
        <f>IF(C3713&gt;'Assumptions Notes'!C$11,'Assumptions Notes'!C$11,C3713)</f>
        <v>120</v>
      </c>
      <c r="H3713" s="15">
        <f t="shared" si="115"/>
        <v>2.5049999999999999E-2</v>
      </c>
      <c r="I3713" s="2">
        <f>IF(C3713&gt;'Assumptions Notes'!C$11,-C3713*('Assumptions Notes'!C$13/(2*1000)),G3713*D3713)</f>
        <v>-6.2585000000000002E-2</v>
      </c>
    </row>
    <row r="3714" spans="1:9" x14ac:dyDescent="0.2">
      <c r="A3714" s="5">
        <v>42629.333333333336</v>
      </c>
      <c r="B3714" s="2">
        <v>1533.96</v>
      </c>
      <c r="C3714" s="10">
        <v>134.81</v>
      </c>
      <c r="D3714" s="8">
        <v>2.2499999999999999E-4</v>
      </c>
      <c r="E3714" s="13">
        <f>D3714*'Assumptions Notes'!C$12</f>
        <v>8.1000000000000003E-2</v>
      </c>
      <c r="F3714" s="15">
        <f t="shared" si="114"/>
        <v>3.0332249999999998E-2</v>
      </c>
      <c r="G3714" s="10">
        <f>IF(C3714&gt;'Assumptions Notes'!C$11,'Assumptions Notes'!C$11,C3714)</f>
        <v>120</v>
      </c>
      <c r="H3714" s="15">
        <f t="shared" si="115"/>
        <v>2.7E-2</v>
      </c>
      <c r="I3714" s="2">
        <f>IF(C3714&gt;'Assumptions Notes'!C$11,-C3714*('Assumptions Notes'!C$13/(2*1000)),G3714*D3714)</f>
        <v>-6.7405000000000007E-2</v>
      </c>
    </row>
    <row r="3715" spans="1:9" x14ac:dyDescent="0.2">
      <c r="A3715" s="5">
        <v>42629.354166666664</v>
      </c>
      <c r="B3715" s="2">
        <v>1508.36</v>
      </c>
      <c r="C3715" s="10">
        <v>91.38</v>
      </c>
      <c r="D3715" s="8">
        <v>2.2625E-4</v>
      </c>
      <c r="E3715" s="13">
        <f>D3715*'Assumptions Notes'!C$12</f>
        <v>8.1449999999999995E-2</v>
      </c>
      <c r="F3715" s="15">
        <f t="shared" si="114"/>
        <v>2.0674724999999998E-2</v>
      </c>
      <c r="G3715" s="10">
        <f>IF(C3715&gt;'Assumptions Notes'!C$11,'Assumptions Notes'!C$11,C3715)</f>
        <v>91.38</v>
      </c>
      <c r="H3715" s="15">
        <f t="shared" si="115"/>
        <v>2.0674724999999998E-2</v>
      </c>
      <c r="I3715" s="2">
        <f>IF(C3715&gt;'Assumptions Notes'!C$11,-C3715*('Assumptions Notes'!C$13/(2*1000)),G3715*D3715)</f>
        <v>2.0674724999999998E-2</v>
      </c>
    </row>
    <row r="3716" spans="1:9" x14ac:dyDescent="0.2">
      <c r="A3716" s="5">
        <v>42629.375</v>
      </c>
      <c r="B3716" s="2">
        <v>1464.03</v>
      </c>
      <c r="C3716" s="10">
        <v>82.53</v>
      </c>
      <c r="D3716" s="8">
        <v>2.275E-4</v>
      </c>
      <c r="E3716" s="13">
        <f>D3716*'Assumptions Notes'!C$12</f>
        <v>8.1900000000000001E-2</v>
      </c>
      <c r="F3716" s="15">
        <f t="shared" ref="F3716:F3779" si="116">D3716*C3716</f>
        <v>1.8775574999999999E-2</v>
      </c>
      <c r="G3716" s="10">
        <f>IF(C3716&gt;'Assumptions Notes'!C$11,'Assumptions Notes'!C$11,C3716)</f>
        <v>82.53</v>
      </c>
      <c r="H3716" s="15">
        <f t="shared" ref="H3716:H3779" si="117">G3716*D3716</f>
        <v>1.8775574999999999E-2</v>
      </c>
      <c r="I3716" s="2">
        <f>IF(C3716&gt;'Assumptions Notes'!C$11,-C3716*('Assumptions Notes'!C$13/(2*1000)),G3716*D3716)</f>
        <v>1.8775574999999999E-2</v>
      </c>
    </row>
    <row r="3717" spans="1:9" x14ac:dyDescent="0.2">
      <c r="A3717" s="5">
        <v>42629.395833333336</v>
      </c>
      <c r="B3717" s="2">
        <v>1381.33</v>
      </c>
      <c r="C3717" s="10">
        <v>80.08</v>
      </c>
      <c r="D3717" s="8">
        <v>2.1875E-4</v>
      </c>
      <c r="E3717" s="13">
        <f>D3717*'Assumptions Notes'!C$12</f>
        <v>7.8750000000000001E-2</v>
      </c>
      <c r="F3717" s="15">
        <f t="shared" si="116"/>
        <v>1.7517499999999998E-2</v>
      </c>
      <c r="G3717" s="10">
        <f>IF(C3717&gt;'Assumptions Notes'!C$11,'Assumptions Notes'!C$11,C3717)</f>
        <v>80.08</v>
      </c>
      <c r="H3717" s="15">
        <f t="shared" si="117"/>
        <v>1.7517499999999998E-2</v>
      </c>
      <c r="I3717" s="2">
        <f>IF(C3717&gt;'Assumptions Notes'!C$11,-C3717*('Assumptions Notes'!C$13/(2*1000)),G3717*D3717)</f>
        <v>1.7517499999999998E-2</v>
      </c>
    </row>
    <row r="3718" spans="1:9" x14ac:dyDescent="0.2">
      <c r="A3718" s="5">
        <v>42629.416666666664</v>
      </c>
      <c r="B3718" s="2">
        <v>1284.04</v>
      </c>
      <c r="C3718" s="10">
        <v>73.319999999999993</v>
      </c>
      <c r="D3718" s="8">
        <v>2.1000000000000001E-4</v>
      </c>
      <c r="E3718" s="13">
        <f>D3718*'Assumptions Notes'!C$12</f>
        <v>7.5600000000000001E-2</v>
      </c>
      <c r="F3718" s="15">
        <f t="shared" si="116"/>
        <v>1.53972E-2</v>
      </c>
      <c r="G3718" s="10">
        <f>IF(C3718&gt;'Assumptions Notes'!C$11,'Assumptions Notes'!C$11,C3718)</f>
        <v>73.319999999999993</v>
      </c>
      <c r="H3718" s="15">
        <f t="shared" si="117"/>
        <v>1.53972E-2</v>
      </c>
      <c r="I3718" s="2">
        <f>IF(C3718&gt;'Assumptions Notes'!C$11,-C3718*('Assumptions Notes'!C$13/(2*1000)),G3718*D3718)</f>
        <v>1.53972E-2</v>
      </c>
    </row>
    <row r="3719" spans="1:9" x14ac:dyDescent="0.2">
      <c r="A3719" s="5">
        <v>42629.4375</v>
      </c>
      <c r="B3719" s="2">
        <v>1196.1300000000001</v>
      </c>
      <c r="C3719" s="10">
        <v>75.67</v>
      </c>
      <c r="D3719" s="8">
        <v>2.075E-4</v>
      </c>
      <c r="E3719" s="13">
        <f>D3719*'Assumptions Notes'!C$12</f>
        <v>7.4700000000000003E-2</v>
      </c>
      <c r="F3719" s="15">
        <f t="shared" si="116"/>
        <v>1.5701525000000001E-2</v>
      </c>
      <c r="G3719" s="10">
        <f>IF(C3719&gt;'Assumptions Notes'!C$11,'Assumptions Notes'!C$11,C3719)</f>
        <v>75.67</v>
      </c>
      <c r="H3719" s="15">
        <f t="shared" si="117"/>
        <v>1.5701525000000001E-2</v>
      </c>
      <c r="I3719" s="2">
        <f>IF(C3719&gt;'Assumptions Notes'!C$11,-C3719*('Assumptions Notes'!C$13/(2*1000)),G3719*D3719)</f>
        <v>1.5701525000000001E-2</v>
      </c>
    </row>
    <row r="3720" spans="1:9" x14ac:dyDescent="0.2">
      <c r="A3720" s="5">
        <v>42629.458333333336</v>
      </c>
      <c r="B3720" s="2">
        <v>1131.28</v>
      </c>
      <c r="C3720" s="10">
        <v>55.52</v>
      </c>
      <c r="D3720" s="8">
        <v>2.05E-4</v>
      </c>
      <c r="E3720" s="13">
        <f>D3720*'Assumptions Notes'!C$12</f>
        <v>7.3800000000000004E-2</v>
      </c>
      <c r="F3720" s="15">
        <f t="shared" si="116"/>
        <v>1.13816E-2</v>
      </c>
      <c r="G3720" s="10">
        <f>IF(C3720&gt;'Assumptions Notes'!C$11,'Assumptions Notes'!C$11,C3720)</f>
        <v>55.52</v>
      </c>
      <c r="H3720" s="15">
        <f t="shared" si="117"/>
        <v>1.13816E-2</v>
      </c>
      <c r="I3720" s="2">
        <f>IF(C3720&gt;'Assumptions Notes'!C$11,-C3720*('Assumptions Notes'!C$13/(2*1000)),G3720*D3720)</f>
        <v>1.13816E-2</v>
      </c>
    </row>
    <row r="3721" spans="1:9" x14ac:dyDescent="0.2">
      <c r="A3721" s="5">
        <v>42629.479166666664</v>
      </c>
      <c r="B3721" s="2">
        <v>1083.6400000000001</v>
      </c>
      <c r="C3721" s="10">
        <v>39.119999999999997</v>
      </c>
      <c r="D3721" s="8">
        <v>2.1499999999999999E-4</v>
      </c>
      <c r="E3721" s="13">
        <f>D3721*'Assumptions Notes'!C$12</f>
        <v>7.7399999999999997E-2</v>
      </c>
      <c r="F3721" s="15">
        <f t="shared" si="116"/>
        <v>8.4107999999999995E-3</v>
      </c>
      <c r="G3721" s="10">
        <f>IF(C3721&gt;'Assumptions Notes'!C$11,'Assumptions Notes'!C$11,C3721)</f>
        <v>39.119999999999997</v>
      </c>
      <c r="H3721" s="15">
        <f t="shared" si="117"/>
        <v>8.4107999999999995E-3</v>
      </c>
      <c r="I3721" s="2">
        <f>IF(C3721&gt;'Assumptions Notes'!C$11,-C3721*('Assumptions Notes'!C$13/(2*1000)),G3721*D3721)</f>
        <v>8.4107999999999995E-3</v>
      </c>
    </row>
    <row r="3722" spans="1:9" x14ac:dyDescent="0.2">
      <c r="A3722" s="5">
        <v>42629.5</v>
      </c>
      <c r="B3722" s="2">
        <v>1067.95</v>
      </c>
      <c r="C3722" s="10">
        <v>41.08</v>
      </c>
      <c r="D3722" s="8">
        <v>2.2499999999999999E-4</v>
      </c>
      <c r="E3722" s="13">
        <f>D3722*'Assumptions Notes'!C$12</f>
        <v>8.1000000000000003E-2</v>
      </c>
      <c r="F3722" s="15">
        <f t="shared" si="116"/>
        <v>9.2429999999999995E-3</v>
      </c>
      <c r="G3722" s="10">
        <f>IF(C3722&gt;'Assumptions Notes'!C$11,'Assumptions Notes'!C$11,C3722)</f>
        <v>41.08</v>
      </c>
      <c r="H3722" s="15">
        <f t="shared" si="117"/>
        <v>9.2429999999999995E-3</v>
      </c>
      <c r="I3722" s="2">
        <f>IF(C3722&gt;'Assumptions Notes'!C$11,-C3722*('Assumptions Notes'!C$13/(2*1000)),G3722*D3722)</f>
        <v>9.2429999999999995E-3</v>
      </c>
    </row>
    <row r="3723" spans="1:9" x14ac:dyDescent="0.2">
      <c r="A3723" s="5">
        <v>42629.520833333336</v>
      </c>
      <c r="B3723" s="2">
        <v>1047.3599999999999</v>
      </c>
      <c r="C3723" s="10">
        <v>31.83</v>
      </c>
      <c r="D3723" s="8">
        <v>2.1250000000000002E-4</v>
      </c>
      <c r="E3723" s="13">
        <f>D3723*'Assumptions Notes'!C$12</f>
        <v>7.6500000000000012E-2</v>
      </c>
      <c r="F3723" s="15">
        <f t="shared" si="116"/>
        <v>6.7638749999999999E-3</v>
      </c>
      <c r="G3723" s="10">
        <f>IF(C3723&gt;'Assumptions Notes'!C$11,'Assumptions Notes'!C$11,C3723)</f>
        <v>31.83</v>
      </c>
      <c r="H3723" s="15">
        <f t="shared" si="117"/>
        <v>6.7638749999999999E-3</v>
      </c>
      <c r="I3723" s="2">
        <f>IF(C3723&gt;'Assumptions Notes'!C$11,-C3723*('Assumptions Notes'!C$13/(2*1000)),G3723*D3723)</f>
        <v>6.7638749999999999E-3</v>
      </c>
    </row>
    <row r="3724" spans="1:9" x14ac:dyDescent="0.2">
      <c r="A3724" s="5">
        <v>42629.541666666664</v>
      </c>
      <c r="B3724" s="2">
        <v>1024.42</v>
      </c>
      <c r="C3724" s="10">
        <v>27.61</v>
      </c>
      <c r="D3724" s="8">
        <v>2.0000000000000001E-4</v>
      </c>
      <c r="E3724" s="13">
        <f>D3724*'Assumptions Notes'!C$12</f>
        <v>7.2000000000000008E-2</v>
      </c>
      <c r="F3724" s="15">
        <f t="shared" si="116"/>
        <v>5.522E-3</v>
      </c>
      <c r="G3724" s="10">
        <f>IF(C3724&gt;'Assumptions Notes'!C$11,'Assumptions Notes'!C$11,C3724)</f>
        <v>27.61</v>
      </c>
      <c r="H3724" s="15">
        <f t="shared" si="117"/>
        <v>5.522E-3</v>
      </c>
      <c r="I3724" s="2">
        <f>IF(C3724&gt;'Assumptions Notes'!C$11,-C3724*('Assumptions Notes'!C$13/(2*1000)),G3724*D3724)</f>
        <v>5.522E-3</v>
      </c>
    </row>
    <row r="3725" spans="1:9" x14ac:dyDescent="0.2">
      <c r="A3725" s="5">
        <v>42629.5625</v>
      </c>
      <c r="B3725" s="2">
        <v>1007.94</v>
      </c>
      <c r="C3725" s="10">
        <v>28.92</v>
      </c>
      <c r="D3725" s="8">
        <v>1.975E-4</v>
      </c>
      <c r="E3725" s="13">
        <f>D3725*'Assumptions Notes'!C$12</f>
        <v>7.1099999999999997E-2</v>
      </c>
      <c r="F3725" s="15">
        <f t="shared" si="116"/>
        <v>5.7117000000000001E-3</v>
      </c>
      <c r="G3725" s="10">
        <f>IF(C3725&gt;'Assumptions Notes'!C$11,'Assumptions Notes'!C$11,C3725)</f>
        <v>28.92</v>
      </c>
      <c r="H3725" s="15">
        <f t="shared" si="117"/>
        <v>5.7117000000000001E-3</v>
      </c>
      <c r="I3725" s="2">
        <f>IF(C3725&gt;'Assumptions Notes'!C$11,-C3725*('Assumptions Notes'!C$13/(2*1000)),G3725*D3725)</f>
        <v>5.7117000000000001E-3</v>
      </c>
    </row>
    <row r="3726" spans="1:9" x14ac:dyDescent="0.2">
      <c r="A3726" s="5">
        <v>42629.583333333336</v>
      </c>
      <c r="B3726" s="2">
        <v>1037.1300000000001</v>
      </c>
      <c r="C3726" s="10">
        <v>30.86</v>
      </c>
      <c r="D3726" s="8">
        <v>1.95E-4</v>
      </c>
      <c r="E3726" s="13">
        <f>D3726*'Assumptions Notes'!C$12</f>
        <v>7.0199999999999999E-2</v>
      </c>
      <c r="F3726" s="15">
        <f t="shared" si="116"/>
        <v>6.0177E-3</v>
      </c>
      <c r="G3726" s="10">
        <f>IF(C3726&gt;'Assumptions Notes'!C$11,'Assumptions Notes'!C$11,C3726)</f>
        <v>30.86</v>
      </c>
      <c r="H3726" s="15">
        <f t="shared" si="117"/>
        <v>6.0177E-3</v>
      </c>
      <c r="I3726" s="2">
        <f>IF(C3726&gt;'Assumptions Notes'!C$11,-C3726*('Assumptions Notes'!C$13/(2*1000)),G3726*D3726)</f>
        <v>6.0177E-3</v>
      </c>
    </row>
    <row r="3727" spans="1:9" x14ac:dyDescent="0.2">
      <c r="A3727" s="5">
        <v>42629.604166666664</v>
      </c>
      <c r="B3727" s="2">
        <v>1027.48</v>
      </c>
      <c r="C3727" s="10">
        <v>28.54</v>
      </c>
      <c r="D3727" s="8">
        <v>1.9625E-4</v>
      </c>
      <c r="E3727" s="13">
        <f>D3727*'Assumptions Notes'!C$12</f>
        <v>7.0650000000000004E-2</v>
      </c>
      <c r="F3727" s="15">
        <f t="shared" si="116"/>
        <v>5.6009750000000002E-3</v>
      </c>
      <c r="G3727" s="10">
        <f>IF(C3727&gt;'Assumptions Notes'!C$11,'Assumptions Notes'!C$11,C3727)</f>
        <v>28.54</v>
      </c>
      <c r="H3727" s="15">
        <f t="shared" si="117"/>
        <v>5.6009750000000002E-3</v>
      </c>
      <c r="I3727" s="2">
        <f>IF(C3727&gt;'Assumptions Notes'!C$11,-C3727*('Assumptions Notes'!C$13/(2*1000)),G3727*D3727)</f>
        <v>5.6009750000000002E-3</v>
      </c>
    </row>
    <row r="3728" spans="1:9" x14ac:dyDescent="0.2">
      <c r="A3728" s="5">
        <v>42629.625</v>
      </c>
      <c r="B3728" s="2">
        <v>1015.33</v>
      </c>
      <c r="C3728" s="10">
        <v>27.31</v>
      </c>
      <c r="D3728" s="8">
        <v>1.975E-4</v>
      </c>
      <c r="E3728" s="13">
        <f>D3728*'Assumptions Notes'!C$12</f>
        <v>7.1099999999999997E-2</v>
      </c>
      <c r="F3728" s="15">
        <f t="shared" si="116"/>
        <v>5.3937250000000003E-3</v>
      </c>
      <c r="G3728" s="10">
        <f>IF(C3728&gt;'Assumptions Notes'!C$11,'Assumptions Notes'!C$11,C3728)</f>
        <v>27.31</v>
      </c>
      <c r="H3728" s="15">
        <f t="shared" si="117"/>
        <v>5.3937250000000003E-3</v>
      </c>
      <c r="I3728" s="2">
        <f>IF(C3728&gt;'Assumptions Notes'!C$11,-C3728*('Assumptions Notes'!C$13/(2*1000)),G3728*D3728)</f>
        <v>5.3937250000000003E-3</v>
      </c>
    </row>
    <row r="3729" spans="1:9" x14ac:dyDescent="0.2">
      <c r="A3729" s="5">
        <v>42629.645833333336</v>
      </c>
      <c r="B3729" s="2">
        <v>1024.82</v>
      </c>
      <c r="C3729" s="10">
        <v>34.92</v>
      </c>
      <c r="D3729" s="8">
        <v>2.2124999999999998E-4</v>
      </c>
      <c r="E3729" s="13">
        <f>D3729*'Assumptions Notes'!C$12</f>
        <v>7.9649999999999999E-2</v>
      </c>
      <c r="F3729" s="15">
        <f t="shared" si="116"/>
        <v>7.7260499999999999E-3</v>
      </c>
      <c r="G3729" s="10">
        <f>IF(C3729&gt;'Assumptions Notes'!C$11,'Assumptions Notes'!C$11,C3729)</f>
        <v>34.92</v>
      </c>
      <c r="H3729" s="15">
        <f t="shared" si="117"/>
        <v>7.7260499999999999E-3</v>
      </c>
      <c r="I3729" s="2">
        <f>IF(C3729&gt;'Assumptions Notes'!C$11,-C3729*('Assumptions Notes'!C$13/(2*1000)),G3729*D3729)</f>
        <v>7.7260499999999999E-3</v>
      </c>
    </row>
    <row r="3730" spans="1:9" x14ac:dyDescent="0.2">
      <c r="A3730" s="5">
        <v>42629.666666666664</v>
      </c>
      <c r="B3730" s="2">
        <v>1060.0999999999999</v>
      </c>
      <c r="C3730" s="10">
        <v>39.65</v>
      </c>
      <c r="D3730" s="8">
        <v>2.4499999999999999E-4</v>
      </c>
      <c r="E3730" s="13">
        <f>D3730*'Assumptions Notes'!C$12</f>
        <v>8.8200000000000001E-2</v>
      </c>
      <c r="F3730" s="15">
        <f t="shared" si="116"/>
        <v>9.7142499999999989E-3</v>
      </c>
      <c r="G3730" s="10">
        <f>IF(C3730&gt;'Assumptions Notes'!C$11,'Assumptions Notes'!C$11,C3730)</f>
        <v>39.65</v>
      </c>
      <c r="H3730" s="15">
        <f t="shared" si="117"/>
        <v>9.7142499999999989E-3</v>
      </c>
      <c r="I3730" s="2">
        <f>IF(C3730&gt;'Assumptions Notes'!C$11,-C3730*('Assumptions Notes'!C$13/(2*1000)),G3730*D3730)</f>
        <v>9.7142499999999989E-3</v>
      </c>
    </row>
    <row r="3731" spans="1:9" x14ac:dyDescent="0.2">
      <c r="A3731" s="5">
        <v>42629.6875</v>
      </c>
      <c r="B3731" s="2">
        <v>1125.97</v>
      </c>
      <c r="C3731" s="10">
        <v>50.12</v>
      </c>
      <c r="D3731" s="8">
        <v>2.7E-4</v>
      </c>
      <c r="E3731" s="13">
        <f>D3731*'Assumptions Notes'!C$12</f>
        <v>9.7199999999999995E-2</v>
      </c>
      <c r="F3731" s="15">
        <f t="shared" si="116"/>
        <v>1.35324E-2</v>
      </c>
      <c r="G3731" s="10">
        <f>IF(C3731&gt;'Assumptions Notes'!C$11,'Assumptions Notes'!C$11,C3731)</f>
        <v>50.12</v>
      </c>
      <c r="H3731" s="15">
        <f t="shared" si="117"/>
        <v>1.35324E-2</v>
      </c>
      <c r="I3731" s="2">
        <f>IF(C3731&gt;'Assumptions Notes'!C$11,-C3731*('Assumptions Notes'!C$13/(2*1000)),G3731*D3731)</f>
        <v>1.35324E-2</v>
      </c>
    </row>
    <row r="3732" spans="1:9" x14ac:dyDescent="0.2">
      <c r="A3732" s="5">
        <v>42629.708333333336</v>
      </c>
      <c r="B3732" s="2">
        <v>1200.21</v>
      </c>
      <c r="C3732" s="10">
        <v>62.18</v>
      </c>
      <c r="D3732" s="8">
        <v>2.9500000000000001E-4</v>
      </c>
      <c r="E3732" s="13">
        <f>D3732*'Assumptions Notes'!C$12</f>
        <v>0.1062</v>
      </c>
      <c r="F3732" s="15">
        <f t="shared" si="116"/>
        <v>1.8343100000000001E-2</v>
      </c>
      <c r="G3732" s="10">
        <f>IF(C3732&gt;'Assumptions Notes'!C$11,'Assumptions Notes'!C$11,C3732)</f>
        <v>62.18</v>
      </c>
      <c r="H3732" s="15">
        <f t="shared" si="117"/>
        <v>1.8343100000000001E-2</v>
      </c>
      <c r="I3732" s="2">
        <f>IF(C3732&gt;'Assumptions Notes'!C$11,-C3732*('Assumptions Notes'!C$13/(2*1000)),G3732*D3732)</f>
        <v>1.8343100000000001E-2</v>
      </c>
    </row>
    <row r="3733" spans="1:9" x14ac:dyDescent="0.2">
      <c r="A3733" s="5">
        <v>42629.729166666664</v>
      </c>
      <c r="B3733" s="2">
        <v>1307.22</v>
      </c>
      <c r="C3733" s="10">
        <v>61.47</v>
      </c>
      <c r="D3733" s="8">
        <v>2.9750000000000002E-4</v>
      </c>
      <c r="E3733" s="13">
        <f>D3733*'Assumptions Notes'!C$12</f>
        <v>0.1071</v>
      </c>
      <c r="F3733" s="15">
        <f t="shared" si="116"/>
        <v>1.8287325E-2</v>
      </c>
      <c r="G3733" s="10">
        <f>IF(C3733&gt;'Assumptions Notes'!C$11,'Assumptions Notes'!C$11,C3733)</f>
        <v>61.47</v>
      </c>
      <c r="H3733" s="15">
        <f t="shared" si="117"/>
        <v>1.8287325E-2</v>
      </c>
      <c r="I3733" s="2">
        <f>IF(C3733&gt;'Assumptions Notes'!C$11,-C3733*('Assumptions Notes'!C$13/(2*1000)),G3733*D3733)</f>
        <v>1.8287325E-2</v>
      </c>
    </row>
    <row r="3734" spans="1:9" x14ac:dyDescent="0.2">
      <c r="A3734" s="5">
        <v>42629.75</v>
      </c>
      <c r="B3734" s="2">
        <v>1430.89</v>
      </c>
      <c r="C3734" s="10">
        <v>77.11</v>
      </c>
      <c r="D3734" s="8">
        <v>2.9999999999999997E-4</v>
      </c>
      <c r="E3734" s="13">
        <f>D3734*'Assumptions Notes'!C$12</f>
        <v>0.10799999999999998</v>
      </c>
      <c r="F3734" s="15">
        <f t="shared" si="116"/>
        <v>2.3132999999999997E-2</v>
      </c>
      <c r="G3734" s="10">
        <f>IF(C3734&gt;'Assumptions Notes'!C$11,'Assumptions Notes'!C$11,C3734)</f>
        <v>77.11</v>
      </c>
      <c r="H3734" s="15">
        <f t="shared" si="117"/>
        <v>2.3132999999999997E-2</v>
      </c>
      <c r="I3734" s="2">
        <f>IF(C3734&gt;'Assumptions Notes'!C$11,-C3734*('Assumptions Notes'!C$13/(2*1000)),G3734*D3734)</f>
        <v>2.3132999999999997E-2</v>
      </c>
    </row>
    <row r="3735" spans="1:9" x14ac:dyDescent="0.2">
      <c r="A3735" s="5">
        <v>42629.770833333336</v>
      </c>
      <c r="B3735" s="2">
        <v>1506.07</v>
      </c>
      <c r="C3735" s="10">
        <v>79.989999999999995</v>
      </c>
      <c r="D3735" s="8">
        <v>2.9999999999999997E-4</v>
      </c>
      <c r="E3735" s="13">
        <f>D3735*'Assumptions Notes'!C$12</f>
        <v>0.10799999999999998</v>
      </c>
      <c r="F3735" s="15">
        <f t="shared" si="116"/>
        <v>2.3996999999999997E-2</v>
      </c>
      <c r="G3735" s="10">
        <f>IF(C3735&gt;'Assumptions Notes'!C$11,'Assumptions Notes'!C$11,C3735)</f>
        <v>79.989999999999995</v>
      </c>
      <c r="H3735" s="15">
        <f t="shared" si="117"/>
        <v>2.3996999999999997E-2</v>
      </c>
      <c r="I3735" s="2">
        <f>IF(C3735&gt;'Assumptions Notes'!C$11,-C3735*('Assumptions Notes'!C$13/(2*1000)),G3735*D3735)</f>
        <v>2.3996999999999997E-2</v>
      </c>
    </row>
    <row r="3736" spans="1:9" x14ac:dyDescent="0.2">
      <c r="A3736" s="5">
        <v>42629.791666666664</v>
      </c>
      <c r="B3736" s="2">
        <v>1620.58</v>
      </c>
      <c r="C3736" s="10">
        <v>80.8</v>
      </c>
      <c r="D3736" s="8">
        <v>2.9999999999999997E-4</v>
      </c>
      <c r="E3736" s="13">
        <f>D3736*'Assumptions Notes'!C$12</f>
        <v>0.10799999999999998</v>
      </c>
      <c r="F3736" s="15">
        <f t="shared" si="116"/>
        <v>2.4239999999999998E-2</v>
      </c>
      <c r="G3736" s="10">
        <f>IF(C3736&gt;'Assumptions Notes'!C$11,'Assumptions Notes'!C$11,C3736)</f>
        <v>80.8</v>
      </c>
      <c r="H3736" s="15">
        <f t="shared" si="117"/>
        <v>2.4239999999999998E-2</v>
      </c>
      <c r="I3736" s="2">
        <f>IF(C3736&gt;'Assumptions Notes'!C$11,-C3736*('Assumptions Notes'!C$13/(2*1000)),G3736*D3736)</f>
        <v>2.4239999999999998E-2</v>
      </c>
    </row>
    <row r="3737" spans="1:9" x14ac:dyDescent="0.2">
      <c r="A3737" s="5">
        <v>42629.8125</v>
      </c>
      <c r="B3737" s="2">
        <v>1694.52</v>
      </c>
      <c r="C3737" s="10">
        <v>72.06</v>
      </c>
      <c r="D3737" s="8">
        <v>2.9750000000000002E-4</v>
      </c>
      <c r="E3737" s="13">
        <f>D3737*'Assumptions Notes'!C$12</f>
        <v>0.1071</v>
      </c>
      <c r="F3737" s="15">
        <f t="shared" si="116"/>
        <v>2.1437850000000001E-2</v>
      </c>
      <c r="G3737" s="10">
        <f>IF(C3737&gt;'Assumptions Notes'!C$11,'Assumptions Notes'!C$11,C3737)</f>
        <v>72.06</v>
      </c>
      <c r="H3737" s="15">
        <f t="shared" si="117"/>
        <v>2.1437850000000001E-2</v>
      </c>
      <c r="I3737" s="2">
        <f>IF(C3737&gt;'Assumptions Notes'!C$11,-C3737*('Assumptions Notes'!C$13/(2*1000)),G3737*D3737)</f>
        <v>2.1437850000000001E-2</v>
      </c>
    </row>
    <row r="3738" spans="1:9" x14ac:dyDescent="0.2">
      <c r="A3738" s="5">
        <v>42629.833333333336</v>
      </c>
      <c r="B3738" s="2">
        <v>1684.8</v>
      </c>
      <c r="C3738" s="10">
        <v>60.97</v>
      </c>
      <c r="D3738" s="8">
        <v>2.9500000000000001E-4</v>
      </c>
      <c r="E3738" s="13">
        <f>D3738*'Assumptions Notes'!C$12</f>
        <v>0.1062</v>
      </c>
      <c r="F3738" s="15">
        <f t="shared" si="116"/>
        <v>1.7986149999999999E-2</v>
      </c>
      <c r="G3738" s="10">
        <f>IF(C3738&gt;'Assumptions Notes'!C$11,'Assumptions Notes'!C$11,C3738)</f>
        <v>60.97</v>
      </c>
      <c r="H3738" s="15">
        <f t="shared" si="117"/>
        <v>1.7986149999999999E-2</v>
      </c>
      <c r="I3738" s="2">
        <f>IF(C3738&gt;'Assumptions Notes'!C$11,-C3738*('Assumptions Notes'!C$13/(2*1000)),G3738*D3738)</f>
        <v>1.7986149999999999E-2</v>
      </c>
    </row>
    <row r="3739" spans="1:9" x14ac:dyDescent="0.2">
      <c r="A3739" s="5">
        <v>42629.854166666664</v>
      </c>
      <c r="B3739" s="2">
        <v>1657.3</v>
      </c>
      <c r="C3739" s="10">
        <v>68.78</v>
      </c>
      <c r="D3739" s="8">
        <v>2.9E-4</v>
      </c>
      <c r="E3739" s="13">
        <f>D3739*'Assumptions Notes'!C$12</f>
        <v>0.10440000000000001</v>
      </c>
      <c r="F3739" s="15">
        <f t="shared" si="116"/>
        <v>1.9946200000000001E-2</v>
      </c>
      <c r="G3739" s="10">
        <f>IF(C3739&gt;'Assumptions Notes'!C$11,'Assumptions Notes'!C$11,C3739)</f>
        <v>68.78</v>
      </c>
      <c r="H3739" s="15">
        <f t="shared" si="117"/>
        <v>1.9946200000000001E-2</v>
      </c>
      <c r="I3739" s="2">
        <f>IF(C3739&gt;'Assumptions Notes'!C$11,-C3739*('Assumptions Notes'!C$13/(2*1000)),G3739*D3739)</f>
        <v>1.9946200000000001E-2</v>
      </c>
    </row>
    <row r="3740" spans="1:9" x14ac:dyDescent="0.2">
      <c r="A3740" s="5">
        <v>42629.875</v>
      </c>
      <c r="B3740" s="2">
        <v>1621.13</v>
      </c>
      <c r="C3740" s="10">
        <v>65.489999999999995</v>
      </c>
      <c r="D3740" s="8">
        <v>2.8499999999999999E-4</v>
      </c>
      <c r="E3740" s="13">
        <f>D3740*'Assumptions Notes'!C$12</f>
        <v>0.1026</v>
      </c>
      <c r="F3740" s="15">
        <f t="shared" si="116"/>
        <v>1.8664649999999998E-2</v>
      </c>
      <c r="G3740" s="10">
        <f>IF(C3740&gt;'Assumptions Notes'!C$11,'Assumptions Notes'!C$11,C3740)</f>
        <v>65.489999999999995</v>
      </c>
      <c r="H3740" s="15">
        <f t="shared" si="117"/>
        <v>1.8664649999999998E-2</v>
      </c>
      <c r="I3740" s="2">
        <f>IF(C3740&gt;'Assumptions Notes'!C$11,-C3740*('Assumptions Notes'!C$13/(2*1000)),G3740*D3740)</f>
        <v>1.8664649999999998E-2</v>
      </c>
    </row>
    <row r="3741" spans="1:9" x14ac:dyDescent="0.2">
      <c r="A3741" s="5">
        <v>42629.895833333336</v>
      </c>
      <c r="B3741" s="2">
        <v>1550.14</v>
      </c>
      <c r="C3741" s="10">
        <v>56.09</v>
      </c>
      <c r="D3741" s="8">
        <v>2.7E-4</v>
      </c>
      <c r="E3741" s="13">
        <f>D3741*'Assumptions Notes'!C$12</f>
        <v>9.7199999999999995E-2</v>
      </c>
      <c r="F3741" s="15">
        <f t="shared" si="116"/>
        <v>1.5144300000000001E-2</v>
      </c>
      <c r="G3741" s="10">
        <f>IF(C3741&gt;'Assumptions Notes'!C$11,'Assumptions Notes'!C$11,C3741)</f>
        <v>56.09</v>
      </c>
      <c r="H3741" s="15">
        <f t="shared" si="117"/>
        <v>1.5144300000000001E-2</v>
      </c>
      <c r="I3741" s="2">
        <f>IF(C3741&gt;'Assumptions Notes'!C$11,-C3741*('Assumptions Notes'!C$13/(2*1000)),G3741*D3741)</f>
        <v>1.5144300000000001E-2</v>
      </c>
    </row>
    <row r="3742" spans="1:9" x14ac:dyDescent="0.2">
      <c r="A3742" s="5">
        <v>42629.916666666664</v>
      </c>
      <c r="B3742" s="2">
        <v>1509.01</v>
      </c>
      <c r="C3742" s="10">
        <v>47.14</v>
      </c>
      <c r="D3742" s="8">
        <v>2.5500000000000002E-4</v>
      </c>
      <c r="E3742" s="13">
        <f>D3742*'Assumptions Notes'!C$12</f>
        <v>9.1800000000000007E-2</v>
      </c>
      <c r="F3742" s="15">
        <f t="shared" si="116"/>
        <v>1.20207E-2</v>
      </c>
      <c r="G3742" s="10">
        <f>IF(C3742&gt;'Assumptions Notes'!C$11,'Assumptions Notes'!C$11,C3742)</f>
        <v>47.14</v>
      </c>
      <c r="H3742" s="15">
        <f t="shared" si="117"/>
        <v>1.20207E-2</v>
      </c>
      <c r="I3742" s="2">
        <f>IF(C3742&gt;'Assumptions Notes'!C$11,-C3742*('Assumptions Notes'!C$13/(2*1000)),G3742*D3742)</f>
        <v>1.20207E-2</v>
      </c>
    </row>
    <row r="3743" spans="1:9" x14ac:dyDescent="0.2">
      <c r="A3743" s="5">
        <v>42629.9375</v>
      </c>
      <c r="B3743" s="2">
        <v>1450.76</v>
      </c>
      <c r="C3743" s="10">
        <v>69.73</v>
      </c>
      <c r="D3743" s="8">
        <v>2.1250000000000002E-4</v>
      </c>
      <c r="E3743" s="13">
        <f>D3743*'Assumptions Notes'!C$12</f>
        <v>7.6500000000000012E-2</v>
      </c>
      <c r="F3743" s="15">
        <f t="shared" si="116"/>
        <v>1.4817625000000003E-2</v>
      </c>
      <c r="G3743" s="10">
        <f>IF(C3743&gt;'Assumptions Notes'!C$11,'Assumptions Notes'!C$11,C3743)</f>
        <v>69.73</v>
      </c>
      <c r="H3743" s="15">
        <f t="shared" si="117"/>
        <v>1.4817625000000003E-2</v>
      </c>
      <c r="I3743" s="2">
        <f>IF(C3743&gt;'Assumptions Notes'!C$11,-C3743*('Assumptions Notes'!C$13/(2*1000)),G3743*D3743)</f>
        <v>1.4817625000000003E-2</v>
      </c>
    </row>
    <row r="3744" spans="1:9" x14ac:dyDescent="0.2">
      <c r="A3744" s="5">
        <v>42629.958333333336</v>
      </c>
      <c r="B3744" s="2">
        <v>1376.91</v>
      </c>
      <c r="C3744" s="10">
        <v>57.67</v>
      </c>
      <c r="D3744" s="8">
        <v>1.7000000000000001E-4</v>
      </c>
      <c r="E3744" s="13">
        <f>D3744*'Assumptions Notes'!C$12</f>
        <v>6.1200000000000004E-2</v>
      </c>
      <c r="F3744" s="15">
        <f t="shared" si="116"/>
        <v>9.8039000000000008E-3</v>
      </c>
      <c r="G3744" s="10">
        <f>IF(C3744&gt;'Assumptions Notes'!C$11,'Assumptions Notes'!C$11,C3744)</f>
        <v>57.67</v>
      </c>
      <c r="H3744" s="15">
        <f t="shared" si="117"/>
        <v>9.8039000000000008E-3</v>
      </c>
      <c r="I3744" s="2">
        <f>IF(C3744&gt;'Assumptions Notes'!C$11,-C3744*('Assumptions Notes'!C$13/(2*1000)),G3744*D3744)</f>
        <v>9.8039000000000008E-3</v>
      </c>
    </row>
    <row r="3745" spans="1:9" x14ac:dyDescent="0.2">
      <c r="A3745" s="5">
        <v>42629.979166666664</v>
      </c>
      <c r="B3745" s="2">
        <v>1347.22</v>
      </c>
      <c r="C3745" s="10">
        <v>45.75</v>
      </c>
      <c r="D3745" s="8">
        <v>1.5000000000000001E-4</v>
      </c>
      <c r="E3745" s="13">
        <f>D3745*'Assumptions Notes'!C$12</f>
        <v>5.4000000000000006E-2</v>
      </c>
      <c r="F3745" s="15">
        <f t="shared" si="116"/>
        <v>6.8625000000000005E-3</v>
      </c>
      <c r="G3745" s="10">
        <f>IF(C3745&gt;'Assumptions Notes'!C$11,'Assumptions Notes'!C$11,C3745)</f>
        <v>45.75</v>
      </c>
      <c r="H3745" s="15">
        <f t="shared" si="117"/>
        <v>6.8625000000000005E-3</v>
      </c>
      <c r="I3745" s="2">
        <f>IF(C3745&gt;'Assumptions Notes'!C$11,-C3745*('Assumptions Notes'!C$13/(2*1000)),G3745*D3745)</f>
        <v>6.8625000000000005E-3</v>
      </c>
    </row>
    <row r="3746" spans="1:9" x14ac:dyDescent="0.2">
      <c r="A3746" s="5">
        <v>42630</v>
      </c>
      <c r="B3746" s="2">
        <v>1522.26</v>
      </c>
      <c r="C3746" s="10">
        <v>45.76</v>
      </c>
      <c r="D3746" s="8">
        <v>1.2999999999999999E-4</v>
      </c>
      <c r="E3746" s="13">
        <f>D3746*'Assumptions Notes'!C$12</f>
        <v>4.6799999999999994E-2</v>
      </c>
      <c r="F3746" s="15">
        <f t="shared" si="116"/>
        <v>5.9487999999999989E-3</v>
      </c>
      <c r="G3746" s="10">
        <f>IF(C3746&gt;'Assumptions Notes'!C$11,'Assumptions Notes'!C$11,C3746)</f>
        <v>45.76</v>
      </c>
      <c r="H3746" s="15">
        <f t="shared" si="117"/>
        <v>5.9487999999999989E-3</v>
      </c>
      <c r="I3746" s="2">
        <f>IF(C3746&gt;'Assumptions Notes'!C$11,-C3746*('Assumptions Notes'!C$13/(2*1000)),G3746*D3746)</f>
        <v>5.9487999999999989E-3</v>
      </c>
    </row>
    <row r="3747" spans="1:9" x14ac:dyDescent="0.2">
      <c r="A3747" s="5">
        <v>42630.020833333336</v>
      </c>
      <c r="B3747" s="2">
        <v>1382.29</v>
      </c>
      <c r="C3747" s="10">
        <v>40</v>
      </c>
      <c r="D3747" s="8">
        <v>1.175E-4</v>
      </c>
      <c r="E3747" s="13">
        <f>D3747*'Assumptions Notes'!C$12</f>
        <v>4.2299999999999997E-2</v>
      </c>
      <c r="F3747" s="15">
        <f t="shared" si="116"/>
        <v>4.7000000000000002E-3</v>
      </c>
      <c r="G3747" s="10">
        <f>IF(C3747&gt;'Assumptions Notes'!C$11,'Assumptions Notes'!C$11,C3747)</f>
        <v>40</v>
      </c>
      <c r="H3747" s="15">
        <f t="shared" si="117"/>
        <v>4.7000000000000002E-3</v>
      </c>
      <c r="I3747" s="2">
        <f>IF(C3747&gt;'Assumptions Notes'!C$11,-C3747*('Assumptions Notes'!C$13/(2*1000)),G3747*D3747)</f>
        <v>4.7000000000000002E-3</v>
      </c>
    </row>
    <row r="3748" spans="1:9" x14ac:dyDescent="0.2">
      <c r="A3748" s="5">
        <v>42630.041666666664</v>
      </c>
      <c r="B3748" s="2">
        <v>1290.19</v>
      </c>
      <c r="C3748" s="10">
        <v>33.07</v>
      </c>
      <c r="D3748" s="8">
        <v>1.05E-4</v>
      </c>
      <c r="E3748" s="13">
        <f>D3748*'Assumptions Notes'!C$12</f>
        <v>3.78E-2</v>
      </c>
      <c r="F3748" s="15">
        <f t="shared" si="116"/>
        <v>3.4723500000000003E-3</v>
      </c>
      <c r="G3748" s="10">
        <f>IF(C3748&gt;'Assumptions Notes'!C$11,'Assumptions Notes'!C$11,C3748)</f>
        <v>33.07</v>
      </c>
      <c r="H3748" s="15">
        <f t="shared" si="117"/>
        <v>3.4723500000000003E-3</v>
      </c>
      <c r="I3748" s="2">
        <f>IF(C3748&gt;'Assumptions Notes'!C$11,-C3748*('Assumptions Notes'!C$13/(2*1000)),G3748*D3748)</f>
        <v>3.4723500000000003E-3</v>
      </c>
    </row>
    <row r="3749" spans="1:9" x14ac:dyDescent="0.2">
      <c r="A3749" s="5">
        <v>42630.0625</v>
      </c>
      <c r="B3749" s="2">
        <v>1202.3699999999999</v>
      </c>
      <c r="C3749" s="10">
        <v>30.59</v>
      </c>
      <c r="D3749" s="8">
        <v>1.025E-4</v>
      </c>
      <c r="E3749" s="13">
        <f>D3749*'Assumptions Notes'!C$12</f>
        <v>3.6900000000000002E-2</v>
      </c>
      <c r="F3749" s="15">
        <f t="shared" si="116"/>
        <v>3.135475E-3</v>
      </c>
      <c r="G3749" s="10">
        <f>IF(C3749&gt;'Assumptions Notes'!C$11,'Assumptions Notes'!C$11,C3749)</f>
        <v>30.59</v>
      </c>
      <c r="H3749" s="15">
        <f t="shared" si="117"/>
        <v>3.135475E-3</v>
      </c>
      <c r="I3749" s="2">
        <f>IF(C3749&gt;'Assumptions Notes'!C$11,-C3749*('Assumptions Notes'!C$13/(2*1000)),G3749*D3749)</f>
        <v>3.135475E-3</v>
      </c>
    </row>
    <row r="3750" spans="1:9" x14ac:dyDescent="0.2">
      <c r="A3750" s="5">
        <v>42630.083333333336</v>
      </c>
      <c r="B3750" s="2">
        <v>1133.44</v>
      </c>
      <c r="C3750" s="10">
        <v>30.19</v>
      </c>
      <c r="D3750" s="8">
        <v>1E-4</v>
      </c>
      <c r="E3750" s="13">
        <f>D3750*'Assumptions Notes'!C$12</f>
        <v>3.6000000000000004E-2</v>
      </c>
      <c r="F3750" s="15">
        <f t="shared" si="116"/>
        <v>3.0190000000000004E-3</v>
      </c>
      <c r="G3750" s="10">
        <f>IF(C3750&gt;'Assumptions Notes'!C$11,'Assumptions Notes'!C$11,C3750)</f>
        <v>30.19</v>
      </c>
      <c r="H3750" s="15">
        <f t="shared" si="117"/>
        <v>3.0190000000000004E-3</v>
      </c>
      <c r="I3750" s="2">
        <f>IF(C3750&gt;'Assumptions Notes'!C$11,-C3750*('Assumptions Notes'!C$13/(2*1000)),G3750*D3750)</f>
        <v>3.0190000000000004E-3</v>
      </c>
    </row>
    <row r="3751" spans="1:9" x14ac:dyDescent="0.2">
      <c r="A3751" s="5">
        <v>42630.104166666664</v>
      </c>
      <c r="B3751" s="2">
        <v>1073.3</v>
      </c>
      <c r="C3751" s="10">
        <v>26.24</v>
      </c>
      <c r="D3751" s="8">
        <v>9.8750000000000002E-5</v>
      </c>
      <c r="E3751" s="13">
        <f>D3751*'Assumptions Notes'!C$12</f>
        <v>3.5549999999999998E-2</v>
      </c>
      <c r="F3751" s="15">
        <f t="shared" si="116"/>
        <v>2.5912000000000001E-3</v>
      </c>
      <c r="G3751" s="10">
        <f>IF(C3751&gt;'Assumptions Notes'!C$11,'Assumptions Notes'!C$11,C3751)</f>
        <v>26.24</v>
      </c>
      <c r="H3751" s="15">
        <f t="shared" si="117"/>
        <v>2.5912000000000001E-3</v>
      </c>
      <c r="I3751" s="2">
        <f>IF(C3751&gt;'Assumptions Notes'!C$11,-C3751*('Assumptions Notes'!C$13/(2*1000)),G3751*D3751)</f>
        <v>2.5912000000000001E-3</v>
      </c>
    </row>
    <row r="3752" spans="1:9" x14ac:dyDescent="0.2">
      <c r="A3752" s="5">
        <v>42630.125</v>
      </c>
      <c r="B3752" s="2">
        <v>1043.94</v>
      </c>
      <c r="C3752" s="10">
        <v>24.67</v>
      </c>
      <c r="D3752" s="8">
        <v>9.7499999999999998E-5</v>
      </c>
      <c r="E3752" s="13">
        <f>D3752*'Assumptions Notes'!C$12</f>
        <v>3.5099999999999999E-2</v>
      </c>
      <c r="F3752" s="15">
        <f t="shared" si="116"/>
        <v>2.4053250000000003E-3</v>
      </c>
      <c r="G3752" s="10">
        <f>IF(C3752&gt;'Assumptions Notes'!C$11,'Assumptions Notes'!C$11,C3752)</f>
        <v>24.67</v>
      </c>
      <c r="H3752" s="15">
        <f t="shared" si="117"/>
        <v>2.4053250000000003E-3</v>
      </c>
      <c r="I3752" s="2">
        <f>IF(C3752&gt;'Assumptions Notes'!C$11,-C3752*('Assumptions Notes'!C$13/(2*1000)),G3752*D3752)</f>
        <v>2.4053250000000003E-3</v>
      </c>
    </row>
    <row r="3753" spans="1:9" x14ac:dyDescent="0.2">
      <c r="A3753" s="5">
        <v>42630.145833333336</v>
      </c>
      <c r="B3753" s="2">
        <v>1018.51</v>
      </c>
      <c r="C3753" s="10">
        <v>24.1</v>
      </c>
      <c r="D3753" s="8">
        <v>9.6250000000000009E-5</v>
      </c>
      <c r="E3753" s="13">
        <f>D3753*'Assumptions Notes'!C$12</f>
        <v>3.465E-2</v>
      </c>
      <c r="F3753" s="15">
        <f t="shared" si="116"/>
        <v>2.3196250000000005E-3</v>
      </c>
      <c r="G3753" s="10">
        <f>IF(C3753&gt;'Assumptions Notes'!C$11,'Assumptions Notes'!C$11,C3753)</f>
        <v>24.1</v>
      </c>
      <c r="H3753" s="15">
        <f t="shared" si="117"/>
        <v>2.3196250000000005E-3</v>
      </c>
      <c r="I3753" s="2">
        <f>IF(C3753&gt;'Assumptions Notes'!C$11,-C3753*('Assumptions Notes'!C$13/(2*1000)),G3753*D3753)</f>
        <v>2.3196250000000005E-3</v>
      </c>
    </row>
    <row r="3754" spans="1:9" x14ac:dyDescent="0.2">
      <c r="A3754" s="5">
        <v>42630.166666666664</v>
      </c>
      <c r="B3754" s="2">
        <v>988.47</v>
      </c>
      <c r="C3754" s="10">
        <v>21.93</v>
      </c>
      <c r="D3754" s="8">
        <v>9.5000000000000005E-5</v>
      </c>
      <c r="E3754" s="13">
        <f>D3754*'Assumptions Notes'!C$12</f>
        <v>3.4200000000000001E-2</v>
      </c>
      <c r="F3754" s="15">
        <f t="shared" si="116"/>
        <v>2.0833499999999999E-3</v>
      </c>
      <c r="G3754" s="10">
        <f>IF(C3754&gt;'Assumptions Notes'!C$11,'Assumptions Notes'!C$11,C3754)</f>
        <v>21.93</v>
      </c>
      <c r="H3754" s="15">
        <f t="shared" si="117"/>
        <v>2.0833499999999999E-3</v>
      </c>
      <c r="I3754" s="2">
        <f>IF(C3754&gt;'Assumptions Notes'!C$11,-C3754*('Assumptions Notes'!C$13/(2*1000)),G3754*D3754)</f>
        <v>2.0833499999999999E-3</v>
      </c>
    </row>
    <row r="3755" spans="1:9" x14ac:dyDescent="0.2">
      <c r="A3755" s="5">
        <v>42630.1875</v>
      </c>
      <c r="B3755" s="2">
        <v>969.6</v>
      </c>
      <c r="C3755" s="10">
        <v>20.85</v>
      </c>
      <c r="D3755" s="8">
        <v>9.6250000000000009E-5</v>
      </c>
      <c r="E3755" s="13">
        <f>D3755*'Assumptions Notes'!C$12</f>
        <v>3.465E-2</v>
      </c>
      <c r="F3755" s="15">
        <f t="shared" si="116"/>
        <v>2.0068125000000003E-3</v>
      </c>
      <c r="G3755" s="10">
        <f>IF(C3755&gt;'Assumptions Notes'!C$11,'Assumptions Notes'!C$11,C3755)</f>
        <v>20.85</v>
      </c>
      <c r="H3755" s="15">
        <f t="shared" si="117"/>
        <v>2.0068125000000003E-3</v>
      </c>
      <c r="I3755" s="2">
        <f>IF(C3755&gt;'Assumptions Notes'!C$11,-C3755*('Assumptions Notes'!C$13/(2*1000)),G3755*D3755)</f>
        <v>2.0068125000000003E-3</v>
      </c>
    </row>
    <row r="3756" spans="1:9" x14ac:dyDescent="0.2">
      <c r="A3756" s="5">
        <v>42630.208333333336</v>
      </c>
      <c r="B3756" s="2">
        <v>955.87</v>
      </c>
      <c r="C3756" s="10">
        <v>18.5</v>
      </c>
      <c r="D3756" s="8">
        <v>9.7499999999999998E-5</v>
      </c>
      <c r="E3756" s="13">
        <f>D3756*'Assumptions Notes'!C$12</f>
        <v>3.5099999999999999E-2</v>
      </c>
      <c r="F3756" s="15">
        <f t="shared" si="116"/>
        <v>1.80375E-3</v>
      </c>
      <c r="G3756" s="10">
        <f>IF(C3756&gt;'Assumptions Notes'!C$11,'Assumptions Notes'!C$11,C3756)</f>
        <v>18.5</v>
      </c>
      <c r="H3756" s="15">
        <f t="shared" si="117"/>
        <v>1.80375E-3</v>
      </c>
      <c r="I3756" s="2">
        <f>IF(C3756&gt;'Assumptions Notes'!C$11,-C3756*('Assumptions Notes'!C$13/(2*1000)),G3756*D3756)</f>
        <v>1.80375E-3</v>
      </c>
    </row>
    <row r="3757" spans="1:9" x14ac:dyDescent="0.2">
      <c r="A3757" s="5">
        <v>42630.229166666664</v>
      </c>
      <c r="B3757" s="2">
        <v>944.39</v>
      </c>
      <c r="C3757" s="10">
        <v>20.420000000000002</v>
      </c>
      <c r="D3757" s="8">
        <v>1.15E-4</v>
      </c>
      <c r="E3757" s="13">
        <f>D3757*'Assumptions Notes'!C$12</f>
        <v>4.1399999999999999E-2</v>
      </c>
      <c r="F3757" s="15">
        <f t="shared" si="116"/>
        <v>2.3483000000000002E-3</v>
      </c>
      <c r="G3757" s="10">
        <f>IF(C3757&gt;'Assumptions Notes'!C$11,'Assumptions Notes'!C$11,C3757)</f>
        <v>20.420000000000002</v>
      </c>
      <c r="H3757" s="15">
        <f t="shared" si="117"/>
        <v>2.3483000000000002E-3</v>
      </c>
      <c r="I3757" s="2">
        <f>IF(C3757&gt;'Assumptions Notes'!C$11,-C3757*('Assumptions Notes'!C$13/(2*1000)),G3757*D3757)</f>
        <v>2.3483000000000002E-3</v>
      </c>
    </row>
    <row r="3758" spans="1:9" x14ac:dyDescent="0.2">
      <c r="A3758" s="5">
        <v>42630.25</v>
      </c>
      <c r="B3758" s="2">
        <v>973.62</v>
      </c>
      <c r="C3758" s="10">
        <v>23.3</v>
      </c>
      <c r="D3758" s="8">
        <v>1.325E-4</v>
      </c>
      <c r="E3758" s="13">
        <f>D3758*'Assumptions Notes'!C$12</f>
        <v>4.7699999999999999E-2</v>
      </c>
      <c r="F3758" s="15">
        <f t="shared" si="116"/>
        <v>3.0872500000000002E-3</v>
      </c>
      <c r="G3758" s="10">
        <f>IF(C3758&gt;'Assumptions Notes'!C$11,'Assumptions Notes'!C$11,C3758)</f>
        <v>23.3</v>
      </c>
      <c r="H3758" s="15">
        <f t="shared" si="117"/>
        <v>3.0872500000000002E-3</v>
      </c>
      <c r="I3758" s="2">
        <f>IF(C3758&gt;'Assumptions Notes'!C$11,-C3758*('Assumptions Notes'!C$13/(2*1000)),G3758*D3758)</f>
        <v>3.0872500000000002E-3</v>
      </c>
    </row>
    <row r="3759" spans="1:9" x14ac:dyDescent="0.2">
      <c r="A3759" s="5">
        <v>42630.270833333336</v>
      </c>
      <c r="B3759" s="2">
        <v>973.89</v>
      </c>
      <c r="C3759" s="10">
        <v>24.23</v>
      </c>
      <c r="D3759" s="8">
        <v>1.6249999999999999E-4</v>
      </c>
      <c r="E3759" s="13">
        <f>D3759*'Assumptions Notes'!C$12</f>
        <v>5.8499999999999996E-2</v>
      </c>
      <c r="F3759" s="15">
        <f t="shared" si="116"/>
        <v>3.9373749999999999E-3</v>
      </c>
      <c r="G3759" s="10">
        <f>IF(C3759&gt;'Assumptions Notes'!C$11,'Assumptions Notes'!C$11,C3759)</f>
        <v>24.23</v>
      </c>
      <c r="H3759" s="15">
        <f t="shared" si="117"/>
        <v>3.9373749999999999E-3</v>
      </c>
      <c r="I3759" s="2">
        <f>IF(C3759&gt;'Assumptions Notes'!C$11,-C3759*('Assumptions Notes'!C$13/(2*1000)),G3759*D3759)</f>
        <v>3.9373749999999999E-3</v>
      </c>
    </row>
    <row r="3760" spans="1:9" x14ac:dyDescent="0.2">
      <c r="A3760" s="5">
        <v>42630.291666666664</v>
      </c>
      <c r="B3760" s="2">
        <v>991.84</v>
      </c>
      <c r="C3760" s="10">
        <v>25.98</v>
      </c>
      <c r="D3760" s="8">
        <v>1.9249999999999999E-4</v>
      </c>
      <c r="E3760" s="13">
        <f>D3760*'Assumptions Notes'!C$12</f>
        <v>6.93E-2</v>
      </c>
      <c r="F3760" s="15">
        <f t="shared" si="116"/>
        <v>5.0011500000000002E-3</v>
      </c>
      <c r="G3760" s="10">
        <f>IF(C3760&gt;'Assumptions Notes'!C$11,'Assumptions Notes'!C$11,C3760)</f>
        <v>25.98</v>
      </c>
      <c r="H3760" s="15">
        <f t="shared" si="117"/>
        <v>5.0011500000000002E-3</v>
      </c>
      <c r="I3760" s="2">
        <f>IF(C3760&gt;'Assumptions Notes'!C$11,-C3760*('Assumptions Notes'!C$13/(2*1000)),G3760*D3760)</f>
        <v>5.0011500000000002E-3</v>
      </c>
    </row>
    <row r="3761" spans="1:9" x14ac:dyDescent="0.2">
      <c r="A3761" s="5">
        <v>42630.3125</v>
      </c>
      <c r="B3761" s="2">
        <v>1034.1400000000001</v>
      </c>
      <c r="C3761" s="10">
        <v>26.58</v>
      </c>
      <c r="D3761" s="8">
        <v>2.0875000000000001E-4</v>
      </c>
      <c r="E3761" s="13">
        <f>D3761*'Assumptions Notes'!C$12</f>
        <v>7.5150000000000008E-2</v>
      </c>
      <c r="F3761" s="15">
        <f t="shared" si="116"/>
        <v>5.548575E-3</v>
      </c>
      <c r="G3761" s="10">
        <f>IF(C3761&gt;'Assumptions Notes'!C$11,'Assumptions Notes'!C$11,C3761)</f>
        <v>26.58</v>
      </c>
      <c r="H3761" s="15">
        <f t="shared" si="117"/>
        <v>5.548575E-3</v>
      </c>
      <c r="I3761" s="2">
        <f>IF(C3761&gt;'Assumptions Notes'!C$11,-C3761*('Assumptions Notes'!C$13/(2*1000)),G3761*D3761)</f>
        <v>5.548575E-3</v>
      </c>
    </row>
    <row r="3762" spans="1:9" x14ac:dyDescent="0.2">
      <c r="A3762" s="5">
        <v>42630.333333333336</v>
      </c>
      <c r="B3762" s="2">
        <v>1014.56</v>
      </c>
      <c r="C3762" s="10">
        <v>29.38</v>
      </c>
      <c r="D3762" s="8">
        <v>2.2499999999999999E-4</v>
      </c>
      <c r="E3762" s="13">
        <f>D3762*'Assumptions Notes'!C$12</f>
        <v>8.1000000000000003E-2</v>
      </c>
      <c r="F3762" s="15">
        <f t="shared" si="116"/>
        <v>6.6104999999999992E-3</v>
      </c>
      <c r="G3762" s="10">
        <f>IF(C3762&gt;'Assumptions Notes'!C$11,'Assumptions Notes'!C$11,C3762)</f>
        <v>29.38</v>
      </c>
      <c r="H3762" s="15">
        <f t="shared" si="117"/>
        <v>6.6104999999999992E-3</v>
      </c>
      <c r="I3762" s="2">
        <f>IF(C3762&gt;'Assumptions Notes'!C$11,-C3762*('Assumptions Notes'!C$13/(2*1000)),G3762*D3762)</f>
        <v>6.6104999999999992E-3</v>
      </c>
    </row>
    <row r="3763" spans="1:9" x14ac:dyDescent="0.2">
      <c r="A3763" s="5">
        <v>42630.354166666664</v>
      </c>
      <c r="B3763" s="2">
        <v>1026.17</v>
      </c>
      <c r="C3763" s="10">
        <v>35.04</v>
      </c>
      <c r="D3763" s="8">
        <v>2.2625E-4</v>
      </c>
      <c r="E3763" s="13">
        <f>D3763*'Assumptions Notes'!C$12</f>
        <v>8.1449999999999995E-2</v>
      </c>
      <c r="F3763" s="15">
        <f t="shared" si="116"/>
        <v>7.9278000000000005E-3</v>
      </c>
      <c r="G3763" s="10">
        <f>IF(C3763&gt;'Assumptions Notes'!C$11,'Assumptions Notes'!C$11,C3763)</f>
        <v>35.04</v>
      </c>
      <c r="H3763" s="15">
        <f t="shared" si="117"/>
        <v>7.9278000000000005E-3</v>
      </c>
      <c r="I3763" s="2">
        <f>IF(C3763&gt;'Assumptions Notes'!C$11,-C3763*('Assumptions Notes'!C$13/(2*1000)),G3763*D3763)</f>
        <v>7.9278000000000005E-3</v>
      </c>
    </row>
    <row r="3764" spans="1:9" x14ac:dyDescent="0.2">
      <c r="A3764" s="5">
        <v>42630.375</v>
      </c>
      <c r="B3764" s="2">
        <v>993.47</v>
      </c>
      <c r="C3764" s="10">
        <v>37.85</v>
      </c>
      <c r="D3764" s="8">
        <v>2.275E-4</v>
      </c>
      <c r="E3764" s="13">
        <f>D3764*'Assumptions Notes'!C$12</f>
        <v>8.1900000000000001E-2</v>
      </c>
      <c r="F3764" s="15">
        <f t="shared" si="116"/>
        <v>8.6108750000000005E-3</v>
      </c>
      <c r="G3764" s="10">
        <f>IF(C3764&gt;'Assumptions Notes'!C$11,'Assumptions Notes'!C$11,C3764)</f>
        <v>37.85</v>
      </c>
      <c r="H3764" s="15">
        <f t="shared" si="117"/>
        <v>8.6108750000000005E-3</v>
      </c>
      <c r="I3764" s="2">
        <f>IF(C3764&gt;'Assumptions Notes'!C$11,-C3764*('Assumptions Notes'!C$13/(2*1000)),G3764*D3764)</f>
        <v>8.6108750000000005E-3</v>
      </c>
    </row>
    <row r="3765" spans="1:9" x14ac:dyDescent="0.2">
      <c r="A3765" s="5">
        <v>42630.395833333336</v>
      </c>
      <c r="B3765" s="2">
        <v>971.49</v>
      </c>
      <c r="C3765" s="10">
        <v>43.69</v>
      </c>
      <c r="D3765" s="8">
        <v>2.1875E-4</v>
      </c>
      <c r="E3765" s="13">
        <f>D3765*'Assumptions Notes'!C$12</f>
        <v>7.8750000000000001E-2</v>
      </c>
      <c r="F3765" s="15">
        <f t="shared" si="116"/>
        <v>9.5571874999999997E-3</v>
      </c>
      <c r="G3765" s="10">
        <f>IF(C3765&gt;'Assumptions Notes'!C$11,'Assumptions Notes'!C$11,C3765)</f>
        <v>43.69</v>
      </c>
      <c r="H3765" s="15">
        <f t="shared" si="117"/>
        <v>9.5571874999999997E-3</v>
      </c>
      <c r="I3765" s="2">
        <f>IF(C3765&gt;'Assumptions Notes'!C$11,-C3765*('Assumptions Notes'!C$13/(2*1000)),G3765*D3765)</f>
        <v>9.5571874999999997E-3</v>
      </c>
    </row>
    <row r="3766" spans="1:9" x14ac:dyDescent="0.2">
      <c r="A3766" s="5">
        <v>42630.416666666664</v>
      </c>
      <c r="B3766" s="2">
        <v>947.86</v>
      </c>
      <c r="C3766" s="10">
        <v>34.68</v>
      </c>
      <c r="D3766" s="8">
        <v>2.1000000000000001E-4</v>
      </c>
      <c r="E3766" s="13">
        <f>D3766*'Assumptions Notes'!C$12</f>
        <v>7.5600000000000001E-2</v>
      </c>
      <c r="F3766" s="15">
        <f t="shared" si="116"/>
        <v>7.2827999999999999E-3</v>
      </c>
      <c r="G3766" s="10">
        <f>IF(C3766&gt;'Assumptions Notes'!C$11,'Assumptions Notes'!C$11,C3766)</f>
        <v>34.68</v>
      </c>
      <c r="H3766" s="15">
        <f t="shared" si="117"/>
        <v>7.2827999999999999E-3</v>
      </c>
      <c r="I3766" s="2">
        <f>IF(C3766&gt;'Assumptions Notes'!C$11,-C3766*('Assumptions Notes'!C$13/(2*1000)),G3766*D3766)</f>
        <v>7.2827999999999999E-3</v>
      </c>
    </row>
    <row r="3767" spans="1:9" x14ac:dyDescent="0.2">
      <c r="A3767" s="5">
        <v>42630.4375</v>
      </c>
      <c r="B3767" s="2">
        <v>931.28</v>
      </c>
      <c r="C3767" s="10">
        <v>33.340000000000003</v>
      </c>
      <c r="D3767" s="8">
        <v>2.075E-4</v>
      </c>
      <c r="E3767" s="13">
        <f>D3767*'Assumptions Notes'!C$12</f>
        <v>7.4700000000000003E-2</v>
      </c>
      <c r="F3767" s="15">
        <f t="shared" si="116"/>
        <v>6.9180500000000011E-3</v>
      </c>
      <c r="G3767" s="10">
        <f>IF(C3767&gt;'Assumptions Notes'!C$11,'Assumptions Notes'!C$11,C3767)</f>
        <v>33.340000000000003</v>
      </c>
      <c r="H3767" s="15">
        <f t="shared" si="117"/>
        <v>6.9180500000000011E-3</v>
      </c>
      <c r="I3767" s="2">
        <f>IF(C3767&gt;'Assumptions Notes'!C$11,-C3767*('Assumptions Notes'!C$13/(2*1000)),G3767*D3767)</f>
        <v>6.9180500000000011E-3</v>
      </c>
    </row>
    <row r="3768" spans="1:9" x14ac:dyDescent="0.2">
      <c r="A3768" s="5">
        <v>42630.458333333336</v>
      </c>
      <c r="B3768" s="2">
        <v>914.15</v>
      </c>
      <c r="C3768" s="10">
        <v>30.59</v>
      </c>
      <c r="D3768" s="8">
        <v>2.05E-4</v>
      </c>
      <c r="E3768" s="13">
        <f>D3768*'Assumptions Notes'!C$12</f>
        <v>7.3800000000000004E-2</v>
      </c>
      <c r="F3768" s="15">
        <f t="shared" si="116"/>
        <v>6.27095E-3</v>
      </c>
      <c r="G3768" s="10">
        <f>IF(C3768&gt;'Assumptions Notes'!C$11,'Assumptions Notes'!C$11,C3768)</f>
        <v>30.59</v>
      </c>
      <c r="H3768" s="15">
        <f t="shared" si="117"/>
        <v>6.27095E-3</v>
      </c>
      <c r="I3768" s="2">
        <f>IF(C3768&gt;'Assumptions Notes'!C$11,-C3768*('Assumptions Notes'!C$13/(2*1000)),G3768*D3768)</f>
        <v>6.27095E-3</v>
      </c>
    </row>
    <row r="3769" spans="1:9" x14ac:dyDescent="0.2">
      <c r="A3769" s="5">
        <v>42630.479166666664</v>
      </c>
      <c r="B3769" s="2">
        <v>828.65</v>
      </c>
      <c r="C3769" s="10">
        <v>27.67</v>
      </c>
      <c r="D3769" s="8">
        <v>2.1499999999999999E-4</v>
      </c>
      <c r="E3769" s="13">
        <f>D3769*'Assumptions Notes'!C$12</f>
        <v>7.7399999999999997E-2</v>
      </c>
      <c r="F3769" s="15">
        <f t="shared" si="116"/>
        <v>5.94905E-3</v>
      </c>
      <c r="G3769" s="10">
        <f>IF(C3769&gt;'Assumptions Notes'!C$11,'Assumptions Notes'!C$11,C3769)</f>
        <v>27.67</v>
      </c>
      <c r="H3769" s="15">
        <f t="shared" si="117"/>
        <v>5.94905E-3</v>
      </c>
      <c r="I3769" s="2">
        <f>IF(C3769&gt;'Assumptions Notes'!C$11,-C3769*('Assumptions Notes'!C$13/(2*1000)),G3769*D3769)</f>
        <v>5.94905E-3</v>
      </c>
    </row>
    <row r="3770" spans="1:9" x14ac:dyDescent="0.2">
      <c r="A3770" s="5">
        <v>42630.5</v>
      </c>
      <c r="B3770" s="2">
        <v>791.9</v>
      </c>
      <c r="C3770" s="10">
        <v>27.86</v>
      </c>
      <c r="D3770" s="8">
        <v>2.2499999999999999E-4</v>
      </c>
      <c r="E3770" s="13">
        <f>D3770*'Assumptions Notes'!C$12</f>
        <v>8.1000000000000003E-2</v>
      </c>
      <c r="F3770" s="15">
        <f t="shared" si="116"/>
        <v>6.2684999999999998E-3</v>
      </c>
      <c r="G3770" s="10">
        <f>IF(C3770&gt;'Assumptions Notes'!C$11,'Assumptions Notes'!C$11,C3770)</f>
        <v>27.86</v>
      </c>
      <c r="H3770" s="15">
        <f t="shared" si="117"/>
        <v>6.2684999999999998E-3</v>
      </c>
      <c r="I3770" s="2">
        <f>IF(C3770&gt;'Assumptions Notes'!C$11,-C3770*('Assumptions Notes'!C$13/(2*1000)),G3770*D3770)</f>
        <v>6.2684999999999998E-3</v>
      </c>
    </row>
    <row r="3771" spans="1:9" x14ac:dyDescent="0.2">
      <c r="A3771" s="5">
        <v>42630.520833333336</v>
      </c>
      <c r="B3771" s="2">
        <v>769.82</v>
      </c>
      <c r="C3771" s="10">
        <v>26.39</v>
      </c>
      <c r="D3771" s="8">
        <v>2.1250000000000002E-4</v>
      </c>
      <c r="E3771" s="13">
        <f>D3771*'Assumptions Notes'!C$12</f>
        <v>7.6500000000000012E-2</v>
      </c>
      <c r="F3771" s="15">
        <f t="shared" si="116"/>
        <v>5.6078750000000009E-3</v>
      </c>
      <c r="G3771" s="10">
        <f>IF(C3771&gt;'Assumptions Notes'!C$11,'Assumptions Notes'!C$11,C3771)</f>
        <v>26.39</v>
      </c>
      <c r="H3771" s="15">
        <f t="shared" si="117"/>
        <v>5.6078750000000009E-3</v>
      </c>
      <c r="I3771" s="2">
        <f>IF(C3771&gt;'Assumptions Notes'!C$11,-C3771*('Assumptions Notes'!C$13/(2*1000)),G3771*D3771)</f>
        <v>5.6078750000000009E-3</v>
      </c>
    </row>
    <row r="3772" spans="1:9" x14ac:dyDescent="0.2">
      <c r="A3772" s="5">
        <v>42630.541666666664</v>
      </c>
      <c r="B3772" s="2">
        <v>812.76</v>
      </c>
      <c r="C3772" s="10">
        <v>28.97</v>
      </c>
      <c r="D3772" s="8">
        <v>2.0000000000000001E-4</v>
      </c>
      <c r="E3772" s="13">
        <f>D3772*'Assumptions Notes'!C$12</f>
        <v>7.2000000000000008E-2</v>
      </c>
      <c r="F3772" s="15">
        <f t="shared" si="116"/>
        <v>5.7939999999999997E-3</v>
      </c>
      <c r="G3772" s="10">
        <f>IF(C3772&gt;'Assumptions Notes'!C$11,'Assumptions Notes'!C$11,C3772)</f>
        <v>28.97</v>
      </c>
      <c r="H3772" s="15">
        <f t="shared" si="117"/>
        <v>5.7939999999999997E-3</v>
      </c>
      <c r="I3772" s="2">
        <f>IF(C3772&gt;'Assumptions Notes'!C$11,-C3772*('Assumptions Notes'!C$13/(2*1000)),G3772*D3772)</f>
        <v>5.7939999999999997E-3</v>
      </c>
    </row>
    <row r="3773" spans="1:9" x14ac:dyDescent="0.2">
      <c r="A3773" s="5">
        <v>42630.5625</v>
      </c>
      <c r="B3773" s="2">
        <v>839.98</v>
      </c>
      <c r="C3773" s="10">
        <v>30.37</v>
      </c>
      <c r="D3773" s="8">
        <v>1.975E-4</v>
      </c>
      <c r="E3773" s="13">
        <f>D3773*'Assumptions Notes'!C$12</f>
        <v>7.1099999999999997E-2</v>
      </c>
      <c r="F3773" s="15">
        <f t="shared" si="116"/>
        <v>5.9980750000000003E-3</v>
      </c>
      <c r="G3773" s="10">
        <f>IF(C3773&gt;'Assumptions Notes'!C$11,'Assumptions Notes'!C$11,C3773)</f>
        <v>30.37</v>
      </c>
      <c r="H3773" s="15">
        <f t="shared" si="117"/>
        <v>5.9980750000000003E-3</v>
      </c>
      <c r="I3773" s="2">
        <f>IF(C3773&gt;'Assumptions Notes'!C$11,-C3773*('Assumptions Notes'!C$13/(2*1000)),G3773*D3773)</f>
        <v>5.9980750000000003E-3</v>
      </c>
    </row>
    <row r="3774" spans="1:9" x14ac:dyDescent="0.2">
      <c r="A3774" s="5">
        <v>42630.583333333336</v>
      </c>
      <c r="B3774" s="2">
        <v>899</v>
      </c>
      <c r="C3774" s="10">
        <v>33.270000000000003</v>
      </c>
      <c r="D3774" s="8">
        <v>1.95E-4</v>
      </c>
      <c r="E3774" s="13">
        <f>D3774*'Assumptions Notes'!C$12</f>
        <v>7.0199999999999999E-2</v>
      </c>
      <c r="F3774" s="15">
        <f t="shared" si="116"/>
        <v>6.4876500000000002E-3</v>
      </c>
      <c r="G3774" s="10">
        <f>IF(C3774&gt;'Assumptions Notes'!C$11,'Assumptions Notes'!C$11,C3774)</f>
        <v>33.270000000000003</v>
      </c>
      <c r="H3774" s="15">
        <f t="shared" si="117"/>
        <v>6.4876500000000002E-3</v>
      </c>
      <c r="I3774" s="2">
        <f>IF(C3774&gt;'Assumptions Notes'!C$11,-C3774*('Assumptions Notes'!C$13/(2*1000)),G3774*D3774)</f>
        <v>6.4876500000000002E-3</v>
      </c>
    </row>
    <row r="3775" spans="1:9" x14ac:dyDescent="0.2">
      <c r="A3775" s="5">
        <v>42630.604166666664</v>
      </c>
      <c r="B3775" s="2">
        <v>998.08</v>
      </c>
      <c r="C3775" s="10">
        <v>37.07</v>
      </c>
      <c r="D3775" s="8">
        <v>1.9625E-4</v>
      </c>
      <c r="E3775" s="13">
        <f>D3775*'Assumptions Notes'!C$12</f>
        <v>7.0650000000000004E-2</v>
      </c>
      <c r="F3775" s="15">
        <f t="shared" si="116"/>
        <v>7.2749874999999999E-3</v>
      </c>
      <c r="G3775" s="10">
        <f>IF(C3775&gt;'Assumptions Notes'!C$11,'Assumptions Notes'!C$11,C3775)</f>
        <v>37.07</v>
      </c>
      <c r="H3775" s="15">
        <f t="shared" si="117"/>
        <v>7.2749874999999999E-3</v>
      </c>
      <c r="I3775" s="2">
        <f>IF(C3775&gt;'Assumptions Notes'!C$11,-C3775*('Assumptions Notes'!C$13/(2*1000)),G3775*D3775)</f>
        <v>7.2749874999999999E-3</v>
      </c>
    </row>
    <row r="3776" spans="1:9" x14ac:dyDescent="0.2">
      <c r="A3776" s="5">
        <v>42630.625</v>
      </c>
      <c r="B3776" s="2">
        <v>1028.17</v>
      </c>
      <c r="C3776" s="10">
        <v>38.26</v>
      </c>
      <c r="D3776" s="8">
        <v>1.975E-4</v>
      </c>
      <c r="E3776" s="13">
        <f>D3776*'Assumptions Notes'!C$12</f>
        <v>7.1099999999999997E-2</v>
      </c>
      <c r="F3776" s="15">
        <f t="shared" si="116"/>
        <v>7.5563499999999999E-3</v>
      </c>
      <c r="G3776" s="10">
        <f>IF(C3776&gt;'Assumptions Notes'!C$11,'Assumptions Notes'!C$11,C3776)</f>
        <v>38.26</v>
      </c>
      <c r="H3776" s="15">
        <f t="shared" si="117"/>
        <v>7.5563499999999999E-3</v>
      </c>
      <c r="I3776" s="2">
        <f>IF(C3776&gt;'Assumptions Notes'!C$11,-C3776*('Assumptions Notes'!C$13/(2*1000)),G3776*D3776)</f>
        <v>7.5563499999999999E-3</v>
      </c>
    </row>
    <row r="3777" spans="1:9" x14ac:dyDescent="0.2">
      <c r="A3777" s="5">
        <v>42630.645833333336</v>
      </c>
      <c r="B3777" s="2">
        <v>1121.6400000000001</v>
      </c>
      <c r="C3777" s="10">
        <v>42.22</v>
      </c>
      <c r="D3777" s="8">
        <v>2.2124999999999998E-4</v>
      </c>
      <c r="E3777" s="13">
        <f>D3777*'Assumptions Notes'!C$12</f>
        <v>7.9649999999999999E-2</v>
      </c>
      <c r="F3777" s="15">
        <f t="shared" si="116"/>
        <v>9.3411749999999984E-3</v>
      </c>
      <c r="G3777" s="10">
        <f>IF(C3777&gt;'Assumptions Notes'!C$11,'Assumptions Notes'!C$11,C3777)</f>
        <v>42.22</v>
      </c>
      <c r="H3777" s="15">
        <f t="shared" si="117"/>
        <v>9.3411749999999984E-3</v>
      </c>
      <c r="I3777" s="2">
        <f>IF(C3777&gt;'Assumptions Notes'!C$11,-C3777*('Assumptions Notes'!C$13/(2*1000)),G3777*D3777)</f>
        <v>9.3411749999999984E-3</v>
      </c>
    </row>
    <row r="3778" spans="1:9" x14ac:dyDescent="0.2">
      <c r="A3778" s="5">
        <v>42630.666666666664</v>
      </c>
      <c r="B3778" s="2">
        <v>1237.21</v>
      </c>
      <c r="C3778" s="10">
        <v>44.29</v>
      </c>
      <c r="D3778" s="8">
        <v>2.4499999999999999E-4</v>
      </c>
      <c r="E3778" s="13">
        <f>D3778*'Assumptions Notes'!C$12</f>
        <v>8.8200000000000001E-2</v>
      </c>
      <c r="F3778" s="15">
        <f t="shared" si="116"/>
        <v>1.0851049999999999E-2</v>
      </c>
      <c r="G3778" s="10">
        <f>IF(C3778&gt;'Assumptions Notes'!C$11,'Assumptions Notes'!C$11,C3778)</f>
        <v>44.29</v>
      </c>
      <c r="H3778" s="15">
        <f t="shared" si="117"/>
        <v>1.0851049999999999E-2</v>
      </c>
      <c r="I3778" s="2">
        <f>IF(C3778&gt;'Assumptions Notes'!C$11,-C3778*('Assumptions Notes'!C$13/(2*1000)),G3778*D3778)</f>
        <v>1.0851049999999999E-2</v>
      </c>
    </row>
    <row r="3779" spans="1:9" x14ac:dyDescent="0.2">
      <c r="A3779" s="5">
        <v>42630.6875</v>
      </c>
      <c r="B3779" s="2">
        <v>1319.96</v>
      </c>
      <c r="C3779" s="10">
        <v>42.73</v>
      </c>
      <c r="D3779" s="8">
        <v>2.7E-4</v>
      </c>
      <c r="E3779" s="13">
        <f>D3779*'Assumptions Notes'!C$12</f>
        <v>9.7199999999999995E-2</v>
      </c>
      <c r="F3779" s="15">
        <f t="shared" si="116"/>
        <v>1.15371E-2</v>
      </c>
      <c r="G3779" s="10">
        <f>IF(C3779&gt;'Assumptions Notes'!C$11,'Assumptions Notes'!C$11,C3779)</f>
        <v>42.73</v>
      </c>
      <c r="H3779" s="15">
        <f t="shared" si="117"/>
        <v>1.15371E-2</v>
      </c>
      <c r="I3779" s="2">
        <f>IF(C3779&gt;'Assumptions Notes'!C$11,-C3779*('Assumptions Notes'!C$13/(2*1000)),G3779*D3779)</f>
        <v>1.15371E-2</v>
      </c>
    </row>
    <row r="3780" spans="1:9" x14ac:dyDescent="0.2">
      <c r="A3780" s="5">
        <v>42630.708333333336</v>
      </c>
      <c r="B3780" s="2">
        <v>1373.6</v>
      </c>
      <c r="C3780" s="10">
        <v>35.659999999999997</v>
      </c>
      <c r="D3780" s="8">
        <v>2.9500000000000001E-4</v>
      </c>
      <c r="E3780" s="13">
        <f>D3780*'Assumptions Notes'!C$12</f>
        <v>0.1062</v>
      </c>
      <c r="F3780" s="15">
        <f t="shared" ref="F3780:F3843" si="118">D3780*C3780</f>
        <v>1.05197E-2</v>
      </c>
      <c r="G3780" s="10">
        <f>IF(C3780&gt;'Assumptions Notes'!C$11,'Assumptions Notes'!C$11,C3780)</f>
        <v>35.659999999999997</v>
      </c>
      <c r="H3780" s="15">
        <f t="shared" ref="H3780:H3843" si="119">G3780*D3780</f>
        <v>1.05197E-2</v>
      </c>
      <c r="I3780" s="2">
        <f>IF(C3780&gt;'Assumptions Notes'!C$11,-C3780*('Assumptions Notes'!C$13/(2*1000)),G3780*D3780)</f>
        <v>1.05197E-2</v>
      </c>
    </row>
    <row r="3781" spans="1:9" x14ac:dyDescent="0.2">
      <c r="A3781" s="5">
        <v>42630.729166666664</v>
      </c>
      <c r="B3781" s="2">
        <v>1405.22</v>
      </c>
      <c r="C3781" s="10">
        <v>42.99</v>
      </c>
      <c r="D3781" s="8">
        <v>2.9750000000000002E-4</v>
      </c>
      <c r="E3781" s="13">
        <f>D3781*'Assumptions Notes'!C$12</f>
        <v>0.1071</v>
      </c>
      <c r="F3781" s="15">
        <f t="shared" si="118"/>
        <v>1.2789525000000001E-2</v>
      </c>
      <c r="G3781" s="10">
        <f>IF(C3781&gt;'Assumptions Notes'!C$11,'Assumptions Notes'!C$11,C3781)</f>
        <v>42.99</v>
      </c>
      <c r="H3781" s="15">
        <f t="shared" si="119"/>
        <v>1.2789525000000001E-2</v>
      </c>
      <c r="I3781" s="2">
        <f>IF(C3781&gt;'Assumptions Notes'!C$11,-C3781*('Assumptions Notes'!C$13/(2*1000)),G3781*D3781)</f>
        <v>1.2789525000000001E-2</v>
      </c>
    </row>
    <row r="3782" spans="1:9" x14ac:dyDescent="0.2">
      <c r="A3782" s="5">
        <v>42630.75</v>
      </c>
      <c r="B3782" s="2">
        <v>1482.64</v>
      </c>
      <c r="C3782" s="10">
        <v>64.459999999999994</v>
      </c>
      <c r="D3782" s="8">
        <v>2.9999999999999997E-4</v>
      </c>
      <c r="E3782" s="13">
        <f>D3782*'Assumptions Notes'!C$12</f>
        <v>0.10799999999999998</v>
      </c>
      <c r="F3782" s="15">
        <f t="shared" si="118"/>
        <v>1.9337999999999998E-2</v>
      </c>
      <c r="G3782" s="10">
        <f>IF(C3782&gt;'Assumptions Notes'!C$11,'Assumptions Notes'!C$11,C3782)</f>
        <v>64.459999999999994</v>
      </c>
      <c r="H3782" s="15">
        <f t="shared" si="119"/>
        <v>1.9337999999999998E-2</v>
      </c>
      <c r="I3782" s="2">
        <f>IF(C3782&gt;'Assumptions Notes'!C$11,-C3782*('Assumptions Notes'!C$13/(2*1000)),G3782*D3782)</f>
        <v>1.9337999999999998E-2</v>
      </c>
    </row>
    <row r="3783" spans="1:9" x14ac:dyDescent="0.2">
      <c r="A3783" s="5">
        <v>42630.770833333336</v>
      </c>
      <c r="B3783" s="2">
        <v>1556.44</v>
      </c>
      <c r="C3783" s="10">
        <v>74.44</v>
      </c>
      <c r="D3783" s="8">
        <v>2.9999999999999997E-4</v>
      </c>
      <c r="E3783" s="13">
        <f>D3783*'Assumptions Notes'!C$12</f>
        <v>0.10799999999999998</v>
      </c>
      <c r="F3783" s="15">
        <f t="shared" si="118"/>
        <v>2.2331999999999998E-2</v>
      </c>
      <c r="G3783" s="10">
        <f>IF(C3783&gt;'Assumptions Notes'!C$11,'Assumptions Notes'!C$11,C3783)</f>
        <v>74.44</v>
      </c>
      <c r="H3783" s="15">
        <f t="shared" si="119"/>
        <v>2.2331999999999998E-2</v>
      </c>
      <c r="I3783" s="2">
        <f>IF(C3783&gt;'Assumptions Notes'!C$11,-C3783*('Assumptions Notes'!C$13/(2*1000)),G3783*D3783)</f>
        <v>2.2331999999999998E-2</v>
      </c>
    </row>
    <row r="3784" spans="1:9" x14ac:dyDescent="0.2">
      <c r="A3784" s="5">
        <v>42630.791666666664</v>
      </c>
      <c r="B3784" s="2">
        <v>1602.75</v>
      </c>
      <c r="C3784" s="10">
        <v>80.62</v>
      </c>
      <c r="D3784" s="8">
        <v>2.9999999999999997E-4</v>
      </c>
      <c r="E3784" s="13">
        <f>D3784*'Assumptions Notes'!C$12</f>
        <v>0.10799999999999998</v>
      </c>
      <c r="F3784" s="15">
        <f t="shared" si="118"/>
        <v>2.4185999999999999E-2</v>
      </c>
      <c r="G3784" s="10">
        <f>IF(C3784&gt;'Assumptions Notes'!C$11,'Assumptions Notes'!C$11,C3784)</f>
        <v>80.62</v>
      </c>
      <c r="H3784" s="15">
        <f t="shared" si="119"/>
        <v>2.4185999999999999E-2</v>
      </c>
      <c r="I3784" s="2">
        <f>IF(C3784&gt;'Assumptions Notes'!C$11,-C3784*('Assumptions Notes'!C$13/(2*1000)),G3784*D3784)</f>
        <v>2.4185999999999999E-2</v>
      </c>
    </row>
    <row r="3785" spans="1:9" x14ac:dyDescent="0.2">
      <c r="A3785" s="5">
        <v>42630.8125</v>
      </c>
      <c r="B3785" s="2">
        <v>1561</v>
      </c>
      <c r="C3785" s="10">
        <v>61.71</v>
      </c>
      <c r="D3785" s="8">
        <v>2.9750000000000002E-4</v>
      </c>
      <c r="E3785" s="13">
        <f>D3785*'Assumptions Notes'!C$12</f>
        <v>0.1071</v>
      </c>
      <c r="F3785" s="15">
        <f t="shared" si="118"/>
        <v>1.8358725000000003E-2</v>
      </c>
      <c r="G3785" s="10">
        <f>IF(C3785&gt;'Assumptions Notes'!C$11,'Assumptions Notes'!C$11,C3785)</f>
        <v>61.71</v>
      </c>
      <c r="H3785" s="15">
        <f t="shared" si="119"/>
        <v>1.8358725000000003E-2</v>
      </c>
      <c r="I3785" s="2">
        <f>IF(C3785&gt;'Assumptions Notes'!C$11,-C3785*('Assumptions Notes'!C$13/(2*1000)),G3785*D3785)</f>
        <v>1.8358725000000003E-2</v>
      </c>
    </row>
    <row r="3786" spans="1:9" x14ac:dyDescent="0.2">
      <c r="A3786" s="5">
        <v>42630.833333333336</v>
      </c>
      <c r="B3786" s="2">
        <v>1533.87</v>
      </c>
      <c r="C3786" s="10">
        <v>59.23</v>
      </c>
      <c r="D3786" s="8">
        <v>2.9500000000000001E-4</v>
      </c>
      <c r="E3786" s="13">
        <f>D3786*'Assumptions Notes'!C$12</f>
        <v>0.1062</v>
      </c>
      <c r="F3786" s="15">
        <f t="shared" si="118"/>
        <v>1.7472850000000002E-2</v>
      </c>
      <c r="G3786" s="10">
        <f>IF(C3786&gt;'Assumptions Notes'!C$11,'Assumptions Notes'!C$11,C3786)</f>
        <v>59.23</v>
      </c>
      <c r="H3786" s="15">
        <f t="shared" si="119"/>
        <v>1.7472850000000002E-2</v>
      </c>
      <c r="I3786" s="2">
        <f>IF(C3786&gt;'Assumptions Notes'!C$11,-C3786*('Assumptions Notes'!C$13/(2*1000)),G3786*D3786)</f>
        <v>1.7472850000000002E-2</v>
      </c>
    </row>
    <row r="3787" spans="1:9" x14ac:dyDescent="0.2">
      <c r="A3787" s="5">
        <v>42630.854166666664</v>
      </c>
      <c r="B3787" s="2">
        <v>1504.02</v>
      </c>
      <c r="C3787" s="10">
        <v>66.290000000000006</v>
      </c>
      <c r="D3787" s="8">
        <v>2.9E-4</v>
      </c>
      <c r="E3787" s="13">
        <f>D3787*'Assumptions Notes'!C$12</f>
        <v>0.10440000000000001</v>
      </c>
      <c r="F3787" s="15">
        <f t="shared" si="118"/>
        <v>1.9224100000000001E-2</v>
      </c>
      <c r="G3787" s="10">
        <f>IF(C3787&gt;'Assumptions Notes'!C$11,'Assumptions Notes'!C$11,C3787)</f>
        <v>66.290000000000006</v>
      </c>
      <c r="H3787" s="15">
        <f t="shared" si="119"/>
        <v>1.9224100000000001E-2</v>
      </c>
      <c r="I3787" s="2">
        <f>IF(C3787&gt;'Assumptions Notes'!C$11,-C3787*('Assumptions Notes'!C$13/(2*1000)),G3787*D3787)</f>
        <v>1.9224100000000001E-2</v>
      </c>
    </row>
    <row r="3788" spans="1:9" x14ac:dyDescent="0.2">
      <c r="A3788" s="5">
        <v>42630.875</v>
      </c>
      <c r="B3788" s="2">
        <v>1438.93</v>
      </c>
      <c r="C3788" s="10">
        <v>56</v>
      </c>
      <c r="D3788" s="8">
        <v>2.8499999999999999E-4</v>
      </c>
      <c r="E3788" s="13">
        <f>D3788*'Assumptions Notes'!C$12</f>
        <v>0.1026</v>
      </c>
      <c r="F3788" s="15">
        <f t="shared" si="118"/>
        <v>1.5959999999999998E-2</v>
      </c>
      <c r="G3788" s="10">
        <f>IF(C3788&gt;'Assumptions Notes'!C$11,'Assumptions Notes'!C$11,C3788)</f>
        <v>56</v>
      </c>
      <c r="H3788" s="15">
        <f t="shared" si="119"/>
        <v>1.5959999999999998E-2</v>
      </c>
      <c r="I3788" s="2">
        <f>IF(C3788&gt;'Assumptions Notes'!C$11,-C3788*('Assumptions Notes'!C$13/(2*1000)),G3788*D3788)</f>
        <v>1.5959999999999998E-2</v>
      </c>
    </row>
    <row r="3789" spans="1:9" x14ac:dyDescent="0.2">
      <c r="A3789" s="5">
        <v>42630.895833333336</v>
      </c>
      <c r="B3789" s="2">
        <v>1401.34</v>
      </c>
      <c r="C3789" s="10">
        <v>46.77</v>
      </c>
      <c r="D3789" s="8">
        <v>2.7E-4</v>
      </c>
      <c r="E3789" s="13">
        <f>D3789*'Assumptions Notes'!C$12</f>
        <v>9.7199999999999995E-2</v>
      </c>
      <c r="F3789" s="15">
        <f t="shared" si="118"/>
        <v>1.2627900000000001E-2</v>
      </c>
      <c r="G3789" s="10">
        <f>IF(C3789&gt;'Assumptions Notes'!C$11,'Assumptions Notes'!C$11,C3789)</f>
        <v>46.77</v>
      </c>
      <c r="H3789" s="15">
        <f t="shared" si="119"/>
        <v>1.2627900000000001E-2</v>
      </c>
      <c r="I3789" s="2">
        <f>IF(C3789&gt;'Assumptions Notes'!C$11,-C3789*('Assumptions Notes'!C$13/(2*1000)),G3789*D3789)</f>
        <v>1.2627900000000001E-2</v>
      </c>
    </row>
    <row r="3790" spans="1:9" x14ac:dyDescent="0.2">
      <c r="A3790" s="5">
        <v>42630.916666666664</v>
      </c>
      <c r="B3790" s="2">
        <v>1361.26</v>
      </c>
      <c r="C3790" s="10">
        <v>41.38</v>
      </c>
      <c r="D3790" s="8">
        <v>2.5500000000000002E-4</v>
      </c>
      <c r="E3790" s="13">
        <f>D3790*'Assumptions Notes'!C$12</f>
        <v>9.1800000000000007E-2</v>
      </c>
      <c r="F3790" s="15">
        <f t="shared" si="118"/>
        <v>1.0551900000000001E-2</v>
      </c>
      <c r="G3790" s="10">
        <f>IF(C3790&gt;'Assumptions Notes'!C$11,'Assumptions Notes'!C$11,C3790)</f>
        <v>41.38</v>
      </c>
      <c r="H3790" s="15">
        <f t="shared" si="119"/>
        <v>1.0551900000000001E-2</v>
      </c>
      <c r="I3790" s="2">
        <f>IF(C3790&gt;'Assumptions Notes'!C$11,-C3790*('Assumptions Notes'!C$13/(2*1000)),G3790*D3790)</f>
        <v>1.0551900000000001E-2</v>
      </c>
    </row>
    <row r="3791" spans="1:9" x14ac:dyDescent="0.2">
      <c r="A3791" s="5">
        <v>42630.9375</v>
      </c>
      <c r="B3791" s="2">
        <v>1314.36</v>
      </c>
      <c r="C3791" s="10">
        <v>43.2</v>
      </c>
      <c r="D3791" s="8">
        <v>2.1250000000000002E-4</v>
      </c>
      <c r="E3791" s="13">
        <f>D3791*'Assumptions Notes'!C$12</f>
        <v>7.6500000000000012E-2</v>
      </c>
      <c r="F3791" s="15">
        <f t="shared" si="118"/>
        <v>9.1800000000000007E-3</v>
      </c>
      <c r="G3791" s="10">
        <f>IF(C3791&gt;'Assumptions Notes'!C$11,'Assumptions Notes'!C$11,C3791)</f>
        <v>43.2</v>
      </c>
      <c r="H3791" s="15">
        <f t="shared" si="119"/>
        <v>9.1800000000000007E-3</v>
      </c>
      <c r="I3791" s="2">
        <f>IF(C3791&gt;'Assumptions Notes'!C$11,-C3791*('Assumptions Notes'!C$13/(2*1000)),G3791*D3791)</f>
        <v>9.1800000000000007E-3</v>
      </c>
    </row>
    <row r="3792" spans="1:9" x14ac:dyDescent="0.2">
      <c r="A3792" s="5">
        <v>42630.958333333336</v>
      </c>
      <c r="B3792" s="2">
        <v>1235.1300000000001</v>
      </c>
      <c r="C3792" s="10">
        <v>37.18</v>
      </c>
      <c r="D3792" s="8">
        <v>1.7000000000000001E-4</v>
      </c>
      <c r="E3792" s="13">
        <f>D3792*'Assumptions Notes'!C$12</f>
        <v>6.1200000000000004E-2</v>
      </c>
      <c r="F3792" s="15">
        <f t="shared" si="118"/>
        <v>6.3206E-3</v>
      </c>
      <c r="G3792" s="10">
        <f>IF(C3792&gt;'Assumptions Notes'!C$11,'Assumptions Notes'!C$11,C3792)</f>
        <v>37.18</v>
      </c>
      <c r="H3792" s="15">
        <f t="shared" si="119"/>
        <v>6.3206E-3</v>
      </c>
      <c r="I3792" s="2">
        <f>IF(C3792&gt;'Assumptions Notes'!C$11,-C3792*('Assumptions Notes'!C$13/(2*1000)),G3792*D3792)</f>
        <v>6.3206E-3</v>
      </c>
    </row>
    <row r="3793" spans="1:9" x14ac:dyDescent="0.2">
      <c r="A3793" s="5">
        <v>42630.979166666664</v>
      </c>
      <c r="B3793" s="2">
        <v>1202.0899999999999</v>
      </c>
      <c r="C3793" s="10">
        <v>38.340000000000003</v>
      </c>
      <c r="D3793" s="8">
        <v>1.5000000000000001E-4</v>
      </c>
      <c r="E3793" s="13">
        <f>D3793*'Assumptions Notes'!C$12</f>
        <v>5.4000000000000006E-2</v>
      </c>
      <c r="F3793" s="15">
        <f t="shared" si="118"/>
        <v>5.7510000000000009E-3</v>
      </c>
      <c r="G3793" s="10">
        <f>IF(C3793&gt;'Assumptions Notes'!C$11,'Assumptions Notes'!C$11,C3793)</f>
        <v>38.340000000000003</v>
      </c>
      <c r="H3793" s="15">
        <f t="shared" si="119"/>
        <v>5.7510000000000009E-3</v>
      </c>
      <c r="I3793" s="2">
        <f>IF(C3793&gt;'Assumptions Notes'!C$11,-C3793*('Assumptions Notes'!C$13/(2*1000)),G3793*D3793)</f>
        <v>5.7510000000000009E-3</v>
      </c>
    </row>
    <row r="3794" spans="1:9" x14ac:dyDescent="0.2">
      <c r="A3794" s="5">
        <v>42631</v>
      </c>
      <c r="B3794" s="2">
        <v>1409.29</v>
      </c>
      <c r="C3794" s="10">
        <v>36.61</v>
      </c>
      <c r="D3794" s="8">
        <v>1.2999999999999999E-4</v>
      </c>
      <c r="E3794" s="13">
        <f>D3794*'Assumptions Notes'!C$12</f>
        <v>4.6799999999999994E-2</v>
      </c>
      <c r="F3794" s="15">
        <f t="shared" si="118"/>
        <v>4.7592999999999993E-3</v>
      </c>
      <c r="G3794" s="10">
        <f>IF(C3794&gt;'Assumptions Notes'!C$11,'Assumptions Notes'!C$11,C3794)</f>
        <v>36.61</v>
      </c>
      <c r="H3794" s="15">
        <f t="shared" si="119"/>
        <v>4.7592999999999993E-3</v>
      </c>
      <c r="I3794" s="2">
        <f>IF(C3794&gt;'Assumptions Notes'!C$11,-C3794*('Assumptions Notes'!C$13/(2*1000)),G3794*D3794)</f>
        <v>4.7592999999999993E-3</v>
      </c>
    </row>
    <row r="3795" spans="1:9" x14ac:dyDescent="0.2">
      <c r="A3795" s="5">
        <v>42631.020833333336</v>
      </c>
      <c r="B3795" s="2">
        <v>1296.46</v>
      </c>
      <c r="C3795" s="10">
        <v>33.71</v>
      </c>
      <c r="D3795" s="8">
        <v>1.175E-4</v>
      </c>
      <c r="E3795" s="13">
        <f>D3795*'Assumptions Notes'!C$12</f>
        <v>4.2299999999999997E-2</v>
      </c>
      <c r="F3795" s="15">
        <f t="shared" si="118"/>
        <v>3.9609249999999997E-3</v>
      </c>
      <c r="G3795" s="10">
        <f>IF(C3795&gt;'Assumptions Notes'!C$11,'Assumptions Notes'!C$11,C3795)</f>
        <v>33.71</v>
      </c>
      <c r="H3795" s="15">
        <f t="shared" si="119"/>
        <v>3.9609249999999997E-3</v>
      </c>
      <c r="I3795" s="2">
        <f>IF(C3795&gt;'Assumptions Notes'!C$11,-C3795*('Assumptions Notes'!C$13/(2*1000)),G3795*D3795)</f>
        <v>3.9609249999999997E-3</v>
      </c>
    </row>
    <row r="3796" spans="1:9" x14ac:dyDescent="0.2">
      <c r="A3796" s="5">
        <v>42631.041666666664</v>
      </c>
      <c r="B3796" s="2">
        <v>1256.76</v>
      </c>
      <c r="C3796" s="10">
        <v>30.59</v>
      </c>
      <c r="D3796" s="8">
        <v>1.05E-4</v>
      </c>
      <c r="E3796" s="13">
        <f>D3796*'Assumptions Notes'!C$12</f>
        <v>3.78E-2</v>
      </c>
      <c r="F3796" s="15">
        <f t="shared" si="118"/>
        <v>3.2119500000000003E-3</v>
      </c>
      <c r="G3796" s="10">
        <f>IF(C3796&gt;'Assumptions Notes'!C$11,'Assumptions Notes'!C$11,C3796)</f>
        <v>30.59</v>
      </c>
      <c r="H3796" s="15">
        <f t="shared" si="119"/>
        <v>3.2119500000000003E-3</v>
      </c>
      <c r="I3796" s="2">
        <f>IF(C3796&gt;'Assumptions Notes'!C$11,-C3796*('Assumptions Notes'!C$13/(2*1000)),G3796*D3796)</f>
        <v>3.2119500000000003E-3</v>
      </c>
    </row>
    <row r="3797" spans="1:9" x14ac:dyDescent="0.2">
      <c r="A3797" s="5">
        <v>42631.0625</v>
      </c>
      <c r="B3797" s="2">
        <v>1142.02</v>
      </c>
      <c r="C3797" s="10">
        <v>31.64</v>
      </c>
      <c r="D3797" s="8">
        <v>1.025E-4</v>
      </c>
      <c r="E3797" s="13">
        <f>D3797*'Assumptions Notes'!C$12</f>
        <v>3.6900000000000002E-2</v>
      </c>
      <c r="F3797" s="15">
        <f t="shared" si="118"/>
        <v>3.2431000000000001E-3</v>
      </c>
      <c r="G3797" s="10">
        <f>IF(C3797&gt;'Assumptions Notes'!C$11,'Assumptions Notes'!C$11,C3797)</f>
        <v>31.64</v>
      </c>
      <c r="H3797" s="15">
        <f t="shared" si="119"/>
        <v>3.2431000000000001E-3</v>
      </c>
      <c r="I3797" s="2">
        <f>IF(C3797&gt;'Assumptions Notes'!C$11,-C3797*('Assumptions Notes'!C$13/(2*1000)),G3797*D3797)</f>
        <v>3.2431000000000001E-3</v>
      </c>
    </row>
    <row r="3798" spans="1:9" x14ac:dyDescent="0.2">
      <c r="A3798" s="5">
        <v>42631.083333333336</v>
      </c>
      <c r="B3798" s="2">
        <v>1065.76</v>
      </c>
      <c r="C3798" s="10">
        <v>28.39</v>
      </c>
      <c r="D3798" s="8">
        <v>1E-4</v>
      </c>
      <c r="E3798" s="13">
        <f>D3798*'Assumptions Notes'!C$12</f>
        <v>3.6000000000000004E-2</v>
      </c>
      <c r="F3798" s="15">
        <f t="shared" si="118"/>
        <v>2.8390000000000004E-3</v>
      </c>
      <c r="G3798" s="10">
        <f>IF(C3798&gt;'Assumptions Notes'!C$11,'Assumptions Notes'!C$11,C3798)</f>
        <v>28.39</v>
      </c>
      <c r="H3798" s="15">
        <f t="shared" si="119"/>
        <v>2.8390000000000004E-3</v>
      </c>
      <c r="I3798" s="2">
        <f>IF(C3798&gt;'Assumptions Notes'!C$11,-C3798*('Assumptions Notes'!C$13/(2*1000)),G3798*D3798)</f>
        <v>2.8390000000000004E-3</v>
      </c>
    </row>
    <row r="3799" spans="1:9" x14ac:dyDescent="0.2">
      <c r="A3799" s="5">
        <v>42631.104166666664</v>
      </c>
      <c r="B3799" s="2">
        <v>1037.44</v>
      </c>
      <c r="C3799" s="10">
        <v>25.89</v>
      </c>
      <c r="D3799" s="8">
        <v>9.8750000000000002E-5</v>
      </c>
      <c r="E3799" s="13">
        <f>D3799*'Assumptions Notes'!C$12</f>
        <v>3.5549999999999998E-2</v>
      </c>
      <c r="F3799" s="15">
        <f t="shared" si="118"/>
        <v>2.5566375000000002E-3</v>
      </c>
      <c r="G3799" s="10">
        <f>IF(C3799&gt;'Assumptions Notes'!C$11,'Assumptions Notes'!C$11,C3799)</f>
        <v>25.89</v>
      </c>
      <c r="H3799" s="15">
        <f t="shared" si="119"/>
        <v>2.5566375000000002E-3</v>
      </c>
      <c r="I3799" s="2">
        <f>IF(C3799&gt;'Assumptions Notes'!C$11,-C3799*('Assumptions Notes'!C$13/(2*1000)),G3799*D3799)</f>
        <v>2.5566375000000002E-3</v>
      </c>
    </row>
    <row r="3800" spans="1:9" x14ac:dyDescent="0.2">
      <c r="A3800" s="5">
        <v>42631.125</v>
      </c>
      <c r="B3800" s="2">
        <v>1025.69</v>
      </c>
      <c r="C3800" s="10">
        <v>22.18</v>
      </c>
      <c r="D3800" s="8">
        <v>9.7499999999999998E-5</v>
      </c>
      <c r="E3800" s="13">
        <f>D3800*'Assumptions Notes'!C$12</f>
        <v>3.5099999999999999E-2</v>
      </c>
      <c r="F3800" s="15">
        <f t="shared" si="118"/>
        <v>2.1625500000000001E-3</v>
      </c>
      <c r="G3800" s="10">
        <f>IF(C3800&gt;'Assumptions Notes'!C$11,'Assumptions Notes'!C$11,C3800)</f>
        <v>22.18</v>
      </c>
      <c r="H3800" s="15">
        <f t="shared" si="119"/>
        <v>2.1625500000000001E-3</v>
      </c>
      <c r="I3800" s="2">
        <f>IF(C3800&gt;'Assumptions Notes'!C$11,-C3800*('Assumptions Notes'!C$13/(2*1000)),G3800*D3800)</f>
        <v>2.1625500000000001E-3</v>
      </c>
    </row>
    <row r="3801" spans="1:9" x14ac:dyDescent="0.2">
      <c r="A3801" s="5">
        <v>42631.145833333336</v>
      </c>
      <c r="B3801" s="2">
        <v>1003.8</v>
      </c>
      <c r="C3801" s="10">
        <v>20.49</v>
      </c>
      <c r="D3801" s="8">
        <v>9.6250000000000009E-5</v>
      </c>
      <c r="E3801" s="13">
        <f>D3801*'Assumptions Notes'!C$12</f>
        <v>3.465E-2</v>
      </c>
      <c r="F3801" s="15">
        <f t="shared" si="118"/>
        <v>1.9721625000000001E-3</v>
      </c>
      <c r="G3801" s="10">
        <f>IF(C3801&gt;'Assumptions Notes'!C$11,'Assumptions Notes'!C$11,C3801)</f>
        <v>20.49</v>
      </c>
      <c r="H3801" s="15">
        <f t="shared" si="119"/>
        <v>1.9721625000000001E-3</v>
      </c>
      <c r="I3801" s="2">
        <f>IF(C3801&gt;'Assumptions Notes'!C$11,-C3801*('Assumptions Notes'!C$13/(2*1000)),G3801*D3801)</f>
        <v>1.9721625000000001E-3</v>
      </c>
    </row>
    <row r="3802" spans="1:9" x14ac:dyDescent="0.2">
      <c r="A3802" s="5">
        <v>42631.166666666664</v>
      </c>
      <c r="B3802" s="2">
        <v>977.74</v>
      </c>
      <c r="C3802" s="10">
        <v>20.92</v>
      </c>
      <c r="D3802" s="8">
        <v>9.5000000000000005E-5</v>
      </c>
      <c r="E3802" s="13">
        <f>D3802*'Assumptions Notes'!C$12</f>
        <v>3.4200000000000001E-2</v>
      </c>
      <c r="F3802" s="15">
        <f t="shared" si="118"/>
        <v>1.9874000000000003E-3</v>
      </c>
      <c r="G3802" s="10">
        <f>IF(C3802&gt;'Assumptions Notes'!C$11,'Assumptions Notes'!C$11,C3802)</f>
        <v>20.92</v>
      </c>
      <c r="H3802" s="15">
        <f t="shared" si="119"/>
        <v>1.9874000000000003E-3</v>
      </c>
      <c r="I3802" s="2">
        <f>IF(C3802&gt;'Assumptions Notes'!C$11,-C3802*('Assumptions Notes'!C$13/(2*1000)),G3802*D3802)</f>
        <v>1.9874000000000003E-3</v>
      </c>
    </row>
    <row r="3803" spans="1:9" x14ac:dyDescent="0.2">
      <c r="A3803" s="5">
        <v>42631.1875</v>
      </c>
      <c r="B3803" s="2">
        <v>954.16</v>
      </c>
      <c r="C3803" s="10">
        <v>20.14</v>
      </c>
      <c r="D3803" s="8">
        <v>9.6250000000000009E-5</v>
      </c>
      <c r="E3803" s="13">
        <f>D3803*'Assumptions Notes'!C$12</f>
        <v>3.465E-2</v>
      </c>
      <c r="F3803" s="15">
        <f t="shared" si="118"/>
        <v>1.9384750000000003E-3</v>
      </c>
      <c r="G3803" s="10">
        <f>IF(C3803&gt;'Assumptions Notes'!C$11,'Assumptions Notes'!C$11,C3803)</f>
        <v>20.14</v>
      </c>
      <c r="H3803" s="15">
        <f t="shared" si="119"/>
        <v>1.9384750000000003E-3</v>
      </c>
      <c r="I3803" s="2">
        <f>IF(C3803&gt;'Assumptions Notes'!C$11,-C3803*('Assumptions Notes'!C$13/(2*1000)),G3803*D3803)</f>
        <v>1.9384750000000003E-3</v>
      </c>
    </row>
    <row r="3804" spans="1:9" x14ac:dyDescent="0.2">
      <c r="A3804" s="5">
        <v>42631.208333333336</v>
      </c>
      <c r="B3804" s="2">
        <v>942.02</v>
      </c>
      <c r="C3804" s="10">
        <v>21.37</v>
      </c>
      <c r="D3804" s="8">
        <v>9.7499999999999998E-5</v>
      </c>
      <c r="E3804" s="13">
        <f>D3804*'Assumptions Notes'!C$12</f>
        <v>3.5099999999999999E-2</v>
      </c>
      <c r="F3804" s="15">
        <f t="shared" si="118"/>
        <v>2.0835750000000003E-3</v>
      </c>
      <c r="G3804" s="10">
        <f>IF(C3804&gt;'Assumptions Notes'!C$11,'Assumptions Notes'!C$11,C3804)</f>
        <v>21.37</v>
      </c>
      <c r="H3804" s="15">
        <f t="shared" si="119"/>
        <v>2.0835750000000003E-3</v>
      </c>
      <c r="I3804" s="2">
        <f>IF(C3804&gt;'Assumptions Notes'!C$11,-C3804*('Assumptions Notes'!C$13/(2*1000)),G3804*D3804)</f>
        <v>2.0835750000000003E-3</v>
      </c>
    </row>
    <row r="3805" spans="1:9" x14ac:dyDescent="0.2">
      <c r="A3805" s="5">
        <v>42631.229166666664</v>
      </c>
      <c r="B3805" s="2">
        <v>964.48</v>
      </c>
      <c r="C3805" s="10">
        <v>22.97</v>
      </c>
      <c r="D3805" s="8">
        <v>1.15E-4</v>
      </c>
      <c r="E3805" s="13">
        <f>D3805*'Assumptions Notes'!C$12</f>
        <v>4.1399999999999999E-2</v>
      </c>
      <c r="F3805" s="15">
        <f t="shared" si="118"/>
        <v>2.6415499999999999E-3</v>
      </c>
      <c r="G3805" s="10">
        <f>IF(C3805&gt;'Assumptions Notes'!C$11,'Assumptions Notes'!C$11,C3805)</f>
        <v>22.97</v>
      </c>
      <c r="H3805" s="15">
        <f t="shared" si="119"/>
        <v>2.6415499999999999E-3</v>
      </c>
      <c r="I3805" s="2">
        <f>IF(C3805&gt;'Assumptions Notes'!C$11,-C3805*('Assumptions Notes'!C$13/(2*1000)),G3805*D3805)</f>
        <v>2.6415499999999999E-3</v>
      </c>
    </row>
    <row r="3806" spans="1:9" x14ac:dyDescent="0.2">
      <c r="A3806" s="5">
        <v>42631.25</v>
      </c>
      <c r="B3806" s="2">
        <v>925.13</v>
      </c>
      <c r="C3806" s="10">
        <v>27.04</v>
      </c>
      <c r="D3806" s="8">
        <v>1.325E-4</v>
      </c>
      <c r="E3806" s="13">
        <f>D3806*'Assumptions Notes'!C$12</f>
        <v>4.7699999999999999E-2</v>
      </c>
      <c r="F3806" s="15">
        <f t="shared" si="118"/>
        <v>3.5827999999999997E-3</v>
      </c>
      <c r="G3806" s="10">
        <f>IF(C3806&gt;'Assumptions Notes'!C$11,'Assumptions Notes'!C$11,C3806)</f>
        <v>27.04</v>
      </c>
      <c r="H3806" s="15">
        <f t="shared" si="119"/>
        <v>3.5827999999999997E-3</v>
      </c>
      <c r="I3806" s="2">
        <f>IF(C3806&gt;'Assumptions Notes'!C$11,-C3806*('Assumptions Notes'!C$13/(2*1000)),G3806*D3806)</f>
        <v>3.5827999999999997E-3</v>
      </c>
    </row>
    <row r="3807" spans="1:9" x14ac:dyDescent="0.2">
      <c r="A3807" s="5">
        <v>42631.270833333336</v>
      </c>
      <c r="B3807" s="2">
        <v>954.26</v>
      </c>
      <c r="C3807" s="10">
        <v>28.22</v>
      </c>
      <c r="D3807" s="8">
        <v>1.6249999999999999E-4</v>
      </c>
      <c r="E3807" s="13">
        <f>D3807*'Assumptions Notes'!C$12</f>
        <v>5.8499999999999996E-2</v>
      </c>
      <c r="F3807" s="15">
        <f t="shared" si="118"/>
        <v>4.5857499999999995E-3</v>
      </c>
      <c r="G3807" s="10">
        <f>IF(C3807&gt;'Assumptions Notes'!C$11,'Assumptions Notes'!C$11,C3807)</f>
        <v>28.22</v>
      </c>
      <c r="H3807" s="15">
        <f t="shared" si="119"/>
        <v>4.5857499999999995E-3</v>
      </c>
      <c r="I3807" s="2">
        <f>IF(C3807&gt;'Assumptions Notes'!C$11,-C3807*('Assumptions Notes'!C$13/(2*1000)),G3807*D3807)</f>
        <v>4.5857499999999995E-3</v>
      </c>
    </row>
    <row r="3808" spans="1:9" x14ac:dyDescent="0.2">
      <c r="A3808" s="5">
        <v>42631.291666666664</v>
      </c>
      <c r="B3808" s="2">
        <v>1007.92</v>
      </c>
      <c r="C3808" s="10">
        <v>27.86</v>
      </c>
      <c r="D3808" s="8">
        <v>1.9249999999999999E-4</v>
      </c>
      <c r="E3808" s="13">
        <f>D3808*'Assumptions Notes'!C$12</f>
        <v>6.93E-2</v>
      </c>
      <c r="F3808" s="15">
        <f t="shared" si="118"/>
        <v>5.3630499999999994E-3</v>
      </c>
      <c r="G3808" s="10">
        <f>IF(C3808&gt;'Assumptions Notes'!C$11,'Assumptions Notes'!C$11,C3808)</f>
        <v>27.86</v>
      </c>
      <c r="H3808" s="15">
        <f t="shared" si="119"/>
        <v>5.3630499999999994E-3</v>
      </c>
      <c r="I3808" s="2">
        <f>IF(C3808&gt;'Assumptions Notes'!C$11,-C3808*('Assumptions Notes'!C$13/(2*1000)),G3808*D3808)</f>
        <v>5.3630499999999994E-3</v>
      </c>
    </row>
    <row r="3809" spans="1:9" x14ac:dyDescent="0.2">
      <c r="A3809" s="5">
        <v>42631.3125</v>
      </c>
      <c r="B3809" s="2">
        <v>1004.29</v>
      </c>
      <c r="C3809" s="10">
        <v>26.61</v>
      </c>
      <c r="D3809" s="8">
        <v>2.0875000000000001E-4</v>
      </c>
      <c r="E3809" s="13">
        <f>D3809*'Assumptions Notes'!C$12</f>
        <v>7.5150000000000008E-2</v>
      </c>
      <c r="F3809" s="15">
        <f t="shared" si="118"/>
        <v>5.5548374999999997E-3</v>
      </c>
      <c r="G3809" s="10">
        <f>IF(C3809&gt;'Assumptions Notes'!C$11,'Assumptions Notes'!C$11,C3809)</f>
        <v>26.61</v>
      </c>
      <c r="H3809" s="15">
        <f t="shared" si="119"/>
        <v>5.5548374999999997E-3</v>
      </c>
      <c r="I3809" s="2">
        <f>IF(C3809&gt;'Assumptions Notes'!C$11,-C3809*('Assumptions Notes'!C$13/(2*1000)),G3809*D3809)</f>
        <v>5.5548374999999997E-3</v>
      </c>
    </row>
    <row r="3810" spans="1:9" x14ac:dyDescent="0.2">
      <c r="A3810" s="5">
        <v>42631.333333333336</v>
      </c>
      <c r="B3810" s="2">
        <v>1027.7</v>
      </c>
      <c r="C3810" s="10">
        <v>33.26</v>
      </c>
      <c r="D3810" s="8">
        <v>2.2499999999999999E-4</v>
      </c>
      <c r="E3810" s="13">
        <f>D3810*'Assumptions Notes'!C$12</f>
        <v>8.1000000000000003E-2</v>
      </c>
      <c r="F3810" s="15">
        <f t="shared" si="118"/>
        <v>7.4834999999999997E-3</v>
      </c>
      <c r="G3810" s="10">
        <f>IF(C3810&gt;'Assumptions Notes'!C$11,'Assumptions Notes'!C$11,C3810)</f>
        <v>33.26</v>
      </c>
      <c r="H3810" s="15">
        <f t="shared" si="119"/>
        <v>7.4834999999999997E-3</v>
      </c>
      <c r="I3810" s="2">
        <f>IF(C3810&gt;'Assumptions Notes'!C$11,-C3810*('Assumptions Notes'!C$13/(2*1000)),G3810*D3810)</f>
        <v>7.4834999999999997E-3</v>
      </c>
    </row>
    <row r="3811" spans="1:9" x14ac:dyDescent="0.2">
      <c r="A3811" s="5">
        <v>42631.354166666664</v>
      </c>
      <c r="B3811" s="2">
        <v>1048.94</v>
      </c>
      <c r="C3811" s="10">
        <v>46.96</v>
      </c>
      <c r="D3811" s="8">
        <v>2.2625E-4</v>
      </c>
      <c r="E3811" s="13">
        <f>D3811*'Assumptions Notes'!C$12</f>
        <v>8.1449999999999995E-2</v>
      </c>
      <c r="F3811" s="15">
        <f t="shared" si="118"/>
        <v>1.0624700000000001E-2</v>
      </c>
      <c r="G3811" s="10">
        <f>IF(C3811&gt;'Assumptions Notes'!C$11,'Assumptions Notes'!C$11,C3811)</f>
        <v>46.96</v>
      </c>
      <c r="H3811" s="15">
        <f t="shared" si="119"/>
        <v>1.0624700000000001E-2</v>
      </c>
      <c r="I3811" s="2">
        <f>IF(C3811&gt;'Assumptions Notes'!C$11,-C3811*('Assumptions Notes'!C$13/(2*1000)),G3811*D3811)</f>
        <v>1.0624700000000001E-2</v>
      </c>
    </row>
    <row r="3812" spans="1:9" x14ac:dyDescent="0.2">
      <c r="A3812" s="5">
        <v>42631.375</v>
      </c>
      <c r="B3812" s="2">
        <v>1040.99</v>
      </c>
      <c r="C3812" s="10">
        <v>59.9</v>
      </c>
      <c r="D3812" s="8">
        <v>2.275E-4</v>
      </c>
      <c r="E3812" s="13">
        <f>D3812*'Assumptions Notes'!C$12</f>
        <v>8.1900000000000001E-2</v>
      </c>
      <c r="F3812" s="15">
        <f t="shared" si="118"/>
        <v>1.362725E-2</v>
      </c>
      <c r="G3812" s="10">
        <f>IF(C3812&gt;'Assumptions Notes'!C$11,'Assumptions Notes'!C$11,C3812)</f>
        <v>59.9</v>
      </c>
      <c r="H3812" s="15">
        <f t="shared" si="119"/>
        <v>1.362725E-2</v>
      </c>
      <c r="I3812" s="2">
        <f>IF(C3812&gt;'Assumptions Notes'!C$11,-C3812*('Assumptions Notes'!C$13/(2*1000)),G3812*D3812)</f>
        <v>1.362725E-2</v>
      </c>
    </row>
    <row r="3813" spans="1:9" x14ac:dyDescent="0.2">
      <c r="A3813" s="5">
        <v>42631.395833333336</v>
      </c>
      <c r="B3813" s="2">
        <v>1034.68</v>
      </c>
      <c r="C3813" s="10">
        <v>87.36</v>
      </c>
      <c r="D3813" s="8">
        <v>2.1875E-4</v>
      </c>
      <c r="E3813" s="13">
        <f>D3813*'Assumptions Notes'!C$12</f>
        <v>7.8750000000000001E-2</v>
      </c>
      <c r="F3813" s="15">
        <f t="shared" si="118"/>
        <v>1.9110000000000002E-2</v>
      </c>
      <c r="G3813" s="10">
        <f>IF(C3813&gt;'Assumptions Notes'!C$11,'Assumptions Notes'!C$11,C3813)</f>
        <v>87.36</v>
      </c>
      <c r="H3813" s="15">
        <f t="shared" si="119"/>
        <v>1.9110000000000002E-2</v>
      </c>
      <c r="I3813" s="2">
        <f>IF(C3813&gt;'Assumptions Notes'!C$11,-C3813*('Assumptions Notes'!C$13/(2*1000)),G3813*D3813)</f>
        <v>1.9110000000000002E-2</v>
      </c>
    </row>
    <row r="3814" spans="1:9" x14ac:dyDescent="0.2">
      <c r="A3814" s="5">
        <v>42631.416666666664</v>
      </c>
      <c r="B3814" s="2">
        <v>990.82</v>
      </c>
      <c r="C3814" s="10">
        <v>74.61</v>
      </c>
      <c r="D3814" s="8">
        <v>2.1000000000000001E-4</v>
      </c>
      <c r="E3814" s="13">
        <f>D3814*'Assumptions Notes'!C$12</f>
        <v>7.5600000000000001E-2</v>
      </c>
      <c r="F3814" s="15">
        <f t="shared" si="118"/>
        <v>1.5668100000000001E-2</v>
      </c>
      <c r="G3814" s="10">
        <f>IF(C3814&gt;'Assumptions Notes'!C$11,'Assumptions Notes'!C$11,C3814)</f>
        <v>74.61</v>
      </c>
      <c r="H3814" s="15">
        <f t="shared" si="119"/>
        <v>1.5668100000000001E-2</v>
      </c>
      <c r="I3814" s="2">
        <f>IF(C3814&gt;'Assumptions Notes'!C$11,-C3814*('Assumptions Notes'!C$13/(2*1000)),G3814*D3814)</f>
        <v>1.5668100000000001E-2</v>
      </c>
    </row>
    <row r="3815" spans="1:9" x14ac:dyDescent="0.2">
      <c r="A3815" s="5">
        <v>42631.4375</v>
      </c>
      <c r="B3815" s="2">
        <v>985.27</v>
      </c>
      <c r="C3815" s="10">
        <v>60.37</v>
      </c>
      <c r="D3815" s="8">
        <v>2.075E-4</v>
      </c>
      <c r="E3815" s="13">
        <f>D3815*'Assumptions Notes'!C$12</f>
        <v>7.4700000000000003E-2</v>
      </c>
      <c r="F3815" s="15">
        <f t="shared" si="118"/>
        <v>1.2526775E-2</v>
      </c>
      <c r="G3815" s="10">
        <f>IF(C3815&gt;'Assumptions Notes'!C$11,'Assumptions Notes'!C$11,C3815)</f>
        <v>60.37</v>
      </c>
      <c r="H3815" s="15">
        <f t="shared" si="119"/>
        <v>1.2526775E-2</v>
      </c>
      <c r="I3815" s="2">
        <f>IF(C3815&gt;'Assumptions Notes'!C$11,-C3815*('Assumptions Notes'!C$13/(2*1000)),G3815*D3815)</f>
        <v>1.2526775E-2</v>
      </c>
    </row>
    <row r="3816" spans="1:9" x14ac:dyDescent="0.2">
      <c r="A3816" s="5">
        <v>42631.458333333336</v>
      </c>
      <c r="B3816" s="2">
        <v>969.87</v>
      </c>
      <c r="C3816" s="10">
        <v>59.84</v>
      </c>
      <c r="D3816" s="8">
        <v>2.05E-4</v>
      </c>
      <c r="E3816" s="13">
        <f>D3816*'Assumptions Notes'!C$12</f>
        <v>7.3800000000000004E-2</v>
      </c>
      <c r="F3816" s="15">
        <f t="shared" si="118"/>
        <v>1.2267200000000001E-2</v>
      </c>
      <c r="G3816" s="10">
        <f>IF(C3816&gt;'Assumptions Notes'!C$11,'Assumptions Notes'!C$11,C3816)</f>
        <v>59.84</v>
      </c>
      <c r="H3816" s="15">
        <f t="shared" si="119"/>
        <v>1.2267200000000001E-2</v>
      </c>
      <c r="I3816" s="2">
        <f>IF(C3816&gt;'Assumptions Notes'!C$11,-C3816*('Assumptions Notes'!C$13/(2*1000)),G3816*D3816)</f>
        <v>1.2267200000000001E-2</v>
      </c>
    </row>
    <row r="3817" spans="1:9" x14ac:dyDescent="0.2">
      <c r="A3817" s="5">
        <v>42631.479166666664</v>
      </c>
      <c r="B3817" s="2">
        <v>1003.77</v>
      </c>
      <c r="C3817" s="10">
        <v>65.23</v>
      </c>
      <c r="D3817" s="8">
        <v>2.1499999999999999E-4</v>
      </c>
      <c r="E3817" s="13">
        <f>D3817*'Assumptions Notes'!C$12</f>
        <v>7.7399999999999997E-2</v>
      </c>
      <c r="F3817" s="15">
        <f t="shared" si="118"/>
        <v>1.4024450000000001E-2</v>
      </c>
      <c r="G3817" s="10">
        <f>IF(C3817&gt;'Assumptions Notes'!C$11,'Assumptions Notes'!C$11,C3817)</f>
        <v>65.23</v>
      </c>
      <c r="H3817" s="15">
        <f t="shared" si="119"/>
        <v>1.4024450000000001E-2</v>
      </c>
      <c r="I3817" s="2">
        <f>IF(C3817&gt;'Assumptions Notes'!C$11,-C3817*('Assumptions Notes'!C$13/(2*1000)),G3817*D3817)</f>
        <v>1.4024450000000001E-2</v>
      </c>
    </row>
    <row r="3818" spans="1:9" x14ac:dyDescent="0.2">
      <c r="A3818" s="5">
        <v>42631.5</v>
      </c>
      <c r="B3818" s="2">
        <v>1063.3399999999999</v>
      </c>
      <c r="C3818" s="10">
        <v>72.73</v>
      </c>
      <c r="D3818" s="8">
        <v>2.2499999999999999E-4</v>
      </c>
      <c r="E3818" s="13">
        <f>D3818*'Assumptions Notes'!C$12</f>
        <v>8.1000000000000003E-2</v>
      </c>
      <c r="F3818" s="15">
        <f t="shared" si="118"/>
        <v>1.636425E-2</v>
      </c>
      <c r="G3818" s="10">
        <f>IF(C3818&gt;'Assumptions Notes'!C$11,'Assumptions Notes'!C$11,C3818)</f>
        <v>72.73</v>
      </c>
      <c r="H3818" s="15">
        <f t="shared" si="119"/>
        <v>1.636425E-2</v>
      </c>
      <c r="I3818" s="2">
        <f>IF(C3818&gt;'Assumptions Notes'!C$11,-C3818*('Assumptions Notes'!C$13/(2*1000)),G3818*D3818)</f>
        <v>1.636425E-2</v>
      </c>
    </row>
    <row r="3819" spans="1:9" x14ac:dyDescent="0.2">
      <c r="A3819" s="5">
        <v>42631.520833333336</v>
      </c>
      <c r="B3819" s="2">
        <v>1055.8599999999999</v>
      </c>
      <c r="C3819" s="10">
        <v>68.39</v>
      </c>
      <c r="D3819" s="8">
        <v>2.1250000000000002E-4</v>
      </c>
      <c r="E3819" s="13">
        <f>D3819*'Assumptions Notes'!C$12</f>
        <v>7.6500000000000012E-2</v>
      </c>
      <c r="F3819" s="15">
        <f t="shared" si="118"/>
        <v>1.4532875000000001E-2</v>
      </c>
      <c r="G3819" s="10">
        <f>IF(C3819&gt;'Assumptions Notes'!C$11,'Assumptions Notes'!C$11,C3819)</f>
        <v>68.39</v>
      </c>
      <c r="H3819" s="15">
        <f t="shared" si="119"/>
        <v>1.4532875000000001E-2</v>
      </c>
      <c r="I3819" s="2">
        <f>IF(C3819&gt;'Assumptions Notes'!C$11,-C3819*('Assumptions Notes'!C$13/(2*1000)),G3819*D3819)</f>
        <v>1.4532875000000001E-2</v>
      </c>
    </row>
    <row r="3820" spans="1:9" x14ac:dyDescent="0.2">
      <c r="A3820" s="5">
        <v>42631.541666666664</v>
      </c>
      <c r="B3820" s="2">
        <v>1064.3</v>
      </c>
      <c r="C3820" s="10">
        <v>44.55</v>
      </c>
      <c r="D3820" s="8">
        <v>2.0000000000000001E-4</v>
      </c>
      <c r="E3820" s="13">
        <f>D3820*'Assumptions Notes'!C$12</f>
        <v>7.2000000000000008E-2</v>
      </c>
      <c r="F3820" s="15">
        <f t="shared" si="118"/>
        <v>8.9099999999999995E-3</v>
      </c>
      <c r="G3820" s="10">
        <f>IF(C3820&gt;'Assumptions Notes'!C$11,'Assumptions Notes'!C$11,C3820)</f>
        <v>44.55</v>
      </c>
      <c r="H3820" s="15">
        <f t="shared" si="119"/>
        <v>8.9099999999999995E-3</v>
      </c>
      <c r="I3820" s="2">
        <f>IF(C3820&gt;'Assumptions Notes'!C$11,-C3820*('Assumptions Notes'!C$13/(2*1000)),G3820*D3820)</f>
        <v>8.9099999999999995E-3</v>
      </c>
    </row>
    <row r="3821" spans="1:9" x14ac:dyDescent="0.2">
      <c r="A3821" s="5">
        <v>42631.5625</v>
      </c>
      <c r="B3821" s="2">
        <v>1074.98</v>
      </c>
      <c r="C3821" s="10">
        <v>49.28</v>
      </c>
      <c r="D3821" s="8">
        <v>1.975E-4</v>
      </c>
      <c r="E3821" s="13">
        <f>D3821*'Assumptions Notes'!C$12</f>
        <v>7.1099999999999997E-2</v>
      </c>
      <c r="F3821" s="15">
        <f t="shared" si="118"/>
        <v>9.7327999999999998E-3</v>
      </c>
      <c r="G3821" s="10">
        <f>IF(C3821&gt;'Assumptions Notes'!C$11,'Assumptions Notes'!C$11,C3821)</f>
        <v>49.28</v>
      </c>
      <c r="H3821" s="15">
        <f t="shared" si="119"/>
        <v>9.7327999999999998E-3</v>
      </c>
      <c r="I3821" s="2">
        <f>IF(C3821&gt;'Assumptions Notes'!C$11,-C3821*('Assumptions Notes'!C$13/(2*1000)),G3821*D3821)</f>
        <v>9.7327999999999998E-3</v>
      </c>
    </row>
    <row r="3822" spans="1:9" x14ac:dyDescent="0.2">
      <c r="A3822" s="5">
        <v>42631.583333333336</v>
      </c>
      <c r="B3822" s="2">
        <v>1110.6199999999999</v>
      </c>
      <c r="C3822" s="10">
        <v>50.65</v>
      </c>
      <c r="D3822" s="8">
        <v>1.95E-4</v>
      </c>
      <c r="E3822" s="13">
        <f>D3822*'Assumptions Notes'!C$12</f>
        <v>7.0199999999999999E-2</v>
      </c>
      <c r="F3822" s="15">
        <f t="shared" si="118"/>
        <v>9.8767500000000001E-3</v>
      </c>
      <c r="G3822" s="10">
        <f>IF(C3822&gt;'Assumptions Notes'!C$11,'Assumptions Notes'!C$11,C3822)</f>
        <v>50.65</v>
      </c>
      <c r="H3822" s="15">
        <f t="shared" si="119"/>
        <v>9.8767500000000001E-3</v>
      </c>
      <c r="I3822" s="2">
        <f>IF(C3822&gt;'Assumptions Notes'!C$11,-C3822*('Assumptions Notes'!C$13/(2*1000)),G3822*D3822)</f>
        <v>9.8767500000000001E-3</v>
      </c>
    </row>
    <row r="3823" spans="1:9" x14ac:dyDescent="0.2">
      <c r="A3823" s="5">
        <v>42631.604166666664</v>
      </c>
      <c r="B3823" s="2">
        <v>1090.96</v>
      </c>
      <c r="C3823" s="10">
        <v>41.14</v>
      </c>
      <c r="D3823" s="8">
        <v>1.9625E-4</v>
      </c>
      <c r="E3823" s="13">
        <f>D3823*'Assumptions Notes'!C$12</f>
        <v>7.0650000000000004E-2</v>
      </c>
      <c r="F3823" s="15">
        <f t="shared" si="118"/>
        <v>8.0737250000000003E-3</v>
      </c>
      <c r="G3823" s="10">
        <f>IF(C3823&gt;'Assumptions Notes'!C$11,'Assumptions Notes'!C$11,C3823)</f>
        <v>41.14</v>
      </c>
      <c r="H3823" s="15">
        <f t="shared" si="119"/>
        <v>8.0737250000000003E-3</v>
      </c>
      <c r="I3823" s="2">
        <f>IF(C3823&gt;'Assumptions Notes'!C$11,-C3823*('Assumptions Notes'!C$13/(2*1000)),G3823*D3823)</f>
        <v>8.0737250000000003E-3</v>
      </c>
    </row>
    <row r="3824" spans="1:9" x14ac:dyDescent="0.2">
      <c r="A3824" s="5">
        <v>42631.625</v>
      </c>
      <c r="B3824" s="2">
        <v>1099.3599999999999</v>
      </c>
      <c r="C3824" s="10">
        <v>50.52</v>
      </c>
      <c r="D3824" s="8">
        <v>1.975E-4</v>
      </c>
      <c r="E3824" s="13">
        <f>D3824*'Assumptions Notes'!C$12</f>
        <v>7.1099999999999997E-2</v>
      </c>
      <c r="F3824" s="15">
        <f t="shared" si="118"/>
        <v>9.9777000000000008E-3</v>
      </c>
      <c r="G3824" s="10">
        <f>IF(C3824&gt;'Assumptions Notes'!C$11,'Assumptions Notes'!C$11,C3824)</f>
        <v>50.52</v>
      </c>
      <c r="H3824" s="15">
        <f t="shared" si="119"/>
        <v>9.9777000000000008E-3</v>
      </c>
      <c r="I3824" s="2">
        <f>IF(C3824&gt;'Assumptions Notes'!C$11,-C3824*('Assumptions Notes'!C$13/(2*1000)),G3824*D3824)</f>
        <v>9.9777000000000008E-3</v>
      </c>
    </row>
    <row r="3825" spans="1:9" x14ac:dyDescent="0.2">
      <c r="A3825" s="5">
        <v>42631.645833333336</v>
      </c>
      <c r="B3825" s="2">
        <v>1145.03</v>
      </c>
      <c r="C3825" s="10">
        <v>53.72</v>
      </c>
      <c r="D3825" s="8">
        <v>2.2124999999999998E-4</v>
      </c>
      <c r="E3825" s="13">
        <f>D3825*'Assumptions Notes'!C$12</f>
        <v>7.9649999999999999E-2</v>
      </c>
      <c r="F3825" s="15">
        <f t="shared" si="118"/>
        <v>1.1885549999999998E-2</v>
      </c>
      <c r="G3825" s="10">
        <f>IF(C3825&gt;'Assumptions Notes'!C$11,'Assumptions Notes'!C$11,C3825)</f>
        <v>53.72</v>
      </c>
      <c r="H3825" s="15">
        <f t="shared" si="119"/>
        <v>1.1885549999999998E-2</v>
      </c>
      <c r="I3825" s="2">
        <f>IF(C3825&gt;'Assumptions Notes'!C$11,-C3825*('Assumptions Notes'!C$13/(2*1000)),G3825*D3825)</f>
        <v>1.1885549999999998E-2</v>
      </c>
    </row>
    <row r="3826" spans="1:9" x14ac:dyDescent="0.2">
      <c r="A3826" s="5">
        <v>42631.666666666664</v>
      </c>
      <c r="B3826" s="2">
        <v>1173.33</v>
      </c>
      <c r="C3826" s="10">
        <v>53.33</v>
      </c>
      <c r="D3826" s="8">
        <v>2.4499999999999999E-4</v>
      </c>
      <c r="E3826" s="13">
        <f>D3826*'Assumptions Notes'!C$12</f>
        <v>8.8200000000000001E-2</v>
      </c>
      <c r="F3826" s="15">
        <f t="shared" si="118"/>
        <v>1.3065849999999999E-2</v>
      </c>
      <c r="G3826" s="10">
        <f>IF(C3826&gt;'Assumptions Notes'!C$11,'Assumptions Notes'!C$11,C3826)</f>
        <v>53.33</v>
      </c>
      <c r="H3826" s="15">
        <f t="shared" si="119"/>
        <v>1.3065849999999999E-2</v>
      </c>
      <c r="I3826" s="2">
        <f>IF(C3826&gt;'Assumptions Notes'!C$11,-C3826*('Assumptions Notes'!C$13/(2*1000)),G3826*D3826)</f>
        <v>1.3065849999999999E-2</v>
      </c>
    </row>
    <row r="3827" spans="1:9" x14ac:dyDescent="0.2">
      <c r="A3827" s="5">
        <v>42631.6875</v>
      </c>
      <c r="B3827" s="2">
        <v>1252.9100000000001</v>
      </c>
      <c r="C3827" s="10">
        <v>60.17</v>
      </c>
      <c r="D3827" s="8">
        <v>2.7E-4</v>
      </c>
      <c r="E3827" s="13">
        <f>D3827*'Assumptions Notes'!C$12</f>
        <v>9.7199999999999995E-2</v>
      </c>
      <c r="F3827" s="15">
        <f t="shared" si="118"/>
        <v>1.6245900000000001E-2</v>
      </c>
      <c r="G3827" s="10">
        <f>IF(C3827&gt;'Assumptions Notes'!C$11,'Assumptions Notes'!C$11,C3827)</f>
        <v>60.17</v>
      </c>
      <c r="H3827" s="15">
        <f t="shared" si="119"/>
        <v>1.6245900000000001E-2</v>
      </c>
      <c r="I3827" s="2">
        <f>IF(C3827&gt;'Assumptions Notes'!C$11,-C3827*('Assumptions Notes'!C$13/(2*1000)),G3827*D3827)</f>
        <v>1.6245900000000001E-2</v>
      </c>
    </row>
    <row r="3828" spans="1:9" x14ac:dyDescent="0.2">
      <c r="A3828" s="5">
        <v>42631.708333333336</v>
      </c>
      <c r="B3828" s="2">
        <v>1311.19</v>
      </c>
      <c r="C3828" s="10">
        <v>70.849999999999994</v>
      </c>
      <c r="D3828" s="8">
        <v>2.9500000000000001E-4</v>
      </c>
      <c r="E3828" s="13">
        <f>D3828*'Assumptions Notes'!C$12</f>
        <v>0.1062</v>
      </c>
      <c r="F3828" s="15">
        <f t="shared" si="118"/>
        <v>2.0900749999999999E-2</v>
      </c>
      <c r="G3828" s="10">
        <f>IF(C3828&gt;'Assumptions Notes'!C$11,'Assumptions Notes'!C$11,C3828)</f>
        <v>70.849999999999994</v>
      </c>
      <c r="H3828" s="15">
        <f t="shared" si="119"/>
        <v>2.0900749999999999E-2</v>
      </c>
      <c r="I3828" s="2">
        <f>IF(C3828&gt;'Assumptions Notes'!C$11,-C3828*('Assumptions Notes'!C$13/(2*1000)),G3828*D3828)</f>
        <v>2.0900749999999999E-2</v>
      </c>
    </row>
    <row r="3829" spans="1:9" x14ac:dyDescent="0.2">
      <c r="A3829" s="5">
        <v>42631.729166666664</v>
      </c>
      <c r="B3829" s="2">
        <v>1436.29</v>
      </c>
      <c r="C3829" s="10">
        <v>63.98</v>
      </c>
      <c r="D3829" s="8">
        <v>2.9750000000000002E-4</v>
      </c>
      <c r="E3829" s="13">
        <f>D3829*'Assumptions Notes'!C$12</f>
        <v>0.1071</v>
      </c>
      <c r="F3829" s="15">
        <f t="shared" si="118"/>
        <v>1.903405E-2</v>
      </c>
      <c r="G3829" s="10">
        <f>IF(C3829&gt;'Assumptions Notes'!C$11,'Assumptions Notes'!C$11,C3829)</f>
        <v>63.98</v>
      </c>
      <c r="H3829" s="15">
        <f t="shared" si="119"/>
        <v>1.903405E-2</v>
      </c>
      <c r="I3829" s="2">
        <f>IF(C3829&gt;'Assumptions Notes'!C$11,-C3829*('Assumptions Notes'!C$13/(2*1000)),G3829*D3829)</f>
        <v>1.903405E-2</v>
      </c>
    </row>
    <row r="3830" spans="1:9" x14ac:dyDescent="0.2">
      <c r="A3830" s="5">
        <v>42631.75</v>
      </c>
      <c r="B3830" s="2">
        <v>1538.92</v>
      </c>
      <c r="C3830" s="10">
        <v>79.209999999999994</v>
      </c>
      <c r="D3830" s="8">
        <v>2.9999999999999997E-4</v>
      </c>
      <c r="E3830" s="13">
        <f>D3830*'Assumptions Notes'!C$12</f>
        <v>0.10799999999999998</v>
      </c>
      <c r="F3830" s="15">
        <f t="shared" si="118"/>
        <v>2.3762999999999996E-2</v>
      </c>
      <c r="G3830" s="10">
        <f>IF(C3830&gt;'Assumptions Notes'!C$11,'Assumptions Notes'!C$11,C3830)</f>
        <v>79.209999999999994</v>
      </c>
      <c r="H3830" s="15">
        <f t="shared" si="119"/>
        <v>2.3762999999999996E-2</v>
      </c>
      <c r="I3830" s="2">
        <f>IF(C3830&gt;'Assumptions Notes'!C$11,-C3830*('Assumptions Notes'!C$13/(2*1000)),G3830*D3830)</f>
        <v>2.3762999999999996E-2</v>
      </c>
    </row>
    <row r="3831" spans="1:9" x14ac:dyDescent="0.2">
      <c r="A3831" s="5">
        <v>42631.770833333336</v>
      </c>
      <c r="B3831" s="2">
        <v>1681.5</v>
      </c>
      <c r="C3831" s="10">
        <v>118.65</v>
      </c>
      <c r="D3831" s="8">
        <v>2.9999999999999997E-4</v>
      </c>
      <c r="E3831" s="13">
        <f>D3831*'Assumptions Notes'!C$12</f>
        <v>0.10799999999999998</v>
      </c>
      <c r="F3831" s="15">
        <f t="shared" si="118"/>
        <v>3.5595000000000002E-2</v>
      </c>
      <c r="G3831" s="10">
        <f>IF(C3831&gt;'Assumptions Notes'!C$11,'Assumptions Notes'!C$11,C3831)</f>
        <v>118.65</v>
      </c>
      <c r="H3831" s="15">
        <f t="shared" si="119"/>
        <v>3.5595000000000002E-2</v>
      </c>
      <c r="I3831" s="2">
        <f>IF(C3831&gt;'Assumptions Notes'!C$11,-C3831*('Assumptions Notes'!C$13/(2*1000)),G3831*D3831)</f>
        <v>3.5595000000000002E-2</v>
      </c>
    </row>
    <row r="3832" spans="1:9" x14ac:dyDescent="0.2">
      <c r="A3832" s="5">
        <v>42631.791666666664</v>
      </c>
      <c r="B3832" s="2">
        <v>1809.54</v>
      </c>
      <c r="C3832" s="10">
        <v>191.25</v>
      </c>
      <c r="D3832" s="8">
        <v>2.9999999999999997E-4</v>
      </c>
      <c r="E3832" s="13">
        <f>D3832*'Assumptions Notes'!C$12</f>
        <v>0.10799999999999998</v>
      </c>
      <c r="F3832" s="15">
        <f t="shared" si="118"/>
        <v>5.7374999999999995E-2</v>
      </c>
      <c r="G3832" s="10">
        <f>IF(C3832&gt;'Assumptions Notes'!C$11,'Assumptions Notes'!C$11,C3832)</f>
        <v>120</v>
      </c>
      <c r="H3832" s="15">
        <f t="shared" si="119"/>
        <v>3.5999999999999997E-2</v>
      </c>
      <c r="I3832" s="2">
        <f>IF(C3832&gt;'Assumptions Notes'!C$11,-C3832*('Assumptions Notes'!C$13/(2*1000)),G3832*D3832)</f>
        <v>-9.5625000000000002E-2</v>
      </c>
    </row>
    <row r="3833" spans="1:9" x14ac:dyDescent="0.2">
      <c r="A3833" s="5">
        <v>42631.8125</v>
      </c>
      <c r="B3833" s="2">
        <v>1873.23</v>
      </c>
      <c r="C3833" s="10">
        <v>154.97</v>
      </c>
      <c r="D3833" s="8">
        <v>2.9750000000000002E-4</v>
      </c>
      <c r="E3833" s="13">
        <f>D3833*'Assumptions Notes'!C$12</f>
        <v>0.1071</v>
      </c>
      <c r="F3833" s="15">
        <f t="shared" si="118"/>
        <v>4.6103575000000001E-2</v>
      </c>
      <c r="G3833" s="10">
        <f>IF(C3833&gt;'Assumptions Notes'!C$11,'Assumptions Notes'!C$11,C3833)</f>
        <v>120</v>
      </c>
      <c r="H3833" s="15">
        <f t="shared" si="119"/>
        <v>3.5700000000000003E-2</v>
      </c>
      <c r="I3833" s="2">
        <f>IF(C3833&gt;'Assumptions Notes'!C$11,-C3833*('Assumptions Notes'!C$13/(2*1000)),G3833*D3833)</f>
        <v>-7.7484999999999998E-2</v>
      </c>
    </row>
    <row r="3834" spans="1:9" x14ac:dyDescent="0.2">
      <c r="A3834" s="5">
        <v>42631.833333333336</v>
      </c>
      <c r="B3834" s="2">
        <v>1840.11</v>
      </c>
      <c r="C3834" s="10">
        <v>147.69</v>
      </c>
      <c r="D3834" s="8">
        <v>2.9500000000000001E-4</v>
      </c>
      <c r="E3834" s="13">
        <f>D3834*'Assumptions Notes'!C$12</f>
        <v>0.1062</v>
      </c>
      <c r="F3834" s="15">
        <f t="shared" si="118"/>
        <v>4.3568550000000004E-2</v>
      </c>
      <c r="G3834" s="10">
        <f>IF(C3834&gt;'Assumptions Notes'!C$11,'Assumptions Notes'!C$11,C3834)</f>
        <v>120</v>
      </c>
      <c r="H3834" s="15">
        <f t="shared" si="119"/>
        <v>3.5400000000000001E-2</v>
      </c>
      <c r="I3834" s="2">
        <f>IF(C3834&gt;'Assumptions Notes'!C$11,-C3834*('Assumptions Notes'!C$13/(2*1000)),G3834*D3834)</f>
        <v>-7.3844999999999994E-2</v>
      </c>
    </row>
    <row r="3835" spans="1:9" x14ac:dyDescent="0.2">
      <c r="A3835" s="5">
        <v>42631.854166666664</v>
      </c>
      <c r="B3835" s="2">
        <v>1809.74</v>
      </c>
      <c r="C3835" s="10">
        <v>183.48</v>
      </c>
      <c r="D3835" s="8">
        <v>2.9E-4</v>
      </c>
      <c r="E3835" s="13">
        <f>D3835*'Assumptions Notes'!C$12</f>
        <v>0.10440000000000001</v>
      </c>
      <c r="F3835" s="15">
        <f t="shared" si="118"/>
        <v>5.3209199999999998E-2</v>
      </c>
      <c r="G3835" s="10">
        <f>IF(C3835&gt;'Assumptions Notes'!C$11,'Assumptions Notes'!C$11,C3835)</f>
        <v>120</v>
      </c>
      <c r="H3835" s="15">
        <f t="shared" si="119"/>
        <v>3.4799999999999998E-2</v>
      </c>
      <c r="I3835" s="2">
        <f>IF(C3835&gt;'Assumptions Notes'!C$11,-C3835*('Assumptions Notes'!C$13/(2*1000)),G3835*D3835)</f>
        <v>-9.1740000000000002E-2</v>
      </c>
    </row>
    <row r="3836" spans="1:9" x14ac:dyDescent="0.2">
      <c r="A3836" s="5">
        <v>42631.875</v>
      </c>
      <c r="B3836" s="2">
        <v>1747.41</v>
      </c>
      <c r="C3836" s="10">
        <v>121.41</v>
      </c>
      <c r="D3836" s="8">
        <v>2.8499999999999999E-4</v>
      </c>
      <c r="E3836" s="13">
        <f>D3836*'Assumptions Notes'!C$12</f>
        <v>0.1026</v>
      </c>
      <c r="F3836" s="15">
        <f t="shared" si="118"/>
        <v>3.4601849999999996E-2</v>
      </c>
      <c r="G3836" s="10">
        <f>IF(C3836&gt;'Assumptions Notes'!C$11,'Assumptions Notes'!C$11,C3836)</f>
        <v>120</v>
      </c>
      <c r="H3836" s="15">
        <f t="shared" si="119"/>
        <v>3.4200000000000001E-2</v>
      </c>
      <c r="I3836" s="2">
        <f>IF(C3836&gt;'Assumptions Notes'!C$11,-C3836*('Assumptions Notes'!C$13/(2*1000)),G3836*D3836)</f>
        <v>-6.0705000000000002E-2</v>
      </c>
    </row>
    <row r="3837" spans="1:9" x14ac:dyDescent="0.2">
      <c r="A3837" s="5">
        <v>42631.895833333336</v>
      </c>
      <c r="B3837" s="2">
        <v>1710.97</v>
      </c>
      <c r="C3837" s="10">
        <v>122.12</v>
      </c>
      <c r="D3837" s="8">
        <v>2.7E-4</v>
      </c>
      <c r="E3837" s="13">
        <f>D3837*'Assumptions Notes'!C$12</f>
        <v>9.7199999999999995E-2</v>
      </c>
      <c r="F3837" s="15">
        <f t="shared" si="118"/>
        <v>3.2972399999999999E-2</v>
      </c>
      <c r="G3837" s="10">
        <f>IF(C3837&gt;'Assumptions Notes'!C$11,'Assumptions Notes'!C$11,C3837)</f>
        <v>120</v>
      </c>
      <c r="H3837" s="15">
        <f t="shared" si="119"/>
        <v>3.2399999999999998E-2</v>
      </c>
      <c r="I3837" s="2">
        <f>IF(C3837&gt;'Assumptions Notes'!C$11,-C3837*('Assumptions Notes'!C$13/(2*1000)),G3837*D3837)</f>
        <v>-6.1060000000000003E-2</v>
      </c>
    </row>
    <row r="3838" spans="1:9" x14ac:dyDescent="0.2">
      <c r="A3838" s="5">
        <v>42631.916666666664</v>
      </c>
      <c r="B3838" s="2">
        <v>1645.65</v>
      </c>
      <c r="C3838" s="10">
        <v>114.52</v>
      </c>
      <c r="D3838" s="8">
        <v>2.5500000000000002E-4</v>
      </c>
      <c r="E3838" s="13">
        <f>D3838*'Assumptions Notes'!C$12</f>
        <v>9.1800000000000007E-2</v>
      </c>
      <c r="F3838" s="15">
        <f t="shared" si="118"/>
        <v>2.9202600000000002E-2</v>
      </c>
      <c r="G3838" s="10">
        <f>IF(C3838&gt;'Assumptions Notes'!C$11,'Assumptions Notes'!C$11,C3838)</f>
        <v>114.52</v>
      </c>
      <c r="H3838" s="15">
        <f t="shared" si="119"/>
        <v>2.9202600000000002E-2</v>
      </c>
      <c r="I3838" s="2">
        <f>IF(C3838&gt;'Assumptions Notes'!C$11,-C3838*('Assumptions Notes'!C$13/(2*1000)),G3838*D3838)</f>
        <v>2.9202600000000002E-2</v>
      </c>
    </row>
    <row r="3839" spans="1:9" x14ac:dyDescent="0.2">
      <c r="A3839" s="5">
        <v>42631.9375</v>
      </c>
      <c r="B3839" s="2">
        <v>1585.73</v>
      </c>
      <c r="C3839" s="10">
        <v>99.18</v>
      </c>
      <c r="D3839" s="8">
        <v>2.1250000000000002E-4</v>
      </c>
      <c r="E3839" s="13">
        <f>D3839*'Assumptions Notes'!C$12</f>
        <v>7.6500000000000012E-2</v>
      </c>
      <c r="F3839" s="15">
        <f t="shared" si="118"/>
        <v>2.1075750000000004E-2</v>
      </c>
      <c r="G3839" s="10">
        <f>IF(C3839&gt;'Assumptions Notes'!C$11,'Assumptions Notes'!C$11,C3839)</f>
        <v>99.18</v>
      </c>
      <c r="H3839" s="15">
        <f t="shared" si="119"/>
        <v>2.1075750000000004E-2</v>
      </c>
      <c r="I3839" s="2">
        <f>IF(C3839&gt;'Assumptions Notes'!C$11,-C3839*('Assumptions Notes'!C$13/(2*1000)),G3839*D3839)</f>
        <v>2.1075750000000004E-2</v>
      </c>
    </row>
    <row r="3840" spans="1:9" x14ac:dyDescent="0.2">
      <c r="A3840" s="5">
        <v>42631.958333333336</v>
      </c>
      <c r="B3840" s="2">
        <v>1515.64</v>
      </c>
      <c r="C3840" s="10">
        <v>93.93</v>
      </c>
      <c r="D3840" s="8">
        <v>1.7000000000000001E-4</v>
      </c>
      <c r="E3840" s="13">
        <f>D3840*'Assumptions Notes'!C$12</f>
        <v>6.1200000000000004E-2</v>
      </c>
      <c r="F3840" s="15">
        <f t="shared" si="118"/>
        <v>1.5968100000000002E-2</v>
      </c>
      <c r="G3840" s="10">
        <f>IF(C3840&gt;'Assumptions Notes'!C$11,'Assumptions Notes'!C$11,C3840)</f>
        <v>93.93</v>
      </c>
      <c r="H3840" s="15">
        <f t="shared" si="119"/>
        <v>1.5968100000000002E-2</v>
      </c>
      <c r="I3840" s="2">
        <f>IF(C3840&gt;'Assumptions Notes'!C$11,-C3840*('Assumptions Notes'!C$13/(2*1000)),G3840*D3840)</f>
        <v>1.5968100000000002E-2</v>
      </c>
    </row>
    <row r="3841" spans="1:9" x14ac:dyDescent="0.2">
      <c r="A3841" s="5">
        <v>42631.979166666664</v>
      </c>
      <c r="B3841" s="2">
        <v>1472.35</v>
      </c>
      <c r="C3841" s="10">
        <v>55.95</v>
      </c>
      <c r="D3841" s="8">
        <v>1.5000000000000001E-4</v>
      </c>
      <c r="E3841" s="13">
        <f>D3841*'Assumptions Notes'!C$12</f>
        <v>5.4000000000000006E-2</v>
      </c>
      <c r="F3841" s="15">
        <f t="shared" si="118"/>
        <v>8.3925000000000007E-3</v>
      </c>
      <c r="G3841" s="10">
        <f>IF(C3841&gt;'Assumptions Notes'!C$11,'Assumptions Notes'!C$11,C3841)</f>
        <v>55.95</v>
      </c>
      <c r="H3841" s="15">
        <f t="shared" si="119"/>
        <v>8.3925000000000007E-3</v>
      </c>
      <c r="I3841" s="2">
        <f>IF(C3841&gt;'Assumptions Notes'!C$11,-C3841*('Assumptions Notes'!C$13/(2*1000)),G3841*D3841)</f>
        <v>8.3925000000000007E-3</v>
      </c>
    </row>
    <row r="3842" spans="1:9" x14ac:dyDescent="0.2">
      <c r="A3842" s="5">
        <v>42632</v>
      </c>
      <c r="B3842" s="2">
        <v>1691.16</v>
      </c>
      <c r="C3842" s="10">
        <v>114.03</v>
      </c>
      <c r="D3842" s="8">
        <v>1.2999999999999999E-4</v>
      </c>
      <c r="E3842" s="13">
        <f>D3842*'Assumptions Notes'!C$12</f>
        <v>4.6799999999999994E-2</v>
      </c>
      <c r="F3842" s="15">
        <f t="shared" si="118"/>
        <v>1.4823899999999999E-2</v>
      </c>
      <c r="G3842" s="10">
        <f>IF(C3842&gt;'Assumptions Notes'!C$11,'Assumptions Notes'!C$11,C3842)</f>
        <v>114.03</v>
      </c>
      <c r="H3842" s="15">
        <f t="shared" si="119"/>
        <v>1.4823899999999999E-2</v>
      </c>
      <c r="I3842" s="2">
        <f>IF(C3842&gt;'Assumptions Notes'!C$11,-C3842*('Assumptions Notes'!C$13/(2*1000)),G3842*D3842)</f>
        <v>1.4823899999999999E-2</v>
      </c>
    </row>
    <row r="3843" spans="1:9" x14ac:dyDescent="0.2">
      <c r="A3843" s="5">
        <v>42632.020833333336</v>
      </c>
      <c r="B3843" s="2">
        <v>1584.43</v>
      </c>
      <c r="C3843" s="10">
        <v>86.25</v>
      </c>
      <c r="D3843" s="8">
        <v>1.175E-4</v>
      </c>
      <c r="E3843" s="13">
        <f>D3843*'Assumptions Notes'!C$12</f>
        <v>4.2299999999999997E-2</v>
      </c>
      <c r="F3843" s="15">
        <f t="shared" si="118"/>
        <v>1.0134374999999999E-2</v>
      </c>
      <c r="G3843" s="10">
        <f>IF(C3843&gt;'Assumptions Notes'!C$11,'Assumptions Notes'!C$11,C3843)</f>
        <v>86.25</v>
      </c>
      <c r="H3843" s="15">
        <f t="shared" si="119"/>
        <v>1.0134374999999999E-2</v>
      </c>
      <c r="I3843" s="2">
        <f>IF(C3843&gt;'Assumptions Notes'!C$11,-C3843*('Assumptions Notes'!C$13/(2*1000)),G3843*D3843)</f>
        <v>1.0134374999999999E-2</v>
      </c>
    </row>
    <row r="3844" spans="1:9" x14ac:dyDescent="0.2">
      <c r="A3844" s="5">
        <v>42632.041666666664</v>
      </c>
      <c r="B3844" s="2">
        <v>1505.24</v>
      </c>
      <c r="C3844" s="10">
        <v>79.989999999999995</v>
      </c>
      <c r="D3844" s="8">
        <v>1.05E-4</v>
      </c>
      <c r="E3844" s="13">
        <f>D3844*'Assumptions Notes'!C$12</f>
        <v>3.78E-2</v>
      </c>
      <c r="F3844" s="15">
        <f t="shared" ref="F3844:F3907" si="120">D3844*C3844</f>
        <v>8.3989500000000005E-3</v>
      </c>
      <c r="G3844" s="10">
        <f>IF(C3844&gt;'Assumptions Notes'!C$11,'Assumptions Notes'!C$11,C3844)</f>
        <v>79.989999999999995</v>
      </c>
      <c r="H3844" s="15">
        <f t="shared" ref="H3844:H3907" si="121">G3844*D3844</f>
        <v>8.3989500000000005E-3</v>
      </c>
      <c r="I3844" s="2">
        <f>IF(C3844&gt;'Assumptions Notes'!C$11,-C3844*('Assumptions Notes'!C$13/(2*1000)),G3844*D3844)</f>
        <v>8.3989500000000005E-3</v>
      </c>
    </row>
    <row r="3845" spans="1:9" x14ac:dyDescent="0.2">
      <c r="A3845" s="5">
        <v>42632.0625</v>
      </c>
      <c r="B3845" s="2">
        <v>1418.57</v>
      </c>
      <c r="C3845" s="10">
        <v>79.989999999999995</v>
      </c>
      <c r="D3845" s="8">
        <v>1.025E-4</v>
      </c>
      <c r="E3845" s="13">
        <f>D3845*'Assumptions Notes'!C$12</f>
        <v>3.6900000000000002E-2</v>
      </c>
      <c r="F3845" s="15">
        <f t="shared" si="120"/>
        <v>8.198974999999999E-3</v>
      </c>
      <c r="G3845" s="10">
        <f>IF(C3845&gt;'Assumptions Notes'!C$11,'Assumptions Notes'!C$11,C3845)</f>
        <v>79.989999999999995</v>
      </c>
      <c r="H3845" s="15">
        <f t="shared" si="121"/>
        <v>8.198974999999999E-3</v>
      </c>
      <c r="I3845" s="2">
        <f>IF(C3845&gt;'Assumptions Notes'!C$11,-C3845*('Assumptions Notes'!C$13/(2*1000)),G3845*D3845)</f>
        <v>8.198974999999999E-3</v>
      </c>
    </row>
    <row r="3846" spans="1:9" x14ac:dyDescent="0.2">
      <c r="A3846" s="5">
        <v>42632.083333333336</v>
      </c>
      <c r="B3846" s="2">
        <v>1332.33</v>
      </c>
      <c r="C3846" s="10">
        <v>66.66</v>
      </c>
      <c r="D3846" s="8">
        <v>1E-4</v>
      </c>
      <c r="E3846" s="13">
        <f>D3846*'Assumptions Notes'!C$12</f>
        <v>3.6000000000000004E-2</v>
      </c>
      <c r="F3846" s="15">
        <f t="shared" si="120"/>
        <v>6.6660000000000001E-3</v>
      </c>
      <c r="G3846" s="10">
        <f>IF(C3846&gt;'Assumptions Notes'!C$11,'Assumptions Notes'!C$11,C3846)</f>
        <v>66.66</v>
      </c>
      <c r="H3846" s="15">
        <f t="shared" si="121"/>
        <v>6.6660000000000001E-3</v>
      </c>
      <c r="I3846" s="2">
        <f>IF(C3846&gt;'Assumptions Notes'!C$11,-C3846*('Assumptions Notes'!C$13/(2*1000)),G3846*D3846)</f>
        <v>6.6660000000000001E-3</v>
      </c>
    </row>
    <row r="3847" spans="1:9" x14ac:dyDescent="0.2">
      <c r="A3847" s="5">
        <v>42632.104166666664</v>
      </c>
      <c r="B3847" s="2">
        <v>1289.92</v>
      </c>
      <c r="C3847" s="10">
        <v>63.33</v>
      </c>
      <c r="D3847" s="8">
        <v>9.8750000000000002E-5</v>
      </c>
      <c r="E3847" s="13">
        <f>D3847*'Assumptions Notes'!C$12</f>
        <v>3.5549999999999998E-2</v>
      </c>
      <c r="F3847" s="15">
        <f t="shared" si="120"/>
        <v>6.2538374999999997E-3</v>
      </c>
      <c r="G3847" s="10">
        <f>IF(C3847&gt;'Assumptions Notes'!C$11,'Assumptions Notes'!C$11,C3847)</f>
        <v>63.33</v>
      </c>
      <c r="H3847" s="15">
        <f t="shared" si="121"/>
        <v>6.2538374999999997E-3</v>
      </c>
      <c r="I3847" s="2">
        <f>IF(C3847&gt;'Assumptions Notes'!C$11,-C3847*('Assumptions Notes'!C$13/(2*1000)),G3847*D3847)</f>
        <v>6.2538374999999997E-3</v>
      </c>
    </row>
    <row r="3848" spans="1:9" x14ac:dyDescent="0.2">
      <c r="A3848" s="5">
        <v>42632.125</v>
      </c>
      <c r="B3848" s="2">
        <v>1261.17</v>
      </c>
      <c r="C3848" s="10">
        <v>84.16</v>
      </c>
      <c r="D3848" s="8">
        <v>9.7499999999999998E-5</v>
      </c>
      <c r="E3848" s="13">
        <f>D3848*'Assumptions Notes'!C$12</f>
        <v>3.5099999999999999E-2</v>
      </c>
      <c r="F3848" s="15">
        <f t="shared" si="120"/>
        <v>8.2055999999999987E-3</v>
      </c>
      <c r="G3848" s="10">
        <f>IF(C3848&gt;'Assumptions Notes'!C$11,'Assumptions Notes'!C$11,C3848)</f>
        <v>84.16</v>
      </c>
      <c r="H3848" s="15">
        <f t="shared" si="121"/>
        <v>8.2055999999999987E-3</v>
      </c>
      <c r="I3848" s="2">
        <f>IF(C3848&gt;'Assumptions Notes'!C$11,-C3848*('Assumptions Notes'!C$13/(2*1000)),G3848*D3848)</f>
        <v>8.2055999999999987E-3</v>
      </c>
    </row>
    <row r="3849" spans="1:9" x14ac:dyDescent="0.2">
      <c r="A3849" s="5">
        <v>42632.145833333336</v>
      </c>
      <c r="B3849" s="2">
        <v>1221.04</v>
      </c>
      <c r="C3849" s="10">
        <v>76.66</v>
      </c>
      <c r="D3849" s="8">
        <v>9.6250000000000009E-5</v>
      </c>
      <c r="E3849" s="13">
        <f>D3849*'Assumptions Notes'!C$12</f>
        <v>3.465E-2</v>
      </c>
      <c r="F3849" s="15">
        <f t="shared" si="120"/>
        <v>7.3785250000000004E-3</v>
      </c>
      <c r="G3849" s="10">
        <f>IF(C3849&gt;'Assumptions Notes'!C$11,'Assumptions Notes'!C$11,C3849)</f>
        <v>76.66</v>
      </c>
      <c r="H3849" s="15">
        <f t="shared" si="121"/>
        <v>7.3785250000000004E-3</v>
      </c>
      <c r="I3849" s="2">
        <f>IF(C3849&gt;'Assumptions Notes'!C$11,-C3849*('Assumptions Notes'!C$13/(2*1000)),G3849*D3849)</f>
        <v>7.3785250000000004E-3</v>
      </c>
    </row>
    <row r="3850" spans="1:9" x14ac:dyDescent="0.2">
      <c r="A3850" s="5">
        <v>42632.166666666664</v>
      </c>
      <c r="B3850" s="2">
        <v>1182.32</v>
      </c>
      <c r="C3850" s="10">
        <v>60.24</v>
      </c>
      <c r="D3850" s="8">
        <v>9.5000000000000005E-5</v>
      </c>
      <c r="E3850" s="13">
        <f>D3850*'Assumptions Notes'!C$12</f>
        <v>3.4200000000000001E-2</v>
      </c>
      <c r="F3850" s="15">
        <f t="shared" si="120"/>
        <v>5.7228000000000001E-3</v>
      </c>
      <c r="G3850" s="10">
        <f>IF(C3850&gt;'Assumptions Notes'!C$11,'Assumptions Notes'!C$11,C3850)</f>
        <v>60.24</v>
      </c>
      <c r="H3850" s="15">
        <f t="shared" si="121"/>
        <v>5.7228000000000001E-3</v>
      </c>
      <c r="I3850" s="2">
        <f>IF(C3850&gt;'Assumptions Notes'!C$11,-C3850*('Assumptions Notes'!C$13/(2*1000)),G3850*D3850)</f>
        <v>5.7228000000000001E-3</v>
      </c>
    </row>
    <row r="3851" spans="1:9" x14ac:dyDescent="0.2">
      <c r="A3851" s="5">
        <v>42632.1875</v>
      </c>
      <c r="B3851" s="2">
        <v>1162.32</v>
      </c>
      <c r="C3851" s="10">
        <v>76.66</v>
      </c>
      <c r="D3851" s="8">
        <v>9.6250000000000009E-5</v>
      </c>
      <c r="E3851" s="13">
        <f>D3851*'Assumptions Notes'!C$12</f>
        <v>3.465E-2</v>
      </c>
      <c r="F3851" s="15">
        <f t="shared" si="120"/>
        <v>7.3785250000000004E-3</v>
      </c>
      <c r="G3851" s="10">
        <f>IF(C3851&gt;'Assumptions Notes'!C$11,'Assumptions Notes'!C$11,C3851)</f>
        <v>76.66</v>
      </c>
      <c r="H3851" s="15">
        <f t="shared" si="121"/>
        <v>7.3785250000000004E-3</v>
      </c>
      <c r="I3851" s="2">
        <f>IF(C3851&gt;'Assumptions Notes'!C$11,-C3851*('Assumptions Notes'!C$13/(2*1000)),G3851*D3851)</f>
        <v>7.3785250000000004E-3</v>
      </c>
    </row>
    <row r="3852" spans="1:9" x14ac:dyDescent="0.2">
      <c r="A3852" s="5">
        <v>42632.208333333336</v>
      </c>
      <c r="B3852" s="2">
        <v>1170.17</v>
      </c>
      <c r="C3852" s="10">
        <v>66.66</v>
      </c>
      <c r="D3852" s="8">
        <v>9.7499999999999998E-5</v>
      </c>
      <c r="E3852" s="13">
        <f>D3852*'Assumptions Notes'!C$12</f>
        <v>3.5099999999999999E-2</v>
      </c>
      <c r="F3852" s="15">
        <f t="shared" si="120"/>
        <v>6.4993499999999992E-3</v>
      </c>
      <c r="G3852" s="10">
        <f>IF(C3852&gt;'Assumptions Notes'!C$11,'Assumptions Notes'!C$11,C3852)</f>
        <v>66.66</v>
      </c>
      <c r="H3852" s="15">
        <f t="shared" si="121"/>
        <v>6.4993499999999992E-3</v>
      </c>
      <c r="I3852" s="2">
        <f>IF(C3852&gt;'Assumptions Notes'!C$11,-C3852*('Assumptions Notes'!C$13/(2*1000)),G3852*D3852)</f>
        <v>6.4993499999999992E-3</v>
      </c>
    </row>
    <row r="3853" spans="1:9" x14ac:dyDescent="0.2">
      <c r="A3853" s="5">
        <v>42632.229166666664</v>
      </c>
      <c r="B3853" s="2">
        <v>1183.8499999999999</v>
      </c>
      <c r="C3853" s="10">
        <v>59.99</v>
      </c>
      <c r="D3853" s="8">
        <v>1.15E-4</v>
      </c>
      <c r="E3853" s="13">
        <f>D3853*'Assumptions Notes'!C$12</f>
        <v>4.1399999999999999E-2</v>
      </c>
      <c r="F3853" s="15">
        <f t="shared" si="120"/>
        <v>6.8988500000000006E-3</v>
      </c>
      <c r="G3853" s="10">
        <f>IF(C3853&gt;'Assumptions Notes'!C$11,'Assumptions Notes'!C$11,C3853)</f>
        <v>59.99</v>
      </c>
      <c r="H3853" s="15">
        <f t="shared" si="121"/>
        <v>6.8988500000000006E-3</v>
      </c>
      <c r="I3853" s="2">
        <f>IF(C3853&gt;'Assumptions Notes'!C$11,-C3853*('Assumptions Notes'!C$13/(2*1000)),G3853*D3853)</f>
        <v>6.8988500000000006E-3</v>
      </c>
    </row>
    <row r="3854" spans="1:9" x14ac:dyDescent="0.2">
      <c r="A3854" s="5">
        <v>42632.25</v>
      </c>
      <c r="B3854" s="2">
        <v>1213.95</v>
      </c>
      <c r="C3854" s="10">
        <v>65.91</v>
      </c>
      <c r="D3854" s="8">
        <v>1.325E-4</v>
      </c>
      <c r="E3854" s="13">
        <f>D3854*'Assumptions Notes'!C$12</f>
        <v>4.7699999999999999E-2</v>
      </c>
      <c r="F3854" s="15">
        <f t="shared" si="120"/>
        <v>8.7330749999999999E-3</v>
      </c>
      <c r="G3854" s="10">
        <f>IF(C3854&gt;'Assumptions Notes'!C$11,'Assumptions Notes'!C$11,C3854)</f>
        <v>65.91</v>
      </c>
      <c r="H3854" s="15">
        <f t="shared" si="121"/>
        <v>8.7330749999999999E-3</v>
      </c>
      <c r="I3854" s="2">
        <f>IF(C3854&gt;'Assumptions Notes'!C$11,-C3854*('Assumptions Notes'!C$13/(2*1000)),G3854*D3854)</f>
        <v>8.7330749999999999E-3</v>
      </c>
    </row>
    <row r="3855" spans="1:9" x14ac:dyDescent="0.2">
      <c r="A3855" s="5">
        <v>42632.270833333336</v>
      </c>
      <c r="B3855" s="2">
        <v>1281.17</v>
      </c>
      <c r="C3855" s="10">
        <v>99.09</v>
      </c>
      <c r="D3855" s="8">
        <v>1.6249999999999999E-4</v>
      </c>
      <c r="E3855" s="13">
        <f>D3855*'Assumptions Notes'!C$12</f>
        <v>5.8499999999999996E-2</v>
      </c>
      <c r="F3855" s="15">
        <f t="shared" si="120"/>
        <v>1.6102124999999998E-2</v>
      </c>
      <c r="G3855" s="10">
        <f>IF(C3855&gt;'Assumptions Notes'!C$11,'Assumptions Notes'!C$11,C3855)</f>
        <v>99.09</v>
      </c>
      <c r="H3855" s="15">
        <f t="shared" si="121"/>
        <v>1.6102124999999998E-2</v>
      </c>
      <c r="I3855" s="2">
        <f>IF(C3855&gt;'Assumptions Notes'!C$11,-C3855*('Assumptions Notes'!C$13/(2*1000)),G3855*D3855)</f>
        <v>1.6102124999999998E-2</v>
      </c>
    </row>
    <row r="3856" spans="1:9" x14ac:dyDescent="0.2">
      <c r="A3856" s="5">
        <v>42632.291666666664</v>
      </c>
      <c r="B3856" s="2">
        <v>1368.33</v>
      </c>
      <c r="C3856" s="10">
        <v>85.88</v>
      </c>
      <c r="D3856" s="8">
        <v>1.9249999999999999E-4</v>
      </c>
      <c r="E3856" s="13">
        <f>D3856*'Assumptions Notes'!C$12</f>
        <v>6.93E-2</v>
      </c>
      <c r="F3856" s="15">
        <f t="shared" si="120"/>
        <v>1.6531899999999999E-2</v>
      </c>
      <c r="G3856" s="10">
        <f>IF(C3856&gt;'Assumptions Notes'!C$11,'Assumptions Notes'!C$11,C3856)</f>
        <v>85.88</v>
      </c>
      <c r="H3856" s="15">
        <f t="shared" si="121"/>
        <v>1.6531899999999999E-2</v>
      </c>
      <c r="I3856" s="2">
        <f>IF(C3856&gt;'Assumptions Notes'!C$11,-C3856*('Assumptions Notes'!C$13/(2*1000)),G3856*D3856)</f>
        <v>1.6531899999999999E-2</v>
      </c>
    </row>
    <row r="3857" spans="1:9" x14ac:dyDescent="0.2">
      <c r="A3857" s="5">
        <v>42632.3125</v>
      </c>
      <c r="B3857" s="2">
        <v>1507.37</v>
      </c>
      <c r="C3857" s="10">
        <v>94.16</v>
      </c>
      <c r="D3857" s="8">
        <v>2.0875000000000001E-4</v>
      </c>
      <c r="E3857" s="13">
        <f>D3857*'Assumptions Notes'!C$12</f>
        <v>7.5150000000000008E-2</v>
      </c>
      <c r="F3857" s="15">
        <f t="shared" si="120"/>
        <v>1.96559E-2</v>
      </c>
      <c r="G3857" s="10">
        <f>IF(C3857&gt;'Assumptions Notes'!C$11,'Assumptions Notes'!C$11,C3857)</f>
        <v>94.16</v>
      </c>
      <c r="H3857" s="15">
        <f t="shared" si="121"/>
        <v>1.96559E-2</v>
      </c>
      <c r="I3857" s="2">
        <f>IF(C3857&gt;'Assumptions Notes'!C$11,-C3857*('Assumptions Notes'!C$13/(2*1000)),G3857*D3857)</f>
        <v>1.96559E-2</v>
      </c>
    </row>
    <row r="3858" spans="1:9" x14ac:dyDescent="0.2">
      <c r="A3858" s="5">
        <v>42632.333333333336</v>
      </c>
      <c r="B3858" s="2">
        <v>1597.12</v>
      </c>
      <c r="C3858" s="10">
        <v>121.29</v>
      </c>
      <c r="D3858" s="8">
        <v>2.2499999999999999E-4</v>
      </c>
      <c r="E3858" s="13">
        <f>D3858*'Assumptions Notes'!C$12</f>
        <v>8.1000000000000003E-2</v>
      </c>
      <c r="F3858" s="15">
        <f t="shared" si="120"/>
        <v>2.7290250000000002E-2</v>
      </c>
      <c r="G3858" s="10">
        <f>IF(C3858&gt;'Assumptions Notes'!C$11,'Assumptions Notes'!C$11,C3858)</f>
        <v>120</v>
      </c>
      <c r="H3858" s="15">
        <f t="shared" si="121"/>
        <v>2.7E-2</v>
      </c>
      <c r="I3858" s="2">
        <f>IF(C3858&gt;'Assumptions Notes'!C$11,-C3858*('Assumptions Notes'!C$13/(2*1000)),G3858*D3858)</f>
        <v>-6.0645000000000004E-2</v>
      </c>
    </row>
    <row r="3859" spans="1:9" x14ac:dyDescent="0.2">
      <c r="A3859" s="5">
        <v>42632.354166666664</v>
      </c>
      <c r="B3859" s="2">
        <v>1632.46</v>
      </c>
      <c r="C3859" s="10">
        <v>121.84</v>
      </c>
      <c r="D3859" s="8">
        <v>2.2625E-4</v>
      </c>
      <c r="E3859" s="13">
        <f>D3859*'Assumptions Notes'!C$12</f>
        <v>8.1449999999999995E-2</v>
      </c>
      <c r="F3859" s="15">
        <f t="shared" si="120"/>
        <v>2.7566300000000002E-2</v>
      </c>
      <c r="G3859" s="10">
        <f>IF(C3859&gt;'Assumptions Notes'!C$11,'Assumptions Notes'!C$11,C3859)</f>
        <v>120</v>
      </c>
      <c r="H3859" s="15">
        <f t="shared" si="121"/>
        <v>2.7150000000000001E-2</v>
      </c>
      <c r="I3859" s="2">
        <f>IF(C3859&gt;'Assumptions Notes'!C$11,-C3859*('Assumptions Notes'!C$13/(2*1000)),G3859*D3859)</f>
        <v>-6.0920000000000002E-2</v>
      </c>
    </row>
    <row r="3860" spans="1:9" x14ac:dyDescent="0.2">
      <c r="A3860" s="5">
        <v>42632.375</v>
      </c>
      <c r="B3860" s="2">
        <v>1622.35</v>
      </c>
      <c r="C3860" s="10">
        <v>123.78</v>
      </c>
      <c r="D3860" s="8">
        <v>2.275E-4</v>
      </c>
      <c r="E3860" s="13">
        <f>D3860*'Assumptions Notes'!C$12</f>
        <v>8.1900000000000001E-2</v>
      </c>
      <c r="F3860" s="15">
        <f t="shared" si="120"/>
        <v>2.815995E-2</v>
      </c>
      <c r="G3860" s="10">
        <f>IF(C3860&gt;'Assumptions Notes'!C$11,'Assumptions Notes'!C$11,C3860)</f>
        <v>120</v>
      </c>
      <c r="H3860" s="15">
        <f t="shared" si="121"/>
        <v>2.7300000000000001E-2</v>
      </c>
      <c r="I3860" s="2">
        <f>IF(C3860&gt;'Assumptions Notes'!C$11,-C3860*('Assumptions Notes'!C$13/(2*1000)),G3860*D3860)</f>
        <v>-6.1890000000000001E-2</v>
      </c>
    </row>
    <row r="3861" spans="1:9" x14ac:dyDescent="0.2">
      <c r="A3861" s="5">
        <v>42632.395833333336</v>
      </c>
      <c r="B3861" s="2">
        <v>1528.7</v>
      </c>
      <c r="C3861" s="10">
        <v>91.16</v>
      </c>
      <c r="D3861" s="8">
        <v>2.1875E-4</v>
      </c>
      <c r="E3861" s="13">
        <f>D3861*'Assumptions Notes'!C$12</f>
        <v>7.8750000000000001E-2</v>
      </c>
      <c r="F3861" s="15">
        <f t="shared" si="120"/>
        <v>1.9941250000000001E-2</v>
      </c>
      <c r="G3861" s="10">
        <f>IF(C3861&gt;'Assumptions Notes'!C$11,'Assumptions Notes'!C$11,C3861)</f>
        <v>91.16</v>
      </c>
      <c r="H3861" s="15">
        <f t="shared" si="121"/>
        <v>1.9941250000000001E-2</v>
      </c>
      <c r="I3861" s="2">
        <f>IF(C3861&gt;'Assumptions Notes'!C$11,-C3861*('Assumptions Notes'!C$13/(2*1000)),G3861*D3861)</f>
        <v>1.9941250000000001E-2</v>
      </c>
    </row>
    <row r="3862" spans="1:9" x14ac:dyDescent="0.2">
      <c r="A3862" s="5">
        <v>42632.416666666664</v>
      </c>
      <c r="B3862" s="2">
        <v>1406.2</v>
      </c>
      <c r="C3862" s="10">
        <v>77.83</v>
      </c>
      <c r="D3862" s="8">
        <v>2.1000000000000001E-4</v>
      </c>
      <c r="E3862" s="13">
        <f>D3862*'Assumptions Notes'!C$12</f>
        <v>7.5600000000000001E-2</v>
      </c>
      <c r="F3862" s="15">
        <f t="shared" si="120"/>
        <v>1.6344299999999999E-2</v>
      </c>
      <c r="G3862" s="10">
        <f>IF(C3862&gt;'Assumptions Notes'!C$11,'Assumptions Notes'!C$11,C3862)</f>
        <v>77.83</v>
      </c>
      <c r="H3862" s="15">
        <f t="shared" si="121"/>
        <v>1.6344299999999999E-2</v>
      </c>
      <c r="I3862" s="2">
        <f>IF(C3862&gt;'Assumptions Notes'!C$11,-C3862*('Assumptions Notes'!C$13/(2*1000)),G3862*D3862)</f>
        <v>1.6344299999999999E-2</v>
      </c>
    </row>
    <row r="3863" spans="1:9" x14ac:dyDescent="0.2">
      <c r="A3863" s="5">
        <v>42632.4375</v>
      </c>
      <c r="B3863" s="2">
        <v>1307.6600000000001</v>
      </c>
      <c r="C3863" s="10">
        <v>69.58</v>
      </c>
      <c r="D3863" s="8">
        <v>2.075E-4</v>
      </c>
      <c r="E3863" s="13">
        <f>D3863*'Assumptions Notes'!C$12</f>
        <v>7.4700000000000003E-2</v>
      </c>
      <c r="F3863" s="15">
        <f t="shared" si="120"/>
        <v>1.443785E-2</v>
      </c>
      <c r="G3863" s="10">
        <f>IF(C3863&gt;'Assumptions Notes'!C$11,'Assumptions Notes'!C$11,C3863)</f>
        <v>69.58</v>
      </c>
      <c r="H3863" s="15">
        <f t="shared" si="121"/>
        <v>1.443785E-2</v>
      </c>
      <c r="I3863" s="2">
        <f>IF(C3863&gt;'Assumptions Notes'!C$11,-C3863*('Assumptions Notes'!C$13/(2*1000)),G3863*D3863)</f>
        <v>1.443785E-2</v>
      </c>
    </row>
    <row r="3864" spans="1:9" x14ac:dyDescent="0.2">
      <c r="A3864" s="5">
        <v>42632.458333333336</v>
      </c>
      <c r="B3864" s="2">
        <v>1240.54</v>
      </c>
      <c r="C3864" s="10">
        <v>66.709999999999994</v>
      </c>
      <c r="D3864" s="8">
        <v>2.05E-4</v>
      </c>
      <c r="E3864" s="13">
        <f>D3864*'Assumptions Notes'!C$12</f>
        <v>7.3800000000000004E-2</v>
      </c>
      <c r="F3864" s="15">
        <f t="shared" si="120"/>
        <v>1.3675549999999998E-2</v>
      </c>
      <c r="G3864" s="10">
        <f>IF(C3864&gt;'Assumptions Notes'!C$11,'Assumptions Notes'!C$11,C3864)</f>
        <v>66.709999999999994</v>
      </c>
      <c r="H3864" s="15">
        <f t="shared" si="121"/>
        <v>1.3675549999999998E-2</v>
      </c>
      <c r="I3864" s="2">
        <f>IF(C3864&gt;'Assumptions Notes'!C$11,-C3864*('Assumptions Notes'!C$13/(2*1000)),G3864*D3864)</f>
        <v>1.3675549999999998E-2</v>
      </c>
    </row>
    <row r="3865" spans="1:9" x14ac:dyDescent="0.2">
      <c r="A3865" s="5">
        <v>42632.479166666664</v>
      </c>
      <c r="B3865" s="2">
        <v>1239.75</v>
      </c>
      <c r="C3865" s="10">
        <v>61.78</v>
      </c>
      <c r="D3865" s="8">
        <v>2.1499999999999999E-4</v>
      </c>
      <c r="E3865" s="13">
        <f>D3865*'Assumptions Notes'!C$12</f>
        <v>7.7399999999999997E-2</v>
      </c>
      <c r="F3865" s="15">
        <f t="shared" si="120"/>
        <v>1.32827E-2</v>
      </c>
      <c r="G3865" s="10">
        <f>IF(C3865&gt;'Assumptions Notes'!C$11,'Assumptions Notes'!C$11,C3865)</f>
        <v>61.78</v>
      </c>
      <c r="H3865" s="15">
        <f t="shared" si="121"/>
        <v>1.32827E-2</v>
      </c>
      <c r="I3865" s="2">
        <f>IF(C3865&gt;'Assumptions Notes'!C$11,-C3865*('Assumptions Notes'!C$13/(2*1000)),G3865*D3865)</f>
        <v>1.32827E-2</v>
      </c>
    </row>
    <row r="3866" spans="1:9" x14ac:dyDescent="0.2">
      <c r="A3866" s="5">
        <v>42632.5</v>
      </c>
      <c r="B3866" s="2">
        <v>1235.3699999999999</v>
      </c>
      <c r="C3866" s="10">
        <v>61.25</v>
      </c>
      <c r="D3866" s="8">
        <v>2.2499999999999999E-4</v>
      </c>
      <c r="E3866" s="13">
        <f>D3866*'Assumptions Notes'!C$12</f>
        <v>8.1000000000000003E-2</v>
      </c>
      <c r="F3866" s="15">
        <f t="shared" si="120"/>
        <v>1.378125E-2</v>
      </c>
      <c r="G3866" s="10">
        <f>IF(C3866&gt;'Assumptions Notes'!C$11,'Assumptions Notes'!C$11,C3866)</f>
        <v>61.25</v>
      </c>
      <c r="H3866" s="15">
        <f t="shared" si="121"/>
        <v>1.378125E-2</v>
      </c>
      <c r="I3866" s="2">
        <f>IF(C3866&gt;'Assumptions Notes'!C$11,-C3866*('Assumptions Notes'!C$13/(2*1000)),G3866*D3866)</f>
        <v>1.378125E-2</v>
      </c>
    </row>
    <row r="3867" spans="1:9" x14ac:dyDescent="0.2">
      <c r="A3867" s="5">
        <v>42632.520833333336</v>
      </c>
      <c r="B3867" s="2">
        <v>1277.74</v>
      </c>
      <c r="C3867" s="10">
        <v>60.29</v>
      </c>
      <c r="D3867" s="8">
        <v>2.1250000000000002E-4</v>
      </c>
      <c r="E3867" s="13">
        <f>D3867*'Assumptions Notes'!C$12</f>
        <v>7.6500000000000012E-2</v>
      </c>
      <c r="F3867" s="15">
        <f t="shared" si="120"/>
        <v>1.2811625E-2</v>
      </c>
      <c r="G3867" s="10">
        <f>IF(C3867&gt;'Assumptions Notes'!C$11,'Assumptions Notes'!C$11,C3867)</f>
        <v>60.29</v>
      </c>
      <c r="H3867" s="15">
        <f t="shared" si="121"/>
        <v>1.2811625E-2</v>
      </c>
      <c r="I3867" s="2">
        <f>IF(C3867&gt;'Assumptions Notes'!C$11,-C3867*('Assumptions Notes'!C$13/(2*1000)),G3867*D3867)</f>
        <v>1.2811625E-2</v>
      </c>
    </row>
    <row r="3868" spans="1:9" x14ac:dyDescent="0.2">
      <c r="A3868" s="5">
        <v>42632.541666666664</v>
      </c>
      <c r="B3868" s="2">
        <v>1288.48</v>
      </c>
      <c r="C3868" s="10">
        <v>55.74</v>
      </c>
      <c r="D3868" s="8">
        <v>2.0000000000000001E-4</v>
      </c>
      <c r="E3868" s="13">
        <f>D3868*'Assumptions Notes'!C$12</f>
        <v>7.2000000000000008E-2</v>
      </c>
      <c r="F3868" s="15">
        <f t="shared" si="120"/>
        <v>1.1148000000000002E-2</v>
      </c>
      <c r="G3868" s="10">
        <f>IF(C3868&gt;'Assumptions Notes'!C$11,'Assumptions Notes'!C$11,C3868)</f>
        <v>55.74</v>
      </c>
      <c r="H3868" s="15">
        <f t="shared" si="121"/>
        <v>1.1148000000000002E-2</v>
      </c>
      <c r="I3868" s="2">
        <f>IF(C3868&gt;'Assumptions Notes'!C$11,-C3868*('Assumptions Notes'!C$13/(2*1000)),G3868*D3868)</f>
        <v>1.1148000000000002E-2</v>
      </c>
    </row>
    <row r="3869" spans="1:9" x14ac:dyDescent="0.2">
      <c r="A3869" s="5">
        <v>42632.5625</v>
      </c>
      <c r="B3869" s="2">
        <v>1268.33</v>
      </c>
      <c r="C3869" s="10">
        <v>60.01</v>
      </c>
      <c r="D3869" s="8">
        <v>1.975E-4</v>
      </c>
      <c r="E3869" s="13">
        <f>D3869*'Assumptions Notes'!C$12</f>
        <v>7.1099999999999997E-2</v>
      </c>
      <c r="F3869" s="15">
        <f t="shared" si="120"/>
        <v>1.1851974999999999E-2</v>
      </c>
      <c r="G3869" s="10">
        <f>IF(C3869&gt;'Assumptions Notes'!C$11,'Assumptions Notes'!C$11,C3869)</f>
        <v>60.01</v>
      </c>
      <c r="H3869" s="15">
        <f t="shared" si="121"/>
        <v>1.1851974999999999E-2</v>
      </c>
      <c r="I3869" s="2">
        <f>IF(C3869&gt;'Assumptions Notes'!C$11,-C3869*('Assumptions Notes'!C$13/(2*1000)),G3869*D3869)</f>
        <v>1.1851974999999999E-2</v>
      </c>
    </row>
    <row r="3870" spans="1:9" x14ac:dyDescent="0.2">
      <c r="A3870" s="5">
        <v>42632.583333333336</v>
      </c>
      <c r="B3870" s="2">
        <v>1270.8699999999999</v>
      </c>
      <c r="C3870" s="10">
        <v>52.01</v>
      </c>
      <c r="D3870" s="8">
        <v>1.95E-4</v>
      </c>
      <c r="E3870" s="13">
        <f>D3870*'Assumptions Notes'!C$12</f>
        <v>7.0199999999999999E-2</v>
      </c>
      <c r="F3870" s="15">
        <f t="shared" si="120"/>
        <v>1.014195E-2</v>
      </c>
      <c r="G3870" s="10">
        <f>IF(C3870&gt;'Assumptions Notes'!C$11,'Assumptions Notes'!C$11,C3870)</f>
        <v>52.01</v>
      </c>
      <c r="H3870" s="15">
        <f t="shared" si="121"/>
        <v>1.014195E-2</v>
      </c>
      <c r="I3870" s="2">
        <f>IF(C3870&gt;'Assumptions Notes'!C$11,-C3870*('Assumptions Notes'!C$13/(2*1000)),G3870*D3870)</f>
        <v>1.014195E-2</v>
      </c>
    </row>
    <row r="3871" spans="1:9" x14ac:dyDescent="0.2">
      <c r="A3871" s="5">
        <v>42632.604166666664</v>
      </c>
      <c r="B3871" s="2">
        <v>1249.23</v>
      </c>
      <c r="C3871" s="10">
        <v>48.11</v>
      </c>
      <c r="D3871" s="8">
        <v>1.9625E-4</v>
      </c>
      <c r="E3871" s="13">
        <f>D3871*'Assumptions Notes'!C$12</f>
        <v>7.0650000000000004E-2</v>
      </c>
      <c r="F3871" s="15">
        <f t="shared" si="120"/>
        <v>9.4415874999999993E-3</v>
      </c>
      <c r="G3871" s="10">
        <f>IF(C3871&gt;'Assumptions Notes'!C$11,'Assumptions Notes'!C$11,C3871)</f>
        <v>48.11</v>
      </c>
      <c r="H3871" s="15">
        <f t="shared" si="121"/>
        <v>9.4415874999999993E-3</v>
      </c>
      <c r="I3871" s="2">
        <f>IF(C3871&gt;'Assumptions Notes'!C$11,-C3871*('Assumptions Notes'!C$13/(2*1000)),G3871*D3871)</f>
        <v>9.4415874999999993E-3</v>
      </c>
    </row>
    <row r="3872" spans="1:9" x14ac:dyDescent="0.2">
      <c r="A3872" s="5">
        <v>42632.625</v>
      </c>
      <c r="B3872" s="2">
        <v>1236.2</v>
      </c>
      <c r="C3872" s="10">
        <v>49.89</v>
      </c>
      <c r="D3872" s="8">
        <v>1.975E-4</v>
      </c>
      <c r="E3872" s="13">
        <f>D3872*'Assumptions Notes'!C$12</f>
        <v>7.1099999999999997E-2</v>
      </c>
      <c r="F3872" s="15">
        <f t="shared" si="120"/>
        <v>9.8532749999999999E-3</v>
      </c>
      <c r="G3872" s="10">
        <f>IF(C3872&gt;'Assumptions Notes'!C$11,'Assumptions Notes'!C$11,C3872)</f>
        <v>49.89</v>
      </c>
      <c r="H3872" s="15">
        <f t="shared" si="121"/>
        <v>9.8532749999999999E-3</v>
      </c>
      <c r="I3872" s="2">
        <f>IF(C3872&gt;'Assumptions Notes'!C$11,-C3872*('Assumptions Notes'!C$13/(2*1000)),G3872*D3872)</f>
        <v>9.8532749999999999E-3</v>
      </c>
    </row>
    <row r="3873" spans="1:9" x14ac:dyDescent="0.2">
      <c r="A3873" s="5">
        <v>42632.645833333336</v>
      </c>
      <c r="B3873" s="2">
        <v>1169.0999999999999</v>
      </c>
      <c r="C3873" s="10">
        <v>45.29</v>
      </c>
      <c r="D3873" s="8">
        <v>2.2124999999999998E-4</v>
      </c>
      <c r="E3873" s="13">
        <f>D3873*'Assumptions Notes'!C$12</f>
        <v>7.9649999999999999E-2</v>
      </c>
      <c r="F3873" s="15">
        <f t="shared" si="120"/>
        <v>1.0020412499999999E-2</v>
      </c>
      <c r="G3873" s="10">
        <f>IF(C3873&gt;'Assumptions Notes'!C$11,'Assumptions Notes'!C$11,C3873)</f>
        <v>45.29</v>
      </c>
      <c r="H3873" s="15">
        <f t="shared" si="121"/>
        <v>1.0020412499999999E-2</v>
      </c>
      <c r="I3873" s="2">
        <f>IF(C3873&gt;'Assumptions Notes'!C$11,-C3873*('Assumptions Notes'!C$13/(2*1000)),G3873*D3873)</f>
        <v>1.0020412499999999E-2</v>
      </c>
    </row>
    <row r="3874" spans="1:9" x14ac:dyDescent="0.2">
      <c r="A3874" s="5">
        <v>42632.666666666664</v>
      </c>
      <c r="B3874" s="2">
        <v>1191.1600000000001</v>
      </c>
      <c r="C3874" s="10">
        <v>57.51</v>
      </c>
      <c r="D3874" s="8">
        <v>2.4499999999999999E-4</v>
      </c>
      <c r="E3874" s="13">
        <f>D3874*'Assumptions Notes'!C$12</f>
        <v>8.8200000000000001E-2</v>
      </c>
      <c r="F3874" s="15">
        <f t="shared" si="120"/>
        <v>1.4089949999999999E-2</v>
      </c>
      <c r="G3874" s="10">
        <f>IF(C3874&gt;'Assumptions Notes'!C$11,'Assumptions Notes'!C$11,C3874)</f>
        <v>57.51</v>
      </c>
      <c r="H3874" s="15">
        <f t="shared" si="121"/>
        <v>1.4089949999999999E-2</v>
      </c>
      <c r="I3874" s="2">
        <f>IF(C3874&gt;'Assumptions Notes'!C$11,-C3874*('Assumptions Notes'!C$13/(2*1000)),G3874*D3874)</f>
        <v>1.4089949999999999E-2</v>
      </c>
    </row>
    <row r="3875" spans="1:9" x14ac:dyDescent="0.2">
      <c r="A3875" s="5">
        <v>42632.6875</v>
      </c>
      <c r="B3875" s="2">
        <v>1250.18</v>
      </c>
      <c r="C3875" s="10">
        <v>58.38</v>
      </c>
      <c r="D3875" s="8">
        <v>2.7E-4</v>
      </c>
      <c r="E3875" s="13">
        <f>D3875*'Assumptions Notes'!C$12</f>
        <v>9.7199999999999995E-2</v>
      </c>
      <c r="F3875" s="15">
        <f t="shared" si="120"/>
        <v>1.5762600000000002E-2</v>
      </c>
      <c r="G3875" s="10">
        <f>IF(C3875&gt;'Assumptions Notes'!C$11,'Assumptions Notes'!C$11,C3875)</f>
        <v>58.38</v>
      </c>
      <c r="H3875" s="15">
        <f t="shared" si="121"/>
        <v>1.5762600000000002E-2</v>
      </c>
      <c r="I3875" s="2">
        <f>IF(C3875&gt;'Assumptions Notes'!C$11,-C3875*('Assumptions Notes'!C$13/(2*1000)),G3875*D3875)</f>
        <v>1.5762600000000002E-2</v>
      </c>
    </row>
    <row r="3876" spans="1:9" x14ac:dyDescent="0.2">
      <c r="A3876" s="5">
        <v>42632.708333333336</v>
      </c>
      <c r="B3876" s="2">
        <v>1381.55</v>
      </c>
      <c r="C3876" s="10">
        <v>95.74</v>
      </c>
      <c r="D3876" s="8">
        <v>2.9500000000000001E-4</v>
      </c>
      <c r="E3876" s="13">
        <f>D3876*'Assumptions Notes'!C$12</f>
        <v>0.1062</v>
      </c>
      <c r="F3876" s="15">
        <f t="shared" si="120"/>
        <v>2.8243299999999999E-2</v>
      </c>
      <c r="G3876" s="10">
        <f>IF(C3876&gt;'Assumptions Notes'!C$11,'Assumptions Notes'!C$11,C3876)</f>
        <v>95.74</v>
      </c>
      <c r="H3876" s="15">
        <f t="shared" si="121"/>
        <v>2.8243299999999999E-2</v>
      </c>
      <c r="I3876" s="2">
        <f>IF(C3876&gt;'Assumptions Notes'!C$11,-C3876*('Assumptions Notes'!C$13/(2*1000)),G3876*D3876)</f>
        <v>2.8243299999999999E-2</v>
      </c>
    </row>
    <row r="3877" spans="1:9" x14ac:dyDescent="0.2">
      <c r="A3877" s="5">
        <v>42632.729166666664</v>
      </c>
      <c r="B3877" s="2">
        <v>1439.4</v>
      </c>
      <c r="C3877" s="10">
        <v>86.67</v>
      </c>
      <c r="D3877" s="8">
        <v>2.9750000000000002E-4</v>
      </c>
      <c r="E3877" s="13">
        <f>D3877*'Assumptions Notes'!C$12</f>
        <v>0.1071</v>
      </c>
      <c r="F3877" s="15">
        <f t="shared" si="120"/>
        <v>2.5784325000000004E-2</v>
      </c>
      <c r="G3877" s="10">
        <f>IF(C3877&gt;'Assumptions Notes'!C$11,'Assumptions Notes'!C$11,C3877)</f>
        <v>86.67</v>
      </c>
      <c r="H3877" s="15">
        <f t="shared" si="121"/>
        <v>2.5784325000000004E-2</v>
      </c>
      <c r="I3877" s="2">
        <f>IF(C3877&gt;'Assumptions Notes'!C$11,-C3877*('Assumptions Notes'!C$13/(2*1000)),G3877*D3877)</f>
        <v>2.5784325000000004E-2</v>
      </c>
    </row>
    <row r="3878" spans="1:9" x14ac:dyDescent="0.2">
      <c r="A3878" s="5">
        <v>42632.75</v>
      </c>
      <c r="B3878" s="2">
        <v>1565.35</v>
      </c>
      <c r="C3878" s="10">
        <v>110.1</v>
      </c>
      <c r="D3878" s="8">
        <v>2.9999999999999997E-4</v>
      </c>
      <c r="E3878" s="13">
        <f>D3878*'Assumptions Notes'!C$12</f>
        <v>0.10799999999999998</v>
      </c>
      <c r="F3878" s="15">
        <f t="shared" si="120"/>
        <v>3.3029999999999997E-2</v>
      </c>
      <c r="G3878" s="10">
        <f>IF(C3878&gt;'Assumptions Notes'!C$11,'Assumptions Notes'!C$11,C3878)</f>
        <v>110.1</v>
      </c>
      <c r="H3878" s="15">
        <f t="shared" si="121"/>
        <v>3.3029999999999997E-2</v>
      </c>
      <c r="I3878" s="2">
        <f>IF(C3878&gt;'Assumptions Notes'!C$11,-C3878*('Assumptions Notes'!C$13/(2*1000)),G3878*D3878)</f>
        <v>3.3029999999999997E-2</v>
      </c>
    </row>
    <row r="3879" spans="1:9" x14ac:dyDescent="0.2">
      <c r="A3879" s="5">
        <v>42632.770833333336</v>
      </c>
      <c r="B3879" s="2">
        <v>1711.23</v>
      </c>
      <c r="C3879" s="10">
        <v>107.3</v>
      </c>
      <c r="D3879" s="8">
        <v>2.9999999999999997E-4</v>
      </c>
      <c r="E3879" s="13">
        <f>D3879*'Assumptions Notes'!C$12</f>
        <v>0.10799999999999998</v>
      </c>
      <c r="F3879" s="15">
        <f t="shared" si="120"/>
        <v>3.2189999999999996E-2</v>
      </c>
      <c r="G3879" s="10">
        <f>IF(C3879&gt;'Assumptions Notes'!C$11,'Assumptions Notes'!C$11,C3879)</f>
        <v>107.3</v>
      </c>
      <c r="H3879" s="15">
        <f t="shared" si="121"/>
        <v>3.2189999999999996E-2</v>
      </c>
      <c r="I3879" s="2">
        <f>IF(C3879&gt;'Assumptions Notes'!C$11,-C3879*('Assumptions Notes'!C$13/(2*1000)),G3879*D3879)</f>
        <v>3.2189999999999996E-2</v>
      </c>
    </row>
    <row r="3880" spans="1:9" x14ac:dyDescent="0.2">
      <c r="A3880" s="5">
        <v>42632.791666666664</v>
      </c>
      <c r="B3880" s="2">
        <v>1826.86</v>
      </c>
      <c r="C3880" s="10">
        <v>120.23</v>
      </c>
      <c r="D3880" s="8">
        <v>2.9999999999999997E-4</v>
      </c>
      <c r="E3880" s="13">
        <f>D3880*'Assumptions Notes'!C$12</f>
        <v>0.10799999999999998</v>
      </c>
      <c r="F3880" s="15">
        <f t="shared" si="120"/>
        <v>3.6068999999999997E-2</v>
      </c>
      <c r="G3880" s="10">
        <f>IF(C3880&gt;'Assumptions Notes'!C$11,'Assumptions Notes'!C$11,C3880)</f>
        <v>120</v>
      </c>
      <c r="H3880" s="15">
        <f t="shared" si="121"/>
        <v>3.5999999999999997E-2</v>
      </c>
      <c r="I3880" s="2">
        <f>IF(C3880&gt;'Assumptions Notes'!C$11,-C3880*('Assumptions Notes'!C$13/(2*1000)),G3880*D3880)</f>
        <v>-6.0115000000000002E-2</v>
      </c>
    </row>
    <row r="3881" spans="1:9" x14ac:dyDescent="0.2">
      <c r="A3881" s="5">
        <v>42632.8125</v>
      </c>
      <c r="B3881" s="2">
        <v>1888.77</v>
      </c>
      <c r="C3881" s="10">
        <v>93.68</v>
      </c>
      <c r="D3881" s="8">
        <v>2.9750000000000002E-4</v>
      </c>
      <c r="E3881" s="13">
        <f>D3881*'Assumptions Notes'!C$12</f>
        <v>0.1071</v>
      </c>
      <c r="F3881" s="15">
        <f t="shared" si="120"/>
        <v>2.7869800000000004E-2</v>
      </c>
      <c r="G3881" s="10">
        <f>IF(C3881&gt;'Assumptions Notes'!C$11,'Assumptions Notes'!C$11,C3881)</f>
        <v>93.68</v>
      </c>
      <c r="H3881" s="15">
        <f t="shared" si="121"/>
        <v>2.7869800000000004E-2</v>
      </c>
      <c r="I3881" s="2">
        <f>IF(C3881&gt;'Assumptions Notes'!C$11,-C3881*('Assumptions Notes'!C$13/(2*1000)),G3881*D3881)</f>
        <v>2.7869800000000004E-2</v>
      </c>
    </row>
    <row r="3882" spans="1:9" x14ac:dyDescent="0.2">
      <c r="A3882" s="5">
        <v>42632.833333333336</v>
      </c>
      <c r="B3882" s="2">
        <v>1866.88</v>
      </c>
      <c r="C3882" s="10">
        <v>109.46</v>
      </c>
      <c r="D3882" s="8">
        <v>2.9500000000000001E-4</v>
      </c>
      <c r="E3882" s="13">
        <f>D3882*'Assumptions Notes'!C$12</f>
        <v>0.1062</v>
      </c>
      <c r="F3882" s="15">
        <f t="shared" si="120"/>
        <v>3.2290699999999999E-2</v>
      </c>
      <c r="G3882" s="10">
        <f>IF(C3882&gt;'Assumptions Notes'!C$11,'Assumptions Notes'!C$11,C3882)</f>
        <v>109.46</v>
      </c>
      <c r="H3882" s="15">
        <f t="shared" si="121"/>
        <v>3.2290699999999999E-2</v>
      </c>
      <c r="I3882" s="2">
        <f>IF(C3882&gt;'Assumptions Notes'!C$11,-C3882*('Assumptions Notes'!C$13/(2*1000)),G3882*D3882)</f>
        <v>3.2290699999999999E-2</v>
      </c>
    </row>
    <row r="3883" spans="1:9" x14ac:dyDescent="0.2">
      <c r="A3883" s="5">
        <v>42632.854166666664</v>
      </c>
      <c r="B3883" s="2">
        <v>1810.98</v>
      </c>
      <c r="C3883" s="10">
        <v>86.51</v>
      </c>
      <c r="D3883" s="8">
        <v>2.9E-4</v>
      </c>
      <c r="E3883" s="13">
        <f>D3883*'Assumptions Notes'!C$12</f>
        <v>0.10440000000000001</v>
      </c>
      <c r="F3883" s="15">
        <f t="shared" si="120"/>
        <v>2.5087900000000003E-2</v>
      </c>
      <c r="G3883" s="10">
        <f>IF(C3883&gt;'Assumptions Notes'!C$11,'Assumptions Notes'!C$11,C3883)</f>
        <v>86.51</v>
      </c>
      <c r="H3883" s="15">
        <f t="shared" si="121"/>
        <v>2.5087900000000003E-2</v>
      </c>
      <c r="I3883" s="2">
        <f>IF(C3883&gt;'Assumptions Notes'!C$11,-C3883*('Assumptions Notes'!C$13/(2*1000)),G3883*D3883)</f>
        <v>2.5087900000000003E-2</v>
      </c>
    </row>
    <row r="3884" spans="1:9" x14ac:dyDescent="0.2">
      <c r="A3884" s="5">
        <v>42632.875</v>
      </c>
      <c r="B3884" s="2">
        <v>1752.67</v>
      </c>
      <c r="C3884" s="10">
        <v>72.27</v>
      </c>
      <c r="D3884" s="8">
        <v>2.8499999999999999E-4</v>
      </c>
      <c r="E3884" s="13">
        <f>D3884*'Assumptions Notes'!C$12</f>
        <v>0.1026</v>
      </c>
      <c r="F3884" s="15">
        <f t="shared" si="120"/>
        <v>2.0596949999999999E-2</v>
      </c>
      <c r="G3884" s="10">
        <f>IF(C3884&gt;'Assumptions Notes'!C$11,'Assumptions Notes'!C$11,C3884)</f>
        <v>72.27</v>
      </c>
      <c r="H3884" s="15">
        <f t="shared" si="121"/>
        <v>2.0596949999999999E-2</v>
      </c>
      <c r="I3884" s="2">
        <f>IF(C3884&gt;'Assumptions Notes'!C$11,-C3884*('Assumptions Notes'!C$13/(2*1000)),G3884*D3884)</f>
        <v>2.0596949999999999E-2</v>
      </c>
    </row>
    <row r="3885" spans="1:9" x14ac:dyDescent="0.2">
      <c r="A3885" s="5">
        <v>42632.895833333336</v>
      </c>
      <c r="B3885" s="2">
        <v>1678.83</v>
      </c>
      <c r="C3885" s="10">
        <v>73.23</v>
      </c>
      <c r="D3885" s="8">
        <v>2.7E-4</v>
      </c>
      <c r="E3885" s="13">
        <f>D3885*'Assumptions Notes'!C$12</f>
        <v>9.7199999999999995E-2</v>
      </c>
      <c r="F3885" s="15">
        <f t="shared" si="120"/>
        <v>1.9772100000000001E-2</v>
      </c>
      <c r="G3885" s="10">
        <f>IF(C3885&gt;'Assumptions Notes'!C$11,'Assumptions Notes'!C$11,C3885)</f>
        <v>73.23</v>
      </c>
      <c r="H3885" s="15">
        <f t="shared" si="121"/>
        <v>1.9772100000000001E-2</v>
      </c>
      <c r="I3885" s="2">
        <f>IF(C3885&gt;'Assumptions Notes'!C$11,-C3885*('Assumptions Notes'!C$13/(2*1000)),G3885*D3885)</f>
        <v>1.9772100000000001E-2</v>
      </c>
    </row>
    <row r="3886" spans="1:9" x14ac:dyDescent="0.2">
      <c r="A3886" s="5">
        <v>42632.916666666664</v>
      </c>
      <c r="B3886" s="2">
        <v>1611.71</v>
      </c>
      <c r="C3886" s="10">
        <v>51.65</v>
      </c>
      <c r="D3886" s="8">
        <v>2.5500000000000002E-4</v>
      </c>
      <c r="E3886" s="13">
        <f>D3886*'Assumptions Notes'!C$12</f>
        <v>9.1800000000000007E-2</v>
      </c>
      <c r="F3886" s="15">
        <f t="shared" si="120"/>
        <v>1.317075E-2</v>
      </c>
      <c r="G3886" s="10">
        <f>IF(C3886&gt;'Assumptions Notes'!C$11,'Assumptions Notes'!C$11,C3886)</f>
        <v>51.65</v>
      </c>
      <c r="H3886" s="15">
        <f t="shared" si="121"/>
        <v>1.317075E-2</v>
      </c>
      <c r="I3886" s="2">
        <f>IF(C3886&gt;'Assumptions Notes'!C$11,-C3886*('Assumptions Notes'!C$13/(2*1000)),G3886*D3886)</f>
        <v>1.317075E-2</v>
      </c>
    </row>
    <row r="3887" spans="1:9" x14ac:dyDescent="0.2">
      <c r="A3887" s="5">
        <v>42632.9375</v>
      </c>
      <c r="B3887" s="2">
        <v>1514.54</v>
      </c>
      <c r="C3887" s="10">
        <v>54.93</v>
      </c>
      <c r="D3887" s="8">
        <v>2.1250000000000002E-4</v>
      </c>
      <c r="E3887" s="13">
        <f>D3887*'Assumptions Notes'!C$12</f>
        <v>7.6500000000000012E-2</v>
      </c>
      <c r="F3887" s="15">
        <f t="shared" si="120"/>
        <v>1.1672625000000001E-2</v>
      </c>
      <c r="G3887" s="10">
        <f>IF(C3887&gt;'Assumptions Notes'!C$11,'Assumptions Notes'!C$11,C3887)</f>
        <v>54.93</v>
      </c>
      <c r="H3887" s="15">
        <f t="shared" si="121"/>
        <v>1.1672625000000001E-2</v>
      </c>
      <c r="I3887" s="2">
        <f>IF(C3887&gt;'Assumptions Notes'!C$11,-C3887*('Assumptions Notes'!C$13/(2*1000)),G3887*D3887)</f>
        <v>1.1672625000000001E-2</v>
      </c>
    </row>
    <row r="3888" spans="1:9" x14ac:dyDescent="0.2">
      <c r="A3888" s="5">
        <v>42632.958333333336</v>
      </c>
      <c r="B3888" s="2">
        <v>1432.21</v>
      </c>
      <c r="C3888" s="10">
        <v>48.89</v>
      </c>
      <c r="D3888" s="8">
        <v>1.7000000000000001E-4</v>
      </c>
      <c r="E3888" s="13">
        <f>D3888*'Assumptions Notes'!C$12</f>
        <v>6.1200000000000004E-2</v>
      </c>
      <c r="F3888" s="15">
        <f t="shared" si="120"/>
        <v>8.3113000000000006E-3</v>
      </c>
      <c r="G3888" s="10">
        <f>IF(C3888&gt;'Assumptions Notes'!C$11,'Assumptions Notes'!C$11,C3888)</f>
        <v>48.89</v>
      </c>
      <c r="H3888" s="15">
        <f t="shared" si="121"/>
        <v>8.3113000000000006E-3</v>
      </c>
      <c r="I3888" s="2">
        <f>IF(C3888&gt;'Assumptions Notes'!C$11,-C3888*('Assumptions Notes'!C$13/(2*1000)),G3888*D3888)</f>
        <v>8.3113000000000006E-3</v>
      </c>
    </row>
    <row r="3889" spans="1:9" x14ac:dyDescent="0.2">
      <c r="A3889" s="5">
        <v>42632.979166666664</v>
      </c>
      <c r="B3889" s="2">
        <v>1375.59</v>
      </c>
      <c r="C3889" s="10">
        <v>55.66</v>
      </c>
      <c r="D3889" s="8">
        <v>1.5000000000000001E-4</v>
      </c>
      <c r="E3889" s="13">
        <f>D3889*'Assumptions Notes'!C$12</f>
        <v>5.4000000000000006E-2</v>
      </c>
      <c r="F3889" s="15">
        <f t="shared" si="120"/>
        <v>8.3490000000000005E-3</v>
      </c>
      <c r="G3889" s="10">
        <f>IF(C3889&gt;'Assumptions Notes'!C$11,'Assumptions Notes'!C$11,C3889)</f>
        <v>55.66</v>
      </c>
      <c r="H3889" s="15">
        <f t="shared" si="121"/>
        <v>8.3490000000000005E-3</v>
      </c>
      <c r="I3889" s="2">
        <f>IF(C3889&gt;'Assumptions Notes'!C$11,-C3889*('Assumptions Notes'!C$13/(2*1000)),G3889*D3889)</f>
        <v>8.3490000000000005E-3</v>
      </c>
    </row>
    <row r="3890" spans="1:9" x14ac:dyDescent="0.2">
      <c r="A3890" s="5">
        <v>42633</v>
      </c>
      <c r="B3890" s="2">
        <v>1552.2</v>
      </c>
      <c r="C3890" s="10">
        <v>49.42</v>
      </c>
      <c r="D3890" s="8">
        <v>1.2999999999999999E-4</v>
      </c>
      <c r="E3890" s="13">
        <f>D3890*'Assumptions Notes'!C$12</f>
        <v>4.6799999999999994E-2</v>
      </c>
      <c r="F3890" s="15">
        <f t="shared" si="120"/>
        <v>6.4245999999999999E-3</v>
      </c>
      <c r="G3890" s="10">
        <f>IF(C3890&gt;'Assumptions Notes'!C$11,'Assumptions Notes'!C$11,C3890)</f>
        <v>49.42</v>
      </c>
      <c r="H3890" s="15">
        <f t="shared" si="121"/>
        <v>6.4245999999999999E-3</v>
      </c>
      <c r="I3890" s="2">
        <f>IF(C3890&gt;'Assumptions Notes'!C$11,-C3890*('Assumptions Notes'!C$13/(2*1000)),G3890*D3890)</f>
        <v>6.4245999999999999E-3</v>
      </c>
    </row>
    <row r="3891" spans="1:9" x14ac:dyDescent="0.2">
      <c r="A3891" s="5">
        <v>42633.020833333336</v>
      </c>
      <c r="B3891" s="2">
        <v>1444.8</v>
      </c>
      <c r="C3891" s="10">
        <v>31.38</v>
      </c>
      <c r="D3891" s="8">
        <v>1.175E-4</v>
      </c>
      <c r="E3891" s="13">
        <f>D3891*'Assumptions Notes'!C$12</f>
        <v>4.2299999999999997E-2</v>
      </c>
      <c r="F3891" s="15">
        <f t="shared" si="120"/>
        <v>3.6871499999999997E-3</v>
      </c>
      <c r="G3891" s="10">
        <f>IF(C3891&gt;'Assumptions Notes'!C$11,'Assumptions Notes'!C$11,C3891)</f>
        <v>31.38</v>
      </c>
      <c r="H3891" s="15">
        <f t="shared" si="121"/>
        <v>3.6871499999999997E-3</v>
      </c>
      <c r="I3891" s="2">
        <f>IF(C3891&gt;'Assumptions Notes'!C$11,-C3891*('Assumptions Notes'!C$13/(2*1000)),G3891*D3891)</f>
        <v>3.6871499999999997E-3</v>
      </c>
    </row>
    <row r="3892" spans="1:9" x14ac:dyDescent="0.2">
      <c r="A3892" s="5">
        <v>42633.041666666664</v>
      </c>
      <c r="B3892" s="2">
        <v>1362.49</v>
      </c>
      <c r="C3892" s="10">
        <v>29.23</v>
      </c>
      <c r="D3892" s="8">
        <v>1.05E-4</v>
      </c>
      <c r="E3892" s="13">
        <f>D3892*'Assumptions Notes'!C$12</f>
        <v>3.78E-2</v>
      </c>
      <c r="F3892" s="15">
        <f t="shared" si="120"/>
        <v>3.0691500000000001E-3</v>
      </c>
      <c r="G3892" s="10">
        <f>IF(C3892&gt;'Assumptions Notes'!C$11,'Assumptions Notes'!C$11,C3892)</f>
        <v>29.23</v>
      </c>
      <c r="H3892" s="15">
        <f t="shared" si="121"/>
        <v>3.0691500000000001E-3</v>
      </c>
      <c r="I3892" s="2">
        <f>IF(C3892&gt;'Assumptions Notes'!C$11,-C3892*('Assumptions Notes'!C$13/(2*1000)),G3892*D3892)</f>
        <v>3.0691500000000001E-3</v>
      </c>
    </row>
    <row r="3893" spans="1:9" x14ac:dyDescent="0.2">
      <c r="A3893" s="5">
        <v>42633.0625</v>
      </c>
      <c r="B3893" s="2">
        <v>1266.22</v>
      </c>
      <c r="C3893" s="10">
        <v>29.36</v>
      </c>
      <c r="D3893" s="8">
        <v>1.025E-4</v>
      </c>
      <c r="E3893" s="13">
        <f>D3893*'Assumptions Notes'!C$12</f>
        <v>3.6900000000000002E-2</v>
      </c>
      <c r="F3893" s="15">
        <f t="shared" si="120"/>
        <v>3.0093999999999997E-3</v>
      </c>
      <c r="G3893" s="10">
        <f>IF(C3893&gt;'Assumptions Notes'!C$11,'Assumptions Notes'!C$11,C3893)</f>
        <v>29.36</v>
      </c>
      <c r="H3893" s="15">
        <f t="shared" si="121"/>
        <v>3.0093999999999997E-3</v>
      </c>
      <c r="I3893" s="2">
        <f>IF(C3893&gt;'Assumptions Notes'!C$11,-C3893*('Assumptions Notes'!C$13/(2*1000)),G3893*D3893)</f>
        <v>3.0093999999999997E-3</v>
      </c>
    </row>
    <row r="3894" spans="1:9" x14ac:dyDescent="0.2">
      <c r="A3894" s="5">
        <v>42633.083333333336</v>
      </c>
      <c r="B3894" s="2">
        <v>1180.1500000000001</v>
      </c>
      <c r="C3894" s="10">
        <v>25.16</v>
      </c>
      <c r="D3894" s="8">
        <v>1E-4</v>
      </c>
      <c r="E3894" s="13">
        <f>D3894*'Assumptions Notes'!C$12</f>
        <v>3.6000000000000004E-2</v>
      </c>
      <c r="F3894" s="15">
        <f t="shared" si="120"/>
        <v>2.516E-3</v>
      </c>
      <c r="G3894" s="10">
        <f>IF(C3894&gt;'Assumptions Notes'!C$11,'Assumptions Notes'!C$11,C3894)</f>
        <v>25.16</v>
      </c>
      <c r="H3894" s="15">
        <f t="shared" si="121"/>
        <v>2.516E-3</v>
      </c>
      <c r="I3894" s="2">
        <f>IF(C3894&gt;'Assumptions Notes'!C$11,-C3894*('Assumptions Notes'!C$13/(2*1000)),G3894*D3894)</f>
        <v>2.516E-3</v>
      </c>
    </row>
    <row r="3895" spans="1:9" x14ac:dyDescent="0.2">
      <c r="A3895" s="5">
        <v>42633.104166666664</v>
      </c>
      <c r="B3895" s="2">
        <v>1136.54</v>
      </c>
      <c r="C3895" s="10">
        <v>22.64</v>
      </c>
      <c r="D3895" s="8">
        <v>9.8750000000000002E-5</v>
      </c>
      <c r="E3895" s="13">
        <f>D3895*'Assumptions Notes'!C$12</f>
        <v>3.5549999999999998E-2</v>
      </c>
      <c r="F3895" s="15">
        <f t="shared" si="120"/>
        <v>2.2357000000000002E-3</v>
      </c>
      <c r="G3895" s="10">
        <f>IF(C3895&gt;'Assumptions Notes'!C$11,'Assumptions Notes'!C$11,C3895)</f>
        <v>22.64</v>
      </c>
      <c r="H3895" s="15">
        <f t="shared" si="121"/>
        <v>2.2357000000000002E-3</v>
      </c>
      <c r="I3895" s="2">
        <f>IF(C3895&gt;'Assumptions Notes'!C$11,-C3895*('Assumptions Notes'!C$13/(2*1000)),G3895*D3895)</f>
        <v>2.2357000000000002E-3</v>
      </c>
    </row>
    <row r="3896" spans="1:9" x14ac:dyDescent="0.2">
      <c r="A3896" s="5">
        <v>42633.125</v>
      </c>
      <c r="B3896" s="2">
        <v>1097.28</v>
      </c>
      <c r="C3896" s="10">
        <v>19.77</v>
      </c>
      <c r="D3896" s="8">
        <v>9.7499999999999998E-5</v>
      </c>
      <c r="E3896" s="13">
        <f>D3896*'Assumptions Notes'!C$12</f>
        <v>3.5099999999999999E-2</v>
      </c>
      <c r="F3896" s="15">
        <f t="shared" si="120"/>
        <v>1.9275749999999999E-3</v>
      </c>
      <c r="G3896" s="10">
        <f>IF(C3896&gt;'Assumptions Notes'!C$11,'Assumptions Notes'!C$11,C3896)</f>
        <v>19.77</v>
      </c>
      <c r="H3896" s="15">
        <f t="shared" si="121"/>
        <v>1.9275749999999999E-3</v>
      </c>
      <c r="I3896" s="2">
        <f>IF(C3896&gt;'Assumptions Notes'!C$11,-C3896*('Assumptions Notes'!C$13/(2*1000)),G3896*D3896)</f>
        <v>1.9275749999999999E-3</v>
      </c>
    </row>
    <row r="3897" spans="1:9" x14ac:dyDescent="0.2">
      <c r="A3897" s="5">
        <v>42633.145833333336</v>
      </c>
      <c r="B3897" s="2">
        <v>1066.93</v>
      </c>
      <c r="C3897" s="10">
        <v>14.88</v>
      </c>
      <c r="D3897" s="8">
        <v>9.6250000000000009E-5</v>
      </c>
      <c r="E3897" s="13">
        <f>D3897*'Assumptions Notes'!C$12</f>
        <v>3.465E-2</v>
      </c>
      <c r="F3897" s="15">
        <f t="shared" si="120"/>
        <v>1.4322000000000002E-3</v>
      </c>
      <c r="G3897" s="10">
        <f>IF(C3897&gt;'Assumptions Notes'!C$11,'Assumptions Notes'!C$11,C3897)</f>
        <v>14.88</v>
      </c>
      <c r="H3897" s="15">
        <f t="shared" si="121"/>
        <v>1.4322000000000002E-3</v>
      </c>
      <c r="I3897" s="2">
        <f>IF(C3897&gt;'Assumptions Notes'!C$11,-C3897*('Assumptions Notes'!C$13/(2*1000)),G3897*D3897)</f>
        <v>1.4322000000000002E-3</v>
      </c>
    </row>
    <row r="3898" spans="1:9" x14ac:dyDescent="0.2">
      <c r="A3898" s="5">
        <v>42633.166666666664</v>
      </c>
      <c r="B3898" s="2">
        <v>1044.5</v>
      </c>
      <c r="C3898" s="10">
        <v>14.95</v>
      </c>
      <c r="D3898" s="8">
        <v>9.5000000000000005E-5</v>
      </c>
      <c r="E3898" s="13">
        <f>D3898*'Assumptions Notes'!C$12</f>
        <v>3.4200000000000001E-2</v>
      </c>
      <c r="F3898" s="15">
        <f t="shared" si="120"/>
        <v>1.4202500000000001E-3</v>
      </c>
      <c r="G3898" s="10">
        <f>IF(C3898&gt;'Assumptions Notes'!C$11,'Assumptions Notes'!C$11,C3898)</f>
        <v>14.95</v>
      </c>
      <c r="H3898" s="15">
        <f t="shared" si="121"/>
        <v>1.4202500000000001E-3</v>
      </c>
      <c r="I3898" s="2">
        <f>IF(C3898&gt;'Assumptions Notes'!C$11,-C3898*('Assumptions Notes'!C$13/(2*1000)),G3898*D3898)</f>
        <v>1.4202500000000001E-3</v>
      </c>
    </row>
    <row r="3899" spans="1:9" x14ac:dyDescent="0.2">
      <c r="A3899" s="5">
        <v>42633.1875</v>
      </c>
      <c r="B3899" s="2">
        <v>1021.93</v>
      </c>
      <c r="C3899" s="10">
        <v>20.260000000000002</v>
      </c>
      <c r="D3899" s="8">
        <v>9.6250000000000009E-5</v>
      </c>
      <c r="E3899" s="13">
        <f>D3899*'Assumptions Notes'!C$12</f>
        <v>3.465E-2</v>
      </c>
      <c r="F3899" s="15">
        <f t="shared" si="120"/>
        <v>1.9500250000000004E-3</v>
      </c>
      <c r="G3899" s="10">
        <f>IF(C3899&gt;'Assumptions Notes'!C$11,'Assumptions Notes'!C$11,C3899)</f>
        <v>20.260000000000002</v>
      </c>
      <c r="H3899" s="15">
        <f t="shared" si="121"/>
        <v>1.9500250000000004E-3</v>
      </c>
      <c r="I3899" s="2">
        <f>IF(C3899&gt;'Assumptions Notes'!C$11,-C3899*('Assumptions Notes'!C$13/(2*1000)),G3899*D3899)</f>
        <v>1.9500250000000004E-3</v>
      </c>
    </row>
    <row r="3900" spans="1:9" x14ac:dyDescent="0.2">
      <c r="A3900" s="5">
        <v>42633.208333333336</v>
      </c>
      <c r="B3900" s="2">
        <v>1046.19</v>
      </c>
      <c r="C3900" s="10">
        <v>22.69</v>
      </c>
      <c r="D3900" s="8">
        <v>9.7499999999999998E-5</v>
      </c>
      <c r="E3900" s="13">
        <f>D3900*'Assumptions Notes'!C$12</f>
        <v>3.5099999999999999E-2</v>
      </c>
      <c r="F3900" s="15">
        <f t="shared" si="120"/>
        <v>2.2122750000000001E-3</v>
      </c>
      <c r="G3900" s="10">
        <f>IF(C3900&gt;'Assumptions Notes'!C$11,'Assumptions Notes'!C$11,C3900)</f>
        <v>22.69</v>
      </c>
      <c r="H3900" s="15">
        <f t="shared" si="121"/>
        <v>2.2122750000000001E-3</v>
      </c>
      <c r="I3900" s="2">
        <f>IF(C3900&gt;'Assumptions Notes'!C$11,-C3900*('Assumptions Notes'!C$13/(2*1000)),G3900*D3900)</f>
        <v>2.2122750000000001E-3</v>
      </c>
    </row>
    <row r="3901" spans="1:9" x14ac:dyDescent="0.2">
      <c r="A3901" s="5">
        <v>42633.229166666664</v>
      </c>
      <c r="B3901" s="2">
        <v>1072.8499999999999</v>
      </c>
      <c r="C3901" s="10">
        <v>24.82</v>
      </c>
      <c r="D3901" s="8">
        <v>1.15E-4</v>
      </c>
      <c r="E3901" s="13">
        <f>D3901*'Assumptions Notes'!C$12</f>
        <v>4.1399999999999999E-2</v>
      </c>
      <c r="F3901" s="15">
        <f t="shared" si="120"/>
        <v>2.8543000000000002E-3</v>
      </c>
      <c r="G3901" s="10">
        <f>IF(C3901&gt;'Assumptions Notes'!C$11,'Assumptions Notes'!C$11,C3901)</f>
        <v>24.82</v>
      </c>
      <c r="H3901" s="15">
        <f t="shared" si="121"/>
        <v>2.8543000000000002E-3</v>
      </c>
      <c r="I3901" s="2">
        <f>IF(C3901&gt;'Assumptions Notes'!C$11,-C3901*('Assumptions Notes'!C$13/(2*1000)),G3901*D3901)</f>
        <v>2.8543000000000002E-3</v>
      </c>
    </row>
    <row r="3902" spans="1:9" x14ac:dyDescent="0.2">
      <c r="A3902" s="5">
        <v>42633.25</v>
      </c>
      <c r="B3902" s="2">
        <v>1126.5</v>
      </c>
      <c r="C3902" s="10">
        <v>29.08</v>
      </c>
      <c r="D3902" s="8">
        <v>1.325E-4</v>
      </c>
      <c r="E3902" s="13">
        <f>D3902*'Assumptions Notes'!C$12</f>
        <v>4.7699999999999999E-2</v>
      </c>
      <c r="F3902" s="15">
        <f t="shared" si="120"/>
        <v>3.8530999999999995E-3</v>
      </c>
      <c r="G3902" s="10">
        <f>IF(C3902&gt;'Assumptions Notes'!C$11,'Assumptions Notes'!C$11,C3902)</f>
        <v>29.08</v>
      </c>
      <c r="H3902" s="15">
        <f t="shared" si="121"/>
        <v>3.8530999999999995E-3</v>
      </c>
      <c r="I3902" s="2">
        <f>IF(C3902&gt;'Assumptions Notes'!C$11,-C3902*('Assumptions Notes'!C$13/(2*1000)),G3902*D3902)</f>
        <v>3.8530999999999995E-3</v>
      </c>
    </row>
    <row r="3903" spans="1:9" x14ac:dyDescent="0.2">
      <c r="A3903" s="5">
        <v>42633.270833333336</v>
      </c>
      <c r="B3903" s="2">
        <v>1185.21</v>
      </c>
      <c r="C3903" s="10">
        <v>44.63</v>
      </c>
      <c r="D3903" s="8">
        <v>1.6249999999999999E-4</v>
      </c>
      <c r="E3903" s="13">
        <f>D3903*'Assumptions Notes'!C$12</f>
        <v>5.8499999999999996E-2</v>
      </c>
      <c r="F3903" s="15">
        <f t="shared" si="120"/>
        <v>7.2523750000000001E-3</v>
      </c>
      <c r="G3903" s="10">
        <f>IF(C3903&gt;'Assumptions Notes'!C$11,'Assumptions Notes'!C$11,C3903)</f>
        <v>44.63</v>
      </c>
      <c r="H3903" s="15">
        <f t="shared" si="121"/>
        <v>7.2523750000000001E-3</v>
      </c>
      <c r="I3903" s="2">
        <f>IF(C3903&gt;'Assumptions Notes'!C$11,-C3903*('Assumptions Notes'!C$13/(2*1000)),G3903*D3903)</f>
        <v>7.2523750000000001E-3</v>
      </c>
    </row>
    <row r="3904" spans="1:9" x14ac:dyDescent="0.2">
      <c r="A3904" s="5">
        <v>42633.291666666664</v>
      </c>
      <c r="B3904" s="2">
        <v>1304.77</v>
      </c>
      <c r="C3904" s="10">
        <v>56.28</v>
      </c>
      <c r="D3904" s="8">
        <v>1.9249999999999999E-4</v>
      </c>
      <c r="E3904" s="13">
        <f>D3904*'Assumptions Notes'!C$12</f>
        <v>6.93E-2</v>
      </c>
      <c r="F3904" s="15">
        <f t="shared" si="120"/>
        <v>1.08339E-2</v>
      </c>
      <c r="G3904" s="10">
        <f>IF(C3904&gt;'Assumptions Notes'!C$11,'Assumptions Notes'!C$11,C3904)</f>
        <v>56.28</v>
      </c>
      <c r="H3904" s="15">
        <f t="shared" si="121"/>
        <v>1.08339E-2</v>
      </c>
      <c r="I3904" s="2">
        <f>IF(C3904&gt;'Assumptions Notes'!C$11,-C3904*('Assumptions Notes'!C$13/(2*1000)),G3904*D3904)</f>
        <v>1.08339E-2</v>
      </c>
    </row>
    <row r="3905" spans="1:9" x14ac:dyDescent="0.2">
      <c r="A3905" s="5">
        <v>42633.3125</v>
      </c>
      <c r="B3905" s="2">
        <v>1427.83</v>
      </c>
      <c r="C3905" s="10">
        <v>47.51</v>
      </c>
      <c r="D3905" s="8">
        <v>2.0875000000000001E-4</v>
      </c>
      <c r="E3905" s="13">
        <f>D3905*'Assumptions Notes'!C$12</f>
        <v>7.5150000000000008E-2</v>
      </c>
      <c r="F3905" s="15">
        <f t="shared" si="120"/>
        <v>9.9177125000000001E-3</v>
      </c>
      <c r="G3905" s="10">
        <f>IF(C3905&gt;'Assumptions Notes'!C$11,'Assumptions Notes'!C$11,C3905)</f>
        <v>47.51</v>
      </c>
      <c r="H3905" s="15">
        <f t="shared" si="121"/>
        <v>9.9177125000000001E-3</v>
      </c>
      <c r="I3905" s="2">
        <f>IF(C3905&gt;'Assumptions Notes'!C$11,-C3905*('Assumptions Notes'!C$13/(2*1000)),G3905*D3905)</f>
        <v>9.9177125000000001E-3</v>
      </c>
    </row>
    <row r="3906" spans="1:9" x14ac:dyDescent="0.2">
      <c r="A3906" s="5">
        <v>42633.333333333336</v>
      </c>
      <c r="B3906" s="2">
        <v>1518.55</v>
      </c>
      <c r="C3906" s="10">
        <v>44.79</v>
      </c>
      <c r="D3906" s="8">
        <v>2.2499999999999999E-4</v>
      </c>
      <c r="E3906" s="13">
        <f>D3906*'Assumptions Notes'!C$12</f>
        <v>8.1000000000000003E-2</v>
      </c>
      <c r="F3906" s="15">
        <f t="shared" si="120"/>
        <v>1.007775E-2</v>
      </c>
      <c r="G3906" s="10">
        <f>IF(C3906&gt;'Assumptions Notes'!C$11,'Assumptions Notes'!C$11,C3906)</f>
        <v>44.79</v>
      </c>
      <c r="H3906" s="15">
        <f t="shared" si="121"/>
        <v>1.007775E-2</v>
      </c>
      <c r="I3906" s="2">
        <f>IF(C3906&gt;'Assumptions Notes'!C$11,-C3906*('Assumptions Notes'!C$13/(2*1000)),G3906*D3906)</f>
        <v>1.007775E-2</v>
      </c>
    </row>
    <row r="3907" spans="1:9" x14ac:dyDescent="0.2">
      <c r="A3907" s="5">
        <v>42633.354166666664</v>
      </c>
      <c r="B3907" s="2">
        <v>1641.55</v>
      </c>
      <c r="C3907" s="10">
        <v>51.44</v>
      </c>
      <c r="D3907" s="8">
        <v>2.2625E-4</v>
      </c>
      <c r="E3907" s="13">
        <f>D3907*'Assumptions Notes'!C$12</f>
        <v>8.1449999999999995E-2</v>
      </c>
      <c r="F3907" s="15">
        <f t="shared" si="120"/>
        <v>1.1638299999999999E-2</v>
      </c>
      <c r="G3907" s="10">
        <f>IF(C3907&gt;'Assumptions Notes'!C$11,'Assumptions Notes'!C$11,C3907)</f>
        <v>51.44</v>
      </c>
      <c r="H3907" s="15">
        <f t="shared" si="121"/>
        <v>1.1638299999999999E-2</v>
      </c>
      <c r="I3907" s="2">
        <f>IF(C3907&gt;'Assumptions Notes'!C$11,-C3907*('Assumptions Notes'!C$13/(2*1000)),G3907*D3907)</f>
        <v>1.1638299999999999E-2</v>
      </c>
    </row>
    <row r="3908" spans="1:9" x14ac:dyDescent="0.2">
      <c r="A3908" s="5">
        <v>42633.375</v>
      </c>
      <c r="B3908" s="2">
        <v>1682.38</v>
      </c>
      <c r="C3908" s="10">
        <v>46.71</v>
      </c>
      <c r="D3908" s="8">
        <v>2.275E-4</v>
      </c>
      <c r="E3908" s="13">
        <f>D3908*'Assumptions Notes'!C$12</f>
        <v>8.1900000000000001E-2</v>
      </c>
      <c r="F3908" s="15">
        <f t="shared" ref="F3908:F3971" si="122">D3908*C3908</f>
        <v>1.0626525E-2</v>
      </c>
      <c r="G3908" s="10">
        <f>IF(C3908&gt;'Assumptions Notes'!C$11,'Assumptions Notes'!C$11,C3908)</f>
        <v>46.71</v>
      </c>
      <c r="H3908" s="15">
        <f t="shared" ref="H3908:H3971" si="123">G3908*D3908</f>
        <v>1.0626525E-2</v>
      </c>
      <c r="I3908" s="2">
        <f>IF(C3908&gt;'Assumptions Notes'!C$11,-C3908*('Assumptions Notes'!C$13/(2*1000)),G3908*D3908)</f>
        <v>1.0626525E-2</v>
      </c>
    </row>
    <row r="3909" spans="1:9" x14ac:dyDescent="0.2">
      <c r="A3909" s="5">
        <v>42633.395833333336</v>
      </c>
      <c r="B3909" s="2">
        <v>1684.12</v>
      </c>
      <c r="C3909" s="10">
        <v>57</v>
      </c>
      <c r="D3909" s="8">
        <v>2.1875E-4</v>
      </c>
      <c r="E3909" s="13">
        <f>D3909*'Assumptions Notes'!C$12</f>
        <v>7.8750000000000001E-2</v>
      </c>
      <c r="F3909" s="15">
        <f t="shared" si="122"/>
        <v>1.2468750000000001E-2</v>
      </c>
      <c r="G3909" s="10">
        <f>IF(C3909&gt;'Assumptions Notes'!C$11,'Assumptions Notes'!C$11,C3909)</f>
        <v>57</v>
      </c>
      <c r="H3909" s="15">
        <f t="shared" si="123"/>
        <v>1.2468750000000001E-2</v>
      </c>
      <c r="I3909" s="2">
        <f>IF(C3909&gt;'Assumptions Notes'!C$11,-C3909*('Assumptions Notes'!C$13/(2*1000)),G3909*D3909)</f>
        <v>1.2468750000000001E-2</v>
      </c>
    </row>
    <row r="3910" spans="1:9" x14ac:dyDescent="0.2">
      <c r="A3910" s="5">
        <v>42633.416666666664</v>
      </c>
      <c r="B3910" s="2">
        <v>1683.27</v>
      </c>
      <c r="C3910" s="10">
        <v>56.76</v>
      </c>
      <c r="D3910" s="8">
        <v>2.1000000000000001E-4</v>
      </c>
      <c r="E3910" s="13">
        <f>D3910*'Assumptions Notes'!C$12</f>
        <v>7.5600000000000001E-2</v>
      </c>
      <c r="F3910" s="15">
        <f t="shared" si="122"/>
        <v>1.1919600000000001E-2</v>
      </c>
      <c r="G3910" s="10">
        <f>IF(C3910&gt;'Assumptions Notes'!C$11,'Assumptions Notes'!C$11,C3910)</f>
        <v>56.76</v>
      </c>
      <c r="H3910" s="15">
        <f t="shared" si="123"/>
        <v>1.1919600000000001E-2</v>
      </c>
      <c r="I3910" s="2">
        <f>IF(C3910&gt;'Assumptions Notes'!C$11,-C3910*('Assumptions Notes'!C$13/(2*1000)),G3910*D3910)</f>
        <v>1.1919600000000001E-2</v>
      </c>
    </row>
    <row r="3911" spans="1:9" x14ac:dyDescent="0.2">
      <c r="A3911" s="5">
        <v>42633.4375</v>
      </c>
      <c r="B3911" s="2">
        <v>1555.93</v>
      </c>
      <c r="C3911" s="10">
        <v>48.66</v>
      </c>
      <c r="D3911" s="8">
        <v>2.075E-4</v>
      </c>
      <c r="E3911" s="13">
        <f>D3911*'Assumptions Notes'!C$12</f>
        <v>7.4700000000000003E-2</v>
      </c>
      <c r="F3911" s="15">
        <f t="shared" si="122"/>
        <v>1.0096949999999999E-2</v>
      </c>
      <c r="G3911" s="10">
        <f>IF(C3911&gt;'Assumptions Notes'!C$11,'Assumptions Notes'!C$11,C3911)</f>
        <v>48.66</v>
      </c>
      <c r="H3911" s="15">
        <f t="shared" si="123"/>
        <v>1.0096949999999999E-2</v>
      </c>
      <c r="I3911" s="2">
        <f>IF(C3911&gt;'Assumptions Notes'!C$11,-C3911*('Assumptions Notes'!C$13/(2*1000)),G3911*D3911)</f>
        <v>1.0096949999999999E-2</v>
      </c>
    </row>
    <row r="3912" spans="1:9" x14ac:dyDescent="0.2">
      <c r="A3912" s="5">
        <v>42633.458333333336</v>
      </c>
      <c r="B3912" s="2">
        <v>1439.58</v>
      </c>
      <c r="C3912" s="10">
        <v>44.8</v>
      </c>
      <c r="D3912" s="8">
        <v>2.05E-4</v>
      </c>
      <c r="E3912" s="13">
        <f>D3912*'Assumptions Notes'!C$12</f>
        <v>7.3800000000000004E-2</v>
      </c>
      <c r="F3912" s="15">
        <f t="shared" si="122"/>
        <v>9.1839999999999995E-3</v>
      </c>
      <c r="G3912" s="10">
        <f>IF(C3912&gt;'Assumptions Notes'!C$11,'Assumptions Notes'!C$11,C3912)</f>
        <v>44.8</v>
      </c>
      <c r="H3912" s="15">
        <f t="shared" si="123"/>
        <v>9.1839999999999995E-3</v>
      </c>
      <c r="I3912" s="2">
        <f>IF(C3912&gt;'Assumptions Notes'!C$11,-C3912*('Assumptions Notes'!C$13/(2*1000)),G3912*D3912)</f>
        <v>9.1839999999999995E-3</v>
      </c>
    </row>
    <row r="3913" spans="1:9" x14ac:dyDescent="0.2">
      <c r="A3913" s="5">
        <v>42633.479166666664</v>
      </c>
      <c r="B3913" s="2">
        <v>1344.91</v>
      </c>
      <c r="C3913" s="10">
        <v>33.6</v>
      </c>
      <c r="D3913" s="8">
        <v>2.1499999999999999E-4</v>
      </c>
      <c r="E3913" s="13">
        <f>D3913*'Assumptions Notes'!C$12</f>
        <v>7.7399999999999997E-2</v>
      </c>
      <c r="F3913" s="15">
        <f t="shared" si="122"/>
        <v>7.2240000000000004E-3</v>
      </c>
      <c r="G3913" s="10">
        <f>IF(C3913&gt;'Assumptions Notes'!C$11,'Assumptions Notes'!C$11,C3913)</f>
        <v>33.6</v>
      </c>
      <c r="H3913" s="15">
        <f t="shared" si="123"/>
        <v>7.2240000000000004E-3</v>
      </c>
      <c r="I3913" s="2">
        <f>IF(C3913&gt;'Assumptions Notes'!C$11,-C3913*('Assumptions Notes'!C$13/(2*1000)),G3913*D3913)</f>
        <v>7.2240000000000004E-3</v>
      </c>
    </row>
    <row r="3914" spans="1:9" x14ac:dyDescent="0.2">
      <c r="A3914" s="5">
        <v>42633.5</v>
      </c>
      <c r="B3914" s="2">
        <v>1271.1600000000001</v>
      </c>
      <c r="C3914" s="10">
        <v>34.72</v>
      </c>
      <c r="D3914" s="8">
        <v>2.2499999999999999E-4</v>
      </c>
      <c r="E3914" s="13">
        <f>D3914*'Assumptions Notes'!C$12</f>
        <v>8.1000000000000003E-2</v>
      </c>
      <c r="F3914" s="15">
        <f t="shared" si="122"/>
        <v>7.8119999999999995E-3</v>
      </c>
      <c r="G3914" s="10">
        <f>IF(C3914&gt;'Assumptions Notes'!C$11,'Assumptions Notes'!C$11,C3914)</f>
        <v>34.72</v>
      </c>
      <c r="H3914" s="15">
        <f t="shared" si="123"/>
        <v>7.8119999999999995E-3</v>
      </c>
      <c r="I3914" s="2">
        <f>IF(C3914&gt;'Assumptions Notes'!C$11,-C3914*('Assumptions Notes'!C$13/(2*1000)),G3914*D3914)</f>
        <v>7.8119999999999995E-3</v>
      </c>
    </row>
    <row r="3915" spans="1:9" x14ac:dyDescent="0.2">
      <c r="A3915" s="5">
        <v>42633.520833333336</v>
      </c>
      <c r="B3915" s="2">
        <v>1312.43</v>
      </c>
      <c r="C3915" s="10">
        <v>37.75</v>
      </c>
      <c r="D3915" s="8">
        <v>2.1250000000000002E-4</v>
      </c>
      <c r="E3915" s="13">
        <f>D3915*'Assumptions Notes'!C$12</f>
        <v>7.6500000000000012E-2</v>
      </c>
      <c r="F3915" s="15">
        <f t="shared" si="122"/>
        <v>8.0218750000000012E-3</v>
      </c>
      <c r="G3915" s="10">
        <f>IF(C3915&gt;'Assumptions Notes'!C$11,'Assumptions Notes'!C$11,C3915)</f>
        <v>37.75</v>
      </c>
      <c r="H3915" s="15">
        <f t="shared" si="123"/>
        <v>8.0218750000000012E-3</v>
      </c>
      <c r="I3915" s="2">
        <f>IF(C3915&gt;'Assumptions Notes'!C$11,-C3915*('Assumptions Notes'!C$13/(2*1000)),G3915*D3915)</f>
        <v>8.0218750000000012E-3</v>
      </c>
    </row>
    <row r="3916" spans="1:9" x14ac:dyDescent="0.2">
      <c r="A3916" s="5">
        <v>42633.541666666664</v>
      </c>
      <c r="B3916" s="2">
        <v>1347.29</v>
      </c>
      <c r="C3916" s="10">
        <v>49.94</v>
      </c>
      <c r="D3916" s="8">
        <v>2.0000000000000001E-4</v>
      </c>
      <c r="E3916" s="13">
        <f>D3916*'Assumptions Notes'!C$12</f>
        <v>7.2000000000000008E-2</v>
      </c>
      <c r="F3916" s="15">
        <f t="shared" si="122"/>
        <v>9.9880000000000004E-3</v>
      </c>
      <c r="G3916" s="10">
        <f>IF(C3916&gt;'Assumptions Notes'!C$11,'Assumptions Notes'!C$11,C3916)</f>
        <v>49.94</v>
      </c>
      <c r="H3916" s="15">
        <f t="shared" si="123"/>
        <v>9.9880000000000004E-3</v>
      </c>
      <c r="I3916" s="2">
        <f>IF(C3916&gt;'Assumptions Notes'!C$11,-C3916*('Assumptions Notes'!C$13/(2*1000)),G3916*D3916)</f>
        <v>9.9880000000000004E-3</v>
      </c>
    </row>
    <row r="3917" spans="1:9" x14ac:dyDescent="0.2">
      <c r="A3917" s="5">
        <v>42633.5625</v>
      </c>
      <c r="B3917" s="2">
        <v>1284.93</v>
      </c>
      <c r="C3917" s="10">
        <v>53.07</v>
      </c>
      <c r="D3917" s="8">
        <v>1.975E-4</v>
      </c>
      <c r="E3917" s="13">
        <f>D3917*'Assumptions Notes'!C$12</f>
        <v>7.1099999999999997E-2</v>
      </c>
      <c r="F3917" s="15">
        <f t="shared" si="122"/>
        <v>1.0481325E-2</v>
      </c>
      <c r="G3917" s="10">
        <f>IF(C3917&gt;'Assumptions Notes'!C$11,'Assumptions Notes'!C$11,C3917)</f>
        <v>53.07</v>
      </c>
      <c r="H3917" s="15">
        <f t="shared" si="123"/>
        <v>1.0481325E-2</v>
      </c>
      <c r="I3917" s="2">
        <f>IF(C3917&gt;'Assumptions Notes'!C$11,-C3917*('Assumptions Notes'!C$13/(2*1000)),G3917*D3917)</f>
        <v>1.0481325E-2</v>
      </c>
    </row>
    <row r="3918" spans="1:9" x14ac:dyDescent="0.2">
      <c r="A3918" s="5">
        <v>42633.583333333336</v>
      </c>
      <c r="B3918" s="2">
        <v>1359.15</v>
      </c>
      <c r="C3918" s="10">
        <v>60.82</v>
      </c>
      <c r="D3918" s="8">
        <v>1.95E-4</v>
      </c>
      <c r="E3918" s="13">
        <f>D3918*'Assumptions Notes'!C$12</f>
        <v>7.0199999999999999E-2</v>
      </c>
      <c r="F3918" s="15">
        <f t="shared" si="122"/>
        <v>1.18599E-2</v>
      </c>
      <c r="G3918" s="10">
        <f>IF(C3918&gt;'Assumptions Notes'!C$11,'Assumptions Notes'!C$11,C3918)</f>
        <v>60.82</v>
      </c>
      <c r="H3918" s="15">
        <f t="shared" si="123"/>
        <v>1.18599E-2</v>
      </c>
      <c r="I3918" s="2">
        <f>IF(C3918&gt;'Assumptions Notes'!C$11,-C3918*('Assumptions Notes'!C$13/(2*1000)),G3918*D3918)</f>
        <v>1.18599E-2</v>
      </c>
    </row>
    <row r="3919" spans="1:9" x14ac:dyDescent="0.2">
      <c r="A3919" s="5">
        <v>42633.604166666664</v>
      </c>
      <c r="B3919" s="2">
        <v>1394.93</v>
      </c>
      <c r="C3919" s="10">
        <v>67.36</v>
      </c>
      <c r="D3919" s="8">
        <v>1.9625E-4</v>
      </c>
      <c r="E3919" s="13">
        <f>D3919*'Assumptions Notes'!C$12</f>
        <v>7.0650000000000004E-2</v>
      </c>
      <c r="F3919" s="15">
        <f t="shared" si="122"/>
        <v>1.3219399999999999E-2</v>
      </c>
      <c r="G3919" s="10">
        <f>IF(C3919&gt;'Assumptions Notes'!C$11,'Assumptions Notes'!C$11,C3919)</f>
        <v>67.36</v>
      </c>
      <c r="H3919" s="15">
        <f t="shared" si="123"/>
        <v>1.3219399999999999E-2</v>
      </c>
      <c r="I3919" s="2">
        <f>IF(C3919&gt;'Assumptions Notes'!C$11,-C3919*('Assumptions Notes'!C$13/(2*1000)),G3919*D3919)</f>
        <v>1.3219399999999999E-2</v>
      </c>
    </row>
    <row r="3920" spans="1:9" x14ac:dyDescent="0.2">
      <c r="A3920" s="5">
        <v>42633.625</v>
      </c>
      <c r="B3920" s="2">
        <v>1422.53</v>
      </c>
      <c r="C3920" s="10">
        <v>79.05</v>
      </c>
      <c r="D3920" s="8">
        <v>1.975E-4</v>
      </c>
      <c r="E3920" s="13">
        <f>D3920*'Assumptions Notes'!C$12</f>
        <v>7.1099999999999997E-2</v>
      </c>
      <c r="F3920" s="15">
        <f t="shared" si="122"/>
        <v>1.5612375E-2</v>
      </c>
      <c r="G3920" s="10">
        <f>IF(C3920&gt;'Assumptions Notes'!C$11,'Assumptions Notes'!C$11,C3920)</f>
        <v>79.05</v>
      </c>
      <c r="H3920" s="15">
        <f t="shared" si="123"/>
        <v>1.5612375E-2</v>
      </c>
      <c r="I3920" s="2">
        <f>IF(C3920&gt;'Assumptions Notes'!C$11,-C3920*('Assumptions Notes'!C$13/(2*1000)),G3920*D3920)</f>
        <v>1.5612375E-2</v>
      </c>
    </row>
    <row r="3921" spans="1:9" x14ac:dyDescent="0.2">
      <c r="A3921" s="5">
        <v>42633.645833333336</v>
      </c>
      <c r="B3921" s="2">
        <v>1395.1</v>
      </c>
      <c r="C3921" s="10">
        <v>73.17</v>
      </c>
      <c r="D3921" s="8">
        <v>2.2124999999999998E-4</v>
      </c>
      <c r="E3921" s="13">
        <f>D3921*'Assumptions Notes'!C$12</f>
        <v>7.9649999999999999E-2</v>
      </c>
      <c r="F3921" s="15">
        <f t="shared" si="122"/>
        <v>1.6188862499999998E-2</v>
      </c>
      <c r="G3921" s="10">
        <f>IF(C3921&gt;'Assumptions Notes'!C$11,'Assumptions Notes'!C$11,C3921)</f>
        <v>73.17</v>
      </c>
      <c r="H3921" s="15">
        <f t="shared" si="123"/>
        <v>1.6188862499999998E-2</v>
      </c>
      <c r="I3921" s="2">
        <f>IF(C3921&gt;'Assumptions Notes'!C$11,-C3921*('Assumptions Notes'!C$13/(2*1000)),G3921*D3921)</f>
        <v>1.6188862499999998E-2</v>
      </c>
    </row>
    <row r="3922" spans="1:9" x14ac:dyDescent="0.2">
      <c r="A3922" s="5">
        <v>42633.666666666664</v>
      </c>
      <c r="B3922" s="2">
        <v>1379.47</v>
      </c>
      <c r="C3922" s="10">
        <v>64.16</v>
      </c>
      <c r="D3922" s="8">
        <v>2.4499999999999999E-4</v>
      </c>
      <c r="E3922" s="13">
        <f>D3922*'Assumptions Notes'!C$12</f>
        <v>8.8200000000000001E-2</v>
      </c>
      <c r="F3922" s="15">
        <f t="shared" si="122"/>
        <v>1.5719199999999999E-2</v>
      </c>
      <c r="G3922" s="10">
        <f>IF(C3922&gt;'Assumptions Notes'!C$11,'Assumptions Notes'!C$11,C3922)</f>
        <v>64.16</v>
      </c>
      <c r="H3922" s="15">
        <f t="shared" si="123"/>
        <v>1.5719199999999999E-2</v>
      </c>
      <c r="I3922" s="2">
        <f>IF(C3922&gt;'Assumptions Notes'!C$11,-C3922*('Assumptions Notes'!C$13/(2*1000)),G3922*D3922)</f>
        <v>1.5719199999999999E-2</v>
      </c>
    </row>
    <row r="3923" spans="1:9" x14ac:dyDescent="0.2">
      <c r="A3923" s="5">
        <v>42633.6875</v>
      </c>
      <c r="B3923" s="2">
        <v>1328.4</v>
      </c>
      <c r="C3923" s="10">
        <v>59.99</v>
      </c>
      <c r="D3923" s="8">
        <v>2.7E-4</v>
      </c>
      <c r="E3923" s="13">
        <f>D3923*'Assumptions Notes'!C$12</f>
        <v>9.7199999999999995E-2</v>
      </c>
      <c r="F3923" s="15">
        <f t="shared" si="122"/>
        <v>1.6197300000000001E-2</v>
      </c>
      <c r="G3923" s="10">
        <f>IF(C3923&gt;'Assumptions Notes'!C$11,'Assumptions Notes'!C$11,C3923)</f>
        <v>59.99</v>
      </c>
      <c r="H3923" s="15">
        <f t="shared" si="123"/>
        <v>1.6197300000000001E-2</v>
      </c>
      <c r="I3923" s="2">
        <f>IF(C3923&gt;'Assumptions Notes'!C$11,-C3923*('Assumptions Notes'!C$13/(2*1000)),G3923*D3923)</f>
        <v>1.6197300000000001E-2</v>
      </c>
    </row>
    <row r="3924" spans="1:9" x14ac:dyDescent="0.2">
      <c r="A3924" s="5">
        <v>42633.708333333336</v>
      </c>
      <c r="B3924" s="2">
        <v>1366.34</v>
      </c>
      <c r="C3924" s="10">
        <v>59.99</v>
      </c>
      <c r="D3924" s="8">
        <v>2.9500000000000001E-4</v>
      </c>
      <c r="E3924" s="13">
        <f>D3924*'Assumptions Notes'!C$12</f>
        <v>0.1062</v>
      </c>
      <c r="F3924" s="15">
        <f t="shared" si="122"/>
        <v>1.7697050000000002E-2</v>
      </c>
      <c r="G3924" s="10">
        <f>IF(C3924&gt;'Assumptions Notes'!C$11,'Assumptions Notes'!C$11,C3924)</f>
        <v>59.99</v>
      </c>
      <c r="H3924" s="15">
        <f t="shared" si="123"/>
        <v>1.7697050000000002E-2</v>
      </c>
      <c r="I3924" s="2">
        <f>IF(C3924&gt;'Assumptions Notes'!C$11,-C3924*('Assumptions Notes'!C$13/(2*1000)),G3924*D3924)</f>
        <v>1.7697050000000002E-2</v>
      </c>
    </row>
    <row r="3925" spans="1:9" x14ac:dyDescent="0.2">
      <c r="A3925" s="5">
        <v>42633.729166666664</v>
      </c>
      <c r="B3925" s="2">
        <v>1429.81</v>
      </c>
      <c r="C3925" s="10">
        <v>58.27</v>
      </c>
      <c r="D3925" s="8">
        <v>2.9750000000000002E-4</v>
      </c>
      <c r="E3925" s="13">
        <f>D3925*'Assumptions Notes'!C$12</f>
        <v>0.1071</v>
      </c>
      <c r="F3925" s="15">
        <f t="shared" si="122"/>
        <v>1.7335325000000002E-2</v>
      </c>
      <c r="G3925" s="10">
        <f>IF(C3925&gt;'Assumptions Notes'!C$11,'Assumptions Notes'!C$11,C3925)</f>
        <v>58.27</v>
      </c>
      <c r="H3925" s="15">
        <f t="shared" si="123"/>
        <v>1.7335325000000002E-2</v>
      </c>
      <c r="I3925" s="2">
        <f>IF(C3925&gt;'Assumptions Notes'!C$11,-C3925*('Assumptions Notes'!C$13/(2*1000)),G3925*D3925)</f>
        <v>1.7335325000000002E-2</v>
      </c>
    </row>
    <row r="3926" spans="1:9" x14ac:dyDescent="0.2">
      <c r="A3926" s="5">
        <v>42633.75</v>
      </c>
      <c r="B3926" s="2">
        <v>1511.19</v>
      </c>
      <c r="C3926" s="10">
        <v>77.86</v>
      </c>
      <c r="D3926" s="8">
        <v>2.9999999999999997E-4</v>
      </c>
      <c r="E3926" s="13">
        <f>D3926*'Assumptions Notes'!C$12</f>
        <v>0.10799999999999998</v>
      </c>
      <c r="F3926" s="15">
        <f t="shared" si="122"/>
        <v>2.3357999999999997E-2</v>
      </c>
      <c r="G3926" s="10">
        <f>IF(C3926&gt;'Assumptions Notes'!C$11,'Assumptions Notes'!C$11,C3926)</f>
        <v>77.86</v>
      </c>
      <c r="H3926" s="15">
        <f t="shared" si="123"/>
        <v>2.3357999999999997E-2</v>
      </c>
      <c r="I3926" s="2">
        <f>IF(C3926&gt;'Assumptions Notes'!C$11,-C3926*('Assumptions Notes'!C$13/(2*1000)),G3926*D3926)</f>
        <v>2.3357999999999997E-2</v>
      </c>
    </row>
    <row r="3927" spans="1:9" x14ac:dyDescent="0.2">
      <c r="A3927" s="5">
        <v>42633.770833333336</v>
      </c>
      <c r="B3927" s="2">
        <v>1570.88</v>
      </c>
      <c r="C3927" s="10">
        <v>98.77</v>
      </c>
      <c r="D3927" s="8">
        <v>2.9999999999999997E-4</v>
      </c>
      <c r="E3927" s="13">
        <f>D3927*'Assumptions Notes'!C$12</f>
        <v>0.10799999999999998</v>
      </c>
      <c r="F3927" s="15">
        <f t="shared" si="122"/>
        <v>2.9630999999999998E-2</v>
      </c>
      <c r="G3927" s="10">
        <f>IF(C3927&gt;'Assumptions Notes'!C$11,'Assumptions Notes'!C$11,C3927)</f>
        <v>98.77</v>
      </c>
      <c r="H3927" s="15">
        <f t="shared" si="123"/>
        <v>2.9630999999999998E-2</v>
      </c>
      <c r="I3927" s="2">
        <f>IF(C3927&gt;'Assumptions Notes'!C$11,-C3927*('Assumptions Notes'!C$13/(2*1000)),G3927*D3927)</f>
        <v>2.9630999999999998E-2</v>
      </c>
    </row>
    <row r="3928" spans="1:9" x14ac:dyDescent="0.2">
      <c r="A3928" s="5">
        <v>42633.791666666664</v>
      </c>
      <c r="B3928" s="2">
        <v>1671.86</v>
      </c>
      <c r="C3928" s="10">
        <v>160.56</v>
      </c>
      <c r="D3928" s="8">
        <v>2.9999999999999997E-4</v>
      </c>
      <c r="E3928" s="13">
        <f>D3928*'Assumptions Notes'!C$12</f>
        <v>0.10799999999999998</v>
      </c>
      <c r="F3928" s="15">
        <f t="shared" si="122"/>
        <v>4.8167999999999996E-2</v>
      </c>
      <c r="G3928" s="10">
        <f>IF(C3928&gt;'Assumptions Notes'!C$11,'Assumptions Notes'!C$11,C3928)</f>
        <v>120</v>
      </c>
      <c r="H3928" s="15">
        <f t="shared" si="123"/>
        <v>3.5999999999999997E-2</v>
      </c>
      <c r="I3928" s="2">
        <f>IF(C3928&gt;'Assumptions Notes'!C$11,-C3928*('Assumptions Notes'!C$13/(2*1000)),G3928*D3928)</f>
        <v>-8.0280000000000004E-2</v>
      </c>
    </row>
    <row r="3929" spans="1:9" x14ac:dyDescent="0.2">
      <c r="A3929" s="5">
        <v>42633.8125</v>
      </c>
      <c r="B3929" s="2">
        <v>1734.58</v>
      </c>
      <c r="C3929" s="10">
        <v>70.17</v>
      </c>
      <c r="D3929" s="8">
        <v>2.9750000000000002E-4</v>
      </c>
      <c r="E3929" s="13">
        <f>D3929*'Assumptions Notes'!C$12</f>
        <v>0.1071</v>
      </c>
      <c r="F3929" s="15">
        <f t="shared" si="122"/>
        <v>2.0875575E-2</v>
      </c>
      <c r="G3929" s="10">
        <f>IF(C3929&gt;'Assumptions Notes'!C$11,'Assumptions Notes'!C$11,C3929)</f>
        <v>70.17</v>
      </c>
      <c r="H3929" s="15">
        <f t="shared" si="123"/>
        <v>2.0875575E-2</v>
      </c>
      <c r="I3929" s="2">
        <f>IF(C3929&gt;'Assumptions Notes'!C$11,-C3929*('Assumptions Notes'!C$13/(2*1000)),G3929*D3929)</f>
        <v>2.0875575E-2</v>
      </c>
    </row>
    <row r="3930" spans="1:9" x14ac:dyDescent="0.2">
      <c r="A3930" s="5">
        <v>42633.833333333336</v>
      </c>
      <c r="B3930" s="2">
        <v>1716.92</v>
      </c>
      <c r="C3930" s="10">
        <v>61.85</v>
      </c>
      <c r="D3930" s="8">
        <v>2.9500000000000001E-4</v>
      </c>
      <c r="E3930" s="13">
        <f>D3930*'Assumptions Notes'!C$12</f>
        <v>0.1062</v>
      </c>
      <c r="F3930" s="15">
        <f t="shared" si="122"/>
        <v>1.8245750000000002E-2</v>
      </c>
      <c r="G3930" s="10">
        <f>IF(C3930&gt;'Assumptions Notes'!C$11,'Assumptions Notes'!C$11,C3930)</f>
        <v>61.85</v>
      </c>
      <c r="H3930" s="15">
        <f t="shared" si="123"/>
        <v>1.8245750000000002E-2</v>
      </c>
      <c r="I3930" s="2">
        <f>IF(C3930&gt;'Assumptions Notes'!C$11,-C3930*('Assumptions Notes'!C$13/(2*1000)),G3930*D3930)</f>
        <v>1.8245750000000002E-2</v>
      </c>
    </row>
    <row r="3931" spans="1:9" x14ac:dyDescent="0.2">
      <c r="A3931" s="5">
        <v>42633.854166666664</v>
      </c>
      <c r="B3931" s="2">
        <v>1694.14</v>
      </c>
      <c r="C3931" s="10">
        <v>59.98</v>
      </c>
      <c r="D3931" s="8">
        <v>2.9E-4</v>
      </c>
      <c r="E3931" s="13">
        <f>D3931*'Assumptions Notes'!C$12</f>
        <v>0.10440000000000001</v>
      </c>
      <c r="F3931" s="15">
        <f t="shared" si="122"/>
        <v>1.7394199999999999E-2</v>
      </c>
      <c r="G3931" s="10">
        <f>IF(C3931&gt;'Assumptions Notes'!C$11,'Assumptions Notes'!C$11,C3931)</f>
        <v>59.98</v>
      </c>
      <c r="H3931" s="15">
        <f t="shared" si="123"/>
        <v>1.7394199999999999E-2</v>
      </c>
      <c r="I3931" s="2">
        <f>IF(C3931&gt;'Assumptions Notes'!C$11,-C3931*('Assumptions Notes'!C$13/(2*1000)),G3931*D3931)</f>
        <v>1.7394199999999999E-2</v>
      </c>
    </row>
    <row r="3932" spans="1:9" x14ac:dyDescent="0.2">
      <c r="A3932" s="5">
        <v>42633.875</v>
      </c>
      <c r="B3932" s="2">
        <v>1649.48</v>
      </c>
      <c r="C3932" s="10">
        <v>58.29</v>
      </c>
      <c r="D3932" s="8">
        <v>2.8499999999999999E-4</v>
      </c>
      <c r="E3932" s="13">
        <f>D3932*'Assumptions Notes'!C$12</f>
        <v>0.1026</v>
      </c>
      <c r="F3932" s="15">
        <f t="shared" si="122"/>
        <v>1.661265E-2</v>
      </c>
      <c r="G3932" s="10">
        <f>IF(C3932&gt;'Assumptions Notes'!C$11,'Assumptions Notes'!C$11,C3932)</f>
        <v>58.29</v>
      </c>
      <c r="H3932" s="15">
        <f t="shared" si="123"/>
        <v>1.661265E-2</v>
      </c>
      <c r="I3932" s="2">
        <f>IF(C3932&gt;'Assumptions Notes'!C$11,-C3932*('Assumptions Notes'!C$13/(2*1000)),G3932*D3932)</f>
        <v>1.661265E-2</v>
      </c>
    </row>
    <row r="3933" spans="1:9" x14ac:dyDescent="0.2">
      <c r="A3933" s="5">
        <v>42633.895833333336</v>
      </c>
      <c r="B3933" s="2">
        <v>1611.3</v>
      </c>
      <c r="C3933" s="10">
        <v>60.38</v>
      </c>
      <c r="D3933" s="8">
        <v>2.7E-4</v>
      </c>
      <c r="E3933" s="13">
        <f>D3933*'Assumptions Notes'!C$12</f>
        <v>9.7199999999999995E-2</v>
      </c>
      <c r="F3933" s="15">
        <f t="shared" si="122"/>
        <v>1.63026E-2</v>
      </c>
      <c r="G3933" s="10">
        <f>IF(C3933&gt;'Assumptions Notes'!C$11,'Assumptions Notes'!C$11,C3933)</f>
        <v>60.38</v>
      </c>
      <c r="H3933" s="15">
        <f t="shared" si="123"/>
        <v>1.63026E-2</v>
      </c>
      <c r="I3933" s="2">
        <f>IF(C3933&gt;'Assumptions Notes'!C$11,-C3933*('Assumptions Notes'!C$13/(2*1000)),G3933*D3933)</f>
        <v>1.63026E-2</v>
      </c>
    </row>
    <row r="3934" spans="1:9" x14ac:dyDescent="0.2">
      <c r="A3934" s="5">
        <v>42633.916666666664</v>
      </c>
      <c r="B3934" s="2">
        <v>1545.42</v>
      </c>
      <c r="C3934" s="10">
        <v>39.9</v>
      </c>
      <c r="D3934" s="8">
        <v>2.5500000000000002E-4</v>
      </c>
      <c r="E3934" s="13">
        <f>D3934*'Assumptions Notes'!C$12</f>
        <v>9.1800000000000007E-2</v>
      </c>
      <c r="F3934" s="15">
        <f t="shared" si="122"/>
        <v>1.01745E-2</v>
      </c>
      <c r="G3934" s="10">
        <f>IF(C3934&gt;'Assumptions Notes'!C$11,'Assumptions Notes'!C$11,C3934)</f>
        <v>39.9</v>
      </c>
      <c r="H3934" s="15">
        <f t="shared" si="123"/>
        <v>1.01745E-2</v>
      </c>
      <c r="I3934" s="2">
        <f>IF(C3934&gt;'Assumptions Notes'!C$11,-C3934*('Assumptions Notes'!C$13/(2*1000)),G3934*D3934)</f>
        <v>1.01745E-2</v>
      </c>
    </row>
    <row r="3935" spans="1:9" x14ac:dyDescent="0.2">
      <c r="A3935" s="5">
        <v>42633.9375</v>
      </c>
      <c r="B3935" s="2">
        <v>1477.86</v>
      </c>
      <c r="C3935" s="10">
        <v>58.7</v>
      </c>
      <c r="D3935" s="8">
        <v>2.1250000000000002E-4</v>
      </c>
      <c r="E3935" s="13">
        <f>D3935*'Assumptions Notes'!C$12</f>
        <v>7.6500000000000012E-2</v>
      </c>
      <c r="F3935" s="15">
        <f t="shared" si="122"/>
        <v>1.2473750000000002E-2</v>
      </c>
      <c r="G3935" s="10">
        <f>IF(C3935&gt;'Assumptions Notes'!C$11,'Assumptions Notes'!C$11,C3935)</f>
        <v>58.7</v>
      </c>
      <c r="H3935" s="15">
        <f t="shared" si="123"/>
        <v>1.2473750000000002E-2</v>
      </c>
      <c r="I3935" s="2">
        <f>IF(C3935&gt;'Assumptions Notes'!C$11,-C3935*('Assumptions Notes'!C$13/(2*1000)),G3935*D3935)</f>
        <v>1.2473750000000002E-2</v>
      </c>
    </row>
    <row r="3936" spans="1:9" x14ac:dyDescent="0.2">
      <c r="A3936" s="5">
        <v>42633.958333333336</v>
      </c>
      <c r="B3936" s="2">
        <v>1384.51</v>
      </c>
      <c r="C3936" s="10">
        <v>41.36</v>
      </c>
      <c r="D3936" s="8">
        <v>1.7000000000000001E-4</v>
      </c>
      <c r="E3936" s="13">
        <f>D3936*'Assumptions Notes'!C$12</f>
        <v>6.1200000000000004E-2</v>
      </c>
      <c r="F3936" s="15">
        <f t="shared" si="122"/>
        <v>7.0312000000000005E-3</v>
      </c>
      <c r="G3936" s="10">
        <f>IF(C3936&gt;'Assumptions Notes'!C$11,'Assumptions Notes'!C$11,C3936)</f>
        <v>41.36</v>
      </c>
      <c r="H3936" s="15">
        <f t="shared" si="123"/>
        <v>7.0312000000000005E-3</v>
      </c>
      <c r="I3936" s="2">
        <f>IF(C3936&gt;'Assumptions Notes'!C$11,-C3936*('Assumptions Notes'!C$13/(2*1000)),G3936*D3936)</f>
        <v>7.0312000000000005E-3</v>
      </c>
    </row>
    <row r="3937" spans="1:9" x14ac:dyDescent="0.2">
      <c r="A3937" s="5">
        <v>42633.979166666664</v>
      </c>
      <c r="B3937" s="2">
        <v>1298.77</v>
      </c>
      <c r="C3937" s="10">
        <v>34.51</v>
      </c>
      <c r="D3937" s="8">
        <v>1.5000000000000001E-4</v>
      </c>
      <c r="E3937" s="13">
        <f>D3937*'Assumptions Notes'!C$12</f>
        <v>5.4000000000000006E-2</v>
      </c>
      <c r="F3937" s="15">
        <f t="shared" si="122"/>
        <v>5.1765000000000005E-3</v>
      </c>
      <c r="G3937" s="10">
        <f>IF(C3937&gt;'Assumptions Notes'!C$11,'Assumptions Notes'!C$11,C3937)</f>
        <v>34.51</v>
      </c>
      <c r="H3937" s="15">
        <f t="shared" si="123"/>
        <v>5.1765000000000005E-3</v>
      </c>
      <c r="I3937" s="2">
        <f>IF(C3937&gt;'Assumptions Notes'!C$11,-C3937*('Assumptions Notes'!C$13/(2*1000)),G3937*D3937)</f>
        <v>5.1765000000000005E-3</v>
      </c>
    </row>
    <row r="3938" spans="1:9" x14ac:dyDescent="0.2">
      <c r="A3938" s="5">
        <v>42634</v>
      </c>
      <c r="B3938" s="2">
        <v>1472.93</v>
      </c>
      <c r="C3938" s="10">
        <v>39.049999999999997</v>
      </c>
      <c r="D3938" s="8">
        <v>1.2999999999999999E-4</v>
      </c>
      <c r="E3938" s="13">
        <f>D3938*'Assumptions Notes'!C$12</f>
        <v>4.6799999999999994E-2</v>
      </c>
      <c r="F3938" s="15">
        <f t="shared" si="122"/>
        <v>5.0764999999999994E-3</v>
      </c>
      <c r="G3938" s="10">
        <f>IF(C3938&gt;'Assumptions Notes'!C$11,'Assumptions Notes'!C$11,C3938)</f>
        <v>39.049999999999997</v>
      </c>
      <c r="H3938" s="15">
        <f t="shared" si="123"/>
        <v>5.0764999999999994E-3</v>
      </c>
      <c r="I3938" s="2">
        <f>IF(C3938&gt;'Assumptions Notes'!C$11,-C3938*('Assumptions Notes'!C$13/(2*1000)),G3938*D3938)</f>
        <v>5.0764999999999994E-3</v>
      </c>
    </row>
    <row r="3939" spans="1:9" x14ac:dyDescent="0.2">
      <c r="A3939" s="5">
        <v>42634.020833333336</v>
      </c>
      <c r="B3939" s="2">
        <v>1359.38</v>
      </c>
      <c r="C3939" s="10">
        <v>33.090000000000003</v>
      </c>
      <c r="D3939" s="8">
        <v>1.175E-4</v>
      </c>
      <c r="E3939" s="13">
        <f>D3939*'Assumptions Notes'!C$12</f>
        <v>4.2299999999999997E-2</v>
      </c>
      <c r="F3939" s="15">
        <f t="shared" si="122"/>
        <v>3.8880750000000004E-3</v>
      </c>
      <c r="G3939" s="10">
        <f>IF(C3939&gt;'Assumptions Notes'!C$11,'Assumptions Notes'!C$11,C3939)</f>
        <v>33.090000000000003</v>
      </c>
      <c r="H3939" s="15">
        <f t="shared" si="123"/>
        <v>3.8880750000000004E-3</v>
      </c>
      <c r="I3939" s="2">
        <f>IF(C3939&gt;'Assumptions Notes'!C$11,-C3939*('Assumptions Notes'!C$13/(2*1000)),G3939*D3939)</f>
        <v>3.8880750000000004E-3</v>
      </c>
    </row>
    <row r="3940" spans="1:9" x14ac:dyDescent="0.2">
      <c r="A3940" s="5">
        <v>42634.041666666664</v>
      </c>
      <c r="B3940" s="2">
        <v>1290.95</v>
      </c>
      <c r="C3940" s="10">
        <v>27.85</v>
      </c>
      <c r="D3940" s="8">
        <v>1.05E-4</v>
      </c>
      <c r="E3940" s="13">
        <f>D3940*'Assumptions Notes'!C$12</f>
        <v>3.78E-2</v>
      </c>
      <c r="F3940" s="15">
        <f t="shared" si="122"/>
        <v>2.9242500000000002E-3</v>
      </c>
      <c r="G3940" s="10">
        <f>IF(C3940&gt;'Assumptions Notes'!C$11,'Assumptions Notes'!C$11,C3940)</f>
        <v>27.85</v>
      </c>
      <c r="H3940" s="15">
        <f t="shared" si="123"/>
        <v>2.9242500000000002E-3</v>
      </c>
      <c r="I3940" s="2">
        <f>IF(C3940&gt;'Assumptions Notes'!C$11,-C3940*('Assumptions Notes'!C$13/(2*1000)),G3940*D3940)</f>
        <v>2.9242500000000002E-3</v>
      </c>
    </row>
    <row r="3941" spans="1:9" x14ac:dyDescent="0.2">
      <c r="A3941" s="5">
        <v>42634.0625</v>
      </c>
      <c r="B3941" s="2">
        <v>1199.78</v>
      </c>
      <c r="C3941" s="10">
        <v>28.34</v>
      </c>
      <c r="D3941" s="8">
        <v>1.025E-4</v>
      </c>
      <c r="E3941" s="13">
        <f>D3941*'Assumptions Notes'!C$12</f>
        <v>3.6900000000000002E-2</v>
      </c>
      <c r="F3941" s="15">
        <f t="shared" si="122"/>
        <v>2.9048500000000001E-3</v>
      </c>
      <c r="G3941" s="10">
        <f>IF(C3941&gt;'Assumptions Notes'!C$11,'Assumptions Notes'!C$11,C3941)</f>
        <v>28.34</v>
      </c>
      <c r="H3941" s="15">
        <f t="shared" si="123"/>
        <v>2.9048500000000001E-3</v>
      </c>
      <c r="I3941" s="2">
        <f>IF(C3941&gt;'Assumptions Notes'!C$11,-C3941*('Assumptions Notes'!C$13/(2*1000)),G3941*D3941)</f>
        <v>2.9048500000000001E-3</v>
      </c>
    </row>
    <row r="3942" spans="1:9" x14ac:dyDescent="0.2">
      <c r="A3942" s="5">
        <v>42634.083333333336</v>
      </c>
      <c r="B3942" s="2">
        <v>1117.55</v>
      </c>
      <c r="C3942" s="10">
        <v>27.37</v>
      </c>
      <c r="D3942" s="8">
        <v>1E-4</v>
      </c>
      <c r="E3942" s="13">
        <f>D3942*'Assumptions Notes'!C$12</f>
        <v>3.6000000000000004E-2</v>
      </c>
      <c r="F3942" s="15">
        <f t="shared" si="122"/>
        <v>2.7370000000000003E-3</v>
      </c>
      <c r="G3942" s="10">
        <f>IF(C3942&gt;'Assumptions Notes'!C$11,'Assumptions Notes'!C$11,C3942)</f>
        <v>27.37</v>
      </c>
      <c r="H3942" s="15">
        <f t="shared" si="123"/>
        <v>2.7370000000000003E-3</v>
      </c>
      <c r="I3942" s="2">
        <f>IF(C3942&gt;'Assumptions Notes'!C$11,-C3942*('Assumptions Notes'!C$13/(2*1000)),G3942*D3942)</f>
        <v>2.7370000000000003E-3</v>
      </c>
    </row>
    <row r="3943" spans="1:9" x14ac:dyDescent="0.2">
      <c r="A3943" s="5">
        <v>42634.104166666664</v>
      </c>
      <c r="B3943" s="2">
        <v>1071.25</v>
      </c>
      <c r="C3943" s="10">
        <v>25.29</v>
      </c>
      <c r="D3943" s="8">
        <v>9.8750000000000002E-5</v>
      </c>
      <c r="E3943" s="13">
        <f>D3943*'Assumptions Notes'!C$12</f>
        <v>3.5549999999999998E-2</v>
      </c>
      <c r="F3943" s="15">
        <f t="shared" si="122"/>
        <v>2.4973875E-3</v>
      </c>
      <c r="G3943" s="10">
        <f>IF(C3943&gt;'Assumptions Notes'!C$11,'Assumptions Notes'!C$11,C3943)</f>
        <v>25.29</v>
      </c>
      <c r="H3943" s="15">
        <f t="shared" si="123"/>
        <v>2.4973875E-3</v>
      </c>
      <c r="I3943" s="2">
        <f>IF(C3943&gt;'Assumptions Notes'!C$11,-C3943*('Assumptions Notes'!C$13/(2*1000)),G3943*D3943)</f>
        <v>2.4973875E-3</v>
      </c>
    </row>
    <row r="3944" spans="1:9" x14ac:dyDescent="0.2">
      <c r="A3944" s="5">
        <v>42634.125</v>
      </c>
      <c r="B3944" s="2">
        <v>1034.21</v>
      </c>
      <c r="C3944" s="10">
        <v>24.11</v>
      </c>
      <c r="D3944" s="8">
        <v>9.7499999999999998E-5</v>
      </c>
      <c r="E3944" s="13">
        <f>D3944*'Assumptions Notes'!C$12</f>
        <v>3.5099999999999999E-2</v>
      </c>
      <c r="F3944" s="15">
        <f t="shared" si="122"/>
        <v>2.3507249999999997E-3</v>
      </c>
      <c r="G3944" s="10">
        <f>IF(C3944&gt;'Assumptions Notes'!C$11,'Assumptions Notes'!C$11,C3944)</f>
        <v>24.11</v>
      </c>
      <c r="H3944" s="15">
        <f t="shared" si="123"/>
        <v>2.3507249999999997E-3</v>
      </c>
      <c r="I3944" s="2">
        <f>IF(C3944&gt;'Assumptions Notes'!C$11,-C3944*('Assumptions Notes'!C$13/(2*1000)),G3944*D3944)</f>
        <v>2.3507249999999997E-3</v>
      </c>
    </row>
    <row r="3945" spans="1:9" x14ac:dyDescent="0.2">
      <c r="A3945" s="5">
        <v>42634.145833333336</v>
      </c>
      <c r="B3945" s="2">
        <v>1019.39</v>
      </c>
      <c r="C3945" s="10">
        <v>23.65</v>
      </c>
      <c r="D3945" s="8">
        <v>9.6250000000000009E-5</v>
      </c>
      <c r="E3945" s="13">
        <f>D3945*'Assumptions Notes'!C$12</f>
        <v>3.465E-2</v>
      </c>
      <c r="F3945" s="15">
        <f t="shared" si="122"/>
        <v>2.2763125000000001E-3</v>
      </c>
      <c r="G3945" s="10">
        <f>IF(C3945&gt;'Assumptions Notes'!C$11,'Assumptions Notes'!C$11,C3945)</f>
        <v>23.65</v>
      </c>
      <c r="H3945" s="15">
        <f t="shared" si="123"/>
        <v>2.2763125000000001E-3</v>
      </c>
      <c r="I3945" s="2">
        <f>IF(C3945&gt;'Assumptions Notes'!C$11,-C3945*('Assumptions Notes'!C$13/(2*1000)),G3945*D3945)</f>
        <v>2.2763125000000001E-3</v>
      </c>
    </row>
    <row r="3946" spans="1:9" x14ac:dyDescent="0.2">
      <c r="A3946" s="5">
        <v>42634.166666666664</v>
      </c>
      <c r="B3946" s="2">
        <v>1011.19</v>
      </c>
      <c r="C3946" s="10">
        <v>23.23</v>
      </c>
      <c r="D3946" s="8">
        <v>9.5000000000000005E-5</v>
      </c>
      <c r="E3946" s="13">
        <f>D3946*'Assumptions Notes'!C$12</f>
        <v>3.4200000000000001E-2</v>
      </c>
      <c r="F3946" s="15">
        <f t="shared" si="122"/>
        <v>2.2068500000000002E-3</v>
      </c>
      <c r="G3946" s="10">
        <f>IF(C3946&gt;'Assumptions Notes'!C$11,'Assumptions Notes'!C$11,C3946)</f>
        <v>23.23</v>
      </c>
      <c r="H3946" s="15">
        <f t="shared" si="123"/>
        <v>2.2068500000000002E-3</v>
      </c>
      <c r="I3946" s="2">
        <f>IF(C3946&gt;'Assumptions Notes'!C$11,-C3946*('Assumptions Notes'!C$13/(2*1000)),G3946*D3946)</f>
        <v>2.2068500000000002E-3</v>
      </c>
    </row>
    <row r="3947" spans="1:9" x14ac:dyDescent="0.2">
      <c r="A3947" s="5">
        <v>42634.1875</v>
      </c>
      <c r="B3947" s="2">
        <v>990.2</v>
      </c>
      <c r="C3947" s="10">
        <v>23.09</v>
      </c>
      <c r="D3947" s="8">
        <v>9.6250000000000009E-5</v>
      </c>
      <c r="E3947" s="13">
        <f>D3947*'Assumptions Notes'!C$12</f>
        <v>3.465E-2</v>
      </c>
      <c r="F3947" s="15">
        <f t="shared" si="122"/>
        <v>2.2224125000000002E-3</v>
      </c>
      <c r="G3947" s="10">
        <f>IF(C3947&gt;'Assumptions Notes'!C$11,'Assumptions Notes'!C$11,C3947)</f>
        <v>23.09</v>
      </c>
      <c r="H3947" s="15">
        <f t="shared" si="123"/>
        <v>2.2224125000000002E-3</v>
      </c>
      <c r="I3947" s="2">
        <f>IF(C3947&gt;'Assumptions Notes'!C$11,-C3947*('Assumptions Notes'!C$13/(2*1000)),G3947*D3947)</f>
        <v>2.2224125000000002E-3</v>
      </c>
    </row>
    <row r="3948" spans="1:9" x14ac:dyDescent="0.2">
      <c r="A3948" s="5">
        <v>42634.208333333336</v>
      </c>
      <c r="B3948" s="2">
        <v>978.41</v>
      </c>
      <c r="C3948" s="10">
        <v>23.43</v>
      </c>
      <c r="D3948" s="8">
        <v>9.7499999999999998E-5</v>
      </c>
      <c r="E3948" s="13">
        <f>D3948*'Assumptions Notes'!C$12</f>
        <v>3.5099999999999999E-2</v>
      </c>
      <c r="F3948" s="15">
        <f t="shared" si="122"/>
        <v>2.2844250000000001E-3</v>
      </c>
      <c r="G3948" s="10">
        <f>IF(C3948&gt;'Assumptions Notes'!C$11,'Assumptions Notes'!C$11,C3948)</f>
        <v>23.43</v>
      </c>
      <c r="H3948" s="15">
        <f t="shared" si="123"/>
        <v>2.2844250000000001E-3</v>
      </c>
      <c r="I3948" s="2">
        <f>IF(C3948&gt;'Assumptions Notes'!C$11,-C3948*('Assumptions Notes'!C$13/(2*1000)),G3948*D3948)</f>
        <v>2.2844250000000001E-3</v>
      </c>
    </row>
    <row r="3949" spans="1:9" x14ac:dyDescent="0.2">
      <c r="A3949" s="5">
        <v>42634.229166666664</v>
      </c>
      <c r="B3949" s="2">
        <v>983</v>
      </c>
      <c r="C3949" s="10">
        <v>23.2</v>
      </c>
      <c r="D3949" s="8">
        <v>1.15E-4</v>
      </c>
      <c r="E3949" s="13">
        <f>D3949*'Assumptions Notes'!C$12</f>
        <v>4.1399999999999999E-2</v>
      </c>
      <c r="F3949" s="15">
        <f t="shared" si="122"/>
        <v>2.6679999999999998E-3</v>
      </c>
      <c r="G3949" s="10">
        <f>IF(C3949&gt;'Assumptions Notes'!C$11,'Assumptions Notes'!C$11,C3949)</f>
        <v>23.2</v>
      </c>
      <c r="H3949" s="15">
        <f t="shared" si="123"/>
        <v>2.6679999999999998E-3</v>
      </c>
      <c r="I3949" s="2">
        <f>IF(C3949&gt;'Assumptions Notes'!C$11,-C3949*('Assumptions Notes'!C$13/(2*1000)),G3949*D3949)</f>
        <v>2.6679999999999998E-3</v>
      </c>
    </row>
    <row r="3950" spans="1:9" x14ac:dyDescent="0.2">
      <c r="A3950" s="5">
        <v>42634.25</v>
      </c>
      <c r="B3950" s="2">
        <v>1082.73</v>
      </c>
      <c r="C3950" s="10">
        <v>26.01</v>
      </c>
      <c r="D3950" s="8">
        <v>1.325E-4</v>
      </c>
      <c r="E3950" s="13">
        <f>D3950*'Assumptions Notes'!C$12</f>
        <v>4.7699999999999999E-2</v>
      </c>
      <c r="F3950" s="15">
        <f t="shared" si="122"/>
        <v>3.4463250000000001E-3</v>
      </c>
      <c r="G3950" s="10">
        <f>IF(C3950&gt;'Assumptions Notes'!C$11,'Assumptions Notes'!C$11,C3950)</f>
        <v>26.01</v>
      </c>
      <c r="H3950" s="15">
        <f t="shared" si="123"/>
        <v>3.4463250000000001E-3</v>
      </c>
      <c r="I3950" s="2">
        <f>IF(C3950&gt;'Assumptions Notes'!C$11,-C3950*('Assumptions Notes'!C$13/(2*1000)),G3950*D3950)</f>
        <v>3.4463250000000001E-3</v>
      </c>
    </row>
    <row r="3951" spans="1:9" x14ac:dyDescent="0.2">
      <c r="A3951" s="5">
        <v>42634.270833333336</v>
      </c>
      <c r="B3951" s="2">
        <v>1180.8800000000001</v>
      </c>
      <c r="C3951" s="10">
        <v>39.270000000000003</v>
      </c>
      <c r="D3951" s="8">
        <v>1.6249999999999999E-4</v>
      </c>
      <c r="E3951" s="13">
        <f>D3951*'Assumptions Notes'!C$12</f>
        <v>5.8499999999999996E-2</v>
      </c>
      <c r="F3951" s="15">
        <f t="shared" si="122"/>
        <v>6.3813749999999999E-3</v>
      </c>
      <c r="G3951" s="10">
        <f>IF(C3951&gt;'Assumptions Notes'!C$11,'Assumptions Notes'!C$11,C3951)</f>
        <v>39.270000000000003</v>
      </c>
      <c r="H3951" s="15">
        <f t="shared" si="123"/>
        <v>6.3813749999999999E-3</v>
      </c>
      <c r="I3951" s="2">
        <f>IF(C3951&gt;'Assumptions Notes'!C$11,-C3951*('Assumptions Notes'!C$13/(2*1000)),G3951*D3951)</f>
        <v>6.3813749999999999E-3</v>
      </c>
    </row>
    <row r="3952" spans="1:9" x14ac:dyDescent="0.2">
      <c r="A3952" s="5">
        <v>42634.291666666664</v>
      </c>
      <c r="B3952" s="2">
        <v>1288.42</v>
      </c>
      <c r="C3952" s="10">
        <v>57.17</v>
      </c>
      <c r="D3952" s="8">
        <v>1.9249999999999999E-4</v>
      </c>
      <c r="E3952" s="13">
        <f>D3952*'Assumptions Notes'!C$12</f>
        <v>6.93E-2</v>
      </c>
      <c r="F3952" s="15">
        <f t="shared" si="122"/>
        <v>1.1005225E-2</v>
      </c>
      <c r="G3952" s="10">
        <f>IF(C3952&gt;'Assumptions Notes'!C$11,'Assumptions Notes'!C$11,C3952)</f>
        <v>57.17</v>
      </c>
      <c r="H3952" s="15">
        <f t="shared" si="123"/>
        <v>1.1005225E-2</v>
      </c>
      <c r="I3952" s="2">
        <f>IF(C3952&gt;'Assumptions Notes'!C$11,-C3952*('Assumptions Notes'!C$13/(2*1000)),G3952*D3952)</f>
        <v>1.1005225E-2</v>
      </c>
    </row>
    <row r="3953" spans="1:9" x14ac:dyDescent="0.2">
      <c r="A3953" s="5">
        <v>42634.3125</v>
      </c>
      <c r="B3953" s="2">
        <v>1398.47</v>
      </c>
      <c r="C3953" s="10">
        <v>54.78</v>
      </c>
      <c r="D3953" s="8">
        <v>2.0875000000000001E-4</v>
      </c>
      <c r="E3953" s="13">
        <f>D3953*'Assumptions Notes'!C$12</f>
        <v>7.5150000000000008E-2</v>
      </c>
      <c r="F3953" s="15">
        <f t="shared" si="122"/>
        <v>1.1435325000000001E-2</v>
      </c>
      <c r="G3953" s="10">
        <f>IF(C3953&gt;'Assumptions Notes'!C$11,'Assumptions Notes'!C$11,C3953)</f>
        <v>54.78</v>
      </c>
      <c r="H3953" s="15">
        <f t="shared" si="123"/>
        <v>1.1435325000000001E-2</v>
      </c>
      <c r="I3953" s="2">
        <f>IF(C3953&gt;'Assumptions Notes'!C$11,-C3953*('Assumptions Notes'!C$13/(2*1000)),G3953*D3953)</f>
        <v>1.1435325000000001E-2</v>
      </c>
    </row>
    <row r="3954" spans="1:9" x14ac:dyDescent="0.2">
      <c r="A3954" s="5">
        <v>42634.333333333336</v>
      </c>
      <c r="B3954" s="2">
        <v>1456.16</v>
      </c>
      <c r="C3954" s="10">
        <v>73.78</v>
      </c>
      <c r="D3954" s="8">
        <v>2.2499999999999999E-4</v>
      </c>
      <c r="E3954" s="13">
        <f>D3954*'Assumptions Notes'!C$12</f>
        <v>8.1000000000000003E-2</v>
      </c>
      <c r="F3954" s="15">
        <f t="shared" si="122"/>
        <v>1.6600500000000001E-2</v>
      </c>
      <c r="G3954" s="10">
        <f>IF(C3954&gt;'Assumptions Notes'!C$11,'Assumptions Notes'!C$11,C3954)</f>
        <v>73.78</v>
      </c>
      <c r="H3954" s="15">
        <f t="shared" si="123"/>
        <v>1.6600500000000001E-2</v>
      </c>
      <c r="I3954" s="2">
        <f>IF(C3954&gt;'Assumptions Notes'!C$11,-C3954*('Assumptions Notes'!C$13/(2*1000)),G3954*D3954)</f>
        <v>1.6600500000000001E-2</v>
      </c>
    </row>
    <row r="3955" spans="1:9" x14ac:dyDescent="0.2">
      <c r="A3955" s="5">
        <v>42634.354166666664</v>
      </c>
      <c r="B3955" s="2">
        <v>1454.59</v>
      </c>
      <c r="C3955" s="10">
        <v>81.290000000000006</v>
      </c>
      <c r="D3955" s="8">
        <v>2.2625E-4</v>
      </c>
      <c r="E3955" s="13">
        <f>D3955*'Assumptions Notes'!C$12</f>
        <v>8.1449999999999995E-2</v>
      </c>
      <c r="F3955" s="15">
        <f t="shared" si="122"/>
        <v>1.8391862500000002E-2</v>
      </c>
      <c r="G3955" s="10">
        <f>IF(C3955&gt;'Assumptions Notes'!C$11,'Assumptions Notes'!C$11,C3955)</f>
        <v>81.290000000000006</v>
      </c>
      <c r="H3955" s="15">
        <f t="shared" si="123"/>
        <v>1.8391862500000002E-2</v>
      </c>
      <c r="I3955" s="2">
        <f>IF(C3955&gt;'Assumptions Notes'!C$11,-C3955*('Assumptions Notes'!C$13/(2*1000)),G3955*D3955)</f>
        <v>1.8391862500000002E-2</v>
      </c>
    </row>
    <row r="3956" spans="1:9" x14ac:dyDescent="0.2">
      <c r="A3956" s="5">
        <v>42634.375</v>
      </c>
      <c r="B3956" s="2">
        <v>1423.37</v>
      </c>
      <c r="C3956" s="10">
        <v>74.040000000000006</v>
      </c>
      <c r="D3956" s="8">
        <v>2.275E-4</v>
      </c>
      <c r="E3956" s="13">
        <f>D3956*'Assumptions Notes'!C$12</f>
        <v>8.1900000000000001E-2</v>
      </c>
      <c r="F3956" s="15">
        <f t="shared" si="122"/>
        <v>1.6844100000000001E-2</v>
      </c>
      <c r="G3956" s="10">
        <f>IF(C3956&gt;'Assumptions Notes'!C$11,'Assumptions Notes'!C$11,C3956)</f>
        <v>74.040000000000006</v>
      </c>
      <c r="H3956" s="15">
        <f t="shared" si="123"/>
        <v>1.6844100000000001E-2</v>
      </c>
      <c r="I3956" s="2">
        <f>IF(C3956&gt;'Assumptions Notes'!C$11,-C3956*('Assumptions Notes'!C$13/(2*1000)),G3956*D3956)</f>
        <v>1.6844100000000001E-2</v>
      </c>
    </row>
    <row r="3957" spans="1:9" x14ac:dyDescent="0.2">
      <c r="A3957" s="5">
        <v>42634.395833333336</v>
      </c>
      <c r="B3957" s="2">
        <v>1426.29</v>
      </c>
      <c r="C3957" s="10">
        <v>63.26</v>
      </c>
      <c r="D3957" s="8">
        <v>2.1875E-4</v>
      </c>
      <c r="E3957" s="13">
        <f>D3957*'Assumptions Notes'!C$12</f>
        <v>7.8750000000000001E-2</v>
      </c>
      <c r="F3957" s="15">
        <f t="shared" si="122"/>
        <v>1.3838125E-2</v>
      </c>
      <c r="G3957" s="10">
        <f>IF(C3957&gt;'Assumptions Notes'!C$11,'Assumptions Notes'!C$11,C3957)</f>
        <v>63.26</v>
      </c>
      <c r="H3957" s="15">
        <f t="shared" si="123"/>
        <v>1.3838125E-2</v>
      </c>
      <c r="I3957" s="2">
        <f>IF(C3957&gt;'Assumptions Notes'!C$11,-C3957*('Assumptions Notes'!C$13/(2*1000)),G3957*D3957)</f>
        <v>1.3838125E-2</v>
      </c>
    </row>
    <row r="3958" spans="1:9" x14ac:dyDescent="0.2">
      <c r="A3958" s="5">
        <v>42634.416666666664</v>
      </c>
      <c r="B3958" s="2">
        <v>1444.73</v>
      </c>
      <c r="C3958" s="10">
        <v>71.010000000000005</v>
      </c>
      <c r="D3958" s="8">
        <v>2.1000000000000001E-4</v>
      </c>
      <c r="E3958" s="13">
        <f>D3958*'Assumptions Notes'!C$12</f>
        <v>7.5600000000000001E-2</v>
      </c>
      <c r="F3958" s="15">
        <f t="shared" si="122"/>
        <v>1.4912100000000001E-2</v>
      </c>
      <c r="G3958" s="10">
        <f>IF(C3958&gt;'Assumptions Notes'!C$11,'Assumptions Notes'!C$11,C3958)</f>
        <v>71.010000000000005</v>
      </c>
      <c r="H3958" s="15">
        <f t="shared" si="123"/>
        <v>1.4912100000000001E-2</v>
      </c>
      <c r="I3958" s="2">
        <f>IF(C3958&gt;'Assumptions Notes'!C$11,-C3958*('Assumptions Notes'!C$13/(2*1000)),G3958*D3958)</f>
        <v>1.4912100000000001E-2</v>
      </c>
    </row>
    <row r="3959" spans="1:9" x14ac:dyDescent="0.2">
      <c r="A3959" s="5">
        <v>42634.4375</v>
      </c>
      <c r="B3959" s="2">
        <v>1424.59</v>
      </c>
      <c r="C3959" s="10">
        <v>68.989999999999995</v>
      </c>
      <c r="D3959" s="8">
        <v>2.075E-4</v>
      </c>
      <c r="E3959" s="13">
        <f>D3959*'Assumptions Notes'!C$12</f>
        <v>7.4700000000000003E-2</v>
      </c>
      <c r="F3959" s="15">
        <f t="shared" si="122"/>
        <v>1.4315425E-2</v>
      </c>
      <c r="G3959" s="10">
        <f>IF(C3959&gt;'Assumptions Notes'!C$11,'Assumptions Notes'!C$11,C3959)</f>
        <v>68.989999999999995</v>
      </c>
      <c r="H3959" s="15">
        <f t="shared" si="123"/>
        <v>1.4315425E-2</v>
      </c>
      <c r="I3959" s="2">
        <f>IF(C3959&gt;'Assumptions Notes'!C$11,-C3959*('Assumptions Notes'!C$13/(2*1000)),G3959*D3959)</f>
        <v>1.4315425E-2</v>
      </c>
    </row>
    <row r="3960" spans="1:9" x14ac:dyDescent="0.2">
      <c r="A3960" s="5">
        <v>42634.458333333336</v>
      </c>
      <c r="B3960" s="2">
        <v>1372.92</v>
      </c>
      <c r="C3960" s="10">
        <v>61.48</v>
      </c>
      <c r="D3960" s="8">
        <v>2.05E-4</v>
      </c>
      <c r="E3960" s="13">
        <f>D3960*'Assumptions Notes'!C$12</f>
        <v>7.3800000000000004E-2</v>
      </c>
      <c r="F3960" s="15">
        <f t="shared" si="122"/>
        <v>1.2603399999999999E-2</v>
      </c>
      <c r="G3960" s="10">
        <f>IF(C3960&gt;'Assumptions Notes'!C$11,'Assumptions Notes'!C$11,C3960)</f>
        <v>61.48</v>
      </c>
      <c r="H3960" s="15">
        <f t="shared" si="123"/>
        <v>1.2603399999999999E-2</v>
      </c>
      <c r="I3960" s="2">
        <f>IF(C3960&gt;'Assumptions Notes'!C$11,-C3960*('Assumptions Notes'!C$13/(2*1000)),G3960*D3960)</f>
        <v>1.2603399999999999E-2</v>
      </c>
    </row>
    <row r="3961" spans="1:9" x14ac:dyDescent="0.2">
      <c r="A3961" s="5">
        <v>42634.479166666664</v>
      </c>
      <c r="B3961" s="2">
        <v>1304.27</v>
      </c>
      <c r="C3961" s="10">
        <v>51.86</v>
      </c>
      <c r="D3961" s="8">
        <v>2.1499999999999999E-4</v>
      </c>
      <c r="E3961" s="13">
        <f>D3961*'Assumptions Notes'!C$12</f>
        <v>7.7399999999999997E-2</v>
      </c>
      <c r="F3961" s="15">
        <f t="shared" si="122"/>
        <v>1.1149899999999999E-2</v>
      </c>
      <c r="G3961" s="10">
        <f>IF(C3961&gt;'Assumptions Notes'!C$11,'Assumptions Notes'!C$11,C3961)</f>
        <v>51.86</v>
      </c>
      <c r="H3961" s="15">
        <f t="shared" si="123"/>
        <v>1.1149899999999999E-2</v>
      </c>
      <c r="I3961" s="2">
        <f>IF(C3961&gt;'Assumptions Notes'!C$11,-C3961*('Assumptions Notes'!C$13/(2*1000)),G3961*D3961)</f>
        <v>1.1149899999999999E-2</v>
      </c>
    </row>
    <row r="3962" spans="1:9" x14ac:dyDescent="0.2">
      <c r="A3962" s="5">
        <v>42634.5</v>
      </c>
      <c r="B3962" s="2">
        <v>1283.3499999999999</v>
      </c>
      <c r="C3962" s="10">
        <v>44.07</v>
      </c>
      <c r="D3962" s="8">
        <v>2.2499999999999999E-4</v>
      </c>
      <c r="E3962" s="13">
        <f>D3962*'Assumptions Notes'!C$12</f>
        <v>8.1000000000000003E-2</v>
      </c>
      <c r="F3962" s="15">
        <f t="shared" si="122"/>
        <v>9.9157499999999992E-3</v>
      </c>
      <c r="G3962" s="10">
        <f>IF(C3962&gt;'Assumptions Notes'!C$11,'Assumptions Notes'!C$11,C3962)</f>
        <v>44.07</v>
      </c>
      <c r="H3962" s="15">
        <f t="shared" si="123"/>
        <v>9.9157499999999992E-3</v>
      </c>
      <c r="I3962" s="2">
        <f>IF(C3962&gt;'Assumptions Notes'!C$11,-C3962*('Assumptions Notes'!C$13/(2*1000)),G3962*D3962)</f>
        <v>9.9157499999999992E-3</v>
      </c>
    </row>
    <row r="3963" spans="1:9" x14ac:dyDescent="0.2">
      <c r="A3963" s="5">
        <v>42634.520833333336</v>
      </c>
      <c r="B3963" s="2">
        <v>1261.23</v>
      </c>
      <c r="C3963" s="10">
        <v>37.130000000000003</v>
      </c>
      <c r="D3963" s="8">
        <v>2.1250000000000002E-4</v>
      </c>
      <c r="E3963" s="13">
        <f>D3963*'Assumptions Notes'!C$12</f>
        <v>7.6500000000000012E-2</v>
      </c>
      <c r="F3963" s="15">
        <f t="shared" si="122"/>
        <v>7.8901250000000013E-3</v>
      </c>
      <c r="G3963" s="10">
        <f>IF(C3963&gt;'Assumptions Notes'!C$11,'Assumptions Notes'!C$11,C3963)</f>
        <v>37.130000000000003</v>
      </c>
      <c r="H3963" s="15">
        <f t="shared" si="123"/>
        <v>7.8901250000000013E-3</v>
      </c>
      <c r="I3963" s="2">
        <f>IF(C3963&gt;'Assumptions Notes'!C$11,-C3963*('Assumptions Notes'!C$13/(2*1000)),G3963*D3963)</f>
        <v>7.8901250000000013E-3</v>
      </c>
    </row>
    <row r="3964" spans="1:9" x14ac:dyDescent="0.2">
      <c r="A3964" s="5">
        <v>42634.541666666664</v>
      </c>
      <c r="B3964" s="2">
        <v>1271.68</v>
      </c>
      <c r="C3964" s="10">
        <v>35.19</v>
      </c>
      <c r="D3964" s="8">
        <v>2.0000000000000001E-4</v>
      </c>
      <c r="E3964" s="13">
        <f>D3964*'Assumptions Notes'!C$12</f>
        <v>7.2000000000000008E-2</v>
      </c>
      <c r="F3964" s="15">
        <f t="shared" si="122"/>
        <v>7.038E-3</v>
      </c>
      <c r="G3964" s="10">
        <f>IF(C3964&gt;'Assumptions Notes'!C$11,'Assumptions Notes'!C$11,C3964)</f>
        <v>35.19</v>
      </c>
      <c r="H3964" s="15">
        <f t="shared" si="123"/>
        <v>7.038E-3</v>
      </c>
      <c r="I3964" s="2">
        <f>IF(C3964&gt;'Assumptions Notes'!C$11,-C3964*('Assumptions Notes'!C$13/(2*1000)),G3964*D3964)</f>
        <v>7.038E-3</v>
      </c>
    </row>
    <row r="3965" spans="1:9" x14ac:dyDescent="0.2">
      <c r="A3965" s="5">
        <v>42634.5625</v>
      </c>
      <c r="B3965" s="2">
        <v>1284.19</v>
      </c>
      <c r="C3965" s="10">
        <v>43.57</v>
      </c>
      <c r="D3965" s="8">
        <v>1.975E-4</v>
      </c>
      <c r="E3965" s="13">
        <f>D3965*'Assumptions Notes'!C$12</f>
        <v>7.1099999999999997E-2</v>
      </c>
      <c r="F3965" s="15">
        <f t="shared" si="122"/>
        <v>8.6050750000000002E-3</v>
      </c>
      <c r="G3965" s="10">
        <f>IF(C3965&gt;'Assumptions Notes'!C$11,'Assumptions Notes'!C$11,C3965)</f>
        <v>43.57</v>
      </c>
      <c r="H3965" s="15">
        <f t="shared" si="123"/>
        <v>8.6050750000000002E-3</v>
      </c>
      <c r="I3965" s="2">
        <f>IF(C3965&gt;'Assumptions Notes'!C$11,-C3965*('Assumptions Notes'!C$13/(2*1000)),G3965*D3965)</f>
        <v>8.6050750000000002E-3</v>
      </c>
    </row>
    <row r="3966" spans="1:9" x14ac:dyDescent="0.2">
      <c r="A3966" s="5">
        <v>42634.583333333336</v>
      </c>
      <c r="B3966" s="2">
        <v>1316.61</v>
      </c>
      <c r="C3966" s="10">
        <v>45.3</v>
      </c>
      <c r="D3966" s="8">
        <v>1.95E-4</v>
      </c>
      <c r="E3966" s="13">
        <f>D3966*'Assumptions Notes'!C$12</f>
        <v>7.0199999999999999E-2</v>
      </c>
      <c r="F3966" s="15">
        <f t="shared" si="122"/>
        <v>8.8334999999999993E-3</v>
      </c>
      <c r="G3966" s="10">
        <f>IF(C3966&gt;'Assumptions Notes'!C$11,'Assumptions Notes'!C$11,C3966)</f>
        <v>45.3</v>
      </c>
      <c r="H3966" s="15">
        <f t="shared" si="123"/>
        <v>8.8334999999999993E-3</v>
      </c>
      <c r="I3966" s="2">
        <f>IF(C3966&gt;'Assumptions Notes'!C$11,-C3966*('Assumptions Notes'!C$13/(2*1000)),G3966*D3966)</f>
        <v>8.8334999999999993E-3</v>
      </c>
    </row>
    <row r="3967" spans="1:9" x14ac:dyDescent="0.2">
      <c r="A3967" s="5">
        <v>42634.604166666664</v>
      </c>
      <c r="B3967" s="2">
        <v>1308.45</v>
      </c>
      <c r="C3967" s="10">
        <v>55.33</v>
      </c>
      <c r="D3967" s="8">
        <v>1.9625E-4</v>
      </c>
      <c r="E3967" s="13">
        <f>D3967*'Assumptions Notes'!C$12</f>
        <v>7.0650000000000004E-2</v>
      </c>
      <c r="F3967" s="15">
        <f t="shared" si="122"/>
        <v>1.08585125E-2</v>
      </c>
      <c r="G3967" s="10">
        <f>IF(C3967&gt;'Assumptions Notes'!C$11,'Assumptions Notes'!C$11,C3967)</f>
        <v>55.33</v>
      </c>
      <c r="H3967" s="15">
        <f t="shared" si="123"/>
        <v>1.08585125E-2</v>
      </c>
      <c r="I3967" s="2">
        <f>IF(C3967&gt;'Assumptions Notes'!C$11,-C3967*('Assumptions Notes'!C$13/(2*1000)),G3967*D3967)</f>
        <v>1.08585125E-2</v>
      </c>
    </row>
    <row r="3968" spans="1:9" x14ac:dyDescent="0.2">
      <c r="A3968" s="5">
        <v>42634.625</v>
      </c>
      <c r="B3968" s="2">
        <v>1333.79</v>
      </c>
      <c r="C3968" s="10">
        <v>46.34</v>
      </c>
      <c r="D3968" s="8">
        <v>1.975E-4</v>
      </c>
      <c r="E3968" s="13">
        <f>D3968*'Assumptions Notes'!C$12</f>
        <v>7.1099999999999997E-2</v>
      </c>
      <c r="F3968" s="15">
        <f t="shared" si="122"/>
        <v>9.1521500000000013E-3</v>
      </c>
      <c r="G3968" s="10">
        <f>IF(C3968&gt;'Assumptions Notes'!C$11,'Assumptions Notes'!C$11,C3968)</f>
        <v>46.34</v>
      </c>
      <c r="H3968" s="15">
        <f t="shared" si="123"/>
        <v>9.1521500000000013E-3</v>
      </c>
      <c r="I3968" s="2">
        <f>IF(C3968&gt;'Assumptions Notes'!C$11,-C3968*('Assumptions Notes'!C$13/(2*1000)),G3968*D3968)</f>
        <v>9.1521500000000013E-3</v>
      </c>
    </row>
    <row r="3969" spans="1:9" x14ac:dyDescent="0.2">
      <c r="A3969" s="5">
        <v>42634.645833333336</v>
      </c>
      <c r="B3969" s="2">
        <v>1369.27</v>
      </c>
      <c r="C3969" s="10">
        <v>53.97</v>
      </c>
      <c r="D3969" s="8">
        <v>2.2124999999999998E-4</v>
      </c>
      <c r="E3969" s="13">
        <f>D3969*'Assumptions Notes'!C$12</f>
        <v>7.9649999999999999E-2</v>
      </c>
      <c r="F3969" s="15">
        <f t="shared" si="122"/>
        <v>1.19408625E-2</v>
      </c>
      <c r="G3969" s="10">
        <f>IF(C3969&gt;'Assumptions Notes'!C$11,'Assumptions Notes'!C$11,C3969)</f>
        <v>53.97</v>
      </c>
      <c r="H3969" s="15">
        <f t="shared" si="123"/>
        <v>1.19408625E-2</v>
      </c>
      <c r="I3969" s="2">
        <f>IF(C3969&gt;'Assumptions Notes'!C$11,-C3969*('Assumptions Notes'!C$13/(2*1000)),G3969*D3969)</f>
        <v>1.19408625E-2</v>
      </c>
    </row>
    <row r="3970" spans="1:9" x14ac:dyDescent="0.2">
      <c r="A3970" s="5">
        <v>42634.666666666664</v>
      </c>
      <c r="B3970" s="2">
        <v>1424.67</v>
      </c>
      <c r="C3970" s="10">
        <v>65.47</v>
      </c>
      <c r="D3970" s="8">
        <v>2.4499999999999999E-4</v>
      </c>
      <c r="E3970" s="13">
        <f>D3970*'Assumptions Notes'!C$12</f>
        <v>8.8200000000000001E-2</v>
      </c>
      <c r="F3970" s="15">
        <f t="shared" si="122"/>
        <v>1.604015E-2</v>
      </c>
      <c r="G3970" s="10">
        <f>IF(C3970&gt;'Assumptions Notes'!C$11,'Assumptions Notes'!C$11,C3970)</f>
        <v>65.47</v>
      </c>
      <c r="H3970" s="15">
        <f t="shared" si="123"/>
        <v>1.604015E-2</v>
      </c>
      <c r="I3970" s="2">
        <f>IF(C3970&gt;'Assumptions Notes'!C$11,-C3970*('Assumptions Notes'!C$13/(2*1000)),G3970*D3970)</f>
        <v>1.604015E-2</v>
      </c>
    </row>
    <row r="3971" spans="1:9" x14ac:dyDescent="0.2">
      <c r="A3971" s="5">
        <v>42634.6875</v>
      </c>
      <c r="B3971" s="2">
        <v>1445.33</v>
      </c>
      <c r="C3971" s="10">
        <v>61.8</v>
      </c>
      <c r="D3971" s="8">
        <v>2.7E-4</v>
      </c>
      <c r="E3971" s="13">
        <f>D3971*'Assumptions Notes'!C$12</f>
        <v>9.7199999999999995E-2</v>
      </c>
      <c r="F3971" s="15">
        <f t="shared" si="122"/>
        <v>1.6685999999999999E-2</v>
      </c>
      <c r="G3971" s="10">
        <f>IF(C3971&gt;'Assumptions Notes'!C$11,'Assumptions Notes'!C$11,C3971)</f>
        <v>61.8</v>
      </c>
      <c r="H3971" s="15">
        <f t="shared" si="123"/>
        <v>1.6685999999999999E-2</v>
      </c>
      <c r="I3971" s="2">
        <f>IF(C3971&gt;'Assumptions Notes'!C$11,-C3971*('Assumptions Notes'!C$13/(2*1000)),G3971*D3971)</f>
        <v>1.6685999999999999E-2</v>
      </c>
    </row>
    <row r="3972" spans="1:9" x14ac:dyDescent="0.2">
      <c r="A3972" s="5">
        <v>42634.708333333336</v>
      </c>
      <c r="B3972" s="2">
        <v>1479.42</v>
      </c>
      <c r="C3972" s="10">
        <v>62.79</v>
      </c>
      <c r="D3972" s="8">
        <v>2.9500000000000001E-4</v>
      </c>
      <c r="E3972" s="13">
        <f>D3972*'Assumptions Notes'!C$12</f>
        <v>0.1062</v>
      </c>
      <c r="F3972" s="15">
        <f t="shared" ref="F3972:F4035" si="124">D3972*C3972</f>
        <v>1.8523049999999999E-2</v>
      </c>
      <c r="G3972" s="10">
        <f>IF(C3972&gt;'Assumptions Notes'!C$11,'Assumptions Notes'!C$11,C3972)</f>
        <v>62.79</v>
      </c>
      <c r="H3972" s="15">
        <f t="shared" ref="H3972:H4035" si="125">G3972*D3972</f>
        <v>1.8523049999999999E-2</v>
      </c>
      <c r="I3972" s="2">
        <f>IF(C3972&gt;'Assumptions Notes'!C$11,-C3972*('Assumptions Notes'!C$13/(2*1000)),G3972*D3972)</f>
        <v>1.8523049999999999E-2</v>
      </c>
    </row>
    <row r="3973" spans="1:9" x14ac:dyDescent="0.2">
      <c r="A3973" s="5">
        <v>42634.729166666664</v>
      </c>
      <c r="B3973" s="2">
        <v>1555.51</v>
      </c>
      <c r="C3973" s="10">
        <v>43.23</v>
      </c>
      <c r="D3973" s="8">
        <v>2.9750000000000002E-4</v>
      </c>
      <c r="E3973" s="13">
        <f>D3973*'Assumptions Notes'!C$12</f>
        <v>0.1071</v>
      </c>
      <c r="F3973" s="15">
        <f t="shared" si="124"/>
        <v>1.2860925E-2</v>
      </c>
      <c r="G3973" s="10">
        <f>IF(C3973&gt;'Assumptions Notes'!C$11,'Assumptions Notes'!C$11,C3973)</f>
        <v>43.23</v>
      </c>
      <c r="H3973" s="15">
        <f t="shared" si="125"/>
        <v>1.2860925E-2</v>
      </c>
      <c r="I3973" s="2">
        <f>IF(C3973&gt;'Assumptions Notes'!C$11,-C3973*('Assumptions Notes'!C$13/(2*1000)),G3973*D3973)</f>
        <v>1.2860925E-2</v>
      </c>
    </row>
    <row r="3974" spans="1:9" x14ac:dyDescent="0.2">
      <c r="A3974" s="5">
        <v>42634.75</v>
      </c>
      <c r="B3974" s="2">
        <v>1672.37</v>
      </c>
      <c r="C3974" s="10">
        <v>55.46</v>
      </c>
      <c r="D3974" s="8">
        <v>2.9999999999999997E-4</v>
      </c>
      <c r="E3974" s="13">
        <f>D3974*'Assumptions Notes'!C$12</f>
        <v>0.10799999999999998</v>
      </c>
      <c r="F3974" s="15">
        <f t="shared" si="124"/>
        <v>1.6638E-2</v>
      </c>
      <c r="G3974" s="10">
        <f>IF(C3974&gt;'Assumptions Notes'!C$11,'Assumptions Notes'!C$11,C3974)</f>
        <v>55.46</v>
      </c>
      <c r="H3974" s="15">
        <f t="shared" si="125"/>
        <v>1.6638E-2</v>
      </c>
      <c r="I3974" s="2">
        <f>IF(C3974&gt;'Assumptions Notes'!C$11,-C3974*('Assumptions Notes'!C$13/(2*1000)),G3974*D3974)</f>
        <v>1.6638E-2</v>
      </c>
    </row>
    <row r="3975" spans="1:9" x14ac:dyDescent="0.2">
      <c r="A3975" s="5">
        <v>42634.770833333336</v>
      </c>
      <c r="B3975" s="2">
        <v>1819.57</v>
      </c>
      <c r="C3975" s="10">
        <v>78.510000000000005</v>
      </c>
      <c r="D3975" s="8">
        <v>2.9999999999999997E-4</v>
      </c>
      <c r="E3975" s="13">
        <f>D3975*'Assumptions Notes'!C$12</f>
        <v>0.10799999999999998</v>
      </c>
      <c r="F3975" s="15">
        <f t="shared" si="124"/>
        <v>2.3553000000000001E-2</v>
      </c>
      <c r="G3975" s="10">
        <f>IF(C3975&gt;'Assumptions Notes'!C$11,'Assumptions Notes'!C$11,C3975)</f>
        <v>78.510000000000005</v>
      </c>
      <c r="H3975" s="15">
        <f t="shared" si="125"/>
        <v>2.3553000000000001E-2</v>
      </c>
      <c r="I3975" s="2">
        <f>IF(C3975&gt;'Assumptions Notes'!C$11,-C3975*('Assumptions Notes'!C$13/(2*1000)),G3975*D3975)</f>
        <v>2.3553000000000001E-2</v>
      </c>
    </row>
    <row r="3976" spans="1:9" x14ac:dyDescent="0.2">
      <c r="A3976" s="5">
        <v>42634.791666666664</v>
      </c>
      <c r="B3976" s="2">
        <v>1891.49</v>
      </c>
      <c r="C3976" s="10">
        <v>96.17</v>
      </c>
      <c r="D3976" s="8">
        <v>2.9999999999999997E-4</v>
      </c>
      <c r="E3976" s="13">
        <f>D3976*'Assumptions Notes'!C$12</f>
        <v>0.10799999999999998</v>
      </c>
      <c r="F3976" s="15">
        <f t="shared" si="124"/>
        <v>2.8850999999999998E-2</v>
      </c>
      <c r="G3976" s="10">
        <f>IF(C3976&gt;'Assumptions Notes'!C$11,'Assumptions Notes'!C$11,C3976)</f>
        <v>96.17</v>
      </c>
      <c r="H3976" s="15">
        <f t="shared" si="125"/>
        <v>2.8850999999999998E-2</v>
      </c>
      <c r="I3976" s="2">
        <f>IF(C3976&gt;'Assumptions Notes'!C$11,-C3976*('Assumptions Notes'!C$13/(2*1000)),G3976*D3976)</f>
        <v>2.8850999999999998E-2</v>
      </c>
    </row>
    <row r="3977" spans="1:9" x14ac:dyDescent="0.2">
      <c r="A3977" s="5">
        <v>42634.8125</v>
      </c>
      <c r="B3977" s="2">
        <v>1958.67</v>
      </c>
      <c r="C3977" s="10">
        <v>78.39</v>
      </c>
      <c r="D3977" s="8">
        <v>2.9750000000000002E-4</v>
      </c>
      <c r="E3977" s="13">
        <f>D3977*'Assumptions Notes'!C$12</f>
        <v>0.1071</v>
      </c>
      <c r="F3977" s="15">
        <f t="shared" si="124"/>
        <v>2.3321025000000002E-2</v>
      </c>
      <c r="G3977" s="10">
        <f>IF(C3977&gt;'Assumptions Notes'!C$11,'Assumptions Notes'!C$11,C3977)</f>
        <v>78.39</v>
      </c>
      <c r="H3977" s="15">
        <f t="shared" si="125"/>
        <v>2.3321025000000002E-2</v>
      </c>
      <c r="I3977" s="2">
        <f>IF(C3977&gt;'Assumptions Notes'!C$11,-C3977*('Assumptions Notes'!C$13/(2*1000)),G3977*D3977)</f>
        <v>2.3321025000000002E-2</v>
      </c>
    </row>
    <row r="3978" spans="1:9" x14ac:dyDescent="0.2">
      <c r="A3978" s="5">
        <v>42634.833333333336</v>
      </c>
      <c r="B3978" s="2">
        <v>1911.37</v>
      </c>
      <c r="C3978" s="10">
        <v>92.47</v>
      </c>
      <c r="D3978" s="8">
        <v>2.9500000000000001E-4</v>
      </c>
      <c r="E3978" s="13">
        <f>D3978*'Assumptions Notes'!C$12</f>
        <v>0.1062</v>
      </c>
      <c r="F3978" s="15">
        <f t="shared" si="124"/>
        <v>2.7278650000000002E-2</v>
      </c>
      <c r="G3978" s="10">
        <f>IF(C3978&gt;'Assumptions Notes'!C$11,'Assumptions Notes'!C$11,C3978)</f>
        <v>92.47</v>
      </c>
      <c r="H3978" s="15">
        <f t="shared" si="125"/>
        <v>2.7278650000000002E-2</v>
      </c>
      <c r="I3978" s="2">
        <f>IF(C3978&gt;'Assumptions Notes'!C$11,-C3978*('Assumptions Notes'!C$13/(2*1000)),G3978*D3978)</f>
        <v>2.7278650000000002E-2</v>
      </c>
    </row>
    <row r="3979" spans="1:9" x14ac:dyDescent="0.2">
      <c r="A3979" s="5">
        <v>42634.854166666664</v>
      </c>
      <c r="B3979" s="2">
        <v>1905.48</v>
      </c>
      <c r="C3979" s="10">
        <v>107.64</v>
      </c>
      <c r="D3979" s="8">
        <v>2.9E-4</v>
      </c>
      <c r="E3979" s="13">
        <f>D3979*'Assumptions Notes'!C$12</f>
        <v>0.10440000000000001</v>
      </c>
      <c r="F3979" s="15">
        <f t="shared" si="124"/>
        <v>3.12156E-2</v>
      </c>
      <c r="G3979" s="10">
        <f>IF(C3979&gt;'Assumptions Notes'!C$11,'Assumptions Notes'!C$11,C3979)</f>
        <v>107.64</v>
      </c>
      <c r="H3979" s="15">
        <f t="shared" si="125"/>
        <v>3.12156E-2</v>
      </c>
      <c r="I3979" s="2">
        <f>IF(C3979&gt;'Assumptions Notes'!C$11,-C3979*('Assumptions Notes'!C$13/(2*1000)),G3979*D3979)</f>
        <v>3.12156E-2</v>
      </c>
    </row>
    <row r="3980" spans="1:9" x14ac:dyDescent="0.2">
      <c r="A3980" s="5">
        <v>42634.875</v>
      </c>
      <c r="B3980" s="2">
        <v>1852.18</v>
      </c>
      <c r="C3980" s="10">
        <v>81.459999999999994</v>
      </c>
      <c r="D3980" s="8">
        <v>2.8499999999999999E-4</v>
      </c>
      <c r="E3980" s="13">
        <f>D3980*'Assumptions Notes'!C$12</f>
        <v>0.1026</v>
      </c>
      <c r="F3980" s="15">
        <f t="shared" si="124"/>
        <v>2.3216099999999996E-2</v>
      </c>
      <c r="G3980" s="10">
        <f>IF(C3980&gt;'Assumptions Notes'!C$11,'Assumptions Notes'!C$11,C3980)</f>
        <v>81.459999999999994</v>
      </c>
      <c r="H3980" s="15">
        <f t="shared" si="125"/>
        <v>2.3216099999999996E-2</v>
      </c>
      <c r="I3980" s="2">
        <f>IF(C3980&gt;'Assumptions Notes'!C$11,-C3980*('Assumptions Notes'!C$13/(2*1000)),G3980*D3980)</f>
        <v>2.3216099999999996E-2</v>
      </c>
    </row>
    <row r="3981" spans="1:9" x14ac:dyDescent="0.2">
      <c r="A3981" s="5">
        <v>42634.895833333336</v>
      </c>
      <c r="B3981" s="2">
        <v>1789.97</v>
      </c>
      <c r="C3981" s="10">
        <v>76.849999999999994</v>
      </c>
      <c r="D3981" s="8">
        <v>2.7E-4</v>
      </c>
      <c r="E3981" s="13">
        <f>D3981*'Assumptions Notes'!C$12</f>
        <v>9.7199999999999995E-2</v>
      </c>
      <c r="F3981" s="15">
        <f t="shared" si="124"/>
        <v>2.0749499999999997E-2</v>
      </c>
      <c r="G3981" s="10">
        <f>IF(C3981&gt;'Assumptions Notes'!C$11,'Assumptions Notes'!C$11,C3981)</f>
        <v>76.849999999999994</v>
      </c>
      <c r="H3981" s="15">
        <f t="shared" si="125"/>
        <v>2.0749499999999997E-2</v>
      </c>
      <c r="I3981" s="2">
        <f>IF(C3981&gt;'Assumptions Notes'!C$11,-C3981*('Assumptions Notes'!C$13/(2*1000)),G3981*D3981)</f>
        <v>2.0749499999999997E-2</v>
      </c>
    </row>
    <row r="3982" spans="1:9" x14ac:dyDescent="0.2">
      <c r="A3982" s="5">
        <v>42634.916666666664</v>
      </c>
      <c r="B3982" s="2">
        <v>1717.96</v>
      </c>
      <c r="C3982" s="10">
        <v>66.900000000000006</v>
      </c>
      <c r="D3982" s="8">
        <v>2.5500000000000002E-4</v>
      </c>
      <c r="E3982" s="13">
        <f>D3982*'Assumptions Notes'!C$12</f>
        <v>9.1800000000000007E-2</v>
      </c>
      <c r="F3982" s="15">
        <f t="shared" si="124"/>
        <v>1.7059500000000002E-2</v>
      </c>
      <c r="G3982" s="10">
        <f>IF(C3982&gt;'Assumptions Notes'!C$11,'Assumptions Notes'!C$11,C3982)</f>
        <v>66.900000000000006</v>
      </c>
      <c r="H3982" s="15">
        <f t="shared" si="125"/>
        <v>1.7059500000000002E-2</v>
      </c>
      <c r="I3982" s="2">
        <f>IF(C3982&gt;'Assumptions Notes'!C$11,-C3982*('Assumptions Notes'!C$13/(2*1000)),G3982*D3982)</f>
        <v>1.7059500000000002E-2</v>
      </c>
    </row>
    <row r="3983" spans="1:9" x14ac:dyDescent="0.2">
      <c r="A3983" s="5">
        <v>42634.9375</v>
      </c>
      <c r="B3983" s="2">
        <v>1652.97</v>
      </c>
      <c r="C3983" s="10">
        <v>84.22</v>
      </c>
      <c r="D3983" s="8">
        <v>2.1250000000000002E-4</v>
      </c>
      <c r="E3983" s="13">
        <f>D3983*'Assumptions Notes'!C$12</f>
        <v>7.6500000000000012E-2</v>
      </c>
      <c r="F3983" s="15">
        <f t="shared" si="124"/>
        <v>1.7896749999999999E-2</v>
      </c>
      <c r="G3983" s="10">
        <f>IF(C3983&gt;'Assumptions Notes'!C$11,'Assumptions Notes'!C$11,C3983)</f>
        <v>84.22</v>
      </c>
      <c r="H3983" s="15">
        <f t="shared" si="125"/>
        <v>1.7896749999999999E-2</v>
      </c>
      <c r="I3983" s="2">
        <f>IF(C3983&gt;'Assumptions Notes'!C$11,-C3983*('Assumptions Notes'!C$13/(2*1000)),G3983*D3983)</f>
        <v>1.7896749999999999E-2</v>
      </c>
    </row>
    <row r="3984" spans="1:9" x14ac:dyDescent="0.2">
      <c r="A3984" s="5">
        <v>42634.958333333336</v>
      </c>
      <c r="B3984" s="2">
        <v>1545.89</v>
      </c>
      <c r="C3984" s="10">
        <v>68.319999999999993</v>
      </c>
      <c r="D3984" s="8">
        <v>1.7000000000000001E-4</v>
      </c>
      <c r="E3984" s="13">
        <f>D3984*'Assumptions Notes'!C$12</f>
        <v>6.1200000000000004E-2</v>
      </c>
      <c r="F3984" s="15">
        <f t="shared" si="124"/>
        <v>1.16144E-2</v>
      </c>
      <c r="G3984" s="10">
        <f>IF(C3984&gt;'Assumptions Notes'!C$11,'Assumptions Notes'!C$11,C3984)</f>
        <v>68.319999999999993</v>
      </c>
      <c r="H3984" s="15">
        <f t="shared" si="125"/>
        <v>1.16144E-2</v>
      </c>
      <c r="I3984" s="2">
        <f>IF(C3984&gt;'Assumptions Notes'!C$11,-C3984*('Assumptions Notes'!C$13/(2*1000)),G3984*D3984)</f>
        <v>1.16144E-2</v>
      </c>
    </row>
    <row r="3985" spans="1:9" x14ac:dyDescent="0.2">
      <c r="A3985" s="5">
        <v>42634.979166666664</v>
      </c>
      <c r="B3985" s="2">
        <v>1512.58</v>
      </c>
      <c r="C3985" s="10">
        <v>62.01</v>
      </c>
      <c r="D3985" s="8">
        <v>1.5000000000000001E-4</v>
      </c>
      <c r="E3985" s="13">
        <f>D3985*'Assumptions Notes'!C$12</f>
        <v>5.4000000000000006E-2</v>
      </c>
      <c r="F3985" s="15">
        <f t="shared" si="124"/>
        <v>9.3015000000000007E-3</v>
      </c>
      <c r="G3985" s="10">
        <f>IF(C3985&gt;'Assumptions Notes'!C$11,'Assumptions Notes'!C$11,C3985)</f>
        <v>62.01</v>
      </c>
      <c r="H3985" s="15">
        <f t="shared" si="125"/>
        <v>9.3015000000000007E-3</v>
      </c>
      <c r="I3985" s="2">
        <f>IF(C3985&gt;'Assumptions Notes'!C$11,-C3985*('Assumptions Notes'!C$13/(2*1000)),G3985*D3985)</f>
        <v>9.3015000000000007E-3</v>
      </c>
    </row>
    <row r="3986" spans="1:9" x14ac:dyDescent="0.2">
      <c r="A3986" s="5">
        <v>42635</v>
      </c>
      <c r="B3986" s="2">
        <v>1718.89</v>
      </c>
      <c r="C3986" s="10">
        <v>67.98</v>
      </c>
      <c r="D3986" s="8">
        <v>1.2999999999999999E-4</v>
      </c>
      <c r="E3986" s="13">
        <f>D3986*'Assumptions Notes'!C$12</f>
        <v>4.6799999999999994E-2</v>
      </c>
      <c r="F3986" s="15">
        <f t="shared" si="124"/>
        <v>8.8374000000000005E-3</v>
      </c>
      <c r="G3986" s="10">
        <f>IF(C3986&gt;'Assumptions Notes'!C$11,'Assumptions Notes'!C$11,C3986)</f>
        <v>67.98</v>
      </c>
      <c r="H3986" s="15">
        <f t="shared" si="125"/>
        <v>8.8374000000000005E-3</v>
      </c>
      <c r="I3986" s="2">
        <f>IF(C3986&gt;'Assumptions Notes'!C$11,-C3986*('Assumptions Notes'!C$13/(2*1000)),G3986*D3986)</f>
        <v>8.8374000000000005E-3</v>
      </c>
    </row>
    <row r="3987" spans="1:9" x14ac:dyDescent="0.2">
      <c r="A3987" s="5">
        <v>42635.020833333336</v>
      </c>
      <c r="B3987" s="2">
        <v>1591.39</v>
      </c>
      <c r="C3987" s="10">
        <v>92.61</v>
      </c>
      <c r="D3987" s="8">
        <v>1.175E-4</v>
      </c>
      <c r="E3987" s="13">
        <f>D3987*'Assumptions Notes'!C$12</f>
        <v>4.2299999999999997E-2</v>
      </c>
      <c r="F3987" s="15">
        <f t="shared" si="124"/>
        <v>1.0881675E-2</v>
      </c>
      <c r="G3987" s="10">
        <f>IF(C3987&gt;'Assumptions Notes'!C$11,'Assumptions Notes'!C$11,C3987)</f>
        <v>92.61</v>
      </c>
      <c r="H3987" s="15">
        <f t="shared" si="125"/>
        <v>1.0881675E-2</v>
      </c>
      <c r="I3987" s="2">
        <f>IF(C3987&gt;'Assumptions Notes'!C$11,-C3987*('Assumptions Notes'!C$13/(2*1000)),G3987*D3987)</f>
        <v>1.0881675E-2</v>
      </c>
    </row>
    <row r="3988" spans="1:9" x14ac:dyDescent="0.2">
      <c r="A3988" s="5">
        <v>42635.041666666664</v>
      </c>
      <c r="B3988" s="2">
        <v>1513.14</v>
      </c>
      <c r="C3988" s="10">
        <v>76.209999999999994</v>
      </c>
      <c r="D3988" s="8">
        <v>1.05E-4</v>
      </c>
      <c r="E3988" s="13">
        <f>D3988*'Assumptions Notes'!C$12</f>
        <v>3.78E-2</v>
      </c>
      <c r="F3988" s="15">
        <f t="shared" si="124"/>
        <v>8.0020500000000001E-3</v>
      </c>
      <c r="G3988" s="10">
        <f>IF(C3988&gt;'Assumptions Notes'!C$11,'Assumptions Notes'!C$11,C3988)</f>
        <v>76.209999999999994</v>
      </c>
      <c r="H3988" s="15">
        <f t="shared" si="125"/>
        <v>8.0020500000000001E-3</v>
      </c>
      <c r="I3988" s="2">
        <f>IF(C3988&gt;'Assumptions Notes'!C$11,-C3988*('Assumptions Notes'!C$13/(2*1000)),G3988*D3988)</f>
        <v>8.0020500000000001E-3</v>
      </c>
    </row>
    <row r="3989" spans="1:9" x14ac:dyDescent="0.2">
      <c r="A3989" s="5">
        <v>42635.0625</v>
      </c>
      <c r="B3989" s="2">
        <v>1431.75</v>
      </c>
      <c r="C3989" s="10">
        <v>71.290000000000006</v>
      </c>
      <c r="D3989" s="8">
        <v>1.025E-4</v>
      </c>
      <c r="E3989" s="13">
        <f>D3989*'Assumptions Notes'!C$12</f>
        <v>3.6900000000000002E-2</v>
      </c>
      <c r="F3989" s="15">
        <f t="shared" si="124"/>
        <v>7.3072250000000005E-3</v>
      </c>
      <c r="G3989" s="10">
        <f>IF(C3989&gt;'Assumptions Notes'!C$11,'Assumptions Notes'!C$11,C3989)</f>
        <v>71.290000000000006</v>
      </c>
      <c r="H3989" s="15">
        <f t="shared" si="125"/>
        <v>7.3072250000000005E-3</v>
      </c>
      <c r="I3989" s="2">
        <f>IF(C3989&gt;'Assumptions Notes'!C$11,-C3989*('Assumptions Notes'!C$13/(2*1000)),G3989*D3989)</f>
        <v>7.3072250000000005E-3</v>
      </c>
    </row>
    <row r="3990" spans="1:9" x14ac:dyDescent="0.2">
      <c r="A3990" s="5">
        <v>42635.083333333336</v>
      </c>
      <c r="B3990" s="2">
        <v>1339.32</v>
      </c>
      <c r="C3990" s="10">
        <v>68.14</v>
      </c>
      <c r="D3990" s="8">
        <v>1E-4</v>
      </c>
      <c r="E3990" s="13">
        <f>D3990*'Assumptions Notes'!C$12</f>
        <v>3.6000000000000004E-2</v>
      </c>
      <c r="F3990" s="15">
        <f t="shared" si="124"/>
        <v>6.8140000000000006E-3</v>
      </c>
      <c r="G3990" s="10">
        <f>IF(C3990&gt;'Assumptions Notes'!C$11,'Assumptions Notes'!C$11,C3990)</f>
        <v>68.14</v>
      </c>
      <c r="H3990" s="15">
        <f t="shared" si="125"/>
        <v>6.8140000000000006E-3</v>
      </c>
      <c r="I3990" s="2">
        <f>IF(C3990&gt;'Assumptions Notes'!C$11,-C3990*('Assumptions Notes'!C$13/(2*1000)),G3990*D3990)</f>
        <v>6.8140000000000006E-3</v>
      </c>
    </row>
    <row r="3991" spans="1:9" x14ac:dyDescent="0.2">
      <c r="A3991" s="5">
        <v>42635.104166666664</v>
      </c>
      <c r="B3991" s="2">
        <v>1288.1300000000001</v>
      </c>
      <c r="C3991" s="10">
        <v>63.32</v>
      </c>
      <c r="D3991" s="8">
        <v>9.8750000000000002E-5</v>
      </c>
      <c r="E3991" s="13">
        <f>D3991*'Assumptions Notes'!C$12</f>
        <v>3.5549999999999998E-2</v>
      </c>
      <c r="F3991" s="15">
        <f t="shared" si="124"/>
        <v>6.2528499999999999E-3</v>
      </c>
      <c r="G3991" s="10">
        <f>IF(C3991&gt;'Assumptions Notes'!C$11,'Assumptions Notes'!C$11,C3991)</f>
        <v>63.32</v>
      </c>
      <c r="H3991" s="15">
        <f t="shared" si="125"/>
        <v>6.2528499999999999E-3</v>
      </c>
      <c r="I3991" s="2">
        <f>IF(C3991&gt;'Assumptions Notes'!C$11,-C3991*('Assumptions Notes'!C$13/(2*1000)),G3991*D3991)</f>
        <v>6.2528499999999999E-3</v>
      </c>
    </row>
    <row r="3992" spans="1:9" x14ac:dyDescent="0.2">
      <c r="A3992" s="5">
        <v>42635.125</v>
      </c>
      <c r="B3992" s="2">
        <v>1275.3699999999999</v>
      </c>
      <c r="C3992" s="10">
        <v>62.4</v>
      </c>
      <c r="D3992" s="8">
        <v>9.7499999999999998E-5</v>
      </c>
      <c r="E3992" s="13">
        <f>D3992*'Assumptions Notes'!C$12</f>
        <v>3.5099999999999999E-2</v>
      </c>
      <c r="F3992" s="15">
        <f t="shared" si="124"/>
        <v>6.084E-3</v>
      </c>
      <c r="G3992" s="10">
        <f>IF(C3992&gt;'Assumptions Notes'!C$11,'Assumptions Notes'!C$11,C3992)</f>
        <v>62.4</v>
      </c>
      <c r="H3992" s="15">
        <f t="shared" si="125"/>
        <v>6.084E-3</v>
      </c>
      <c r="I3992" s="2">
        <f>IF(C3992&gt;'Assumptions Notes'!C$11,-C3992*('Assumptions Notes'!C$13/(2*1000)),G3992*D3992)</f>
        <v>6.084E-3</v>
      </c>
    </row>
    <row r="3993" spans="1:9" x14ac:dyDescent="0.2">
      <c r="A3993" s="5">
        <v>42635.145833333336</v>
      </c>
      <c r="B3993" s="2">
        <v>1226.81</v>
      </c>
      <c r="C3993" s="10">
        <v>53.27</v>
      </c>
      <c r="D3993" s="8">
        <v>9.6250000000000009E-5</v>
      </c>
      <c r="E3993" s="13">
        <f>D3993*'Assumptions Notes'!C$12</f>
        <v>3.465E-2</v>
      </c>
      <c r="F3993" s="15">
        <f t="shared" si="124"/>
        <v>5.1272375000000004E-3</v>
      </c>
      <c r="G3993" s="10">
        <f>IF(C3993&gt;'Assumptions Notes'!C$11,'Assumptions Notes'!C$11,C3993)</f>
        <v>53.27</v>
      </c>
      <c r="H3993" s="15">
        <f t="shared" si="125"/>
        <v>5.1272375000000004E-3</v>
      </c>
      <c r="I3993" s="2">
        <f>IF(C3993&gt;'Assumptions Notes'!C$11,-C3993*('Assumptions Notes'!C$13/(2*1000)),G3993*D3993)</f>
        <v>5.1272375000000004E-3</v>
      </c>
    </row>
    <row r="3994" spans="1:9" x14ac:dyDescent="0.2">
      <c r="A3994" s="5">
        <v>42635.166666666664</v>
      </c>
      <c r="B3994" s="2">
        <v>1192.1600000000001</v>
      </c>
      <c r="C3994" s="10">
        <v>49.44</v>
      </c>
      <c r="D3994" s="8">
        <v>9.5000000000000005E-5</v>
      </c>
      <c r="E3994" s="13">
        <f>D3994*'Assumptions Notes'!C$12</f>
        <v>3.4200000000000001E-2</v>
      </c>
      <c r="F3994" s="15">
        <f t="shared" si="124"/>
        <v>4.6968000000000001E-3</v>
      </c>
      <c r="G3994" s="10">
        <f>IF(C3994&gt;'Assumptions Notes'!C$11,'Assumptions Notes'!C$11,C3994)</f>
        <v>49.44</v>
      </c>
      <c r="H3994" s="15">
        <f t="shared" si="125"/>
        <v>4.6968000000000001E-3</v>
      </c>
      <c r="I3994" s="2">
        <f>IF(C3994&gt;'Assumptions Notes'!C$11,-C3994*('Assumptions Notes'!C$13/(2*1000)),G3994*D3994)</f>
        <v>4.6968000000000001E-3</v>
      </c>
    </row>
    <row r="3995" spans="1:9" x14ac:dyDescent="0.2">
      <c r="A3995" s="5">
        <v>42635.1875</v>
      </c>
      <c r="B3995" s="2">
        <v>1200.6500000000001</v>
      </c>
      <c r="C3995" s="10">
        <v>55.03</v>
      </c>
      <c r="D3995" s="8">
        <v>9.6250000000000009E-5</v>
      </c>
      <c r="E3995" s="13">
        <f>D3995*'Assumptions Notes'!C$12</f>
        <v>3.465E-2</v>
      </c>
      <c r="F3995" s="15">
        <f t="shared" si="124"/>
        <v>5.2966375000000005E-3</v>
      </c>
      <c r="G3995" s="10">
        <f>IF(C3995&gt;'Assumptions Notes'!C$11,'Assumptions Notes'!C$11,C3995)</f>
        <v>55.03</v>
      </c>
      <c r="H3995" s="15">
        <f t="shared" si="125"/>
        <v>5.2966375000000005E-3</v>
      </c>
      <c r="I3995" s="2">
        <f>IF(C3995&gt;'Assumptions Notes'!C$11,-C3995*('Assumptions Notes'!C$13/(2*1000)),G3995*D3995)</f>
        <v>5.2966375000000005E-3</v>
      </c>
    </row>
    <row r="3996" spans="1:9" x14ac:dyDescent="0.2">
      <c r="A3996" s="5">
        <v>42635.208333333336</v>
      </c>
      <c r="B3996" s="2">
        <v>1224.75</v>
      </c>
      <c r="C3996" s="10">
        <v>65.349999999999994</v>
      </c>
      <c r="D3996" s="8">
        <v>9.7499999999999998E-5</v>
      </c>
      <c r="E3996" s="13">
        <f>D3996*'Assumptions Notes'!C$12</f>
        <v>3.5099999999999999E-2</v>
      </c>
      <c r="F3996" s="15">
        <f t="shared" si="124"/>
        <v>6.3716249999999997E-3</v>
      </c>
      <c r="G3996" s="10">
        <f>IF(C3996&gt;'Assumptions Notes'!C$11,'Assumptions Notes'!C$11,C3996)</f>
        <v>65.349999999999994</v>
      </c>
      <c r="H3996" s="15">
        <f t="shared" si="125"/>
        <v>6.3716249999999997E-3</v>
      </c>
      <c r="I3996" s="2">
        <f>IF(C3996&gt;'Assumptions Notes'!C$11,-C3996*('Assumptions Notes'!C$13/(2*1000)),G3996*D3996)</f>
        <v>6.3716249999999997E-3</v>
      </c>
    </row>
    <row r="3997" spans="1:9" x14ac:dyDescent="0.2">
      <c r="A3997" s="5">
        <v>42635.229166666664</v>
      </c>
      <c r="B3997" s="2">
        <v>1233.54</v>
      </c>
      <c r="C3997" s="10">
        <v>79.989999999999995</v>
      </c>
      <c r="D3997" s="8">
        <v>1.15E-4</v>
      </c>
      <c r="E3997" s="13">
        <f>D3997*'Assumptions Notes'!C$12</f>
        <v>4.1399999999999999E-2</v>
      </c>
      <c r="F3997" s="15">
        <f t="shared" si="124"/>
        <v>9.1988499999999997E-3</v>
      </c>
      <c r="G3997" s="10">
        <f>IF(C3997&gt;'Assumptions Notes'!C$11,'Assumptions Notes'!C$11,C3997)</f>
        <v>79.989999999999995</v>
      </c>
      <c r="H3997" s="15">
        <f t="shared" si="125"/>
        <v>9.1988499999999997E-3</v>
      </c>
      <c r="I3997" s="2">
        <f>IF(C3997&gt;'Assumptions Notes'!C$11,-C3997*('Assumptions Notes'!C$13/(2*1000)),G3997*D3997)</f>
        <v>9.1988499999999997E-3</v>
      </c>
    </row>
    <row r="3998" spans="1:9" x14ac:dyDescent="0.2">
      <c r="A3998" s="5">
        <v>42635.25</v>
      </c>
      <c r="B3998" s="2">
        <v>1276.47</v>
      </c>
      <c r="C3998" s="10">
        <v>86.66</v>
      </c>
      <c r="D3998" s="8">
        <v>1.325E-4</v>
      </c>
      <c r="E3998" s="13">
        <f>D3998*'Assumptions Notes'!C$12</f>
        <v>4.7699999999999999E-2</v>
      </c>
      <c r="F3998" s="15">
        <f t="shared" si="124"/>
        <v>1.148245E-2</v>
      </c>
      <c r="G3998" s="10">
        <f>IF(C3998&gt;'Assumptions Notes'!C$11,'Assumptions Notes'!C$11,C3998)</f>
        <v>86.66</v>
      </c>
      <c r="H3998" s="15">
        <f t="shared" si="125"/>
        <v>1.148245E-2</v>
      </c>
      <c r="I3998" s="2">
        <f>IF(C3998&gt;'Assumptions Notes'!C$11,-C3998*('Assumptions Notes'!C$13/(2*1000)),G3998*D3998)</f>
        <v>1.148245E-2</v>
      </c>
    </row>
    <row r="3999" spans="1:9" x14ac:dyDescent="0.2">
      <c r="A3999" s="5">
        <v>42635.270833333336</v>
      </c>
      <c r="B3999" s="2">
        <v>1331.05</v>
      </c>
      <c r="C3999" s="10">
        <v>241.51</v>
      </c>
      <c r="D3999" s="8">
        <v>1.6249999999999999E-4</v>
      </c>
      <c r="E3999" s="13">
        <f>D3999*'Assumptions Notes'!C$12</f>
        <v>5.8499999999999996E-2</v>
      </c>
      <c r="F3999" s="15">
        <f t="shared" si="124"/>
        <v>3.9245374999999999E-2</v>
      </c>
      <c r="G3999" s="10">
        <f>IF(C3999&gt;'Assumptions Notes'!C$11,'Assumptions Notes'!C$11,C3999)</f>
        <v>120</v>
      </c>
      <c r="H3999" s="15">
        <f t="shared" si="125"/>
        <v>1.95E-2</v>
      </c>
      <c r="I3999" s="2">
        <f>IF(C3999&gt;'Assumptions Notes'!C$11,-C3999*('Assumptions Notes'!C$13/(2*1000)),G3999*D3999)</f>
        <v>-0.120755</v>
      </c>
    </row>
    <row r="4000" spans="1:9" x14ac:dyDescent="0.2">
      <c r="A4000" s="5">
        <v>42635.291666666664</v>
      </c>
      <c r="B4000" s="2">
        <v>1463.14</v>
      </c>
      <c r="C4000" s="10">
        <v>127.49</v>
      </c>
      <c r="D4000" s="8">
        <v>1.9249999999999999E-4</v>
      </c>
      <c r="E4000" s="13">
        <f>D4000*'Assumptions Notes'!C$12</f>
        <v>6.93E-2</v>
      </c>
      <c r="F4000" s="15">
        <f t="shared" si="124"/>
        <v>2.4541824999999996E-2</v>
      </c>
      <c r="G4000" s="10">
        <f>IF(C4000&gt;'Assumptions Notes'!C$11,'Assumptions Notes'!C$11,C4000)</f>
        <v>120</v>
      </c>
      <c r="H4000" s="15">
        <f t="shared" si="125"/>
        <v>2.3099999999999999E-2</v>
      </c>
      <c r="I4000" s="2">
        <f>IF(C4000&gt;'Assumptions Notes'!C$11,-C4000*('Assumptions Notes'!C$13/(2*1000)),G4000*D4000)</f>
        <v>-6.3744999999999996E-2</v>
      </c>
    </row>
    <row r="4001" spans="1:9" x14ac:dyDescent="0.2">
      <c r="A4001" s="5">
        <v>42635.3125</v>
      </c>
      <c r="B4001" s="2">
        <v>1557.39</v>
      </c>
      <c r="C4001" s="10">
        <v>86.44</v>
      </c>
      <c r="D4001" s="8">
        <v>2.0875000000000001E-4</v>
      </c>
      <c r="E4001" s="13">
        <f>D4001*'Assumptions Notes'!C$12</f>
        <v>7.5150000000000008E-2</v>
      </c>
      <c r="F4001" s="15">
        <f t="shared" si="124"/>
        <v>1.8044350000000001E-2</v>
      </c>
      <c r="G4001" s="10">
        <f>IF(C4001&gt;'Assumptions Notes'!C$11,'Assumptions Notes'!C$11,C4001)</f>
        <v>86.44</v>
      </c>
      <c r="H4001" s="15">
        <f t="shared" si="125"/>
        <v>1.8044350000000001E-2</v>
      </c>
      <c r="I4001" s="2">
        <f>IF(C4001&gt;'Assumptions Notes'!C$11,-C4001*('Assumptions Notes'!C$13/(2*1000)),G4001*D4001)</f>
        <v>1.8044350000000001E-2</v>
      </c>
    </row>
    <row r="4002" spans="1:9" x14ac:dyDescent="0.2">
      <c r="A4002" s="5">
        <v>42635.333333333336</v>
      </c>
      <c r="B4002" s="2">
        <v>1633.29</v>
      </c>
      <c r="C4002" s="10">
        <v>122.62</v>
      </c>
      <c r="D4002" s="8">
        <v>2.2499999999999999E-4</v>
      </c>
      <c r="E4002" s="13">
        <f>D4002*'Assumptions Notes'!C$12</f>
        <v>8.1000000000000003E-2</v>
      </c>
      <c r="F4002" s="15">
        <f t="shared" si="124"/>
        <v>2.7589499999999999E-2</v>
      </c>
      <c r="G4002" s="10">
        <f>IF(C4002&gt;'Assumptions Notes'!C$11,'Assumptions Notes'!C$11,C4002)</f>
        <v>120</v>
      </c>
      <c r="H4002" s="15">
        <f t="shared" si="125"/>
        <v>2.7E-2</v>
      </c>
      <c r="I4002" s="2">
        <f>IF(C4002&gt;'Assumptions Notes'!C$11,-C4002*('Assumptions Notes'!C$13/(2*1000)),G4002*D4002)</f>
        <v>-6.1310000000000003E-2</v>
      </c>
    </row>
    <row r="4003" spans="1:9" x14ac:dyDescent="0.2">
      <c r="A4003" s="5">
        <v>42635.354166666664</v>
      </c>
      <c r="B4003" s="2">
        <v>1690.22</v>
      </c>
      <c r="C4003" s="10">
        <v>124.28</v>
      </c>
      <c r="D4003" s="8">
        <v>2.2625E-4</v>
      </c>
      <c r="E4003" s="13">
        <f>D4003*'Assumptions Notes'!C$12</f>
        <v>8.1449999999999995E-2</v>
      </c>
      <c r="F4003" s="15">
        <f t="shared" si="124"/>
        <v>2.811835E-2</v>
      </c>
      <c r="G4003" s="10">
        <f>IF(C4003&gt;'Assumptions Notes'!C$11,'Assumptions Notes'!C$11,C4003)</f>
        <v>120</v>
      </c>
      <c r="H4003" s="15">
        <f t="shared" si="125"/>
        <v>2.7150000000000001E-2</v>
      </c>
      <c r="I4003" s="2">
        <f>IF(C4003&gt;'Assumptions Notes'!C$11,-C4003*('Assumptions Notes'!C$13/(2*1000)),G4003*D4003)</f>
        <v>-6.2140000000000001E-2</v>
      </c>
    </row>
    <row r="4004" spans="1:9" x14ac:dyDescent="0.2">
      <c r="A4004" s="5">
        <v>42635.375</v>
      </c>
      <c r="B4004" s="2">
        <v>1679.33</v>
      </c>
      <c r="C4004" s="10">
        <v>123.48</v>
      </c>
      <c r="D4004" s="8">
        <v>2.275E-4</v>
      </c>
      <c r="E4004" s="13">
        <f>D4004*'Assumptions Notes'!C$12</f>
        <v>8.1900000000000001E-2</v>
      </c>
      <c r="F4004" s="15">
        <f t="shared" si="124"/>
        <v>2.8091700000000001E-2</v>
      </c>
      <c r="G4004" s="10">
        <f>IF(C4004&gt;'Assumptions Notes'!C$11,'Assumptions Notes'!C$11,C4004)</f>
        <v>120</v>
      </c>
      <c r="H4004" s="15">
        <f t="shared" si="125"/>
        <v>2.7300000000000001E-2</v>
      </c>
      <c r="I4004" s="2">
        <f>IF(C4004&gt;'Assumptions Notes'!C$11,-C4004*('Assumptions Notes'!C$13/(2*1000)),G4004*D4004)</f>
        <v>-6.1740000000000003E-2</v>
      </c>
    </row>
    <row r="4005" spans="1:9" x14ac:dyDescent="0.2">
      <c r="A4005" s="5">
        <v>42635.395833333336</v>
      </c>
      <c r="B4005" s="2">
        <v>1647.26</v>
      </c>
      <c r="C4005" s="10">
        <v>112.58</v>
      </c>
      <c r="D4005" s="8">
        <v>2.1875E-4</v>
      </c>
      <c r="E4005" s="13">
        <f>D4005*'Assumptions Notes'!C$12</f>
        <v>7.8750000000000001E-2</v>
      </c>
      <c r="F4005" s="15">
        <f t="shared" si="124"/>
        <v>2.4626874999999999E-2</v>
      </c>
      <c r="G4005" s="10">
        <f>IF(C4005&gt;'Assumptions Notes'!C$11,'Assumptions Notes'!C$11,C4005)</f>
        <v>112.58</v>
      </c>
      <c r="H4005" s="15">
        <f t="shared" si="125"/>
        <v>2.4626874999999999E-2</v>
      </c>
      <c r="I4005" s="2">
        <f>IF(C4005&gt;'Assumptions Notes'!C$11,-C4005*('Assumptions Notes'!C$13/(2*1000)),G4005*D4005)</f>
        <v>2.4626874999999999E-2</v>
      </c>
    </row>
    <row r="4006" spans="1:9" x14ac:dyDescent="0.2">
      <c r="A4006" s="5">
        <v>42635.416666666664</v>
      </c>
      <c r="B4006" s="2">
        <v>1655.07</v>
      </c>
      <c r="C4006" s="10">
        <v>124.86</v>
      </c>
      <c r="D4006" s="8">
        <v>2.1000000000000001E-4</v>
      </c>
      <c r="E4006" s="13">
        <f>D4006*'Assumptions Notes'!C$12</f>
        <v>7.5600000000000001E-2</v>
      </c>
      <c r="F4006" s="15">
        <f t="shared" si="124"/>
        <v>2.62206E-2</v>
      </c>
      <c r="G4006" s="10">
        <f>IF(C4006&gt;'Assumptions Notes'!C$11,'Assumptions Notes'!C$11,C4006)</f>
        <v>120</v>
      </c>
      <c r="H4006" s="15">
        <f t="shared" si="125"/>
        <v>2.52E-2</v>
      </c>
      <c r="I4006" s="2">
        <f>IF(C4006&gt;'Assumptions Notes'!C$11,-C4006*('Assumptions Notes'!C$13/(2*1000)),G4006*D4006)</f>
        <v>-6.2429999999999999E-2</v>
      </c>
    </row>
    <row r="4007" spans="1:9" x14ac:dyDescent="0.2">
      <c r="A4007" s="5">
        <v>42635.4375</v>
      </c>
      <c r="B4007" s="2">
        <v>1607.92</v>
      </c>
      <c r="C4007" s="10">
        <v>123.32</v>
      </c>
      <c r="D4007" s="8">
        <v>2.075E-4</v>
      </c>
      <c r="E4007" s="13">
        <f>D4007*'Assumptions Notes'!C$12</f>
        <v>7.4700000000000003E-2</v>
      </c>
      <c r="F4007" s="15">
        <f t="shared" si="124"/>
        <v>2.5588899999999998E-2</v>
      </c>
      <c r="G4007" s="10">
        <f>IF(C4007&gt;'Assumptions Notes'!C$11,'Assumptions Notes'!C$11,C4007)</f>
        <v>120</v>
      </c>
      <c r="H4007" s="15">
        <f t="shared" si="125"/>
        <v>2.4899999999999999E-2</v>
      </c>
      <c r="I4007" s="2">
        <f>IF(C4007&gt;'Assumptions Notes'!C$11,-C4007*('Assumptions Notes'!C$13/(2*1000)),G4007*D4007)</f>
        <v>-6.166E-2</v>
      </c>
    </row>
    <row r="4008" spans="1:9" x14ac:dyDescent="0.2">
      <c r="A4008" s="5">
        <v>42635.458333333336</v>
      </c>
      <c r="B4008" s="2">
        <v>1555.64</v>
      </c>
      <c r="C4008" s="10">
        <v>111.43</v>
      </c>
      <c r="D4008" s="8">
        <v>2.05E-4</v>
      </c>
      <c r="E4008" s="13">
        <f>D4008*'Assumptions Notes'!C$12</f>
        <v>7.3800000000000004E-2</v>
      </c>
      <c r="F4008" s="15">
        <f t="shared" si="124"/>
        <v>2.284315E-2</v>
      </c>
      <c r="G4008" s="10">
        <f>IF(C4008&gt;'Assumptions Notes'!C$11,'Assumptions Notes'!C$11,C4008)</f>
        <v>111.43</v>
      </c>
      <c r="H4008" s="15">
        <f t="shared" si="125"/>
        <v>2.284315E-2</v>
      </c>
      <c r="I4008" s="2">
        <f>IF(C4008&gt;'Assumptions Notes'!C$11,-C4008*('Assumptions Notes'!C$13/(2*1000)),G4008*D4008)</f>
        <v>2.284315E-2</v>
      </c>
    </row>
    <row r="4009" spans="1:9" x14ac:dyDescent="0.2">
      <c r="A4009" s="5">
        <v>42635.479166666664</v>
      </c>
      <c r="B4009" s="2">
        <v>1534.42</v>
      </c>
      <c r="C4009" s="10">
        <v>124.6</v>
      </c>
      <c r="D4009" s="8">
        <v>2.1499999999999999E-4</v>
      </c>
      <c r="E4009" s="13">
        <f>D4009*'Assumptions Notes'!C$12</f>
        <v>7.7399999999999997E-2</v>
      </c>
      <c r="F4009" s="15">
        <f t="shared" si="124"/>
        <v>2.6788999999999997E-2</v>
      </c>
      <c r="G4009" s="10">
        <f>IF(C4009&gt;'Assumptions Notes'!C$11,'Assumptions Notes'!C$11,C4009)</f>
        <v>120</v>
      </c>
      <c r="H4009" s="15">
        <f t="shared" si="125"/>
        <v>2.58E-2</v>
      </c>
      <c r="I4009" s="2">
        <f>IF(C4009&gt;'Assumptions Notes'!C$11,-C4009*('Assumptions Notes'!C$13/(2*1000)),G4009*D4009)</f>
        <v>-6.2300000000000001E-2</v>
      </c>
    </row>
    <row r="4010" spans="1:9" x14ac:dyDescent="0.2">
      <c r="A4010" s="5">
        <v>42635.5</v>
      </c>
      <c r="B4010" s="2">
        <v>1535.15</v>
      </c>
      <c r="C4010" s="10">
        <v>124.15</v>
      </c>
      <c r="D4010" s="8">
        <v>2.2499999999999999E-4</v>
      </c>
      <c r="E4010" s="13">
        <f>D4010*'Assumptions Notes'!C$12</f>
        <v>8.1000000000000003E-2</v>
      </c>
      <c r="F4010" s="15">
        <f t="shared" si="124"/>
        <v>2.793375E-2</v>
      </c>
      <c r="G4010" s="10">
        <f>IF(C4010&gt;'Assumptions Notes'!C$11,'Assumptions Notes'!C$11,C4010)</f>
        <v>120</v>
      </c>
      <c r="H4010" s="15">
        <f t="shared" si="125"/>
        <v>2.7E-2</v>
      </c>
      <c r="I4010" s="2">
        <f>IF(C4010&gt;'Assumptions Notes'!C$11,-C4010*('Assumptions Notes'!C$13/(2*1000)),G4010*D4010)</f>
        <v>-6.2075000000000005E-2</v>
      </c>
    </row>
    <row r="4011" spans="1:9" x14ac:dyDescent="0.2">
      <c r="A4011" s="5">
        <v>42635.520833333336</v>
      </c>
      <c r="B4011" s="2">
        <v>1530.47</v>
      </c>
      <c r="C4011" s="10">
        <v>124.99</v>
      </c>
      <c r="D4011" s="8">
        <v>2.1250000000000002E-4</v>
      </c>
      <c r="E4011" s="13">
        <f>D4011*'Assumptions Notes'!C$12</f>
        <v>7.6500000000000012E-2</v>
      </c>
      <c r="F4011" s="15">
        <f t="shared" si="124"/>
        <v>2.6560375000000001E-2</v>
      </c>
      <c r="G4011" s="10">
        <f>IF(C4011&gt;'Assumptions Notes'!C$11,'Assumptions Notes'!C$11,C4011)</f>
        <v>120</v>
      </c>
      <c r="H4011" s="15">
        <f t="shared" si="125"/>
        <v>2.5500000000000002E-2</v>
      </c>
      <c r="I4011" s="2">
        <f>IF(C4011&gt;'Assumptions Notes'!C$11,-C4011*('Assumptions Notes'!C$13/(2*1000)),G4011*D4011)</f>
        <v>-6.2495000000000002E-2</v>
      </c>
    </row>
    <row r="4012" spans="1:9" x14ac:dyDescent="0.2">
      <c r="A4012" s="5">
        <v>42635.541666666664</v>
      </c>
      <c r="B4012" s="2">
        <v>1466.44</v>
      </c>
      <c r="C4012" s="10">
        <v>105.45</v>
      </c>
      <c r="D4012" s="8">
        <v>2.0000000000000001E-4</v>
      </c>
      <c r="E4012" s="13">
        <f>D4012*'Assumptions Notes'!C$12</f>
        <v>7.2000000000000008E-2</v>
      </c>
      <c r="F4012" s="15">
        <f t="shared" si="124"/>
        <v>2.1090000000000001E-2</v>
      </c>
      <c r="G4012" s="10">
        <f>IF(C4012&gt;'Assumptions Notes'!C$11,'Assumptions Notes'!C$11,C4012)</f>
        <v>105.45</v>
      </c>
      <c r="H4012" s="15">
        <f t="shared" si="125"/>
        <v>2.1090000000000001E-2</v>
      </c>
      <c r="I4012" s="2">
        <f>IF(C4012&gt;'Assumptions Notes'!C$11,-C4012*('Assumptions Notes'!C$13/(2*1000)),G4012*D4012)</f>
        <v>2.1090000000000001E-2</v>
      </c>
    </row>
    <row r="4013" spans="1:9" x14ac:dyDescent="0.2">
      <c r="A4013" s="5">
        <v>42635.5625</v>
      </c>
      <c r="B4013" s="2">
        <v>1438.26</v>
      </c>
      <c r="C4013" s="10">
        <v>80</v>
      </c>
      <c r="D4013" s="8">
        <v>1.975E-4</v>
      </c>
      <c r="E4013" s="13">
        <f>D4013*'Assumptions Notes'!C$12</f>
        <v>7.1099999999999997E-2</v>
      </c>
      <c r="F4013" s="15">
        <f t="shared" si="124"/>
        <v>1.5800000000000002E-2</v>
      </c>
      <c r="G4013" s="10">
        <f>IF(C4013&gt;'Assumptions Notes'!C$11,'Assumptions Notes'!C$11,C4013)</f>
        <v>80</v>
      </c>
      <c r="H4013" s="15">
        <f t="shared" si="125"/>
        <v>1.5800000000000002E-2</v>
      </c>
      <c r="I4013" s="2">
        <f>IF(C4013&gt;'Assumptions Notes'!C$11,-C4013*('Assumptions Notes'!C$13/(2*1000)),G4013*D4013)</f>
        <v>1.5800000000000002E-2</v>
      </c>
    </row>
    <row r="4014" spans="1:9" x14ac:dyDescent="0.2">
      <c r="A4014" s="5">
        <v>42635.583333333336</v>
      </c>
      <c r="B4014" s="2">
        <v>1425.23</v>
      </c>
      <c r="C4014" s="10">
        <v>79.989999999999995</v>
      </c>
      <c r="D4014" s="8">
        <v>1.95E-4</v>
      </c>
      <c r="E4014" s="13">
        <f>D4014*'Assumptions Notes'!C$12</f>
        <v>7.0199999999999999E-2</v>
      </c>
      <c r="F4014" s="15">
        <f t="shared" si="124"/>
        <v>1.5598049999999999E-2</v>
      </c>
      <c r="G4014" s="10">
        <f>IF(C4014&gt;'Assumptions Notes'!C$11,'Assumptions Notes'!C$11,C4014)</f>
        <v>79.989999999999995</v>
      </c>
      <c r="H4014" s="15">
        <f t="shared" si="125"/>
        <v>1.5598049999999999E-2</v>
      </c>
      <c r="I4014" s="2">
        <f>IF(C4014&gt;'Assumptions Notes'!C$11,-C4014*('Assumptions Notes'!C$13/(2*1000)),G4014*D4014)</f>
        <v>1.5598049999999999E-2</v>
      </c>
    </row>
    <row r="4015" spans="1:9" x14ac:dyDescent="0.2">
      <c r="A4015" s="5">
        <v>42635.604166666664</v>
      </c>
      <c r="B4015" s="2">
        <v>1411.44</v>
      </c>
      <c r="C4015" s="10">
        <v>80</v>
      </c>
      <c r="D4015" s="8">
        <v>1.9625E-4</v>
      </c>
      <c r="E4015" s="13">
        <f>D4015*'Assumptions Notes'!C$12</f>
        <v>7.0650000000000004E-2</v>
      </c>
      <c r="F4015" s="15">
        <f t="shared" si="124"/>
        <v>1.5699999999999999E-2</v>
      </c>
      <c r="G4015" s="10">
        <f>IF(C4015&gt;'Assumptions Notes'!C$11,'Assumptions Notes'!C$11,C4015)</f>
        <v>80</v>
      </c>
      <c r="H4015" s="15">
        <f t="shared" si="125"/>
        <v>1.5699999999999999E-2</v>
      </c>
      <c r="I4015" s="2">
        <f>IF(C4015&gt;'Assumptions Notes'!C$11,-C4015*('Assumptions Notes'!C$13/(2*1000)),G4015*D4015)</f>
        <v>1.5699999999999999E-2</v>
      </c>
    </row>
    <row r="4016" spans="1:9" x14ac:dyDescent="0.2">
      <c r="A4016" s="5">
        <v>42635.625</v>
      </c>
      <c r="B4016" s="2">
        <v>1377.84</v>
      </c>
      <c r="C4016" s="10">
        <v>79.94</v>
      </c>
      <c r="D4016" s="8">
        <v>1.975E-4</v>
      </c>
      <c r="E4016" s="13">
        <f>D4016*'Assumptions Notes'!C$12</f>
        <v>7.1099999999999997E-2</v>
      </c>
      <c r="F4016" s="15">
        <f t="shared" si="124"/>
        <v>1.5788150000000001E-2</v>
      </c>
      <c r="G4016" s="10">
        <f>IF(C4016&gt;'Assumptions Notes'!C$11,'Assumptions Notes'!C$11,C4016)</f>
        <v>79.94</v>
      </c>
      <c r="H4016" s="15">
        <f t="shared" si="125"/>
        <v>1.5788150000000001E-2</v>
      </c>
      <c r="I4016" s="2">
        <f>IF(C4016&gt;'Assumptions Notes'!C$11,-C4016*('Assumptions Notes'!C$13/(2*1000)),G4016*D4016)</f>
        <v>1.5788150000000001E-2</v>
      </c>
    </row>
    <row r="4017" spans="1:9" x14ac:dyDescent="0.2">
      <c r="A4017" s="5">
        <v>42635.645833333336</v>
      </c>
      <c r="B4017" s="2">
        <v>1377.01</v>
      </c>
      <c r="C4017" s="10">
        <v>79.989999999999995</v>
      </c>
      <c r="D4017" s="8">
        <v>2.2124999999999998E-4</v>
      </c>
      <c r="E4017" s="13">
        <f>D4017*'Assumptions Notes'!C$12</f>
        <v>7.9649999999999999E-2</v>
      </c>
      <c r="F4017" s="15">
        <f t="shared" si="124"/>
        <v>1.7697787499999999E-2</v>
      </c>
      <c r="G4017" s="10">
        <f>IF(C4017&gt;'Assumptions Notes'!C$11,'Assumptions Notes'!C$11,C4017)</f>
        <v>79.989999999999995</v>
      </c>
      <c r="H4017" s="15">
        <f t="shared" si="125"/>
        <v>1.7697787499999999E-2</v>
      </c>
      <c r="I4017" s="2">
        <f>IF(C4017&gt;'Assumptions Notes'!C$11,-C4017*('Assumptions Notes'!C$13/(2*1000)),G4017*D4017)</f>
        <v>1.7697787499999999E-2</v>
      </c>
    </row>
    <row r="4018" spans="1:9" x14ac:dyDescent="0.2">
      <c r="A4018" s="5">
        <v>42635.666666666664</v>
      </c>
      <c r="B4018" s="2">
        <v>1364.71</v>
      </c>
      <c r="C4018" s="10">
        <v>79.89</v>
      </c>
      <c r="D4018" s="8">
        <v>2.4499999999999999E-4</v>
      </c>
      <c r="E4018" s="13">
        <f>D4018*'Assumptions Notes'!C$12</f>
        <v>8.8200000000000001E-2</v>
      </c>
      <c r="F4018" s="15">
        <f t="shared" si="124"/>
        <v>1.9573049999999998E-2</v>
      </c>
      <c r="G4018" s="10">
        <f>IF(C4018&gt;'Assumptions Notes'!C$11,'Assumptions Notes'!C$11,C4018)</f>
        <v>79.89</v>
      </c>
      <c r="H4018" s="15">
        <f t="shared" si="125"/>
        <v>1.9573049999999998E-2</v>
      </c>
      <c r="I4018" s="2">
        <f>IF(C4018&gt;'Assumptions Notes'!C$11,-C4018*('Assumptions Notes'!C$13/(2*1000)),G4018*D4018)</f>
        <v>1.9573049999999998E-2</v>
      </c>
    </row>
    <row r="4019" spans="1:9" x14ac:dyDescent="0.2">
      <c r="A4019" s="5">
        <v>42635.6875</v>
      </c>
      <c r="B4019" s="2">
        <v>1408.14</v>
      </c>
      <c r="C4019" s="10">
        <v>79.89</v>
      </c>
      <c r="D4019" s="8">
        <v>2.7E-4</v>
      </c>
      <c r="E4019" s="13">
        <f>D4019*'Assumptions Notes'!C$12</f>
        <v>9.7199999999999995E-2</v>
      </c>
      <c r="F4019" s="15">
        <f t="shared" si="124"/>
        <v>2.1570300000000001E-2</v>
      </c>
      <c r="G4019" s="10">
        <f>IF(C4019&gt;'Assumptions Notes'!C$11,'Assumptions Notes'!C$11,C4019)</f>
        <v>79.89</v>
      </c>
      <c r="H4019" s="15">
        <f t="shared" si="125"/>
        <v>2.1570300000000001E-2</v>
      </c>
      <c r="I4019" s="2">
        <f>IF(C4019&gt;'Assumptions Notes'!C$11,-C4019*('Assumptions Notes'!C$13/(2*1000)),G4019*D4019)</f>
        <v>2.1570300000000001E-2</v>
      </c>
    </row>
    <row r="4020" spans="1:9" x14ac:dyDescent="0.2">
      <c r="A4020" s="5">
        <v>42635.708333333336</v>
      </c>
      <c r="B4020" s="2">
        <v>1462.65</v>
      </c>
      <c r="C4020" s="10">
        <v>80</v>
      </c>
      <c r="D4020" s="8">
        <v>2.9500000000000001E-4</v>
      </c>
      <c r="E4020" s="13">
        <f>D4020*'Assumptions Notes'!C$12</f>
        <v>0.1062</v>
      </c>
      <c r="F4020" s="15">
        <f t="shared" si="124"/>
        <v>2.3600000000000003E-2</v>
      </c>
      <c r="G4020" s="10">
        <f>IF(C4020&gt;'Assumptions Notes'!C$11,'Assumptions Notes'!C$11,C4020)</f>
        <v>80</v>
      </c>
      <c r="H4020" s="15">
        <f t="shared" si="125"/>
        <v>2.3600000000000003E-2</v>
      </c>
      <c r="I4020" s="2">
        <f>IF(C4020&gt;'Assumptions Notes'!C$11,-C4020*('Assumptions Notes'!C$13/(2*1000)),G4020*D4020)</f>
        <v>2.3600000000000003E-2</v>
      </c>
    </row>
    <row r="4021" spans="1:9" x14ac:dyDescent="0.2">
      <c r="A4021" s="5">
        <v>42635.729166666664</v>
      </c>
      <c r="B4021" s="2">
        <v>1568.4</v>
      </c>
      <c r="C4021" s="10">
        <v>80.760000000000005</v>
      </c>
      <c r="D4021" s="8">
        <v>2.9750000000000002E-4</v>
      </c>
      <c r="E4021" s="13">
        <f>D4021*'Assumptions Notes'!C$12</f>
        <v>0.1071</v>
      </c>
      <c r="F4021" s="15">
        <f t="shared" si="124"/>
        <v>2.4026100000000002E-2</v>
      </c>
      <c r="G4021" s="10">
        <f>IF(C4021&gt;'Assumptions Notes'!C$11,'Assumptions Notes'!C$11,C4021)</f>
        <v>80.760000000000005</v>
      </c>
      <c r="H4021" s="15">
        <f t="shared" si="125"/>
        <v>2.4026100000000002E-2</v>
      </c>
      <c r="I4021" s="2">
        <f>IF(C4021&gt;'Assumptions Notes'!C$11,-C4021*('Assumptions Notes'!C$13/(2*1000)),G4021*D4021)</f>
        <v>2.4026100000000002E-2</v>
      </c>
    </row>
    <row r="4022" spans="1:9" x14ac:dyDescent="0.2">
      <c r="A4022" s="5">
        <v>42635.75</v>
      </c>
      <c r="B4022" s="2">
        <v>1674.59</v>
      </c>
      <c r="C4022" s="10">
        <v>107.31</v>
      </c>
      <c r="D4022" s="8">
        <v>2.9999999999999997E-4</v>
      </c>
      <c r="E4022" s="13">
        <f>D4022*'Assumptions Notes'!C$12</f>
        <v>0.10799999999999998</v>
      </c>
      <c r="F4022" s="15">
        <f t="shared" si="124"/>
        <v>3.2192999999999999E-2</v>
      </c>
      <c r="G4022" s="10">
        <f>IF(C4022&gt;'Assumptions Notes'!C$11,'Assumptions Notes'!C$11,C4022)</f>
        <v>107.31</v>
      </c>
      <c r="H4022" s="15">
        <f t="shared" si="125"/>
        <v>3.2192999999999999E-2</v>
      </c>
      <c r="I4022" s="2">
        <f>IF(C4022&gt;'Assumptions Notes'!C$11,-C4022*('Assumptions Notes'!C$13/(2*1000)),G4022*D4022)</f>
        <v>3.2192999999999999E-2</v>
      </c>
    </row>
    <row r="4023" spans="1:9" x14ac:dyDescent="0.2">
      <c r="A4023" s="5">
        <v>42635.770833333336</v>
      </c>
      <c r="B4023" s="2">
        <v>1776.82</v>
      </c>
      <c r="C4023" s="10">
        <v>117.12</v>
      </c>
      <c r="D4023" s="8">
        <v>2.9999999999999997E-4</v>
      </c>
      <c r="E4023" s="13">
        <f>D4023*'Assumptions Notes'!C$12</f>
        <v>0.10799999999999998</v>
      </c>
      <c r="F4023" s="15">
        <f t="shared" si="124"/>
        <v>3.5136000000000001E-2</v>
      </c>
      <c r="G4023" s="10">
        <f>IF(C4023&gt;'Assumptions Notes'!C$11,'Assumptions Notes'!C$11,C4023)</f>
        <v>117.12</v>
      </c>
      <c r="H4023" s="15">
        <f t="shared" si="125"/>
        <v>3.5136000000000001E-2</v>
      </c>
      <c r="I4023" s="2">
        <f>IF(C4023&gt;'Assumptions Notes'!C$11,-C4023*('Assumptions Notes'!C$13/(2*1000)),G4023*D4023)</f>
        <v>3.5136000000000001E-2</v>
      </c>
    </row>
    <row r="4024" spans="1:9" x14ac:dyDescent="0.2">
      <c r="A4024" s="5">
        <v>42635.791666666664</v>
      </c>
      <c r="B4024" s="2">
        <v>1892.74</v>
      </c>
      <c r="C4024" s="10">
        <v>208.65</v>
      </c>
      <c r="D4024" s="8">
        <v>2.9999999999999997E-4</v>
      </c>
      <c r="E4024" s="13">
        <f>D4024*'Assumptions Notes'!C$12</f>
        <v>0.10799999999999998</v>
      </c>
      <c r="F4024" s="15">
        <f t="shared" si="124"/>
        <v>6.2594999999999998E-2</v>
      </c>
      <c r="G4024" s="10">
        <f>IF(C4024&gt;'Assumptions Notes'!C$11,'Assumptions Notes'!C$11,C4024)</f>
        <v>120</v>
      </c>
      <c r="H4024" s="15">
        <f t="shared" si="125"/>
        <v>3.5999999999999997E-2</v>
      </c>
      <c r="I4024" s="2">
        <f>IF(C4024&gt;'Assumptions Notes'!C$11,-C4024*('Assumptions Notes'!C$13/(2*1000)),G4024*D4024)</f>
        <v>-0.104325</v>
      </c>
    </row>
    <row r="4025" spans="1:9" x14ac:dyDescent="0.2">
      <c r="A4025" s="5">
        <v>42635.8125</v>
      </c>
      <c r="B4025" s="2">
        <v>1978.4</v>
      </c>
      <c r="C4025" s="10">
        <v>122.74</v>
      </c>
      <c r="D4025" s="8">
        <v>2.9750000000000002E-4</v>
      </c>
      <c r="E4025" s="13">
        <f>D4025*'Assumptions Notes'!C$12</f>
        <v>0.1071</v>
      </c>
      <c r="F4025" s="15">
        <f t="shared" si="124"/>
        <v>3.6515150000000003E-2</v>
      </c>
      <c r="G4025" s="10">
        <f>IF(C4025&gt;'Assumptions Notes'!C$11,'Assumptions Notes'!C$11,C4025)</f>
        <v>120</v>
      </c>
      <c r="H4025" s="15">
        <f t="shared" si="125"/>
        <v>3.5700000000000003E-2</v>
      </c>
      <c r="I4025" s="2">
        <f>IF(C4025&gt;'Assumptions Notes'!C$11,-C4025*('Assumptions Notes'!C$13/(2*1000)),G4025*D4025)</f>
        <v>-6.1370000000000001E-2</v>
      </c>
    </row>
    <row r="4026" spans="1:9" x14ac:dyDescent="0.2">
      <c r="A4026" s="5">
        <v>42635.833333333336</v>
      </c>
      <c r="B4026" s="2">
        <v>1933.6</v>
      </c>
      <c r="C4026" s="10">
        <v>122.49</v>
      </c>
      <c r="D4026" s="8">
        <v>2.9500000000000001E-4</v>
      </c>
      <c r="E4026" s="13">
        <f>D4026*'Assumptions Notes'!C$12</f>
        <v>0.1062</v>
      </c>
      <c r="F4026" s="15">
        <f t="shared" si="124"/>
        <v>3.6134550000000001E-2</v>
      </c>
      <c r="G4026" s="10">
        <f>IF(C4026&gt;'Assumptions Notes'!C$11,'Assumptions Notes'!C$11,C4026)</f>
        <v>120</v>
      </c>
      <c r="H4026" s="15">
        <f t="shared" si="125"/>
        <v>3.5400000000000001E-2</v>
      </c>
      <c r="I4026" s="2">
        <f>IF(C4026&gt;'Assumptions Notes'!C$11,-C4026*('Assumptions Notes'!C$13/(2*1000)),G4026*D4026)</f>
        <v>-6.1245000000000001E-2</v>
      </c>
    </row>
    <row r="4027" spans="1:9" x14ac:dyDescent="0.2">
      <c r="A4027" s="5">
        <v>42635.854166666664</v>
      </c>
      <c r="B4027" s="2">
        <v>1861.94</v>
      </c>
      <c r="C4027" s="10">
        <v>93.72</v>
      </c>
      <c r="D4027" s="8">
        <v>2.9E-4</v>
      </c>
      <c r="E4027" s="13">
        <f>D4027*'Assumptions Notes'!C$12</f>
        <v>0.10440000000000001</v>
      </c>
      <c r="F4027" s="15">
        <f t="shared" si="124"/>
        <v>2.7178799999999999E-2</v>
      </c>
      <c r="G4027" s="10">
        <f>IF(C4027&gt;'Assumptions Notes'!C$11,'Assumptions Notes'!C$11,C4027)</f>
        <v>93.72</v>
      </c>
      <c r="H4027" s="15">
        <f t="shared" si="125"/>
        <v>2.7178799999999999E-2</v>
      </c>
      <c r="I4027" s="2">
        <f>IF(C4027&gt;'Assumptions Notes'!C$11,-C4027*('Assumptions Notes'!C$13/(2*1000)),G4027*D4027)</f>
        <v>2.7178799999999999E-2</v>
      </c>
    </row>
    <row r="4028" spans="1:9" x14ac:dyDescent="0.2">
      <c r="A4028" s="5">
        <v>42635.875</v>
      </c>
      <c r="B4028" s="2">
        <v>1796.94</v>
      </c>
      <c r="C4028" s="10">
        <v>80.31</v>
      </c>
      <c r="D4028" s="8">
        <v>2.8499999999999999E-4</v>
      </c>
      <c r="E4028" s="13">
        <f>D4028*'Assumptions Notes'!C$12</f>
        <v>0.1026</v>
      </c>
      <c r="F4028" s="15">
        <f t="shared" si="124"/>
        <v>2.2888349999999998E-2</v>
      </c>
      <c r="G4028" s="10">
        <f>IF(C4028&gt;'Assumptions Notes'!C$11,'Assumptions Notes'!C$11,C4028)</f>
        <v>80.31</v>
      </c>
      <c r="H4028" s="15">
        <f t="shared" si="125"/>
        <v>2.2888349999999998E-2</v>
      </c>
      <c r="I4028" s="2">
        <f>IF(C4028&gt;'Assumptions Notes'!C$11,-C4028*('Assumptions Notes'!C$13/(2*1000)),G4028*D4028)</f>
        <v>2.2888349999999998E-2</v>
      </c>
    </row>
    <row r="4029" spans="1:9" x14ac:dyDescent="0.2">
      <c r="A4029" s="5">
        <v>42635.895833333336</v>
      </c>
      <c r="B4029" s="2">
        <v>1766.21</v>
      </c>
      <c r="C4029" s="10">
        <v>79.989999999999995</v>
      </c>
      <c r="D4029" s="8">
        <v>2.7E-4</v>
      </c>
      <c r="E4029" s="13">
        <f>D4029*'Assumptions Notes'!C$12</f>
        <v>9.7199999999999995E-2</v>
      </c>
      <c r="F4029" s="15">
        <f t="shared" si="124"/>
        <v>2.15973E-2</v>
      </c>
      <c r="G4029" s="10">
        <f>IF(C4029&gt;'Assumptions Notes'!C$11,'Assumptions Notes'!C$11,C4029)</f>
        <v>79.989999999999995</v>
      </c>
      <c r="H4029" s="15">
        <f t="shared" si="125"/>
        <v>2.15973E-2</v>
      </c>
      <c r="I4029" s="2">
        <f>IF(C4029&gt;'Assumptions Notes'!C$11,-C4029*('Assumptions Notes'!C$13/(2*1000)),G4029*D4029)</f>
        <v>2.15973E-2</v>
      </c>
    </row>
    <row r="4030" spans="1:9" x14ac:dyDescent="0.2">
      <c r="A4030" s="5">
        <v>42635.916666666664</v>
      </c>
      <c r="B4030" s="2">
        <v>1707.04</v>
      </c>
      <c r="C4030" s="10">
        <v>71.37</v>
      </c>
      <c r="D4030" s="8">
        <v>2.5500000000000002E-4</v>
      </c>
      <c r="E4030" s="13">
        <f>D4030*'Assumptions Notes'!C$12</f>
        <v>9.1800000000000007E-2</v>
      </c>
      <c r="F4030" s="15">
        <f t="shared" si="124"/>
        <v>1.8199350000000003E-2</v>
      </c>
      <c r="G4030" s="10">
        <f>IF(C4030&gt;'Assumptions Notes'!C$11,'Assumptions Notes'!C$11,C4030)</f>
        <v>71.37</v>
      </c>
      <c r="H4030" s="15">
        <f t="shared" si="125"/>
        <v>1.8199350000000003E-2</v>
      </c>
      <c r="I4030" s="2">
        <f>IF(C4030&gt;'Assumptions Notes'!C$11,-C4030*('Assumptions Notes'!C$13/(2*1000)),G4030*D4030)</f>
        <v>1.8199350000000003E-2</v>
      </c>
    </row>
    <row r="4031" spans="1:9" x14ac:dyDescent="0.2">
      <c r="A4031" s="5">
        <v>42635.9375</v>
      </c>
      <c r="B4031" s="2">
        <v>1611.28</v>
      </c>
      <c r="C4031" s="10">
        <v>75.37</v>
      </c>
      <c r="D4031" s="8">
        <v>2.1250000000000002E-4</v>
      </c>
      <c r="E4031" s="13">
        <f>D4031*'Assumptions Notes'!C$12</f>
        <v>7.6500000000000012E-2</v>
      </c>
      <c r="F4031" s="15">
        <f t="shared" si="124"/>
        <v>1.6016125000000003E-2</v>
      </c>
      <c r="G4031" s="10">
        <f>IF(C4031&gt;'Assumptions Notes'!C$11,'Assumptions Notes'!C$11,C4031)</f>
        <v>75.37</v>
      </c>
      <c r="H4031" s="15">
        <f t="shared" si="125"/>
        <v>1.6016125000000003E-2</v>
      </c>
      <c r="I4031" s="2">
        <f>IF(C4031&gt;'Assumptions Notes'!C$11,-C4031*('Assumptions Notes'!C$13/(2*1000)),G4031*D4031)</f>
        <v>1.6016125000000003E-2</v>
      </c>
    </row>
    <row r="4032" spans="1:9" x14ac:dyDescent="0.2">
      <c r="A4032" s="5">
        <v>42635.958333333336</v>
      </c>
      <c r="B4032" s="2">
        <v>1514.61</v>
      </c>
      <c r="C4032" s="10">
        <v>66.77</v>
      </c>
      <c r="D4032" s="8">
        <v>1.7000000000000001E-4</v>
      </c>
      <c r="E4032" s="13">
        <f>D4032*'Assumptions Notes'!C$12</f>
        <v>6.1200000000000004E-2</v>
      </c>
      <c r="F4032" s="15">
        <f t="shared" si="124"/>
        <v>1.1350900000000001E-2</v>
      </c>
      <c r="G4032" s="10">
        <f>IF(C4032&gt;'Assumptions Notes'!C$11,'Assumptions Notes'!C$11,C4032)</f>
        <v>66.77</v>
      </c>
      <c r="H4032" s="15">
        <f t="shared" si="125"/>
        <v>1.1350900000000001E-2</v>
      </c>
      <c r="I4032" s="2">
        <f>IF(C4032&gt;'Assumptions Notes'!C$11,-C4032*('Assumptions Notes'!C$13/(2*1000)),G4032*D4032)</f>
        <v>1.1350900000000001E-2</v>
      </c>
    </row>
    <row r="4033" spans="1:9" x14ac:dyDescent="0.2">
      <c r="A4033" s="5">
        <v>42635.979166666664</v>
      </c>
      <c r="B4033" s="2">
        <v>1478.07</v>
      </c>
      <c r="C4033" s="10">
        <v>59.09</v>
      </c>
      <c r="D4033" s="8">
        <v>1.5000000000000001E-4</v>
      </c>
      <c r="E4033" s="13">
        <f>D4033*'Assumptions Notes'!C$12</f>
        <v>5.4000000000000006E-2</v>
      </c>
      <c r="F4033" s="15">
        <f t="shared" si="124"/>
        <v>8.8635000000000016E-3</v>
      </c>
      <c r="G4033" s="10">
        <f>IF(C4033&gt;'Assumptions Notes'!C$11,'Assumptions Notes'!C$11,C4033)</f>
        <v>59.09</v>
      </c>
      <c r="H4033" s="15">
        <f t="shared" si="125"/>
        <v>8.8635000000000016E-3</v>
      </c>
      <c r="I4033" s="2">
        <f>IF(C4033&gt;'Assumptions Notes'!C$11,-C4033*('Assumptions Notes'!C$13/(2*1000)),G4033*D4033)</f>
        <v>8.8635000000000016E-3</v>
      </c>
    </row>
    <row r="4034" spans="1:9" x14ac:dyDescent="0.2">
      <c r="A4034" s="5">
        <v>42636</v>
      </c>
      <c r="B4034" s="2">
        <v>1653.95</v>
      </c>
      <c r="C4034" s="10">
        <v>72.510000000000005</v>
      </c>
      <c r="D4034" s="8">
        <v>1.2999999999999999E-4</v>
      </c>
      <c r="E4034" s="13">
        <f>D4034*'Assumptions Notes'!C$12</f>
        <v>4.6799999999999994E-2</v>
      </c>
      <c r="F4034" s="15">
        <f t="shared" si="124"/>
        <v>9.4263000000000003E-3</v>
      </c>
      <c r="G4034" s="10">
        <f>IF(C4034&gt;'Assumptions Notes'!C$11,'Assumptions Notes'!C$11,C4034)</f>
        <v>72.510000000000005</v>
      </c>
      <c r="H4034" s="15">
        <f t="shared" si="125"/>
        <v>9.4263000000000003E-3</v>
      </c>
      <c r="I4034" s="2">
        <f>IF(C4034&gt;'Assumptions Notes'!C$11,-C4034*('Assumptions Notes'!C$13/(2*1000)),G4034*D4034)</f>
        <v>9.4263000000000003E-3</v>
      </c>
    </row>
    <row r="4035" spans="1:9" x14ac:dyDescent="0.2">
      <c r="A4035" s="5">
        <v>42636.020833333336</v>
      </c>
      <c r="B4035" s="2">
        <v>1504.41</v>
      </c>
      <c r="C4035" s="10">
        <v>65.37</v>
      </c>
      <c r="D4035" s="8">
        <v>1.175E-4</v>
      </c>
      <c r="E4035" s="13">
        <f>D4035*'Assumptions Notes'!C$12</f>
        <v>4.2299999999999997E-2</v>
      </c>
      <c r="F4035" s="15">
        <f t="shared" si="124"/>
        <v>7.6809750000000005E-3</v>
      </c>
      <c r="G4035" s="10">
        <f>IF(C4035&gt;'Assumptions Notes'!C$11,'Assumptions Notes'!C$11,C4035)</f>
        <v>65.37</v>
      </c>
      <c r="H4035" s="15">
        <f t="shared" si="125"/>
        <v>7.6809750000000005E-3</v>
      </c>
      <c r="I4035" s="2">
        <f>IF(C4035&gt;'Assumptions Notes'!C$11,-C4035*('Assumptions Notes'!C$13/(2*1000)),G4035*D4035)</f>
        <v>7.6809750000000005E-3</v>
      </c>
    </row>
    <row r="4036" spans="1:9" x14ac:dyDescent="0.2">
      <c r="A4036" s="5">
        <v>42636.041666666664</v>
      </c>
      <c r="B4036" s="2">
        <v>1422.55</v>
      </c>
      <c r="C4036" s="10">
        <v>51.95</v>
      </c>
      <c r="D4036" s="8">
        <v>1.05E-4</v>
      </c>
      <c r="E4036" s="13">
        <f>D4036*'Assumptions Notes'!C$12</f>
        <v>3.78E-2</v>
      </c>
      <c r="F4036" s="15">
        <f t="shared" ref="F4036:F4099" si="126">D4036*C4036</f>
        <v>5.4547500000000004E-3</v>
      </c>
      <c r="G4036" s="10">
        <f>IF(C4036&gt;'Assumptions Notes'!C$11,'Assumptions Notes'!C$11,C4036)</f>
        <v>51.95</v>
      </c>
      <c r="H4036" s="15">
        <f t="shared" ref="H4036:H4099" si="127">G4036*D4036</f>
        <v>5.4547500000000004E-3</v>
      </c>
      <c r="I4036" s="2">
        <f>IF(C4036&gt;'Assumptions Notes'!C$11,-C4036*('Assumptions Notes'!C$13/(2*1000)),G4036*D4036)</f>
        <v>5.4547500000000004E-3</v>
      </c>
    </row>
    <row r="4037" spans="1:9" x14ac:dyDescent="0.2">
      <c r="A4037" s="5">
        <v>42636.0625</v>
      </c>
      <c r="B4037" s="2">
        <v>1351.27</v>
      </c>
      <c r="C4037" s="10">
        <v>45.31</v>
      </c>
      <c r="D4037" s="8">
        <v>1.025E-4</v>
      </c>
      <c r="E4037" s="13">
        <f>D4037*'Assumptions Notes'!C$12</f>
        <v>3.6900000000000002E-2</v>
      </c>
      <c r="F4037" s="15">
        <f t="shared" si="126"/>
        <v>4.6442749999999998E-3</v>
      </c>
      <c r="G4037" s="10">
        <f>IF(C4037&gt;'Assumptions Notes'!C$11,'Assumptions Notes'!C$11,C4037)</f>
        <v>45.31</v>
      </c>
      <c r="H4037" s="15">
        <f t="shared" si="127"/>
        <v>4.6442749999999998E-3</v>
      </c>
      <c r="I4037" s="2">
        <f>IF(C4037&gt;'Assumptions Notes'!C$11,-C4037*('Assumptions Notes'!C$13/(2*1000)),G4037*D4037)</f>
        <v>4.6442749999999998E-3</v>
      </c>
    </row>
    <row r="4038" spans="1:9" x14ac:dyDescent="0.2">
      <c r="A4038" s="5">
        <v>42636.083333333336</v>
      </c>
      <c r="B4038" s="2">
        <v>1259.8900000000001</v>
      </c>
      <c r="C4038" s="10">
        <v>52.32</v>
      </c>
      <c r="D4038" s="8">
        <v>1E-4</v>
      </c>
      <c r="E4038" s="13">
        <f>D4038*'Assumptions Notes'!C$12</f>
        <v>3.6000000000000004E-2</v>
      </c>
      <c r="F4038" s="15">
        <f t="shared" si="126"/>
        <v>5.2320000000000005E-3</v>
      </c>
      <c r="G4038" s="10">
        <f>IF(C4038&gt;'Assumptions Notes'!C$11,'Assumptions Notes'!C$11,C4038)</f>
        <v>52.32</v>
      </c>
      <c r="H4038" s="15">
        <f t="shared" si="127"/>
        <v>5.2320000000000005E-3</v>
      </c>
      <c r="I4038" s="2">
        <f>IF(C4038&gt;'Assumptions Notes'!C$11,-C4038*('Assumptions Notes'!C$13/(2*1000)),G4038*D4038)</f>
        <v>5.2320000000000005E-3</v>
      </c>
    </row>
    <row r="4039" spans="1:9" x14ac:dyDescent="0.2">
      <c r="A4039" s="5">
        <v>42636.104166666664</v>
      </c>
      <c r="B4039" s="2">
        <v>1219.04</v>
      </c>
      <c r="C4039" s="10">
        <v>50.04</v>
      </c>
      <c r="D4039" s="8">
        <v>9.8750000000000002E-5</v>
      </c>
      <c r="E4039" s="13">
        <f>D4039*'Assumptions Notes'!C$12</f>
        <v>3.5549999999999998E-2</v>
      </c>
      <c r="F4039" s="15">
        <f t="shared" si="126"/>
        <v>4.94145E-3</v>
      </c>
      <c r="G4039" s="10">
        <f>IF(C4039&gt;'Assumptions Notes'!C$11,'Assumptions Notes'!C$11,C4039)</f>
        <v>50.04</v>
      </c>
      <c r="H4039" s="15">
        <f t="shared" si="127"/>
        <v>4.94145E-3</v>
      </c>
      <c r="I4039" s="2">
        <f>IF(C4039&gt;'Assumptions Notes'!C$11,-C4039*('Assumptions Notes'!C$13/(2*1000)),G4039*D4039)</f>
        <v>4.94145E-3</v>
      </c>
    </row>
    <row r="4040" spans="1:9" x14ac:dyDescent="0.2">
      <c r="A4040" s="5">
        <v>42636.125</v>
      </c>
      <c r="B4040" s="2">
        <v>1178.77</v>
      </c>
      <c r="C4040" s="10">
        <v>55.88</v>
      </c>
      <c r="D4040" s="8">
        <v>9.7499999999999998E-5</v>
      </c>
      <c r="E4040" s="13">
        <f>D4040*'Assumptions Notes'!C$12</f>
        <v>3.5099999999999999E-2</v>
      </c>
      <c r="F4040" s="15">
        <f t="shared" si="126"/>
        <v>5.4483000000000005E-3</v>
      </c>
      <c r="G4040" s="10">
        <f>IF(C4040&gt;'Assumptions Notes'!C$11,'Assumptions Notes'!C$11,C4040)</f>
        <v>55.88</v>
      </c>
      <c r="H4040" s="15">
        <f t="shared" si="127"/>
        <v>5.4483000000000005E-3</v>
      </c>
      <c r="I4040" s="2">
        <f>IF(C4040&gt;'Assumptions Notes'!C$11,-C4040*('Assumptions Notes'!C$13/(2*1000)),G4040*D4040)</f>
        <v>5.4483000000000005E-3</v>
      </c>
    </row>
    <row r="4041" spans="1:9" x14ac:dyDescent="0.2">
      <c r="A4041" s="5">
        <v>42636.145833333336</v>
      </c>
      <c r="B4041" s="2">
        <v>1150.3399999999999</v>
      </c>
      <c r="C4041" s="10">
        <v>48.59</v>
      </c>
      <c r="D4041" s="8">
        <v>9.6250000000000009E-5</v>
      </c>
      <c r="E4041" s="13">
        <f>D4041*'Assumptions Notes'!C$12</f>
        <v>3.465E-2</v>
      </c>
      <c r="F4041" s="15">
        <f t="shared" si="126"/>
        <v>4.6767875000000006E-3</v>
      </c>
      <c r="G4041" s="10">
        <f>IF(C4041&gt;'Assumptions Notes'!C$11,'Assumptions Notes'!C$11,C4041)</f>
        <v>48.59</v>
      </c>
      <c r="H4041" s="15">
        <f t="shared" si="127"/>
        <v>4.6767875000000006E-3</v>
      </c>
      <c r="I4041" s="2">
        <f>IF(C4041&gt;'Assumptions Notes'!C$11,-C4041*('Assumptions Notes'!C$13/(2*1000)),G4041*D4041)</f>
        <v>4.6767875000000006E-3</v>
      </c>
    </row>
    <row r="4042" spans="1:9" x14ac:dyDescent="0.2">
      <c r="A4042" s="5">
        <v>42636.166666666664</v>
      </c>
      <c r="B4042" s="2">
        <v>1126.19</v>
      </c>
      <c r="C4042" s="10">
        <v>38.909999999999997</v>
      </c>
      <c r="D4042" s="8">
        <v>9.5000000000000005E-5</v>
      </c>
      <c r="E4042" s="13">
        <f>D4042*'Assumptions Notes'!C$12</f>
        <v>3.4200000000000001E-2</v>
      </c>
      <c r="F4042" s="15">
        <f t="shared" si="126"/>
        <v>3.69645E-3</v>
      </c>
      <c r="G4042" s="10">
        <f>IF(C4042&gt;'Assumptions Notes'!C$11,'Assumptions Notes'!C$11,C4042)</f>
        <v>38.909999999999997</v>
      </c>
      <c r="H4042" s="15">
        <f t="shared" si="127"/>
        <v>3.69645E-3</v>
      </c>
      <c r="I4042" s="2">
        <f>IF(C4042&gt;'Assumptions Notes'!C$11,-C4042*('Assumptions Notes'!C$13/(2*1000)),G4042*D4042)</f>
        <v>3.69645E-3</v>
      </c>
    </row>
    <row r="4043" spans="1:9" x14ac:dyDescent="0.2">
      <c r="A4043" s="5">
        <v>42636.1875</v>
      </c>
      <c r="B4043" s="2">
        <v>1126.6199999999999</v>
      </c>
      <c r="C4043" s="10">
        <v>42.3</v>
      </c>
      <c r="D4043" s="8">
        <v>9.6250000000000009E-5</v>
      </c>
      <c r="E4043" s="13">
        <f>D4043*'Assumptions Notes'!C$12</f>
        <v>3.465E-2</v>
      </c>
      <c r="F4043" s="15">
        <f t="shared" si="126"/>
        <v>4.0713750000000003E-3</v>
      </c>
      <c r="G4043" s="10">
        <f>IF(C4043&gt;'Assumptions Notes'!C$11,'Assumptions Notes'!C$11,C4043)</f>
        <v>42.3</v>
      </c>
      <c r="H4043" s="15">
        <f t="shared" si="127"/>
        <v>4.0713750000000003E-3</v>
      </c>
      <c r="I4043" s="2">
        <f>IF(C4043&gt;'Assumptions Notes'!C$11,-C4043*('Assumptions Notes'!C$13/(2*1000)),G4043*D4043)</f>
        <v>4.0713750000000003E-3</v>
      </c>
    </row>
    <row r="4044" spans="1:9" x14ac:dyDescent="0.2">
      <c r="A4044" s="5">
        <v>42636.208333333336</v>
      </c>
      <c r="B4044" s="2">
        <v>1122.98</v>
      </c>
      <c r="C4044" s="10">
        <v>42.61</v>
      </c>
      <c r="D4044" s="8">
        <v>9.7499999999999998E-5</v>
      </c>
      <c r="E4044" s="13">
        <f>D4044*'Assumptions Notes'!C$12</f>
        <v>3.5099999999999999E-2</v>
      </c>
      <c r="F4044" s="15">
        <f t="shared" si="126"/>
        <v>4.1544749999999995E-3</v>
      </c>
      <c r="G4044" s="10">
        <f>IF(C4044&gt;'Assumptions Notes'!C$11,'Assumptions Notes'!C$11,C4044)</f>
        <v>42.61</v>
      </c>
      <c r="H4044" s="15">
        <f t="shared" si="127"/>
        <v>4.1544749999999995E-3</v>
      </c>
      <c r="I4044" s="2">
        <f>IF(C4044&gt;'Assumptions Notes'!C$11,-C4044*('Assumptions Notes'!C$13/(2*1000)),G4044*D4044)</f>
        <v>4.1544749999999995E-3</v>
      </c>
    </row>
    <row r="4045" spans="1:9" x14ac:dyDescent="0.2">
      <c r="A4045" s="5">
        <v>42636.229166666664</v>
      </c>
      <c r="B4045" s="2">
        <v>1144.19</v>
      </c>
      <c r="C4045" s="10">
        <v>59.28</v>
      </c>
      <c r="D4045" s="8">
        <v>1.15E-4</v>
      </c>
      <c r="E4045" s="13">
        <f>D4045*'Assumptions Notes'!C$12</f>
        <v>4.1399999999999999E-2</v>
      </c>
      <c r="F4045" s="15">
        <f t="shared" si="126"/>
        <v>6.8172000000000007E-3</v>
      </c>
      <c r="G4045" s="10">
        <f>IF(C4045&gt;'Assumptions Notes'!C$11,'Assumptions Notes'!C$11,C4045)</f>
        <v>59.28</v>
      </c>
      <c r="H4045" s="15">
        <f t="shared" si="127"/>
        <v>6.8172000000000007E-3</v>
      </c>
      <c r="I4045" s="2">
        <f>IF(C4045&gt;'Assumptions Notes'!C$11,-C4045*('Assumptions Notes'!C$13/(2*1000)),G4045*D4045)</f>
        <v>6.8172000000000007E-3</v>
      </c>
    </row>
    <row r="4046" spans="1:9" x14ac:dyDescent="0.2">
      <c r="A4046" s="5">
        <v>42636.25</v>
      </c>
      <c r="B4046" s="2">
        <v>1188.98</v>
      </c>
      <c r="C4046" s="10">
        <v>58.78</v>
      </c>
      <c r="D4046" s="8">
        <v>1.325E-4</v>
      </c>
      <c r="E4046" s="13">
        <f>D4046*'Assumptions Notes'!C$12</f>
        <v>4.7699999999999999E-2</v>
      </c>
      <c r="F4046" s="15">
        <f t="shared" si="126"/>
        <v>7.7883499999999994E-3</v>
      </c>
      <c r="G4046" s="10">
        <f>IF(C4046&gt;'Assumptions Notes'!C$11,'Assumptions Notes'!C$11,C4046)</f>
        <v>58.78</v>
      </c>
      <c r="H4046" s="15">
        <f t="shared" si="127"/>
        <v>7.7883499999999994E-3</v>
      </c>
      <c r="I4046" s="2">
        <f>IF(C4046&gt;'Assumptions Notes'!C$11,-C4046*('Assumptions Notes'!C$13/(2*1000)),G4046*D4046)</f>
        <v>7.7883499999999994E-3</v>
      </c>
    </row>
    <row r="4047" spans="1:9" x14ac:dyDescent="0.2">
      <c r="A4047" s="5">
        <v>42636.270833333336</v>
      </c>
      <c r="B4047" s="2">
        <v>1270.07</v>
      </c>
      <c r="C4047" s="10">
        <v>57.72</v>
      </c>
      <c r="D4047" s="8">
        <v>1.6249999999999999E-4</v>
      </c>
      <c r="E4047" s="13">
        <f>D4047*'Assumptions Notes'!C$12</f>
        <v>5.8499999999999996E-2</v>
      </c>
      <c r="F4047" s="15">
        <f t="shared" si="126"/>
        <v>9.3794999999999989E-3</v>
      </c>
      <c r="G4047" s="10">
        <f>IF(C4047&gt;'Assumptions Notes'!C$11,'Assumptions Notes'!C$11,C4047)</f>
        <v>57.72</v>
      </c>
      <c r="H4047" s="15">
        <f t="shared" si="127"/>
        <v>9.3794999999999989E-3</v>
      </c>
      <c r="I4047" s="2">
        <f>IF(C4047&gt;'Assumptions Notes'!C$11,-C4047*('Assumptions Notes'!C$13/(2*1000)),G4047*D4047)</f>
        <v>9.3794999999999989E-3</v>
      </c>
    </row>
    <row r="4048" spans="1:9" x14ac:dyDescent="0.2">
      <c r="A4048" s="5">
        <v>42636.291666666664</v>
      </c>
      <c r="B4048" s="2">
        <v>1372.15</v>
      </c>
      <c r="C4048" s="10">
        <v>72.3</v>
      </c>
      <c r="D4048" s="8">
        <v>1.9249999999999999E-4</v>
      </c>
      <c r="E4048" s="13">
        <f>D4048*'Assumptions Notes'!C$12</f>
        <v>6.93E-2</v>
      </c>
      <c r="F4048" s="15">
        <f t="shared" si="126"/>
        <v>1.391775E-2</v>
      </c>
      <c r="G4048" s="10">
        <f>IF(C4048&gt;'Assumptions Notes'!C$11,'Assumptions Notes'!C$11,C4048)</f>
        <v>72.3</v>
      </c>
      <c r="H4048" s="15">
        <f t="shared" si="127"/>
        <v>1.391775E-2</v>
      </c>
      <c r="I4048" s="2">
        <f>IF(C4048&gt;'Assumptions Notes'!C$11,-C4048*('Assumptions Notes'!C$13/(2*1000)),G4048*D4048)</f>
        <v>1.391775E-2</v>
      </c>
    </row>
    <row r="4049" spans="1:9" x14ac:dyDescent="0.2">
      <c r="A4049" s="5">
        <v>42636.3125</v>
      </c>
      <c r="B4049" s="2">
        <v>1447.16</v>
      </c>
      <c r="C4049" s="10">
        <v>59.75</v>
      </c>
      <c r="D4049" s="8">
        <v>2.0875000000000001E-4</v>
      </c>
      <c r="E4049" s="13">
        <f>D4049*'Assumptions Notes'!C$12</f>
        <v>7.5150000000000008E-2</v>
      </c>
      <c r="F4049" s="15">
        <f t="shared" si="126"/>
        <v>1.24728125E-2</v>
      </c>
      <c r="G4049" s="10">
        <f>IF(C4049&gt;'Assumptions Notes'!C$11,'Assumptions Notes'!C$11,C4049)</f>
        <v>59.75</v>
      </c>
      <c r="H4049" s="15">
        <f t="shared" si="127"/>
        <v>1.24728125E-2</v>
      </c>
      <c r="I4049" s="2">
        <f>IF(C4049&gt;'Assumptions Notes'!C$11,-C4049*('Assumptions Notes'!C$13/(2*1000)),G4049*D4049)</f>
        <v>1.24728125E-2</v>
      </c>
    </row>
    <row r="4050" spans="1:9" x14ac:dyDescent="0.2">
      <c r="A4050" s="5">
        <v>42636.333333333336</v>
      </c>
      <c r="B4050" s="2">
        <v>1467.31</v>
      </c>
      <c r="C4050" s="10">
        <v>55.96</v>
      </c>
      <c r="D4050" s="8">
        <v>2.2499999999999999E-4</v>
      </c>
      <c r="E4050" s="13">
        <f>D4050*'Assumptions Notes'!C$12</f>
        <v>8.1000000000000003E-2</v>
      </c>
      <c r="F4050" s="15">
        <f t="shared" si="126"/>
        <v>1.2591E-2</v>
      </c>
      <c r="G4050" s="10">
        <f>IF(C4050&gt;'Assumptions Notes'!C$11,'Assumptions Notes'!C$11,C4050)</f>
        <v>55.96</v>
      </c>
      <c r="H4050" s="15">
        <f t="shared" si="127"/>
        <v>1.2591E-2</v>
      </c>
      <c r="I4050" s="2">
        <f>IF(C4050&gt;'Assumptions Notes'!C$11,-C4050*('Assumptions Notes'!C$13/(2*1000)),G4050*D4050)</f>
        <v>1.2591E-2</v>
      </c>
    </row>
    <row r="4051" spans="1:9" x14ac:dyDescent="0.2">
      <c r="A4051" s="5">
        <v>42636.354166666664</v>
      </c>
      <c r="B4051" s="2">
        <v>1470.4</v>
      </c>
      <c r="C4051" s="10">
        <v>52.25</v>
      </c>
      <c r="D4051" s="8">
        <v>2.2625E-4</v>
      </c>
      <c r="E4051" s="13">
        <f>D4051*'Assumptions Notes'!C$12</f>
        <v>8.1449999999999995E-2</v>
      </c>
      <c r="F4051" s="15">
        <f t="shared" si="126"/>
        <v>1.18215625E-2</v>
      </c>
      <c r="G4051" s="10">
        <f>IF(C4051&gt;'Assumptions Notes'!C$11,'Assumptions Notes'!C$11,C4051)</f>
        <v>52.25</v>
      </c>
      <c r="H4051" s="15">
        <f t="shared" si="127"/>
        <v>1.18215625E-2</v>
      </c>
      <c r="I4051" s="2">
        <f>IF(C4051&gt;'Assumptions Notes'!C$11,-C4051*('Assumptions Notes'!C$13/(2*1000)),G4051*D4051)</f>
        <v>1.18215625E-2</v>
      </c>
    </row>
    <row r="4052" spans="1:9" x14ac:dyDescent="0.2">
      <c r="A4052" s="5">
        <v>42636.375</v>
      </c>
      <c r="B4052" s="2">
        <v>1398.93</v>
      </c>
      <c r="C4052" s="10">
        <v>49.05</v>
      </c>
      <c r="D4052" s="8">
        <v>2.275E-4</v>
      </c>
      <c r="E4052" s="13">
        <f>D4052*'Assumptions Notes'!C$12</f>
        <v>8.1900000000000001E-2</v>
      </c>
      <c r="F4052" s="15">
        <f t="shared" si="126"/>
        <v>1.1158874999999999E-2</v>
      </c>
      <c r="G4052" s="10">
        <f>IF(C4052&gt;'Assumptions Notes'!C$11,'Assumptions Notes'!C$11,C4052)</f>
        <v>49.05</v>
      </c>
      <c r="H4052" s="15">
        <f t="shared" si="127"/>
        <v>1.1158874999999999E-2</v>
      </c>
      <c r="I4052" s="2">
        <f>IF(C4052&gt;'Assumptions Notes'!C$11,-C4052*('Assumptions Notes'!C$13/(2*1000)),G4052*D4052)</f>
        <v>1.1158874999999999E-2</v>
      </c>
    </row>
    <row r="4053" spans="1:9" x14ac:dyDescent="0.2">
      <c r="A4053" s="5">
        <v>42636.395833333336</v>
      </c>
      <c r="B4053" s="2">
        <v>1312.9</v>
      </c>
      <c r="C4053" s="10">
        <v>55.92</v>
      </c>
      <c r="D4053" s="8">
        <v>2.1875E-4</v>
      </c>
      <c r="E4053" s="13">
        <f>D4053*'Assumptions Notes'!C$12</f>
        <v>7.8750000000000001E-2</v>
      </c>
      <c r="F4053" s="15">
        <f t="shared" si="126"/>
        <v>1.22325E-2</v>
      </c>
      <c r="G4053" s="10">
        <f>IF(C4053&gt;'Assumptions Notes'!C$11,'Assumptions Notes'!C$11,C4053)</f>
        <v>55.92</v>
      </c>
      <c r="H4053" s="15">
        <f t="shared" si="127"/>
        <v>1.22325E-2</v>
      </c>
      <c r="I4053" s="2">
        <f>IF(C4053&gt;'Assumptions Notes'!C$11,-C4053*('Assumptions Notes'!C$13/(2*1000)),G4053*D4053)</f>
        <v>1.22325E-2</v>
      </c>
    </row>
    <row r="4054" spans="1:9" x14ac:dyDescent="0.2">
      <c r="A4054" s="5">
        <v>42636.416666666664</v>
      </c>
      <c r="B4054" s="2">
        <v>1232.0999999999999</v>
      </c>
      <c r="C4054" s="10">
        <v>57.4</v>
      </c>
      <c r="D4054" s="8">
        <v>2.1000000000000001E-4</v>
      </c>
      <c r="E4054" s="13">
        <f>D4054*'Assumptions Notes'!C$12</f>
        <v>7.5600000000000001E-2</v>
      </c>
      <c r="F4054" s="15">
        <f t="shared" si="126"/>
        <v>1.2054E-2</v>
      </c>
      <c r="G4054" s="10">
        <f>IF(C4054&gt;'Assumptions Notes'!C$11,'Assumptions Notes'!C$11,C4054)</f>
        <v>57.4</v>
      </c>
      <c r="H4054" s="15">
        <f t="shared" si="127"/>
        <v>1.2054E-2</v>
      </c>
      <c r="I4054" s="2">
        <f>IF(C4054&gt;'Assumptions Notes'!C$11,-C4054*('Assumptions Notes'!C$13/(2*1000)),G4054*D4054)</f>
        <v>1.2054E-2</v>
      </c>
    </row>
    <row r="4055" spans="1:9" x14ac:dyDescent="0.2">
      <c r="A4055" s="5">
        <v>42636.4375</v>
      </c>
      <c r="B4055" s="2">
        <v>1148.3800000000001</v>
      </c>
      <c r="C4055" s="10">
        <v>52.55</v>
      </c>
      <c r="D4055" s="8">
        <v>2.075E-4</v>
      </c>
      <c r="E4055" s="13">
        <f>D4055*'Assumptions Notes'!C$12</f>
        <v>7.4700000000000003E-2</v>
      </c>
      <c r="F4055" s="15">
        <f t="shared" si="126"/>
        <v>1.0904124999999999E-2</v>
      </c>
      <c r="G4055" s="10">
        <f>IF(C4055&gt;'Assumptions Notes'!C$11,'Assumptions Notes'!C$11,C4055)</f>
        <v>52.55</v>
      </c>
      <c r="H4055" s="15">
        <f t="shared" si="127"/>
        <v>1.0904124999999999E-2</v>
      </c>
      <c r="I4055" s="2">
        <f>IF(C4055&gt;'Assumptions Notes'!C$11,-C4055*('Assumptions Notes'!C$13/(2*1000)),G4055*D4055)</f>
        <v>1.0904124999999999E-2</v>
      </c>
    </row>
    <row r="4056" spans="1:9" x14ac:dyDescent="0.2">
      <c r="A4056" s="5">
        <v>42636.458333333336</v>
      </c>
      <c r="B4056" s="2">
        <v>1079.04</v>
      </c>
      <c r="C4056" s="10">
        <v>43.88</v>
      </c>
      <c r="D4056" s="8">
        <v>2.05E-4</v>
      </c>
      <c r="E4056" s="13">
        <f>D4056*'Assumptions Notes'!C$12</f>
        <v>7.3800000000000004E-2</v>
      </c>
      <c r="F4056" s="15">
        <f t="shared" si="126"/>
        <v>8.9954000000000006E-3</v>
      </c>
      <c r="G4056" s="10">
        <f>IF(C4056&gt;'Assumptions Notes'!C$11,'Assumptions Notes'!C$11,C4056)</f>
        <v>43.88</v>
      </c>
      <c r="H4056" s="15">
        <f t="shared" si="127"/>
        <v>8.9954000000000006E-3</v>
      </c>
      <c r="I4056" s="2">
        <f>IF(C4056&gt;'Assumptions Notes'!C$11,-C4056*('Assumptions Notes'!C$13/(2*1000)),G4056*D4056)</f>
        <v>8.9954000000000006E-3</v>
      </c>
    </row>
    <row r="4057" spans="1:9" x14ac:dyDescent="0.2">
      <c r="A4057" s="5">
        <v>42636.479166666664</v>
      </c>
      <c r="B4057" s="2">
        <v>1039.25</v>
      </c>
      <c r="C4057" s="10">
        <v>41.26</v>
      </c>
      <c r="D4057" s="8">
        <v>2.1499999999999999E-4</v>
      </c>
      <c r="E4057" s="13">
        <f>D4057*'Assumptions Notes'!C$12</f>
        <v>7.7399999999999997E-2</v>
      </c>
      <c r="F4057" s="15">
        <f t="shared" si="126"/>
        <v>8.8708999999999993E-3</v>
      </c>
      <c r="G4057" s="10">
        <f>IF(C4057&gt;'Assumptions Notes'!C$11,'Assumptions Notes'!C$11,C4057)</f>
        <v>41.26</v>
      </c>
      <c r="H4057" s="15">
        <f t="shared" si="127"/>
        <v>8.8708999999999993E-3</v>
      </c>
      <c r="I4057" s="2">
        <f>IF(C4057&gt;'Assumptions Notes'!C$11,-C4057*('Assumptions Notes'!C$13/(2*1000)),G4057*D4057)</f>
        <v>8.8708999999999993E-3</v>
      </c>
    </row>
    <row r="4058" spans="1:9" x14ac:dyDescent="0.2">
      <c r="A4058" s="5">
        <v>42636.5</v>
      </c>
      <c r="B4058" s="2">
        <v>1016.61</v>
      </c>
      <c r="C4058" s="10">
        <v>44.24</v>
      </c>
      <c r="D4058" s="8">
        <v>2.2499999999999999E-4</v>
      </c>
      <c r="E4058" s="13">
        <f>D4058*'Assumptions Notes'!C$12</f>
        <v>8.1000000000000003E-2</v>
      </c>
      <c r="F4058" s="15">
        <f t="shared" si="126"/>
        <v>9.954000000000001E-3</v>
      </c>
      <c r="G4058" s="10">
        <f>IF(C4058&gt;'Assumptions Notes'!C$11,'Assumptions Notes'!C$11,C4058)</f>
        <v>44.24</v>
      </c>
      <c r="H4058" s="15">
        <f t="shared" si="127"/>
        <v>9.954000000000001E-3</v>
      </c>
      <c r="I4058" s="2">
        <f>IF(C4058&gt;'Assumptions Notes'!C$11,-C4058*('Assumptions Notes'!C$13/(2*1000)),G4058*D4058)</f>
        <v>9.954000000000001E-3</v>
      </c>
    </row>
    <row r="4059" spans="1:9" x14ac:dyDescent="0.2">
      <c r="A4059" s="5">
        <v>42636.520833333336</v>
      </c>
      <c r="B4059" s="2">
        <v>1001.82</v>
      </c>
      <c r="C4059" s="10">
        <v>38.83</v>
      </c>
      <c r="D4059" s="8">
        <v>2.1250000000000002E-4</v>
      </c>
      <c r="E4059" s="13">
        <f>D4059*'Assumptions Notes'!C$12</f>
        <v>7.6500000000000012E-2</v>
      </c>
      <c r="F4059" s="15">
        <f t="shared" si="126"/>
        <v>8.251375E-3</v>
      </c>
      <c r="G4059" s="10">
        <f>IF(C4059&gt;'Assumptions Notes'!C$11,'Assumptions Notes'!C$11,C4059)</f>
        <v>38.83</v>
      </c>
      <c r="H4059" s="15">
        <f t="shared" si="127"/>
        <v>8.251375E-3</v>
      </c>
      <c r="I4059" s="2">
        <f>IF(C4059&gt;'Assumptions Notes'!C$11,-C4059*('Assumptions Notes'!C$13/(2*1000)),G4059*D4059)</f>
        <v>8.251375E-3</v>
      </c>
    </row>
    <row r="4060" spans="1:9" x14ac:dyDescent="0.2">
      <c r="A4060" s="5">
        <v>42636.541666666664</v>
      </c>
      <c r="B4060" s="2">
        <v>991.06</v>
      </c>
      <c r="C4060" s="10">
        <v>35.01</v>
      </c>
      <c r="D4060" s="8">
        <v>2.0000000000000001E-4</v>
      </c>
      <c r="E4060" s="13">
        <f>D4060*'Assumptions Notes'!C$12</f>
        <v>7.2000000000000008E-2</v>
      </c>
      <c r="F4060" s="15">
        <f t="shared" si="126"/>
        <v>7.0019999999999995E-3</v>
      </c>
      <c r="G4060" s="10">
        <f>IF(C4060&gt;'Assumptions Notes'!C$11,'Assumptions Notes'!C$11,C4060)</f>
        <v>35.01</v>
      </c>
      <c r="H4060" s="15">
        <f t="shared" si="127"/>
        <v>7.0019999999999995E-3</v>
      </c>
      <c r="I4060" s="2">
        <f>IF(C4060&gt;'Assumptions Notes'!C$11,-C4060*('Assumptions Notes'!C$13/(2*1000)),G4060*D4060)</f>
        <v>7.0019999999999995E-3</v>
      </c>
    </row>
    <row r="4061" spans="1:9" x14ac:dyDescent="0.2">
      <c r="A4061" s="5">
        <v>42636.5625</v>
      </c>
      <c r="B4061" s="2">
        <v>976.62</v>
      </c>
      <c r="C4061" s="10">
        <v>35.479999999999997</v>
      </c>
      <c r="D4061" s="8">
        <v>1.975E-4</v>
      </c>
      <c r="E4061" s="13">
        <f>D4061*'Assumptions Notes'!C$12</f>
        <v>7.1099999999999997E-2</v>
      </c>
      <c r="F4061" s="15">
        <f t="shared" si="126"/>
        <v>7.0072999999999993E-3</v>
      </c>
      <c r="G4061" s="10">
        <f>IF(C4061&gt;'Assumptions Notes'!C$11,'Assumptions Notes'!C$11,C4061)</f>
        <v>35.479999999999997</v>
      </c>
      <c r="H4061" s="15">
        <f t="shared" si="127"/>
        <v>7.0072999999999993E-3</v>
      </c>
      <c r="I4061" s="2">
        <f>IF(C4061&gt;'Assumptions Notes'!C$11,-C4061*('Assumptions Notes'!C$13/(2*1000)),G4061*D4061)</f>
        <v>7.0072999999999993E-3</v>
      </c>
    </row>
    <row r="4062" spans="1:9" x14ac:dyDescent="0.2">
      <c r="A4062" s="5">
        <v>42636.583333333336</v>
      </c>
      <c r="B4062" s="2">
        <v>992.07</v>
      </c>
      <c r="C4062" s="10">
        <v>38.35</v>
      </c>
      <c r="D4062" s="8">
        <v>1.95E-4</v>
      </c>
      <c r="E4062" s="13">
        <f>D4062*'Assumptions Notes'!C$12</f>
        <v>7.0199999999999999E-2</v>
      </c>
      <c r="F4062" s="15">
        <f t="shared" si="126"/>
        <v>7.4782500000000005E-3</v>
      </c>
      <c r="G4062" s="10">
        <f>IF(C4062&gt;'Assumptions Notes'!C$11,'Assumptions Notes'!C$11,C4062)</f>
        <v>38.35</v>
      </c>
      <c r="H4062" s="15">
        <f t="shared" si="127"/>
        <v>7.4782500000000005E-3</v>
      </c>
      <c r="I4062" s="2">
        <f>IF(C4062&gt;'Assumptions Notes'!C$11,-C4062*('Assumptions Notes'!C$13/(2*1000)),G4062*D4062)</f>
        <v>7.4782500000000005E-3</v>
      </c>
    </row>
    <row r="4063" spans="1:9" x14ac:dyDescent="0.2">
      <c r="A4063" s="5">
        <v>42636.604166666664</v>
      </c>
      <c r="B4063" s="2">
        <v>1004.49</v>
      </c>
      <c r="C4063" s="10">
        <v>35.99</v>
      </c>
      <c r="D4063" s="8">
        <v>1.9625E-4</v>
      </c>
      <c r="E4063" s="13">
        <f>D4063*'Assumptions Notes'!C$12</f>
        <v>7.0650000000000004E-2</v>
      </c>
      <c r="F4063" s="15">
        <f t="shared" si="126"/>
        <v>7.0630375E-3</v>
      </c>
      <c r="G4063" s="10">
        <f>IF(C4063&gt;'Assumptions Notes'!C$11,'Assumptions Notes'!C$11,C4063)</f>
        <v>35.99</v>
      </c>
      <c r="H4063" s="15">
        <f t="shared" si="127"/>
        <v>7.0630375E-3</v>
      </c>
      <c r="I4063" s="2">
        <f>IF(C4063&gt;'Assumptions Notes'!C$11,-C4063*('Assumptions Notes'!C$13/(2*1000)),G4063*D4063)</f>
        <v>7.0630375E-3</v>
      </c>
    </row>
    <row r="4064" spans="1:9" x14ac:dyDescent="0.2">
      <c r="A4064" s="5">
        <v>42636.625</v>
      </c>
      <c r="B4064" s="2">
        <v>1006.93</v>
      </c>
      <c r="C4064" s="10">
        <v>45.24</v>
      </c>
      <c r="D4064" s="8">
        <v>1.975E-4</v>
      </c>
      <c r="E4064" s="13">
        <f>D4064*'Assumptions Notes'!C$12</f>
        <v>7.1099999999999997E-2</v>
      </c>
      <c r="F4064" s="15">
        <f t="shared" si="126"/>
        <v>8.9349000000000008E-3</v>
      </c>
      <c r="G4064" s="10">
        <f>IF(C4064&gt;'Assumptions Notes'!C$11,'Assumptions Notes'!C$11,C4064)</f>
        <v>45.24</v>
      </c>
      <c r="H4064" s="15">
        <f t="shared" si="127"/>
        <v>8.9349000000000008E-3</v>
      </c>
      <c r="I4064" s="2">
        <f>IF(C4064&gt;'Assumptions Notes'!C$11,-C4064*('Assumptions Notes'!C$13/(2*1000)),G4064*D4064)</f>
        <v>8.9349000000000008E-3</v>
      </c>
    </row>
    <row r="4065" spans="1:9" x14ac:dyDescent="0.2">
      <c r="A4065" s="5">
        <v>42636.645833333336</v>
      </c>
      <c r="B4065" s="2">
        <v>1024.08</v>
      </c>
      <c r="C4065" s="10">
        <v>51.89</v>
      </c>
      <c r="D4065" s="8">
        <v>2.2124999999999998E-4</v>
      </c>
      <c r="E4065" s="13">
        <f>D4065*'Assumptions Notes'!C$12</f>
        <v>7.9649999999999999E-2</v>
      </c>
      <c r="F4065" s="15">
        <f t="shared" si="126"/>
        <v>1.1480662499999999E-2</v>
      </c>
      <c r="G4065" s="10">
        <f>IF(C4065&gt;'Assumptions Notes'!C$11,'Assumptions Notes'!C$11,C4065)</f>
        <v>51.89</v>
      </c>
      <c r="H4065" s="15">
        <f t="shared" si="127"/>
        <v>1.1480662499999999E-2</v>
      </c>
      <c r="I4065" s="2">
        <f>IF(C4065&gt;'Assumptions Notes'!C$11,-C4065*('Assumptions Notes'!C$13/(2*1000)),G4065*D4065)</f>
        <v>1.1480662499999999E-2</v>
      </c>
    </row>
    <row r="4066" spans="1:9" x14ac:dyDescent="0.2">
      <c r="A4066" s="5">
        <v>42636.666666666664</v>
      </c>
      <c r="B4066" s="2">
        <v>1056.3</v>
      </c>
      <c r="C4066" s="10">
        <v>55.57</v>
      </c>
      <c r="D4066" s="8">
        <v>2.4499999999999999E-4</v>
      </c>
      <c r="E4066" s="13">
        <f>D4066*'Assumptions Notes'!C$12</f>
        <v>8.8200000000000001E-2</v>
      </c>
      <c r="F4066" s="15">
        <f t="shared" si="126"/>
        <v>1.3614649999999999E-2</v>
      </c>
      <c r="G4066" s="10">
        <f>IF(C4066&gt;'Assumptions Notes'!C$11,'Assumptions Notes'!C$11,C4066)</f>
        <v>55.57</v>
      </c>
      <c r="H4066" s="15">
        <f t="shared" si="127"/>
        <v>1.3614649999999999E-2</v>
      </c>
      <c r="I4066" s="2">
        <f>IF(C4066&gt;'Assumptions Notes'!C$11,-C4066*('Assumptions Notes'!C$13/(2*1000)),G4066*D4066)</f>
        <v>1.3614649999999999E-2</v>
      </c>
    </row>
    <row r="4067" spans="1:9" x14ac:dyDescent="0.2">
      <c r="A4067" s="5">
        <v>42636.6875</v>
      </c>
      <c r="B4067" s="2">
        <v>1100.3499999999999</v>
      </c>
      <c r="C4067" s="10">
        <v>50.22</v>
      </c>
      <c r="D4067" s="8">
        <v>2.7E-4</v>
      </c>
      <c r="E4067" s="13">
        <f>D4067*'Assumptions Notes'!C$12</f>
        <v>9.7199999999999995E-2</v>
      </c>
      <c r="F4067" s="15">
        <f t="shared" si="126"/>
        <v>1.3559399999999999E-2</v>
      </c>
      <c r="G4067" s="10">
        <f>IF(C4067&gt;'Assumptions Notes'!C$11,'Assumptions Notes'!C$11,C4067)</f>
        <v>50.22</v>
      </c>
      <c r="H4067" s="15">
        <f t="shared" si="127"/>
        <v>1.3559399999999999E-2</v>
      </c>
      <c r="I4067" s="2">
        <f>IF(C4067&gt;'Assumptions Notes'!C$11,-C4067*('Assumptions Notes'!C$13/(2*1000)),G4067*D4067)</f>
        <v>1.3559399999999999E-2</v>
      </c>
    </row>
    <row r="4068" spans="1:9" x14ac:dyDescent="0.2">
      <c r="A4068" s="5">
        <v>42636.708333333336</v>
      </c>
      <c r="B4068" s="2">
        <v>1179.79</v>
      </c>
      <c r="C4068" s="10">
        <v>64.239999999999995</v>
      </c>
      <c r="D4068" s="8">
        <v>2.9500000000000001E-4</v>
      </c>
      <c r="E4068" s="13">
        <f>D4068*'Assumptions Notes'!C$12</f>
        <v>0.1062</v>
      </c>
      <c r="F4068" s="15">
        <f t="shared" si="126"/>
        <v>1.89508E-2</v>
      </c>
      <c r="G4068" s="10">
        <f>IF(C4068&gt;'Assumptions Notes'!C$11,'Assumptions Notes'!C$11,C4068)</f>
        <v>64.239999999999995</v>
      </c>
      <c r="H4068" s="15">
        <f t="shared" si="127"/>
        <v>1.89508E-2</v>
      </c>
      <c r="I4068" s="2">
        <f>IF(C4068&gt;'Assumptions Notes'!C$11,-C4068*('Assumptions Notes'!C$13/(2*1000)),G4068*D4068)</f>
        <v>1.89508E-2</v>
      </c>
    </row>
    <row r="4069" spans="1:9" x14ac:dyDescent="0.2">
      <c r="A4069" s="5">
        <v>42636.729166666664</v>
      </c>
      <c r="B4069" s="2">
        <v>1248.9000000000001</v>
      </c>
      <c r="C4069" s="10">
        <v>51.05</v>
      </c>
      <c r="D4069" s="8">
        <v>2.9750000000000002E-4</v>
      </c>
      <c r="E4069" s="13">
        <f>D4069*'Assumptions Notes'!C$12</f>
        <v>0.1071</v>
      </c>
      <c r="F4069" s="15">
        <f t="shared" si="126"/>
        <v>1.5187374999999999E-2</v>
      </c>
      <c r="G4069" s="10">
        <f>IF(C4069&gt;'Assumptions Notes'!C$11,'Assumptions Notes'!C$11,C4069)</f>
        <v>51.05</v>
      </c>
      <c r="H4069" s="15">
        <f t="shared" si="127"/>
        <v>1.5187374999999999E-2</v>
      </c>
      <c r="I4069" s="2">
        <f>IF(C4069&gt;'Assumptions Notes'!C$11,-C4069*('Assumptions Notes'!C$13/(2*1000)),G4069*D4069)</f>
        <v>1.5187374999999999E-2</v>
      </c>
    </row>
    <row r="4070" spans="1:9" x14ac:dyDescent="0.2">
      <c r="A4070" s="5">
        <v>42636.75</v>
      </c>
      <c r="B4070" s="2">
        <v>1354.29</v>
      </c>
      <c r="C4070" s="10">
        <v>65.55</v>
      </c>
      <c r="D4070" s="8">
        <v>2.9999999999999997E-4</v>
      </c>
      <c r="E4070" s="13">
        <f>D4070*'Assumptions Notes'!C$12</f>
        <v>0.10799999999999998</v>
      </c>
      <c r="F4070" s="15">
        <f t="shared" si="126"/>
        <v>1.9664999999999998E-2</v>
      </c>
      <c r="G4070" s="10">
        <f>IF(C4070&gt;'Assumptions Notes'!C$11,'Assumptions Notes'!C$11,C4070)</f>
        <v>65.55</v>
      </c>
      <c r="H4070" s="15">
        <f t="shared" si="127"/>
        <v>1.9664999999999998E-2</v>
      </c>
      <c r="I4070" s="2">
        <f>IF(C4070&gt;'Assumptions Notes'!C$11,-C4070*('Assumptions Notes'!C$13/(2*1000)),G4070*D4070)</f>
        <v>1.9664999999999998E-2</v>
      </c>
    </row>
    <row r="4071" spans="1:9" x14ac:dyDescent="0.2">
      <c r="A4071" s="5">
        <v>42636.770833333336</v>
      </c>
      <c r="B4071" s="2">
        <v>1428.12</v>
      </c>
      <c r="C4071" s="10">
        <v>85.87</v>
      </c>
      <c r="D4071" s="8">
        <v>2.9999999999999997E-4</v>
      </c>
      <c r="E4071" s="13">
        <f>D4071*'Assumptions Notes'!C$12</f>
        <v>0.10799999999999998</v>
      </c>
      <c r="F4071" s="15">
        <f t="shared" si="126"/>
        <v>2.5760999999999999E-2</v>
      </c>
      <c r="G4071" s="10">
        <f>IF(C4071&gt;'Assumptions Notes'!C$11,'Assumptions Notes'!C$11,C4071)</f>
        <v>85.87</v>
      </c>
      <c r="H4071" s="15">
        <f t="shared" si="127"/>
        <v>2.5760999999999999E-2</v>
      </c>
      <c r="I4071" s="2">
        <f>IF(C4071&gt;'Assumptions Notes'!C$11,-C4071*('Assumptions Notes'!C$13/(2*1000)),G4071*D4071)</f>
        <v>2.5760999999999999E-2</v>
      </c>
    </row>
    <row r="4072" spans="1:9" x14ac:dyDescent="0.2">
      <c r="A4072" s="5">
        <v>42636.791666666664</v>
      </c>
      <c r="B4072" s="2">
        <v>1498.09</v>
      </c>
      <c r="C4072" s="10">
        <v>97.72</v>
      </c>
      <c r="D4072" s="8">
        <v>2.9999999999999997E-4</v>
      </c>
      <c r="E4072" s="13">
        <f>D4072*'Assumptions Notes'!C$12</f>
        <v>0.10799999999999998</v>
      </c>
      <c r="F4072" s="15">
        <f t="shared" si="126"/>
        <v>2.9315999999999998E-2</v>
      </c>
      <c r="G4072" s="10">
        <f>IF(C4072&gt;'Assumptions Notes'!C$11,'Assumptions Notes'!C$11,C4072)</f>
        <v>97.72</v>
      </c>
      <c r="H4072" s="15">
        <f t="shared" si="127"/>
        <v>2.9315999999999998E-2</v>
      </c>
      <c r="I4072" s="2">
        <f>IF(C4072&gt;'Assumptions Notes'!C$11,-C4072*('Assumptions Notes'!C$13/(2*1000)),G4072*D4072)</f>
        <v>2.9315999999999998E-2</v>
      </c>
    </row>
    <row r="4073" spans="1:9" x14ac:dyDescent="0.2">
      <c r="A4073" s="5">
        <v>42636.8125</v>
      </c>
      <c r="B4073" s="2">
        <v>1573.49</v>
      </c>
      <c r="C4073" s="10">
        <v>79.989999999999995</v>
      </c>
      <c r="D4073" s="8">
        <v>2.9750000000000002E-4</v>
      </c>
      <c r="E4073" s="13">
        <f>D4073*'Assumptions Notes'!C$12</f>
        <v>0.1071</v>
      </c>
      <c r="F4073" s="15">
        <f t="shared" si="126"/>
        <v>2.3797024999999999E-2</v>
      </c>
      <c r="G4073" s="10">
        <f>IF(C4073&gt;'Assumptions Notes'!C$11,'Assumptions Notes'!C$11,C4073)</f>
        <v>79.989999999999995</v>
      </c>
      <c r="H4073" s="15">
        <f t="shared" si="127"/>
        <v>2.3797024999999999E-2</v>
      </c>
      <c r="I4073" s="2">
        <f>IF(C4073&gt;'Assumptions Notes'!C$11,-C4073*('Assumptions Notes'!C$13/(2*1000)),G4073*D4073)</f>
        <v>2.3797024999999999E-2</v>
      </c>
    </row>
    <row r="4074" spans="1:9" x14ac:dyDescent="0.2">
      <c r="A4074" s="5">
        <v>42636.833333333336</v>
      </c>
      <c r="B4074" s="2">
        <v>1570.61</v>
      </c>
      <c r="C4074" s="10">
        <v>77.62</v>
      </c>
      <c r="D4074" s="8">
        <v>2.9500000000000001E-4</v>
      </c>
      <c r="E4074" s="13">
        <f>D4074*'Assumptions Notes'!C$12</f>
        <v>0.1062</v>
      </c>
      <c r="F4074" s="15">
        <f t="shared" si="126"/>
        <v>2.2897900000000002E-2</v>
      </c>
      <c r="G4074" s="10">
        <f>IF(C4074&gt;'Assumptions Notes'!C$11,'Assumptions Notes'!C$11,C4074)</f>
        <v>77.62</v>
      </c>
      <c r="H4074" s="15">
        <f t="shared" si="127"/>
        <v>2.2897900000000002E-2</v>
      </c>
      <c r="I4074" s="2">
        <f>IF(C4074&gt;'Assumptions Notes'!C$11,-C4074*('Assumptions Notes'!C$13/(2*1000)),G4074*D4074)</f>
        <v>2.2897900000000002E-2</v>
      </c>
    </row>
    <row r="4075" spans="1:9" x14ac:dyDescent="0.2">
      <c r="A4075" s="5">
        <v>42636.854166666664</v>
      </c>
      <c r="B4075" s="2">
        <v>1537.97</v>
      </c>
      <c r="C4075" s="10">
        <v>58.42</v>
      </c>
      <c r="D4075" s="8">
        <v>2.9E-4</v>
      </c>
      <c r="E4075" s="13">
        <f>D4075*'Assumptions Notes'!C$12</f>
        <v>0.10440000000000001</v>
      </c>
      <c r="F4075" s="15">
        <f t="shared" si="126"/>
        <v>1.69418E-2</v>
      </c>
      <c r="G4075" s="10">
        <f>IF(C4075&gt;'Assumptions Notes'!C$11,'Assumptions Notes'!C$11,C4075)</f>
        <v>58.42</v>
      </c>
      <c r="H4075" s="15">
        <f t="shared" si="127"/>
        <v>1.69418E-2</v>
      </c>
      <c r="I4075" s="2">
        <f>IF(C4075&gt;'Assumptions Notes'!C$11,-C4075*('Assumptions Notes'!C$13/(2*1000)),G4075*D4075)</f>
        <v>1.69418E-2</v>
      </c>
    </row>
    <row r="4076" spans="1:9" x14ac:dyDescent="0.2">
      <c r="A4076" s="5">
        <v>42636.875</v>
      </c>
      <c r="B4076" s="2">
        <v>1493.51</v>
      </c>
      <c r="C4076" s="10">
        <v>52.81</v>
      </c>
      <c r="D4076" s="8">
        <v>2.8499999999999999E-4</v>
      </c>
      <c r="E4076" s="13">
        <f>D4076*'Assumptions Notes'!C$12</f>
        <v>0.1026</v>
      </c>
      <c r="F4076" s="15">
        <f t="shared" si="126"/>
        <v>1.5050849999999999E-2</v>
      </c>
      <c r="G4076" s="10">
        <f>IF(C4076&gt;'Assumptions Notes'!C$11,'Assumptions Notes'!C$11,C4076)</f>
        <v>52.81</v>
      </c>
      <c r="H4076" s="15">
        <f t="shared" si="127"/>
        <v>1.5050849999999999E-2</v>
      </c>
      <c r="I4076" s="2">
        <f>IF(C4076&gt;'Assumptions Notes'!C$11,-C4076*('Assumptions Notes'!C$13/(2*1000)),G4076*D4076)</f>
        <v>1.5050849999999999E-2</v>
      </c>
    </row>
    <row r="4077" spans="1:9" x14ac:dyDescent="0.2">
      <c r="A4077" s="5">
        <v>42636.895833333336</v>
      </c>
      <c r="B4077" s="2">
        <v>1480.03</v>
      </c>
      <c r="C4077" s="10">
        <v>58.59</v>
      </c>
      <c r="D4077" s="8">
        <v>2.7E-4</v>
      </c>
      <c r="E4077" s="13">
        <f>D4077*'Assumptions Notes'!C$12</f>
        <v>9.7199999999999995E-2</v>
      </c>
      <c r="F4077" s="15">
        <f t="shared" si="126"/>
        <v>1.5819300000000001E-2</v>
      </c>
      <c r="G4077" s="10">
        <f>IF(C4077&gt;'Assumptions Notes'!C$11,'Assumptions Notes'!C$11,C4077)</f>
        <v>58.59</v>
      </c>
      <c r="H4077" s="15">
        <f t="shared" si="127"/>
        <v>1.5819300000000001E-2</v>
      </c>
      <c r="I4077" s="2">
        <f>IF(C4077&gt;'Assumptions Notes'!C$11,-C4077*('Assumptions Notes'!C$13/(2*1000)),G4077*D4077)</f>
        <v>1.5819300000000001E-2</v>
      </c>
    </row>
    <row r="4078" spans="1:9" x14ac:dyDescent="0.2">
      <c r="A4078" s="5">
        <v>42636.916666666664</v>
      </c>
      <c r="B4078" s="2">
        <v>1445.87</v>
      </c>
      <c r="C4078" s="10">
        <v>42.88</v>
      </c>
      <c r="D4078" s="8">
        <v>2.5500000000000002E-4</v>
      </c>
      <c r="E4078" s="13">
        <f>D4078*'Assumptions Notes'!C$12</f>
        <v>9.1800000000000007E-2</v>
      </c>
      <c r="F4078" s="15">
        <f t="shared" si="126"/>
        <v>1.0934400000000002E-2</v>
      </c>
      <c r="G4078" s="10">
        <f>IF(C4078&gt;'Assumptions Notes'!C$11,'Assumptions Notes'!C$11,C4078)</f>
        <v>42.88</v>
      </c>
      <c r="H4078" s="15">
        <f t="shared" si="127"/>
        <v>1.0934400000000002E-2</v>
      </c>
      <c r="I4078" s="2">
        <f>IF(C4078&gt;'Assumptions Notes'!C$11,-C4078*('Assumptions Notes'!C$13/(2*1000)),G4078*D4078)</f>
        <v>1.0934400000000002E-2</v>
      </c>
    </row>
    <row r="4079" spans="1:9" x14ac:dyDescent="0.2">
      <c r="A4079" s="5">
        <v>42636.9375</v>
      </c>
      <c r="B4079" s="2">
        <v>1402.52</v>
      </c>
      <c r="C4079" s="10">
        <v>56.27</v>
      </c>
      <c r="D4079" s="8">
        <v>2.1250000000000002E-4</v>
      </c>
      <c r="E4079" s="13">
        <f>D4079*'Assumptions Notes'!C$12</f>
        <v>7.6500000000000012E-2</v>
      </c>
      <c r="F4079" s="15">
        <f t="shared" si="126"/>
        <v>1.1957375000000001E-2</v>
      </c>
      <c r="G4079" s="10">
        <f>IF(C4079&gt;'Assumptions Notes'!C$11,'Assumptions Notes'!C$11,C4079)</f>
        <v>56.27</v>
      </c>
      <c r="H4079" s="15">
        <f t="shared" si="127"/>
        <v>1.1957375000000001E-2</v>
      </c>
      <c r="I4079" s="2">
        <f>IF(C4079&gt;'Assumptions Notes'!C$11,-C4079*('Assumptions Notes'!C$13/(2*1000)),G4079*D4079)</f>
        <v>1.1957375000000001E-2</v>
      </c>
    </row>
    <row r="4080" spans="1:9" x14ac:dyDescent="0.2">
      <c r="A4080" s="5">
        <v>42636.958333333336</v>
      </c>
      <c r="B4080" s="2">
        <v>1372.27</v>
      </c>
      <c r="C4080" s="10">
        <v>54.13</v>
      </c>
      <c r="D4080" s="8">
        <v>1.7000000000000001E-4</v>
      </c>
      <c r="E4080" s="13">
        <f>D4080*'Assumptions Notes'!C$12</f>
        <v>6.1200000000000004E-2</v>
      </c>
      <c r="F4080" s="15">
        <f t="shared" si="126"/>
        <v>9.2021000000000013E-3</v>
      </c>
      <c r="G4080" s="10">
        <f>IF(C4080&gt;'Assumptions Notes'!C$11,'Assumptions Notes'!C$11,C4080)</f>
        <v>54.13</v>
      </c>
      <c r="H4080" s="15">
        <f t="shared" si="127"/>
        <v>9.2021000000000013E-3</v>
      </c>
      <c r="I4080" s="2">
        <f>IF(C4080&gt;'Assumptions Notes'!C$11,-C4080*('Assumptions Notes'!C$13/(2*1000)),G4080*D4080)</f>
        <v>9.2021000000000013E-3</v>
      </c>
    </row>
    <row r="4081" spans="1:9" x14ac:dyDescent="0.2">
      <c r="A4081" s="5">
        <v>42636.979166666664</v>
      </c>
      <c r="B4081" s="2">
        <v>1349.22</v>
      </c>
      <c r="C4081" s="10">
        <v>53.67</v>
      </c>
      <c r="D4081" s="8">
        <v>1.5000000000000001E-4</v>
      </c>
      <c r="E4081" s="13">
        <f>D4081*'Assumptions Notes'!C$12</f>
        <v>5.4000000000000006E-2</v>
      </c>
      <c r="F4081" s="15">
        <f t="shared" si="126"/>
        <v>8.0505000000000004E-3</v>
      </c>
      <c r="G4081" s="10">
        <f>IF(C4081&gt;'Assumptions Notes'!C$11,'Assumptions Notes'!C$11,C4081)</f>
        <v>53.67</v>
      </c>
      <c r="H4081" s="15">
        <f t="shared" si="127"/>
        <v>8.0505000000000004E-3</v>
      </c>
      <c r="I4081" s="2">
        <f>IF(C4081&gt;'Assumptions Notes'!C$11,-C4081*('Assumptions Notes'!C$13/(2*1000)),G4081*D4081)</f>
        <v>8.0505000000000004E-3</v>
      </c>
    </row>
    <row r="4082" spans="1:9" x14ac:dyDescent="0.2">
      <c r="A4082" s="5">
        <v>42637</v>
      </c>
      <c r="B4082" s="2">
        <v>1522.63</v>
      </c>
      <c r="C4082" s="10">
        <v>48.18</v>
      </c>
      <c r="D4082" s="8">
        <v>1.2999999999999999E-4</v>
      </c>
      <c r="E4082" s="13">
        <f>D4082*'Assumptions Notes'!C$12</f>
        <v>4.6799999999999994E-2</v>
      </c>
      <c r="F4082" s="15">
        <f t="shared" si="126"/>
        <v>6.2633999999999997E-3</v>
      </c>
      <c r="G4082" s="10">
        <f>IF(C4082&gt;'Assumptions Notes'!C$11,'Assumptions Notes'!C$11,C4082)</f>
        <v>48.18</v>
      </c>
      <c r="H4082" s="15">
        <f t="shared" si="127"/>
        <v>6.2633999999999997E-3</v>
      </c>
      <c r="I4082" s="2">
        <f>IF(C4082&gt;'Assumptions Notes'!C$11,-C4082*('Assumptions Notes'!C$13/(2*1000)),G4082*D4082)</f>
        <v>6.2633999999999997E-3</v>
      </c>
    </row>
    <row r="4083" spans="1:9" x14ac:dyDescent="0.2">
      <c r="A4083" s="5">
        <v>42637.020833333336</v>
      </c>
      <c r="B4083" s="2">
        <v>1411.48</v>
      </c>
      <c r="C4083" s="10">
        <v>41.23</v>
      </c>
      <c r="D4083" s="8">
        <v>1.175E-4</v>
      </c>
      <c r="E4083" s="13">
        <f>D4083*'Assumptions Notes'!C$12</f>
        <v>4.2299999999999997E-2</v>
      </c>
      <c r="F4083" s="15">
        <f t="shared" si="126"/>
        <v>4.8445249999999997E-3</v>
      </c>
      <c r="G4083" s="10">
        <f>IF(C4083&gt;'Assumptions Notes'!C$11,'Assumptions Notes'!C$11,C4083)</f>
        <v>41.23</v>
      </c>
      <c r="H4083" s="15">
        <f t="shared" si="127"/>
        <v>4.8445249999999997E-3</v>
      </c>
      <c r="I4083" s="2">
        <f>IF(C4083&gt;'Assumptions Notes'!C$11,-C4083*('Assumptions Notes'!C$13/(2*1000)),G4083*D4083)</f>
        <v>4.8445249999999997E-3</v>
      </c>
    </row>
    <row r="4084" spans="1:9" x14ac:dyDescent="0.2">
      <c r="A4084" s="5">
        <v>42637.041666666664</v>
      </c>
      <c r="B4084" s="2">
        <v>1354.24</v>
      </c>
      <c r="C4084" s="10">
        <v>44.55</v>
      </c>
      <c r="D4084" s="8">
        <v>1.05E-4</v>
      </c>
      <c r="E4084" s="13">
        <f>D4084*'Assumptions Notes'!C$12</f>
        <v>3.78E-2</v>
      </c>
      <c r="F4084" s="15">
        <f t="shared" si="126"/>
        <v>4.6777499999999996E-3</v>
      </c>
      <c r="G4084" s="10">
        <f>IF(C4084&gt;'Assumptions Notes'!C$11,'Assumptions Notes'!C$11,C4084)</f>
        <v>44.55</v>
      </c>
      <c r="H4084" s="15">
        <f t="shared" si="127"/>
        <v>4.6777499999999996E-3</v>
      </c>
      <c r="I4084" s="2">
        <f>IF(C4084&gt;'Assumptions Notes'!C$11,-C4084*('Assumptions Notes'!C$13/(2*1000)),G4084*D4084)</f>
        <v>4.6777499999999996E-3</v>
      </c>
    </row>
    <row r="4085" spans="1:9" x14ac:dyDescent="0.2">
      <c r="A4085" s="5">
        <v>42637.0625</v>
      </c>
      <c r="B4085" s="2">
        <v>1265.1500000000001</v>
      </c>
      <c r="C4085" s="10">
        <v>48.35</v>
      </c>
      <c r="D4085" s="8">
        <v>1.025E-4</v>
      </c>
      <c r="E4085" s="13">
        <f>D4085*'Assumptions Notes'!C$12</f>
        <v>3.6900000000000002E-2</v>
      </c>
      <c r="F4085" s="15">
        <f t="shared" si="126"/>
        <v>4.9558750000000002E-3</v>
      </c>
      <c r="G4085" s="10">
        <f>IF(C4085&gt;'Assumptions Notes'!C$11,'Assumptions Notes'!C$11,C4085)</f>
        <v>48.35</v>
      </c>
      <c r="H4085" s="15">
        <f t="shared" si="127"/>
        <v>4.9558750000000002E-3</v>
      </c>
      <c r="I4085" s="2">
        <f>IF(C4085&gt;'Assumptions Notes'!C$11,-C4085*('Assumptions Notes'!C$13/(2*1000)),G4085*D4085)</f>
        <v>4.9558750000000002E-3</v>
      </c>
    </row>
    <row r="4086" spans="1:9" x14ac:dyDescent="0.2">
      <c r="A4086" s="5">
        <v>42637.083333333336</v>
      </c>
      <c r="B4086" s="2">
        <v>1181.9000000000001</v>
      </c>
      <c r="C4086" s="10">
        <v>37.42</v>
      </c>
      <c r="D4086" s="8">
        <v>1E-4</v>
      </c>
      <c r="E4086" s="13">
        <f>D4086*'Assumptions Notes'!C$12</f>
        <v>3.6000000000000004E-2</v>
      </c>
      <c r="F4086" s="15">
        <f t="shared" si="126"/>
        <v>3.7420000000000005E-3</v>
      </c>
      <c r="G4086" s="10">
        <f>IF(C4086&gt;'Assumptions Notes'!C$11,'Assumptions Notes'!C$11,C4086)</f>
        <v>37.42</v>
      </c>
      <c r="H4086" s="15">
        <f t="shared" si="127"/>
        <v>3.7420000000000005E-3</v>
      </c>
      <c r="I4086" s="2">
        <f>IF(C4086&gt;'Assumptions Notes'!C$11,-C4086*('Assumptions Notes'!C$13/(2*1000)),G4086*D4086)</f>
        <v>3.7420000000000005E-3</v>
      </c>
    </row>
    <row r="4087" spans="1:9" x14ac:dyDescent="0.2">
      <c r="A4087" s="5">
        <v>42637.104166666664</v>
      </c>
      <c r="B4087" s="2">
        <v>1111.96</v>
      </c>
      <c r="C4087" s="10">
        <v>34.619999999999997</v>
      </c>
      <c r="D4087" s="8">
        <v>9.8750000000000002E-5</v>
      </c>
      <c r="E4087" s="13">
        <f>D4087*'Assumptions Notes'!C$12</f>
        <v>3.5549999999999998E-2</v>
      </c>
      <c r="F4087" s="15">
        <f t="shared" si="126"/>
        <v>3.4187249999999996E-3</v>
      </c>
      <c r="G4087" s="10">
        <f>IF(C4087&gt;'Assumptions Notes'!C$11,'Assumptions Notes'!C$11,C4087)</f>
        <v>34.619999999999997</v>
      </c>
      <c r="H4087" s="15">
        <f t="shared" si="127"/>
        <v>3.4187249999999996E-3</v>
      </c>
      <c r="I4087" s="2">
        <f>IF(C4087&gt;'Assumptions Notes'!C$11,-C4087*('Assumptions Notes'!C$13/(2*1000)),G4087*D4087)</f>
        <v>3.4187249999999996E-3</v>
      </c>
    </row>
    <row r="4088" spans="1:9" x14ac:dyDescent="0.2">
      <c r="A4088" s="5">
        <v>42637.125</v>
      </c>
      <c r="B4088" s="2">
        <v>1090.22</v>
      </c>
      <c r="C4088" s="10">
        <v>33.450000000000003</v>
      </c>
      <c r="D4088" s="8">
        <v>9.7499999999999998E-5</v>
      </c>
      <c r="E4088" s="13">
        <f>D4088*'Assumptions Notes'!C$12</f>
        <v>3.5099999999999999E-2</v>
      </c>
      <c r="F4088" s="15">
        <f t="shared" si="126"/>
        <v>3.2613750000000004E-3</v>
      </c>
      <c r="G4088" s="10">
        <f>IF(C4088&gt;'Assumptions Notes'!C$11,'Assumptions Notes'!C$11,C4088)</f>
        <v>33.450000000000003</v>
      </c>
      <c r="H4088" s="15">
        <f t="shared" si="127"/>
        <v>3.2613750000000004E-3</v>
      </c>
      <c r="I4088" s="2">
        <f>IF(C4088&gt;'Assumptions Notes'!C$11,-C4088*('Assumptions Notes'!C$13/(2*1000)),G4088*D4088)</f>
        <v>3.2613750000000004E-3</v>
      </c>
    </row>
    <row r="4089" spans="1:9" x14ac:dyDescent="0.2">
      <c r="A4089" s="5">
        <v>42637.145833333336</v>
      </c>
      <c r="B4089" s="2">
        <v>1033.53</v>
      </c>
      <c r="C4089" s="10">
        <v>28.91</v>
      </c>
      <c r="D4089" s="8">
        <v>9.6250000000000009E-5</v>
      </c>
      <c r="E4089" s="13">
        <f>D4089*'Assumptions Notes'!C$12</f>
        <v>3.465E-2</v>
      </c>
      <c r="F4089" s="15">
        <f t="shared" si="126"/>
        <v>2.7825875000000002E-3</v>
      </c>
      <c r="G4089" s="10">
        <f>IF(C4089&gt;'Assumptions Notes'!C$11,'Assumptions Notes'!C$11,C4089)</f>
        <v>28.91</v>
      </c>
      <c r="H4089" s="15">
        <f t="shared" si="127"/>
        <v>2.7825875000000002E-3</v>
      </c>
      <c r="I4089" s="2">
        <f>IF(C4089&gt;'Assumptions Notes'!C$11,-C4089*('Assumptions Notes'!C$13/(2*1000)),G4089*D4089)</f>
        <v>2.7825875000000002E-3</v>
      </c>
    </row>
    <row r="4090" spans="1:9" x14ac:dyDescent="0.2">
      <c r="A4090" s="5">
        <v>42637.166666666664</v>
      </c>
      <c r="B4090" s="2">
        <v>978.8</v>
      </c>
      <c r="C4090" s="10">
        <v>29</v>
      </c>
      <c r="D4090" s="8">
        <v>9.5000000000000005E-5</v>
      </c>
      <c r="E4090" s="13">
        <f>D4090*'Assumptions Notes'!C$12</f>
        <v>3.4200000000000001E-2</v>
      </c>
      <c r="F4090" s="15">
        <f t="shared" si="126"/>
        <v>2.7550000000000001E-3</v>
      </c>
      <c r="G4090" s="10">
        <f>IF(C4090&gt;'Assumptions Notes'!C$11,'Assumptions Notes'!C$11,C4090)</f>
        <v>29</v>
      </c>
      <c r="H4090" s="15">
        <f t="shared" si="127"/>
        <v>2.7550000000000001E-3</v>
      </c>
      <c r="I4090" s="2">
        <f>IF(C4090&gt;'Assumptions Notes'!C$11,-C4090*('Assumptions Notes'!C$13/(2*1000)),G4090*D4090)</f>
        <v>2.7550000000000001E-3</v>
      </c>
    </row>
    <row r="4091" spans="1:9" x14ac:dyDescent="0.2">
      <c r="A4091" s="5">
        <v>42637.1875</v>
      </c>
      <c r="B4091" s="2">
        <v>967.01</v>
      </c>
      <c r="C4091" s="10">
        <v>30.73</v>
      </c>
      <c r="D4091" s="8">
        <v>9.6250000000000009E-5</v>
      </c>
      <c r="E4091" s="13">
        <f>D4091*'Assumptions Notes'!C$12</f>
        <v>3.465E-2</v>
      </c>
      <c r="F4091" s="15">
        <f t="shared" si="126"/>
        <v>2.9577625000000002E-3</v>
      </c>
      <c r="G4091" s="10">
        <f>IF(C4091&gt;'Assumptions Notes'!C$11,'Assumptions Notes'!C$11,C4091)</f>
        <v>30.73</v>
      </c>
      <c r="H4091" s="15">
        <f t="shared" si="127"/>
        <v>2.9577625000000002E-3</v>
      </c>
      <c r="I4091" s="2">
        <f>IF(C4091&gt;'Assumptions Notes'!C$11,-C4091*('Assumptions Notes'!C$13/(2*1000)),G4091*D4091)</f>
        <v>2.9577625000000002E-3</v>
      </c>
    </row>
    <row r="4092" spans="1:9" x14ac:dyDescent="0.2">
      <c r="A4092" s="5">
        <v>42637.208333333336</v>
      </c>
      <c r="B4092" s="2">
        <v>976.63</v>
      </c>
      <c r="C4092" s="10">
        <v>32.659999999999997</v>
      </c>
      <c r="D4092" s="8">
        <v>9.7499999999999998E-5</v>
      </c>
      <c r="E4092" s="13">
        <f>D4092*'Assumptions Notes'!C$12</f>
        <v>3.5099999999999999E-2</v>
      </c>
      <c r="F4092" s="15">
        <f t="shared" si="126"/>
        <v>3.1843499999999994E-3</v>
      </c>
      <c r="G4092" s="10">
        <f>IF(C4092&gt;'Assumptions Notes'!C$11,'Assumptions Notes'!C$11,C4092)</f>
        <v>32.659999999999997</v>
      </c>
      <c r="H4092" s="15">
        <f t="shared" si="127"/>
        <v>3.1843499999999994E-3</v>
      </c>
      <c r="I4092" s="2">
        <f>IF(C4092&gt;'Assumptions Notes'!C$11,-C4092*('Assumptions Notes'!C$13/(2*1000)),G4092*D4092)</f>
        <v>3.1843499999999994E-3</v>
      </c>
    </row>
    <row r="4093" spans="1:9" x14ac:dyDescent="0.2">
      <c r="A4093" s="5">
        <v>42637.229166666664</v>
      </c>
      <c r="B4093" s="2">
        <v>963.23</v>
      </c>
      <c r="C4093" s="10">
        <v>35.42</v>
      </c>
      <c r="D4093" s="8">
        <v>1.15E-4</v>
      </c>
      <c r="E4093" s="13">
        <f>D4093*'Assumptions Notes'!C$12</f>
        <v>4.1399999999999999E-2</v>
      </c>
      <c r="F4093" s="15">
        <f t="shared" si="126"/>
        <v>4.0733000000000002E-3</v>
      </c>
      <c r="G4093" s="10">
        <f>IF(C4093&gt;'Assumptions Notes'!C$11,'Assumptions Notes'!C$11,C4093)</f>
        <v>35.42</v>
      </c>
      <c r="H4093" s="15">
        <f t="shared" si="127"/>
        <v>4.0733000000000002E-3</v>
      </c>
      <c r="I4093" s="2">
        <f>IF(C4093&gt;'Assumptions Notes'!C$11,-C4093*('Assumptions Notes'!C$13/(2*1000)),G4093*D4093)</f>
        <v>4.0733000000000002E-3</v>
      </c>
    </row>
    <row r="4094" spans="1:9" x14ac:dyDescent="0.2">
      <c r="A4094" s="5">
        <v>42637.25</v>
      </c>
      <c r="B4094" s="2">
        <v>979.9</v>
      </c>
      <c r="C4094" s="10">
        <v>37.81</v>
      </c>
      <c r="D4094" s="8">
        <v>1.325E-4</v>
      </c>
      <c r="E4094" s="13">
        <f>D4094*'Assumptions Notes'!C$12</f>
        <v>4.7699999999999999E-2</v>
      </c>
      <c r="F4094" s="15">
        <f t="shared" si="126"/>
        <v>5.0098249999999999E-3</v>
      </c>
      <c r="G4094" s="10">
        <f>IF(C4094&gt;'Assumptions Notes'!C$11,'Assumptions Notes'!C$11,C4094)</f>
        <v>37.81</v>
      </c>
      <c r="H4094" s="15">
        <f t="shared" si="127"/>
        <v>5.0098249999999999E-3</v>
      </c>
      <c r="I4094" s="2">
        <f>IF(C4094&gt;'Assumptions Notes'!C$11,-C4094*('Assumptions Notes'!C$13/(2*1000)),G4094*D4094)</f>
        <v>5.0098249999999999E-3</v>
      </c>
    </row>
    <row r="4095" spans="1:9" x14ac:dyDescent="0.2">
      <c r="A4095" s="5">
        <v>42637.270833333336</v>
      </c>
      <c r="B4095" s="2">
        <v>1025.29</v>
      </c>
      <c r="C4095" s="10">
        <v>34.32</v>
      </c>
      <c r="D4095" s="8">
        <v>1.6249999999999999E-4</v>
      </c>
      <c r="E4095" s="13">
        <f>D4095*'Assumptions Notes'!C$12</f>
        <v>5.8499999999999996E-2</v>
      </c>
      <c r="F4095" s="15">
        <f t="shared" si="126"/>
        <v>5.5769999999999995E-3</v>
      </c>
      <c r="G4095" s="10">
        <f>IF(C4095&gt;'Assumptions Notes'!C$11,'Assumptions Notes'!C$11,C4095)</f>
        <v>34.32</v>
      </c>
      <c r="H4095" s="15">
        <f t="shared" si="127"/>
        <v>5.5769999999999995E-3</v>
      </c>
      <c r="I4095" s="2">
        <f>IF(C4095&gt;'Assumptions Notes'!C$11,-C4095*('Assumptions Notes'!C$13/(2*1000)),G4095*D4095)</f>
        <v>5.5769999999999995E-3</v>
      </c>
    </row>
    <row r="4096" spans="1:9" x14ac:dyDescent="0.2">
      <c r="A4096" s="5">
        <v>42637.291666666664</v>
      </c>
      <c r="B4096" s="2">
        <v>1088.6300000000001</v>
      </c>
      <c r="C4096" s="10">
        <v>47.99</v>
      </c>
      <c r="D4096" s="8">
        <v>1.9249999999999999E-4</v>
      </c>
      <c r="E4096" s="13">
        <f>D4096*'Assumptions Notes'!C$12</f>
        <v>6.93E-2</v>
      </c>
      <c r="F4096" s="15">
        <f t="shared" si="126"/>
        <v>9.2380750000000001E-3</v>
      </c>
      <c r="G4096" s="10">
        <f>IF(C4096&gt;'Assumptions Notes'!C$11,'Assumptions Notes'!C$11,C4096)</f>
        <v>47.99</v>
      </c>
      <c r="H4096" s="15">
        <f t="shared" si="127"/>
        <v>9.2380750000000001E-3</v>
      </c>
      <c r="I4096" s="2">
        <f>IF(C4096&gt;'Assumptions Notes'!C$11,-C4096*('Assumptions Notes'!C$13/(2*1000)),G4096*D4096)</f>
        <v>9.2380750000000001E-3</v>
      </c>
    </row>
    <row r="4097" spans="1:9" x14ac:dyDescent="0.2">
      <c r="A4097" s="5">
        <v>42637.3125</v>
      </c>
      <c r="B4097" s="2">
        <v>1137.31</v>
      </c>
      <c r="C4097" s="10">
        <v>40.86</v>
      </c>
      <c r="D4097" s="8">
        <v>2.0875000000000001E-4</v>
      </c>
      <c r="E4097" s="13">
        <f>D4097*'Assumptions Notes'!C$12</f>
        <v>7.5150000000000008E-2</v>
      </c>
      <c r="F4097" s="15">
        <f t="shared" si="126"/>
        <v>8.5295249999999996E-3</v>
      </c>
      <c r="G4097" s="10">
        <f>IF(C4097&gt;'Assumptions Notes'!C$11,'Assumptions Notes'!C$11,C4097)</f>
        <v>40.86</v>
      </c>
      <c r="H4097" s="15">
        <f t="shared" si="127"/>
        <v>8.5295249999999996E-3</v>
      </c>
      <c r="I4097" s="2">
        <f>IF(C4097&gt;'Assumptions Notes'!C$11,-C4097*('Assumptions Notes'!C$13/(2*1000)),G4097*D4097)</f>
        <v>8.5295249999999996E-3</v>
      </c>
    </row>
    <row r="4098" spans="1:9" x14ac:dyDescent="0.2">
      <c r="A4098" s="5">
        <v>42637.333333333336</v>
      </c>
      <c r="B4098" s="2">
        <v>1186.92</v>
      </c>
      <c r="C4098" s="10">
        <v>55.76</v>
      </c>
      <c r="D4098" s="8">
        <v>2.2499999999999999E-4</v>
      </c>
      <c r="E4098" s="13">
        <f>D4098*'Assumptions Notes'!C$12</f>
        <v>8.1000000000000003E-2</v>
      </c>
      <c r="F4098" s="15">
        <f t="shared" si="126"/>
        <v>1.2546E-2</v>
      </c>
      <c r="G4098" s="10">
        <f>IF(C4098&gt;'Assumptions Notes'!C$11,'Assumptions Notes'!C$11,C4098)</f>
        <v>55.76</v>
      </c>
      <c r="H4098" s="15">
        <f t="shared" si="127"/>
        <v>1.2546E-2</v>
      </c>
      <c r="I4098" s="2">
        <f>IF(C4098&gt;'Assumptions Notes'!C$11,-C4098*('Assumptions Notes'!C$13/(2*1000)),G4098*D4098)</f>
        <v>1.2546E-2</v>
      </c>
    </row>
    <row r="4099" spans="1:9" x14ac:dyDescent="0.2">
      <c r="A4099" s="5">
        <v>42637.354166666664</v>
      </c>
      <c r="B4099" s="2">
        <v>1266.73</v>
      </c>
      <c r="C4099" s="10">
        <v>59.82</v>
      </c>
      <c r="D4099" s="8">
        <v>2.2625E-4</v>
      </c>
      <c r="E4099" s="13">
        <f>D4099*'Assumptions Notes'!C$12</f>
        <v>8.1449999999999995E-2</v>
      </c>
      <c r="F4099" s="15">
        <f t="shared" si="126"/>
        <v>1.3534275E-2</v>
      </c>
      <c r="G4099" s="10">
        <f>IF(C4099&gt;'Assumptions Notes'!C$11,'Assumptions Notes'!C$11,C4099)</f>
        <v>59.82</v>
      </c>
      <c r="H4099" s="15">
        <f t="shared" si="127"/>
        <v>1.3534275E-2</v>
      </c>
      <c r="I4099" s="2">
        <f>IF(C4099&gt;'Assumptions Notes'!C$11,-C4099*('Assumptions Notes'!C$13/(2*1000)),G4099*D4099)</f>
        <v>1.3534275E-2</v>
      </c>
    </row>
    <row r="4100" spans="1:9" x14ac:dyDescent="0.2">
      <c r="A4100" s="5">
        <v>42637.375</v>
      </c>
      <c r="B4100" s="2">
        <v>1314.81</v>
      </c>
      <c r="C4100" s="10">
        <v>70.989999999999995</v>
      </c>
      <c r="D4100" s="8">
        <v>2.275E-4</v>
      </c>
      <c r="E4100" s="13">
        <f>D4100*'Assumptions Notes'!C$12</f>
        <v>8.1900000000000001E-2</v>
      </c>
      <c r="F4100" s="15">
        <f t="shared" ref="F4100:F4163" si="128">D4100*C4100</f>
        <v>1.6150224999999997E-2</v>
      </c>
      <c r="G4100" s="10">
        <f>IF(C4100&gt;'Assumptions Notes'!C$11,'Assumptions Notes'!C$11,C4100)</f>
        <v>70.989999999999995</v>
      </c>
      <c r="H4100" s="15">
        <f t="shared" ref="H4100:H4163" si="129">G4100*D4100</f>
        <v>1.6150224999999997E-2</v>
      </c>
      <c r="I4100" s="2">
        <f>IF(C4100&gt;'Assumptions Notes'!C$11,-C4100*('Assumptions Notes'!C$13/(2*1000)),G4100*D4100)</f>
        <v>1.6150224999999997E-2</v>
      </c>
    </row>
    <row r="4101" spans="1:9" x14ac:dyDescent="0.2">
      <c r="A4101" s="5">
        <v>42637.395833333336</v>
      </c>
      <c r="B4101" s="2">
        <v>1355.6</v>
      </c>
      <c r="C4101" s="10">
        <v>75.739999999999995</v>
      </c>
      <c r="D4101" s="8">
        <v>2.1875E-4</v>
      </c>
      <c r="E4101" s="13">
        <f>D4101*'Assumptions Notes'!C$12</f>
        <v>7.8750000000000001E-2</v>
      </c>
      <c r="F4101" s="15">
        <f t="shared" si="128"/>
        <v>1.6568125E-2</v>
      </c>
      <c r="G4101" s="10">
        <f>IF(C4101&gt;'Assumptions Notes'!C$11,'Assumptions Notes'!C$11,C4101)</f>
        <v>75.739999999999995</v>
      </c>
      <c r="H4101" s="15">
        <f t="shared" si="129"/>
        <v>1.6568125E-2</v>
      </c>
      <c r="I4101" s="2">
        <f>IF(C4101&gt;'Assumptions Notes'!C$11,-C4101*('Assumptions Notes'!C$13/(2*1000)),G4101*D4101)</f>
        <v>1.6568125E-2</v>
      </c>
    </row>
    <row r="4102" spans="1:9" x14ac:dyDescent="0.2">
      <c r="A4102" s="5">
        <v>42637.416666666664</v>
      </c>
      <c r="B4102" s="2">
        <v>1391.38</v>
      </c>
      <c r="C4102" s="10">
        <v>67.319999999999993</v>
      </c>
      <c r="D4102" s="8">
        <v>2.1000000000000001E-4</v>
      </c>
      <c r="E4102" s="13">
        <f>D4102*'Assumptions Notes'!C$12</f>
        <v>7.5600000000000001E-2</v>
      </c>
      <c r="F4102" s="15">
        <f t="shared" si="128"/>
        <v>1.4137199999999999E-2</v>
      </c>
      <c r="G4102" s="10">
        <f>IF(C4102&gt;'Assumptions Notes'!C$11,'Assumptions Notes'!C$11,C4102)</f>
        <v>67.319999999999993</v>
      </c>
      <c r="H4102" s="15">
        <f t="shared" si="129"/>
        <v>1.4137199999999999E-2</v>
      </c>
      <c r="I4102" s="2">
        <f>IF(C4102&gt;'Assumptions Notes'!C$11,-C4102*('Assumptions Notes'!C$13/(2*1000)),G4102*D4102)</f>
        <v>1.4137199999999999E-2</v>
      </c>
    </row>
    <row r="4103" spans="1:9" x14ac:dyDescent="0.2">
      <c r="A4103" s="5">
        <v>42637.4375</v>
      </c>
      <c r="B4103" s="2">
        <v>1399.49</v>
      </c>
      <c r="C4103" s="10">
        <v>75.84</v>
      </c>
      <c r="D4103" s="8">
        <v>2.075E-4</v>
      </c>
      <c r="E4103" s="13">
        <f>D4103*'Assumptions Notes'!C$12</f>
        <v>7.4700000000000003E-2</v>
      </c>
      <c r="F4103" s="15">
        <f t="shared" si="128"/>
        <v>1.5736800000000002E-2</v>
      </c>
      <c r="G4103" s="10">
        <f>IF(C4103&gt;'Assumptions Notes'!C$11,'Assumptions Notes'!C$11,C4103)</f>
        <v>75.84</v>
      </c>
      <c r="H4103" s="15">
        <f t="shared" si="129"/>
        <v>1.5736800000000002E-2</v>
      </c>
      <c r="I4103" s="2">
        <f>IF(C4103&gt;'Assumptions Notes'!C$11,-C4103*('Assumptions Notes'!C$13/(2*1000)),G4103*D4103)</f>
        <v>1.5736800000000002E-2</v>
      </c>
    </row>
    <row r="4104" spans="1:9" x14ac:dyDescent="0.2">
      <c r="A4104" s="5">
        <v>42637.458333333336</v>
      </c>
      <c r="B4104" s="2">
        <v>1357.34</v>
      </c>
      <c r="C4104" s="10">
        <v>61.49</v>
      </c>
      <c r="D4104" s="8">
        <v>2.05E-4</v>
      </c>
      <c r="E4104" s="13">
        <f>D4104*'Assumptions Notes'!C$12</f>
        <v>7.3800000000000004E-2</v>
      </c>
      <c r="F4104" s="15">
        <f t="shared" si="128"/>
        <v>1.2605450000000001E-2</v>
      </c>
      <c r="G4104" s="10">
        <f>IF(C4104&gt;'Assumptions Notes'!C$11,'Assumptions Notes'!C$11,C4104)</f>
        <v>61.49</v>
      </c>
      <c r="H4104" s="15">
        <f t="shared" si="129"/>
        <v>1.2605450000000001E-2</v>
      </c>
      <c r="I4104" s="2">
        <f>IF(C4104&gt;'Assumptions Notes'!C$11,-C4104*('Assumptions Notes'!C$13/(2*1000)),G4104*D4104)</f>
        <v>1.2605450000000001E-2</v>
      </c>
    </row>
    <row r="4105" spans="1:9" x14ac:dyDescent="0.2">
      <c r="A4105" s="5">
        <v>42637.479166666664</v>
      </c>
      <c r="B4105" s="2">
        <v>1286.45</v>
      </c>
      <c r="C4105" s="10">
        <v>56.87</v>
      </c>
      <c r="D4105" s="8">
        <v>2.1499999999999999E-4</v>
      </c>
      <c r="E4105" s="13">
        <f>D4105*'Assumptions Notes'!C$12</f>
        <v>7.7399999999999997E-2</v>
      </c>
      <c r="F4105" s="15">
        <f t="shared" si="128"/>
        <v>1.222705E-2</v>
      </c>
      <c r="G4105" s="10">
        <f>IF(C4105&gt;'Assumptions Notes'!C$11,'Assumptions Notes'!C$11,C4105)</f>
        <v>56.87</v>
      </c>
      <c r="H4105" s="15">
        <f t="shared" si="129"/>
        <v>1.222705E-2</v>
      </c>
      <c r="I4105" s="2">
        <f>IF(C4105&gt;'Assumptions Notes'!C$11,-C4105*('Assumptions Notes'!C$13/(2*1000)),G4105*D4105)</f>
        <v>1.222705E-2</v>
      </c>
    </row>
    <row r="4106" spans="1:9" x14ac:dyDescent="0.2">
      <c r="A4106" s="5">
        <v>42637.5</v>
      </c>
      <c r="B4106" s="2">
        <v>1231.54</v>
      </c>
      <c r="C4106" s="10">
        <v>49.99</v>
      </c>
      <c r="D4106" s="8">
        <v>2.2499999999999999E-4</v>
      </c>
      <c r="E4106" s="13">
        <f>D4106*'Assumptions Notes'!C$12</f>
        <v>8.1000000000000003E-2</v>
      </c>
      <c r="F4106" s="15">
        <f t="shared" si="128"/>
        <v>1.1247750000000001E-2</v>
      </c>
      <c r="G4106" s="10">
        <f>IF(C4106&gt;'Assumptions Notes'!C$11,'Assumptions Notes'!C$11,C4106)</f>
        <v>49.99</v>
      </c>
      <c r="H4106" s="15">
        <f t="shared" si="129"/>
        <v>1.1247750000000001E-2</v>
      </c>
      <c r="I4106" s="2">
        <f>IF(C4106&gt;'Assumptions Notes'!C$11,-C4106*('Assumptions Notes'!C$13/(2*1000)),G4106*D4106)</f>
        <v>1.1247750000000001E-2</v>
      </c>
    </row>
    <row r="4107" spans="1:9" x14ac:dyDescent="0.2">
      <c r="A4107" s="5">
        <v>42637.520833333336</v>
      </c>
      <c r="B4107" s="2">
        <v>1231.6300000000001</v>
      </c>
      <c r="C4107" s="10">
        <v>63.32</v>
      </c>
      <c r="D4107" s="8">
        <v>2.1250000000000002E-4</v>
      </c>
      <c r="E4107" s="13">
        <f>D4107*'Assumptions Notes'!C$12</f>
        <v>7.6500000000000012E-2</v>
      </c>
      <c r="F4107" s="15">
        <f t="shared" si="128"/>
        <v>1.34555E-2</v>
      </c>
      <c r="G4107" s="10">
        <f>IF(C4107&gt;'Assumptions Notes'!C$11,'Assumptions Notes'!C$11,C4107)</f>
        <v>63.32</v>
      </c>
      <c r="H4107" s="15">
        <f t="shared" si="129"/>
        <v>1.34555E-2</v>
      </c>
      <c r="I4107" s="2">
        <f>IF(C4107&gt;'Assumptions Notes'!C$11,-C4107*('Assumptions Notes'!C$13/(2*1000)),G4107*D4107)</f>
        <v>1.34555E-2</v>
      </c>
    </row>
    <row r="4108" spans="1:9" x14ac:dyDescent="0.2">
      <c r="A4108" s="5">
        <v>42637.541666666664</v>
      </c>
      <c r="B4108" s="2">
        <v>1267.55</v>
      </c>
      <c r="C4108" s="10">
        <v>58.84</v>
      </c>
      <c r="D4108" s="8">
        <v>2.0000000000000001E-4</v>
      </c>
      <c r="E4108" s="13">
        <f>D4108*'Assumptions Notes'!C$12</f>
        <v>7.2000000000000008E-2</v>
      </c>
      <c r="F4108" s="15">
        <f t="shared" si="128"/>
        <v>1.1768000000000001E-2</v>
      </c>
      <c r="G4108" s="10">
        <f>IF(C4108&gt;'Assumptions Notes'!C$11,'Assumptions Notes'!C$11,C4108)</f>
        <v>58.84</v>
      </c>
      <c r="H4108" s="15">
        <f t="shared" si="129"/>
        <v>1.1768000000000001E-2</v>
      </c>
      <c r="I4108" s="2">
        <f>IF(C4108&gt;'Assumptions Notes'!C$11,-C4108*('Assumptions Notes'!C$13/(2*1000)),G4108*D4108)</f>
        <v>1.1768000000000001E-2</v>
      </c>
    </row>
    <row r="4109" spans="1:9" x14ac:dyDescent="0.2">
      <c r="A4109" s="5">
        <v>42637.5625</v>
      </c>
      <c r="B4109" s="2">
        <v>1276.45</v>
      </c>
      <c r="C4109" s="10">
        <v>50.56</v>
      </c>
      <c r="D4109" s="8">
        <v>1.975E-4</v>
      </c>
      <c r="E4109" s="13">
        <f>D4109*'Assumptions Notes'!C$12</f>
        <v>7.1099999999999997E-2</v>
      </c>
      <c r="F4109" s="15">
        <f t="shared" si="128"/>
        <v>9.9856000000000007E-3</v>
      </c>
      <c r="G4109" s="10">
        <f>IF(C4109&gt;'Assumptions Notes'!C$11,'Assumptions Notes'!C$11,C4109)</f>
        <v>50.56</v>
      </c>
      <c r="H4109" s="15">
        <f t="shared" si="129"/>
        <v>9.9856000000000007E-3</v>
      </c>
      <c r="I4109" s="2">
        <f>IF(C4109&gt;'Assumptions Notes'!C$11,-C4109*('Assumptions Notes'!C$13/(2*1000)),G4109*D4109)</f>
        <v>9.9856000000000007E-3</v>
      </c>
    </row>
    <row r="4110" spans="1:9" x14ac:dyDescent="0.2">
      <c r="A4110" s="5">
        <v>42637.583333333336</v>
      </c>
      <c r="B4110" s="2">
        <v>1221.31</v>
      </c>
      <c r="C4110" s="10">
        <v>58.02</v>
      </c>
      <c r="D4110" s="8">
        <v>1.95E-4</v>
      </c>
      <c r="E4110" s="13">
        <f>D4110*'Assumptions Notes'!C$12</f>
        <v>7.0199999999999999E-2</v>
      </c>
      <c r="F4110" s="15">
        <f t="shared" si="128"/>
        <v>1.13139E-2</v>
      </c>
      <c r="G4110" s="10">
        <f>IF(C4110&gt;'Assumptions Notes'!C$11,'Assumptions Notes'!C$11,C4110)</f>
        <v>58.02</v>
      </c>
      <c r="H4110" s="15">
        <f t="shared" si="129"/>
        <v>1.13139E-2</v>
      </c>
      <c r="I4110" s="2">
        <f>IF(C4110&gt;'Assumptions Notes'!C$11,-C4110*('Assumptions Notes'!C$13/(2*1000)),G4110*D4110)</f>
        <v>1.13139E-2</v>
      </c>
    </row>
    <row r="4111" spans="1:9" x14ac:dyDescent="0.2">
      <c r="A4111" s="5">
        <v>42637.604166666664</v>
      </c>
      <c r="B4111" s="2">
        <v>1172.46</v>
      </c>
      <c r="C4111" s="10">
        <v>60.73</v>
      </c>
      <c r="D4111" s="8">
        <v>1.9625E-4</v>
      </c>
      <c r="E4111" s="13">
        <f>D4111*'Assumptions Notes'!C$12</f>
        <v>7.0650000000000004E-2</v>
      </c>
      <c r="F4111" s="15">
        <f t="shared" si="128"/>
        <v>1.1918262499999999E-2</v>
      </c>
      <c r="G4111" s="10">
        <f>IF(C4111&gt;'Assumptions Notes'!C$11,'Assumptions Notes'!C$11,C4111)</f>
        <v>60.73</v>
      </c>
      <c r="H4111" s="15">
        <f t="shared" si="129"/>
        <v>1.1918262499999999E-2</v>
      </c>
      <c r="I4111" s="2">
        <f>IF(C4111&gt;'Assumptions Notes'!C$11,-C4111*('Assumptions Notes'!C$13/(2*1000)),G4111*D4111)</f>
        <v>1.1918262499999999E-2</v>
      </c>
    </row>
    <row r="4112" spans="1:9" x14ac:dyDescent="0.2">
      <c r="A4112" s="5">
        <v>42637.625</v>
      </c>
      <c r="B4112" s="2">
        <v>1077.82</v>
      </c>
      <c r="C4112" s="10">
        <v>45.59</v>
      </c>
      <c r="D4112" s="8">
        <v>1.975E-4</v>
      </c>
      <c r="E4112" s="13">
        <f>D4112*'Assumptions Notes'!C$12</f>
        <v>7.1099999999999997E-2</v>
      </c>
      <c r="F4112" s="15">
        <f t="shared" si="128"/>
        <v>9.0040250000000006E-3</v>
      </c>
      <c r="G4112" s="10">
        <f>IF(C4112&gt;'Assumptions Notes'!C$11,'Assumptions Notes'!C$11,C4112)</f>
        <v>45.59</v>
      </c>
      <c r="H4112" s="15">
        <f t="shared" si="129"/>
        <v>9.0040250000000006E-3</v>
      </c>
      <c r="I4112" s="2">
        <f>IF(C4112&gt;'Assumptions Notes'!C$11,-C4112*('Assumptions Notes'!C$13/(2*1000)),G4112*D4112)</f>
        <v>9.0040250000000006E-3</v>
      </c>
    </row>
    <row r="4113" spans="1:9" x14ac:dyDescent="0.2">
      <c r="A4113" s="5">
        <v>42637.645833333336</v>
      </c>
      <c r="B4113" s="2">
        <v>1034.74</v>
      </c>
      <c r="C4113" s="10">
        <v>32.72</v>
      </c>
      <c r="D4113" s="8">
        <v>2.2124999999999998E-4</v>
      </c>
      <c r="E4113" s="13">
        <f>D4113*'Assumptions Notes'!C$12</f>
        <v>7.9649999999999999E-2</v>
      </c>
      <c r="F4113" s="15">
        <f t="shared" si="128"/>
        <v>7.2392999999999989E-3</v>
      </c>
      <c r="G4113" s="10">
        <f>IF(C4113&gt;'Assumptions Notes'!C$11,'Assumptions Notes'!C$11,C4113)</f>
        <v>32.72</v>
      </c>
      <c r="H4113" s="15">
        <f t="shared" si="129"/>
        <v>7.2392999999999989E-3</v>
      </c>
      <c r="I4113" s="2">
        <f>IF(C4113&gt;'Assumptions Notes'!C$11,-C4113*('Assumptions Notes'!C$13/(2*1000)),G4113*D4113)</f>
        <v>7.2392999999999989E-3</v>
      </c>
    </row>
    <row r="4114" spans="1:9" x14ac:dyDescent="0.2">
      <c r="A4114" s="5">
        <v>42637.666666666664</v>
      </c>
      <c r="B4114" s="2">
        <v>1040.25</v>
      </c>
      <c r="C4114" s="10">
        <v>50.11</v>
      </c>
      <c r="D4114" s="8">
        <v>2.4499999999999999E-4</v>
      </c>
      <c r="E4114" s="13">
        <f>D4114*'Assumptions Notes'!C$12</f>
        <v>8.8200000000000001E-2</v>
      </c>
      <c r="F4114" s="15">
        <f t="shared" si="128"/>
        <v>1.227695E-2</v>
      </c>
      <c r="G4114" s="10">
        <f>IF(C4114&gt;'Assumptions Notes'!C$11,'Assumptions Notes'!C$11,C4114)</f>
        <v>50.11</v>
      </c>
      <c r="H4114" s="15">
        <f t="shared" si="129"/>
        <v>1.227695E-2</v>
      </c>
      <c r="I4114" s="2">
        <f>IF(C4114&gt;'Assumptions Notes'!C$11,-C4114*('Assumptions Notes'!C$13/(2*1000)),G4114*D4114)</f>
        <v>1.227695E-2</v>
      </c>
    </row>
    <row r="4115" spans="1:9" x14ac:dyDescent="0.2">
      <c r="A4115" s="5">
        <v>42637.6875</v>
      </c>
      <c r="B4115" s="2">
        <v>1051.21</v>
      </c>
      <c r="C4115" s="10">
        <v>45.12</v>
      </c>
      <c r="D4115" s="8">
        <v>2.7E-4</v>
      </c>
      <c r="E4115" s="13">
        <f>D4115*'Assumptions Notes'!C$12</f>
        <v>9.7199999999999995E-2</v>
      </c>
      <c r="F4115" s="15">
        <f t="shared" si="128"/>
        <v>1.2182399999999999E-2</v>
      </c>
      <c r="G4115" s="10">
        <f>IF(C4115&gt;'Assumptions Notes'!C$11,'Assumptions Notes'!C$11,C4115)</f>
        <v>45.12</v>
      </c>
      <c r="H4115" s="15">
        <f t="shared" si="129"/>
        <v>1.2182399999999999E-2</v>
      </c>
      <c r="I4115" s="2">
        <f>IF(C4115&gt;'Assumptions Notes'!C$11,-C4115*('Assumptions Notes'!C$13/(2*1000)),G4115*D4115)</f>
        <v>1.2182399999999999E-2</v>
      </c>
    </row>
    <row r="4116" spans="1:9" x14ac:dyDescent="0.2">
      <c r="A4116" s="5">
        <v>42637.708333333336</v>
      </c>
      <c r="B4116" s="2">
        <v>1109.96</v>
      </c>
      <c r="C4116" s="10">
        <v>60.83</v>
      </c>
      <c r="D4116" s="8">
        <v>2.9500000000000001E-4</v>
      </c>
      <c r="E4116" s="13">
        <f>D4116*'Assumptions Notes'!C$12</f>
        <v>0.1062</v>
      </c>
      <c r="F4116" s="15">
        <f t="shared" si="128"/>
        <v>1.7944850000000002E-2</v>
      </c>
      <c r="G4116" s="10">
        <f>IF(C4116&gt;'Assumptions Notes'!C$11,'Assumptions Notes'!C$11,C4116)</f>
        <v>60.83</v>
      </c>
      <c r="H4116" s="15">
        <f t="shared" si="129"/>
        <v>1.7944850000000002E-2</v>
      </c>
      <c r="I4116" s="2">
        <f>IF(C4116&gt;'Assumptions Notes'!C$11,-C4116*('Assumptions Notes'!C$13/(2*1000)),G4116*D4116)</f>
        <v>1.7944850000000002E-2</v>
      </c>
    </row>
    <row r="4117" spans="1:9" x14ac:dyDescent="0.2">
      <c r="A4117" s="5">
        <v>42637.729166666664</v>
      </c>
      <c r="B4117" s="2">
        <v>1208.72</v>
      </c>
      <c r="C4117" s="10">
        <v>46.67</v>
      </c>
      <c r="D4117" s="8">
        <v>2.9750000000000002E-4</v>
      </c>
      <c r="E4117" s="13">
        <f>D4117*'Assumptions Notes'!C$12</f>
        <v>0.1071</v>
      </c>
      <c r="F4117" s="15">
        <f t="shared" si="128"/>
        <v>1.3884325000000001E-2</v>
      </c>
      <c r="G4117" s="10">
        <f>IF(C4117&gt;'Assumptions Notes'!C$11,'Assumptions Notes'!C$11,C4117)</f>
        <v>46.67</v>
      </c>
      <c r="H4117" s="15">
        <f t="shared" si="129"/>
        <v>1.3884325000000001E-2</v>
      </c>
      <c r="I4117" s="2">
        <f>IF(C4117&gt;'Assumptions Notes'!C$11,-C4117*('Assumptions Notes'!C$13/(2*1000)),G4117*D4117)</f>
        <v>1.3884325000000001E-2</v>
      </c>
    </row>
    <row r="4118" spans="1:9" x14ac:dyDescent="0.2">
      <c r="A4118" s="5">
        <v>42637.75</v>
      </c>
      <c r="B4118" s="2">
        <v>1338.41</v>
      </c>
      <c r="C4118" s="10">
        <v>67.22</v>
      </c>
      <c r="D4118" s="8">
        <v>2.9999999999999997E-4</v>
      </c>
      <c r="E4118" s="13">
        <f>D4118*'Assumptions Notes'!C$12</f>
        <v>0.10799999999999998</v>
      </c>
      <c r="F4118" s="15">
        <f t="shared" si="128"/>
        <v>2.0165999999999996E-2</v>
      </c>
      <c r="G4118" s="10">
        <f>IF(C4118&gt;'Assumptions Notes'!C$11,'Assumptions Notes'!C$11,C4118)</f>
        <v>67.22</v>
      </c>
      <c r="H4118" s="15">
        <f t="shared" si="129"/>
        <v>2.0165999999999996E-2</v>
      </c>
      <c r="I4118" s="2">
        <f>IF(C4118&gt;'Assumptions Notes'!C$11,-C4118*('Assumptions Notes'!C$13/(2*1000)),G4118*D4118)</f>
        <v>2.0165999999999996E-2</v>
      </c>
    </row>
    <row r="4119" spans="1:9" x14ac:dyDescent="0.2">
      <c r="A4119" s="5">
        <v>42637.770833333336</v>
      </c>
      <c r="B4119" s="2">
        <v>1460.7</v>
      </c>
      <c r="C4119" s="10">
        <v>66.83</v>
      </c>
      <c r="D4119" s="8">
        <v>2.9999999999999997E-4</v>
      </c>
      <c r="E4119" s="13">
        <f>D4119*'Assumptions Notes'!C$12</f>
        <v>0.10799999999999998</v>
      </c>
      <c r="F4119" s="15">
        <f t="shared" si="128"/>
        <v>2.0048999999999997E-2</v>
      </c>
      <c r="G4119" s="10">
        <f>IF(C4119&gt;'Assumptions Notes'!C$11,'Assumptions Notes'!C$11,C4119)</f>
        <v>66.83</v>
      </c>
      <c r="H4119" s="15">
        <f t="shared" si="129"/>
        <v>2.0048999999999997E-2</v>
      </c>
      <c r="I4119" s="2">
        <f>IF(C4119&gt;'Assumptions Notes'!C$11,-C4119*('Assumptions Notes'!C$13/(2*1000)),G4119*D4119)</f>
        <v>2.0048999999999997E-2</v>
      </c>
    </row>
    <row r="4120" spans="1:9" x14ac:dyDescent="0.2">
      <c r="A4120" s="5">
        <v>42637.791666666664</v>
      </c>
      <c r="B4120" s="2">
        <v>1569.3</v>
      </c>
      <c r="C4120" s="10">
        <v>79.349999999999994</v>
      </c>
      <c r="D4120" s="8">
        <v>2.9999999999999997E-4</v>
      </c>
      <c r="E4120" s="13">
        <f>D4120*'Assumptions Notes'!C$12</f>
        <v>0.10799999999999998</v>
      </c>
      <c r="F4120" s="15">
        <f t="shared" si="128"/>
        <v>2.3804999999999996E-2</v>
      </c>
      <c r="G4120" s="10">
        <f>IF(C4120&gt;'Assumptions Notes'!C$11,'Assumptions Notes'!C$11,C4120)</f>
        <v>79.349999999999994</v>
      </c>
      <c r="H4120" s="15">
        <f t="shared" si="129"/>
        <v>2.3804999999999996E-2</v>
      </c>
      <c r="I4120" s="2">
        <f>IF(C4120&gt;'Assumptions Notes'!C$11,-C4120*('Assumptions Notes'!C$13/(2*1000)),G4120*D4120)</f>
        <v>2.3804999999999996E-2</v>
      </c>
    </row>
    <row r="4121" spans="1:9" x14ac:dyDescent="0.2">
      <c r="A4121" s="5">
        <v>42637.8125</v>
      </c>
      <c r="B4121" s="2">
        <v>1604.58</v>
      </c>
      <c r="C4121" s="10">
        <v>60.29</v>
      </c>
      <c r="D4121" s="8">
        <v>2.9750000000000002E-4</v>
      </c>
      <c r="E4121" s="13">
        <f>D4121*'Assumptions Notes'!C$12</f>
        <v>0.1071</v>
      </c>
      <c r="F4121" s="15">
        <f t="shared" si="128"/>
        <v>1.7936275000000002E-2</v>
      </c>
      <c r="G4121" s="10">
        <f>IF(C4121&gt;'Assumptions Notes'!C$11,'Assumptions Notes'!C$11,C4121)</f>
        <v>60.29</v>
      </c>
      <c r="H4121" s="15">
        <f t="shared" si="129"/>
        <v>1.7936275000000002E-2</v>
      </c>
      <c r="I4121" s="2">
        <f>IF(C4121&gt;'Assumptions Notes'!C$11,-C4121*('Assumptions Notes'!C$13/(2*1000)),G4121*D4121)</f>
        <v>1.7936275000000002E-2</v>
      </c>
    </row>
    <row r="4122" spans="1:9" x14ac:dyDescent="0.2">
      <c r="A4122" s="5">
        <v>42637.833333333336</v>
      </c>
      <c r="B4122" s="2">
        <v>1587.53</v>
      </c>
      <c r="C4122" s="10">
        <v>53.97</v>
      </c>
      <c r="D4122" s="8">
        <v>2.9500000000000001E-4</v>
      </c>
      <c r="E4122" s="13">
        <f>D4122*'Assumptions Notes'!C$12</f>
        <v>0.1062</v>
      </c>
      <c r="F4122" s="15">
        <f t="shared" si="128"/>
        <v>1.5921150000000002E-2</v>
      </c>
      <c r="G4122" s="10">
        <f>IF(C4122&gt;'Assumptions Notes'!C$11,'Assumptions Notes'!C$11,C4122)</f>
        <v>53.97</v>
      </c>
      <c r="H4122" s="15">
        <f t="shared" si="129"/>
        <v>1.5921150000000002E-2</v>
      </c>
      <c r="I4122" s="2">
        <f>IF(C4122&gt;'Assumptions Notes'!C$11,-C4122*('Assumptions Notes'!C$13/(2*1000)),G4122*D4122)</f>
        <v>1.5921150000000002E-2</v>
      </c>
    </row>
    <row r="4123" spans="1:9" x14ac:dyDescent="0.2">
      <c r="A4123" s="5">
        <v>42637.854166666664</v>
      </c>
      <c r="B4123" s="2">
        <v>1570.88</v>
      </c>
      <c r="C4123" s="10">
        <v>56.99</v>
      </c>
      <c r="D4123" s="8">
        <v>2.9E-4</v>
      </c>
      <c r="E4123" s="13">
        <f>D4123*'Assumptions Notes'!C$12</f>
        <v>0.10440000000000001</v>
      </c>
      <c r="F4123" s="15">
        <f t="shared" si="128"/>
        <v>1.6527099999999999E-2</v>
      </c>
      <c r="G4123" s="10">
        <f>IF(C4123&gt;'Assumptions Notes'!C$11,'Assumptions Notes'!C$11,C4123)</f>
        <v>56.99</v>
      </c>
      <c r="H4123" s="15">
        <f t="shared" si="129"/>
        <v>1.6527099999999999E-2</v>
      </c>
      <c r="I4123" s="2">
        <f>IF(C4123&gt;'Assumptions Notes'!C$11,-C4123*('Assumptions Notes'!C$13/(2*1000)),G4123*D4123)</f>
        <v>1.6527099999999999E-2</v>
      </c>
    </row>
    <row r="4124" spans="1:9" x14ac:dyDescent="0.2">
      <c r="A4124" s="5">
        <v>42637.875</v>
      </c>
      <c r="B4124" s="2">
        <v>1529.25</v>
      </c>
      <c r="C4124" s="10">
        <v>55.17</v>
      </c>
      <c r="D4124" s="8">
        <v>2.8499999999999999E-4</v>
      </c>
      <c r="E4124" s="13">
        <f>D4124*'Assumptions Notes'!C$12</f>
        <v>0.1026</v>
      </c>
      <c r="F4124" s="15">
        <f t="shared" si="128"/>
        <v>1.572345E-2</v>
      </c>
      <c r="G4124" s="10">
        <f>IF(C4124&gt;'Assumptions Notes'!C$11,'Assumptions Notes'!C$11,C4124)</f>
        <v>55.17</v>
      </c>
      <c r="H4124" s="15">
        <f t="shared" si="129"/>
        <v>1.572345E-2</v>
      </c>
      <c r="I4124" s="2">
        <f>IF(C4124&gt;'Assumptions Notes'!C$11,-C4124*('Assumptions Notes'!C$13/(2*1000)),G4124*D4124)</f>
        <v>1.572345E-2</v>
      </c>
    </row>
    <row r="4125" spans="1:9" x14ac:dyDescent="0.2">
      <c r="A4125" s="5">
        <v>42637.895833333336</v>
      </c>
      <c r="B4125" s="2">
        <v>1479.95</v>
      </c>
      <c r="C4125" s="10">
        <v>55.63</v>
      </c>
      <c r="D4125" s="8">
        <v>2.7E-4</v>
      </c>
      <c r="E4125" s="13">
        <f>D4125*'Assumptions Notes'!C$12</f>
        <v>9.7199999999999995E-2</v>
      </c>
      <c r="F4125" s="15">
        <f t="shared" si="128"/>
        <v>1.5020100000000002E-2</v>
      </c>
      <c r="G4125" s="10">
        <f>IF(C4125&gt;'Assumptions Notes'!C$11,'Assumptions Notes'!C$11,C4125)</f>
        <v>55.63</v>
      </c>
      <c r="H4125" s="15">
        <f t="shared" si="129"/>
        <v>1.5020100000000002E-2</v>
      </c>
      <c r="I4125" s="2">
        <f>IF(C4125&gt;'Assumptions Notes'!C$11,-C4125*('Assumptions Notes'!C$13/(2*1000)),G4125*D4125)</f>
        <v>1.5020100000000002E-2</v>
      </c>
    </row>
    <row r="4126" spans="1:9" x14ac:dyDescent="0.2">
      <c r="A4126" s="5">
        <v>42637.916666666664</v>
      </c>
      <c r="B4126" s="2">
        <v>1446.37</v>
      </c>
      <c r="C4126" s="10">
        <v>53.22</v>
      </c>
      <c r="D4126" s="8">
        <v>2.5500000000000002E-4</v>
      </c>
      <c r="E4126" s="13">
        <f>D4126*'Assumptions Notes'!C$12</f>
        <v>9.1800000000000007E-2</v>
      </c>
      <c r="F4126" s="15">
        <f t="shared" si="128"/>
        <v>1.3571100000000001E-2</v>
      </c>
      <c r="G4126" s="10">
        <f>IF(C4126&gt;'Assumptions Notes'!C$11,'Assumptions Notes'!C$11,C4126)</f>
        <v>53.22</v>
      </c>
      <c r="H4126" s="15">
        <f t="shared" si="129"/>
        <v>1.3571100000000001E-2</v>
      </c>
      <c r="I4126" s="2">
        <f>IF(C4126&gt;'Assumptions Notes'!C$11,-C4126*('Assumptions Notes'!C$13/(2*1000)),G4126*D4126)</f>
        <v>1.3571100000000001E-2</v>
      </c>
    </row>
    <row r="4127" spans="1:9" x14ac:dyDescent="0.2">
      <c r="A4127" s="5">
        <v>42637.9375</v>
      </c>
      <c r="B4127" s="2">
        <v>1398.81</v>
      </c>
      <c r="C4127" s="10">
        <v>57.01</v>
      </c>
      <c r="D4127" s="8">
        <v>2.1250000000000002E-4</v>
      </c>
      <c r="E4127" s="13">
        <f>D4127*'Assumptions Notes'!C$12</f>
        <v>7.6500000000000012E-2</v>
      </c>
      <c r="F4127" s="15">
        <f t="shared" si="128"/>
        <v>1.2114625E-2</v>
      </c>
      <c r="G4127" s="10">
        <f>IF(C4127&gt;'Assumptions Notes'!C$11,'Assumptions Notes'!C$11,C4127)</f>
        <v>57.01</v>
      </c>
      <c r="H4127" s="15">
        <f t="shared" si="129"/>
        <v>1.2114625E-2</v>
      </c>
      <c r="I4127" s="2">
        <f>IF(C4127&gt;'Assumptions Notes'!C$11,-C4127*('Assumptions Notes'!C$13/(2*1000)),G4127*D4127)</f>
        <v>1.2114625E-2</v>
      </c>
    </row>
    <row r="4128" spans="1:9" x14ac:dyDescent="0.2">
      <c r="A4128" s="5">
        <v>42637.958333333336</v>
      </c>
      <c r="B4128" s="2">
        <v>1355.36</v>
      </c>
      <c r="C4128" s="10">
        <v>52.84</v>
      </c>
      <c r="D4128" s="8">
        <v>1.7000000000000001E-4</v>
      </c>
      <c r="E4128" s="13">
        <f>D4128*'Assumptions Notes'!C$12</f>
        <v>6.1200000000000004E-2</v>
      </c>
      <c r="F4128" s="15">
        <f t="shared" si="128"/>
        <v>8.9828000000000009E-3</v>
      </c>
      <c r="G4128" s="10">
        <f>IF(C4128&gt;'Assumptions Notes'!C$11,'Assumptions Notes'!C$11,C4128)</f>
        <v>52.84</v>
      </c>
      <c r="H4128" s="15">
        <f t="shared" si="129"/>
        <v>8.9828000000000009E-3</v>
      </c>
      <c r="I4128" s="2">
        <f>IF(C4128&gt;'Assumptions Notes'!C$11,-C4128*('Assumptions Notes'!C$13/(2*1000)),G4128*D4128)</f>
        <v>8.9828000000000009E-3</v>
      </c>
    </row>
    <row r="4129" spans="1:9" x14ac:dyDescent="0.2">
      <c r="A4129" s="5">
        <v>42637.979166666664</v>
      </c>
      <c r="B4129" s="2">
        <v>1354.39</v>
      </c>
      <c r="C4129" s="10">
        <v>62.6</v>
      </c>
      <c r="D4129" s="8">
        <v>1.5000000000000001E-4</v>
      </c>
      <c r="E4129" s="13">
        <f>D4129*'Assumptions Notes'!C$12</f>
        <v>5.4000000000000006E-2</v>
      </c>
      <c r="F4129" s="15">
        <f t="shared" si="128"/>
        <v>9.3900000000000008E-3</v>
      </c>
      <c r="G4129" s="10">
        <f>IF(C4129&gt;'Assumptions Notes'!C$11,'Assumptions Notes'!C$11,C4129)</f>
        <v>62.6</v>
      </c>
      <c r="H4129" s="15">
        <f t="shared" si="129"/>
        <v>9.3900000000000008E-3</v>
      </c>
      <c r="I4129" s="2">
        <f>IF(C4129&gt;'Assumptions Notes'!C$11,-C4129*('Assumptions Notes'!C$13/(2*1000)),G4129*D4129)</f>
        <v>9.3900000000000008E-3</v>
      </c>
    </row>
    <row r="4130" spans="1:9" x14ac:dyDescent="0.2">
      <c r="A4130" s="5">
        <v>42638</v>
      </c>
      <c r="B4130" s="2">
        <v>1564.3</v>
      </c>
      <c r="C4130" s="10">
        <v>57.99</v>
      </c>
      <c r="D4130" s="8">
        <v>1.2999999999999999E-4</v>
      </c>
      <c r="E4130" s="13">
        <f>D4130*'Assumptions Notes'!C$12</f>
        <v>4.6799999999999994E-2</v>
      </c>
      <c r="F4130" s="15">
        <f t="shared" si="128"/>
        <v>7.5386999999999997E-3</v>
      </c>
      <c r="G4130" s="10">
        <f>IF(C4130&gt;'Assumptions Notes'!C$11,'Assumptions Notes'!C$11,C4130)</f>
        <v>57.99</v>
      </c>
      <c r="H4130" s="15">
        <f t="shared" si="129"/>
        <v>7.5386999999999997E-3</v>
      </c>
      <c r="I4130" s="2">
        <f>IF(C4130&gt;'Assumptions Notes'!C$11,-C4130*('Assumptions Notes'!C$13/(2*1000)),G4130*D4130)</f>
        <v>7.5386999999999997E-3</v>
      </c>
    </row>
    <row r="4131" spans="1:9" x14ac:dyDescent="0.2">
      <c r="A4131" s="5">
        <v>42638.020833333336</v>
      </c>
      <c r="B4131" s="2">
        <v>1456.04</v>
      </c>
      <c r="C4131" s="10">
        <v>36.74</v>
      </c>
      <c r="D4131" s="8">
        <v>1.175E-4</v>
      </c>
      <c r="E4131" s="13">
        <f>D4131*'Assumptions Notes'!C$12</f>
        <v>4.2299999999999997E-2</v>
      </c>
      <c r="F4131" s="15">
        <f t="shared" si="128"/>
        <v>4.31695E-3</v>
      </c>
      <c r="G4131" s="10">
        <f>IF(C4131&gt;'Assumptions Notes'!C$11,'Assumptions Notes'!C$11,C4131)</f>
        <v>36.74</v>
      </c>
      <c r="H4131" s="15">
        <f t="shared" si="129"/>
        <v>4.31695E-3</v>
      </c>
      <c r="I4131" s="2">
        <f>IF(C4131&gt;'Assumptions Notes'!C$11,-C4131*('Assumptions Notes'!C$13/(2*1000)),G4131*D4131)</f>
        <v>4.31695E-3</v>
      </c>
    </row>
    <row r="4132" spans="1:9" x14ac:dyDescent="0.2">
      <c r="A4132" s="5">
        <v>42638.041666666664</v>
      </c>
      <c r="B4132" s="2">
        <v>1392.19</v>
      </c>
      <c r="C4132" s="10">
        <v>40.270000000000003</v>
      </c>
      <c r="D4132" s="8">
        <v>1.05E-4</v>
      </c>
      <c r="E4132" s="13">
        <f>D4132*'Assumptions Notes'!C$12</f>
        <v>3.78E-2</v>
      </c>
      <c r="F4132" s="15">
        <f t="shared" si="128"/>
        <v>4.2283500000000005E-3</v>
      </c>
      <c r="G4132" s="10">
        <f>IF(C4132&gt;'Assumptions Notes'!C$11,'Assumptions Notes'!C$11,C4132)</f>
        <v>40.270000000000003</v>
      </c>
      <c r="H4132" s="15">
        <f t="shared" si="129"/>
        <v>4.2283500000000005E-3</v>
      </c>
      <c r="I4132" s="2">
        <f>IF(C4132&gt;'Assumptions Notes'!C$11,-C4132*('Assumptions Notes'!C$13/(2*1000)),G4132*D4132)</f>
        <v>4.2283500000000005E-3</v>
      </c>
    </row>
    <row r="4133" spans="1:9" x14ac:dyDescent="0.2">
      <c r="A4133" s="5">
        <v>42638.0625</v>
      </c>
      <c r="B4133" s="2">
        <v>1315.37</v>
      </c>
      <c r="C4133" s="10">
        <v>35.07</v>
      </c>
      <c r="D4133" s="8">
        <v>1.025E-4</v>
      </c>
      <c r="E4133" s="13">
        <f>D4133*'Assumptions Notes'!C$12</f>
        <v>3.6900000000000002E-2</v>
      </c>
      <c r="F4133" s="15">
        <f t="shared" si="128"/>
        <v>3.5946749999999999E-3</v>
      </c>
      <c r="G4133" s="10">
        <f>IF(C4133&gt;'Assumptions Notes'!C$11,'Assumptions Notes'!C$11,C4133)</f>
        <v>35.07</v>
      </c>
      <c r="H4133" s="15">
        <f t="shared" si="129"/>
        <v>3.5946749999999999E-3</v>
      </c>
      <c r="I4133" s="2">
        <f>IF(C4133&gt;'Assumptions Notes'!C$11,-C4133*('Assumptions Notes'!C$13/(2*1000)),G4133*D4133)</f>
        <v>3.5946749999999999E-3</v>
      </c>
    </row>
    <row r="4134" spans="1:9" x14ac:dyDescent="0.2">
      <c r="A4134" s="5">
        <v>42638.083333333336</v>
      </c>
      <c r="B4134" s="2">
        <v>1233.75</v>
      </c>
      <c r="C4134" s="10">
        <v>36.57</v>
      </c>
      <c r="D4134" s="8">
        <v>1E-4</v>
      </c>
      <c r="E4134" s="13">
        <f>D4134*'Assumptions Notes'!C$12</f>
        <v>3.6000000000000004E-2</v>
      </c>
      <c r="F4134" s="15">
        <f t="shared" si="128"/>
        <v>3.6570000000000001E-3</v>
      </c>
      <c r="G4134" s="10">
        <f>IF(C4134&gt;'Assumptions Notes'!C$11,'Assumptions Notes'!C$11,C4134)</f>
        <v>36.57</v>
      </c>
      <c r="H4134" s="15">
        <f t="shared" si="129"/>
        <v>3.6570000000000001E-3</v>
      </c>
      <c r="I4134" s="2">
        <f>IF(C4134&gt;'Assumptions Notes'!C$11,-C4134*('Assumptions Notes'!C$13/(2*1000)),G4134*D4134)</f>
        <v>3.6570000000000001E-3</v>
      </c>
    </row>
    <row r="4135" spans="1:9" x14ac:dyDescent="0.2">
      <c r="A4135" s="5">
        <v>42638.104166666664</v>
      </c>
      <c r="B4135" s="2">
        <v>1157.98</v>
      </c>
      <c r="C4135" s="10">
        <v>35.08</v>
      </c>
      <c r="D4135" s="8">
        <v>9.8750000000000002E-5</v>
      </c>
      <c r="E4135" s="13">
        <f>D4135*'Assumptions Notes'!C$12</f>
        <v>3.5549999999999998E-2</v>
      </c>
      <c r="F4135" s="15">
        <f t="shared" si="128"/>
        <v>3.46415E-3</v>
      </c>
      <c r="G4135" s="10">
        <f>IF(C4135&gt;'Assumptions Notes'!C$11,'Assumptions Notes'!C$11,C4135)</f>
        <v>35.08</v>
      </c>
      <c r="H4135" s="15">
        <f t="shared" si="129"/>
        <v>3.46415E-3</v>
      </c>
      <c r="I4135" s="2">
        <f>IF(C4135&gt;'Assumptions Notes'!C$11,-C4135*('Assumptions Notes'!C$13/(2*1000)),G4135*D4135)</f>
        <v>3.46415E-3</v>
      </c>
    </row>
    <row r="4136" spans="1:9" x14ac:dyDescent="0.2">
      <c r="A4136" s="5">
        <v>42638.125</v>
      </c>
      <c r="B4136" s="2">
        <v>1111.8</v>
      </c>
      <c r="C4136" s="10">
        <v>32.049999999999997</v>
      </c>
      <c r="D4136" s="8">
        <v>9.7499999999999998E-5</v>
      </c>
      <c r="E4136" s="13">
        <f>D4136*'Assumptions Notes'!C$12</f>
        <v>3.5099999999999999E-2</v>
      </c>
      <c r="F4136" s="15">
        <f t="shared" si="128"/>
        <v>3.1248749999999996E-3</v>
      </c>
      <c r="G4136" s="10">
        <f>IF(C4136&gt;'Assumptions Notes'!C$11,'Assumptions Notes'!C$11,C4136)</f>
        <v>32.049999999999997</v>
      </c>
      <c r="H4136" s="15">
        <f t="shared" si="129"/>
        <v>3.1248749999999996E-3</v>
      </c>
      <c r="I4136" s="2">
        <f>IF(C4136&gt;'Assumptions Notes'!C$11,-C4136*('Assumptions Notes'!C$13/(2*1000)),G4136*D4136)</f>
        <v>3.1248749999999996E-3</v>
      </c>
    </row>
    <row r="4137" spans="1:9" x14ac:dyDescent="0.2">
      <c r="A4137" s="5">
        <v>42638.145833333336</v>
      </c>
      <c r="B4137" s="2">
        <v>1097.79</v>
      </c>
      <c r="C4137" s="10">
        <v>33.159999999999997</v>
      </c>
      <c r="D4137" s="8">
        <v>9.6250000000000009E-5</v>
      </c>
      <c r="E4137" s="13">
        <f>D4137*'Assumptions Notes'!C$12</f>
        <v>3.465E-2</v>
      </c>
      <c r="F4137" s="15">
        <f t="shared" si="128"/>
        <v>3.1916499999999999E-3</v>
      </c>
      <c r="G4137" s="10">
        <f>IF(C4137&gt;'Assumptions Notes'!C$11,'Assumptions Notes'!C$11,C4137)</f>
        <v>33.159999999999997</v>
      </c>
      <c r="H4137" s="15">
        <f t="shared" si="129"/>
        <v>3.1916499999999999E-3</v>
      </c>
      <c r="I4137" s="2">
        <f>IF(C4137&gt;'Assumptions Notes'!C$11,-C4137*('Assumptions Notes'!C$13/(2*1000)),G4137*D4137)</f>
        <v>3.1916499999999999E-3</v>
      </c>
    </row>
    <row r="4138" spans="1:9" x14ac:dyDescent="0.2">
      <c r="A4138" s="5">
        <v>42638.166666666664</v>
      </c>
      <c r="B4138" s="2">
        <v>1075.58</v>
      </c>
      <c r="C4138" s="10">
        <v>34.869999999999997</v>
      </c>
      <c r="D4138" s="8">
        <v>9.5000000000000005E-5</v>
      </c>
      <c r="E4138" s="13">
        <f>D4138*'Assumptions Notes'!C$12</f>
        <v>3.4200000000000001E-2</v>
      </c>
      <c r="F4138" s="15">
        <f t="shared" si="128"/>
        <v>3.3126499999999999E-3</v>
      </c>
      <c r="G4138" s="10">
        <f>IF(C4138&gt;'Assumptions Notes'!C$11,'Assumptions Notes'!C$11,C4138)</f>
        <v>34.869999999999997</v>
      </c>
      <c r="H4138" s="15">
        <f t="shared" si="129"/>
        <v>3.3126499999999999E-3</v>
      </c>
      <c r="I4138" s="2">
        <f>IF(C4138&gt;'Assumptions Notes'!C$11,-C4138*('Assumptions Notes'!C$13/(2*1000)),G4138*D4138)</f>
        <v>3.3126499999999999E-3</v>
      </c>
    </row>
    <row r="4139" spans="1:9" x14ac:dyDescent="0.2">
      <c r="A4139" s="5">
        <v>42638.1875</v>
      </c>
      <c r="B4139" s="2">
        <v>1048.1199999999999</v>
      </c>
      <c r="C4139" s="10">
        <v>29.58</v>
      </c>
      <c r="D4139" s="8">
        <v>9.6250000000000009E-5</v>
      </c>
      <c r="E4139" s="13">
        <f>D4139*'Assumptions Notes'!C$12</f>
        <v>3.465E-2</v>
      </c>
      <c r="F4139" s="15">
        <f t="shared" si="128"/>
        <v>2.8470750000000001E-3</v>
      </c>
      <c r="G4139" s="10">
        <f>IF(C4139&gt;'Assumptions Notes'!C$11,'Assumptions Notes'!C$11,C4139)</f>
        <v>29.58</v>
      </c>
      <c r="H4139" s="15">
        <f t="shared" si="129"/>
        <v>2.8470750000000001E-3</v>
      </c>
      <c r="I4139" s="2">
        <f>IF(C4139&gt;'Assumptions Notes'!C$11,-C4139*('Assumptions Notes'!C$13/(2*1000)),G4139*D4139)</f>
        <v>2.8470750000000001E-3</v>
      </c>
    </row>
    <row r="4140" spans="1:9" x14ac:dyDescent="0.2">
      <c r="A4140" s="5">
        <v>42638.208333333336</v>
      </c>
      <c r="B4140" s="2">
        <v>1051</v>
      </c>
      <c r="C4140" s="10">
        <v>31.98</v>
      </c>
      <c r="D4140" s="8">
        <v>9.7499999999999998E-5</v>
      </c>
      <c r="E4140" s="13">
        <f>D4140*'Assumptions Notes'!C$12</f>
        <v>3.5099999999999999E-2</v>
      </c>
      <c r="F4140" s="15">
        <f t="shared" si="128"/>
        <v>3.1180499999999998E-3</v>
      </c>
      <c r="G4140" s="10">
        <f>IF(C4140&gt;'Assumptions Notes'!C$11,'Assumptions Notes'!C$11,C4140)</f>
        <v>31.98</v>
      </c>
      <c r="H4140" s="15">
        <f t="shared" si="129"/>
        <v>3.1180499999999998E-3</v>
      </c>
      <c r="I4140" s="2">
        <f>IF(C4140&gt;'Assumptions Notes'!C$11,-C4140*('Assumptions Notes'!C$13/(2*1000)),G4140*D4140)</f>
        <v>3.1180499999999998E-3</v>
      </c>
    </row>
    <row r="4141" spans="1:9" x14ac:dyDescent="0.2">
      <c r="A4141" s="5">
        <v>42638.229166666664</v>
      </c>
      <c r="B4141" s="2">
        <v>1038.54</v>
      </c>
      <c r="C4141" s="10">
        <v>32.909999999999997</v>
      </c>
      <c r="D4141" s="8">
        <v>1.15E-4</v>
      </c>
      <c r="E4141" s="13">
        <f>D4141*'Assumptions Notes'!C$12</f>
        <v>4.1399999999999999E-2</v>
      </c>
      <c r="F4141" s="15">
        <f t="shared" si="128"/>
        <v>3.7846499999999996E-3</v>
      </c>
      <c r="G4141" s="10">
        <f>IF(C4141&gt;'Assumptions Notes'!C$11,'Assumptions Notes'!C$11,C4141)</f>
        <v>32.909999999999997</v>
      </c>
      <c r="H4141" s="15">
        <f t="shared" si="129"/>
        <v>3.7846499999999996E-3</v>
      </c>
      <c r="I4141" s="2">
        <f>IF(C4141&gt;'Assumptions Notes'!C$11,-C4141*('Assumptions Notes'!C$13/(2*1000)),G4141*D4141)</f>
        <v>3.7846499999999996E-3</v>
      </c>
    </row>
    <row r="4142" spans="1:9" x14ac:dyDescent="0.2">
      <c r="A4142" s="5">
        <v>42638.25</v>
      </c>
      <c r="B4142" s="2">
        <v>1029.71</v>
      </c>
      <c r="C4142" s="10">
        <v>33.35</v>
      </c>
      <c r="D4142" s="8">
        <v>1.325E-4</v>
      </c>
      <c r="E4142" s="13">
        <f>D4142*'Assumptions Notes'!C$12</f>
        <v>4.7699999999999999E-2</v>
      </c>
      <c r="F4142" s="15">
        <f t="shared" si="128"/>
        <v>4.4188750000000001E-3</v>
      </c>
      <c r="G4142" s="10">
        <f>IF(C4142&gt;'Assumptions Notes'!C$11,'Assumptions Notes'!C$11,C4142)</f>
        <v>33.35</v>
      </c>
      <c r="H4142" s="15">
        <f t="shared" si="129"/>
        <v>4.4188750000000001E-3</v>
      </c>
      <c r="I4142" s="2">
        <f>IF(C4142&gt;'Assumptions Notes'!C$11,-C4142*('Assumptions Notes'!C$13/(2*1000)),G4142*D4142)</f>
        <v>4.4188750000000001E-3</v>
      </c>
    </row>
    <row r="4143" spans="1:9" x14ac:dyDescent="0.2">
      <c r="A4143" s="5">
        <v>42638.270833333336</v>
      </c>
      <c r="B4143" s="2">
        <v>1060.3499999999999</v>
      </c>
      <c r="C4143" s="10">
        <v>38.06</v>
      </c>
      <c r="D4143" s="8">
        <v>1.6249999999999999E-4</v>
      </c>
      <c r="E4143" s="13">
        <f>D4143*'Assumptions Notes'!C$12</f>
        <v>5.8499999999999996E-2</v>
      </c>
      <c r="F4143" s="15">
        <f t="shared" si="128"/>
        <v>6.1847500000000001E-3</v>
      </c>
      <c r="G4143" s="10">
        <f>IF(C4143&gt;'Assumptions Notes'!C$11,'Assumptions Notes'!C$11,C4143)</f>
        <v>38.06</v>
      </c>
      <c r="H4143" s="15">
        <f t="shared" si="129"/>
        <v>6.1847500000000001E-3</v>
      </c>
      <c r="I4143" s="2">
        <f>IF(C4143&gt;'Assumptions Notes'!C$11,-C4143*('Assumptions Notes'!C$13/(2*1000)),G4143*D4143)</f>
        <v>6.1847500000000001E-3</v>
      </c>
    </row>
    <row r="4144" spans="1:9" x14ac:dyDescent="0.2">
      <c r="A4144" s="5">
        <v>42638.291666666664</v>
      </c>
      <c r="B4144" s="2">
        <v>1061.82</v>
      </c>
      <c r="C4144" s="10">
        <v>43.47</v>
      </c>
      <c r="D4144" s="8">
        <v>1.9249999999999999E-4</v>
      </c>
      <c r="E4144" s="13">
        <f>D4144*'Assumptions Notes'!C$12</f>
        <v>6.93E-2</v>
      </c>
      <c r="F4144" s="15">
        <f t="shared" si="128"/>
        <v>8.3679749999999997E-3</v>
      </c>
      <c r="G4144" s="10">
        <f>IF(C4144&gt;'Assumptions Notes'!C$11,'Assumptions Notes'!C$11,C4144)</f>
        <v>43.47</v>
      </c>
      <c r="H4144" s="15">
        <f t="shared" si="129"/>
        <v>8.3679749999999997E-3</v>
      </c>
      <c r="I4144" s="2">
        <f>IF(C4144&gt;'Assumptions Notes'!C$11,-C4144*('Assumptions Notes'!C$13/(2*1000)),G4144*D4144)</f>
        <v>8.3679749999999997E-3</v>
      </c>
    </row>
    <row r="4145" spans="1:9" x14ac:dyDescent="0.2">
      <c r="A4145" s="5">
        <v>42638.3125</v>
      </c>
      <c r="B4145" s="2">
        <v>1102.1600000000001</v>
      </c>
      <c r="C4145" s="10">
        <v>51.86</v>
      </c>
      <c r="D4145" s="8">
        <v>2.0875000000000001E-4</v>
      </c>
      <c r="E4145" s="13">
        <f>D4145*'Assumptions Notes'!C$12</f>
        <v>7.5150000000000008E-2</v>
      </c>
      <c r="F4145" s="15">
        <f t="shared" si="128"/>
        <v>1.0825775000000001E-2</v>
      </c>
      <c r="G4145" s="10">
        <f>IF(C4145&gt;'Assumptions Notes'!C$11,'Assumptions Notes'!C$11,C4145)</f>
        <v>51.86</v>
      </c>
      <c r="H4145" s="15">
        <f t="shared" si="129"/>
        <v>1.0825775000000001E-2</v>
      </c>
      <c r="I4145" s="2">
        <f>IF(C4145&gt;'Assumptions Notes'!C$11,-C4145*('Assumptions Notes'!C$13/(2*1000)),G4145*D4145)</f>
        <v>1.0825775000000001E-2</v>
      </c>
    </row>
    <row r="4146" spans="1:9" x14ac:dyDescent="0.2">
      <c r="A4146" s="5">
        <v>42638.333333333336</v>
      </c>
      <c r="B4146" s="2">
        <v>1112</v>
      </c>
      <c r="C4146" s="10">
        <v>57.47</v>
      </c>
      <c r="D4146" s="8">
        <v>2.2499999999999999E-4</v>
      </c>
      <c r="E4146" s="13">
        <f>D4146*'Assumptions Notes'!C$12</f>
        <v>8.1000000000000003E-2</v>
      </c>
      <c r="F4146" s="15">
        <f t="shared" si="128"/>
        <v>1.293075E-2</v>
      </c>
      <c r="G4146" s="10">
        <f>IF(C4146&gt;'Assumptions Notes'!C$11,'Assumptions Notes'!C$11,C4146)</f>
        <v>57.47</v>
      </c>
      <c r="H4146" s="15">
        <f t="shared" si="129"/>
        <v>1.293075E-2</v>
      </c>
      <c r="I4146" s="2">
        <f>IF(C4146&gt;'Assumptions Notes'!C$11,-C4146*('Assumptions Notes'!C$13/(2*1000)),G4146*D4146)</f>
        <v>1.293075E-2</v>
      </c>
    </row>
    <row r="4147" spans="1:9" x14ac:dyDescent="0.2">
      <c r="A4147" s="5">
        <v>42638.354166666664</v>
      </c>
      <c r="B4147" s="2">
        <v>1149.0999999999999</v>
      </c>
      <c r="C4147" s="10">
        <v>72.540000000000006</v>
      </c>
      <c r="D4147" s="8">
        <v>2.2625E-4</v>
      </c>
      <c r="E4147" s="13">
        <f>D4147*'Assumptions Notes'!C$12</f>
        <v>8.1449999999999995E-2</v>
      </c>
      <c r="F4147" s="15">
        <f t="shared" si="128"/>
        <v>1.6412175000000001E-2</v>
      </c>
      <c r="G4147" s="10">
        <f>IF(C4147&gt;'Assumptions Notes'!C$11,'Assumptions Notes'!C$11,C4147)</f>
        <v>72.540000000000006</v>
      </c>
      <c r="H4147" s="15">
        <f t="shared" si="129"/>
        <v>1.6412175000000001E-2</v>
      </c>
      <c r="I4147" s="2">
        <f>IF(C4147&gt;'Assumptions Notes'!C$11,-C4147*('Assumptions Notes'!C$13/(2*1000)),G4147*D4147)</f>
        <v>1.6412175000000001E-2</v>
      </c>
    </row>
    <row r="4148" spans="1:9" x14ac:dyDescent="0.2">
      <c r="A4148" s="5">
        <v>42638.375</v>
      </c>
      <c r="B4148" s="2">
        <v>1174.69</v>
      </c>
      <c r="C4148" s="10">
        <v>139.16</v>
      </c>
      <c r="D4148" s="8">
        <v>2.275E-4</v>
      </c>
      <c r="E4148" s="13">
        <f>D4148*'Assumptions Notes'!C$12</f>
        <v>8.1900000000000001E-2</v>
      </c>
      <c r="F4148" s="15">
        <f t="shared" si="128"/>
        <v>3.1658899999999997E-2</v>
      </c>
      <c r="G4148" s="10">
        <f>IF(C4148&gt;'Assumptions Notes'!C$11,'Assumptions Notes'!C$11,C4148)</f>
        <v>120</v>
      </c>
      <c r="H4148" s="15">
        <f t="shared" si="129"/>
        <v>2.7300000000000001E-2</v>
      </c>
      <c r="I4148" s="2">
        <f>IF(C4148&gt;'Assumptions Notes'!C$11,-C4148*('Assumptions Notes'!C$13/(2*1000)),G4148*D4148)</f>
        <v>-6.9580000000000003E-2</v>
      </c>
    </row>
    <row r="4149" spans="1:9" x14ac:dyDescent="0.2">
      <c r="A4149" s="5">
        <v>42638.395833333336</v>
      </c>
      <c r="B4149" s="2">
        <v>1155.44</v>
      </c>
      <c r="C4149" s="10">
        <v>71.87</v>
      </c>
      <c r="D4149" s="8">
        <v>2.1875E-4</v>
      </c>
      <c r="E4149" s="13">
        <f>D4149*'Assumptions Notes'!C$12</f>
        <v>7.8750000000000001E-2</v>
      </c>
      <c r="F4149" s="15">
        <f t="shared" si="128"/>
        <v>1.5721562500000001E-2</v>
      </c>
      <c r="G4149" s="10">
        <f>IF(C4149&gt;'Assumptions Notes'!C$11,'Assumptions Notes'!C$11,C4149)</f>
        <v>71.87</v>
      </c>
      <c r="H4149" s="15">
        <f t="shared" si="129"/>
        <v>1.5721562500000001E-2</v>
      </c>
      <c r="I4149" s="2">
        <f>IF(C4149&gt;'Assumptions Notes'!C$11,-C4149*('Assumptions Notes'!C$13/(2*1000)),G4149*D4149)</f>
        <v>1.5721562500000001E-2</v>
      </c>
    </row>
    <row r="4150" spans="1:9" x14ac:dyDescent="0.2">
      <c r="A4150" s="5">
        <v>42638.416666666664</v>
      </c>
      <c r="B4150" s="2">
        <v>1109.3599999999999</v>
      </c>
      <c r="C4150" s="10">
        <v>54.36</v>
      </c>
      <c r="D4150" s="8">
        <v>2.1000000000000001E-4</v>
      </c>
      <c r="E4150" s="13">
        <f>D4150*'Assumptions Notes'!C$12</f>
        <v>7.5600000000000001E-2</v>
      </c>
      <c r="F4150" s="15">
        <f t="shared" si="128"/>
        <v>1.14156E-2</v>
      </c>
      <c r="G4150" s="10">
        <f>IF(C4150&gt;'Assumptions Notes'!C$11,'Assumptions Notes'!C$11,C4150)</f>
        <v>54.36</v>
      </c>
      <c r="H4150" s="15">
        <f t="shared" si="129"/>
        <v>1.14156E-2</v>
      </c>
      <c r="I4150" s="2">
        <f>IF(C4150&gt;'Assumptions Notes'!C$11,-C4150*('Assumptions Notes'!C$13/(2*1000)),G4150*D4150)</f>
        <v>1.14156E-2</v>
      </c>
    </row>
    <row r="4151" spans="1:9" x14ac:dyDescent="0.2">
      <c r="A4151" s="5">
        <v>42638.4375</v>
      </c>
      <c r="B4151" s="2">
        <v>1059.6099999999999</v>
      </c>
      <c r="C4151" s="10">
        <v>57.28</v>
      </c>
      <c r="D4151" s="8">
        <v>2.075E-4</v>
      </c>
      <c r="E4151" s="13">
        <f>D4151*'Assumptions Notes'!C$12</f>
        <v>7.4700000000000003E-2</v>
      </c>
      <c r="F4151" s="15">
        <f t="shared" si="128"/>
        <v>1.18856E-2</v>
      </c>
      <c r="G4151" s="10">
        <f>IF(C4151&gt;'Assumptions Notes'!C$11,'Assumptions Notes'!C$11,C4151)</f>
        <v>57.28</v>
      </c>
      <c r="H4151" s="15">
        <f t="shared" si="129"/>
        <v>1.18856E-2</v>
      </c>
      <c r="I4151" s="2">
        <f>IF(C4151&gt;'Assumptions Notes'!C$11,-C4151*('Assumptions Notes'!C$13/(2*1000)),G4151*D4151)</f>
        <v>1.18856E-2</v>
      </c>
    </row>
    <row r="4152" spans="1:9" x14ac:dyDescent="0.2">
      <c r="A4152" s="5">
        <v>42638.458333333336</v>
      </c>
      <c r="B4152" s="2">
        <v>1008.97</v>
      </c>
      <c r="C4152" s="10">
        <v>47.38</v>
      </c>
      <c r="D4152" s="8">
        <v>2.05E-4</v>
      </c>
      <c r="E4152" s="13">
        <f>D4152*'Assumptions Notes'!C$12</f>
        <v>7.3800000000000004E-2</v>
      </c>
      <c r="F4152" s="15">
        <f t="shared" si="128"/>
        <v>9.7129E-3</v>
      </c>
      <c r="G4152" s="10">
        <f>IF(C4152&gt;'Assumptions Notes'!C$11,'Assumptions Notes'!C$11,C4152)</f>
        <v>47.38</v>
      </c>
      <c r="H4152" s="15">
        <f t="shared" si="129"/>
        <v>9.7129E-3</v>
      </c>
      <c r="I4152" s="2">
        <f>IF(C4152&gt;'Assumptions Notes'!C$11,-C4152*('Assumptions Notes'!C$13/(2*1000)),G4152*D4152)</f>
        <v>9.7129E-3</v>
      </c>
    </row>
    <row r="4153" spans="1:9" x14ac:dyDescent="0.2">
      <c r="A4153" s="5">
        <v>42638.479166666664</v>
      </c>
      <c r="B4153" s="2">
        <v>984.55</v>
      </c>
      <c r="C4153" s="10">
        <v>41.57</v>
      </c>
      <c r="D4153" s="8">
        <v>2.1499999999999999E-4</v>
      </c>
      <c r="E4153" s="13">
        <f>D4153*'Assumptions Notes'!C$12</f>
        <v>7.7399999999999997E-2</v>
      </c>
      <c r="F4153" s="15">
        <f t="shared" si="128"/>
        <v>8.9375500000000007E-3</v>
      </c>
      <c r="G4153" s="10">
        <f>IF(C4153&gt;'Assumptions Notes'!C$11,'Assumptions Notes'!C$11,C4153)</f>
        <v>41.57</v>
      </c>
      <c r="H4153" s="15">
        <f t="shared" si="129"/>
        <v>8.9375500000000007E-3</v>
      </c>
      <c r="I4153" s="2">
        <f>IF(C4153&gt;'Assumptions Notes'!C$11,-C4153*('Assumptions Notes'!C$13/(2*1000)),G4153*D4153)</f>
        <v>8.9375500000000007E-3</v>
      </c>
    </row>
    <row r="4154" spans="1:9" x14ac:dyDescent="0.2">
      <c r="A4154" s="5">
        <v>42638.5</v>
      </c>
      <c r="B4154" s="2">
        <v>964.77</v>
      </c>
      <c r="C4154" s="10">
        <v>41.51</v>
      </c>
      <c r="D4154" s="8">
        <v>2.2499999999999999E-4</v>
      </c>
      <c r="E4154" s="13">
        <f>D4154*'Assumptions Notes'!C$12</f>
        <v>8.1000000000000003E-2</v>
      </c>
      <c r="F4154" s="15">
        <f t="shared" si="128"/>
        <v>9.3397499999999991E-3</v>
      </c>
      <c r="G4154" s="10">
        <f>IF(C4154&gt;'Assumptions Notes'!C$11,'Assumptions Notes'!C$11,C4154)</f>
        <v>41.51</v>
      </c>
      <c r="H4154" s="15">
        <f t="shared" si="129"/>
        <v>9.3397499999999991E-3</v>
      </c>
      <c r="I4154" s="2">
        <f>IF(C4154&gt;'Assumptions Notes'!C$11,-C4154*('Assumptions Notes'!C$13/(2*1000)),G4154*D4154)</f>
        <v>9.3397499999999991E-3</v>
      </c>
    </row>
    <row r="4155" spans="1:9" x14ac:dyDescent="0.2">
      <c r="A4155" s="5">
        <v>42638.520833333336</v>
      </c>
      <c r="B4155" s="2">
        <v>945.01</v>
      </c>
      <c r="C4155" s="10">
        <v>45.51</v>
      </c>
      <c r="D4155" s="8">
        <v>2.1250000000000002E-4</v>
      </c>
      <c r="E4155" s="13">
        <f>D4155*'Assumptions Notes'!C$12</f>
        <v>7.6500000000000012E-2</v>
      </c>
      <c r="F4155" s="15">
        <f t="shared" si="128"/>
        <v>9.6708750000000007E-3</v>
      </c>
      <c r="G4155" s="10">
        <f>IF(C4155&gt;'Assumptions Notes'!C$11,'Assumptions Notes'!C$11,C4155)</f>
        <v>45.51</v>
      </c>
      <c r="H4155" s="15">
        <f t="shared" si="129"/>
        <v>9.6708750000000007E-3</v>
      </c>
      <c r="I4155" s="2">
        <f>IF(C4155&gt;'Assumptions Notes'!C$11,-C4155*('Assumptions Notes'!C$13/(2*1000)),G4155*D4155)</f>
        <v>9.6708750000000007E-3</v>
      </c>
    </row>
    <row r="4156" spans="1:9" x14ac:dyDescent="0.2">
      <c r="A4156" s="5">
        <v>42638.541666666664</v>
      </c>
      <c r="B4156" s="2">
        <v>933.01</v>
      </c>
      <c r="C4156" s="10">
        <v>45.15</v>
      </c>
      <c r="D4156" s="8">
        <v>2.0000000000000001E-4</v>
      </c>
      <c r="E4156" s="13">
        <f>D4156*'Assumptions Notes'!C$12</f>
        <v>7.2000000000000008E-2</v>
      </c>
      <c r="F4156" s="15">
        <f t="shared" si="128"/>
        <v>9.0299999999999998E-3</v>
      </c>
      <c r="G4156" s="10">
        <f>IF(C4156&gt;'Assumptions Notes'!C$11,'Assumptions Notes'!C$11,C4156)</f>
        <v>45.15</v>
      </c>
      <c r="H4156" s="15">
        <f t="shared" si="129"/>
        <v>9.0299999999999998E-3</v>
      </c>
      <c r="I4156" s="2">
        <f>IF(C4156&gt;'Assumptions Notes'!C$11,-C4156*('Assumptions Notes'!C$13/(2*1000)),G4156*D4156)</f>
        <v>9.0299999999999998E-3</v>
      </c>
    </row>
    <row r="4157" spans="1:9" x14ac:dyDescent="0.2">
      <c r="A4157" s="5">
        <v>42638.5625</v>
      </c>
      <c r="B4157" s="2">
        <v>913.97</v>
      </c>
      <c r="C4157" s="10">
        <v>38.43</v>
      </c>
      <c r="D4157" s="8">
        <v>1.975E-4</v>
      </c>
      <c r="E4157" s="13">
        <f>D4157*'Assumptions Notes'!C$12</f>
        <v>7.1099999999999997E-2</v>
      </c>
      <c r="F4157" s="15">
        <f t="shared" si="128"/>
        <v>7.589925E-3</v>
      </c>
      <c r="G4157" s="10">
        <f>IF(C4157&gt;'Assumptions Notes'!C$11,'Assumptions Notes'!C$11,C4157)</f>
        <v>38.43</v>
      </c>
      <c r="H4157" s="15">
        <f t="shared" si="129"/>
        <v>7.589925E-3</v>
      </c>
      <c r="I4157" s="2">
        <f>IF(C4157&gt;'Assumptions Notes'!C$11,-C4157*('Assumptions Notes'!C$13/(2*1000)),G4157*D4157)</f>
        <v>7.589925E-3</v>
      </c>
    </row>
    <row r="4158" spans="1:9" x14ac:dyDescent="0.2">
      <c r="A4158" s="5">
        <v>42638.583333333336</v>
      </c>
      <c r="B4158" s="2">
        <v>929.89</v>
      </c>
      <c r="C4158" s="10">
        <v>36.49</v>
      </c>
      <c r="D4158" s="8">
        <v>1.95E-4</v>
      </c>
      <c r="E4158" s="13">
        <f>D4158*'Assumptions Notes'!C$12</f>
        <v>7.0199999999999999E-2</v>
      </c>
      <c r="F4158" s="15">
        <f t="shared" si="128"/>
        <v>7.11555E-3</v>
      </c>
      <c r="G4158" s="10">
        <f>IF(C4158&gt;'Assumptions Notes'!C$11,'Assumptions Notes'!C$11,C4158)</f>
        <v>36.49</v>
      </c>
      <c r="H4158" s="15">
        <f t="shared" si="129"/>
        <v>7.11555E-3</v>
      </c>
      <c r="I4158" s="2">
        <f>IF(C4158&gt;'Assumptions Notes'!C$11,-C4158*('Assumptions Notes'!C$13/(2*1000)),G4158*D4158)</f>
        <v>7.11555E-3</v>
      </c>
    </row>
    <row r="4159" spans="1:9" x14ac:dyDescent="0.2">
      <c r="A4159" s="5">
        <v>42638.604166666664</v>
      </c>
      <c r="B4159" s="2">
        <v>926.18</v>
      </c>
      <c r="C4159" s="10">
        <v>35.799999999999997</v>
      </c>
      <c r="D4159" s="8">
        <v>1.9625E-4</v>
      </c>
      <c r="E4159" s="13">
        <f>D4159*'Assumptions Notes'!C$12</f>
        <v>7.0650000000000004E-2</v>
      </c>
      <c r="F4159" s="15">
        <f t="shared" si="128"/>
        <v>7.025749999999999E-3</v>
      </c>
      <c r="G4159" s="10">
        <f>IF(C4159&gt;'Assumptions Notes'!C$11,'Assumptions Notes'!C$11,C4159)</f>
        <v>35.799999999999997</v>
      </c>
      <c r="H4159" s="15">
        <f t="shared" si="129"/>
        <v>7.025749999999999E-3</v>
      </c>
      <c r="I4159" s="2">
        <f>IF(C4159&gt;'Assumptions Notes'!C$11,-C4159*('Assumptions Notes'!C$13/(2*1000)),G4159*D4159)</f>
        <v>7.025749999999999E-3</v>
      </c>
    </row>
    <row r="4160" spans="1:9" x14ac:dyDescent="0.2">
      <c r="A4160" s="5">
        <v>42638.625</v>
      </c>
      <c r="B4160" s="2">
        <v>925.14</v>
      </c>
      <c r="C4160" s="10">
        <v>35.79</v>
      </c>
      <c r="D4160" s="8">
        <v>1.975E-4</v>
      </c>
      <c r="E4160" s="13">
        <f>D4160*'Assumptions Notes'!C$12</f>
        <v>7.1099999999999997E-2</v>
      </c>
      <c r="F4160" s="15">
        <f t="shared" si="128"/>
        <v>7.068525E-3</v>
      </c>
      <c r="G4160" s="10">
        <f>IF(C4160&gt;'Assumptions Notes'!C$11,'Assumptions Notes'!C$11,C4160)</f>
        <v>35.79</v>
      </c>
      <c r="H4160" s="15">
        <f t="shared" si="129"/>
        <v>7.068525E-3</v>
      </c>
      <c r="I4160" s="2">
        <f>IF(C4160&gt;'Assumptions Notes'!C$11,-C4160*('Assumptions Notes'!C$13/(2*1000)),G4160*D4160)</f>
        <v>7.068525E-3</v>
      </c>
    </row>
    <row r="4161" spans="1:9" x14ac:dyDescent="0.2">
      <c r="A4161" s="5">
        <v>42638.645833333336</v>
      </c>
      <c r="B4161" s="2">
        <v>941.3</v>
      </c>
      <c r="C4161" s="10">
        <v>38.24</v>
      </c>
      <c r="D4161" s="8">
        <v>2.2124999999999998E-4</v>
      </c>
      <c r="E4161" s="13">
        <f>D4161*'Assumptions Notes'!C$12</f>
        <v>7.9649999999999999E-2</v>
      </c>
      <c r="F4161" s="15">
        <f t="shared" si="128"/>
        <v>8.4606000000000004E-3</v>
      </c>
      <c r="G4161" s="10">
        <f>IF(C4161&gt;'Assumptions Notes'!C$11,'Assumptions Notes'!C$11,C4161)</f>
        <v>38.24</v>
      </c>
      <c r="H4161" s="15">
        <f t="shared" si="129"/>
        <v>8.4606000000000004E-3</v>
      </c>
      <c r="I4161" s="2">
        <f>IF(C4161&gt;'Assumptions Notes'!C$11,-C4161*('Assumptions Notes'!C$13/(2*1000)),G4161*D4161)</f>
        <v>8.4606000000000004E-3</v>
      </c>
    </row>
    <row r="4162" spans="1:9" x14ac:dyDescent="0.2">
      <c r="A4162" s="5">
        <v>42638.666666666664</v>
      </c>
      <c r="B4162" s="2">
        <v>962.94</v>
      </c>
      <c r="C4162" s="10">
        <v>38.97</v>
      </c>
      <c r="D4162" s="8">
        <v>2.4499999999999999E-4</v>
      </c>
      <c r="E4162" s="13">
        <f>D4162*'Assumptions Notes'!C$12</f>
        <v>8.8200000000000001E-2</v>
      </c>
      <c r="F4162" s="15">
        <f t="shared" si="128"/>
        <v>9.5476499999999995E-3</v>
      </c>
      <c r="G4162" s="10">
        <f>IF(C4162&gt;'Assumptions Notes'!C$11,'Assumptions Notes'!C$11,C4162)</f>
        <v>38.97</v>
      </c>
      <c r="H4162" s="15">
        <f t="shared" si="129"/>
        <v>9.5476499999999995E-3</v>
      </c>
      <c r="I4162" s="2">
        <f>IF(C4162&gt;'Assumptions Notes'!C$11,-C4162*('Assumptions Notes'!C$13/(2*1000)),G4162*D4162)</f>
        <v>9.5476499999999995E-3</v>
      </c>
    </row>
    <row r="4163" spans="1:9" x14ac:dyDescent="0.2">
      <c r="A4163" s="5">
        <v>42638.6875</v>
      </c>
      <c r="B4163" s="2">
        <v>1031.02</v>
      </c>
      <c r="C4163" s="10">
        <v>45.51</v>
      </c>
      <c r="D4163" s="8">
        <v>2.7E-4</v>
      </c>
      <c r="E4163" s="13">
        <f>D4163*'Assumptions Notes'!C$12</f>
        <v>9.7199999999999995E-2</v>
      </c>
      <c r="F4163" s="15">
        <f t="shared" si="128"/>
        <v>1.22877E-2</v>
      </c>
      <c r="G4163" s="10">
        <f>IF(C4163&gt;'Assumptions Notes'!C$11,'Assumptions Notes'!C$11,C4163)</f>
        <v>45.51</v>
      </c>
      <c r="H4163" s="15">
        <f t="shared" si="129"/>
        <v>1.22877E-2</v>
      </c>
      <c r="I4163" s="2">
        <f>IF(C4163&gt;'Assumptions Notes'!C$11,-C4163*('Assumptions Notes'!C$13/(2*1000)),G4163*D4163)</f>
        <v>1.22877E-2</v>
      </c>
    </row>
    <row r="4164" spans="1:9" x14ac:dyDescent="0.2">
      <c r="A4164" s="5">
        <v>42638.708333333336</v>
      </c>
      <c r="B4164" s="2">
        <v>1158.43</v>
      </c>
      <c r="C4164" s="10">
        <v>92.15</v>
      </c>
      <c r="D4164" s="8">
        <v>2.9500000000000001E-4</v>
      </c>
      <c r="E4164" s="13">
        <f>D4164*'Assumptions Notes'!C$12</f>
        <v>0.1062</v>
      </c>
      <c r="F4164" s="15">
        <f t="shared" ref="F4164:F4227" si="130">D4164*C4164</f>
        <v>2.7184250000000004E-2</v>
      </c>
      <c r="G4164" s="10">
        <f>IF(C4164&gt;'Assumptions Notes'!C$11,'Assumptions Notes'!C$11,C4164)</f>
        <v>92.15</v>
      </c>
      <c r="H4164" s="15">
        <f t="shared" ref="H4164:H4227" si="131">G4164*D4164</f>
        <v>2.7184250000000004E-2</v>
      </c>
      <c r="I4164" s="2">
        <f>IF(C4164&gt;'Assumptions Notes'!C$11,-C4164*('Assumptions Notes'!C$13/(2*1000)),G4164*D4164)</f>
        <v>2.7184250000000004E-2</v>
      </c>
    </row>
    <row r="4165" spans="1:9" x14ac:dyDescent="0.2">
      <c r="A4165" s="5">
        <v>42638.729166666664</v>
      </c>
      <c r="B4165" s="2">
        <v>1278.8499999999999</v>
      </c>
      <c r="C4165" s="10">
        <v>76.66</v>
      </c>
      <c r="D4165" s="8">
        <v>2.9750000000000002E-4</v>
      </c>
      <c r="E4165" s="13">
        <f>D4165*'Assumptions Notes'!C$12</f>
        <v>0.1071</v>
      </c>
      <c r="F4165" s="15">
        <f t="shared" si="130"/>
        <v>2.280635E-2</v>
      </c>
      <c r="G4165" s="10">
        <f>IF(C4165&gt;'Assumptions Notes'!C$11,'Assumptions Notes'!C$11,C4165)</f>
        <v>76.66</v>
      </c>
      <c r="H4165" s="15">
        <f t="shared" si="131"/>
        <v>2.280635E-2</v>
      </c>
      <c r="I4165" s="2">
        <f>IF(C4165&gt;'Assumptions Notes'!C$11,-C4165*('Assumptions Notes'!C$13/(2*1000)),G4165*D4165)</f>
        <v>2.280635E-2</v>
      </c>
    </row>
    <row r="4166" spans="1:9" x14ac:dyDescent="0.2">
      <c r="A4166" s="5">
        <v>42638.75</v>
      </c>
      <c r="B4166" s="2">
        <v>1371.42</v>
      </c>
      <c r="C4166" s="10">
        <v>75.81</v>
      </c>
      <c r="D4166" s="8">
        <v>2.9999999999999997E-4</v>
      </c>
      <c r="E4166" s="13">
        <f>D4166*'Assumptions Notes'!C$12</f>
        <v>0.10799999999999998</v>
      </c>
      <c r="F4166" s="15">
        <f t="shared" si="130"/>
        <v>2.2742999999999999E-2</v>
      </c>
      <c r="G4166" s="10">
        <f>IF(C4166&gt;'Assumptions Notes'!C$11,'Assumptions Notes'!C$11,C4166)</f>
        <v>75.81</v>
      </c>
      <c r="H4166" s="15">
        <f t="shared" si="131"/>
        <v>2.2742999999999999E-2</v>
      </c>
      <c r="I4166" s="2">
        <f>IF(C4166&gt;'Assumptions Notes'!C$11,-C4166*('Assumptions Notes'!C$13/(2*1000)),G4166*D4166)</f>
        <v>2.2742999999999999E-2</v>
      </c>
    </row>
    <row r="4167" spans="1:9" x14ac:dyDescent="0.2">
      <c r="A4167" s="5">
        <v>42638.770833333336</v>
      </c>
      <c r="B4167" s="2">
        <v>1494.13</v>
      </c>
      <c r="C4167" s="10">
        <v>107.11</v>
      </c>
      <c r="D4167" s="8">
        <v>2.9999999999999997E-4</v>
      </c>
      <c r="E4167" s="13">
        <f>D4167*'Assumptions Notes'!C$12</f>
        <v>0.10799999999999998</v>
      </c>
      <c r="F4167" s="15">
        <f t="shared" si="130"/>
        <v>3.2132999999999995E-2</v>
      </c>
      <c r="G4167" s="10">
        <f>IF(C4167&gt;'Assumptions Notes'!C$11,'Assumptions Notes'!C$11,C4167)</f>
        <v>107.11</v>
      </c>
      <c r="H4167" s="15">
        <f t="shared" si="131"/>
        <v>3.2132999999999995E-2</v>
      </c>
      <c r="I4167" s="2">
        <f>IF(C4167&gt;'Assumptions Notes'!C$11,-C4167*('Assumptions Notes'!C$13/(2*1000)),G4167*D4167)</f>
        <v>3.2132999999999995E-2</v>
      </c>
    </row>
    <row r="4168" spans="1:9" x14ac:dyDescent="0.2">
      <c r="A4168" s="5">
        <v>42638.791666666664</v>
      </c>
      <c r="B4168" s="2">
        <v>1639.33</v>
      </c>
      <c r="C4168" s="10">
        <v>125.74</v>
      </c>
      <c r="D4168" s="8">
        <v>2.9999999999999997E-4</v>
      </c>
      <c r="E4168" s="13">
        <f>D4168*'Assumptions Notes'!C$12</f>
        <v>0.10799999999999998</v>
      </c>
      <c r="F4168" s="15">
        <f t="shared" si="130"/>
        <v>3.7721999999999999E-2</v>
      </c>
      <c r="G4168" s="10">
        <f>IF(C4168&gt;'Assumptions Notes'!C$11,'Assumptions Notes'!C$11,C4168)</f>
        <v>120</v>
      </c>
      <c r="H4168" s="15">
        <f t="shared" si="131"/>
        <v>3.5999999999999997E-2</v>
      </c>
      <c r="I4168" s="2">
        <f>IF(C4168&gt;'Assumptions Notes'!C$11,-C4168*('Assumptions Notes'!C$13/(2*1000)),G4168*D4168)</f>
        <v>-6.2869999999999995E-2</v>
      </c>
    </row>
    <row r="4169" spans="1:9" x14ac:dyDescent="0.2">
      <c r="A4169" s="5">
        <v>42638.8125</v>
      </c>
      <c r="B4169" s="2">
        <v>1738.03</v>
      </c>
      <c r="C4169" s="10">
        <v>162.41999999999999</v>
      </c>
      <c r="D4169" s="8">
        <v>2.9750000000000002E-4</v>
      </c>
      <c r="E4169" s="13">
        <f>D4169*'Assumptions Notes'!C$12</f>
        <v>0.1071</v>
      </c>
      <c r="F4169" s="15">
        <f t="shared" si="130"/>
        <v>4.831995E-2</v>
      </c>
      <c r="G4169" s="10">
        <f>IF(C4169&gt;'Assumptions Notes'!C$11,'Assumptions Notes'!C$11,C4169)</f>
        <v>120</v>
      </c>
      <c r="H4169" s="15">
        <f t="shared" si="131"/>
        <v>3.5700000000000003E-2</v>
      </c>
      <c r="I4169" s="2">
        <f>IF(C4169&gt;'Assumptions Notes'!C$11,-C4169*('Assumptions Notes'!C$13/(2*1000)),G4169*D4169)</f>
        <v>-8.1209999999999991E-2</v>
      </c>
    </row>
    <row r="4170" spans="1:9" x14ac:dyDescent="0.2">
      <c r="A4170" s="5">
        <v>42638.833333333336</v>
      </c>
      <c r="B4170" s="2">
        <v>1737.69</v>
      </c>
      <c r="C4170" s="10">
        <v>136.99</v>
      </c>
      <c r="D4170" s="8">
        <v>2.9500000000000001E-4</v>
      </c>
      <c r="E4170" s="13">
        <f>D4170*'Assumptions Notes'!C$12</f>
        <v>0.1062</v>
      </c>
      <c r="F4170" s="15">
        <f t="shared" si="130"/>
        <v>4.0412050000000005E-2</v>
      </c>
      <c r="G4170" s="10">
        <f>IF(C4170&gt;'Assumptions Notes'!C$11,'Assumptions Notes'!C$11,C4170)</f>
        <v>120</v>
      </c>
      <c r="H4170" s="15">
        <f t="shared" si="131"/>
        <v>3.5400000000000001E-2</v>
      </c>
      <c r="I4170" s="2">
        <f>IF(C4170&gt;'Assumptions Notes'!C$11,-C4170*('Assumptions Notes'!C$13/(2*1000)),G4170*D4170)</f>
        <v>-6.8495E-2</v>
      </c>
    </row>
    <row r="4171" spans="1:9" x14ac:dyDescent="0.2">
      <c r="A4171" s="5">
        <v>42638.854166666664</v>
      </c>
      <c r="B4171" s="2">
        <v>1704.59</v>
      </c>
      <c r="C4171" s="10">
        <v>125.14</v>
      </c>
      <c r="D4171" s="8">
        <v>2.9E-4</v>
      </c>
      <c r="E4171" s="13">
        <f>D4171*'Assumptions Notes'!C$12</f>
        <v>0.10440000000000001</v>
      </c>
      <c r="F4171" s="15">
        <f t="shared" si="130"/>
        <v>3.6290599999999999E-2</v>
      </c>
      <c r="G4171" s="10">
        <f>IF(C4171&gt;'Assumptions Notes'!C$11,'Assumptions Notes'!C$11,C4171)</f>
        <v>120</v>
      </c>
      <c r="H4171" s="15">
        <f t="shared" si="131"/>
        <v>3.4799999999999998E-2</v>
      </c>
      <c r="I4171" s="2">
        <f>IF(C4171&gt;'Assumptions Notes'!C$11,-C4171*('Assumptions Notes'!C$13/(2*1000)),G4171*D4171)</f>
        <v>-6.2570000000000001E-2</v>
      </c>
    </row>
    <row r="4172" spans="1:9" x14ac:dyDescent="0.2">
      <c r="A4172" s="5">
        <v>42638.875</v>
      </c>
      <c r="B4172" s="2">
        <v>1668.4</v>
      </c>
      <c r="C4172" s="10">
        <v>124.1</v>
      </c>
      <c r="D4172" s="8">
        <v>2.8499999999999999E-4</v>
      </c>
      <c r="E4172" s="13">
        <f>D4172*'Assumptions Notes'!C$12</f>
        <v>0.1026</v>
      </c>
      <c r="F4172" s="15">
        <f t="shared" si="130"/>
        <v>3.5368499999999997E-2</v>
      </c>
      <c r="G4172" s="10">
        <f>IF(C4172&gt;'Assumptions Notes'!C$11,'Assumptions Notes'!C$11,C4172)</f>
        <v>120</v>
      </c>
      <c r="H4172" s="15">
        <f t="shared" si="131"/>
        <v>3.4200000000000001E-2</v>
      </c>
      <c r="I4172" s="2">
        <f>IF(C4172&gt;'Assumptions Notes'!C$11,-C4172*('Assumptions Notes'!C$13/(2*1000)),G4172*D4172)</f>
        <v>-6.2050000000000001E-2</v>
      </c>
    </row>
    <row r="4173" spans="1:9" x14ac:dyDescent="0.2">
      <c r="A4173" s="5">
        <v>42638.895833333336</v>
      </c>
      <c r="B4173" s="2">
        <v>1648.77</v>
      </c>
      <c r="C4173" s="10">
        <v>109.59</v>
      </c>
      <c r="D4173" s="8">
        <v>2.7E-4</v>
      </c>
      <c r="E4173" s="13">
        <f>D4173*'Assumptions Notes'!C$12</f>
        <v>9.7199999999999995E-2</v>
      </c>
      <c r="F4173" s="15">
        <f t="shared" si="130"/>
        <v>2.9589300000000002E-2</v>
      </c>
      <c r="G4173" s="10">
        <f>IF(C4173&gt;'Assumptions Notes'!C$11,'Assumptions Notes'!C$11,C4173)</f>
        <v>109.59</v>
      </c>
      <c r="H4173" s="15">
        <f t="shared" si="131"/>
        <v>2.9589300000000002E-2</v>
      </c>
      <c r="I4173" s="2">
        <f>IF(C4173&gt;'Assumptions Notes'!C$11,-C4173*('Assumptions Notes'!C$13/(2*1000)),G4173*D4173)</f>
        <v>2.9589300000000002E-2</v>
      </c>
    </row>
    <row r="4174" spans="1:9" x14ac:dyDescent="0.2">
      <c r="A4174" s="5">
        <v>42638.916666666664</v>
      </c>
      <c r="B4174" s="2">
        <v>1591.43</v>
      </c>
      <c r="C4174" s="10">
        <v>86.91</v>
      </c>
      <c r="D4174" s="8">
        <v>2.5500000000000002E-4</v>
      </c>
      <c r="E4174" s="13">
        <f>D4174*'Assumptions Notes'!C$12</f>
        <v>9.1800000000000007E-2</v>
      </c>
      <c r="F4174" s="15">
        <f t="shared" si="130"/>
        <v>2.2162049999999999E-2</v>
      </c>
      <c r="G4174" s="10">
        <f>IF(C4174&gt;'Assumptions Notes'!C$11,'Assumptions Notes'!C$11,C4174)</f>
        <v>86.91</v>
      </c>
      <c r="H4174" s="15">
        <f t="shared" si="131"/>
        <v>2.2162049999999999E-2</v>
      </c>
      <c r="I4174" s="2">
        <f>IF(C4174&gt;'Assumptions Notes'!C$11,-C4174*('Assumptions Notes'!C$13/(2*1000)),G4174*D4174)</f>
        <v>2.2162049999999999E-2</v>
      </c>
    </row>
    <row r="4175" spans="1:9" x14ac:dyDescent="0.2">
      <c r="A4175" s="5">
        <v>42638.9375</v>
      </c>
      <c r="B4175" s="2">
        <v>1532.59</v>
      </c>
      <c r="C4175" s="10">
        <v>79.989999999999995</v>
      </c>
      <c r="D4175" s="8">
        <v>2.1250000000000002E-4</v>
      </c>
      <c r="E4175" s="13">
        <f>D4175*'Assumptions Notes'!C$12</f>
        <v>7.6500000000000012E-2</v>
      </c>
      <c r="F4175" s="15">
        <f t="shared" si="130"/>
        <v>1.6997874999999999E-2</v>
      </c>
      <c r="G4175" s="10">
        <f>IF(C4175&gt;'Assumptions Notes'!C$11,'Assumptions Notes'!C$11,C4175)</f>
        <v>79.989999999999995</v>
      </c>
      <c r="H4175" s="15">
        <f t="shared" si="131"/>
        <v>1.6997874999999999E-2</v>
      </c>
      <c r="I4175" s="2">
        <f>IF(C4175&gt;'Assumptions Notes'!C$11,-C4175*('Assumptions Notes'!C$13/(2*1000)),G4175*D4175)</f>
        <v>1.6997874999999999E-2</v>
      </c>
    </row>
    <row r="4176" spans="1:9" x14ac:dyDescent="0.2">
      <c r="A4176" s="5">
        <v>42638.958333333336</v>
      </c>
      <c r="B4176" s="2">
        <v>1450.21</v>
      </c>
      <c r="C4176" s="10">
        <v>67.02</v>
      </c>
      <c r="D4176" s="8">
        <v>1.7000000000000001E-4</v>
      </c>
      <c r="E4176" s="13">
        <f>D4176*'Assumptions Notes'!C$12</f>
        <v>6.1200000000000004E-2</v>
      </c>
      <c r="F4176" s="15">
        <f t="shared" si="130"/>
        <v>1.13934E-2</v>
      </c>
      <c r="G4176" s="10">
        <f>IF(C4176&gt;'Assumptions Notes'!C$11,'Assumptions Notes'!C$11,C4176)</f>
        <v>67.02</v>
      </c>
      <c r="H4176" s="15">
        <f t="shared" si="131"/>
        <v>1.13934E-2</v>
      </c>
      <c r="I4176" s="2">
        <f>IF(C4176&gt;'Assumptions Notes'!C$11,-C4176*('Assumptions Notes'!C$13/(2*1000)),G4176*D4176)</f>
        <v>1.13934E-2</v>
      </c>
    </row>
    <row r="4177" spans="1:9" x14ac:dyDescent="0.2">
      <c r="A4177" s="5">
        <v>42638.979166666664</v>
      </c>
      <c r="B4177" s="2">
        <v>1416.5</v>
      </c>
      <c r="C4177" s="10">
        <v>40.67</v>
      </c>
      <c r="D4177" s="8">
        <v>1.5000000000000001E-4</v>
      </c>
      <c r="E4177" s="13">
        <f>D4177*'Assumptions Notes'!C$12</f>
        <v>5.4000000000000006E-2</v>
      </c>
      <c r="F4177" s="15">
        <f t="shared" si="130"/>
        <v>6.1005000000000009E-3</v>
      </c>
      <c r="G4177" s="10">
        <f>IF(C4177&gt;'Assumptions Notes'!C$11,'Assumptions Notes'!C$11,C4177)</f>
        <v>40.67</v>
      </c>
      <c r="H4177" s="15">
        <f t="shared" si="131"/>
        <v>6.1005000000000009E-3</v>
      </c>
      <c r="I4177" s="2">
        <f>IF(C4177&gt;'Assumptions Notes'!C$11,-C4177*('Assumptions Notes'!C$13/(2*1000)),G4177*D4177)</f>
        <v>6.1005000000000009E-3</v>
      </c>
    </row>
    <row r="4178" spans="1:9" x14ac:dyDescent="0.2">
      <c r="A4178" s="5">
        <v>42639</v>
      </c>
      <c r="B4178" s="2">
        <v>1615.99</v>
      </c>
      <c r="C4178" s="10">
        <v>48.34</v>
      </c>
      <c r="D4178" s="8">
        <v>1.2999999999999999E-4</v>
      </c>
      <c r="E4178" s="13">
        <f>D4178*'Assumptions Notes'!C$12</f>
        <v>4.6799999999999994E-2</v>
      </c>
      <c r="F4178" s="15">
        <f t="shared" si="130"/>
        <v>6.2842000000000002E-3</v>
      </c>
      <c r="G4178" s="10">
        <f>IF(C4178&gt;'Assumptions Notes'!C$11,'Assumptions Notes'!C$11,C4178)</f>
        <v>48.34</v>
      </c>
      <c r="H4178" s="15">
        <f t="shared" si="131"/>
        <v>6.2842000000000002E-3</v>
      </c>
      <c r="I4178" s="2">
        <f>IF(C4178&gt;'Assumptions Notes'!C$11,-C4178*('Assumptions Notes'!C$13/(2*1000)),G4178*D4178)</f>
        <v>6.2842000000000002E-3</v>
      </c>
    </row>
    <row r="4179" spans="1:9" x14ac:dyDescent="0.2">
      <c r="A4179" s="5">
        <v>42639.020833333336</v>
      </c>
      <c r="B4179" s="2">
        <v>1510.57</v>
      </c>
      <c r="C4179" s="10">
        <v>38.14</v>
      </c>
      <c r="D4179" s="8">
        <v>1.175E-4</v>
      </c>
      <c r="E4179" s="13">
        <f>D4179*'Assumptions Notes'!C$12</f>
        <v>4.2299999999999997E-2</v>
      </c>
      <c r="F4179" s="15">
        <f t="shared" si="130"/>
        <v>4.4814499999999997E-3</v>
      </c>
      <c r="G4179" s="10">
        <f>IF(C4179&gt;'Assumptions Notes'!C$11,'Assumptions Notes'!C$11,C4179)</f>
        <v>38.14</v>
      </c>
      <c r="H4179" s="15">
        <f t="shared" si="131"/>
        <v>4.4814499999999997E-3</v>
      </c>
      <c r="I4179" s="2">
        <f>IF(C4179&gt;'Assumptions Notes'!C$11,-C4179*('Assumptions Notes'!C$13/(2*1000)),G4179*D4179)</f>
        <v>4.4814499999999997E-3</v>
      </c>
    </row>
    <row r="4180" spans="1:9" x14ac:dyDescent="0.2">
      <c r="A4180" s="5">
        <v>42639.041666666664</v>
      </c>
      <c r="B4180" s="2">
        <v>1425.97</v>
      </c>
      <c r="C4180" s="10">
        <v>41.27</v>
      </c>
      <c r="D4180" s="8">
        <v>1.05E-4</v>
      </c>
      <c r="E4180" s="13">
        <f>D4180*'Assumptions Notes'!C$12</f>
        <v>3.78E-2</v>
      </c>
      <c r="F4180" s="15">
        <f t="shared" si="130"/>
        <v>4.3333500000000006E-3</v>
      </c>
      <c r="G4180" s="10">
        <f>IF(C4180&gt;'Assumptions Notes'!C$11,'Assumptions Notes'!C$11,C4180)</f>
        <v>41.27</v>
      </c>
      <c r="H4180" s="15">
        <f t="shared" si="131"/>
        <v>4.3333500000000006E-3</v>
      </c>
      <c r="I4180" s="2">
        <f>IF(C4180&gt;'Assumptions Notes'!C$11,-C4180*('Assumptions Notes'!C$13/(2*1000)),G4180*D4180)</f>
        <v>4.3333500000000006E-3</v>
      </c>
    </row>
    <row r="4181" spans="1:9" x14ac:dyDescent="0.2">
      <c r="A4181" s="5">
        <v>42639.0625</v>
      </c>
      <c r="B4181" s="2">
        <v>1326.49</v>
      </c>
      <c r="C4181" s="10">
        <v>35.03</v>
      </c>
      <c r="D4181" s="8">
        <v>1.025E-4</v>
      </c>
      <c r="E4181" s="13">
        <f>D4181*'Assumptions Notes'!C$12</f>
        <v>3.6900000000000002E-2</v>
      </c>
      <c r="F4181" s="15">
        <f t="shared" si="130"/>
        <v>3.5905749999999999E-3</v>
      </c>
      <c r="G4181" s="10">
        <f>IF(C4181&gt;'Assumptions Notes'!C$11,'Assumptions Notes'!C$11,C4181)</f>
        <v>35.03</v>
      </c>
      <c r="H4181" s="15">
        <f t="shared" si="131"/>
        <v>3.5905749999999999E-3</v>
      </c>
      <c r="I4181" s="2">
        <f>IF(C4181&gt;'Assumptions Notes'!C$11,-C4181*('Assumptions Notes'!C$13/(2*1000)),G4181*D4181)</f>
        <v>3.5905749999999999E-3</v>
      </c>
    </row>
    <row r="4182" spans="1:9" x14ac:dyDescent="0.2">
      <c r="A4182" s="5">
        <v>42639.083333333336</v>
      </c>
      <c r="B4182" s="2">
        <v>1253.08</v>
      </c>
      <c r="C4182" s="10">
        <v>33.58</v>
      </c>
      <c r="D4182" s="8">
        <v>1E-4</v>
      </c>
      <c r="E4182" s="13">
        <f>D4182*'Assumptions Notes'!C$12</f>
        <v>3.6000000000000004E-2</v>
      </c>
      <c r="F4182" s="15">
        <f t="shared" si="130"/>
        <v>3.3579999999999999E-3</v>
      </c>
      <c r="G4182" s="10">
        <f>IF(C4182&gt;'Assumptions Notes'!C$11,'Assumptions Notes'!C$11,C4182)</f>
        <v>33.58</v>
      </c>
      <c r="H4182" s="15">
        <f t="shared" si="131"/>
        <v>3.3579999999999999E-3</v>
      </c>
      <c r="I4182" s="2">
        <f>IF(C4182&gt;'Assumptions Notes'!C$11,-C4182*('Assumptions Notes'!C$13/(2*1000)),G4182*D4182)</f>
        <v>3.3579999999999999E-3</v>
      </c>
    </row>
    <row r="4183" spans="1:9" x14ac:dyDescent="0.2">
      <c r="A4183" s="5">
        <v>42639.104166666664</v>
      </c>
      <c r="B4183" s="2">
        <v>1203.92</v>
      </c>
      <c r="C4183" s="10">
        <v>33.29</v>
      </c>
      <c r="D4183" s="8">
        <v>9.8750000000000002E-5</v>
      </c>
      <c r="E4183" s="13">
        <f>D4183*'Assumptions Notes'!C$12</f>
        <v>3.5549999999999998E-2</v>
      </c>
      <c r="F4183" s="15">
        <f t="shared" si="130"/>
        <v>3.2873874999999999E-3</v>
      </c>
      <c r="G4183" s="10">
        <f>IF(C4183&gt;'Assumptions Notes'!C$11,'Assumptions Notes'!C$11,C4183)</f>
        <v>33.29</v>
      </c>
      <c r="H4183" s="15">
        <f t="shared" si="131"/>
        <v>3.2873874999999999E-3</v>
      </c>
      <c r="I4183" s="2">
        <f>IF(C4183&gt;'Assumptions Notes'!C$11,-C4183*('Assumptions Notes'!C$13/(2*1000)),G4183*D4183)</f>
        <v>3.2873874999999999E-3</v>
      </c>
    </row>
    <row r="4184" spans="1:9" x14ac:dyDescent="0.2">
      <c r="A4184" s="5">
        <v>42639.125</v>
      </c>
      <c r="B4184" s="2">
        <v>1160.06</v>
      </c>
      <c r="C4184" s="10">
        <v>31.62</v>
      </c>
      <c r="D4184" s="8">
        <v>9.7499999999999998E-5</v>
      </c>
      <c r="E4184" s="13">
        <f>D4184*'Assumptions Notes'!C$12</f>
        <v>3.5099999999999999E-2</v>
      </c>
      <c r="F4184" s="15">
        <f t="shared" si="130"/>
        <v>3.0829500000000001E-3</v>
      </c>
      <c r="G4184" s="10">
        <f>IF(C4184&gt;'Assumptions Notes'!C$11,'Assumptions Notes'!C$11,C4184)</f>
        <v>31.62</v>
      </c>
      <c r="H4184" s="15">
        <f t="shared" si="131"/>
        <v>3.0829500000000001E-3</v>
      </c>
      <c r="I4184" s="2">
        <f>IF(C4184&gt;'Assumptions Notes'!C$11,-C4184*('Assumptions Notes'!C$13/(2*1000)),G4184*D4184)</f>
        <v>3.0829500000000001E-3</v>
      </c>
    </row>
    <row r="4185" spans="1:9" x14ac:dyDescent="0.2">
      <c r="A4185" s="5">
        <v>42639.145833333336</v>
      </c>
      <c r="B4185" s="2">
        <v>1129.9000000000001</v>
      </c>
      <c r="C4185" s="10">
        <v>30.48</v>
      </c>
      <c r="D4185" s="8">
        <v>9.6250000000000009E-5</v>
      </c>
      <c r="E4185" s="13">
        <f>D4185*'Assumptions Notes'!C$12</f>
        <v>3.465E-2</v>
      </c>
      <c r="F4185" s="15">
        <f t="shared" si="130"/>
        <v>2.9337000000000005E-3</v>
      </c>
      <c r="G4185" s="10">
        <f>IF(C4185&gt;'Assumptions Notes'!C$11,'Assumptions Notes'!C$11,C4185)</f>
        <v>30.48</v>
      </c>
      <c r="H4185" s="15">
        <f t="shared" si="131"/>
        <v>2.9337000000000005E-3</v>
      </c>
      <c r="I4185" s="2">
        <f>IF(C4185&gt;'Assumptions Notes'!C$11,-C4185*('Assumptions Notes'!C$13/(2*1000)),G4185*D4185)</f>
        <v>2.9337000000000005E-3</v>
      </c>
    </row>
    <row r="4186" spans="1:9" x14ac:dyDescent="0.2">
      <c r="A4186" s="5">
        <v>42639.166666666664</v>
      </c>
      <c r="B4186" s="2">
        <v>1084.05</v>
      </c>
      <c r="C4186" s="10">
        <v>29.3</v>
      </c>
      <c r="D4186" s="8">
        <v>9.5000000000000005E-5</v>
      </c>
      <c r="E4186" s="13">
        <f>D4186*'Assumptions Notes'!C$12</f>
        <v>3.4200000000000001E-2</v>
      </c>
      <c r="F4186" s="15">
        <f t="shared" si="130"/>
        <v>2.7835000000000004E-3</v>
      </c>
      <c r="G4186" s="10">
        <f>IF(C4186&gt;'Assumptions Notes'!C$11,'Assumptions Notes'!C$11,C4186)</f>
        <v>29.3</v>
      </c>
      <c r="H4186" s="15">
        <f t="shared" si="131"/>
        <v>2.7835000000000004E-3</v>
      </c>
      <c r="I4186" s="2">
        <f>IF(C4186&gt;'Assumptions Notes'!C$11,-C4186*('Assumptions Notes'!C$13/(2*1000)),G4186*D4186)</f>
        <v>2.7835000000000004E-3</v>
      </c>
    </row>
    <row r="4187" spans="1:9" x14ac:dyDescent="0.2">
      <c r="A4187" s="5">
        <v>42639.1875</v>
      </c>
      <c r="B4187" s="2">
        <v>1079.82</v>
      </c>
      <c r="C4187" s="10">
        <v>39.81</v>
      </c>
      <c r="D4187" s="8">
        <v>9.6250000000000009E-5</v>
      </c>
      <c r="E4187" s="13">
        <f>D4187*'Assumptions Notes'!C$12</f>
        <v>3.465E-2</v>
      </c>
      <c r="F4187" s="15">
        <f t="shared" si="130"/>
        <v>3.8317125000000007E-3</v>
      </c>
      <c r="G4187" s="10">
        <f>IF(C4187&gt;'Assumptions Notes'!C$11,'Assumptions Notes'!C$11,C4187)</f>
        <v>39.81</v>
      </c>
      <c r="H4187" s="15">
        <f t="shared" si="131"/>
        <v>3.8317125000000007E-3</v>
      </c>
      <c r="I4187" s="2">
        <f>IF(C4187&gt;'Assumptions Notes'!C$11,-C4187*('Assumptions Notes'!C$13/(2*1000)),G4187*D4187)</f>
        <v>3.8317125000000007E-3</v>
      </c>
    </row>
    <row r="4188" spans="1:9" x14ac:dyDescent="0.2">
      <c r="A4188" s="5">
        <v>42639.208333333336</v>
      </c>
      <c r="B4188" s="2">
        <v>1076.44</v>
      </c>
      <c r="C4188" s="10">
        <v>53.78</v>
      </c>
      <c r="D4188" s="8">
        <v>9.7499999999999998E-5</v>
      </c>
      <c r="E4188" s="13">
        <f>D4188*'Assumptions Notes'!C$12</f>
        <v>3.5099999999999999E-2</v>
      </c>
      <c r="F4188" s="15">
        <f t="shared" si="130"/>
        <v>5.2435499999999996E-3</v>
      </c>
      <c r="G4188" s="10">
        <f>IF(C4188&gt;'Assumptions Notes'!C$11,'Assumptions Notes'!C$11,C4188)</f>
        <v>53.78</v>
      </c>
      <c r="H4188" s="15">
        <f t="shared" si="131"/>
        <v>5.2435499999999996E-3</v>
      </c>
      <c r="I4188" s="2">
        <f>IF(C4188&gt;'Assumptions Notes'!C$11,-C4188*('Assumptions Notes'!C$13/(2*1000)),G4188*D4188)</f>
        <v>5.2435499999999996E-3</v>
      </c>
    </row>
    <row r="4189" spans="1:9" x14ac:dyDescent="0.2">
      <c r="A4189" s="5">
        <v>42639.229166666664</v>
      </c>
      <c r="B4189" s="2">
        <v>1098.2</v>
      </c>
      <c r="C4189" s="10">
        <v>35.42</v>
      </c>
      <c r="D4189" s="8">
        <v>1.15E-4</v>
      </c>
      <c r="E4189" s="13">
        <f>D4189*'Assumptions Notes'!C$12</f>
        <v>4.1399999999999999E-2</v>
      </c>
      <c r="F4189" s="15">
        <f t="shared" si="130"/>
        <v>4.0733000000000002E-3</v>
      </c>
      <c r="G4189" s="10">
        <f>IF(C4189&gt;'Assumptions Notes'!C$11,'Assumptions Notes'!C$11,C4189)</f>
        <v>35.42</v>
      </c>
      <c r="H4189" s="15">
        <f t="shared" si="131"/>
        <v>4.0733000000000002E-3</v>
      </c>
      <c r="I4189" s="2">
        <f>IF(C4189&gt;'Assumptions Notes'!C$11,-C4189*('Assumptions Notes'!C$13/(2*1000)),G4189*D4189)</f>
        <v>4.0733000000000002E-3</v>
      </c>
    </row>
    <row r="4190" spans="1:9" x14ac:dyDescent="0.2">
      <c r="A4190" s="5">
        <v>42639.25</v>
      </c>
      <c r="B4190" s="2">
        <v>1153.94</v>
      </c>
      <c r="C4190" s="10">
        <v>38.89</v>
      </c>
      <c r="D4190" s="8">
        <v>1.325E-4</v>
      </c>
      <c r="E4190" s="13">
        <f>D4190*'Assumptions Notes'!C$12</f>
        <v>4.7699999999999999E-2</v>
      </c>
      <c r="F4190" s="15">
        <f t="shared" si="130"/>
        <v>5.152925E-3</v>
      </c>
      <c r="G4190" s="10">
        <f>IF(C4190&gt;'Assumptions Notes'!C$11,'Assumptions Notes'!C$11,C4190)</f>
        <v>38.89</v>
      </c>
      <c r="H4190" s="15">
        <f t="shared" si="131"/>
        <v>5.152925E-3</v>
      </c>
      <c r="I4190" s="2">
        <f>IF(C4190&gt;'Assumptions Notes'!C$11,-C4190*('Assumptions Notes'!C$13/(2*1000)),G4190*D4190)</f>
        <v>5.152925E-3</v>
      </c>
    </row>
    <row r="4191" spans="1:9" x14ac:dyDescent="0.2">
      <c r="A4191" s="5">
        <v>42639.270833333336</v>
      </c>
      <c r="B4191" s="2">
        <v>1223.1199999999999</v>
      </c>
      <c r="C4191" s="10">
        <v>48.17</v>
      </c>
      <c r="D4191" s="8">
        <v>1.6249999999999999E-4</v>
      </c>
      <c r="E4191" s="13">
        <f>D4191*'Assumptions Notes'!C$12</f>
        <v>5.8499999999999996E-2</v>
      </c>
      <c r="F4191" s="15">
        <f t="shared" si="130"/>
        <v>7.8276249999999995E-3</v>
      </c>
      <c r="G4191" s="10">
        <f>IF(C4191&gt;'Assumptions Notes'!C$11,'Assumptions Notes'!C$11,C4191)</f>
        <v>48.17</v>
      </c>
      <c r="H4191" s="15">
        <f t="shared" si="131"/>
        <v>7.8276249999999995E-3</v>
      </c>
      <c r="I4191" s="2">
        <f>IF(C4191&gt;'Assumptions Notes'!C$11,-C4191*('Assumptions Notes'!C$13/(2*1000)),G4191*D4191)</f>
        <v>7.8276249999999995E-3</v>
      </c>
    </row>
    <row r="4192" spans="1:9" x14ac:dyDescent="0.2">
      <c r="A4192" s="5">
        <v>42639.291666666664</v>
      </c>
      <c r="B4192" s="2">
        <v>1334.25</v>
      </c>
      <c r="C4192" s="10">
        <v>64.25</v>
      </c>
      <c r="D4192" s="8">
        <v>1.9249999999999999E-4</v>
      </c>
      <c r="E4192" s="13">
        <f>D4192*'Assumptions Notes'!C$12</f>
        <v>6.93E-2</v>
      </c>
      <c r="F4192" s="15">
        <f t="shared" si="130"/>
        <v>1.2368124999999999E-2</v>
      </c>
      <c r="G4192" s="10">
        <f>IF(C4192&gt;'Assumptions Notes'!C$11,'Assumptions Notes'!C$11,C4192)</f>
        <v>64.25</v>
      </c>
      <c r="H4192" s="15">
        <f t="shared" si="131"/>
        <v>1.2368124999999999E-2</v>
      </c>
      <c r="I4192" s="2">
        <f>IF(C4192&gt;'Assumptions Notes'!C$11,-C4192*('Assumptions Notes'!C$13/(2*1000)),G4192*D4192)</f>
        <v>1.2368124999999999E-2</v>
      </c>
    </row>
    <row r="4193" spans="1:9" x14ac:dyDescent="0.2">
      <c r="A4193" s="5">
        <v>42639.3125</v>
      </c>
      <c r="B4193" s="2">
        <v>1394.21</v>
      </c>
      <c r="C4193" s="10">
        <v>44.35</v>
      </c>
      <c r="D4193" s="8">
        <v>2.0875000000000001E-4</v>
      </c>
      <c r="E4193" s="13">
        <f>D4193*'Assumptions Notes'!C$12</f>
        <v>7.5150000000000008E-2</v>
      </c>
      <c r="F4193" s="15">
        <f t="shared" si="130"/>
        <v>9.2580625000000007E-3</v>
      </c>
      <c r="G4193" s="10">
        <f>IF(C4193&gt;'Assumptions Notes'!C$11,'Assumptions Notes'!C$11,C4193)</f>
        <v>44.35</v>
      </c>
      <c r="H4193" s="15">
        <f t="shared" si="131"/>
        <v>9.2580625000000007E-3</v>
      </c>
      <c r="I4193" s="2">
        <f>IF(C4193&gt;'Assumptions Notes'!C$11,-C4193*('Assumptions Notes'!C$13/(2*1000)),G4193*D4193)</f>
        <v>9.2580625000000007E-3</v>
      </c>
    </row>
    <row r="4194" spans="1:9" x14ac:dyDescent="0.2">
      <c r="A4194" s="5">
        <v>42639.333333333336</v>
      </c>
      <c r="B4194" s="2">
        <v>1438.4</v>
      </c>
      <c r="C4194" s="10">
        <v>72.239999999999995</v>
      </c>
      <c r="D4194" s="8">
        <v>2.2499999999999999E-4</v>
      </c>
      <c r="E4194" s="13">
        <f>D4194*'Assumptions Notes'!C$12</f>
        <v>8.1000000000000003E-2</v>
      </c>
      <c r="F4194" s="15">
        <f t="shared" si="130"/>
        <v>1.6253999999999998E-2</v>
      </c>
      <c r="G4194" s="10">
        <f>IF(C4194&gt;'Assumptions Notes'!C$11,'Assumptions Notes'!C$11,C4194)</f>
        <v>72.239999999999995</v>
      </c>
      <c r="H4194" s="15">
        <f t="shared" si="131"/>
        <v>1.6253999999999998E-2</v>
      </c>
      <c r="I4194" s="2">
        <f>IF(C4194&gt;'Assumptions Notes'!C$11,-C4194*('Assumptions Notes'!C$13/(2*1000)),G4194*D4194)</f>
        <v>1.6253999999999998E-2</v>
      </c>
    </row>
    <row r="4195" spans="1:9" x14ac:dyDescent="0.2">
      <c r="A4195" s="5">
        <v>42639.354166666664</v>
      </c>
      <c r="B4195" s="2">
        <v>1458.56</v>
      </c>
      <c r="C4195" s="10">
        <v>79.989999999999995</v>
      </c>
      <c r="D4195" s="8">
        <v>2.2625E-4</v>
      </c>
      <c r="E4195" s="13">
        <f>D4195*'Assumptions Notes'!C$12</f>
        <v>8.1449999999999995E-2</v>
      </c>
      <c r="F4195" s="15">
        <f t="shared" si="130"/>
        <v>1.8097737499999999E-2</v>
      </c>
      <c r="G4195" s="10">
        <f>IF(C4195&gt;'Assumptions Notes'!C$11,'Assumptions Notes'!C$11,C4195)</f>
        <v>79.989999999999995</v>
      </c>
      <c r="H4195" s="15">
        <f t="shared" si="131"/>
        <v>1.8097737499999999E-2</v>
      </c>
      <c r="I4195" s="2">
        <f>IF(C4195&gt;'Assumptions Notes'!C$11,-C4195*('Assumptions Notes'!C$13/(2*1000)),G4195*D4195)</f>
        <v>1.8097737499999999E-2</v>
      </c>
    </row>
    <row r="4196" spans="1:9" x14ac:dyDescent="0.2">
      <c r="A4196" s="5">
        <v>42639.375</v>
      </c>
      <c r="B4196" s="2">
        <v>1457.4</v>
      </c>
      <c r="C4196" s="10">
        <v>79.989999999999995</v>
      </c>
      <c r="D4196" s="8">
        <v>2.275E-4</v>
      </c>
      <c r="E4196" s="13">
        <f>D4196*'Assumptions Notes'!C$12</f>
        <v>8.1900000000000001E-2</v>
      </c>
      <c r="F4196" s="15">
        <f t="shared" si="130"/>
        <v>1.8197724999999998E-2</v>
      </c>
      <c r="G4196" s="10">
        <f>IF(C4196&gt;'Assumptions Notes'!C$11,'Assumptions Notes'!C$11,C4196)</f>
        <v>79.989999999999995</v>
      </c>
      <c r="H4196" s="15">
        <f t="shared" si="131"/>
        <v>1.8197724999999998E-2</v>
      </c>
      <c r="I4196" s="2">
        <f>IF(C4196&gt;'Assumptions Notes'!C$11,-C4196*('Assumptions Notes'!C$13/(2*1000)),G4196*D4196)</f>
        <v>1.8197724999999998E-2</v>
      </c>
    </row>
    <row r="4197" spans="1:9" x14ac:dyDescent="0.2">
      <c r="A4197" s="5">
        <v>42639.395833333336</v>
      </c>
      <c r="B4197" s="2">
        <v>1401.09</v>
      </c>
      <c r="C4197" s="10">
        <v>65.67</v>
      </c>
      <c r="D4197" s="8">
        <v>2.1875E-4</v>
      </c>
      <c r="E4197" s="13">
        <f>D4197*'Assumptions Notes'!C$12</f>
        <v>7.8750000000000001E-2</v>
      </c>
      <c r="F4197" s="15">
        <f t="shared" si="130"/>
        <v>1.4365312500000001E-2</v>
      </c>
      <c r="G4197" s="10">
        <f>IF(C4197&gt;'Assumptions Notes'!C$11,'Assumptions Notes'!C$11,C4197)</f>
        <v>65.67</v>
      </c>
      <c r="H4197" s="15">
        <f t="shared" si="131"/>
        <v>1.4365312500000001E-2</v>
      </c>
      <c r="I4197" s="2">
        <f>IF(C4197&gt;'Assumptions Notes'!C$11,-C4197*('Assumptions Notes'!C$13/(2*1000)),G4197*D4197)</f>
        <v>1.4365312500000001E-2</v>
      </c>
    </row>
    <row r="4198" spans="1:9" x14ac:dyDescent="0.2">
      <c r="A4198" s="5">
        <v>42639.416666666664</v>
      </c>
      <c r="B4198" s="2">
        <v>1369.07</v>
      </c>
      <c r="C4198" s="10">
        <v>37.270000000000003</v>
      </c>
      <c r="D4198" s="8">
        <v>2.1000000000000001E-4</v>
      </c>
      <c r="E4198" s="13">
        <f>D4198*'Assumptions Notes'!C$12</f>
        <v>7.5600000000000001E-2</v>
      </c>
      <c r="F4198" s="15">
        <f t="shared" si="130"/>
        <v>7.8267000000000007E-3</v>
      </c>
      <c r="G4198" s="10">
        <f>IF(C4198&gt;'Assumptions Notes'!C$11,'Assumptions Notes'!C$11,C4198)</f>
        <v>37.270000000000003</v>
      </c>
      <c r="H4198" s="15">
        <f t="shared" si="131"/>
        <v>7.8267000000000007E-3</v>
      </c>
      <c r="I4198" s="2">
        <f>IF(C4198&gt;'Assumptions Notes'!C$11,-C4198*('Assumptions Notes'!C$13/(2*1000)),G4198*D4198)</f>
        <v>7.8267000000000007E-3</v>
      </c>
    </row>
    <row r="4199" spans="1:9" x14ac:dyDescent="0.2">
      <c r="A4199" s="5">
        <v>42639.4375</v>
      </c>
      <c r="B4199" s="2">
        <v>1369.48</v>
      </c>
      <c r="C4199" s="10">
        <v>41.54</v>
      </c>
      <c r="D4199" s="8">
        <v>2.075E-4</v>
      </c>
      <c r="E4199" s="13">
        <f>D4199*'Assumptions Notes'!C$12</f>
        <v>7.4700000000000003E-2</v>
      </c>
      <c r="F4199" s="15">
        <f t="shared" si="130"/>
        <v>8.6195500000000001E-3</v>
      </c>
      <c r="G4199" s="10">
        <f>IF(C4199&gt;'Assumptions Notes'!C$11,'Assumptions Notes'!C$11,C4199)</f>
        <v>41.54</v>
      </c>
      <c r="H4199" s="15">
        <f t="shared" si="131"/>
        <v>8.6195500000000001E-3</v>
      </c>
      <c r="I4199" s="2">
        <f>IF(C4199&gt;'Assumptions Notes'!C$11,-C4199*('Assumptions Notes'!C$13/(2*1000)),G4199*D4199)</f>
        <v>8.6195500000000001E-3</v>
      </c>
    </row>
    <row r="4200" spans="1:9" x14ac:dyDescent="0.2">
      <c r="A4200" s="5">
        <v>42639.458333333336</v>
      </c>
      <c r="B4200" s="2">
        <v>1352.43</v>
      </c>
      <c r="C4200" s="10">
        <v>39.14</v>
      </c>
      <c r="D4200" s="8">
        <v>2.05E-4</v>
      </c>
      <c r="E4200" s="13">
        <f>D4200*'Assumptions Notes'!C$12</f>
        <v>7.3800000000000004E-2</v>
      </c>
      <c r="F4200" s="15">
        <f t="shared" si="130"/>
        <v>8.0236999999999999E-3</v>
      </c>
      <c r="G4200" s="10">
        <f>IF(C4200&gt;'Assumptions Notes'!C$11,'Assumptions Notes'!C$11,C4200)</f>
        <v>39.14</v>
      </c>
      <c r="H4200" s="15">
        <f t="shared" si="131"/>
        <v>8.0236999999999999E-3</v>
      </c>
      <c r="I4200" s="2">
        <f>IF(C4200&gt;'Assumptions Notes'!C$11,-C4200*('Assumptions Notes'!C$13/(2*1000)),G4200*D4200)</f>
        <v>8.0236999999999999E-3</v>
      </c>
    </row>
    <row r="4201" spans="1:9" x14ac:dyDescent="0.2">
      <c r="A4201" s="5">
        <v>42639.479166666664</v>
      </c>
      <c r="B4201" s="2">
        <v>1337.48</v>
      </c>
      <c r="C4201" s="10">
        <v>34.659999999999997</v>
      </c>
      <c r="D4201" s="8">
        <v>2.1499999999999999E-4</v>
      </c>
      <c r="E4201" s="13">
        <f>D4201*'Assumptions Notes'!C$12</f>
        <v>7.7399999999999997E-2</v>
      </c>
      <c r="F4201" s="15">
        <f t="shared" si="130"/>
        <v>7.4518999999999991E-3</v>
      </c>
      <c r="G4201" s="10">
        <f>IF(C4201&gt;'Assumptions Notes'!C$11,'Assumptions Notes'!C$11,C4201)</f>
        <v>34.659999999999997</v>
      </c>
      <c r="H4201" s="15">
        <f t="shared" si="131"/>
        <v>7.4518999999999991E-3</v>
      </c>
      <c r="I4201" s="2">
        <f>IF(C4201&gt;'Assumptions Notes'!C$11,-C4201*('Assumptions Notes'!C$13/(2*1000)),G4201*D4201)</f>
        <v>7.4518999999999991E-3</v>
      </c>
    </row>
    <row r="4202" spans="1:9" x14ac:dyDescent="0.2">
      <c r="A4202" s="5">
        <v>42639.5</v>
      </c>
      <c r="B4202" s="2">
        <v>1326.33</v>
      </c>
      <c r="C4202" s="10">
        <v>49.97</v>
      </c>
      <c r="D4202" s="8">
        <v>2.2499999999999999E-4</v>
      </c>
      <c r="E4202" s="13">
        <f>D4202*'Assumptions Notes'!C$12</f>
        <v>8.1000000000000003E-2</v>
      </c>
      <c r="F4202" s="15">
        <f t="shared" si="130"/>
        <v>1.124325E-2</v>
      </c>
      <c r="G4202" s="10">
        <f>IF(C4202&gt;'Assumptions Notes'!C$11,'Assumptions Notes'!C$11,C4202)</f>
        <v>49.97</v>
      </c>
      <c r="H4202" s="15">
        <f t="shared" si="131"/>
        <v>1.124325E-2</v>
      </c>
      <c r="I4202" s="2">
        <f>IF(C4202&gt;'Assumptions Notes'!C$11,-C4202*('Assumptions Notes'!C$13/(2*1000)),G4202*D4202)</f>
        <v>1.124325E-2</v>
      </c>
    </row>
    <row r="4203" spans="1:9" x14ac:dyDescent="0.2">
      <c r="A4203" s="5">
        <v>42639.520833333336</v>
      </c>
      <c r="B4203" s="2">
        <v>1280.6199999999999</v>
      </c>
      <c r="C4203" s="10">
        <v>38.07</v>
      </c>
      <c r="D4203" s="8">
        <v>2.1250000000000002E-4</v>
      </c>
      <c r="E4203" s="13">
        <f>D4203*'Assumptions Notes'!C$12</f>
        <v>7.6500000000000012E-2</v>
      </c>
      <c r="F4203" s="15">
        <f t="shared" si="130"/>
        <v>8.0898749999999998E-3</v>
      </c>
      <c r="G4203" s="10">
        <f>IF(C4203&gt;'Assumptions Notes'!C$11,'Assumptions Notes'!C$11,C4203)</f>
        <v>38.07</v>
      </c>
      <c r="H4203" s="15">
        <f t="shared" si="131"/>
        <v>8.0898749999999998E-3</v>
      </c>
      <c r="I4203" s="2">
        <f>IF(C4203&gt;'Assumptions Notes'!C$11,-C4203*('Assumptions Notes'!C$13/(2*1000)),G4203*D4203)</f>
        <v>8.0898749999999998E-3</v>
      </c>
    </row>
    <row r="4204" spans="1:9" x14ac:dyDescent="0.2">
      <c r="A4204" s="5">
        <v>42639.541666666664</v>
      </c>
      <c r="B4204" s="2">
        <v>1225.6600000000001</v>
      </c>
      <c r="C4204" s="10">
        <v>37.340000000000003</v>
      </c>
      <c r="D4204" s="8">
        <v>2.0000000000000001E-4</v>
      </c>
      <c r="E4204" s="13">
        <f>D4204*'Assumptions Notes'!C$12</f>
        <v>7.2000000000000008E-2</v>
      </c>
      <c r="F4204" s="15">
        <f t="shared" si="130"/>
        <v>7.4680000000000007E-3</v>
      </c>
      <c r="G4204" s="10">
        <f>IF(C4204&gt;'Assumptions Notes'!C$11,'Assumptions Notes'!C$11,C4204)</f>
        <v>37.340000000000003</v>
      </c>
      <c r="H4204" s="15">
        <f t="shared" si="131"/>
        <v>7.4680000000000007E-3</v>
      </c>
      <c r="I4204" s="2">
        <f>IF(C4204&gt;'Assumptions Notes'!C$11,-C4204*('Assumptions Notes'!C$13/(2*1000)),G4204*D4204)</f>
        <v>7.4680000000000007E-3</v>
      </c>
    </row>
    <row r="4205" spans="1:9" x14ac:dyDescent="0.2">
      <c r="A4205" s="5">
        <v>42639.5625</v>
      </c>
      <c r="B4205" s="2">
        <v>1274.01</v>
      </c>
      <c r="C4205" s="10">
        <v>49.75</v>
      </c>
      <c r="D4205" s="8">
        <v>1.975E-4</v>
      </c>
      <c r="E4205" s="13">
        <f>D4205*'Assumptions Notes'!C$12</f>
        <v>7.1099999999999997E-2</v>
      </c>
      <c r="F4205" s="15">
        <f t="shared" si="130"/>
        <v>9.8256249999999993E-3</v>
      </c>
      <c r="G4205" s="10">
        <f>IF(C4205&gt;'Assumptions Notes'!C$11,'Assumptions Notes'!C$11,C4205)</f>
        <v>49.75</v>
      </c>
      <c r="H4205" s="15">
        <f t="shared" si="131"/>
        <v>9.8256249999999993E-3</v>
      </c>
      <c r="I4205" s="2">
        <f>IF(C4205&gt;'Assumptions Notes'!C$11,-C4205*('Assumptions Notes'!C$13/(2*1000)),G4205*D4205)</f>
        <v>9.8256249999999993E-3</v>
      </c>
    </row>
    <row r="4206" spans="1:9" x14ac:dyDescent="0.2">
      <c r="A4206" s="5">
        <v>42639.583333333336</v>
      </c>
      <c r="B4206" s="2">
        <v>1239.5999999999999</v>
      </c>
      <c r="C4206" s="10">
        <v>42.32</v>
      </c>
      <c r="D4206" s="8">
        <v>1.95E-4</v>
      </c>
      <c r="E4206" s="13">
        <f>D4206*'Assumptions Notes'!C$12</f>
        <v>7.0199999999999999E-2</v>
      </c>
      <c r="F4206" s="15">
        <f t="shared" si="130"/>
        <v>8.2524E-3</v>
      </c>
      <c r="G4206" s="10">
        <f>IF(C4206&gt;'Assumptions Notes'!C$11,'Assumptions Notes'!C$11,C4206)</f>
        <v>42.32</v>
      </c>
      <c r="H4206" s="15">
        <f t="shared" si="131"/>
        <v>8.2524E-3</v>
      </c>
      <c r="I4206" s="2">
        <f>IF(C4206&gt;'Assumptions Notes'!C$11,-C4206*('Assumptions Notes'!C$13/(2*1000)),G4206*D4206)</f>
        <v>8.2524E-3</v>
      </c>
    </row>
    <row r="4207" spans="1:9" x14ac:dyDescent="0.2">
      <c r="A4207" s="5">
        <v>42639.604166666664</v>
      </c>
      <c r="B4207" s="2">
        <v>1223.07</v>
      </c>
      <c r="C4207" s="10">
        <v>52.86</v>
      </c>
      <c r="D4207" s="8">
        <v>1.9625E-4</v>
      </c>
      <c r="E4207" s="13">
        <f>D4207*'Assumptions Notes'!C$12</f>
        <v>7.0650000000000004E-2</v>
      </c>
      <c r="F4207" s="15">
        <f t="shared" si="130"/>
        <v>1.0373775E-2</v>
      </c>
      <c r="G4207" s="10">
        <f>IF(C4207&gt;'Assumptions Notes'!C$11,'Assumptions Notes'!C$11,C4207)</f>
        <v>52.86</v>
      </c>
      <c r="H4207" s="15">
        <f t="shared" si="131"/>
        <v>1.0373775E-2</v>
      </c>
      <c r="I4207" s="2">
        <f>IF(C4207&gt;'Assumptions Notes'!C$11,-C4207*('Assumptions Notes'!C$13/(2*1000)),G4207*D4207)</f>
        <v>1.0373775E-2</v>
      </c>
    </row>
    <row r="4208" spans="1:9" x14ac:dyDescent="0.2">
      <c r="A4208" s="5">
        <v>42639.625</v>
      </c>
      <c r="B4208" s="2">
        <v>1131.22</v>
      </c>
      <c r="C4208" s="10">
        <v>45.9</v>
      </c>
      <c r="D4208" s="8">
        <v>1.975E-4</v>
      </c>
      <c r="E4208" s="13">
        <f>D4208*'Assumptions Notes'!C$12</f>
        <v>7.1099999999999997E-2</v>
      </c>
      <c r="F4208" s="15">
        <f t="shared" si="130"/>
        <v>9.0652500000000004E-3</v>
      </c>
      <c r="G4208" s="10">
        <f>IF(C4208&gt;'Assumptions Notes'!C$11,'Assumptions Notes'!C$11,C4208)</f>
        <v>45.9</v>
      </c>
      <c r="H4208" s="15">
        <f t="shared" si="131"/>
        <v>9.0652500000000004E-3</v>
      </c>
      <c r="I4208" s="2">
        <f>IF(C4208&gt;'Assumptions Notes'!C$11,-C4208*('Assumptions Notes'!C$13/(2*1000)),G4208*D4208)</f>
        <v>9.0652500000000004E-3</v>
      </c>
    </row>
    <row r="4209" spans="1:9" x14ac:dyDescent="0.2">
      <c r="A4209" s="5">
        <v>42639.645833333336</v>
      </c>
      <c r="B4209" s="2">
        <v>1154.95</v>
      </c>
      <c r="C4209" s="10">
        <v>46.1</v>
      </c>
      <c r="D4209" s="8">
        <v>2.2124999999999998E-4</v>
      </c>
      <c r="E4209" s="13">
        <f>D4209*'Assumptions Notes'!C$12</f>
        <v>7.9649999999999999E-2</v>
      </c>
      <c r="F4209" s="15">
        <f t="shared" si="130"/>
        <v>1.0199625E-2</v>
      </c>
      <c r="G4209" s="10">
        <f>IF(C4209&gt;'Assumptions Notes'!C$11,'Assumptions Notes'!C$11,C4209)</f>
        <v>46.1</v>
      </c>
      <c r="H4209" s="15">
        <f t="shared" si="131"/>
        <v>1.0199625E-2</v>
      </c>
      <c r="I4209" s="2">
        <f>IF(C4209&gt;'Assumptions Notes'!C$11,-C4209*('Assumptions Notes'!C$13/(2*1000)),G4209*D4209)</f>
        <v>1.0199625E-2</v>
      </c>
    </row>
    <row r="4210" spans="1:9" x14ac:dyDescent="0.2">
      <c r="A4210" s="5">
        <v>42639.666666666664</v>
      </c>
      <c r="B4210" s="2">
        <v>1144.1600000000001</v>
      </c>
      <c r="C4210" s="10">
        <v>38.119999999999997</v>
      </c>
      <c r="D4210" s="8">
        <v>2.4499999999999999E-4</v>
      </c>
      <c r="E4210" s="13">
        <f>D4210*'Assumptions Notes'!C$12</f>
        <v>8.8200000000000001E-2</v>
      </c>
      <c r="F4210" s="15">
        <f t="shared" si="130"/>
        <v>9.3393999999999994E-3</v>
      </c>
      <c r="G4210" s="10">
        <f>IF(C4210&gt;'Assumptions Notes'!C$11,'Assumptions Notes'!C$11,C4210)</f>
        <v>38.119999999999997</v>
      </c>
      <c r="H4210" s="15">
        <f t="shared" si="131"/>
        <v>9.3393999999999994E-3</v>
      </c>
      <c r="I4210" s="2">
        <f>IF(C4210&gt;'Assumptions Notes'!C$11,-C4210*('Assumptions Notes'!C$13/(2*1000)),G4210*D4210)</f>
        <v>9.3393999999999994E-3</v>
      </c>
    </row>
    <row r="4211" spans="1:9" x14ac:dyDescent="0.2">
      <c r="A4211" s="5">
        <v>42639.6875</v>
      </c>
      <c r="B4211" s="2">
        <v>1203.56</v>
      </c>
      <c r="C4211" s="10">
        <v>44.17</v>
      </c>
      <c r="D4211" s="8">
        <v>2.7E-4</v>
      </c>
      <c r="E4211" s="13">
        <f>D4211*'Assumptions Notes'!C$12</f>
        <v>9.7199999999999995E-2</v>
      </c>
      <c r="F4211" s="15">
        <f t="shared" si="130"/>
        <v>1.1925900000000001E-2</v>
      </c>
      <c r="G4211" s="10">
        <f>IF(C4211&gt;'Assumptions Notes'!C$11,'Assumptions Notes'!C$11,C4211)</f>
        <v>44.17</v>
      </c>
      <c r="H4211" s="15">
        <f t="shared" si="131"/>
        <v>1.1925900000000001E-2</v>
      </c>
      <c r="I4211" s="2">
        <f>IF(C4211&gt;'Assumptions Notes'!C$11,-C4211*('Assumptions Notes'!C$13/(2*1000)),G4211*D4211)</f>
        <v>1.1925900000000001E-2</v>
      </c>
    </row>
    <row r="4212" spans="1:9" x14ac:dyDescent="0.2">
      <c r="A4212" s="5">
        <v>42639.708333333336</v>
      </c>
      <c r="B4212" s="2">
        <v>1284.08</v>
      </c>
      <c r="C4212" s="10">
        <v>70.06</v>
      </c>
      <c r="D4212" s="8">
        <v>2.9500000000000001E-4</v>
      </c>
      <c r="E4212" s="13">
        <f>D4212*'Assumptions Notes'!C$12</f>
        <v>0.1062</v>
      </c>
      <c r="F4212" s="15">
        <f t="shared" si="130"/>
        <v>2.0667700000000001E-2</v>
      </c>
      <c r="G4212" s="10">
        <f>IF(C4212&gt;'Assumptions Notes'!C$11,'Assumptions Notes'!C$11,C4212)</f>
        <v>70.06</v>
      </c>
      <c r="H4212" s="15">
        <f t="shared" si="131"/>
        <v>2.0667700000000001E-2</v>
      </c>
      <c r="I4212" s="2">
        <f>IF(C4212&gt;'Assumptions Notes'!C$11,-C4212*('Assumptions Notes'!C$13/(2*1000)),G4212*D4212)</f>
        <v>2.0667700000000001E-2</v>
      </c>
    </row>
    <row r="4213" spans="1:9" x14ac:dyDescent="0.2">
      <c r="A4213" s="5">
        <v>42639.729166666664</v>
      </c>
      <c r="B4213" s="2">
        <v>1349.38</v>
      </c>
      <c r="C4213" s="10">
        <v>50.66</v>
      </c>
      <c r="D4213" s="8">
        <v>2.9750000000000002E-4</v>
      </c>
      <c r="E4213" s="13">
        <f>D4213*'Assumptions Notes'!C$12</f>
        <v>0.1071</v>
      </c>
      <c r="F4213" s="15">
        <f t="shared" si="130"/>
        <v>1.5071350000000001E-2</v>
      </c>
      <c r="G4213" s="10">
        <f>IF(C4213&gt;'Assumptions Notes'!C$11,'Assumptions Notes'!C$11,C4213)</f>
        <v>50.66</v>
      </c>
      <c r="H4213" s="15">
        <f t="shared" si="131"/>
        <v>1.5071350000000001E-2</v>
      </c>
      <c r="I4213" s="2">
        <f>IF(C4213&gt;'Assumptions Notes'!C$11,-C4213*('Assumptions Notes'!C$13/(2*1000)),G4213*D4213)</f>
        <v>1.5071350000000001E-2</v>
      </c>
    </row>
    <row r="4214" spans="1:9" x14ac:dyDescent="0.2">
      <c r="A4214" s="5">
        <v>42639.75</v>
      </c>
      <c r="B4214" s="2">
        <v>1516.4</v>
      </c>
      <c r="C4214" s="10">
        <v>53.27</v>
      </c>
      <c r="D4214" s="8">
        <v>2.9999999999999997E-4</v>
      </c>
      <c r="E4214" s="13">
        <f>D4214*'Assumptions Notes'!C$12</f>
        <v>0.10799999999999998</v>
      </c>
      <c r="F4214" s="15">
        <f t="shared" si="130"/>
        <v>1.5980999999999999E-2</v>
      </c>
      <c r="G4214" s="10">
        <f>IF(C4214&gt;'Assumptions Notes'!C$11,'Assumptions Notes'!C$11,C4214)</f>
        <v>53.27</v>
      </c>
      <c r="H4214" s="15">
        <f t="shared" si="131"/>
        <v>1.5980999999999999E-2</v>
      </c>
      <c r="I4214" s="2">
        <f>IF(C4214&gt;'Assumptions Notes'!C$11,-C4214*('Assumptions Notes'!C$13/(2*1000)),G4214*D4214)</f>
        <v>1.5980999999999999E-2</v>
      </c>
    </row>
    <row r="4215" spans="1:9" x14ac:dyDescent="0.2">
      <c r="A4215" s="5">
        <v>42639.770833333336</v>
      </c>
      <c r="B4215" s="2">
        <v>1677.62</v>
      </c>
      <c r="C4215" s="10">
        <v>74.209999999999994</v>
      </c>
      <c r="D4215" s="8">
        <v>2.9999999999999997E-4</v>
      </c>
      <c r="E4215" s="13">
        <f>D4215*'Assumptions Notes'!C$12</f>
        <v>0.10799999999999998</v>
      </c>
      <c r="F4215" s="15">
        <f t="shared" si="130"/>
        <v>2.2262999999999995E-2</v>
      </c>
      <c r="G4215" s="10">
        <f>IF(C4215&gt;'Assumptions Notes'!C$11,'Assumptions Notes'!C$11,C4215)</f>
        <v>74.209999999999994</v>
      </c>
      <c r="H4215" s="15">
        <f t="shared" si="131"/>
        <v>2.2262999999999995E-2</v>
      </c>
      <c r="I4215" s="2">
        <f>IF(C4215&gt;'Assumptions Notes'!C$11,-C4215*('Assumptions Notes'!C$13/(2*1000)),G4215*D4215)</f>
        <v>2.2262999999999995E-2</v>
      </c>
    </row>
    <row r="4216" spans="1:9" x14ac:dyDescent="0.2">
      <c r="A4216" s="5">
        <v>42639.791666666664</v>
      </c>
      <c r="B4216" s="2">
        <v>1809.84</v>
      </c>
      <c r="C4216" s="10">
        <v>81.849999999999994</v>
      </c>
      <c r="D4216" s="8">
        <v>2.9999999999999997E-4</v>
      </c>
      <c r="E4216" s="13">
        <f>D4216*'Assumptions Notes'!C$12</f>
        <v>0.10799999999999998</v>
      </c>
      <c r="F4216" s="15">
        <f t="shared" si="130"/>
        <v>2.4554999999999997E-2</v>
      </c>
      <c r="G4216" s="10">
        <f>IF(C4216&gt;'Assumptions Notes'!C$11,'Assumptions Notes'!C$11,C4216)</f>
        <v>81.849999999999994</v>
      </c>
      <c r="H4216" s="15">
        <f t="shared" si="131"/>
        <v>2.4554999999999997E-2</v>
      </c>
      <c r="I4216" s="2">
        <f>IF(C4216&gt;'Assumptions Notes'!C$11,-C4216*('Assumptions Notes'!C$13/(2*1000)),G4216*D4216)</f>
        <v>2.4554999999999997E-2</v>
      </c>
    </row>
    <row r="4217" spans="1:9" x14ac:dyDescent="0.2">
      <c r="A4217" s="5">
        <v>42639.8125</v>
      </c>
      <c r="B4217" s="2">
        <v>1906.41</v>
      </c>
      <c r="C4217" s="10">
        <v>60.67</v>
      </c>
      <c r="D4217" s="8">
        <v>2.9750000000000002E-4</v>
      </c>
      <c r="E4217" s="13">
        <f>D4217*'Assumptions Notes'!C$12</f>
        <v>0.1071</v>
      </c>
      <c r="F4217" s="15">
        <f t="shared" si="130"/>
        <v>1.8049325000000001E-2</v>
      </c>
      <c r="G4217" s="10">
        <f>IF(C4217&gt;'Assumptions Notes'!C$11,'Assumptions Notes'!C$11,C4217)</f>
        <v>60.67</v>
      </c>
      <c r="H4217" s="15">
        <f t="shared" si="131"/>
        <v>1.8049325000000001E-2</v>
      </c>
      <c r="I4217" s="2">
        <f>IF(C4217&gt;'Assumptions Notes'!C$11,-C4217*('Assumptions Notes'!C$13/(2*1000)),G4217*D4217)</f>
        <v>1.8049325000000001E-2</v>
      </c>
    </row>
    <row r="4218" spans="1:9" x14ac:dyDescent="0.2">
      <c r="A4218" s="5">
        <v>42639.833333333336</v>
      </c>
      <c r="B4218" s="2">
        <v>1903.44</v>
      </c>
      <c r="C4218" s="10">
        <v>60.89</v>
      </c>
      <c r="D4218" s="8">
        <v>2.9500000000000001E-4</v>
      </c>
      <c r="E4218" s="13">
        <f>D4218*'Assumptions Notes'!C$12</f>
        <v>0.1062</v>
      </c>
      <c r="F4218" s="15">
        <f t="shared" si="130"/>
        <v>1.7962550000000001E-2</v>
      </c>
      <c r="G4218" s="10">
        <f>IF(C4218&gt;'Assumptions Notes'!C$11,'Assumptions Notes'!C$11,C4218)</f>
        <v>60.89</v>
      </c>
      <c r="H4218" s="15">
        <f t="shared" si="131"/>
        <v>1.7962550000000001E-2</v>
      </c>
      <c r="I4218" s="2">
        <f>IF(C4218&gt;'Assumptions Notes'!C$11,-C4218*('Assumptions Notes'!C$13/(2*1000)),G4218*D4218)</f>
        <v>1.7962550000000001E-2</v>
      </c>
    </row>
    <row r="4219" spans="1:9" x14ac:dyDescent="0.2">
      <c r="A4219" s="5">
        <v>42639.854166666664</v>
      </c>
      <c r="B4219" s="2">
        <v>1844.03</v>
      </c>
      <c r="C4219" s="10">
        <v>68.2</v>
      </c>
      <c r="D4219" s="8">
        <v>2.9E-4</v>
      </c>
      <c r="E4219" s="13">
        <f>D4219*'Assumptions Notes'!C$12</f>
        <v>0.10440000000000001</v>
      </c>
      <c r="F4219" s="15">
        <f t="shared" si="130"/>
        <v>1.9778E-2</v>
      </c>
      <c r="G4219" s="10">
        <f>IF(C4219&gt;'Assumptions Notes'!C$11,'Assumptions Notes'!C$11,C4219)</f>
        <v>68.2</v>
      </c>
      <c r="H4219" s="15">
        <f t="shared" si="131"/>
        <v>1.9778E-2</v>
      </c>
      <c r="I4219" s="2">
        <f>IF(C4219&gt;'Assumptions Notes'!C$11,-C4219*('Assumptions Notes'!C$13/(2*1000)),G4219*D4219)</f>
        <v>1.9778E-2</v>
      </c>
    </row>
    <row r="4220" spans="1:9" x14ac:dyDescent="0.2">
      <c r="A4220" s="5">
        <v>42639.875</v>
      </c>
      <c r="B4220" s="2">
        <v>1809.81</v>
      </c>
      <c r="C4220" s="10">
        <v>79.16</v>
      </c>
      <c r="D4220" s="8">
        <v>2.8499999999999999E-4</v>
      </c>
      <c r="E4220" s="13">
        <f>D4220*'Assumptions Notes'!C$12</f>
        <v>0.1026</v>
      </c>
      <c r="F4220" s="15">
        <f t="shared" si="130"/>
        <v>2.2560599999999997E-2</v>
      </c>
      <c r="G4220" s="10">
        <f>IF(C4220&gt;'Assumptions Notes'!C$11,'Assumptions Notes'!C$11,C4220)</f>
        <v>79.16</v>
      </c>
      <c r="H4220" s="15">
        <f t="shared" si="131"/>
        <v>2.2560599999999997E-2</v>
      </c>
      <c r="I4220" s="2">
        <f>IF(C4220&gt;'Assumptions Notes'!C$11,-C4220*('Assumptions Notes'!C$13/(2*1000)),G4220*D4220)</f>
        <v>2.2560599999999997E-2</v>
      </c>
    </row>
    <row r="4221" spans="1:9" x14ac:dyDescent="0.2">
      <c r="A4221" s="5">
        <v>42639.895833333336</v>
      </c>
      <c r="B4221" s="2">
        <v>1730.84</v>
      </c>
      <c r="C4221" s="10">
        <v>76.66</v>
      </c>
      <c r="D4221" s="8">
        <v>2.7E-4</v>
      </c>
      <c r="E4221" s="13">
        <f>D4221*'Assumptions Notes'!C$12</f>
        <v>9.7199999999999995E-2</v>
      </c>
      <c r="F4221" s="15">
        <f t="shared" si="130"/>
        <v>2.06982E-2</v>
      </c>
      <c r="G4221" s="10">
        <f>IF(C4221&gt;'Assumptions Notes'!C$11,'Assumptions Notes'!C$11,C4221)</f>
        <v>76.66</v>
      </c>
      <c r="H4221" s="15">
        <f t="shared" si="131"/>
        <v>2.06982E-2</v>
      </c>
      <c r="I4221" s="2">
        <f>IF(C4221&gt;'Assumptions Notes'!C$11,-C4221*('Assumptions Notes'!C$13/(2*1000)),G4221*D4221)</f>
        <v>2.06982E-2</v>
      </c>
    </row>
    <row r="4222" spans="1:9" x14ac:dyDescent="0.2">
      <c r="A4222" s="5">
        <v>42639.916666666664</v>
      </c>
      <c r="B4222" s="2">
        <v>1666.1</v>
      </c>
      <c r="C4222" s="10">
        <v>59.87</v>
      </c>
      <c r="D4222" s="8">
        <v>2.5500000000000002E-4</v>
      </c>
      <c r="E4222" s="13">
        <f>D4222*'Assumptions Notes'!C$12</f>
        <v>9.1800000000000007E-2</v>
      </c>
      <c r="F4222" s="15">
        <f t="shared" si="130"/>
        <v>1.526685E-2</v>
      </c>
      <c r="G4222" s="10">
        <f>IF(C4222&gt;'Assumptions Notes'!C$11,'Assumptions Notes'!C$11,C4222)</f>
        <v>59.87</v>
      </c>
      <c r="H4222" s="15">
        <f t="shared" si="131"/>
        <v>1.526685E-2</v>
      </c>
      <c r="I4222" s="2">
        <f>IF(C4222&gt;'Assumptions Notes'!C$11,-C4222*('Assumptions Notes'!C$13/(2*1000)),G4222*D4222)</f>
        <v>1.526685E-2</v>
      </c>
    </row>
    <row r="4223" spans="1:9" x14ac:dyDescent="0.2">
      <c r="A4223" s="5">
        <v>42639.9375</v>
      </c>
      <c r="B4223" s="2">
        <v>1585.83</v>
      </c>
      <c r="C4223" s="10">
        <v>72.209999999999994</v>
      </c>
      <c r="D4223" s="8">
        <v>2.1250000000000002E-4</v>
      </c>
      <c r="E4223" s="13">
        <f>D4223*'Assumptions Notes'!C$12</f>
        <v>7.6500000000000012E-2</v>
      </c>
      <c r="F4223" s="15">
        <f t="shared" si="130"/>
        <v>1.5344625000000001E-2</v>
      </c>
      <c r="G4223" s="10">
        <f>IF(C4223&gt;'Assumptions Notes'!C$11,'Assumptions Notes'!C$11,C4223)</f>
        <v>72.209999999999994</v>
      </c>
      <c r="H4223" s="15">
        <f t="shared" si="131"/>
        <v>1.5344625000000001E-2</v>
      </c>
      <c r="I4223" s="2">
        <f>IF(C4223&gt;'Assumptions Notes'!C$11,-C4223*('Assumptions Notes'!C$13/(2*1000)),G4223*D4223)</f>
        <v>1.5344625000000001E-2</v>
      </c>
    </row>
    <row r="4224" spans="1:9" x14ac:dyDescent="0.2">
      <c r="A4224" s="5">
        <v>42639.958333333336</v>
      </c>
      <c r="B4224" s="2">
        <v>1466.5</v>
      </c>
      <c r="C4224" s="10">
        <v>58.78</v>
      </c>
      <c r="D4224" s="8">
        <v>1.7000000000000001E-4</v>
      </c>
      <c r="E4224" s="13">
        <f>D4224*'Assumptions Notes'!C$12</f>
        <v>6.1200000000000004E-2</v>
      </c>
      <c r="F4224" s="15">
        <f t="shared" si="130"/>
        <v>9.9926000000000008E-3</v>
      </c>
      <c r="G4224" s="10">
        <f>IF(C4224&gt;'Assumptions Notes'!C$11,'Assumptions Notes'!C$11,C4224)</f>
        <v>58.78</v>
      </c>
      <c r="H4224" s="15">
        <f t="shared" si="131"/>
        <v>9.9926000000000008E-3</v>
      </c>
      <c r="I4224" s="2">
        <f>IF(C4224&gt;'Assumptions Notes'!C$11,-C4224*('Assumptions Notes'!C$13/(2*1000)),G4224*D4224)</f>
        <v>9.9926000000000008E-3</v>
      </c>
    </row>
    <row r="4225" spans="1:9" x14ac:dyDescent="0.2">
      <c r="A4225" s="5">
        <v>42639.979166666664</v>
      </c>
      <c r="B4225" s="2">
        <v>1446.9</v>
      </c>
      <c r="C4225" s="10">
        <v>62.37</v>
      </c>
      <c r="D4225" s="8">
        <v>1.5000000000000001E-4</v>
      </c>
      <c r="E4225" s="13">
        <f>D4225*'Assumptions Notes'!C$12</f>
        <v>5.4000000000000006E-2</v>
      </c>
      <c r="F4225" s="15">
        <f t="shared" si="130"/>
        <v>9.355500000000001E-3</v>
      </c>
      <c r="G4225" s="10">
        <f>IF(C4225&gt;'Assumptions Notes'!C$11,'Assumptions Notes'!C$11,C4225)</f>
        <v>62.37</v>
      </c>
      <c r="H4225" s="15">
        <f t="shared" si="131"/>
        <v>9.355500000000001E-3</v>
      </c>
      <c r="I4225" s="2">
        <f>IF(C4225&gt;'Assumptions Notes'!C$11,-C4225*('Assumptions Notes'!C$13/(2*1000)),G4225*D4225)</f>
        <v>9.355500000000001E-3</v>
      </c>
    </row>
    <row r="4226" spans="1:9" x14ac:dyDescent="0.2">
      <c r="A4226" s="5">
        <v>42640</v>
      </c>
      <c r="B4226" s="2">
        <v>1604.23</v>
      </c>
      <c r="C4226" s="10">
        <v>51.39</v>
      </c>
      <c r="D4226" s="8">
        <v>1.2999999999999999E-4</v>
      </c>
      <c r="E4226" s="13">
        <f>D4226*'Assumptions Notes'!C$12</f>
        <v>4.6799999999999994E-2</v>
      </c>
      <c r="F4226" s="15">
        <f t="shared" si="130"/>
        <v>6.6806999999999995E-3</v>
      </c>
      <c r="G4226" s="10">
        <f>IF(C4226&gt;'Assumptions Notes'!C$11,'Assumptions Notes'!C$11,C4226)</f>
        <v>51.39</v>
      </c>
      <c r="H4226" s="15">
        <f t="shared" si="131"/>
        <v>6.6806999999999995E-3</v>
      </c>
      <c r="I4226" s="2">
        <f>IF(C4226&gt;'Assumptions Notes'!C$11,-C4226*('Assumptions Notes'!C$13/(2*1000)),G4226*D4226)</f>
        <v>6.6806999999999995E-3</v>
      </c>
    </row>
    <row r="4227" spans="1:9" x14ac:dyDescent="0.2">
      <c r="A4227" s="5">
        <v>42640.020833333336</v>
      </c>
      <c r="B4227" s="2">
        <v>1472.27</v>
      </c>
      <c r="C4227" s="10">
        <v>48.68</v>
      </c>
      <c r="D4227" s="8">
        <v>1.175E-4</v>
      </c>
      <c r="E4227" s="13">
        <f>D4227*'Assumptions Notes'!C$12</f>
        <v>4.2299999999999997E-2</v>
      </c>
      <c r="F4227" s="15">
        <f t="shared" si="130"/>
        <v>5.7199E-3</v>
      </c>
      <c r="G4227" s="10">
        <f>IF(C4227&gt;'Assumptions Notes'!C$11,'Assumptions Notes'!C$11,C4227)</f>
        <v>48.68</v>
      </c>
      <c r="H4227" s="15">
        <f t="shared" si="131"/>
        <v>5.7199E-3</v>
      </c>
      <c r="I4227" s="2">
        <f>IF(C4227&gt;'Assumptions Notes'!C$11,-C4227*('Assumptions Notes'!C$13/(2*1000)),G4227*D4227)</f>
        <v>5.7199E-3</v>
      </c>
    </row>
    <row r="4228" spans="1:9" x14ac:dyDescent="0.2">
      <c r="A4228" s="5">
        <v>42640.041666666664</v>
      </c>
      <c r="B4228" s="2">
        <v>1392.35</v>
      </c>
      <c r="C4228" s="10">
        <v>50.56</v>
      </c>
      <c r="D4228" s="8">
        <v>1.05E-4</v>
      </c>
      <c r="E4228" s="13">
        <f>D4228*'Assumptions Notes'!C$12</f>
        <v>3.78E-2</v>
      </c>
      <c r="F4228" s="15">
        <f t="shared" ref="F4228:F4291" si="132">D4228*C4228</f>
        <v>5.3088000000000007E-3</v>
      </c>
      <c r="G4228" s="10">
        <f>IF(C4228&gt;'Assumptions Notes'!C$11,'Assumptions Notes'!C$11,C4228)</f>
        <v>50.56</v>
      </c>
      <c r="H4228" s="15">
        <f t="shared" ref="H4228:H4291" si="133">G4228*D4228</f>
        <v>5.3088000000000007E-3</v>
      </c>
      <c r="I4228" s="2">
        <f>IF(C4228&gt;'Assumptions Notes'!C$11,-C4228*('Assumptions Notes'!C$13/(2*1000)),G4228*D4228)</f>
        <v>5.3088000000000007E-3</v>
      </c>
    </row>
    <row r="4229" spans="1:9" x14ac:dyDescent="0.2">
      <c r="A4229" s="5">
        <v>42640.0625</v>
      </c>
      <c r="B4229" s="2">
        <v>1288.52</v>
      </c>
      <c r="C4229" s="10">
        <v>54.33</v>
      </c>
      <c r="D4229" s="8">
        <v>1.025E-4</v>
      </c>
      <c r="E4229" s="13">
        <f>D4229*'Assumptions Notes'!C$12</f>
        <v>3.6900000000000002E-2</v>
      </c>
      <c r="F4229" s="15">
        <f t="shared" si="132"/>
        <v>5.5688249999999995E-3</v>
      </c>
      <c r="G4229" s="10">
        <f>IF(C4229&gt;'Assumptions Notes'!C$11,'Assumptions Notes'!C$11,C4229)</f>
        <v>54.33</v>
      </c>
      <c r="H4229" s="15">
        <f t="shared" si="133"/>
        <v>5.5688249999999995E-3</v>
      </c>
      <c r="I4229" s="2">
        <f>IF(C4229&gt;'Assumptions Notes'!C$11,-C4229*('Assumptions Notes'!C$13/(2*1000)),G4229*D4229)</f>
        <v>5.5688249999999995E-3</v>
      </c>
    </row>
    <row r="4230" spans="1:9" x14ac:dyDescent="0.2">
      <c r="A4230" s="5">
        <v>42640.083333333336</v>
      </c>
      <c r="B4230" s="2">
        <v>1230.98</v>
      </c>
      <c r="C4230" s="10">
        <v>42.96</v>
      </c>
      <c r="D4230" s="8">
        <v>1E-4</v>
      </c>
      <c r="E4230" s="13">
        <f>D4230*'Assumptions Notes'!C$12</f>
        <v>3.6000000000000004E-2</v>
      </c>
      <c r="F4230" s="15">
        <f t="shared" si="132"/>
        <v>4.2960000000000003E-3</v>
      </c>
      <c r="G4230" s="10">
        <f>IF(C4230&gt;'Assumptions Notes'!C$11,'Assumptions Notes'!C$11,C4230)</f>
        <v>42.96</v>
      </c>
      <c r="H4230" s="15">
        <f t="shared" si="133"/>
        <v>4.2960000000000003E-3</v>
      </c>
      <c r="I4230" s="2">
        <f>IF(C4230&gt;'Assumptions Notes'!C$11,-C4230*('Assumptions Notes'!C$13/(2*1000)),G4230*D4230)</f>
        <v>4.2960000000000003E-3</v>
      </c>
    </row>
    <row r="4231" spans="1:9" x14ac:dyDescent="0.2">
      <c r="A4231" s="5">
        <v>42640.104166666664</v>
      </c>
      <c r="B4231" s="2">
        <v>1184.27</v>
      </c>
      <c r="C4231" s="10">
        <v>49.58</v>
      </c>
      <c r="D4231" s="8">
        <v>9.8750000000000002E-5</v>
      </c>
      <c r="E4231" s="13">
        <f>D4231*'Assumptions Notes'!C$12</f>
        <v>3.5549999999999998E-2</v>
      </c>
      <c r="F4231" s="15">
        <f t="shared" si="132"/>
        <v>4.896025E-3</v>
      </c>
      <c r="G4231" s="10">
        <f>IF(C4231&gt;'Assumptions Notes'!C$11,'Assumptions Notes'!C$11,C4231)</f>
        <v>49.58</v>
      </c>
      <c r="H4231" s="15">
        <f t="shared" si="133"/>
        <v>4.896025E-3</v>
      </c>
      <c r="I4231" s="2">
        <f>IF(C4231&gt;'Assumptions Notes'!C$11,-C4231*('Assumptions Notes'!C$13/(2*1000)),G4231*D4231)</f>
        <v>4.896025E-3</v>
      </c>
    </row>
    <row r="4232" spans="1:9" x14ac:dyDescent="0.2">
      <c r="A4232" s="5">
        <v>42640.125</v>
      </c>
      <c r="B4232" s="2">
        <v>1144.51</v>
      </c>
      <c r="C4232" s="10">
        <v>34.81</v>
      </c>
      <c r="D4232" s="8">
        <v>9.7499999999999998E-5</v>
      </c>
      <c r="E4232" s="13">
        <f>D4232*'Assumptions Notes'!C$12</f>
        <v>3.5099999999999999E-2</v>
      </c>
      <c r="F4232" s="15">
        <f t="shared" si="132"/>
        <v>3.393975E-3</v>
      </c>
      <c r="G4232" s="10">
        <f>IF(C4232&gt;'Assumptions Notes'!C$11,'Assumptions Notes'!C$11,C4232)</f>
        <v>34.81</v>
      </c>
      <c r="H4232" s="15">
        <f t="shared" si="133"/>
        <v>3.393975E-3</v>
      </c>
      <c r="I4232" s="2">
        <f>IF(C4232&gt;'Assumptions Notes'!C$11,-C4232*('Assumptions Notes'!C$13/(2*1000)),G4232*D4232)</f>
        <v>3.393975E-3</v>
      </c>
    </row>
    <row r="4233" spans="1:9" x14ac:dyDescent="0.2">
      <c r="A4233" s="5">
        <v>42640.145833333336</v>
      </c>
      <c r="B4233" s="2">
        <v>1141.98</v>
      </c>
      <c r="C4233" s="10">
        <v>40.299999999999997</v>
      </c>
      <c r="D4233" s="8">
        <v>9.6250000000000009E-5</v>
      </c>
      <c r="E4233" s="13">
        <f>D4233*'Assumptions Notes'!C$12</f>
        <v>3.465E-2</v>
      </c>
      <c r="F4233" s="15">
        <f t="shared" si="132"/>
        <v>3.8788749999999999E-3</v>
      </c>
      <c r="G4233" s="10">
        <f>IF(C4233&gt;'Assumptions Notes'!C$11,'Assumptions Notes'!C$11,C4233)</f>
        <v>40.299999999999997</v>
      </c>
      <c r="H4233" s="15">
        <f t="shared" si="133"/>
        <v>3.8788749999999999E-3</v>
      </c>
      <c r="I4233" s="2">
        <f>IF(C4233&gt;'Assumptions Notes'!C$11,-C4233*('Assumptions Notes'!C$13/(2*1000)),G4233*D4233)</f>
        <v>3.8788749999999999E-3</v>
      </c>
    </row>
    <row r="4234" spans="1:9" x14ac:dyDescent="0.2">
      <c r="A4234" s="5">
        <v>42640.166666666664</v>
      </c>
      <c r="B4234" s="2">
        <v>1119.1400000000001</v>
      </c>
      <c r="C4234" s="10">
        <v>44.7</v>
      </c>
      <c r="D4234" s="8">
        <v>9.5000000000000005E-5</v>
      </c>
      <c r="E4234" s="13">
        <f>D4234*'Assumptions Notes'!C$12</f>
        <v>3.4200000000000001E-2</v>
      </c>
      <c r="F4234" s="15">
        <f t="shared" si="132"/>
        <v>4.2465000000000003E-3</v>
      </c>
      <c r="G4234" s="10">
        <f>IF(C4234&gt;'Assumptions Notes'!C$11,'Assumptions Notes'!C$11,C4234)</f>
        <v>44.7</v>
      </c>
      <c r="H4234" s="15">
        <f t="shared" si="133"/>
        <v>4.2465000000000003E-3</v>
      </c>
      <c r="I4234" s="2">
        <f>IF(C4234&gt;'Assumptions Notes'!C$11,-C4234*('Assumptions Notes'!C$13/(2*1000)),G4234*D4234)</f>
        <v>4.2465000000000003E-3</v>
      </c>
    </row>
    <row r="4235" spans="1:9" x14ac:dyDescent="0.2">
      <c r="A4235" s="5">
        <v>42640.1875</v>
      </c>
      <c r="B4235" s="2">
        <v>1101.73</v>
      </c>
      <c r="C4235" s="10">
        <v>48.7</v>
      </c>
      <c r="D4235" s="8">
        <v>9.6250000000000009E-5</v>
      </c>
      <c r="E4235" s="13">
        <f>D4235*'Assumptions Notes'!C$12</f>
        <v>3.465E-2</v>
      </c>
      <c r="F4235" s="15">
        <f t="shared" si="132"/>
        <v>4.6873750000000006E-3</v>
      </c>
      <c r="G4235" s="10">
        <f>IF(C4235&gt;'Assumptions Notes'!C$11,'Assumptions Notes'!C$11,C4235)</f>
        <v>48.7</v>
      </c>
      <c r="H4235" s="15">
        <f t="shared" si="133"/>
        <v>4.6873750000000006E-3</v>
      </c>
      <c r="I4235" s="2">
        <f>IF(C4235&gt;'Assumptions Notes'!C$11,-C4235*('Assumptions Notes'!C$13/(2*1000)),G4235*D4235)</f>
        <v>4.6873750000000006E-3</v>
      </c>
    </row>
    <row r="4236" spans="1:9" x14ac:dyDescent="0.2">
      <c r="A4236" s="5">
        <v>42640.208333333336</v>
      </c>
      <c r="B4236" s="2">
        <v>1132.02</v>
      </c>
      <c r="C4236" s="10">
        <v>49.57</v>
      </c>
      <c r="D4236" s="8">
        <v>9.7499999999999998E-5</v>
      </c>
      <c r="E4236" s="13">
        <f>D4236*'Assumptions Notes'!C$12</f>
        <v>3.5099999999999999E-2</v>
      </c>
      <c r="F4236" s="15">
        <f t="shared" si="132"/>
        <v>4.833075E-3</v>
      </c>
      <c r="G4236" s="10">
        <f>IF(C4236&gt;'Assumptions Notes'!C$11,'Assumptions Notes'!C$11,C4236)</f>
        <v>49.57</v>
      </c>
      <c r="H4236" s="15">
        <f t="shared" si="133"/>
        <v>4.833075E-3</v>
      </c>
      <c r="I4236" s="2">
        <f>IF(C4236&gt;'Assumptions Notes'!C$11,-C4236*('Assumptions Notes'!C$13/(2*1000)),G4236*D4236)</f>
        <v>4.833075E-3</v>
      </c>
    </row>
    <row r="4237" spans="1:9" x14ac:dyDescent="0.2">
      <c r="A4237" s="5">
        <v>42640.229166666664</v>
      </c>
      <c r="B4237" s="2">
        <v>1152.55</v>
      </c>
      <c r="C4237" s="10">
        <v>45.74</v>
      </c>
      <c r="D4237" s="8">
        <v>1.15E-4</v>
      </c>
      <c r="E4237" s="13">
        <f>D4237*'Assumptions Notes'!C$12</f>
        <v>4.1399999999999999E-2</v>
      </c>
      <c r="F4237" s="15">
        <f t="shared" si="132"/>
        <v>5.2601000000000002E-3</v>
      </c>
      <c r="G4237" s="10">
        <f>IF(C4237&gt;'Assumptions Notes'!C$11,'Assumptions Notes'!C$11,C4237)</f>
        <v>45.74</v>
      </c>
      <c r="H4237" s="15">
        <f t="shared" si="133"/>
        <v>5.2601000000000002E-3</v>
      </c>
      <c r="I4237" s="2">
        <f>IF(C4237&gt;'Assumptions Notes'!C$11,-C4237*('Assumptions Notes'!C$13/(2*1000)),G4237*D4237)</f>
        <v>5.2601000000000002E-3</v>
      </c>
    </row>
    <row r="4238" spans="1:9" x14ac:dyDescent="0.2">
      <c r="A4238" s="5">
        <v>42640.25</v>
      </c>
      <c r="B4238" s="2">
        <v>1211.3900000000001</v>
      </c>
      <c r="C4238" s="10">
        <v>51.89</v>
      </c>
      <c r="D4238" s="8">
        <v>1.325E-4</v>
      </c>
      <c r="E4238" s="13">
        <f>D4238*'Assumptions Notes'!C$12</f>
        <v>4.7699999999999999E-2</v>
      </c>
      <c r="F4238" s="15">
        <f t="shared" si="132"/>
        <v>6.8754250000000001E-3</v>
      </c>
      <c r="G4238" s="10">
        <f>IF(C4238&gt;'Assumptions Notes'!C$11,'Assumptions Notes'!C$11,C4238)</f>
        <v>51.89</v>
      </c>
      <c r="H4238" s="15">
        <f t="shared" si="133"/>
        <v>6.8754250000000001E-3</v>
      </c>
      <c r="I4238" s="2">
        <f>IF(C4238&gt;'Assumptions Notes'!C$11,-C4238*('Assumptions Notes'!C$13/(2*1000)),G4238*D4238)</f>
        <v>6.8754250000000001E-3</v>
      </c>
    </row>
    <row r="4239" spans="1:9" x14ac:dyDescent="0.2">
      <c r="A4239" s="5">
        <v>42640.270833333336</v>
      </c>
      <c r="B4239" s="2">
        <v>1303.44</v>
      </c>
      <c r="C4239" s="10">
        <v>77.84</v>
      </c>
      <c r="D4239" s="8">
        <v>1.6249999999999999E-4</v>
      </c>
      <c r="E4239" s="13">
        <f>D4239*'Assumptions Notes'!C$12</f>
        <v>5.8499999999999996E-2</v>
      </c>
      <c r="F4239" s="15">
        <f t="shared" si="132"/>
        <v>1.2649000000000001E-2</v>
      </c>
      <c r="G4239" s="10">
        <f>IF(C4239&gt;'Assumptions Notes'!C$11,'Assumptions Notes'!C$11,C4239)</f>
        <v>77.84</v>
      </c>
      <c r="H4239" s="15">
        <f t="shared" si="133"/>
        <v>1.2649000000000001E-2</v>
      </c>
      <c r="I4239" s="2">
        <f>IF(C4239&gt;'Assumptions Notes'!C$11,-C4239*('Assumptions Notes'!C$13/(2*1000)),G4239*D4239)</f>
        <v>1.2649000000000001E-2</v>
      </c>
    </row>
    <row r="4240" spans="1:9" x14ac:dyDescent="0.2">
      <c r="A4240" s="5">
        <v>42640.291666666664</v>
      </c>
      <c r="B4240" s="2">
        <v>1427.54</v>
      </c>
      <c r="C4240" s="10">
        <v>96.74</v>
      </c>
      <c r="D4240" s="8">
        <v>1.9249999999999999E-4</v>
      </c>
      <c r="E4240" s="13">
        <f>D4240*'Assumptions Notes'!C$12</f>
        <v>6.93E-2</v>
      </c>
      <c r="F4240" s="15">
        <f t="shared" si="132"/>
        <v>1.8622449999999999E-2</v>
      </c>
      <c r="G4240" s="10">
        <f>IF(C4240&gt;'Assumptions Notes'!C$11,'Assumptions Notes'!C$11,C4240)</f>
        <v>96.74</v>
      </c>
      <c r="H4240" s="15">
        <f t="shared" si="133"/>
        <v>1.8622449999999999E-2</v>
      </c>
      <c r="I4240" s="2">
        <f>IF(C4240&gt;'Assumptions Notes'!C$11,-C4240*('Assumptions Notes'!C$13/(2*1000)),G4240*D4240)</f>
        <v>1.8622449999999999E-2</v>
      </c>
    </row>
    <row r="4241" spans="1:9" x14ac:dyDescent="0.2">
      <c r="A4241" s="5">
        <v>42640.3125</v>
      </c>
      <c r="B4241" s="2">
        <v>1531.79</v>
      </c>
      <c r="C4241" s="10">
        <v>79.94</v>
      </c>
      <c r="D4241" s="8">
        <v>2.0875000000000001E-4</v>
      </c>
      <c r="E4241" s="13">
        <f>D4241*'Assumptions Notes'!C$12</f>
        <v>7.5150000000000008E-2</v>
      </c>
      <c r="F4241" s="15">
        <f t="shared" si="132"/>
        <v>1.6687475E-2</v>
      </c>
      <c r="G4241" s="10">
        <f>IF(C4241&gt;'Assumptions Notes'!C$11,'Assumptions Notes'!C$11,C4241)</f>
        <v>79.94</v>
      </c>
      <c r="H4241" s="15">
        <f t="shared" si="133"/>
        <v>1.6687475E-2</v>
      </c>
      <c r="I4241" s="2">
        <f>IF(C4241&gt;'Assumptions Notes'!C$11,-C4241*('Assumptions Notes'!C$13/(2*1000)),G4241*D4241)</f>
        <v>1.6687475E-2</v>
      </c>
    </row>
    <row r="4242" spans="1:9" x14ac:dyDescent="0.2">
      <c r="A4242" s="5">
        <v>42640.333333333336</v>
      </c>
      <c r="B4242" s="2">
        <v>1566.16</v>
      </c>
      <c r="C4242" s="10">
        <v>79.989999999999995</v>
      </c>
      <c r="D4242" s="8">
        <v>2.2499999999999999E-4</v>
      </c>
      <c r="E4242" s="13">
        <f>D4242*'Assumptions Notes'!C$12</f>
        <v>8.1000000000000003E-2</v>
      </c>
      <c r="F4242" s="15">
        <f t="shared" si="132"/>
        <v>1.799775E-2</v>
      </c>
      <c r="G4242" s="10">
        <f>IF(C4242&gt;'Assumptions Notes'!C$11,'Assumptions Notes'!C$11,C4242)</f>
        <v>79.989999999999995</v>
      </c>
      <c r="H4242" s="15">
        <f t="shared" si="133"/>
        <v>1.799775E-2</v>
      </c>
      <c r="I4242" s="2">
        <f>IF(C4242&gt;'Assumptions Notes'!C$11,-C4242*('Assumptions Notes'!C$13/(2*1000)),G4242*D4242)</f>
        <v>1.799775E-2</v>
      </c>
    </row>
    <row r="4243" spans="1:9" x14ac:dyDescent="0.2">
      <c r="A4243" s="5">
        <v>42640.354166666664</v>
      </c>
      <c r="B4243" s="2">
        <v>1525.43</v>
      </c>
      <c r="C4243" s="10">
        <v>79.790000000000006</v>
      </c>
      <c r="D4243" s="8">
        <v>2.2625E-4</v>
      </c>
      <c r="E4243" s="13">
        <f>D4243*'Assumptions Notes'!C$12</f>
        <v>8.1449999999999995E-2</v>
      </c>
      <c r="F4243" s="15">
        <f t="shared" si="132"/>
        <v>1.8052487500000002E-2</v>
      </c>
      <c r="G4243" s="10">
        <f>IF(C4243&gt;'Assumptions Notes'!C$11,'Assumptions Notes'!C$11,C4243)</f>
        <v>79.790000000000006</v>
      </c>
      <c r="H4243" s="15">
        <f t="shared" si="133"/>
        <v>1.8052487500000002E-2</v>
      </c>
      <c r="I4243" s="2">
        <f>IF(C4243&gt;'Assumptions Notes'!C$11,-C4243*('Assumptions Notes'!C$13/(2*1000)),G4243*D4243)</f>
        <v>1.8052487500000002E-2</v>
      </c>
    </row>
    <row r="4244" spans="1:9" x14ac:dyDescent="0.2">
      <c r="A4244" s="5">
        <v>42640.375</v>
      </c>
      <c r="B4244" s="2">
        <v>1470.45</v>
      </c>
      <c r="C4244" s="10">
        <v>66.61</v>
      </c>
      <c r="D4244" s="8">
        <v>2.275E-4</v>
      </c>
      <c r="E4244" s="13">
        <f>D4244*'Assumptions Notes'!C$12</f>
        <v>8.1900000000000001E-2</v>
      </c>
      <c r="F4244" s="15">
        <f t="shared" si="132"/>
        <v>1.5153775E-2</v>
      </c>
      <c r="G4244" s="10">
        <f>IF(C4244&gt;'Assumptions Notes'!C$11,'Assumptions Notes'!C$11,C4244)</f>
        <v>66.61</v>
      </c>
      <c r="H4244" s="15">
        <f t="shared" si="133"/>
        <v>1.5153775E-2</v>
      </c>
      <c r="I4244" s="2">
        <f>IF(C4244&gt;'Assumptions Notes'!C$11,-C4244*('Assumptions Notes'!C$13/(2*1000)),G4244*D4244)</f>
        <v>1.5153775E-2</v>
      </c>
    </row>
    <row r="4245" spans="1:9" x14ac:dyDescent="0.2">
      <c r="A4245" s="5">
        <v>42640.395833333336</v>
      </c>
      <c r="B4245" s="2">
        <v>1381.52</v>
      </c>
      <c r="C4245" s="10">
        <v>60.04</v>
      </c>
      <c r="D4245" s="8">
        <v>2.1875E-4</v>
      </c>
      <c r="E4245" s="13">
        <f>D4245*'Assumptions Notes'!C$12</f>
        <v>7.8750000000000001E-2</v>
      </c>
      <c r="F4245" s="15">
        <f t="shared" si="132"/>
        <v>1.313375E-2</v>
      </c>
      <c r="G4245" s="10">
        <f>IF(C4245&gt;'Assumptions Notes'!C$11,'Assumptions Notes'!C$11,C4245)</f>
        <v>60.04</v>
      </c>
      <c r="H4245" s="15">
        <f t="shared" si="133"/>
        <v>1.313375E-2</v>
      </c>
      <c r="I4245" s="2">
        <f>IF(C4245&gt;'Assumptions Notes'!C$11,-C4245*('Assumptions Notes'!C$13/(2*1000)),G4245*D4245)</f>
        <v>1.313375E-2</v>
      </c>
    </row>
    <row r="4246" spans="1:9" x14ac:dyDescent="0.2">
      <c r="A4246" s="5">
        <v>42640.416666666664</v>
      </c>
      <c r="B4246" s="2">
        <v>1322.91</v>
      </c>
      <c r="C4246" s="10">
        <v>55.64</v>
      </c>
      <c r="D4246" s="8">
        <v>2.1000000000000001E-4</v>
      </c>
      <c r="E4246" s="13">
        <f>D4246*'Assumptions Notes'!C$12</f>
        <v>7.5600000000000001E-2</v>
      </c>
      <c r="F4246" s="15">
        <f t="shared" si="132"/>
        <v>1.1684400000000001E-2</v>
      </c>
      <c r="G4246" s="10">
        <f>IF(C4246&gt;'Assumptions Notes'!C$11,'Assumptions Notes'!C$11,C4246)</f>
        <v>55.64</v>
      </c>
      <c r="H4246" s="15">
        <f t="shared" si="133"/>
        <v>1.1684400000000001E-2</v>
      </c>
      <c r="I4246" s="2">
        <f>IF(C4246&gt;'Assumptions Notes'!C$11,-C4246*('Assumptions Notes'!C$13/(2*1000)),G4246*D4246)</f>
        <v>1.1684400000000001E-2</v>
      </c>
    </row>
    <row r="4247" spans="1:9" x14ac:dyDescent="0.2">
      <c r="A4247" s="5">
        <v>42640.4375</v>
      </c>
      <c r="B4247" s="2">
        <v>1291.6500000000001</v>
      </c>
      <c r="C4247" s="10">
        <v>57.11</v>
      </c>
      <c r="D4247" s="8">
        <v>2.075E-4</v>
      </c>
      <c r="E4247" s="13">
        <f>D4247*'Assumptions Notes'!C$12</f>
        <v>7.4700000000000003E-2</v>
      </c>
      <c r="F4247" s="15">
        <f t="shared" si="132"/>
        <v>1.1850325E-2</v>
      </c>
      <c r="G4247" s="10">
        <f>IF(C4247&gt;'Assumptions Notes'!C$11,'Assumptions Notes'!C$11,C4247)</f>
        <v>57.11</v>
      </c>
      <c r="H4247" s="15">
        <f t="shared" si="133"/>
        <v>1.1850325E-2</v>
      </c>
      <c r="I4247" s="2">
        <f>IF(C4247&gt;'Assumptions Notes'!C$11,-C4247*('Assumptions Notes'!C$13/(2*1000)),G4247*D4247)</f>
        <v>1.1850325E-2</v>
      </c>
    </row>
    <row r="4248" spans="1:9" x14ac:dyDescent="0.2">
      <c r="A4248" s="5">
        <v>42640.458333333336</v>
      </c>
      <c r="B4248" s="2">
        <v>1247.58</v>
      </c>
      <c r="C4248" s="10">
        <v>57.5</v>
      </c>
      <c r="D4248" s="8">
        <v>2.05E-4</v>
      </c>
      <c r="E4248" s="13">
        <f>D4248*'Assumptions Notes'!C$12</f>
        <v>7.3800000000000004E-2</v>
      </c>
      <c r="F4248" s="15">
        <f t="shared" si="132"/>
        <v>1.1787499999999999E-2</v>
      </c>
      <c r="G4248" s="10">
        <f>IF(C4248&gt;'Assumptions Notes'!C$11,'Assumptions Notes'!C$11,C4248)</f>
        <v>57.5</v>
      </c>
      <c r="H4248" s="15">
        <f t="shared" si="133"/>
        <v>1.1787499999999999E-2</v>
      </c>
      <c r="I4248" s="2">
        <f>IF(C4248&gt;'Assumptions Notes'!C$11,-C4248*('Assumptions Notes'!C$13/(2*1000)),G4248*D4248)</f>
        <v>1.1787499999999999E-2</v>
      </c>
    </row>
    <row r="4249" spans="1:9" x14ac:dyDescent="0.2">
      <c r="A4249" s="5">
        <v>42640.479166666664</v>
      </c>
      <c r="B4249" s="2">
        <v>1193.6600000000001</v>
      </c>
      <c r="C4249" s="10">
        <v>57.59</v>
      </c>
      <c r="D4249" s="8">
        <v>2.1499999999999999E-4</v>
      </c>
      <c r="E4249" s="13">
        <f>D4249*'Assumptions Notes'!C$12</f>
        <v>7.7399999999999997E-2</v>
      </c>
      <c r="F4249" s="15">
        <f t="shared" si="132"/>
        <v>1.238185E-2</v>
      </c>
      <c r="G4249" s="10">
        <f>IF(C4249&gt;'Assumptions Notes'!C$11,'Assumptions Notes'!C$11,C4249)</f>
        <v>57.59</v>
      </c>
      <c r="H4249" s="15">
        <f t="shared" si="133"/>
        <v>1.238185E-2</v>
      </c>
      <c r="I4249" s="2">
        <f>IF(C4249&gt;'Assumptions Notes'!C$11,-C4249*('Assumptions Notes'!C$13/(2*1000)),G4249*D4249)</f>
        <v>1.238185E-2</v>
      </c>
    </row>
    <row r="4250" spans="1:9" x14ac:dyDescent="0.2">
      <c r="A4250" s="5">
        <v>42640.5</v>
      </c>
      <c r="B4250" s="2">
        <v>1161.93</v>
      </c>
      <c r="C4250" s="10">
        <v>57.04</v>
      </c>
      <c r="D4250" s="8">
        <v>2.2499999999999999E-4</v>
      </c>
      <c r="E4250" s="13">
        <f>D4250*'Assumptions Notes'!C$12</f>
        <v>8.1000000000000003E-2</v>
      </c>
      <c r="F4250" s="15">
        <f t="shared" si="132"/>
        <v>1.2834E-2</v>
      </c>
      <c r="G4250" s="10">
        <f>IF(C4250&gt;'Assumptions Notes'!C$11,'Assumptions Notes'!C$11,C4250)</f>
        <v>57.04</v>
      </c>
      <c r="H4250" s="15">
        <f t="shared" si="133"/>
        <v>1.2834E-2</v>
      </c>
      <c r="I4250" s="2">
        <f>IF(C4250&gt;'Assumptions Notes'!C$11,-C4250*('Assumptions Notes'!C$13/(2*1000)),G4250*D4250)</f>
        <v>1.2834E-2</v>
      </c>
    </row>
    <row r="4251" spans="1:9" x14ac:dyDescent="0.2">
      <c r="A4251" s="5">
        <v>42640.520833333336</v>
      </c>
      <c r="B4251" s="2">
        <v>1160.01</v>
      </c>
      <c r="C4251" s="10">
        <v>60.41</v>
      </c>
      <c r="D4251" s="8">
        <v>2.1250000000000002E-4</v>
      </c>
      <c r="E4251" s="13">
        <f>D4251*'Assumptions Notes'!C$12</f>
        <v>7.6500000000000012E-2</v>
      </c>
      <c r="F4251" s="15">
        <f t="shared" si="132"/>
        <v>1.2837125E-2</v>
      </c>
      <c r="G4251" s="10">
        <f>IF(C4251&gt;'Assumptions Notes'!C$11,'Assumptions Notes'!C$11,C4251)</f>
        <v>60.41</v>
      </c>
      <c r="H4251" s="15">
        <f t="shared" si="133"/>
        <v>1.2837125E-2</v>
      </c>
      <c r="I4251" s="2">
        <f>IF(C4251&gt;'Assumptions Notes'!C$11,-C4251*('Assumptions Notes'!C$13/(2*1000)),G4251*D4251)</f>
        <v>1.2837125E-2</v>
      </c>
    </row>
    <row r="4252" spans="1:9" x14ac:dyDescent="0.2">
      <c r="A4252" s="5">
        <v>42640.541666666664</v>
      </c>
      <c r="B4252" s="2">
        <v>1169.1199999999999</v>
      </c>
      <c r="C4252" s="10">
        <v>52.48</v>
      </c>
      <c r="D4252" s="8">
        <v>2.0000000000000001E-4</v>
      </c>
      <c r="E4252" s="13">
        <f>D4252*'Assumptions Notes'!C$12</f>
        <v>7.2000000000000008E-2</v>
      </c>
      <c r="F4252" s="15">
        <f t="shared" si="132"/>
        <v>1.0496E-2</v>
      </c>
      <c r="G4252" s="10">
        <f>IF(C4252&gt;'Assumptions Notes'!C$11,'Assumptions Notes'!C$11,C4252)</f>
        <v>52.48</v>
      </c>
      <c r="H4252" s="15">
        <f t="shared" si="133"/>
        <v>1.0496E-2</v>
      </c>
      <c r="I4252" s="2">
        <f>IF(C4252&gt;'Assumptions Notes'!C$11,-C4252*('Assumptions Notes'!C$13/(2*1000)),G4252*D4252)</f>
        <v>1.0496E-2</v>
      </c>
    </row>
    <row r="4253" spans="1:9" x14ac:dyDescent="0.2">
      <c r="A4253" s="5">
        <v>42640.5625</v>
      </c>
      <c r="B4253" s="2">
        <v>1143.81</v>
      </c>
      <c r="C4253" s="10">
        <v>49.9</v>
      </c>
      <c r="D4253" s="8">
        <v>1.975E-4</v>
      </c>
      <c r="E4253" s="13">
        <f>D4253*'Assumptions Notes'!C$12</f>
        <v>7.1099999999999997E-2</v>
      </c>
      <c r="F4253" s="15">
        <f t="shared" si="132"/>
        <v>9.8552499999999994E-3</v>
      </c>
      <c r="G4253" s="10">
        <f>IF(C4253&gt;'Assumptions Notes'!C$11,'Assumptions Notes'!C$11,C4253)</f>
        <v>49.9</v>
      </c>
      <c r="H4253" s="15">
        <f t="shared" si="133"/>
        <v>9.8552499999999994E-3</v>
      </c>
      <c r="I4253" s="2">
        <f>IF(C4253&gt;'Assumptions Notes'!C$11,-C4253*('Assumptions Notes'!C$13/(2*1000)),G4253*D4253)</f>
        <v>9.8552499999999994E-3</v>
      </c>
    </row>
    <row r="4254" spans="1:9" x14ac:dyDescent="0.2">
      <c r="A4254" s="5">
        <v>42640.583333333336</v>
      </c>
      <c r="B4254" s="2">
        <v>1174.1199999999999</v>
      </c>
      <c r="C4254" s="10">
        <v>50.63</v>
      </c>
      <c r="D4254" s="8">
        <v>1.95E-4</v>
      </c>
      <c r="E4254" s="13">
        <f>D4254*'Assumptions Notes'!C$12</f>
        <v>7.0199999999999999E-2</v>
      </c>
      <c r="F4254" s="15">
        <f t="shared" si="132"/>
        <v>9.8728500000000007E-3</v>
      </c>
      <c r="G4254" s="10">
        <f>IF(C4254&gt;'Assumptions Notes'!C$11,'Assumptions Notes'!C$11,C4254)</f>
        <v>50.63</v>
      </c>
      <c r="H4254" s="15">
        <f t="shared" si="133"/>
        <v>9.8728500000000007E-3</v>
      </c>
      <c r="I4254" s="2">
        <f>IF(C4254&gt;'Assumptions Notes'!C$11,-C4254*('Assumptions Notes'!C$13/(2*1000)),G4254*D4254)</f>
        <v>9.8728500000000007E-3</v>
      </c>
    </row>
    <row r="4255" spans="1:9" x14ac:dyDescent="0.2">
      <c r="A4255" s="5">
        <v>42640.604166666664</v>
      </c>
      <c r="B4255" s="2">
        <v>1180.04</v>
      </c>
      <c r="C4255" s="10">
        <v>48.62</v>
      </c>
      <c r="D4255" s="8">
        <v>1.9625E-4</v>
      </c>
      <c r="E4255" s="13">
        <f>D4255*'Assumptions Notes'!C$12</f>
        <v>7.0650000000000004E-2</v>
      </c>
      <c r="F4255" s="15">
        <f t="shared" si="132"/>
        <v>9.5416749999999995E-3</v>
      </c>
      <c r="G4255" s="10">
        <f>IF(C4255&gt;'Assumptions Notes'!C$11,'Assumptions Notes'!C$11,C4255)</f>
        <v>48.62</v>
      </c>
      <c r="H4255" s="15">
        <f t="shared" si="133"/>
        <v>9.5416749999999995E-3</v>
      </c>
      <c r="I4255" s="2">
        <f>IF(C4255&gt;'Assumptions Notes'!C$11,-C4255*('Assumptions Notes'!C$13/(2*1000)),G4255*D4255)</f>
        <v>9.5416749999999995E-3</v>
      </c>
    </row>
    <row r="4256" spans="1:9" x14ac:dyDescent="0.2">
      <c r="A4256" s="5">
        <v>42640.625</v>
      </c>
      <c r="B4256" s="2">
        <v>1174.05</v>
      </c>
      <c r="C4256" s="10">
        <v>53.48</v>
      </c>
      <c r="D4256" s="8">
        <v>1.975E-4</v>
      </c>
      <c r="E4256" s="13">
        <f>D4256*'Assumptions Notes'!C$12</f>
        <v>7.1099999999999997E-2</v>
      </c>
      <c r="F4256" s="15">
        <f t="shared" si="132"/>
        <v>1.05623E-2</v>
      </c>
      <c r="G4256" s="10">
        <f>IF(C4256&gt;'Assumptions Notes'!C$11,'Assumptions Notes'!C$11,C4256)</f>
        <v>53.48</v>
      </c>
      <c r="H4256" s="15">
        <f t="shared" si="133"/>
        <v>1.05623E-2</v>
      </c>
      <c r="I4256" s="2">
        <f>IF(C4256&gt;'Assumptions Notes'!C$11,-C4256*('Assumptions Notes'!C$13/(2*1000)),G4256*D4256)</f>
        <v>1.05623E-2</v>
      </c>
    </row>
    <row r="4257" spans="1:9" x14ac:dyDescent="0.2">
      <c r="A4257" s="5">
        <v>42640.645833333336</v>
      </c>
      <c r="B4257" s="2">
        <v>1162</v>
      </c>
      <c r="C4257" s="10">
        <v>49.2</v>
      </c>
      <c r="D4257" s="8">
        <v>2.2124999999999998E-4</v>
      </c>
      <c r="E4257" s="13">
        <f>D4257*'Assumptions Notes'!C$12</f>
        <v>7.9649999999999999E-2</v>
      </c>
      <c r="F4257" s="15">
        <f t="shared" si="132"/>
        <v>1.0885499999999999E-2</v>
      </c>
      <c r="G4257" s="10">
        <f>IF(C4257&gt;'Assumptions Notes'!C$11,'Assumptions Notes'!C$11,C4257)</f>
        <v>49.2</v>
      </c>
      <c r="H4257" s="15">
        <f t="shared" si="133"/>
        <v>1.0885499999999999E-2</v>
      </c>
      <c r="I4257" s="2">
        <f>IF(C4257&gt;'Assumptions Notes'!C$11,-C4257*('Assumptions Notes'!C$13/(2*1000)),G4257*D4257)</f>
        <v>1.0885499999999999E-2</v>
      </c>
    </row>
    <row r="4258" spans="1:9" x14ac:dyDescent="0.2">
      <c r="A4258" s="5">
        <v>42640.666666666664</v>
      </c>
      <c r="B4258" s="2">
        <v>1184.3699999999999</v>
      </c>
      <c r="C4258" s="10">
        <v>54.29</v>
      </c>
      <c r="D4258" s="8">
        <v>2.4499999999999999E-4</v>
      </c>
      <c r="E4258" s="13">
        <f>D4258*'Assumptions Notes'!C$12</f>
        <v>8.8200000000000001E-2</v>
      </c>
      <c r="F4258" s="15">
        <f t="shared" si="132"/>
        <v>1.330105E-2</v>
      </c>
      <c r="G4258" s="10">
        <f>IF(C4258&gt;'Assumptions Notes'!C$11,'Assumptions Notes'!C$11,C4258)</f>
        <v>54.29</v>
      </c>
      <c r="H4258" s="15">
        <f t="shared" si="133"/>
        <v>1.330105E-2</v>
      </c>
      <c r="I4258" s="2">
        <f>IF(C4258&gt;'Assumptions Notes'!C$11,-C4258*('Assumptions Notes'!C$13/(2*1000)),G4258*D4258)</f>
        <v>1.330105E-2</v>
      </c>
    </row>
    <row r="4259" spans="1:9" x14ac:dyDescent="0.2">
      <c r="A4259" s="5">
        <v>42640.6875</v>
      </c>
      <c r="B4259" s="2">
        <v>1208.45</v>
      </c>
      <c r="C4259" s="10">
        <v>54.89</v>
      </c>
      <c r="D4259" s="8">
        <v>2.7E-4</v>
      </c>
      <c r="E4259" s="13">
        <f>D4259*'Assumptions Notes'!C$12</f>
        <v>9.7199999999999995E-2</v>
      </c>
      <c r="F4259" s="15">
        <f t="shared" si="132"/>
        <v>1.48203E-2</v>
      </c>
      <c r="G4259" s="10">
        <f>IF(C4259&gt;'Assumptions Notes'!C$11,'Assumptions Notes'!C$11,C4259)</f>
        <v>54.89</v>
      </c>
      <c r="H4259" s="15">
        <f t="shared" si="133"/>
        <v>1.48203E-2</v>
      </c>
      <c r="I4259" s="2">
        <f>IF(C4259&gt;'Assumptions Notes'!C$11,-C4259*('Assumptions Notes'!C$13/(2*1000)),G4259*D4259)</f>
        <v>1.48203E-2</v>
      </c>
    </row>
    <row r="4260" spans="1:9" x14ac:dyDescent="0.2">
      <c r="A4260" s="5">
        <v>42640.708333333336</v>
      </c>
      <c r="B4260" s="2">
        <v>1304.9000000000001</v>
      </c>
      <c r="C4260" s="10">
        <v>57.58</v>
      </c>
      <c r="D4260" s="8">
        <v>2.9500000000000001E-4</v>
      </c>
      <c r="E4260" s="13">
        <f>D4260*'Assumptions Notes'!C$12</f>
        <v>0.1062</v>
      </c>
      <c r="F4260" s="15">
        <f t="shared" si="132"/>
        <v>1.6986100000000001E-2</v>
      </c>
      <c r="G4260" s="10">
        <f>IF(C4260&gt;'Assumptions Notes'!C$11,'Assumptions Notes'!C$11,C4260)</f>
        <v>57.58</v>
      </c>
      <c r="H4260" s="15">
        <f t="shared" si="133"/>
        <v>1.6986100000000001E-2</v>
      </c>
      <c r="I4260" s="2">
        <f>IF(C4260&gt;'Assumptions Notes'!C$11,-C4260*('Assumptions Notes'!C$13/(2*1000)),G4260*D4260)</f>
        <v>1.6986100000000001E-2</v>
      </c>
    </row>
    <row r="4261" spans="1:9" x14ac:dyDescent="0.2">
      <c r="A4261" s="5">
        <v>42640.729166666664</v>
      </c>
      <c r="B4261" s="2">
        <v>1383.13</v>
      </c>
      <c r="C4261" s="10">
        <v>58.21</v>
      </c>
      <c r="D4261" s="8">
        <v>2.9750000000000002E-4</v>
      </c>
      <c r="E4261" s="13">
        <f>D4261*'Assumptions Notes'!C$12</f>
        <v>0.1071</v>
      </c>
      <c r="F4261" s="15">
        <f t="shared" si="132"/>
        <v>1.7317475000000002E-2</v>
      </c>
      <c r="G4261" s="10">
        <f>IF(C4261&gt;'Assumptions Notes'!C$11,'Assumptions Notes'!C$11,C4261)</f>
        <v>58.21</v>
      </c>
      <c r="H4261" s="15">
        <f t="shared" si="133"/>
        <v>1.7317475000000002E-2</v>
      </c>
      <c r="I4261" s="2">
        <f>IF(C4261&gt;'Assumptions Notes'!C$11,-C4261*('Assumptions Notes'!C$13/(2*1000)),G4261*D4261)</f>
        <v>1.7317475000000002E-2</v>
      </c>
    </row>
    <row r="4262" spans="1:9" x14ac:dyDescent="0.2">
      <c r="A4262" s="5">
        <v>42640.75</v>
      </c>
      <c r="B4262" s="2">
        <v>1484.4</v>
      </c>
      <c r="C4262" s="10">
        <v>64.67</v>
      </c>
      <c r="D4262" s="8">
        <v>2.9999999999999997E-4</v>
      </c>
      <c r="E4262" s="13">
        <f>D4262*'Assumptions Notes'!C$12</f>
        <v>0.10799999999999998</v>
      </c>
      <c r="F4262" s="15">
        <f t="shared" si="132"/>
        <v>1.9400999999999998E-2</v>
      </c>
      <c r="G4262" s="10">
        <f>IF(C4262&gt;'Assumptions Notes'!C$11,'Assumptions Notes'!C$11,C4262)</f>
        <v>64.67</v>
      </c>
      <c r="H4262" s="15">
        <f t="shared" si="133"/>
        <v>1.9400999999999998E-2</v>
      </c>
      <c r="I4262" s="2">
        <f>IF(C4262&gt;'Assumptions Notes'!C$11,-C4262*('Assumptions Notes'!C$13/(2*1000)),G4262*D4262)</f>
        <v>1.9400999999999998E-2</v>
      </c>
    </row>
    <row r="4263" spans="1:9" x14ac:dyDescent="0.2">
      <c r="A4263" s="5">
        <v>42640.770833333336</v>
      </c>
      <c r="B4263" s="2">
        <v>1614.07</v>
      </c>
      <c r="C4263" s="10">
        <v>75.11</v>
      </c>
      <c r="D4263" s="8">
        <v>2.9999999999999997E-4</v>
      </c>
      <c r="E4263" s="13">
        <f>D4263*'Assumptions Notes'!C$12</f>
        <v>0.10799999999999998</v>
      </c>
      <c r="F4263" s="15">
        <f t="shared" si="132"/>
        <v>2.2532999999999997E-2</v>
      </c>
      <c r="G4263" s="10">
        <f>IF(C4263&gt;'Assumptions Notes'!C$11,'Assumptions Notes'!C$11,C4263)</f>
        <v>75.11</v>
      </c>
      <c r="H4263" s="15">
        <f t="shared" si="133"/>
        <v>2.2532999999999997E-2</v>
      </c>
      <c r="I4263" s="2">
        <f>IF(C4263&gt;'Assumptions Notes'!C$11,-C4263*('Assumptions Notes'!C$13/(2*1000)),G4263*D4263)</f>
        <v>2.2532999999999997E-2</v>
      </c>
    </row>
    <row r="4264" spans="1:9" x14ac:dyDescent="0.2">
      <c r="A4264" s="5">
        <v>42640.791666666664</v>
      </c>
      <c r="B4264" s="2">
        <v>1741.22</v>
      </c>
      <c r="C4264" s="10">
        <v>146.47999999999999</v>
      </c>
      <c r="D4264" s="8">
        <v>2.9999999999999997E-4</v>
      </c>
      <c r="E4264" s="13">
        <f>D4264*'Assumptions Notes'!C$12</f>
        <v>0.10799999999999998</v>
      </c>
      <c r="F4264" s="15">
        <f t="shared" si="132"/>
        <v>4.394399999999999E-2</v>
      </c>
      <c r="G4264" s="10">
        <f>IF(C4264&gt;'Assumptions Notes'!C$11,'Assumptions Notes'!C$11,C4264)</f>
        <v>120</v>
      </c>
      <c r="H4264" s="15">
        <f t="shared" si="133"/>
        <v>3.5999999999999997E-2</v>
      </c>
      <c r="I4264" s="2">
        <f>IF(C4264&gt;'Assumptions Notes'!C$11,-C4264*('Assumptions Notes'!C$13/(2*1000)),G4264*D4264)</f>
        <v>-7.324E-2</v>
      </c>
    </row>
    <row r="4265" spans="1:9" x14ac:dyDescent="0.2">
      <c r="A4265" s="5">
        <v>42640.8125</v>
      </c>
      <c r="B4265" s="2">
        <v>1850.93</v>
      </c>
      <c r="C4265" s="10">
        <v>88.26</v>
      </c>
      <c r="D4265" s="8">
        <v>2.9750000000000002E-4</v>
      </c>
      <c r="E4265" s="13">
        <f>D4265*'Assumptions Notes'!C$12</f>
        <v>0.1071</v>
      </c>
      <c r="F4265" s="15">
        <f t="shared" si="132"/>
        <v>2.6257350000000002E-2</v>
      </c>
      <c r="G4265" s="10">
        <f>IF(C4265&gt;'Assumptions Notes'!C$11,'Assumptions Notes'!C$11,C4265)</f>
        <v>88.26</v>
      </c>
      <c r="H4265" s="15">
        <f t="shared" si="133"/>
        <v>2.6257350000000002E-2</v>
      </c>
      <c r="I4265" s="2">
        <f>IF(C4265&gt;'Assumptions Notes'!C$11,-C4265*('Assumptions Notes'!C$13/(2*1000)),G4265*D4265)</f>
        <v>2.6257350000000002E-2</v>
      </c>
    </row>
    <row r="4266" spans="1:9" x14ac:dyDescent="0.2">
      <c r="A4266" s="5">
        <v>42640.833333333336</v>
      </c>
      <c r="B4266" s="2">
        <v>1858.71</v>
      </c>
      <c r="C4266" s="10">
        <v>80.239999999999995</v>
      </c>
      <c r="D4266" s="8">
        <v>2.9500000000000001E-4</v>
      </c>
      <c r="E4266" s="13">
        <f>D4266*'Assumptions Notes'!C$12</f>
        <v>0.1062</v>
      </c>
      <c r="F4266" s="15">
        <f t="shared" si="132"/>
        <v>2.3670799999999999E-2</v>
      </c>
      <c r="G4266" s="10">
        <f>IF(C4266&gt;'Assumptions Notes'!C$11,'Assumptions Notes'!C$11,C4266)</f>
        <v>80.239999999999995</v>
      </c>
      <c r="H4266" s="15">
        <f t="shared" si="133"/>
        <v>2.3670799999999999E-2</v>
      </c>
      <c r="I4266" s="2">
        <f>IF(C4266&gt;'Assumptions Notes'!C$11,-C4266*('Assumptions Notes'!C$13/(2*1000)),G4266*D4266)</f>
        <v>2.3670799999999999E-2</v>
      </c>
    </row>
    <row r="4267" spans="1:9" x14ac:dyDescent="0.2">
      <c r="A4267" s="5">
        <v>42640.854166666664</v>
      </c>
      <c r="B4267" s="2">
        <v>1838.97</v>
      </c>
      <c r="C4267" s="10">
        <v>80.64</v>
      </c>
      <c r="D4267" s="8">
        <v>2.9E-4</v>
      </c>
      <c r="E4267" s="13">
        <f>D4267*'Assumptions Notes'!C$12</f>
        <v>0.10440000000000001</v>
      </c>
      <c r="F4267" s="15">
        <f t="shared" si="132"/>
        <v>2.3385599999999999E-2</v>
      </c>
      <c r="G4267" s="10">
        <f>IF(C4267&gt;'Assumptions Notes'!C$11,'Assumptions Notes'!C$11,C4267)</f>
        <v>80.64</v>
      </c>
      <c r="H4267" s="15">
        <f t="shared" si="133"/>
        <v>2.3385599999999999E-2</v>
      </c>
      <c r="I4267" s="2">
        <f>IF(C4267&gt;'Assumptions Notes'!C$11,-C4267*('Assumptions Notes'!C$13/(2*1000)),G4267*D4267)</f>
        <v>2.3385599999999999E-2</v>
      </c>
    </row>
    <row r="4268" spans="1:9" x14ac:dyDescent="0.2">
      <c r="A4268" s="5">
        <v>42640.875</v>
      </c>
      <c r="B4268" s="2">
        <v>1807.87</v>
      </c>
      <c r="C4268" s="10">
        <v>79.61</v>
      </c>
      <c r="D4268" s="8">
        <v>2.8499999999999999E-4</v>
      </c>
      <c r="E4268" s="13">
        <f>D4268*'Assumptions Notes'!C$12</f>
        <v>0.1026</v>
      </c>
      <c r="F4268" s="15">
        <f t="shared" si="132"/>
        <v>2.268885E-2</v>
      </c>
      <c r="G4268" s="10">
        <f>IF(C4268&gt;'Assumptions Notes'!C$11,'Assumptions Notes'!C$11,C4268)</f>
        <v>79.61</v>
      </c>
      <c r="H4268" s="15">
        <f t="shared" si="133"/>
        <v>2.268885E-2</v>
      </c>
      <c r="I4268" s="2">
        <f>IF(C4268&gt;'Assumptions Notes'!C$11,-C4268*('Assumptions Notes'!C$13/(2*1000)),G4268*D4268)</f>
        <v>2.268885E-2</v>
      </c>
    </row>
    <row r="4269" spans="1:9" x14ac:dyDescent="0.2">
      <c r="A4269" s="5">
        <v>42640.895833333336</v>
      </c>
      <c r="B4269" s="2">
        <v>1770.78</v>
      </c>
      <c r="C4269" s="10">
        <v>69.11</v>
      </c>
      <c r="D4269" s="8">
        <v>2.7E-4</v>
      </c>
      <c r="E4269" s="13">
        <f>D4269*'Assumptions Notes'!C$12</f>
        <v>9.7199999999999995E-2</v>
      </c>
      <c r="F4269" s="15">
        <f t="shared" si="132"/>
        <v>1.8659700000000001E-2</v>
      </c>
      <c r="G4269" s="10">
        <f>IF(C4269&gt;'Assumptions Notes'!C$11,'Assumptions Notes'!C$11,C4269)</f>
        <v>69.11</v>
      </c>
      <c r="H4269" s="15">
        <f t="shared" si="133"/>
        <v>1.8659700000000001E-2</v>
      </c>
      <c r="I4269" s="2">
        <f>IF(C4269&gt;'Assumptions Notes'!C$11,-C4269*('Assumptions Notes'!C$13/(2*1000)),G4269*D4269)</f>
        <v>1.8659700000000001E-2</v>
      </c>
    </row>
    <row r="4270" spans="1:9" x14ac:dyDescent="0.2">
      <c r="A4270" s="5">
        <v>42640.916666666664</v>
      </c>
      <c r="B4270" s="2">
        <v>1696.48</v>
      </c>
      <c r="C4270" s="10">
        <v>54.96</v>
      </c>
      <c r="D4270" s="8">
        <v>2.5500000000000002E-4</v>
      </c>
      <c r="E4270" s="13">
        <f>D4270*'Assumptions Notes'!C$12</f>
        <v>9.1800000000000007E-2</v>
      </c>
      <c r="F4270" s="15">
        <f t="shared" si="132"/>
        <v>1.4014800000000001E-2</v>
      </c>
      <c r="G4270" s="10">
        <f>IF(C4270&gt;'Assumptions Notes'!C$11,'Assumptions Notes'!C$11,C4270)</f>
        <v>54.96</v>
      </c>
      <c r="H4270" s="15">
        <f t="shared" si="133"/>
        <v>1.4014800000000001E-2</v>
      </c>
      <c r="I4270" s="2">
        <f>IF(C4270&gt;'Assumptions Notes'!C$11,-C4270*('Assumptions Notes'!C$13/(2*1000)),G4270*D4270)</f>
        <v>1.4014800000000001E-2</v>
      </c>
    </row>
    <row r="4271" spans="1:9" x14ac:dyDescent="0.2">
      <c r="A4271" s="5">
        <v>42640.9375</v>
      </c>
      <c r="B4271" s="2">
        <v>1613.15</v>
      </c>
      <c r="C4271" s="10">
        <v>58.32</v>
      </c>
      <c r="D4271" s="8">
        <v>2.1250000000000002E-4</v>
      </c>
      <c r="E4271" s="13">
        <f>D4271*'Assumptions Notes'!C$12</f>
        <v>7.6500000000000012E-2</v>
      </c>
      <c r="F4271" s="15">
        <f t="shared" si="132"/>
        <v>1.2393000000000001E-2</v>
      </c>
      <c r="G4271" s="10">
        <f>IF(C4271&gt;'Assumptions Notes'!C$11,'Assumptions Notes'!C$11,C4271)</f>
        <v>58.32</v>
      </c>
      <c r="H4271" s="15">
        <f t="shared" si="133"/>
        <v>1.2393000000000001E-2</v>
      </c>
      <c r="I4271" s="2">
        <f>IF(C4271&gt;'Assumptions Notes'!C$11,-C4271*('Assumptions Notes'!C$13/(2*1000)),G4271*D4271)</f>
        <v>1.2393000000000001E-2</v>
      </c>
    </row>
    <row r="4272" spans="1:9" x14ac:dyDescent="0.2">
      <c r="A4272" s="5">
        <v>42640.958333333336</v>
      </c>
      <c r="B4272" s="2">
        <v>1507.58</v>
      </c>
      <c r="C4272" s="10">
        <v>57.68</v>
      </c>
      <c r="D4272" s="8">
        <v>1.7000000000000001E-4</v>
      </c>
      <c r="E4272" s="13">
        <f>D4272*'Assumptions Notes'!C$12</f>
        <v>6.1200000000000004E-2</v>
      </c>
      <c r="F4272" s="15">
        <f t="shared" si="132"/>
        <v>9.8056000000000011E-3</v>
      </c>
      <c r="G4272" s="10">
        <f>IF(C4272&gt;'Assumptions Notes'!C$11,'Assumptions Notes'!C$11,C4272)</f>
        <v>57.68</v>
      </c>
      <c r="H4272" s="15">
        <f t="shared" si="133"/>
        <v>9.8056000000000011E-3</v>
      </c>
      <c r="I4272" s="2">
        <f>IF(C4272&gt;'Assumptions Notes'!C$11,-C4272*('Assumptions Notes'!C$13/(2*1000)),G4272*D4272)</f>
        <v>9.8056000000000011E-3</v>
      </c>
    </row>
    <row r="4273" spans="1:9" x14ac:dyDescent="0.2">
      <c r="A4273" s="5">
        <v>42640.979166666664</v>
      </c>
      <c r="B4273" s="2">
        <v>1432.52</v>
      </c>
      <c r="C4273" s="10">
        <v>64.92</v>
      </c>
      <c r="D4273" s="8">
        <v>1.5000000000000001E-4</v>
      </c>
      <c r="E4273" s="13">
        <f>D4273*'Assumptions Notes'!C$12</f>
        <v>5.4000000000000006E-2</v>
      </c>
      <c r="F4273" s="15">
        <f t="shared" si="132"/>
        <v>9.7380000000000019E-3</v>
      </c>
      <c r="G4273" s="10">
        <f>IF(C4273&gt;'Assumptions Notes'!C$11,'Assumptions Notes'!C$11,C4273)</f>
        <v>64.92</v>
      </c>
      <c r="H4273" s="15">
        <f t="shared" si="133"/>
        <v>9.7380000000000019E-3</v>
      </c>
      <c r="I4273" s="2">
        <f>IF(C4273&gt;'Assumptions Notes'!C$11,-C4273*('Assumptions Notes'!C$13/(2*1000)),G4273*D4273)</f>
        <v>9.7380000000000019E-3</v>
      </c>
    </row>
    <row r="4274" spans="1:9" x14ac:dyDescent="0.2">
      <c r="A4274" s="5">
        <v>42641</v>
      </c>
      <c r="B4274" s="2">
        <v>1597.36</v>
      </c>
      <c r="C4274" s="10">
        <v>52.62</v>
      </c>
      <c r="D4274" s="8">
        <v>1.2999999999999999E-4</v>
      </c>
      <c r="E4274" s="13">
        <f>D4274*'Assumptions Notes'!C$12</f>
        <v>4.6799999999999994E-2</v>
      </c>
      <c r="F4274" s="15">
        <f t="shared" si="132"/>
        <v>6.8405999999999988E-3</v>
      </c>
      <c r="G4274" s="10">
        <f>IF(C4274&gt;'Assumptions Notes'!C$11,'Assumptions Notes'!C$11,C4274)</f>
        <v>52.62</v>
      </c>
      <c r="H4274" s="15">
        <f t="shared" si="133"/>
        <v>6.8405999999999988E-3</v>
      </c>
      <c r="I4274" s="2">
        <f>IF(C4274&gt;'Assumptions Notes'!C$11,-C4274*('Assumptions Notes'!C$13/(2*1000)),G4274*D4274)</f>
        <v>6.8405999999999988E-3</v>
      </c>
    </row>
    <row r="4275" spans="1:9" x14ac:dyDescent="0.2">
      <c r="A4275" s="5">
        <v>42641.020833333336</v>
      </c>
      <c r="B4275" s="2">
        <v>1482.85</v>
      </c>
      <c r="C4275" s="10">
        <v>70.08</v>
      </c>
      <c r="D4275" s="8">
        <v>1.175E-4</v>
      </c>
      <c r="E4275" s="13">
        <f>D4275*'Assumptions Notes'!C$12</f>
        <v>4.2299999999999997E-2</v>
      </c>
      <c r="F4275" s="15">
        <f t="shared" si="132"/>
        <v>8.2343999999999994E-3</v>
      </c>
      <c r="G4275" s="10">
        <f>IF(C4275&gt;'Assumptions Notes'!C$11,'Assumptions Notes'!C$11,C4275)</f>
        <v>70.08</v>
      </c>
      <c r="H4275" s="15">
        <f t="shared" si="133"/>
        <v>8.2343999999999994E-3</v>
      </c>
      <c r="I4275" s="2">
        <f>IF(C4275&gt;'Assumptions Notes'!C$11,-C4275*('Assumptions Notes'!C$13/(2*1000)),G4275*D4275)</f>
        <v>8.2343999999999994E-3</v>
      </c>
    </row>
    <row r="4276" spans="1:9" x14ac:dyDescent="0.2">
      <c r="A4276" s="5">
        <v>42641.041666666664</v>
      </c>
      <c r="B4276" s="2">
        <v>1428.01</v>
      </c>
      <c r="C4276" s="10">
        <v>67.489999999999995</v>
      </c>
      <c r="D4276" s="8">
        <v>1.05E-4</v>
      </c>
      <c r="E4276" s="13">
        <f>D4276*'Assumptions Notes'!C$12</f>
        <v>3.78E-2</v>
      </c>
      <c r="F4276" s="15">
        <f t="shared" si="132"/>
        <v>7.0864499999999993E-3</v>
      </c>
      <c r="G4276" s="10">
        <f>IF(C4276&gt;'Assumptions Notes'!C$11,'Assumptions Notes'!C$11,C4276)</f>
        <v>67.489999999999995</v>
      </c>
      <c r="H4276" s="15">
        <f t="shared" si="133"/>
        <v>7.0864499999999993E-3</v>
      </c>
      <c r="I4276" s="2">
        <f>IF(C4276&gt;'Assumptions Notes'!C$11,-C4276*('Assumptions Notes'!C$13/(2*1000)),G4276*D4276)</f>
        <v>7.0864499999999993E-3</v>
      </c>
    </row>
    <row r="4277" spans="1:9" x14ac:dyDescent="0.2">
      <c r="A4277" s="5">
        <v>42641.0625</v>
      </c>
      <c r="B4277" s="2">
        <v>1350.92</v>
      </c>
      <c r="C4277" s="10">
        <v>57.07</v>
      </c>
      <c r="D4277" s="8">
        <v>1.025E-4</v>
      </c>
      <c r="E4277" s="13">
        <f>D4277*'Assumptions Notes'!C$12</f>
        <v>3.6900000000000002E-2</v>
      </c>
      <c r="F4277" s="15">
        <f t="shared" si="132"/>
        <v>5.8496749999999995E-3</v>
      </c>
      <c r="G4277" s="10">
        <f>IF(C4277&gt;'Assumptions Notes'!C$11,'Assumptions Notes'!C$11,C4277)</f>
        <v>57.07</v>
      </c>
      <c r="H4277" s="15">
        <f t="shared" si="133"/>
        <v>5.8496749999999995E-3</v>
      </c>
      <c r="I4277" s="2">
        <f>IF(C4277&gt;'Assumptions Notes'!C$11,-C4277*('Assumptions Notes'!C$13/(2*1000)),G4277*D4277)</f>
        <v>5.8496749999999995E-3</v>
      </c>
    </row>
    <row r="4278" spans="1:9" x14ac:dyDescent="0.2">
      <c r="A4278" s="5">
        <v>42641.083333333336</v>
      </c>
      <c r="B4278" s="2">
        <v>1256.07</v>
      </c>
      <c r="C4278" s="10">
        <v>53.86</v>
      </c>
      <c r="D4278" s="8">
        <v>1E-4</v>
      </c>
      <c r="E4278" s="13">
        <f>D4278*'Assumptions Notes'!C$12</f>
        <v>3.6000000000000004E-2</v>
      </c>
      <c r="F4278" s="15">
        <f t="shared" si="132"/>
        <v>5.3860000000000002E-3</v>
      </c>
      <c r="G4278" s="10">
        <f>IF(C4278&gt;'Assumptions Notes'!C$11,'Assumptions Notes'!C$11,C4278)</f>
        <v>53.86</v>
      </c>
      <c r="H4278" s="15">
        <f t="shared" si="133"/>
        <v>5.3860000000000002E-3</v>
      </c>
      <c r="I4278" s="2">
        <f>IF(C4278&gt;'Assumptions Notes'!C$11,-C4278*('Assumptions Notes'!C$13/(2*1000)),G4278*D4278)</f>
        <v>5.3860000000000002E-3</v>
      </c>
    </row>
    <row r="4279" spans="1:9" x14ac:dyDescent="0.2">
      <c r="A4279" s="5">
        <v>42641.104166666664</v>
      </c>
      <c r="B4279" s="2">
        <v>1214.4000000000001</v>
      </c>
      <c r="C4279" s="10">
        <v>55.8</v>
      </c>
      <c r="D4279" s="8">
        <v>9.8750000000000002E-5</v>
      </c>
      <c r="E4279" s="13">
        <f>D4279*'Assumptions Notes'!C$12</f>
        <v>3.5549999999999998E-2</v>
      </c>
      <c r="F4279" s="15">
        <f t="shared" si="132"/>
        <v>5.5102499999999995E-3</v>
      </c>
      <c r="G4279" s="10">
        <f>IF(C4279&gt;'Assumptions Notes'!C$11,'Assumptions Notes'!C$11,C4279)</f>
        <v>55.8</v>
      </c>
      <c r="H4279" s="15">
        <f t="shared" si="133"/>
        <v>5.5102499999999995E-3</v>
      </c>
      <c r="I4279" s="2">
        <f>IF(C4279&gt;'Assumptions Notes'!C$11,-C4279*('Assumptions Notes'!C$13/(2*1000)),G4279*D4279)</f>
        <v>5.5102499999999995E-3</v>
      </c>
    </row>
    <row r="4280" spans="1:9" x14ac:dyDescent="0.2">
      <c r="A4280" s="5">
        <v>42641.125</v>
      </c>
      <c r="B4280" s="2">
        <v>1183.81</v>
      </c>
      <c r="C4280" s="10">
        <v>53.59</v>
      </c>
      <c r="D4280" s="8">
        <v>9.7499999999999998E-5</v>
      </c>
      <c r="E4280" s="13">
        <f>D4280*'Assumptions Notes'!C$12</f>
        <v>3.5099999999999999E-2</v>
      </c>
      <c r="F4280" s="15">
        <f t="shared" si="132"/>
        <v>5.2250250000000003E-3</v>
      </c>
      <c r="G4280" s="10">
        <f>IF(C4280&gt;'Assumptions Notes'!C$11,'Assumptions Notes'!C$11,C4280)</f>
        <v>53.59</v>
      </c>
      <c r="H4280" s="15">
        <f t="shared" si="133"/>
        <v>5.2250250000000003E-3</v>
      </c>
      <c r="I4280" s="2">
        <f>IF(C4280&gt;'Assumptions Notes'!C$11,-C4280*('Assumptions Notes'!C$13/(2*1000)),G4280*D4280)</f>
        <v>5.2250250000000003E-3</v>
      </c>
    </row>
    <row r="4281" spans="1:9" x14ac:dyDescent="0.2">
      <c r="A4281" s="5">
        <v>42641.145833333336</v>
      </c>
      <c r="B4281" s="2">
        <v>1163.17</v>
      </c>
      <c r="C4281" s="10">
        <v>51.86</v>
      </c>
      <c r="D4281" s="8">
        <v>9.6250000000000009E-5</v>
      </c>
      <c r="E4281" s="13">
        <f>D4281*'Assumptions Notes'!C$12</f>
        <v>3.465E-2</v>
      </c>
      <c r="F4281" s="15">
        <f t="shared" si="132"/>
        <v>4.9915250000000001E-3</v>
      </c>
      <c r="G4281" s="10">
        <f>IF(C4281&gt;'Assumptions Notes'!C$11,'Assumptions Notes'!C$11,C4281)</f>
        <v>51.86</v>
      </c>
      <c r="H4281" s="15">
        <f t="shared" si="133"/>
        <v>4.9915250000000001E-3</v>
      </c>
      <c r="I4281" s="2">
        <f>IF(C4281&gt;'Assumptions Notes'!C$11,-C4281*('Assumptions Notes'!C$13/(2*1000)),G4281*D4281)</f>
        <v>4.9915250000000001E-3</v>
      </c>
    </row>
    <row r="4282" spans="1:9" x14ac:dyDescent="0.2">
      <c r="A4282" s="5">
        <v>42641.166666666664</v>
      </c>
      <c r="B4282" s="2">
        <v>1131.8</v>
      </c>
      <c r="C4282" s="10">
        <v>42.78</v>
      </c>
      <c r="D4282" s="8">
        <v>9.5000000000000005E-5</v>
      </c>
      <c r="E4282" s="13">
        <f>D4282*'Assumptions Notes'!C$12</f>
        <v>3.4200000000000001E-2</v>
      </c>
      <c r="F4282" s="15">
        <f t="shared" si="132"/>
        <v>4.0641000000000002E-3</v>
      </c>
      <c r="G4282" s="10">
        <f>IF(C4282&gt;'Assumptions Notes'!C$11,'Assumptions Notes'!C$11,C4282)</f>
        <v>42.78</v>
      </c>
      <c r="H4282" s="15">
        <f t="shared" si="133"/>
        <v>4.0641000000000002E-3</v>
      </c>
      <c r="I4282" s="2">
        <f>IF(C4282&gt;'Assumptions Notes'!C$11,-C4282*('Assumptions Notes'!C$13/(2*1000)),G4282*D4282)</f>
        <v>4.0641000000000002E-3</v>
      </c>
    </row>
    <row r="4283" spans="1:9" x14ac:dyDescent="0.2">
      <c r="A4283" s="5">
        <v>42641.1875</v>
      </c>
      <c r="B4283" s="2">
        <v>1110.2</v>
      </c>
      <c r="C4283" s="10">
        <v>44.94</v>
      </c>
      <c r="D4283" s="8">
        <v>9.6250000000000009E-5</v>
      </c>
      <c r="E4283" s="13">
        <f>D4283*'Assumptions Notes'!C$12</f>
        <v>3.465E-2</v>
      </c>
      <c r="F4283" s="15">
        <f t="shared" si="132"/>
        <v>4.3254750000000005E-3</v>
      </c>
      <c r="G4283" s="10">
        <f>IF(C4283&gt;'Assumptions Notes'!C$11,'Assumptions Notes'!C$11,C4283)</f>
        <v>44.94</v>
      </c>
      <c r="H4283" s="15">
        <f t="shared" si="133"/>
        <v>4.3254750000000005E-3</v>
      </c>
      <c r="I4283" s="2">
        <f>IF(C4283&gt;'Assumptions Notes'!C$11,-C4283*('Assumptions Notes'!C$13/(2*1000)),G4283*D4283)</f>
        <v>4.3254750000000005E-3</v>
      </c>
    </row>
    <row r="4284" spans="1:9" x14ac:dyDescent="0.2">
      <c r="A4284" s="5">
        <v>42641.208333333336</v>
      </c>
      <c r="B4284" s="2">
        <v>1103.6500000000001</v>
      </c>
      <c r="C4284" s="10">
        <v>41.65</v>
      </c>
      <c r="D4284" s="8">
        <v>9.7499999999999998E-5</v>
      </c>
      <c r="E4284" s="13">
        <f>D4284*'Assumptions Notes'!C$12</f>
        <v>3.5099999999999999E-2</v>
      </c>
      <c r="F4284" s="15">
        <f t="shared" si="132"/>
        <v>4.0608749999999994E-3</v>
      </c>
      <c r="G4284" s="10">
        <f>IF(C4284&gt;'Assumptions Notes'!C$11,'Assumptions Notes'!C$11,C4284)</f>
        <v>41.65</v>
      </c>
      <c r="H4284" s="15">
        <f t="shared" si="133"/>
        <v>4.0608749999999994E-3</v>
      </c>
      <c r="I4284" s="2">
        <f>IF(C4284&gt;'Assumptions Notes'!C$11,-C4284*('Assumptions Notes'!C$13/(2*1000)),G4284*D4284)</f>
        <v>4.0608749999999994E-3</v>
      </c>
    </row>
    <row r="4285" spans="1:9" x14ac:dyDescent="0.2">
      <c r="A4285" s="5">
        <v>42641.229166666664</v>
      </c>
      <c r="B4285" s="2">
        <v>1135.1600000000001</v>
      </c>
      <c r="C4285" s="10">
        <v>56.61</v>
      </c>
      <c r="D4285" s="8">
        <v>1.15E-4</v>
      </c>
      <c r="E4285" s="13">
        <f>D4285*'Assumptions Notes'!C$12</f>
        <v>4.1399999999999999E-2</v>
      </c>
      <c r="F4285" s="15">
        <f t="shared" si="132"/>
        <v>6.5101500000000001E-3</v>
      </c>
      <c r="G4285" s="10">
        <f>IF(C4285&gt;'Assumptions Notes'!C$11,'Assumptions Notes'!C$11,C4285)</f>
        <v>56.61</v>
      </c>
      <c r="H4285" s="15">
        <f t="shared" si="133"/>
        <v>6.5101500000000001E-3</v>
      </c>
      <c r="I4285" s="2">
        <f>IF(C4285&gt;'Assumptions Notes'!C$11,-C4285*('Assumptions Notes'!C$13/(2*1000)),G4285*D4285)</f>
        <v>6.5101500000000001E-3</v>
      </c>
    </row>
    <row r="4286" spans="1:9" x14ac:dyDescent="0.2">
      <c r="A4286" s="5">
        <v>42641.25</v>
      </c>
      <c r="B4286" s="2">
        <v>1172.76</v>
      </c>
      <c r="C4286" s="10">
        <v>54.69</v>
      </c>
      <c r="D4286" s="8">
        <v>1.325E-4</v>
      </c>
      <c r="E4286" s="13">
        <f>D4286*'Assumptions Notes'!C$12</f>
        <v>4.7699999999999999E-2</v>
      </c>
      <c r="F4286" s="15">
        <f t="shared" si="132"/>
        <v>7.246424999999999E-3</v>
      </c>
      <c r="G4286" s="10">
        <f>IF(C4286&gt;'Assumptions Notes'!C$11,'Assumptions Notes'!C$11,C4286)</f>
        <v>54.69</v>
      </c>
      <c r="H4286" s="15">
        <f t="shared" si="133"/>
        <v>7.246424999999999E-3</v>
      </c>
      <c r="I4286" s="2">
        <f>IF(C4286&gt;'Assumptions Notes'!C$11,-C4286*('Assumptions Notes'!C$13/(2*1000)),G4286*D4286)</f>
        <v>7.246424999999999E-3</v>
      </c>
    </row>
    <row r="4287" spans="1:9" x14ac:dyDescent="0.2">
      <c r="A4287" s="5">
        <v>42641.270833333336</v>
      </c>
      <c r="B4287" s="2">
        <v>1233.1400000000001</v>
      </c>
      <c r="C4287" s="10">
        <v>66.33</v>
      </c>
      <c r="D4287" s="8">
        <v>1.6249999999999999E-4</v>
      </c>
      <c r="E4287" s="13">
        <f>D4287*'Assumptions Notes'!C$12</f>
        <v>5.8499999999999996E-2</v>
      </c>
      <c r="F4287" s="15">
        <f t="shared" si="132"/>
        <v>1.0778625E-2</v>
      </c>
      <c r="G4287" s="10">
        <f>IF(C4287&gt;'Assumptions Notes'!C$11,'Assumptions Notes'!C$11,C4287)</f>
        <v>66.33</v>
      </c>
      <c r="H4287" s="15">
        <f t="shared" si="133"/>
        <v>1.0778625E-2</v>
      </c>
      <c r="I4287" s="2">
        <f>IF(C4287&gt;'Assumptions Notes'!C$11,-C4287*('Assumptions Notes'!C$13/(2*1000)),G4287*D4287)</f>
        <v>1.0778625E-2</v>
      </c>
    </row>
    <row r="4288" spans="1:9" x14ac:dyDescent="0.2">
      <c r="A4288" s="5">
        <v>42641.291666666664</v>
      </c>
      <c r="B4288" s="2">
        <v>1328.3</v>
      </c>
      <c r="C4288" s="10">
        <v>69.05</v>
      </c>
      <c r="D4288" s="8">
        <v>1.9249999999999999E-4</v>
      </c>
      <c r="E4288" s="13">
        <f>D4288*'Assumptions Notes'!C$12</f>
        <v>6.93E-2</v>
      </c>
      <c r="F4288" s="15">
        <f t="shared" si="132"/>
        <v>1.3292124999999998E-2</v>
      </c>
      <c r="G4288" s="10">
        <f>IF(C4288&gt;'Assumptions Notes'!C$11,'Assumptions Notes'!C$11,C4288)</f>
        <v>69.05</v>
      </c>
      <c r="H4288" s="15">
        <f t="shared" si="133"/>
        <v>1.3292124999999998E-2</v>
      </c>
      <c r="I4288" s="2">
        <f>IF(C4288&gt;'Assumptions Notes'!C$11,-C4288*('Assumptions Notes'!C$13/(2*1000)),G4288*D4288)</f>
        <v>1.3292124999999998E-2</v>
      </c>
    </row>
    <row r="4289" spans="1:9" x14ac:dyDescent="0.2">
      <c r="A4289" s="5">
        <v>42641.3125</v>
      </c>
      <c r="B4289" s="2">
        <v>1425.71</v>
      </c>
      <c r="C4289" s="10">
        <v>46.07</v>
      </c>
      <c r="D4289" s="8">
        <v>2.0875000000000001E-4</v>
      </c>
      <c r="E4289" s="13">
        <f>D4289*'Assumptions Notes'!C$12</f>
        <v>7.5150000000000008E-2</v>
      </c>
      <c r="F4289" s="15">
        <f t="shared" si="132"/>
        <v>9.6171125000000003E-3</v>
      </c>
      <c r="G4289" s="10">
        <f>IF(C4289&gt;'Assumptions Notes'!C$11,'Assumptions Notes'!C$11,C4289)</f>
        <v>46.07</v>
      </c>
      <c r="H4289" s="15">
        <f t="shared" si="133"/>
        <v>9.6171125000000003E-3</v>
      </c>
      <c r="I4289" s="2">
        <f>IF(C4289&gt;'Assumptions Notes'!C$11,-C4289*('Assumptions Notes'!C$13/(2*1000)),G4289*D4289)</f>
        <v>9.6171125000000003E-3</v>
      </c>
    </row>
    <row r="4290" spans="1:9" x14ac:dyDescent="0.2">
      <c r="A4290" s="5">
        <v>42641.333333333336</v>
      </c>
      <c r="B4290" s="2">
        <v>1418.69</v>
      </c>
      <c r="C4290" s="10">
        <v>55.84</v>
      </c>
      <c r="D4290" s="8">
        <v>2.2499999999999999E-4</v>
      </c>
      <c r="E4290" s="13">
        <f>D4290*'Assumptions Notes'!C$12</f>
        <v>8.1000000000000003E-2</v>
      </c>
      <c r="F4290" s="15">
        <f t="shared" si="132"/>
        <v>1.2564000000000001E-2</v>
      </c>
      <c r="G4290" s="10">
        <f>IF(C4290&gt;'Assumptions Notes'!C$11,'Assumptions Notes'!C$11,C4290)</f>
        <v>55.84</v>
      </c>
      <c r="H4290" s="15">
        <f t="shared" si="133"/>
        <v>1.2564000000000001E-2</v>
      </c>
      <c r="I4290" s="2">
        <f>IF(C4290&gt;'Assumptions Notes'!C$11,-C4290*('Assumptions Notes'!C$13/(2*1000)),G4290*D4290)</f>
        <v>1.2564000000000001E-2</v>
      </c>
    </row>
    <row r="4291" spans="1:9" x14ac:dyDescent="0.2">
      <c r="A4291" s="5">
        <v>42641.354166666664</v>
      </c>
      <c r="B4291" s="2">
        <v>1380.94</v>
      </c>
      <c r="C4291" s="10">
        <v>45.58</v>
      </c>
      <c r="D4291" s="8">
        <v>2.2625E-4</v>
      </c>
      <c r="E4291" s="13">
        <f>D4291*'Assumptions Notes'!C$12</f>
        <v>8.1449999999999995E-2</v>
      </c>
      <c r="F4291" s="15">
        <f t="shared" si="132"/>
        <v>1.0312475E-2</v>
      </c>
      <c r="G4291" s="10">
        <f>IF(C4291&gt;'Assumptions Notes'!C$11,'Assumptions Notes'!C$11,C4291)</f>
        <v>45.58</v>
      </c>
      <c r="H4291" s="15">
        <f t="shared" si="133"/>
        <v>1.0312475E-2</v>
      </c>
      <c r="I4291" s="2">
        <f>IF(C4291&gt;'Assumptions Notes'!C$11,-C4291*('Assumptions Notes'!C$13/(2*1000)),G4291*D4291)</f>
        <v>1.0312475E-2</v>
      </c>
    </row>
    <row r="4292" spans="1:9" x14ac:dyDescent="0.2">
      <c r="A4292" s="5">
        <v>42641.375</v>
      </c>
      <c r="B4292" s="2">
        <v>1295.74</v>
      </c>
      <c r="C4292" s="10">
        <v>45.45</v>
      </c>
      <c r="D4292" s="8">
        <v>2.275E-4</v>
      </c>
      <c r="E4292" s="13">
        <f>D4292*'Assumptions Notes'!C$12</f>
        <v>8.1900000000000001E-2</v>
      </c>
      <c r="F4292" s="15">
        <f t="shared" ref="F4292:F4355" si="134">D4292*C4292</f>
        <v>1.0339875E-2</v>
      </c>
      <c r="G4292" s="10">
        <f>IF(C4292&gt;'Assumptions Notes'!C$11,'Assumptions Notes'!C$11,C4292)</f>
        <v>45.45</v>
      </c>
      <c r="H4292" s="15">
        <f t="shared" ref="H4292:H4355" si="135">G4292*D4292</f>
        <v>1.0339875E-2</v>
      </c>
      <c r="I4292" s="2">
        <f>IF(C4292&gt;'Assumptions Notes'!C$11,-C4292*('Assumptions Notes'!C$13/(2*1000)),G4292*D4292)</f>
        <v>1.0339875E-2</v>
      </c>
    </row>
    <row r="4293" spans="1:9" x14ac:dyDescent="0.2">
      <c r="A4293" s="5">
        <v>42641.395833333336</v>
      </c>
      <c r="B4293" s="2">
        <v>1216.97</v>
      </c>
      <c r="C4293" s="10">
        <v>37.6</v>
      </c>
      <c r="D4293" s="8">
        <v>2.1875E-4</v>
      </c>
      <c r="E4293" s="13">
        <f>D4293*'Assumptions Notes'!C$12</f>
        <v>7.8750000000000001E-2</v>
      </c>
      <c r="F4293" s="15">
        <f t="shared" si="134"/>
        <v>8.2249999999999997E-3</v>
      </c>
      <c r="G4293" s="10">
        <f>IF(C4293&gt;'Assumptions Notes'!C$11,'Assumptions Notes'!C$11,C4293)</f>
        <v>37.6</v>
      </c>
      <c r="H4293" s="15">
        <f t="shared" si="135"/>
        <v>8.2249999999999997E-3</v>
      </c>
      <c r="I4293" s="2">
        <f>IF(C4293&gt;'Assumptions Notes'!C$11,-C4293*('Assumptions Notes'!C$13/(2*1000)),G4293*D4293)</f>
        <v>8.2249999999999997E-3</v>
      </c>
    </row>
    <row r="4294" spans="1:9" x14ac:dyDescent="0.2">
      <c r="A4294" s="5">
        <v>42641.416666666664</v>
      </c>
      <c r="B4294" s="2">
        <v>1154.92</v>
      </c>
      <c r="C4294" s="10">
        <v>26.58</v>
      </c>
      <c r="D4294" s="8">
        <v>2.1000000000000001E-4</v>
      </c>
      <c r="E4294" s="13">
        <f>D4294*'Assumptions Notes'!C$12</f>
        <v>7.5600000000000001E-2</v>
      </c>
      <c r="F4294" s="15">
        <f t="shared" si="134"/>
        <v>5.5817999999999996E-3</v>
      </c>
      <c r="G4294" s="10">
        <f>IF(C4294&gt;'Assumptions Notes'!C$11,'Assumptions Notes'!C$11,C4294)</f>
        <v>26.58</v>
      </c>
      <c r="H4294" s="15">
        <f t="shared" si="135"/>
        <v>5.5817999999999996E-3</v>
      </c>
      <c r="I4294" s="2">
        <f>IF(C4294&gt;'Assumptions Notes'!C$11,-C4294*('Assumptions Notes'!C$13/(2*1000)),G4294*D4294)</f>
        <v>5.5817999999999996E-3</v>
      </c>
    </row>
    <row r="4295" spans="1:9" x14ac:dyDescent="0.2">
      <c r="A4295" s="5">
        <v>42641.4375</v>
      </c>
      <c r="B4295" s="2">
        <v>1154.3399999999999</v>
      </c>
      <c r="C4295" s="10">
        <v>26.08</v>
      </c>
      <c r="D4295" s="8">
        <v>2.075E-4</v>
      </c>
      <c r="E4295" s="13">
        <f>D4295*'Assumptions Notes'!C$12</f>
        <v>7.4700000000000003E-2</v>
      </c>
      <c r="F4295" s="15">
        <f t="shared" si="134"/>
        <v>5.4115999999999999E-3</v>
      </c>
      <c r="G4295" s="10">
        <f>IF(C4295&gt;'Assumptions Notes'!C$11,'Assumptions Notes'!C$11,C4295)</f>
        <v>26.08</v>
      </c>
      <c r="H4295" s="15">
        <f t="shared" si="135"/>
        <v>5.4115999999999999E-3</v>
      </c>
      <c r="I4295" s="2">
        <f>IF(C4295&gt;'Assumptions Notes'!C$11,-C4295*('Assumptions Notes'!C$13/(2*1000)),G4295*D4295)</f>
        <v>5.4115999999999999E-3</v>
      </c>
    </row>
    <row r="4296" spans="1:9" x14ac:dyDescent="0.2">
      <c r="A4296" s="5">
        <v>42641.458333333336</v>
      </c>
      <c r="B4296" s="2">
        <v>1229.5</v>
      </c>
      <c r="C4296" s="10">
        <v>28.81</v>
      </c>
      <c r="D4296" s="8">
        <v>2.05E-4</v>
      </c>
      <c r="E4296" s="13">
        <f>D4296*'Assumptions Notes'!C$12</f>
        <v>7.3800000000000004E-2</v>
      </c>
      <c r="F4296" s="15">
        <f t="shared" si="134"/>
        <v>5.9060499999999995E-3</v>
      </c>
      <c r="G4296" s="10">
        <f>IF(C4296&gt;'Assumptions Notes'!C$11,'Assumptions Notes'!C$11,C4296)</f>
        <v>28.81</v>
      </c>
      <c r="H4296" s="15">
        <f t="shared" si="135"/>
        <v>5.9060499999999995E-3</v>
      </c>
      <c r="I4296" s="2">
        <f>IF(C4296&gt;'Assumptions Notes'!C$11,-C4296*('Assumptions Notes'!C$13/(2*1000)),G4296*D4296)</f>
        <v>5.9060499999999995E-3</v>
      </c>
    </row>
    <row r="4297" spans="1:9" x14ac:dyDescent="0.2">
      <c r="A4297" s="5">
        <v>42641.479166666664</v>
      </c>
      <c r="B4297" s="2">
        <v>1337.33</v>
      </c>
      <c r="C4297" s="10">
        <v>30.31</v>
      </c>
      <c r="D4297" s="8">
        <v>2.1499999999999999E-4</v>
      </c>
      <c r="E4297" s="13">
        <f>D4297*'Assumptions Notes'!C$12</f>
        <v>7.7399999999999997E-2</v>
      </c>
      <c r="F4297" s="15">
        <f t="shared" si="134"/>
        <v>6.5166499999999997E-3</v>
      </c>
      <c r="G4297" s="10">
        <f>IF(C4297&gt;'Assumptions Notes'!C$11,'Assumptions Notes'!C$11,C4297)</f>
        <v>30.31</v>
      </c>
      <c r="H4297" s="15">
        <f t="shared" si="135"/>
        <v>6.5166499999999997E-3</v>
      </c>
      <c r="I4297" s="2">
        <f>IF(C4297&gt;'Assumptions Notes'!C$11,-C4297*('Assumptions Notes'!C$13/(2*1000)),G4297*D4297)</f>
        <v>6.5166499999999997E-3</v>
      </c>
    </row>
    <row r="4298" spans="1:9" x14ac:dyDescent="0.2">
      <c r="A4298" s="5">
        <v>42641.5</v>
      </c>
      <c r="B4298" s="2">
        <v>1482.1</v>
      </c>
      <c r="C4298" s="10">
        <v>37.630000000000003</v>
      </c>
      <c r="D4298" s="8">
        <v>2.2499999999999999E-4</v>
      </c>
      <c r="E4298" s="13">
        <f>D4298*'Assumptions Notes'!C$12</f>
        <v>8.1000000000000003E-2</v>
      </c>
      <c r="F4298" s="15">
        <f t="shared" si="134"/>
        <v>8.4667500000000003E-3</v>
      </c>
      <c r="G4298" s="10">
        <f>IF(C4298&gt;'Assumptions Notes'!C$11,'Assumptions Notes'!C$11,C4298)</f>
        <v>37.630000000000003</v>
      </c>
      <c r="H4298" s="15">
        <f t="shared" si="135"/>
        <v>8.4667500000000003E-3</v>
      </c>
      <c r="I4298" s="2">
        <f>IF(C4298&gt;'Assumptions Notes'!C$11,-C4298*('Assumptions Notes'!C$13/(2*1000)),G4298*D4298)</f>
        <v>8.4667500000000003E-3</v>
      </c>
    </row>
    <row r="4299" spans="1:9" x14ac:dyDescent="0.2">
      <c r="A4299" s="5">
        <v>42641.520833333336</v>
      </c>
      <c r="B4299" s="2">
        <v>1591.81</v>
      </c>
      <c r="C4299" s="10">
        <v>46.27</v>
      </c>
      <c r="D4299" s="8">
        <v>2.1250000000000002E-4</v>
      </c>
      <c r="E4299" s="13">
        <f>D4299*'Assumptions Notes'!C$12</f>
        <v>7.6500000000000012E-2</v>
      </c>
      <c r="F4299" s="15">
        <f t="shared" si="134"/>
        <v>9.8323750000000008E-3</v>
      </c>
      <c r="G4299" s="10">
        <f>IF(C4299&gt;'Assumptions Notes'!C$11,'Assumptions Notes'!C$11,C4299)</f>
        <v>46.27</v>
      </c>
      <c r="H4299" s="15">
        <f t="shared" si="135"/>
        <v>9.8323750000000008E-3</v>
      </c>
      <c r="I4299" s="2">
        <f>IF(C4299&gt;'Assumptions Notes'!C$11,-C4299*('Assumptions Notes'!C$13/(2*1000)),G4299*D4299)</f>
        <v>9.8323750000000008E-3</v>
      </c>
    </row>
    <row r="4300" spans="1:9" x14ac:dyDescent="0.2">
      <c r="A4300" s="5">
        <v>42641.541666666664</v>
      </c>
      <c r="B4300" s="2">
        <v>1721.64</v>
      </c>
      <c r="C4300" s="10">
        <v>117.49</v>
      </c>
      <c r="D4300" s="8">
        <v>2.0000000000000001E-4</v>
      </c>
      <c r="E4300" s="13">
        <f>D4300*'Assumptions Notes'!C$12</f>
        <v>7.2000000000000008E-2</v>
      </c>
      <c r="F4300" s="15">
        <f t="shared" si="134"/>
        <v>2.3498000000000002E-2</v>
      </c>
      <c r="G4300" s="10">
        <f>IF(C4300&gt;'Assumptions Notes'!C$11,'Assumptions Notes'!C$11,C4300)</f>
        <v>117.49</v>
      </c>
      <c r="H4300" s="15">
        <f t="shared" si="135"/>
        <v>2.3498000000000002E-2</v>
      </c>
      <c r="I4300" s="2">
        <f>IF(C4300&gt;'Assumptions Notes'!C$11,-C4300*('Assumptions Notes'!C$13/(2*1000)),G4300*D4300)</f>
        <v>2.3498000000000002E-2</v>
      </c>
    </row>
    <row r="4301" spans="1:9" x14ac:dyDescent="0.2">
      <c r="A4301" s="5">
        <v>42641.5625</v>
      </c>
      <c r="B4301" s="2">
        <v>1720.78</v>
      </c>
      <c r="C4301" s="10">
        <v>79.989999999999995</v>
      </c>
      <c r="D4301" s="8">
        <v>1.975E-4</v>
      </c>
      <c r="E4301" s="13">
        <f>D4301*'Assumptions Notes'!C$12</f>
        <v>7.1099999999999997E-2</v>
      </c>
      <c r="F4301" s="15">
        <f t="shared" si="134"/>
        <v>1.5798025E-2</v>
      </c>
      <c r="G4301" s="10">
        <f>IF(C4301&gt;'Assumptions Notes'!C$11,'Assumptions Notes'!C$11,C4301)</f>
        <v>79.989999999999995</v>
      </c>
      <c r="H4301" s="15">
        <f t="shared" si="135"/>
        <v>1.5798025E-2</v>
      </c>
      <c r="I4301" s="2">
        <f>IF(C4301&gt;'Assumptions Notes'!C$11,-C4301*('Assumptions Notes'!C$13/(2*1000)),G4301*D4301)</f>
        <v>1.5798025E-2</v>
      </c>
    </row>
    <row r="4302" spans="1:9" x14ac:dyDescent="0.2">
      <c r="A4302" s="5">
        <v>42641.583333333336</v>
      </c>
      <c r="B4302" s="2">
        <v>1697.9</v>
      </c>
      <c r="C4302" s="10">
        <v>48.58</v>
      </c>
      <c r="D4302" s="8">
        <v>1.95E-4</v>
      </c>
      <c r="E4302" s="13">
        <f>D4302*'Assumptions Notes'!C$12</f>
        <v>7.0199999999999999E-2</v>
      </c>
      <c r="F4302" s="15">
        <f t="shared" si="134"/>
        <v>9.4730999999999999E-3</v>
      </c>
      <c r="G4302" s="10">
        <f>IF(C4302&gt;'Assumptions Notes'!C$11,'Assumptions Notes'!C$11,C4302)</f>
        <v>48.58</v>
      </c>
      <c r="H4302" s="15">
        <f t="shared" si="135"/>
        <v>9.4730999999999999E-3</v>
      </c>
      <c r="I4302" s="2">
        <f>IF(C4302&gt;'Assumptions Notes'!C$11,-C4302*('Assumptions Notes'!C$13/(2*1000)),G4302*D4302)</f>
        <v>9.4730999999999999E-3</v>
      </c>
    </row>
    <row r="4303" spans="1:9" x14ac:dyDescent="0.2">
      <c r="A4303" s="5">
        <v>42641.604166666664</v>
      </c>
      <c r="B4303" s="2">
        <v>1610.24</v>
      </c>
      <c r="C4303" s="10">
        <v>33.9</v>
      </c>
      <c r="D4303" s="8">
        <v>1.9625E-4</v>
      </c>
      <c r="E4303" s="13">
        <f>D4303*'Assumptions Notes'!C$12</f>
        <v>7.0650000000000004E-2</v>
      </c>
      <c r="F4303" s="15">
        <f t="shared" si="134"/>
        <v>6.6528749999999999E-3</v>
      </c>
      <c r="G4303" s="10">
        <f>IF(C4303&gt;'Assumptions Notes'!C$11,'Assumptions Notes'!C$11,C4303)</f>
        <v>33.9</v>
      </c>
      <c r="H4303" s="15">
        <f t="shared" si="135"/>
        <v>6.6528749999999999E-3</v>
      </c>
      <c r="I4303" s="2">
        <f>IF(C4303&gt;'Assumptions Notes'!C$11,-C4303*('Assumptions Notes'!C$13/(2*1000)),G4303*D4303)</f>
        <v>6.6528749999999999E-3</v>
      </c>
    </row>
    <row r="4304" spans="1:9" x14ac:dyDescent="0.2">
      <c r="A4304" s="5">
        <v>42641.625</v>
      </c>
      <c r="B4304" s="2">
        <v>1495.02</v>
      </c>
      <c r="C4304" s="10">
        <v>37.07</v>
      </c>
      <c r="D4304" s="8">
        <v>1.975E-4</v>
      </c>
      <c r="E4304" s="13">
        <f>D4304*'Assumptions Notes'!C$12</f>
        <v>7.1099999999999997E-2</v>
      </c>
      <c r="F4304" s="15">
        <f t="shared" si="134"/>
        <v>7.3213250000000001E-3</v>
      </c>
      <c r="G4304" s="10">
        <f>IF(C4304&gt;'Assumptions Notes'!C$11,'Assumptions Notes'!C$11,C4304)</f>
        <v>37.07</v>
      </c>
      <c r="H4304" s="15">
        <f t="shared" si="135"/>
        <v>7.3213250000000001E-3</v>
      </c>
      <c r="I4304" s="2">
        <f>IF(C4304&gt;'Assumptions Notes'!C$11,-C4304*('Assumptions Notes'!C$13/(2*1000)),G4304*D4304)</f>
        <v>7.3213250000000001E-3</v>
      </c>
    </row>
    <row r="4305" spans="1:9" x14ac:dyDescent="0.2">
      <c r="A4305" s="5">
        <v>42641.645833333336</v>
      </c>
      <c r="B4305" s="2">
        <v>1553</v>
      </c>
      <c r="C4305" s="10">
        <v>39.72</v>
      </c>
      <c r="D4305" s="8">
        <v>2.2124999999999998E-4</v>
      </c>
      <c r="E4305" s="13">
        <f>D4305*'Assumptions Notes'!C$12</f>
        <v>7.9649999999999999E-2</v>
      </c>
      <c r="F4305" s="15">
        <f t="shared" si="134"/>
        <v>8.7880499999999986E-3</v>
      </c>
      <c r="G4305" s="10">
        <f>IF(C4305&gt;'Assumptions Notes'!C$11,'Assumptions Notes'!C$11,C4305)</f>
        <v>39.72</v>
      </c>
      <c r="H4305" s="15">
        <f t="shared" si="135"/>
        <v>8.7880499999999986E-3</v>
      </c>
      <c r="I4305" s="2">
        <f>IF(C4305&gt;'Assumptions Notes'!C$11,-C4305*('Assumptions Notes'!C$13/(2*1000)),G4305*D4305)</f>
        <v>8.7880499999999986E-3</v>
      </c>
    </row>
    <row r="4306" spans="1:9" x14ac:dyDescent="0.2">
      <c r="A4306" s="5">
        <v>42641.666666666664</v>
      </c>
      <c r="B4306" s="2">
        <v>1624.85</v>
      </c>
      <c r="C4306" s="10">
        <v>46.68</v>
      </c>
      <c r="D4306" s="8">
        <v>2.4499999999999999E-4</v>
      </c>
      <c r="E4306" s="13">
        <f>D4306*'Assumptions Notes'!C$12</f>
        <v>8.8200000000000001E-2</v>
      </c>
      <c r="F4306" s="15">
        <f t="shared" si="134"/>
        <v>1.14366E-2</v>
      </c>
      <c r="G4306" s="10">
        <f>IF(C4306&gt;'Assumptions Notes'!C$11,'Assumptions Notes'!C$11,C4306)</f>
        <v>46.68</v>
      </c>
      <c r="H4306" s="15">
        <f t="shared" si="135"/>
        <v>1.14366E-2</v>
      </c>
      <c r="I4306" s="2">
        <f>IF(C4306&gt;'Assumptions Notes'!C$11,-C4306*('Assumptions Notes'!C$13/(2*1000)),G4306*D4306)</f>
        <v>1.14366E-2</v>
      </c>
    </row>
    <row r="4307" spans="1:9" x14ac:dyDescent="0.2">
      <c r="A4307" s="5">
        <v>42641.6875</v>
      </c>
      <c r="B4307" s="2">
        <v>1121.53</v>
      </c>
      <c r="C4307" s="10">
        <v>63.16</v>
      </c>
      <c r="D4307" s="8">
        <v>2.7E-4</v>
      </c>
      <c r="E4307" s="13">
        <f>D4307*'Assumptions Notes'!C$12</f>
        <v>9.7199999999999995E-2</v>
      </c>
      <c r="F4307" s="15">
        <f t="shared" si="134"/>
        <v>1.7053200000000001E-2</v>
      </c>
      <c r="G4307" s="10">
        <f>IF(C4307&gt;'Assumptions Notes'!C$11,'Assumptions Notes'!C$11,C4307)</f>
        <v>63.16</v>
      </c>
      <c r="H4307" s="15">
        <f t="shared" si="135"/>
        <v>1.7053200000000001E-2</v>
      </c>
      <c r="I4307" s="2">
        <f>IF(C4307&gt;'Assumptions Notes'!C$11,-C4307*('Assumptions Notes'!C$13/(2*1000)),G4307*D4307)</f>
        <v>1.7053200000000001E-2</v>
      </c>
    </row>
    <row r="4308" spans="1:9" x14ac:dyDescent="0.2">
      <c r="A4308" s="5">
        <v>42641.708333333336</v>
      </c>
      <c r="B4308" s="2">
        <v>26.85</v>
      </c>
      <c r="C4308" s="10">
        <v>73</v>
      </c>
      <c r="D4308" s="8">
        <v>2.9500000000000001E-4</v>
      </c>
      <c r="E4308" s="13">
        <f>D4308*'Assumptions Notes'!C$12</f>
        <v>0.1062</v>
      </c>
      <c r="F4308" s="15">
        <f t="shared" si="134"/>
        <v>2.1535000000000002E-2</v>
      </c>
      <c r="G4308" s="10">
        <f>IF(C4308&gt;'Assumptions Notes'!C$11,'Assumptions Notes'!C$11,C4308)</f>
        <v>73</v>
      </c>
      <c r="H4308" s="15">
        <f t="shared" si="135"/>
        <v>2.1535000000000002E-2</v>
      </c>
      <c r="I4308" s="2">
        <f>IF(C4308&gt;'Assumptions Notes'!C$11,-C4308*('Assumptions Notes'!C$13/(2*1000)),G4308*D4308)</f>
        <v>2.1535000000000002E-2</v>
      </c>
    </row>
    <row r="4309" spans="1:9" x14ac:dyDescent="0.2">
      <c r="A4309" s="5">
        <v>42641.729166666664</v>
      </c>
      <c r="B4309" s="2">
        <v>28.84</v>
      </c>
      <c r="C4309" s="10">
        <v>65.31</v>
      </c>
      <c r="D4309" s="8">
        <v>2.9750000000000002E-4</v>
      </c>
      <c r="E4309" s="13">
        <f>D4309*'Assumptions Notes'!C$12</f>
        <v>0.1071</v>
      </c>
      <c r="F4309" s="15">
        <f t="shared" si="134"/>
        <v>1.9429725000000002E-2</v>
      </c>
      <c r="G4309" s="10">
        <f>IF(C4309&gt;'Assumptions Notes'!C$11,'Assumptions Notes'!C$11,C4309)</f>
        <v>65.31</v>
      </c>
      <c r="H4309" s="15">
        <f t="shared" si="135"/>
        <v>1.9429725000000002E-2</v>
      </c>
      <c r="I4309" s="2">
        <f>IF(C4309&gt;'Assumptions Notes'!C$11,-C4309*('Assumptions Notes'!C$13/(2*1000)),G4309*D4309)</f>
        <v>1.9429725000000002E-2</v>
      </c>
    </row>
    <row r="4310" spans="1:9" x14ac:dyDescent="0.2">
      <c r="A4310" s="5">
        <v>42641.75</v>
      </c>
      <c r="B4310" s="2">
        <v>32.700000000000003</v>
      </c>
      <c r="C4310" s="10">
        <v>74.03</v>
      </c>
      <c r="D4310" s="8">
        <v>2.9999999999999997E-4</v>
      </c>
      <c r="E4310" s="13">
        <f>D4310*'Assumptions Notes'!C$12</f>
        <v>0.10799999999999998</v>
      </c>
      <c r="F4310" s="15">
        <f t="shared" si="134"/>
        <v>2.2209E-2</v>
      </c>
      <c r="G4310" s="10">
        <f>IF(C4310&gt;'Assumptions Notes'!C$11,'Assumptions Notes'!C$11,C4310)</f>
        <v>74.03</v>
      </c>
      <c r="H4310" s="15">
        <f t="shared" si="135"/>
        <v>2.2209E-2</v>
      </c>
      <c r="I4310" s="2">
        <f>IF(C4310&gt;'Assumptions Notes'!C$11,-C4310*('Assumptions Notes'!C$13/(2*1000)),G4310*D4310)</f>
        <v>2.2209E-2</v>
      </c>
    </row>
    <row r="4311" spans="1:9" x14ac:dyDescent="0.2">
      <c r="A4311" s="5">
        <v>42641.770833333336</v>
      </c>
      <c r="B4311" s="2">
        <v>25.75</v>
      </c>
      <c r="C4311" s="10">
        <v>100.7</v>
      </c>
      <c r="D4311" s="8">
        <v>2.9999999999999997E-4</v>
      </c>
      <c r="E4311" s="13">
        <f>D4311*'Assumptions Notes'!C$12</f>
        <v>0.10799999999999998</v>
      </c>
      <c r="F4311" s="15">
        <f t="shared" si="134"/>
        <v>3.0209999999999997E-2</v>
      </c>
      <c r="G4311" s="10">
        <f>IF(C4311&gt;'Assumptions Notes'!C$11,'Assumptions Notes'!C$11,C4311)</f>
        <v>100.7</v>
      </c>
      <c r="H4311" s="15">
        <f t="shared" si="135"/>
        <v>3.0209999999999997E-2</v>
      </c>
      <c r="I4311" s="2">
        <f>IF(C4311&gt;'Assumptions Notes'!C$11,-C4311*('Assumptions Notes'!C$13/(2*1000)),G4311*D4311)</f>
        <v>3.0209999999999997E-2</v>
      </c>
    </row>
    <row r="4312" spans="1:9" x14ac:dyDescent="0.2">
      <c r="A4312" s="5">
        <v>42641.791666666664</v>
      </c>
      <c r="B4312" s="2">
        <v>21.89</v>
      </c>
      <c r="C4312" s="10">
        <v>100.99</v>
      </c>
      <c r="D4312" s="8">
        <v>2.9999999999999997E-4</v>
      </c>
      <c r="E4312" s="13">
        <f>D4312*'Assumptions Notes'!C$12</f>
        <v>0.10799999999999998</v>
      </c>
      <c r="F4312" s="15">
        <f t="shared" si="134"/>
        <v>3.0296999999999998E-2</v>
      </c>
      <c r="G4312" s="10">
        <f>IF(C4312&gt;'Assumptions Notes'!C$11,'Assumptions Notes'!C$11,C4312)</f>
        <v>100.99</v>
      </c>
      <c r="H4312" s="15">
        <f t="shared" si="135"/>
        <v>3.0296999999999998E-2</v>
      </c>
      <c r="I4312" s="2">
        <f>IF(C4312&gt;'Assumptions Notes'!C$11,-C4312*('Assumptions Notes'!C$13/(2*1000)),G4312*D4312)</f>
        <v>3.0296999999999998E-2</v>
      </c>
    </row>
    <row r="4313" spans="1:9" x14ac:dyDescent="0.2">
      <c r="A4313" s="5">
        <v>42641.8125</v>
      </c>
      <c r="B4313" s="2">
        <v>60.6</v>
      </c>
      <c r="C4313" s="10">
        <v>87.25</v>
      </c>
      <c r="D4313" s="8">
        <v>2.9750000000000002E-4</v>
      </c>
      <c r="E4313" s="13">
        <f>D4313*'Assumptions Notes'!C$12</f>
        <v>0.1071</v>
      </c>
      <c r="F4313" s="15">
        <f t="shared" si="134"/>
        <v>2.5956875000000001E-2</v>
      </c>
      <c r="G4313" s="10">
        <f>IF(C4313&gt;'Assumptions Notes'!C$11,'Assumptions Notes'!C$11,C4313)</f>
        <v>87.25</v>
      </c>
      <c r="H4313" s="15">
        <f t="shared" si="135"/>
        <v>2.5956875000000001E-2</v>
      </c>
      <c r="I4313" s="2">
        <f>IF(C4313&gt;'Assumptions Notes'!C$11,-C4313*('Assumptions Notes'!C$13/(2*1000)),G4313*D4313)</f>
        <v>2.5956875000000001E-2</v>
      </c>
    </row>
    <row r="4314" spans="1:9" x14ac:dyDescent="0.2">
      <c r="A4314" s="5">
        <v>42641.833333333336</v>
      </c>
      <c r="B4314" s="2">
        <v>304.77</v>
      </c>
      <c r="C4314" s="10">
        <v>84.3</v>
      </c>
      <c r="D4314" s="8">
        <v>2.9500000000000001E-4</v>
      </c>
      <c r="E4314" s="13">
        <f>D4314*'Assumptions Notes'!C$12</f>
        <v>0.1062</v>
      </c>
      <c r="F4314" s="15">
        <f t="shared" si="134"/>
        <v>2.4868500000000002E-2</v>
      </c>
      <c r="G4314" s="10">
        <f>IF(C4314&gt;'Assumptions Notes'!C$11,'Assumptions Notes'!C$11,C4314)</f>
        <v>84.3</v>
      </c>
      <c r="H4314" s="15">
        <f t="shared" si="135"/>
        <v>2.4868500000000002E-2</v>
      </c>
      <c r="I4314" s="2">
        <f>IF(C4314&gt;'Assumptions Notes'!C$11,-C4314*('Assumptions Notes'!C$13/(2*1000)),G4314*D4314)</f>
        <v>2.4868500000000002E-2</v>
      </c>
    </row>
    <row r="4315" spans="1:9" x14ac:dyDescent="0.2">
      <c r="A4315" s="5">
        <v>42641.854166666664</v>
      </c>
      <c r="B4315" s="2">
        <v>456.45</v>
      </c>
      <c r="C4315" s="10">
        <v>74.47</v>
      </c>
      <c r="D4315" s="8">
        <v>2.9E-4</v>
      </c>
      <c r="E4315" s="13">
        <f>D4315*'Assumptions Notes'!C$12</f>
        <v>0.10440000000000001</v>
      </c>
      <c r="F4315" s="15">
        <f t="shared" si="134"/>
        <v>2.1596299999999999E-2</v>
      </c>
      <c r="G4315" s="10">
        <f>IF(C4315&gt;'Assumptions Notes'!C$11,'Assumptions Notes'!C$11,C4315)</f>
        <v>74.47</v>
      </c>
      <c r="H4315" s="15">
        <f t="shared" si="135"/>
        <v>2.1596299999999999E-2</v>
      </c>
      <c r="I4315" s="2">
        <f>IF(C4315&gt;'Assumptions Notes'!C$11,-C4315*('Assumptions Notes'!C$13/(2*1000)),G4315*D4315)</f>
        <v>2.1596299999999999E-2</v>
      </c>
    </row>
    <row r="4316" spans="1:9" x14ac:dyDescent="0.2">
      <c r="A4316" s="5">
        <v>42641.875</v>
      </c>
      <c r="B4316" s="2">
        <v>575.46</v>
      </c>
      <c r="C4316" s="10">
        <v>158.32</v>
      </c>
      <c r="D4316" s="8">
        <v>2.8499999999999999E-4</v>
      </c>
      <c r="E4316" s="13">
        <f>D4316*'Assumptions Notes'!C$12</f>
        <v>0.1026</v>
      </c>
      <c r="F4316" s="15">
        <f t="shared" si="134"/>
        <v>4.5121199999999993E-2</v>
      </c>
      <c r="G4316" s="10">
        <f>IF(C4316&gt;'Assumptions Notes'!C$11,'Assumptions Notes'!C$11,C4316)</f>
        <v>120</v>
      </c>
      <c r="H4316" s="15">
        <f t="shared" si="135"/>
        <v>3.4200000000000001E-2</v>
      </c>
      <c r="I4316" s="2">
        <f>IF(C4316&gt;'Assumptions Notes'!C$11,-C4316*('Assumptions Notes'!C$13/(2*1000)),G4316*D4316)</f>
        <v>-7.9159999999999994E-2</v>
      </c>
    </row>
    <row r="4317" spans="1:9" x14ac:dyDescent="0.2">
      <c r="A4317" s="5">
        <v>42641.895833333336</v>
      </c>
      <c r="B4317" s="2">
        <v>521.67999999999995</v>
      </c>
      <c r="C4317" s="10">
        <v>74.23</v>
      </c>
      <c r="D4317" s="8">
        <v>2.7E-4</v>
      </c>
      <c r="E4317" s="13">
        <f>D4317*'Assumptions Notes'!C$12</f>
        <v>9.7199999999999995E-2</v>
      </c>
      <c r="F4317" s="15">
        <f t="shared" si="134"/>
        <v>2.00421E-2</v>
      </c>
      <c r="G4317" s="10">
        <f>IF(C4317&gt;'Assumptions Notes'!C$11,'Assumptions Notes'!C$11,C4317)</f>
        <v>74.23</v>
      </c>
      <c r="H4317" s="15">
        <f t="shared" si="135"/>
        <v>2.00421E-2</v>
      </c>
      <c r="I4317" s="2">
        <f>IF(C4317&gt;'Assumptions Notes'!C$11,-C4317*('Assumptions Notes'!C$13/(2*1000)),G4317*D4317)</f>
        <v>2.00421E-2</v>
      </c>
    </row>
    <row r="4318" spans="1:9" x14ac:dyDescent="0.2">
      <c r="A4318" s="5">
        <v>42641.916666666664</v>
      </c>
      <c r="B4318" s="2">
        <v>628.29</v>
      </c>
      <c r="C4318" s="10">
        <v>65.150000000000006</v>
      </c>
      <c r="D4318" s="8">
        <v>2.5500000000000002E-4</v>
      </c>
      <c r="E4318" s="13">
        <f>D4318*'Assumptions Notes'!C$12</f>
        <v>9.1800000000000007E-2</v>
      </c>
      <c r="F4318" s="15">
        <f t="shared" si="134"/>
        <v>1.6613250000000003E-2</v>
      </c>
      <c r="G4318" s="10">
        <f>IF(C4318&gt;'Assumptions Notes'!C$11,'Assumptions Notes'!C$11,C4318)</f>
        <v>65.150000000000006</v>
      </c>
      <c r="H4318" s="15">
        <f t="shared" si="135"/>
        <v>1.6613250000000003E-2</v>
      </c>
      <c r="I4318" s="2">
        <f>IF(C4318&gt;'Assumptions Notes'!C$11,-C4318*('Assumptions Notes'!C$13/(2*1000)),G4318*D4318)</f>
        <v>1.6613250000000003E-2</v>
      </c>
    </row>
    <row r="4319" spans="1:9" x14ac:dyDescent="0.2">
      <c r="A4319" s="5">
        <v>42641.9375</v>
      </c>
      <c r="B4319" s="2">
        <v>684.73</v>
      </c>
      <c r="C4319" s="10">
        <v>69.569999999999993</v>
      </c>
      <c r="D4319" s="8">
        <v>2.1250000000000002E-4</v>
      </c>
      <c r="E4319" s="13">
        <f>D4319*'Assumptions Notes'!C$12</f>
        <v>7.6500000000000012E-2</v>
      </c>
      <c r="F4319" s="15">
        <f t="shared" si="134"/>
        <v>1.4783625E-2</v>
      </c>
      <c r="G4319" s="10">
        <f>IF(C4319&gt;'Assumptions Notes'!C$11,'Assumptions Notes'!C$11,C4319)</f>
        <v>69.569999999999993</v>
      </c>
      <c r="H4319" s="15">
        <f t="shared" si="135"/>
        <v>1.4783625E-2</v>
      </c>
      <c r="I4319" s="2">
        <f>IF(C4319&gt;'Assumptions Notes'!C$11,-C4319*('Assumptions Notes'!C$13/(2*1000)),G4319*D4319)</f>
        <v>1.4783625E-2</v>
      </c>
    </row>
    <row r="4320" spans="1:9" x14ac:dyDescent="0.2">
      <c r="A4320" s="5">
        <v>42641.958333333336</v>
      </c>
      <c r="B4320" s="2">
        <v>769.8</v>
      </c>
      <c r="C4320" s="10">
        <v>49.73</v>
      </c>
      <c r="D4320" s="8">
        <v>1.7000000000000001E-4</v>
      </c>
      <c r="E4320" s="13">
        <f>D4320*'Assumptions Notes'!C$12</f>
        <v>6.1200000000000004E-2</v>
      </c>
      <c r="F4320" s="15">
        <f t="shared" si="134"/>
        <v>8.4541000000000009E-3</v>
      </c>
      <c r="G4320" s="10">
        <f>IF(C4320&gt;'Assumptions Notes'!C$11,'Assumptions Notes'!C$11,C4320)</f>
        <v>49.73</v>
      </c>
      <c r="H4320" s="15">
        <f t="shared" si="135"/>
        <v>8.4541000000000009E-3</v>
      </c>
      <c r="I4320" s="2">
        <f>IF(C4320&gt;'Assumptions Notes'!C$11,-C4320*('Assumptions Notes'!C$13/(2*1000)),G4320*D4320)</f>
        <v>8.4541000000000009E-3</v>
      </c>
    </row>
    <row r="4321" spans="1:9" x14ac:dyDescent="0.2">
      <c r="A4321" s="5">
        <v>42641.979166666664</v>
      </c>
      <c r="B4321" s="2">
        <v>853.75</v>
      </c>
      <c r="C4321" s="10">
        <v>33.32</v>
      </c>
      <c r="D4321" s="8">
        <v>1.5000000000000001E-4</v>
      </c>
      <c r="E4321" s="13">
        <f>D4321*'Assumptions Notes'!C$12</f>
        <v>5.4000000000000006E-2</v>
      </c>
      <c r="F4321" s="15">
        <f t="shared" si="134"/>
        <v>4.9980000000000007E-3</v>
      </c>
      <c r="G4321" s="10">
        <f>IF(C4321&gt;'Assumptions Notes'!C$11,'Assumptions Notes'!C$11,C4321)</f>
        <v>33.32</v>
      </c>
      <c r="H4321" s="15">
        <f t="shared" si="135"/>
        <v>4.9980000000000007E-3</v>
      </c>
      <c r="I4321" s="2">
        <f>IF(C4321&gt;'Assumptions Notes'!C$11,-C4321*('Assumptions Notes'!C$13/(2*1000)),G4321*D4321)</f>
        <v>4.9980000000000007E-3</v>
      </c>
    </row>
    <row r="4322" spans="1:9" x14ac:dyDescent="0.2">
      <c r="A4322" s="5">
        <v>42642</v>
      </c>
      <c r="B4322" s="2">
        <v>1026.48</v>
      </c>
      <c r="C4322" s="10">
        <v>62.98</v>
      </c>
      <c r="D4322" s="8">
        <v>1.2999999999999999E-4</v>
      </c>
      <c r="E4322" s="13">
        <f>D4322*'Assumptions Notes'!C$12</f>
        <v>4.6799999999999994E-2</v>
      </c>
      <c r="F4322" s="15">
        <f t="shared" si="134"/>
        <v>8.1873999999999992E-3</v>
      </c>
      <c r="G4322" s="10">
        <f>IF(C4322&gt;'Assumptions Notes'!C$11,'Assumptions Notes'!C$11,C4322)</f>
        <v>62.98</v>
      </c>
      <c r="H4322" s="15">
        <f t="shared" si="135"/>
        <v>8.1873999999999992E-3</v>
      </c>
      <c r="I4322" s="2">
        <f>IF(C4322&gt;'Assumptions Notes'!C$11,-C4322*('Assumptions Notes'!C$13/(2*1000)),G4322*D4322)</f>
        <v>8.1873999999999992E-3</v>
      </c>
    </row>
    <row r="4323" spans="1:9" x14ac:dyDescent="0.2">
      <c r="A4323" s="5">
        <v>42642.020833333336</v>
      </c>
      <c r="B4323" s="2">
        <v>1033.03</v>
      </c>
      <c r="C4323" s="10">
        <v>62.17</v>
      </c>
      <c r="D4323" s="8">
        <v>1.175E-4</v>
      </c>
      <c r="E4323" s="13">
        <f>D4323*'Assumptions Notes'!C$12</f>
        <v>4.2299999999999997E-2</v>
      </c>
      <c r="F4323" s="15">
        <f t="shared" si="134"/>
        <v>7.304975E-3</v>
      </c>
      <c r="G4323" s="10">
        <f>IF(C4323&gt;'Assumptions Notes'!C$11,'Assumptions Notes'!C$11,C4323)</f>
        <v>62.17</v>
      </c>
      <c r="H4323" s="15">
        <f t="shared" si="135"/>
        <v>7.304975E-3</v>
      </c>
      <c r="I4323" s="2">
        <f>IF(C4323&gt;'Assumptions Notes'!C$11,-C4323*('Assumptions Notes'!C$13/(2*1000)),G4323*D4323)</f>
        <v>7.304975E-3</v>
      </c>
    </row>
    <row r="4324" spans="1:9" x14ac:dyDescent="0.2">
      <c r="A4324" s="5">
        <v>42642.041666666664</v>
      </c>
      <c r="B4324" s="2">
        <v>995.89</v>
      </c>
      <c r="C4324" s="10">
        <v>58.25</v>
      </c>
      <c r="D4324" s="8">
        <v>1.05E-4</v>
      </c>
      <c r="E4324" s="13">
        <f>D4324*'Assumptions Notes'!C$12</f>
        <v>3.78E-2</v>
      </c>
      <c r="F4324" s="15">
        <f t="shared" si="134"/>
        <v>6.1162500000000002E-3</v>
      </c>
      <c r="G4324" s="10">
        <f>IF(C4324&gt;'Assumptions Notes'!C$11,'Assumptions Notes'!C$11,C4324)</f>
        <v>58.25</v>
      </c>
      <c r="H4324" s="15">
        <f t="shared" si="135"/>
        <v>6.1162500000000002E-3</v>
      </c>
      <c r="I4324" s="2">
        <f>IF(C4324&gt;'Assumptions Notes'!C$11,-C4324*('Assumptions Notes'!C$13/(2*1000)),G4324*D4324)</f>
        <v>6.1162500000000002E-3</v>
      </c>
    </row>
    <row r="4325" spans="1:9" x14ac:dyDescent="0.2">
      <c r="A4325" s="5">
        <v>42642.0625</v>
      </c>
      <c r="B4325" s="2">
        <v>879.34</v>
      </c>
      <c r="C4325" s="10">
        <v>49.23</v>
      </c>
      <c r="D4325" s="8">
        <v>1.025E-4</v>
      </c>
      <c r="E4325" s="13">
        <f>D4325*'Assumptions Notes'!C$12</f>
        <v>3.6900000000000002E-2</v>
      </c>
      <c r="F4325" s="15">
        <f t="shared" si="134"/>
        <v>5.0460749999999997E-3</v>
      </c>
      <c r="G4325" s="10">
        <f>IF(C4325&gt;'Assumptions Notes'!C$11,'Assumptions Notes'!C$11,C4325)</f>
        <v>49.23</v>
      </c>
      <c r="H4325" s="15">
        <f t="shared" si="135"/>
        <v>5.0460749999999997E-3</v>
      </c>
      <c r="I4325" s="2">
        <f>IF(C4325&gt;'Assumptions Notes'!C$11,-C4325*('Assumptions Notes'!C$13/(2*1000)),G4325*D4325)</f>
        <v>5.0460749999999997E-3</v>
      </c>
    </row>
    <row r="4326" spans="1:9" x14ac:dyDescent="0.2">
      <c r="A4326" s="5">
        <v>42642.083333333336</v>
      </c>
      <c r="B4326" s="2">
        <v>858.26</v>
      </c>
      <c r="C4326" s="10">
        <v>39.729999999999997</v>
      </c>
      <c r="D4326" s="8">
        <v>1E-4</v>
      </c>
      <c r="E4326" s="13">
        <f>D4326*'Assumptions Notes'!C$12</f>
        <v>3.6000000000000004E-2</v>
      </c>
      <c r="F4326" s="15">
        <f t="shared" si="134"/>
        <v>3.973E-3</v>
      </c>
      <c r="G4326" s="10">
        <f>IF(C4326&gt;'Assumptions Notes'!C$11,'Assumptions Notes'!C$11,C4326)</f>
        <v>39.729999999999997</v>
      </c>
      <c r="H4326" s="15">
        <f t="shared" si="135"/>
        <v>3.973E-3</v>
      </c>
      <c r="I4326" s="2">
        <f>IF(C4326&gt;'Assumptions Notes'!C$11,-C4326*('Assumptions Notes'!C$13/(2*1000)),G4326*D4326)</f>
        <v>3.973E-3</v>
      </c>
    </row>
    <row r="4327" spans="1:9" x14ac:dyDescent="0.2">
      <c r="A4327" s="5">
        <v>42642.104166666664</v>
      </c>
      <c r="B4327" s="2">
        <v>892.84</v>
      </c>
      <c r="C4327" s="10">
        <v>33.72</v>
      </c>
      <c r="D4327" s="8">
        <v>9.8750000000000002E-5</v>
      </c>
      <c r="E4327" s="13">
        <f>D4327*'Assumptions Notes'!C$12</f>
        <v>3.5549999999999998E-2</v>
      </c>
      <c r="F4327" s="15">
        <f t="shared" si="134"/>
        <v>3.3298500000000001E-3</v>
      </c>
      <c r="G4327" s="10">
        <f>IF(C4327&gt;'Assumptions Notes'!C$11,'Assumptions Notes'!C$11,C4327)</f>
        <v>33.72</v>
      </c>
      <c r="H4327" s="15">
        <f t="shared" si="135"/>
        <v>3.3298500000000001E-3</v>
      </c>
      <c r="I4327" s="2">
        <f>IF(C4327&gt;'Assumptions Notes'!C$11,-C4327*('Assumptions Notes'!C$13/(2*1000)),G4327*D4327)</f>
        <v>3.3298500000000001E-3</v>
      </c>
    </row>
    <row r="4328" spans="1:9" x14ac:dyDescent="0.2">
      <c r="A4328" s="5">
        <v>42642.125</v>
      </c>
      <c r="B4328" s="2">
        <v>896.69</v>
      </c>
      <c r="C4328" s="10">
        <v>31.53</v>
      </c>
      <c r="D4328" s="8">
        <v>9.7499999999999998E-5</v>
      </c>
      <c r="E4328" s="13">
        <f>D4328*'Assumptions Notes'!C$12</f>
        <v>3.5099999999999999E-2</v>
      </c>
      <c r="F4328" s="15">
        <f t="shared" si="134"/>
        <v>3.0741750000000002E-3</v>
      </c>
      <c r="G4328" s="10">
        <f>IF(C4328&gt;'Assumptions Notes'!C$11,'Assumptions Notes'!C$11,C4328)</f>
        <v>31.53</v>
      </c>
      <c r="H4328" s="15">
        <f t="shared" si="135"/>
        <v>3.0741750000000002E-3</v>
      </c>
      <c r="I4328" s="2">
        <f>IF(C4328&gt;'Assumptions Notes'!C$11,-C4328*('Assumptions Notes'!C$13/(2*1000)),G4328*D4328)</f>
        <v>3.0741750000000002E-3</v>
      </c>
    </row>
    <row r="4329" spans="1:9" x14ac:dyDescent="0.2">
      <c r="A4329" s="5">
        <v>42642.145833333336</v>
      </c>
      <c r="B4329" s="2">
        <v>855.11</v>
      </c>
      <c r="C4329" s="10">
        <v>26</v>
      </c>
      <c r="D4329" s="8">
        <v>9.6250000000000009E-5</v>
      </c>
      <c r="E4329" s="13">
        <f>D4329*'Assumptions Notes'!C$12</f>
        <v>3.465E-2</v>
      </c>
      <c r="F4329" s="15">
        <f t="shared" si="134"/>
        <v>2.5025000000000004E-3</v>
      </c>
      <c r="G4329" s="10">
        <f>IF(C4329&gt;'Assumptions Notes'!C$11,'Assumptions Notes'!C$11,C4329)</f>
        <v>26</v>
      </c>
      <c r="H4329" s="15">
        <f t="shared" si="135"/>
        <v>2.5025000000000004E-3</v>
      </c>
      <c r="I4329" s="2">
        <f>IF(C4329&gt;'Assumptions Notes'!C$11,-C4329*('Assumptions Notes'!C$13/(2*1000)),G4329*D4329)</f>
        <v>2.5025000000000004E-3</v>
      </c>
    </row>
    <row r="4330" spans="1:9" x14ac:dyDescent="0.2">
      <c r="A4330" s="5">
        <v>42642.166666666664</v>
      </c>
      <c r="B4330" s="2">
        <v>843.5</v>
      </c>
      <c r="C4330" s="10">
        <v>22.81</v>
      </c>
      <c r="D4330" s="8">
        <v>9.5000000000000005E-5</v>
      </c>
      <c r="E4330" s="13">
        <f>D4330*'Assumptions Notes'!C$12</f>
        <v>3.4200000000000001E-2</v>
      </c>
      <c r="F4330" s="15">
        <f t="shared" si="134"/>
        <v>2.16695E-3</v>
      </c>
      <c r="G4330" s="10">
        <f>IF(C4330&gt;'Assumptions Notes'!C$11,'Assumptions Notes'!C$11,C4330)</f>
        <v>22.81</v>
      </c>
      <c r="H4330" s="15">
        <f t="shared" si="135"/>
        <v>2.16695E-3</v>
      </c>
      <c r="I4330" s="2">
        <f>IF(C4330&gt;'Assumptions Notes'!C$11,-C4330*('Assumptions Notes'!C$13/(2*1000)),G4330*D4330)</f>
        <v>2.16695E-3</v>
      </c>
    </row>
    <row r="4331" spans="1:9" x14ac:dyDescent="0.2">
      <c r="A4331" s="5">
        <v>42642.1875</v>
      </c>
      <c r="B4331" s="2">
        <v>837.88</v>
      </c>
      <c r="C4331" s="10">
        <v>20.82</v>
      </c>
      <c r="D4331" s="8">
        <v>9.6250000000000009E-5</v>
      </c>
      <c r="E4331" s="13">
        <f>D4331*'Assumptions Notes'!C$12</f>
        <v>3.465E-2</v>
      </c>
      <c r="F4331" s="15">
        <f t="shared" si="134"/>
        <v>2.0039250000000002E-3</v>
      </c>
      <c r="G4331" s="10">
        <f>IF(C4331&gt;'Assumptions Notes'!C$11,'Assumptions Notes'!C$11,C4331)</f>
        <v>20.82</v>
      </c>
      <c r="H4331" s="15">
        <f t="shared" si="135"/>
        <v>2.0039250000000002E-3</v>
      </c>
      <c r="I4331" s="2">
        <f>IF(C4331&gt;'Assumptions Notes'!C$11,-C4331*('Assumptions Notes'!C$13/(2*1000)),G4331*D4331)</f>
        <v>2.0039250000000002E-3</v>
      </c>
    </row>
    <row r="4332" spans="1:9" x14ac:dyDescent="0.2">
      <c r="A4332" s="5">
        <v>42642.208333333336</v>
      </c>
      <c r="B4332" s="2">
        <v>854.39</v>
      </c>
      <c r="C4332" s="10">
        <v>26.78</v>
      </c>
      <c r="D4332" s="8">
        <v>9.7499999999999998E-5</v>
      </c>
      <c r="E4332" s="13">
        <f>D4332*'Assumptions Notes'!C$12</f>
        <v>3.5099999999999999E-2</v>
      </c>
      <c r="F4332" s="15">
        <f t="shared" si="134"/>
        <v>2.6110500000000002E-3</v>
      </c>
      <c r="G4332" s="10">
        <f>IF(C4332&gt;'Assumptions Notes'!C$11,'Assumptions Notes'!C$11,C4332)</f>
        <v>26.78</v>
      </c>
      <c r="H4332" s="15">
        <f t="shared" si="135"/>
        <v>2.6110500000000002E-3</v>
      </c>
      <c r="I4332" s="2">
        <f>IF(C4332&gt;'Assumptions Notes'!C$11,-C4332*('Assumptions Notes'!C$13/(2*1000)),G4332*D4332)</f>
        <v>2.6110500000000002E-3</v>
      </c>
    </row>
    <row r="4333" spans="1:9" x14ac:dyDescent="0.2">
      <c r="A4333" s="5">
        <v>42642.229166666664</v>
      </c>
      <c r="B4333" s="2">
        <v>901.71</v>
      </c>
      <c r="C4333" s="10">
        <v>30.01</v>
      </c>
      <c r="D4333" s="8">
        <v>1.15E-4</v>
      </c>
      <c r="E4333" s="13">
        <f>D4333*'Assumptions Notes'!C$12</f>
        <v>4.1399999999999999E-2</v>
      </c>
      <c r="F4333" s="15">
        <f t="shared" si="134"/>
        <v>3.4511500000000005E-3</v>
      </c>
      <c r="G4333" s="10">
        <f>IF(C4333&gt;'Assumptions Notes'!C$11,'Assumptions Notes'!C$11,C4333)</f>
        <v>30.01</v>
      </c>
      <c r="H4333" s="15">
        <f t="shared" si="135"/>
        <v>3.4511500000000005E-3</v>
      </c>
      <c r="I4333" s="2">
        <f>IF(C4333&gt;'Assumptions Notes'!C$11,-C4333*('Assumptions Notes'!C$13/(2*1000)),G4333*D4333)</f>
        <v>3.4511500000000005E-3</v>
      </c>
    </row>
    <row r="4334" spans="1:9" x14ac:dyDescent="0.2">
      <c r="A4334" s="5">
        <v>42642.25</v>
      </c>
      <c r="B4334" s="2">
        <v>948.21</v>
      </c>
      <c r="C4334" s="10">
        <v>36.979999999999997</v>
      </c>
      <c r="D4334" s="8">
        <v>1.325E-4</v>
      </c>
      <c r="E4334" s="13">
        <f>D4334*'Assumptions Notes'!C$12</f>
        <v>4.7699999999999999E-2</v>
      </c>
      <c r="F4334" s="15">
        <f t="shared" si="134"/>
        <v>4.899849999999999E-3</v>
      </c>
      <c r="G4334" s="10">
        <f>IF(C4334&gt;'Assumptions Notes'!C$11,'Assumptions Notes'!C$11,C4334)</f>
        <v>36.979999999999997</v>
      </c>
      <c r="H4334" s="15">
        <f t="shared" si="135"/>
        <v>4.899849999999999E-3</v>
      </c>
      <c r="I4334" s="2">
        <f>IF(C4334&gt;'Assumptions Notes'!C$11,-C4334*('Assumptions Notes'!C$13/(2*1000)),G4334*D4334)</f>
        <v>4.899849999999999E-3</v>
      </c>
    </row>
    <row r="4335" spans="1:9" x14ac:dyDescent="0.2">
      <c r="A4335" s="5">
        <v>42642.270833333336</v>
      </c>
      <c r="B4335" s="2">
        <v>1025.1199999999999</v>
      </c>
      <c r="C4335" s="10">
        <v>58</v>
      </c>
      <c r="D4335" s="8">
        <v>1.6249999999999999E-4</v>
      </c>
      <c r="E4335" s="13">
        <f>D4335*'Assumptions Notes'!C$12</f>
        <v>5.8499999999999996E-2</v>
      </c>
      <c r="F4335" s="15">
        <f t="shared" si="134"/>
        <v>9.4249999999999994E-3</v>
      </c>
      <c r="G4335" s="10">
        <f>IF(C4335&gt;'Assumptions Notes'!C$11,'Assumptions Notes'!C$11,C4335)</f>
        <v>58</v>
      </c>
      <c r="H4335" s="15">
        <f t="shared" si="135"/>
        <v>9.4249999999999994E-3</v>
      </c>
      <c r="I4335" s="2">
        <f>IF(C4335&gt;'Assumptions Notes'!C$11,-C4335*('Assumptions Notes'!C$13/(2*1000)),G4335*D4335)</f>
        <v>9.4249999999999994E-3</v>
      </c>
    </row>
    <row r="4336" spans="1:9" x14ac:dyDescent="0.2">
      <c r="A4336" s="5">
        <v>42642.291666666664</v>
      </c>
      <c r="B4336" s="2">
        <v>1177.75</v>
      </c>
      <c r="C4336" s="10">
        <v>105.74</v>
      </c>
      <c r="D4336" s="8">
        <v>1.9249999999999999E-4</v>
      </c>
      <c r="E4336" s="13">
        <f>D4336*'Assumptions Notes'!C$12</f>
        <v>6.93E-2</v>
      </c>
      <c r="F4336" s="15">
        <f t="shared" si="134"/>
        <v>2.0354949999999997E-2</v>
      </c>
      <c r="G4336" s="10">
        <f>IF(C4336&gt;'Assumptions Notes'!C$11,'Assumptions Notes'!C$11,C4336)</f>
        <v>105.74</v>
      </c>
      <c r="H4336" s="15">
        <f t="shared" si="135"/>
        <v>2.0354949999999997E-2</v>
      </c>
      <c r="I4336" s="2">
        <f>IF(C4336&gt;'Assumptions Notes'!C$11,-C4336*('Assumptions Notes'!C$13/(2*1000)),G4336*D4336)</f>
        <v>2.0354949999999997E-2</v>
      </c>
    </row>
    <row r="4337" spans="1:9" x14ac:dyDescent="0.2">
      <c r="A4337" s="5">
        <v>42642.3125</v>
      </c>
      <c r="B4337" s="2">
        <v>1303.4100000000001</v>
      </c>
      <c r="C4337" s="10">
        <v>83.99</v>
      </c>
      <c r="D4337" s="8">
        <v>2.0875000000000001E-4</v>
      </c>
      <c r="E4337" s="13">
        <f>D4337*'Assumptions Notes'!C$12</f>
        <v>7.5150000000000008E-2</v>
      </c>
      <c r="F4337" s="15">
        <f t="shared" si="134"/>
        <v>1.7532912500000001E-2</v>
      </c>
      <c r="G4337" s="10">
        <f>IF(C4337&gt;'Assumptions Notes'!C$11,'Assumptions Notes'!C$11,C4337)</f>
        <v>83.99</v>
      </c>
      <c r="H4337" s="15">
        <f t="shared" si="135"/>
        <v>1.7532912500000001E-2</v>
      </c>
      <c r="I4337" s="2">
        <f>IF(C4337&gt;'Assumptions Notes'!C$11,-C4337*('Assumptions Notes'!C$13/(2*1000)),G4337*D4337)</f>
        <v>1.7532912500000001E-2</v>
      </c>
    </row>
    <row r="4338" spans="1:9" x14ac:dyDescent="0.2">
      <c r="A4338" s="5">
        <v>42642.333333333336</v>
      </c>
      <c r="B4338" s="2">
        <v>1399.42</v>
      </c>
      <c r="C4338" s="10">
        <v>113.2</v>
      </c>
      <c r="D4338" s="8">
        <v>2.2499999999999999E-4</v>
      </c>
      <c r="E4338" s="13">
        <f>D4338*'Assumptions Notes'!C$12</f>
        <v>8.1000000000000003E-2</v>
      </c>
      <c r="F4338" s="15">
        <f t="shared" si="134"/>
        <v>2.547E-2</v>
      </c>
      <c r="G4338" s="10">
        <f>IF(C4338&gt;'Assumptions Notes'!C$11,'Assumptions Notes'!C$11,C4338)</f>
        <v>113.2</v>
      </c>
      <c r="H4338" s="15">
        <f t="shared" si="135"/>
        <v>2.547E-2</v>
      </c>
      <c r="I4338" s="2">
        <f>IF(C4338&gt;'Assumptions Notes'!C$11,-C4338*('Assumptions Notes'!C$13/(2*1000)),G4338*D4338)</f>
        <v>2.547E-2</v>
      </c>
    </row>
    <row r="4339" spans="1:9" x14ac:dyDescent="0.2">
      <c r="A4339" s="5">
        <v>42642.354166666664</v>
      </c>
      <c r="B4339" s="2">
        <v>1457.99</v>
      </c>
      <c r="C4339" s="10">
        <v>117.41</v>
      </c>
      <c r="D4339" s="8">
        <v>2.2625E-4</v>
      </c>
      <c r="E4339" s="13">
        <f>D4339*'Assumptions Notes'!C$12</f>
        <v>8.1449999999999995E-2</v>
      </c>
      <c r="F4339" s="15">
        <f t="shared" si="134"/>
        <v>2.6564012499999998E-2</v>
      </c>
      <c r="G4339" s="10">
        <f>IF(C4339&gt;'Assumptions Notes'!C$11,'Assumptions Notes'!C$11,C4339)</f>
        <v>117.41</v>
      </c>
      <c r="H4339" s="15">
        <f t="shared" si="135"/>
        <v>2.6564012499999998E-2</v>
      </c>
      <c r="I4339" s="2">
        <f>IF(C4339&gt;'Assumptions Notes'!C$11,-C4339*('Assumptions Notes'!C$13/(2*1000)),G4339*D4339)</f>
        <v>2.6564012499999998E-2</v>
      </c>
    </row>
    <row r="4340" spans="1:9" x14ac:dyDescent="0.2">
      <c r="A4340" s="5">
        <v>42642.375</v>
      </c>
      <c r="B4340" s="2">
        <v>1487.61</v>
      </c>
      <c r="C4340" s="10">
        <v>86.58</v>
      </c>
      <c r="D4340" s="8">
        <v>2.275E-4</v>
      </c>
      <c r="E4340" s="13">
        <f>D4340*'Assumptions Notes'!C$12</f>
        <v>8.1900000000000001E-2</v>
      </c>
      <c r="F4340" s="15">
        <f t="shared" si="134"/>
        <v>1.9696950000000001E-2</v>
      </c>
      <c r="G4340" s="10">
        <f>IF(C4340&gt;'Assumptions Notes'!C$11,'Assumptions Notes'!C$11,C4340)</f>
        <v>86.58</v>
      </c>
      <c r="H4340" s="15">
        <f t="shared" si="135"/>
        <v>1.9696950000000001E-2</v>
      </c>
      <c r="I4340" s="2">
        <f>IF(C4340&gt;'Assumptions Notes'!C$11,-C4340*('Assumptions Notes'!C$13/(2*1000)),G4340*D4340)</f>
        <v>1.9696950000000001E-2</v>
      </c>
    </row>
    <row r="4341" spans="1:9" x14ac:dyDescent="0.2">
      <c r="A4341" s="5">
        <v>42642.395833333336</v>
      </c>
      <c r="B4341" s="2">
        <v>1463.91</v>
      </c>
      <c r="C4341" s="10">
        <v>81.040000000000006</v>
      </c>
      <c r="D4341" s="8">
        <v>2.1875E-4</v>
      </c>
      <c r="E4341" s="13">
        <f>D4341*'Assumptions Notes'!C$12</f>
        <v>7.8750000000000001E-2</v>
      </c>
      <c r="F4341" s="15">
        <f t="shared" si="134"/>
        <v>1.77275E-2</v>
      </c>
      <c r="G4341" s="10">
        <f>IF(C4341&gt;'Assumptions Notes'!C$11,'Assumptions Notes'!C$11,C4341)</f>
        <v>81.040000000000006</v>
      </c>
      <c r="H4341" s="15">
        <f t="shared" si="135"/>
        <v>1.77275E-2</v>
      </c>
      <c r="I4341" s="2">
        <f>IF(C4341&gt;'Assumptions Notes'!C$11,-C4341*('Assumptions Notes'!C$13/(2*1000)),G4341*D4341)</f>
        <v>1.77275E-2</v>
      </c>
    </row>
    <row r="4342" spans="1:9" x14ac:dyDescent="0.2">
      <c r="A4342" s="5">
        <v>42642.416666666664</v>
      </c>
      <c r="B4342" s="2">
        <v>1494.41</v>
      </c>
      <c r="C4342" s="10">
        <v>74.430000000000007</v>
      </c>
      <c r="D4342" s="8">
        <v>2.1000000000000001E-4</v>
      </c>
      <c r="E4342" s="13">
        <f>D4342*'Assumptions Notes'!C$12</f>
        <v>7.5600000000000001E-2</v>
      </c>
      <c r="F4342" s="15">
        <f t="shared" si="134"/>
        <v>1.5630300000000003E-2</v>
      </c>
      <c r="G4342" s="10">
        <f>IF(C4342&gt;'Assumptions Notes'!C$11,'Assumptions Notes'!C$11,C4342)</f>
        <v>74.430000000000007</v>
      </c>
      <c r="H4342" s="15">
        <f t="shared" si="135"/>
        <v>1.5630300000000003E-2</v>
      </c>
      <c r="I4342" s="2">
        <f>IF(C4342&gt;'Assumptions Notes'!C$11,-C4342*('Assumptions Notes'!C$13/(2*1000)),G4342*D4342)</f>
        <v>1.5630300000000003E-2</v>
      </c>
    </row>
    <row r="4343" spans="1:9" x14ac:dyDescent="0.2">
      <c r="A4343" s="5">
        <v>42642.4375</v>
      </c>
      <c r="B4343" s="2">
        <v>1513.36</v>
      </c>
      <c r="C4343" s="10">
        <v>69.86</v>
      </c>
      <c r="D4343" s="8">
        <v>2.075E-4</v>
      </c>
      <c r="E4343" s="13">
        <f>D4343*'Assumptions Notes'!C$12</f>
        <v>7.4700000000000003E-2</v>
      </c>
      <c r="F4343" s="15">
        <f t="shared" si="134"/>
        <v>1.4495950000000001E-2</v>
      </c>
      <c r="G4343" s="10">
        <f>IF(C4343&gt;'Assumptions Notes'!C$11,'Assumptions Notes'!C$11,C4343)</f>
        <v>69.86</v>
      </c>
      <c r="H4343" s="15">
        <f t="shared" si="135"/>
        <v>1.4495950000000001E-2</v>
      </c>
      <c r="I4343" s="2">
        <f>IF(C4343&gt;'Assumptions Notes'!C$11,-C4343*('Assumptions Notes'!C$13/(2*1000)),G4343*D4343)</f>
        <v>1.4495950000000001E-2</v>
      </c>
    </row>
    <row r="4344" spans="1:9" x14ac:dyDescent="0.2">
      <c r="A4344" s="5">
        <v>42642.458333333336</v>
      </c>
      <c r="B4344" s="2">
        <v>1513.34</v>
      </c>
      <c r="C4344" s="10">
        <v>59.95</v>
      </c>
      <c r="D4344" s="8">
        <v>2.05E-4</v>
      </c>
      <c r="E4344" s="13">
        <f>D4344*'Assumptions Notes'!C$12</f>
        <v>7.3800000000000004E-2</v>
      </c>
      <c r="F4344" s="15">
        <f t="shared" si="134"/>
        <v>1.228975E-2</v>
      </c>
      <c r="G4344" s="10">
        <f>IF(C4344&gt;'Assumptions Notes'!C$11,'Assumptions Notes'!C$11,C4344)</f>
        <v>59.95</v>
      </c>
      <c r="H4344" s="15">
        <f t="shared" si="135"/>
        <v>1.228975E-2</v>
      </c>
      <c r="I4344" s="2">
        <f>IF(C4344&gt;'Assumptions Notes'!C$11,-C4344*('Assumptions Notes'!C$13/(2*1000)),G4344*D4344)</f>
        <v>1.228975E-2</v>
      </c>
    </row>
    <row r="4345" spans="1:9" x14ac:dyDescent="0.2">
      <c r="A4345" s="5">
        <v>42642.479166666664</v>
      </c>
      <c r="B4345" s="2">
        <v>1431.52</v>
      </c>
      <c r="C4345" s="10">
        <v>58.46</v>
      </c>
      <c r="D4345" s="8">
        <v>2.1499999999999999E-4</v>
      </c>
      <c r="E4345" s="13">
        <f>D4345*'Assumptions Notes'!C$12</f>
        <v>7.7399999999999997E-2</v>
      </c>
      <c r="F4345" s="15">
        <f t="shared" si="134"/>
        <v>1.2568899999999999E-2</v>
      </c>
      <c r="G4345" s="10">
        <f>IF(C4345&gt;'Assumptions Notes'!C$11,'Assumptions Notes'!C$11,C4345)</f>
        <v>58.46</v>
      </c>
      <c r="H4345" s="15">
        <f t="shared" si="135"/>
        <v>1.2568899999999999E-2</v>
      </c>
      <c r="I4345" s="2">
        <f>IF(C4345&gt;'Assumptions Notes'!C$11,-C4345*('Assumptions Notes'!C$13/(2*1000)),G4345*D4345)</f>
        <v>1.2568899999999999E-2</v>
      </c>
    </row>
    <row r="4346" spans="1:9" x14ac:dyDescent="0.2">
      <c r="A4346" s="5">
        <v>42642.5</v>
      </c>
      <c r="B4346" s="2">
        <v>1376.55</v>
      </c>
      <c r="C4346" s="10">
        <v>55.49</v>
      </c>
      <c r="D4346" s="8">
        <v>2.2499999999999999E-4</v>
      </c>
      <c r="E4346" s="13">
        <f>D4346*'Assumptions Notes'!C$12</f>
        <v>8.1000000000000003E-2</v>
      </c>
      <c r="F4346" s="15">
        <f t="shared" si="134"/>
        <v>1.248525E-2</v>
      </c>
      <c r="G4346" s="10">
        <f>IF(C4346&gt;'Assumptions Notes'!C$11,'Assumptions Notes'!C$11,C4346)</f>
        <v>55.49</v>
      </c>
      <c r="H4346" s="15">
        <f t="shared" si="135"/>
        <v>1.248525E-2</v>
      </c>
      <c r="I4346" s="2">
        <f>IF(C4346&gt;'Assumptions Notes'!C$11,-C4346*('Assumptions Notes'!C$13/(2*1000)),G4346*D4346)</f>
        <v>1.248525E-2</v>
      </c>
    </row>
    <row r="4347" spans="1:9" x14ac:dyDescent="0.2">
      <c r="A4347" s="5">
        <v>42642.520833333336</v>
      </c>
      <c r="B4347" s="2">
        <v>1304.3599999999999</v>
      </c>
      <c r="C4347" s="10">
        <v>52.54</v>
      </c>
      <c r="D4347" s="8">
        <v>2.1250000000000002E-4</v>
      </c>
      <c r="E4347" s="13">
        <f>D4347*'Assumptions Notes'!C$12</f>
        <v>7.6500000000000012E-2</v>
      </c>
      <c r="F4347" s="15">
        <f t="shared" si="134"/>
        <v>1.1164750000000001E-2</v>
      </c>
      <c r="G4347" s="10">
        <f>IF(C4347&gt;'Assumptions Notes'!C$11,'Assumptions Notes'!C$11,C4347)</f>
        <v>52.54</v>
      </c>
      <c r="H4347" s="15">
        <f t="shared" si="135"/>
        <v>1.1164750000000001E-2</v>
      </c>
      <c r="I4347" s="2">
        <f>IF(C4347&gt;'Assumptions Notes'!C$11,-C4347*('Assumptions Notes'!C$13/(2*1000)),G4347*D4347)</f>
        <v>1.1164750000000001E-2</v>
      </c>
    </row>
    <row r="4348" spans="1:9" x14ac:dyDescent="0.2">
      <c r="A4348" s="5">
        <v>42642.541666666664</v>
      </c>
      <c r="B4348" s="2">
        <v>1332.49</v>
      </c>
      <c r="C4348" s="10">
        <v>53.43</v>
      </c>
      <c r="D4348" s="8">
        <v>2.0000000000000001E-4</v>
      </c>
      <c r="E4348" s="13">
        <f>D4348*'Assumptions Notes'!C$12</f>
        <v>7.2000000000000008E-2</v>
      </c>
      <c r="F4348" s="15">
        <f t="shared" si="134"/>
        <v>1.0686000000000001E-2</v>
      </c>
      <c r="G4348" s="10">
        <f>IF(C4348&gt;'Assumptions Notes'!C$11,'Assumptions Notes'!C$11,C4348)</f>
        <v>53.43</v>
      </c>
      <c r="H4348" s="15">
        <f t="shared" si="135"/>
        <v>1.0686000000000001E-2</v>
      </c>
      <c r="I4348" s="2">
        <f>IF(C4348&gt;'Assumptions Notes'!C$11,-C4348*('Assumptions Notes'!C$13/(2*1000)),G4348*D4348)</f>
        <v>1.0686000000000001E-2</v>
      </c>
    </row>
    <row r="4349" spans="1:9" x14ac:dyDescent="0.2">
      <c r="A4349" s="5">
        <v>42642.5625</v>
      </c>
      <c r="B4349" s="2">
        <v>1383.77</v>
      </c>
      <c r="C4349" s="10">
        <v>48.13</v>
      </c>
      <c r="D4349" s="8">
        <v>1.975E-4</v>
      </c>
      <c r="E4349" s="13">
        <f>D4349*'Assumptions Notes'!C$12</f>
        <v>7.1099999999999997E-2</v>
      </c>
      <c r="F4349" s="15">
        <f t="shared" si="134"/>
        <v>9.5056749999999999E-3</v>
      </c>
      <c r="G4349" s="10">
        <f>IF(C4349&gt;'Assumptions Notes'!C$11,'Assumptions Notes'!C$11,C4349)</f>
        <v>48.13</v>
      </c>
      <c r="H4349" s="15">
        <f t="shared" si="135"/>
        <v>9.5056749999999999E-3</v>
      </c>
      <c r="I4349" s="2">
        <f>IF(C4349&gt;'Assumptions Notes'!C$11,-C4349*('Assumptions Notes'!C$13/(2*1000)),G4349*D4349)</f>
        <v>9.5056749999999999E-3</v>
      </c>
    </row>
    <row r="4350" spans="1:9" x14ac:dyDescent="0.2">
      <c r="A4350" s="5">
        <v>42642.583333333336</v>
      </c>
      <c r="B4350" s="2">
        <v>1386.2</v>
      </c>
      <c r="C4350" s="10">
        <v>52.34</v>
      </c>
      <c r="D4350" s="8">
        <v>1.95E-4</v>
      </c>
      <c r="E4350" s="13">
        <f>D4350*'Assumptions Notes'!C$12</f>
        <v>7.0199999999999999E-2</v>
      </c>
      <c r="F4350" s="15">
        <f t="shared" si="134"/>
        <v>1.02063E-2</v>
      </c>
      <c r="G4350" s="10">
        <f>IF(C4350&gt;'Assumptions Notes'!C$11,'Assumptions Notes'!C$11,C4350)</f>
        <v>52.34</v>
      </c>
      <c r="H4350" s="15">
        <f t="shared" si="135"/>
        <v>1.02063E-2</v>
      </c>
      <c r="I4350" s="2">
        <f>IF(C4350&gt;'Assumptions Notes'!C$11,-C4350*('Assumptions Notes'!C$13/(2*1000)),G4350*D4350)</f>
        <v>1.02063E-2</v>
      </c>
    </row>
    <row r="4351" spans="1:9" x14ac:dyDescent="0.2">
      <c r="A4351" s="5">
        <v>42642.604166666664</v>
      </c>
      <c r="B4351" s="2">
        <v>1411.39</v>
      </c>
      <c r="C4351" s="10">
        <v>45.49</v>
      </c>
      <c r="D4351" s="8">
        <v>1.9625E-4</v>
      </c>
      <c r="E4351" s="13">
        <f>D4351*'Assumptions Notes'!C$12</f>
        <v>7.0650000000000004E-2</v>
      </c>
      <c r="F4351" s="15">
        <f t="shared" si="134"/>
        <v>8.9274125000000006E-3</v>
      </c>
      <c r="G4351" s="10">
        <f>IF(C4351&gt;'Assumptions Notes'!C$11,'Assumptions Notes'!C$11,C4351)</f>
        <v>45.49</v>
      </c>
      <c r="H4351" s="15">
        <f t="shared" si="135"/>
        <v>8.9274125000000006E-3</v>
      </c>
      <c r="I4351" s="2">
        <f>IF(C4351&gt;'Assumptions Notes'!C$11,-C4351*('Assumptions Notes'!C$13/(2*1000)),G4351*D4351)</f>
        <v>8.9274125000000006E-3</v>
      </c>
    </row>
    <row r="4352" spans="1:9" x14ac:dyDescent="0.2">
      <c r="A4352" s="5">
        <v>42642.625</v>
      </c>
      <c r="B4352" s="2">
        <v>1401.53</v>
      </c>
      <c r="C4352" s="10">
        <v>42.56</v>
      </c>
      <c r="D4352" s="8">
        <v>1.975E-4</v>
      </c>
      <c r="E4352" s="13">
        <f>D4352*'Assumptions Notes'!C$12</f>
        <v>7.1099999999999997E-2</v>
      </c>
      <c r="F4352" s="15">
        <f t="shared" si="134"/>
        <v>8.4056000000000009E-3</v>
      </c>
      <c r="G4352" s="10">
        <f>IF(C4352&gt;'Assumptions Notes'!C$11,'Assumptions Notes'!C$11,C4352)</f>
        <v>42.56</v>
      </c>
      <c r="H4352" s="15">
        <f t="shared" si="135"/>
        <v>8.4056000000000009E-3</v>
      </c>
      <c r="I4352" s="2">
        <f>IF(C4352&gt;'Assumptions Notes'!C$11,-C4352*('Assumptions Notes'!C$13/(2*1000)),G4352*D4352)</f>
        <v>8.4056000000000009E-3</v>
      </c>
    </row>
    <row r="4353" spans="1:9" x14ac:dyDescent="0.2">
      <c r="A4353" s="5">
        <v>42642.645833333336</v>
      </c>
      <c r="B4353" s="2">
        <v>1448.98</v>
      </c>
      <c r="C4353" s="10">
        <v>53.95</v>
      </c>
      <c r="D4353" s="8">
        <v>2.2124999999999998E-4</v>
      </c>
      <c r="E4353" s="13">
        <f>D4353*'Assumptions Notes'!C$12</f>
        <v>7.9649999999999999E-2</v>
      </c>
      <c r="F4353" s="15">
        <f t="shared" si="134"/>
        <v>1.1936437499999999E-2</v>
      </c>
      <c r="G4353" s="10">
        <f>IF(C4353&gt;'Assumptions Notes'!C$11,'Assumptions Notes'!C$11,C4353)</f>
        <v>53.95</v>
      </c>
      <c r="H4353" s="15">
        <f t="shared" si="135"/>
        <v>1.1936437499999999E-2</v>
      </c>
      <c r="I4353" s="2">
        <f>IF(C4353&gt;'Assumptions Notes'!C$11,-C4353*('Assumptions Notes'!C$13/(2*1000)),G4353*D4353)</f>
        <v>1.1936437499999999E-2</v>
      </c>
    </row>
    <row r="4354" spans="1:9" x14ac:dyDescent="0.2">
      <c r="A4354" s="5">
        <v>42642.666666666664</v>
      </c>
      <c r="B4354" s="2">
        <v>1475.42</v>
      </c>
      <c r="C4354" s="10">
        <v>62.57</v>
      </c>
      <c r="D4354" s="8">
        <v>2.4499999999999999E-4</v>
      </c>
      <c r="E4354" s="13">
        <f>D4354*'Assumptions Notes'!C$12</f>
        <v>8.8200000000000001E-2</v>
      </c>
      <c r="F4354" s="15">
        <f t="shared" si="134"/>
        <v>1.532965E-2</v>
      </c>
      <c r="G4354" s="10">
        <f>IF(C4354&gt;'Assumptions Notes'!C$11,'Assumptions Notes'!C$11,C4354)</f>
        <v>62.57</v>
      </c>
      <c r="H4354" s="15">
        <f t="shared" si="135"/>
        <v>1.532965E-2</v>
      </c>
      <c r="I4354" s="2">
        <f>IF(C4354&gt;'Assumptions Notes'!C$11,-C4354*('Assumptions Notes'!C$13/(2*1000)),G4354*D4354)</f>
        <v>1.532965E-2</v>
      </c>
    </row>
    <row r="4355" spans="1:9" x14ac:dyDescent="0.2">
      <c r="A4355" s="5">
        <v>42642.6875</v>
      </c>
      <c r="B4355" s="2">
        <v>1502.71</v>
      </c>
      <c r="C4355" s="10">
        <v>63.16</v>
      </c>
      <c r="D4355" s="8">
        <v>2.7E-4</v>
      </c>
      <c r="E4355" s="13">
        <f>D4355*'Assumptions Notes'!C$12</f>
        <v>9.7199999999999995E-2</v>
      </c>
      <c r="F4355" s="15">
        <f t="shared" si="134"/>
        <v>1.7053200000000001E-2</v>
      </c>
      <c r="G4355" s="10">
        <f>IF(C4355&gt;'Assumptions Notes'!C$11,'Assumptions Notes'!C$11,C4355)</f>
        <v>63.16</v>
      </c>
      <c r="H4355" s="15">
        <f t="shared" si="135"/>
        <v>1.7053200000000001E-2</v>
      </c>
      <c r="I4355" s="2">
        <f>IF(C4355&gt;'Assumptions Notes'!C$11,-C4355*('Assumptions Notes'!C$13/(2*1000)),G4355*D4355)</f>
        <v>1.7053200000000001E-2</v>
      </c>
    </row>
    <row r="4356" spans="1:9" x14ac:dyDescent="0.2">
      <c r="A4356" s="5">
        <v>42642.708333333336</v>
      </c>
      <c r="B4356" s="2">
        <v>1577.72</v>
      </c>
      <c r="C4356" s="10">
        <v>73</v>
      </c>
      <c r="D4356" s="8">
        <v>2.9500000000000001E-4</v>
      </c>
      <c r="E4356" s="13">
        <f>D4356*'Assumptions Notes'!C$12</f>
        <v>0.1062</v>
      </c>
      <c r="F4356" s="15">
        <f t="shared" ref="F4356:F4419" si="136">D4356*C4356</f>
        <v>2.1535000000000002E-2</v>
      </c>
      <c r="G4356" s="10">
        <f>IF(C4356&gt;'Assumptions Notes'!C$11,'Assumptions Notes'!C$11,C4356)</f>
        <v>73</v>
      </c>
      <c r="H4356" s="15">
        <f t="shared" ref="H4356:H4419" si="137">G4356*D4356</f>
        <v>2.1535000000000002E-2</v>
      </c>
      <c r="I4356" s="2">
        <f>IF(C4356&gt;'Assumptions Notes'!C$11,-C4356*('Assumptions Notes'!C$13/(2*1000)),G4356*D4356)</f>
        <v>2.1535000000000002E-2</v>
      </c>
    </row>
    <row r="4357" spans="1:9" x14ac:dyDescent="0.2">
      <c r="A4357" s="5">
        <v>42642.729166666664</v>
      </c>
      <c r="B4357" s="2">
        <v>1744.26</v>
      </c>
      <c r="C4357" s="10">
        <v>65.31</v>
      </c>
      <c r="D4357" s="8">
        <v>2.9750000000000002E-4</v>
      </c>
      <c r="E4357" s="13">
        <f>D4357*'Assumptions Notes'!C$12</f>
        <v>0.1071</v>
      </c>
      <c r="F4357" s="15">
        <f t="shared" si="136"/>
        <v>1.9429725000000002E-2</v>
      </c>
      <c r="G4357" s="10">
        <f>IF(C4357&gt;'Assumptions Notes'!C$11,'Assumptions Notes'!C$11,C4357)</f>
        <v>65.31</v>
      </c>
      <c r="H4357" s="15">
        <f t="shared" si="137"/>
        <v>1.9429725000000002E-2</v>
      </c>
      <c r="I4357" s="2">
        <f>IF(C4357&gt;'Assumptions Notes'!C$11,-C4357*('Assumptions Notes'!C$13/(2*1000)),G4357*D4357)</f>
        <v>1.9429725000000002E-2</v>
      </c>
    </row>
    <row r="4358" spans="1:9" x14ac:dyDescent="0.2">
      <c r="A4358" s="5">
        <v>42642.75</v>
      </c>
      <c r="B4358" s="2">
        <v>1837.56</v>
      </c>
      <c r="C4358" s="10">
        <v>74.03</v>
      </c>
      <c r="D4358" s="8">
        <v>2.9999999999999997E-4</v>
      </c>
      <c r="E4358" s="13">
        <f>D4358*'Assumptions Notes'!C$12</f>
        <v>0.10799999999999998</v>
      </c>
      <c r="F4358" s="15">
        <f t="shared" si="136"/>
        <v>2.2209E-2</v>
      </c>
      <c r="G4358" s="10">
        <f>IF(C4358&gt;'Assumptions Notes'!C$11,'Assumptions Notes'!C$11,C4358)</f>
        <v>74.03</v>
      </c>
      <c r="H4358" s="15">
        <f t="shared" si="137"/>
        <v>2.2209E-2</v>
      </c>
      <c r="I4358" s="2">
        <f>IF(C4358&gt;'Assumptions Notes'!C$11,-C4358*('Assumptions Notes'!C$13/(2*1000)),G4358*D4358)</f>
        <v>2.2209E-2</v>
      </c>
    </row>
    <row r="4359" spans="1:9" x14ac:dyDescent="0.2">
      <c r="A4359" s="5">
        <v>42642.770833333336</v>
      </c>
      <c r="B4359" s="2">
        <v>1890.32</v>
      </c>
      <c r="C4359" s="10">
        <v>100.7</v>
      </c>
      <c r="D4359" s="8">
        <v>2.9999999999999997E-4</v>
      </c>
      <c r="E4359" s="13">
        <f>D4359*'Assumptions Notes'!C$12</f>
        <v>0.10799999999999998</v>
      </c>
      <c r="F4359" s="15">
        <f t="shared" si="136"/>
        <v>3.0209999999999997E-2</v>
      </c>
      <c r="G4359" s="10">
        <f>IF(C4359&gt;'Assumptions Notes'!C$11,'Assumptions Notes'!C$11,C4359)</f>
        <v>100.7</v>
      </c>
      <c r="H4359" s="15">
        <f t="shared" si="137"/>
        <v>3.0209999999999997E-2</v>
      </c>
      <c r="I4359" s="2">
        <f>IF(C4359&gt;'Assumptions Notes'!C$11,-C4359*('Assumptions Notes'!C$13/(2*1000)),G4359*D4359)</f>
        <v>3.0209999999999997E-2</v>
      </c>
    </row>
    <row r="4360" spans="1:9" x14ac:dyDescent="0.2">
      <c r="A4360" s="5">
        <v>42642.791666666664</v>
      </c>
      <c r="B4360" s="2">
        <v>1892.94</v>
      </c>
      <c r="C4360" s="10">
        <v>100.99</v>
      </c>
      <c r="D4360" s="8">
        <v>2.9999999999999997E-4</v>
      </c>
      <c r="E4360" s="13">
        <f>D4360*'Assumptions Notes'!C$12</f>
        <v>0.10799999999999998</v>
      </c>
      <c r="F4360" s="15">
        <f t="shared" si="136"/>
        <v>3.0296999999999998E-2</v>
      </c>
      <c r="G4360" s="10">
        <f>IF(C4360&gt;'Assumptions Notes'!C$11,'Assumptions Notes'!C$11,C4360)</f>
        <v>100.99</v>
      </c>
      <c r="H4360" s="15">
        <f t="shared" si="137"/>
        <v>3.0296999999999998E-2</v>
      </c>
      <c r="I4360" s="2">
        <f>IF(C4360&gt;'Assumptions Notes'!C$11,-C4360*('Assumptions Notes'!C$13/(2*1000)),G4360*D4360)</f>
        <v>3.0296999999999998E-2</v>
      </c>
    </row>
    <row r="4361" spans="1:9" x14ac:dyDescent="0.2">
      <c r="A4361" s="5">
        <v>42642.8125</v>
      </c>
      <c r="B4361" s="2">
        <v>1881.38</v>
      </c>
      <c r="C4361" s="10">
        <v>87.25</v>
      </c>
      <c r="D4361" s="8">
        <v>2.9750000000000002E-4</v>
      </c>
      <c r="E4361" s="13">
        <f>D4361*'Assumptions Notes'!C$12</f>
        <v>0.1071</v>
      </c>
      <c r="F4361" s="15">
        <f t="shared" si="136"/>
        <v>2.5956875000000001E-2</v>
      </c>
      <c r="G4361" s="10">
        <f>IF(C4361&gt;'Assumptions Notes'!C$11,'Assumptions Notes'!C$11,C4361)</f>
        <v>87.25</v>
      </c>
      <c r="H4361" s="15">
        <f t="shared" si="137"/>
        <v>2.5956875000000001E-2</v>
      </c>
      <c r="I4361" s="2">
        <f>IF(C4361&gt;'Assumptions Notes'!C$11,-C4361*('Assumptions Notes'!C$13/(2*1000)),G4361*D4361)</f>
        <v>2.5956875000000001E-2</v>
      </c>
    </row>
    <row r="4362" spans="1:9" x14ac:dyDescent="0.2">
      <c r="A4362" s="5">
        <v>42642.833333333336</v>
      </c>
      <c r="B4362" s="2">
        <v>1828.88</v>
      </c>
      <c r="C4362" s="10">
        <v>84.3</v>
      </c>
      <c r="D4362" s="8">
        <v>2.9500000000000001E-4</v>
      </c>
      <c r="E4362" s="13">
        <f>D4362*'Assumptions Notes'!C$12</f>
        <v>0.1062</v>
      </c>
      <c r="F4362" s="15">
        <f t="shared" si="136"/>
        <v>2.4868500000000002E-2</v>
      </c>
      <c r="G4362" s="10">
        <f>IF(C4362&gt;'Assumptions Notes'!C$11,'Assumptions Notes'!C$11,C4362)</f>
        <v>84.3</v>
      </c>
      <c r="H4362" s="15">
        <f t="shared" si="137"/>
        <v>2.4868500000000002E-2</v>
      </c>
      <c r="I4362" s="2">
        <f>IF(C4362&gt;'Assumptions Notes'!C$11,-C4362*('Assumptions Notes'!C$13/(2*1000)),G4362*D4362)</f>
        <v>2.4868500000000002E-2</v>
      </c>
    </row>
    <row r="4363" spans="1:9" x14ac:dyDescent="0.2">
      <c r="A4363" s="5">
        <v>42642.854166666664</v>
      </c>
      <c r="B4363" s="2">
        <v>1803.5</v>
      </c>
      <c r="C4363" s="10">
        <v>74.47</v>
      </c>
      <c r="D4363" s="8">
        <v>2.9E-4</v>
      </c>
      <c r="E4363" s="13">
        <f>D4363*'Assumptions Notes'!C$12</f>
        <v>0.10440000000000001</v>
      </c>
      <c r="F4363" s="15">
        <f t="shared" si="136"/>
        <v>2.1596299999999999E-2</v>
      </c>
      <c r="G4363" s="10">
        <f>IF(C4363&gt;'Assumptions Notes'!C$11,'Assumptions Notes'!C$11,C4363)</f>
        <v>74.47</v>
      </c>
      <c r="H4363" s="15">
        <f t="shared" si="137"/>
        <v>2.1596299999999999E-2</v>
      </c>
      <c r="I4363" s="2">
        <f>IF(C4363&gt;'Assumptions Notes'!C$11,-C4363*('Assumptions Notes'!C$13/(2*1000)),G4363*D4363)</f>
        <v>2.1596299999999999E-2</v>
      </c>
    </row>
    <row r="4364" spans="1:9" x14ac:dyDescent="0.2">
      <c r="A4364" s="5">
        <v>42642.875</v>
      </c>
      <c r="B4364" s="2">
        <v>1754.46</v>
      </c>
      <c r="C4364" s="10">
        <v>158.32</v>
      </c>
      <c r="D4364" s="8">
        <v>2.8499999999999999E-4</v>
      </c>
      <c r="E4364" s="13">
        <f>D4364*'Assumptions Notes'!C$12</f>
        <v>0.1026</v>
      </c>
      <c r="F4364" s="15">
        <f t="shared" si="136"/>
        <v>4.5121199999999993E-2</v>
      </c>
      <c r="G4364" s="10">
        <f>IF(C4364&gt;'Assumptions Notes'!C$11,'Assumptions Notes'!C$11,C4364)</f>
        <v>120</v>
      </c>
      <c r="H4364" s="15">
        <f t="shared" si="137"/>
        <v>3.4200000000000001E-2</v>
      </c>
      <c r="I4364" s="2">
        <f>IF(C4364&gt;'Assumptions Notes'!C$11,-C4364*('Assumptions Notes'!C$13/(2*1000)),G4364*D4364)</f>
        <v>-7.9159999999999994E-2</v>
      </c>
    </row>
    <row r="4365" spans="1:9" x14ac:dyDescent="0.2">
      <c r="A4365" s="5">
        <v>42642.895833333336</v>
      </c>
      <c r="B4365" s="2">
        <v>1679.26</v>
      </c>
      <c r="C4365" s="10">
        <v>74.23</v>
      </c>
      <c r="D4365" s="8">
        <v>2.7E-4</v>
      </c>
      <c r="E4365" s="13">
        <f>D4365*'Assumptions Notes'!C$12</f>
        <v>9.7199999999999995E-2</v>
      </c>
      <c r="F4365" s="15">
        <f t="shared" si="136"/>
        <v>2.00421E-2</v>
      </c>
      <c r="G4365" s="10">
        <f>IF(C4365&gt;'Assumptions Notes'!C$11,'Assumptions Notes'!C$11,C4365)</f>
        <v>74.23</v>
      </c>
      <c r="H4365" s="15">
        <f t="shared" si="137"/>
        <v>2.00421E-2</v>
      </c>
      <c r="I4365" s="2">
        <f>IF(C4365&gt;'Assumptions Notes'!C$11,-C4365*('Assumptions Notes'!C$13/(2*1000)),G4365*D4365)</f>
        <v>2.00421E-2</v>
      </c>
    </row>
    <row r="4366" spans="1:9" x14ac:dyDescent="0.2">
      <c r="A4366" s="5">
        <v>42642.916666666664</v>
      </c>
      <c r="B4366" s="2">
        <v>1599.3</v>
      </c>
      <c r="C4366" s="10">
        <v>65.150000000000006</v>
      </c>
      <c r="D4366" s="8">
        <v>2.5500000000000002E-4</v>
      </c>
      <c r="E4366" s="13">
        <f>D4366*'Assumptions Notes'!C$12</f>
        <v>9.1800000000000007E-2</v>
      </c>
      <c r="F4366" s="15">
        <f t="shared" si="136"/>
        <v>1.6613250000000003E-2</v>
      </c>
      <c r="G4366" s="10">
        <f>IF(C4366&gt;'Assumptions Notes'!C$11,'Assumptions Notes'!C$11,C4366)</f>
        <v>65.150000000000006</v>
      </c>
      <c r="H4366" s="15">
        <f t="shared" si="137"/>
        <v>1.6613250000000003E-2</v>
      </c>
      <c r="I4366" s="2">
        <f>IF(C4366&gt;'Assumptions Notes'!C$11,-C4366*('Assumptions Notes'!C$13/(2*1000)),G4366*D4366)</f>
        <v>1.6613250000000003E-2</v>
      </c>
    </row>
    <row r="4367" spans="1:9" x14ac:dyDescent="0.2">
      <c r="A4367" s="5">
        <v>42642.9375</v>
      </c>
      <c r="B4367" s="2">
        <v>1504.87</v>
      </c>
      <c r="C4367" s="10">
        <v>69.569999999999993</v>
      </c>
      <c r="D4367" s="8">
        <v>2.1250000000000002E-4</v>
      </c>
      <c r="E4367" s="13">
        <f>D4367*'Assumptions Notes'!C$12</f>
        <v>7.6500000000000012E-2</v>
      </c>
      <c r="F4367" s="15">
        <f t="shared" si="136"/>
        <v>1.4783625E-2</v>
      </c>
      <c r="G4367" s="10">
        <f>IF(C4367&gt;'Assumptions Notes'!C$11,'Assumptions Notes'!C$11,C4367)</f>
        <v>69.569999999999993</v>
      </c>
      <c r="H4367" s="15">
        <f t="shared" si="137"/>
        <v>1.4783625E-2</v>
      </c>
      <c r="I4367" s="2">
        <f>IF(C4367&gt;'Assumptions Notes'!C$11,-C4367*('Assumptions Notes'!C$13/(2*1000)),G4367*D4367)</f>
        <v>1.4783625E-2</v>
      </c>
    </row>
    <row r="4368" spans="1:9" x14ac:dyDescent="0.2">
      <c r="A4368" s="5">
        <v>42642.958333333336</v>
      </c>
      <c r="B4368" s="2">
        <v>1386.8</v>
      </c>
      <c r="C4368" s="10">
        <v>49.73</v>
      </c>
      <c r="D4368" s="8">
        <v>1.7000000000000001E-4</v>
      </c>
      <c r="E4368" s="13">
        <f>D4368*'Assumptions Notes'!C$12</f>
        <v>6.1200000000000004E-2</v>
      </c>
      <c r="F4368" s="15">
        <f t="shared" si="136"/>
        <v>8.4541000000000009E-3</v>
      </c>
      <c r="G4368" s="10">
        <f>IF(C4368&gt;'Assumptions Notes'!C$11,'Assumptions Notes'!C$11,C4368)</f>
        <v>49.73</v>
      </c>
      <c r="H4368" s="15">
        <f t="shared" si="137"/>
        <v>8.4541000000000009E-3</v>
      </c>
      <c r="I4368" s="2">
        <f>IF(C4368&gt;'Assumptions Notes'!C$11,-C4368*('Assumptions Notes'!C$13/(2*1000)),G4368*D4368)</f>
        <v>8.4541000000000009E-3</v>
      </c>
    </row>
    <row r="4369" spans="1:9" x14ac:dyDescent="0.2">
      <c r="A4369" s="5">
        <v>42642.979166666664</v>
      </c>
      <c r="B4369" s="2">
        <v>1306.22</v>
      </c>
      <c r="C4369" s="10">
        <v>33.32</v>
      </c>
      <c r="D4369" s="8">
        <v>1.5000000000000001E-4</v>
      </c>
      <c r="E4369" s="13">
        <f>D4369*'Assumptions Notes'!C$12</f>
        <v>5.4000000000000006E-2</v>
      </c>
      <c r="F4369" s="15">
        <f t="shared" si="136"/>
        <v>4.9980000000000007E-3</v>
      </c>
      <c r="G4369" s="10">
        <f>IF(C4369&gt;'Assumptions Notes'!C$11,'Assumptions Notes'!C$11,C4369)</f>
        <v>33.32</v>
      </c>
      <c r="H4369" s="15">
        <f t="shared" si="137"/>
        <v>4.9980000000000007E-3</v>
      </c>
      <c r="I4369" s="2">
        <f>IF(C4369&gt;'Assumptions Notes'!C$11,-C4369*('Assumptions Notes'!C$13/(2*1000)),G4369*D4369)</f>
        <v>4.9980000000000007E-3</v>
      </c>
    </row>
    <row r="4370" spans="1:9" x14ac:dyDescent="0.2">
      <c r="A4370" s="5">
        <v>42643</v>
      </c>
      <c r="B4370" s="2">
        <v>1497.38</v>
      </c>
      <c r="C4370" s="10">
        <v>62.98</v>
      </c>
      <c r="D4370" s="8">
        <v>1.2999999999999999E-4</v>
      </c>
      <c r="E4370" s="13">
        <f>D4370*'Assumptions Notes'!C$12</f>
        <v>4.6799999999999994E-2</v>
      </c>
      <c r="F4370" s="15">
        <f t="shared" si="136"/>
        <v>8.1873999999999992E-3</v>
      </c>
      <c r="G4370" s="10">
        <f>IF(C4370&gt;'Assumptions Notes'!C$11,'Assumptions Notes'!C$11,C4370)</f>
        <v>62.98</v>
      </c>
      <c r="H4370" s="15">
        <f t="shared" si="137"/>
        <v>8.1873999999999992E-3</v>
      </c>
      <c r="I4370" s="2">
        <f>IF(C4370&gt;'Assumptions Notes'!C$11,-C4370*('Assumptions Notes'!C$13/(2*1000)),G4370*D4370)</f>
        <v>8.1873999999999992E-3</v>
      </c>
    </row>
    <row r="4371" spans="1:9" x14ac:dyDescent="0.2">
      <c r="A4371" s="5">
        <v>42643.020833333336</v>
      </c>
      <c r="B4371" s="2">
        <v>1424.46</v>
      </c>
      <c r="C4371" s="10">
        <v>62.17</v>
      </c>
      <c r="D4371" s="8">
        <v>1.175E-4</v>
      </c>
      <c r="E4371" s="13">
        <f>D4371*'Assumptions Notes'!C$12</f>
        <v>4.2299999999999997E-2</v>
      </c>
      <c r="F4371" s="15">
        <f t="shared" si="136"/>
        <v>7.304975E-3</v>
      </c>
      <c r="G4371" s="10">
        <f>IF(C4371&gt;'Assumptions Notes'!C$11,'Assumptions Notes'!C$11,C4371)</f>
        <v>62.17</v>
      </c>
      <c r="H4371" s="15">
        <f t="shared" si="137"/>
        <v>7.304975E-3</v>
      </c>
      <c r="I4371" s="2">
        <f>IF(C4371&gt;'Assumptions Notes'!C$11,-C4371*('Assumptions Notes'!C$13/(2*1000)),G4371*D4371)</f>
        <v>7.304975E-3</v>
      </c>
    </row>
    <row r="4372" spans="1:9" x14ac:dyDescent="0.2">
      <c r="A4372" s="5">
        <v>42643.041666666664</v>
      </c>
      <c r="B4372" s="2">
        <v>1324.83</v>
      </c>
      <c r="C4372" s="10">
        <v>58.25</v>
      </c>
      <c r="D4372" s="8">
        <v>1.05E-4</v>
      </c>
      <c r="E4372" s="13">
        <f>D4372*'Assumptions Notes'!C$12</f>
        <v>3.78E-2</v>
      </c>
      <c r="F4372" s="15">
        <f t="shared" si="136"/>
        <v>6.1162500000000002E-3</v>
      </c>
      <c r="G4372" s="10">
        <f>IF(C4372&gt;'Assumptions Notes'!C$11,'Assumptions Notes'!C$11,C4372)</f>
        <v>58.25</v>
      </c>
      <c r="H4372" s="15">
        <f t="shared" si="137"/>
        <v>6.1162500000000002E-3</v>
      </c>
      <c r="I4372" s="2">
        <f>IF(C4372&gt;'Assumptions Notes'!C$11,-C4372*('Assumptions Notes'!C$13/(2*1000)),G4372*D4372)</f>
        <v>6.1162500000000002E-3</v>
      </c>
    </row>
    <row r="4373" spans="1:9" x14ac:dyDescent="0.2">
      <c r="A4373" s="5">
        <v>42643.0625</v>
      </c>
      <c r="B4373" s="2">
        <v>1185.57</v>
      </c>
      <c r="C4373" s="10">
        <v>49.23</v>
      </c>
      <c r="D4373" s="8">
        <v>1.025E-4</v>
      </c>
      <c r="E4373" s="13">
        <f>D4373*'Assumptions Notes'!C$12</f>
        <v>3.6900000000000002E-2</v>
      </c>
      <c r="F4373" s="15">
        <f t="shared" si="136"/>
        <v>5.0460749999999997E-3</v>
      </c>
      <c r="G4373" s="10">
        <f>IF(C4373&gt;'Assumptions Notes'!C$11,'Assumptions Notes'!C$11,C4373)</f>
        <v>49.23</v>
      </c>
      <c r="H4373" s="15">
        <f t="shared" si="137"/>
        <v>5.0460749999999997E-3</v>
      </c>
      <c r="I4373" s="2">
        <f>IF(C4373&gt;'Assumptions Notes'!C$11,-C4373*('Assumptions Notes'!C$13/(2*1000)),G4373*D4373)</f>
        <v>5.0460749999999997E-3</v>
      </c>
    </row>
    <row r="4374" spans="1:9" x14ac:dyDescent="0.2">
      <c r="A4374" s="5">
        <v>42643.083333333336</v>
      </c>
      <c r="B4374" s="2">
        <v>1089.42</v>
      </c>
      <c r="C4374" s="10">
        <v>39.729999999999997</v>
      </c>
      <c r="D4374" s="8">
        <v>1E-4</v>
      </c>
      <c r="E4374" s="13">
        <f>D4374*'Assumptions Notes'!C$12</f>
        <v>3.6000000000000004E-2</v>
      </c>
      <c r="F4374" s="15">
        <f t="shared" si="136"/>
        <v>3.973E-3</v>
      </c>
      <c r="G4374" s="10">
        <f>IF(C4374&gt;'Assumptions Notes'!C$11,'Assumptions Notes'!C$11,C4374)</f>
        <v>39.729999999999997</v>
      </c>
      <c r="H4374" s="15">
        <f t="shared" si="137"/>
        <v>3.973E-3</v>
      </c>
      <c r="I4374" s="2">
        <f>IF(C4374&gt;'Assumptions Notes'!C$11,-C4374*('Assumptions Notes'!C$13/(2*1000)),G4374*D4374)</f>
        <v>3.973E-3</v>
      </c>
    </row>
    <row r="4375" spans="1:9" x14ac:dyDescent="0.2">
      <c r="A4375" s="5">
        <v>42643.104166666664</v>
      </c>
      <c r="B4375" s="2">
        <v>1025.75</v>
      </c>
      <c r="C4375" s="10">
        <v>33.72</v>
      </c>
      <c r="D4375" s="8">
        <v>9.8750000000000002E-5</v>
      </c>
      <c r="E4375" s="13">
        <f>D4375*'Assumptions Notes'!C$12</f>
        <v>3.5549999999999998E-2</v>
      </c>
      <c r="F4375" s="15">
        <f t="shared" si="136"/>
        <v>3.3298500000000001E-3</v>
      </c>
      <c r="G4375" s="10">
        <f>IF(C4375&gt;'Assumptions Notes'!C$11,'Assumptions Notes'!C$11,C4375)</f>
        <v>33.72</v>
      </c>
      <c r="H4375" s="15">
        <f t="shared" si="137"/>
        <v>3.3298500000000001E-3</v>
      </c>
      <c r="I4375" s="2">
        <f>IF(C4375&gt;'Assumptions Notes'!C$11,-C4375*('Assumptions Notes'!C$13/(2*1000)),G4375*D4375)</f>
        <v>3.3298500000000001E-3</v>
      </c>
    </row>
    <row r="4376" spans="1:9" x14ac:dyDescent="0.2">
      <c r="A4376" s="5">
        <v>42643.125</v>
      </c>
      <c r="B4376" s="2">
        <v>1013.17</v>
      </c>
      <c r="C4376" s="10">
        <v>31.53</v>
      </c>
      <c r="D4376" s="8">
        <v>9.7499999999999998E-5</v>
      </c>
      <c r="E4376" s="13">
        <f>D4376*'Assumptions Notes'!C$12</f>
        <v>3.5099999999999999E-2</v>
      </c>
      <c r="F4376" s="15">
        <f t="shared" si="136"/>
        <v>3.0741750000000002E-3</v>
      </c>
      <c r="G4376" s="10">
        <f>IF(C4376&gt;'Assumptions Notes'!C$11,'Assumptions Notes'!C$11,C4376)</f>
        <v>31.53</v>
      </c>
      <c r="H4376" s="15">
        <f t="shared" si="137"/>
        <v>3.0741750000000002E-3</v>
      </c>
      <c r="I4376" s="2">
        <f>IF(C4376&gt;'Assumptions Notes'!C$11,-C4376*('Assumptions Notes'!C$13/(2*1000)),G4376*D4376)</f>
        <v>3.0741750000000002E-3</v>
      </c>
    </row>
    <row r="4377" spans="1:9" x14ac:dyDescent="0.2">
      <c r="A4377" s="5">
        <v>42643.145833333336</v>
      </c>
      <c r="B4377" s="2">
        <v>992.28</v>
      </c>
      <c r="C4377" s="10">
        <v>26</v>
      </c>
      <c r="D4377" s="8">
        <v>9.6250000000000009E-5</v>
      </c>
      <c r="E4377" s="13">
        <f>D4377*'Assumptions Notes'!C$12</f>
        <v>3.465E-2</v>
      </c>
      <c r="F4377" s="15">
        <f t="shared" si="136"/>
        <v>2.5025000000000004E-3</v>
      </c>
      <c r="G4377" s="10">
        <f>IF(C4377&gt;'Assumptions Notes'!C$11,'Assumptions Notes'!C$11,C4377)</f>
        <v>26</v>
      </c>
      <c r="H4377" s="15">
        <f t="shared" si="137"/>
        <v>2.5025000000000004E-3</v>
      </c>
      <c r="I4377" s="2">
        <f>IF(C4377&gt;'Assumptions Notes'!C$11,-C4377*('Assumptions Notes'!C$13/(2*1000)),G4377*D4377)</f>
        <v>2.5025000000000004E-3</v>
      </c>
    </row>
    <row r="4378" spans="1:9" x14ac:dyDescent="0.2">
      <c r="A4378" s="5">
        <v>42643.166666666664</v>
      </c>
      <c r="B4378" s="2">
        <v>955</v>
      </c>
      <c r="C4378" s="10">
        <v>22.81</v>
      </c>
      <c r="D4378" s="8">
        <v>9.5000000000000005E-5</v>
      </c>
      <c r="E4378" s="13">
        <f>D4378*'Assumptions Notes'!C$12</f>
        <v>3.4200000000000001E-2</v>
      </c>
      <c r="F4378" s="15">
        <f t="shared" si="136"/>
        <v>2.16695E-3</v>
      </c>
      <c r="G4378" s="10">
        <f>IF(C4378&gt;'Assumptions Notes'!C$11,'Assumptions Notes'!C$11,C4378)</f>
        <v>22.81</v>
      </c>
      <c r="H4378" s="15">
        <f t="shared" si="137"/>
        <v>2.16695E-3</v>
      </c>
      <c r="I4378" s="2">
        <f>IF(C4378&gt;'Assumptions Notes'!C$11,-C4378*('Assumptions Notes'!C$13/(2*1000)),G4378*D4378)</f>
        <v>2.16695E-3</v>
      </c>
    </row>
    <row r="4379" spans="1:9" x14ac:dyDescent="0.2">
      <c r="A4379" s="5">
        <v>42643.1875</v>
      </c>
      <c r="B4379" s="2">
        <v>915.28</v>
      </c>
      <c r="C4379" s="10">
        <v>20.82</v>
      </c>
      <c r="D4379" s="8">
        <v>9.6250000000000009E-5</v>
      </c>
      <c r="E4379" s="13">
        <f>D4379*'Assumptions Notes'!C$12</f>
        <v>3.465E-2</v>
      </c>
      <c r="F4379" s="15">
        <f t="shared" si="136"/>
        <v>2.0039250000000002E-3</v>
      </c>
      <c r="G4379" s="10">
        <f>IF(C4379&gt;'Assumptions Notes'!C$11,'Assumptions Notes'!C$11,C4379)</f>
        <v>20.82</v>
      </c>
      <c r="H4379" s="15">
        <f t="shared" si="137"/>
        <v>2.0039250000000002E-3</v>
      </c>
      <c r="I4379" s="2">
        <f>IF(C4379&gt;'Assumptions Notes'!C$11,-C4379*('Assumptions Notes'!C$13/(2*1000)),G4379*D4379)</f>
        <v>2.0039250000000002E-3</v>
      </c>
    </row>
    <row r="4380" spans="1:9" x14ac:dyDescent="0.2">
      <c r="A4380" s="5">
        <v>42643.208333333336</v>
      </c>
      <c r="B4380" s="2">
        <v>886.75</v>
      </c>
      <c r="C4380" s="10">
        <v>26.78</v>
      </c>
      <c r="D4380" s="8">
        <v>9.7499999999999998E-5</v>
      </c>
      <c r="E4380" s="13">
        <f>D4380*'Assumptions Notes'!C$12</f>
        <v>3.5099999999999999E-2</v>
      </c>
      <c r="F4380" s="15">
        <f t="shared" si="136"/>
        <v>2.6110500000000002E-3</v>
      </c>
      <c r="G4380" s="10">
        <f>IF(C4380&gt;'Assumptions Notes'!C$11,'Assumptions Notes'!C$11,C4380)</f>
        <v>26.78</v>
      </c>
      <c r="H4380" s="15">
        <f t="shared" si="137"/>
        <v>2.6110500000000002E-3</v>
      </c>
      <c r="I4380" s="2">
        <f>IF(C4380&gt;'Assumptions Notes'!C$11,-C4380*('Assumptions Notes'!C$13/(2*1000)),G4380*D4380)</f>
        <v>2.6110500000000002E-3</v>
      </c>
    </row>
    <row r="4381" spans="1:9" x14ac:dyDescent="0.2">
      <c r="A4381" s="5">
        <v>42643.229166666664</v>
      </c>
      <c r="B4381" s="2">
        <v>942.39</v>
      </c>
      <c r="C4381" s="10">
        <v>30.01</v>
      </c>
      <c r="D4381" s="8">
        <v>1.15E-4</v>
      </c>
      <c r="E4381" s="13">
        <f>D4381*'Assumptions Notes'!C$12</f>
        <v>4.1399999999999999E-2</v>
      </c>
      <c r="F4381" s="15">
        <f t="shared" si="136"/>
        <v>3.4511500000000005E-3</v>
      </c>
      <c r="G4381" s="10">
        <f>IF(C4381&gt;'Assumptions Notes'!C$11,'Assumptions Notes'!C$11,C4381)</f>
        <v>30.01</v>
      </c>
      <c r="H4381" s="15">
        <f t="shared" si="137"/>
        <v>3.4511500000000005E-3</v>
      </c>
      <c r="I4381" s="2">
        <f>IF(C4381&gt;'Assumptions Notes'!C$11,-C4381*('Assumptions Notes'!C$13/(2*1000)),G4381*D4381)</f>
        <v>3.4511500000000005E-3</v>
      </c>
    </row>
    <row r="4382" spans="1:9" x14ac:dyDescent="0.2">
      <c r="A4382" s="5">
        <v>42643.25</v>
      </c>
      <c r="B4382" s="2">
        <v>985.13</v>
      </c>
      <c r="C4382" s="10">
        <v>36.979999999999997</v>
      </c>
      <c r="D4382" s="8">
        <v>1.325E-4</v>
      </c>
      <c r="E4382" s="13">
        <f>D4382*'Assumptions Notes'!C$12</f>
        <v>4.7699999999999999E-2</v>
      </c>
      <c r="F4382" s="15">
        <f t="shared" si="136"/>
        <v>4.899849999999999E-3</v>
      </c>
      <c r="G4382" s="10">
        <f>IF(C4382&gt;'Assumptions Notes'!C$11,'Assumptions Notes'!C$11,C4382)</f>
        <v>36.979999999999997</v>
      </c>
      <c r="H4382" s="15">
        <f t="shared" si="137"/>
        <v>4.899849999999999E-3</v>
      </c>
      <c r="I4382" s="2">
        <f>IF(C4382&gt;'Assumptions Notes'!C$11,-C4382*('Assumptions Notes'!C$13/(2*1000)),G4382*D4382)</f>
        <v>4.899849999999999E-3</v>
      </c>
    </row>
    <row r="4383" spans="1:9" x14ac:dyDescent="0.2">
      <c r="A4383" s="5">
        <v>42643.270833333336</v>
      </c>
      <c r="B4383" s="2">
        <v>1031.27</v>
      </c>
      <c r="C4383" s="10">
        <v>58</v>
      </c>
      <c r="D4383" s="8">
        <v>1.6249999999999999E-4</v>
      </c>
      <c r="E4383" s="13">
        <f>D4383*'Assumptions Notes'!C$12</f>
        <v>5.8499999999999996E-2</v>
      </c>
      <c r="F4383" s="15">
        <f t="shared" si="136"/>
        <v>9.4249999999999994E-3</v>
      </c>
      <c r="G4383" s="10">
        <f>IF(C4383&gt;'Assumptions Notes'!C$11,'Assumptions Notes'!C$11,C4383)</f>
        <v>58</v>
      </c>
      <c r="H4383" s="15">
        <f t="shared" si="137"/>
        <v>9.4249999999999994E-3</v>
      </c>
      <c r="I4383" s="2">
        <f>IF(C4383&gt;'Assumptions Notes'!C$11,-C4383*('Assumptions Notes'!C$13/(2*1000)),G4383*D4383)</f>
        <v>9.4249999999999994E-3</v>
      </c>
    </row>
    <row r="4384" spans="1:9" x14ac:dyDescent="0.2">
      <c r="A4384" s="5">
        <v>42643.291666666664</v>
      </c>
      <c r="B4384" s="2">
        <v>1157.3699999999999</v>
      </c>
      <c r="C4384" s="10">
        <v>105.74</v>
      </c>
      <c r="D4384" s="8">
        <v>1.9249999999999999E-4</v>
      </c>
      <c r="E4384" s="13">
        <f>D4384*'Assumptions Notes'!C$12</f>
        <v>6.93E-2</v>
      </c>
      <c r="F4384" s="15">
        <f t="shared" si="136"/>
        <v>2.0354949999999997E-2</v>
      </c>
      <c r="G4384" s="10">
        <f>IF(C4384&gt;'Assumptions Notes'!C$11,'Assumptions Notes'!C$11,C4384)</f>
        <v>105.74</v>
      </c>
      <c r="H4384" s="15">
        <f t="shared" si="137"/>
        <v>2.0354949999999997E-2</v>
      </c>
      <c r="I4384" s="2">
        <f>IF(C4384&gt;'Assumptions Notes'!C$11,-C4384*('Assumptions Notes'!C$13/(2*1000)),G4384*D4384)</f>
        <v>2.0354949999999997E-2</v>
      </c>
    </row>
    <row r="4385" spans="1:9" x14ac:dyDescent="0.2">
      <c r="A4385" s="5">
        <v>42643.3125</v>
      </c>
      <c r="B4385" s="2">
        <v>1300.98</v>
      </c>
      <c r="C4385" s="10">
        <v>83.99</v>
      </c>
      <c r="D4385" s="8">
        <v>2.0875000000000001E-4</v>
      </c>
      <c r="E4385" s="13">
        <f>D4385*'Assumptions Notes'!C$12</f>
        <v>7.5150000000000008E-2</v>
      </c>
      <c r="F4385" s="15">
        <f t="shared" si="136"/>
        <v>1.7532912500000001E-2</v>
      </c>
      <c r="G4385" s="10">
        <f>IF(C4385&gt;'Assumptions Notes'!C$11,'Assumptions Notes'!C$11,C4385)</f>
        <v>83.99</v>
      </c>
      <c r="H4385" s="15">
        <f t="shared" si="137"/>
        <v>1.7532912500000001E-2</v>
      </c>
      <c r="I4385" s="2">
        <f>IF(C4385&gt;'Assumptions Notes'!C$11,-C4385*('Assumptions Notes'!C$13/(2*1000)),G4385*D4385)</f>
        <v>1.7532912500000001E-2</v>
      </c>
    </row>
    <row r="4386" spans="1:9" x14ac:dyDescent="0.2">
      <c r="A4386" s="5">
        <v>42643.333333333336</v>
      </c>
      <c r="B4386" s="2">
        <v>1377.61</v>
      </c>
      <c r="C4386" s="10">
        <v>113.2</v>
      </c>
      <c r="D4386" s="8">
        <v>2.2499999999999999E-4</v>
      </c>
      <c r="E4386" s="13">
        <f>D4386*'Assumptions Notes'!C$12</f>
        <v>8.1000000000000003E-2</v>
      </c>
      <c r="F4386" s="15">
        <f t="shared" si="136"/>
        <v>2.547E-2</v>
      </c>
      <c r="G4386" s="10">
        <f>IF(C4386&gt;'Assumptions Notes'!C$11,'Assumptions Notes'!C$11,C4386)</f>
        <v>113.2</v>
      </c>
      <c r="H4386" s="15">
        <f t="shared" si="137"/>
        <v>2.547E-2</v>
      </c>
      <c r="I4386" s="2">
        <f>IF(C4386&gt;'Assumptions Notes'!C$11,-C4386*('Assumptions Notes'!C$13/(2*1000)),G4386*D4386)</f>
        <v>2.547E-2</v>
      </c>
    </row>
    <row r="4387" spans="1:9" x14ac:dyDescent="0.2">
      <c r="A4387" s="5">
        <v>42643.354166666664</v>
      </c>
      <c r="B4387" s="2">
        <v>1461.46</v>
      </c>
      <c r="C4387" s="10">
        <v>117.41</v>
      </c>
      <c r="D4387" s="8">
        <v>2.2625E-4</v>
      </c>
      <c r="E4387" s="13">
        <f>D4387*'Assumptions Notes'!C$12</f>
        <v>8.1449999999999995E-2</v>
      </c>
      <c r="F4387" s="15">
        <f t="shared" si="136"/>
        <v>2.6564012499999998E-2</v>
      </c>
      <c r="G4387" s="10">
        <f>IF(C4387&gt;'Assumptions Notes'!C$11,'Assumptions Notes'!C$11,C4387)</f>
        <v>117.41</v>
      </c>
      <c r="H4387" s="15">
        <f t="shared" si="137"/>
        <v>2.6564012499999998E-2</v>
      </c>
      <c r="I4387" s="2">
        <f>IF(C4387&gt;'Assumptions Notes'!C$11,-C4387*('Assumptions Notes'!C$13/(2*1000)),G4387*D4387)</f>
        <v>2.6564012499999998E-2</v>
      </c>
    </row>
    <row r="4388" spans="1:9" x14ac:dyDescent="0.2">
      <c r="A4388" s="5">
        <v>42643.375</v>
      </c>
      <c r="B4388" s="2">
        <v>1434.95</v>
      </c>
      <c r="C4388" s="10">
        <v>86.58</v>
      </c>
      <c r="D4388" s="8">
        <v>2.275E-4</v>
      </c>
      <c r="E4388" s="13">
        <f>D4388*'Assumptions Notes'!C$12</f>
        <v>8.1900000000000001E-2</v>
      </c>
      <c r="F4388" s="15">
        <f t="shared" si="136"/>
        <v>1.9696950000000001E-2</v>
      </c>
      <c r="G4388" s="10">
        <f>IF(C4388&gt;'Assumptions Notes'!C$11,'Assumptions Notes'!C$11,C4388)</f>
        <v>86.58</v>
      </c>
      <c r="H4388" s="15">
        <f t="shared" si="137"/>
        <v>1.9696950000000001E-2</v>
      </c>
      <c r="I4388" s="2">
        <f>IF(C4388&gt;'Assumptions Notes'!C$11,-C4388*('Assumptions Notes'!C$13/(2*1000)),G4388*D4388)</f>
        <v>1.9696950000000001E-2</v>
      </c>
    </row>
    <row r="4389" spans="1:9" x14ac:dyDescent="0.2">
      <c r="A4389" s="5">
        <v>42643.395833333336</v>
      </c>
      <c r="B4389" s="2">
        <v>1411.67</v>
      </c>
      <c r="C4389" s="10">
        <v>81.040000000000006</v>
      </c>
      <c r="D4389" s="8">
        <v>2.1875E-4</v>
      </c>
      <c r="E4389" s="13">
        <f>D4389*'Assumptions Notes'!C$12</f>
        <v>7.8750000000000001E-2</v>
      </c>
      <c r="F4389" s="15">
        <f t="shared" si="136"/>
        <v>1.77275E-2</v>
      </c>
      <c r="G4389" s="10">
        <f>IF(C4389&gt;'Assumptions Notes'!C$11,'Assumptions Notes'!C$11,C4389)</f>
        <v>81.040000000000006</v>
      </c>
      <c r="H4389" s="15">
        <f t="shared" si="137"/>
        <v>1.77275E-2</v>
      </c>
      <c r="I4389" s="2">
        <f>IF(C4389&gt;'Assumptions Notes'!C$11,-C4389*('Assumptions Notes'!C$13/(2*1000)),G4389*D4389)</f>
        <v>1.77275E-2</v>
      </c>
    </row>
    <row r="4390" spans="1:9" x14ac:dyDescent="0.2">
      <c r="A4390" s="5">
        <v>42643.416666666664</v>
      </c>
      <c r="B4390" s="2">
        <v>1371.55</v>
      </c>
      <c r="C4390" s="10">
        <v>74.430000000000007</v>
      </c>
      <c r="D4390" s="8">
        <v>2.1000000000000001E-4</v>
      </c>
      <c r="E4390" s="13">
        <f>D4390*'Assumptions Notes'!C$12</f>
        <v>7.5600000000000001E-2</v>
      </c>
      <c r="F4390" s="15">
        <f t="shared" si="136"/>
        <v>1.5630300000000003E-2</v>
      </c>
      <c r="G4390" s="10">
        <f>IF(C4390&gt;'Assumptions Notes'!C$11,'Assumptions Notes'!C$11,C4390)</f>
        <v>74.430000000000007</v>
      </c>
      <c r="H4390" s="15">
        <f t="shared" si="137"/>
        <v>1.5630300000000003E-2</v>
      </c>
      <c r="I4390" s="2">
        <f>IF(C4390&gt;'Assumptions Notes'!C$11,-C4390*('Assumptions Notes'!C$13/(2*1000)),G4390*D4390)</f>
        <v>1.5630300000000003E-2</v>
      </c>
    </row>
    <row r="4391" spans="1:9" x14ac:dyDescent="0.2">
      <c r="A4391" s="5">
        <v>42643.4375</v>
      </c>
      <c r="B4391" s="2">
        <v>1307.75</v>
      </c>
      <c r="C4391" s="10">
        <v>69.86</v>
      </c>
      <c r="D4391" s="8">
        <v>2.075E-4</v>
      </c>
      <c r="E4391" s="13">
        <f>D4391*'Assumptions Notes'!C$12</f>
        <v>7.4700000000000003E-2</v>
      </c>
      <c r="F4391" s="15">
        <f t="shared" si="136"/>
        <v>1.4495950000000001E-2</v>
      </c>
      <c r="G4391" s="10">
        <f>IF(C4391&gt;'Assumptions Notes'!C$11,'Assumptions Notes'!C$11,C4391)</f>
        <v>69.86</v>
      </c>
      <c r="H4391" s="15">
        <f t="shared" si="137"/>
        <v>1.4495950000000001E-2</v>
      </c>
      <c r="I4391" s="2">
        <f>IF(C4391&gt;'Assumptions Notes'!C$11,-C4391*('Assumptions Notes'!C$13/(2*1000)),G4391*D4391)</f>
        <v>1.4495950000000001E-2</v>
      </c>
    </row>
    <row r="4392" spans="1:9" x14ac:dyDescent="0.2">
      <c r="A4392" s="5">
        <v>42643.458333333336</v>
      </c>
      <c r="B4392" s="2">
        <v>1231.3900000000001</v>
      </c>
      <c r="C4392" s="10">
        <v>59.95</v>
      </c>
      <c r="D4392" s="8">
        <v>2.05E-4</v>
      </c>
      <c r="E4392" s="13">
        <f>D4392*'Assumptions Notes'!C$12</f>
        <v>7.3800000000000004E-2</v>
      </c>
      <c r="F4392" s="15">
        <f t="shared" si="136"/>
        <v>1.228975E-2</v>
      </c>
      <c r="G4392" s="10">
        <f>IF(C4392&gt;'Assumptions Notes'!C$11,'Assumptions Notes'!C$11,C4392)</f>
        <v>59.95</v>
      </c>
      <c r="H4392" s="15">
        <f t="shared" si="137"/>
        <v>1.228975E-2</v>
      </c>
      <c r="I4392" s="2">
        <f>IF(C4392&gt;'Assumptions Notes'!C$11,-C4392*('Assumptions Notes'!C$13/(2*1000)),G4392*D4392)</f>
        <v>1.228975E-2</v>
      </c>
    </row>
    <row r="4393" spans="1:9" x14ac:dyDescent="0.2">
      <c r="A4393" s="5">
        <v>42643.479166666664</v>
      </c>
      <c r="B4393" s="2">
        <v>1224.2</v>
      </c>
      <c r="C4393" s="10">
        <v>58.46</v>
      </c>
      <c r="D4393" s="8">
        <v>2.1499999999999999E-4</v>
      </c>
      <c r="E4393" s="13">
        <f>D4393*'Assumptions Notes'!C$12</f>
        <v>7.7399999999999997E-2</v>
      </c>
      <c r="F4393" s="15">
        <f t="shared" si="136"/>
        <v>1.2568899999999999E-2</v>
      </c>
      <c r="G4393" s="10">
        <f>IF(C4393&gt;'Assumptions Notes'!C$11,'Assumptions Notes'!C$11,C4393)</f>
        <v>58.46</v>
      </c>
      <c r="H4393" s="15">
        <f t="shared" si="137"/>
        <v>1.2568899999999999E-2</v>
      </c>
      <c r="I4393" s="2">
        <f>IF(C4393&gt;'Assumptions Notes'!C$11,-C4393*('Assumptions Notes'!C$13/(2*1000)),G4393*D4393)</f>
        <v>1.2568899999999999E-2</v>
      </c>
    </row>
    <row r="4394" spans="1:9" x14ac:dyDescent="0.2">
      <c r="A4394" s="5">
        <v>42643.5</v>
      </c>
      <c r="B4394" s="2">
        <v>1228.3599999999999</v>
      </c>
      <c r="C4394" s="10">
        <v>55.49</v>
      </c>
      <c r="D4394" s="8">
        <v>2.2499999999999999E-4</v>
      </c>
      <c r="E4394" s="13">
        <f>D4394*'Assumptions Notes'!C$12</f>
        <v>8.1000000000000003E-2</v>
      </c>
      <c r="F4394" s="15">
        <f t="shared" si="136"/>
        <v>1.248525E-2</v>
      </c>
      <c r="G4394" s="10">
        <f>IF(C4394&gt;'Assumptions Notes'!C$11,'Assumptions Notes'!C$11,C4394)</f>
        <v>55.49</v>
      </c>
      <c r="H4394" s="15">
        <f t="shared" si="137"/>
        <v>1.248525E-2</v>
      </c>
      <c r="I4394" s="2">
        <f>IF(C4394&gt;'Assumptions Notes'!C$11,-C4394*('Assumptions Notes'!C$13/(2*1000)),G4394*D4394)</f>
        <v>1.248525E-2</v>
      </c>
    </row>
    <row r="4395" spans="1:9" x14ac:dyDescent="0.2">
      <c r="A4395" s="5">
        <v>42643.520833333336</v>
      </c>
      <c r="B4395" s="2">
        <v>1225.6199999999999</v>
      </c>
      <c r="C4395" s="10">
        <v>52.54</v>
      </c>
      <c r="D4395" s="8">
        <v>2.1250000000000002E-4</v>
      </c>
      <c r="E4395" s="13">
        <f>D4395*'Assumptions Notes'!C$12</f>
        <v>7.6500000000000012E-2</v>
      </c>
      <c r="F4395" s="15">
        <f t="shared" si="136"/>
        <v>1.1164750000000001E-2</v>
      </c>
      <c r="G4395" s="10">
        <f>IF(C4395&gt;'Assumptions Notes'!C$11,'Assumptions Notes'!C$11,C4395)</f>
        <v>52.54</v>
      </c>
      <c r="H4395" s="15">
        <f t="shared" si="137"/>
        <v>1.1164750000000001E-2</v>
      </c>
      <c r="I4395" s="2">
        <f>IF(C4395&gt;'Assumptions Notes'!C$11,-C4395*('Assumptions Notes'!C$13/(2*1000)),G4395*D4395)</f>
        <v>1.1164750000000001E-2</v>
      </c>
    </row>
    <row r="4396" spans="1:9" x14ac:dyDescent="0.2">
      <c r="A4396" s="5">
        <v>42643.541666666664</v>
      </c>
      <c r="B4396" s="2">
        <v>1190.27</v>
      </c>
      <c r="C4396" s="10">
        <v>53.43</v>
      </c>
      <c r="D4396" s="8">
        <v>2.0000000000000001E-4</v>
      </c>
      <c r="E4396" s="13">
        <f>D4396*'Assumptions Notes'!C$12</f>
        <v>7.2000000000000008E-2</v>
      </c>
      <c r="F4396" s="15">
        <f t="shared" si="136"/>
        <v>1.0686000000000001E-2</v>
      </c>
      <c r="G4396" s="10">
        <f>IF(C4396&gt;'Assumptions Notes'!C$11,'Assumptions Notes'!C$11,C4396)</f>
        <v>53.43</v>
      </c>
      <c r="H4396" s="15">
        <f t="shared" si="137"/>
        <v>1.0686000000000001E-2</v>
      </c>
      <c r="I4396" s="2">
        <f>IF(C4396&gt;'Assumptions Notes'!C$11,-C4396*('Assumptions Notes'!C$13/(2*1000)),G4396*D4396)</f>
        <v>1.0686000000000001E-2</v>
      </c>
    </row>
    <row r="4397" spans="1:9" x14ac:dyDescent="0.2">
      <c r="A4397" s="5">
        <v>42643.5625</v>
      </c>
      <c r="B4397" s="2">
        <v>1180.68</v>
      </c>
      <c r="C4397" s="10">
        <v>48.13</v>
      </c>
      <c r="D4397" s="8">
        <v>1.975E-4</v>
      </c>
      <c r="E4397" s="13">
        <f>D4397*'Assumptions Notes'!C$12</f>
        <v>7.1099999999999997E-2</v>
      </c>
      <c r="F4397" s="15">
        <f t="shared" si="136"/>
        <v>9.5056749999999999E-3</v>
      </c>
      <c r="G4397" s="10">
        <f>IF(C4397&gt;'Assumptions Notes'!C$11,'Assumptions Notes'!C$11,C4397)</f>
        <v>48.13</v>
      </c>
      <c r="H4397" s="15">
        <f t="shared" si="137"/>
        <v>9.5056749999999999E-3</v>
      </c>
      <c r="I4397" s="2">
        <f>IF(C4397&gt;'Assumptions Notes'!C$11,-C4397*('Assumptions Notes'!C$13/(2*1000)),G4397*D4397)</f>
        <v>9.5056749999999999E-3</v>
      </c>
    </row>
    <row r="4398" spans="1:9" x14ac:dyDescent="0.2">
      <c r="A4398" s="5">
        <v>42643.583333333336</v>
      </c>
      <c r="B4398" s="2">
        <v>1130.67</v>
      </c>
      <c r="C4398" s="10">
        <v>52.34</v>
      </c>
      <c r="D4398" s="8">
        <v>1.95E-4</v>
      </c>
      <c r="E4398" s="13">
        <f>D4398*'Assumptions Notes'!C$12</f>
        <v>7.0199999999999999E-2</v>
      </c>
      <c r="F4398" s="15">
        <f t="shared" si="136"/>
        <v>1.02063E-2</v>
      </c>
      <c r="G4398" s="10">
        <f>IF(C4398&gt;'Assumptions Notes'!C$11,'Assumptions Notes'!C$11,C4398)</f>
        <v>52.34</v>
      </c>
      <c r="H4398" s="15">
        <f t="shared" si="137"/>
        <v>1.02063E-2</v>
      </c>
      <c r="I4398" s="2">
        <f>IF(C4398&gt;'Assumptions Notes'!C$11,-C4398*('Assumptions Notes'!C$13/(2*1000)),G4398*D4398)</f>
        <v>1.02063E-2</v>
      </c>
    </row>
    <row r="4399" spans="1:9" x14ac:dyDescent="0.2">
      <c r="A4399" s="5">
        <v>42643.604166666664</v>
      </c>
      <c r="B4399" s="2">
        <v>1138.58</v>
      </c>
      <c r="C4399" s="10">
        <v>45.49</v>
      </c>
      <c r="D4399" s="8">
        <v>1.9625E-4</v>
      </c>
      <c r="E4399" s="13">
        <f>D4399*'Assumptions Notes'!C$12</f>
        <v>7.0650000000000004E-2</v>
      </c>
      <c r="F4399" s="15">
        <f t="shared" si="136"/>
        <v>8.9274125000000006E-3</v>
      </c>
      <c r="G4399" s="10">
        <f>IF(C4399&gt;'Assumptions Notes'!C$11,'Assumptions Notes'!C$11,C4399)</f>
        <v>45.49</v>
      </c>
      <c r="H4399" s="15">
        <f t="shared" si="137"/>
        <v>8.9274125000000006E-3</v>
      </c>
      <c r="I4399" s="2">
        <f>IF(C4399&gt;'Assumptions Notes'!C$11,-C4399*('Assumptions Notes'!C$13/(2*1000)),G4399*D4399)</f>
        <v>8.9274125000000006E-3</v>
      </c>
    </row>
    <row r="4400" spans="1:9" x14ac:dyDescent="0.2">
      <c r="A4400" s="5">
        <v>42643.625</v>
      </c>
      <c r="B4400" s="2">
        <v>1171.3399999999999</v>
      </c>
      <c r="C4400" s="10">
        <v>42.56</v>
      </c>
      <c r="D4400" s="8">
        <v>1.975E-4</v>
      </c>
      <c r="E4400" s="13">
        <f>D4400*'Assumptions Notes'!C$12</f>
        <v>7.1099999999999997E-2</v>
      </c>
      <c r="F4400" s="15">
        <f t="shared" si="136"/>
        <v>8.4056000000000009E-3</v>
      </c>
      <c r="G4400" s="10">
        <f>IF(C4400&gt;'Assumptions Notes'!C$11,'Assumptions Notes'!C$11,C4400)</f>
        <v>42.56</v>
      </c>
      <c r="H4400" s="15">
        <f t="shared" si="137"/>
        <v>8.4056000000000009E-3</v>
      </c>
      <c r="I4400" s="2">
        <f>IF(C4400&gt;'Assumptions Notes'!C$11,-C4400*('Assumptions Notes'!C$13/(2*1000)),G4400*D4400)</f>
        <v>8.4056000000000009E-3</v>
      </c>
    </row>
    <row r="4401" spans="1:9" x14ac:dyDescent="0.2">
      <c r="A4401" s="5">
        <v>42643.645833333336</v>
      </c>
      <c r="B4401" s="2">
        <v>1201.76</v>
      </c>
      <c r="C4401" s="10">
        <v>53.95</v>
      </c>
      <c r="D4401" s="8">
        <v>2.2124999999999998E-4</v>
      </c>
      <c r="E4401" s="13">
        <f>D4401*'Assumptions Notes'!C$12</f>
        <v>7.9649999999999999E-2</v>
      </c>
      <c r="F4401" s="15">
        <f t="shared" si="136"/>
        <v>1.1936437499999999E-2</v>
      </c>
      <c r="G4401" s="10">
        <f>IF(C4401&gt;'Assumptions Notes'!C$11,'Assumptions Notes'!C$11,C4401)</f>
        <v>53.95</v>
      </c>
      <c r="H4401" s="15">
        <f t="shared" si="137"/>
        <v>1.1936437499999999E-2</v>
      </c>
      <c r="I4401" s="2">
        <f>IF(C4401&gt;'Assumptions Notes'!C$11,-C4401*('Assumptions Notes'!C$13/(2*1000)),G4401*D4401)</f>
        <v>1.1936437499999999E-2</v>
      </c>
    </row>
    <row r="4402" spans="1:9" x14ac:dyDescent="0.2">
      <c r="A4402" s="5">
        <v>42643.666666666664</v>
      </c>
      <c r="B4402" s="2">
        <v>1206.49</v>
      </c>
      <c r="C4402" s="10">
        <v>62.57</v>
      </c>
      <c r="D4402" s="8">
        <v>2.4499999999999999E-4</v>
      </c>
      <c r="E4402" s="13">
        <f>D4402*'Assumptions Notes'!C$12</f>
        <v>8.8200000000000001E-2</v>
      </c>
      <c r="F4402" s="15">
        <f t="shared" si="136"/>
        <v>1.532965E-2</v>
      </c>
      <c r="G4402" s="10">
        <f>IF(C4402&gt;'Assumptions Notes'!C$11,'Assumptions Notes'!C$11,C4402)</f>
        <v>62.57</v>
      </c>
      <c r="H4402" s="15">
        <f t="shared" si="137"/>
        <v>1.532965E-2</v>
      </c>
      <c r="I4402" s="2">
        <f>IF(C4402&gt;'Assumptions Notes'!C$11,-C4402*('Assumptions Notes'!C$13/(2*1000)),G4402*D4402)</f>
        <v>1.532965E-2</v>
      </c>
    </row>
    <row r="4403" spans="1:9" x14ac:dyDescent="0.2">
      <c r="A4403" s="5">
        <v>42643.6875</v>
      </c>
      <c r="B4403" s="2">
        <v>1268.3</v>
      </c>
      <c r="C4403" s="10">
        <v>63.16</v>
      </c>
      <c r="D4403" s="8">
        <v>2.7E-4</v>
      </c>
      <c r="E4403" s="13">
        <f>D4403*'Assumptions Notes'!C$12</f>
        <v>9.7199999999999995E-2</v>
      </c>
      <c r="F4403" s="15">
        <f t="shared" si="136"/>
        <v>1.7053200000000001E-2</v>
      </c>
      <c r="G4403" s="10">
        <f>IF(C4403&gt;'Assumptions Notes'!C$11,'Assumptions Notes'!C$11,C4403)</f>
        <v>63.16</v>
      </c>
      <c r="H4403" s="15">
        <f t="shared" si="137"/>
        <v>1.7053200000000001E-2</v>
      </c>
      <c r="I4403" s="2">
        <f>IF(C4403&gt;'Assumptions Notes'!C$11,-C4403*('Assumptions Notes'!C$13/(2*1000)),G4403*D4403)</f>
        <v>1.7053200000000001E-2</v>
      </c>
    </row>
    <row r="4404" spans="1:9" x14ac:dyDescent="0.2">
      <c r="A4404" s="5">
        <v>42643.708333333336</v>
      </c>
      <c r="B4404" s="2">
        <v>1310.56</v>
      </c>
      <c r="C4404" s="10">
        <v>73</v>
      </c>
      <c r="D4404" s="8">
        <v>2.9500000000000001E-4</v>
      </c>
      <c r="E4404" s="13">
        <f>D4404*'Assumptions Notes'!C$12</f>
        <v>0.1062</v>
      </c>
      <c r="F4404" s="15">
        <f t="shared" si="136"/>
        <v>2.1535000000000002E-2</v>
      </c>
      <c r="G4404" s="10">
        <f>IF(C4404&gt;'Assumptions Notes'!C$11,'Assumptions Notes'!C$11,C4404)</f>
        <v>73</v>
      </c>
      <c r="H4404" s="15">
        <f t="shared" si="137"/>
        <v>2.1535000000000002E-2</v>
      </c>
      <c r="I4404" s="2">
        <f>IF(C4404&gt;'Assumptions Notes'!C$11,-C4404*('Assumptions Notes'!C$13/(2*1000)),G4404*D4404)</f>
        <v>2.1535000000000002E-2</v>
      </c>
    </row>
    <row r="4405" spans="1:9" x14ac:dyDescent="0.2">
      <c r="A4405" s="5">
        <v>42643.729166666664</v>
      </c>
      <c r="B4405" s="2">
        <v>1356.45</v>
      </c>
      <c r="C4405" s="10">
        <v>65.31</v>
      </c>
      <c r="D4405" s="8">
        <v>2.9750000000000002E-4</v>
      </c>
      <c r="E4405" s="13">
        <f>D4405*'Assumptions Notes'!C$12</f>
        <v>0.1071</v>
      </c>
      <c r="F4405" s="15">
        <f t="shared" si="136"/>
        <v>1.9429725000000002E-2</v>
      </c>
      <c r="G4405" s="10">
        <f>IF(C4405&gt;'Assumptions Notes'!C$11,'Assumptions Notes'!C$11,C4405)</f>
        <v>65.31</v>
      </c>
      <c r="H4405" s="15">
        <f t="shared" si="137"/>
        <v>1.9429725000000002E-2</v>
      </c>
      <c r="I4405" s="2">
        <f>IF(C4405&gt;'Assumptions Notes'!C$11,-C4405*('Assumptions Notes'!C$13/(2*1000)),G4405*D4405)</f>
        <v>1.9429725000000002E-2</v>
      </c>
    </row>
    <row r="4406" spans="1:9" x14ac:dyDescent="0.2">
      <c r="A4406" s="5">
        <v>42643.75</v>
      </c>
      <c r="B4406" s="2">
        <v>1440.73</v>
      </c>
      <c r="C4406" s="10">
        <v>74.03</v>
      </c>
      <c r="D4406" s="8">
        <v>2.9999999999999997E-4</v>
      </c>
      <c r="E4406" s="13">
        <f>D4406*'Assumptions Notes'!C$12</f>
        <v>0.10799999999999998</v>
      </c>
      <c r="F4406" s="15">
        <f t="shared" si="136"/>
        <v>2.2209E-2</v>
      </c>
      <c r="G4406" s="10">
        <f>IF(C4406&gt;'Assumptions Notes'!C$11,'Assumptions Notes'!C$11,C4406)</f>
        <v>74.03</v>
      </c>
      <c r="H4406" s="15">
        <f t="shared" si="137"/>
        <v>2.2209E-2</v>
      </c>
      <c r="I4406" s="2">
        <f>IF(C4406&gt;'Assumptions Notes'!C$11,-C4406*('Assumptions Notes'!C$13/(2*1000)),G4406*D4406)</f>
        <v>2.2209E-2</v>
      </c>
    </row>
    <row r="4407" spans="1:9" x14ac:dyDescent="0.2">
      <c r="A4407" s="5">
        <v>42643.770833333336</v>
      </c>
      <c r="B4407" s="2">
        <v>1499.47</v>
      </c>
      <c r="C4407" s="10">
        <v>100.7</v>
      </c>
      <c r="D4407" s="8">
        <v>2.9999999999999997E-4</v>
      </c>
      <c r="E4407" s="13">
        <f>D4407*'Assumptions Notes'!C$12</f>
        <v>0.10799999999999998</v>
      </c>
      <c r="F4407" s="15">
        <f t="shared" si="136"/>
        <v>3.0209999999999997E-2</v>
      </c>
      <c r="G4407" s="10">
        <f>IF(C4407&gt;'Assumptions Notes'!C$11,'Assumptions Notes'!C$11,C4407)</f>
        <v>100.7</v>
      </c>
      <c r="H4407" s="15">
        <f t="shared" si="137"/>
        <v>3.0209999999999997E-2</v>
      </c>
      <c r="I4407" s="2">
        <f>IF(C4407&gt;'Assumptions Notes'!C$11,-C4407*('Assumptions Notes'!C$13/(2*1000)),G4407*D4407)</f>
        <v>3.0209999999999997E-2</v>
      </c>
    </row>
    <row r="4408" spans="1:9" x14ac:dyDescent="0.2">
      <c r="A4408" s="5">
        <v>42643.791666666664</v>
      </c>
      <c r="B4408" s="2">
        <v>1588.87</v>
      </c>
      <c r="C4408" s="10">
        <v>100.99</v>
      </c>
      <c r="D4408" s="8">
        <v>2.9999999999999997E-4</v>
      </c>
      <c r="E4408" s="13">
        <f>D4408*'Assumptions Notes'!C$12</f>
        <v>0.10799999999999998</v>
      </c>
      <c r="F4408" s="15">
        <f t="shared" si="136"/>
        <v>3.0296999999999998E-2</v>
      </c>
      <c r="G4408" s="10">
        <f>IF(C4408&gt;'Assumptions Notes'!C$11,'Assumptions Notes'!C$11,C4408)</f>
        <v>100.99</v>
      </c>
      <c r="H4408" s="15">
        <f t="shared" si="137"/>
        <v>3.0296999999999998E-2</v>
      </c>
      <c r="I4408" s="2">
        <f>IF(C4408&gt;'Assumptions Notes'!C$11,-C4408*('Assumptions Notes'!C$13/(2*1000)),G4408*D4408)</f>
        <v>3.0296999999999998E-2</v>
      </c>
    </row>
    <row r="4409" spans="1:9" x14ac:dyDescent="0.2">
      <c r="A4409" s="5">
        <v>42643.8125</v>
      </c>
      <c r="B4409" s="2">
        <v>1650.68</v>
      </c>
      <c r="C4409" s="10">
        <v>87.25</v>
      </c>
      <c r="D4409" s="8">
        <v>2.9750000000000002E-4</v>
      </c>
      <c r="E4409" s="13">
        <f>D4409*'Assumptions Notes'!C$12</f>
        <v>0.1071</v>
      </c>
      <c r="F4409" s="15">
        <f t="shared" si="136"/>
        <v>2.5956875000000001E-2</v>
      </c>
      <c r="G4409" s="10">
        <f>IF(C4409&gt;'Assumptions Notes'!C$11,'Assumptions Notes'!C$11,C4409)</f>
        <v>87.25</v>
      </c>
      <c r="H4409" s="15">
        <f t="shared" si="137"/>
        <v>2.5956875000000001E-2</v>
      </c>
      <c r="I4409" s="2">
        <f>IF(C4409&gt;'Assumptions Notes'!C$11,-C4409*('Assumptions Notes'!C$13/(2*1000)),G4409*D4409)</f>
        <v>2.5956875000000001E-2</v>
      </c>
    </row>
    <row r="4410" spans="1:9" x14ac:dyDescent="0.2">
      <c r="A4410" s="5">
        <v>42643.833333333336</v>
      </c>
      <c r="B4410" s="2">
        <v>1625</v>
      </c>
      <c r="C4410" s="10">
        <v>84.3</v>
      </c>
      <c r="D4410" s="8">
        <v>2.9500000000000001E-4</v>
      </c>
      <c r="E4410" s="13">
        <f>D4410*'Assumptions Notes'!C$12</f>
        <v>0.1062</v>
      </c>
      <c r="F4410" s="15">
        <f t="shared" si="136"/>
        <v>2.4868500000000002E-2</v>
      </c>
      <c r="G4410" s="10">
        <f>IF(C4410&gt;'Assumptions Notes'!C$11,'Assumptions Notes'!C$11,C4410)</f>
        <v>84.3</v>
      </c>
      <c r="H4410" s="15">
        <f t="shared" si="137"/>
        <v>2.4868500000000002E-2</v>
      </c>
      <c r="I4410" s="2">
        <f>IF(C4410&gt;'Assumptions Notes'!C$11,-C4410*('Assumptions Notes'!C$13/(2*1000)),G4410*D4410)</f>
        <v>2.4868500000000002E-2</v>
      </c>
    </row>
    <row r="4411" spans="1:9" x14ac:dyDescent="0.2">
      <c r="A4411" s="5">
        <v>42643.854166666664</v>
      </c>
      <c r="B4411" s="2">
        <v>1571.63</v>
      </c>
      <c r="C4411" s="10">
        <v>74.47</v>
      </c>
      <c r="D4411" s="8">
        <v>2.9E-4</v>
      </c>
      <c r="E4411" s="13">
        <f>D4411*'Assumptions Notes'!C$12</f>
        <v>0.10440000000000001</v>
      </c>
      <c r="F4411" s="15">
        <f t="shared" si="136"/>
        <v>2.1596299999999999E-2</v>
      </c>
      <c r="G4411" s="10">
        <f>IF(C4411&gt;'Assumptions Notes'!C$11,'Assumptions Notes'!C$11,C4411)</f>
        <v>74.47</v>
      </c>
      <c r="H4411" s="15">
        <f t="shared" si="137"/>
        <v>2.1596299999999999E-2</v>
      </c>
      <c r="I4411" s="2">
        <f>IF(C4411&gt;'Assumptions Notes'!C$11,-C4411*('Assumptions Notes'!C$13/(2*1000)),G4411*D4411)</f>
        <v>2.1596299999999999E-2</v>
      </c>
    </row>
    <row r="4412" spans="1:9" x14ac:dyDescent="0.2">
      <c r="A4412" s="5">
        <v>42643.875</v>
      </c>
      <c r="B4412" s="2">
        <v>1524.6</v>
      </c>
      <c r="C4412" s="10">
        <v>158.32</v>
      </c>
      <c r="D4412" s="8">
        <v>2.8499999999999999E-4</v>
      </c>
      <c r="E4412" s="13">
        <f>D4412*'Assumptions Notes'!C$12</f>
        <v>0.1026</v>
      </c>
      <c r="F4412" s="15">
        <f t="shared" si="136"/>
        <v>4.5121199999999993E-2</v>
      </c>
      <c r="G4412" s="10">
        <f>IF(C4412&gt;'Assumptions Notes'!C$11,'Assumptions Notes'!C$11,C4412)</f>
        <v>120</v>
      </c>
      <c r="H4412" s="15">
        <f t="shared" si="137"/>
        <v>3.4200000000000001E-2</v>
      </c>
      <c r="I4412" s="2">
        <f>IF(C4412&gt;'Assumptions Notes'!C$11,-C4412*('Assumptions Notes'!C$13/(2*1000)),G4412*D4412)</f>
        <v>-7.9159999999999994E-2</v>
      </c>
    </row>
    <row r="4413" spans="1:9" x14ac:dyDescent="0.2">
      <c r="A4413" s="5">
        <v>42643.895833333336</v>
      </c>
      <c r="B4413" s="2">
        <v>1494.91</v>
      </c>
      <c r="C4413" s="10">
        <v>74.23</v>
      </c>
      <c r="D4413" s="8">
        <v>2.7E-4</v>
      </c>
      <c r="E4413" s="13">
        <f>D4413*'Assumptions Notes'!C$12</f>
        <v>9.7199999999999995E-2</v>
      </c>
      <c r="F4413" s="15">
        <f t="shared" si="136"/>
        <v>2.00421E-2</v>
      </c>
      <c r="G4413" s="10">
        <f>IF(C4413&gt;'Assumptions Notes'!C$11,'Assumptions Notes'!C$11,C4413)</f>
        <v>74.23</v>
      </c>
      <c r="H4413" s="15">
        <f t="shared" si="137"/>
        <v>2.00421E-2</v>
      </c>
      <c r="I4413" s="2">
        <f>IF(C4413&gt;'Assumptions Notes'!C$11,-C4413*('Assumptions Notes'!C$13/(2*1000)),G4413*D4413)</f>
        <v>2.00421E-2</v>
      </c>
    </row>
    <row r="4414" spans="1:9" x14ac:dyDescent="0.2">
      <c r="A4414" s="5">
        <v>42643.916666666664</v>
      </c>
      <c r="B4414" s="2">
        <v>1442.96</v>
      </c>
      <c r="C4414" s="10">
        <v>65.150000000000006</v>
      </c>
      <c r="D4414" s="8">
        <v>2.5500000000000002E-4</v>
      </c>
      <c r="E4414" s="13">
        <f>D4414*'Assumptions Notes'!C$12</f>
        <v>9.1800000000000007E-2</v>
      </c>
      <c r="F4414" s="15">
        <f t="shared" si="136"/>
        <v>1.6613250000000003E-2</v>
      </c>
      <c r="G4414" s="10">
        <f>IF(C4414&gt;'Assumptions Notes'!C$11,'Assumptions Notes'!C$11,C4414)</f>
        <v>65.150000000000006</v>
      </c>
      <c r="H4414" s="15">
        <f t="shared" si="137"/>
        <v>1.6613250000000003E-2</v>
      </c>
      <c r="I4414" s="2">
        <f>IF(C4414&gt;'Assumptions Notes'!C$11,-C4414*('Assumptions Notes'!C$13/(2*1000)),G4414*D4414)</f>
        <v>1.6613250000000003E-2</v>
      </c>
    </row>
    <row r="4415" spans="1:9" x14ac:dyDescent="0.2">
      <c r="A4415" s="5">
        <v>42643.9375</v>
      </c>
      <c r="B4415" s="2">
        <v>1408.41</v>
      </c>
      <c r="C4415" s="10">
        <v>69.569999999999993</v>
      </c>
      <c r="D4415" s="8">
        <v>2.1250000000000002E-4</v>
      </c>
      <c r="E4415" s="13">
        <f>D4415*'Assumptions Notes'!C$12</f>
        <v>7.6500000000000012E-2</v>
      </c>
      <c r="F4415" s="15">
        <f t="shared" si="136"/>
        <v>1.4783625E-2</v>
      </c>
      <c r="G4415" s="10">
        <f>IF(C4415&gt;'Assumptions Notes'!C$11,'Assumptions Notes'!C$11,C4415)</f>
        <v>69.569999999999993</v>
      </c>
      <c r="H4415" s="15">
        <f t="shared" si="137"/>
        <v>1.4783625E-2</v>
      </c>
      <c r="I4415" s="2">
        <f>IF(C4415&gt;'Assumptions Notes'!C$11,-C4415*('Assumptions Notes'!C$13/(2*1000)),G4415*D4415)</f>
        <v>1.4783625E-2</v>
      </c>
    </row>
    <row r="4416" spans="1:9" x14ac:dyDescent="0.2">
      <c r="A4416" s="5">
        <v>42643.958333333336</v>
      </c>
      <c r="B4416" s="2">
        <v>1339.33</v>
      </c>
      <c r="C4416" s="10">
        <v>49.73</v>
      </c>
      <c r="D4416" s="8">
        <v>1.7000000000000001E-4</v>
      </c>
      <c r="E4416" s="13">
        <f>D4416*'Assumptions Notes'!C$12</f>
        <v>6.1200000000000004E-2</v>
      </c>
      <c r="F4416" s="15">
        <f t="shared" si="136"/>
        <v>8.4541000000000009E-3</v>
      </c>
      <c r="G4416" s="10">
        <f>IF(C4416&gt;'Assumptions Notes'!C$11,'Assumptions Notes'!C$11,C4416)</f>
        <v>49.73</v>
      </c>
      <c r="H4416" s="15">
        <f t="shared" si="137"/>
        <v>8.4541000000000009E-3</v>
      </c>
      <c r="I4416" s="2">
        <f>IF(C4416&gt;'Assumptions Notes'!C$11,-C4416*('Assumptions Notes'!C$13/(2*1000)),G4416*D4416)</f>
        <v>8.4541000000000009E-3</v>
      </c>
    </row>
    <row r="4417" spans="1:9" x14ac:dyDescent="0.2">
      <c r="A4417" s="5">
        <v>42643.979166666664</v>
      </c>
      <c r="B4417" s="2">
        <v>1257.8800000000001</v>
      </c>
      <c r="C4417" s="10">
        <v>33.32</v>
      </c>
      <c r="D4417" s="8">
        <v>1.5000000000000001E-4</v>
      </c>
      <c r="E4417" s="13">
        <f>D4417*'Assumptions Notes'!C$12</f>
        <v>5.4000000000000006E-2</v>
      </c>
      <c r="F4417" s="15">
        <f t="shared" si="136"/>
        <v>4.9980000000000007E-3</v>
      </c>
      <c r="G4417" s="10">
        <f>IF(C4417&gt;'Assumptions Notes'!C$11,'Assumptions Notes'!C$11,C4417)</f>
        <v>33.32</v>
      </c>
      <c r="H4417" s="15">
        <f t="shared" si="137"/>
        <v>4.9980000000000007E-3</v>
      </c>
      <c r="I4417" s="2">
        <f>IF(C4417&gt;'Assumptions Notes'!C$11,-C4417*('Assumptions Notes'!C$13/(2*1000)),G4417*D4417)</f>
        <v>4.9980000000000007E-3</v>
      </c>
    </row>
    <row r="4418" spans="1:9" x14ac:dyDescent="0.2">
      <c r="A4418" s="5">
        <v>42644</v>
      </c>
      <c r="B4418" s="2">
        <v>1464.95</v>
      </c>
      <c r="C4418" s="10">
        <v>62.98</v>
      </c>
      <c r="D4418" s="8">
        <v>1.2999999999999999E-4</v>
      </c>
      <c r="E4418" s="13">
        <f>D4418*'Assumptions Notes'!C$12</f>
        <v>4.6799999999999994E-2</v>
      </c>
      <c r="F4418" s="15">
        <f t="shared" si="136"/>
        <v>8.1873999999999992E-3</v>
      </c>
      <c r="G4418" s="10">
        <f>IF(C4418&gt;'Assumptions Notes'!C$11,'Assumptions Notes'!C$11,C4418)</f>
        <v>62.98</v>
      </c>
      <c r="H4418" s="15">
        <f t="shared" si="137"/>
        <v>8.1873999999999992E-3</v>
      </c>
      <c r="I4418" s="2">
        <f>IF(C4418&gt;'Assumptions Notes'!C$11,-C4418*('Assumptions Notes'!C$13/(2*1000)),G4418*D4418)</f>
        <v>8.1873999999999992E-3</v>
      </c>
    </row>
    <row r="4419" spans="1:9" x14ac:dyDescent="0.2">
      <c r="A4419" s="5">
        <v>42644.020833333336</v>
      </c>
      <c r="B4419" s="2">
        <v>1366.21</v>
      </c>
      <c r="C4419" s="10">
        <v>48.46</v>
      </c>
      <c r="D4419" s="8">
        <v>1.175E-4</v>
      </c>
      <c r="E4419" s="13">
        <f>D4419*'Assumptions Notes'!C$12</f>
        <v>4.2299999999999997E-2</v>
      </c>
      <c r="F4419" s="15">
        <f t="shared" si="136"/>
        <v>5.69405E-3</v>
      </c>
      <c r="G4419" s="10">
        <f>IF(C4419&gt;'Assumptions Notes'!C$11,'Assumptions Notes'!C$11,C4419)</f>
        <v>48.46</v>
      </c>
      <c r="H4419" s="15">
        <f t="shared" si="137"/>
        <v>5.69405E-3</v>
      </c>
      <c r="I4419" s="2">
        <f>IF(C4419&gt;'Assumptions Notes'!C$11,-C4419*('Assumptions Notes'!C$13/(2*1000)),G4419*D4419)</f>
        <v>5.69405E-3</v>
      </c>
    </row>
    <row r="4420" spans="1:9" x14ac:dyDescent="0.2">
      <c r="A4420" s="5">
        <v>42644.041666666664</v>
      </c>
      <c r="B4420" s="2">
        <v>1250.27</v>
      </c>
      <c r="C4420" s="10">
        <v>45.98</v>
      </c>
      <c r="D4420" s="8">
        <v>1.05E-4</v>
      </c>
      <c r="E4420" s="13">
        <f>D4420*'Assumptions Notes'!C$12</f>
        <v>3.78E-2</v>
      </c>
      <c r="F4420" s="15">
        <f t="shared" ref="F4420:F4483" si="138">D4420*C4420</f>
        <v>4.8278999999999996E-3</v>
      </c>
      <c r="G4420" s="10">
        <f>IF(C4420&gt;'Assumptions Notes'!C$11,'Assumptions Notes'!C$11,C4420)</f>
        <v>45.98</v>
      </c>
      <c r="H4420" s="15">
        <f t="shared" ref="H4420:H4483" si="139">G4420*D4420</f>
        <v>4.8278999999999996E-3</v>
      </c>
      <c r="I4420" s="2">
        <f>IF(C4420&gt;'Assumptions Notes'!C$11,-C4420*('Assumptions Notes'!C$13/(2*1000)),G4420*D4420)</f>
        <v>4.8278999999999996E-3</v>
      </c>
    </row>
    <row r="4421" spans="1:9" x14ac:dyDescent="0.2">
      <c r="A4421" s="5">
        <v>42644.0625</v>
      </c>
      <c r="B4421" s="2">
        <v>1137.54</v>
      </c>
      <c r="C4421" s="10">
        <v>38</v>
      </c>
      <c r="D4421" s="8">
        <v>1.025E-4</v>
      </c>
      <c r="E4421" s="13">
        <f>D4421*'Assumptions Notes'!C$12</f>
        <v>3.6900000000000002E-2</v>
      </c>
      <c r="F4421" s="15">
        <f t="shared" si="138"/>
        <v>3.895E-3</v>
      </c>
      <c r="G4421" s="10">
        <f>IF(C4421&gt;'Assumptions Notes'!C$11,'Assumptions Notes'!C$11,C4421)</f>
        <v>38</v>
      </c>
      <c r="H4421" s="15">
        <f t="shared" si="139"/>
        <v>3.895E-3</v>
      </c>
      <c r="I4421" s="2">
        <f>IF(C4421&gt;'Assumptions Notes'!C$11,-C4421*('Assumptions Notes'!C$13/(2*1000)),G4421*D4421)</f>
        <v>3.895E-3</v>
      </c>
    </row>
    <row r="4422" spans="1:9" x14ac:dyDescent="0.2">
      <c r="A4422" s="5">
        <v>42644.083333333336</v>
      </c>
      <c r="B4422" s="2">
        <v>1045.46</v>
      </c>
      <c r="C4422" s="10">
        <v>65.69</v>
      </c>
      <c r="D4422" s="8">
        <v>1E-4</v>
      </c>
      <c r="E4422" s="13">
        <f>D4422*'Assumptions Notes'!C$12</f>
        <v>3.6000000000000004E-2</v>
      </c>
      <c r="F4422" s="15">
        <f t="shared" si="138"/>
        <v>6.5690000000000002E-3</v>
      </c>
      <c r="G4422" s="10">
        <f>IF(C4422&gt;'Assumptions Notes'!C$11,'Assumptions Notes'!C$11,C4422)</f>
        <v>65.69</v>
      </c>
      <c r="H4422" s="15">
        <f t="shared" si="139"/>
        <v>6.5690000000000002E-3</v>
      </c>
      <c r="I4422" s="2">
        <f>IF(C4422&gt;'Assumptions Notes'!C$11,-C4422*('Assumptions Notes'!C$13/(2*1000)),G4422*D4422)</f>
        <v>6.5690000000000002E-3</v>
      </c>
    </row>
    <row r="4423" spans="1:9" x14ac:dyDescent="0.2">
      <c r="A4423" s="5">
        <v>42644.104166666664</v>
      </c>
      <c r="B4423" s="2">
        <v>989.51</v>
      </c>
      <c r="C4423" s="10">
        <v>44.14</v>
      </c>
      <c r="D4423" s="8">
        <v>9.8750000000000002E-5</v>
      </c>
      <c r="E4423" s="13">
        <f>D4423*'Assumptions Notes'!C$12</f>
        <v>3.5549999999999998E-2</v>
      </c>
      <c r="F4423" s="15">
        <f t="shared" si="138"/>
        <v>4.3588250000000002E-3</v>
      </c>
      <c r="G4423" s="10">
        <f>IF(C4423&gt;'Assumptions Notes'!C$11,'Assumptions Notes'!C$11,C4423)</f>
        <v>44.14</v>
      </c>
      <c r="H4423" s="15">
        <f t="shared" si="139"/>
        <v>4.3588250000000002E-3</v>
      </c>
      <c r="I4423" s="2">
        <f>IF(C4423&gt;'Assumptions Notes'!C$11,-C4423*('Assumptions Notes'!C$13/(2*1000)),G4423*D4423)</f>
        <v>4.3588250000000002E-3</v>
      </c>
    </row>
    <row r="4424" spans="1:9" x14ac:dyDescent="0.2">
      <c r="A4424" s="5">
        <v>42644.125</v>
      </c>
      <c r="B4424" s="2">
        <v>968</v>
      </c>
      <c r="C4424" s="10">
        <v>39.74</v>
      </c>
      <c r="D4424" s="8">
        <v>9.7499999999999998E-5</v>
      </c>
      <c r="E4424" s="13">
        <f>D4424*'Assumptions Notes'!C$12</f>
        <v>3.5099999999999999E-2</v>
      </c>
      <c r="F4424" s="15">
        <f t="shared" si="138"/>
        <v>3.8746500000000003E-3</v>
      </c>
      <c r="G4424" s="10">
        <f>IF(C4424&gt;'Assumptions Notes'!C$11,'Assumptions Notes'!C$11,C4424)</f>
        <v>39.74</v>
      </c>
      <c r="H4424" s="15">
        <f t="shared" si="139"/>
        <v>3.8746500000000003E-3</v>
      </c>
      <c r="I4424" s="2">
        <f>IF(C4424&gt;'Assumptions Notes'!C$11,-C4424*('Assumptions Notes'!C$13/(2*1000)),G4424*D4424)</f>
        <v>3.8746500000000003E-3</v>
      </c>
    </row>
    <row r="4425" spans="1:9" x14ac:dyDescent="0.2">
      <c r="A4425" s="5">
        <v>42644.145833333336</v>
      </c>
      <c r="B4425" s="2">
        <v>929.62</v>
      </c>
      <c r="C4425" s="10">
        <v>42.76</v>
      </c>
      <c r="D4425" s="8">
        <v>9.6250000000000009E-5</v>
      </c>
      <c r="E4425" s="13">
        <f>D4425*'Assumptions Notes'!C$12</f>
        <v>3.465E-2</v>
      </c>
      <c r="F4425" s="15">
        <f t="shared" si="138"/>
        <v>4.1156500000000002E-3</v>
      </c>
      <c r="G4425" s="10">
        <f>IF(C4425&gt;'Assumptions Notes'!C$11,'Assumptions Notes'!C$11,C4425)</f>
        <v>42.76</v>
      </c>
      <c r="H4425" s="15">
        <f t="shared" si="139"/>
        <v>4.1156500000000002E-3</v>
      </c>
      <c r="I4425" s="2">
        <f>IF(C4425&gt;'Assumptions Notes'!C$11,-C4425*('Assumptions Notes'!C$13/(2*1000)),G4425*D4425)</f>
        <v>4.1156500000000002E-3</v>
      </c>
    </row>
    <row r="4426" spans="1:9" x14ac:dyDescent="0.2">
      <c r="A4426" s="5">
        <v>42644.166666666664</v>
      </c>
      <c r="B4426" s="2">
        <v>911.52</v>
      </c>
      <c r="C4426" s="10">
        <v>30.37</v>
      </c>
      <c r="D4426" s="8">
        <v>9.5000000000000005E-5</v>
      </c>
      <c r="E4426" s="13">
        <f>D4426*'Assumptions Notes'!C$12</f>
        <v>3.4200000000000001E-2</v>
      </c>
      <c r="F4426" s="15">
        <f t="shared" si="138"/>
        <v>2.8851500000000004E-3</v>
      </c>
      <c r="G4426" s="10">
        <f>IF(C4426&gt;'Assumptions Notes'!C$11,'Assumptions Notes'!C$11,C4426)</f>
        <v>30.37</v>
      </c>
      <c r="H4426" s="15">
        <f t="shared" si="139"/>
        <v>2.8851500000000004E-3</v>
      </c>
      <c r="I4426" s="2">
        <f>IF(C4426&gt;'Assumptions Notes'!C$11,-C4426*('Assumptions Notes'!C$13/(2*1000)),G4426*D4426)</f>
        <v>2.8851500000000004E-3</v>
      </c>
    </row>
    <row r="4427" spans="1:9" x14ac:dyDescent="0.2">
      <c r="A4427" s="5">
        <v>42644.1875</v>
      </c>
      <c r="B4427" s="2">
        <v>912.58</v>
      </c>
      <c r="C4427" s="10">
        <v>31.24</v>
      </c>
      <c r="D4427" s="8">
        <v>9.6250000000000009E-5</v>
      </c>
      <c r="E4427" s="13">
        <f>D4427*'Assumptions Notes'!C$12</f>
        <v>3.465E-2</v>
      </c>
      <c r="F4427" s="15">
        <f t="shared" si="138"/>
        <v>3.0068500000000001E-3</v>
      </c>
      <c r="G4427" s="10">
        <f>IF(C4427&gt;'Assumptions Notes'!C$11,'Assumptions Notes'!C$11,C4427)</f>
        <v>31.24</v>
      </c>
      <c r="H4427" s="15">
        <f t="shared" si="139"/>
        <v>3.0068500000000001E-3</v>
      </c>
      <c r="I4427" s="2">
        <f>IF(C4427&gt;'Assumptions Notes'!C$11,-C4427*('Assumptions Notes'!C$13/(2*1000)),G4427*D4427)</f>
        <v>3.0068500000000001E-3</v>
      </c>
    </row>
    <row r="4428" spans="1:9" x14ac:dyDescent="0.2">
      <c r="A4428" s="5">
        <v>42644.208333333336</v>
      </c>
      <c r="B4428" s="2">
        <v>905.94</v>
      </c>
      <c r="C4428" s="10">
        <v>29.47</v>
      </c>
      <c r="D4428" s="8">
        <v>9.7499999999999998E-5</v>
      </c>
      <c r="E4428" s="13">
        <f>D4428*'Assumptions Notes'!C$12</f>
        <v>3.5099999999999999E-2</v>
      </c>
      <c r="F4428" s="15">
        <f t="shared" si="138"/>
        <v>2.8733249999999999E-3</v>
      </c>
      <c r="G4428" s="10">
        <f>IF(C4428&gt;'Assumptions Notes'!C$11,'Assumptions Notes'!C$11,C4428)</f>
        <v>29.47</v>
      </c>
      <c r="H4428" s="15">
        <f t="shared" si="139"/>
        <v>2.8733249999999999E-3</v>
      </c>
      <c r="I4428" s="2">
        <f>IF(C4428&gt;'Assumptions Notes'!C$11,-C4428*('Assumptions Notes'!C$13/(2*1000)),G4428*D4428)</f>
        <v>2.8733249999999999E-3</v>
      </c>
    </row>
    <row r="4429" spans="1:9" x14ac:dyDescent="0.2">
      <c r="A4429" s="5">
        <v>42644.229166666664</v>
      </c>
      <c r="B4429" s="2">
        <v>902.93</v>
      </c>
      <c r="C4429" s="10">
        <v>31.81</v>
      </c>
      <c r="D4429" s="8">
        <v>1.15E-4</v>
      </c>
      <c r="E4429" s="13">
        <f>D4429*'Assumptions Notes'!C$12</f>
        <v>4.1399999999999999E-2</v>
      </c>
      <c r="F4429" s="15">
        <f t="shared" si="138"/>
        <v>3.6581499999999998E-3</v>
      </c>
      <c r="G4429" s="10">
        <f>IF(C4429&gt;'Assumptions Notes'!C$11,'Assumptions Notes'!C$11,C4429)</f>
        <v>31.81</v>
      </c>
      <c r="H4429" s="15">
        <f t="shared" si="139"/>
        <v>3.6581499999999998E-3</v>
      </c>
      <c r="I4429" s="2">
        <f>IF(C4429&gt;'Assumptions Notes'!C$11,-C4429*('Assumptions Notes'!C$13/(2*1000)),G4429*D4429)</f>
        <v>3.6581499999999998E-3</v>
      </c>
    </row>
    <row r="4430" spans="1:9" x14ac:dyDescent="0.2">
      <c r="A4430" s="5">
        <v>42644.25</v>
      </c>
      <c r="B4430" s="2">
        <v>923.15</v>
      </c>
      <c r="C4430" s="10">
        <v>31.12</v>
      </c>
      <c r="D4430" s="8">
        <v>1.325E-4</v>
      </c>
      <c r="E4430" s="13">
        <f>D4430*'Assumptions Notes'!C$12</f>
        <v>4.7699999999999999E-2</v>
      </c>
      <c r="F4430" s="15">
        <f t="shared" si="138"/>
        <v>4.1234000000000002E-3</v>
      </c>
      <c r="G4430" s="10">
        <f>IF(C4430&gt;'Assumptions Notes'!C$11,'Assumptions Notes'!C$11,C4430)</f>
        <v>31.12</v>
      </c>
      <c r="H4430" s="15">
        <f t="shared" si="139"/>
        <v>4.1234000000000002E-3</v>
      </c>
      <c r="I4430" s="2">
        <f>IF(C4430&gt;'Assumptions Notes'!C$11,-C4430*('Assumptions Notes'!C$13/(2*1000)),G4430*D4430)</f>
        <v>4.1234000000000002E-3</v>
      </c>
    </row>
    <row r="4431" spans="1:9" x14ac:dyDescent="0.2">
      <c r="A4431" s="5">
        <v>42644.270833333336</v>
      </c>
      <c r="B4431" s="2">
        <v>954.74</v>
      </c>
      <c r="C4431" s="10">
        <v>37.64</v>
      </c>
      <c r="D4431" s="8">
        <v>1.6249999999999999E-4</v>
      </c>
      <c r="E4431" s="13">
        <f>D4431*'Assumptions Notes'!C$12</f>
        <v>5.8499999999999996E-2</v>
      </c>
      <c r="F4431" s="15">
        <f t="shared" si="138"/>
        <v>6.1164999999999995E-3</v>
      </c>
      <c r="G4431" s="10">
        <f>IF(C4431&gt;'Assumptions Notes'!C$11,'Assumptions Notes'!C$11,C4431)</f>
        <v>37.64</v>
      </c>
      <c r="H4431" s="15">
        <f t="shared" si="139"/>
        <v>6.1164999999999995E-3</v>
      </c>
      <c r="I4431" s="2">
        <f>IF(C4431&gt;'Assumptions Notes'!C$11,-C4431*('Assumptions Notes'!C$13/(2*1000)),G4431*D4431)</f>
        <v>6.1164999999999995E-3</v>
      </c>
    </row>
    <row r="4432" spans="1:9" x14ac:dyDescent="0.2">
      <c r="A4432" s="5">
        <v>42644.291666666664</v>
      </c>
      <c r="B4432" s="2">
        <v>986.59</v>
      </c>
      <c r="C4432" s="10">
        <v>42.34</v>
      </c>
      <c r="D4432" s="8">
        <v>1.9249999999999999E-4</v>
      </c>
      <c r="E4432" s="13">
        <f>D4432*'Assumptions Notes'!C$12</f>
        <v>6.93E-2</v>
      </c>
      <c r="F4432" s="15">
        <f t="shared" si="138"/>
        <v>8.1504500000000001E-3</v>
      </c>
      <c r="G4432" s="10">
        <f>IF(C4432&gt;'Assumptions Notes'!C$11,'Assumptions Notes'!C$11,C4432)</f>
        <v>42.34</v>
      </c>
      <c r="H4432" s="15">
        <f t="shared" si="139"/>
        <v>8.1504500000000001E-3</v>
      </c>
      <c r="I4432" s="2">
        <f>IF(C4432&gt;'Assumptions Notes'!C$11,-C4432*('Assumptions Notes'!C$13/(2*1000)),G4432*D4432)</f>
        <v>8.1504500000000001E-3</v>
      </c>
    </row>
    <row r="4433" spans="1:9" x14ac:dyDescent="0.2">
      <c r="A4433" s="5">
        <v>42644.3125</v>
      </c>
      <c r="B4433" s="2">
        <v>1021.16</v>
      </c>
      <c r="C4433" s="10">
        <v>47.76</v>
      </c>
      <c r="D4433" s="8">
        <v>2.0875000000000001E-4</v>
      </c>
      <c r="E4433" s="13">
        <f>D4433*'Assumptions Notes'!C$12</f>
        <v>7.5150000000000008E-2</v>
      </c>
      <c r="F4433" s="15">
        <f t="shared" si="138"/>
        <v>9.9699000000000003E-3</v>
      </c>
      <c r="G4433" s="10">
        <f>IF(C4433&gt;'Assumptions Notes'!C$11,'Assumptions Notes'!C$11,C4433)</f>
        <v>47.76</v>
      </c>
      <c r="H4433" s="15">
        <f t="shared" si="139"/>
        <v>9.9699000000000003E-3</v>
      </c>
      <c r="I4433" s="2">
        <f>IF(C4433&gt;'Assumptions Notes'!C$11,-C4433*('Assumptions Notes'!C$13/(2*1000)),G4433*D4433)</f>
        <v>9.9699000000000003E-3</v>
      </c>
    </row>
    <row r="4434" spans="1:9" x14ac:dyDescent="0.2">
      <c r="A4434" s="5">
        <v>42644.333333333336</v>
      </c>
      <c r="B4434" s="2">
        <v>1052.58</v>
      </c>
      <c r="C4434" s="10">
        <v>47.22</v>
      </c>
      <c r="D4434" s="8">
        <v>2.2499999999999999E-4</v>
      </c>
      <c r="E4434" s="13">
        <f>D4434*'Assumptions Notes'!C$12</f>
        <v>8.1000000000000003E-2</v>
      </c>
      <c r="F4434" s="15">
        <f t="shared" si="138"/>
        <v>1.06245E-2</v>
      </c>
      <c r="G4434" s="10">
        <f>IF(C4434&gt;'Assumptions Notes'!C$11,'Assumptions Notes'!C$11,C4434)</f>
        <v>47.22</v>
      </c>
      <c r="H4434" s="15">
        <f t="shared" si="139"/>
        <v>1.06245E-2</v>
      </c>
      <c r="I4434" s="2">
        <f>IF(C4434&gt;'Assumptions Notes'!C$11,-C4434*('Assumptions Notes'!C$13/(2*1000)),G4434*D4434)</f>
        <v>1.06245E-2</v>
      </c>
    </row>
    <row r="4435" spans="1:9" x14ac:dyDescent="0.2">
      <c r="A4435" s="5">
        <v>42644.354166666664</v>
      </c>
      <c r="B4435" s="2">
        <v>1076.23</v>
      </c>
      <c r="C4435" s="10">
        <v>59.02</v>
      </c>
      <c r="D4435" s="8">
        <v>2.2625E-4</v>
      </c>
      <c r="E4435" s="13">
        <f>D4435*'Assumptions Notes'!C$12</f>
        <v>8.1449999999999995E-2</v>
      </c>
      <c r="F4435" s="15">
        <f t="shared" si="138"/>
        <v>1.3353275000000001E-2</v>
      </c>
      <c r="G4435" s="10">
        <f>IF(C4435&gt;'Assumptions Notes'!C$11,'Assumptions Notes'!C$11,C4435)</f>
        <v>59.02</v>
      </c>
      <c r="H4435" s="15">
        <f t="shared" si="139"/>
        <v>1.3353275000000001E-2</v>
      </c>
      <c r="I4435" s="2">
        <f>IF(C4435&gt;'Assumptions Notes'!C$11,-C4435*('Assumptions Notes'!C$13/(2*1000)),G4435*D4435)</f>
        <v>1.3353275000000001E-2</v>
      </c>
    </row>
    <row r="4436" spans="1:9" x14ac:dyDescent="0.2">
      <c r="A4436" s="5">
        <v>42644.375</v>
      </c>
      <c r="B4436" s="2">
        <v>1029.54</v>
      </c>
      <c r="C4436" s="10">
        <v>60.07</v>
      </c>
      <c r="D4436" s="8">
        <v>2.275E-4</v>
      </c>
      <c r="E4436" s="13">
        <f>D4436*'Assumptions Notes'!C$12</f>
        <v>8.1900000000000001E-2</v>
      </c>
      <c r="F4436" s="15">
        <f t="shared" si="138"/>
        <v>1.3665925000000001E-2</v>
      </c>
      <c r="G4436" s="10">
        <f>IF(C4436&gt;'Assumptions Notes'!C$11,'Assumptions Notes'!C$11,C4436)</f>
        <v>60.07</v>
      </c>
      <c r="H4436" s="15">
        <f t="shared" si="139"/>
        <v>1.3665925000000001E-2</v>
      </c>
      <c r="I4436" s="2">
        <f>IF(C4436&gt;'Assumptions Notes'!C$11,-C4436*('Assumptions Notes'!C$13/(2*1000)),G4436*D4436)</f>
        <v>1.3665925000000001E-2</v>
      </c>
    </row>
    <row r="4437" spans="1:9" x14ac:dyDescent="0.2">
      <c r="A4437" s="5">
        <v>42644.395833333336</v>
      </c>
      <c r="B4437" s="2">
        <v>992.45</v>
      </c>
      <c r="C4437" s="10">
        <v>61.15</v>
      </c>
      <c r="D4437" s="8">
        <v>2.1875E-4</v>
      </c>
      <c r="E4437" s="13">
        <f>D4437*'Assumptions Notes'!C$12</f>
        <v>7.8750000000000001E-2</v>
      </c>
      <c r="F4437" s="15">
        <f t="shared" si="138"/>
        <v>1.33765625E-2</v>
      </c>
      <c r="G4437" s="10">
        <f>IF(C4437&gt;'Assumptions Notes'!C$11,'Assumptions Notes'!C$11,C4437)</f>
        <v>61.15</v>
      </c>
      <c r="H4437" s="15">
        <f t="shared" si="139"/>
        <v>1.33765625E-2</v>
      </c>
      <c r="I4437" s="2">
        <f>IF(C4437&gt;'Assumptions Notes'!C$11,-C4437*('Assumptions Notes'!C$13/(2*1000)),G4437*D4437)</f>
        <v>1.33765625E-2</v>
      </c>
    </row>
    <row r="4438" spans="1:9" x14ac:dyDescent="0.2">
      <c r="A4438" s="5">
        <v>42644.416666666664</v>
      </c>
      <c r="B4438" s="2">
        <v>932.43</v>
      </c>
      <c r="C4438" s="10">
        <v>53.31</v>
      </c>
      <c r="D4438" s="8">
        <v>2.1000000000000001E-4</v>
      </c>
      <c r="E4438" s="13">
        <f>D4438*'Assumptions Notes'!C$12</f>
        <v>7.5600000000000001E-2</v>
      </c>
      <c r="F4438" s="15">
        <f t="shared" si="138"/>
        <v>1.1195100000000001E-2</v>
      </c>
      <c r="G4438" s="10">
        <f>IF(C4438&gt;'Assumptions Notes'!C$11,'Assumptions Notes'!C$11,C4438)</f>
        <v>53.31</v>
      </c>
      <c r="H4438" s="15">
        <f t="shared" si="139"/>
        <v>1.1195100000000001E-2</v>
      </c>
      <c r="I4438" s="2">
        <f>IF(C4438&gt;'Assumptions Notes'!C$11,-C4438*('Assumptions Notes'!C$13/(2*1000)),G4438*D4438)</f>
        <v>1.1195100000000001E-2</v>
      </c>
    </row>
    <row r="4439" spans="1:9" x14ac:dyDescent="0.2">
      <c r="A4439" s="5">
        <v>42644.4375</v>
      </c>
      <c r="B4439" s="2">
        <v>845.74</v>
      </c>
      <c r="C4439" s="10">
        <v>59.29</v>
      </c>
      <c r="D4439" s="8">
        <v>2.075E-4</v>
      </c>
      <c r="E4439" s="13">
        <f>D4439*'Assumptions Notes'!C$12</f>
        <v>7.4700000000000003E-2</v>
      </c>
      <c r="F4439" s="15">
        <f t="shared" si="138"/>
        <v>1.2302675000000001E-2</v>
      </c>
      <c r="G4439" s="10">
        <f>IF(C4439&gt;'Assumptions Notes'!C$11,'Assumptions Notes'!C$11,C4439)</f>
        <v>59.29</v>
      </c>
      <c r="H4439" s="15">
        <f t="shared" si="139"/>
        <v>1.2302675000000001E-2</v>
      </c>
      <c r="I4439" s="2">
        <f>IF(C4439&gt;'Assumptions Notes'!C$11,-C4439*('Assumptions Notes'!C$13/(2*1000)),G4439*D4439)</f>
        <v>1.2302675000000001E-2</v>
      </c>
    </row>
    <row r="4440" spans="1:9" x14ac:dyDescent="0.2">
      <c r="A4440" s="5">
        <v>42644.458333333336</v>
      </c>
      <c r="B4440" s="2">
        <v>751.15</v>
      </c>
      <c r="C4440" s="10">
        <v>39.700000000000003</v>
      </c>
      <c r="D4440" s="8">
        <v>2.05E-4</v>
      </c>
      <c r="E4440" s="13">
        <f>D4440*'Assumptions Notes'!C$12</f>
        <v>7.3800000000000004E-2</v>
      </c>
      <c r="F4440" s="15">
        <f t="shared" si="138"/>
        <v>8.1384999999999999E-3</v>
      </c>
      <c r="G4440" s="10">
        <f>IF(C4440&gt;'Assumptions Notes'!C$11,'Assumptions Notes'!C$11,C4440)</f>
        <v>39.700000000000003</v>
      </c>
      <c r="H4440" s="15">
        <f t="shared" si="139"/>
        <v>8.1384999999999999E-3</v>
      </c>
      <c r="I4440" s="2">
        <f>IF(C4440&gt;'Assumptions Notes'!C$11,-C4440*('Assumptions Notes'!C$13/(2*1000)),G4440*D4440)</f>
        <v>8.1384999999999999E-3</v>
      </c>
    </row>
    <row r="4441" spans="1:9" x14ac:dyDescent="0.2">
      <c r="A4441" s="5">
        <v>42644.479166666664</v>
      </c>
      <c r="B4441" s="2">
        <v>698.03</v>
      </c>
      <c r="C4441" s="10">
        <v>37.54</v>
      </c>
      <c r="D4441" s="8">
        <v>2.1499999999999999E-4</v>
      </c>
      <c r="E4441" s="13">
        <f>D4441*'Assumptions Notes'!C$12</f>
        <v>7.7399999999999997E-2</v>
      </c>
      <c r="F4441" s="15">
        <f t="shared" si="138"/>
        <v>8.0710999999999995E-3</v>
      </c>
      <c r="G4441" s="10">
        <f>IF(C4441&gt;'Assumptions Notes'!C$11,'Assumptions Notes'!C$11,C4441)</f>
        <v>37.54</v>
      </c>
      <c r="H4441" s="15">
        <f t="shared" si="139"/>
        <v>8.0710999999999995E-3</v>
      </c>
      <c r="I4441" s="2">
        <f>IF(C4441&gt;'Assumptions Notes'!C$11,-C4441*('Assumptions Notes'!C$13/(2*1000)),G4441*D4441)</f>
        <v>8.0710999999999995E-3</v>
      </c>
    </row>
    <row r="4442" spans="1:9" x14ac:dyDescent="0.2">
      <c r="A4442" s="5">
        <v>42644.5</v>
      </c>
      <c r="B4442" s="2">
        <v>616.41</v>
      </c>
      <c r="C4442" s="10">
        <v>33.28</v>
      </c>
      <c r="D4442" s="8">
        <v>2.2499999999999999E-4</v>
      </c>
      <c r="E4442" s="13">
        <f>D4442*'Assumptions Notes'!C$12</f>
        <v>8.1000000000000003E-2</v>
      </c>
      <c r="F4442" s="15">
        <f t="shared" si="138"/>
        <v>7.4879999999999999E-3</v>
      </c>
      <c r="G4442" s="10">
        <f>IF(C4442&gt;'Assumptions Notes'!C$11,'Assumptions Notes'!C$11,C4442)</f>
        <v>33.28</v>
      </c>
      <c r="H4442" s="15">
        <f t="shared" si="139"/>
        <v>7.4879999999999999E-3</v>
      </c>
      <c r="I4442" s="2">
        <f>IF(C4442&gt;'Assumptions Notes'!C$11,-C4442*('Assumptions Notes'!C$13/(2*1000)),G4442*D4442)</f>
        <v>7.4879999999999999E-3</v>
      </c>
    </row>
    <row r="4443" spans="1:9" x14ac:dyDescent="0.2">
      <c r="A4443" s="5">
        <v>42644.520833333336</v>
      </c>
      <c r="B4443" s="2">
        <v>629.64</v>
      </c>
      <c r="C4443" s="10">
        <v>30.59</v>
      </c>
      <c r="D4443" s="8">
        <v>2.1250000000000002E-4</v>
      </c>
      <c r="E4443" s="13">
        <f>D4443*'Assumptions Notes'!C$12</f>
        <v>7.6500000000000012E-2</v>
      </c>
      <c r="F4443" s="15">
        <f t="shared" si="138"/>
        <v>6.5003750000000001E-3</v>
      </c>
      <c r="G4443" s="10">
        <f>IF(C4443&gt;'Assumptions Notes'!C$11,'Assumptions Notes'!C$11,C4443)</f>
        <v>30.59</v>
      </c>
      <c r="H4443" s="15">
        <f t="shared" si="139"/>
        <v>6.5003750000000001E-3</v>
      </c>
      <c r="I4443" s="2">
        <f>IF(C4443&gt;'Assumptions Notes'!C$11,-C4443*('Assumptions Notes'!C$13/(2*1000)),G4443*D4443)</f>
        <v>6.5003750000000001E-3</v>
      </c>
    </row>
    <row r="4444" spans="1:9" x14ac:dyDescent="0.2">
      <c r="A4444" s="5">
        <v>42644.541666666664</v>
      </c>
      <c r="B4444" s="2">
        <v>689.34</v>
      </c>
      <c r="C4444" s="10">
        <v>31.02</v>
      </c>
      <c r="D4444" s="8">
        <v>2.0000000000000001E-4</v>
      </c>
      <c r="E4444" s="13">
        <f>D4444*'Assumptions Notes'!C$12</f>
        <v>7.2000000000000008E-2</v>
      </c>
      <c r="F4444" s="15">
        <f t="shared" si="138"/>
        <v>6.2040000000000003E-3</v>
      </c>
      <c r="G4444" s="10">
        <f>IF(C4444&gt;'Assumptions Notes'!C$11,'Assumptions Notes'!C$11,C4444)</f>
        <v>31.02</v>
      </c>
      <c r="H4444" s="15">
        <f t="shared" si="139"/>
        <v>6.2040000000000003E-3</v>
      </c>
      <c r="I4444" s="2">
        <f>IF(C4444&gt;'Assumptions Notes'!C$11,-C4444*('Assumptions Notes'!C$13/(2*1000)),G4444*D4444)</f>
        <v>6.2040000000000003E-3</v>
      </c>
    </row>
    <row r="4445" spans="1:9" x14ac:dyDescent="0.2">
      <c r="A4445" s="5">
        <v>42644.5625</v>
      </c>
      <c r="B4445" s="2">
        <v>666.48</v>
      </c>
      <c r="C4445" s="10">
        <v>31.95</v>
      </c>
      <c r="D4445" s="8">
        <v>1.975E-4</v>
      </c>
      <c r="E4445" s="13">
        <f>D4445*'Assumptions Notes'!C$12</f>
        <v>7.1099999999999997E-2</v>
      </c>
      <c r="F4445" s="15">
        <f t="shared" si="138"/>
        <v>6.3101249999999998E-3</v>
      </c>
      <c r="G4445" s="10">
        <f>IF(C4445&gt;'Assumptions Notes'!C$11,'Assumptions Notes'!C$11,C4445)</f>
        <v>31.95</v>
      </c>
      <c r="H4445" s="15">
        <f t="shared" si="139"/>
        <v>6.3101249999999998E-3</v>
      </c>
      <c r="I4445" s="2">
        <f>IF(C4445&gt;'Assumptions Notes'!C$11,-C4445*('Assumptions Notes'!C$13/(2*1000)),G4445*D4445)</f>
        <v>6.3101249999999998E-3</v>
      </c>
    </row>
    <row r="4446" spans="1:9" x14ac:dyDescent="0.2">
      <c r="A4446" s="5">
        <v>42644.583333333336</v>
      </c>
      <c r="B4446" s="2">
        <v>656.31</v>
      </c>
      <c r="C4446" s="10">
        <v>30.43</v>
      </c>
      <c r="D4446" s="8">
        <v>1.95E-4</v>
      </c>
      <c r="E4446" s="13">
        <f>D4446*'Assumptions Notes'!C$12</f>
        <v>7.0199999999999999E-2</v>
      </c>
      <c r="F4446" s="15">
        <f t="shared" si="138"/>
        <v>5.9338500000000001E-3</v>
      </c>
      <c r="G4446" s="10">
        <f>IF(C4446&gt;'Assumptions Notes'!C$11,'Assumptions Notes'!C$11,C4446)</f>
        <v>30.43</v>
      </c>
      <c r="H4446" s="15">
        <f t="shared" si="139"/>
        <v>5.9338500000000001E-3</v>
      </c>
      <c r="I4446" s="2">
        <f>IF(C4446&gt;'Assumptions Notes'!C$11,-C4446*('Assumptions Notes'!C$13/(2*1000)),G4446*D4446)</f>
        <v>5.9338500000000001E-3</v>
      </c>
    </row>
    <row r="4447" spans="1:9" x14ac:dyDescent="0.2">
      <c r="A4447" s="5">
        <v>42644.604166666664</v>
      </c>
      <c r="B4447" s="2">
        <v>611.20000000000005</v>
      </c>
      <c r="C4447" s="10">
        <v>30.91</v>
      </c>
      <c r="D4447" s="8">
        <v>1.9625E-4</v>
      </c>
      <c r="E4447" s="13">
        <f>D4447*'Assumptions Notes'!C$12</f>
        <v>7.0650000000000004E-2</v>
      </c>
      <c r="F4447" s="15">
        <f t="shared" si="138"/>
        <v>6.0660875000000001E-3</v>
      </c>
      <c r="G4447" s="10">
        <f>IF(C4447&gt;'Assumptions Notes'!C$11,'Assumptions Notes'!C$11,C4447)</f>
        <v>30.91</v>
      </c>
      <c r="H4447" s="15">
        <f t="shared" si="139"/>
        <v>6.0660875000000001E-3</v>
      </c>
      <c r="I4447" s="2">
        <f>IF(C4447&gt;'Assumptions Notes'!C$11,-C4447*('Assumptions Notes'!C$13/(2*1000)),G4447*D4447)</f>
        <v>6.0660875000000001E-3</v>
      </c>
    </row>
    <row r="4448" spans="1:9" x14ac:dyDescent="0.2">
      <c r="A4448" s="5">
        <v>42644.625</v>
      </c>
      <c r="B4448" s="2">
        <v>595.29999999999995</v>
      </c>
      <c r="C4448" s="10">
        <v>29.28</v>
      </c>
      <c r="D4448" s="8">
        <v>1.975E-4</v>
      </c>
      <c r="E4448" s="13">
        <f>D4448*'Assumptions Notes'!C$12</f>
        <v>7.1099999999999997E-2</v>
      </c>
      <c r="F4448" s="15">
        <f t="shared" si="138"/>
        <v>5.7828000000000003E-3</v>
      </c>
      <c r="G4448" s="10">
        <f>IF(C4448&gt;'Assumptions Notes'!C$11,'Assumptions Notes'!C$11,C4448)</f>
        <v>29.28</v>
      </c>
      <c r="H4448" s="15">
        <f t="shared" si="139"/>
        <v>5.7828000000000003E-3</v>
      </c>
      <c r="I4448" s="2">
        <f>IF(C4448&gt;'Assumptions Notes'!C$11,-C4448*('Assumptions Notes'!C$13/(2*1000)),G4448*D4448)</f>
        <v>5.7828000000000003E-3</v>
      </c>
    </row>
    <row r="4449" spans="1:9" x14ac:dyDescent="0.2">
      <c r="A4449" s="5">
        <v>42644.645833333336</v>
      </c>
      <c r="B4449" s="2">
        <v>639.86</v>
      </c>
      <c r="C4449" s="10">
        <v>30.42</v>
      </c>
      <c r="D4449" s="8">
        <v>2.2124999999999998E-4</v>
      </c>
      <c r="E4449" s="13">
        <f>D4449*'Assumptions Notes'!C$12</f>
        <v>7.9649999999999999E-2</v>
      </c>
      <c r="F4449" s="15">
        <f t="shared" si="138"/>
        <v>6.7304249999999999E-3</v>
      </c>
      <c r="G4449" s="10">
        <f>IF(C4449&gt;'Assumptions Notes'!C$11,'Assumptions Notes'!C$11,C4449)</f>
        <v>30.42</v>
      </c>
      <c r="H4449" s="15">
        <f t="shared" si="139"/>
        <v>6.7304249999999999E-3</v>
      </c>
      <c r="I4449" s="2">
        <f>IF(C4449&gt;'Assumptions Notes'!C$11,-C4449*('Assumptions Notes'!C$13/(2*1000)),G4449*D4449)</f>
        <v>6.7304249999999999E-3</v>
      </c>
    </row>
    <row r="4450" spans="1:9" x14ac:dyDescent="0.2">
      <c r="A4450" s="5">
        <v>42644.666666666664</v>
      </c>
      <c r="B4450" s="2">
        <v>776.62</v>
      </c>
      <c r="C4450" s="10">
        <v>38.36</v>
      </c>
      <c r="D4450" s="8">
        <v>2.4499999999999999E-4</v>
      </c>
      <c r="E4450" s="13">
        <f>D4450*'Assumptions Notes'!C$12</f>
        <v>8.8200000000000001E-2</v>
      </c>
      <c r="F4450" s="15">
        <f t="shared" si="138"/>
        <v>9.3981999999999989E-3</v>
      </c>
      <c r="G4450" s="10">
        <f>IF(C4450&gt;'Assumptions Notes'!C$11,'Assumptions Notes'!C$11,C4450)</f>
        <v>38.36</v>
      </c>
      <c r="H4450" s="15">
        <f t="shared" si="139"/>
        <v>9.3981999999999989E-3</v>
      </c>
      <c r="I4450" s="2">
        <f>IF(C4450&gt;'Assumptions Notes'!C$11,-C4450*('Assumptions Notes'!C$13/(2*1000)),G4450*D4450)</f>
        <v>9.3981999999999989E-3</v>
      </c>
    </row>
    <row r="4451" spans="1:9" x14ac:dyDescent="0.2">
      <c r="A4451" s="5">
        <v>42644.6875</v>
      </c>
      <c r="B4451" s="2">
        <v>793.01</v>
      </c>
      <c r="C4451" s="10">
        <v>44.71</v>
      </c>
      <c r="D4451" s="8">
        <v>2.7E-4</v>
      </c>
      <c r="E4451" s="13">
        <f>D4451*'Assumptions Notes'!C$12</f>
        <v>9.7199999999999995E-2</v>
      </c>
      <c r="F4451" s="15">
        <f t="shared" si="138"/>
        <v>1.2071700000000001E-2</v>
      </c>
      <c r="G4451" s="10">
        <f>IF(C4451&gt;'Assumptions Notes'!C$11,'Assumptions Notes'!C$11,C4451)</f>
        <v>44.71</v>
      </c>
      <c r="H4451" s="15">
        <f t="shared" si="139"/>
        <v>1.2071700000000001E-2</v>
      </c>
      <c r="I4451" s="2">
        <f>IF(C4451&gt;'Assumptions Notes'!C$11,-C4451*('Assumptions Notes'!C$13/(2*1000)),G4451*D4451)</f>
        <v>1.2071700000000001E-2</v>
      </c>
    </row>
    <row r="4452" spans="1:9" x14ac:dyDescent="0.2">
      <c r="A4452" s="5">
        <v>42644.708333333336</v>
      </c>
      <c r="B4452" s="2">
        <v>809.54</v>
      </c>
      <c r="C4452" s="10">
        <v>54.27</v>
      </c>
      <c r="D4452" s="8">
        <v>2.9500000000000001E-4</v>
      </c>
      <c r="E4452" s="13">
        <f>D4452*'Assumptions Notes'!C$12</f>
        <v>0.1062</v>
      </c>
      <c r="F4452" s="15">
        <f t="shared" si="138"/>
        <v>1.600965E-2</v>
      </c>
      <c r="G4452" s="10">
        <f>IF(C4452&gt;'Assumptions Notes'!C$11,'Assumptions Notes'!C$11,C4452)</f>
        <v>54.27</v>
      </c>
      <c r="H4452" s="15">
        <f t="shared" si="139"/>
        <v>1.600965E-2</v>
      </c>
      <c r="I4452" s="2">
        <f>IF(C4452&gt;'Assumptions Notes'!C$11,-C4452*('Assumptions Notes'!C$13/(2*1000)),G4452*D4452)</f>
        <v>1.600965E-2</v>
      </c>
    </row>
    <row r="4453" spans="1:9" x14ac:dyDescent="0.2">
      <c r="A4453" s="5">
        <v>42644.729166666664</v>
      </c>
      <c r="B4453" s="2">
        <v>903.63</v>
      </c>
      <c r="C4453" s="10">
        <v>60.08</v>
      </c>
      <c r="D4453" s="8">
        <v>2.9750000000000002E-4</v>
      </c>
      <c r="E4453" s="13">
        <f>D4453*'Assumptions Notes'!C$12</f>
        <v>0.1071</v>
      </c>
      <c r="F4453" s="15">
        <f t="shared" si="138"/>
        <v>1.7873800000000002E-2</v>
      </c>
      <c r="G4453" s="10">
        <f>IF(C4453&gt;'Assumptions Notes'!C$11,'Assumptions Notes'!C$11,C4453)</f>
        <v>60.08</v>
      </c>
      <c r="H4453" s="15">
        <f t="shared" si="139"/>
        <v>1.7873800000000002E-2</v>
      </c>
      <c r="I4453" s="2">
        <f>IF(C4453&gt;'Assumptions Notes'!C$11,-C4453*('Assumptions Notes'!C$13/(2*1000)),G4453*D4453)</f>
        <v>1.7873800000000002E-2</v>
      </c>
    </row>
    <row r="4454" spans="1:9" x14ac:dyDescent="0.2">
      <c r="A4454" s="5">
        <v>42644.75</v>
      </c>
      <c r="B4454" s="2">
        <v>987.57</v>
      </c>
      <c r="C4454" s="10">
        <v>84.86</v>
      </c>
      <c r="D4454" s="8">
        <v>2.9999999999999997E-4</v>
      </c>
      <c r="E4454" s="13">
        <f>D4454*'Assumptions Notes'!C$12</f>
        <v>0.10799999999999998</v>
      </c>
      <c r="F4454" s="15">
        <f t="shared" si="138"/>
        <v>2.5457999999999998E-2</v>
      </c>
      <c r="G4454" s="10">
        <f>IF(C4454&gt;'Assumptions Notes'!C$11,'Assumptions Notes'!C$11,C4454)</f>
        <v>84.86</v>
      </c>
      <c r="H4454" s="15">
        <f t="shared" si="139"/>
        <v>2.5457999999999998E-2</v>
      </c>
      <c r="I4454" s="2">
        <f>IF(C4454&gt;'Assumptions Notes'!C$11,-C4454*('Assumptions Notes'!C$13/(2*1000)),G4454*D4454)</f>
        <v>2.5457999999999998E-2</v>
      </c>
    </row>
    <row r="4455" spans="1:9" x14ac:dyDescent="0.2">
      <c r="A4455" s="5">
        <v>42644.770833333336</v>
      </c>
      <c r="B4455" s="2">
        <v>1080.51</v>
      </c>
      <c r="C4455" s="10">
        <v>99.6</v>
      </c>
      <c r="D4455" s="8">
        <v>2.9999999999999997E-4</v>
      </c>
      <c r="E4455" s="13">
        <f>D4455*'Assumptions Notes'!C$12</f>
        <v>0.10799999999999998</v>
      </c>
      <c r="F4455" s="15">
        <f t="shared" si="138"/>
        <v>2.9879999999999997E-2</v>
      </c>
      <c r="G4455" s="10">
        <f>IF(C4455&gt;'Assumptions Notes'!C$11,'Assumptions Notes'!C$11,C4455)</f>
        <v>99.6</v>
      </c>
      <c r="H4455" s="15">
        <f t="shared" si="139"/>
        <v>2.9879999999999997E-2</v>
      </c>
      <c r="I4455" s="2">
        <f>IF(C4455&gt;'Assumptions Notes'!C$11,-C4455*('Assumptions Notes'!C$13/(2*1000)),G4455*D4455)</f>
        <v>2.9879999999999997E-2</v>
      </c>
    </row>
    <row r="4456" spans="1:9" x14ac:dyDescent="0.2">
      <c r="A4456" s="5">
        <v>42644.791666666664</v>
      </c>
      <c r="B4456" s="2">
        <v>1162.54</v>
      </c>
      <c r="C4456" s="10">
        <v>114.72</v>
      </c>
      <c r="D4456" s="8">
        <v>2.9999999999999997E-4</v>
      </c>
      <c r="E4456" s="13">
        <f>D4456*'Assumptions Notes'!C$12</f>
        <v>0.10799999999999998</v>
      </c>
      <c r="F4456" s="15">
        <f t="shared" si="138"/>
        <v>3.4415999999999995E-2</v>
      </c>
      <c r="G4456" s="10">
        <f>IF(C4456&gt;'Assumptions Notes'!C$11,'Assumptions Notes'!C$11,C4456)</f>
        <v>114.72</v>
      </c>
      <c r="H4456" s="15">
        <f t="shared" si="139"/>
        <v>3.4415999999999995E-2</v>
      </c>
      <c r="I4456" s="2">
        <f>IF(C4456&gt;'Assumptions Notes'!C$11,-C4456*('Assumptions Notes'!C$13/(2*1000)),G4456*D4456)</f>
        <v>3.4415999999999995E-2</v>
      </c>
    </row>
    <row r="4457" spans="1:9" x14ac:dyDescent="0.2">
      <c r="A4457" s="5">
        <v>42644.8125</v>
      </c>
      <c r="B4457" s="2">
        <v>1260</v>
      </c>
      <c r="C4457" s="10">
        <v>108.93</v>
      </c>
      <c r="D4457" s="8">
        <v>2.9750000000000002E-4</v>
      </c>
      <c r="E4457" s="13">
        <f>D4457*'Assumptions Notes'!C$12</f>
        <v>0.1071</v>
      </c>
      <c r="F4457" s="15">
        <f t="shared" si="138"/>
        <v>3.2406675000000003E-2</v>
      </c>
      <c r="G4457" s="10">
        <f>IF(C4457&gt;'Assumptions Notes'!C$11,'Assumptions Notes'!C$11,C4457)</f>
        <v>108.93</v>
      </c>
      <c r="H4457" s="15">
        <f t="shared" si="139"/>
        <v>3.2406675000000003E-2</v>
      </c>
      <c r="I4457" s="2">
        <f>IF(C4457&gt;'Assumptions Notes'!C$11,-C4457*('Assumptions Notes'!C$13/(2*1000)),G4457*D4457)</f>
        <v>3.2406675000000003E-2</v>
      </c>
    </row>
    <row r="4458" spans="1:9" x14ac:dyDescent="0.2">
      <c r="A4458" s="5">
        <v>42644.833333333336</v>
      </c>
      <c r="B4458" s="2">
        <v>1266.45</v>
      </c>
      <c r="C4458" s="10">
        <v>98.79</v>
      </c>
      <c r="D4458" s="8">
        <v>2.9500000000000001E-4</v>
      </c>
      <c r="E4458" s="13">
        <f>D4458*'Assumptions Notes'!C$12</f>
        <v>0.1062</v>
      </c>
      <c r="F4458" s="15">
        <f t="shared" si="138"/>
        <v>2.9143050000000004E-2</v>
      </c>
      <c r="G4458" s="10">
        <f>IF(C4458&gt;'Assumptions Notes'!C$11,'Assumptions Notes'!C$11,C4458)</f>
        <v>98.79</v>
      </c>
      <c r="H4458" s="15">
        <f t="shared" si="139"/>
        <v>2.9143050000000004E-2</v>
      </c>
      <c r="I4458" s="2">
        <f>IF(C4458&gt;'Assumptions Notes'!C$11,-C4458*('Assumptions Notes'!C$13/(2*1000)),G4458*D4458)</f>
        <v>2.9143050000000004E-2</v>
      </c>
    </row>
    <row r="4459" spans="1:9" x14ac:dyDescent="0.2">
      <c r="A4459" s="5">
        <v>42644.854166666664</v>
      </c>
      <c r="B4459" s="2">
        <v>1246.04</v>
      </c>
      <c r="C4459" s="10">
        <v>87.05</v>
      </c>
      <c r="D4459" s="8">
        <v>2.9E-4</v>
      </c>
      <c r="E4459" s="13">
        <f>D4459*'Assumptions Notes'!C$12</f>
        <v>0.10440000000000001</v>
      </c>
      <c r="F4459" s="15">
        <f t="shared" si="138"/>
        <v>2.52445E-2</v>
      </c>
      <c r="G4459" s="10">
        <f>IF(C4459&gt;'Assumptions Notes'!C$11,'Assumptions Notes'!C$11,C4459)</f>
        <v>87.05</v>
      </c>
      <c r="H4459" s="15">
        <f t="shared" si="139"/>
        <v>2.52445E-2</v>
      </c>
      <c r="I4459" s="2">
        <f>IF(C4459&gt;'Assumptions Notes'!C$11,-C4459*('Assumptions Notes'!C$13/(2*1000)),G4459*D4459)</f>
        <v>2.52445E-2</v>
      </c>
    </row>
    <row r="4460" spans="1:9" x14ac:dyDescent="0.2">
      <c r="A4460" s="5">
        <v>42644.875</v>
      </c>
      <c r="B4460" s="2">
        <v>1189.81</v>
      </c>
      <c r="C4460" s="10">
        <v>81.14</v>
      </c>
      <c r="D4460" s="8">
        <v>2.8499999999999999E-4</v>
      </c>
      <c r="E4460" s="13">
        <f>D4460*'Assumptions Notes'!C$12</f>
        <v>0.1026</v>
      </c>
      <c r="F4460" s="15">
        <f t="shared" si="138"/>
        <v>2.31249E-2</v>
      </c>
      <c r="G4460" s="10">
        <f>IF(C4460&gt;'Assumptions Notes'!C$11,'Assumptions Notes'!C$11,C4460)</f>
        <v>81.14</v>
      </c>
      <c r="H4460" s="15">
        <f t="shared" si="139"/>
        <v>2.31249E-2</v>
      </c>
      <c r="I4460" s="2">
        <f>IF(C4460&gt;'Assumptions Notes'!C$11,-C4460*('Assumptions Notes'!C$13/(2*1000)),G4460*D4460)</f>
        <v>2.31249E-2</v>
      </c>
    </row>
    <row r="4461" spans="1:9" x14ac:dyDescent="0.2">
      <c r="A4461" s="5">
        <v>42644.895833333336</v>
      </c>
      <c r="B4461" s="2">
        <v>1139.96</v>
      </c>
      <c r="C4461" s="10">
        <v>94.69</v>
      </c>
      <c r="D4461" s="8">
        <v>2.7E-4</v>
      </c>
      <c r="E4461" s="13">
        <f>D4461*'Assumptions Notes'!C$12</f>
        <v>9.7199999999999995E-2</v>
      </c>
      <c r="F4461" s="15">
        <f t="shared" si="138"/>
        <v>2.55663E-2</v>
      </c>
      <c r="G4461" s="10">
        <f>IF(C4461&gt;'Assumptions Notes'!C$11,'Assumptions Notes'!C$11,C4461)</f>
        <v>94.69</v>
      </c>
      <c r="H4461" s="15">
        <f t="shared" si="139"/>
        <v>2.55663E-2</v>
      </c>
      <c r="I4461" s="2">
        <f>IF(C4461&gt;'Assumptions Notes'!C$11,-C4461*('Assumptions Notes'!C$13/(2*1000)),G4461*D4461)</f>
        <v>2.55663E-2</v>
      </c>
    </row>
    <row r="4462" spans="1:9" x14ac:dyDescent="0.2">
      <c r="A4462" s="5">
        <v>42644.916666666664</v>
      </c>
      <c r="B4462" s="2">
        <v>1112.54</v>
      </c>
      <c r="C4462" s="10">
        <v>75.62</v>
      </c>
      <c r="D4462" s="8">
        <v>2.5500000000000002E-4</v>
      </c>
      <c r="E4462" s="13">
        <f>D4462*'Assumptions Notes'!C$12</f>
        <v>9.1800000000000007E-2</v>
      </c>
      <c r="F4462" s="15">
        <f t="shared" si="138"/>
        <v>1.9283100000000001E-2</v>
      </c>
      <c r="G4462" s="10">
        <f>IF(C4462&gt;'Assumptions Notes'!C$11,'Assumptions Notes'!C$11,C4462)</f>
        <v>75.62</v>
      </c>
      <c r="H4462" s="15">
        <f t="shared" si="139"/>
        <v>1.9283100000000001E-2</v>
      </c>
      <c r="I4462" s="2">
        <f>IF(C4462&gt;'Assumptions Notes'!C$11,-C4462*('Assumptions Notes'!C$13/(2*1000)),G4462*D4462)</f>
        <v>1.9283100000000001E-2</v>
      </c>
    </row>
    <row r="4463" spans="1:9" x14ac:dyDescent="0.2">
      <c r="A4463" s="5">
        <v>42644.9375</v>
      </c>
      <c r="B4463" s="2">
        <v>1087.55</v>
      </c>
      <c r="C4463" s="10">
        <v>61.61</v>
      </c>
      <c r="D4463" s="8">
        <v>2.1250000000000002E-4</v>
      </c>
      <c r="E4463" s="13">
        <f>D4463*'Assumptions Notes'!C$12</f>
        <v>7.6500000000000012E-2</v>
      </c>
      <c r="F4463" s="15">
        <f t="shared" si="138"/>
        <v>1.3092125000000001E-2</v>
      </c>
      <c r="G4463" s="10">
        <f>IF(C4463&gt;'Assumptions Notes'!C$11,'Assumptions Notes'!C$11,C4463)</f>
        <v>61.61</v>
      </c>
      <c r="H4463" s="15">
        <f t="shared" si="139"/>
        <v>1.3092125000000001E-2</v>
      </c>
      <c r="I4463" s="2">
        <f>IF(C4463&gt;'Assumptions Notes'!C$11,-C4463*('Assumptions Notes'!C$13/(2*1000)),G4463*D4463)</f>
        <v>1.3092125000000001E-2</v>
      </c>
    </row>
    <row r="4464" spans="1:9" x14ac:dyDescent="0.2">
      <c r="A4464" s="5">
        <v>42644.958333333336</v>
      </c>
      <c r="B4464" s="2">
        <v>1067</v>
      </c>
      <c r="C4464" s="10">
        <v>54.24</v>
      </c>
      <c r="D4464" s="8">
        <v>1.7000000000000001E-4</v>
      </c>
      <c r="E4464" s="13">
        <f>D4464*'Assumptions Notes'!C$12</f>
        <v>6.1200000000000004E-2</v>
      </c>
      <c r="F4464" s="15">
        <f t="shared" si="138"/>
        <v>9.2208000000000012E-3</v>
      </c>
      <c r="G4464" s="10">
        <f>IF(C4464&gt;'Assumptions Notes'!C$11,'Assumptions Notes'!C$11,C4464)</f>
        <v>54.24</v>
      </c>
      <c r="H4464" s="15">
        <f t="shared" si="139"/>
        <v>9.2208000000000012E-3</v>
      </c>
      <c r="I4464" s="2">
        <f>IF(C4464&gt;'Assumptions Notes'!C$11,-C4464*('Assumptions Notes'!C$13/(2*1000)),G4464*D4464)</f>
        <v>9.2208000000000012E-3</v>
      </c>
    </row>
    <row r="4465" spans="1:9" x14ac:dyDescent="0.2">
      <c r="A4465" s="5">
        <v>42644.979166666664</v>
      </c>
      <c r="B4465" s="2">
        <v>1047.71</v>
      </c>
      <c r="C4465" s="10">
        <v>27.51</v>
      </c>
      <c r="D4465" s="8">
        <v>1.5000000000000001E-4</v>
      </c>
      <c r="E4465" s="13">
        <f>D4465*'Assumptions Notes'!C$12</f>
        <v>5.4000000000000006E-2</v>
      </c>
      <c r="F4465" s="15">
        <f t="shared" si="138"/>
        <v>4.1265000000000008E-3</v>
      </c>
      <c r="G4465" s="10">
        <f>IF(C4465&gt;'Assumptions Notes'!C$11,'Assumptions Notes'!C$11,C4465)</f>
        <v>27.51</v>
      </c>
      <c r="H4465" s="15">
        <f t="shared" si="139"/>
        <v>4.1265000000000008E-3</v>
      </c>
      <c r="I4465" s="2">
        <f>IF(C4465&gt;'Assumptions Notes'!C$11,-C4465*('Assumptions Notes'!C$13/(2*1000)),G4465*D4465)</f>
        <v>4.1265000000000008E-3</v>
      </c>
    </row>
    <row r="4466" spans="1:9" x14ac:dyDescent="0.2">
      <c r="A4466" s="5">
        <v>42645</v>
      </c>
      <c r="B4466" s="2">
        <v>1273.2</v>
      </c>
      <c r="C4466" s="10">
        <v>324.58999999999997</v>
      </c>
      <c r="D4466" s="8">
        <v>1.2999999999999999E-4</v>
      </c>
      <c r="E4466" s="13">
        <f>D4466*'Assumptions Notes'!C$12</f>
        <v>4.6799999999999994E-2</v>
      </c>
      <c r="F4466" s="15">
        <f t="shared" si="138"/>
        <v>4.219669999999999E-2</v>
      </c>
      <c r="G4466" s="10">
        <f>IF(C4466&gt;'Assumptions Notes'!C$11,'Assumptions Notes'!C$11,C4466)</f>
        <v>120</v>
      </c>
      <c r="H4466" s="15">
        <f t="shared" si="139"/>
        <v>1.5599999999999999E-2</v>
      </c>
      <c r="I4466" s="2">
        <f>IF(C4466&gt;'Assumptions Notes'!C$11,-C4466*('Assumptions Notes'!C$13/(2*1000)),G4466*D4466)</f>
        <v>-0.16229499999999999</v>
      </c>
    </row>
    <row r="4467" spans="1:9" x14ac:dyDescent="0.2">
      <c r="A4467" s="5">
        <v>42645.020833333336</v>
      </c>
      <c r="B4467" s="2">
        <v>1181.3900000000001</v>
      </c>
      <c r="C4467" s="10">
        <v>48.46</v>
      </c>
      <c r="D4467" s="8">
        <v>1.175E-4</v>
      </c>
      <c r="E4467" s="13">
        <f>D4467*'Assumptions Notes'!C$12</f>
        <v>4.2299999999999997E-2</v>
      </c>
      <c r="F4467" s="15">
        <f t="shared" si="138"/>
        <v>5.69405E-3</v>
      </c>
      <c r="G4467" s="10">
        <f>IF(C4467&gt;'Assumptions Notes'!C$11,'Assumptions Notes'!C$11,C4467)</f>
        <v>48.46</v>
      </c>
      <c r="H4467" s="15">
        <f t="shared" si="139"/>
        <v>5.69405E-3</v>
      </c>
      <c r="I4467" s="2">
        <f>IF(C4467&gt;'Assumptions Notes'!C$11,-C4467*('Assumptions Notes'!C$13/(2*1000)),G4467*D4467)</f>
        <v>5.69405E-3</v>
      </c>
    </row>
    <row r="4468" spans="1:9" x14ac:dyDescent="0.2">
      <c r="A4468" s="5">
        <v>42645.041666666664</v>
      </c>
      <c r="B4468" s="2">
        <v>1090.1099999999999</v>
      </c>
      <c r="C4468" s="10">
        <v>45.98</v>
      </c>
      <c r="D4468" s="8">
        <v>1.05E-4</v>
      </c>
      <c r="E4468" s="13">
        <f>D4468*'Assumptions Notes'!C$12</f>
        <v>3.78E-2</v>
      </c>
      <c r="F4468" s="15">
        <f t="shared" si="138"/>
        <v>4.8278999999999996E-3</v>
      </c>
      <c r="G4468" s="10">
        <f>IF(C4468&gt;'Assumptions Notes'!C$11,'Assumptions Notes'!C$11,C4468)</f>
        <v>45.98</v>
      </c>
      <c r="H4468" s="15">
        <f t="shared" si="139"/>
        <v>4.8278999999999996E-3</v>
      </c>
      <c r="I4468" s="2">
        <f>IF(C4468&gt;'Assumptions Notes'!C$11,-C4468*('Assumptions Notes'!C$13/(2*1000)),G4468*D4468)</f>
        <v>4.8278999999999996E-3</v>
      </c>
    </row>
    <row r="4469" spans="1:9" x14ac:dyDescent="0.2">
      <c r="A4469" s="5">
        <v>42645.0625</v>
      </c>
      <c r="B4469" s="2">
        <v>994.68</v>
      </c>
      <c r="C4469" s="10">
        <v>38</v>
      </c>
      <c r="D4469" s="8">
        <v>1.025E-4</v>
      </c>
      <c r="E4469" s="13">
        <f>D4469*'Assumptions Notes'!C$12</f>
        <v>3.6900000000000002E-2</v>
      </c>
      <c r="F4469" s="15">
        <f t="shared" si="138"/>
        <v>3.895E-3</v>
      </c>
      <c r="G4469" s="10">
        <f>IF(C4469&gt;'Assumptions Notes'!C$11,'Assumptions Notes'!C$11,C4469)</f>
        <v>38</v>
      </c>
      <c r="H4469" s="15">
        <f t="shared" si="139"/>
        <v>3.895E-3</v>
      </c>
      <c r="I4469" s="2">
        <f>IF(C4469&gt;'Assumptions Notes'!C$11,-C4469*('Assumptions Notes'!C$13/(2*1000)),G4469*D4469)</f>
        <v>3.895E-3</v>
      </c>
    </row>
    <row r="4470" spans="1:9" x14ac:dyDescent="0.2">
      <c r="A4470" s="5">
        <v>42645.083333333336</v>
      </c>
      <c r="B4470" s="2">
        <v>944.66</v>
      </c>
      <c r="C4470" s="10">
        <v>65.69</v>
      </c>
      <c r="D4470" s="8">
        <v>1E-4</v>
      </c>
      <c r="E4470" s="13">
        <f>D4470*'Assumptions Notes'!C$12</f>
        <v>3.6000000000000004E-2</v>
      </c>
      <c r="F4470" s="15">
        <f t="shared" si="138"/>
        <v>6.5690000000000002E-3</v>
      </c>
      <c r="G4470" s="10">
        <f>IF(C4470&gt;'Assumptions Notes'!C$11,'Assumptions Notes'!C$11,C4470)</f>
        <v>65.69</v>
      </c>
      <c r="H4470" s="15">
        <f t="shared" si="139"/>
        <v>6.5690000000000002E-3</v>
      </c>
      <c r="I4470" s="2">
        <f>IF(C4470&gt;'Assumptions Notes'!C$11,-C4470*('Assumptions Notes'!C$13/(2*1000)),G4470*D4470)</f>
        <v>6.5690000000000002E-3</v>
      </c>
    </row>
    <row r="4471" spans="1:9" x14ac:dyDescent="0.2">
      <c r="A4471" s="5">
        <v>42645.104166666664</v>
      </c>
      <c r="B4471" s="2">
        <v>911.25</v>
      </c>
      <c r="C4471" s="10">
        <v>44.14</v>
      </c>
      <c r="D4471" s="8">
        <v>9.8750000000000002E-5</v>
      </c>
      <c r="E4471" s="13">
        <f>D4471*'Assumptions Notes'!C$12</f>
        <v>3.5549999999999998E-2</v>
      </c>
      <c r="F4471" s="15">
        <f t="shared" si="138"/>
        <v>4.3588250000000002E-3</v>
      </c>
      <c r="G4471" s="10">
        <f>IF(C4471&gt;'Assumptions Notes'!C$11,'Assumptions Notes'!C$11,C4471)</f>
        <v>44.14</v>
      </c>
      <c r="H4471" s="15">
        <f t="shared" si="139"/>
        <v>4.3588250000000002E-3</v>
      </c>
      <c r="I4471" s="2">
        <f>IF(C4471&gt;'Assumptions Notes'!C$11,-C4471*('Assumptions Notes'!C$13/(2*1000)),G4471*D4471)</f>
        <v>4.3588250000000002E-3</v>
      </c>
    </row>
    <row r="4472" spans="1:9" x14ac:dyDescent="0.2">
      <c r="A4472" s="5">
        <v>42645.125</v>
      </c>
      <c r="B4472" s="2">
        <v>886.22</v>
      </c>
      <c r="C4472" s="10">
        <v>39.74</v>
      </c>
      <c r="D4472" s="8">
        <v>9.7499999999999998E-5</v>
      </c>
      <c r="E4472" s="13">
        <f>D4472*'Assumptions Notes'!C$12</f>
        <v>3.5099999999999999E-2</v>
      </c>
      <c r="F4472" s="15">
        <f t="shared" si="138"/>
        <v>3.8746500000000003E-3</v>
      </c>
      <c r="G4472" s="10">
        <f>IF(C4472&gt;'Assumptions Notes'!C$11,'Assumptions Notes'!C$11,C4472)</f>
        <v>39.74</v>
      </c>
      <c r="H4472" s="15">
        <f t="shared" si="139"/>
        <v>3.8746500000000003E-3</v>
      </c>
      <c r="I4472" s="2">
        <f>IF(C4472&gt;'Assumptions Notes'!C$11,-C4472*('Assumptions Notes'!C$13/(2*1000)),G4472*D4472)</f>
        <v>3.8746500000000003E-3</v>
      </c>
    </row>
    <row r="4473" spans="1:9" x14ac:dyDescent="0.2">
      <c r="A4473" s="5">
        <v>42645.145833333336</v>
      </c>
      <c r="B4473" s="2">
        <v>850.26</v>
      </c>
      <c r="C4473" s="10">
        <v>42.76</v>
      </c>
      <c r="D4473" s="8">
        <v>9.6250000000000009E-5</v>
      </c>
      <c r="E4473" s="13">
        <f>D4473*'Assumptions Notes'!C$12</f>
        <v>3.465E-2</v>
      </c>
      <c r="F4473" s="15">
        <f t="shared" si="138"/>
        <v>4.1156500000000002E-3</v>
      </c>
      <c r="G4473" s="10">
        <f>IF(C4473&gt;'Assumptions Notes'!C$11,'Assumptions Notes'!C$11,C4473)</f>
        <v>42.76</v>
      </c>
      <c r="H4473" s="15">
        <f t="shared" si="139"/>
        <v>4.1156500000000002E-3</v>
      </c>
      <c r="I4473" s="2">
        <f>IF(C4473&gt;'Assumptions Notes'!C$11,-C4473*('Assumptions Notes'!C$13/(2*1000)),G4473*D4473)</f>
        <v>4.1156500000000002E-3</v>
      </c>
    </row>
    <row r="4474" spans="1:9" x14ac:dyDescent="0.2">
      <c r="A4474" s="5">
        <v>42645.166666666664</v>
      </c>
      <c r="B4474" s="2">
        <v>811.05</v>
      </c>
      <c r="C4474" s="10">
        <v>30.37</v>
      </c>
      <c r="D4474" s="8">
        <v>9.5000000000000005E-5</v>
      </c>
      <c r="E4474" s="13">
        <f>D4474*'Assumptions Notes'!C$12</f>
        <v>3.4200000000000001E-2</v>
      </c>
      <c r="F4474" s="15">
        <f t="shared" si="138"/>
        <v>2.8851500000000004E-3</v>
      </c>
      <c r="G4474" s="10">
        <f>IF(C4474&gt;'Assumptions Notes'!C$11,'Assumptions Notes'!C$11,C4474)</f>
        <v>30.37</v>
      </c>
      <c r="H4474" s="15">
        <f t="shared" si="139"/>
        <v>2.8851500000000004E-3</v>
      </c>
      <c r="I4474" s="2">
        <f>IF(C4474&gt;'Assumptions Notes'!C$11,-C4474*('Assumptions Notes'!C$13/(2*1000)),G4474*D4474)</f>
        <v>2.8851500000000004E-3</v>
      </c>
    </row>
    <row r="4475" spans="1:9" x14ac:dyDescent="0.2">
      <c r="A4475" s="5">
        <v>42645.1875</v>
      </c>
      <c r="B4475" s="2">
        <v>814.74</v>
      </c>
      <c r="C4475" s="10">
        <v>31.24</v>
      </c>
      <c r="D4475" s="8">
        <v>9.6250000000000009E-5</v>
      </c>
      <c r="E4475" s="13">
        <f>D4475*'Assumptions Notes'!C$12</f>
        <v>3.465E-2</v>
      </c>
      <c r="F4475" s="15">
        <f t="shared" si="138"/>
        <v>3.0068500000000001E-3</v>
      </c>
      <c r="G4475" s="10">
        <f>IF(C4475&gt;'Assumptions Notes'!C$11,'Assumptions Notes'!C$11,C4475)</f>
        <v>31.24</v>
      </c>
      <c r="H4475" s="15">
        <f t="shared" si="139"/>
        <v>3.0068500000000001E-3</v>
      </c>
      <c r="I4475" s="2">
        <f>IF(C4475&gt;'Assumptions Notes'!C$11,-C4475*('Assumptions Notes'!C$13/(2*1000)),G4475*D4475)</f>
        <v>3.0068500000000001E-3</v>
      </c>
    </row>
    <row r="4476" spans="1:9" x14ac:dyDescent="0.2">
      <c r="A4476" s="5">
        <v>42645.208333333336</v>
      </c>
      <c r="B4476" s="2">
        <v>815.21</v>
      </c>
      <c r="C4476" s="10">
        <v>29.47</v>
      </c>
      <c r="D4476" s="8">
        <v>9.7499999999999998E-5</v>
      </c>
      <c r="E4476" s="13">
        <f>D4476*'Assumptions Notes'!C$12</f>
        <v>3.5099999999999999E-2</v>
      </c>
      <c r="F4476" s="15">
        <f t="shared" si="138"/>
        <v>2.8733249999999999E-3</v>
      </c>
      <c r="G4476" s="10">
        <f>IF(C4476&gt;'Assumptions Notes'!C$11,'Assumptions Notes'!C$11,C4476)</f>
        <v>29.47</v>
      </c>
      <c r="H4476" s="15">
        <f t="shared" si="139"/>
        <v>2.8733249999999999E-3</v>
      </c>
      <c r="I4476" s="2">
        <f>IF(C4476&gt;'Assumptions Notes'!C$11,-C4476*('Assumptions Notes'!C$13/(2*1000)),G4476*D4476)</f>
        <v>2.8733249999999999E-3</v>
      </c>
    </row>
    <row r="4477" spans="1:9" x14ac:dyDescent="0.2">
      <c r="A4477" s="5">
        <v>42645.229166666664</v>
      </c>
      <c r="B4477" s="2">
        <v>829.89</v>
      </c>
      <c r="C4477" s="10">
        <v>31.81</v>
      </c>
      <c r="D4477" s="8">
        <v>1.15E-4</v>
      </c>
      <c r="E4477" s="13">
        <f>D4477*'Assumptions Notes'!C$12</f>
        <v>4.1399999999999999E-2</v>
      </c>
      <c r="F4477" s="15">
        <f t="shared" si="138"/>
        <v>3.6581499999999998E-3</v>
      </c>
      <c r="G4477" s="10">
        <f>IF(C4477&gt;'Assumptions Notes'!C$11,'Assumptions Notes'!C$11,C4477)</f>
        <v>31.81</v>
      </c>
      <c r="H4477" s="15">
        <f t="shared" si="139"/>
        <v>3.6581499999999998E-3</v>
      </c>
      <c r="I4477" s="2">
        <f>IF(C4477&gt;'Assumptions Notes'!C$11,-C4477*('Assumptions Notes'!C$13/(2*1000)),G4477*D4477)</f>
        <v>3.6581499999999998E-3</v>
      </c>
    </row>
    <row r="4478" spans="1:9" x14ac:dyDescent="0.2">
      <c r="A4478" s="5">
        <v>42645.25</v>
      </c>
      <c r="B4478" s="2">
        <v>857.2</v>
      </c>
      <c r="C4478" s="10">
        <v>31.12</v>
      </c>
      <c r="D4478" s="8">
        <v>1.325E-4</v>
      </c>
      <c r="E4478" s="13">
        <f>D4478*'Assumptions Notes'!C$12</f>
        <v>4.7699999999999999E-2</v>
      </c>
      <c r="F4478" s="15">
        <f t="shared" si="138"/>
        <v>4.1234000000000002E-3</v>
      </c>
      <c r="G4478" s="10">
        <f>IF(C4478&gt;'Assumptions Notes'!C$11,'Assumptions Notes'!C$11,C4478)</f>
        <v>31.12</v>
      </c>
      <c r="H4478" s="15">
        <f t="shared" si="139"/>
        <v>4.1234000000000002E-3</v>
      </c>
      <c r="I4478" s="2">
        <f>IF(C4478&gt;'Assumptions Notes'!C$11,-C4478*('Assumptions Notes'!C$13/(2*1000)),G4478*D4478)</f>
        <v>4.1234000000000002E-3</v>
      </c>
    </row>
    <row r="4479" spans="1:9" x14ac:dyDescent="0.2">
      <c r="A4479" s="5">
        <v>42645.270833333336</v>
      </c>
      <c r="B4479" s="2">
        <v>856.22</v>
      </c>
      <c r="C4479" s="10">
        <v>37.64</v>
      </c>
      <c r="D4479" s="8">
        <v>1.6249999999999999E-4</v>
      </c>
      <c r="E4479" s="13">
        <f>D4479*'Assumptions Notes'!C$12</f>
        <v>5.8499999999999996E-2</v>
      </c>
      <c r="F4479" s="15">
        <f t="shared" si="138"/>
        <v>6.1164999999999995E-3</v>
      </c>
      <c r="G4479" s="10">
        <f>IF(C4479&gt;'Assumptions Notes'!C$11,'Assumptions Notes'!C$11,C4479)</f>
        <v>37.64</v>
      </c>
      <c r="H4479" s="15">
        <f t="shared" si="139"/>
        <v>6.1164999999999995E-3</v>
      </c>
      <c r="I4479" s="2">
        <f>IF(C4479&gt;'Assumptions Notes'!C$11,-C4479*('Assumptions Notes'!C$13/(2*1000)),G4479*D4479)</f>
        <v>6.1164999999999995E-3</v>
      </c>
    </row>
    <row r="4480" spans="1:9" x14ac:dyDescent="0.2">
      <c r="A4480" s="5">
        <v>42645.291666666664</v>
      </c>
      <c r="B4480" s="2">
        <v>846.84</v>
      </c>
      <c r="C4480" s="10">
        <v>42.34</v>
      </c>
      <c r="D4480" s="8">
        <v>1.9249999999999999E-4</v>
      </c>
      <c r="E4480" s="13">
        <f>D4480*'Assumptions Notes'!C$12</f>
        <v>6.93E-2</v>
      </c>
      <c r="F4480" s="15">
        <f t="shared" si="138"/>
        <v>8.1504500000000001E-3</v>
      </c>
      <c r="G4480" s="10">
        <f>IF(C4480&gt;'Assumptions Notes'!C$11,'Assumptions Notes'!C$11,C4480)</f>
        <v>42.34</v>
      </c>
      <c r="H4480" s="15">
        <f t="shared" si="139"/>
        <v>8.1504500000000001E-3</v>
      </c>
      <c r="I4480" s="2">
        <f>IF(C4480&gt;'Assumptions Notes'!C$11,-C4480*('Assumptions Notes'!C$13/(2*1000)),G4480*D4480)</f>
        <v>8.1504500000000001E-3</v>
      </c>
    </row>
    <row r="4481" spans="1:9" x14ac:dyDescent="0.2">
      <c r="A4481" s="5">
        <v>42645.3125</v>
      </c>
      <c r="B4481" s="2">
        <v>869.12</v>
      </c>
      <c r="C4481" s="10">
        <v>47.76</v>
      </c>
      <c r="D4481" s="8">
        <v>2.0875000000000001E-4</v>
      </c>
      <c r="E4481" s="13">
        <f>D4481*'Assumptions Notes'!C$12</f>
        <v>7.5150000000000008E-2</v>
      </c>
      <c r="F4481" s="15">
        <f t="shared" si="138"/>
        <v>9.9699000000000003E-3</v>
      </c>
      <c r="G4481" s="10">
        <f>IF(C4481&gt;'Assumptions Notes'!C$11,'Assumptions Notes'!C$11,C4481)</f>
        <v>47.76</v>
      </c>
      <c r="H4481" s="15">
        <f t="shared" si="139"/>
        <v>9.9699000000000003E-3</v>
      </c>
      <c r="I4481" s="2">
        <f>IF(C4481&gt;'Assumptions Notes'!C$11,-C4481*('Assumptions Notes'!C$13/(2*1000)),G4481*D4481)</f>
        <v>9.9699000000000003E-3</v>
      </c>
    </row>
    <row r="4482" spans="1:9" x14ac:dyDescent="0.2">
      <c r="A4482" s="5">
        <v>42645.333333333336</v>
      </c>
      <c r="B4482" s="2">
        <v>789.86</v>
      </c>
      <c r="C4482" s="10">
        <v>47.22</v>
      </c>
      <c r="D4482" s="8">
        <v>2.2499999999999999E-4</v>
      </c>
      <c r="E4482" s="13">
        <f>D4482*'Assumptions Notes'!C$12</f>
        <v>8.1000000000000003E-2</v>
      </c>
      <c r="F4482" s="15">
        <f t="shared" si="138"/>
        <v>1.06245E-2</v>
      </c>
      <c r="G4482" s="10">
        <f>IF(C4482&gt;'Assumptions Notes'!C$11,'Assumptions Notes'!C$11,C4482)</f>
        <v>47.22</v>
      </c>
      <c r="H4482" s="15">
        <f t="shared" si="139"/>
        <v>1.06245E-2</v>
      </c>
      <c r="I4482" s="2">
        <f>IF(C4482&gt;'Assumptions Notes'!C$11,-C4482*('Assumptions Notes'!C$13/(2*1000)),G4482*D4482)</f>
        <v>1.06245E-2</v>
      </c>
    </row>
    <row r="4483" spans="1:9" x14ac:dyDescent="0.2">
      <c r="A4483" s="5">
        <v>42645.354166666664</v>
      </c>
      <c r="B4483" s="2">
        <v>754.49</v>
      </c>
      <c r="C4483" s="10">
        <v>59.02</v>
      </c>
      <c r="D4483" s="8">
        <v>2.2625E-4</v>
      </c>
      <c r="E4483" s="13">
        <f>D4483*'Assumptions Notes'!C$12</f>
        <v>8.1449999999999995E-2</v>
      </c>
      <c r="F4483" s="15">
        <f t="shared" si="138"/>
        <v>1.3353275000000001E-2</v>
      </c>
      <c r="G4483" s="10">
        <f>IF(C4483&gt;'Assumptions Notes'!C$11,'Assumptions Notes'!C$11,C4483)</f>
        <v>59.02</v>
      </c>
      <c r="H4483" s="15">
        <f t="shared" si="139"/>
        <v>1.3353275000000001E-2</v>
      </c>
      <c r="I4483" s="2">
        <f>IF(C4483&gt;'Assumptions Notes'!C$11,-C4483*('Assumptions Notes'!C$13/(2*1000)),G4483*D4483)</f>
        <v>1.3353275000000001E-2</v>
      </c>
    </row>
    <row r="4484" spans="1:9" x14ac:dyDescent="0.2">
      <c r="A4484" s="5">
        <v>42645.375</v>
      </c>
      <c r="B4484" s="2">
        <v>803.96</v>
      </c>
      <c r="C4484" s="10">
        <v>60.07</v>
      </c>
      <c r="D4484" s="8">
        <v>2.275E-4</v>
      </c>
      <c r="E4484" s="13">
        <f>D4484*'Assumptions Notes'!C$12</f>
        <v>8.1900000000000001E-2</v>
      </c>
      <c r="F4484" s="15">
        <f t="shared" ref="F4484:F4547" si="140">D4484*C4484</f>
        <v>1.3665925000000001E-2</v>
      </c>
      <c r="G4484" s="10">
        <f>IF(C4484&gt;'Assumptions Notes'!C$11,'Assumptions Notes'!C$11,C4484)</f>
        <v>60.07</v>
      </c>
      <c r="H4484" s="15">
        <f t="shared" ref="H4484:H4547" si="141">G4484*D4484</f>
        <v>1.3665925000000001E-2</v>
      </c>
      <c r="I4484" s="2">
        <f>IF(C4484&gt;'Assumptions Notes'!C$11,-C4484*('Assumptions Notes'!C$13/(2*1000)),G4484*D4484)</f>
        <v>1.3665925000000001E-2</v>
      </c>
    </row>
    <row r="4485" spans="1:9" x14ac:dyDescent="0.2">
      <c r="A4485" s="5">
        <v>42645.395833333336</v>
      </c>
      <c r="B4485" s="2">
        <v>763.21</v>
      </c>
      <c r="C4485" s="10">
        <v>61.15</v>
      </c>
      <c r="D4485" s="8">
        <v>2.1875E-4</v>
      </c>
      <c r="E4485" s="13">
        <f>D4485*'Assumptions Notes'!C$12</f>
        <v>7.8750000000000001E-2</v>
      </c>
      <c r="F4485" s="15">
        <f t="shared" si="140"/>
        <v>1.33765625E-2</v>
      </c>
      <c r="G4485" s="10">
        <f>IF(C4485&gt;'Assumptions Notes'!C$11,'Assumptions Notes'!C$11,C4485)</f>
        <v>61.15</v>
      </c>
      <c r="H4485" s="15">
        <f t="shared" si="141"/>
        <v>1.33765625E-2</v>
      </c>
      <c r="I4485" s="2">
        <f>IF(C4485&gt;'Assumptions Notes'!C$11,-C4485*('Assumptions Notes'!C$13/(2*1000)),G4485*D4485)</f>
        <v>1.33765625E-2</v>
      </c>
    </row>
    <row r="4486" spans="1:9" x14ac:dyDescent="0.2">
      <c r="A4486" s="5">
        <v>42645.416666666664</v>
      </c>
      <c r="B4486" s="2">
        <v>711.44</v>
      </c>
      <c r="C4486" s="10">
        <v>53.31</v>
      </c>
      <c r="D4486" s="8">
        <v>2.1000000000000001E-4</v>
      </c>
      <c r="E4486" s="13">
        <f>D4486*'Assumptions Notes'!C$12</f>
        <v>7.5600000000000001E-2</v>
      </c>
      <c r="F4486" s="15">
        <f t="shared" si="140"/>
        <v>1.1195100000000001E-2</v>
      </c>
      <c r="G4486" s="10">
        <f>IF(C4486&gt;'Assumptions Notes'!C$11,'Assumptions Notes'!C$11,C4486)</f>
        <v>53.31</v>
      </c>
      <c r="H4486" s="15">
        <f t="shared" si="141"/>
        <v>1.1195100000000001E-2</v>
      </c>
      <c r="I4486" s="2">
        <f>IF(C4486&gt;'Assumptions Notes'!C$11,-C4486*('Assumptions Notes'!C$13/(2*1000)),G4486*D4486)</f>
        <v>1.1195100000000001E-2</v>
      </c>
    </row>
    <row r="4487" spans="1:9" x14ac:dyDescent="0.2">
      <c r="A4487" s="5">
        <v>42645.4375</v>
      </c>
      <c r="B4487" s="2">
        <v>698.77</v>
      </c>
      <c r="C4487" s="10">
        <v>59.29</v>
      </c>
      <c r="D4487" s="8">
        <v>2.075E-4</v>
      </c>
      <c r="E4487" s="13">
        <f>D4487*'Assumptions Notes'!C$12</f>
        <v>7.4700000000000003E-2</v>
      </c>
      <c r="F4487" s="15">
        <f t="shared" si="140"/>
        <v>1.2302675000000001E-2</v>
      </c>
      <c r="G4487" s="10">
        <f>IF(C4487&gt;'Assumptions Notes'!C$11,'Assumptions Notes'!C$11,C4487)</f>
        <v>59.29</v>
      </c>
      <c r="H4487" s="15">
        <f t="shared" si="141"/>
        <v>1.2302675000000001E-2</v>
      </c>
      <c r="I4487" s="2">
        <f>IF(C4487&gt;'Assumptions Notes'!C$11,-C4487*('Assumptions Notes'!C$13/(2*1000)),G4487*D4487)</f>
        <v>1.2302675000000001E-2</v>
      </c>
    </row>
    <row r="4488" spans="1:9" x14ac:dyDescent="0.2">
      <c r="A4488" s="5">
        <v>42645.458333333336</v>
      </c>
      <c r="B4488" s="2">
        <v>631.4</v>
      </c>
      <c r="C4488" s="10">
        <v>39.700000000000003</v>
      </c>
      <c r="D4488" s="8">
        <v>2.05E-4</v>
      </c>
      <c r="E4488" s="13">
        <f>D4488*'Assumptions Notes'!C$12</f>
        <v>7.3800000000000004E-2</v>
      </c>
      <c r="F4488" s="15">
        <f t="shared" si="140"/>
        <v>8.1384999999999999E-3</v>
      </c>
      <c r="G4488" s="10">
        <f>IF(C4488&gt;'Assumptions Notes'!C$11,'Assumptions Notes'!C$11,C4488)</f>
        <v>39.700000000000003</v>
      </c>
      <c r="H4488" s="15">
        <f t="shared" si="141"/>
        <v>8.1384999999999999E-3</v>
      </c>
      <c r="I4488" s="2">
        <f>IF(C4488&gt;'Assumptions Notes'!C$11,-C4488*('Assumptions Notes'!C$13/(2*1000)),G4488*D4488)</f>
        <v>8.1384999999999999E-3</v>
      </c>
    </row>
    <row r="4489" spans="1:9" x14ac:dyDescent="0.2">
      <c r="A4489" s="5">
        <v>42645.479166666664</v>
      </c>
      <c r="B4489" s="2">
        <v>573.19000000000005</v>
      </c>
      <c r="C4489" s="10">
        <v>37.54</v>
      </c>
      <c r="D4489" s="8">
        <v>2.1499999999999999E-4</v>
      </c>
      <c r="E4489" s="13">
        <f>D4489*'Assumptions Notes'!C$12</f>
        <v>7.7399999999999997E-2</v>
      </c>
      <c r="F4489" s="15">
        <f t="shared" si="140"/>
        <v>8.0710999999999995E-3</v>
      </c>
      <c r="G4489" s="10">
        <f>IF(C4489&gt;'Assumptions Notes'!C$11,'Assumptions Notes'!C$11,C4489)</f>
        <v>37.54</v>
      </c>
      <c r="H4489" s="15">
        <f t="shared" si="141"/>
        <v>8.0710999999999995E-3</v>
      </c>
      <c r="I4489" s="2">
        <f>IF(C4489&gt;'Assumptions Notes'!C$11,-C4489*('Assumptions Notes'!C$13/(2*1000)),G4489*D4489)</f>
        <v>8.0710999999999995E-3</v>
      </c>
    </row>
    <row r="4490" spans="1:9" x14ac:dyDescent="0.2">
      <c r="A4490" s="5">
        <v>42645.5</v>
      </c>
      <c r="B4490" s="2">
        <v>575.08000000000004</v>
      </c>
      <c r="C4490" s="10">
        <v>33.28</v>
      </c>
      <c r="D4490" s="8">
        <v>2.2499999999999999E-4</v>
      </c>
      <c r="E4490" s="13">
        <f>D4490*'Assumptions Notes'!C$12</f>
        <v>8.1000000000000003E-2</v>
      </c>
      <c r="F4490" s="15">
        <f t="shared" si="140"/>
        <v>7.4879999999999999E-3</v>
      </c>
      <c r="G4490" s="10">
        <f>IF(C4490&gt;'Assumptions Notes'!C$11,'Assumptions Notes'!C$11,C4490)</f>
        <v>33.28</v>
      </c>
      <c r="H4490" s="15">
        <f t="shared" si="141"/>
        <v>7.4879999999999999E-3</v>
      </c>
      <c r="I4490" s="2">
        <f>IF(C4490&gt;'Assumptions Notes'!C$11,-C4490*('Assumptions Notes'!C$13/(2*1000)),G4490*D4490)</f>
        <v>7.4879999999999999E-3</v>
      </c>
    </row>
    <row r="4491" spans="1:9" x14ac:dyDescent="0.2">
      <c r="A4491" s="5">
        <v>42645.520833333336</v>
      </c>
      <c r="B4491" s="2">
        <v>563.08000000000004</v>
      </c>
      <c r="C4491" s="10">
        <v>30.59</v>
      </c>
      <c r="D4491" s="8">
        <v>2.1250000000000002E-4</v>
      </c>
      <c r="E4491" s="13">
        <f>D4491*'Assumptions Notes'!C$12</f>
        <v>7.6500000000000012E-2</v>
      </c>
      <c r="F4491" s="15">
        <f t="shared" si="140"/>
        <v>6.5003750000000001E-3</v>
      </c>
      <c r="G4491" s="10">
        <f>IF(C4491&gt;'Assumptions Notes'!C$11,'Assumptions Notes'!C$11,C4491)</f>
        <v>30.59</v>
      </c>
      <c r="H4491" s="15">
        <f t="shared" si="141"/>
        <v>6.5003750000000001E-3</v>
      </c>
      <c r="I4491" s="2">
        <f>IF(C4491&gt;'Assumptions Notes'!C$11,-C4491*('Assumptions Notes'!C$13/(2*1000)),G4491*D4491)</f>
        <v>6.5003750000000001E-3</v>
      </c>
    </row>
    <row r="4492" spans="1:9" x14ac:dyDescent="0.2">
      <c r="A4492" s="5">
        <v>42645.541666666664</v>
      </c>
      <c r="B4492" s="2">
        <v>536.95000000000005</v>
      </c>
      <c r="C4492" s="10">
        <v>31.02</v>
      </c>
      <c r="D4492" s="8">
        <v>2.0000000000000001E-4</v>
      </c>
      <c r="E4492" s="13">
        <f>D4492*'Assumptions Notes'!C$12</f>
        <v>7.2000000000000008E-2</v>
      </c>
      <c r="F4492" s="15">
        <f t="shared" si="140"/>
        <v>6.2040000000000003E-3</v>
      </c>
      <c r="G4492" s="10">
        <f>IF(C4492&gt;'Assumptions Notes'!C$11,'Assumptions Notes'!C$11,C4492)</f>
        <v>31.02</v>
      </c>
      <c r="H4492" s="15">
        <f t="shared" si="141"/>
        <v>6.2040000000000003E-3</v>
      </c>
      <c r="I4492" s="2">
        <f>IF(C4492&gt;'Assumptions Notes'!C$11,-C4492*('Assumptions Notes'!C$13/(2*1000)),G4492*D4492)</f>
        <v>6.2040000000000003E-3</v>
      </c>
    </row>
    <row r="4493" spans="1:9" x14ac:dyDescent="0.2">
      <c r="A4493" s="5">
        <v>42645.5625</v>
      </c>
      <c r="B4493" s="2">
        <v>524.38</v>
      </c>
      <c r="C4493" s="10">
        <v>31.95</v>
      </c>
      <c r="D4493" s="8">
        <v>1.975E-4</v>
      </c>
      <c r="E4493" s="13">
        <f>D4493*'Assumptions Notes'!C$12</f>
        <v>7.1099999999999997E-2</v>
      </c>
      <c r="F4493" s="15">
        <f t="shared" si="140"/>
        <v>6.3101249999999998E-3</v>
      </c>
      <c r="G4493" s="10">
        <f>IF(C4493&gt;'Assumptions Notes'!C$11,'Assumptions Notes'!C$11,C4493)</f>
        <v>31.95</v>
      </c>
      <c r="H4493" s="15">
        <f t="shared" si="141"/>
        <v>6.3101249999999998E-3</v>
      </c>
      <c r="I4493" s="2">
        <f>IF(C4493&gt;'Assumptions Notes'!C$11,-C4493*('Assumptions Notes'!C$13/(2*1000)),G4493*D4493)</f>
        <v>6.3101249999999998E-3</v>
      </c>
    </row>
    <row r="4494" spans="1:9" x14ac:dyDescent="0.2">
      <c r="A4494" s="5">
        <v>42645.583333333336</v>
      </c>
      <c r="B4494" s="2">
        <v>569.28</v>
      </c>
      <c r="C4494" s="10">
        <v>30.43</v>
      </c>
      <c r="D4494" s="8">
        <v>1.95E-4</v>
      </c>
      <c r="E4494" s="13">
        <f>D4494*'Assumptions Notes'!C$12</f>
        <v>7.0199999999999999E-2</v>
      </c>
      <c r="F4494" s="15">
        <f t="shared" si="140"/>
        <v>5.9338500000000001E-3</v>
      </c>
      <c r="G4494" s="10">
        <f>IF(C4494&gt;'Assumptions Notes'!C$11,'Assumptions Notes'!C$11,C4494)</f>
        <v>30.43</v>
      </c>
      <c r="H4494" s="15">
        <f t="shared" si="141"/>
        <v>5.9338500000000001E-3</v>
      </c>
      <c r="I4494" s="2">
        <f>IF(C4494&gt;'Assumptions Notes'!C$11,-C4494*('Assumptions Notes'!C$13/(2*1000)),G4494*D4494)</f>
        <v>5.9338500000000001E-3</v>
      </c>
    </row>
    <row r="4495" spans="1:9" x14ac:dyDescent="0.2">
      <c r="A4495" s="5">
        <v>42645.604166666664</v>
      </c>
      <c r="B4495" s="2">
        <v>661.66</v>
      </c>
      <c r="C4495" s="10">
        <v>30.91</v>
      </c>
      <c r="D4495" s="8">
        <v>1.9625E-4</v>
      </c>
      <c r="E4495" s="13">
        <f>D4495*'Assumptions Notes'!C$12</f>
        <v>7.0650000000000004E-2</v>
      </c>
      <c r="F4495" s="15">
        <f t="shared" si="140"/>
        <v>6.0660875000000001E-3</v>
      </c>
      <c r="G4495" s="10">
        <f>IF(C4495&gt;'Assumptions Notes'!C$11,'Assumptions Notes'!C$11,C4495)</f>
        <v>30.91</v>
      </c>
      <c r="H4495" s="15">
        <f t="shared" si="141"/>
        <v>6.0660875000000001E-3</v>
      </c>
      <c r="I4495" s="2">
        <f>IF(C4495&gt;'Assumptions Notes'!C$11,-C4495*('Assumptions Notes'!C$13/(2*1000)),G4495*D4495)</f>
        <v>6.0660875000000001E-3</v>
      </c>
    </row>
    <row r="4496" spans="1:9" x14ac:dyDescent="0.2">
      <c r="A4496" s="5">
        <v>42645.625</v>
      </c>
      <c r="B4496" s="2">
        <v>700.67</v>
      </c>
      <c r="C4496" s="10">
        <v>29.28</v>
      </c>
      <c r="D4496" s="8">
        <v>1.975E-4</v>
      </c>
      <c r="E4496" s="13">
        <f>D4496*'Assumptions Notes'!C$12</f>
        <v>7.1099999999999997E-2</v>
      </c>
      <c r="F4496" s="15">
        <f t="shared" si="140"/>
        <v>5.7828000000000003E-3</v>
      </c>
      <c r="G4496" s="10">
        <f>IF(C4496&gt;'Assumptions Notes'!C$11,'Assumptions Notes'!C$11,C4496)</f>
        <v>29.28</v>
      </c>
      <c r="H4496" s="15">
        <f t="shared" si="141"/>
        <v>5.7828000000000003E-3</v>
      </c>
      <c r="I4496" s="2">
        <f>IF(C4496&gt;'Assumptions Notes'!C$11,-C4496*('Assumptions Notes'!C$13/(2*1000)),G4496*D4496)</f>
        <v>5.7828000000000003E-3</v>
      </c>
    </row>
    <row r="4497" spans="1:9" x14ac:dyDescent="0.2">
      <c r="A4497" s="5">
        <v>42645.645833333336</v>
      </c>
      <c r="B4497" s="2">
        <v>806.09</v>
      </c>
      <c r="C4497" s="10">
        <v>30.42</v>
      </c>
      <c r="D4497" s="8">
        <v>2.2124999999999998E-4</v>
      </c>
      <c r="E4497" s="13">
        <f>D4497*'Assumptions Notes'!C$12</f>
        <v>7.9649999999999999E-2</v>
      </c>
      <c r="F4497" s="15">
        <f t="shared" si="140"/>
        <v>6.7304249999999999E-3</v>
      </c>
      <c r="G4497" s="10">
        <f>IF(C4497&gt;'Assumptions Notes'!C$11,'Assumptions Notes'!C$11,C4497)</f>
        <v>30.42</v>
      </c>
      <c r="H4497" s="15">
        <f t="shared" si="141"/>
        <v>6.7304249999999999E-3</v>
      </c>
      <c r="I4497" s="2">
        <f>IF(C4497&gt;'Assumptions Notes'!C$11,-C4497*('Assumptions Notes'!C$13/(2*1000)),G4497*D4497)</f>
        <v>6.7304249999999999E-3</v>
      </c>
    </row>
    <row r="4498" spans="1:9" x14ac:dyDescent="0.2">
      <c r="A4498" s="5">
        <v>42645.666666666664</v>
      </c>
      <c r="B4498" s="2">
        <v>910.26</v>
      </c>
      <c r="C4498" s="10">
        <v>38.36</v>
      </c>
      <c r="D4498" s="8">
        <v>2.4499999999999999E-4</v>
      </c>
      <c r="E4498" s="13">
        <f>D4498*'Assumptions Notes'!C$12</f>
        <v>8.8200000000000001E-2</v>
      </c>
      <c r="F4498" s="15">
        <f t="shared" si="140"/>
        <v>9.3981999999999989E-3</v>
      </c>
      <c r="G4498" s="10">
        <f>IF(C4498&gt;'Assumptions Notes'!C$11,'Assumptions Notes'!C$11,C4498)</f>
        <v>38.36</v>
      </c>
      <c r="H4498" s="15">
        <f t="shared" si="141"/>
        <v>9.3981999999999989E-3</v>
      </c>
      <c r="I4498" s="2">
        <f>IF(C4498&gt;'Assumptions Notes'!C$11,-C4498*('Assumptions Notes'!C$13/(2*1000)),G4498*D4498)</f>
        <v>9.3981999999999989E-3</v>
      </c>
    </row>
    <row r="4499" spans="1:9" x14ac:dyDescent="0.2">
      <c r="A4499" s="5">
        <v>42645.6875</v>
      </c>
      <c r="B4499" s="2">
        <v>1012.06</v>
      </c>
      <c r="C4499" s="10">
        <v>44.71</v>
      </c>
      <c r="D4499" s="8">
        <v>2.7E-4</v>
      </c>
      <c r="E4499" s="13">
        <f>D4499*'Assumptions Notes'!C$12</f>
        <v>9.7199999999999995E-2</v>
      </c>
      <c r="F4499" s="15">
        <f t="shared" si="140"/>
        <v>1.2071700000000001E-2</v>
      </c>
      <c r="G4499" s="10">
        <f>IF(C4499&gt;'Assumptions Notes'!C$11,'Assumptions Notes'!C$11,C4499)</f>
        <v>44.71</v>
      </c>
      <c r="H4499" s="15">
        <f t="shared" si="141"/>
        <v>1.2071700000000001E-2</v>
      </c>
      <c r="I4499" s="2">
        <f>IF(C4499&gt;'Assumptions Notes'!C$11,-C4499*('Assumptions Notes'!C$13/(2*1000)),G4499*D4499)</f>
        <v>1.2071700000000001E-2</v>
      </c>
    </row>
    <row r="4500" spans="1:9" x14ac:dyDescent="0.2">
      <c r="A4500" s="5">
        <v>42645.708333333336</v>
      </c>
      <c r="B4500" s="2">
        <v>1091.45</v>
      </c>
      <c r="C4500" s="10">
        <v>54.27</v>
      </c>
      <c r="D4500" s="8">
        <v>2.9500000000000001E-4</v>
      </c>
      <c r="E4500" s="13">
        <f>D4500*'Assumptions Notes'!C$12</f>
        <v>0.1062</v>
      </c>
      <c r="F4500" s="15">
        <f t="shared" si="140"/>
        <v>1.600965E-2</v>
      </c>
      <c r="G4500" s="10">
        <f>IF(C4500&gt;'Assumptions Notes'!C$11,'Assumptions Notes'!C$11,C4500)</f>
        <v>54.27</v>
      </c>
      <c r="H4500" s="15">
        <f t="shared" si="141"/>
        <v>1.600965E-2</v>
      </c>
      <c r="I4500" s="2">
        <f>IF(C4500&gt;'Assumptions Notes'!C$11,-C4500*('Assumptions Notes'!C$13/(2*1000)),G4500*D4500)</f>
        <v>1.600965E-2</v>
      </c>
    </row>
    <row r="4501" spans="1:9" x14ac:dyDescent="0.2">
      <c r="A4501" s="5">
        <v>42645.729166666664</v>
      </c>
      <c r="B4501" s="2">
        <v>1173.02</v>
      </c>
      <c r="C4501" s="10">
        <v>60.08</v>
      </c>
      <c r="D4501" s="8">
        <v>2.9750000000000002E-4</v>
      </c>
      <c r="E4501" s="13">
        <f>D4501*'Assumptions Notes'!C$12</f>
        <v>0.1071</v>
      </c>
      <c r="F4501" s="15">
        <f t="shared" si="140"/>
        <v>1.7873800000000002E-2</v>
      </c>
      <c r="G4501" s="10">
        <f>IF(C4501&gt;'Assumptions Notes'!C$11,'Assumptions Notes'!C$11,C4501)</f>
        <v>60.08</v>
      </c>
      <c r="H4501" s="15">
        <f t="shared" si="141"/>
        <v>1.7873800000000002E-2</v>
      </c>
      <c r="I4501" s="2">
        <f>IF(C4501&gt;'Assumptions Notes'!C$11,-C4501*('Assumptions Notes'!C$13/(2*1000)),G4501*D4501)</f>
        <v>1.7873800000000002E-2</v>
      </c>
    </row>
    <row r="4502" spans="1:9" x14ac:dyDescent="0.2">
      <c r="A4502" s="5">
        <v>42645.75</v>
      </c>
      <c r="B4502" s="2">
        <v>1221.06</v>
      </c>
      <c r="C4502" s="10">
        <v>84.86</v>
      </c>
      <c r="D4502" s="8">
        <v>2.9999999999999997E-4</v>
      </c>
      <c r="E4502" s="13">
        <f>D4502*'Assumptions Notes'!C$12</f>
        <v>0.10799999999999998</v>
      </c>
      <c r="F4502" s="15">
        <f t="shared" si="140"/>
        <v>2.5457999999999998E-2</v>
      </c>
      <c r="G4502" s="10">
        <f>IF(C4502&gt;'Assumptions Notes'!C$11,'Assumptions Notes'!C$11,C4502)</f>
        <v>84.86</v>
      </c>
      <c r="H4502" s="15">
        <f t="shared" si="141"/>
        <v>2.5457999999999998E-2</v>
      </c>
      <c r="I4502" s="2">
        <f>IF(C4502&gt;'Assumptions Notes'!C$11,-C4502*('Assumptions Notes'!C$13/(2*1000)),G4502*D4502)</f>
        <v>2.5457999999999998E-2</v>
      </c>
    </row>
    <row r="4503" spans="1:9" x14ac:dyDescent="0.2">
      <c r="A4503" s="5">
        <v>42645.770833333336</v>
      </c>
      <c r="B4503" s="2">
        <v>1261.48</v>
      </c>
      <c r="C4503" s="10">
        <v>99.6</v>
      </c>
      <c r="D4503" s="8">
        <v>2.9999999999999997E-4</v>
      </c>
      <c r="E4503" s="13">
        <f>D4503*'Assumptions Notes'!C$12</f>
        <v>0.10799999999999998</v>
      </c>
      <c r="F4503" s="15">
        <f t="shared" si="140"/>
        <v>2.9879999999999997E-2</v>
      </c>
      <c r="G4503" s="10">
        <f>IF(C4503&gt;'Assumptions Notes'!C$11,'Assumptions Notes'!C$11,C4503)</f>
        <v>99.6</v>
      </c>
      <c r="H4503" s="15">
        <f t="shared" si="141"/>
        <v>2.9879999999999997E-2</v>
      </c>
      <c r="I4503" s="2">
        <f>IF(C4503&gt;'Assumptions Notes'!C$11,-C4503*('Assumptions Notes'!C$13/(2*1000)),G4503*D4503)</f>
        <v>2.9879999999999997E-2</v>
      </c>
    </row>
    <row r="4504" spans="1:9" x14ac:dyDescent="0.2">
      <c r="A4504" s="5">
        <v>42645.791666666664</v>
      </c>
      <c r="B4504" s="2">
        <v>1310.83</v>
      </c>
      <c r="C4504" s="10">
        <v>114.72</v>
      </c>
      <c r="D4504" s="8">
        <v>2.9999999999999997E-4</v>
      </c>
      <c r="E4504" s="13">
        <f>D4504*'Assumptions Notes'!C$12</f>
        <v>0.10799999999999998</v>
      </c>
      <c r="F4504" s="15">
        <f t="shared" si="140"/>
        <v>3.4415999999999995E-2</v>
      </c>
      <c r="G4504" s="10">
        <f>IF(C4504&gt;'Assumptions Notes'!C$11,'Assumptions Notes'!C$11,C4504)</f>
        <v>114.72</v>
      </c>
      <c r="H4504" s="15">
        <f t="shared" si="141"/>
        <v>3.4415999999999995E-2</v>
      </c>
      <c r="I4504" s="2">
        <f>IF(C4504&gt;'Assumptions Notes'!C$11,-C4504*('Assumptions Notes'!C$13/(2*1000)),G4504*D4504)</f>
        <v>3.4415999999999995E-2</v>
      </c>
    </row>
    <row r="4505" spans="1:9" x14ac:dyDescent="0.2">
      <c r="A4505" s="5">
        <v>42645.8125</v>
      </c>
      <c r="B4505" s="2">
        <v>1360.17</v>
      </c>
      <c r="C4505" s="10">
        <v>108.93</v>
      </c>
      <c r="D4505" s="8">
        <v>2.9750000000000002E-4</v>
      </c>
      <c r="E4505" s="13">
        <f>D4505*'Assumptions Notes'!C$12</f>
        <v>0.1071</v>
      </c>
      <c r="F4505" s="15">
        <f t="shared" si="140"/>
        <v>3.2406675000000003E-2</v>
      </c>
      <c r="G4505" s="10">
        <f>IF(C4505&gt;'Assumptions Notes'!C$11,'Assumptions Notes'!C$11,C4505)</f>
        <v>108.93</v>
      </c>
      <c r="H4505" s="15">
        <f t="shared" si="141"/>
        <v>3.2406675000000003E-2</v>
      </c>
      <c r="I4505" s="2">
        <f>IF(C4505&gt;'Assumptions Notes'!C$11,-C4505*('Assumptions Notes'!C$13/(2*1000)),G4505*D4505)</f>
        <v>3.2406675000000003E-2</v>
      </c>
    </row>
    <row r="4506" spans="1:9" x14ac:dyDescent="0.2">
      <c r="A4506" s="5">
        <v>42645.833333333336</v>
      </c>
      <c r="B4506" s="2">
        <v>1330.72</v>
      </c>
      <c r="C4506" s="10">
        <v>98.79</v>
      </c>
      <c r="D4506" s="8">
        <v>2.9500000000000001E-4</v>
      </c>
      <c r="E4506" s="13">
        <f>D4506*'Assumptions Notes'!C$12</f>
        <v>0.1062</v>
      </c>
      <c r="F4506" s="15">
        <f t="shared" si="140"/>
        <v>2.9143050000000004E-2</v>
      </c>
      <c r="G4506" s="10">
        <f>IF(C4506&gt;'Assumptions Notes'!C$11,'Assumptions Notes'!C$11,C4506)</f>
        <v>98.79</v>
      </c>
      <c r="H4506" s="15">
        <f t="shared" si="141"/>
        <v>2.9143050000000004E-2</v>
      </c>
      <c r="I4506" s="2">
        <f>IF(C4506&gt;'Assumptions Notes'!C$11,-C4506*('Assumptions Notes'!C$13/(2*1000)),G4506*D4506)</f>
        <v>2.9143050000000004E-2</v>
      </c>
    </row>
    <row r="4507" spans="1:9" x14ac:dyDescent="0.2">
      <c r="A4507" s="5">
        <v>42645.854166666664</v>
      </c>
      <c r="B4507" s="2">
        <v>1293.05</v>
      </c>
      <c r="C4507" s="10">
        <v>87.05</v>
      </c>
      <c r="D4507" s="8">
        <v>2.9E-4</v>
      </c>
      <c r="E4507" s="13">
        <f>D4507*'Assumptions Notes'!C$12</f>
        <v>0.10440000000000001</v>
      </c>
      <c r="F4507" s="15">
        <f t="shared" si="140"/>
        <v>2.52445E-2</v>
      </c>
      <c r="G4507" s="10">
        <f>IF(C4507&gt;'Assumptions Notes'!C$11,'Assumptions Notes'!C$11,C4507)</f>
        <v>87.05</v>
      </c>
      <c r="H4507" s="15">
        <f t="shared" si="141"/>
        <v>2.52445E-2</v>
      </c>
      <c r="I4507" s="2">
        <f>IF(C4507&gt;'Assumptions Notes'!C$11,-C4507*('Assumptions Notes'!C$13/(2*1000)),G4507*D4507)</f>
        <v>2.52445E-2</v>
      </c>
    </row>
    <row r="4508" spans="1:9" x14ac:dyDescent="0.2">
      <c r="A4508" s="5">
        <v>42645.875</v>
      </c>
      <c r="B4508" s="2">
        <v>1262.02</v>
      </c>
      <c r="C4508" s="10">
        <v>81.14</v>
      </c>
      <c r="D4508" s="8">
        <v>2.8499999999999999E-4</v>
      </c>
      <c r="E4508" s="13">
        <f>D4508*'Assumptions Notes'!C$12</f>
        <v>0.1026</v>
      </c>
      <c r="F4508" s="15">
        <f t="shared" si="140"/>
        <v>2.31249E-2</v>
      </c>
      <c r="G4508" s="10">
        <f>IF(C4508&gt;'Assumptions Notes'!C$11,'Assumptions Notes'!C$11,C4508)</f>
        <v>81.14</v>
      </c>
      <c r="H4508" s="15">
        <f t="shared" si="141"/>
        <v>2.31249E-2</v>
      </c>
      <c r="I4508" s="2">
        <f>IF(C4508&gt;'Assumptions Notes'!C$11,-C4508*('Assumptions Notes'!C$13/(2*1000)),G4508*D4508)</f>
        <v>2.31249E-2</v>
      </c>
    </row>
    <row r="4509" spans="1:9" x14ac:dyDescent="0.2">
      <c r="A4509" s="5">
        <v>42645.895833333336</v>
      </c>
      <c r="B4509" s="2">
        <v>1231.57</v>
      </c>
      <c r="C4509" s="10">
        <v>94.69</v>
      </c>
      <c r="D4509" s="8">
        <v>2.7E-4</v>
      </c>
      <c r="E4509" s="13">
        <f>D4509*'Assumptions Notes'!C$12</f>
        <v>9.7199999999999995E-2</v>
      </c>
      <c r="F4509" s="15">
        <f t="shared" si="140"/>
        <v>2.55663E-2</v>
      </c>
      <c r="G4509" s="10">
        <f>IF(C4509&gt;'Assumptions Notes'!C$11,'Assumptions Notes'!C$11,C4509)</f>
        <v>94.69</v>
      </c>
      <c r="H4509" s="15">
        <f t="shared" si="141"/>
        <v>2.55663E-2</v>
      </c>
      <c r="I4509" s="2">
        <f>IF(C4509&gt;'Assumptions Notes'!C$11,-C4509*('Assumptions Notes'!C$13/(2*1000)),G4509*D4509)</f>
        <v>2.55663E-2</v>
      </c>
    </row>
    <row r="4510" spans="1:9" x14ac:dyDescent="0.2">
      <c r="A4510" s="5">
        <v>42645.916666666664</v>
      </c>
      <c r="B4510" s="2">
        <v>1165.33</v>
      </c>
      <c r="C4510" s="10">
        <v>75.62</v>
      </c>
      <c r="D4510" s="8">
        <v>2.5500000000000002E-4</v>
      </c>
      <c r="E4510" s="13">
        <f>D4510*'Assumptions Notes'!C$12</f>
        <v>9.1800000000000007E-2</v>
      </c>
      <c r="F4510" s="15">
        <f t="shared" si="140"/>
        <v>1.9283100000000001E-2</v>
      </c>
      <c r="G4510" s="10">
        <f>IF(C4510&gt;'Assumptions Notes'!C$11,'Assumptions Notes'!C$11,C4510)</f>
        <v>75.62</v>
      </c>
      <c r="H4510" s="15">
        <f t="shared" si="141"/>
        <v>1.9283100000000001E-2</v>
      </c>
      <c r="I4510" s="2">
        <f>IF(C4510&gt;'Assumptions Notes'!C$11,-C4510*('Assumptions Notes'!C$13/(2*1000)),G4510*D4510)</f>
        <v>1.9283100000000001E-2</v>
      </c>
    </row>
    <row r="4511" spans="1:9" x14ac:dyDescent="0.2">
      <c r="A4511" s="5">
        <v>42645.9375</v>
      </c>
      <c r="B4511" s="2">
        <v>1088.99</v>
      </c>
      <c r="C4511" s="10">
        <v>61.61</v>
      </c>
      <c r="D4511" s="8">
        <v>2.1250000000000002E-4</v>
      </c>
      <c r="E4511" s="13">
        <f>D4511*'Assumptions Notes'!C$12</f>
        <v>7.6500000000000012E-2</v>
      </c>
      <c r="F4511" s="15">
        <f t="shared" si="140"/>
        <v>1.3092125000000001E-2</v>
      </c>
      <c r="G4511" s="10">
        <f>IF(C4511&gt;'Assumptions Notes'!C$11,'Assumptions Notes'!C$11,C4511)</f>
        <v>61.61</v>
      </c>
      <c r="H4511" s="15">
        <f t="shared" si="141"/>
        <v>1.3092125000000001E-2</v>
      </c>
      <c r="I4511" s="2">
        <f>IF(C4511&gt;'Assumptions Notes'!C$11,-C4511*('Assumptions Notes'!C$13/(2*1000)),G4511*D4511)</f>
        <v>1.3092125000000001E-2</v>
      </c>
    </row>
    <row r="4512" spans="1:9" x14ac:dyDescent="0.2">
      <c r="A4512" s="5">
        <v>42645.958333333336</v>
      </c>
      <c r="B4512" s="2">
        <v>1048.08</v>
      </c>
      <c r="C4512" s="10">
        <v>54.24</v>
      </c>
      <c r="D4512" s="8">
        <v>1.7000000000000001E-4</v>
      </c>
      <c r="E4512" s="13">
        <f>D4512*'Assumptions Notes'!C$12</f>
        <v>6.1200000000000004E-2</v>
      </c>
      <c r="F4512" s="15">
        <f t="shared" si="140"/>
        <v>9.2208000000000012E-3</v>
      </c>
      <c r="G4512" s="10">
        <f>IF(C4512&gt;'Assumptions Notes'!C$11,'Assumptions Notes'!C$11,C4512)</f>
        <v>54.24</v>
      </c>
      <c r="H4512" s="15">
        <f t="shared" si="141"/>
        <v>9.2208000000000012E-3</v>
      </c>
      <c r="I4512" s="2">
        <f>IF(C4512&gt;'Assumptions Notes'!C$11,-C4512*('Assumptions Notes'!C$13/(2*1000)),G4512*D4512)</f>
        <v>9.2208000000000012E-3</v>
      </c>
    </row>
    <row r="4513" spans="1:9" x14ac:dyDescent="0.2">
      <c r="A4513" s="5">
        <v>42645.979166666664</v>
      </c>
      <c r="B4513" s="2">
        <v>1033.52</v>
      </c>
      <c r="C4513" s="10">
        <v>27.51</v>
      </c>
      <c r="D4513" s="8">
        <v>1.5000000000000001E-4</v>
      </c>
      <c r="E4513" s="13">
        <f>D4513*'Assumptions Notes'!C$12</f>
        <v>5.4000000000000006E-2</v>
      </c>
      <c r="F4513" s="15">
        <f t="shared" si="140"/>
        <v>4.1265000000000008E-3</v>
      </c>
      <c r="G4513" s="10">
        <f>IF(C4513&gt;'Assumptions Notes'!C$11,'Assumptions Notes'!C$11,C4513)</f>
        <v>27.51</v>
      </c>
      <c r="H4513" s="15">
        <f t="shared" si="141"/>
        <v>4.1265000000000008E-3</v>
      </c>
      <c r="I4513" s="2">
        <f>IF(C4513&gt;'Assumptions Notes'!C$11,-C4513*('Assumptions Notes'!C$13/(2*1000)),G4513*D4513)</f>
        <v>4.1265000000000008E-3</v>
      </c>
    </row>
    <row r="4514" spans="1:9" x14ac:dyDescent="0.2">
      <c r="A4514" s="5">
        <v>42646</v>
      </c>
      <c r="B4514" s="2">
        <v>1259.27</v>
      </c>
      <c r="C4514" s="10">
        <v>324.58999999999997</v>
      </c>
      <c r="D4514" s="8">
        <v>1.2999999999999999E-4</v>
      </c>
      <c r="E4514" s="13">
        <f>D4514*'Assumptions Notes'!C$12</f>
        <v>4.6799999999999994E-2</v>
      </c>
      <c r="F4514" s="15">
        <f t="shared" si="140"/>
        <v>4.219669999999999E-2</v>
      </c>
      <c r="G4514" s="10">
        <f>IF(C4514&gt;'Assumptions Notes'!C$11,'Assumptions Notes'!C$11,C4514)</f>
        <v>120</v>
      </c>
      <c r="H4514" s="15">
        <f t="shared" si="141"/>
        <v>1.5599999999999999E-2</v>
      </c>
      <c r="I4514" s="2">
        <f>IF(C4514&gt;'Assumptions Notes'!C$11,-C4514*('Assumptions Notes'!C$13/(2*1000)),G4514*D4514)</f>
        <v>-0.16229499999999999</v>
      </c>
    </row>
    <row r="4515" spans="1:9" x14ac:dyDescent="0.2">
      <c r="A4515" s="5">
        <v>42646.020833333336</v>
      </c>
      <c r="B4515" s="2">
        <v>1164.33</v>
      </c>
      <c r="C4515" s="10">
        <v>63.16</v>
      </c>
      <c r="D4515" s="8">
        <v>1.175E-4</v>
      </c>
      <c r="E4515" s="13">
        <f>D4515*'Assumptions Notes'!C$12</f>
        <v>4.2299999999999997E-2</v>
      </c>
      <c r="F4515" s="15">
        <f t="shared" si="140"/>
        <v>7.4212999999999996E-3</v>
      </c>
      <c r="G4515" s="10">
        <f>IF(C4515&gt;'Assumptions Notes'!C$11,'Assumptions Notes'!C$11,C4515)</f>
        <v>63.16</v>
      </c>
      <c r="H4515" s="15">
        <f t="shared" si="141"/>
        <v>7.4212999999999996E-3</v>
      </c>
      <c r="I4515" s="2">
        <f>IF(C4515&gt;'Assumptions Notes'!C$11,-C4515*('Assumptions Notes'!C$13/(2*1000)),G4515*D4515)</f>
        <v>7.4212999999999996E-3</v>
      </c>
    </row>
    <row r="4516" spans="1:9" x14ac:dyDescent="0.2">
      <c r="A4516" s="5">
        <v>42646.041666666664</v>
      </c>
      <c r="B4516" s="2">
        <v>1100.27</v>
      </c>
      <c r="C4516" s="10">
        <v>58.63</v>
      </c>
      <c r="D4516" s="8">
        <v>1.05E-4</v>
      </c>
      <c r="E4516" s="13">
        <f>D4516*'Assumptions Notes'!C$12</f>
        <v>3.78E-2</v>
      </c>
      <c r="F4516" s="15">
        <f t="shared" si="140"/>
        <v>6.1561500000000009E-3</v>
      </c>
      <c r="G4516" s="10">
        <f>IF(C4516&gt;'Assumptions Notes'!C$11,'Assumptions Notes'!C$11,C4516)</f>
        <v>58.63</v>
      </c>
      <c r="H4516" s="15">
        <f t="shared" si="141"/>
        <v>6.1561500000000009E-3</v>
      </c>
      <c r="I4516" s="2">
        <f>IF(C4516&gt;'Assumptions Notes'!C$11,-C4516*('Assumptions Notes'!C$13/(2*1000)),G4516*D4516)</f>
        <v>6.1561500000000009E-3</v>
      </c>
    </row>
    <row r="4517" spans="1:9" x14ac:dyDescent="0.2">
      <c r="A4517" s="5">
        <v>42646.0625</v>
      </c>
      <c r="B4517" s="2">
        <v>1032.57</v>
      </c>
      <c r="C4517" s="10">
        <v>52.92</v>
      </c>
      <c r="D4517" s="8">
        <v>1.025E-4</v>
      </c>
      <c r="E4517" s="13">
        <f>D4517*'Assumptions Notes'!C$12</f>
        <v>3.6900000000000002E-2</v>
      </c>
      <c r="F4517" s="15">
        <f t="shared" si="140"/>
        <v>5.4243E-3</v>
      </c>
      <c r="G4517" s="10">
        <f>IF(C4517&gt;'Assumptions Notes'!C$11,'Assumptions Notes'!C$11,C4517)</f>
        <v>52.92</v>
      </c>
      <c r="H4517" s="15">
        <f t="shared" si="141"/>
        <v>5.4243E-3</v>
      </c>
      <c r="I4517" s="2">
        <f>IF(C4517&gt;'Assumptions Notes'!C$11,-C4517*('Assumptions Notes'!C$13/(2*1000)),G4517*D4517)</f>
        <v>5.4243E-3</v>
      </c>
    </row>
    <row r="4518" spans="1:9" x14ac:dyDescent="0.2">
      <c r="A4518" s="5">
        <v>42646.083333333336</v>
      </c>
      <c r="B4518" s="2">
        <v>1015.76</v>
      </c>
      <c r="C4518" s="10">
        <v>45.33</v>
      </c>
      <c r="D4518" s="8">
        <v>1E-4</v>
      </c>
      <c r="E4518" s="13">
        <f>D4518*'Assumptions Notes'!C$12</f>
        <v>3.6000000000000004E-2</v>
      </c>
      <c r="F4518" s="15">
        <f t="shared" si="140"/>
        <v>4.5329999999999997E-3</v>
      </c>
      <c r="G4518" s="10">
        <f>IF(C4518&gt;'Assumptions Notes'!C$11,'Assumptions Notes'!C$11,C4518)</f>
        <v>45.33</v>
      </c>
      <c r="H4518" s="15">
        <f t="shared" si="141"/>
        <v>4.5329999999999997E-3</v>
      </c>
      <c r="I4518" s="2">
        <f>IF(C4518&gt;'Assumptions Notes'!C$11,-C4518*('Assumptions Notes'!C$13/(2*1000)),G4518*D4518)</f>
        <v>4.5329999999999997E-3</v>
      </c>
    </row>
    <row r="4519" spans="1:9" x14ac:dyDescent="0.2">
      <c r="A4519" s="5">
        <v>42646.104166666664</v>
      </c>
      <c r="B4519" s="2">
        <v>979.56</v>
      </c>
      <c r="C4519" s="10">
        <v>42.24</v>
      </c>
      <c r="D4519" s="8">
        <v>9.8750000000000002E-5</v>
      </c>
      <c r="E4519" s="13">
        <f>D4519*'Assumptions Notes'!C$12</f>
        <v>3.5549999999999998E-2</v>
      </c>
      <c r="F4519" s="15">
        <f t="shared" si="140"/>
        <v>4.1711999999999999E-3</v>
      </c>
      <c r="G4519" s="10">
        <f>IF(C4519&gt;'Assumptions Notes'!C$11,'Assumptions Notes'!C$11,C4519)</f>
        <v>42.24</v>
      </c>
      <c r="H4519" s="15">
        <f t="shared" si="141"/>
        <v>4.1711999999999999E-3</v>
      </c>
      <c r="I4519" s="2">
        <f>IF(C4519&gt;'Assumptions Notes'!C$11,-C4519*('Assumptions Notes'!C$13/(2*1000)),G4519*D4519)</f>
        <v>4.1711999999999999E-3</v>
      </c>
    </row>
    <row r="4520" spans="1:9" x14ac:dyDescent="0.2">
      <c r="A4520" s="5">
        <v>42646.125</v>
      </c>
      <c r="B4520" s="2">
        <v>940.17</v>
      </c>
      <c r="C4520" s="10">
        <v>37.299999999999997</v>
      </c>
      <c r="D4520" s="8">
        <v>9.7499999999999998E-5</v>
      </c>
      <c r="E4520" s="13">
        <f>D4520*'Assumptions Notes'!C$12</f>
        <v>3.5099999999999999E-2</v>
      </c>
      <c r="F4520" s="15">
        <f t="shared" si="140"/>
        <v>3.6367499999999998E-3</v>
      </c>
      <c r="G4520" s="10">
        <f>IF(C4520&gt;'Assumptions Notes'!C$11,'Assumptions Notes'!C$11,C4520)</f>
        <v>37.299999999999997</v>
      </c>
      <c r="H4520" s="15">
        <f t="shared" si="141"/>
        <v>3.6367499999999998E-3</v>
      </c>
      <c r="I4520" s="2">
        <f>IF(C4520&gt;'Assumptions Notes'!C$11,-C4520*('Assumptions Notes'!C$13/(2*1000)),G4520*D4520)</f>
        <v>3.6367499999999998E-3</v>
      </c>
    </row>
    <row r="4521" spans="1:9" x14ac:dyDescent="0.2">
      <c r="A4521" s="5">
        <v>42646.145833333336</v>
      </c>
      <c r="B4521" s="2">
        <v>902.95</v>
      </c>
      <c r="C4521" s="10">
        <v>31.27</v>
      </c>
      <c r="D4521" s="8">
        <v>9.6250000000000009E-5</v>
      </c>
      <c r="E4521" s="13">
        <f>D4521*'Assumptions Notes'!C$12</f>
        <v>3.465E-2</v>
      </c>
      <c r="F4521" s="15">
        <f t="shared" si="140"/>
        <v>3.0097375000000003E-3</v>
      </c>
      <c r="G4521" s="10">
        <f>IF(C4521&gt;'Assumptions Notes'!C$11,'Assumptions Notes'!C$11,C4521)</f>
        <v>31.27</v>
      </c>
      <c r="H4521" s="15">
        <f t="shared" si="141"/>
        <v>3.0097375000000003E-3</v>
      </c>
      <c r="I4521" s="2">
        <f>IF(C4521&gt;'Assumptions Notes'!C$11,-C4521*('Assumptions Notes'!C$13/(2*1000)),G4521*D4521)</f>
        <v>3.0097375000000003E-3</v>
      </c>
    </row>
    <row r="4522" spans="1:9" x14ac:dyDescent="0.2">
      <c r="A4522" s="5">
        <v>42646.166666666664</v>
      </c>
      <c r="B4522" s="2">
        <v>881.72</v>
      </c>
      <c r="C4522" s="10">
        <v>29.65</v>
      </c>
      <c r="D4522" s="8">
        <v>9.5000000000000005E-5</v>
      </c>
      <c r="E4522" s="13">
        <f>D4522*'Assumptions Notes'!C$12</f>
        <v>3.4200000000000001E-2</v>
      </c>
      <c r="F4522" s="15">
        <f t="shared" si="140"/>
        <v>2.8167499999999998E-3</v>
      </c>
      <c r="G4522" s="10">
        <f>IF(C4522&gt;'Assumptions Notes'!C$11,'Assumptions Notes'!C$11,C4522)</f>
        <v>29.65</v>
      </c>
      <c r="H4522" s="15">
        <f t="shared" si="141"/>
        <v>2.8167499999999998E-3</v>
      </c>
      <c r="I4522" s="2">
        <f>IF(C4522&gt;'Assumptions Notes'!C$11,-C4522*('Assumptions Notes'!C$13/(2*1000)),G4522*D4522)</f>
        <v>2.8167499999999998E-3</v>
      </c>
    </row>
    <row r="4523" spans="1:9" x14ac:dyDescent="0.2">
      <c r="A4523" s="5">
        <v>42646.1875</v>
      </c>
      <c r="B4523" s="2">
        <v>875.59</v>
      </c>
      <c r="C4523" s="10">
        <v>28.2</v>
      </c>
      <c r="D4523" s="8">
        <v>9.6250000000000009E-5</v>
      </c>
      <c r="E4523" s="13">
        <f>D4523*'Assumptions Notes'!C$12</f>
        <v>3.465E-2</v>
      </c>
      <c r="F4523" s="15">
        <f t="shared" si="140"/>
        <v>2.7142500000000001E-3</v>
      </c>
      <c r="G4523" s="10">
        <f>IF(C4523&gt;'Assumptions Notes'!C$11,'Assumptions Notes'!C$11,C4523)</f>
        <v>28.2</v>
      </c>
      <c r="H4523" s="15">
        <f t="shared" si="141"/>
        <v>2.7142500000000001E-3</v>
      </c>
      <c r="I4523" s="2">
        <f>IF(C4523&gt;'Assumptions Notes'!C$11,-C4523*('Assumptions Notes'!C$13/(2*1000)),G4523*D4523)</f>
        <v>2.7142500000000001E-3</v>
      </c>
    </row>
    <row r="4524" spans="1:9" x14ac:dyDescent="0.2">
      <c r="A4524" s="5">
        <v>42646.208333333336</v>
      </c>
      <c r="B4524" s="2">
        <v>887.94</v>
      </c>
      <c r="C4524" s="10">
        <v>30.88</v>
      </c>
      <c r="D4524" s="8">
        <v>9.7499999999999998E-5</v>
      </c>
      <c r="E4524" s="13">
        <f>D4524*'Assumptions Notes'!C$12</f>
        <v>3.5099999999999999E-2</v>
      </c>
      <c r="F4524" s="15">
        <f t="shared" si="140"/>
        <v>3.0107999999999997E-3</v>
      </c>
      <c r="G4524" s="10">
        <f>IF(C4524&gt;'Assumptions Notes'!C$11,'Assumptions Notes'!C$11,C4524)</f>
        <v>30.88</v>
      </c>
      <c r="H4524" s="15">
        <f t="shared" si="141"/>
        <v>3.0107999999999997E-3</v>
      </c>
      <c r="I4524" s="2">
        <f>IF(C4524&gt;'Assumptions Notes'!C$11,-C4524*('Assumptions Notes'!C$13/(2*1000)),G4524*D4524)</f>
        <v>3.0107999999999997E-3</v>
      </c>
    </row>
    <row r="4525" spans="1:9" x14ac:dyDescent="0.2">
      <c r="A4525" s="5">
        <v>42646.229166666664</v>
      </c>
      <c r="B4525" s="2">
        <v>911.8</v>
      </c>
      <c r="C4525" s="10">
        <v>35.11</v>
      </c>
      <c r="D4525" s="8">
        <v>1.15E-4</v>
      </c>
      <c r="E4525" s="13">
        <f>D4525*'Assumptions Notes'!C$12</f>
        <v>4.1399999999999999E-2</v>
      </c>
      <c r="F4525" s="15">
        <f t="shared" si="140"/>
        <v>4.0376500000000003E-3</v>
      </c>
      <c r="G4525" s="10">
        <f>IF(C4525&gt;'Assumptions Notes'!C$11,'Assumptions Notes'!C$11,C4525)</f>
        <v>35.11</v>
      </c>
      <c r="H4525" s="15">
        <f t="shared" si="141"/>
        <v>4.0376500000000003E-3</v>
      </c>
      <c r="I4525" s="2">
        <f>IF(C4525&gt;'Assumptions Notes'!C$11,-C4525*('Assumptions Notes'!C$13/(2*1000)),G4525*D4525)</f>
        <v>4.0376500000000003E-3</v>
      </c>
    </row>
    <row r="4526" spans="1:9" x14ac:dyDescent="0.2">
      <c r="A4526" s="5">
        <v>42646.25</v>
      </c>
      <c r="B4526" s="2">
        <v>940.47</v>
      </c>
      <c r="C4526" s="10">
        <v>40.49</v>
      </c>
      <c r="D4526" s="8">
        <v>1.325E-4</v>
      </c>
      <c r="E4526" s="13">
        <f>D4526*'Assumptions Notes'!C$12</f>
        <v>4.7699999999999999E-2</v>
      </c>
      <c r="F4526" s="15">
        <f t="shared" si="140"/>
        <v>5.3649250000000004E-3</v>
      </c>
      <c r="G4526" s="10">
        <f>IF(C4526&gt;'Assumptions Notes'!C$11,'Assumptions Notes'!C$11,C4526)</f>
        <v>40.49</v>
      </c>
      <c r="H4526" s="15">
        <f t="shared" si="141"/>
        <v>5.3649250000000004E-3</v>
      </c>
      <c r="I4526" s="2">
        <f>IF(C4526&gt;'Assumptions Notes'!C$11,-C4526*('Assumptions Notes'!C$13/(2*1000)),G4526*D4526)</f>
        <v>5.3649250000000004E-3</v>
      </c>
    </row>
    <row r="4527" spans="1:9" x14ac:dyDescent="0.2">
      <c r="A4527" s="5">
        <v>42646.270833333336</v>
      </c>
      <c r="B4527" s="2">
        <v>979.72</v>
      </c>
      <c r="C4527" s="10">
        <v>64.2</v>
      </c>
      <c r="D4527" s="8">
        <v>1.6249999999999999E-4</v>
      </c>
      <c r="E4527" s="13">
        <f>D4527*'Assumptions Notes'!C$12</f>
        <v>5.8499999999999996E-2</v>
      </c>
      <c r="F4527" s="15">
        <f t="shared" si="140"/>
        <v>1.0432500000000001E-2</v>
      </c>
      <c r="G4527" s="10">
        <f>IF(C4527&gt;'Assumptions Notes'!C$11,'Assumptions Notes'!C$11,C4527)</f>
        <v>64.2</v>
      </c>
      <c r="H4527" s="15">
        <f t="shared" si="141"/>
        <v>1.0432500000000001E-2</v>
      </c>
      <c r="I4527" s="2">
        <f>IF(C4527&gt;'Assumptions Notes'!C$11,-C4527*('Assumptions Notes'!C$13/(2*1000)),G4527*D4527)</f>
        <v>1.0432500000000001E-2</v>
      </c>
    </row>
    <row r="4528" spans="1:9" x14ac:dyDescent="0.2">
      <c r="A4528" s="5">
        <v>42646.291666666664</v>
      </c>
      <c r="B4528" s="2">
        <v>1021.71</v>
      </c>
      <c r="C4528" s="10">
        <v>107.32</v>
      </c>
      <c r="D4528" s="8">
        <v>1.9249999999999999E-4</v>
      </c>
      <c r="E4528" s="13">
        <f>D4528*'Assumptions Notes'!C$12</f>
        <v>6.93E-2</v>
      </c>
      <c r="F4528" s="15">
        <f t="shared" si="140"/>
        <v>2.0659099999999996E-2</v>
      </c>
      <c r="G4528" s="10">
        <f>IF(C4528&gt;'Assumptions Notes'!C$11,'Assumptions Notes'!C$11,C4528)</f>
        <v>107.32</v>
      </c>
      <c r="H4528" s="15">
        <f t="shared" si="141"/>
        <v>2.0659099999999996E-2</v>
      </c>
      <c r="I4528" s="2">
        <f>IF(C4528&gt;'Assumptions Notes'!C$11,-C4528*('Assumptions Notes'!C$13/(2*1000)),G4528*D4528)</f>
        <v>2.0659099999999996E-2</v>
      </c>
    </row>
    <row r="4529" spans="1:9" x14ac:dyDescent="0.2">
      <c r="A4529" s="5">
        <v>42646.3125</v>
      </c>
      <c r="B4529" s="2">
        <v>1071.8</v>
      </c>
      <c r="C4529" s="10">
        <v>87.93</v>
      </c>
      <c r="D4529" s="8">
        <v>2.0875000000000001E-4</v>
      </c>
      <c r="E4529" s="13">
        <f>D4529*'Assumptions Notes'!C$12</f>
        <v>7.5150000000000008E-2</v>
      </c>
      <c r="F4529" s="15">
        <f t="shared" si="140"/>
        <v>1.8355387500000001E-2</v>
      </c>
      <c r="G4529" s="10">
        <f>IF(C4529&gt;'Assumptions Notes'!C$11,'Assumptions Notes'!C$11,C4529)</f>
        <v>87.93</v>
      </c>
      <c r="H4529" s="15">
        <f t="shared" si="141"/>
        <v>1.8355387500000001E-2</v>
      </c>
      <c r="I4529" s="2">
        <f>IF(C4529&gt;'Assumptions Notes'!C$11,-C4529*('Assumptions Notes'!C$13/(2*1000)),G4529*D4529)</f>
        <v>1.8355387500000001E-2</v>
      </c>
    </row>
    <row r="4530" spans="1:9" x14ac:dyDescent="0.2">
      <c r="A4530" s="5">
        <v>42646.333333333336</v>
      </c>
      <c r="B4530" s="2">
        <v>1090.03</v>
      </c>
      <c r="C4530" s="10">
        <v>116.89</v>
      </c>
      <c r="D4530" s="8">
        <v>2.2499999999999999E-4</v>
      </c>
      <c r="E4530" s="13">
        <f>D4530*'Assumptions Notes'!C$12</f>
        <v>8.1000000000000003E-2</v>
      </c>
      <c r="F4530" s="15">
        <f t="shared" si="140"/>
        <v>2.6300250000000001E-2</v>
      </c>
      <c r="G4530" s="10">
        <f>IF(C4530&gt;'Assumptions Notes'!C$11,'Assumptions Notes'!C$11,C4530)</f>
        <v>116.89</v>
      </c>
      <c r="H4530" s="15">
        <f t="shared" si="141"/>
        <v>2.6300250000000001E-2</v>
      </c>
      <c r="I4530" s="2">
        <f>IF(C4530&gt;'Assumptions Notes'!C$11,-C4530*('Assumptions Notes'!C$13/(2*1000)),G4530*D4530)</f>
        <v>2.6300250000000001E-2</v>
      </c>
    </row>
    <row r="4531" spans="1:9" x14ac:dyDescent="0.2">
      <c r="A4531" s="5">
        <v>42646.354166666664</v>
      </c>
      <c r="B4531" s="2">
        <v>1132.99</v>
      </c>
      <c r="C4531" s="10">
        <v>122.49</v>
      </c>
      <c r="D4531" s="8">
        <v>2.2625E-4</v>
      </c>
      <c r="E4531" s="13">
        <f>D4531*'Assumptions Notes'!C$12</f>
        <v>8.1449999999999995E-2</v>
      </c>
      <c r="F4531" s="15">
        <f t="shared" si="140"/>
        <v>2.7713362499999998E-2</v>
      </c>
      <c r="G4531" s="10">
        <f>IF(C4531&gt;'Assumptions Notes'!C$11,'Assumptions Notes'!C$11,C4531)</f>
        <v>120</v>
      </c>
      <c r="H4531" s="15">
        <f t="shared" si="141"/>
        <v>2.7150000000000001E-2</v>
      </c>
      <c r="I4531" s="2">
        <f>IF(C4531&gt;'Assumptions Notes'!C$11,-C4531*('Assumptions Notes'!C$13/(2*1000)),G4531*D4531)</f>
        <v>-6.1245000000000001E-2</v>
      </c>
    </row>
    <row r="4532" spans="1:9" x14ac:dyDescent="0.2">
      <c r="A4532" s="5">
        <v>42646.375</v>
      </c>
      <c r="B4532" s="2">
        <v>1152.6199999999999</v>
      </c>
      <c r="C4532" s="10">
        <v>99.93</v>
      </c>
      <c r="D4532" s="8">
        <v>2.275E-4</v>
      </c>
      <c r="E4532" s="13">
        <f>D4532*'Assumptions Notes'!C$12</f>
        <v>8.1900000000000001E-2</v>
      </c>
      <c r="F4532" s="15">
        <f t="shared" si="140"/>
        <v>2.2734075000000003E-2</v>
      </c>
      <c r="G4532" s="10">
        <f>IF(C4532&gt;'Assumptions Notes'!C$11,'Assumptions Notes'!C$11,C4532)</f>
        <v>99.93</v>
      </c>
      <c r="H4532" s="15">
        <f t="shared" si="141"/>
        <v>2.2734075000000003E-2</v>
      </c>
      <c r="I4532" s="2">
        <f>IF(C4532&gt;'Assumptions Notes'!C$11,-C4532*('Assumptions Notes'!C$13/(2*1000)),G4532*D4532)</f>
        <v>2.2734075000000003E-2</v>
      </c>
    </row>
    <row r="4533" spans="1:9" x14ac:dyDescent="0.2">
      <c r="A4533" s="5">
        <v>42646.395833333336</v>
      </c>
      <c r="B4533" s="2">
        <v>1136.83</v>
      </c>
      <c r="C4533" s="10">
        <v>95.77</v>
      </c>
      <c r="D4533" s="8">
        <v>2.1875E-4</v>
      </c>
      <c r="E4533" s="13">
        <f>D4533*'Assumptions Notes'!C$12</f>
        <v>7.8750000000000001E-2</v>
      </c>
      <c r="F4533" s="15">
        <f t="shared" si="140"/>
        <v>2.0949687500000001E-2</v>
      </c>
      <c r="G4533" s="10">
        <f>IF(C4533&gt;'Assumptions Notes'!C$11,'Assumptions Notes'!C$11,C4533)</f>
        <v>95.77</v>
      </c>
      <c r="H4533" s="15">
        <f t="shared" si="141"/>
        <v>2.0949687500000001E-2</v>
      </c>
      <c r="I4533" s="2">
        <f>IF(C4533&gt;'Assumptions Notes'!C$11,-C4533*('Assumptions Notes'!C$13/(2*1000)),G4533*D4533)</f>
        <v>2.0949687500000001E-2</v>
      </c>
    </row>
    <row r="4534" spans="1:9" x14ac:dyDescent="0.2">
      <c r="A4534" s="5">
        <v>42646.416666666664</v>
      </c>
      <c r="B4534" s="2">
        <v>1085.4100000000001</v>
      </c>
      <c r="C4534" s="10">
        <v>84</v>
      </c>
      <c r="D4534" s="8">
        <v>2.1000000000000001E-4</v>
      </c>
      <c r="E4534" s="13">
        <f>D4534*'Assumptions Notes'!C$12</f>
        <v>7.5600000000000001E-2</v>
      </c>
      <c r="F4534" s="15">
        <f t="shared" si="140"/>
        <v>1.7639999999999999E-2</v>
      </c>
      <c r="G4534" s="10">
        <f>IF(C4534&gt;'Assumptions Notes'!C$11,'Assumptions Notes'!C$11,C4534)</f>
        <v>84</v>
      </c>
      <c r="H4534" s="15">
        <f t="shared" si="141"/>
        <v>1.7639999999999999E-2</v>
      </c>
      <c r="I4534" s="2">
        <f>IF(C4534&gt;'Assumptions Notes'!C$11,-C4534*('Assumptions Notes'!C$13/(2*1000)),G4534*D4534)</f>
        <v>1.7639999999999999E-2</v>
      </c>
    </row>
    <row r="4535" spans="1:9" x14ac:dyDescent="0.2">
      <c r="A4535" s="5">
        <v>42646.4375</v>
      </c>
      <c r="B4535" s="2">
        <v>1026.96</v>
      </c>
      <c r="C4535" s="10">
        <v>85.25</v>
      </c>
      <c r="D4535" s="8">
        <v>2.075E-4</v>
      </c>
      <c r="E4535" s="13">
        <f>D4535*'Assumptions Notes'!C$12</f>
        <v>7.4700000000000003E-2</v>
      </c>
      <c r="F4535" s="15">
        <f t="shared" si="140"/>
        <v>1.7689375E-2</v>
      </c>
      <c r="G4535" s="10">
        <f>IF(C4535&gt;'Assumptions Notes'!C$11,'Assumptions Notes'!C$11,C4535)</f>
        <v>85.25</v>
      </c>
      <c r="H4535" s="15">
        <f t="shared" si="141"/>
        <v>1.7689375E-2</v>
      </c>
      <c r="I4535" s="2">
        <f>IF(C4535&gt;'Assumptions Notes'!C$11,-C4535*('Assumptions Notes'!C$13/(2*1000)),G4535*D4535)</f>
        <v>1.7689375E-2</v>
      </c>
    </row>
    <row r="4536" spans="1:9" x14ac:dyDescent="0.2">
      <c r="A4536" s="5">
        <v>42646.458333333336</v>
      </c>
      <c r="B4536" s="2">
        <v>935.96</v>
      </c>
      <c r="C4536" s="10">
        <v>71.459999999999994</v>
      </c>
      <c r="D4536" s="8">
        <v>2.05E-4</v>
      </c>
      <c r="E4536" s="13">
        <f>D4536*'Assumptions Notes'!C$12</f>
        <v>7.3800000000000004E-2</v>
      </c>
      <c r="F4536" s="15">
        <f t="shared" si="140"/>
        <v>1.4649299999999999E-2</v>
      </c>
      <c r="G4536" s="10">
        <f>IF(C4536&gt;'Assumptions Notes'!C$11,'Assumptions Notes'!C$11,C4536)</f>
        <v>71.459999999999994</v>
      </c>
      <c r="H4536" s="15">
        <f t="shared" si="141"/>
        <v>1.4649299999999999E-2</v>
      </c>
      <c r="I4536" s="2">
        <f>IF(C4536&gt;'Assumptions Notes'!C$11,-C4536*('Assumptions Notes'!C$13/(2*1000)),G4536*D4536)</f>
        <v>1.4649299999999999E-2</v>
      </c>
    </row>
    <row r="4537" spans="1:9" x14ac:dyDescent="0.2">
      <c r="A4537" s="5">
        <v>42646.479166666664</v>
      </c>
      <c r="B4537" s="2">
        <v>1039.45</v>
      </c>
      <c r="C4537" s="10">
        <v>65.91</v>
      </c>
      <c r="D4537" s="8">
        <v>2.1499999999999999E-4</v>
      </c>
      <c r="E4537" s="13">
        <f>D4537*'Assumptions Notes'!C$12</f>
        <v>7.7399999999999997E-2</v>
      </c>
      <c r="F4537" s="15">
        <f t="shared" si="140"/>
        <v>1.4170649999999998E-2</v>
      </c>
      <c r="G4537" s="10">
        <f>IF(C4537&gt;'Assumptions Notes'!C$11,'Assumptions Notes'!C$11,C4537)</f>
        <v>65.91</v>
      </c>
      <c r="H4537" s="15">
        <f t="shared" si="141"/>
        <v>1.4170649999999998E-2</v>
      </c>
      <c r="I4537" s="2">
        <f>IF(C4537&gt;'Assumptions Notes'!C$11,-C4537*('Assumptions Notes'!C$13/(2*1000)),G4537*D4537)</f>
        <v>1.4170649999999998E-2</v>
      </c>
    </row>
    <row r="4538" spans="1:9" x14ac:dyDescent="0.2">
      <c r="A4538" s="5">
        <v>42646.5</v>
      </c>
      <c r="B4538" s="2">
        <v>1054.3699999999999</v>
      </c>
      <c r="C4538" s="10">
        <v>63.6</v>
      </c>
      <c r="D4538" s="8">
        <v>2.2499999999999999E-4</v>
      </c>
      <c r="E4538" s="13">
        <f>D4538*'Assumptions Notes'!C$12</f>
        <v>8.1000000000000003E-2</v>
      </c>
      <c r="F4538" s="15">
        <f t="shared" si="140"/>
        <v>1.431E-2</v>
      </c>
      <c r="G4538" s="10">
        <f>IF(C4538&gt;'Assumptions Notes'!C$11,'Assumptions Notes'!C$11,C4538)</f>
        <v>63.6</v>
      </c>
      <c r="H4538" s="15">
        <f t="shared" si="141"/>
        <v>1.431E-2</v>
      </c>
      <c r="I4538" s="2">
        <f>IF(C4538&gt;'Assumptions Notes'!C$11,-C4538*('Assumptions Notes'!C$13/(2*1000)),G4538*D4538)</f>
        <v>1.431E-2</v>
      </c>
    </row>
    <row r="4539" spans="1:9" x14ac:dyDescent="0.2">
      <c r="A4539" s="5">
        <v>42646.520833333336</v>
      </c>
      <c r="B4539" s="2">
        <v>943.33</v>
      </c>
      <c r="C4539" s="10">
        <v>62.31</v>
      </c>
      <c r="D4539" s="8">
        <v>2.1250000000000002E-4</v>
      </c>
      <c r="E4539" s="13">
        <f>D4539*'Assumptions Notes'!C$12</f>
        <v>7.6500000000000012E-2</v>
      </c>
      <c r="F4539" s="15">
        <f t="shared" si="140"/>
        <v>1.3240875000000001E-2</v>
      </c>
      <c r="G4539" s="10">
        <f>IF(C4539&gt;'Assumptions Notes'!C$11,'Assumptions Notes'!C$11,C4539)</f>
        <v>62.31</v>
      </c>
      <c r="H4539" s="15">
        <f t="shared" si="141"/>
        <v>1.3240875000000001E-2</v>
      </c>
      <c r="I4539" s="2">
        <f>IF(C4539&gt;'Assumptions Notes'!C$11,-C4539*('Assumptions Notes'!C$13/(2*1000)),G4539*D4539)</f>
        <v>1.3240875000000001E-2</v>
      </c>
    </row>
    <row r="4540" spans="1:9" x14ac:dyDescent="0.2">
      <c r="A4540" s="5">
        <v>42646.541666666664</v>
      </c>
      <c r="B4540" s="2">
        <v>955.33</v>
      </c>
      <c r="C4540" s="10">
        <v>63.94</v>
      </c>
      <c r="D4540" s="8">
        <v>2.0000000000000001E-4</v>
      </c>
      <c r="E4540" s="13">
        <f>D4540*'Assumptions Notes'!C$12</f>
        <v>7.2000000000000008E-2</v>
      </c>
      <c r="F4540" s="15">
        <f t="shared" si="140"/>
        <v>1.2788000000000001E-2</v>
      </c>
      <c r="G4540" s="10">
        <f>IF(C4540&gt;'Assumptions Notes'!C$11,'Assumptions Notes'!C$11,C4540)</f>
        <v>63.94</v>
      </c>
      <c r="H4540" s="15">
        <f t="shared" si="141"/>
        <v>1.2788000000000001E-2</v>
      </c>
      <c r="I4540" s="2">
        <f>IF(C4540&gt;'Assumptions Notes'!C$11,-C4540*('Assumptions Notes'!C$13/(2*1000)),G4540*D4540)</f>
        <v>1.2788000000000001E-2</v>
      </c>
    </row>
    <row r="4541" spans="1:9" x14ac:dyDescent="0.2">
      <c r="A4541" s="5">
        <v>42646.5625</v>
      </c>
      <c r="B4541" s="2">
        <v>932.83</v>
      </c>
      <c r="C4541" s="10">
        <v>59.02</v>
      </c>
      <c r="D4541" s="8">
        <v>1.975E-4</v>
      </c>
      <c r="E4541" s="13">
        <f>D4541*'Assumptions Notes'!C$12</f>
        <v>7.1099999999999997E-2</v>
      </c>
      <c r="F4541" s="15">
        <f t="shared" si="140"/>
        <v>1.165645E-2</v>
      </c>
      <c r="G4541" s="10">
        <f>IF(C4541&gt;'Assumptions Notes'!C$11,'Assumptions Notes'!C$11,C4541)</f>
        <v>59.02</v>
      </c>
      <c r="H4541" s="15">
        <f t="shared" si="141"/>
        <v>1.165645E-2</v>
      </c>
      <c r="I4541" s="2">
        <f>IF(C4541&gt;'Assumptions Notes'!C$11,-C4541*('Assumptions Notes'!C$13/(2*1000)),G4541*D4541)</f>
        <v>1.165645E-2</v>
      </c>
    </row>
    <row r="4542" spans="1:9" x14ac:dyDescent="0.2">
      <c r="A4542" s="5">
        <v>42646.583333333336</v>
      </c>
      <c r="B4542" s="2">
        <v>832.52</v>
      </c>
      <c r="C4542" s="10">
        <v>61.96</v>
      </c>
      <c r="D4542" s="8">
        <v>1.95E-4</v>
      </c>
      <c r="E4542" s="13">
        <f>D4542*'Assumptions Notes'!C$12</f>
        <v>7.0199999999999999E-2</v>
      </c>
      <c r="F4542" s="15">
        <f t="shared" si="140"/>
        <v>1.20822E-2</v>
      </c>
      <c r="G4542" s="10">
        <f>IF(C4542&gt;'Assumptions Notes'!C$11,'Assumptions Notes'!C$11,C4542)</f>
        <v>61.96</v>
      </c>
      <c r="H4542" s="15">
        <f t="shared" si="141"/>
        <v>1.20822E-2</v>
      </c>
      <c r="I4542" s="2">
        <f>IF(C4542&gt;'Assumptions Notes'!C$11,-C4542*('Assumptions Notes'!C$13/(2*1000)),G4542*D4542)</f>
        <v>1.20822E-2</v>
      </c>
    </row>
    <row r="4543" spans="1:9" x14ac:dyDescent="0.2">
      <c r="A4543" s="5">
        <v>42646.604166666664</v>
      </c>
      <c r="B4543" s="2">
        <v>935.45</v>
      </c>
      <c r="C4543" s="10">
        <v>54.45</v>
      </c>
      <c r="D4543" s="8">
        <v>1.9625E-4</v>
      </c>
      <c r="E4543" s="13">
        <f>D4543*'Assumptions Notes'!C$12</f>
        <v>7.0650000000000004E-2</v>
      </c>
      <c r="F4543" s="15">
        <f t="shared" si="140"/>
        <v>1.0685812500000001E-2</v>
      </c>
      <c r="G4543" s="10">
        <f>IF(C4543&gt;'Assumptions Notes'!C$11,'Assumptions Notes'!C$11,C4543)</f>
        <v>54.45</v>
      </c>
      <c r="H4543" s="15">
        <f t="shared" si="141"/>
        <v>1.0685812500000001E-2</v>
      </c>
      <c r="I4543" s="2">
        <f>IF(C4543&gt;'Assumptions Notes'!C$11,-C4543*('Assumptions Notes'!C$13/(2*1000)),G4543*D4543)</f>
        <v>1.0685812500000001E-2</v>
      </c>
    </row>
    <row r="4544" spans="1:9" x14ac:dyDescent="0.2">
      <c r="A4544" s="5">
        <v>42646.625</v>
      </c>
      <c r="B4544" s="2">
        <v>930.06</v>
      </c>
      <c r="C4544" s="10">
        <v>51.31</v>
      </c>
      <c r="D4544" s="8">
        <v>1.975E-4</v>
      </c>
      <c r="E4544" s="13">
        <f>D4544*'Assumptions Notes'!C$12</f>
        <v>7.1099999999999997E-2</v>
      </c>
      <c r="F4544" s="15">
        <f t="shared" si="140"/>
        <v>1.0133725000000001E-2</v>
      </c>
      <c r="G4544" s="10">
        <f>IF(C4544&gt;'Assumptions Notes'!C$11,'Assumptions Notes'!C$11,C4544)</f>
        <v>51.31</v>
      </c>
      <c r="H4544" s="15">
        <f t="shared" si="141"/>
        <v>1.0133725000000001E-2</v>
      </c>
      <c r="I4544" s="2">
        <f>IF(C4544&gt;'Assumptions Notes'!C$11,-C4544*('Assumptions Notes'!C$13/(2*1000)),G4544*D4544)</f>
        <v>1.0133725000000001E-2</v>
      </c>
    </row>
    <row r="4545" spans="1:9" x14ac:dyDescent="0.2">
      <c r="A4545" s="5">
        <v>42646.645833333336</v>
      </c>
      <c r="B4545" s="2">
        <v>1011.81</v>
      </c>
      <c r="C4545" s="10">
        <v>61.11</v>
      </c>
      <c r="D4545" s="8">
        <v>2.2124999999999998E-4</v>
      </c>
      <c r="E4545" s="13">
        <f>D4545*'Assumptions Notes'!C$12</f>
        <v>7.9649999999999999E-2</v>
      </c>
      <c r="F4545" s="15">
        <f t="shared" si="140"/>
        <v>1.3520587499999999E-2</v>
      </c>
      <c r="G4545" s="10">
        <f>IF(C4545&gt;'Assumptions Notes'!C$11,'Assumptions Notes'!C$11,C4545)</f>
        <v>61.11</v>
      </c>
      <c r="H4545" s="15">
        <f t="shared" si="141"/>
        <v>1.3520587499999999E-2</v>
      </c>
      <c r="I4545" s="2">
        <f>IF(C4545&gt;'Assumptions Notes'!C$11,-C4545*('Assumptions Notes'!C$13/(2*1000)),G4545*D4545)</f>
        <v>1.3520587499999999E-2</v>
      </c>
    </row>
    <row r="4546" spans="1:9" x14ac:dyDescent="0.2">
      <c r="A4546" s="5">
        <v>42646.666666666664</v>
      </c>
      <c r="B4546" s="2">
        <v>992.34</v>
      </c>
      <c r="C4546" s="10">
        <v>68.989999999999995</v>
      </c>
      <c r="D4546" s="8">
        <v>2.4499999999999999E-4</v>
      </c>
      <c r="E4546" s="13">
        <f>D4546*'Assumptions Notes'!C$12</f>
        <v>8.8200000000000001E-2</v>
      </c>
      <c r="F4546" s="15">
        <f t="shared" si="140"/>
        <v>1.6902549999999999E-2</v>
      </c>
      <c r="G4546" s="10">
        <f>IF(C4546&gt;'Assumptions Notes'!C$11,'Assumptions Notes'!C$11,C4546)</f>
        <v>68.989999999999995</v>
      </c>
      <c r="H4546" s="15">
        <f t="shared" si="141"/>
        <v>1.6902549999999999E-2</v>
      </c>
      <c r="I4546" s="2">
        <f>IF(C4546&gt;'Assumptions Notes'!C$11,-C4546*('Assumptions Notes'!C$13/(2*1000)),G4546*D4546)</f>
        <v>1.6902549999999999E-2</v>
      </c>
    </row>
    <row r="4547" spans="1:9" x14ac:dyDescent="0.2">
      <c r="A4547" s="5">
        <v>42646.6875</v>
      </c>
      <c r="B4547" s="2">
        <v>1085.9000000000001</v>
      </c>
      <c r="C4547" s="10">
        <v>69.400000000000006</v>
      </c>
      <c r="D4547" s="8">
        <v>2.7E-4</v>
      </c>
      <c r="E4547" s="13">
        <f>D4547*'Assumptions Notes'!C$12</f>
        <v>9.7199999999999995E-2</v>
      </c>
      <c r="F4547" s="15">
        <f t="shared" si="140"/>
        <v>1.8738000000000001E-2</v>
      </c>
      <c r="G4547" s="10">
        <f>IF(C4547&gt;'Assumptions Notes'!C$11,'Assumptions Notes'!C$11,C4547)</f>
        <v>69.400000000000006</v>
      </c>
      <c r="H4547" s="15">
        <f t="shared" si="141"/>
        <v>1.8738000000000001E-2</v>
      </c>
      <c r="I4547" s="2">
        <f>IF(C4547&gt;'Assumptions Notes'!C$11,-C4547*('Assumptions Notes'!C$13/(2*1000)),G4547*D4547)</f>
        <v>1.8738000000000001E-2</v>
      </c>
    </row>
    <row r="4548" spans="1:9" x14ac:dyDescent="0.2">
      <c r="A4548" s="5">
        <v>42646.708333333336</v>
      </c>
      <c r="B4548" s="2">
        <v>1180.73</v>
      </c>
      <c r="C4548" s="10">
        <v>80.34</v>
      </c>
      <c r="D4548" s="8">
        <v>2.9500000000000001E-4</v>
      </c>
      <c r="E4548" s="13">
        <f>D4548*'Assumptions Notes'!C$12</f>
        <v>0.1062</v>
      </c>
      <c r="F4548" s="15">
        <f t="shared" ref="F4548:F4611" si="142">D4548*C4548</f>
        <v>2.3700300000000001E-2</v>
      </c>
      <c r="G4548" s="10">
        <f>IF(C4548&gt;'Assumptions Notes'!C$11,'Assumptions Notes'!C$11,C4548)</f>
        <v>80.34</v>
      </c>
      <c r="H4548" s="15">
        <f t="shared" ref="H4548:H4611" si="143">G4548*D4548</f>
        <v>2.3700300000000001E-2</v>
      </c>
      <c r="I4548" s="2">
        <f>IF(C4548&gt;'Assumptions Notes'!C$11,-C4548*('Assumptions Notes'!C$13/(2*1000)),G4548*D4548)</f>
        <v>2.3700300000000001E-2</v>
      </c>
    </row>
    <row r="4549" spans="1:9" x14ac:dyDescent="0.2">
      <c r="A4549" s="5">
        <v>42646.729166666664</v>
      </c>
      <c r="B4549" s="2">
        <v>1269.27</v>
      </c>
      <c r="C4549" s="10">
        <v>72.14</v>
      </c>
      <c r="D4549" s="8">
        <v>2.9750000000000002E-4</v>
      </c>
      <c r="E4549" s="13">
        <f>D4549*'Assumptions Notes'!C$12</f>
        <v>0.1071</v>
      </c>
      <c r="F4549" s="15">
        <f t="shared" si="142"/>
        <v>2.1461650000000002E-2</v>
      </c>
      <c r="G4549" s="10">
        <f>IF(C4549&gt;'Assumptions Notes'!C$11,'Assumptions Notes'!C$11,C4549)</f>
        <v>72.14</v>
      </c>
      <c r="H4549" s="15">
        <f t="shared" si="143"/>
        <v>2.1461650000000002E-2</v>
      </c>
      <c r="I4549" s="2">
        <f>IF(C4549&gt;'Assumptions Notes'!C$11,-C4549*('Assumptions Notes'!C$13/(2*1000)),G4549*D4549)</f>
        <v>2.1461650000000002E-2</v>
      </c>
    </row>
    <row r="4550" spans="1:9" x14ac:dyDescent="0.2">
      <c r="A4550" s="5">
        <v>42646.75</v>
      </c>
      <c r="B4550" s="2">
        <v>1327.18</v>
      </c>
      <c r="C4550" s="10">
        <v>80.3</v>
      </c>
      <c r="D4550" s="8">
        <v>2.9999999999999997E-4</v>
      </c>
      <c r="E4550" s="13">
        <f>D4550*'Assumptions Notes'!C$12</f>
        <v>0.10799999999999998</v>
      </c>
      <c r="F4550" s="15">
        <f t="shared" si="142"/>
        <v>2.4089999999999997E-2</v>
      </c>
      <c r="G4550" s="10">
        <f>IF(C4550&gt;'Assumptions Notes'!C$11,'Assumptions Notes'!C$11,C4550)</f>
        <v>80.3</v>
      </c>
      <c r="H4550" s="15">
        <f t="shared" si="143"/>
        <v>2.4089999999999997E-2</v>
      </c>
      <c r="I4550" s="2">
        <f>IF(C4550&gt;'Assumptions Notes'!C$11,-C4550*('Assumptions Notes'!C$13/(2*1000)),G4550*D4550)</f>
        <v>2.4089999999999997E-2</v>
      </c>
    </row>
    <row r="4551" spans="1:9" x14ac:dyDescent="0.2">
      <c r="A4551" s="5">
        <v>42646.770833333336</v>
      </c>
      <c r="B4551" s="2">
        <v>1433.5</v>
      </c>
      <c r="C4551" s="10">
        <v>106.23</v>
      </c>
      <c r="D4551" s="8">
        <v>2.9999999999999997E-4</v>
      </c>
      <c r="E4551" s="13">
        <f>D4551*'Assumptions Notes'!C$12</f>
        <v>0.10799999999999998</v>
      </c>
      <c r="F4551" s="15">
        <f t="shared" si="142"/>
        <v>3.1869000000000001E-2</v>
      </c>
      <c r="G4551" s="10">
        <f>IF(C4551&gt;'Assumptions Notes'!C$11,'Assumptions Notes'!C$11,C4551)</f>
        <v>106.23</v>
      </c>
      <c r="H4551" s="15">
        <f t="shared" si="143"/>
        <v>3.1869000000000001E-2</v>
      </c>
      <c r="I4551" s="2">
        <f>IF(C4551&gt;'Assumptions Notes'!C$11,-C4551*('Assumptions Notes'!C$13/(2*1000)),G4551*D4551)</f>
        <v>3.1869000000000001E-2</v>
      </c>
    </row>
    <row r="4552" spans="1:9" x14ac:dyDescent="0.2">
      <c r="A4552" s="5">
        <v>42646.791666666664</v>
      </c>
      <c r="B4552" s="2">
        <v>1494.08</v>
      </c>
      <c r="C4552" s="10">
        <v>106.3</v>
      </c>
      <c r="D4552" s="8">
        <v>2.9999999999999997E-4</v>
      </c>
      <c r="E4552" s="13">
        <f>D4552*'Assumptions Notes'!C$12</f>
        <v>0.10799999999999998</v>
      </c>
      <c r="F4552" s="15">
        <f t="shared" si="142"/>
        <v>3.1889999999999995E-2</v>
      </c>
      <c r="G4552" s="10">
        <f>IF(C4552&gt;'Assumptions Notes'!C$11,'Assumptions Notes'!C$11,C4552)</f>
        <v>106.3</v>
      </c>
      <c r="H4552" s="15">
        <f t="shared" si="143"/>
        <v>3.1889999999999995E-2</v>
      </c>
      <c r="I4552" s="2">
        <f>IF(C4552&gt;'Assumptions Notes'!C$11,-C4552*('Assumptions Notes'!C$13/(2*1000)),G4552*D4552)</f>
        <v>3.1889999999999995E-2</v>
      </c>
    </row>
    <row r="4553" spans="1:9" x14ac:dyDescent="0.2">
      <c r="A4553" s="5">
        <v>42646.8125</v>
      </c>
      <c r="B4553" s="2">
        <v>1529.96</v>
      </c>
      <c r="C4553" s="10">
        <v>89.95</v>
      </c>
      <c r="D4553" s="8">
        <v>2.9750000000000002E-4</v>
      </c>
      <c r="E4553" s="13">
        <f>D4553*'Assumptions Notes'!C$12</f>
        <v>0.1071</v>
      </c>
      <c r="F4553" s="15">
        <f t="shared" si="142"/>
        <v>2.6760125000000003E-2</v>
      </c>
      <c r="G4553" s="10">
        <f>IF(C4553&gt;'Assumptions Notes'!C$11,'Assumptions Notes'!C$11,C4553)</f>
        <v>89.95</v>
      </c>
      <c r="H4553" s="15">
        <f t="shared" si="143"/>
        <v>2.6760125000000003E-2</v>
      </c>
      <c r="I4553" s="2">
        <f>IF(C4553&gt;'Assumptions Notes'!C$11,-C4553*('Assumptions Notes'!C$13/(2*1000)),G4553*D4553)</f>
        <v>2.6760125000000003E-2</v>
      </c>
    </row>
    <row r="4554" spans="1:9" x14ac:dyDescent="0.2">
      <c r="A4554" s="5">
        <v>42646.833333333336</v>
      </c>
      <c r="B4554" s="2">
        <v>1500.5</v>
      </c>
      <c r="C4554" s="10">
        <v>88.68</v>
      </c>
      <c r="D4554" s="8">
        <v>2.9500000000000001E-4</v>
      </c>
      <c r="E4554" s="13">
        <f>D4554*'Assumptions Notes'!C$12</f>
        <v>0.1062</v>
      </c>
      <c r="F4554" s="15">
        <f t="shared" si="142"/>
        <v>2.6160600000000003E-2</v>
      </c>
      <c r="G4554" s="10">
        <f>IF(C4554&gt;'Assumptions Notes'!C$11,'Assumptions Notes'!C$11,C4554)</f>
        <v>88.68</v>
      </c>
      <c r="H4554" s="15">
        <f t="shared" si="143"/>
        <v>2.6160600000000003E-2</v>
      </c>
      <c r="I4554" s="2">
        <f>IF(C4554&gt;'Assumptions Notes'!C$11,-C4554*('Assumptions Notes'!C$13/(2*1000)),G4554*D4554)</f>
        <v>2.6160600000000003E-2</v>
      </c>
    </row>
    <row r="4555" spans="1:9" x14ac:dyDescent="0.2">
      <c r="A4555" s="5">
        <v>42646.854166666664</v>
      </c>
      <c r="B4555" s="2">
        <v>1458.17</v>
      </c>
      <c r="C4555" s="10">
        <v>79.930000000000007</v>
      </c>
      <c r="D4555" s="8">
        <v>2.9E-4</v>
      </c>
      <c r="E4555" s="13">
        <f>D4555*'Assumptions Notes'!C$12</f>
        <v>0.10440000000000001</v>
      </c>
      <c r="F4555" s="15">
        <f t="shared" si="142"/>
        <v>2.3179700000000001E-2</v>
      </c>
      <c r="G4555" s="10">
        <f>IF(C4555&gt;'Assumptions Notes'!C$11,'Assumptions Notes'!C$11,C4555)</f>
        <v>79.930000000000007</v>
      </c>
      <c r="H4555" s="15">
        <f t="shared" si="143"/>
        <v>2.3179700000000001E-2</v>
      </c>
      <c r="I4555" s="2">
        <f>IF(C4555&gt;'Assumptions Notes'!C$11,-C4555*('Assumptions Notes'!C$13/(2*1000)),G4555*D4555)</f>
        <v>2.3179700000000001E-2</v>
      </c>
    </row>
    <row r="4556" spans="1:9" x14ac:dyDescent="0.2">
      <c r="A4556" s="5">
        <v>42646.875</v>
      </c>
      <c r="B4556" s="2">
        <v>1374.95</v>
      </c>
      <c r="C4556" s="10">
        <v>159.38999999999999</v>
      </c>
      <c r="D4556" s="8">
        <v>2.8499999999999999E-4</v>
      </c>
      <c r="E4556" s="13">
        <f>D4556*'Assumptions Notes'!C$12</f>
        <v>0.1026</v>
      </c>
      <c r="F4556" s="15">
        <f t="shared" si="142"/>
        <v>4.5426149999999992E-2</v>
      </c>
      <c r="G4556" s="10">
        <f>IF(C4556&gt;'Assumptions Notes'!C$11,'Assumptions Notes'!C$11,C4556)</f>
        <v>120</v>
      </c>
      <c r="H4556" s="15">
        <f t="shared" si="143"/>
        <v>3.4200000000000001E-2</v>
      </c>
      <c r="I4556" s="2">
        <f>IF(C4556&gt;'Assumptions Notes'!C$11,-C4556*('Assumptions Notes'!C$13/(2*1000)),G4556*D4556)</f>
        <v>-7.9694999999999988E-2</v>
      </c>
    </row>
    <row r="4557" spans="1:9" x14ac:dyDescent="0.2">
      <c r="A4557" s="5">
        <v>42646.895833333336</v>
      </c>
      <c r="B4557" s="2">
        <v>1285.28</v>
      </c>
      <c r="C4557" s="10">
        <v>71.02</v>
      </c>
      <c r="D4557" s="8">
        <v>2.7E-4</v>
      </c>
      <c r="E4557" s="13">
        <f>D4557*'Assumptions Notes'!C$12</f>
        <v>9.7199999999999995E-2</v>
      </c>
      <c r="F4557" s="15">
        <f t="shared" si="142"/>
        <v>1.9175399999999999E-2</v>
      </c>
      <c r="G4557" s="10">
        <f>IF(C4557&gt;'Assumptions Notes'!C$11,'Assumptions Notes'!C$11,C4557)</f>
        <v>71.02</v>
      </c>
      <c r="H4557" s="15">
        <f t="shared" si="143"/>
        <v>1.9175399999999999E-2</v>
      </c>
      <c r="I4557" s="2">
        <f>IF(C4557&gt;'Assumptions Notes'!C$11,-C4557*('Assumptions Notes'!C$13/(2*1000)),G4557*D4557)</f>
        <v>1.9175399999999999E-2</v>
      </c>
    </row>
    <row r="4558" spans="1:9" x14ac:dyDescent="0.2">
      <c r="A4558" s="5">
        <v>42646.916666666664</v>
      </c>
      <c r="B4558" s="2">
        <v>1223.95</v>
      </c>
      <c r="C4558" s="10">
        <v>62.02</v>
      </c>
      <c r="D4558" s="8">
        <v>2.5500000000000002E-4</v>
      </c>
      <c r="E4558" s="13">
        <f>D4558*'Assumptions Notes'!C$12</f>
        <v>9.1800000000000007E-2</v>
      </c>
      <c r="F4558" s="15">
        <f t="shared" si="142"/>
        <v>1.5815100000000002E-2</v>
      </c>
      <c r="G4558" s="10">
        <f>IF(C4558&gt;'Assumptions Notes'!C$11,'Assumptions Notes'!C$11,C4558)</f>
        <v>62.02</v>
      </c>
      <c r="H4558" s="15">
        <f t="shared" si="143"/>
        <v>1.5815100000000002E-2</v>
      </c>
      <c r="I4558" s="2">
        <f>IF(C4558&gt;'Assumptions Notes'!C$11,-C4558*('Assumptions Notes'!C$13/(2*1000)),G4558*D4558)</f>
        <v>1.5815100000000002E-2</v>
      </c>
    </row>
    <row r="4559" spans="1:9" x14ac:dyDescent="0.2">
      <c r="A4559" s="5">
        <v>42646.9375</v>
      </c>
      <c r="B4559" s="2">
        <v>1132.4000000000001</v>
      </c>
      <c r="C4559" s="10">
        <v>75.13</v>
      </c>
      <c r="D4559" s="8">
        <v>2.1250000000000002E-4</v>
      </c>
      <c r="E4559" s="13">
        <f>D4559*'Assumptions Notes'!C$12</f>
        <v>7.6500000000000012E-2</v>
      </c>
      <c r="F4559" s="15">
        <f t="shared" si="142"/>
        <v>1.5965125E-2</v>
      </c>
      <c r="G4559" s="10">
        <f>IF(C4559&gt;'Assumptions Notes'!C$11,'Assumptions Notes'!C$11,C4559)</f>
        <v>75.13</v>
      </c>
      <c r="H4559" s="15">
        <f t="shared" si="143"/>
        <v>1.5965125E-2</v>
      </c>
      <c r="I4559" s="2">
        <f>IF(C4559&gt;'Assumptions Notes'!C$11,-C4559*('Assumptions Notes'!C$13/(2*1000)),G4559*D4559)</f>
        <v>1.5965125E-2</v>
      </c>
    </row>
    <row r="4560" spans="1:9" x14ac:dyDescent="0.2">
      <c r="A4560" s="5">
        <v>42646.958333333336</v>
      </c>
      <c r="B4560" s="2">
        <v>1074</v>
      </c>
      <c r="C4560" s="10">
        <v>55.19</v>
      </c>
      <c r="D4560" s="8">
        <v>1.7000000000000001E-4</v>
      </c>
      <c r="E4560" s="13">
        <f>D4560*'Assumptions Notes'!C$12</f>
        <v>6.1200000000000004E-2</v>
      </c>
      <c r="F4560" s="15">
        <f t="shared" si="142"/>
        <v>9.3822999999999997E-3</v>
      </c>
      <c r="G4560" s="10">
        <f>IF(C4560&gt;'Assumptions Notes'!C$11,'Assumptions Notes'!C$11,C4560)</f>
        <v>55.19</v>
      </c>
      <c r="H4560" s="15">
        <f t="shared" si="143"/>
        <v>9.3822999999999997E-3</v>
      </c>
      <c r="I4560" s="2">
        <f>IF(C4560&gt;'Assumptions Notes'!C$11,-C4560*('Assumptions Notes'!C$13/(2*1000)),G4560*D4560)</f>
        <v>9.3822999999999997E-3</v>
      </c>
    </row>
    <row r="4561" spans="1:9" x14ac:dyDescent="0.2">
      <c r="A4561" s="5">
        <v>42646.979166666664</v>
      </c>
      <c r="B4561" s="2">
        <v>1028.08</v>
      </c>
      <c r="C4561" s="10">
        <v>43.25</v>
      </c>
      <c r="D4561" s="8">
        <v>1.5000000000000001E-4</v>
      </c>
      <c r="E4561" s="13">
        <f>D4561*'Assumptions Notes'!C$12</f>
        <v>5.4000000000000006E-2</v>
      </c>
      <c r="F4561" s="15">
        <f t="shared" si="142"/>
        <v>6.4875000000000002E-3</v>
      </c>
      <c r="G4561" s="10">
        <f>IF(C4561&gt;'Assumptions Notes'!C$11,'Assumptions Notes'!C$11,C4561)</f>
        <v>43.25</v>
      </c>
      <c r="H4561" s="15">
        <f t="shared" si="143"/>
        <v>6.4875000000000002E-3</v>
      </c>
      <c r="I4561" s="2">
        <f>IF(C4561&gt;'Assumptions Notes'!C$11,-C4561*('Assumptions Notes'!C$13/(2*1000)),G4561*D4561)</f>
        <v>6.4875000000000002E-3</v>
      </c>
    </row>
    <row r="4562" spans="1:9" x14ac:dyDescent="0.2">
      <c r="A4562" s="5">
        <v>42647</v>
      </c>
      <c r="B4562" s="2">
        <v>1257.76</v>
      </c>
      <c r="C4562" s="10">
        <v>66.13</v>
      </c>
      <c r="D4562" s="8">
        <v>1.2999999999999999E-4</v>
      </c>
      <c r="E4562" s="13">
        <f>D4562*'Assumptions Notes'!C$12</f>
        <v>4.6799999999999994E-2</v>
      </c>
      <c r="F4562" s="15">
        <f t="shared" si="142"/>
        <v>8.5968999999999993E-3</v>
      </c>
      <c r="G4562" s="10">
        <f>IF(C4562&gt;'Assumptions Notes'!C$11,'Assumptions Notes'!C$11,C4562)</f>
        <v>66.13</v>
      </c>
      <c r="H4562" s="15">
        <f t="shared" si="143"/>
        <v>8.5968999999999993E-3</v>
      </c>
      <c r="I4562" s="2">
        <f>IF(C4562&gt;'Assumptions Notes'!C$11,-C4562*('Assumptions Notes'!C$13/(2*1000)),G4562*D4562)</f>
        <v>8.5968999999999993E-3</v>
      </c>
    </row>
    <row r="4563" spans="1:9" x14ac:dyDescent="0.2">
      <c r="A4563" s="5">
        <v>42647.020833333336</v>
      </c>
      <c r="B4563" s="2">
        <v>1185.93</v>
      </c>
      <c r="C4563" s="10">
        <v>63.16</v>
      </c>
      <c r="D4563" s="8">
        <v>1.175E-4</v>
      </c>
      <c r="E4563" s="13">
        <f>D4563*'Assumptions Notes'!C$12</f>
        <v>4.2299999999999997E-2</v>
      </c>
      <c r="F4563" s="15">
        <f t="shared" si="142"/>
        <v>7.4212999999999996E-3</v>
      </c>
      <c r="G4563" s="10">
        <f>IF(C4563&gt;'Assumptions Notes'!C$11,'Assumptions Notes'!C$11,C4563)</f>
        <v>63.16</v>
      </c>
      <c r="H4563" s="15">
        <f t="shared" si="143"/>
        <v>7.4212999999999996E-3</v>
      </c>
      <c r="I4563" s="2">
        <f>IF(C4563&gt;'Assumptions Notes'!C$11,-C4563*('Assumptions Notes'!C$13/(2*1000)),G4563*D4563)</f>
        <v>7.4212999999999996E-3</v>
      </c>
    </row>
    <row r="4564" spans="1:9" x14ac:dyDescent="0.2">
      <c r="A4564" s="5">
        <v>42647.041666666664</v>
      </c>
      <c r="B4564" s="2">
        <v>1127.8599999999999</v>
      </c>
      <c r="C4564" s="10">
        <v>58.63</v>
      </c>
      <c r="D4564" s="8">
        <v>1.05E-4</v>
      </c>
      <c r="E4564" s="13">
        <f>D4564*'Assumptions Notes'!C$12</f>
        <v>3.78E-2</v>
      </c>
      <c r="F4564" s="15">
        <f t="shared" si="142"/>
        <v>6.1561500000000009E-3</v>
      </c>
      <c r="G4564" s="10">
        <f>IF(C4564&gt;'Assumptions Notes'!C$11,'Assumptions Notes'!C$11,C4564)</f>
        <v>58.63</v>
      </c>
      <c r="H4564" s="15">
        <f t="shared" si="143"/>
        <v>6.1561500000000009E-3</v>
      </c>
      <c r="I4564" s="2">
        <f>IF(C4564&gt;'Assumptions Notes'!C$11,-C4564*('Assumptions Notes'!C$13/(2*1000)),G4564*D4564)</f>
        <v>6.1561500000000009E-3</v>
      </c>
    </row>
    <row r="4565" spans="1:9" x14ac:dyDescent="0.2">
      <c r="A4565" s="5">
        <v>42647.0625</v>
      </c>
      <c r="B4565" s="2">
        <v>1019.33</v>
      </c>
      <c r="C4565" s="10">
        <v>52.92</v>
      </c>
      <c r="D4565" s="8">
        <v>1.025E-4</v>
      </c>
      <c r="E4565" s="13">
        <f>D4565*'Assumptions Notes'!C$12</f>
        <v>3.6900000000000002E-2</v>
      </c>
      <c r="F4565" s="15">
        <f t="shared" si="142"/>
        <v>5.4243E-3</v>
      </c>
      <c r="G4565" s="10">
        <f>IF(C4565&gt;'Assumptions Notes'!C$11,'Assumptions Notes'!C$11,C4565)</f>
        <v>52.92</v>
      </c>
      <c r="H4565" s="15">
        <f t="shared" si="143"/>
        <v>5.4243E-3</v>
      </c>
      <c r="I4565" s="2">
        <f>IF(C4565&gt;'Assumptions Notes'!C$11,-C4565*('Assumptions Notes'!C$13/(2*1000)),G4565*D4565)</f>
        <v>5.4243E-3</v>
      </c>
    </row>
    <row r="4566" spans="1:9" x14ac:dyDescent="0.2">
      <c r="A4566" s="5">
        <v>42647.083333333336</v>
      </c>
      <c r="B4566" s="2">
        <v>940.24</v>
      </c>
      <c r="C4566" s="10">
        <v>45.33</v>
      </c>
      <c r="D4566" s="8">
        <v>1E-4</v>
      </c>
      <c r="E4566" s="13">
        <f>D4566*'Assumptions Notes'!C$12</f>
        <v>3.6000000000000004E-2</v>
      </c>
      <c r="F4566" s="15">
        <f t="shared" si="142"/>
        <v>4.5329999999999997E-3</v>
      </c>
      <c r="G4566" s="10">
        <f>IF(C4566&gt;'Assumptions Notes'!C$11,'Assumptions Notes'!C$11,C4566)</f>
        <v>45.33</v>
      </c>
      <c r="H4566" s="15">
        <f t="shared" si="143"/>
        <v>4.5329999999999997E-3</v>
      </c>
      <c r="I4566" s="2">
        <f>IF(C4566&gt;'Assumptions Notes'!C$11,-C4566*('Assumptions Notes'!C$13/(2*1000)),G4566*D4566)</f>
        <v>4.5329999999999997E-3</v>
      </c>
    </row>
    <row r="4567" spans="1:9" x14ac:dyDescent="0.2">
      <c r="A4567" s="5">
        <v>42647.104166666664</v>
      </c>
      <c r="B4567" s="2">
        <v>938.14</v>
      </c>
      <c r="C4567" s="10">
        <v>42.24</v>
      </c>
      <c r="D4567" s="8">
        <v>9.8750000000000002E-5</v>
      </c>
      <c r="E4567" s="13">
        <f>D4567*'Assumptions Notes'!C$12</f>
        <v>3.5549999999999998E-2</v>
      </c>
      <c r="F4567" s="15">
        <f t="shared" si="142"/>
        <v>4.1711999999999999E-3</v>
      </c>
      <c r="G4567" s="10">
        <f>IF(C4567&gt;'Assumptions Notes'!C$11,'Assumptions Notes'!C$11,C4567)</f>
        <v>42.24</v>
      </c>
      <c r="H4567" s="15">
        <f t="shared" si="143"/>
        <v>4.1711999999999999E-3</v>
      </c>
      <c r="I4567" s="2">
        <f>IF(C4567&gt;'Assumptions Notes'!C$11,-C4567*('Assumptions Notes'!C$13/(2*1000)),G4567*D4567)</f>
        <v>4.1711999999999999E-3</v>
      </c>
    </row>
    <row r="4568" spans="1:9" x14ac:dyDescent="0.2">
      <c r="A4568" s="5">
        <v>42647.125</v>
      </c>
      <c r="B4568" s="2">
        <v>931.59</v>
      </c>
      <c r="C4568" s="10">
        <v>37.299999999999997</v>
      </c>
      <c r="D4568" s="8">
        <v>9.7499999999999998E-5</v>
      </c>
      <c r="E4568" s="13">
        <f>D4568*'Assumptions Notes'!C$12</f>
        <v>3.5099999999999999E-2</v>
      </c>
      <c r="F4568" s="15">
        <f t="shared" si="142"/>
        <v>3.6367499999999998E-3</v>
      </c>
      <c r="G4568" s="10">
        <f>IF(C4568&gt;'Assumptions Notes'!C$11,'Assumptions Notes'!C$11,C4568)</f>
        <v>37.299999999999997</v>
      </c>
      <c r="H4568" s="15">
        <f t="shared" si="143"/>
        <v>3.6367499999999998E-3</v>
      </c>
      <c r="I4568" s="2">
        <f>IF(C4568&gt;'Assumptions Notes'!C$11,-C4568*('Assumptions Notes'!C$13/(2*1000)),G4568*D4568)</f>
        <v>3.6367499999999998E-3</v>
      </c>
    </row>
    <row r="4569" spans="1:9" x14ac:dyDescent="0.2">
      <c r="A4569" s="5">
        <v>42647.145833333336</v>
      </c>
      <c r="B4569" s="2">
        <v>923.06</v>
      </c>
      <c r="C4569" s="10">
        <v>31.27</v>
      </c>
      <c r="D4569" s="8">
        <v>9.6250000000000009E-5</v>
      </c>
      <c r="E4569" s="13">
        <f>D4569*'Assumptions Notes'!C$12</f>
        <v>3.465E-2</v>
      </c>
      <c r="F4569" s="15">
        <f t="shared" si="142"/>
        <v>3.0097375000000003E-3</v>
      </c>
      <c r="G4569" s="10">
        <f>IF(C4569&gt;'Assumptions Notes'!C$11,'Assumptions Notes'!C$11,C4569)</f>
        <v>31.27</v>
      </c>
      <c r="H4569" s="15">
        <f t="shared" si="143"/>
        <v>3.0097375000000003E-3</v>
      </c>
      <c r="I4569" s="2">
        <f>IF(C4569&gt;'Assumptions Notes'!C$11,-C4569*('Assumptions Notes'!C$13/(2*1000)),G4569*D4569)</f>
        <v>3.0097375000000003E-3</v>
      </c>
    </row>
    <row r="4570" spans="1:9" x14ac:dyDescent="0.2">
      <c r="A4570" s="5">
        <v>42647.166666666664</v>
      </c>
      <c r="B4570" s="2">
        <v>901.03</v>
      </c>
      <c r="C4570" s="10">
        <v>29.65</v>
      </c>
      <c r="D4570" s="8">
        <v>9.5000000000000005E-5</v>
      </c>
      <c r="E4570" s="13">
        <f>D4570*'Assumptions Notes'!C$12</f>
        <v>3.4200000000000001E-2</v>
      </c>
      <c r="F4570" s="15">
        <f t="shared" si="142"/>
        <v>2.8167499999999998E-3</v>
      </c>
      <c r="G4570" s="10">
        <f>IF(C4570&gt;'Assumptions Notes'!C$11,'Assumptions Notes'!C$11,C4570)</f>
        <v>29.65</v>
      </c>
      <c r="H4570" s="15">
        <f t="shared" si="143"/>
        <v>2.8167499999999998E-3</v>
      </c>
      <c r="I4570" s="2">
        <f>IF(C4570&gt;'Assumptions Notes'!C$11,-C4570*('Assumptions Notes'!C$13/(2*1000)),G4570*D4570)</f>
        <v>2.8167499999999998E-3</v>
      </c>
    </row>
    <row r="4571" spans="1:9" x14ac:dyDescent="0.2">
      <c r="A4571" s="5">
        <v>42647.1875</v>
      </c>
      <c r="B4571" s="2">
        <v>896.02</v>
      </c>
      <c r="C4571" s="10">
        <v>28.2</v>
      </c>
      <c r="D4571" s="8">
        <v>9.6250000000000009E-5</v>
      </c>
      <c r="E4571" s="13">
        <f>D4571*'Assumptions Notes'!C$12</f>
        <v>3.465E-2</v>
      </c>
      <c r="F4571" s="15">
        <f t="shared" si="142"/>
        <v>2.7142500000000001E-3</v>
      </c>
      <c r="G4571" s="10">
        <f>IF(C4571&gt;'Assumptions Notes'!C$11,'Assumptions Notes'!C$11,C4571)</f>
        <v>28.2</v>
      </c>
      <c r="H4571" s="15">
        <f t="shared" si="143"/>
        <v>2.7142500000000001E-3</v>
      </c>
      <c r="I4571" s="2">
        <f>IF(C4571&gt;'Assumptions Notes'!C$11,-C4571*('Assumptions Notes'!C$13/(2*1000)),G4571*D4571)</f>
        <v>2.7142500000000001E-3</v>
      </c>
    </row>
    <row r="4572" spans="1:9" x14ac:dyDescent="0.2">
      <c r="A4572" s="5">
        <v>42647.208333333336</v>
      </c>
      <c r="B4572" s="2">
        <v>925.1</v>
      </c>
      <c r="C4572" s="10">
        <v>30.88</v>
      </c>
      <c r="D4572" s="8">
        <v>9.7499999999999998E-5</v>
      </c>
      <c r="E4572" s="13">
        <f>D4572*'Assumptions Notes'!C$12</f>
        <v>3.5099999999999999E-2</v>
      </c>
      <c r="F4572" s="15">
        <f t="shared" si="142"/>
        <v>3.0107999999999997E-3</v>
      </c>
      <c r="G4572" s="10">
        <f>IF(C4572&gt;'Assumptions Notes'!C$11,'Assumptions Notes'!C$11,C4572)</f>
        <v>30.88</v>
      </c>
      <c r="H4572" s="15">
        <f t="shared" si="143"/>
        <v>3.0107999999999997E-3</v>
      </c>
      <c r="I4572" s="2">
        <f>IF(C4572&gt;'Assumptions Notes'!C$11,-C4572*('Assumptions Notes'!C$13/(2*1000)),G4572*D4572)</f>
        <v>3.0107999999999997E-3</v>
      </c>
    </row>
    <row r="4573" spans="1:9" x14ac:dyDescent="0.2">
      <c r="A4573" s="5">
        <v>42647.229166666664</v>
      </c>
      <c r="B4573" s="2">
        <v>961.4</v>
      </c>
      <c r="C4573" s="10">
        <v>35.11</v>
      </c>
      <c r="D4573" s="8">
        <v>1.15E-4</v>
      </c>
      <c r="E4573" s="13">
        <f>D4573*'Assumptions Notes'!C$12</f>
        <v>4.1399999999999999E-2</v>
      </c>
      <c r="F4573" s="15">
        <f t="shared" si="142"/>
        <v>4.0376500000000003E-3</v>
      </c>
      <c r="G4573" s="10">
        <f>IF(C4573&gt;'Assumptions Notes'!C$11,'Assumptions Notes'!C$11,C4573)</f>
        <v>35.11</v>
      </c>
      <c r="H4573" s="15">
        <f t="shared" si="143"/>
        <v>4.0376500000000003E-3</v>
      </c>
      <c r="I4573" s="2">
        <f>IF(C4573&gt;'Assumptions Notes'!C$11,-C4573*('Assumptions Notes'!C$13/(2*1000)),G4573*D4573)</f>
        <v>4.0376500000000003E-3</v>
      </c>
    </row>
    <row r="4574" spans="1:9" x14ac:dyDescent="0.2">
      <c r="A4574" s="5">
        <v>42647.25</v>
      </c>
      <c r="B4574" s="2">
        <v>1075.3499999999999</v>
      </c>
      <c r="C4574" s="10">
        <v>40.49</v>
      </c>
      <c r="D4574" s="8">
        <v>1.325E-4</v>
      </c>
      <c r="E4574" s="13">
        <f>D4574*'Assumptions Notes'!C$12</f>
        <v>4.7699999999999999E-2</v>
      </c>
      <c r="F4574" s="15">
        <f t="shared" si="142"/>
        <v>5.3649250000000004E-3</v>
      </c>
      <c r="G4574" s="10">
        <f>IF(C4574&gt;'Assumptions Notes'!C$11,'Assumptions Notes'!C$11,C4574)</f>
        <v>40.49</v>
      </c>
      <c r="H4574" s="15">
        <f t="shared" si="143"/>
        <v>5.3649250000000004E-3</v>
      </c>
      <c r="I4574" s="2">
        <f>IF(C4574&gt;'Assumptions Notes'!C$11,-C4574*('Assumptions Notes'!C$13/(2*1000)),G4574*D4574)</f>
        <v>5.3649250000000004E-3</v>
      </c>
    </row>
    <row r="4575" spans="1:9" x14ac:dyDescent="0.2">
      <c r="A4575" s="5">
        <v>42647.270833333336</v>
      </c>
      <c r="B4575" s="2">
        <v>1185.93</v>
      </c>
      <c r="C4575" s="10">
        <v>64.2</v>
      </c>
      <c r="D4575" s="8">
        <v>1.6249999999999999E-4</v>
      </c>
      <c r="E4575" s="13">
        <f>D4575*'Assumptions Notes'!C$12</f>
        <v>5.8499999999999996E-2</v>
      </c>
      <c r="F4575" s="15">
        <f t="shared" si="142"/>
        <v>1.0432500000000001E-2</v>
      </c>
      <c r="G4575" s="10">
        <f>IF(C4575&gt;'Assumptions Notes'!C$11,'Assumptions Notes'!C$11,C4575)</f>
        <v>64.2</v>
      </c>
      <c r="H4575" s="15">
        <f t="shared" si="143"/>
        <v>1.0432500000000001E-2</v>
      </c>
      <c r="I4575" s="2">
        <f>IF(C4575&gt;'Assumptions Notes'!C$11,-C4575*('Assumptions Notes'!C$13/(2*1000)),G4575*D4575)</f>
        <v>1.0432500000000001E-2</v>
      </c>
    </row>
    <row r="4576" spans="1:9" x14ac:dyDescent="0.2">
      <c r="A4576" s="5">
        <v>42647.291666666664</v>
      </c>
      <c r="B4576" s="2">
        <v>1320.41</v>
      </c>
      <c r="C4576" s="10">
        <v>107.32</v>
      </c>
      <c r="D4576" s="8">
        <v>1.9249999999999999E-4</v>
      </c>
      <c r="E4576" s="13">
        <f>D4576*'Assumptions Notes'!C$12</f>
        <v>6.93E-2</v>
      </c>
      <c r="F4576" s="15">
        <f t="shared" si="142"/>
        <v>2.0659099999999996E-2</v>
      </c>
      <c r="G4576" s="10">
        <f>IF(C4576&gt;'Assumptions Notes'!C$11,'Assumptions Notes'!C$11,C4576)</f>
        <v>107.32</v>
      </c>
      <c r="H4576" s="15">
        <f t="shared" si="143"/>
        <v>2.0659099999999996E-2</v>
      </c>
      <c r="I4576" s="2">
        <f>IF(C4576&gt;'Assumptions Notes'!C$11,-C4576*('Assumptions Notes'!C$13/(2*1000)),G4576*D4576)</f>
        <v>2.0659099999999996E-2</v>
      </c>
    </row>
    <row r="4577" spans="1:9" x14ac:dyDescent="0.2">
      <c r="A4577" s="5">
        <v>42647.3125</v>
      </c>
      <c r="B4577" s="2">
        <v>1398.87</v>
      </c>
      <c r="C4577" s="10">
        <v>87.93</v>
      </c>
      <c r="D4577" s="8">
        <v>2.0875000000000001E-4</v>
      </c>
      <c r="E4577" s="13">
        <f>D4577*'Assumptions Notes'!C$12</f>
        <v>7.5150000000000008E-2</v>
      </c>
      <c r="F4577" s="15">
        <f t="shared" si="142"/>
        <v>1.8355387500000001E-2</v>
      </c>
      <c r="G4577" s="10">
        <f>IF(C4577&gt;'Assumptions Notes'!C$11,'Assumptions Notes'!C$11,C4577)</f>
        <v>87.93</v>
      </c>
      <c r="H4577" s="15">
        <f t="shared" si="143"/>
        <v>1.8355387500000001E-2</v>
      </c>
      <c r="I4577" s="2">
        <f>IF(C4577&gt;'Assumptions Notes'!C$11,-C4577*('Assumptions Notes'!C$13/(2*1000)),G4577*D4577)</f>
        <v>1.8355387500000001E-2</v>
      </c>
    </row>
    <row r="4578" spans="1:9" x14ac:dyDescent="0.2">
      <c r="A4578" s="5">
        <v>42647.333333333336</v>
      </c>
      <c r="B4578" s="2">
        <v>1364.25</v>
      </c>
      <c r="C4578" s="10">
        <v>116.89</v>
      </c>
      <c r="D4578" s="8">
        <v>2.2499999999999999E-4</v>
      </c>
      <c r="E4578" s="13">
        <f>D4578*'Assumptions Notes'!C$12</f>
        <v>8.1000000000000003E-2</v>
      </c>
      <c r="F4578" s="15">
        <f t="shared" si="142"/>
        <v>2.6300250000000001E-2</v>
      </c>
      <c r="G4578" s="10">
        <f>IF(C4578&gt;'Assumptions Notes'!C$11,'Assumptions Notes'!C$11,C4578)</f>
        <v>116.89</v>
      </c>
      <c r="H4578" s="15">
        <f t="shared" si="143"/>
        <v>2.6300250000000001E-2</v>
      </c>
      <c r="I4578" s="2">
        <f>IF(C4578&gt;'Assumptions Notes'!C$11,-C4578*('Assumptions Notes'!C$13/(2*1000)),G4578*D4578)</f>
        <v>2.6300250000000001E-2</v>
      </c>
    </row>
    <row r="4579" spans="1:9" x14ac:dyDescent="0.2">
      <c r="A4579" s="5">
        <v>42647.354166666664</v>
      </c>
      <c r="B4579" s="2">
        <v>1361.4</v>
      </c>
      <c r="C4579" s="10">
        <v>122.49</v>
      </c>
      <c r="D4579" s="8">
        <v>2.2625E-4</v>
      </c>
      <c r="E4579" s="13">
        <f>D4579*'Assumptions Notes'!C$12</f>
        <v>8.1449999999999995E-2</v>
      </c>
      <c r="F4579" s="15">
        <f t="shared" si="142"/>
        <v>2.7713362499999998E-2</v>
      </c>
      <c r="G4579" s="10">
        <f>IF(C4579&gt;'Assumptions Notes'!C$11,'Assumptions Notes'!C$11,C4579)</f>
        <v>120</v>
      </c>
      <c r="H4579" s="15">
        <f t="shared" si="143"/>
        <v>2.7150000000000001E-2</v>
      </c>
      <c r="I4579" s="2">
        <f>IF(C4579&gt;'Assumptions Notes'!C$11,-C4579*('Assumptions Notes'!C$13/(2*1000)),G4579*D4579)</f>
        <v>-6.1245000000000001E-2</v>
      </c>
    </row>
    <row r="4580" spans="1:9" x14ac:dyDescent="0.2">
      <c r="A4580" s="5">
        <v>42647.375</v>
      </c>
      <c r="B4580" s="2">
        <v>1322.82</v>
      </c>
      <c r="C4580" s="10">
        <v>99.93</v>
      </c>
      <c r="D4580" s="8">
        <v>2.275E-4</v>
      </c>
      <c r="E4580" s="13">
        <f>D4580*'Assumptions Notes'!C$12</f>
        <v>8.1900000000000001E-2</v>
      </c>
      <c r="F4580" s="15">
        <f t="shared" si="142"/>
        <v>2.2734075000000003E-2</v>
      </c>
      <c r="G4580" s="10">
        <f>IF(C4580&gt;'Assumptions Notes'!C$11,'Assumptions Notes'!C$11,C4580)</f>
        <v>99.93</v>
      </c>
      <c r="H4580" s="15">
        <f t="shared" si="143"/>
        <v>2.2734075000000003E-2</v>
      </c>
      <c r="I4580" s="2">
        <f>IF(C4580&gt;'Assumptions Notes'!C$11,-C4580*('Assumptions Notes'!C$13/(2*1000)),G4580*D4580)</f>
        <v>2.2734075000000003E-2</v>
      </c>
    </row>
    <row r="4581" spans="1:9" x14ac:dyDescent="0.2">
      <c r="A4581" s="5">
        <v>42647.395833333336</v>
      </c>
      <c r="B4581" s="2">
        <v>1294.3499999999999</v>
      </c>
      <c r="C4581" s="10">
        <v>95.77</v>
      </c>
      <c r="D4581" s="8">
        <v>2.1875E-4</v>
      </c>
      <c r="E4581" s="13">
        <f>D4581*'Assumptions Notes'!C$12</f>
        <v>7.8750000000000001E-2</v>
      </c>
      <c r="F4581" s="15">
        <f t="shared" si="142"/>
        <v>2.0949687500000001E-2</v>
      </c>
      <c r="G4581" s="10">
        <f>IF(C4581&gt;'Assumptions Notes'!C$11,'Assumptions Notes'!C$11,C4581)</f>
        <v>95.77</v>
      </c>
      <c r="H4581" s="15">
        <f t="shared" si="143"/>
        <v>2.0949687500000001E-2</v>
      </c>
      <c r="I4581" s="2">
        <f>IF(C4581&gt;'Assumptions Notes'!C$11,-C4581*('Assumptions Notes'!C$13/(2*1000)),G4581*D4581)</f>
        <v>2.0949687500000001E-2</v>
      </c>
    </row>
    <row r="4582" spans="1:9" x14ac:dyDescent="0.2">
      <c r="A4582" s="5">
        <v>42647.416666666664</v>
      </c>
      <c r="B4582" s="2">
        <v>1211.1400000000001</v>
      </c>
      <c r="C4582" s="10">
        <v>84</v>
      </c>
      <c r="D4582" s="8">
        <v>2.1000000000000001E-4</v>
      </c>
      <c r="E4582" s="13">
        <f>D4582*'Assumptions Notes'!C$12</f>
        <v>7.5600000000000001E-2</v>
      </c>
      <c r="F4582" s="15">
        <f t="shared" si="142"/>
        <v>1.7639999999999999E-2</v>
      </c>
      <c r="G4582" s="10">
        <f>IF(C4582&gt;'Assumptions Notes'!C$11,'Assumptions Notes'!C$11,C4582)</f>
        <v>84</v>
      </c>
      <c r="H4582" s="15">
        <f t="shared" si="143"/>
        <v>1.7639999999999999E-2</v>
      </c>
      <c r="I4582" s="2">
        <f>IF(C4582&gt;'Assumptions Notes'!C$11,-C4582*('Assumptions Notes'!C$13/(2*1000)),G4582*D4582)</f>
        <v>1.7639999999999999E-2</v>
      </c>
    </row>
    <row r="4583" spans="1:9" x14ac:dyDescent="0.2">
      <c r="A4583" s="5">
        <v>42647.4375</v>
      </c>
      <c r="B4583" s="2">
        <v>1061.96</v>
      </c>
      <c r="C4583" s="10">
        <v>85.25</v>
      </c>
      <c r="D4583" s="8">
        <v>2.075E-4</v>
      </c>
      <c r="E4583" s="13">
        <f>D4583*'Assumptions Notes'!C$12</f>
        <v>7.4700000000000003E-2</v>
      </c>
      <c r="F4583" s="15">
        <f t="shared" si="142"/>
        <v>1.7689375E-2</v>
      </c>
      <c r="G4583" s="10">
        <f>IF(C4583&gt;'Assumptions Notes'!C$11,'Assumptions Notes'!C$11,C4583)</f>
        <v>85.25</v>
      </c>
      <c r="H4583" s="15">
        <f t="shared" si="143"/>
        <v>1.7689375E-2</v>
      </c>
      <c r="I4583" s="2">
        <f>IF(C4583&gt;'Assumptions Notes'!C$11,-C4583*('Assumptions Notes'!C$13/(2*1000)),G4583*D4583)</f>
        <v>1.7689375E-2</v>
      </c>
    </row>
    <row r="4584" spans="1:9" x14ac:dyDescent="0.2">
      <c r="A4584" s="5">
        <v>42647.458333333336</v>
      </c>
      <c r="B4584" s="2">
        <v>972.36</v>
      </c>
      <c r="C4584" s="10">
        <v>71.459999999999994</v>
      </c>
      <c r="D4584" s="8">
        <v>2.05E-4</v>
      </c>
      <c r="E4584" s="13">
        <f>D4584*'Assumptions Notes'!C$12</f>
        <v>7.3800000000000004E-2</v>
      </c>
      <c r="F4584" s="15">
        <f t="shared" si="142"/>
        <v>1.4649299999999999E-2</v>
      </c>
      <c r="G4584" s="10">
        <f>IF(C4584&gt;'Assumptions Notes'!C$11,'Assumptions Notes'!C$11,C4584)</f>
        <v>71.459999999999994</v>
      </c>
      <c r="H4584" s="15">
        <f t="shared" si="143"/>
        <v>1.4649299999999999E-2</v>
      </c>
      <c r="I4584" s="2">
        <f>IF(C4584&gt;'Assumptions Notes'!C$11,-C4584*('Assumptions Notes'!C$13/(2*1000)),G4584*D4584)</f>
        <v>1.4649299999999999E-2</v>
      </c>
    </row>
    <row r="4585" spans="1:9" x14ac:dyDescent="0.2">
      <c r="A4585" s="5">
        <v>42647.479166666664</v>
      </c>
      <c r="B4585" s="2">
        <v>945.91</v>
      </c>
      <c r="C4585" s="10">
        <v>65.91</v>
      </c>
      <c r="D4585" s="8">
        <v>2.1499999999999999E-4</v>
      </c>
      <c r="E4585" s="13">
        <f>D4585*'Assumptions Notes'!C$12</f>
        <v>7.7399999999999997E-2</v>
      </c>
      <c r="F4585" s="15">
        <f t="shared" si="142"/>
        <v>1.4170649999999998E-2</v>
      </c>
      <c r="G4585" s="10">
        <f>IF(C4585&gt;'Assumptions Notes'!C$11,'Assumptions Notes'!C$11,C4585)</f>
        <v>65.91</v>
      </c>
      <c r="H4585" s="15">
        <f t="shared" si="143"/>
        <v>1.4170649999999998E-2</v>
      </c>
      <c r="I4585" s="2">
        <f>IF(C4585&gt;'Assumptions Notes'!C$11,-C4585*('Assumptions Notes'!C$13/(2*1000)),G4585*D4585)</f>
        <v>1.4170649999999998E-2</v>
      </c>
    </row>
    <row r="4586" spans="1:9" x14ac:dyDescent="0.2">
      <c r="A4586" s="5">
        <v>42647.5</v>
      </c>
      <c r="B4586" s="2">
        <v>872.38</v>
      </c>
      <c r="C4586" s="10">
        <v>63.6</v>
      </c>
      <c r="D4586" s="8">
        <v>2.2499999999999999E-4</v>
      </c>
      <c r="E4586" s="13">
        <f>D4586*'Assumptions Notes'!C$12</f>
        <v>8.1000000000000003E-2</v>
      </c>
      <c r="F4586" s="15">
        <f t="shared" si="142"/>
        <v>1.431E-2</v>
      </c>
      <c r="G4586" s="10">
        <f>IF(C4586&gt;'Assumptions Notes'!C$11,'Assumptions Notes'!C$11,C4586)</f>
        <v>63.6</v>
      </c>
      <c r="H4586" s="15">
        <f t="shared" si="143"/>
        <v>1.431E-2</v>
      </c>
      <c r="I4586" s="2">
        <f>IF(C4586&gt;'Assumptions Notes'!C$11,-C4586*('Assumptions Notes'!C$13/(2*1000)),G4586*D4586)</f>
        <v>1.431E-2</v>
      </c>
    </row>
    <row r="4587" spans="1:9" x14ac:dyDescent="0.2">
      <c r="A4587" s="5">
        <v>42647.520833333336</v>
      </c>
      <c r="B4587" s="2">
        <v>811.48</v>
      </c>
      <c r="C4587" s="10">
        <v>62.31</v>
      </c>
      <c r="D4587" s="8">
        <v>2.1250000000000002E-4</v>
      </c>
      <c r="E4587" s="13">
        <f>D4587*'Assumptions Notes'!C$12</f>
        <v>7.6500000000000012E-2</v>
      </c>
      <c r="F4587" s="15">
        <f t="shared" si="142"/>
        <v>1.3240875000000001E-2</v>
      </c>
      <c r="G4587" s="10">
        <f>IF(C4587&gt;'Assumptions Notes'!C$11,'Assumptions Notes'!C$11,C4587)</f>
        <v>62.31</v>
      </c>
      <c r="H4587" s="15">
        <f t="shared" si="143"/>
        <v>1.3240875000000001E-2</v>
      </c>
      <c r="I4587" s="2">
        <f>IF(C4587&gt;'Assumptions Notes'!C$11,-C4587*('Assumptions Notes'!C$13/(2*1000)),G4587*D4587)</f>
        <v>1.3240875000000001E-2</v>
      </c>
    </row>
    <row r="4588" spans="1:9" x14ac:dyDescent="0.2">
      <c r="A4588" s="5">
        <v>42647.541666666664</v>
      </c>
      <c r="B4588" s="2">
        <v>753.1</v>
      </c>
      <c r="C4588" s="10">
        <v>63.94</v>
      </c>
      <c r="D4588" s="8">
        <v>2.0000000000000001E-4</v>
      </c>
      <c r="E4588" s="13">
        <f>D4588*'Assumptions Notes'!C$12</f>
        <v>7.2000000000000008E-2</v>
      </c>
      <c r="F4588" s="15">
        <f t="shared" si="142"/>
        <v>1.2788000000000001E-2</v>
      </c>
      <c r="G4588" s="10">
        <f>IF(C4588&gt;'Assumptions Notes'!C$11,'Assumptions Notes'!C$11,C4588)</f>
        <v>63.94</v>
      </c>
      <c r="H4588" s="15">
        <f t="shared" si="143"/>
        <v>1.2788000000000001E-2</v>
      </c>
      <c r="I4588" s="2">
        <f>IF(C4588&gt;'Assumptions Notes'!C$11,-C4588*('Assumptions Notes'!C$13/(2*1000)),G4588*D4588)</f>
        <v>1.2788000000000001E-2</v>
      </c>
    </row>
    <row r="4589" spans="1:9" x14ac:dyDescent="0.2">
      <c r="A4589" s="5">
        <v>42647.5625</v>
      </c>
      <c r="B4589" s="2">
        <v>748.69</v>
      </c>
      <c r="C4589" s="10">
        <v>59.02</v>
      </c>
      <c r="D4589" s="8">
        <v>1.975E-4</v>
      </c>
      <c r="E4589" s="13">
        <f>D4589*'Assumptions Notes'!C$12</f>
        <v>7.1099999999999997E-2</v>
      </c>
      <c r="F4589" s="15">
        <f t="shared" si="142"/>
        <v>1.165645E-2</v>
      </c>
      <c r="G4589" s="10">
        <f>IF(C4589&gt;'Assumptions Notes'!C$11,'Assumptions Notes'!C$11,C4589)</f>
        <v>59.02</v>
      </c>
      <c r="H4589" s="15">
        <f t="shared" si="143"/>
        <v>1.165645E-2</v>
      </c>
      <c r="I4589" s="2">
        <f>IF(C4589&gt;'Assumptions Notes'!C$11,-C4589*('Assumptions Notes'!C$13/(2*1000)),G4589*D4589)</f>
        <v>1.165645E-2</v>
      </c>
    </row>
    <row r="4590" spans="1:9" x14ac:dyDescent="0.2">
      <c r="A4590" s="5">
        <v>42647.583333333336</v>
      </c>
      <c r="B4590" s="2">
        <v>760.75</v>
      </c>
      <c r="C4590" s="10">
        <v>61.96</v>
      </c>
      <c r="D4590" s="8">
        <v>1.95E-4</v>
      </c>
      <c r="E4590" s="13">
        <f>D4590*'Assumptions Notes'!C$12</f>
        <v>7.0199999999999999E-2</v>
      </c>
      <c r="F4590" s="15">
        <f t="shared" si="142"/>
        <v>1.20822E-2</v>
      </c>
      <c r="G4590" s="10">
        <f>IF(C4590&gt;'Assumptions Notes'!C$11,'Assumptions Notes'!C$11,C4590)</f>
        <v>61.96</v>
      </c>
      <c r="H4590" s="15">
        <f t="shared" si="143"/>
        <v>1.20822E-2</v>
      </c>
      <c r="I4590" s="2">
        <f>IF(C4590&gt;'Assumptions Notes'!C$11,-C4590*('Assumptions Notes'!C$13/(2*1000)),G4590*D4590)</f>
        <v>1.20822E-2</v>
      </c>
    </row>
    <row r="4591" spans="1:9" x14ac:dyDescent="0.2">
      <c r="A4591" s="5">
        <v>42647.604166666664</v>
      </c>
      <c r="B4591" s="2">
        <v>799.89</v>
      </c>
      <c r="C4591" s="10">
        <v>54.45</v>
      </c>
      <c r="D4591" s="8">
        <v>1.9625E-4</v>
      </c>
      <c r="E4591" s="13">
        <f>D4591*'Assumptions Notes'!C$12</f>
        <v>7.0650000000000004E-2</v>
      </c>
      <c r="F4591" s="15">
        <f t="shared" si="142"/>
        <v>1.0685812500000001E-2</v>
      </c>
      <c r="G4591" s="10">
        <f>IF(C4591&gt;'Assumptions Notes'!C$11,'Assumptions Notes'!C$11,C4591)</f>
        <v>54.45</v>
      </c>
      <c r="H4591" s="15">
        <f t="shared" si="143"/>
        <v>1.0685812500000001E-2</v>
      </c>
      <c r="I4591" s="2">
        <f>IF(C4591&gt;'Assumptions Notes'!C$11,-C4591*('Assumptions Notes'!C$13/(2*1000)),G4591*D4591)</f>
        <v>1.0685812500000001E-2</v>
      </c>
    </row>
    <row r="4592" spans="1:9" x14ac:dyDescent="0.2">
      <c r="A4592" s="5">
        <v>42647.625</v>
      </c>
      <c r="B4592" s="2">
        <v>825.23</v>
      </c>
      <c r="C4592" s="10">
        <v>51.31</v>
      </c>
      <c r="D4592" s="8">
        <v>1.975E-4</v>
      </c>
      <c r="E4592" s="13">
        <f>D4592*'Assumptions Notes'!C$12</f>
        <v>7.1099999999999997E-2</v>
      </c>
      <c r="F4592" s="15">
        <f t="shared" si="142"/>
        <v>1.0133725000000001E-2</v>
      </c>
      <c r="G4592" s="10">
        <f>IF(C4592&gt;'Assumptions Notes'!C$11,'Assumptions Notes'!C$11,C4592)</f>
        <v>51.31</v>
      </c>
      <c r="H4592" s="15">
        <f t="shared" si="143"/>
        <v>1.0133725000000001E-2</v>
      </c>
      <c r="I4592" s="2">
        <f>IF(C4592&gt;'Assumptions Notes'!C$11,-C4592*('Assumptions Notes'!C$13/(2*1000)),G4592*D4592)</f>
        <v>1.0133725000000001E-2</v>
      </c>
    </row>
    <row r="4593" spans="1:9" x14ac:dyDescent="0.2">
      <c r="A4593" s="5">
        <v>42647.645833333336</v>
      </c>
      <c r="B4593" s="2">
        <v>808.99</v>
      </c>
      <c r="C4593" s="10">
        <v>61.11</v>
      </c>
      <c r="D4593" s="8">
        <v>2.2124999999999998E-4</v>
      </c>
      <c r="E4593" s="13">
        <f>D4593*'Assumptions Notes'!C$12</f>
        <v>7.9649999999999999E-2</v>
      </c>
      <c r="F4593" s="15">
        <f t="shared" si="142"/>
        <v>1.3520587499999999E-2</v>
      </c>
      <c r="G4593" s="10">
        <f>IF(C4593&gt;'Assumptions Notes'!C$11,'Assumptions Notes'!C$11,C4593)</f>
        <v>61.11</v>
      </c>
      <c r="H4593" s="15">
        <f t="shared" si="143"/>
        <v>1.3520587499999999E-2</v>
      </c>
      <c r="I4593" s="2">
        <f>IF(C4593&gt;'Assumptions Notes'!C$11,-C4593*('Assumptions Notes'!C$13/(2*1000)),G4593*D4593)</f>
        <v>1.3520587499999999E-2</v>
      </c>
    </row>
    <row r="4594" spans="1:9" x14ac:dyDescent="0.2">
      <c r="A4594" s="5">
        <v>42647.666666666664</v>
      </c>
      <c r="B4594" s="2">
        <v>893.19</v>
      </c>
      <c r="C4594" s="10">
        <v>68.989999999999995</v>
      </c>
      <c r="D4594" s="8">
        <v>2.4499999999999999E-4</v>
      </c>
      <c r="E4594" s="13">
        <f>D4594*'Assumptions Notes'!C$12</f>
        <v>8.8200000000000001E-2</v>
      </c>
      <c r="F4594" s="15">
        <f t="shared" si="142"/>
        <v>1.6902549999999999E-2</v>
      </c>
      <c r="G4594" s="10">
        <f>IF(C4594&gt;'Assumptions Notes'!C$11,'Assumptions Notes'!C$11,C4594)</f>
        <v>68.989999999999995</v>
      </c>
      <c r="H4594" s="15">
        <f t="shared" si="143"/>
        <v>1.6902549999999999E-2</v>
      </c>
      <c r="I4594" s="2">
        <f>IF(C4594&gt;'Assumptions Notes'!C$11,-C4594*('Assumptions Notes'!C$13/(2*1000)),G4594*D4594)</f>
        <v>1.6902549999999999E-2</v>
      </c>
    </row>
    <row r="4595" spans="1:9" x14ac:dyDescent="0.2">
      <c r="A4595" s="5">
        <v>42647.6875</v>
      </c>
      <c r="B4595" s="2">
        <v>964.21</v>
      </c>
      <c r="C4595" s="10">
        <v>69.400000000000006</v>
      </c>
      <c r="D4595" s="8">
        <v>2.7E-4</v>
      </c>
      <c r="E4595" s="13">
        <f>D4595*'Assumptions Notes'!C$12</f>
        <v>9.7199999999999995E-2</v>
      </c>
      <c r="F4595" s="15">
        <f t="shared" si="142"/>
        <v>1.8738000000000001E-2</v>
      </c>
      <c r="G4595" s="10">
        <f>IF(C4595&gt;'Assumptions Notes'!C$11,'Assumptions Notes'!C$11,C4595)</f>
        <v>69.400000000000006</v>
      </c>
      <c r="H4595" s="15">
        <f t="shared" si="143"/>
        <v>1.8738000000000001E-2</v>
      </c>
      <c r="I4595" s="2">
        <f>IF(C4595&gt;'Assumptions Notes'!C$11,-C4595*('Assumptions Notes'!C$13/(2*1000)),G4595*D4595)</f>
        <v>1.8738000000000001E-2</v>
      </c>
    </row>
    <row r="4596" spans="1:9" x14ac:dyDescent="0.2">
      <c r="A4596" s="5">
        <v>42647.708333333336</v>
      </c>
      <c r="B4596" s="2">
        <v>1070.1300000000001</v>
      </c>
      <c r="C4596" s="10">
        <v>80.34</v>
      </c>
      <c r="D4596" s="8">
        <v>2.9500000000000001E-4</v>
      </c>
      <c r="E4596" s="13">
        <f>D4596*'Assumptions Notes'!C$12</f>
        <v>0.1062</v>
      </c>
      <c r="F4596" s="15">
        <f t="shared" si="142"/>
        <v>2.3700300000000001E-2</v>
      </c>
      <c r="G4596" s="10">
        <f>IF(C4596&gt;'Assumptions Notes'!C$11,'Assumptions Notes'!C$11,C4596)</f>
        <v>80.34</v>
      </c>
      <c r="H4596" s="15">
        <f t="shared" si="143"/>
        <v>2.3700300000000001E-2</v>
      </c>
      <c r="I4596" s="2">
        <f>IF(C4596&gt;'Assumptions Notes'!C$11,-C4596*('Assumptions Notes'!C$13/(2*1000)),G4596*D4596)</f>
        <v>2.3700300000000001E-2</v>
      </c>
    </row>
    <row r="4597" spans="1:9" x14ac:dyDescent="0.2">
      <c r="A4597" s="5">
        <v>42647.729166666664</v>
      </c>
      <c r="B4597" s="2">
        <v>1183.77</v>
      </c>
      <c r="C4597" s="10">
        <v>72.14</v>
      </c>
      <c r="D4597" s="8">
        <v>2.9750000000000002E-4</v>
      </c>
      <c r="E4597" s="13">
        <f>D4597*'Assumptions Notes'!C$12</f>
        <v>0.1071</v>
      </c>
      <c r="F4597" s="15">
        <f t="shared" si="142"/>
        <v>2.1461650000000002E-2</v>
      </c>
      <c r="G4597" s="10">
        <f>IF(C4597&gt;'Assumptions Notes'!C$11,'Assumptions Notes'!C$11,C4597)</f>
        <v>72.14</v>
      </c>
      <c r="H4597" s="15">
        <f t="shared" si="143"/>
        <v>2.1461650000000002E-2</v>
      </c>
      <c r="I4597" s="2">
        <f>IF(C4597&gt;'Assumptions Notes'!C$11,-C4597*('Assumptions Notes'!C$13/(2*1000)),G4597*D4597)</f>
        <v>2.1461650000000002E-2</v>
      </c>
    </row>
    <row r="4598" spans="1:9" x14ac:dyDescent="0.2">
      <c r="A4598" s="5">
        <v>42647.75</v>
      </c>
      <c r="B4598" s="2">
        <v>1264.69</v>
      </c>
      <c r="C4598" s="10">
        <v>80.3</v>
      </c>
      <c r="D4598" s="8">
        <v>2.9999999999999997E-4</v>
      </c>
      <c r="E4598" s="13">
        <f>D4598*'Assumptions Notes'!C$12</f>
        <v>0.10799999999999998</v>
      </c>
      <c r="F4598" s="15">
        <f t="shared" si="142"/>
        <v>2.4089999999999997E-2</v>
      </c>
      <c r="G4598" s="10">
        <f>IF(C4598&gt;'Assumptions Notes'!C$11,'Assumptions Notes'!C$11,C4598)</f>
        <v>80.3</v>
      </c>
      <c r="H4598" s="15">
        <f t="shared" si="143"/>
        <v>2.4089999999999997E-2</v>
      </c>
      <c r="I4598" s="2">
        <f>IF(C4598&gt;'Assumptions Notes'!C$11,-C4598*('Assumptions Notes'!C$13/(2*1000)),G4598*D4598)</f>
        <v>2.4089999999999997E-2</v>
      </c>
    </row>
    <row r="4599" spans="1:9" x14ac:dyDescent="0.2">
      <c r="A4599" s="5">
        <v>42647.770833333336</v>
      </c>
      <c r="B4599" s="2">
        <v>1297.1400000000001</v>
      </c>
      <c r="C4599" s="10">
        <v>106.23</v>
      </c>
      <c r="D4599" s="8">
        <v>2.9999999999999997E-4</v>
      </c>
      <c r="E4599" s="13">
        <f>D4599*'Assumptions Notes'!C$12</f>
        <v>0.10799999999999998</v>
      </c>
      <c r="F4599" s="15">
        <f t="shared" si="142"/>
        <v>3.1869000000000001E-2</v>
      </c>
      <c r="G4599" s="10">
        <f>IF(C4599&gt;'Assumptions Notes'!C$11,'Assumptions Notes'!C$11,C4599)</f>
        <v>106.23</v>
      </c>
      <c r="H4599" s="15">
        <f t="shared" si="143"/>
        <v>3.1869000000000001E-2</v>
      </c>
      <c r="I4599" s="2">
        <f>IF(C4599&gt;'Assumptions Notes'!C$11,-C4599*('Assumptions Notes'!C$13/(2*1000)),G4599*D4599)</f>
        <v>3.1869000000000001E-2</v>
      </c>
    </row>
    <row r="4600" spans="1:9" x14ac:dyDescent="0.2">
      <c r="A4600" s="5">
        <v>42647.791666666664</v>
      </c>
      <c r="B4600" s="2">
        <v>1357.71</v>
      </c>
      <c r="C4600" s="10">
        <v>106.3</v>
      </c>
      <c r="D4600" s="8">
        <v>2.9999999999999997E-4</v>
      </c>
      <c r="E4600" s="13">
        <f>D4600*'Assumptions Notes'!C$12</f>
        <v>0.10799999999999998</v>
      </c>
      <c r="F4600" s="15">
        <f t="shared" si="142"/>
        <v>3.1889999999999995E-2</v>
      </c>
      <c r="G4600" s="10">
        <f>IF(C4600&gt;'Assumptions Notes'!C$11,'Assumptions Notes'!C$11,C4600)</f>
        <v>106.3</v>
      </c>
      <c r="H4600" s="15">
        <f t="shared" si="143"/>
        <v>3.1889999999999995E-2</v>
      </c>
      <c r="I4600" s="2">
        <f>IF(C4600&gt;'Assumptions Notes'!C$11,-C4600*('Assumptions Notes'!C$13/(2*1000)),G4600*D4600)</f>
        <v>3.1889999999999995E-2</v>
      </c>
    </row>
    <row r="4601" spans="1:9" x14ac:dyDescent="0.2">
      <c r="A4601" s="5">
        <v>42647.8125</v>
      </c>
      <c r="B4601" s="2">
        <v>1437.1</v>
      </c>
      <c r="C4601" s="10">
        <v>89.95</v>
      </c>
      <c r="D4601" s="8">
        <v>2.9750000000000002E-4</v>
      </c>
      <c r="E4601" s="13">
        <f>D4601*'Assumptions Notes'!C$12</f>
        <v>0.1071</v>
      </c>
      <c r="F4601" s="15">
        <f t="shared" si="142"/>
        <v>2.6760125000000003E-2</v>
      </c>
      <c r="G4601" s="10">
        <f>IF(C4601&gt;'Assumptions Notes'!C$11,'Assumptions Notes'!C$11,C4601)</f>
        <v>89.95</v>
      </c>
      <c r="H4601" s="15">
        <f t="shared" si="143"/>
        <v>2.6760125000000003E-2</v>
      </c>
      <c r="I4601" s="2">
        <f>IF(C4601&gt;'Assumptions Notes'!C$11,-C4601*('Assumptions Notes'!C$13/(2*1000)),G4601*D4601)</f>
        <v>2.6760125000000003E-2</v>
      </c>
    </row>
    <row r="4602" spans="1:9" x14ac:dyDescent="0.2">
      <c r="A4602" s="5">
        <v>42647.833333333336</v>
      </c>
      <c r="B4602" s="2">
        <v>1437.46</v>
      </c>
      <c r="C4602" s="10">
        <v>88.68</v>
      </c>
      <c r="D4602" s="8">
        <v>2.9500000000000001E-4</v>
      </c>
      <c r="E4602" s="13">
        <f>D4602*'Assumptions Notes'!C$12</f>
        <v>0.1062</v>
      </c>
      <c r="F4602" s="15">
        <f t="shared" si="142"/>
        <v>2.6160600000000003E-2</v>
      </c>
      <c r="G4602" s="10">
        <f>IF(C4602&gt;'Assumptions Notes'!C$11,'Assumptions Notes'!C$11,C4602)</f>
        <v>88.68</v>
      </c>
      <c r="H4602" s="15">
        <f t="shared" si="143"/>
        <v>2.6160600000000003E-2</v>
      </c>
      <c r="I4602" s="2">
        <f>IF(C4602&gt;'Assumptions Notes'!C$11,-C4602*('Assumptions Notes'!C$13/(2*1000)),G4602*D4602)</f>
        <v>2.6160600000000003E-2</v>
      </c>
    </row>
    <row r="4603" spans="1:9" x14ac:dyDescent="0.2">
      <c r="A4603" s="5">
        <v>42647.854166666664</v>
      </c>
      <c r="B4603" s="2">
        <v>1414.4</v>
      </c>
      <c r="C4603" s="10">
        <v>79.930000000000007</v>
      </c>
      <c r="D4603" s="8">
        <v>2.9E-4</v>
      </c>
      <c r="E4603" s="13">
        <f>D4603*'Assumptions Notes'!C$12</f>
        <v>0.10440000000000001</v>
      </c>
      <c r="F4603" s="15">
        <f t="shared" si="142"/>
        <v>2.3179700000000001E-2</v>
      </c>
      <c r="G4603" s="10">
        <f>IF(C4603&gt;'Assumptions Notes'!C$11,'Assumptions Notes'!C$11,C4603)</f>
        <v>79.930000000000007</v>
      </c>
      <c r="H4603" s="15">
        <f t="shared" si="143"/>
        <v>2.3179700000000001E-2</v>
      </c>
      <c r="I4603" s="2">
        <f>IF(C4603&gt;'Assumptions Notes'!C$11,-C4603*('Assumptions Notes'!C$13/(2*1000)),G4603*D4603)</f>
        <v>2.3179700000000001E-2</v>
      </c>
    </row>
    <row r="4604" spans="1:9" x14ac:dyDescent="0.2">
      <c r="A4604" s="5">
        <v>42647.875</v>
      </c>
      <c r="B4604" s="2">
        <v>1365.96</v>
      </c>
      <c r="C4604" s="10">
        <v>159.38999999999999</v>
      </c>
      <c r="D4604" s="8">
        <v>2.8499999999999999E-4</v>
      </c>
      <c r="E4604" s="13">
        <f>D4604*'Assumptions Notes'!C$12</f>
        <v>0.1026</v>
      </c>
      <c r="F4604" s="15">
        <f t="shared" si="142"/>
        <v>4.5426149999999992E-2</v>
      </c>
      <c r="G4604" s="10">
        <f>IF(C4604&gt;'Assumptions Notes'!C$11,'Assumptions Notes'!C$11,C4604)</f>
        <v>120</v>
      </c>
      <c r="H4604" s="15">
        <f t="shared" si="143"/>
        <v>3.4200000000000001E-2</v>
      </c>
      <c r="I4604" s="2">
        <f>IF(C4604&gt;'Assumptions Notes'!C$11,-C4604*('Assumptions Notes'!C$13/(2*1000)),G4604*D4604)</f>
        <v>-7.9694999999999988E-2</v>
      </c>
    </row>
    <row r="4605" spans="1:9" x14ac:dyDescent="0.2">
      <c r="A4605" s="5">
        <v>42647.895833333336</v>
      </c>
      <c r="B4605" s="2">
        <v>1273.25</v>
      </c>
      <c r="C4605" s="10">
        <v>71.02</v>
      </c>
      <c r="D4605" s="8">
        <v>2.7E-4</v>
      </c>
      <c r="E4605" s="13">
        <f>D4605*'Assumptions Notes'!C$12</f>
        <v>9.7199999999999995E-2</v>
      </c>
      <c r="F4605" s="15">
        <f t="shared" si="142"/>
        <v>1.9175399999999999E-2</v>
      </c>
      <c r="G4605" s="10">
        <f>IF(C4605&gt;'Assumptions Notes'!C$11,'Assumptions Notes'!C$11,C4605)</f>
        <v>71.02</v>
      </c>
      <c r="H4605" s="15">
        <f t="shared" si="143"/>
        <v>1.9175399999999999E-2</v>
      </c>
      <c r="I4605" s="2">
        <f>IF(C4605&gt;'Assumptions Notes'!C$11,-C4605*('Assumptions Notes'!C$13/(2*1000)),G4605*D4605)</f>
        <v>1.9175399999999999E-2</v>
      </c>
    </row>
    <row r="4606" spans="1:9" x14ac:dyDescent="0.2">
      <c r="A4606" s="5">
        <v>42647.916666666664</v>
      </c>
      <c r="B4606" s="2">
        <v>1215.6199999999999</v>
      </c>
      <c r="C4606" s="10">
        <v>62.02</v>
      </c>
      <c r="D4606" s="8">
        <v>2.5500000000000002E-4</v>
      </c>
      <c r="E4606" s="13">
        <f>D4606*'Assumptions Notes'!C$12</f>
        <v>9.1800000000000007E-2</v>
      </c>
      <c r="F4606" s="15">
        <f t="shared" si="142"/>
        <v>1.5815100000000002E-2</v>
      </c>
      <c r="G4606" s="10">
        <f>IF(C4606&gt;'Assumptions Notes'!C$11,'Assumptions Notes'!C$11,C4606)</f>
        <v>62.02</v>
      </c>
      <c r="H4606" s="15">
        <f t="shared" si="143"/>
        <v>1.5815100000000002E-2</v>
      </c>
      <c r="I4606" s="2">
        <f>IF(C4606&gt;'Assumptions Notes'!C$11,-C4606*('Assumptions Notes'!C$13/(2*1000)),G4606*D4606)</f>
        <v>1.5815100000000002E-2</v>
      </c>
    </row>
    <row r="4607" spans="1:9" x14ac:dyDescent="0.2">
      <c r="A4607" s="5">
        <v>42647.9375</v>
      </c>
      <c r="B4607" s="2">
        <v>1085.8800000000001</v>
      </c>
      <c r="C4607" s="10">
        <v>75.13</v>
      </c>
      <c r="D4607" s="8">
        <v>2.1250000000000002E-4</v>
      </c>
      <c r="E4607" s="13">
        <f>D4607*'Assumptions Notes'!C$12</f>
        <v>7.6500000000000012E-2</v>
      </c>
      <c r="F4607" s="15">
        <f t="shared" si="142"/>
        <v>1.5965125E-2</v>
      </c>
      <c r="G4607" s="10">
        <f>IF(C4607&gt;'Assumptions Notes'!C$11,'Assumptions Notes'!C$11,C4607)</f>
        <v>75.13</v>
      </c>
      <c r="H4607" s="15">
        <f t="shared" si="143"/>
        <v>1.5965125E-2</v>
      </c>
      <c r="I4607" s="2">
        <f>IF(C4607&gt;'Assumptions Notes'!C$11,-C4607*('Assumptions Notes'!C$13/(2*1000)),G4607*D4607)</f>
        <v>1.5965125E-2</v>
      </c>
    </row>
    <row r="4608" spans="1:9" x14ac:dyDescent="0.2">
      <c r="A4608" s="5">
        <v>42647.958333333336</v>
      </c>
      <c r="B4608" s="2">
        <v>1011.29</v>
      </c>
      <c r="C4608" s="10">
        <v>55.19</v>
      </c>
      <c r="D4608" s="8">
        <v>1.7000000000000001E-4</v>
      </c>
      <c r="E4608" s="13">
        <f>D4608*'Assumptions Notes'!C$12</f>
        <v>6.1200000000000004E-2</v>
      </c>
      <c r="F4608" s="15">
        <f t="shared" si="142"/>
        <v>9.3822999999999997E-3</v>
      </c>
      <c r="G4608" s="10">
        <f>IF(C4608&gt;'Assumptions Notes'!C$11,'Assumptions Notes'!C$11,C4608)</f>
        <v>55.19</v>
      </c>
      <c r="H4608" s="15">
        <f t="shared" si="143"/>
        <v>9.3822999999999997E-3</v>
      </c>
      <c r="I4608" s="2">
        <f>IF(C4608&gt;'Assumptions Notes'!C$11,-C4608*('Assumptions Notes'!C$13/(2*1000)),G4608*D4608)</f>
        <v>9.3822999999999997E-3</v>
      </c>
    </row>
    <row r="4609" spans="1:9" x14ac:dyDescent="0.2">
      <c r="A4609" s="5">
        <v>42647.979166666664</v>
      </c>
      <c r="B4609" s="2">
        <v>928.95</v>
      </c>
      <c r="C4609" s="10">
        <v>43.25</v>
      </c>
      <c r="D4609" s="8">
        <v>1.5000000000000001E-4</v>
      </c>
      <c r="E4609" s="13">
        <f>D4609*'Assumptions Notes'!C$12</f>
        <v>5.4000000000000006E-2</v>
      </c>
      <c r="F4609" s="15">
        <f t="shared" si="142"/>
        <v>6.4875000000000002E-3</v>
      </c>
      <c r="G4609" s="10">
        <f>IF(C4609&gt;'Assumptions Notes'!C$11,'Assumptions Notes'!C$11,C4609)</f>
        <v>43.25</v>
      </c>
      <c r="H4609" s="15">
        <f t="shared" si="143"/>
        <v>6.4875000000000002E-3</v>
      </c>
      <c r="I4609" s="2">
        <f>IF(C4609&gt;'Assumptions Notes'!C$11,-C4609*('Assumptions Notes'!C$13/(2*1000)),G4609*D4609)</f>
        <v>6.4875000000000002E-3</v>
      </c>
    </row>
    <row r="4610" spans="1:9" x14ac:dyDescent="0.2">
      <c r="A4610" s="5">
        <v>42648</v>
      </c>
      <c r="B4610" s="2">
        <v>1175.47</v>
      </c>
      <c r="C4610" s="10">
        <v>66.13</v>
      </c>
      <c r="D4610" s="8">
        <v>1.2999999999999999E-4</v>
      </c>
      <c r="E4610" s="13">
        <f>D4610*'Assumptions Notes'!C$12</f>
        <v>4.6799999999999994E-2</v>
      </c>
      <c r="F4610" s="15">
        <f t="shared" si="142"/>
        <v>8.5968999999999993E-3</v>
      </c>
      <c r="G4610" s="10">
        <f>IF(C4610&gt;'Assumptions Notes'!C$11,'Assumptions Notes'!C$11,C4610)</f>
        <v>66.13</v>
      </c>
      <c r="H4610" s="15">
        <f t="shared" si="143"/>
        <v>8.5968999999999993E-3</v>
      </c>
      <c r="I4610" s="2">
        <f>IF(C4610&gt;'Assumptions Notes'!C$11,-C4610*('Assumptions Notes'!C$13/(2*1000)),G4610*D4610)</f>
        <v>8.5968999999999993E-3</v>
      </c>
    </row>
    <row r="4611" spans="1:9" x14ac:dyDescent="0.2">
      <c r="A4611" s="5">
        <v>42648.020833333336</v>
      </c>
      <c r="B4611" s="2">
        <v>1077.06</v>
      </c>
      <c r="C4611" s="10">
        <v>63.16</v>
      </c>
      <c r="D4611" s="8">
        <v>1.175E-4</v>
      </c>
      <c r="E4611" s="13">
        <f>D4611*'Assumptions Notes'!C$12</f>
        <v>4.2299999999999997E-2</v>
      </c>
      <c r="F4611" s="15">
        <f t="shared" si="142"/>
        <v>7.4212999999999996E-3</v>
      </c>
      <c r="G4611" s="10">
        <f>IF(C4611&gt;'Assumptions Notes'!C$11,'Assumptions Notes'!C$11,C4611)</f>
        <v>63.16</v>
      </c>
      <c r="H4611" s="15">
        <f t="shared" si="143"/>
        <v>7.4212999999999996E-3</v>
      </c>
      <c r="I4611" s="2">
        <f>IF(C4611&gt;'Assumptions Notes'!C$11,-C4611*('Assumptions Notes'!C$13/(2*1000)),G4611*D4611)</f>
        <v>7.4212999999999996E-3</v>
      </c>
    </row>
    <row r="4612" spans="1:9" x14ac:dyDescent="0.2">
      <c r="A4612" s="5">
        <v>42648.041666666664</v>
      </c>
      <c r="B4612" s="2">
        <v>1017.76</v>
      </c>
      <c r="C4612" s="10">
        <v>58.63</v>
      </c>
      <c r="D4612" s="8">
        <v>1.05E-4</v>
      </c>
      <c r="E4612" s="13">
        <f>D4612*'Assumptions Notes'!C$12</f>
        <v>3.78E-2</v>
      </c>
      <c r="F4612" s="15">
        <f t="shared" ref="F4612:F4675" si="144">D4612*C4612</f>
        <v>6.1561500000000009E-3</v>
      </c>
      <c r="G4612" s="10">
        <f>IF(C4612&gt;'Assumptions Notes'!C$11,'Assumptions Notes'!C$11,C4612)</f>
        <v>58.63</v>
      </c>
      <c r="H4612" s="15">
        <f t="shared" ref="H4612:H4675" si="145">G4612*D4612</f>
        <v>6.1561500000000009E-3</v>
      </c>
      <c r="I4612" s="2">
        <f>IF(C4612&gt;'Assumptions Notes'!C$11,-C4612*('Assumptions Notes'!C$13/(2*1000)),G4612*D4612)</f>
        <v>6.1561500000000009E-3</v>
      </c>
    </row>
    <row r="4613" spans="1:9" x14ac:dyDescent="0.2">
      <c r="A4613" s="5">
        <v>42648.0625</v>
      </c>
      <c r="B4613" s="2">
        <v>937.1</v>
      </c>
      <c r="C4613" s="10">
        <v>52.92</v>
      </c>
      <c r="D4613" s="8">
        <v>1.025E-4</v>
      </c>
      <c r="E4613" s="13">
        <f>D4613*'Assumptions Notes'!C$12</f>
        <v>3.6900000000000002E-2</v>
      </c>
      <c r="F4613" s="15">
        <f t="shared" si="144"/>
        <v>5.4243E-3</v>
      </c>
      <c r="G4613" s="10">
        <f>IF(C4613&gt;'Assumptions Notes'!C$11,'Assumptions Notes'!C$11,C4613)</f>
        <v>52.92</v>
      </c>
      <c r="H4613" s="15">
        <f t="shared" si="145"/>
        <v>5.4243E-3</v>
      </c>
      <c r="I4613" s="2">
        <f>IF(C4613&gt;'Assumptions Notes'!C$11,-C4613*('Assumptions Notes'!C$13/(2*1000)),G4613*D4613)</f>
        <v>5.4243E-3</v>
      </c>
    </row>
    <row r="4614" spans="1:9" x14ac:dyDescent="0.2">
      <c r="A4614" s="5">
        <v>42648.083333333336</v>
      </c>
      <c r="B4614" s="2">
        <v>876.71</v>
      </c>
      <c r="C4614" s="10">
        <v>45.33</v>
      </c>
      <c r="D4614" s="8">
        <v>1E-4</v>
      </c>
      <c r="E4614" s="13">
        <f>D4614*'Assumptions Notes'!C$12</f>
        <v>3.6000000000000004E-2</v>
      </c>
      <c r="F4614" s="15">
        <f t="shared" si="144"/>
        <v>4.5329999999999997E-3</v>
      </c>
      <c r="G4614" s="10">
        <f>IF(C4614&gt;'Assumptions Notes'!C$11,'Assumptions Notes'!C$11,C4614)</f>
        <v>45.33</v>
      </c>
      <c r="H4614" s="15">
        <f t="shared" si="145"/>
        <v>4.5329999999999997E-3</v>
      </c>
      <c r="I4614" s="2">
        <f>IF(C4614&gt;'Assumptions Notes'!C$11,-C4614*('Assumptions Notes'!C$13/(2*1000)),G4614*D4614)</f>
        <v>4.5329999999999997E-3</v>
      </c>
    </row>
    <row r="4615" spans="1:9" x14ac:dyDescent="0.2">
      <c r="A4615" s="5">
        <v>42648.104166666664</v>
      </c>
      <c r="B4615" s="2">
        <v>855.09</v>
      </c>
      <c r="C4615" s="10">
        <v>42.24</v>
      </c>
      <c r="D4615" s="8">
        <v>9.8750000000000002E-5</v>
      </c>
      <c r="E4615" s="13">
        <f>D4615*'Assumptions Notes'!C$12</f>
        <v>3.5549999999999998E-2</v>
      </c>
      <c r="F4615" s="15">
        <f t="shared" si="144"/>
        <v>4.1711999999999999E-3</v>
      </c>
      <c r="G4615" s="10">
        <f>IF(C4615&gt;'Assumptions Notes'!C$11,'Assumptions Notes'!C$11,C4615)</f>
        <v>42.24</v>
      </c>
      <c r="H4615" s="15">
        <f t="shared" si="145"/>
        <v>4.1711999999999999E-3</v>
      </c>
      <c r="I4615" s="2">
        <f>IF(C4615&gt;'Assumptions Notes'!C$11,-C4615*('Assumptions Notes'!C$13/(2*1000)),G4615*D4615)</f>
        <v>4.1711999999999999E-3</v>
      </c>
    </row>
    <row r="4616" spans="1:9" x14ac:dyDescent="0.2">
      <c r="A4616" s="5">
        <v>42648.125</v>
      </c>
      <c r="B4616" s="2">
        <v>824.86</v>
      </c>
      <c r="C4616" s="10">
        <v>37.299999999999997</v>
      </c>
      <c r="D4616" s="8">
        <v>9.7499999999999998E-5</v>
      </c>
      <c r="E4616" s="13">
        <f>D4616*'Assumptions Notes'!C$12</f>
        <v>3.5099999999999999E-2</v>
      </c>
      <c r="F4616" s="15">
        <f t="shared" si="144"/>
        <v>3.6367499999999998E-3</v>
      </c>
      <c r="G4616" s="10">
        <f>IF(C4616&gt;'Assumptions Notes'!C$11,'Assumptions Notes'!C$11,C4616)</f>
        <v>37.299999999999997</v>
      </c>
      <c r="H4616" s="15">
        <f t="shared" si="145"/>
        <v>3.6367499999999998E-3</v>
      </c>
      <c r="I4616" s="2">
        <f>IF(C4616&gt;'Assumptions Notes'!C$11,-C4616*('Assumptions Notes'!C$13/(2*1000)),G4616*D4616)</f>
        <v>3.6367499999999998E-3</v>
      </c>
    </row>
    <row r="4617" spans="1:9" x14ac:dyDescent="0.2">
      <c r="A4617" s="5">
        <v>42648.145833333336</v>
      </c>
      <c r="B4617" s="2">
        <v>832.91</v>
      </c>
      <c r="C4617" s="10">
        <v>31.27</v>
      </c>
      <c r="D4617" s="8">
        <v>9.6250000000000009E-5</v>
      </c>
      <c r="E4617" s="13">
        <f>D4617*'Assumptions Notes'!C$12</f>
        <v>3.465E-2</v>
      </c>
      <c r="F4617" s="15">
        <f t="shared" si="144"/>
        <v>3.0097375000000003E-3</v>
      </c>
      <c r="G4617" s="10">
        <f>IF(C4617&gt;'Assumptions Notes'!C$11,'Assumptions Notes'!C$11,C4617)</f>
        <v>31.27</v>
      </c>
      <c r="H4617" s="15">
        <f t="shared" si="145"/>
        <v>3.0097375000000003E-3</v>
      </c>
      <c r="I4617" s="2">
        <f>IF(C4617&gt;'Assumptions Notes'!C$11,-C4617*('Assumptions Notes'!C$13/(2*1000)),G4617*D4617)</f>
        <v>3.0097375000000003E-3</v>
      </c>
    </row>
    <row r="4618" spans="1:9" x14ac:dyDescent="0.2">
      <c r="A4618" s="5">
        <v>42648.166666666664</v>
      </c>
      <c r="B4618" s="2">
        <v>796.8</v>
      </c>
      <c r="C4618" s="10">
        <v>29.65</v>
      </c>
      <c r="D4618" s="8">
        <v>9.5000000000000005E-5</v>
      </c>
      <c r="E4618" s="13">
        <f>D4618*'Assumptions Notes'!C$12</f>
        <v>3.4200000000000001E-2</v>
      </c>
      <c r="F4618" s="15">
        <f t="shared" si="144"/>
        <v>2.8167499999999998E-3</v>
      </c>
      <c r="G4618" s="10">
        <f>IF(C4618&gt;'Assumptions Notes'!C$11,'Assumptions Notes'!C$11,C4618)</f>
        <v>29.65</v>
      </c>
      <c r="H4618" s="15">
        <f t="shared" si="145"/>
        <v>2.8167499999999998E-3</v>
      </c>
      <c r="I4618" s="2">
        <f>IF(C4618&gt;'Assumptions Notes'!C$11,-C4618*('Assumptions Notes'!C$13/(2*1000)),G4618*D4618)</f>
        <v>2.8167499999999998E-3</v>
      </c>
    </row>
    <row r="4619" spans="1:9" x14ac:dyDescent="0.2">
      <c r="A4619" s="5">
        <v>42648.1875</v>
      </c>
      <c r="B4619" s="2">
        <v>806.27</v>
      </c>
      <c r="C4619" s="10">
        <v>28.2</v>
      </c>
      <c r="D4619" s="8">
        <v>9.6250000000000009E-5</v>
      </c>
      <c r="E4619" s="13">
        <f>D4619*'Assumptions Notes'!C$12</f>
        <v>3.465E-2</v>
      </c>
      <c r="F4619" s="15">
        <f t="shared" si="144"/>
        <v>2.7142500000000001E-3</v>
      </c>
      <c r="G4619" s="10">
        <f>IF(C4619&gt;'Assumptions Notes'!C$11,'Assumptions Notes'!C$11,C4619)</f>
        <v>28.2</v>
      </c>
      <c r="H4619" s="15">
        <f t="shared" si="145"/>
        <v>2.7142500000000001E-3</v>
      </c>
      <c r="I4619" s="2">
        <f>IF(C4619&gt;'Assumptions Notes'!C$11,-C4619*('Assumptions Notes'!C$13/(2*1000)),G4619*D4619)</f>
        <v>2.7142500000000001E-3</v>
      </c>
    </row>
    <row r="4620" spans="1:9" x14ac:dyDescent="0.2">
      <c r="A4620" s="5">
        <v>42648.208333333336</v>
      </c>
      <c r="B4620" s="2">
        <v>860.78</v>
      </c>
      <c r="C4620" s="10">
        <v>30.88</v>
      </c>
      <c r="D4620" s="8">
        <v>9.7499999999999998E-5</v>
      </c>
      <c r="E4620" s="13">
        <f>D4620*'Assumptions Notes'!C$12</f>
        <v>3.5099999999999999E-2</v>
      </c>
      <c r="F4620" s="15">
        <f t="shared" si="144"/>
        <v>3.0107999999999997E-3</v>
      </c>
      <c r="G4620" s="10">
        <f>IF(C4620&gt;'Assumptions Notes'!C$11,'Assumptions Notes'!C$11,C4620)</f>
        <v>30.88</v>
      </c>
      <c r="H4620" s="15">
        <f t="shared" si="145"/>
        <v>3.0107999999999997E-3</v>
      </c>
      <c r="I4620" s="2">
        <f>IF(C4620&gt;'Assumptions Notes'!C$11,-C4620*('Assumptions Notes'!C$13/(2*1000)),G4620*D4620)</f>
        <v>3.0107999999999997E-3</v>
      </c>
    </row>
    <row r="4621" spans="1:9" x14ac:dyDescent="0.2">
      <c r="A4621" s="5">
        <v>42648.229166666664</v>
      </c>
      <c r="B4621" s="2">
        <v>930.97</v>
      </c>
      <c r="C4621" s="10">
        <v>35.11</v>
      </c>
      <c r="D4621" s="8">
        <v>1.15E-4</v>
      </c>
      <c r="E4621" s="13">
        <f>D4621*'Assumptions Notes'!C$12</f>
        <v>4.1399999999999999E-2</v>
      </c>
      <c r="F4621" s="15">
        <f t="shared" si="144"/>
        <v>4.0376500000000003E-3</v>
      </c>
      <c r="G4621" s="10">
        <f>IF(C4621&gt;'Assumptions Notes'!C$11,'Assumptions Notes'!C$11,C4621)</f>
        <v>35.11</v>
      </c>
      <c r="H4621" s="15">
        <f t="shared" si="145"/>
        <v>4.0376500000000003E-3</v>
      </c>
      <c r="I4621" s="2">
        <f>IF(C4621&gt;'Assumptions Notes'!C$11,-C4621*('Assumptions Notes'!C$13/(2*1000)),G4621*D4621)</f>
        <v>4.0376500000000003E-3</v>
      </c>
    </row>
    <row r="4622" spans="1:9" x14ac:dyDescent="0.2">
      <c r="A4622" s="5">
        <v>42648.25</v>
      </c>
      <c r="B4622" s="2">
        <v>1059.25</v>
      </c>
      <c r="C4622" s="10">
        <v>40.49</v>
      </c>
      <c r="D4622" s="8">
        <v>1.325E-4</v>
      </c>
      <c r="E4622" s="13">
        <f>D4622*'Assumptions Notes'!C$12</f>
        <v>4.7699999999999999E-2</v>
      </c>
      <c r="F4622" s="15">
        <f t="shared" si="144"/>
        <v>5.3649250000000004E-3</v>
      </c>
      <c r="G4622" s="10">
        <f>IF(C4622&gt;'Assumptions Notes'!C$11,'Assumptions Notes'!C$11,C4622)</f>
        <v>40.49</v>
      </c>
      <c r="H4622" s="15">
        <f t="shared" si="145"/>
        <v>5.3649250000000004E-3</v>
      </c>
      <c r="I4622" s="2">
        <f>IF(C4622&gt;'Assumptions Notes'!C$11,-C4622*('Assumptions Notes'!C$13/(2*1000)),G4622*D4622)</f>
        <v>5.3649250000000004E-3</v>
      </c>
    </row>
    <row r="4623" spans="1:9" x14ac:dyDescent="0.2">
      <c r="A4623" s="5">
        <v>42648.270833333336</v>
      </c>
      <c r="B4623" s="2">
        <v>1171.1600000000001</v>
      </c>
      <c r="C4623" s="10">
        <v>64.2</v>
      </c>
      <c r="D4623" s="8">
        <v>1.6249999999999999E-4</v>
      </c>
      <c r="E4623" s="13">
        <f>D4623*'Assumptions Notes'!C$12</f>
        <v>5.8499999999999996E-2</v>
      </c>
      <c r="F4623" s="15">
        <f t="shared" si="144"/>
        <v>1.0432500000000001E-2</v>
      </c>
      <c r="G4623" s="10">
        <f>IF(C4623&gt;'Assumptions Notes'!C$11,'Assumptions Notes'!C$11,C4623)</f>
        <v>64.2</v>
      </c>
      <c r="H4623" s="15">
        <f t="shared" si="145"/>
        <v>1.0432500000000001E-2</v>
      </c>
      <c r="I4623" s="2">
        <f>IF(C4623&gt;'Assumptions Notes'!C$11,-C4623*('Assumptions Notes'!C$13/(2*1000)),G4623*D4623)</f>
        <v>1.0432500000000001E-2</v>
      </c>
    </row>
    <row r="4624" spans="1:9" x14ac:dyDescent="0.2">
      <c r="A4624" s="5">
        <v>42648.291666666664</v>
      </c>
      <c r="B4624" s="2">
        <v>1272.8399999999999</v>
      </c>
      <c r="C4624" s="10">
        <v>107.32</v>
      </c>
      <c r="D4624" s="8">
        <v>1.9249999999999999E-4</v>
      </c>
      <c r="E4624" s="13">
        <f>D4624*'Assumptions Notes'!C$12</f>
        <v>6.93E-2</v>
      </c>
      <c r="F4624" s="15">
        <f t="shared" si="144"/>
        <v>2.0659099999999996E-2</v>
      </c>
      <c r="G4624" s="10">
        <f>IF(C4624&gt;'Assumptions Notes'!C$11,'Assumptions Notes'!C$11,C4624)</f>
        <v>107.32</v>
      </c>
      <c r="H4624" s="15">
        <f t="shared" si="145"/>
        <v>2.0659099999999996E-2</v>
      </c>
      <c r="I4624" s="2">
        <f>IF(C4624&gt;'Assumptions Notes'!C$11,-C4624*('Assumptions Notes'!C$13/(2*1000)),G4624*D4624)</f>
        <v>2.0659099999999996E-2</v>
      </c>
    </row>
    <row r="4625" spans="1:9" x14ac:dyDescent="0.2">
      <c r="A4625" s="5">
        <v>42648.3125</v>
      </c>
      <c r="B4625" s="2">
        <v>1313.82</v>
      </c>
      <c r="C4625" s="10">
        <v>87.93</v>
      </c>
      <c r="D4625" s="8">
        <v>2.0875000000000001E-4</v>
      </c>
      <c r="E4625" s="13">
        <f>D4625*'Assumptions Notes'!C$12</f>
        <v>7.5150000000000008E-2</v>
      </c>
      <c r="F4625" s="15">
        <f t="shared" si="144"/>
        <v>1.8355387500000001E-2</v>
      </c>
      <c r="G4625" s="10">
        <f>IF(C4625&gt;'Assumptions Notes'!C$11,'Assumptions Notes'!C$11,C4625)</f>
        <v>87.93</v>
      </c>
      <c r="H4625" s="15">
        <f t="shared" si="145"/>
        <v>1.8355387500000001E-2</v>
      </c>
      <c r="I4625" s="2">
        <f>IF(C4625&gt;'Assumptions Notes'!C$11,-C4625*('Assumptions Notes'!C$13/(2*1000)),G4625*D4625)</f>
        <v>1.8355387500000001E-2</v>
      </c>
    </row>
    <row r="4626" spans="1:9" x14ac:dyDescent="0.2">
      <c r="A4626" s="5">
        <v>42648.333333333336</v>
      </c>
      <c r="B4626" s="2">
        <v>1295.2</v>
      </c>
      <c r="C4626" s="10">
        <v>116.89</v>
      </c>
      <c r="D4626" s="8">
        <v>2.2499999999999999E-4</v>
      </c>
      <c r="E4626" s="13">
        <f>D4626*'Assumptions Notes'!C$12</f>
        <v>8.1000000000000003E-2</v>
      </c>
      <c r="F4626" s="15">
        <f t="shared" si="144"/>
        <v>2.6300250000000001E-2</v>
      </c>
      <c r="G4626" s="10">
        <f>IF(C4626&gt;'Assumptions Notes'!C$11,'Assumptions Notes'!C$11,C4626)</f>
        <v>116.89</v>
      </c>
      <c r="H4626" s="15">
        <f t="shared" si="145"/>
        <v>2.6300250000000001E-2</v>
      </c>
      <c r="I4626" s="2">
        <f>IF(C4626&gt;'Assumptions Notes'!C$11,-C4626*('Assumptions Notes'!C$13/(2*1000)),G4626*D4626)</f>
        <v>2.6300250000000001E-2</v>
      </c>
    </row>
    <row r="4627" spans="1:9" x14ac:dyDescent="0.2">
      <c r="A4627" s="5">
        <v>42648.354166666664</v>
      </c>
      <c r="B4627" s="2">
        <v>1233.8399999999999</v>
      </c>
      <c r="C4627" s="10">
        <v>122.49</v>
      </c>
      <c r="D4627" s="8">
        <v>2.2625E-4</v>
      </c>
      <c r="E4627" s="13">
        <f>D4627*'Assumptions Notes'!C$12</f>
        <v>8.1449999999999995E-2</v>
      </c>
      <c r="F4627" s="15">
        <f t="shared" si="144"/>
        <v>2.7713362499999998E-2</v>
      </c>
      <c r="G4627" s="10">
        <f>IF(C4627&gt;'Assumptions Notes'!C$11,'Assumptions Notes'!C$11,C4627)</f>
        <v>120</v>
      </c>
      <c r="H4627" s="15">
        <f t="shared" si="145"/>
        <v>2.7150000000000001E-2</v>
      </c>
      <c r="I4627" s="2">
        <f>IF(C4627&gt;'Assumptions Notes'!C$11,-C4627*('Assumptions Notes'!C$13/(2*1000)),G4627*D4627)</f>
        <v>-6.1245000000000001E-2</v>
      </c>
    </row>
    <row r="4628" spans="1:9" x14ac:dyDescent="0.2">
      <c r="A4628" s="5">
        <v>42648.375</v>
      </c>
      <c r="B4628" s="2">
        <v>1126.56</v>
      </c>
      <c r="C4628" s="10">
        <v>99.93</v>
      </c>
      <c r="D4628" s="8">
        <v>2.275E-4</v>
      </c>
      <c r="E4628" s="13">
        <f>D4628*'Assumptions Notes'!C$12</f>
        <v>8.1900000000000001E-2</v>
      </c>
      <c r="F4628" s="15">
        <f t="shared" si="144"/>
        <v>2.2734075000000003E-2</v>
      </c>
      <c r="G4628" s="10">
        <f>IF(C4628&gt;'Assumptions Notes'!C$11,'Assumptions Notes'!C$11,C4628)</f>
        <v>99.93</v>
      </c>
      <c r="H4628" s="15">
        <f t="shared" si="145"/>
        <v>2.2734075000000003E-2</v>
      </c>
      <c r="I4628" s="2">
        <f>IF(C4628&gt;'Assumptions Notes'!C$11,-C4628*('Assumptions Notes'!C$13/(2*1000)),G4628*D4628)</f>
        <v>2.2734075000000003E-2</v>
      </c>
    </row>
    <row r="4629" spans="1:9" x14ac:dyDescent="0.2">
      <c r="A4629" s="5">
        <v>42648.395833333336</v>
      </c>
      <c r="B4629" s="2">
        <v>1011.57</v>
      </c>
      <c r="C4629" s="10">
        <v>95.77</v>
      </c>
      <c r="D4629" s="8">
        <v>2.1875E-4</v>
      </c>
      <c r="E4629" s="13">
        <f>D4629*'Assumptions Notes'!C$12</f>
        <v>7.8750000000000001E-2</v>
      </c>
      <c r="F4629" s="15">
        <f t="shared" si="144"/>
        <v>2.0949687500000001E-2</v>
      </c>
      <c r="G4629" s="10">
        <f>IF(C4629&gt;'Assumptions Notes'!C$11,'Assumptions Notes'!C$11,C4629)</f>
        <v>95.77</v>
      </c>
      <c r="H4629" s="15">
        <f t="shared" si="145"/>
        <v>2.0949687500000001E-2</v>
      </c>
      <c r="I4629" s="2">
        <f>IF(C4629&gt;'Assumptions Notes'!C$11,-C4629*('Assumptions Notes'!C$13/(2*1000)),G4629*D4629)</f>
        <v>2.0949687500000001E-2</v>
      </c>
    </row>
    <row r="4630" spans="1:9" x14ac:dyDescent="0.2">
      <c r="A4630" s="5">
        <v>42648.416666666664</v>
      </c>
      <c r="B4630" s="2">
        <v>892.96</v>
      </c>
      <c r="C4630" s="10">
        <v>84</v>
      </c>
      <c r="D4630" s="8">
        <v>2.1000000000000001E-4</v>
      </c>
      <c r="E4630" s="13">
        <f>D4630*'Assumptions Notes'!C$12</f>
        <v>7.5600000000000001E-2</v>
      </c>
      <c r="F4630" s="15">
        <f t="shared" si="144"/>
        <v>1.7639999999999999E-2</v>
      </c>
      <c r="G4630" s="10">
        <f>IF(C4630&gt;'Assumptions Notes'!C$11,'Assumptions Notes'!C$11,C4630)</f>
        <v>84</v>
      </c>
      <c r="H4630" s="15">
        <f t="shared" si="145"/>
        <v>1.7639999999999999E-2</v>
      </c>
      <c r="I4630" s="2">
        <f>IF(C4630&gt;'Assumptions Notes'!C$11,-C4630*('Assumptions Notes'!C$13/(2*1000)),G4630*D4630)</f>
        <v>1.7639999999999999E-2</v>
      </c>
    </row>
    <row r="4631" spans="1:9" x14ac:dyDescent="0.2">
      <c r="A4631" s="5">
        <v>42648.4375</v>
      </c>
      <c r="B4631" s="2">
        <v>817.34</v>
      </c>
      <c r="C4631" s="10">
        <v>85.25</v>
      </c>
      <c r="D4631" s="8">
        <v>2.075E-4</v>
      </c>
      <c r="E4631" s="13">
        <f>D4631*'Assumptions Notes'!C$12</f>
        <v>7.4700000000000003E-2</v>
      </c>
      <c r="F4631" s="15">
        <f t="shared" si="144"/>
        <v>1.7689375E-2</v>
      </c>
      <c r="G4631" s="10">
        <f>IF(C4631&gt;'Assumptions Notes'!C$11,'Assumptions Notes'!C$11,C4631)</f>
        <v>85.25</v>
      </c>
      <c r="H4631" s="15">
        <f t="shared" si="145"/>
        <v>1.7689375E-2</v>
      </c>
      <c r="I4631" s="2">
        <f>IF(C4631&gt;'Assumptions Notes'!C$11,-C4631*('Assumptions Notes'!C$13/(2*1000)),G4631*D4631)</f>
        <v>1.7689375E-2</v>
      </c>
    </row>
    <row r="4632" spans="1:9" x14ac:dyDescent="0.2">
      <c r="A4632" s="5">
        <v>42648.458333333336</v>
      </c>
      <c r="B4632" s="2">
        <v>764.9</v>
      </c>
      <c r="C4632" s="10">
        <v>71.459999999999994</v>
      </c>
      <c r="D4632" s="8">
        <v>2.05E-4</v>
      </c>
      <c r="E4632" s="13">
        <f>D4632*'Assumptions Notes'!C$12</f>
        <v>7.3800000000000004E-2</v>
      </c>
      <c r="F4632" s="15">
        <f t="shared" si="144"/>
        <v>1.4649299999999999E-2</v>
      </c>
      <c r="G4632" s="10">
        <f>IF(C4632&gt;'Assumptions Notes'!C$11,'Assumptions Notes'!C$11,C4632)</f>
        <v>71.459999999999994</v>
      </c>
      <c r="H4632" s="15">
        <f t="shared" si="145"/>
        <v>1.4649299999999999E-2</v>
      </c>
      <c r="I4632" s="2">
        <f>IF(C4632&gt;'Assumptions Notes'!C$11,-C4632*('Assumptions Notes'!C$13/(2*1000)),G4632*D4632)</f>
        <v>1.4649299999999999E-2</v>
      </c>
    </row>
    <row r="4633" spans="1:9" x14ac:dyDescent="0.2">
      <c r="A4633" s="5">
        <v>42648.479166666664</v>
      </c>
      <c r="B4633" s="2">
        <v>737.02</v>
      </c>
      <c r="C4633" s="10">
        <v>65.91</v>
      </c>
      <c r="D4633" s="8">
        <v>2.1499999999999999E-4</v>
      </c>
      <c r="E4633" s="13">
        <f>D4633*'Assumptions Notes'!C$12</f>
        <v>7.7399999999999997E-2</v>
      </c>
      <c r="F4633" s="15">
        <f t="shared" si="144"/>
        <v>1.4170649999999998E-2</v>
      </c>
      <c r="G4633" s="10">
        <f>IF(C4633&gt;'Assumptions Notes'!C$11,'Assumptions Notes'!C$11,C4633)</f>
        <v>65.91</v>
      </c>
      <c r="H4633" s="15">
        <f t="shared" si="145"/>
        <v>1.4170649999999998E-2</v>
      </c>
      <c r="I4633" s="2">
        <f>IF(C4633&gt;'Assumptions Notes'!C$11,-C4633*('Assumptions Notes'!C$13/(2*1000)),G4633*D4633)</f>
        <v>1.4170649999999998E-2</v>
      </c>
    </row>
    <row r="4634" spans="1:9" x14ac:dyDescent="0.2">
      <c r="A4634" s="5">
        <v>42648.5</v>
      </c>
      <c r="B4634" s="2">
        <v>706.92</v>
      </c>
      <c r="C4634" s="10">
        <v>63.6</v>
      </c>
      <c r="D4634" s="8">
        <v>2.2499999999999999E-4</v>
      </c>
      <c r="E4634" s="13">
        <f>D4634*'Assumptions Notes'!C$12</f>
        <v>8.1000000000000003E-2</v>
      </c>
      <c r="F4634" s="15">
        <f t="shared" si="144"/>
        <v>1.431E-2</v>
      </c>
      <c r="G4634" s="10">
        <f>IF(C4634&gt;'Assumptions Notes'!C$11,'Assumptions Notes'!C$11,C4634)</f>
        <v>63.6</v>
      </c>
      <c r="H4634" s="15">
        <f t="shared" si="145"/>
        <v>1.431E-2</v>
      </c>
      <c r="I4634" s="2">
        <f>IF(C4634&gt;'Assumptions Notes'!C$11,-C4634*('Assumptions Notes'!C$13/(2*1000)),G4634*D4634)</f>
        <v>1.431E-2</v>
      </c>
    </row>
    <row r="4635" spans="1:9" x14ac:dyDescent="0.2">
      <c r="A4635" s="5">
        <v>42648.520833333336</v>
      </c>
      <c r="B4635" s="2">
        <v>682.94</v>
      </c>
      <c r="C4635" s="10">
        <v>62.31</v>
      </c>
      <c r="D4635" s="8">
        <v>2.1250000000000002E-4</v>
      </c>
      <c r="E4635" s="13">
        <f>D4635*'Assumptions Notes'!C$12</f>
        <v>7.6500000000000012E-2</v>
      </c>
      <c r="F4635" s="15">
        <f t="shared" si="144"/>
        <v>1.3240875000000001E-2</v>
      </c>
      <c r="G4635" s="10">
        <f>IF(C4635&gt;'Assumptions Notes'!C$11,'Assumptions Notes'!C$11,C4635)</f>
        <v>62.31</v>
      </c>
      <c r="H4635" s="15">
        <f t="shared" si="145"/>
        <v>1.3240875000000001E-2</v>
      </c>
      <c r="I4635" s="2">
        <f>IF(C4635&gt;'Assumptions Notes'!C$11,-C4635*('Assumptions Notes'!C$13/(2*1000)),G4635*D4635)</f>
        <v>1.3240875000000001E-2</v>
      </c>
    </row>
    <row r="4636" spans="1:9" x14ac:dyDescent="0.2">
      <c r="A4636" s="5">
        <v>42648.541666666664</v>
      </c>
      <c r="B4636" s="2">
        <v>694.83</v>
      </c>
      <c r="C4636" s="10">
        <v>63.94</v>
      </c>
      <c r="D4636" s="8">
        <v>2.0000000000000001E-4</v>
      </c>
      <c r="E4636" s="13">
        <f>D4636*'Assumptions Notes'!C$12</f>
        <v>7.2000000000000008E-2</v>
      </c>
      <c r="F4636" s="15">
        <f t="shared" si="144"/>
        <v>1.2788000000000001E-2</v>
      </c>
      <c r="G4636" s="10">
        <f>IF(C4636&gt;'Assumptions Notes'!C$11,'Assumptions Notes'!C$11,C4636)</f>
        <v>63.94</v>
      </c>
      <c r="H4636" s="15">
        <f t="shared" si="145"/>
        <v>1.2788000000000001E-2</v>
      </c>
      <c r="I4636" s="2">
        <f>IF(C4636&gt;'Assumptions Notes'!C$11,-C4636*('Assumptions Notes'!C$13/(2*1000)),G4636*D4636)</f>
        <v>1.2788000000000001E-2</v>
      </c>
    </row>
    <row r="4637" spans="1:9" x14ac:dyDescent="0.2">
      <c r="A4637" s="5">
        <v>42648.5625</v>
      </c>
      <c r="B4637" s="2">
        <v>699.81</v>
      </c>
      <c r="C4637" s="10">
        <v>59.02</v>
      </c>
      <c r="D4637" s="8">
        <v>1.975E-4</v>
      </c>
      <c r="E4637" s="13">
        <f>D4637*'Assumptions Notes'!C$12</f>
        <v>7.1099999999999997E-2</v>
      </c>
      <c r="F4637" s="15">
        <f t="shared" si="144"/>
        <v>1.165645E-2</v>
      </c>
      <c r="G4637" s="10">
        <f>IF(C4637&gt;'Assumptions Notes'!C$11,'Assumptions Notes'!C$11,C4637)</f>
        <v>59.02</v>
      </c>
      <c r="H4637" s="15">
        <f t="shared" si="145"/>
        <v>1.165645E-2</v>
      </c>
      <c r="I4637" s="2">
        <f>IF(C4637&gt;'Assumptions Notes'!C$11,-C4637*('Assumptions Notes'!C$13/(2*1000)),G4637*D4637)</f>
        <v>1.165645E-2</v>
      </c>
    </row>
    <row r="4638" spans="1:9" x14ac:dyDescent="0.2">
      <c r="A4638" s="5">
        <v>42648.583333333336</v>
      </c>
      <c r="B4638" s="2">
        <v>696.11</v>
      </c>
      <c r="C4638" s="10">
        <v>61.96</v>
      </c>
      <c r="D4638" s="8">
        <v>1.95E-4</v>
      </c>
      <c r="E4638" s="13">
        <f>D4638*'Assumptions Notes'!C$12</f>
        <v>7.0199999999999999E-2</v>
      </c>
      <c r="F4638" s="15">
        <f t="shared" si="144"/>
        <v>1.20822E-2</v>
      </c>
      <c r="G4638" s="10">
        <f>IF(C4638&gt;'Assumptions Notes'!C$11,'Assumptions Notes'!C$11,C4638)</f>
        <v>61.96</v>
      </c>
      <c r="H4638" s="15">
        <f t="shared" si="145"/>
        <v>1.20822E-2</v>
      </c>
      <c r="I4638" s="2">
        <f>IF(C4638&gt;'Assumptions Notes'!C$11,-C4638*('Assumptions Notes'!C$13/(2*1000)),G4638*D4638)</f>
        <v>1.20822E-2</v>
      </c>
    </row>
    <row r="4639" spans="1:9" x14ac:dyDescent="0.2">
      <c r="A4639" s="5">
        <v>42648.604166666664</v>
      </c>
      <c r="B4639" s="2">
        <v>722.22</v>
      </c>
      <c r="C4639" s="10">
        <v>54.45</v>
      </c>
      <c r="D4639" s="8">
        <v>1.9625E-4</v>
      </c>
      <c r="E4639" s="13">
        <f>D4639*'Assumptions Notes'!C$12</f>
        <v>7.0650000000000004E-2</v>
      </c>
      <c r="F4639" s="15">
        <f t="shared" si="144"/>
        <v>1.0685812500000001E-2</v>
      </c>
      <c r="G4639" s="10">
        <f>IF(C4639&gt;'Assumptions Notes'!C$11,'Assumptions Notes'!C$11,C4639)</f>
        <v>54.45</v>
      </c>
      <c r="H4639" s="15">
        <f t="shared" si="145"/>
        <v>1.0685812500000001E-2</v>
      </c>
      <c r="I4639" s="2">
        <f>IF(C4639&gt;'Assumptions Notes'!C$11,-C4639*('Assumptions Notes'!C$13/(2*1000)),G4639*D4639)</f>
        <v>1.0685812500000001E-2</v>
      </c>
    </row>
    <row r="4640" spans="1:9" x14ac:dyDescent="0.2">
      <c r="A4640" s="5">
        <v>42648.625</v>
      </c>
      <c r="B4640" s="2">
        <v>752.33</v>
      </c>
      <c r="C4640" s="10">
        <v>51.31</v>
      </c>
      <c r="D4640" s="8">
        <v>1.975E-4</v>
      </c>
      <c r="E4640" s="13">
        <f>D4640*'Assumptions Notes'!C$12</f>
        <v>7.1099999999999997E-2</v>
      </c>
      <c r="F4640" s="15">
        <f t="shared" si="144"/>
        <v>1.0133725000000001E-2</v>
      </c>
      <c r="G4640" s="10">
        <f>IF(C4640&gt;'Assumptions Notes'!C$11,'Assumptions Notes'!C$11,C4640)</f>
        <v>51.31</v>
      </c>
      <c r="H4640" s="15">
        <f t="shared" si="145"/>
        <v>1.0133725000000001E-2</v>
      </c>
      <c r="I4640" s="2">
        <f>IF(C4640&gt;'Assumptions Notes'!C$11,-C4640*('Assumptions Notes'!C$13/(2*1000)),G4640*D4640)</f>
        <v>1.0133725000000001E-2</v>
      </c>
    </row>
    <row r="4641" spans="1:9" x14ac:dyDescent="0.2">
      <c r="A4641" s="5">
        <v>42648.645833333336</v>
      </c>
      <c r="B4641" s="2">
        <v>804.48</v>
      </c>
      <c r="C4641" s="10">
        <v>61.11</v>
      </c>
      <c r="D4641" s="8">
        <v>2.2124999999999998E-4</v>
      </c>
      <c r="E4641" s="13">
        <f>D4641*'Assumptions Notes'!C$12</f>
        <v>7.9649999999999999E-2</v>
      </c>
      <c r="F4641" s="15">
        <f t="shared" si="144"/>
        <v>1.3520587499999999E-2</v>
      </c>
      <c r="G4641" s="10">
        <f>IF(C4641&gt;'Assumptions Notes'!C$11,'Assumptions Notes'!C$11,C4641)</f>
        <v>61.11</v>
      </c>
      <c r="H4641" s="15">
        <f t="shared" si="145"/>
        <v>1.3520587499999999E-2</v>
      </c>
      <c r="I4641" s="2">
        <f>IF(C4641&gt;'Assumptions Notes'!C$11,-C4641*('Assumptions Notes'!C$13/(2*1000)),G4641*D4641)</f>
        <v>1.3520587499999999E-2</v>
      </c>
    </row>
    <row r="4642" spans="1:9" x14ac:dyDescent="0.2">
      <c r="A4642" s="5">
        <v>42648.666666666664</v>
      </c>
      <c r="B4642" s="2">
        <v>840.38</v>
      </c>
      <c r="C4642" s="10">
        <v>68.989999999999995</v>
      </c>
      <c r="D4642" s="8">
        <v>2.4499999999999999E-4</v>
      </c>
      <c r="E4642" s="13">
        <f>D4642*'Assumptions Notes'!C$12</f>
        <v>8.8200000000000001E-2</v>
      </c>
      <c r="F4642" s="15">
        <f t="shared" si="144"/>
        <v>1.6902549999999999E-2</v>
      </c>
      <c r="G4642" s="10">
        <f>IF(C4642&gt;'Assumptions Notes'!C$11,'Assumptions Notes'!C$11,C4642)</f>
        <v>68.989999999999995</v>
      </c>
      <c r="H4642" s="15">
        <f t="shared" si="145"/>
        <v>1.6902549999999999E-2</v>
      </c>
      <c r="I4642" s="2">
        <f>IF(C4642&gt;'Assumptions Notes'!C$11,-C4642*('Assumptions Notes'!C$13/(2*1000)),G4642*D4642)</f>
        <v>1.6902549999999999E-2</v>
      </c>
    </row>
    <row r="4643" spans="1:9" x14ac:dyDescent="0.2">
      <c r="A4643" s="5">
        <v>42648.6875</v>
      </c>
      <c r="B4643" s="2">
        <v>906.27</v>
      </c>
      <c r="C4643" s="10">
        <v>69.400000000000006</v>
      </c>
      <c r="D4643" s="8">
        <v>2.7E-4</v>
      </c>
      <c r="E4643" s="13">
        <f>D4643*'Assumptions Notes'!C$12</f>
        <v>9.7199999999999995E-2</v>
      </c>
      <c r="F4643" s="15">
        <f t="shared" si="144"/>
        <v>1.8738000000000001E-2</v>
      </c>
      <c r="G4643" s="10">
        <f>IF(C4643&gt;'Assumptions Notes'!C$11,'Assumptions Notes'!C$11,C4643)</f>
        <v>69.400000000000006</v>
      </c>
      <c r="H4643" s="15">
        <f t="shared" si="145"/>
        <v>1.8738000000000001E-2</v>
      </c>
      <c r="I4643" s="2">
        <f>IF(C4643&gt;'Assumptions Notes'!C$11,-C4643*('Assumptions Notes'!C$13/(2*1000)),G4643*D4643)</f>
        <v>1.8738000000000001E-2</v>
      </c>
    </row>
    <row r="4644" spans="1:9" x14ac:dyDescent="0.2">
      <c r="A4644" s="5">
        <v>42648.708333333336</v>
      </c>
      <c r="B4644" s="2">
        <v>1006.66</v>
      </c>
      <c r="C4644" s="10">
        <v>80.34</v>
      </c>
      <c r="D4644" s="8">
        <v>2.9500000000000001E-4</v>
      </c>
      <c r="E4644" s="13">
        <f>D4644*'Assumptions Notes'!C$12</f>
        <v>0.1062</v>
      </c>
      <c r="F4644" s="15">
        <f t="shared" si="144"/>
        <v>2.3700300000000001E-2</v>
      </c>
      <c r="G4644" s="10">
        <f>IF(C4644&gt;'Assumptions Notes'!C$11,'Assumptions Notes'!C$11,C4644)</f>
        <v>80.34</v>
      </c>
      <c r="H4644" s="15">
        <f t="shared" si="145"/>
        <v>2.3700300000000001E-2</v>
      </c>
      <c r="I4644" s="2">
        <f>IF(C4644&gt;'Assumptions Notes'!C$11,-C4644*('Assumptions Notes'!C$13/(2*1000)),G4644*D4644)</f>
        <v>2.3700300000000001E-2</v>
      </c>
    </row>
    <row r="4645" spans="1:9" x14ac:dyDescent="0.2">
      <c r="A4645" s="5">
        <v>42648.729166666664</v>
      </c>
      <c r="B4645" s="2">
        <v>1069.47</v>
      </c>
      <c r="C4645" s="10">
        <v>72.14</v>
      </c>
      <c r="D4645" s="8">
        <v>2.9750000000000002E-4</v>
      </c>
      <c r="E4645" s="13">
        <f>D4645*'Assumptions Notes'!C$12</f>
        <v>0.1071</v>
      </c>
      <c r="F4645" s="15">
        <f t="shared" si="144"/>
        <v>2.1461650000000002E-2</v>
      </c>
      <c r="G4645" s="10">
        <f>IF(C4645&gt;'Assumptions Notes'!C$11,'Assumptions Notes'!C$11,C4645)</f>
        <v>72.14</v>
      </c>
      <c r="H4645" s="15">
        <f t="shared" si="145"/>
        <v>2.1461650000000002E-2</v>
      </c>
      <c r="I4645" s="2">
        <f>IF(C4645&gt;'Assumptions Notes'!C$11,-C4645*('Assumptions Notes'!C$13/(2*1000)),G4645*D4645)</f>
        <v>2.1461650000000002E-2</v>
      </c>
    </row>
    <row r="4646" spans="1:9" x14ac:dyDescent="0.2">
      <c r="A4646" s="5">
        <v>42648.75</v>
      </c>
      <c r="B4646" s="2">
        <v>1145.22</v>
      </c>
      <c r="C4646" s="10">
        <v>80.3</v>
      </c>
      <c r="D4646" s="8">
        <v>2.9999999999999997E-4</v>
      </c>
      <c r="E4646" s="13">
        <f>D4646*'Assumptions Notes'!C$12</f>
        <v>0.10799999999999998</v>
      </c>
      <c r="F4646" s="15">
        <f t="shared" si="144"/>
        <v>2.4089999999999997E-2</v>
      </c>
      <c r="G4646" s="10">
        <f>IF(C4646&gt;'Assumptions Notes'!C$11,'Assumptions Notes'!C$11,C4646)</f>
        <v>80.3</v>
      </c>
      <c r="H4646" s="15">
        <f t="shared" si="145"/>
        <v>2.4089999999999997E-2</v>
      </c>
      <c r="I4646" s="2">
        <f>IF(C4646&gt;'Assumptions Notes'!C$11,-C4646*('Assumptions Notes'!C$13/(2*1000)),G4646*D4646)</f>
        <v>2.4089999999999997E-2</v>
      </c>
    </row>
    <row r="4647" spans="1:9" x14ac:dyDescent="0.2">
      <c r="A4647" s="5">
        <v>42648.770833333336</v>
      </c>
      <c r="B4647" s="2">
        <v>1207.46</v>
      </c>
      <c r="C4647" s="10">
        <v>106.23</v>
      </c>
      <c r="D4647" s="8">
        <v>2.9999999999999997E-4</v>
      </c>
      <c r="E4647" s="13">
        <f>D4647*'Assumptions Notes'!C$12</f>
        <v>0.10799999999999998</v>
      </c>
      <c r="F4647" s="15">
        <f t="shared" si="144"/>
        <v>3.1869000000000001E-2</v>
      </c>
      <c r="G4647" s="10">
        <f>IF(C4647&gt;'Assumptions Notes'!C$11,'Assumptions Notes'!C$11,C4647)</f>
        <v>106.23</v>
      </c>
      <c r="H4647" s="15">
        <f t="shared" si="145"/>
        <v>3.1869000000000001E-2</v>
      </c>
      <c r="I4647" s="2">
        <f>IF(C4647&gt;'Assumptions Notes'!C$11,-C4647*('Assumptions Notes'!C$13/(2*1000)),G4647*D4647)</f>
        <v>3.1869000000000001E-2</v>
      </c>
    </row>
    <row r="4648" spans="1:9" x14ac:dyDescent="0.2">
      <c r="A4648" s="5">
        <v>42648.791666666664</v>
      </c>
      <c r="B4648" s="2">
        <v>1253.05</v>
      </c>
      <c r="C4648" s="10">
        <v>106.3</v>
      </c>
      <c r="D4648" s="8">
        <v>2.9999999999999997E-4</v>
      </c>
      <c r="E4648" s="13">
        <f>D4648*'Assumptions Notes'!C$12</f>
        <v>0.10799999999999998</v>
      </c>
      <c r="F4648" s="15">
        <f t="shared" si="144"/>
        <v>3.1889999999999995E-2</v>
      </c>
      <c r="G4648" s="10">
        <f>IF(C4648&gt;'Assumptions Notes'!C$11,'Assumptions Notes'!C$11,C4648)</f>
        <v>106.3</v>
      </c>
      <c r="H4648" s="15">
        <f t="shared" si="145"/>
        <v>3.1889999999999995E-2</v>
      </c>
      <c r="I4648" s="2">
        <f>IF(C4648&gt;'Assumptions Notes'!C$11,-C4648*('Assumptions Notes'!C$13/(2*1000)),G4648*D4648)</f>
        <v>3.1889999999999995E-2</v>
      </c>
    </row>
    <row r="4649" spans="1:9" x14ac:dyDescent="0.2">
      <c r="A4649" s="5">
        <v>42648.8125</v>
      </c>
      <c r="B4649" s="2">
        <v>1355.75</v>
      </c>
      <c r="C4649" s="10">
        <v>89.95</v>
      </c>
      <c r="D4649" s="8">
        <v>2.9750000000000002E-4</v>
      </c>
      <c r="E4649" s="13">
        <f>D4649*'Assumptions Notes'!C$12</f>
        <v>0.1071</v>
      </c>
      <c r="F4649" s="15">
        <f t="shared" si="144"/>
        <v>2.6760125000000003E-2</v>
      </c>
      <c r="G4649" s="10">
        <f>IF(C4649&gt;'Assumptions Notes'!C$11,'Assumptions Notes'!C$11,C4649)</f>
        <v>89.95</v>
      </c>
      <c r="H4649" s="15">
        <f t="shared" si="145"/>
        <v>2.6760125000000003E-2</v>
      </c>
      <c r="I4649" s="2">
        <f>IF(C4649&gt;'Assumptions Notes'!C$11,-C4649*('Assumptions Notes'!C$13/(2*1000)),G4649*D4649)</f>
        <v>2.6760125000000003E-2</v>
      </c>
    </row>
    <row r="4650" spans="1:9" x14ac:dyDescent="0.2">
      <c r="A4650" s="5">
        <v>42648.833333333336</v>
      </c>
      <c r="B4650" s="2">
        <v>1358.52</v>
      </c>
      <c r="C4650" s="10">
        <v>88.68</v>
      </c>
      <c r="D4650" s="8">
        <v>2.9500000000000001E-4</v>
      </c>
      <c r="E4650" s="13">
        <f>D4650*'Assumptions Notes'!C$12</f>
        <v>0.1062</v>
      </c>
      <c r="F4650" s="15">
        <f t="shared" si="144"/>
        <v>2.6160600000000003E-2</v>
      </c>
      <c r="G4650" s="10">
        <f>IF(C4650&gt;'Assumptions Notes'!C$11,'Assumptions Notes'!C$11,C4650)</f>
        <v>88.68</v>
      </c>
      <c r="H4650" s="15">
        <f t="shared" si="145"/>
        <v>2.6160600000000003E-2</v>
      </c>
      <c r="I4650" s="2">
        <f>IF(C4650&gt;'Assumptions Notes'!C$11,-C4650*('Assumptions Notes'!C$13/(2*1000)),G4650*D4650)</f>
        <v>2.6160600000000003E-2</v>
      </c>
    </row>
    <row r="4651" spans="1:9" x14ac:dyDescent="0.2">
      <c r="A4651" s="5">
        <v>42648.854166666664</v>
      </c>
      <c r="B4651" s="2">
        <v>1319.02</v>
      </c>
      <c r="C4651" s="10">
        <v>79.930000000000007</v>
      </c>
      <c r="D4651" s="8">
        <v>2.9E-4</v>
      </c>
      <c r="E4651" s="13">
        <f>D4651*'Assumptions Notes'!C$12</f>
        <v>0.10440000000000001</v>
      </c>
      <c r="F4651" s="15">
        <f t="shared" si="144"/>
        <v>2.3179700000000001E-2</v>
      </c>
      <c r="G4651" s="10">
        <f>IF(C4651&gt;'Assumptions Notes'!C$11,'Assumptions Notes'!C$11,C4651)</f>
        <v>79.930000000000007</v>
      </c>
      <c r="H4651" s="15">
        <f t="shared" si="145"/>
        <v>2.3179700000000001E-2</v>
      </c>
      <c r="I4651" s="2">
        <f>IF(C4651&gt;'Assumptions Notes'!C$11,-C4651*('Assumptions Notes'!C$13/(2*1000)),G4651*D4651)</f>
        <v>2.3179700000000001E-2</v>
      </c>
    </row>
    <row r="4652" spans="1:9" x14ac:dyDescent="0.2">
      <c r="A4652" s="5">
        <v>42648.875</v>
      </c>
      <c r="B4652" s="2">
        <v>1266.43</v>
      </c>
      <c r="C4652" s="10">
        <v>159.38999999999999</v>
      </c>
      <c r="D4652" s="8">
        <v>2.8499999999999999E-4</v>
      </c>
      <c r="E4652" s="13">
        <f>D4652*'Assumptions Notes'!C$12</f>
        <v>0.1026</v>
      </c>
      <c r="F4652" s="15">
        <f t="shared" si="144"/>
        <v>4.5426149999999992E-2</v>
      </c>
      <c r="G4652" s="10">
        <f>IF(C4652&gt;'Assumptions Notes'!C$11,'Assumptions Notes'!C$11,C4652)</f>
        <v>120</v>
      </c>
      <c r="H4652" s="15">
        <f t="shared" si="145"/>
        <v>3.4200000000000001E-2</v>
      </c>
      <c r="I4652" s="2">
        <f>IF(C4652&gt;'Assumptions Notes'!C$11,-C4652*('Assumptions Notes'!C$13/(2*1000)),G4652*D4652)</f>
        <v>-7.9694999999999988E-2</v>
      </c>
    </row>
    <row r="4653" spans="1:9" x14ac:dyDescent="0.2">
      <c r="A4653" s="5">
        <v>42648.895833333336</v>
      </c>
      <c r="B4653" s="2">
        <v>1182.6300000000001</v>
      </c>
      <c r="C4653" s="10">
        <v>71.02</v>
      </c>
      <c r="D4653" s="8">
        <v>2.7E-4</v>
      </c>
      <c r="E4653" s="13">
        <f>D4653*'Assumptions Notes'!C$12</f>
        <v>9.7199999999999995E-2</v>
      </c>
      <c r="F4653" s="15">
        <f t="shared" si="144"/>
        <v>1.9175399999999999E-2</v>
      </c>
      <c r="G4653" s="10">
        <f>IF(C4653&gt;'Assumptions Notes'!C$11,'Assumptions Notes'!C$11,C4653)</f>
        <v>71.02</v>
      </c>
      <c r="H4653" s="15">
        <f t="shared" si="145"/>
        <v>1.9175399999999999E-2</v>
      </c>
      <c r="I4653" s="2">
        <f>IF(C4653&gt;'Assumptions Notes'!C$11,-C4653*('Assumptions Notes'!C$13/(2*1000)),G4653*D4653)</f>
        <v>1.9175399999999999E-2</v>
      </c>
    </row>
    <row r="4654" spans="1:9" x14ac:dyDescent="0.2">
      <c r="A4654" s="5">
        <v>42648.916666666664</v>
      </c>
      <c r="B4654" s="2">
        <v>1132.08</v>
      </c>
      <c r="C4654" s="10">
        <v>62.02</v>
      </c>
      <c r="D4654" s="8">
        <v>2.5500000000000002E-4</v>
      </c>
      <c r="E4654" s="13">
        <f>D4654*'Assumptions Notes'!C$12</f>
        <v>9.1800000000000007E-2</v>
      </c>
      <c r="F4654" s="15">
        <f t="shared" si="144"/>
        <v>1.5815100000000002E-2</v>
      </c>
      <c r="G4654" s="10">
        <f>IF(C4654&gt;'Assumptions Notes'!C$11,'Assumptions Notes'!C$11,C4654)</f>
        <v>62.02</v>
      </c>
      <c r="H4654" s="15">
        <f t="shared" si="145"/>
        <v>1.5815100000000002E-2</v>
      </c>
      <c r="I4654" s="2">
        <f>IF(C4654&gt;'Assumptions Notes'!C$11,-C4654*('Assumptions Notes'!C$13/(2*1000)),G4654*D4654)</f>
        <v>1.5815100000000002E-2</v>
      </c>
    </row>
    <row r="4655" spans="1:9" x14ac:dyDescent="0.2">
      <c r="A4655" s="5">
        <v>42648.9375</v>
      </c>
      <c r="B4655" s="2">
        <v>1051.55</v>
      </c>
      <c r="C4655" s="10">
        <v>75.13</v>
      </c>
      <c r="D4655" s="8">
        <v>2.1250000000000002E-4</v>
      </c>
      <c r="E4655" s="13">
        <f>D4655*'Assumptions Notes'!C$12</f>
        <v>7.6500000000000012E-2</v>
      </c>
      <c r="F4655" s="15">
        <f t="shared" si="144"/>
        <v>1.5965125E-2</v>
      </c>
      <c r="G4655" s="10">
        <f>IF(C4655&gt;'Assumptions Notes'!C$11,'Assumptions Notes'!C$11,C4655)</f>
        <v>75.13</v>
      </c>
      <c r="H4655" s="15">
        <f t="shared" si="145"/>
        <v>1.5965125E-2</v>
      </c>
      <c r="I4655" s="2">
        <f>IF(C4655&gt;'Assumptions Notes'!C$11,-C4655*('Assumptions Notes'!C$13/(2*1000)),G4655*D4655)</f>
        <v>1.5965125E-2</v>
      </c>
    </row>
    <row r="4656" spans="1:9" x14ac:dyDescent="0.2">
      <c r="A4656" s="5">
        <v>42648.958333333336</v>
      </c>
      <c r="B4656" s="2">
        <v>1002.94</v>
      </c>
      <c r="C4656" s="10">
        <v>55.19</v>
      </c>
      <c r="D4656" s="8">
        <v>1.7000000000000001E-4</v>
      </c>
      <c r="E4656" s="13">
        <f>D4656*'Assumptions Notes'!C$12</f>
        <v>6.1200000000000004E-2</v>
      </c>
      <c r="F4656" s="15">
        <f t="shared" si="144"/>
        <v>9.3822999999999997E-3</v>
      </c>
      <c r="G4656" s="10">
        <f>IF(C4656&gt;'Assumptions Notes'!C$11,'Assumptions Notes'!C$11,C4656)</f>
        <v>55.19</v>
      </c>
      <c r="H4656" s="15">
        <f t="shared" si="145"/>
        <v>9.3822999999999997E-3</v>
      </c>
      <c r="I4656" s="2">
        <f>IF(C4656&gt;'Assumptions Notes'!C$11,-C4656*('Assumptions Notes'!C$13/(2*1000)),G4656*D4656)</f>
        <v>9.3822999999999997E-3</v>
      </c>
    </row>
    <row r="4657" spans="1:9" x14ac:dyDescent="0.2">
      <c r="A4657" s="5">
        <v>42648.979166666664</v>
      </c>
      <c r="B4657" s="2">
        <v>986.82</v>
      </c>
      <c r="C4657" s="10">
        <v>43.25</v>
      </c>
      <c r="D4657" s="8">
        <v>1.5000000000000001E-4</v>
      </c>
      <c r="E4657" s="13">
        <f>D4657*'Assumptions Notes'!C$12</f>
        <v>5.4000000000000006E-2</v>
      </c>
      <c r="F4657" s="15">
        <f t="shared" si="144"/>
        <v>6.4875000000000002E-3</v>
      </c>
      <c r="G4657" s="10">
        <f>IF(C4657&gt;'Assumptions Notes'!C$11,'Assumptions Notes'!C$11,C4657)</f>
        <v>43.25</v>
      </c>
      <c r="H4657" s="15">
        <f t="shared" si="145"/>
        <v>6.4875000000000002E-3</v>
      </c>
      <c r="I4657" s="2">
        <f>IF(C4657&gt;'Assumptions Notes'!C$11,-C4657*('Assumptions Notes'!C$13/(2*1000)),G4657*D4657)</f>
        <v>6.4875000000000002E-3</v>
      </c>
    </row>
    <row r="4658" spans="1:9" x14ac:dyDescent="0.2">
      <c r="A4658" s="5">
        <v>42649</v>
      </c>
      <c r="B4658" s="2">
        <v>1191.73</v>
      </c>
      <c r="C4658" s="10">
        <v>66.13</v>
      </c>
      <c r="D4658" s="8">
        <v>1.2999999999999999E-4</v>
      </c>
      <c r="E4658" s="13">
        <f>D4658*'Assumptions Notes'!C$12</f>
        <v>4.6799999999999994E-2</v>
      </c>
      <c r="F4658" s="15">
        <f t="shared" si="144"/>
        <v>8.5968999999999993E-3</v>
      </c>
      <c r="G4658" s="10">
        <f>IF(C4658&gt;'Assumptions Notes'!C$11,'Assumptions Notes'!C$11,C4658)</f>
        <v>66.13</v>
      </c>
      <c r="H4658" s="15">
        <f t="shared" si="145"/>
        <v>8.5968999999999993E-3</v>
      </c>
      <c r="I4658" s="2">
        <f>IF(C4658&gt;'Assumptions Notes'!C$11,-C4658*('Assumptions Notes'!C$13/(2*1000)),G4658*D4658)</f>
        <v>8.5968999999999993E-3</v>
      </c>
    </row>
    <row r="4659" spans="1:9" x14ac:dyDescent="0.2">
      <c r="A4659" s="5">
        <v>42649.020833333336</v>
      </c>
      <c r="B4659" s="2">
        <v>1091.45</v>
      </c>
      <c r="C4659" s="10">
        <v>63.16</v>
      </c>
      <c r="D4659" s="8">
        <v>1.175E-4</v>
      </c>
      <c r="E4659" s="13">
        <f>D4659*'Assumptions Notes'!C$12</f>
        <v>4.2299999999999997E-2</v>
      </c>
      <c r="F4659" s="15">
        <f t="shared" si="144"/>
        <v>7.4212999999999996E-3</v>
      </c>
      <c r="G4659" s="10">
        <f>IF(C4659&gt;'Assumptions Notes'!C$11,'Assumptions Notes'!C$11,C4659)</f>
        <v>63.16</v>
      </c>
      <c r="H4659" s="15">
        <f t="shared" si="145"/>
        <v>7.4212999999999996E-3</v>
      </c>
      <c r="I4659" s="2">
        <f>IF(C4659&gt;'Assumptions Notes'!C$11,-C4659*('Assumptions Notes'!C$13/(2*1000)),G4659*D4659)</f>
        <v>7.4212999999999996E-3</v>
      </c>
    </row>
    <row r="4660" spans="1:9" x14ac:dyDescent="0.2">
      <c r="A4660" s="5">
        <v>42649.041666666664</v>
      </c>
      <c r="B4660" s="2">
        <v>1039.8900000000001</v>
      </c>
      <c r="C4660" s="10">
        <v>58.63</v>
      </c>
      <c r="D4660" s="8">
        <v>1.05E-4</v>
      </c>
      <c r="E4660" s="13">
        <f>D4660*'Assumptions Notes'!C$12</f>
        <v>3.78E-2</v>
      </c>
      <c r="F4660" s="15">
        <f t="shared" si="144"/>
        <v>6.1561500000000009E-3</v>
      </c>
      <c r="G4660" s="10">
        <f>IF(C4660&gt;'Assumptions Notes'!C$11,'Assumptions Notes'!C$11,C4660)</f>
        <v>58.63</v>
      </c>
      <c r="H4660" s="15">
        <f t="shared" si="145"/>
        <v>6.1561500000000009E-3</v>
      </c>
      <c r="I4660" s="2">
        <f>IF(C4660&gt;'Assumptions Notes'!C$11,-C4660*('Assumptions Notes'!C$13/(2*1000)),G4660*D4660)</f>
        <v>6.1561500000000009E-3</v>
      </c>
    </row>
    <row r="4661" spans="1:9" x14ac:dyDescent="0.2">
      <c r="A4661" s="5">
        <v>42649.0625</v>
      </c>
      <c r="B4661" s="2">
        <v>987.19</v>
      </c>
      <c r="C4661" s="10">
        <v>52.92</v>
      </c>
      <c r="D4661" s="8">
        <v>1.025E-4</v>
      </c>
      <c r="E4661" s="13">
        <f>D4661*'Assumptions Notes'!C$12</f>
        <v>3.6900000000000002E-2</v>
      </c>
      <c r="F4661" s="15">
        <f t="shared" si="144"/>
        <v>5.4243E-3</v>
      </c>
      <c r="G4661" s="10">
        <f>IF(C4661&gt;'Assumptions Notes'!C$11,'Assumptions Notes'!C$11,C4661)</f>
        <v>52.92</v>
      </c>
      <c r="H4661" s="15">
        <f t="shared" si="145"/>
        <v>5.4243E-3</v>
      </c>
      <c r="I4661" s="2">
        <f>IF(C4661&gt;'Assumptions Notes'!C$11,-C4661*('Assumptions Notes'!C$13/(2*1000)),G4661*D4661)</f>
        <v>5.4243E-3</v>
      </c>
    </row>
    <row r="4662" spans="1:9" x14ac:dyDescent="0.2">
      <c r="A4662" s="5">
        <v>42649.083333333336</v>
      </c>
      <c r="B4662" s="2">
        <v>926.49</v>
      </c>
      <c r="C4662" s="10">
        <v>45.33</v>
      </c>
      <c r="D4662" s="8">
        <v>1E-4</v>
      </c>
      <c r="E4662" s="13">
        <f>D4662*'Assumptions Notes'!C$12</f>
        <v>3.6000000000000004E-2</v>
      </c>
      <c r="F4662" s="15">
        <f t="shared" si="144"/>
        <v>4.5329999999999997E-3</v>
      </c>
      <c r="G4662" s="10">
        <f>IF(C4662&gt;'Assumptions Notes'!C$11,'Assumptions Notes'!C$11,C4662)</f>
        <v>45.33</v>
      </c>
      <c r="H4662" s="15">
        <f t="shared" si="145"/>
        <v>4.5329999999999997E-3</v>
      </c>
      <c r="I4662" s="2">
        <f>IF(C4662&gt;'Assumptions Notes'!C$11,-C4662*('Assumptions Notes'!C$13/(2*1000)),G4662*D4662)</f>
        <v>4.5329999999999997E-3</v>
      </c>
    </row>
    <row r="4663" spans="1:9" x14ac:dyDescent="0.2">
      <c r="A4663" s="5">
        <v>42649.104166666664</v>
      </c>
      <c r="B4663" s="2">
        <v>891.43</v>
      </c>
      <c r="C4663" s="10">
        <v>42.24</v>
      </c>
      <c r="D4663" s="8">
        <v>9.8750000000000002E-5</v>
      </c>
      <c r="E4663" s="13">
        <f>D4663*'Assumptions Notes'!C$12</f>
        <v>3.5549999999999998E-2</v>
      </c>
      <c r="F4663" s="15">
        <f t="shared" si="144"/>
        <v>4.1711999999999999E-3</v>
      </c>
      <c r="G4663" s="10">
        <f>IF(C4663&gt;'Assumptions Notes'!C$11,'Assumptions Notes'!C$11,C4663)</f>
        <v>42.24</v>
      </c>
      <c r="H4663" s="15">
        <f t="shared" si="145"/>
        <v>4.1711999999999999E-3</v>
      </c>
      <c r="I4663" s="2">
        <f>IF(C4663&gt;'Assumptions Notes'!C$11,-C4663*('Assumptions Notes'!C$13/(2*1000)),G4663*D4663)</f>
        <v>4.1711999999999999E-3</v>
      </c>
    </row>
    <row r="4664" spans="1:9" x14ac:dyDescent="0.2">
      <c r="A4664" s="5">
        <v>42649.125</v>
      </c>
      <c r="B4664" s="2">
        <v>871.51</v>
      </c>
      <c r="C4664" s="10">
        <v>37.299999999999997</v>
      </c>
      <c r="D4664" s="8">
        <v>9.7499999999999998E-5</v>
      </c>
      <c r="E4664" s="13">
        <f>D4664*'Assumptions Notes'!C$12</f>
        <v>3.5099999999999999E-2</v>
      </c>
      <c r="F4664" s="15">
        <f t="shared" si="144"/>
        <v>3.6367499999999998E-3</v>
      </c>
      <c r="G4664" s="10">
        <f>IF(C4664&gt;'Assumptions Notes'!C$11,'Assumptions Notes'!C$11,C4664)</f>
        <v>37.299999999999997</v>
      </c>
      <c r="H4664" s="15">
        <f t="shared" si="145"/>
        <v>3.6367499999999998E-3</v>
      </c>
      <c r="I4664" s="2">
        <f>IF(C4664&gt;'Assumptions Notes'!C$11,-C4664*('Assumptions Notes'!C$13/(2*1000)),G4664*D4664)</f>
        <v>3.6367499999999998E-3</v>
      </c>
    </row>
    <row r="4665" spans="1:9" x14ac:dyDescent="0.2">
      <c r="A4665" s="5">
        <v>42649.145833333336</v>
      </c>
      <c r="B4665" s="2">
        <v>841.46</v>
      </c>
      <c r="C4665" s="10">
        <v>31.27</v>
      </c>
      <c r="D4665" s="8">
        <v>9.6250000000000009E-5</v>
      </c>
      <c r="E4665" s="13">
        <f>D4665*'Assumptions Notes'!C$12</f>
        <v>3.465E-2</v>
      </c>
      <c r="F4665" s="15">
        <f t="shared" si="144"/>
        <v>3.0097375000000003E-3</v>
      </c>
      <c r="G4665" s="10">
        <f>IF(C4665&gt;'Assumptions Notes'!C$11,'Assumptions Notes'!C$11,C4665)</f>
        <v>31.27</v>
      </c>
      <c r="H4665" s="15">
        <f t="shared" si="145"/>
        <v>3.0097375000000003E-3</v>
      </c>
      <c r="I4665" s="2">
        <f>IF(C4665&gt;'Assumptions Notes'!C$11,-C4665*('Assumptions Notes'!C$13/(2*1000)),G4665*D4665)</f>
        <v>3.0097375000000003E-3</v>
      </c>
    </row>
    <row r="4666" spans="1:9" x14ac:dyDescent="0.2">
      <c r="A4666" s="5">
        <v>42649.166666666664</v>
      </c>
      <c r="B4666" s="2">
        <v>822.44</v>
      </c>
      <c r="C4666" s="10">
        <v>29.65</v>
      </c>
      <c r="D4666" s="8">
        <v>9.5000000000000005E-5</v>
      </c>
      <c r="E4666" s="13">
        <f>D4666*'Assumptions Notes'!C$12</f>
        <v>3.4200000000000001E-2</v>
      </c>
      <c r="F4666" s="15">
        <f t="shared" si="144"/>
        <v>2.8167499999999998E-3</v>
      </c>
      <c r="G4666" s="10">
        <f>IF(C4666&gt;'Assumptions Notes'!C$11,'Assumptions Notes'!C$11,C4666)</f>
        <v>29.65</v>
      </c>
      <c r="H4666" s="15">
        <f t="shared" si="145"/>
        <v>2.8167499999999998E-3</v>
      </c>
      <c r="I4666" s="2">
        <f>IF(C4666&gt;'Assumptions Notes'!C$11,-C4666*('Assumptions Notes'!C$13/(2*1000)),G4666*D4666)</f>
        <v>2.8167499999999998E-3</v>
      </c>
    </row>
    <row r="4667" spans="1:9" x14ac:dyDescent="0.2">
      <c r="A4667" s="5">
        <v>42649.1875</v>
      </c>
      <c r="B4667" s="2">
        <v>850.69</v>
      </c>
      <c r="C4667" s="10">
        <v>28.2</v>
      </c>
      <c r="D4667" s="8">
        <v>9.6250000000000009E-5</v>
      </c>
      <c r="E4667" s="13">
        <f>D4667*'Assumptions Notes'!C$12</f>
        <v>3.465E-2</v>
      </c>
      <c r="F4667" s="15">
        <f t="shared" si="144"/>
        <v>2.7142500000000001E-3</v>
      </c>
      <c r="G4667" s="10">
        <f>IF(C4667&gt;'Assumptions Notes'!C$11,'Assumptions Notes'!C$11,C4667)</f>
        <v>28.2</v>
      </c>
      <c r="H4667" s="15">
        <f t="shared" si="145"/>
        <v>2.7142500000000001E-3</v>
      </c>
      <c r="I4667" s="2">
        <f>IF(C4667&gt;'Assumptions Notes'!C$11,-C4667*('Assumptions Notes'!C$13/(2*1000)),G4667*D4667)</f>
        <v>2.7142500000000001E-3</v>
      </c>
    </row>
    <row r="4668" spans="1:9" x14ac:dyDescent="0.2">
      <c r="A4668" s="5">
        <v>42649.208333333336</v>
      </c>
      <c r="B4668" s="2">
        <v>876.31</v>
      </c>
      <c r="C4668" s="10">
        <v>30.88</v>
      </c>
      <c r="D4668" s="8">
        <v>9.7499999999999998E-5</v>
      </c>
      <c r="E4668" s="13">
        <f>D4668*'Assumptions Notes'!C$12</f>
        <v>3.5099999999999999E-2</v>
      </c>
      <c r="F4668" s="15">
        <f t="shared" si="144"/>
        <v>3.0107999999999997E-3</v>
      </c>
      <c r="G4668" s="10">
        <f>IF(C4668&gt;'Assumptions Notes'!C$11,'Assumptions Notes'!C$11,C4668)</f>
        <v>30.88</v>
      </c>
      <c r="H4668" s="15">
        <f t="shared" si="145"/>
        <v>3.0107999999999997E-3</v>
      </c>
      <c r="I4668" s="2">
        <f>IF(C4668&gt;'Assumptions Notes'!C$11,-C4668*('Assumptions Notes'!C$13/(2*1000)),G4668*D4668)</f>
        <v>3.0107999999999997E-3</v>
      </c>
    </row>
    <row r="4669" spans="1:9" x14ac:dyDescent="0.2">
      <c r="A4669" s="5">
        <v>42649.229166666664</v>
      </c>
      <c r="B4669" s="2">
        <v>909.41</v>
      </c>
      <c r="C4669" s="10">
        <v>35.11</v>
      </c>
      <c r="D4669" s="8">
        <v>1.15E-4</v>
      </c>
      <c r="E4669" s="13">
        <f>D4669*'Assumptions Notes'!C$12</f>
        <v>4.1399999999999999E-2</v>
      </c>
      <c r="F4669" s="15">
        <f t="shared" si="144"/>
        <v>4.0376500000000003E-3</v>
      </c>
      <c r="G4669" s="10">
        <f>IF(C4669&gt;'Assumptions Notes'!C$11,'Assumptions Notes'!C$11,C4669)</f>
        <v>35.11</v>
      </c>
      <c r="H4669" s="15">
        <f t="shared" si="145"/>
        <v>4.0376500000000003E-3</v>
      </c>
      <c r="I4669" s="2">
        <f>IF(C4669&gt;'Assumptions Notes'!C$11,-C4669*('Assumptions Notes'!C$13/(2*1000)),G4669*D4669)</f>
        <v>4.0376500000000003E-3</v>
      </c>
    </row>
    <row r="4670" spans="1:9" x14ac:dyDescent="0.2">
      <c r="A4670" s="5">
        <v>42649.25</v>
      </c>
      <c r="B4670" s="2">
        <v>1006.64</v>
      </c>
      <c r="C4670" s="10">
        <v>40.49</v>
      </c>
      <c r="D4670" s="8">
        <v>1.325E-4</v>
      </c>
      <c r="E4670" s="13">
        <f>D4670*'Assumptions Notes'!C$12</f>
        <v>4.7699999999999999E-2</v>
      </c>
      <c r="F4670" s="15">
        <f t="shared" si="144"/>
        <v>5.3649250000000004E-3</v>
      </c>
      <c r="G4670" s="10">
        <f>IF(C4670&gt;'Assumptions Notes'!C$11,'Assumptions Notes'!C$11,C4670)</f>
        <v>40.49</v>
      </c>
      <c r="H4670" s="15">
        <f t="shared" si="145"/>
        <v>5.3649250000000004E-3</v>
      </c>
      <c r="I4670" s="2">
        <f>IF(C4670&gt;'Assumptions Notes'!C$11,-C4670*('Assumptions Notes'!C$13/(2*1000)),G4670*D4670)</f>
        <v>5.3649250000000004E-3</v>
      </c>
    </row>
    <row r="4671" spans="1:9" x14ac:dyDescent="0.2">
      <c r="A4671" s="5">
        <v>42649.270833333336</v>
      </c>
      <c r="B4671" s="2">
        <v>1049.3800000000001</v>
      </c>
      <c r="C4671" s="10">
        <v>64.2</v>
      </c>
      <c r="D4671" s="8">
        <v>1.6249999999999999E-4</v>
      </c>
      <c r="E4671" s="13">
        <f>D4671*'Assumptions Notes'!C$12</f>
        <v>5.8499999999999996E-2</v>
      </c>
      <c r="F4671" s="15">
        <f t="shared" si="144"/>
        <v>1.0432500000000001E-2</v>
      </c>
      <c r="G4671" s="10">
        <f>IF(C4671&gt;'Assumptions Notes'!C$11,'Assumptions Notes'!C$11,C4671)</f>
        <v>64.2</v>
      </c>
      <c r="H4671" s="15">
        <f t="shared" si="145"/>
        <v>1.0432500000000001E-2</v>
      </c>
      <c r="I4671" s="2">
        <f>IF(C4671&gt;'Assumptions Notes'!C$11,-C4671*('Assumptions Notes'!C$13/(2*1000)),G4671*D4671)</f>
        <v>1.0432500000000001E-2</v>
      </c>
    </row>
    <row r="4672" spans="1:9" x14ac:dyDescent="0.2">
      <c r="A4672" s="5">
        <v>42649.291666666664</v>
      </c>
      <c r="B4672" s="2">
        <v>1129.52</v>
      </c>
      <c r="C4672" s="10">
        <v>107.32</v>
      </c>
      <c r="D4672" s="8">
        <v>1.9249999999999999E-4</v>
      </c>
      <c r="E4672" s="13">
        <f>D4672*'Assumptions Notes'!C$12</f>
        <v>6.93E-2</v>
      </c>
      <c r="F4672" s="15">
        <f t="shared" si="144"/>
        <v>2.0659099999999996E-2</v>
      </c>
      <c r="G4672" s="10">
        <f>IF(C4672&gt;'Assumptions Notes'!C$11,'Assumptions Notes'!C$11,C4672)</f>
        <v>107.32</v>
      </c>
      <c r="H4672" s="15">
        <f t="shared" si="145"/>
        <v>2.0659099999999996E-2</v>
      </c>
      <c r="I4672" s="2">
        <f>IF(C4672&gt;'Assumptions Notes'!C$11,-C4672*('Assumptions Notes'!C$13/(2*1000)),G4672*D4672)</f>
        <v>2.0659099999999996E-2</v>
      </c>
    </row>
    <row r="4673" spans="1:9" x14ac:dyDescent="0.2">
      <c r="A4673" s="5">
        <v>42649.3125</v>
      </c>
      <c r="B4673" s="2">
        <v>1115.42</v>
      </c>
      <c r="C4673" s="10">
        <v>87.93</v>
      </c>
      <c r="D4673" s="8">
        <v>2.0875000000000001E-4</v>
      </c>
      <c r="E4673" s="13">
        <f>D4673*'Assumptions Notes'!C$12</f>
        <v>7.5150000000000008E-2</v>
      </c>
      <c r="F4673" s="15">
        <f t="shared" si="144"/>
        <v>1.8355387500000001E-2</v>
      </c>
      <c r="G4673" s="10">
        <f>IF(C4673&gt;'Assumptions Notes'!C$11,'Assumptions Notes'!C$11,C4673)</f>
        <v>87.93</v>
      </c>
      <c r="H4673" s="15">
        <f t="shared" si="145"/>
        <v>1.8355387500000001E-2</v>
      </c>
      <c r="I4673" s="2">
        <f>IF(C4673&gt;'Assumptions Notes'!C$11,-C4673*('Assumptions Notes'!C$13/(2*1000)),G4673*D4673)</f>
        <v>1.8355387500000001E-2</v>
      </c>
    </row>
    <row r="4674" spans="1:9" x14ac:dyDescent="0.2">
      <c r="A4674" s="5">
        <v>42649.333333333336</v>
      </c>
      <c r="B4674" s="2">
        <v>1051.99</v>
      </c>
      <c r="C4674" s="10">
        <v>116.89</v>
      </c>
      <c r="D4674" s="8">
        <v>2.2499999999999999E-4</v>
      </c>
      <c r="E4674" s="13">
        <f>D4674*'Assumptions Notes'!C$12</f>
        <v>8.1000000000000003E-2</v>
      </c>
      <c r="F4674" s="15">
        <f t="shared" si="144"/>
        <v>2.6300250000000001E-2</v>
      </c>
      <c r="G4674" s="10">
        <f>IF(C4674&gt;'Assumptions Notes'!C$11,'Assumptions Notes'!C$11,C4674)</f>
        <v>116.89</v>
      </c>
      <c r="H4674" s="15">
        <f t="shared" si="145"/>
        <v>2.6300250000000001E-2</v>
      </c>
      <c r="I4674" s="2">
        <f>IF(C4674&gt;'Assumptions Notes'!C$11,-C4674*('Assumptions Notes'!C$13/(2*1000)),G4674*D4674)</f>
        <v>2.6300250000000001E-2</v>
      </c>
    </row>
    <row r="4675" spans="1:9" x14ac:dyDescent="0.2">
      <c r="A4675" s="5">
        <v>42649.354166666664</v>
      </c>
      <c r="B4675" s="2">
        <v>1007.06</v>
      </c>
      <c r="C4675" s="10">
        <v>122.49</v>
      </c>
      <c r="D4675" s="8">
        <v>2.2625E-4</v>
      </c>
      <c r="E4675" s="13">
        <f>D4675*'Assumptions Notes'!C$12</f>
        <v>8.1449999999999995E-2</v>
      </c>
      <c r="F4675" s="15">
        <f t="shared" si="144"/>
        <v>2.7713362499999998E-2</v>
      </c>
      <c r="G4675" s="10">
        <f>IF(C4675&gt;'Assumptions Notes'!C$11,'Assumptions Notes'!C$11,C4675)</f>
        <v>120</v>
      </c>
      <c r="H4675" s="15">
        <f t="shared" si="145"/>
        <v>2.7150000000000001E-2</v>
      </c>
      <c r="I4675" s="2">
        <f>IF(C4675&gt;'Assumptions Notes'!C$11,-C4675*('Assumptions Notes'!C$13/(2*1000)),G4675*D4675)</f>
        <v>-6.1245000000000001E-2</v>
      </c>
    </row>
    <row r="4676" spans="1:9" x14ac:dyDescent="0.2">
      <c r="A4676" s="5">
        <v>42649.375</v>
      </c>
      <c r="B4676" s="2">
        <v>952.42</v>
      </c>
      <c r="C4676" s="10">
        <v>99.93</v>
      </c>
      <c r="D4676" s="8">
        <v>2.275E-4</v>
      </c>
      <c r="E4676" s="13">
        <f>D4676*'Assumptions Notes'!C$12</f>
        <v>8.1900000000000001E-2</v>
      </c>
      <c r="F4676" s="15">
        <f t="shared" ref="F4676:F4739" si="146">D4676*C4676</f>
        <v>2.2734075000000003E-2</v>
      </c>
      <c r="G4676" s="10">
        <f>IF(C4676&gt;'Assumptions Notes'!C$11,'Assumptions Notes'!C$11,C4676)</f>
        <v>99.93</v>
      </c>
      <c r="H4676" s="15">
        <f t="shared" ref="H4676:H4739" si="147">G4676*D4676</f>
        <v>2.2734075000000003E-2</v>
      </c>
      <c r="I4676" s="2">
        <f>IF(C4676&gt;'Assumptions Notes'!C$11,-C4676*('Assumptions Notes'!C$13/(2*1000)),G4676*D4676)</f>
        <v>2.2734075000000003E-2</v>
      </c>
    </row>
    <row r="4677" spans="1:9" x14ac:dyDescent="0.2">
      <c r="A4677" s="5">
        <v>42649.395833333336</v>
      </c>
      <c r="B4677" s="2">
        <v>881.67</v>
      </c>
      <c r="C4677" s="10">
        <v>95.77</v>
      </c>
      <c r="D4677" s="8">
        <v>2.1875E-4</v>
      </c>
      <c r="E4677" s="13">
        <f>D4677*'Assumptions Notes'!C$12</f>
        <v>7.8750000000000001E-2</v>
      </c>
      <c r="F4677" s="15">
        <f t="shared" si="146"/>
        <v>2.0949687500000001E-2</v>
      </c>
      <c r="G4677" s="10">
        <f>IF(C4677&gt;'Assumptions Notes'!C$11,'Assumptions Notes'!C$11,C4677)</f>
        <v>95.77</v>
      </c>
      <c r="H4677" s="15">
        <f t="shared" si="147"/>
        <v>2.0949687500000001E-2</v>
      </c>
      <c r="I4677" s="2">
        <f>IF(C4677&gt;'Assumptions Notes'!C$11,-C4677*('Assumptions Notes'!C$13/(2*1000)),G4677*D4677)</f>
        <v>2.0949687500000001E-2</v>
      </c>
    </row>
    <row r="4678" spans="1:9" x14ac:dyDescent="0.2">
      <c r="A4678" s="5">
        <v>42649.416666666664</v>
      </c>
      <c r="B4678" s="2">
        <v>827.38</v>
      </c>
      <c r="C4678" s="10">
        <v>84</v>
      </c>
      <c r="D4678" s="8">
        <v>2.1000000000000001E-4</v>
      </c>
      <c r="E4678" s="13">
        <f>D4678*'Assumptions Notes'!C$12</f>
        <v>7.5600000000000001E-2</v>
      </c>
      <c r="F4678" s="15">
        <f t="shared" si="146"/>
        <v>1.7639999999999999E-2</v>
      </c>
      <c r="G4678" s="10">
        <f>IF(C4678&gt;'Assumptions Notes'!C$11,'Assumptions Notes'!C$11,C4678)</f>
        <v>84</v>
      </c>
      <c r="H4678" s="15">
        <f t="shared" si="147"/>
        <v>1.7639999999999999E-2</v>
      </c>
      <c r="I4678" s="2">
        <f>IF(C4678&gt;'Assumptions Notes'!C$11,-C4678*('Assumptions Notes'!C$13/(2*1000)),G4678*D4678)</f>
        <v>1.7639999999999999E-2</v>
      </c>
    </row>
    <row r="4679" spans="1:9" x14ac:dyDescent="0.2">
      <c r="A4679" s="5">
        <v>42649.4375</v>
      </c>
      <c r="B4679" s="2">
        <v>789.98</v>
      </c>
      <c r="C4679" s="10">
        <v>85.25</v>
      </c>
      <c r="D4679" s="8">
        <v>2.075E-4</v>
      </c>
      <c r="E4679" s="13">
        <f>D4679*'Assumptions Notes'!C$12</f>
        <v>7.4700000000000003E-2</v>
      </c>
      <c r="F4679" s="15">
        <f t="shared" si="146"/>
        <v>1.7689375E-2</v>
      </c>
      <c r="G4679" s="10">
        <f>IF(C4679&gt;'Assumptions Notes'!C$11,'Assumptions Notes'!C$11,C4679)</f>
        <v>85.25</v>
      </c>
      <c r="H4679" s="15">
        <f t="shared" si="147"/>
        <v>1.7689375E-2</v>
      </c>
      <c r="I4679" s="2">
        <f>IF(C4679&gt;'Assumptions Notes'!C$11,-C4679*('Assumptions Notes'!C$13/(2*1000)),G4679*D4679)</f>
        <v>1.7689375E-2</v>
      </c>
    </row>
    <row r="4680" spans="1:9" x14ac:dyDescent="0.2">
      <c r="A4680" s="5">
        <v>42649.458333333336</v>
      </c>
      <c r="B4680" s="2">
        <v>751.71</v>
      </c>
      <c r="C4680" s="10">
        <v>71.459999999999994</v>
      </c>
      <c r="D4680" s="8">
        <v>2.05E-4</v>
      </c>
      <c r="E4680" s="13">
        <f>D4680*'Assumptions Notes'!C$12</f>
        <v>7.3800000000000004E-2</v>
      </c>
      <c r="F4680" s="15">
        <f t="shared" si="146"/>
        <v>1.4649299999999999E-2</v>
      </c>
      <c r="G4680" s="10">
        <f>IF(C4680&gt;'Assumptions Notes'!C$11,'Assumptions Notes'!C$11,C4680)</f>
        <v>71.459999999999994</v>
      </c>
      <c r="H4680" s="15">
        <f t="shared" si="147"/>
        <v>1.4649299999999999E-2</v>
      </c>
      <c r="I4680" s="2">
        <f>IF(C4680&gt;'Assumptions Notes'!C$11,-C4680*('Assumptions Notes'!C$13/(2*1000)),G4680*D4680)</f>
        <v>1.4649299999999999E-2</v>
      </c>
    </row>
    <row r="4681" spans="1:9" x14ac:dyDescent="0.2">
      <c r="A4681" s="5">
        <v>42649.479166666664</v>
      </c>
      <c r="B4681" s="2">
        <v>736.06</v>
      </c>
      <c r="C4681" s="10">
        <v>65.91</v>
      </c>
      <c r="D4681" s="8">
        <v>2.1499999999999999E-4</v>
      </c>
      <c r="E4681" s="13">
        <f>D4681*'Assumptions Notes'!C$12</f>
        <v>7.7399999999999997E-2</v>
      </c>
      <c r="F4681" s="15">
        <f t="shared" si="146"/>
        <v>1.4170649999999998E-2</v>
      </c>
      <c r="G4681" s="10">
        <f>IF(C4681&gt;'Assumptions Notes'!C$11,'Assumptions Notes'!C$11,C4681)</f>
        <v>65.91</v>
      </c>
      <c r="H4681" s="15">
        <f t="shared" si="147"/>
        <v>1.4170649999999998E-2</v>
      </c>
      <c r="I4681" s="2">
        <f>IF(C4681&gt;'Assumptions Notes'!C$11,-C4681*('Assumptions Notes'!C$13/(2*1000)),G4681*D4681)</f>
        <v>1.4170649999999998E-2</v>
      </c>
    </row>
    <row r="4682" spans="1:9" x14ac:dyDescent="0.2">
      <c r="A4682" s="5">
        <v>42649.5</v>
      </c>
      <c r="B4682" s="2">
        <v>721.46</v>
      </c>
      <c r="C4682" s="10">
        <v>63.6</v>
      </c>
      <c r="D4682" s="8">
        <v>2.2499999999999999E-4</v>
      </c>
      <c r="E4682" s="13">
        <f>D4682*'Assumptions Notes'!C$12</f>
        <v>8.1000000000000003E-2</v>
      </c>
      <c r="F4682" s="15">
        <f t="shared" si="146"/>
        <v>1.431E-2</v>
      </c>
      <c r="G4682" s="10">
        <f>IF(C4682&gt;'Assumptions Notes'!C$11,'Assumptions Notes'!C$11,C4682)</f>
        <v>63.6</v>
      </c>
      <c r="H4682" s="15">
        <f t="shared" si="147"/>
        <v>1.431E-2</v>
      </c>
      <c r="I4682" s="2">
        <f>IF(C4682&gt;'Assumptions Notes'!C$11,-C4682*('Assumptions Notes'!C$13/(2*1000)),G4682*D4682)</f>
        <v>1.431E-2</v>
      </c>
    </row>
    <row r="4683" spans="1:9" x14ac:dyDescent="0.2">
      <c r="A4683" s="5">
        <v>42649.520833333336</v>
      </c>
      <c r="B4683" s="2">
        <v>679.54</v>
      </c>
      <c r="C4683" s="10">
        <v>62.31</v>
      </c>
      <c r="D4683" s="8">
        <v>2.1250000000000002E-4</v>
      </c>
      <c r="E4683" s="13">
        <f>D4683*'Assumptions Notes'!C$12</f>
        <v>7.6500000000000012E-2</v>
      </c>
      <c r="F4683" s="15">
        <f t="shared" si="146"/>
        <v>1.3240875000000001E-2</v>
      </c>
      <c r="G4683" s="10">
        <f>IF(C4683&gt;'Assumptions Notes'!C$11,'Assumptions Notes'!C$11,C4683)</f>
        <v>62.31</v>
      </c>
      <c r="H4683" s="15">
        <f t="shared" si="147"/>
        <v>1.3240875000000001E-2</v>
      </c>
      <c r="I4683" s="2">
        <f>IF(C4683&gt;'Assumptions Notes'!C$11,-C4683*('Assumptions Notes'!C$13/(2*1000)),G4683*D4683)</f>
        <v>1.3240875000000001E-2</v>
      </c>
    </row>
    <row r="4684" spans="1:9" x14ac:dyDescent="0.2">
      <c r="A4684" s="5">
        <v>42649.541666666664</v>
      </c>
      <c r="B4684" s="2">
        <v>694.52</v>
      </c>
      <c r="C4684" s="10">
        <v>63.94</v>
      </c>
      <c r="D4684" s="8">
        <v>2.0000000000000001E-4</v>
      </c>
      <c r="E4684" s="13">
        <f>D4684*'Assumptions Notes'!C$12</f>
        <v>7.2000000000000008E-2</v>
      </c>
      <c r="F4684" s="15">
        <f t="shared" si="146"/>
        <v>1.2788000000000001E-2</v>
      </c>
      <c r="G4684" s="10">
        <f>IF(C4684&gt;'Assumptions Notes'!C$11,'Assumptions Notes'!C$11,C4684)</f>
        <v>63.94</v>
      </c>
      <c r="H4684" s="15">
        <f t="shared" si="147"/>
        <v>1.2788000000000001E-2</v>
      </c>
      <c r="I4684" s="2">
        <f>IF(C4684&gt;'Assumptions Notes'!C$11,-C4684*('Assumptions Notes'!C$13/(2*1000)),G4684*D4684)</f>
        <v>1.2788000000000001E-2</v>
      </c>
    </row>
    <row r="4685" spans="1:9" x14ac:dyDescent="0.2">
      <c r="A4685" s="5">
        <v>42649.5625</v>
      </c>
      <c r="B4685" s="2">
        <v>708.38</v>
      </c>
      <c r="C4685" s="10">
        <v>59.02</v>
      </c>
      <c r="D4685" s="8">
        <v>1.975E-4</v>
      </c>
      <c r="E4685" s="13">
        <f>D4685*'Assumptions Notes'!C$12</f>
        <v>7.1099999999999997E-2</v>
      </c>
      <c r="F4685" s="15">
        <f t="shared" si="146"/>
        <v>1.165645E-2</v>
      </c>
      <c r="G4685" s="10">
        <f>IF(C4685&gt;'Assumptions Notes'!C$11,'Assumptions Notes'!C$11,C4685)</f>
        <v>59.02</v>
      </c>
      <c r="H4685" s="15">
        <f t="shared" si="147"/>
        <v>1.165645E-2</v>
      </c>
      <c r="I4685" s="2">
        <f>IF(C4685&gt;'Assumptions Notes'!C$11,-C4685*('Assumptions Notes'!C$13/(2*1000)),G4685*D4685)</f>
        <v>1.165645E-2</v>
      </c>
    </row>
    <row r="4686" spans="1:9" x14ac:dyDescent="0.2">
      <c r="A4686" s="5">
        <v>42649.583333333336</v>
      </c>
      <c r="B4686" s="2">
        <v>728.64</v>
      </c>
      <c r="C4686" s="10">
        <v>61.96</v>
      </c>
      <c r="D4686" s="8">
        <v>1.95E-4</v>
      </c>
      <c r="E4686" s="13">
        <f>D4686*'Assumptions Notes'!C$12</f>
        <v>7.0199999999999999E-2</v>
      </c>
      <c r="F4686" s="15">
        <f t="shared" si="146"/>
        <v>1.20822E-2</v>
      </c>
      <c r="G4686" s="10">
        <f>IF(C4686&gt;'Assumptions Notes'!C$11,'Assumptions Notes'!C$11,C4686)</f>
        <v>61.96</v>
      </c>
      <c r="H4686" s="15">
        <f t="shared" si="147"/>
        <v>1.20822E-2</v>
      </c>
      <c r="I4686" s="2">
        <f>IF(C4686&gt;'Assumptions Notes'!C$11,-C4686*('Assumptions Notes'!C$13/(2*1000)),G4686*D4686)</f>
        <v>1.20822E-2</v>
      </c>
    </row>
    <row r="4687" spans="1:9" x14ac:dyDescent="0.2">
      <c r="A4687" s="5">
        <v>42649.604166666664</v>
      </c>
      <c r="B4687" s="2">
        <v>760.2</v>
      </c>
      <c r="C4687" s="10">
        <v>54.45</v>
      </c>
      <c r="D4687" s="8">
        <v>1.9625E-4</v>
      </c>
      <c r="E4687" s="13">
        <f>D4687*'Assumptions Notes'!C$12</f>
        <v>7.0650000000000004E-2</v>
      </c>
      <c r="F4687" s="15">
        <f t="shared" si="146"/>
        <v>1.0685812500000001E-2</v>
      </c>
      <c r="G4687" s="10">
        <f>IF(C4687&gt;'Assumptions Notes'!C$11,'Assumptions Notes'!C$11,C4687)</f>
        <v>54.45</v>
      </c>
      <c r="H4687" s="15">
        <f t="shared" si="147"/>
        <v>1.0685812500000001E-2</v>
      </c>
      <c r="I4687" s="2">
        <f>IF(C4687&gt;'Assumptions Notes'!C$11,-C4687*('Assumptions Notes'!C$13/(2*1000)),G4687*D4687)</f>
        <v>1.0685812500000001E-2</v>
      </c>
    </row>
    <row r="4688" spans="1:9" x14ac:dyDescent="0.2">
      <c r="A4688" s="5">
        <v>42649.625</v>
      </c>
      <c r="B4688" s="2">
        <v>816.73</v>
      </c>
      <c r="C4688" s="10">
        <v>51.31</v>
      </c>
      <c r="D4688" s="8">
        <v>1.975E-4</v>
      </c>
      <c r="E4688" s="13">
        <f>D4688*'Assumptions Notes'!C$12</f>
        <v>7.1099999999999997E-2</v>
      </c>
      <c r="F4688" s="15">
        <f t="shared" si="146"/>
        <v>1.0133725000000001E-2</v>
      </c>
      <c r="G4688" s="10">
        <f>IF(C4688&gt;'Assumptions Notes'!C$11,'Assumptions Notes'!C$11,C4688)</f>
        <v>51.31</v>
      </c>
      <c r="H4688" s="15">
        <f t="shared" si="147"/>
        <v>1.0133725000000001E-2</v>
      </c>
      <c r="I4688" s="2">
        <f>IF(C4688&gt;'Assumptions Notes'!C$11,-C4688*('Assumptions Notes'!C$13/(2*1000)),G4688*D4688)</f>
        <v>1.0133725000000001E-2</v>
      </c>
    </row>
    <row r="4689" spans="1:9" x14ac:dyDescent="0.2">
      <c r="A4689" s="5">
        <v>42649.645833333336</v>
      </c>
      <c r="B4689" s="2">
        <v>806.74</v>
      </c>
      <c r="C4689" s="10">
        <v>61.11</v>
      </c>
      <c r="D4689" s="8">
        <v>2.2124999999999998E-4</v>
      </c>
      <c r="E4689" s="13">
        <f>D4689*'Assumptions Notes'!C$12</f>
        <v>7.9649999999999999E-2</v>
      </c>
      <c r="F4689" s="15">
        <f t="shared" si="146"/>
        <v>1.3520587499999999E-2</v>
      </c>
      <c r="G4689" s="10">
        <f>IF(C4689&gt;'Assumptions Notes'!C$11,'Assumptions Notes'!C$11,C4689)</f>
        <v>61.11</v>
      </c>
      <c r="H4689" s="15">
        <f t="shared" si="147"/>
        <v>1.3520587499999999E-2</v>
      </c>
      <c r="I4689" s="2">
        <f>IF(C4689&gt;'Assumptions Notes'!C$11,-C4689*('Assumptions Notes'!C$13/(2*1000)),G4689*D4689)</f>
        <v>1.3520587499999999E-2</v>
      </c>
    </row>
    <row r="4690" spans="1:9" x14ac:dyDescent="0.2">
      <c r="A4690" s="5">
        <v>42649.666666666664</v>
      </c>
      <c r="B4690" s="2">
        <v>862.07</v>
      </c>
      <c r="C4690" s="10">
        <v>68.989999999999995</v>
      </c>
      <c r="D4690" s="8">
        <v>2.4499999999999999E-4</v>
      </c>
      <c r="E4690" s="13">
        <f>D4690*'Assumptions Notes'!C$12</f>
        <v>8.8200000000000001E-2</v>
      </c>
      <c r="F4690" s="15">
        <f t="shared" si="146"/>
        <v>1.6902549999999999E-2</v>
      </c>
      <c r="G4690" s="10">
        <f>IF(C4690&gt;'Assumptions Notes'!C$11,'Assumptions Notes'!C$11,C4690)</f>
        <v>68.989999999999995</v>
      </c>
      <c r="H4690" s="15">
        <f t="shared" si="147"/>
        <v>1.6902549999999999E-2</v>
      </c>
      <c r="I4690" s="2">
        <f>IF(C4690&gt;'Assumptions Notes'!C$11,-C4690*('Assumptions Notes'!C$13/(2*1000)),G4690*D4690)</f>
        <v>1.6902549999999999E-2</v>
      </c>
    </row>
    <row r="4691" spans="1:9" x14ac:dyDescent="0.2">
      <c r="A4691" s="5">
        <v>42649.6875</v>
      </c>
      <c r="B4691" s="2">
        <v>941.82</v>
      </c>
      <c r="C4691" s="10">
        <v>69.400000000000006</v>
      </c>
      <c r="D4691" s="8">
        <v>2.7E-4</v>
      </c>
      <c r="E4691" s="13">
        <f>D4691*'Assumptions Notes'!C$12</f>
        <v>9.7199999999999995E-2</v>
      </c>
      <c r="F4691" s="15">
        <f t="shared" si="146"/>
        <v>1.8738000000000001E-2</v>
      </c>
      <c r="G4691" s="10">
        <f>IF(C4691&gt;'Assumptions Notes'!C$11,'Assumptions Notes'!C$11,C4691)</f>
        <v>69.400000000000006</v>
      </c>
      <c r="H4691" s="15">
        <f t="shared" si="147"/>
        <v>1.8738000000000001E-2</v>
      </c>
      <c r="I4691" s="2">
        <f>IF(C4691&gt;'Assumptions Notes'!C$11,-C4691*('Assumptions Notes'!C$13/(2*1000)),G4691*D4691)</f>
        <v>1.8738000000000001E-2</v>
      </c>
    </row>
    <row r="4692" spans="1:9" x14ac:dyDescent="0.2">
      <c r="A4692" s="5">
        <v>42649.708333333336</v>
      </c>
      <c r="B4692" s="2">
        <v>1004.98</v>
      </c>
      <c r="C4692" s="10">
        <v>80.34</v>
      </c>
      <c r="D4692" s="8">
        <v>2.9500000000000001E-4</v>
      </c>
      <c r="E4692" s="13">
        <f>D4692*'Assumptions Notes'!C$12</f>
        <v>0.1062</v>
      </c>
      <c r="F4692" s="15">
        <f t="shared" si="146"/>
        <v>2.3700300000000001E-2</v>
      </c>
      <c r="G4692" s="10">
        <f>IF(C4692&gt;'Assumptions Notes'!C$11,'Assumptions Notes'!C$11,C4692)</f>
        <v>80.34</v>
      </c>
      <c r="H4692" s="15">
        <f t="shared" si="147"/>
        <v>2.3700300000000001E-2</v>
      </c>
      <c r="I4692" s="2">
        <f>IF(C4692&gt;'Assumptions Notes'!C$11,-C4692*('Assumptions Notes'!C$13/(2*1000)),G4692*D4692)</f>
        <v>2.3700300000000001E-2</v>
      </c>
    </row>
    <row r="4693" spans="1:9" x14ac:dyDescent="0.2">
      <c r="A4693" s="5">
        <v>42649.729166666664</v>
      </c>
      <c r="B4693" s="2">
        <v>1064.44</v>
      </c>
      <c r="C4693" s="10">
        <v>72.14</v>
      </c>
      <c r="D4693" s="8">
        <v>2.9750000000000002E-4</v>
      </c>
      <c r="E4693" s="13">
        <f>D4693*'Assumptions Notes'!C$12</f>
        <v>0.1071</v>
      </c>
      <c r="F4693" s="15">
        <f t="shared" si="146"/>
        <v>2.1461650000000002E-2</v>
      </c>
      <c r="G4693" s="10">
        <f>IF(C4693&gt;'Assumptions Notes'!C$11,'Assumptions Notes'!C$11,C4693)</f>
        <v>72.14</v>
      </c>
      <c r="H4693" s="15">
        <f t="shared" si="147"/>
        <v>2.1461650000000002E-2</v>
      </c>
      <c r="I4693" s="2">
        <f>IF(C4693&gt;'Assumptions Notes'!C$11,-C4693*('Assumptions Notes'!C$13/(2*1000)),G4693*D4693)</f>
        <v>2.1461650000000002E-2</v>
      </c>
    </row>
    <row r="4694" spans="1:9" x14ac:dyDescent="0.2">
      <c r="A4694" s="5">
        <v>42649.75</v>
      </c>
      <c r="B4694" s="2">
        <v>1123.98</v>
      </c>
      <c r="C4694" s="10">
        <v>80.3</v>
      </c>
      <c r="D4694" s="8">
        <v>2.9999999999999997E-4</v>
      </c>
      <c r="E4694" s="13">
        <f>D4694*'Assumptions Notes'!C$12</f>
        <v>0.10799999999999998</v>
      </c>
      <c r="F4694" s="15">
        <f t="shared" si="146"/>
        <v>2.4089999999999997E-2</v>
      </c>
      <c r="G4694" s="10">
        <f>IF(C4694&gt;'Assumptions Notes'!C$11,'Assumptions Notes'!C$11,C4694)</f>
        <v>80.3</v>
      </c>
      <c r="H4694" s="15">
        <f t="shared" si="147"/>
        <v>2.4089999999999997E-2</v>
      </c>
      <c r="I4694" s="2">
        <f>IF(C4694&gt;'Assumptions Notes'!C$11,-C4694*('Assumptions Notes'!C$13/(2*1000)),G4694*D4694)</f>
        <v>2.4089999999999997E-2</v>
      </c>
    </row>
    <row r="4695" spans="1:9" x14ac:dyDescent="0.2">
      <c r="A4695" s="5">
        <v>42649.770833333336</v>
      </c>
      <c r="B4695" s="2">
        <v>1149.94</v>
      </c>
      <c r="C4695" s="10">
        <v>106.23</v>
      </c>
      <c r="D4695" s="8">
        <v>2.9999999999999997E-4</v>
      </c>
      <c r="E4695" s="13">
        <f>D4695*'Assumptions Notes'!C$12</f>
        <v>0.10799999999999998</v>
      </c>
      <c r="F4695" s="15">
        <f t="shared" si="146"/>
        <v>3.1869000000000001E-2</v>
      </c>
      <c r="G4695" s="10">
        <f>IF(C4695&gt;'Assumptions Notes'!C$11,'Assumptions Notes'!C$11,C4695)</f>
        <v>106.23</v>
      </c>
      <c r="H4695" s="15">
        <f t="shared" si="147"/>
        <v>3.1869000000000001E-2</v>
      </c>
      <c r="I4695" s="2">
        <f>IF(C4695&gt;'Assumptions Notes'!C$11,-C4695*('Assumptions Notes'!C$13/(2*1000)),G4695*D4695)</f>
        <v>3.1869000000000001E-2</v>
      </c>
    </row>
    <row r="4696" spans="1:9" x14ac:dyDescent="0.2">
      <c r="A4696" s="5">
        <v>42649.791666666664</v>
      </c>
      <c r="B4696" s="2">
        <v>1153.8800000000001</v>
      </c>
      <c r="C4696" s="10">
        <v>106.3</v>
      </c>
      <c r="D4696" s="8">
        <v>2.9999999999999997E-4</v>
      </c>
      <c r="E4696" s="13">
        <f>D4696*'Assumptions Notes'!C$12</f>
        <v>0.10799999999999998</v>
      </c>
      <c r="F4696" s="15">
        <f t="shared" si="146"/>
        <v>3.1889999999999995E-2</v>
      </c>
      <c r="G4696" s="10">
        <f>IF(C4696&gt;'Assumptions Notes'!C$11,'Assumptions Notes'!C$11,C4696)</f>
        <v>106.3</v>
      </c>
      <c r="H4696" s="15">
        <f t="shared" si="147"/>
        <v>3.1889999999999995E-2</v>
      </c>
      <c r="I4696" s="2">
        <f>IF(C4696&gt;'Assumptions Notes'!C$11,-C4696*('Assumptions Notes'!C$13/(2*1000)),G4696*D4696)</f>
        <v>3.1889999999999995E-2</v>
      </c>
    </row>
    <row r="4697" spans="1:9" x14ac:dyDescent="0.2">
      <c r="A4697" s="5">
        <v>42649.8125</v>
      </c>
      <c r="B4697" s="2">
        <v>1183.6600000000001</v>
      </c>
      <c r="C4697" s="10">
        <v>89.95</v>
      </c>
      <c r="D4697" s="8">
        <v>2.9750000000000002E-4</v>
      </c>
      <c r="E4697" s="13">
        <f>D4697*'Assumptions Notes'!C$12</f>
        <v>0.1071</v>
      </c>
      <c r="F4697" s="15">
        <f t="shared" si="146"/>
        <v>2.6760125000000003E-2</v>
      </c>
      <c r="G4697" s="10">
        <f>IF(C4697&gt;'Assumptions Notes'!C$11,'Assumptions Notes'!C$11,C4697)</f>
        <v>89.95</v>
      </c>
      <c r="H4697" s="15">
        <f t="shared" si="147"/>
        <v>2.6760125000000003E-2</v>
      </c>
      <c r="I4697" s="2">
        <f>IF(C4697&gt;'Assumptions Notes'!C$11,-C4697*('Assumptions Notes'!C$13/(2*1000)),G4697*D4697)</f>
        <v>2.6760125000000003E-2</v>
      </c>
    </row>
    <row r="4698" spans="1:9" x14ac:dyDescent="0.2">
      <c r="A4698" s="5">
        <v>42649.833333333336</v>
      </c>
      <c r="B4698" s="2">
        <v>1152.54</v>
      </c>
      <c r="C4698" s="10">
        <v>88.68</v>
      </c>
      <c r="D4698" s="8">
        <v>2.9500000000000001E-4</v>
      </c>
      <c r="E4698" s="13">
        <f>D4698*'Assumptions Notes'!C$12</f>
        <v>0.1062</v>
      </c>
      <c r="F4698" s="15">
        <f t="shared" si="146"/>
        <v>2.6160600000000003E-2</v>
      </c>
      <c r="G4698" s="10">
        <f>IF(C4698&gt;'Assumptions Notes'!C$11,'Assumptions Notes'!C$11,C4698)</f>
        <v>88.68</v>
      </c>
      <c r="H4698" s="15">
        <f t="shared" si="147"/>
        <v>2.6160600000000003E-2</v>
      </c>
      <c r="I4698" s="2">
        <f>IF(C4698&gt;'Assumptions Notes'!C$11,-C4698*('Assumptions Notes'!C$13/(2*1000)),G4698*D4698)</f>
        <v>2.6160600000000003E-2</v>
      </c>
    </row>
    <row r="4699" spans="1:9" x14ac:dyDescent="0.2">
      <c r="A4699" s="5">
        <v>42649.854166666664</v>
      </c>
      <c r="B4699" s="2">
        <v>1127.67</v>
      </c>
      <c r="C4699" s="10">
        <v>79.930000000000007</v>
      </c>
      <c r="D4699" s="8">
        <v>2.9E-4</v>
      </c>
      <c r="E4699" s="13">
        <f>D4699*'Assumptions Notes'!C$12</f>
        <v>0.10440000000000001</v>
      </c>
      <c r="F4699" s="15">
        <f t="shared" si="146"/>
        <v>2.3179700000000001E-2</v>
      </c>
      <c r="G4699" s="10">
        <f>IF(C4699&gt;'Assumptions Notes'!C$11,'Assumptions Notes'!C$11,C4699)</f>
        <v>79.930000000000007</v>
      </c>
      <c r="H4699" s="15">
        <f t="shared" si="147"/>
        <v>2.3179700000000001E-2</v>
      </c>
      <c r="I4699" s="2">
        <f>IF(C4699&gt;'Assumptions Notes'!C$11,-C4699*('Assumptions Notes'!C$13/(2*1000)),G4699*D4699)</f>
        <v>2.3179700000000001E-2</v>
      </c>
    </row>
    <row r="4700" spans="1:9" x14ac:dyDescent="0.2">
      <c r="A4700" s="5">
        <v>42649.875</v>
      </c>
      <c r="B4700" s="2">
        <v>1048.1099999999999</v>
      </c>
      <c r="C4700" s="10">
        <v>159.38999999999999</v>
      </c>
      <c r="D4700" s="8">
        <v>2.8499999999999999E-4</v>
      </c>
      <c r="E4700" s="13">
        <f>D4700*'Assumptions Notes'!C$12</f>
        <v>0.1026</v>
      </c>
      <c r="F4700" s="15">
        <f t="shared" si="146"/>
        <v>4.5426149999999992E-2</v>
      </c>
      <c r="G4700" s="10">
        <f>IF(C4700&gt;'Assumptions Notes'!C$11,'Assumptions Notes'!C$11,C4700)</f>
        <v>120</v>
      </c>
      <c r="H4700" s="15">
        <f t="shared" si="147"/>
        <v>3.4200000000000001E-2</v>
      </c>
      <c r="I4700" s="2">
        <f>IF(C4700&gt;'Assumptions Notes'!C$11,-C4700*('Assumptions Notes'!C$13/(2*1000)),G4700*D4700)</f>
        <v>-7.9694999999999988E-2</v>
      </c>
    </row>
    <row r="4701" spans="1:9" x14ac:dyDescent="0.2">
      <c r="A4701" s="5">
        <v>42649.895833333336</v>
      </c>
      <c r="B4701" s="2">
        <v>999.8</v>
      </c>
      <c r="C4701" s="10">
        <v>71.02</v>
      </c>
      <c r="D4701" s="8">
        <v>2.7E-4</v>
      </c>
      <c r="E4701" s="13">
        <f>D4701*'Assumptions Notes'!C$12</f>
        <v>9.7199999999999995E-2</v>
      </c>
      <c r="F4701" s="15">
        <f t="shared" si="146"/>
        <v>1.9175399999999999E-2</v>
      </c>
      <c r="G4701" s="10">
        <f>IF(C4701&gt;'Assumptions Notes'!C$11,'Assumptions Notes'!C$11,C4701)</f>
        <v>71.02</v>
      </c>
      <c r="H4701" s="15">
        <f t="shared" si="147"/>
        <v>1.9175399999999999E-2</v>
      </c>
      <c r="I4701" s="2">
        <f>IF(C4701&gt;'Assumptions Notes'!C$11,-C4701*('Assumptions Notes'!C$13/(2*1000)),G4701*D4701)</f>
        <v>1.9175399999999999E-2</v>
      </c>
    </row>
    <row r="4702" spans="1:9" x14ac:dyDescent="0.2">
      <c r="A4702" s="5">
        <v>42649.916666666664</v>
      </c>
      <c r="B4702" s="2">
        <v>977.13</v>
      </c>
      <c r="C4702" s="10">
        <v>62.02</v>
      </c>
      <c r="D4702" s="8">
        <v>2.5500000000000002E-4</v>
      </c>
      <c r="E4702" s="13">
        <f>D4702*'Assumptions Notes'!C$12</f>
        <v>9.1800000000000007E-2</v>
      </c>
      <c r="F4702" s="15">
        <f t="shared" si="146"/>
        <v>1.5815100000000002E-2</v>
      </c>
      <c r="G4702" s="10">
        <f>IF(C4702&gt;'Assumptions Notes'!C$11,'Assumptions Notes'!C$11,C4702)</f>
        <v>62.02</v>
      </c>
      <c r="H4702" s="15">
        <f t="shared" si="147"/>
        <v>1.5815100000000002E-2</v>
      </c>
      <c r="I4702" s="2">
        <f>IF(C4702&gt;'Assumptions Notes'!C$11,-C4702*('Assumptions Notes'!C$13/(2*1000)),G4702*D4702)</f>
        <v>1.5815100000000002E-2</v>
      </c>
    </row>
    <row r="4703" spans="1:9" x14ac:dyDescent="0.2">
      <c r="A4703" s="5">
        <v>42649.9375</v>
      </c>
      <c r="B4703" s="2">
        <v>934.1</v>
      </c>
      <c r="C4703" s="10">
        <v>75.13</v>
      </c>
      <c r="D4703" s="8">
        <v>2.1250000000000002E-4</v>
      </c>
      <c r="E4703" s="13">
        <f>D4703*'Assumptions Notes'!C$12</f>
        <v>7.6500000000000012E-2</v>
      </c>
      <c r="F4703" s="15">
        <f t="shared" si="146"/>
        <v>1.5965125E-2</v>
      </c>
      <c r="G4703" s="10">
        <f>IF(C4703&gt;'Assumptions Notes'!C$11,'Assumptions Notes'!C$11,C4703)</f>
        <v>75.13</v>
      </c>
      <c r="H4703" s="15">
        <f t="shared" si="147"/>
        <v>1.5965125E-2</v>
      </c>
      <c r="I4703" s="2">
        <f>IF(C4703&gt;'Assumptions Notes'!C$11,-C4703*('Assumptions Notes'!C$13/(2*1000)),G4703*D4703)</f>
        <v>1.5965125E-2</v>
      </c>
    </row>
    <row r="4704" spans="1:9" x14ac:dyDescent="0.2">
      <c r="A4704" s="5">
        <v>42649.958333333336</v>
      </c>
      <c r="B4704" s="2">
        <v>888.24</v>
      </c>
      <c r="C4704" s="10">
        <v>55.19</v>
      </c>
      <c r="D4704" s="8">
        <v>1.7000000000000001E-4</v>
      </c>
      <c r="E4704" s="13">
        <f>D4704*'Assumptions Notes'!C$12</f>
        <v>6.1200000000000004E-2</v>
      </c>
      <c r="F4704" s="15">
        <f t="shared" si="146"/>
        <v>9.3822999999999997E-3</v>
      </c>
      <c r="G4704" s="10">
        <f>IF(C4704&gt;'Assumptions Notes'!C$11,'Assumptions Notes'!C$11,C4704)</f>
        <v>55.19</v>
      </c>
      <c r="H4704" s="15">
        <f t="shared" si="147"/>
        <v>9.3822999999999997E-3</v>
      </c>
      <c r="I4704" s="2">
        <f>IF(C4704&gt;'Assumptions Notes'!C$11,-C4704*('Assumptions Notes'!C$13/(2*1000)),G4704*D4704)</f>
        <v>9.3822999999999997E-3</v>
      </c>
    </row>
    <row r="4705" spans="1:9" x14ac:dyDescent="0.2">
      <c r="A4705" s="5">
        <v>42649.979166666664</v>
      </c>
      <c r="B4705" s="2">
        <v>873.82</v>
      </c>
      <c r="C4705" s="10">
        <v>43.25</v>
      </c>
      <c r="D4705" s="8">
        <v>1.5000000000000001E-4</v>
      </c>
      <c r="E4705" s="13">
        <f>D4705*'Assumptions Notes'!C$12</f>
        <v>5.4000000000000006E-2</v>
      </c>
      <c r="F4705" s="15">
        <f t="shared" si="146"/>
        <v>6.4875000000000002E-3</v>
      </c>
      <c r="G4705" s="10">
        <f>IF(C4705&gt;'Assumptions Notes'!C$11,'Assumptions Notes'!C$11,C4705)</f>
        <v>43.25</v>
      </c>
      <c r="H4705" s="15">
        <f t="shared" si="147"/>
        <v>6.4875000000000002E-3</v>
      </c>
      <c r="I4705" s="2">
        <f>IF(C4705&gt;'Assumptions Notes'!C$11,-C4705*('Assumptions Notes'!C$13/(2*1000)),G4705*D4705)</f>
        <v>6.4875000000000002E-3</v>
      </c>
    </row>
    <row r="4706" spans="1:9" x14ac:dyDescent="0.2">
      <c r="A4706" s="5">
        <v>42650</v>
      </c>
      <c r="B4706" s="2">
        <v>1097.6300000000001</v>
      </c>
      <c r="C4706" s="10">
        <v>66.13</v>
      </c>
      <c r="D4706" s="8">
        <v>1.2999999999999999E-4</v>
      </c>
      <c r="E4706" s="13">
        <f>D4706*'Assumptions Notes'!C$12</f>
        <v>4.6799999999999994E-2</v>
      </c>
      <c r="F4706" s="15">
        <f t="shared" si="146"/>
        <v>8.5968999999999993E-3</v>
      </c>
      <c r="G4706" s="10">
        <f>IF(C4706&gt;'Assumptions Notes'!C$11,'Assumptions Notes'!C$11,C4706)</f>
        <v>66.13</v>
      </c>
      <c r="H4706" s="15">
        <f t="shared" si="147"/>
        <v>8.5968999999999993E-3</v>
      </c>
      <c r="I4706" s="2">
        <f>IF(C4706&gt;'Assumptions Notes'!C$11,-C4706*('Assumptions Notes'!C$13/(2*1000)),G4706*D4706)</f>
        <v>8.5968999999999993E-3</v>
      </c>
    </row>
    <row r="4707" spans="1:9" x14ac:dyDescent="0.2">
      <c r="A4707" s="5">
        <v>42650.020833333336</v>
      </c>
      <c r="B4707" s="2">
        <v>1035.6500000000001</v>
      </c>
      <c r="C4707" s="10">
        <v>63.16</v>
      </c>
      <c r="D4707" s="8">
        <v>1.175E-4</v>
      </c>
      <c r="E4707" s="13">
        <f>D4707*'Assumptions Notes'!C$12</f>
        <v>4.2299999999999997E-2</v>
      </c>
      <c r="F4707" s="15">
        <f t="shared" si="146"/>
        <v>7.4212999999999996E-3</v>
      </c>
      <c r="G4707" s="10">
        <f>IF(C4707&gt;'Assumptions Notes'!C$11,'Assumptions Notes'!C$11,C4707)</f>
        <v>63.16</v>
      </c>
      <c r="H4707" s="15">
        <f t="shared" si="147"/>
        <v>7.4212999999999996E-3</v>
      </c>
      <c r="I4707" s="2">
        <f>IF(C4707&gt;'Assumptions Notes'!C$11,-C4707*('Assumptions Notes'!C$13/(2*1000)),G4707*D4707)</f>
        <v>7.4212999999999996E-3</v>
      </c>
    </row>
    <row r="4708" spans="1:9" x14ac:dyDescent="0.2">
      <c r="A4708" s="5">
        <v>42650.041666666664</v>
      </c>
      <c r="B4708" s="2">
        <v>985.79</v>
      </c>
      <c r="C4708" s="10">
        <v>58.63</v>
      </c>
      <c r="D4708" s="8">
        <v>1.05E-4</v>
      </c>
      <c r="E4708" s="13">
        <f>D4708*'Assumptions Notes'!C$12</f>
        <v>3.78E-2</v>
      </c>
      <c r="F4708" s="15">
        <f t="shared" si="146"/>
        <v>6.1561500000000009E-3</v>
      </c>
      <c r="G4708" s="10">
        <f>IF(C4708&gt;'Assumptions Notes'!C$11,'Assumptions Notes'!C$11,C4708)</f>
        <v>58.63</v>
      </c>
      <c r="H4708" s="15">
        <f t="shared" si="147"/>
        <v>6.1561500000000009E-3</v>
      </c>
      <c r="I4708" s="2">
        <f>IF(C4708&gt;'Assumptions Notes'!C$11,-C4708*('Assumptions Notes'!C$13/(2*1000)),G4708*D4708)</f>
        <v>6.1561500000000009E-3</v>
      </c>
    </row>
    <row r="4709" spans="1:9" x14ac:dyDescent="0.2">
      <c r="A4709" s="5">
        <v>42650.0625</v>
      </c>
      <c r="B4709" s="2">
        <v>929.52</v>
      </c>
      <c r="C4709" s="10">
        <v>52.92</v>
      </c>
      <c r="D4709" s="8">
        <v>1.025E-4</v>
      </c>
      <c r="E4709" s="13">
        <f>D4709*'Assumptions Notes'!C$12</f>
        <v>3.6900000000000002E-2</v>
      </c>
      <c r="F4709" s="15">
        <f t="shared" si="146"/>
        <v>5.4243E-3</v>
      </c>
      <c r="G4709" s="10">
        <f>IF(C4709&gt;'Assumptions Notes'!C$11,'Assumptions Notes'!C$11,C4709)</f>
        <v>52.92</v>
      </c>
      <c r="H4709" s="15">
        <f t="shared" si="147"/>
        <v>5.4243E-3</v>
      </c>
      <c r="I4709" s="2">
        <f>IF(C4709&gt;'Assumptions Notes'!C$11,-C4709*('Assumptions Notes'!C$13/(2*1000)),G4709*D4709)</f>
        <v>5.4243E-3</v>
      </c>
    </row>
    <row r="4710" spans="1:9" x14ac:dyDescent="0.2">
      <c r="A4710" s="5">
        <v>42650.083333333336</v>
      </c>
      <c r="B4710" s="2">
        <v>859.74</v>
      </c>
      <c r="C4710" s="10">
        <v>45.33</v>
      </c>
      <c r="D4710" s="8">
        <v>1E-4</v>
      </c>
      <c r="E4710" s="13">
        <f>D4710*'Assumptions Notes'!C$12</f>
        <v>3.6000000000000004E-2</v>
      </c>
      <c r="F4710" s="15">
        <f t="shared" si="146"/>
        <v>4.5329999999999997E-3</v>
      </c>
      <c r="G4710" s="10">
        <f>IF(C4710&gt;'Assumptions Notes'!C$11,'Assumptions Notes'!C$11,C4710)</f>
        <v>45.33</v>
      </c>
      <c r="H4710" s="15">
        <f t="shared" si="147"/>
        <v>4.5329999999999997E-3</v>
      </c>
      <c r="I4710" s="2">
        <f>IF(C4710&gt;'Assumptions Notes'!C$11,-C4710*('Assumptions Notes'!C$13/(2*1000)),G4710*D4710)</f>
        <v>4.5329999999999997E-3</v>
      </c>
    </row>
    <row r="4711" spans="1:9" x14ac:dyDescent="0.2">
      <c r="A4711" s="5">
        <v>42650.104166666664</v>
      </c>
      <c r="B4711" s="2">
        <v>817.74</v>
      </c>
      <c r="C4711" s="10">
        <v>42.24</v>
      </c>
      <c r="D4711" s="8">
        <v>9.8750000000000002E-5</v>
      </c>
      <c r="E4711" s="13">
        <f>D4711*'Assumptions Notes'!C$12</f>
        <v>3.5549999999999998E-2</v>
      </c>
      <c r="F4711" s="15">
        <f t="shared" si="146"/>
        <v>4.1711999999999999E-3</v>
      </c>
      <c r="G4711" s="10">
        <f>IF(C4711&gt;'Assumptions Notes'!C$11,'Assumptions Notes'!C$11,C4711)</f>
        <v>42.24</v>
      </c>
      <c r="H4711" s="15">
        <f t="shared" si="147"/>
        <v>4.1711999999999999E-3</v>
      </c>
      <c r="I4711" s="2">
        <f>IF(C4711&gt;'Assumptions Notes'!C$11,-C4711*('Assumptions Notes'!C$13/(2*1000)),G4711*D4711)</f>
        <v>4.1711999999999999E-3</v>
      </c>
    </row>
    <row r="4712" spans="1:9" x14ac:dyDescent="0.2">
      <c r="A4712" s="5">
        <v>42650.125</v>
      </c>
      <c r="B4712" s="2">
        <v>851.62</v>
      </c>
      <c r="C4712" s="10">
        <v>37.299999999999997</v>
      </c>
      <c r="D4712" s="8">
        <v>9.7499999999999998E-5</v>
      </c>
      <c r="E4712" s="13">
        <f>D4712*'Assumptions Notes'!C$12</f>
        <v>3.5099999999999999E-2</v>
      </c>
      <c r="F4712" s="15">
        <f t="shared" si="146"/>
        <v>3.6367499999999998E-3</v>
      </c>
      <c r="G4712" s="10">
        <f>IF(C4712&gt;'Assumptions Notes'!C$11,'Assumptions Notes'!C$11,C4712)</f>
        <v>37.299999999999997</v>
      </c>
      <c r="H4712" s="15">
        <f t="shared" si="147"/>
        <v>3.6367499999999998E-3</v>
      </c>
      <c r="I4712" s="2">
        <f>IF(C4712&gt;'Assumptions Notes'!C$11,-C4712*('Assumptions Notes'!C$13/(2*1000)),G4712*D4712)</f>
        <v>3.6367499999999998E-3</v>
      </c>
    </row>
    <row r="4713" spans="1:9" x14ac:dyDescent="0.2">
      <c r="A4713" s="5">
        <v>42650.145833333336</v>
      </c>
      <c r="B4713" s="2">
        <v>840.57</v>
      </c>
      <c r="C4713" s="10">
        <v>31.27</v>
      </c>
      <c r="D4713" s="8">
        <v>9.6250000000000009E-5</v>
      </c>
      <c r="E4713" s="13">
        <f>D4713*'Assumptions Notes'!C$12</f>
        <v>3.465E-2</v>
      </c>
      <c r="F4713" s="15">
        <f t="shared" si="146"/>
        <v>3.0097375000000003E-3</v>
      </c>
      <c r="G4713" s="10">
        <f>IF(C4713&gt;'Assumptions Notes'!C$11,'Assumptions Notes'!C$11,C4713)</f>
        <v>31.27</v>
      </c>
      <c r="H4713" s="15">
        <f t="shared" si="147"/>
        <v>3.0097375000000003E-3</v>
      </c>
      <c r="I4713" s="2">
        <f>IF(C4713&gt;'Assumptions Notes'!C$11,-C4713*('Assumptions Notes'!C$13/(2*1000)),G4713*D4713)</f>
        <v>3.0097375000000003E-3</v>
      </c>
    </row>
    <row r="4714" spans="1:9" x14ac:dyDescent="0.2">
      <c r="A4714" s="5">
        <v>42650.166666666664</v>
      </c>
      <c r="B4714" s="2">
        <v>847.49</v>
      </c>
      <c r="C4714" s="10">
        <v>29.65</v>
      </c>
      <c r="D4714" s="8">
        <v>9.5000000000000005E-5</v>
      </c>
      <c r="E4714" s="13">
        <f>D4714*'Assumptions Notes'!C$12</f>
        <v>3.4200000000000001E-2</v>
      </c>
      <c r="F4714" s="15">
        <f t="shared" si="146"/>
        <v>2.8167499999999998E-3</v>
      </c>
      <c r="G4714" s="10">
        <f>IF(C4714&gt;'Assumptions Notes'!C$11,'Assumptions Notes'!C$11,C4714)</f>
        <v>29.65</v>
      </c>
      <c r="H4714" s="15">
        <f t="shared" si="147"/>
        <v>2.8167499999999998E-3</v>
      </c>
      <c r="I4714" s="2">
        <f>IF(C4714&gt;'Assumptions Notes'!C$11,-C4714*('Assumptions Notes'!C$13/(2*1000)),G4714*D4714)</f>
        <v>2.8167499999999998E-3</v>
      </c>
    </row>
    <row r="4715" spans="1:9" x14ac:dyDescent="0.2">
      <c r="A4715" s="5">
        <v>42650.1875</v>
      </c>
      <c r="B4715" s="2">
        <v>862.34</v>
      </c>
      <c r="C4715" s="10">
        <v>28.2</v>
      </c>
      <c r="D4715" s="8">
        <v>9.6250000000000009E-5</v>
      </c>
      <c r="E4715" s="13">
        <f>D4715*'Assumptions Notes'!C$12</f>
        <v>3.465E-2</v>
      </c>
      <c r="F4715" s="15">
        <f t="shared" si="146"/>
        <v>2.7142500000000001E-3</v>
      </c>
      <c r="G4715" s="10">
        <f>IF(C4715&gt;'Assumptions Notes'!C$11,'Assumptions Notes'!C$11,C4715)</f>
        <v>28.2</v>
      </c>
      <c r="H4715" s="15">
        <f t="shared" si="147"/>
        <v>2.7142500000000001E-3</v>
      </c>
      <c r="I4715" s="2">
        <f>IF(C4715&gt;'Assumptions Notes'!C$11,-C4715*('Assumptions Notes'!C$13/(2*1000)),G4715*D4715)</f>
        <v>2.7142500000000001E-3</v>
      </c>
    </row>
    <row r="4716" spans="1:9" x14ac:dyDescent="0.2">
      <c r="A4716" s="5">
        <v>42650.208333333336</v>
      </c>
      <c r="B4716" s="2">
        <v>909.45</v>
      </c>
      <c r="C4716" s="10">
        <v>30.88</v>
      </c>
      <c r="D4716" s="8">
        <v>9.7499999999999998E-5</v>
      </c>
      <c r="E4716" s="13">
        <f>D4716*'Assumptions Notes'!C$12</f>
        <v>3.5099999999999999E-2</v>
      </c>
      <c r="F4716" s="15">
        <f t="shared" si="146"/>
        <v>3.0107999999999997E-3</v>
      </c>
      <c r="G4716" s="10">
        <f>IF(C4716&gt;'Assumptions Notes'!C$11,'Assumptions Notes'!C$11,C4716)</f>
        <v>30.88</v>
      </c>
      <c r="H4716" s="15">
        <f t="shared" si="147"/>
        <v>3.0107999999999997E-3</v>
      </c>
      <c r="I4716" s="2">
        <f>IF(C4716&gt;'Assumptions Notes'!C$11,-C4716*('Assumptions Notes'!C$13/(2*1000)),G4716*D4716)</f>
        <v>3.0107999999999997E-3</v>
      </c>
    </row>
    <row r="4717" spans="1:9" x14ac:dyDescent="0.2">
      <c r="A4717" s="5">
        <v>42650.229166666664</v>
      </c>
      <c r="B4717" s="2">
        <v>995.56</v>
      </c>
      <c r="C4717" s="10">
        <v>35.11</v>
      </c>
      <c r="D4717" s="8">
        <v>1.15E-4</v>
      </c>
      <c r="E4717" s="13">
        <f>D4717*'Assumptions Notes'!C$12</f>
        <v>4.1399999999999999E-2</v>
      </c>
      <c r="F4717" s="15">
        <f t="shared" si="146"/>
        <v>4.0376500000000003E-3</v>
      </c>
      <c r="G4717" s="10">
        <f>IF(C4717&gt;'Assumptions Notes'!C$11,'Assumptions Notes'!C$11,C4717)</f>
        <v>35.11</v>
      </c>
      <c r="H4717" s="15">
        <f t="shared" si="147"/>
        <v>4.0376500000000003E-3</v>
      </c>
      <c r="I4717" s="2">
        <f>IF(C4717&gt;'Assumptions Notes'!C$11,-C4717*('Assumptions Notes'!C$13/(2*1000)),G4717*D4717)</f>
        <v>4.0376500000000003E-3</v>
      </c>
    </row>
    <row r="4718" spans="1:9" x14ac:dyDescent="0.2">
      <c r="A4718" s="5">
        <v>42650.25</v>
      </c>
      <c r="B4718" s="2">
        <v>1084.8</v>
      </c>
      <c r="C4718" s="10">
        <v>40.49</v>
      </c>
      <c r="D4718" s="8">
        <v>1.325E-4</v>
      </c>
      <c r="E4718" s="13">
        <f>D4718*'Assumptions Notes'!C$12</f>
        <v>4.7699999999999999E-2</v>
      </c>
      <c r="F4718" s="15">
        <f t="shared" si="146"/>
        <v>5.3649250000000004E-3</v>
      </c>
      <c r="G4718" s="10">
        <f>IF(C4718&gt;'Assumptions Notes'!C$11,'Assumptions Notes'!C$11,C4718)</f>
        <v>40.49</v>
      </c>
      <c r="H4718" s="15">
        <f t="shared" si="147"/>
        <v>5.3649250000000004E-3</v>
      </c>
      <c r="I4718" s="2">
        <f>IF(C4718&gt;'Assumptions Notes'!C$11,-C4718*('Assumptions Notes'!C$13/(2*1000)),G4718*D4718)</f>
        <v>5.3649250000000004E-3</v>
      </c>
    </row>
    <row r="4719" spans="1:9" x14ac:dyDescent="0.2">
      <c r="A4719" s="5">
        <v>42650.270833333336</v>
      </c>
      <c r="B4719" s="2">
        <v>1125.73</v>
      </c>
      <c r="C4719" s="10">
        <v>64.2</v>
      </c>
      <c r="D4719" s="8">
        <v>1.6249999999999999E-4</v>
      </c>
      <c r="E4719" s="13">
        <f>D4719*'Assumptions Notes'!C$12</f>
        <v>5.8499999999999996E-2</v>
      </c>
      <c r="F4719" s="15">
        <f t="shared" si="146"/>
        <v>1.0432500000000001E-2</v>
      </c>
      <c r="G4719" s="10">
        <f>IF(C4719&gt;'Assumptions Notes'!C$11,'Assumptions Notes'!C$11,C4719)</f>
        <v>64.2</v>
      </c>
      <c r="H4719" s="15">
        <f t="shared" si="147"/>
        <v>1.0432500000000001E-2</v>
      </c>
      <c r="I4719" s="2">
        <f>IF(C4719&gt;'Assumptions Notes'!C$11,-C4719*('Assumptions Notes'!C$13/(2*1000)),G4719*D4719)</f>
        <v>1.0432500000000001E-2</v>
      </c>
    </row>
    <row r="4720" spans="1:9" x14ac:dyDescent="0.2">
      <c r="A4720" s="5">
        <v>42650.291666666664</v>
      </c>
      <c r="B4720" s="2">
        <v>1191.31</v>
      </c>
      <c r="C4720" s="10">
        <v>107.32</v>
      </c>
      <c r="D4720" s="8">
        <v>1.9249999999999999E-4</v>
      </c>
      <c r="E4720" s="13">
        <f>D4720*'Assumptions Notes'!C$12</f>
        <v>6.93E-2</v>
      </c>
      <c r="F4720" s="15">
        <f t="shared" si="146"/>
        <v>2.0659099999999996E-2</v>
      </c>
      <c r="G4720" s="10">
        <f>IF(C4720&gt;'Assumptions Notes'!C$11,'Assumptions Notes'!C$11,C4720)</f>
        <v>107.32</v>
      </c>
      <c r="H4720" s="15">
        <f t="shared" si="147"/>
        <v>2.0659099999999996E-2</v>
      </c>
      <c r="I4720" s="2">
        <f>IF(C4720&gt;'Assumptions Notes'!C$11,-C4720*('Assumptions Notes'!C$13/(2*1000)),G4720*D4720)</f>
        <v>2.0659099999999996E-2</v>
      </c>
    </row>
    <row r="4721" spans="1:9" x14ac:dyDescent="0.2">
      <c r="A4721" s="5">
        <v>42650.3125</v>
      </c>
      <c r="B4721" s="2">
        <v>1193.2</v>
      </c>
      <c r="C4721" s="10">
        <v>87.93</v>
      </c>
      <c r="D4721" s="8">
        <v>2.0875000000000001E-4</v>
      </c>
      <c r="E4721" s="13">
        <f>D4721*'Assumptions Notes'!C$12</f>
        <v>7.5150000000000008E-2</v>
      </c>
      <c r="F4721" s="15">
        <f t="shared" si="146"/>
        <v>1.8355387500000001E-2</v>
      </c>
      <c r="G4721" s="10">
        <f>IF(C4721&gt;'Assumptions Notes'!C$11,'Assumptions Notes'!C$11,C4721)</f>
        <v>87.93</v>
      </c>
      <c r="H4721" s="15">
        <f t="shared" si="147"/>
        <v>1.8355387500000001E-2</v>
      </c>
      <c r="I4721" s="2">
        <f>IF(C4721&gt;'Assumptions Notes'!C$11,-C4721*('Assumptions Notes'!C$13/(2*1000)),G4721*D4721)</f>
        <v>1.8355387500000001E-2</v>
      </c>
    </row>
    <row r="4722" spans="1:9" x14ac:dyDescent="0.2">
      <c r="A4722" s="5">
        <v>42650.333333333336</v>
      </c>
      <c r="B4722" s="2">
        <v>1155.57</v>
      </c>
      <c r="C4722" s="10">
        <v>116.89</v>
      </c>
      <c r="D4722" s="8">
        <v>2.2499999999999999E-4</v>
      </c>
      <c r="E4722" s="13">
        <f>D4722*'Assumptions Notes'!C$12</f>
        <v>8.1000000000000003E-2</v>
      </c>
      <c r="F4722" s="15">
        <f t="shared" si="146"/>
        <v>2.6300250000000001E-2</v>
      </c>
      <c r="G4722" s="10">
        <f>IF(C4722&gt;'Assumptions Notes'!C$11,'Assumptions Notes'!C$11,C4722)</f>
        <v>116.89</v>
      </c>
      <c r="H4722" s="15">
        <f t="shared" si="147"/>
        <v>2.6300250000000001E-2</v>
      </c>
      <c r="I4722" s="2">
        <f>IF(C4722&gt;'Assumptions Notes'!C$11,-C4722*('Assumptions Notes'!C$13/(2*1000)),G4722*D4722)</f>
        <v>2.6300250000000001E-2</v>
      </c>
    </row>
    <row r="4723" spans="1:9" x14ac:dyDescent="0.2">
      <c r="A4723" s="5">
        <v>42650.354166666664</v>
      </c>
      <c r="B4723" s="2">
        <v>1144.5899999999999</v>
      </c>
      <c r="C4723" s="10">
        <v>122.49</v>
      </c>
      <c r="D4723" s="8">
        <v>2.2625E-4</v>
      </c>
      <c r="E4723" s="13">
        <f>D4723*'Assumptions Notes'!C$12</f>
        <v>8.1449999999999995E-2</v>
      </c>
      <c r="F4723" s="15">
        <f t="shared" si="146"/>
        <v>2.7713362499999998E-2</v>
      </c>
      <c r="G4723" s="10">
        <f>IF(C4723&gt;'Assumptions Notes'!C$11,'Assumptions Notes'!C$11,C4723)</f>
        <v>120</v>
      </c>
      <c r="H4723" s="15">
        <f t="shared" si="147"/>
        <v>2.7150000000000001E-2</v>
      </c>
      <c r="I4723" s="2">
        <f>IF(C4723&gt;'Assumptions Notes'!C$11,-C4723*('Assumptions Notes'!C$13/(2*1000)),G4723*D4723)</f>
        <v>-6.1245000000000001E-2</v>
      </c>
    </row>
    <row r="4724" spans="1:9" x14ac:dyDescent="0.2">
      <c r="A4724" s="5">
        <v>42650.375</v>
      </c>
      <c r="B4724" s="2">
        <v>1154.58</v>
      </c>
      <c r="C4724" s="10">
        <v>99.93</v>
      </c>
      <c r="D4724" s="8">
        <v>2.275E-4</v>
      </c>
      <c r="E4724" s="13">
        <f>D4724*'Assumptions Notes'!C$12</f>
        <v>8.1900000000000001E-2</v>
      </c>
      <c r="F4724" s="15">
        <f t="shared" si="146"/>
        <v>2.2734075000000003E-2</v>
      </c>
      <c r="G4724" s="10">
        <f>IF(C4724&gt;'Assumptions Notes'!C$11,'Assumptions Notes'!C$11,C4724)</f>
        <v>99.93</v>
      </c>
      <c r="H4724" s="15">
        <f t="shared" si="147"/>
        <v>2.2734075000000003E-2</v>
      </c>
      <c r="I4724" s="2">
        <f>IF(C4724&gt;'Assumptions Notes'!C$11,-C4724*('Assumptions Notes'!C$13/(2*1000)),G4724*D4724)</f>
        <v>2.2734075000000003E-2</v>
      </c>
    </row>
    <row r="4725" spans="1:9" x14ac:dyDescent="0.2">
      <c r="A4725" s="5">
        <v>42650.395833333336</v>
      </c>
      <c r="B4725" s="2">
        <v>1132.67</v>
      </c>
      <c r="C4725" s="10">
        <v>95.77</v>
      </c>
      <c r="D4725" s="8">
        <v>2.1875E-4</v>
      </c>
      <c r="E4725" s="13">
        <f>D4725*'Assumptions Notes'!C$12</f>
        <v>7.8750000000000001E-2</v>
      </c>
      <c r="F4725" s="15">
        <f t="shared" si="146"/>
        <v>2.0949687500000001E-2</v>
      </c>
      <c r="G4725" s="10">
        <f>IF(C4725&gt;'Assumptions Notes'!C$11,'Assumptions Notes'!C$11,C4725)</f>
        <v>95.77</v>
      </c>
      <c r="H4725" s="15">
        <f t="shared" si="147"/>
        <v>2.0949687500000001E-2</v>
      </c>
      <c r="I4725" s="2">
        <f>IF(C4725&gt;'Assumptions Notes'!C$11,-C4725*('Assumptions Notes'!C$13/(2*1000)),G4725*D4725)</f>
        <v>2.0949687500000001E-2</v>
      </c>
    </row>
    <row r="4726" spans="1:9" x14ac:dyDescent="0.2">
      <c r="A4726" s="5">
        <v>42650.416666666664</v>
      </c>
      <c r="B4726" s="2">
        <v>1091.6099999999999</v>
      </c>
      <c r="C4726" s="10">
        <v>84</v>
      </c>
      <c r="D4726" s="8">
        <v>2.1000000000000001E-4</v>
      </c>
      <c r="E4726" s="13">
        <f>D4726*'Assumptions Notes'!C$12</f>
        <v>7.5600000000000001E-2</v>
      </c>
      <c r="F4726" s="15">
        <f t="shared" si="146"/>
        <v>1.7639999999999999E-2</v>
      </c>
      <c r="G4726" s="10">
        <f>IF(C4726&gt;'Assumptions Notes'!C$11,'Assumptions Notes'!C$11,C4726)</f>
        <v>84</v>
      </c>
      <c r="H4726" s="15">
        <f t="shared" si="147"/>
        <v>1.7639999999999999E-2</v>
      </c>
      <c r="I4726" s="2">
        <f>IF(C4726&gt;'Assumptions Notes'!C$11,-C4726*('Assumptions Notes'!C$13/(2*1000)),G4726*D4726)</f>
        <v>1.7639999999999999E-2</v>
      </c>
    </row>
    <row r="4727" spans="1:9" x14ac:dyDescent="0.2">
      <c r="A4727" s="5">
        <v>42650.4375</v>
      </c>
      <c r="B4727" s="2">
        <v>1182.82</v>
      </c>
      <c r="C4727" s="10">
        <v>85.25</v>
      </c>
      <c r="D4727" s="8">
        <v>2.075E-4</v>
      </c>
      <c r="E4727" s="13">
        <f>D4727*'Assumptions Notes'!C$12</f>
        <v>7.4700000000000003E-2</v>
      </c>
      <c r="F4727" s="15">
        <f t="shared" si="146"/>
        <v>1.7689375E-2</v>
      </c>
      <c r="G4727" s="10">
        <f>IF(C4727&gt;'Assumptions Notes'!C$11,'Assumptions Notes'!C$11,C4727)</f>
        <v>85.25</v>
      </c>
      <c r="H4727" s="15">
        <f t="shared" si="147"/>
        <v>1.7689375E-2</v>
      </c>
      <c r="I4727" s="2">
        <f>IF(C4727&gt;'Assumptions Notes'!C$11,-C4727*('Assumptions Notes'!C$13/(2*1000)),G4727*D4727)</f>
        <v>1.7689375E-2</v>
      </c>
    </row>
    <row r="4728" spans="1:9" x14ac:dyDescent="0.2">
      <c r="A4728" s="5">
        <v>42650.458333333336</v>
      </c>
      <c r="B4728" s="2">
        <v>1193.93</v>
      </c>
      <c r="C4728" s="10">
        <v>71.459999999999994</v>
      </c>
      <c r="D4728" s="8">
        <v>2.05E-4</v>
      </c>
      <c r="E4728" s="13">
        <f>D4728*'Assumptions Notes'!C$12</f>
        <v>7.3800000000000004E-2</v>
      </c>
      <c r="F4728" s="15">
        <f t="shared" si="146"/>
        <v>1.4649299999999999E-2</v>
      </c>
      <c r="G4728" s="10">
        <f>IF(C4728&gt;'Assumptions Notes'!C$11,'Assumptions Notes'!C$11,C4728)</f>
        <v>71.459999999999994</v>
      </c>
      <c r="H4728" s="15">
        <f t="shared" si="147"/>
        <v>1.4649299999999999E-2</v>
      </c>
      <c r="I4728" s="2">
        <f>IF(C4728&gt;'Assumptions Notes'!C$11,-C4728*('Assumptions Notes'!C$13/(2*1000)),G4728*D4728)</f>
        <v>1.4649299999999999E-2</v>
      </c>
    </row>
    <row r="4729" spans="1:9" x14ac:dyDescent="0.2">
      <c r="A4729" s="5">
        <v>42650.479166666664</v>
      </c>
      <c r="B4729" s="2">
        <v>1197.25</v>
      </c>
      <c r="C4729" s="10">
        <v>65.91</v>
      </c>
      <c r="D4729" s="8">
        <v>2.1499999999999999E-4</v>
      </c>
      <c r="E4729" s="13">
        <f>D4729*'Assumptions Notes'!C$12</f>
        <v>7.7399999999999997E-2</v>
      </c>
      <c r="F4729" s="15">
        <f t="shared" si="146"/>
        <v>1.4170649999999998E-2</v>
      </c>
      <c r="G4729" s="10">
        <f>IF(C4729&gt;'Assumptions Notes'!C$11,'Assumptions Notes'!C$11,C4729)</f>
        <v>65.91</v>
      </c>
      <c r="H4729" s="15">
        <f t="shared" si="147"/>
        <v>1.4170649999999998E-2</v>
      </c>
      <c r="I4729" s="2">
        <f>IF(C4729&gt;'Assumptions Notes'!C$11,-C4729*('Assumptions Notes'!C$13/(2*1000)),G4729*D4729)</f>
        <v>1.4170649999999998E-2</v>
      </c>
    </row>
    <row r="4730" spans="1:9" x14ac:dyDescent="0.2">
      <c r="A4730" s="5">
        <v>42650.5</v>
      </c>
      <c r="B4730" s="2">
        <v>1200.2</v>
      </c>
      <c r="C4730" s="10">
        <v>63.6</v>
      </c>
      <c r="D4730" s="8">
        <v>2.2499999999999999E-4</v>
      </c>
      <c r="E4730" s="13">
        <f>D4730*'Assumptions Notes'!C$12</f>
        <v>8.1000000000000003E-2</v>
      </c>
      <c r="F4730" s="15">
        <f t="shared" si="146"/>
        <v>1.431E-2</v>
      </c>
      <c r="G4730" s="10">
        <f>IF(C4730&gt;'Assumptions Notes'!C$11,'Assumptions Notes'!C$11,C4730)</f>
        <v>63.6</v>
      </c>
      <c r="H4730" s="15">
        <f t="shared" si="147"/>
        <v>1.431E-2</v>
      </c>
      <c r="I4730" s="2">
        <f>IF(C4730&gt;'Assumptions Notes'!C$11,-C4730*('Assumptions Notes'!C$13/(2*1000)),G4730*D4730)</f>
        <v>1.431E-2</v>
      </c>
    </row>
    <row r="4731" spans="1:9" x14ac:dyDescent="0.2">
      <c r="A4731" s="5">
        <v>42650.520833333336</v>
      </c>
      <c r="B4731" s="2">
        <v>1183.72</v>
      </c>
      <c r="C4731" s="10">
        <v>62.31</v>
      </c>
      <c r="D4731" s="8">
        <v>2.1250000000000002E-4</v>
      </c>
      <c r="E4731" s="13">
        <f>D4731*'Assumptions Notes'!C$12</f>
        <v>7.6500000000000012E-2</v>
      </c>
      <c r="F4731" s="15">
        <f t="shared" si="146"/>
        <v>1.3240875000000001E-2</v>
      </c>
      <c r="G4731" s="10">
        <f>IF(C4731&gt;'Assumptions Notes'!C$11,'Assumptions Notes'!C$11,C4731)</f>
        <v>62.31</v>
      </c>
      <c r="H4731" s="15">
        <f t="shared" si="147"/>
        <v>1.3240875000000001E-2</v>
      </c>
      <c r="I4731" s="2">
        <f>IF(C4731&gt;'Assumptions Notes'!C$11,-C4731*('Assumptions Notes'!C$13/(2*1000)),G4731*D4731)</f>
        <v>1.3240875000000001E-2</v>
      </c>
    </row>
    <row r="4732" spans="1:9" x14ac:dyDescent="0.2">
      <c r="A4732" s="5">
        <v>42650.541666666664</v>
      </c>
      <c r="B4732" s="2">
        <v>1097.23</v>
      </c>
      <c r="C4732" s="10">
        <v>63.94</v>
      </c>
      <c r="D4732" s="8">
        <v>2.0000000000000001E-4</v>
      </c>
      <c r="E4732" s="13">
        <f>D4732*'Assumptions Notes'!C$12</f>
        <v>7.2000000000000008E-2</v>
      </c>
      <c r="F4732" s="15">
        <f t="shared" si="146"/>
        <v>1.2788000000000001E-2</v>
      </c>
      <c r="G4732" s="10">
        <f>IF(C4732&gt;'Assumptions Notes'!C$11,'Assumptions Notes'!C$11,C4732)</f>
        <v>63.94</v>
      </c>
      <c r="H4732" s="15">
        <f t="shared" si="147"/>
        <v>1.2788000000000001E-2</v>
      </c>
      <c r="I4732" s="2">
        <f>IF(C4732&gt;'Assumptions Notes'!C$11,-C4732*('Assumptions Notes'!C$13/(2*1000)),G4732*D4732)</f>
        <v>1.2788000000000001E-2</v>
      </c>
    </row>
    <row r="4733" spans="1:9" x14ac:dyDescent="0.2">
      <c r="A4733" s="5">
        <v>42650.5625</v>
      </c>
      <c r="B4733" s="2">
        <v>1060.5</v>
      </c>
      <c r="C4733" s="10">
        <v>59.02</v>
      </c>
      <c r="D4733" s="8">
        <v>1.975E-4</v>
      </c>
      <c r="E4733" s="13">
        <f>D4733*'Assumptions Notes'!C$12</f>
        <v>7.1099999999999997E-2</v>
      </c>
      <c r="F4733" s="15">
        <f t="shared" si="146"/>
        <v>1.165645E-2</v>
      </c>
      <c r="G4733" s="10">
        <f>IF(C4733&gt;'Assumptions Notes'!C$11,'Assumptions Notes'!C$11,C4733)</f>
        <v>59.02</v>
      </c>
      <c r="H4733" s="15">
        <f t="shared" si="147"/>
        <v>1.165645E-2</v>
      </c>
      <c r="I4733" s="2">
        <f>IF(C4733&gt;'Assumptions Notes'!C$11,-C4733*('Assumptions Notes'!C$13/(2*1000)),G4733*D4733)</f>
        <v>1.165645E-2</v>
      </c>
    </row>
    <row r="4734" spans="1:9" x14ac:dyDescent="0.2">
      <c r="A4734" s="5">
        <v>42650.583333333336</v>
      </c>
      <c r="B4734" s="2">
        <v>1039.73</v>
      </c>
      <c r="C4734" s="10">
        <v>61.96</v>
      </c>
      <c r="D4734" s="8">
        <v>1.95E-4</v>
      </c>
      <c r="E4734" s="13">
        <f>D4734*'Assumptions Notes'!C$12</f>
        <v>7.0199999999999999E-2</v>
      </c>
      <c r="F4734" s="15">
        <f t="shared" si="146"/>
        <v>1.20822E-2</v>
      </c>
      <c r="G4734" s="10">
        <f>IF(C4734&gt;'Assumptions Notes'!C$11,'Assumptions Notes'!C$11,C4734)</f>
        <v>61.96</v>
      </c>
      <c r="H4734" s="15">
        <f t="shared" si="147"/>
        <v>1.20822E-2</v>
      </c>
      <c r="I4734" s="2">
        <f>IF(C4734&gt;'Assumptions Notes'!C$11,-C4734*('Assumptions Notes'!C$13/(2*1000)),G4734*D4734)</f>
        <v>1.20822E-2</v>
      </c>
    </row>
    <row r="4735" spans="1:9" x14ac:dyDescent="0.2">
      <c r="A4735" s="5">
        <v>42650.604166666664</v>
      </c>
      <c r="B4735" s="2">
        <v>996.37</v>
      </c>
      <c r="C4735" s="10">
        <v>54.45</v>
      </c>
      <c r="D4735" s="8">
        <v>1.9625E-4</v>
      </c>
      <c r="E4735" s="13">
        <f>D4735*'Assumptions Notes'!C$12</f>
        <v>7.0650000000000004E-2</v>
      </c>
      <c r="F4735" s="15">
        <f t="shared" si="146"/>
        <v>1.0685812500000001E-2</v>
      </c>
      <c r="G4735" s="10">
        <f>IF(C4735&gt;'Assumptions Notes'!C$11,'Assumptions Notes'!C$11,C4735)</f>
        <v>54.45</v>
      </c>
      <c r="H4735" s="15">
        <f t="shared" si="147"/>
        <v>1.0685812500000001E-2</v>
      </c>
      <c r="I4735" s="2">
        <f>IF(C4735&gt;'Assumptions Notes'!C$11,-C4735*('Assumptions Notes'!C$13/(2*1000)),G4735*D4735)</f>
        <v>1.0685812500000001E-2</v>
      </c>
    </row>
    <row r="4736" spans="1:9" x14ac:dyDescent="0.2">
      <c r="A4736" s="5">
        <v>42650.625</v>
      </c>
      <c r="B4736" s="2">
        <v>979.36</v>
      </c>
      <c r="C4736" s="10">
        <v>51.31</v>
      </c>
      <c r="D4736" s="8">
        <v>1.975E-4</v>
      </c>
      <c r="E4736" s="13">
        <f>D4736*'Assumptions Notes'!C$12</f>
        <v>7.1099999999999997E-2</v>
      </c>
      <c r="F4736" s="15">
        <f t="shared" si="146"/>
        <v>1.0133725000000001E-2</v>
      </c>
      <c r="G4736" s="10">
        <f>IF(C4736&gt;'Assumptions Notes'!C$11,'Assumptions Notes'!C$11,C4736)</f>
        <v>51.31</v>
      </c>
      <c r="H4736" s="15">
        <f t="shared" si="147"/>
        <v>1.0133725000000001E-2</v>
      </c>
      <c r="I4736" s="2">
        <f>IF(C4736&gt;'Assumptions Notes'!C$11,-C4736*('Assumptions Notes'!C$13/(2*1000)),G4736*D4736)</f>
        <v>1.0133725000000001E-2</v>
      </c>
    </row>
    <row r="4737" spans="1:9" x14ac:dyDescent="0.2">
      <c r="A4737" s="5">
        <v>42650.645833333336</v>
      </c>
      <c r="B4737" s="2">
        <v>942.99</v>
      </c>
      <c r="C4737" s="10">
        <v>61.11</v>
      </c>
      <c r="D4737" s="8">
        <v>2.2124999999999998E-4</v>
      </c>
      <c r="E4737" s="13">
        <f>D4737*'Assumptions Notes'!C$12</f>
        <v>7.9649999999999999E-2</v>
      </c>
      <c r="F4737" s="15">
        <f t="shared" si="146"/>
        <v>1.3520587499999999E-2</v>
      </c>
      <c r="G4737" s="10">
        <f>IF(C4737&gt;'Assumptions Notes'!C$11,'Assumptions Notes'!C$11,C4737)</f>
        <v>61.11</v>
      </c>
      <c r="H4737" s="15">
        <f t="shared" si="147"/>
        <v>1.3520587499999999E-2</v>
      </c>
      <c r="I4737" s="2">
        <f>IF(C4737&gt;'Assumptions Notes'!C$11,-C4737*('Assumptions Notes'!C$13/(2*1000)),G4737*D4737)</f>
        <v>1.3520587499999999E-2</v>
      </c>
    </row>
    <row r="4738" spans="1:9" x14ac:dyDescent="0.2">
      <c r="A4738" s="5">
        <v>42650.666666666664</v>
      </c>
      <c r="B4738" s="2">
        <v>966.66</v>
      </c>
      <c r="C4738" s="10">
        <v>68.989999999999995</v>
      </c>
      <c r="D4738" s="8">
        <v>2.4499999999999999E-4</v>
      </c>
      <c r="E4738" s="13">
        <f>D4738*'Assumptions Notes'!C$12</f>
        <v>8.8200000000000001E-2</v>
      </c>
      <c r="F4738" s="15">
        <f t="shared" si="146"/>
        <v>1.6902549999999999E-2</v>
      </c>
      <c r="G4738" s="10">
        <f>IF(C4738&gt;'Assumptions Notes'!C$11,'Assumptions Notes'!C$11,C4738)</f>
        <v>68.989999999999995</v>
      </c>
      <c r="H4738" s="15">
        <f t="shared" si="147"/>
        <v>1.6902549999999999E-2</v>
      </c>
      <c r="I4738" s="2">
        <f>IF(C4738&gt;'Assumptions Notes'!C$11,-C4738*('Assumptions Notes'!C$13/(2*1000)),G4738*D4738)</f>
        <v>1.6902549999999999E-2</v>
      </c>
    </row>
    <row r="4739" spans="1:9" x14ac:dyDescent="0.2">
      <c r="A4739" s="5">
        <v>42650.6875</v>
      </c>
      <c r="B4739" s="2">
        <v>1011.15</v>
      </c>
      <c r="C4739" s="10">
        <v>69.400000000000006</v>
      </c>
      <c r="D4739" s="8">
        <v>2.7E-4</v>
      </c>
      <c r="E4739" s="13">
        <f>D4739*'Assumptions Notes'!C$12</f>
        <v>9.7199999999999995E-2</v>
      </c>
      <c r="F4739" s="15">
        <f t="shared" si="146"/>
        <v>1.8738000000000001E-2</v>
      </c>
      <c r="G4739" s="10">
        <f>IF(C4739&gt;'Assumptions Notes'!C$11,'Assumptions Notes'!C$11,C4739)</f>
        <v>69.400000000000006</v>
      </c>
      <c r="H4739" s="15">
        <f t="shared" si="147"/>
        <v>1.8738000000000001E-2</v>
      </c>
      <c r="I4739" s="2">
        <f>IF(C4739&gt;'Assumptions Notes'!C$11,-C4739*('Assumptions Notes'!C$13/(2*1000)),G4739*D4739)</f>
        <v>1.8738000000000001E-2</v>
      </c>
    </row>
    <row r="4740" spans="1:9" x14ac:dyDescent="0.2">
      <c r="A4740" s="5">
        <v>42650.708333333336</v>
      </c>
      <c r="B4740" s="2">
        <v>1034.8499999999999</v>
      </c>
      <c r="C4740" s="10">
        <v>80.34</v>
      </c>
      <c r="D4740" s="8">
        <v>2.9500000000000001E-4</v>
      </c>
      <c r="E4740" s="13">
        <f>D4740*'Assumptions Notes'!C$12</f>
        <v>0.1062</v>
      </c>
      <c r="F4740" s="15">
        <f t="shared" ref="F4740:F4803" si="148">D4740*C4740</f>
        <v>2.3700300000000001E-2</v>
      </c>
      <c r="G4740" s="10">
        <f>IF(C4740&gt;'Assumptions Notes'!C$11,'Assumptions Notes'!C$11,C4740)</f>
        <v>80.34</v>
      </c>
      <c r="H4740" s="15">
        <f t="shared" ref="H4740:H4803" si="149">G4740*D4740</f>
        <v>2.3700300000000001E-2</v>
      </c>
      <c r="I4740" s="2">
        <f>IF(C4740&gt;'Assumptions Notes'!C$11,-C4740*('Assumptions Notes'!C$13/(2*1000)),G4740*D4740)</f>
        <v>2.3700300000000001E-2</v>
      </c>
    </row>
    <row r="4741" spans="1:9" x14ac:dyDescent="0.2">
      <c r="A4741" s="5">
        <v>42650.729166666664</v>
      </c>
      <c r="B4741" s="2">
        <v>1086.04</v>
      </c>
      <c r="C4741" s="10">
        <v>72.14</v>
      </c>
      <c r="D4741" s="8">
        <v>2.9750000000000002E-4</v>
      </c>
      <c r="E4741" s="13">
        <f>D4741*'Assumptions Notes'!C$12</f>
        <v>0.1071</v>
      </c>
      <c r="F4741" s="15">
        <f t="shared" si="148"/>
        <v>2.1461650000000002E-2</v>
      </c>
      <c r="G4741" s="10">
        <f>IF(C4741&gt;'Assumptions Notes'!C$11,'Assumptions Notes'!C$11,C4741)</f>
        <v>72.14</v>
      </c>
      <c r="H4741" s="15">
        <f t="shared" si="149"/>
        <v>2.1461650000000002E-2</v>
      </c>
      <c r="I4741" s="2">
        <f>IF(C4741&gt;'Assumptions Notes'!C$11,-C4741*('Assumptions Notes'!C$13/(2*1000)),G4741*D4741)</f>
        <v>2.1461650000000002E-2</v>
      </c>
    </row>
    <row r="4742" spans="1:9" x14ac:dyDescent="0.2">
      <c r="A4742" s="5">
        <v>42650.75</v>
      </c>
      <c r="B4742" s="2">
        <v>1111.4000000000001</v>
      </c>
      <c r="C4742" s="10">
        <v>80.3</v>
      </c>
      <c r="D4742" s="8">
        <v>2.9999999999999997E-4</v>
      </c>
      <c r="E4742" s="13">
        <f>D4742*'Assumptions Notes'!C$12</f>
        <v>0.10799999999999998</v>
      </c>
      <c r="F4742" s="15">
        <f t="shared" si="148"/>
        <v>2.4089999999999997E-2</v>
      </c>
      <c r="G4742" s="10">
        <f>IF(C4742&gt;'Assumptions Notes'!C$11,'Assumptions Notes'!C$11,C4742)</f>
        <v>80.3</v>
      </c>
      <c r="H4742" s="15">
        <f t="shared" si="149"/>
        <v>2.4089999999999997E-2</v>
      </c>
      <c r="I4742" s="2">
        <f>IF(C4742&gt;'Assumptions Notes'!C$11,-C4742*('Assumptions Notes'!C$13/(2*1000)),G4742*D4742)</f>
        <v>2.4089999999999997E-2</v>
      </c>
    </row>
    <row r="4743" spans="1:9" x14ac:dyDescent="0.2">
      <c r="A4743" s="5">
        <v>42650.770833333336</v>
      </c>
      <c r="B4743" s="2">
        <v>1131.04</v>
      </c>
      <c r="C4743" s="10">
        <v>106.23</v>
      </c>
      <c r="D4743" s="8">
        <v>2.9999999999999997E-4</v>
      </c>
      <c r="E4743" s="13">
        <f>D4743*'Assumptions Notes'!C$12</f>
        <v>0.10799999999999998</v>
      </c>
      <c r="F4743" s="15">
        <f t="shared" si="148"/>
        <v>3.1869000000000001E-2</v>
      </c>
      <c r="G4743" s="10">
        <f>IF(C4743&gt;'Assumptions Notes'!C$11,'Assumptions Notes'!C$11,C4743)</f>
        <v>106.23</v>
      </c>
      <c r="H4743" s="15">
        <f t="shared" si="149"/>
        <v>3.1869000000000001E-2</v>
      </c>
      <c r="I4743" s="2">
        <f>IF(C4743&gt;'Assumptions Notes'!C$11,-C4743*('Assumptions Notes'!C$13/(2*1000)),G4743*D4743)</f>
        <v>3.1869000000000001E-2</v>
      </c>
    </row>
    <row r="4744" spans="1:9" x14ac:dyDescent="0.2">
      <c r="A4744" s="5">
        <v>42650.791666666664</v>
      </c>
      <c r="B4744" s="2">
        <v>1153.23</v>
      </c>
      <c r="C4744" s="10">
        <v>106.3</v>
      </c>
      <c r="D4744" s="8">
        <v>2.9999999999999997E-4</v>
      </c>
      <c r="E4744" s="13">
        <f>D4744*'Assumptions Notes'!C$12</f>
        <v>0.10799999999999998</v>
      </c>
      <c r="F4744" s="15">
        <f t="shared" si="148"/>
        <v>3.1889999999999995E-2</v>
      </c>
      <c r="G4744" s="10">
        <f>IF(C4744&gt;'Assumptions Notes'!C$11,'Assumptions Notes'!C$11,C4744)</f>
        <v>106.3</v>
      </c>
      <c r="H4744" s="15">
        <f t="shared" si="149"/>
        <v>3.1889999999999995E-2</v>
      </c>
      <c r="I4744" s="2">
        <f>IF(C4744&gt;'Assumptions Notes'!C$11,-C4744*('Assumptions Notes'!C$13/(2*1000)),G4744*D4744)</f>
        <v>3.1889999999999995E-2</v>
      </c>
    </row>
    <row r="4745" spans="1:9" x14ac:dyDescent="0.2">
      <c r="A4745" s="5">
        <v>42650.8125</v>
      </c>
      <c r="B4745" s="2">
        <v>1201.42</v>
      </c>
      <c r="C4745" s="10">
        <v>89.95</v>
      </c>
      <c r="D4745" s="8">
        <v>2.9750000000000002E-4</v>
      </c>
      <c r="E4745" s="13">
        <f>D4745*'Assumptions Notes'!C$12</f>
        <v>0.1071</v>
      </c>
      <c r="F4745" s="15">
        <f t="shared" si="148"/>
        <v>2.6760125000000003E-2</v>
      </c>
      <c r="G4745" s="10">
        <f>IF(C4745&gt;'Assumptions Notes'!C$11,'Assumptions Notes'!C$11,C4745)</f>
        <v>89.95</v>
      </c>
      <c r="H4745" s="15">
        <f t="shared" si="149"/>
        <v>2.6760125000000003E-2</v>
      </c>
      <c r="I4745" s="2">
        <f>IF(C4745&gt;'Assumptions Notes'!C$11,-C4745*('Assumptions Notes'!C$13/(2*1000)),G4745*D4745)</f>
        <v>2.6760125000000003E-2</v>
      </c>
    </row>
    <row r="4746" spans="1:9" x14ac:dyDescent="0.2">
      <c r="A4746" s="5">
        <v>42650.833333333336</v>
      </c>
      <c r="B4746" s="2">
        <v>1187.4000000000001</v>
      </c>
      <c r="C4746" s="10">
        <v>88.68</v>
      </c>
      <c r="D4746" s="8">
        <v>2.9500000000000001E-4</v>
      </c>
      <c r="E4746" s="13">
        <f>D4746*'Assumptions Notes'!C$12</f>
        <v>0.1062</v>
      </c>
      <c r="F4746" s="15">
        <f t="shared" si="148"/>
        <v>2.6160600000000003E-2</v>
      </c>
      <c r="G4746" s="10">
        <f>IF(C4746&gt;'Assumptions Notes'!C$11,'Assumptions Notes'!C$11,C4746)</f>
        <v>88.68</v>
      </c>
      <c r="H4746" s="15">
        <f t="shared" si="149"/>
        <v>2.6160600000000003E-2</v>
      </c>
      <c r="I4746" s="2">
        <f>IF(C4746&gt;'Assumptions Notes'!C$11,-C4746*('Assumptions Notes'!C$13/(2*1000)),G4746*D4746)</f>
        <v>2.6160600000000003E-2</v>
      </c>
    </row>
    <row r="4747" spans="1:9" x14ac:dyDescent="0.2">
      <c r="A4747" s="5">
        <v>42650.854166666664</v>
      </c>
      <c r="B4747" s="2">
        <v>1155.54</v>
      </c>
      <c r="C4747" s="10">
        <v>79.930000000000007</v>
      </c>
      <c r="D4747" s="8">
        <v>2.9E-4</v>
      </c>
      <c r="E4747" s="13">
        <f>D4747*'Assumptions Notes'!C$12</f>
        <v>0.10440000000000001</v>
      </c>
      <c r="F4747" s="15">
        <f t="shared" si="148"/>
        <v>2.3179700000000001E-2</v>
      </c>
      <c r="G4747" s="10">
        <f>IF(C4747&gt;'Assumptions Notes'!C$11,'Assumptions Notes'!C$11,C4747)</f>
        <v>79.930000000000007</v>
      </c>
      <c r="H4747" s="15">
        <f t="shared" si="149"/>
        <v>2.3179700000000001E-2</v>
      </c>
      <c r="I4747" s="2">
        <f>IF(C4747&gt;'Assumptions Notes'!C$11,-C4747*('Assumptions Notes'!C$13/(2*1000)),G4747*D4747)</f>
        <v>2.3179700000000001E-2</v>
      </c>
    </row>
    <row r="4748" spans="1:9" x14ac:dyDescent="0.2">
      <c r="A4748" s="5">
        <v>42650.875</v>
      </c>
      <c r="B4748" s="2">
        <v>1124</v>
      </c>
      <c r="C4748" s="10">
        <v>159.38999999999999</v>
      </c>
      <c r="D4748" s="8">
        <v>2.8499999999999999E-4</v>
      </c>
      <c r="E4748" s="13">
        <f>D4748*'Assumptions Notes'!C$12</f>
        <v>0.1026</v>
      </c>
      <c r="F4748" s="15">
        <f t="shared" si="148"/>
        <v>4.5426149999999992E-2</v>
      </c>
      <c r="G4748" s="10">
        <f>IF(C4748&gt;'Assumptions Notes'!C$11,'Assumptions Notes'!C$11,C4748)</f>
        <v>120</v>
      </c>
      <c r="H4748" s="15">
        <f t="shared" si="149"/>
        <v>3.4200000000000001E-2</v>
      </c>
      <c r="I4748" s="2">
        <f>IF(C4748&gt;'Assumptions Notes'!C$11,-C4748*('Assumptions Notes'!C$13/(2*1000)),G4748*D4748)</f>
        <v>-7.9694999999999988E-2</v>
      </c>
    </row>
    <row r="4749" spans="1:9" x14ac:dyDescent="0.2">
      <c r="A4749" s="5">
        <v>42650.895833333336</v>
      </c>
      <c r="B4749" s="2">
        <v>1095.1500000000001</v>
      </c>
      <c r="C4749" s="10">
        <v>71.02</v>
      </c>
      <c r="D4749" s="8">
        <v>2.7E-4</v>
      </c>
      <c r="E4749" s="13">
        <f>D4749*'Assumptions Notes'!C$12</f>
        <v>9.7199999999999995E-2</v>
      </c>
      <c r="F4749" s="15">
        <f t="shared" si="148"/>
        <v>1.9175399999999999E-2</v>
      </c>
      <c r="G4749" s="10">
        <f>IF(C4749&gt;'Assumptions Notes'!C$11,'Assumptions Notes'!C$11,C4749)</f>
        <v>71.02</v>
      </c>
      <c r="H4749" s="15">
        <f t="shared" si="149"/>
        <v>1.9175399999999999E-2</v>
      </c>
      <c r="I4749" s="2">
        <f>IF(C4749&gt;'Assumptions Notes'!C$11,-C4749*('Assumptions Notes'!C$13/(2*1000)),G4749*D4749)</f>
        <v>1.9175399999999999E-2</v>
      </c>
    </row>
    <row r="4750" spans="1:9" x14ac:dyDescent="0.2">
      <c r="A4750" s="5">
        <v>42650.916666666664</v>
      </c>
      <c r="B4750" s="2">
        <v>1070.6300000000001</v>
      </c>
      <c r="C4750" s="10">
        <v>62.02</v>
      </c>
      <c r="D4750" s="8">
        <v>2.5500000000000002E-4</v>
      </c>
      <c r="E4750" s="13">
        <f>D4750*'Assumptions Notes'!C$12</f>
        <v>9.1800000000000007E-2</v>
      </c>
      <c r="F4750" s="15">
        <f t="shared" si="148"/>
        <v>1.5815100000000002E-2</v>
      </c>
      <c r="G4750" s="10">
        <f>IF(C4750&gt;'Assumptions Notes'!C$11,'Assumptions Notes'!C$11,C4750)</f>
        <v>62.02</v>
      </c>
      <c r="H4750" s="15">
        <f t="shared" si="149"/>
        <v>1.5815100000000002E-2</v>
      </c>
      <c r="I4750" s="2">
        <f>IF(C4750&gt;'Assumptions Notes'!C$11,-C4750*('Assumptions Notes'!C$13/(2*1000)),G4750*D4750)</f>
        <v>1.5815100000000002E-2</v>
      </c>
    </row>
    <row r="4751" spans="1:9" x14ac:dyDescent="0.2">
      <c r="A4751" s="5">
        <v>42650.9375</v>
      </c>
      <c r="B4751" s="2">
        <v>1023.4</v>
      </c>
      <c r="C4751" s="10">
        <v>75.13</v>
      </c>
      <c r="D4751" s="8">
        <v>2.1250000000000002E-4</v>
      </c>
      <c r="E4751" s="13">
        <f>D4751*'Assumptions Notes'!C$12</f>
        <v>7.6500000000000012E-2</v>
      </c>
      <c r="F4751" s="15">
        <f t="shared" si="148"/>
        <v>1.5965125E-2</v>
      </c>
      <c r="G4751" s="10">
        <f>IF(C4751&gt;'Assumptions Notes'!C$11,'Assumptions Notes'!C$11,C4751)</f>
        <v>75.13</v>
      </c>
      <c r="H4751" s="15">
        <f t="shared" si="149"/>
        <v>1.5965125E-2</v>
      </c>
      <c r="I4751" s="2">
        <f>IF(C4751&gt;'Assumptions Notes'!C$11,-C4751*('Assumptions Notes'!C$13/(2*1000)),G4751*D4751)</f>
        <v>1.5965125E-2</v>
      </c>
    </row>
    <row r="4752" spans="1:9" x14ac:dyDescent="0.2">
      <c r="A4752" s="5">
        <v>42650.958333333336</v>
      </c>
      <c r="B4752" s="2">
        <v>962.06</v>
      </c>
      <c r="C4752" s="10">
        <v>55.19</v>
      </c>
      <c r="D4752" s="8">
        <v>1.7000000000000001E-4</v>
      </c>
      <c r="E4752" s="13">
        <f>D4752*'Assumptions Notes'!C$12</f>
        <v>6.1200000000000004E-2</v>
      </c>
      <c r="F4752" s="15">
        <f t="shared" si="148"/>
        <v>9.3822999999999997E-3</v>
      </c>
      <c r="G4752" s="10">
        <f>IF(C4752&gt;'Assumptions Notes'!C$11,'Assumptions Notes'!C$11,C4752)</f>
        <v>55.19</v>
      </c>
      <c r="H4752" s="15">
        <f t="shared" si="149"/>
        <v>9.3822999999999997E-3</v>
      </c>
      <c r="I4752" s="2">
        <f>IF(C4752&gt;'Assumptions Notes'!C$11,-C4752*('Assumptions Notes'!C$13/(2*1000)),G4752*D4752)</f>
        <v>9.3822999999999997E-3</v>
      </c>
    </row>
    <row r="4753" spans="1:9" x14ac:dyDescent="0.2">
      <c r="A4753" s="5">
        <v>42650.979166666664</v>
      </c>
      <c r="B4753" s="2">
        <v>974.06</v>
      </c>
      <c r="C4753" s="10">
        <v>43.25</v>
      </c>
      <c r="D4753" s="8">
        <v>1.5000000000000001E-4</v>
      </c>
      <c r="E4753" s="13">
        <f>D4753*'Assumptions Notes'!C$12</f>
        <v>5.4000000000000006E-2</v>
      </c>
      <c r="F4753" s="15">
        <f t="shared" si="148"/>
        <v>6.4875000000000002E-3</v>
      </c>
      <c r="G4753" s="10">
        <f>IF(C4753&gt;'Assumptions Notes'!C$11,'Assumptions Notes'!C$11,C4753)</f>
        <v>43.25</v>
      </c>
      <c r="H4753" s="15">
        <f t="shared" si="149"/>
        <v>6.4875000000000002E-3</v>
      </c>
      <c r="I4753" s="2">
        <f>IF(C4753&gt;'Assumptions Notes'!C$11,-C4753*('Assumptions Notes'!C$13/(2*1000)),G4753*D4753)</f>
        <v>6.4875000000000002E-3</v>
      </c>
    </row>
    <row r="4754" spans="1:9" x14ac:dyDescent="0.2">
      <c r="A4754" s="5">
        <v>42651</v>
      </c>
      <c r="B4754" s="2">
        <v>1178.01</v>
      </c>
      <c r="C4754" s="10">
        <v>66.13</v>
      </c>
      <c r="D4754" s="8">
        <v>1.2999999999999999E-4</v>
      </c>
      <c r="E4754" s="13">
        <f>D4754*'Assumptions Notes'!C$12</f>
        <v>4.6799999999999994E-2</v>
      </c>
      <c r="F4754" s="15">
        <f t="shared" si="148"/>
        <v>8.5968999999999993E-3</v>
      </c>
      <c r="G4754" s="10">
        <f>IF(C4754&gt;'Assumptions Notes'!C$11,'Assumptions Notes'!C$11,C4754)</f>
        <v>66.13</v>
      </c>
      <c r="H4754" s="15">
        <f t="shared" si="149"/>
        <v>8.5968999999999993E-3</v>
      </c>
      <c r="I4754" s="2">
        <f>IF(C4754&gt;'Assumptions Notes'!C$11,-C4754*('Assumptions Notes'!C$13/(2*1000)),G4754*D4754)</f>
        <v>8.5968999999999993E-3</v>
      </c>
    </row>
    <row r="4755" spans="1:9" x14ac:dyDescent="0.2">
      <c r="A4755" s="5">
        <v>42651.020833333336</v>
      </c>
      <c r="B4755" s="2">
        <v>1085.57</v>
      </c>
      <c r="C4755" s="10">
        <v>49.73</v>
      </c>
      <c r="D4755" s="8">
        <v>1.175E-4</v>
      </c>
      <c r="E4755" s="13">
        <f>D4755*'Assumptions Notes'!C$12</f>
        <v>4.2299999999999997E-2</v>
      </c>
      <c r="F4755" s="15">
        <f t="shared" si="148"/>
        <v>5.8432749999999993E-3</v>
      </c>
      <c r="G4755" s="10">
        <f>IF(C4755&gt;'Assumptions Notes'!C$11,'Assumptions Notes'!C$11,C4755)</f>
        <v>49.73</v>
      </c>
      <c r="H4755" s="15">
        <f t="shared" si="149"/>
        <v>5.8432749999999993E-3</v>
      </c>
      <c r="I4755" s="2">
        <f>IF(C4755&gt;'Assumptions Notes'!C$11,-C4755*('Assumptions Notes'!C$13/(2*1000)),G4755*D4755)</f>
        <v>5.8432749999999993E-3</v>
      </c>
    </row>
    <row r="4756" spans="1:9" x14ac:dyDescent="0.2">
      <c r="A4756" s="5">
        <v>42651.041666666664</v>
      </c>
      <c r="B4756" s="2">
        <v>1023.4</v>
      </c>
      <c r="C4756" s="10">
        <v>49.63</v>
      </c>
      <c r="D4756" s="8">
        <v>1.05E-4</v>
      </c>
      <c r="E4756" s="13">
        <f>D4756*'Assumptions Notes'!C$12</f>
        <v>3.78E-2</v>
      </c>
      <c r="F4756" s="15">
        <f t="shared" si="148"/>
        <v>5.2111500000000003E-3</v>
      </c>
      <c r="G4756" s="10">
        <f>IF(C4756&gt;'Assumptions Notes'!C$11,'Assumptions Notes'!C$11,C4756)</f>
        <v>49.63</v>
      </c>
      <c r="H4756" s="15">
        <f t="shared" si="149"/>
        <v>5.2111500000000003E-3</v>
      </c>
      <c r="I4756" s="2">
        <f>IF(C4756&gt;'Assumptions Notes'!C$11,-C4756*('Assumptions Notes'!C$13/(2*1000)),G4756*D4756)</f>
        <v>5.2111500000000003E-3</v>
      </c>
    </row>
    <row r="4757" spans="1:9" x14ac:dyDescent="0.2">
      <c r="A4757" s="5">
        <v>42651.0625</v>
      </c>
      <c r="B4757" s="2">
        <v>968.67</v>
      </c>
      <c r="C4757" s="10">
        <v>41.4</v>
      </c>
      <c r="D4757" s="8">
        <v>1.025E-4</v>
      </c>
      <c r="E4757" s="13">
        <f>D4757*'Assumptions Notes'!C$12</f>
        <v>3.6900000000000002E-2</v>
      </c>
      <c r="F4757" s="15">
        <f t="shared" si="148"/>
        <v>4.2434999999999999E-3</v>
      </c>
      <c r="G4757" s="10">
        <f>IF(C4757&gt;'Assumptions Notes'!C$11,'Assumptions Notes'!C$11,C4757)</f>
        <v>41.4</v>
      </c>
      <c r="H4757" s="15">
        <f t="shared" si="149"/>
        <v>4.2434999999999999E-3</v>
      </c>
      <c r="I4757" s="2">
        <f>IF(C4757&gt;'Assumptions Notes'!C$11,-C4757*('Assumptions Notes'!C$13/(2*1000)),G4757*D4757)</f>
        <v>4.2434999999999999E-3</v>
      </c>
    </row>
    <row r="4758" spans="1:9" x14ac:dyDescent="0.2">
      <c r="A4758" s="5">
        <v>42651.083333333336</v>
      </c>
      <c r="B4758" s="2">
        <v>907.47</v>
      </c>
      <c r="C4758" s="10">
        <v>70.22</v>
      </c>
      <c r="D4758" s="8">
        <v>1E-4</v>
      </c>
      <c r="E4758" s="13">
        <f>D4758*'Assumptions Notes'!C$12</f>
        <v>3.6000000000000004E-2</v>
      </c>
      <c r="F4758" s="15">
        <f t="shared" si="148"/>
        <v>7.0220000000000005E-3</v>
      </c>
      <c r="G4758" s="10">
        <f>IF(C4758&gt;'Assumptions Notes'!C$11,'Assumptions Notes'!C$11,C4758)</f>
        <v>70.22</v>
      </c>
      <c r="H4758" s="15">
        <f t="shared" si="149"/>
        <v>7.0220000000000005E-3</v>
      </c>
      <c r="I4758" s="2">
        <f>IF(C4758&gt;'Assumptions Notes'!C$11,-C4758*('Assumptions Notes'!C$13/(2*1000)),G4758*D4758)</f>
        <v>7.0220000000000005E-3</v>
      </c>
    </row>
    <row r="4759" spans="1:9" x14ac:dyDescent="0.2">
      <c r="A4759" s="5">
        <v>42651.104166666664</v>
      </c>
      <c r="B4759" s="2">
        <v>879.5</v>
      </c>
      <c r="C4759" s="10">
        <v>45.05</v>
      </c>
      <c r="D4759" s="8">
        <v>9.8750000000000002E-5</v>
      </c>
      <c r="E4759" s="13">
        <f>D4759*'Assumptions Notes'!C$12</f>
        <v>3.5549999999999998E-2</v>
      </c>
      <c r="F4759" s="15">
        <f t="shared" si="148"/>
        <v>4.4486874999999995E-3</v>
      </c>
      <c r="G4759" s="10">
        <f>IF(C4759&gt;'Assumptions Notes'!C$11,'Assumptions Notes'!C$11,C4759)</f>
        <v>45.05</v>
      </c>
      <c r="H4759" s="15">
        <f t="shared" si="149"/>
        <v>4.4486874999999995E-3</v>
      </c>
      <c r="I4759" s="2">
        <f>IF(C4759&gt;'Assumptions Notes'!C$11,-C4759*('Assumptions Notes'!C$13/(2*1000)),G4759*D4759)</f>
        <v>4.4486874999999995E-3</v>
      </c>
    </row>
    <row r="4760" spans="1:9" x14ac:dyDescent="0.2">
      <c r="A4760" s="5">
        <v>42651.125</v>
      </c>
      <c r="B4760" s="2">
        <v>888.84</v>
      </c>
      <c r="C4760" s="10">
        <v>42.07</v>
      </c>
      <c r="D4760" s="8">
        <v>9.7499999999999998E-5</v>
      </c>
      <c r="E4760" s="13">
        <f>D4760*'Assumptions Notes'!C$12</f>
        <v>3.5099999999999999E-2</v>
      </c>
      <c r="F4760" s="15">
        <f t="shared" si="148"/>
        <v>4.1018249999999999E-3</v>
      </c>
      <c r="G4760" s="10">
        <f>IF(C4760&gt;'Assumptions Notes'!C$11,'Assumptions Notes'!C$11,C4760)</f>
        <v>42.07</v>
      </c>
      <c r="H4760" s="15">
        <f t="shared" si="149"/>
        <v>4.1018249999999999E-3</v>
      </c>
      <c r="I4760" s="2">
        <f>IF(C4760&gt;'Assumptions Notes'!C$11,-C4760*('Assumptions Notes'!C$13/(2*1000)),G4760*D4760)</f>
        <v>4.1018249999999999E-3</v>
      </c>
    </row>
    <row r="4761" spans="1:9" x14ac:dyDescent="0.2">
      <c r="A4761" s="5">
        <v>42651.145833333336</v>
      </c>
      <c r="B4761" s="2">
        <v>860.88</v>
      </c>
      <c r="C4761" s="10">
        <v>47.93</v>
      </c>
      <c r="D4761" s="8">
        <v>9.6250000000000009E-5</v>
      </c>
      <c r="E4761" s="13">
        <f>D4761*'Assumptions Notes'!C$12</f>
        <v>3.465E-2</v>
      </c>
      <c r="F4761" s="15">
        <f t="shared" si="148"/>
        <v>4.6132625000000005E-3</v>
      </c>
      <c r="G4761" s="10">
        <f>IF(C4761&gt;'Assumptions Notes'!C$11,'Assumptions Notes'!C$11,C4761)</f>
        <v>47.93</v>
      </c>
      <c r="H4761" s="15">
        <f t="shared" si="149"/>
        <v>4.6132625000000005E-3</v>
      </c>
      <c r="I4761" s="2">
        <f>IF(C4761&gt;'Assumptions Notes'!C$11,-C4761*('Assumptions Notes'!C$13/(2*1000)),G4761*D4761)</f>
        <v>4.6132625000000005E-3</v>
      </c>
    </row>
    <row r="4762" spans="1:9" x14ac:dyDescent="0.2">
      <c r="A4762" s="5">
        <v>42651.166666666664</v>
      </c>
      <c r="B4762" s="2">
        <v>834.12</v>
      </c>
      <c r="C4762" s="10">
        <v>34.659999999999997</v>
      </c>
      <c r="D4762" s="8">
        <v>9.5000000000000005E-5</v>
      </c>
      <c r="E4762" s="13">
        <f>D4762*'Assumptions Notes'!C$12</f>
        <v>3.4200000000000001E-2</v>
      </c>
      <c r="F4762" s="15">
        <f t="shared" si="148"/>
        <v>3.2927E-3</v>
      </c>
      <c r="G4762" s="10">
        <f>IF(C4762&gt;'Assumptions Notes'!C$11,'Assumptions Notes'!C$11,C4762)</f>
        <v>34.659999999999997</v>
      </c>
      <c r="H4762" s="15">
        <f t="shared" si="149"/>
        <v>3.2927E-3</v>
      </c>
      <c r="I4762" s="2">
        <f>IF(C4762&gt;'Assumptions Notes'!C$11,-C4762*('Assumptions Notes'!C$13/(2*1000)),G4762*D4762)</f>
        <v>3.2927E-3</v>
      </c>
    </row>
    <row r="4763" spans="1:9" x14ac:dyDescent="0.2">
      <c r="A4763" s="5">
        <v>42651.1875</v>
      </c>
      <c r="B4763" s="2">
        <v>810.65</v>
      </c>
      <c r="C4763" s="10">
        <v>35.4</v>
      </c>
      <c r="D4763" s="8">
        <v>9.6250000000000009E-5</v>
      </c>
      <c r="E4763" s="13">
        <f>D4763*'Assumptions Notes'!C$12</f>
        <v>3.465E-2</v>
      </c>
      <c r="F4763" s="15">
        <f t="shared" si="148"/>
        <v>3.4072500000000001E-3</v>
      </c>
      <c r="G4763" s="10">
        <f>IF(C4763&gt;'Assumptions Notes'!C$11,'Assumptions Notes'!C$11,C4763)</f>
        <v>35.4</v>
      </c>
      <c r="H4763" s="15">
        <f t="shared" si="149"/>
        <v>3.4072500000000001E-3</v>
      </c>
      <c r="I4763" s="2">
        <f>IF(C4763&gt;'Assumptions Notes'!C$11,-C4763*('Assumptions Notes'!C$13/(2*1000)),G4763*D4763)</f>
        <v>3.4072500000000001E-3</v>
      </c>
    </row>
    <row r="4764" spans="1:9" x14ac:dyDescent="0.2">
      <c r="A4764" s="5">
        <v>42651.208333333336</v>
      </c>
      <c r="B4764" s="2">
        <v>818.83</v>
      </c>
      <c r="C4764" s="10">
        <v>34.07</v>
      </c>
      <c r="D4764" s="8">
        <v>9.7499999999999998E-5</v>
      </c>
      <c r="E4764" s="13">
        <f>D4764*'Assumptions Notes'!C$12</f>
        <v>3.5099999999999999E-2</v>
      </c>
      <c r="F4764" s="15">
        <f t="shared" si="148"/>
        <v>3.321825E-3</v>
      </c>
      <c r="G4764" s="10">
        <f>IF(C4764&gt;'Assumptions Notes'!C$11,'Assumptions Notes'!C$11,C4764)</f>
        <v>34.07</v>
      </c>
      <c r="H4764" s="15">
        <f t="shared" si="149"/>
        <v>3.321825E-3</v>
      </c>
      <c r="I4764" s="2">
        <f>IF(C4764&gt;'Assumptions Notes'!C$11,-C4764*('Assumptions Notes'!C$13/(2*1000)),G4764*D4764)</f>
        <v>3.321825E-3</v>
      </c>
    </row>
    <row r="4765" spans="1:9" x14ac:dyDescent="0.2">
      <c r="A4765" s="5">
        <v>42651.229166666664</v>
      </c>
      <c r="B4765" s="2">
        <v>852.08</v>
      </c>
      <c r="C4765" s="10">
        <v>36.479999999999997</v>
      </c>
      <c r="D4765" s="8">
        <v>1.15E-4</v>
      </c>
      <c r="E4765" s="13">
        <f>D4765*'Assumptions Notes'!C$12</f>
        <v>4.1399999999999999E-2</v>
      </c>
      <c r="F4765" s="15">
        <f t="shared" si="148"/>
        <v>4.1951999999999996E-3</v>
      </c>
      <c r="G4765" s="10">
        <f>IF(C4765&gt;'Assumptions Notes'!C$11,'Assumptions Notes'!C$11,C4765)</f>
        <v>36.479999999999997</v>
      </c>
      <c r="H4765" s="15">
        <f t="shared" si="149"/>
        <v>4.1951999999999996E-3</v>
      </c>
      <c r="I4765" s="2">
        <f>IF(C4765&gt;'Assumptions Notes'!C$11,-C4765*('Assumptions Notes'!C$13/(2*1000)),G4765*D4765)</f>
        <v>4.1951999999999996E-3</v>
      </c>
    </row>
    <row r="4766" spans="1:9" x14ac:dyDescent="0.2">
      <c r="A4766" s="5">
        <v>42651.25</v>
      </c>
      <c r="B4766" s="2">
        <v>902.53</v>
      </c>
      <c r="C4766" s="10">
        <v>35.26</v>
      </c>
      <c r="D4766" s="8">
        <v>1.325E-4</v>
      </c>
      <c r="E4766" s="13">
        <f>D4766*'Assumptions Notes'!C$12</f>
        <v>4.7699999999999999E-2</v>
      </c>
      <c r="F4766" s="15">
        <f t="shared" si="148"/>
        <v>4.6719499999999994E-3</v>
      </c>
      <c r="G4766" s="10">
        <f>IF(C4766&gt;'Assumptions Notes'!C$11,'Assumptions Notes'!C$11,C4766)</f>
        <v>35.26</v>
      </c>
      <c r="H4766" s="15">
        <f t="shared" si="149"/>
        <v>4.6719499999999994E-3</v>
      </c>
      <c r="I4766" s="2">
        <f>IF(C4766&gt;'Assumptions Notes'!C$11,-C4766*('Assumptions Notes'!C$13/(2*1000)),G4766*D4766)</f>
        <v>4.6719499999999994E-3</v>
      </c>
    </row>
    <row r="4767" spans="1:9" x14ac:dyDescent="0.2">
      <c r="A4767" s="5">
        <v>42651.270833333336</v>
      </c>
      <c r="B4767" s="2">
        <v>938.65</v>
      </c>
      <c r="C4767" s="10">
        <v>36.299999999999997</v>
      </c>
      <c r="D4767" s="8">
        <v>1.6249999999999999E-4</v>
      </c>
      <c r="E4767" s="13">
        <f>D4767*'Assumptions Notes'!C$12</f>
        <v>5.8499999999999996E-2</v>
      </c>
      <c r="F4767" s="15">
        <f t="shared" si="148"/>
        <v>5.8987499999999995E-3</v>
      </c>
      <c r="G4767" s="10">
        <f>IF(C4767&gt;'Assumptions Notes'!C$11,'Assumptions Notes'!C$11,C4767)</f>
        <v>36.299999999999997</v>
      </c>
      <c r="H4767" s="15">
        <f t="shared" si="149"/>
        <v>5.8987499999999995E-3</v>
      </c>
      <c r="I4767" s="2">
        <f>IF(C4767&gt;'Assumptions Notes'!C$11,-C4767*('Assumptions Notes'!C$13/(2*1000)),G4767*D4767)</f>
        <v>5.8987499999999995E-3</v>
      </c>
    </row>
    <row r="4768" spans="1:9" x14ac:dyDescent="0.2">
      <c r="A4768" s="5">
        <v>42651.291666666664</v>
      </c>
      <c r="B4768" s="2">
        <v>958.66</v>
      </c>
      <c r="C4768" s="10">
        <v>42.06</v>
      </c>
      <c r="D4768" s="8">
        <v>1.9249999999999999E-4</v>
      </c>
      <c r="E4768" s="13">
        <f>D4768*'Assumptions Notes'!C$12</f>
        <v>6.93E-2</v>
      </c>
      <c r="F4768" s="15">
        <f t="shared" si="148"/>
        <v>8.0965499999999992E-3</v>
      </c>
      <c r="G4768" s="10">
        <f>IF(C4768&gt;'Assumptions Notes'!C$11,'Assumptions Notes'!C$11,C4768)</f>
        <v>42.06</v>
      </c>
      <c r="H4768" s="15">
        <f t="shared" si="149"/>
        <v>8.0965499999999992E-3</v>
      </c>
      <c r="I4768" s="2">
        <f>IF(C4768&gt;'Assumptions Notes'!C$11,-C4768*('Assumptions Notes'!C$13/(2*1000)),G4768*D4768)</f>
        <v>8.0965499999999992E-3</v>
      </c>
    </row>
    <row r="4769" spans="1:9" x14ac:dyDescent="0.2">
      <c r="A4769" s="5">
        <v>42651.3125</v>
      </c>
      <c r="B4769" s="2">
        <v>966.97</v>
      </c>
      <c r="C4769" s="10">
        <v>45.52</v>
      </c>
      <c r="D4769" s="8">
        <v>2.0875000000000001E-4</v>
      </c>
      <c r="E4769" s="13">
        <f>D4769*'Assumptions Notes'!C$12</f>
        <v>7.5150000000000008E-2</v>
      </c>
      <c r="F4769" s="15">
        <f t="shared" si="148"/>
        <v>9.5023000000000017E-3</v>
      </c>
      <c r="G4769" s="10">
        <f>IF(C4769&gt;'Assumptions Notes'!C$11,'Assumptions Notes'!C$11,C4769)</f>
        <v>45.52</v>
      </c>
      <c r="H4769" s="15">
        <f t="shared" si="149"/>
        <v>9.5023000000000017E-3</v>
      </c>
      <c r="I4769" s="2">
        <f>IF(C4769&gt;'Assumptions Notes'!C$11,-C4769*('Assumptions Notes'!C$13/(2*1000)),G4769*D4769)</f>
        <v>9.5023000000000017E-3</v>
      </c>
    </row>
    <row r="4770" spans="1:9" x14ac:dyDescent="0.2">
      <c r="A4770" s="5">
        <v>42651.333333333336</v>
      </c>
      <c r="B4770" s="2">
        <v>935.94</v>
      </c>
      <c r="C4770" s="10">
        <v>45.14</v>
      </c>
      <c r="D4770" s="8">
        <v>2.2499999999999999E-4</v>
      </c>
      <c r="E4770" s="13">
        <f>D4770*'Assumptions Notes'!C$12</f>
        <v>8.1000000000000003E-2</v>
      </c>
      <c r="F4770" s="15">
        <f t="shared" si="148"/>
        <v>1.0156500000000001E-2</v>
      </c>
      <c r="G4770" s="10">
        <f>IF(C4770&gt;'Assumptions Notes'!C$11,'Assumptions Notes'!C$11,C4770)</f>
        <v>45.14</v>
      </c>
      <c r="H4770" s="15">
        <f t="shared" si="149"/>
        <v>1.0156500000000001E-2</v>
      </c>
      <c r="I4770" s="2">
        <f>IF(C4770&gt;'Assumptions Notes'!C$11,-C4770*('Assumptions Notes'!C$13/(2*1000)),G4770*D4770)</f>
        <v>1.0156500000000001E-2</v>
      </c>
    </row>
    <row r="4771" spans="1:9" x14ac:dyDescent="0.2">
      <c r="A4771" s="5">
        <v>42651.354166666664</v>
      </c>
      <c r="B4771" s="2">
        <v>898.61</v>
      </c>
      <c r="C4771" s="10">
        <v>56.32</v>
      </c>
      <c r="D4771" s="8">
        <v>2.2625E-4</v>
      </c>
      <c r="E4771" s="13">
        <f>D4771*'Assumptions Notes'!C$12</f>
        <v>8.1449999999999995E-2</v>
      </c>
      <c r="F4771" s="15">
        <f t="shared" si="148"/>
        <v>1.2742399999999999E-2</v>
      </c>
      <c r="G4771" s="10">
        <f>IF(C4771&gt;'Assumptions Notes'!C$11,'Assumptions Notes'!C$11,C4771)</f>
        <v>56.32</v>
      </c>
      <c r="H4771" s="15">
        <f t="shared" si="149"/>
        <v>1.2742399999999999E-2</v>
      </c>
      <c r="I4771" s="2">
        <f>IF(C4771&gt;'Assumptions Notes'!C$11,-C4771*('Assumptions Notes'!C$13/(2*1000)),G4771*D4771)</f>
        <v>1.2742399999999999E-2</v>
      </c>
    </row>
    <row r="4772" spans="1:9" x14ac:dyDescent="0.2">
      <c r="A4772" s="5">
        <v>42651.375</v>
      </c>
      <c r="B4772" s="2">
        <v>858.75</v>
      </c>
      <c r="C4772" s="10">
        <v>54.3</v>
      </c>
      <c r="D4772" s="8">
        <v>2.275E-4</v>
      </c>
      <c r="E4772" s="13">
        <f>D4772*'Assumptions Notes'!C$12</f>
        <v>8.1900000000000001E-2</v>
      </c>
      <c r="F4772" s="15">
        <f t="shared" si="148"/>
        <v>1.235325E-2</v>
      </c>
      <c r="G4772" s="10">
        <f>IF(C4772&gt;'Assumptions Notes'!C$11,'Assumptions Notes'!C$11,C4772)</f>
        <v>54.3</v>
      </c>
      <c r="H4772" s="15">
        <f t="shared" si="149"/>
        <v>1.235325E-2</v>
      </c>
      <c r="I4772" s="2">
        <f>IF(C4772&gt;'Assumptions Notes'!C$11,-C4772*('Assumptions Notes'!C$13/(2*1000)),G4772*D4772)</f>
        <v>1.235325E-2</v>
      </c>
    </row>
    <row r="4773" spans="1:9" x14ac:dyDescent="0.2">
      <c r="A4773" s="5">
        <v>42651.395833333336</v>
      </c>
      <c r="B4773" s="2">
        <v>799.47</v>
      </c>
      <c r="C4773" s="10">
        <v>53.04</v>
      </c>
      <c r="D4773" s="8">
        <v>2.1875E-4</v>
      </c>
      <c r="E4773" s="13">
        <f>D4773*'Assumptions Notes'!C$12</f>
        <v>7.8750000000000001E-2</v>
      </c>
      <c r="F4773" s="15">
        <f t="shared" si="148"/>
        <v>1.16025E-2</v>
      </c>
      <c r="G4773" s="10">
        <f>IF(C4773&gt;'Assumptions Notes'!C$11,'Assumptions Notes'!C$11,C4773)</f>
        <v>53.04</v>
      </c>
      <c r="H4773" s="15">
        <f t="shared" si="149"/>
        <v>1.16025E-2</v>
      </c>
      <c r="I4773" s="2">
        <f>IF(C4773&gt;'Assumptions Notes'!C$11,-C4773*('Assumptions Notes'!C$13/(2*1000)),G4773*D4773)</f>
        <v>1.16025E-2</v>
      </c>
    </row>
    <row r="4774" spans="1:9" x14ac:dyDescent="0.2">
      <c r="A4774" s="5">
        <v>42651.416666666664</v>
      </c>
      <c r="B4774" s="2">
        <v>727.67</v>
      </c>
      <c r="C4774" s="10">
        <v>45.12</v>
      </c>
      <c r="D4774" s="8">
        <v>2.1000000000000001E-4</v>
      </c>
      <c r="E4774" s="13">
        <f>D4774*'Assumptions Notes'!C$12</f>
        <v>7.5600000000000001E-2</v>
      </c>
      <c r="F4774" s="15">
        <f t="shared" si="148"/>
        <v>9.4751999999999996E-3</v>
      </c>
      <c r="G4774" s="10">
        <f>IF(C4774&gt;'Assumptions Notes'!C$11,'Assumptions Notes'!C$11,C4774)</f>
        <v>45.12</v>
      </c>
      <c r="H4774" s="15">
        <f t="shared" si="149"/>
        <v>9.4751999999999996E-3</v>
      </c>
      <c r="I4774" s="2">
        <f>IF(C4774&gt;'Assumptions Notes'!C$11,-C4774*('Assumptions Notes'!C$13/(2*1000)),G4774*D4774)</f>
        <v>9.4751999999999996E-3</v>
      </c>
    </row>
    <row r="4775" spans="1:9" x14ac:dyDescent="0.2">
      <c r="A4775" s="5">
        <v>42651.4375</v>
      </c>
      <c r="B4775" s="2">
        <v>679.17</v>
      </c>
      <c r="C4775" s="10">
        <v>40.68</v>
      </c>
      <c r="D4775" s="8">
        <v>2.075E-4</v>
      </c>
      <c r="E4775" s="13">
        <f>D4775*'Assumptions Notes'!C$12</f>
        <v>7.4700000000000003E-2</v>
      </c>
      <c r="F4775" s="15">
        <f t="shared" si="148"/>
        <v>8.4411E-3</v>
      </c>
      <c r="G4775" s="10">
        <f>IF(C4775&gt;'Assumptions Notes'!C$11,'Assumptions Notes'!C$11,C4775)</f>
        <v>40.68</v>
      </c>
      <c r="H4775" s="15">
        <f t="shared" si="149"/>
        <v>8.4411E-3</v>
      </c>
      <c r="I4775" s="2">
        <f>IF(C4775&gt;'Assumptions Notes'!C$11,-C4775*('Assumptions Notes'!C$13/(2*1000)),G4775*D4775)</f>
        <v>8.4411E-3</v>
      </c>
    </row>
    <row r="4776" spans="1:9" x14ac:dyDescent="0.2">
      <c r="A4776" s="5">
        <v>42651.458333333336</v>
      </c>
      <c r="B4776" s="2">
        <v>641.44000000000005</v>
      </c>
      <c r="C4776" s="10">
        <v>35.6</v>
      </c>
      <c r="D4776" s="8">
        <v>2.05E-4</v>
      </c>
      <c r="E4776" s="13">
        <f>D4776*'Assumptions Notes'!C$12</f>
        <v>7.3800000000000004E-2</v>
      </c>
      <c r="F4776" s="15">
        <f t="shared" si="148"/>
        <v>7.2979999999999998E-3</v>
      </c>
      <c r="G4776" s="10">
        <f>IF(C4776&gt;'Assumptions Notes'!C$11,'Assumptions Notes'!C$11,C4776)</f>
        <v>35.6</v>
      </c>
      <c r="H4776" s="15">
        <f t="shared" si="149"/>
        <v>7.2979999999999998E-3</v>
      </c>
      <c r="I4776" s="2">
        <f>IF(C4776&gt;'Assumptions Notes'!C$11,-C4776*('Assumptions Notes'!C$13/(2*1000)),G4776*D4776)</f>
        <v>7.2979999999999998E-3</v>
      </c>
    </row>
    <row r="4777" spans="1:9" x14ac:dyDescent="0.2">
      <c r="A4777" s="5">
        <v>42651.479166666664</v>
      </c>
      <c r="B4777" s="2">
        <v>629.48</v>
      </c>
      <c r="C4777" s="10">
        <v>33.630000000000003</v>
      </c>
      <c r="D4777" s="8">
        <v>2.1499999999999999E-4</v>
      </c>
      <c r="E4777" s="13">
        <f>D4777*'Assumptions Notes'!C$12</f>
        <v>7.7399999999999997E-2</v>
      </c>
      <c r="F4777" s="15">
        <f t="shared" si="148"/>
        <v>7.2304500000000002E-3</v>
      </c>
      <c r="G4777" s="10">
        <f>IF(C4777&gt;'Assumptions Notes'!C$11,'Assumptions Notes'!C$11,C4777)</f>
        <v>33.630000000000003</v>
      </c>
      <c r="H4777" s="15">
        <f t="shared" si="149"/>
        <v>7.2304500000000002E-3</v>
      </c>
      <c r="I4777" s="2">
        <f>IF(C4777&gt;'Assumptions Notes'!C$11,-C4777*('Assumptions Notes'!C$13/(2*1000)),G4777*D4777)</f>
        <v>7.2304500000000002E-3</v>
      </c>
    </row>
    <row r="4778" spans="1:9" x14ac:dyDescent="0.2">
      <c r="A4778" s="5">
        <v>42651.5</v>
      </c>
      <c r="B4778" s="2">
        <v>595.08000000000004</v>
      </c>
      <c r="C4778" s="10">
        <v>29.85</v>
      </c>
      <c r="D4778" s="8">
        <v>2.2499999999999999E-4</v>
      </c>
      <c r="E4778" s="13">
        <f>D4778*'Assumptions Notes'!C$12</f>
        <v>8.1000000000000003E-2</v>
      </c>
      <c r="F4778" s="15">
        <f t="shared" si="148"/>
        <v>6.71625E-3</v>
      </c>
      <c r="G4778" s="10">
        <f>IF(C4778&gt;'Assumptions Notes'!C$11,'Assumptions Notes'!C$11,C4778)</f>
        <v>29.85</v>
      </c>
      <c r="H4778" s="15">
        <f t="shared" si="149"/>
        <v>6.71625E-3</v>
      </c>
      <c r="I4778" s="2">
        <f>IF(C4778&gt;'Assumptions Notes'!C$11,-C4778*('Assumptions Notes'!C$13/(2*1000)),G4778*D4778)</f>
        <v>6.71625E-3</v>
      </c>
    </row>
    <row r="4779" spans="1:9" x14ac:dyDescent="0.2">
      <c r="A4779" s="5">
        <v>42651.520833333336</v>
      </c>
      <c r="B4779" s="2">
        <v>590.35</v>
      </c>
      <c r="C4779" s="10">
        <v>28.52</v>
      </c>
      <c r="D4779" s="8">
        <v>2.1250000000000002E-4</v>
      </c>
      <c r="E4779" s="13">
        <f>D4779*'Assumptions Notes'!C$12</f>
        <v>7.6500000000000012E-2</v>
      </c>
      <c r="F4779" s="15">
        <f t="shared" si="148"/>
        <v>6.0604999999999999E-3</v>
      </c>
      <c r="G4779" s="10">
        <f>IF(C4779&gt;'Assumptions Notes'!C$11,'Assumptions Notes'!C$11,C4779)</f>
        <v>28.52</v>
      </c>
      <c r="H4779" s="15">
        <f t="shared" si="149"/>
        <v>6.0604999999999999E-3</v>
      </c>
      <c r="I4779" s="2">
        <f>IF(C4779&gt;'Assumptions Notes'!C$11,-C4779*('Assumptions Notes'!C$13/(2*1000)),G4779*D4779)</f>
        <v>6.0604999999999999E-3</v>
      </c>
    </row>
    <row r="4780" spans="1:9" x14ac:dyDescent="0.2">
      <c r="A4780" s="5">
        <v>42651.541666666664</v>
      </c>
      <c r="B4780" s="2">
        <v>595.6</v>
      </c>
      <c r="C4780" s="10">
        <v>27.5</v>
      </c>
      <c r="D4780" s="8">
        <v>2.0000000000000001E-4</v>
      </c>
      <c r="E4780" s="13">
        <f>D4780*'Assumptions Notes'!C$12</f>
        <v>7.2000000000000008E-2</v>
      </c>
      <c r="F4780" s="15">
        <f t="shared" si="148"/>
        <v>5.5000000000000005E-3</v>
      </c>
      <c r="G4780" s="10">
        <f>IF(C4780&gt;'Assumptions Notes'!C$11,'Assumptions Notes'!C$11,C4780)</f>
        <v>27.5</v>
      </c>
      <c r="H4780" s="15">
        <f t="shared" si="149"/>
        <v>5.5000000000000005E-3</v>
      </c>
      <c r="I4780" s="2">
        <f>IF(C4780&gt;'Assumptions Notes'!C$11,-C4780*('Assumptions Notes'!C$13/(2*1000)),G4780*D4780)</f>
        <v>5.5000000000000005E-3</v>
      </c>
    </row>
    <row r="4781" spans="1:9" x14ac:dyDescent="0.2">
      <c r="A4781" s="5">
        <v>42651.5625</v>
      </c>
      <c r="B4781" s="2">
        <v>590.54</v>
      </c>
      <c r="C4781" s="10">
        <v>27.49</v>
      </c>
      <c r="D4781" s="8">
        <v>1.975E-4</v>
      </c>
      <c r="E4781" s="13">
        <f>D4781*'Assumptions Notes'!C$12</f>
        <v>7.1099999999999997E-2</v>
      </c>
      <c r="F4781" s="15">
        <f t="shared" si="148"/>
        <v>5.4292749999999999E-3</v>
      </c>
      <c r="G4781" s="10">
        <f>IF(C4781&gt;'Assumptions Notes'!C$11,'Assumptions Notes'!C$11,C4781)</f>
        <v>27.49</v>
      </c>
      <c r="H4781" s="15">
        <f t="shared" si="149"/>
        <v>5.4292749999999999E-3</v>
      </c>
      <c r="I4781" s="2">
        <f>IF(C4781&gt;'Assumptions Notes'!C$11,-C4781*('Assumptions Notes'!C$13/(2*1000)),G4781*D4781)</f>
        <v>5.4292749999999999E-3</v>
      </c>
    </row>
    <row r="4782" spans="1:9" x14ac:dyDescent="0.2">
      <c r="A4782" s="5">
        <v>42651.583333333336</v>
      </c>
      <c r="B4782" s="2">
        <v>641.29999999999995</v>
      </c>
      <c r="C4782" s="10">
        <v>28.07</v>
      </c>
      <c r="D4782" s="8">
        <v>1.95E-4</v>
      </c>
      <c r="E4782" s="13">
        <f>D4782*'Assumptions Notes'!C$12</f>
        <v>7.0199999999999999E-2</v>
      </c>
      <c r="F4782" s="15">
        <f t="shared" si="148"/>
        <v>5.47365E-3</v>
      </c>
      <c r="G4782" s="10">
        <f>IF(C4782&gt;'Assumptions Notes'!C$11,'Assumptions Notes'!C$11,C4782)</f>
        <v>28.07</v>
      </c>
      <c r="H4782" s="15">
        <f t="shared" si="149"/>
        <v>5.47365E-3</v>
      </c>
      <c r="I4782" s="2">
        <f>IF(C4782&gt;'Assumptions Notes'!C$11,-C4782*('Assumptions Notes'!C$13/(2*1000)),G4782*D4782)</f>
        <v>5.47365E-3</v>
      </c>
    </row>
    <row r="4783" spans="1:9" x14ac:dyDescent="0.2">
      <c r="A4783" s="5">
        <v>42651.604166666664</v>
      </c>
      <c r="B4783" s="2">
        <v>674.1</v>
      </c>
      <c r="C4783" s="10">
        <v>28.08</v>
      </c>
      <c r="D4783" s="8">
        <v>1.9625E-4</v>
      </c>
      <c r="E4783" s="13">
        <f>D4783*'Assumptions Notes'!C$12</f>
        <v>7.0650000000000004E-2</v>
      </c>
      <c r="F4783" s="15">
        <f t="shared" si="148"/>
        <v>5.5106999999999995E-3</v>
      </c>
      <c r="G4783" s="10">
        <f>IF(C4783&gt;'Assumptions Notes'!C$11,'Assumptions Notes'!C$11,C4783)</f>
        <v>28.08</v>
      </c>
      <c r="H4783" s="15">
        <f t="shared" si="149"/>
        <v>5.5106999999999995E-3</v>
      </c>
      <c r="I4783" s="2">
        <f>IF(C4783&gt;'Assumptions Notes'!C$11,-C4783*('Assumptions Notes'!C$13/(2*1000)),G4783*D4783)</f>
        <v>5.5106999999999995E-3</v>
      </c>
    </row>
    <row r="4784" spans="1:9" x14ac:dyDescent="0.2">
      <c r="A4784" s="5">
        <v>42651.625</v>
      </c>
      <c r="B4784" s="2">
        <v>686.47</v>
      </c>
      <c r="C4784" s="10">
        <v>27.85</v>
      </c>
      <c r="D4784" s="8">
        <v>1.975E-4</v>
      </c>
      <c r="E4784" s="13">
        <f>D4784*'Assumptions Notes'!C$12</f>
        <v>7.1099999999999997E-2</v>
      </c>
      <c r="F4784" s="15">
        <f t="shared" si="148"/>
        <v>5.5003750000000001E-3</v>
      </c>
      <c r="G4784" s="10">
        <f>IF(C4784&gt;'Assumptions Notes'!C$11,'Assumptions Notes'!C$11,C4784)</f>
        <v>27.85</v>
      </c>
      <c r="H4784" s="15">
        <f t="shared" si="149"/>
        <v>5.5003750000000001E-3</v>
      </c>
      <c r="I4784" s="2">
        <f>IF(C4784&gt;'Assumptions Notes'!C$11,-C4784*('Assumptions Notes'!C$13/(2*1000)),G4784*D4784)</f>
        <v>5.5003750000000001E-3</v>
      </c>
    </row>
    <row r="4785" spans="1:9" x14ac:dyDescent="0.2">
      <c r="A4785" s="5">
        <v>42651.645833333336</v>
      </c>
      <c r="B4785" s="2">
        <v>713.86</v>
      </c>
      <c r="C4785" s="10">
        <v>34.46</v>
      </c>
      <c r="D4785" s="8">
        <v>2.2124999999999998E-4</v>
      </c>
      <c r="E4785" s="13">
        <f>D4785*'Assumptions Notes'!C$12</f>
        <v>7.9649999999999999E-2</v>
      </c>
      <c r="F4785" s="15">
        <f t="shared" si="148"/>
        <v>7.6242749999999998E-3</v>
      </c>
      <c r="G4785" s="10">
        <f>IF(C4785&gt;'Assumptions Notes'!C$11,'Assumptions Notes'!C$11,C4785)</f>
        <v>34.46</v>
      </c>
      <c r="H4785" s="15">
        <f t="shared" si="149"/>
        <v>7.6242749999999998E-3</v>
      </c>
      <c r="I4785" s="2">
        <f>IF(C4785&gt;'Assumptions Notes'!C$11,-C4785*('Assumptions Notes'!C$13/(2*1000)),G4785*D4785)</f>
        <v>7.6242749999999998E-3</v>
      </c>
    </row>
    <row r="4786" spans="1:9" x14ac:dyDescent="0.2">
      <c r="A4786" s="5">
        <v>42651.666666666664</v>
      </c>
      <c r="B4786" s="2">
        <v>757.01</v>
      </c>
      <c r="C4786" s="10">
        <v>43.89</v>
      </c>
      <c r="D4786" s="8">
        <v>2.4499999999999999E-4</v>
      </c>
      <c r="E4786" s="13">
        <f>D4786*'Assumptions Notes'!C$12</f>
        <v>8.8200000000000001E-2</v>
      </c>
      <c r="F4786" s="15">
        <f t="shared" si="148"/>
        <v>1.075305E-2</v>
      </c>
      <c r="G4786" s="10">
        <f>IF(C4786&gt;'Assumptions Notes'!C$11,'Assumptions Notes'!C$11,C4786)</f>
        <v>43.89</v>
      </c>
      <c r="H4786" s="15">
        <f t="shared" si="149"/>
        <v>1.075305E-2</v>
      </c>
      <c r="I4786" s="2">
        <f>IF(C4786&gt;'Assumptions Notes'!C$11,-C4786*('Assumptions Notes'!C$13/(2*1000)),G4786*D4786)</f>
        <v>1.075305E-2</v>
      </c>
    </row>
    <row r="4787" spans="1:9" x14ac:dyDescent="0.2">
      <c r="A4787" s="5">
        <v>42651.6875</v>
      </c>
      <c r="B4787" s="2">
        <v>829.93</v>
      </c>
      <c r="C4787" s="10">
        <v>45.78</v>
      </c>
      <c r="D4787" s="8">
        <v>2.7E-4</v>
      </c>
      <c r="E4787" s="13">
        <f>D4787*'Assumptions Notes'!C$12</f>
        <v>9.7199999999999995E-2</v>
      </c>
      <c r="F4787" s="15">
        <f t="shared" si="148"/>
        <v>1.2360600000000001E-2</v>
      </c>
      <c r="G4787" s="10">
        <f>IF(C4787&gt;'Assumptions Notes'!C$11,'Assumptions Notes'!C$11,C4787)</f>
        <v>45.78</v>
      </c>
      <c r="H4787" s="15">
        <f t="shared" si="149"/>
        <v>1.2360600000000001E-2</v>
      </c>
      <c r="I4787" s="2">
        <f>IF(C4787&gt;'Assumptions Notes'!C$11,-C4787*('Assumptions Notes'!C$13/(2*1000)),G4787*D4787)</f>
        <v>1.2360600000000001E-2</v>
      </c>
    </row>
    <row r="4788" spans="1:9" x14ac:dyDescent="0.2">
      <c r="A4788" s="5">
        <v>42651.708333333336</v>
      </c>
      <c r="B4788" s="2">
        <v>876.77</v>
      </c>
      <c r="C4788" s="10">
        <v>51.49</v>
      </c>
      <c r="D4788" s="8">
        <v>2.9500000000000001E-4</v>
      </c>
      <c r="E4788" s="13">
        <f>D4788*'Assumptions Notes'!C$12</f>
        <v>0.1062</v>
      </c>
      <c r="F4788" s="15">
        <f t="shared" si="148"/>
        <v>1.5189550000000001E-2</v>
      </c>
      <c r="G4788" s="10">
        <f>IF(C4788&gt;'Assumptions Notes'!C$11,'Assumptions Notes'!C$11,C4788)</f>
        <v>51.49</v>
      </c>
      <c r="H4788" s="15">
        <f t="shared" si="149"/>
        <v>1.5189550000000001E-2</v>
      </c>
      <c r="I4788" s="2">
        <f>IF(C4788&gt;'Assumptions Notes'!C$11,-C4788*('Assumptions Notes'!C$13/(2*1000)),G4788*D4788)</f>
        <v>1.5189550000000001E-2</v>
      </c>
    </row>
    <row r="4789" spans="1:9" x14ac:dyDescent="0.2">
      <c r="A4789" s="5">
        <v>42651.729166666664</v>
      </c>
      <c r="B4789" s="2">
        <v>947.59</v>
      </c>
      <c r="C4789" s="10">
        <v>57.8</v>
      </c>
      <c r="D4789" s="8">
        <v>2.9750000000000002E-4</v>
      </c>
      <c r="E4789" s="13">
        <f>D4789*'Assumptions Notes'!C$12</f>
        <v>0.1071</v>
      </c>
      <c r="F4789" s="15">
        <f t="shared" si="148"/>
        <v>1.7195499999999999E-2</v>
      </c>
      <c r="G4789" s="10">
        <f>IF(C4789&gt;'Assumptions Notes'!C$11,'Assumptions Notes'!C$11,C4789)</f>
        <v>57.8</v>
      </c>
      <c r="H4789" s="15">
        <f t="shared" si="149"/>
        <v>1.7195499999999999E-2</v>
      </c>
      <c r="I4789" s="2">
        <f>IF(C4789&gt;'Assumptions Notes'!C$11,-C4789*('Assumptions Notes'!C$13/(2*1000)),G4789*D4789)</f>
        <v>1.7195499999999999E-2</v>
      </c>
    </row>
    <row r="4790" spans="1:9" x14ac:dyDescent="0.2">
      <c r="A4790" s="5">
        <v>42651.75</v>
      </c>
      <c r="B4790" s="2">
        <v>1001.77</v>
      </c>
      <c r="C4790" s="10">
        <v>79.52</v>
      </c>
      <c r="D4790" s="8">
        <v>2.9999999999999997E-4</v>
      </c>
      <c r="E4790" s="13">
        <f>D4790*'Assumptions Notes'!C$12</f>
        <v>0.10799999999999998</v>
      </c>
      <c r="F4790" s="15">
        <f t="shared" si="148"/>
        <v>2.3855999999999995E-2</v>
      </c>
      <c r="G4790" s="10">
        <f>IF(C4790&gt;'Assumptions Notes'!C$11,'Assumptions Notes'!C$11,C4790)</f>
        <v>79.52</v>
      </c>
      <c r="H4790" s="15">
        <f t="shared" si="149"/>
        <v>2.3855999999999995E-2</v>
      </c>
      <c r="I4790" s="2">
        <f>IF(C4790&gt;'Assumptions Notes'!C$11,-C4790*('Assumptions Notes'!C$13/(2*1000)),G4790*D4790)</f>
        <v>2.3855999999999995E-2</v>
      </c>
    </row>
    <row r="4791" spans="1:9" x14ac:dyDescent="0.2">
      <c r="A4791" s="5">
        <v>42651.770833333336</v>
      </c>
      <c r="B4791" s="2">
        <v>1040.6099999999999</v>
      </c>
      <c r="C4791" s="10">
        <v>107.6</v>
      </c>
      <c r="D4791" s="8">
        <v>2.9999999999999997E-4</v>
      </c>
      <c r="E4791" s="13">
        <f>D4791*'Assumptions Notes'!C$12</f>
        <v>0.10799999999999998</v>
      </c>
      <c r="F4791" s="15">
        <f t="shared" si="148"/>
        <v>3.2279999999999996E-2</v>
      </c>
      <c r="G4791" s="10">
        <f>IF(C4791&gt;'Assumptions Notes'!C$11,'Assumptions Notes'!C$11,C4791)</f>
        <v>107.6</v>
      </c>
      <c r="H4791" s="15">
        <f t="shared" si="149"/>
        <v>3.2279999999999996E-2</v>
      </c>
      <c r="I4791" s="2">
        <f>IF(C4791&gt;'Assumptions Notes'!C$11,-C4791*('Assumptions Notes'!C$13/(2*1000)),G4791*D4791)</f>
        <v>3.2279999999999996E-2</v>
      </c>
    </row>
    <row r="4792" spans="1:9" x14ac:dyDescent="0.2">
      <c r="A4792" s="5">
        <v>42651.791666666664</v>
      </c>
      <c r="B4792" s="2">
        <v>1023.67</v>
      </c>
      <c r="C4792" s="10">
        <v>108.9</v>
      </c>
      <c r="D4792" s="8">
        <v>2.9999999999999997E-4</v>
      </c>
      <c r="E4792" s="13">
        <f>D4792*'Assumptions Notes'!C$12</f>
        <v>0.10799999999999998</v>
      </c>
      <c r="F4792" s="15">
        <f t="shared" si="148"/>
        <v>3.2669999999999998E-2</v>
      </c>
      <c r="G4792" s="10">
        <f>IF(C4792&gt;'Assumptions Notes'!C$11,'Assumptions Notes'!C$11,C4792)</f>
        <v>108.9</v>
      </c>
      <c r="H4792" s="15">
        <f t="shared" si="149"/>
        <v>3.2669999999999998E-2</v>
      </c>
      <c r="I4792" s="2">
        <f>IF(C4792&gt;'Assumptions Notes'!C$11,-C4792*('Assumptions Notes'!C$13/(2*1000)),G4792*D4792)</f>
        <v>3.2669999999999998E-2</v>
      </c>
    </row>
    <row r="4793" spans="1:9" x14ac:dyDescent="0.2">
      <c r="A4793" s="5">
        <v>42651.8125</v>
      </c>
      <c r="B4793" s="2">
        <v>1063.74</v>
      </c>
      <c r="C4793" s="10">
        <v>97.83</v>
      </c>
      <c r="D4793" s="8">
        <v>2.9750000000000002E-4</v>
      </c>
      <c r="E4793" s="13">
        <f>D4793*'Assumptions Notes'!C$12</f>
        <v>0.1071</v>
      </c>
      <c r="F4793" s="15">
        <f t="shared" si="148"/>
        <v>2.9104425000000003E-2</v>
      </c>
      <c r="G4793" s="10">
        <f>IF(C4793&gt;'Assumptions Notes'!C$11,'Assumptions Notes'!C$11,C4793)</f>
        <v>97.83</v>
      </c>
      <c r="H4793" s="15">
        <f t="shared" si="149"/>
        <v>2.9104425000000003E-2</v>
      </c>
      <c r="I4793" s="2">
        <f>IF(C4793&gt;'Assumptions Notes'!C$11,-C4793*('Assumptions Notes'!C$13/(2*1000)),G4793*D4793)</f>
        <v>2.9104425000000003E-2</v>
      </c>
    </row>
    <row r="4794" spans="1:9" x14ac:dyDescent="0.2">
      <c r="A4794" s="5">
        <v>42651.833333333336</v>
      </c>
      <c r="B4794" s="2">
        <v>1082.54</v>
      </c>
      <c r="C4794" s="10">
        <v>80.78</v>
      </c>
      <c r="D4794" s="8">
        <v>2.9500000000000001E-4</v>
      </c>
      <c r="E4794" s="13">
        <f>D4794*'Assumptions Notes'!C$12</f>
        <v>0.1062</v>
      </c>
      <c r="F4794" s="15">
        <f t="shared" si="148"/>
        <v>2.38301E-2</v>
      </c>
      <c r="G4794" s="10">
        <f>IF(C4794&gt;'Assumptions Notes'!C$11,'Assumptions Notes'!C$11,C4794)</f>
        <v>80.78</v>
      </c>
      <c r="H4794" s="15">
        <f t="shared" si="149"/>
        <v>2.38301E-2</v>
      </c>
      <c r="I4794" s="2">
        <f>IF(C4794&gt;'Assumptions Notes'!C$11,-C4794*('Assumptions Notes'!C$13/(2*1000)),G4794*D4794)</f>
        <v>2.38301E-2</v>
      </c>
    </row>
    <row r="4795" spans="1:9" x14ac:dyDescent="0.2">
      <c r="A4795" s="5">
        <v>42651.854166666664</v>
      </c>
      <c r="B4795" s="2">
        <v>1038.73</v>
      </c>
      <c r="C4795" s="10">
        <v>77.959999999999994</v>
      </c>
      <c r="D4795" s="8">
        <v>2.9E-4</v>
      </c>
      <c r="E4795" s="13">
        <f>D4795*'Assumptions Notes'!C$12</f>
        <v>0.10440000000000001</v>
      </c>
      <c r="F4795" s="15">
        <f t="shared" si="148"/>
        <v>2.2608399999999997E-2</v>
      </c>
      <c r="G4795" s="10">
        <f>IF(C4795&gt;'Assumptions Notes'!C$11,'Assumptions Notes'!C$11,C4795)</f>
        <v>77.959999999999994</v>
      </c>
      <c r="H4795" s="15">
        <f t="shared" si="149"/>
        <v>2.2608399999999997E-2</v>
      </c>
      <c r="I4795" s="2">
        <f>IF(C4795&gt;'Assumptions Notes'!C$11,-C4795*('Assumptions Notes'!C$13/(2*1000)),G4795*D4795)</f>
        <v>2.2608399999999997E-2</v>
      </c>
    </row>
    <row r="4796" spans="1:9" x14ac:dyDescent="0.2">
      <c r="A4796" s="5">
        <v>42651.875</v>
      </c>
      <c r="B4796" s="2">
        <v>996.64</v>
      </c>
      <c r="C4796" s="10">
        <v>73.28</v>
      </c>
      <c r="D4796" s="8">
        <v>2.8499999999999999E-4</v>
      </c>
      <c r="E4796" s="13">
        <f>D4796*'Assumptions Notes'!C$12</f>
        <v>0.1026</v>
      </c>
      <c r="F4796" s="15">
        <f t="shared" si="148"/>
        <v>2.0884799999999999E-2</v>
      </c>
      <c r="G4796" s="10">
        <f>IF(C4796&gt;'Assumptions Notes'!C$11,'Assumptions Notes'!C$11,C4796)</f>
        <v>73.28</v>
      </c>
      <c r="H4796" s="15">
        <f t="shared" si="149"/>
        <v>2.0884799999999999E-2</v>
      </c>
      <c r="I4796" s="2">
        <f>IF(C4796&gt;'Assumptions Notes'!C$11,-C4796*('Assumptions Notes'!C$13/(2*1000)),G4796*D4796)</f>
        <v>2.0884799999999999E-2</v>
      </c>
    </row>
    <row r="4797" spans="1:9" x14ac:dyDescent="0.2">
      <c r="A4797" s="5">
        <v>42651.895833333336</v>
      </c>
      <c r="B4797" s="2">
        <v>949.08</v>
      </c>
      <c r="C4797" s="10">
        <v>89.53</v>
      </c>
      <c r="D4797" s="8">
        <v>2.7E-4</v>
      </c>
      <c r="E4797" s="13">
        <f>D4797*'Assumptions Notes'!C$12</f>
        <v>9.7199999999999995E-2</v>
      </c>
      <c r="F4797" s="15">
        <f t="shared" si="148"/>
        <v>2.4173099999999999E-2</v>
      </c>
      <c r="G4797" s="10">
        <f>IF(C4797&gt;'Assumptions Notes'!C$11,'Assumptions Notes'!C$11,C4797)</f>
        <v>89.53</v>
      </c>
      <c r="H4797" s="15">
        <f t="shared" si="149"/>
        <v>2.4173099999999999E-2</v>
      </c>
      <c r="I4797" s="2">
        <f>IF(C4797&gt;'Assumptions Notes'!C$11,-C4797*('Assumptions Notes'!C$13/(2*1000)),G4797*D4797)</f>
        <v>2.4173099999999999E-2</v>
      </c>
    </row>
    <row r="4798" spans="1:9" x14ac:dyDescent="0.2">
      <c r="A4798" s="5">
        <v>42651.916666666664</v>
      </c>
      <c r="B4798" s="2">
        <v>894.43</v>
      </c>
      <c r="C4798" s="10">
        <v>73.3</v>
      </c>
      <c r="D4798" s="8">
        <v>2.5500000000000002E-4</v>
      </c>
      <c r="E4798" s="13">
        <f>D4798*'Assumptions Notes'!C$12</f>
        <v>9.1800000000000007E-2</v>
      </c>
      <c r="F4798" s="15">
        <f t="shared" si="148"/>
        <v>1.86915E-2</v>
      </c>
      <c r="G4798" s="10">
        <f>IF(C4798&gt;'Assumptions Notes'!C$11,'Assumptions Notes'!C$11,C4798)</f>
        <v>73.3</v>
      </c>
      <c r="H4798" s="15">
        <f t="shared" si="149"/>
        <v>1.86915E-2</v>
      </c>
      <c r="I4798" s="2">
        <f>IF(C4798&gt;'Assumptions Notes'!C$11,-C4798*('Assumptions Notes'!C$13/(2*1000)),G4798*D4798)</f>
        <v>1.86915E-2</v>
      </c>
    </row>
    <row r="4799" spans="1:9" x14ac:dyDescent="0.2">
      <c r="A4799" s="5">
        <v>42651.9375</v>
      </c>
      <c r="B4799" s="2">
        <v>876.74</v>
      </c>
      <c r="C4799" s="10">
        <v>60</v>
      </c>
      <c r="D4799" s="8">
        <v>2.1250000000000002E-4</v>
      </c>
      <c r="E4799" s="13">
        <f>D4799*'Assumptions Notes'!C$12</f>
        <v>7.6500000000000012E-2</v>
      </c>
      <c r="F4799" s="15">
        <f t="shared" si="148"/>
        <v>1.2750000000000001E-2</v>
      </c>
      <c r="G4799" s="10">
        <f>IF(C4799&gt;'Assumptions Notes'!C$11,'Assumptions Notes'!C$11,C4799)</f>
        <v>60</v>
      </c>
      <c r="H4799" s="15">
        <f t="shared" si="149"/>
        <v>1.2750000000000001E-2</v>
      </c>
      <c r="I4799" s="2">
        <f>IF(C4799&gt;'Assumptions Notes'!C$11,-C4799*('Assumptions Notes'!C$13/(2*1000)),G4799*D4799)</f>
        <v>1.2750000000000001E-2</v>
      </c>
    </row>
    <row r="4800" spans="1:9" x14ac:dyDescent="0.2">
      <c r="A4800" s="5">
        <v>42651.958333333336</v>
      </c>
      <c r="B4800" s="2">
        <v>858.65</v>
      </c>
      <c r="C4800" s="10">
        <v>52.27</v>
      </c>
      <c r="D4800" s="8">
        <v>1.7000000000000001E-4</v>
      </c>
      <c r="E4800" s="13">
        <f>D4800*'Assumptions Notes'!C$12</f>
        <v>6.1200000000000004E-2</v>
      </c>
      <c r="F4800" s="15">
        <f t="shared" si="148"/>
        <v>8.8859000000000004E-3</v>
      </c>
      <c r="G4800" s="10">
        <f>IF(C4800&gt;'Assumptions Notes'!C$11,'Assumptions Notes'!C$11,C4800)</f>
        <v>52.27</v>
      </c>
      <c r="H4800" s="15">
        <f t="shared" si="149"/>
        <v>8.8859000000000004E-3</v>
      </c>
      <c r="I4800" s="2">
        <f>IF(C4800&gt;'Assumptions Notes'!C$11,-C4800*('Assumptions Notes'!C$13/(2*1000)),G4800*D4800)</f>
        <v>8.8859000000000004E-3</v>
      </c>
    </row>
    <row r="4801" spans="1:9" x14ac:dyDescent="0.2">
      <c r="A4801" s="5">
        <v>42651.979166666664</v>
      </c>
      <c r="B4801" s="2">
        <v>834.72</v>
      </c>
      <c r="C4801" s="10">
        <v>32.82</v>
      </c>
      <c r="D4801" s="8">
        <v>1.5000000000000001E-4</v>
      </c>
      <c r="E4801" s="13">
        <f>D4801*'Assumptions Notes'!C$12</f>
        <v>5.4000000000000006E-2</v>
      </c>
      <c r="F4801" s="15">
        <f t="shared" si="148"/>
        <v>4.9230000000000003E-3</v>
      </c>
      <c r="G4801" s="10">
        <f>IF(C4801&gt;'Assumptions Notes'!C$11,'Assumptions Notes'!C$11,C4801)</f>
        <v>32.82</v>
      </c>
      <c r="H4801" s="15">
        <f t="shared" si="149"/>
        <v>4.9230000000000003E-3</v>
      </c>
      <c r="I4801" s="2">
        <f>IF(C4801&gt;'Assumptions Notes'!C$11,-C4801*('Assumptions Notes'!C$13/(2*1000)),G4801*D4801)</f>
        <v>4.9230000000000003E-3</v>
      </c>
    </row>
    <row r="4802" spans="1:9" x14ac:dyDescent="0.2">
      <c r="A4802" s="5">
        <v>42652</v>
      </c>
      <c r="B4802" s="2">
        <v>1035.48</v>
      </c>
      <c r="C4802" s="10">
        <v>328.66</v>
      </c>
      <c r="D4802" s="8">
        <v>1.2999999999999999E-4</v>
      </c>
      <c r="E4802" s="13">
        <f>D4802*'Assumptions Notes'!C$12</f>
        <v>4.6799999999999994E-2</v>
      </c>
      <c r="F4802" s="15">
        <f t="shared" si="148"/>
        <v>4.2725800000000001E-2</v>
      </c>
      <c r="G4802" s="10">
        <f>IF(C4802&gt;'Assumptions Notes'!C$11,'Assumptions Notes'!C$11,C4802)</f>
        <v>120</v>
      </c>
      <c r="H4802" s="15">
        <f t="shared" si="149"/>
        <v>1.5599999999999999E-2</v>
      </c>
      <c r="I4802" s="2">
        <f>IF(C4802&gt;'Assumptions Notes'!C$11,-C4802*('Assumptions Notes'!C$13/(2*1000)),G4802*D4802)</f>
        <v>-0.16433</v>
      </c>
    </row>
    <row r="4803" spans="1:9" x14ac:dyDescent="0.2">
      <c r="A4803" s="5">
        <v>42652.020833333336</v>
      </c>
      <c r="B4803" s="2">
        <v>950.46</v>
      </c>
      <c r="C4803" s="10">
        <v>49.73</v>
      </c>
      <c r="D4803" s="8">
        <v>1.175E-4</v>
      </c>
      <c r="E4803" s="13">
        <f>D4803*'Assumptions Notes'!C$12</f>
        <v>4.2299999999999997E-2</v>
      </c>
      <c r="F4803" s="15">
        <f t="shared" si="148"/>
        <v>5.8432749999999993E-3</v>
      </c>
      <c r="G4803" s="10">
        <f>IF(C4803&gt;'Assumptions Notes'!C$11,'Assumptions Notes'!C$11,C4803)</f>
        <v>49.73</v>
      </c>
      <c r="H4803" s="15">
        <f t="shared" si="149"/>
        <v>5.8432749999999993E-3</v>
      </c>
      <c r="I4803" s="2">
        <f>IF(C4803&gt;'Assumptions Notes'!C$11,-C4803*('Assumptions Notes'!C$13/(2*1000)),G4803*D4803)</f>
        <v>5.8432749999999993E-3</v>
      </c>
    </row>
    <row r="4804" spans="1:9" x14ac:dyDescent="0.2">
      <c r="A4804" s="5">
        <v>42652.041666666664</v>
      </c>
      <c r="B4804" s="2">
        <v>899.28</v>
      </c>
      <c r="C4804" s="10">
        <v>49.63</v>
      </c>
      <c r="D4804" s="8">
        <v>1.05E-4</v>
      </c>
      <c r="E4804" s="13">
        <f>D4804*'Assumptions Notes'!C$12</f>
        <v>3.78E-2</v>
      </c>
      <c r="F4804" s="15">
        <f t="shared" ref="F4804:F4867" si="150">D4804*C4804</f>
        <v>5.2111500000000003E-3</v>
      </c>
      <c r="G4804" s="10">
        <f>IF(C4804&gt;'Assumptions Notes'!C$11,'Assumptions Notes'!C$11,C4804)</f>
        <v>49.63</v>
      </c>
      <c r="H4804" s="15">
        <f t="shared" ref="H4804:H4867" si="151">G4804*D4804</f>
        <v>5.2111500000000003E-3</v>
      </c>
      <c r="I4804" s="2">
        <f>IF(C4804&gt;'Assumptions Notes'!C$11,-C4804*('Assumptions Notes'!C$13/(2*1000)),G4804*D4804)</f>
        <v>5.2111500000000003E-3</v>
      </c>
    </row>
    <row r="4805" spans="1:9" x14ac:dyDescent="0.2">
      <c r="A4805" s="5">
        <v>42652.0625</v>
      </c>
      <c r="B4805" s="2">
        <v>816.12</v>
      </c>
      <c r="C4805" s="10">
        <v>41.4</v>
      </c>
      <c r="D4805" s="8">
        <v>1.025E-4</v>
      </c>
      <c r="E4805" s="13">
        <f>D4805*'Assumptions Notes'!C$12</f>
        <v>3.6900000000000002E-2</v>
      </c>
      <c r="F4805" s="15">
        <f t="shared" si="150"/>
        <v>4.2434999999999999E-3</v>
      </c>
      <c r="G4805" s="10">
        <f>IF(C4805&gt;'Assumptions Notes'!C$11,'Assumptions Notes'!C$11,C4805)</f>
        <v>41.4</v>
      </c>
      <c r="H4805" s="15">
        <f t="shared" si="151"/>
        <v>4.2434999999999999E-3</v>
      </c>
      <c r="I4805" s="2">
        <f>IF(C4805&gt;'Assumptions Notes'!C$11,-C4805*('Assumptions Notes'!C$13/(2*1000)),G4805*D4805)</f>
        <v>4.2434999999999999E-3</v>
      </c>
    </row>
    <row r="4806" spans="1:9" x14ac:dyDescent="0.2">
      <c r="A4806" s="5">
        <v>42652.083333333336</v>
      </c>
      <c r="B4806" s="2">
        <v>764.28</v>
      </c>
      <c r="C4806" s="10">
        <v>70.22</v>
      </c>
      <c r="D4806" s="8">
        <v>1E-4</v>
      </c>
      <c r="E4806" s="13">
        <f>D4806*'Assumptions Notes'!C$12</f>
        <v>3.6000000000000004E-2</v>
      </c>
      <c r="F4806" s="15">
        <f t="shared" si="150"/>
        <v>7.0220000000000005E-3</v>
      </c>
      <c r="G4806" s="10">
        <f>IF(C4806&gt;'Assumptions Notes'!C$11,'Assumptions Notes'!C$11,C4806)</f>
        <v>70.22</v>
      </c>
      <c r="H4806" s="15">
        <f t="shared" si="151"/>
        <v>7.0220000000000005E-3</v>
      </c>
      <c r="I4806" s="2">
        <f>IF(C4806&gt;'Assumptions Notes'!C$11,-C4806*('Assumptions Notes'!C$13/(2*1000)),G4806*D4806)</f>
        <v>7.0220000000000005E-3</v>
      </c>
    </row>
    <row r="4807" spans="1:9" x14ac:dyDescent="0.2">
      <c r="A4807" s="5">
        <v>42652.104166666664</v>
      </c>
      <c r="B4807" s="2">
        <v>723</v>
      </c>
      <c r="C4807" s="10">
        <v>45.05</v>
      </c>
      <c r="D4807" s="8">
        <v>9.8750000000000002E-5</v>
      </c>
      <c r="E4807" s="13">
        <f>D4807*'Assumptions Notes'!C$12</f>
        <v>3.5549999999999998E-2</v>
      </c>
      <c r="F4807" s="15">
        <f t="shared" si="150"/>
        <v>4.4486874999999995E-3</v>
      </c>
      <c r="G4807" s="10">
        <f>IF(C4807&gt;'Assumptions Notes'!C$11,'Assumptions Notes'!C$11,C4807)</f>
        <v>45.05</v>
      </c>
      <c r="H4807" s="15">
        <f t="shared" si="151"/>
        <v>4.4486874999999995E-3</v>
      </c>
      <c r="I4807" s="2">
        <f>IF(C4807&gt;'Assumptions Notes'!C$11,-C4807*('Assumptions Notes'!C$13/(2*1000)),G4807*D4807)</f>
        <v>4.4486874999999995E-3</v>
      </c>
    </row>
    <row r="4808" spans="1:9" x14ac:dyDescent="0.2">
      <c r="A4808" s="5">
        <v>42652.125</v>
      </c>
      <c r="B4808" s="2">
        <v>697.39</v>
      </c>
      <c r="C4808" s="10">
        <v>42.07</v>
      </c>
      <c r="D4808" s="8">
        <v>9.7499999999999998E-5</v>
      </c>
      <c r="E4808" s="13">
        <f>D4808*'Assumptions Notes'!C$12</f>
        <v>3.5099999999999999E-2</v>
      </c>
      <c r="F4808" s="15">
        <f t="shared" si="150"/>
        <v>4.1018249999999999E-3</v>
      </c>
      <c r="G4808" s="10">
        <f>IF(C4808&gt;'Assumptions Notes'!C$11,'Assumptions Notes'!C$11,C4808)</f>
        <v>42.07</v>
      </c>
      <c r="H4808" s="15">
        <f t="shared" si="151"/>
        <v>4.1018249999999999E-3</v>
      </c>
      <c r="I4808" s="2">
        <f>IF(C4808&gt;'Assumptions Notes'!C$11,-C4808*('Assumptions Notes'!C$13/(2*1000)),G4808*D4808)</f>
        <v>4.1018249999999999E-3</v>
      </c>
    </row>
    <row r="4809" spans="1:9" x14ac:dyDescent="0.2">
      <c r="A4809" s="5">
        <v>42652.145833333336</v>
      </c>
      <c r="B4809" s="2">
        <v>681.07</v>
      </c>
      <c r="C4809" s="10">
        <v>47.93</v>
      </c>
      <c r="D4809" s="8">
        <v>9.6250000000000009E-5</v>
      </c>
      <c r="E4809" s="13">
        <f>D4809*'Assumptions Notes'!C$12</f>
        <v>3.465E-2</v>
      </c>
      <c r="F4809" s="15">
        <f t="shared" si="150"/>
        <v>4.6132625000000005E-3</v>
      </c>
      <c r="G4809" s="10">
        <f>IF(C4809&gt;'Assumptions Notes'!C$11,'Assumptions Notes'!C$11,C4809)</f>
        <v>47.93</v>
      </c>
      <c r="H4809" s="15">
        <f t="shared" si="151"/>
        <v>4.6132625000000005E-3</v>
      </c>
      <c r="I4809" s="2">
        <f>IF(C4809&gt;'Assumptions Notes'!C$11,-C4809*('Assumptions Notes'!C$13/(2*1000)),G4809*D4809)</f>
        <v>4.6132625000000005E-3</v>
      </c>
    </row>
    <row r="4810" spans="1:9" x14ac:dyDescent="0.2">
      <c r="A4810" s="5">
        <v>42652.166666666664</v>
      </c>
      <c r="B4810" s="2">
        <v>670.56</v>
      </c>
      <c r="C4810" s="10">
        <v>34.659999999999997</v>
      </c>
      <c r="D4810" s="8">
        <v>9.5000000000000005E-5</v>
      </c>
      <c r="E4810" s="13">
        <f>D4810*'Assumptions Notes'!C$12</f>
        <v>3.4200000000000001E-2</v>
      </c>
      <c r="F4810" s="15">
        <f t="shared" si="150"/>
        <v>3.2927E-3</v>
      </c>
      <c r="G4810" s="10">
        <f>IF(C4810&gt;'Assumptions Notes'!C$11,'Assumptions Notes'!C$11,C4810)</f>
        <v>34.659999999999997</v>
      </c>
      <c r="H4810" s="15">
        <f t="shared" si="151"/>
        <v>3.2927E-3</v>
      </c>
      <c r="I4810" s="2">
        <f>IF(C4810&gt;'Assumptions Notes'!C$11,-C4810*('Assumptions Notes'!C$13/(2*1000)),G4810*D4810)</f>
        <v>3.2927E-3</v>
      </c>
    </row>
    <row r="4811" spans="1:9" x14ac:dyDescent="0.2">
      <c r="A4811" s="5">
        <v>42652.1875</v>
      </c>
      <c r="B4811" s="2">
        <v>665.5</v>
      </c>
      <c r="C4811" s="10">
        <v>35.4</v>
      </c>
      <c r="D4811" s="8">
        <v>9.6250000000000009E-5</v>
      </c>
      <c r="E4811" s="13">
        <f>D4811*'Assumptions Notes'!C$12</f>
        <v>3.465E-2</v>
      </c>
      <c r="F4811" s="15">
        <f t="shared" si="150"/>
        <v>3.4072500000000001E-3</v>
      </c>
      <c r="G4811" s="10">
        <f>IF(C4811&gt;'Assumptions Notes'!C$11,'Assumptions Notes'!C$11,C4811)</f>
        <v>35.4</v>
      </c>
      <c r="H4811" s="15">
        <f t="shared" si="151"/>
        <v>3.4072500000000001E-3</v>
      </c>
      <c r="I4811" s="2">
        <f>IF(C4811&gt;'Assumptions Notes'!C$11,-C4811*('Assumptions Notes'!C$13/(2*1000)),G4811*D4811)</f>
        <v>3.4072500000000001E-3</v>
      </c>
    </row>
    <row r="4812" spans="1:9" x14ac:dyDescent="0.2">
      <c r="A4812" s="5">
        <v>42652.208333333336</v>
      </c>
      <c r="B4812" s="2">
        <v>659.17</v>
      </c>
      <c r="C4812" s="10">
        <v>34.07</v>
      </c>
      <c r="D4812" s="8">
        <v>9.7499999999999998E-5</v>
      </c>
      <c r="E4812" s="13">
        <f>D4812*'Assumptions Notes'!C$12</f>
        <v>3.5099999999999999E-2</v>
      </c>
      <c r="F4812" s="15">
        <f t="shared" si="150"/>
        <v>3.321825E-3</v>
      </c>
      <c r="G4812" s="10">
        <f>IF(C4812&gt;'Assumptions Notes'!C$11,'Assumptions Notes'!C$11,C4812)</f>
        <v>34.07</v>
      </c>
      <c r="H4812" s="15">
        <f t="shared" si="151"/>
        <v>3.321825E-3</v>
      </c>
      <c r="I4812" s="2">
        <f>IF(C4812&gt;'Assumptions Notes'!C$11,-C4812*('Assumptions Notes'!C$13/(2*1000)),G4812*D4812)</f>
        <v>3.321825E-3</v>
      </c>
    </row>
    <row r="4813" spans="1:9" x14ac:dyDescent="0.2">
      <c r="A4813" s="5">
        <v>42652.229166666664</v>
      </c>
      <c r="B4813" s="2">
        <v>661.89</v>
      </c>
      <c r="C4813" s="10">
        <v>36.479999999999997</v>
      </c>
      <c r="D4813" s="8">
        <v>1.15E-4</v>
      </c>
      <c r="E4813" s="13">
        <f>D4813*'Assumptions Notes'!C$12</f>
        <v>4.1399999999999999E-2</v>
      </c>
      <c r="F4813" s="15">
        <f t="shared" si="150"/>
        <v>4.1951999999999996E-3</v>
      </c>
      <c r="G4813" s="10">
        <f>IF(C4813&gt;'Assumptions Notes'!C$11,'Assumptions Notes'!C$11,C4813)</f>
        <v>36.479999999999997</v>
      </c>
      <c r="H4813" s="15">
        <f t="shared" si="151"/>
        <v>4.1951999999999996E-3</v>
      </c>
      <c r="I4813" s="2">
        <f>IF(C4813&gt;'Assumptions Notes'!C$11,-C4813*('Assumptions Notes'!C$13/(2*1000)),G4813*D4813)</f>
        <v>4.1951999999999996E-3</v>
      </c>
    </row>
    <row r="4814" spans="1:9" x14ac:dyDescent="0.2">
      <c r="A4814" s="5">
        <v>42652.25</v>
      </c>
      <c r="B4814" s="2">
        <v>689.69</v>
      </c>
      <c r="C4814" s="10">
        <v>35.26</v>
      </c>
      <c r="D4814" s="8">
        <v>1.325E-4</v>
      </c>
      <c r="E4814" s="13">
        <f>D4814*'Assumptions Notes'!C$12</f>
        <v>4.7699999999999999E-2</v>
      </c>
      <c r="F4814" s="15">
        <f t="shared" si="150"/>
        <v>4.6719499999999994E-3</v>
      </c>
      <c r="G4814" s="10">
        <f>IF(C4814&gt;'Assumptions Notes'!C$11,'Assumptions Notes'!C$11,C4814)</f>
        <v>35.26</v>
      </c>
      <c r="H4814" s="15">
        <f t="shared" si="151"/>
        <v>4.6719499999999994E-3</v>
      </c>
      <c r="I4814" s="2">
        <f>IF(C4814&gt;'Assumptions Notes'!C$11,-C4814*('Assumptions Notes'!C$13/(2*1000)),G4814*D4814)</f>
        <v>4.6719499999999994E-3</v>
      </c>
    </row>
    <row r="4815" spans="1:9" x14ac:dyDescent="0.2">
      <c r="A4815" s="5">
        <v>42652.270833333336</v>
      </c>
      <c r="B4815" s="2">
        <v>701.62</v>
      </c>
      <c r="C4815" s="10">
        <v>36.299999999999997</v>
      </c>
      <c r="D4815" s="8">
        <v>1.6249999999999999E-4</v>
      </c>
      <c r="E4815" s="13">
        <f>D4815*'Assumptions Notes'!C$12</f>
        <v>5.8499999999999996E-2</v>
      </c>
      <c r="F4815" s="15">
        <f t="shared" si="150"/>
        <v>5.8987499999999995E-3</v>
      </c>
      <c r="G4815" s="10">
        <f>IF(C4815&gt;'Assumptions Notes'!C$11,'Assumptions Notes'!C$11,C4815)</f>
        <v>36.299999999999997</v>
      </c>
      <c r="H4815" s="15">
        <f t="shared" si="151"/>
        <v>5.8987499999999995E-3</v>
      </c>
      <c r="I4815" s="2">
        <f>IF(C4815&gt;'Assumptions Notes'!C$11,-C4815*('Assumptions Notes'!C$13/(2*1000)),G4815*D4815)</f>
        <v>5.8987499999999995E-3</v>
      </c>
    </row>
    <row r="4816" spans="1:9" x14ac:dyDescent="0.2">
      <c r="A4816" s="5">
        <v>42652.291666666664</v>
      </c>
      <c r="B4816" s="2">
        <v>723.03</v>
      </c>
      <c r="C4816" s="10">
        <v>42.06</v>
      </c>
      <c r="D4816" s="8">
        <v>1.9249999999999999E-4</v>
      </c>
      <c r="E4816" s="13">
        <f>D4816*'Assumptions Notes'!C$12</f>
        <v>6.93E-2</v>
      </c>
      <c r="F4816" s="15">
        <f t="shared" si="150"/>
        <v>8.0965499999999992E-3</v>
      </c>
      <c r="G4816" s="10">
        <f>IF(C4816&gt;'Assumptions Notes'!C$11,'Assumptions Notes'!C$11,C4816)</f>
        <v>42.06</v>
      </c>
      <c r="H4816" s="15">
        <f t="shared" si="151"/>
        <v>8.0965499999999992E-3</v>
      </c>
      <c r="I4816" s="2">
        <f>IF(C4816&gt;'Assumptions Notes'!C$11,-C4816*('Assumptions Notes'!C$13/(2*1000)),G4816*D4816)</f>
        <v>8.0965499999999992E-3</v>
      </c>
    </row>
    <row r="4817" spans="1:9" x14ac:dyDescent="0.2">
      <c r="A4817" s="5">
        <v>42652.3125</v>
      </c>
      <c r="B4817" s="2">
        <v>729.4</v>
      </c>
      <c r="C4817" s="10">
        <v>45.52</v>
      </c>
      <c r="D4817" s="8">
        <v>2.0875000000000001E-4</v>
      </c>
      <c r="E4817" s="13">
        <f>D4817*'Assumptions Notes'!C$12</f>
        <v>7.5150000000000008E-2</v>
      </c>
      <c r="F4817" s="15">
        <f t="shared" si="150"/>
        <v>9.5023000000000017E-3</v>
      </c>
      <c r="G4817" s="10">
        <f>IF(C4817&gt;'Assumptions Notes'!C$11,'Assumptions Notes'!C$11,C4817)</f>
        <v>45.52</v>
      </c>
      <c r="H4817" s="15">
        <f t="shared" si="151"/>
        <v>9.5023000000000017E-3</v>
      </c>
      <c r="I4817" s="2">
        <f>IF(C4817&gt;'Assumptions Notes'!C$11,-C4817*('Assumptions Notes'!C$13/(2*1000)),G4817*D4817)</f>
        <v>9.5023000000000017E-3</v>
      </c>
    </row>
    <row r="4818" spans="1:9" x14ac:dyDescent="0.2">
      <c r="A4818" s="5">
        <v>42652.333333333336</v>
      </c>
      <c r="B4818" s="2">
        <v>714.75</v>
      </c>
      <c r="C4818" s="10">
        <v>45.14</v>
      </c>
      <c r="D4818" s="8">
        <v>2.2499999999999999E-4</v>
      </c>
      <c r="E4818" s="13">
        <f>D4818*'Assumptions Notes'!C$12</f>
        <v>8.1000000000000003E-2</v>
      </c>
      <c r="F4818" s="15">
        <f t="shared" si="150"/>
        <v>1.0156500000000001E-2</v>
      </c>
      <c r="G4818" s="10">
        <f>IF(C4818&gt;'Assumptions Notes'!C$11,'Assumptions Notes'!C$11,C4818)</f>
        <v>45.14</v>
      </c>
      <c r="H4818" s="15">
        <f t="shared" si="151"/>
        <v>1.0156500000000001E-2</v>
      </c>
      <c r="I4818" s="2">
        <f>IF(C4818&gt;'Assumptions Notes'!C$11,-C4818*('Assumptions Notes'!C$13/(2*1000)),G4818*D4818)</f>
        <v>1.0156500000000001E-2</v>
      </c>
    </row>
    <row r="4819" spans="1:9" x14ac:dyDescent="0.2">
      <c r="A4819" s="5">
        <v>42652.354166666664</v>
      </c>
      <c r="B4819" s="2">
        <v>723.21</v>
      </c>
      <c r="C4819" s="10">
        <v>56.32</v>
      </c>
      <c r="D4819" s="8">
        <v>2.2625E-4</v>
      </c>
      <c r="E4819" s="13">
        <f>D4819*'Assumptions Notes'!C$12</f>
        <v>8.1449999999999995E-2</v>
      </c>
      <c r="F4819" s="15">
        <f t="shared" si="150"/>
        <v>1.2742399999999999E-2</v>
      </c>
      <c r="G4819" s="10">
        <f>IF(C4819&gt;'Assumptions Notes'!C$11,'Assumptions Notes'!C$11,C4819)</f>
        <v>56.32</v>
      </c>
      <c r="H4819" s="15">
        <f t="shared" si="151"/>
        <v>1.2742399999999999E-2</v>
      </c>
      <c r="I4819" s="2">
        <f>IF(C4819&gt;'Assumptions Notes'!C$11,-C4819*('Assumptions Notes'!C$13/(2*1000)),G4819*D4819)</f>
        <v>1.2742399999999999E-2</v>
      </c>
    </row>
    <row r="4820" spans="1:9" x14ac:dyDescent="0.2">
      <c r="A4820" s="5">
        <v>42652.375</v>
      </c>
      <c r="B4820" s="2">
        <v>742.07</v>
      </c>
      <c r="C4820" s="10">
        <v>54.3</v>
      </c>
      <c r="D4820" s="8">
        <v>2.275E-4</v>
      </c>
      <c r="E4820" s="13">
        <f>D4820*'Assumptions Notes'!C$12</f>
        <v>8.1900000000000001E-2</v>
      </c>
      <c r="F4820" s="15">
        <f t="shared" si="150"/>
        <v>1.235325E-2</v>
      </c>
      <c r="G4820" s="10">
        <f>IF(C4820&gt;'Assumptions Notes'!C$11,'Assumptions Notes'!C$11,C4820)</f>
        <v>54.3</v>
      </c>
      <c r="H4820" s="15">
        <f t="shared" si="151"/>
        <v>1.235325E-2</v>
      </c>
      <c r="I4820" s="2">
        <f>IF(C4820&gt;'Assumptions Notes'!C$11,-C4820*('Assumptions Notes'!C$13/(2*1000)),G4820*D4820)</f>
        <v>1.235325E-2</v>
      </c>
    </row>
    <row r="4821" spans="1:9" x14ac:dyDescent="0.2">
      <c r="A4821" s="5">
        <v>42652.395833333336</v>
      </c>
      <c r="B4821" s="2">
        <v>687.36</v>
      </c>
      <c r="C4821" s="10">
        <v>53.04</v>
      </c>
      <c r="D4821" s="8">
        <v>2.1875E-4</v>
      </c>
      <c r="E4821" s="13">
        <f>D4821*'Assumptions Notes'!C$12</f>
        <v>7.8750000000000001E-2</v>
      </c>
      <c r="F4821" s="15">
        <f t="shared" si="150"/>
        <v>1.16025E-2</v>
      </c>
      <c r="G4821" s="10">
        <f>IF(C4821&gt;'Assumptions Notes'!C$11,'Assumptions Notes'!C$11,C4821)</f>
        <v>53.04</v>
      </c>
      <c r="H4821" s="15">
        <f t="shared" si="151"/>
        <v>1.16025E-2</v>
      </c>
      <c r="I4821" s="2">
        <f>IF(C4821&gt;'Assumptions Notes'!C$11,-C4821*('Assumptions Notes'!C$13/(2*1000)),G4821*D4821)</f>
        <v>1.16025E-2</v>
      </c>
    </row>
    <row r="4822" spans="1:9" x14ac:dyDescent="0.2">
      <c r="A4822" s="5">
        <v>42652.416666666664</v>
      </c>
      <c r="B4822" s="2">
        <v>695.13</v>
      </c>
      <c r="C4822" s="10">
        <v>45.12</v>
      </c>
      <c r="D4822" s="8">
        <v>2.1000000000000001E-4</v>
      </c>
      <c r="E4822" s="13">
        <f>D4822*'Assumptions Notes'!C$12</f>
        <v>7.5600000000000001E-2</v>
      </c>
      <c r="F4822" s="15">
        <f t="shared" si="150"/>
        <v>9.4751999999999996E-3</v>
      </c>
      <c r="G4822" s="10">
        <f>IF(C4822&gt;'Assumptions Notes'!C$11,'Assumptions Notes'!C$11,C4822)</f>
        <v>45.12</v>
      </c>
      <c r="H4822" s="15">
        <f t="shared" si="151"/>
        <v>9.4751999999999996E-3</v>
      </c>
      <c r="I4822" s="2">
        <f>IF(C4822&gt;'Assumptions Notes'!C$11,-C4822*('Assumptions Notes'!C$13/(2*1000)),G4822*D4822)</f>
        <v>9.4751999999999996E-3</v>
      </c>
    </row>
    <row r="4823" spans="1:9" x14ac:dyDescent="0.2">
      <c r="A4823" s="5">
        <v>42652.4375</v>
      </c>
      <c r="B4823" s="2">
        <v>660.44</v>
      </c>
      <c r="C4823" s="10">
        <v>40.68</v>
      </c>
      <c r="D4823" s="8">
        <v>2.075E-4</v>
      </c>
      <c r="E4823" s="13">
        <f>D4823*'Assumptions Notes'!C$12</f>
        <v>7.4700000000000003E-2</v>
      </c>
      <c r="F4823" s="15">
        <f t="shared" si="150"/>
        <v>8.4411E-3</v>
      </c>
      <c r="G4823" s="10">
        <f>IF(C4823&gt;'Assumptions Notes'!C$11,'Assumptions Notes'!C$11,C4823)</f>
        <v>40.68</v>
      </c>
      <c r="H4823" s="15">
        <f t="shared" si="151"/>
        <v>8.4411E-3</v>
      </c>
      <c r="I4823" s="2">
        <f>IF(C4823&gt;'Assumptions Notes'!C$11,-C4823*('Assumptions Notes'!C$13/(2*1000)),G4823*D4823)</f>
        <v>8.4411E-3</v>
      </c>
    </row>
    <row r="4824" spans="1:9" x14ac:dyDescent="0.2">
      <c r="A4824" s="5">
        <v>42652.458333333336</v>
      </c>
      <c r="B4824" s="2">
        <v>637.77</v>
      </c>
      <c r="C4824" s="10">
        <v>35.6</v>
      </c>
      <c r="D4824" s="8">
        <v>2.05E-4</v>
      </c>
      <c r="E4824" s="13">
        <f>D4824*'Assumptions Notes'!C$12</f>
        <v>7.3800000000000004E-2</v>
      </c>
      <c r="F4824" s="15">
        <f t="shared" si="150"/>
        <v>7.2979999999999998E-3</v>
      </c>
      <c r="G4824" s="10">
        <f>IF(C4824&gt;'Assumptions Notes'!C$11,'Assumptions Notes'!C$11,C4824)</f>
        <v>35.6</v>
      </c>
      <c r="H4824" s="15">
        <f t="shared" si="151"/>
        <v>7.2979999999999998E-3</v>
      </c>
      <c r="I4824" s="2">
        <f>IF(C4824&gt;'Assumptions Notes'!C$11,-C4824*('Assumptions Notes'!C$13/(2*1000)),G4824*D4824)</f>
        <v>7.2979999999999998E-3</v>
      </c>
    </row>
    <row r="4825" spans="1:9" x14ac:dyDescent="0.2">
      <c r="A4825" s="5">
        <v>42652.479166666664</v>
      </c>
      <c r="B4825" s="2">
        <v>636.35</v>
      </c>
      <c r="C4825" s="10">
        <v>33.630000000000003</v>
      </c>
      <c r="D4825" s="8">
        <v>2.1499999999999999E-4</v>
      </c>
      <c r="E4825" s="13">
        <f>D4825*'Assumptions Notes'!C$12</f>
        <v>7.7399999999999997E-2</v>
      </c>
      <c r="F4825" s="15">
        <f t="shared" si="150"/>
        <v>7.2304500000000002E-3</v>
      </c>
      <c r="G4825" s="10">
        <f>IF(C4825&gt;'Assumptions Notes'!C$11,'Assumptions Notes'!C$11,C4825)</f>
        <v>33.630000000000003</v>
      </c>
      <c r="H4825" s="15">
        <f t="shared" si="151"/>
        <v>7.2304500000000002E-3</v>
      </c>
      <c r="I4825" s="2">
        <f>IF(C4825&gt;'Assumptions Notes'!C$11,-C4825*('Assumptions Notes'!C$13/(2*1000)),G4825*D4825)</f>
        <v>7.2304500000000002E-3</v>
      </c>
    </row>
    <row r="4826" spans="1:9" x14ac:dyDescent="0.2">
      <c r="A4826" s="5">
        <v>42652.5</v>
      </c>
      <c r="B4826" s="2">
        <v>698.13</v>
      </c>
      <c r="C4826" s="10">
        <v>29.85</v>
      </c>
      <c r="D4826" s="8">
        <v>2.2499999999999999E-4</v>
      </c>
      <c r="E4826" s="13">
        <f>D4826*'Assumptions Notes'!C$12</f>
        <v>8.1000000000000003E-2</v>
      </c>
      <c r="F4826" s="15">
        <f t="shared" si="150"/>
        <v>6.71625E-3</v>
      </c>
      <c r="G4826" s="10">
        <f>IF(C4826&gt;'Assumptions Notes'!C$11,'Assumptions Notes'!C$11,C4826)</f>
        <v>29.85</v>
      </c>
      <c r="H4826" s="15">
        <f t="shared" si="151"/>
        <v>6.71625E-3</v>
      </c>
      <c r="I4826" s="2">
        <f>IF(C4826&gt;'Assumptions Notes'!C$11,-C4826*('Assumptions Notes'!C$13/(2*1000)),G4826*D4826)</f>
        <v>6.71625E-3</v>
      </c>
    </row>
    <row r="4827" spans="1:9" x14ac:dyDescent="0.2">
      <c r="A4827" s="5">
        <v>42652.520833333336</v>
      </c>
      <c r="B4827" s="2">
        <v>757.58</v>
      </c>
      <c r="C4827" s="10">
        <v>28.52</v>
      </c>
      <c r="D4827" s="8">
        <v>2.1250000000000002E-4</v>
      </c>
      <c r="E4827" s="13">
        <f>D4827*'Assumptions Notes'!C$12</f>
        <v>7.6500000000000012E-2</v>
      </c>
      <c r="F4827" s="15">
        <f t="shared" si="150"/>
        <v>6.0604999999999999E-3</v>
      </c>
      <c r="G4827" s="10">
        <f>IF(C4827&gt;'Assumptions Notes'!C$11,'Assumptions Notes'!C$11,C4827)</f>
        <v>28.52</v>
      </c>
      <c r="H4827" s="15">
        <f t="shared" si="151"/>
        <v>6.0604999999999999E-3</v>
      </c>
      <c r="I4827" s="2">
        <f>IF(C4827&gt;'Assumptions Notes'!C$11,-C4827*('Assumptions Notes'!C$13/(2*1000)),G4827*D4827)</f>
        <v>6.0604999999999999E-3</v>
      </c>
    </row>
    <row r="4828" spans="1:9" x14ac:dyDescent="0.2">
      <c r="A4828" s="5">
        <v>42652.541666666664</v>
      </c>
      <c r="B4828" s="2">
        <v>819.52</v>
      </c>
      <c r="C4828" s="10">
        <v>27.5</v>
      </c>
      <c r="D4828" s="8">
        <v>2.0000000000000001E-4</v>
      </c>
      <c r="E4828" s="13">
        <f>D4828*'Assumptions Notes'!C$12</f>
        <v>7.2000000000000008E-2</v>
      </c>
      <c r="F4828" s="15">
        <f t="shared" si="150"/>
        <v>5.5000000000000005E-3</v>
      </c>
      <c r="G4828" s="10">
        <f>IF(C4828&gt;'Assumptions Notes'!C$11,'Assumptions Notes'!C$11,C4828)</f>
        <v>27.5</v>
      </c>
      <c r="H4828" s="15">
        <f t="shared" si="151"/>
        <v>5.5000000000000005E-3</v>
      </c>
      <c r="I4828" s="2">
        <f>IF(C4828&gt;'Assumptions Notes'!C$11,-C4828*('Assumptions Notes'!C$13/(2*1000)),G4828*D4828)</f>
        <v>5.5000000000000005E-3</v>
      </c>
    </row>
    <row r="4829" spans="1:9" x14ac:dyDescent="0.2">
      <c r="A4829" s="5">
        <v>42652.5625</v>
      </c>
      <c r="B4829" s="2">
        <v>847.74</v>
      </c>
      <c r="C4829" s="10">
        <v>27.49</v>
      </c>
      <c r="D4829" s="8">
        <v>1.975E-4</v>
      </c>
      <c r="E4829" s="13">
        <f>D4829*'Assumptions Notes'!C$12</f>
        <v>7.1099999999999997E-2</v>
      </c>
      <c r="F4829" s="15">
        <f t="shared" si="150"/>
        <v>5.4292749999999999E-3</v>
      </c>
      <c r="G4829" s="10">
        <f>IF(C4829&gt;'Assumptions Notes'!C$11,'Assumptions Notes'!C$11,C4829)</f>
        <v>27.49</v>
      </c>
      <c r="H4829" s="15">
        <f t="shared" si="151"/>
        <v>5.4292749999999999E-3</v>
      </c>
      <c r="I4829" s="2">
        <f>IF(C4829&gt;'Assumptions Notes'!C$11,-C4829*('Assumptions Notes'!C$13/(2*1000)),G4829*D4829)</f>
        <v>5.4292749999999999E-3</v>
      </c>
    </row>
    <row r="4830" spans="1:9" x14ac:dyDescent="0.2">
      <c r="A4830" s="5">
        <v>42652.583333333336</v>
      </c>
      <c r="B4830" s="2">
        <v>885.38</v>
      </c>
      <c r="C4830" s="10">
        <v>28.07</v>
      </c>
      <c r="D4830" s="8">
        <v>1.95E-4</v>
      </c>
      <c r="E4830" s="13">
        <f>D4830*'Assumptions Notes'!C$12</f>
        <v>7.0199999999999999E-2</v>
      </c>
      <c r="F4830" s="15">
        <f t="shared" si="150"/>
        <v>5.47365E-3</v>
      </c>
      <c r="G4830" s="10">
        <f>IF(C4830&gt;'Assumptions Notes'!C$11,'Assumptions Notes'!C$11,C4830)</f>
        <v>28.07</v>
      </c>
      <c r="H4830" s="15">
        <f t="shared" si="151"/>
        <v>5.47365E-3</v>
      </c>
      <c r="I4830" s="2">
        <f>IF(C4830&gt;'Assumptions Notes'!C$11,-C4830*('Assumptions Notes'!C$13/(2*1000)),G4830*D4830)</f>
        <v>5.47365E-3</v>
      </c>
    </row>
    <row r="4831" spans="1:9" x14ac:dyDescent="0.2">
      <c r="A4831" s="5">
        <v>42652.604166666664</v>
      </c>
      <c r="B4831" s="2">
        <v>901.57</v>
      </c>
      <c r="C4831" s="10">
        <v>28.08</v>
      </c>
      <c r="D4831" s="8">
        <v>1.9625E-4</v>
      </c>
      <c r="E4831" s="13">
        <f>D4831*'Assumptions Notes'!C$12</f>
        <v>7.0650000000000004E-2</v>
      </c>
      <c r="F4831" s="15">
        <f t="shared" si="150"/>
        <v>5.5106999999999995E-3</v>
      </c>
      <c r="G4831" s="10">
        <f>IF(C4831&gt;'Assumptions Notes'!C$11,'Assumptions Notes'!C$11,C4831)</f>
        <v>28.08</v>
      </c>
      <c r="H4831" s="15">
        <f t="shared" si="151"/>
        <v>5.5106999999999995E-3</v>
      </c>
      <c r="I4831" s="2">
        <f>IF(C4831&gt;'Assumptions Notes'!C$11,-C4831*('Assumptions Notes'!C$13/(2*1000)),G4831*D4831)</f>
        <v>5.5106999999999995E-3</v>
      </c>
    </row>
    <row r="4832" spans="1:9" x14ac:dyDescent="0.2">
      <c r="A4832" s="5">
        <v>42652.625</v>
      </c>
      <c r="B4832" s="2">
        <v>899.43</v>
      </c>
      <c r="C4832" s="10">
        <v>27.85</v>
      </c>
      <c r="D4832" s="8">
        <v>1.975E-4</v>
      </c>
      <c r="E4832" s="13">
        <f>D4832*'Assumptions Notes'!C$12</f>
        <v>7.1099999999999997E-2</v>
      </c>
      <c r="F4832" s="15">
        <f t="shared" si="150"/>
        <v>5.5003750000000001E-3</v>
      </c>
      <c r="G4832" s="10">
        <f>IF(C4832&gt;'Assumptions Notes'!C$11,'Assumptions Notes'!C$11,C4832)</f>
        <v>27.85</v>
      </c>
      <c r="H4832" s="15">
        <f t="shared" si="151"/>
        <v>5.5003750000000001E-3</v>
      </c>
      <c r="I4832" s="2">
        <f>IF(C4832&gt;'Assumptions Notes'!C$11,-C4832*('Assumptions Notes'!C$13/(2*1000)),G4832*D4832)</f>
        <v>5.5003750000000001E-3</v>
      </c>
    </row>
    <row r="4833" spans="1:9" x14ac:dyDescent="0.2">
      <c r="A4833" s="5">
        <v>42652.645833333336</v>
      </c>
      <c r="B4833" s="2">
        <v>923.22</v>
      </c>
      <c r="C4833" s="10">
        <v>34.46</v>
      </c>
      <c r="D4833" s="8">
        <v>2.2124999999999998E-4</v>
      </c>
      <c r="E4833" s="13">
        <f>D4833*'Assumptions Notes'!C$12</f>
        <v>7.9649999999999999E-2</v>
      </c>
      <c r="F4833" s="15">
        <f t="shared" si="150"/>
        <v>7.6242749999999998E-3</v>
      </c>
      <c r="G4833" s="10">
        <f>IF(C4833&gt;'Assumptions Notes'!C$11,'Assumptions Notes'!C$11,C4833)</f>
        <v>34.46</v>
      </c>
      <c r="H4833" s="15">
        <f t="shared" si="151"/>
        <v>7.6242749999999998E-3</v>
      </c>
      <c r="I4833" s="2">
        <f>IF(C4833&gt;'Assumptions Notes'!C$11,-C4833*('Assumptions Notes'!C$13/(2*1000)),G4833*D4833)</f>
        <v>7.6242749999999998E-3</v>
      </c>
    </row>
    <row r="4834" spans="1:9" x14ac:dyDescent="0.2">
      <c r="A4834" s="5">
        <v>42652.666666666664</v>
      </c>
      <c r="B4834" s="2">
        <v>945.74</v>
      </c>
      <c r="C4834" s="10">
        <v>43.89</v>
      </c>
      <c r="D4834" s="8">
        <v>2.4499999999999999E-4</v>
      </c>
      <c r="E4834" s="13">
        <f>D4834*'Assumptions Notes'!C$12</f>
        <v>8.8200000000000001E-2</v>
      </c>
      <c r="F4834" s="15">
        <f t="shared" si="150"/>
        <v>1.075305E-2</v>
      </c>
      <c r="G4834" s="10">
        <f>IF(C4834&gt;'Assumptions Notes'!C$11,'Assumptions Notes'!C$11,C4834)</f>
        <v>43.89</v>
      </c>
      <c r="H4834" s="15">
        <f t="shared" si="151"/>
        <v>1.075305E-2</v>
      </c>
      <c r="I4834" s="2">
        <f>IF(C4834&gt;'Assumptions Notes'!C$11,-C4834*('Assumptions Notes'!C$13/(2*1000)),G4834*D4834)</f>
        <v>1.075305E-2</v>
      </c>
    </row>
    <row r="4835" spans="1:9" x14ac:dyDescent="0.2">
      <c r="A4835" s="5">
        <v>42652.6875</v>
      </c>
      <c r="B4835" s="2">
        <v>970.08</v>
      </c>
      <c r="C4835" s="10">
        <v>45.78</v>
      </c>
      <c r="D4835" s="8">
        <v>2.7E-4</v>
      </c>
      <c r="E4835" s="13">
        <f>D4835*'Assumptions Notes'!C$12</f>
        <v>9.7199999999999995E-2</v>
      </c>
      <c r="F4835" s="15">
        <f t="shared" si="150"/>
        <v>1.2360600000000001E-2</v>
      </c>
      <c r="G4835" s="10">
        <f>IF(C4835&gt;'Assumptions Notes'!C$11,'Assumptions Notes'!C$11,C4835)</f>
        <v>45.78</v>
      </c>
      <c r="H4835" s="15">
        <f t="shared" si="151"/>
        <v>1.2360600000000001E-2</v>
      </c>
      <c r="I4835" s="2">
        <f>IF(C4835&gt;'Assumptions Notes'!C$11,-C4835*('Assumptions Notes'!C$13/(2*1000)),G4835*D4835)</f>
        <v>1.2360600000000001E-2</v>
      </c>
    </row>
    <row r="4836" spans="1:9" x14ac:dyDescent="0.2">
      <c r="A4836" s="5">
        <v>42652.708333333336</v>
      </c>
      <c r="B4836" s="2">
        <v>1001.98</v>
      </c>
      <c r="C4836" s="10">
        <v>51.49</v>
      </c>
      <c r="D4836" s="8">
        <v>2.9500000000000001E-4</v>
      </c>
      <c r="E4836" s="13">
        <f>D4836*'Assumptions Notes'!C$12</f>
        <v>0.1062</v>
      </c>
      <c r="F4836" s="15">
        <f t="shared" si="150"/>
        <v>1.5189550000000001E-2</v>
      </c>
      <c r="G4836" s="10">
        <f>IF(C4836&gt;'Assumptions Notes'!C$11,'Assumptions Notes'!C$11,C4836)</f>
        <v>51.49</v>
      </c>
      <c r="H4836" s="15">
        <f t="shared" si="151"/>
        <v>1.5189550000000001E-2</v>
      </c>
      <c r="I4836" s="2">
        <f>IF(C4836&gt;'Assumptions Notes'!C$11,-C4836*('Assumptions Notes'!C$13/(2*1000)),G4836*D4836)</f>
        <v>1.5189550000000001E-2</v>
      </c>
    </row>
    <row r="4837" spans="1:9" x14ac:dyDescent="0.2">
      <c r="A4837" s="5">
        <v>42652.729166666664</v>
      </c>
      <c r="B4837" s="2">
        <v>1064.99</v>
      </c>
      <c r="C4837" s="10">
        <v>57.8</v>
      </c>
      <c r="D4837" s="8">
        <v>2.9750000000000002E-4</v>
      </c>
      <c r="E4837" s="13">
        <f>D4837*'Assumptions Notes'!C$12</f>
        <v>0.1071</v>
      </c>
      <c r="F4837" s="15">
        <f t="shared" si="150"/>
        <v>1.7195499999999999E-2</v>
      </c>
      <c r="G4837" s="10">
        <f>IF(C4837&gt;'Assumptions Notes'!C$11,'Assumptions Notes'!C$11,C4837)</f>
        <v>57.8</v>
      </c>
      <c r="H4837" s="15">
        <f t="shared" si="151"/>
        <v>1.7195499999999999E-2</v>
      </c>
      <c r="I4837" s="2">
        <f>IF(C4837&gt;'Assumptions Notes'!C$11,-C4837*('Assumptions Notes'!C$13/(2*1000)),G4837*D4837)</f>
        <v>1.7195499999999999E-2</v>
      </c>
    </row>
    <row r="4838" spans="1:9" x14ac:dyDescent="0.2">
      <c r="A4838" s="5">
        <v>42652.75</v>
      </c>
      <c r="B4838" s="2">
        <v>1054.03</v>
      </c>
      <c r="C4838" s="10">
        <v>79.52</v>
      </c>
      <c r="D4838" s="8">
        <v>2.9999999999999997E-4</v>
      </c>
      <c r="E4838" s="13">
        <f>D4838*'Assumptions Notes'!C$12</f>
        <v>0.10799999999999998</v>
      </c>
      <c r="F4838" s="15">
        <f t="shared" si="150"/>
        <v>2.3855999999999995E-2</v>
      </c>
      <c r="G4838" s="10">
        <f>IF(C4838&gt;'Assumptions Notes'!C$11,'Assumptions Notes'!C$11,C4838)</f>
        <v>79.52</v>
      </c>
      <c r="H4838" s="15">
        <f t="shared" si="151"/>
        <v>2.3855999999999995E-2</v>
      </c>
      <c r="I4838" s="2">
        <f>IF(C4838&gt;'Assumptions Notes'!C$11,-C4838*('Assumptions Notes'!C$13/(2*1000)),G4838*D4838)</f>
        <v>2.3855999999999995E-2</v>
      </c>
    </row>
    <row r="4839" spans="1:9" x14ac:dyDescent="0.2">
      <c r="A4839" s="5">
        <v>42652.770833333336</v>
      </c>
      <c r="B4839" s="2">
        <v>1047.8800000000001</v>
      </c>
      <c r="C4839" s="10">
        <v>107.6</v>
      </c>
      <c r="D4839" s="8">
        <v>2.9999999999999997E-4</v>
      </c>
      <c r="E4839" s="13">
        <f>D4839*'Assumptions Notes'!C$12</f>
        <v>0.10799999999999998</v>
      </c>
      <c r="F4839" s="15">
        <f t="shared" si="150"/>
        <v>3.2279999999999996E-2</v>
      </c>
      <c r="G4839" s="10">
        <f>IF(C4839&gt;'Assumptions Notes'!C$11,'Assumptions Notes'!C$11,C4839)</f>
        <v>107.6</v>
      </c>
      <c r="H4839" s="15">
        <f t="shared" si="151"/>
        <v>3.2279999999999996E-2</v>
      </c>
      <c r="I4839" s="2">
        <f>IF(C4839&gt;'Assumptions Notes'!C$11,-C4839*('Assumptions Notes'!C$13/(2*1000)),G4839*D4839)</f>
        <v>3.2279999999999996E-2</v>
      </c>
    </row>
    <row r="4840" spans="1:9" x14ac:dyDescent="0.2">
      <c r="A4840" s="5">
        <v>42652.791666666664</v>
      </c>
      <c r="B4840" s="2">
        <v>1047.8599999999999</v>
      </c>
      <c r="C4840" s="10">
        <v>108.9</v>
      </c>
      <c r="D4840" s="8">
        <v>2.9999999999999997E-4</v>
      </c>
      <c r="E4840" s="13">
        <f>D4840*'Assumptions Notes'!C$12</f>
        <v>0.10799999999999998</v>
      </c>
      <c r="F4840" s="15">
        <f t="shared" si="150"/>
        <v>3.2669999999999998E-2</v>
      </c>
      <c r="G4840" s="10">
        <f>IF(C4840&gt;'Assumptions Notes'!C$11,'Assumptions Notes'!C$11,C4840)</f>
        <v>108.9</v>
      </c>
      <c r="H4840" s="15">
        <f t="shared" si="151"/>
        <v>3.2669999999999998E-2</v>
      </c>
      <c r="I4840" s="2">
        <f>IF(C4840&gt;'Assumptions Notes'!C$11,-C4840*('Assumptions Notes'!C$13/(2*1000)),G4840*D4840)</f>
        <v>3.2669999999999998E-2</v>
      </c>
    </row>
    <row r="4841" spans="1:9" x14ac:dyDescent="0.2">
      <c r="A4841" s="5">
        <v>42652.8125</v>
      </c>
      <c r="B4841" s="2">
        <v>1062.7</v>
      </c>
      <c r="C4841" s="10">
        <v>97.83</v>
      </c>
      <c r="D4841" s="8">
        <v>2.9750000000000002E-4</v>
      </c>
      <c r="E4841" s="13">
        <f>D4841*'Assumptions Notes'!C$12</f>
        <v>0.1071</v>
      </c>
      <c r="F4841" s="15">
        <f t="shared" si="150"/>
        <v>2.9104425000000003E-2</v>
      </c>
      <c r="G4841" s="10">
        <f>IF(C4841&gt;'Assumptions Notes'!C$11,'Assumptions Notes'!C$11,C4841)</f>
        <v>97.83</v>
      </c>
      <c r="H4841" s="15">
        <f t="shared" si="151"/>
        <v>2.9104425000000003E-2</v>
      </c>
      <c r="I4841" s="2">
        <f>IF(C4841&gt;'Assumptions Notes'!C$11,-C4841*('Assumptions Notes'!C$13/(2*1000)),G4841*D4841)</f>
        <v>2.9104425000000003E-2</v>
      </c>
    </row>
    <row r="4842" spans="1:9" x14ac:dyDescent="0.2">
      <c r="A4842" s="5">
        <v>42652.833333333336</v>
      </c>
      <c r="B4842" s="2">
        <v>1042.6600000000001</v>
      </c>
      <c r="C4842" s="10">
        <v>80.78</v>
      </c>
      <c r="D4842" s="8">
        <v>2.9500000000000001E-4</v>
      </c>
      <c r="E4842" s="13">
        <f>D4842*'Assumptions Notes'!C$12</f>
        <v>0.1062</v>
      </c>
      <c r="F4842" s="15">
        <f t="shared" si="150"/>
        <v>2.38301E-2</v>
      </c>
      <c r="G4842" s="10">
        <f>IF(C4842&gt;'Assumptions Notes'!C$11,'Assumptions Notes'!C$11,C4842)</f>
        <v>80.78</v>
      </c>
      <c r="H4842" s="15">
        <f t="shared" si="151"/>
        <v>2.38301E-2</v>
      </c>
      <c r="I4842" s="2">
        <f>IF(C4842&gt;'Assumptions Notes'!C$11,-C4842*('Assumptions Notes'!C$13/(2*1000)),G4842*D4842)</f>
        <v>2.38301E-2</v>
      </c>
    </row>
    <row r="4843" spans="1:9" x14ac:dyDescent="0.2">
      <c r="A4843" s="5">
        <v>42652.854166666664</v>
      </c>
      <c r="B4843" s="2">
        <v>1008.47</v>
      </c>
      <c r="C4843" s="10">
        <v>77.959999999999994</v>
      </c>
      <c r="D4843" s="8">
        <v>2.9E-4</v>
      </c>
      <c r="E4843" s="13">
        <f>D4843*'Assumptions Notes'!C$12</f>
        <v>0.10440000000000001</v>
      </c>
      <c r="F4843" s="15">
        <f t="shared" si="150"/>
        <v>2.2608399999999997E-2</v>
      </c>
      <c r="G4843" s="10">
        <f>IF(C4843&gt;'Assumptions Notes'!C$11,'Assumptions Notes'!C$11,C4843)</f>
        <v>77.959999999999994</v>
      </c>
      <c r="H4843" s="15">
        <f t="shared" si="151"/>
        <v>2.2608399999999997E-2</v>
      </c>
      <c r="I4843" s="2">
        <f>IF(C4843&gt;'Assumptions Notes'!C$11,-C4843*('Assumptions Notes'!C$13/(2*1000)),G4843*D4843)</f>
        <v>2.2608399999999997E-2</v>
      </c>
    </row>
    <row r="4844" spans="1:9" x14ac:dyDescent="0.2">
      <c r="A4844" s="5">
        <v>42652.875</v>
      </c>
      <c r="B4844" s="2">
        <v>985.59</v>
      </c>
      <c r="C4844" s="10">
        <v>73.28</v>
      </c>
      <c r="D4844" s="8">
        <v>2.8499999999999999E-4</v>
      </c>
      <c r="E4844" s="13">
        <f>D4844*'Assumptions Notes'!C$12</f>
        <v>0.1026</v>
      </c>
      <c r="F4844" s="15">
        <f t="shared" si="150"/>
        <v>2.0884799999999999E-2</v>
      </c>
      <c r="G4844" s="10">
        <f>IF(C4844&gt;'Assumptions Notes'!C$11,'Assumptions Notes'!C$11,C4844)</f>
        <v>73.28</v>
      </c>
      <c r="H4844" s="15">
        <f t="shared" si="151"/>
        <v>2.0884799999999999E-2</v>
      </c>
      <c r="I4844" s="2">
        <f>IF(C4844&gt;'Assumptions Notes'!C$11,-C4844*('Assumptions Notes'!C$13/(2*1000)),G4844*D4844)</f>
        <v>2.0884799999999999E-2</v>
      </c>
    </row>
    <row r="4845" spans="1:9" x14ac:dyDescent="0.2">
      <c r="A4845" s="5">
        <v>42652.895833333336</v>
      </c>
      <c r="B4845" s="2">
        <v>929.14</v>
      </c>
      <c r="C4845" s="10">
        <v>89.53</v>
      </c>
      <c r="D4845" s="8">
        <v>2.7E-4</v>
      </c>
      <c r="E4845" s="13">
        <f>D4845*'Assumptions Notes'!C$12</f>
        <v>9.7199999999999995E-2</v>
      </c>
      <c r="F4845" s="15">
        <f t="shared" si="150"/>
        <v>2.4173099999999999E-2</v>
      </c>
      <c r="G4845" s="10">
        <f>IF(C4845&gt;'Assumptions Notes'!C$11,'Assumptions Notes'!C$11,C4845)</f>
        <v>89.53</v>
      </c>
      <c r="H4845" s="15">
        <f t="shared" si="151"/>
        <v>2.4173099999999999E-2</v>
      </c>
      <c r="I4845" s="2">
        <f>IF(C4845&gt;'Assumptions Notes'!C$11,-C4845*('Assumptions Notes'!C$13/(2*1000)),G4845*D4845)</f>
        <v>2.4173099999999999E-2</v>
      </c>
    </row>
    <row r="4846" spans="1:9" x14ac:dyDescent="0.2">
      <c r="A4846" s="5">
        <v>42652.916666666664</v>
      </c>
      <c r="B4846" s="2">
        <v>881.35</v>
      </c>
      <c r="C4846" s="10">
        <v>73.3</v>
      </c>
      <c r="D4846" s="8">
        <v>2.5500000000000002E-4</v>
      </c>
      <c r="E4846" s="13">
        <f>D4846*'Assumptions Notes'!C$12</f>
        <v>9.1800000000000007E-2</v>
      </c>
      <c r="F4846" s="15">
        <f t="shared" si="150"/>
        <v>1.86915E-2</v>
      </c>
      <c r="G4846" s="10">
        <f>IF(C4846&gt;'Assumptions Notes'!C$11,'Assumptions Notes'!C$11,C4846)</f>
        <v>73.3</v>
      </c>
      <c r="H4846" s="15">
        <f t="shared" si="151"/>
        <v>1.86915E-2</v>
      </c>
      <c r="I4846" s="2">
        <f>IF(C4846&gt;'Assumptions Notes'!C$11,-C4846*('Assumptions Notes'!C$13/(2*1000)),G4846*D4846)</f>
        <v>1.86915E-2</v>
      </c>
    </row>
    <row r="4847" spans="1:9" x14ac:dyDescent="0.2">
      <c r="A4847" s="5">
        <v>42652.9375</v>
      </c>
      <c r="B4847" s="2">
        <v>826.82</v>
      </c>
      <c r="C4847" s="10">
        <v>60</v>
      </c>
      <c r="D4847" s="8">
        <v>2.1250000000000002E-4</v>
      </c>
      <c r="E4847" s="13">
        <f>D4847*'Assumptions Notes'!C$12</f>
        <v>7.6500000000000012E-2</v>
      </c>
      <c r="F4847" s="15">
        <f t="shared" si="150"/>
        <v>1.2750000000000001E-2</v>
      </c>
      <c r="G4847" s="10">
        <f>IF(C4847&gt;'Assumptions Notes'!C$11,'Assumptions Notes'!C$11,C4847)</f>
        <v>60</v>
      </c>
      <c r="H4847" s="15">
        <f t="shared" si="151"/>
        <v>1.2750000000000001E-2</v>
      </c>
      <c r="I4847" s="2">
        <f>IF(C4847&gt;'Assumptions Notes'!C$11,-C4847*('Assumptions Notes'!C$13/(2*1000)),G4847*D4847)</f>
        <v>1.2750000000000001E-2</v>
      </c>
    </row>
    <row r="4848" spans="1:9" x14ac:dyDescent="0.2">
      <c r="A4848" s="5">
        <v>42652.958333333336</v>
      </c>
      <c r="B4848" s="2">
        <v>811.81</v>
      </c>
      <c r="C4848" s="10">
        <v>52.27</v>
      </c>
      <c r="D4848" s="8">
        <v>1.7000000000000001E-4</v>
      </c>
      <c r="E4848" s="13">
        <f>D4848*'Assumptions Notes'!C$12</f>
        <v>6.1200000000000004E-2</v>
      </c>
      <c r="F4848" s="15">
        <f t="shared" si="150"/>
        <v>8.8859000000000004E-3</v>
      </c>
      <c r="G4848" s="10">
        <f>IF(C4848&gt;'Assumptions Notes'!C$11,'Assumptions Notes'!C$11,C4848)</f>
        <v>52.27</v>
      </c>
      <c r="H4848" s="15">
        <f t="shared" si="151"/>
        <v>8.8859000000000004E-3</v>
      </c>
      <c r="I4848" s="2">
        <f>IF(C4848&gt;'Assumptions Notes'!C$11,-C4848*('Assumptions Notes'!C$13/(2*1000)),G4848*D4848)</f>
        <v>8.8859000000000004E-3</v>
      </c>
    </row>
    <row r="4849" spans="1:9" x14ac:dyDescent="0.2">
      <c r="A4849" s="5">
        <v>42652.979166666664</v>
      </c>
      <c r="B4849" s="2">
        <v>831.36</v>
      </c>
      <c r="C4849" s="10">
        <v>32.82</v>
      </c>
      <c r="D4849" s="8">
        <v>1.5000000000000001E-4</v>
      </c>
      <c r="E4849" s="13">
        <f>D4849*'Assumptions Notes'!C$12</f>
        <v>5.4000000000000006E-2</v>
      </c>
      <c r="F4849" s="15">
        <f t="shared" si="150"/>
        <v>4.9230000000000003E-3</v>
      </c>
      <c r="G4849" s="10">
        <f>IF(C4849&gt;'Assumptions Notes'!C$11,'Assumptions Notes'!C$11,C4849)</f>
        <v>32.82</v>
      </c>
      <c r="H4849" s="15">
        <f t="shared" si="151"/>
        <v>4.9230000000000003E-3</v>
      </c>
      <c r="I4849" s="2">
        <f>IF(C4849&gt;'Assumptions Notes'!C$11,-C4849*('Assumptions Notes'!C$13/(2*1000)),G4849*D4849)</f>
        <v>4.9230000000000003E-3</v>
      </c>
    </row>
    <row r="4850" spans="1:9" x14ac:dyDescent="0.2">
      <c r="A4850" s="5">
        <v>42653</v>
      </c>
      <c r="B4850" s="2">
        <v>1042.1400000000001</v>
      </c>
      <c r="C4850" s="10">
        <v>328.66</v>
      </c>
      <c r="D4850" s="8">
        <v>1.2999999999999999E-4</v>
      </c>
      <c r="E4850" s="13">
        <f>D4850*'Assumptions Notes'!C$12</f>
        <v>4.6799999999999994E-2</v>
      </c>
      <c r="F4850" s="15">
        <f t="shared" si="150"/>
        <v>4.2725800000000001E-2</v>
      </c>
      <c r="G4850" s="10">
        <f>IF(C4850&gt;'Assumptions Notes'!C$11,'Assumptions Notes'!C$11,C4850)</f>
        <v>120</v>
      </c>
      <c r="H4850" s="15">
        <f t="shared" si="151"/>
        <v>1.5599999999999999E-2</v>
      </c>
      <c r="I4850" s="2">
        <f>IF(C4850&gt;'Assumptions Notes'!C$11,-C4850*('Assumptions Notes'!C$13/(2*1000)),G4850*D4850)</f>
        <v>-0.16433</v>
      </c>
    </row>
    <row r="4851" spans="1:9" x14ac:dyDescent="0.2">
      <c r="A4851" s="5">
        <v>42653.020833333336</v>
      </c>
      <c r="B4851" s="2">
        <v>949.19</v>
      </c>
      <c r="C4851" s="10">
        <v>57.84</v>
      </c>
      <c r="D4851" s="8">
        <v>1.175E-4</v>
      </c>
      <c r="E4851" s="13">
        <f>D4851*'Assumptions Notes'!C$12</f>
        <v>4.2299999999999997E-2</v>
      </c>
      <c r="F4851" s="15">
        <f t="shared" si="150"/>
        <v>6.7962000000000005E-3</v>
      </c>
      <c r="G4851" s="10">
        <f>IF(C4851&gt;'Assumptions Notes'!C$11,'Assumptions Notes'!C$11,C4851)</f>
        <v>57.84</v>
      </c>
      <c r="H4851" s="15">
        <f t="shared" si="151"/>
        <v>6.7962000000000005E-3</v>
      </c>
      <c r="I4851" s="2">
        <f>IF(C4851&gt;'Assumptions Notes'!C$11,-C4851*('Assumptions Notes'!C$13/(2*1000)),G4851*D4851)</f>
        <v>6.7962000000000005E-3</v>
      </c>
    </row>
    <row r="4852" spans="1:9" x14ac:dyDescent="0.2">
      <c r="A4852" s="5">
        <v>42653.041666666664</v>
      </c>
      <c r="B4852" s="2">
        <v>901.42</v>
      </c>
      <c r="C4852" s="10">
        <v>53.63</v>
      </c>
      <c r="D4852" s="8">
        <v>1.05E-4</v>
      </c>
      <c r="E4852" s="13">
        <f>D4852*'Assumptions Notes'!C$12</f>
        <v>3.78E-2</v>
      </c>
      <c r="F4852" s="15">
        <f t="shared" si="150"/>
        <v>5.6311500000000006E-3</v>
      </c>
      <c r="G4852" s="10">
        <f>IF(C4852&gt;'Assumptions Notes'!C$11,'Assumptions Notes'!C$11,C4852)</f>
        <v>53.63</v>
      </c>
      <c r="H4852" s="15">
        <f t="shared" si="151"/>
        <v>5.6311500000000006E-3</v>
      </c>
      <c r="I4852" s="2">
        <f>IF(C4852&gt;'Assumptions Notes'!C$11,-C4852*('Assumptions Notes'!C$13/(2*1000)),G4852*D4852)</f>
        <v>5.6311500000000006E-3</v>
      </c>
    </row>
    <row r="4853" spans="1:9" x14ac:dyDescent="0.2">
      <c r="A4853" s="5">
        <v>42653.0625</v>
      </c>
      <c r="B4853" s="2">
        <v>839.92</v>
      </c>
      <c r="C4853" s="10">
        <v>47.68</v>
      </c>
      <c r="D4853" s="8">
        <v>1.025E-4</v>
      </c>
      <c r="E4853" s="13">
        <f>D4853*'Assumptions Notes'!C$12</f>
        <v>3.6900000000000002E-2</v>
      </c>
      <c r="F4853" s="15">
        <f t="shared" si="150"/>
        <v>4.8871999999999995E-3</v>
      </c>
      <c r="G4853" s="10">
        <f>IF(C4853&gt;'Assumptions Notes'!C$11,'Assumptions Notes'!C$11,C4853)</f>
        <v>47.68</v>
      </c>
      <c r="H4853" s="15">
        <f t="shared" si="151"/>
        <v>4.8871999999999995E-3</v>
      </c>
      <c r="I4853" s="2">
        <f>IF(C4853&gt;'Assumptions Notes'!C$11,-C4853*('Assumptions Notes'!C$13/(2*1000)),G4853*D4853)</f>
        <v>4.8871999999999995E-3</v>
      </c>
    </row>
    <row r="4854" spans="1:9" x14ac:dyDescent="0.2">
      <c r="A4854" s="5">
        <v>42653.083333333336</v>
      </c>
      <c r="B4854" s="2">
        <v>789.52</v>
      </c>
      <c r="C4854" s="10">
        <v>37.049999999999997</v>
      </c>
      <c r="D4854" s="8">
        <v>1E-4</v>
      </c>
      <c r="E4854" s="13">
        <f>D4854*'Assumptions Notes'!C$12</f>
        <v>3.6000000000000004E-2</v>
      </c>
      <c r="F4854" s="15">
        <f t="shared" si="150"/>
        <v>3.705E-3</v>
      </c>
      <c r="G4854" s="10">
        <f>IF(C4854&gt;'Assumptions Notes'!C$11,'Assumptions Notes'!C$11,C4854)</f>
        <v>37.049999999999997</v>
      </c>
      <c r="H4854" s="15">
        <f t="shared" si="151"/>
        <v>3.705E-3</v>
      </c>
      <c r="I4854" s="2">
        <f>IF(C4854&gt;'Assumptions Notes'!C$11,-C4854*('Assumptions Notes'!C$13/(2*1000)),G4854*D4854)</f>
        <v>3.705E-3</v>
      </c>
    </row>
    <row r="4855" spans="1:9" x14ac:dyDescent="0.2">
      <c r="A4855" s="5">
        <v>42653.104166666664</v>
      </c>
      <c r="B4855" s="2">
        <v>747.25</v>
      </c>
      <c r="C4855" s="10">
        <v>34.21</v>
      </c>
      <c r="D4855" s="8">
        <v>9.8750000000000002E-5</v>
      </c>
      <c r="E4855" s="13">
        <f>D4855*'Assumptions Notes'!C$12</f>
        <v>3.5549999999999998E-2</v>
      </c>
      <c r="F4855" s="15">
        <f t="shared" si="150"/>
        <v>3.3782375000000003E-3</v>
      </c>
      <c r="G4855" s="10">
        <f>IF(C4855&gt;'Assumptions Notes'!C$11,'Assumptions Notes'!C$11,C4855)</f>
        <v>34.21</v>
      </c>
      <c r="H4855" s="15">
        <f t="shared" si="151"/>
        <v>3.3782375000000003E-3</v>
      </c>
      <c r="I4855" s="2">
        <f>IF(C4855&gt;'Assumptions Notes'!C$11,-C4855*('Assumptions Notes'!C$13/(2*1000)),G4855*D4855)</f>
        <v>3.3782375000000003E-3</v>
      </c>
    </row>
    <row r="4856" spans="1:9" x14ac:dyDescent="0.2">
      <c r="A4856" s="5">
        <v>42653.125</v>
      </c>
      <c r="B4856" s="2">
        <v>740</v>
      </c>
      <c r="C4856" s="10">
        <v>31.53</v>
      </c>
      <c r="D4856" s="8">
        <v>9.7499999999999998E-5</v>
      </c>
      <c r="E4856" s="13">
        <f>D4856*'Assumptions Notes'!C$12</f>
        <v>3.5099999999999999E-2</v>
      </c>
      <c r="F4856" s="15">
        <f t="shared" si="150"/>
        <v>3.0741750000000002E-3</v>
      </c>
      <c r="G4856" s="10">
        <f>IF(C4856&gt;'Assumptions Notes'!C$11,'Assumptions Notes'!C$11,C4856)</f>
        <v>31.53</v>
      </c>
      <c r="H4856" s="15">
        <f t="shared" si="151"/>
        <v>3.0741750000000002E-3</v>
      </c>
      <c r="I4856" s="2">
        <f>IF(C4856&gt;'Assumptions Notes'!C$11,-C4856*('Assumptions Notes'!C$13/(2*1000)),G4856*D4856)</f>
        <v>3.0741750000000002E-3</v>
      </c>
    </row>
    <row r="4857" spans="1:9" x14ac:dyDescent="0.2">
      <c r="A4857" s="5">
        <v>42653.145833333336</v>
      </c>
      <c r="B4857" s="2">
        <v>726.86</v>
      </c>
      <c r="C4857" s="10">
        <v>25.82</v>
      </c>
      <c r="D4857" s="8">
        <v>9.6250000000000009E-5</v>
      </c>
      <c r="E4857" s="13">
        <f>D4857*'Assumptions Notes'!C$12</f>
        <v>3.465E-2</v>
      </c>
      <c r="F4857" s="15">
        <f t="shared" si="150"/>
        <v>2.4851750000000001E-3</v>
      </c>
      <c r="G4857" s="10">
        <f>IF(C4857&gt;'Assumptions Notes'!C$11,'Assumptions Notes'!C$11,C4857)</f>
        <v>25.82</v>
      </c>
      <c r="H4857" s="15">
        <f t="shared" si="151"/>
        <v>2.4851750000000001E-3</v>
      </c>
      <c r="I4857" s="2">
        <f>IF(C4857&gt;'Assumptions Notes'!C$11,-C4857*('Assumptions Notes'!C$13/(2*1000)),G4857*D4857)</f>
        <v>2.4851750000000001E-3</v>
      </c>
    </row>
    <row r="4858" spans="1:9" x14ac:dyDescent="0.2">
      <c r="A4858" s="5">
        <v>42653.166666666664</v>
      </c>
      <c r="B4858" s="2">
        <v>708.7</v>
      </c>
      <c r="C4858" s="10">
        <v>24.13</v>
      </c>
      <c r="D4858" s="8">
        <v>9.5000000000000005E-5</v>
      </c>
      <c r="E4858" s="13">
        <f>D4858*'Assumptions Notes'!C$12</f>
        <v>3.4200000000000001E-2</v>
      </c>
      <c r="F4858" s="15">
        <f t="shared" si="150"/>
        <v>2.2923499999999999E-3</v>
      </c>
      <c r="G4858" s="10">
        <f>IF(C4858&gt;'Assumptions Notes'!C$11,'Assumptions Notes'!C$11,C4858)</f>
        <v>24.13</v>
      </c>
      <c r="H4858" s="15">
        <f t="shared" si="151"/>
        <v>2.2923499999999999E-3</v>
      </c>
      <c r="I4858" s="2">
        <f>IF(C4858&gt;'Assumptions Notes'!C$11,-C4858*('Assumptions Notes'!C$13/(2*1000)),G4858*D4858)</f>
        <v>2.2923499999999999E-3</v>
      </c>
    </row>
    <row r="4859" spans="1:9" x14ac:dyDescent="0.2">
      <c r="A4859" s="5">
        <v>42653.1875</v>
      </c>
      <c r="B4859" s="2">
        <v>725.67</v>
      </c>
      <c r="C4859" s="10">
        <v>23.76</v>
      </c>
      <c r="D4859" s="8">
        <v>9.6250000000000009E-5</v>
      </c>
      <c r="E4859" s="13">
        <f>D4859*'Assumptions Notes'!C$12</f>
        <v>3.465E-2</v>
      </c>
      <c r="F4859" s="15">
        <f t="shared" si="150"/>
        <v>2.2869000000000006E-3</v>
      </c>
      <c r="G4859" s="10">
        <f>IF(C4859&gt;'Assumptions Notes'!C$11,'Assumptions Notes'!C$11,C4859)</f>
        <v>23.76</v>
      </c>
      <c r="H4859" s="15">
        <f t="shared" si="151"/>
        <v>2.2869000000000006E-3</v>
      </c>
      <c r="I4859" s="2">
        <f>IF(C4859&gt;'Assumptions Notes'!C$11,-C4859*('Assumptions Notes'!C$13/(2*1000)),G4859*D4859)</f>
        <v>2.2869000000000006E-3</v>
      </c>
    </row>
    <row r="4860" spans="1:9" x14ac:dyDescent="0.2">
      <c r="A4860" s="5">
        <v>42653.208333333336</v>
      </c>
      <c r="B4860" s="2">
        <v>757.39</v>
      </c>
      <c r="C4860" s="10">
        <v>25.53</v>
      </c>
      <c r="D4860" s="8">
        <v>9.7499999999999998E-5</v>
      </c>
      <c r="E4860" s="13">
        <f>D4860*'Assumptions Notes'!C$12</f>
        <v>3.5099999999999999E-2</v>
      </c>
      <c r="F4860" s="15">
        <f t="shared" si="150"/>
        <v>2.4891750000000002E-3</v>
      </c>
      <c r="G4860" s="10">
        <f>IF(C4860&gt;'Assumptions Notes'!C$11,'Assumptions Notes'!C$11,C4860)</f>
        <v>25.53</v>
      </c>
      <c r="H4860" s="15">
        <f t="shared" si="151"/>
        <v>2.4891750000000002E-3</v>
      </c>
      <c r="I4860" s="2">
        <f>IF(C4860&gt;'Assumptions Notes'!C$11,-C4860*('Assumptions Notes'!C$13/(2*1000)),G4860*D4860)</f>
        <v>2.4891750000000002E-3</v>
      </c>
    </row>
    <row r="4861" spans="1:9" x14ac:dyDescent="0.2">
      <c r="A4861" s="5">
        <v>42653.229166666664</v>
      </c>
      <c r="B4861" s="2">
        <v>820.98</v>
      </c>
      <c r="C4861" s="10">
        <v>29.17</v>
      </c>
      <c r="D4861" s="8">
        <v>1.15E-4</v>
      </c>
      <c r="E4861" s="13">
        <f>D4861*'Assumptions Notes'!C$12</f>
        <v>4.1399999999999999E-2</v>
      </c>
      <c r="F4861" s="15">
        <f t="shared" si="150"/>
        <v>3.3545500000000004E-3</v>
      </c>
      <c r="G4861" s="10">
        <f>IF(C4861&gt;'Assumptions Notes'!C$11,'Assumptions Notes'!C$11,C4861)</f>
        <v>29.17</v>
      </c>
      <c r="H4861" s="15">
        <f t="shared" si="151"/>
        <v>3.3545500000000004E-3</v>
      </c>
      <c r="I4861" s="2">
        <f>IF(C4861&gt;'Assumptions Notes'!C$11,-C4861*('Assumptions Notes'!C$13/(2*1000)),G4861*D4861)</f>
        <v>3.3545500000000004E-3</v>
      </c>
    </row>
    <row r="4862" spans="1:9" x14ac:dyDescent="0.2">
      <c r="A4862" s="5">
        <v>42653.25</v>
      </c>
      <c r="B4862" s="2">
        <v>935.47</v>
      </c>
      <c r="C4862" s="10">
        <v>29.59</v>
      </c>
      <c r="D4862" s="8">
        <v>1.325E-4</v>
      </c>
      <c r="E4862" s="13">
        <f>D4862*'Assumptions Notes'!C$12</f>
        <v>4.7699999999999999E-2</v>
      </c>
      <c r="F4862" s="15">
        <f t="shared" si="150"/>
        <v>3.9206750000000002E-3</v>
      </c>
      <c r="G4862" s="10">
        <f>IF(C4862&gt;'Assumptions Notes'!C$11,'Assumptions Notes'!C$11,C4862)</f>
        <v>29.59</v>
      </c>
      <c r="H4862" s="15">
        <f t="shared" si="151"/>
        <v>3.9206750000000002E-3</v>
      </c>
      <c r="I4862" s="2">
        <f>IF(C4862&gt;'Assumptions Notes'!C$11,-C4862*('Assumptions Notes'!C$13/(2*1000)),G4862*D4862)</f>
        <v>3.9206750000000002E-3</v>
      </c>
    </row>
    <row r="4863" spans="1:9" x14ac:dyDescent="0.2">
      <c r="A4863" s="5">
        <v>42653.270833333336</v>
      </c>
      <c r="B4863" s="2">
        <v>1016.21</v>
      </c>
      <c r="C4863" s="10">
        <v>56.99</v>
      </c>
      <c r="D4863" s="8">
        <v>1.6249999999999999E-4</v>
      </c>
      <c r="E4863" s="13">
        <f>D4863*'Assumptions Notes'!C$12</f>
        <v>5.8499999999999996E-2</v>
      </c>
      <c r="F4863" s="15">
        <f t="shared" si="150"/>
        <v>9.260875E-3</v>
      </c>
      <c r="G4863" s="10">
        <f>IF(C4863&gt;'Assumptions Notes'!C$11,'Assumptions Notes'!C$11,C4863)</f>
        <v>56.99</v>
      </c>
      <c r="H4863" s="15">
        <f t="shared" si="151"/>
        <v>9.260875E-3</v>
      </c>
      <c r="I4863" s="2">
        <f>IF(C4863&gt;'Assumptions Notes'!C$11,-C4863*('Assumptions Notes'!C$13/(2*1000)),G4863*D4863)</f>
        <v>9.260875E-3</v>
      </c>
    </row>
    <row r="4864" spans="1:9" x14ac:dyDescent="0.2">
      <c r="A4864" s="5">
        <v>42653.291666666664</v>
      </c>
      <c r="B4864" s="2">
        <v>1097</v>
      </c>
      <c r="C4864" s="10">
        <v>79.81</v>
      </c>
      <c r="D4864" s="8">
        <v>1.9249999999999999E-4</v>
      </c>
      <c r="E4864" s="13">
        <f>D4864*'Assumptions Notes'!C$12</f>
        <v>6.93E-2</v>
      </c>
      <c r="F4864" s="15">
        <f t="shared" si="150"/>
        <v>1.5363425E-2</v>
      </c>
      <c r="G4864" s="10">
        <f>IF(C4864&gt;'Assumptions Notes'!C$11,'Assumptions Notes'!C$11,C4864)</f>
        <v>79.81</v>
      </c>
      <c r="H4864" s="15">
        <f t="shared" si="151"/>
        <v>1.5363425E-2</v>
      </c>
      <c r="I4864" s="2">
        <f>IF(C4864&gt;'Assumptions Notes'!C$11,-C4864*('Assumptions Notes'!C$13/(2*1000)),G4864*D4864)</f>
        <v>1.5363425E-2</v>
      </c>
    </row>
    <row r="4865" spans="1:9" x14ac:dyDescent="0.2">
      <c r="A4865" s="5">
        <v>42653.3125</v>
      </c>
      <c r="B4865" s="2">
        <v>1165.19</v>
      </c>
      <c r="C4865" s="10">
        <v>67.010000000000005</v>
      </c>
      <c r="D4865" s="8">
        <v>2.0875000000000001E-4</v>
      </c>
      <c r="E4865" s="13">
        <f>D4865*'Assumptions Notes'!C$12</f>
        <v>7.5150000000000008E-2</v>
      </c>
      <c r="F4865" s="15">
        <f t="shared" si="150"/>
        <v>1.3988337500000001E-2</v>
      </c>
      <c r="G4865" s="10">
        <f>IF(C4865&gt;'Assumptions Notes'!C$11,'Assumptions Notes'!C$11,C4865)</f>
        <v>67.010000000000005</v>
      </c>
      <c r="H4865" s="15">
        <f t="shared" si="151"/>
        <v>1.3988337500000001E-2</v>
      </c>
      <c r="I4865" s="2">
        <f>IF(C4865&gt;'Assumptions Notes'!C$11,-C4865*('Assumptions Notes'!C$13/(2*1000)),G4865*D4865)</f>
        <v>1.3988337500000001E-2</v>
      </c>
    </row>
    <row r="4866" spans="1:9" x14ac:dyDescent="0.2">
      <c r="A4866" s="5">
        <v>42653.333333333336</v>
      </c>
      <c r="B4866" s="2">
        <v>1129.95</v>
      </c>
      <c r="C4866" s="10">
        <v>82.24</v>
      </c>
      <c r="D4866" s="8">
        <v>2.2499999999999999E-4</v>
      </c>
      <c r="E4866" s="13">
        <f>D4866*'Assumptions Notes'!C$12</f>
        <v>8.1000000000000003E-2</v>
      </c>
      <c r="F4866" s="15">
        <f t="shared" si="150"/>
        <v>1.8504E-2</v>
      </c>
      <c r="G4866" s="10">
        <f>IF(C4866&gt;'Assumptions Notes'!C$11,'Assumptions Notes'!C$11,C4866)</f>
        <v>82.24</v>
      </c>
      <c r="H4866" s="15">
        <f t="shared" si="151"/>
        <v>1.8504E-2</v>
      </c>
      <c r="I4866" s="2">
        <f>IF(C4866&gt;'Assumptions Notes'!C$11,-C4866*('Assumptions Notes'!C$13/(2*1000)),G4866*D4866)</f>
        <v>1.8504E-2</v>
      </c>
    </row>
    <row r="4867" spans="1:9" x14ac:dyDescent="0.2">
      <c r="A4867" s="5">
        <v>42653.354166666664</v>
      </c>
      <c r="B4867" s="2">
        <v>1114.07</v>
      </c>
      <c r="C4867" s="10">
        <v>87.95</v>
      </c>
      <c r="D4867" s="8">
        <v>2.2625E-4</v>
      </c>
      <c r="E4867" s="13">
        <f>D4867*'Assumptions Notes'!C$12</f>
        <v>8.1449999999999995E-2</v>
      </c>
      <c r="F4867" s="15">
        <f t="shared" si="150"/>
        <v>1.9898687500000001E-2</v>
      </c>
      <c r="G4867" s="10">
        <f>IF(C4867&gt;'Assumptions Notes'!C$11,'Assumptions Notes'!C$11,C4867)</f>
        <v>87.95</v>
      </c>
      <c r="H4867" s="15">
        <f t="shared" si="151"/>
        <v>1.9898687500000001E-2</v>
      </c>
      <c r="I4867" s="2">
        <f>IF(C4867&gt;'Assumptions Notes'!C$11,-C4867*('Assumptions Notes'!C$13/(2*1000)),G4867*D4867)</f>
        <v>1.9898687500000001E-2</v>
      </c>
    </row>
    <row r="4868" spans="1:9" x14ac:dyDescent="0.2">
      <c r="A4868" s="5">
        <v>42653.375</v>
      </c>
      <c r="B4868" s="2">
        <v>1063.23</v>
      </c>
      <c r="C4868" s="10">
        <v>81.040000000000006</v>
      </c>
      <c r="D4868" s="8">
        <v>2.275E-4</v>
      </c>
      <c r="E4868" s="13">
        <f>D4868*'Assumptions Notes'!C$12</f>
        <v>8.1900000000000001E-2</v>
      </c>
      <c r="F4868" s="15">
        <f t="shared" ref="F4868:F4931" si="152">D4868*C4868</f>
        <v>1.8436600000000001E-2</v>
      </c>
      <c r="G4868" s="10">
        <f>IF(C4868&gt;'Assumptions Notes'!C$11,'Assumptions Notes'!C$11,C4868)</f>
        <v>81.040000000000006</v>
      </c>
      <c r="H4868" s="15">
        <f t="shared" ref="H4868:H4931" si="153">G4868*D4868</f>
        <v>1.8436600000000001E-2</v>
      </c>
      <c r="I4868" s="2">
        <f>IF(C4868&gt;'Assumptions Notes'!C$11,-C4868*('Assumptions Notes'!C$13/(2*1000)),G4868*D4868)</f>
        <v>1.8436600000000001E-2</v>
      </c>
    </row>
    <row r="4869" spans="1:9" x14ac:dyDescent="0.2">
      <c r="A4869" s="5">
        <v>42653.395833333336</v>
      </c>
      <c r="B4869" s="2">
        <v>988.04</v>
      </c>
      <c r="C4869" s="10">
        <v>76.319999999999993</v>
      </c>
      <c r="D4869" s="8">
        <v>2.1875E-4</v>
      </c>
      <c r="E4869" s="13">
        <f>D4869*'Assumptions Notes'!C$12</f>
        <v>7.8750000000000001E-2</v>
      </c>
      <c r="F4869" s="15">
        <f t="shared" si="152"/>
        <v>1.6694999999999998E-2</v>
      </c>
      <c r="G4869" s="10">
        <f>IF(C4869&gt;'Assumptions Notes'!C$11,'Assumptions Notes'!C$11,C4869)</f>
        <v>76.319999999999993</v>
      </c>
      <c r="H4869" s="15">
        <f t="shared" si="153"/>
        <v>1.6694999999999998E-2</v>
      </c>
      <c r="I4869" s="2">
        <f>IF(C4869&gt;'Assumptions Notes'!C$11,-C4869*('Assumptions Notes'!C$13/(2*1000)),G4869*D4869)</f>
        <v>1.6694999999999998E-2</v>
      </c>
    </row>
    <row r="4870" spans="1:9" x14ac:dyDescent="0.2">
      <c r="A4870" s="5">
        <v>42653.416666666664</v>
      </c>
      <c r="B4870" s="2">
        <v>978.19</v>
      </c>
      <c r="C4870" s="10">
        <v>73.61</v>
      </c>
      <c r="D4870" s="8">
        <v>2.1000000000000001E-4</v>
      </c>
      <c r="E4870" s="13">
        <f>D4870*'Assumptions Notes'!C$12</f>
        <v>7.5600000000000001E-2</v>
      </c>
      <c r="F4870" s="15">
        <f t="shared" si="152"/>
        <v>1.5458100000000001E-2</v>
      </c>
      <c r="G4870" s="10">
        <f>IF(C4870&gt;'Assumptions Notes'!C$11,'Assumptions Notes'!C$11,C4870)</f>
        <v>73.61</v>
      </c>
      <c r="H4870" s="15">
        <f t="shared" si="153"/>
        <v>1.5458100000000001E-2</v>
      </c>
      <c r="I4870" s="2">
        <f>IF(C4870&gt;'Assumptions Notes'!C$11,-C4870*('Assumptions Notes'!C$13/(2*1000)),G4870*D4870)</f>
        <v>1.5458100000000001E-2</v>
      </c>
    </row>
    <row r="4871" spans="1:9" x14ac:dyDescent="0.2">
      <c r="A4871" s="5">
        <v>42653.4375</v>
      </c>
      <c r="B4871" s="2">
        <v>933.8</v>
      </c>
      <c r="C4871" s="10">
        <v>81.19</v>
      </c>
      <c r="D4871" s="8">
        <v>2.075E-4</v>
      </c>
      <c r="E4871" s="13">
        <f>D4871*'Assumptions Notes'!C$12</f>
        <v>7.4700000000000003E-2</v>
      </c>
      <c r="F4871" s="15">
        <f t="shared" si="152"/>
        <v>1.6846924999999999E-2</v>
      </c>
      <c r="G4871" s="10">
        <f>IF(C4871&gt;'Assumptions Notes'!C$11,'Assumptions Notes'!C$11,C4871)</f>
        <v>81.19</v>
      </c>
      <c r="H4871" s="15">
        <f t="shared" si="153"/>
        <v>1.6846924999999999E-2</v>
      </c>
      <c r="I4871" s="2">
        <f>IF(C4871&gt;'Assumptions Notes'!C$11,-C4871*('Assumptions Notes'!C$13/(2*1000)),G4871*D4871)</f>
        <v>1.6846924999999999E-2</v>
      </c>
    </row>
    <row r="4872" spans="1:9" x14ac:dyDescent="0.2">
      <c r="A4872" s="5">
        <v>42653.458333333336</v>
      </c>
      <c r="B4872" s="2">
        <v>898.43</v>
      </c>
      <c r="C4872" s="10">
        <v>68.14</v>
      </c>
      <c r="D4872" s="8">
        <v>2.05E-4</v>
      </c>
      <c r="E4872" s="13">
        <f>D4872*'Assumptions Notes'!C$12</f>
        <v>7.3800000000000004E-2</v>
      </c>
      <c r="F4872" s="15">
        <f t="shared" si="152"/>
        <v>1.3968700000000001E-2</v>
      </c>
      <c r="G4872" s="10">
        <f>IF(C4872&gt;'Assumptions Notes'!C$11,'Assumptions Notes'!C$11,C4872)</f>
        <v>68.14</v>
      </c>
      <c r="H4872" s="15">
        <f t="shared" si="153"/>
        <v>1.3968700000000001E-2</v>
      </c>
      <c r="I4872" s="2">
        <f>IF(C4872&gt;'Assumptions Notes'!C$11,-C4872*('Assumptions Notes'!C$13/(2*1000)),G4872*D4872)</f>
        <v>1.3968700000000001E-2</v>
      </c>
    </row>
    <row r="4873" spans="1:9" x14ac:dyDescent="0.2">
      <c r="A4873" s="5">
        <v>42653.479166666664</v>
      </c>
      <c r="B4873" s="2">
        <v>876.89</v>
      </c>
      <c r="C4873" s="10">
        <v>58.87</v>
      </c>
      <c r="D4873" s="8">
        <v>2.1499999999999999E-4</v>
      </c>
      <c r="E4873" s="13">
        <f>D4873*'Assumptions Notes'!C$12</f>
        <v>7.7399999999999997E-2</v>
      </c>
      <c r="F4873" s="15">
        <f t="shared" si="152"/>
        <v>1.265705E-2</v>
      </c>
      <c r="G4873" s="10">
        <f>IF(C4873&gt;'Assumptions Notes'!C$11,'Assumptions Notes'!C$11,C4873)</f>
        <v>58.87</v>
      </c>
      <c r="H4873" s="15">
        <f t="shared" si="153"/>
        <v>1.265705E-2</v>
      </c>
      <c r="I4873" s="2">
        <f>IF(C4873&gt;'Assumptions Notes'!C$11,-C4873*('Assumptions Notes'!C$13/(2*1000)),G4873*D4873)</f>
        <v>1.265705E-2</v>
      </c>
    </row>
    <row r="4874" spans="1:9" x14ac:dyDescent="0.2">
      <c r="A4874" s="5">
        <v>42653.5</v>
      </c>
      <c r="B4874" s="2">
        <v>873.06</v>
      </c>
      <c r="C4874" s="10">
        <v>57.41</v>
      </c>
      <c r="D4874" s="8">
        <v>2.2499999999999999E-4</v>
      </c>
      <c r="E4874" s="13">
        <f>D4874*'Assumptions Notes'!C$12</f>
        <v>8.1000000000000003E-2</v>
      </c>
      <c r="F4874" s="15">
        <f t="shared" si="152"/>
        <v>1.2917249999999998E-2</v>
      </c>
      <c r="G4874" s="10">
        <f>IF(C4874&gt;'Assumptions Notes'!C$11,'Assumptions Notes'!C$11,C4874)</f>
        <v>57.41</v>
      </c>
      <c r="H4874" s="15">
        <f t="shared" si="153"/>
        <v>1.2917249999999998E-2</v>
      </c>
      <c r="I4874" s="2">
        <f>IF(C4874&gt;'Assumptions Notes'!C$11,-C4874*('Assumptions Notes'!C$13/(2*1000)),G4874*D4874)</f>
        <v>1.2917249999999998E-2</v>
      </c>
    </row>
    <row r="4875" spans="1:9" x14ac:dyDescent="0.2">
      <c r="A4875" s="5">
        <v>42653.520833333336</v>
      </c>
      <c r="B4875" s="2">
        <v>863.82</v>
      </c>
      <c r="C4875" s="10">
        <v>55.41</v>
      </c>
      <c r="D4875" s="8">
        <v>2.1250000000000002E-4</v>
      </c>
      <c r="E4875" s="13">
        <f>D4875*'Assumptions Notes'!C$12</f>
        <v>7.6500000000000012E-2</v>
      </c>
      <c r="F4875" s="15">
        <f t="shared" si="152"/>
        <v>1.1774625E-2</v>
      </c>
      <c r="G4875" s="10">
        <f>IF(C4875&gt;'Assumptions Notes'!C$11,'Assumptions Notes'!C$11,C4875)</f>
        <v>55.41</v>
      </c>
      <c r="H4875" s="15">
        <f t="shared" si="153"/>
        <v>1.1774625E-2</v>
      </c>
      <c r="I4875" s="2">
        <f>IF(C4875&gt;'Assumptions Notes'!C$11,-C4875*('Assumptions Notes'!C$13/(2*1000)),G4875*D4875)</f>
        <v>1.1774625E-2</v>
      </c>
    </row>
    <row r="4876" spans="1:9" x14ac:dyDescent="0.2">
      <c r="A4876" s="5">
        <v>42653.541666666664</v>
      </c>
      <c r="B4876" s="2">
        <v>818.41</v>
      </c>
      <c r="C4876" s="10">
        <v>53.33</v>
      </c>
      <c r="D4876" s="8">
        <v>2.0000000000000001E-4</v>
      </c>
      <c r="E4876" s="13">
        <f>D4876*'Assumptions Notes'!C$12</f>
        <v>7.2000000000000008E-2</v>
      </c>
      <c r="F4876" s="15">
        <f t="shared" si="152"/>
        <v>1.0666E-2</v>
      </c>
      <c r="G4876" s="10">
        <f>IF(C4876&gt;'Assumptions Notes'!C$11,'Assumptions Notes'!C$11,C4876)</f>
        <v>53.33</v>
      </c>
      <c r="H4876" s="15">
        <f t="shared" si="153"/>
        <v>1.0666E-2</v>
      </c>
      <c r="I4876" s="2">
        <f>IF(C4876&gt;'Assumptions Notes'!C$11,-C4876*('Assumptions Notes'!C$13/(2*1000)),G4876*D4876)</f>
        <v>1.0666E-2</v>
      </c>
    </row>
    <row r="4877" spans="1:9" x14ac:dyDescent="0.2">
      <c r="A4877" s="5">
        <v>42653.5625</v>
      </c>
      <c r="B4877" s="2">
        <v>809.33</v>
      </c>
      <c r="C4877" s="10">
        <v>49.04</v>
      </c>
      <c r="D4877" s="8">
        <v>1.975E-4</v>
      </c>
      <c r="E4877" s="13">
        <f>D4877*'Assumptions Notes'!C$12</f>
        <v>7.1099999999999997E-2</v>
      </c>
      <c r="F4877" s="15">
        <f t="shared" si="152"/>
        <v>9.6854000000000003E-3</v>
      </c>
      <c r="G4877" s="10">
        <f>IF(C4877&gt;'Assumptions Notes'!C$11,'Assumptions Notes'!C$11,C4877)</f>
        <v>49.04</v>
      </c>
      <c r="H4877" s="15">
        <f t="shared" si="153"/>
        <v>9.6854000000000003E-3</v>
      </c>
      <c r="I4877" s="2">
        <f>IF(C4877&gt;'Assumptions Notes'!C$11,-C4877*('Assumptions Notes'!C$13/(2*1000)),G4877*D4877)</f>
        <v>9.6854000000000003E-3</v>
      </c>
    </row>
    <row r="4878" spans="1:9" x14ac:dyDescent="0.2">
      <c r="A4878" s="5">
        <v>42653.583333333336</v>
      </c>
      <c r="B4878" s="2">
        <v>832.08</v>
      </c>
      <c r="C4878" s="10">
        <v>53.79</v>
      </c>
      <c r="D4878" s="8">
        <v>1.95E-4</v>
      </c>
      <c r="E4878" s="13">
        <f>D4878*'Assumptions Notes'!C$12</f>
        <v>7.0199999999999999E-2</v>
      </c>
      <c r="F4878" s="15">
        <f t="shared" si="152"/>
        <v>1.048905E-2</v>
      </c>
      <c r="G4878" s="10">
        <f>IF(C4878&gt;'Assumptions Notes'!C$11,'Assumptions Notes'!C$11,C4878)</f>
        <v>53.79</v>
      </c>
      <c r="H4878" s="15">
        <f t="shared" si="153"/>
        <v>1.048905E-2</v>
      </c>
      <c r="I4878" s="2">
        <f>IF(C4878&gt;'Assumptions Notes'!C$11,-C4878*('Assumptions Notes'!C$13/(2*1000)),G4878*D4878)</f>
        <v>1.048905E-2</v>
      </c>
    </row>
    <row r="4879" spans="1:9" x14ac:dyDescent="0.2">
      <c r="A4879" s="5">
        <v>42653.604166666664</v>
      </c>
      <c r="B4879" s="2">
        <v>842.87</v>
      </c>
      <c r="C4879" s="10">
        <v>48.51</v>
      </c>
      <c r="D4879" s="8">
        <v>1.9625E-4</v>
      </c>
      <c r="E4879" s="13">
        <f>D4879*'Assumptions Notes'!C$12</f>
        <v>7.0650000000000004E-2</v>
      </c>
      <c r="F4879" s="15">
        <f t="shared" si="152"/>
        <v>9.5200874999999997E-3</v>
      </c>
      <c r="G4879" s="10">
        <f>IF(C4879&gt;'Assumptions Notes'!C$11,'Assumptions Notes'!C$11,C4879)</f>
        <v>48.51</v>
      </c>
      <c r="H4879" s="15">
        <f t="shared" si="153"/>
        <v>9.5200874999999997E-3</v>
      </c>
      <c r="I4879" s="2">
        <f>IF(C4879&gt;'Assumptions Notes'!C$11,-C4879*('Assumptions Notes'!C$13/(2*1000)),G4879*D4879)</f>
        <v>9.5200874999999997E-3</v>
      </c>
    </row>
    <row r="4880" spans="1:9" x14ac:dyDescent="0.2">
      <c r="A4880" s="5">
        <v>42653.625</v>
      </c>
      <c r="B4880" s="2">
        <v>786.09</v>
      </c>
      <c r="C4880" s="10">
        <v>44.79</v>
      </c>
      <c r="D4880" s="8">
        <v>1.975E-4</v>
      </c>
      <c r="E4880" s="13">
        <f>D4880*'Assumptions Notes'!C$12</f>
        <v>7.1099999999999997E-2</v>
      </c>
      <c r="F4880" s="15">
        <f t="shared" si="152"/>
        <v>8.8460250000000004E-3</v>
      </c>
      <c r="G4880" s="10">
        <f>IF(C4880&gt;'Assumptions Notes'!C$11,'Assumptions Notes'!C$11,C4880)</f>
        <v>44.79</v>
      </c>
      <c r="H4880" s="15">
        <f t="shared" si="153"/>
        <v>8.8460250000000004E-3</v>
      </c>
      <c r="I4880" s="2">
        <f>IF(C4880&gt;'Assumptions Notes'!C$11,-C4880*('Assumptions Notes'!C$13/(2*1000)),G4880*D4880)</f>
        <v>8.8460250000000004E-3</v>
      </c>
    </row>
    <row r="4881" spans="1:9" x14ac:dyDescent="0.2">
      <c r="A4881" s="5">
        <v>42653.645833333336</v>
      </c>
      <c r="B4881" s="2">
        <v>779.16</v>
      </c>
      <c r="C4881" s="10">
        <v>52.96</v>
      </c>
      <c r="D4881" s="8">
        <v>2.2124999999999998E-4</v>
      </c>
      <c r="E4881" s="13">
        <f>D4881*'Assumptions Notes'!C$12</f>
        <v>7.9649999999999999E-2</v>
      </c>
      <c r="F4881" s="15">
        <f t="shared" si="152"/>
        <v>1.1717399999999999E-2</v>
      </c>
      <c r="G4881" s="10">
        <f>IF(C4881&gt;'Assumptions Notes'!C$11,'Assumptions Notes'!C$11,C4881)</f>
        <v>52.96</v>
      </c>
      <c r="H4881" s="15">
        <f t="shared" si="153"/>
        <v>1.1717399999999999E-2</v>
      </c>
      <c r="I4881" s="2">
        <f>IF(C4881&gt;'Assumptions Notes'!C$11,-C4881*('Assumptions Notes'!C$13/(2*1000)),G4881*D4881)</f>
        <v>1.1717399999999999E-2</v>
      </c>
    </row>
    <row r="4882" spans="1:9" x14ac:dyDescent="0.2">
      <c r="A4882" s="5">
        <v>42653.666666666664</v>
      </c>
      <c r="B4882" s="2">
        <v>792.83</v>
      </c>
      <c r="C4882" s="10">
        <v>58.44</v>
      </c>
      <c r="D4882" s="8">
        <v>2.4499999999999999E-4</v>
      </c>
      <c r="E4882" s="13">
        <f>D4882*'Assumptions Notes'!C$12</f>
        <v>8.8200000000000001E-2</v>
      </c>
      <c r="F4882" s="15">
        <f t="shared" si="152"/>
        <v>1.4317799999999999E-2</v>
      </c>
      <c r="G4882" s="10">
        <f>IF(C4882&gt;'Assumptions Notes'!C$11,'Assumptions Notes'!C$11,C4882)</f>
        <v>58.44</v>
      </c>
      <c r="H4882" s="15">
        <f t="shared" si="153"/>
        <v>1.4317799999999999E-2</v>
      </c>
      <c r="I4882" s="2">
        <f>IF(C4882&gt;'Assumptions Notes'!C$11,-C4882*('Assumptions Notes'!C$13/(2*1000)),G4882*D4882)</f>
        <v>1.4317799999999999E-2</v>
      </c>
    </row>
    <row r="4883" spans="1:9" x14ac:dyDescent="0.2">
      <c r="A4883" s="5">
        <v>42653.6875</v>
      </c>
      <c r="B4883" s="2">
        <v>861.26</v>
      </c>
      <c r="C4883" s="10">
        <v>60.25</v>
      </c>
      <c r="D4883" s="8">
        <v>2.7E-4</v>
      </c>
      <c r="E4883" s="13">
        <f>D4883*'Assumptions Notes'!C$12</f>
        <v>9.7199999999999995E-2</v>
      </c>
      <c r="F4883" s="15">
        <f t="shared" si="152"/>
        <v>1.6267500000000001E-2</v>
      </c>
      <c r="G4883" s="10">
        <f>IF(C4883&gt;'Assumptions Notes'!C$11,'Assumptions Notes'!C$11,C4883)</f>
        <v>60.25</v>
      </c>
      <c r="H4883" s="15">
        <f t="shared" si="153"/>
        <v>1.6267500000000001E-2</v>
      </c>
      <c r="I4883" s="2">
        <f>IF(C4883&gt;'Assumptions Notes'!C$11,-C4883*('Assumptions Notes'!C$13/(2*1000)),G4883*D4883)</f>
        <v>1.6267500000000001E-2</v>
      </c>
    </row>
    <row r="4884" spans="1:9" x14ac:dyDescent="0.2">
      <c r="A4884" s="5">
        <v>42653.708333333336</v>
      </c>
      <c r="B4884" s="2">
        <v>927.18</v>
      </c>
      <c r="C4884" s="10">
        <v>73.349999999999994</v>
      </c>
      <c r="D4884" s="8">
        <v>2.9500000000000001E-4</v>
      </c>
      <c r="E4884" s="13">
        <f>D4884*'Assumptions Notes'!C$12</f>
        <v>0.1062</v>
      </c>
      <c r="F4884" s="15">
        <f t="shared" si="152"/>
        <v>2.1638249999999998E-2</v>
      </c>
      <c r="G4884" s="10">
        <f>IF(C4884&gt;'Assumptions Notes'!C$11,'Assumptions Notes'!C$11,C4884)</f>
        <v>73.349999999999994</v>
      </c>
      <c r="H4884" s="15">
        <f t="shared" si="153"/>
        <v>2.1638249999999998E-2</v>
      </c>
      <c r="I4884" s="2">
        <f>IF(C4884&gt;'Assumptions Notes'!C$11,-C4884*('Assumptions Notes'!C$13/(2*1000)),G4884*D4884)</f>
        <v>2.1638249999999998E-2</v>
      </c>
    </row>
    <row r="4885" spans="1:9" x14ac:dyDescent="0.2">
      <c r="A4885" s="5">
        <v>42653.729166666664</v>
      </c>
      <c r="B4885" s="2">
        <v>1007.12</v>
      </c>
      <c r="C4885" s="10">
        <v>67.239999999999995</v>
      </c>
      <c r="D4885" s="8">
        <v>2.9750000000000002E-4</v>
      </c>
      <c r="E4885" s="13">
        <f>D4885*'Assumptions Notes'!C$12</f>
        <v>0.1071</v>
      </c>
      <c r="F4885" s="15">
        <f t="shared" si="152"/>
        <v>2.0003900000000002E-2</v>
      </c>
      <c r="G4885" s="10">
        <f>IF(C4885&gt;'Assumptions Notes'!C$11,'Assumptions Notes'!C$11,C4885)</f>
        <v>67.239999999999995</v>
      </c>
      <c r="H4885" s="15">
        <f t="shared" si="153"/>
        <v>2.0003900000000002E-2</v>
      </c>
      <c r="I4885" s="2">
        <f>IF(C4885&gt;'Assumptions Notes'!C$11,-C4885*('Assumptions Notes'!C$13/(2*1000)),G4885*D4885)</f>
        <v>2.0003900000000002E-2</v>
      </c>
    </row>
    <row r="4886" spans="1:9" x14ac:dyDescent="0.2">
      <c r="A4886" s="5">
        <v>42653.75</v>
      </c>
      <c r="B4886" s="2">
        <v>1080.45</v>
      </c>
      <c r="C4886" s="10">
        <v>76.03</v>
      </c>
      <c r="D4886" s="8">
        <v>2.9999999999999997E-4</v>
      </c>
      <c r="E4886" s="13">
        <f>D4886*'Assumptions Notes'!C$12</f>
        <v>0.10799999999999998</v>
      </c>
      <c r="F4886" s="15">
        <f t="shared" si="152"/>
        <v>2.2808999999999999E-2</v>
      </c>
      <c r="G4886" s="10">
        <f>IF(C4886&gt;'Assumptions Notes'!C$11,'Assumptions Notes'!C$11,C4886)</f>
        <v>76.03</v>
      </c>
      <c r="H4886" s="15">
        <f t="shared" si="153"/>
        <v>2.2808999999999999E-2</v>
      </c>
      <c r="I4886" s="2">
        <f>IF(C4886&gt;'Assumptions Notes'!C$11,-C4886*('Assumptions Notes'!C$13/(2*1000)),G4886*D4886)</f>
        <v>2.2808999999999999E-2</v>
      </c>
    </row>
    <row r="4887" spans="1:9" x14ac:dyDescent="0.2">
      <c r="A4887" s="5">
        <v>42653.770833333336</v>
      </c>
      <c r="B4887" s="2">
        <v>1151.04</v>
      </c>
      <c r="C4887" s="10">
        <v>96.22</v>
      </c>
      <c r="D4887" s="8">
        <v>2.9999999999999997E-4</v>
      </c>
      <c r="E4887" s="13">
        <f>D4887*'Assumptions Notes'!C$12</f>
        <v>0.10799999999999998</v>
      </c>
      <c r="F4887" s="15">
        <f t="shared" si="152"/>
        <v>2.8865999999999996E-2</v>
      </c>
      <c r="G4887" s="10">
        <f>IF(C4887&gt;'Assumptions Notes'!C$11,'Assumptions Notes'!C$11,C4887)</f>
        <v>96.22</v>
      </c>
      <c r="H4887" s="15">
        <f t="shared" si="153"/>
        <v>2.8865999999999996E-2</v>
      </c>
      <c r="I4887" s="2">
        <f>IF(C4887&gt;'Assumptions Notes'!C$11,-C4887*('Assumptions Notes'!C$13/(2*1000)),G4887*D4887)</f>
        <v>2.8865999999999996E-2</v>
      </c>
    </row>
    <row r="4888" spans="1:9" x14ac:dyDescent="0.2">
      <c r="A4888" s="5">
        <v>42653.791666666664</v>
      </c>
      <c r="B4888" s="2">
        <v>1218.72</v>
      </c>
      <c r="C4888" s="10">
        <v>103.56</v>
      </c>
      <c r="D4888" s="8">
        <v>2.9999999999999997E-4</v>
      </c>
      <c r="E4888" s="13">
        <f>D4888*'Assumptions Notes'!C$12</f>
        <v>0.10799999999999998</v>
      </c>
      <c r="F4888" s="15">
        <f t="shared" si="152"/>
        <v>3.1067999999999998E-2</v>
      </c>
      <c r="G4888" s="10">
        <f>IF(C4888&gt;'Assumptions Notes'!C$11,'Assumptions Notes'!C$11,C4888)</f>
        <v>103.56</v>
      </c>
      <c r="H4888" s="15">
        <f t="shared" si="153"/>
        <v>3.1067999999999998E-2</v>
      </c>
      <c r="I4888" s="2">
        <f>IF(C4888&gt;'Assumptions Notes'!C$11,-C4888*('Assumptions Notes'!C$13/(2*1000)),G4888*D4888)</f>
        <v>3.1067999999999998E-2</v>
      </c>
    </row>
    <row r="4889" spans="1:9" x14ac:dyDescent="0.2">
      <c r="A4889" s="5">
        <v>42653.8125</v>
      </c>
      <c r="B4889" s="2">
        <v>1301.3800000000001</v>
      </c>
      <c r="C4889" s="10">
        <v>82.81</v>
      </c>
      <c r="D4889" s="8">
        <v>2.9750000000000002E-4</v>
      </c>
      <c r="E4889" s="13">
        <f>D4889*'Assumptions Notes'!C$12</f>
        <v>0.1071</v>
      </c>
      <c r="F4889" s="15">
        <f t="shared" si="152"/>
        <v>2.4635975000000001E-2</v>
      </c>
      <c r="G4889" s="10">
        <f>IF(C4889&gt;'Assumptions Notes'!C$11,'Assumptions Notes'!C$11,C4889)</f>
        <v>82.81</v>
      </c>
      <c r="H4889" s="15">
        <f t="shared" si="153"/>
        <v>2.4635975000000001E-2</v>
      </c>
      <c r="I4889" s="2">
        <f>IF(C4889&gt;'Assumptions Notes'!C$11,-C4889*('Assumptions Notes'!C$13/(2*1000)),G4889*D4889)</f>
        <v>2.4635975000000001E-2</v>
      </c>
    </row>
    <row r="4890" spans="1:9" x14ac:dyDescent="0.2">
      <c r="A4890" s="5">
        <v>42653.833333333336</v>
      </c>
      <c r="B4890" s="2">
        <v>1311.19</v>
      </c>
      <c r="C4890" s="10">
        <v>83.28</v>
      </c>
      <c r="D4890" s="8">
        <v>2.9500000000000001E-4</v>
      </c>
      <c r="E4890" s="13">
        <f>D4890*'Assumptions Notes'!C$12</f>
        <v>0.1062</v>
      </c>
      <c r="F4890" s="15">
        <f t="shared" si="152"/>
        <v>2.4567600000000002E-2</v>
      </c>
      <c r="G4890" s="10">
        <f>IF(C4890&gt;'Assumptions Notes'!C$11,'Assumptions Notes'!C$11,C4890)</f>
        <v>83.28</v>
      </c>
      <c r="H4890" s="15">
        <f t="shared" si="153"/>
        <v>2.4567600000000002E-2</v>
      </c>
      <c r="I4890" s="2">
        <f>IF(C4890&gt;'Assumptions Notes'!C$11,-C4890*('Assumptions Notes'!C$13/(2*1000)),G4890*D4890)</f>
        <v>2.4567600000000002E-2</v>
      </c>
    </row>
    <row r="4891" spans="1:9" x14ac:dyDescent="0.2">
      <c r="A4891" s="5">
        <v>42653.854166666664</v>
      </c>
      <c r="B4891" s="2">
        <v>1290</v>
      </c>
      <c r="C4891" s="10">
        <v>70.88</v>
      </c>
      <c r="D4891" s="8">
        <v>2.9E-4</v>
      </c>
      <c r="E4891" s="13">
        <f>D4891*'Assumptions Notes'!C$12</f>
        <v>0.10440000000000001</v>
      </c>
      <c r="F4891" s="15">
        <f t="shared" si="152"/>
        <v>2.0555199999999999E-2</v>
      </c>
      <c r="G4891" s="10">
        <f>IF(C4891&gt;'Assumptions Notes'!C$11,'Assumptions Notes'!C$11,C4891)</f>
        <v>70.88</v>
      </c>
      <c r="H4891" s="15">
        <f t="shared" si="153"/>
        <v>2.0555199999999999E-2</v>
      </c>
      <c r="I4891" s="2">
        <f>IF(C4891&gt;'Assumptions Notes'!C$11,-C4891*('Assumptions Notes'!C$13/(2*1000)),G4891*D4891)</f>
        <v>2.0555199999999999E-2</v>
      </c>
    </row>
    <row r="4892" spans="1:9" x14ac:dyDescent="0.2">
      <c r="A4892" s="5">
        <v>42653.875</v>
      </c>
      <c r="B4892" s="2">
        <v>1226.72</v>
      </c>
      <c r="C4892" s="10">
        <v>149.44999999999999</v>
      </c>
      <c r="D4892" s="8">
        <v>2.8499999999999999E-4</v>
      </c>
      <c r="E4892" s="13">
        <f>D4892*'Assumptions Notes'!C$12</f>
        <v>0.1026</v>
      </c>
      <c r="F4892" s="15">
        <f t="shared" si="152"/>
        <v>4.2593249999999992E-2</v>
      </c>
      <c r="G4892" s="10">
        <f>IF(C4892&gt;'Assumptions Notes'!C$11,'Assumptions Notes'!C$11,C4892)</f>
        <v>120</v>
      </c>
      <c r="H4892" s="15">
        <f t="shared" si="153"/>
        <v>3.4200000000000001E-2</v>
      </c>
      <c r="I4892" s="2">
        <f>IF(C4892&gt;'Assumptions Notes'!C$11,-C4892*('Assumptions Notes'!C$13/(2*1000)),G4892*D4892)</f>
        <v>-7.4725E-2</v>
      </c>
    </row>
    <row r="4893" spans="1:9" x14ac:dyDescent="0.2">
      <c r="A4893" s="5">
        <v>42653.895833333336</v>
      </c>
      <c r="B4893" s="2">
        <v>1172.6199999999999</v>
      </c>
      <c r="C4893" s="10">
        <v>57.15</v>
      </c>
      <c r="D4893" s="8">
        <v>2.7E-4</v>
      </c>
      <c r="E4893" s="13">
        <f>D4893*'Assumptions Notes'!C$12</f>
        <v>9.7199999999999995E-2</v>
      </c>
      <c r="F4893" s="15">
        <f t="shared" si="152"/>
        <v>1.54305E-2</v>
      </c>
      <c r="G4893" s="10">
        <f>IF(C4893&gt;'Assumptions Notes'!C$11,'Assumptions Notes'!C$11,C4893)</f>
        <v>57.15</v>
      </c>
      <c r="H4893" s="15">
        <f t="shared" si="153"/>
        <v>1.54305E-2</v>
      </c>
      <c r="I4893" s="2">
        <f>IF(C4893&gt;'Assumptions Notes'!C$11,-C4893*('Assumptions Notes'!C$13/(2*1000)),G4893*D4893)</f>
        <v>1.54305E-2</v>
      </c>
    </row>
    <row r="4894" spans="1:9" x14ac:dyDescent="0.2">
      <c r="A4894" s="5">
        <v>42653.916666666664</v>
      </c>
      <c r="B4894" s="2">
        <v>1107.69</v>
      </c>
      <c r="C4894" s="10">
        <v>48.69</v>
      </c>
      <c r="D4894" s="8">
        <v>2.5500000000000002E-4</v>
      </c>
      <c r="E4894" s="13">
        <f>D4894*'Assumptions Notes'!C$12</f>
        <v>9.1800000000000007E-2</v>
      </c>
      <c r="F4894" s="15">
        <f t="shared" si="152"/>
        <v>1.241595E-2</v>
      </c>
      <c r="G4894" s="10">
        <f>IF(C4894&gt;'Assumptions Notes'!C$11,'Assumptions Notes'!C$11,C4894)</f>
        <v>48.69</v>
      </c>
      <c r="H4894" s="15">
        <f t="shared" si="153"/>
        <v>1.241595E-2</v>
      </c>
      <c r="I4894" s="2">
        <f>IF(C4894&gt;'Assumptions Notes'!C$11,-C4894*('Assumptions Notes'!C$13/(2*1000)),G4894*D4894)</f>
        <v>1.241595E-2</v>
      </c>
    </row>
    <row r="4895" spans="1:9" x14ac:dyDescent="0.2">
      <c r="A4895" s="5">
        <v>42653.9375</v>
      </c>
      <c r="B4895" s="2">
        <v>1035.73</v>
      </c>
      <c r="C4895" s="10">
        <v>57.6</v>
      </c>
      <c r="D4895" s="8">
        <v>2.1250000000000002E-4</v>
      </c>
      <c r="E4895" s="13">
        <f>D4895*'Assumptions Notes'!C$12</f>
        <v>7.6500000000000012E-2</v>
      </c>
      <c r="F4895" s="15">
        <f t="shared" si="152"/>
        <v>1.2240000000000001E-2</v>
      </c>
      <c r="G4895" s="10">
        <f>IF(C4895&gt;'Assumptions Notes'!C$11,'Assumptions Notes'!C$11,C4895)</f>
        <v>57.6</v>
      </c>
      <c r="H4895" s="15">
        <f t="shared" si="153"/>
        <v>1.2240000000000001E-2</v>
      </c>
      <c r="I4895" s="2">
        <f>IF(C4895&gt;'Assumptions Notes'!C$11,-C4895*('Assumptions Notes'!C$13/(2*1000)),G4895*D4895)</f>
        <v>1.2240000000000001E-2</v>
      </c>
    </row>
    <row r="4896" spans="1:9" x14ac:dyDescent="0.2">
      <c r="A4896" s="5">
        <v>42653.958333333336</v>
      </c>
      <c r="B4896" s="2">
        <v>974.05</v>
      </c>
      <c r="C4896" s="10">
        <v>44.92</v>
      </c>
      <c r="D4896" s="8">
        <v>1.7000000000000001E-4</v>
      </c>
      <c r="E4896" s="13">
        <f>D4896*'Assumptions Notes'!C$12</f>
        <v>6.1200000000000004E-2</v>
      </c>
      <c r="F4896" s="15">
        <f t="shared" si="152"/>
        <v>7.6364000000000007E-3</v>
      </c>
      <c r="G4896" s="10">
        <f>IF(C4896&gt;'Assumptions Notes'!C$11,'Assumptions Notes'!C$11,C4896)</f>
        <v>44.92</v>
      </c>
      <c r="H4896" s="15">
        <f t="shared" si="153"/>
        <v>7.6364000000000007E-3</v>
      </c>
      <c r="I4896" s="2">
        <f>IF(C4896&gt;'Assumptions Notes'!C$11,-C4896*('Assumptions Notes'!C$13/(2*1000)),G4896*D4896)</f>
        <v>7.6364000000000007E-3</v>
      </c>
    </row>
    <row r="4897" spans="1:9" x14ac:dyDescent="0.2">
      <c r="A4897" s="5">
        <v>42653.979166666664</v>
      </c>
      <c r="B4897" s="2">
        <v>950.99</v>
      </c>
      <c r="C4897" s="10">
        <v>37.64</v>
      </c>
      <c r="D4897" s="8">
        <v>1.5000000000000001E-4</v>
      </c>
      <c r="E4897" s="13">
        <f>D4897*'Assumptions Notes'!C$12</f>
        <v>5.4000000000000006E-2</v>
      </c>
      <c r="F4897" s="15">
        <f t="shared" si="152"/>
        <v>5.6460000000000008E-3</v>
      </c>
      <c r="G4897" s="10">
        <f>IF(C4897&gt;'Assumptions Notes'!C$11,'Assumptions Notes'!C$11,C4897)</f>
        <v>37.64</v>
      </c>
      <c r="H4897" s="15">
        <f t="shared" si="153"/>
        <v>5.6460000000000008E-3</v>
      </c>
      <c r="I4897" s="2">
        <f>IF(C4897&gt;'Assumptions Notes'!C$11,-C4897*('Assumptions Notes'!C$13/(2*1000)),G4897*D4897)</f>
        <v>5.6460000000000008E-3</v>
      </c>
    </row>
    <row r="4898" spans="1:9" x14ac:dyDescent="0.2">
      <c r="A4898" s="5">
        <v>42654</v>
      </c>
      <c r="B4898" s="2">
        <v>1181.1099999999999</v>
      </c>
      <c r="C4898" s="10">
        <v>49.49</v>
      </c>
      <c r="D4898" s="8">
        <v>1.2999999999999999E-4</v>
      </c>
      <c r="E4898" s="13">
        <f>D4898*'Assumptions Notes'!C$12</f>
        <v>4.6799999999999994E-2</v>
      </c>
      <c r="F4898" s="15">
        <f t="shared" si="152"/>
        <v>6.4336999999999997E-3</v>
      </c>
      <c r="G4898" s="10">
        <f>IF(C4898&gt;'Assumptions Notes'!C$11,'Assumptions Notes'!C$11,C4898)</f>
        <v>49.49</v>
      </c>
      <c r="H4898" s="15">
        <f t="shared" si="153"/>
        <v>6.4336999999999997E-3</v>
      </c>
      <c r="I4898" s="2">
        <f>IF(C4898&gt;'Assumptions Notes'!C$11,-C4898*('Assumptions Notes'!C$13/(2*1000)),G4898*D4898)</f>
        <v>6.4336999999999997E-3</v>
      </c>
    </row>
    <row r="4899" spans="1:9" x14ac:dyDescent="0.2">
      <c r="A4899" s="5">
        <v>42654.020833333336</v>
      </c>
      <c r="B4899" s="2">
        <v>1087.6099999999999</v>
      </c>
      <c r="C4899" s="10">
        <v>57.84</v>
      </c>
      <c r="D4899" s="8">
        <v>1.175E-4</v>
      </c>
      <c r="E4899" s="13">
        <f>D4899*'Assumptions Notes'!C$12</f>
        <v>4.2299999999999997E-2</v>
      </c>
      <c r="F4899" s="15">
        <f t="shared" si="152"/>
        <v>6.7962000000000005E-3</v>
      </c>
      <c r="G4899" s="10">
        <f>IF(C4899&gt;'Assumptions Notes'!C$11,'Assumptions Notes'!C$11,C4899)</f>
        <v>57.84</v>
      </c>
      <c r="H4899" s="15">
        <f t="shared" si="153"/>
        <v>6.7962000000000005E-3</v>
      </c>
      <c r="I4899" s="2">
        <f>IF(C4899&gt;'Assumptions Notes'!C$11,-C4899*('Assumptions Notes'!C$13/(2*1000)),G4899*D4899)</f>
        <v>6.7962000000000005E-3</v>
      </c>
    </row>
    <row r="4900" spans="1:9" x14ac:dyDescent="0.2">
      <c r="A4900" s="5">
        <v>42654.041666666664</v>
      </c>
      <c r="B4900" s="2">
        <v>1059.53</v>
      </c>
      <c r="C4900" s="10">
        <v>53.63</v>
      </c>
      <c r="D4900" s="8">
        <v>1.05E-4</v>
      </c>
      <c r="E4900" s="13">
        <f>D4900*'Assumptions Notes'!C$12</f>
        <v>3.78E-2</v>
      </c>
      <c r="F4900" s="15">
        <f t="shared" si="152"/>
        <v>5.6311500000000006E-3</v>
      </c>
      <c r="G4900" s="10">
        <f>IF(C4900&gt;'Assumptions Notes'!C$11,'Assumptions Notes'!C$11,C4900)</f>
        <v>53.63</v>
      </c>
      <c r="H4900" s="15">
        <f t="shared" si="153"/>
        <v>5.6311500000000006E-3</v>
      </c>
      <c r="I4900" s="2">
        <f>IF(C4900&gt;'Assumptions Notes'!C$11,-C4900*('Assumptions Notes'!C$13/(2*1000)),G4900*D4900)</f>
        <v>5.6311500000000006E-3</v>
      </c>
    </row>
    <row r="4901" spans="1:9" x14ac:dyDescent="0.2">
      <c r="A4901" s="5">
        <v>42654.0625</v>
      </c>
      <c r="B4901" s="2">
        <v>956.63</v>
      </c>
      <c r="C4901" s="10">
        <v>47.68</v>
      </c>
      <c r="D4901" s="8">
        <v>1.025E-4</v>
      </c>
      <c r="E4901" s="13">
        <f>D4901*'Assumptions Notes'!C$12</f>
        <v>3.6900000000000002E-2</v>
      </c>
      <c r="F4901" s="15">
        <f t="shared" si="152"/>
        <v>4.8871999999999995E-3</v>
      </c>
      <c r="G4901" s="10">
        <f>IF(C4901&gt;'Assumptions Notes'!C$11,'Assumptions Notes'!C$11,C4901)</f>
        <v>47.68</v>
      </c>
      <c r="H4901" s="15">
        <f t="shared" si="153"/>
        <v>4.8871999999999995E-3</v>
      </c>
      <c r="I4901" s="2">
        <f>IF(C4901&gt;'Assumptions Notes'!C$11,-C4901*('Assumptions Notes'!C$13/(2*1000)),G4901*D4901)</f>
        <v>4.8871999999999995E-3</v>
      </c>
    </row>
    <row r="4902" spans="1:9" x14ac:dyDescent="0.2">
      <c r="A4902" s="5">
        <v>42654.083333333336</v>
      </c>
      <c r="B4902" s="2">
        <v>888.75</v>
      </c>
      <c r="C4902" s="10">
        <v>37.049999999999997</v>
      </c>
      <c r="D4902" s="8">
        <v>1E-4</v>
      </c>
      <c r="E4902" s="13">
        <f>D4902*'Assumptions Notes'!C$12</f>
        <v>3.6000000000000004E-2</v>
      </c>
      <c r="F4902" s="15">
        <f t="shared" si="152"/>
        <v>3.705E-3</v>
      </c>
      <c r="G4902" s="10">
        <f>IF(C4902&gt;'Assumptions Notes'!C$11,'Assumptions Notes'!C$11,C4902)</f>
        <v>37.049999999999997</v>
      </c>
      <c r="H4902" s="15">
        <f t="shared" si="153"/>
        <v>3.705E-3</v>
      </c>
      <c r="I4902" s="2">
        <f>IF(C4902&gt;'Assumptions Notes'!C$11,-C4902*('Assumptions Notes'!C$13/(2*1000)),G4902*D4902)</f>
        <v>3.705E-3</v>
      </c>
    </row>
    <row r="4903" spans="1:9" x14ac:dyDescent="0.2">
      <c r="A4903" s="5">
        <v>42654.104166666664</v>
      </c>
      <c r="B4903" s="2">
        <v>861.45</v>
      </c>
      <c r="C4903" s="10">
        <v>34.21</v>
      </c>
      <c r="D4903" s="8">
        <v>9.8750000000000002E-5</v>
      </c>
      <c r="E4903" s="13">
        <f>D4903*'Assumptions Notes'!C$12</f>
        <v>3.5549999999999998E-2</v>
      </c>
      <c r="F4903" s="15">
        <f t="shared" si="152"/>
        <v>3.3782375000000003E-3</v>
      </c>
      <c r="G4903" s="10">
        <f>IF(C4903&gt;'Assumptions Notes'!C$11,'Assumptions Notes'!C$11,C4903)</f>
        <v>34.21</v>
      </c>
      <c r="H4903" s="15">
        <f t="shared" si="153"/>
        <v>3.3782375000000003E-3</v>
      </c>
      <c r="I4903" s="2">
        <f>IF(C4903&gt;'Assumptions Notes'!C$11,-C4903*('Assumptions Notes'!C$13/(2*1000)),G4903*D4903)</f>
        <v>3.3782375000000003E-3</v>
      </c>
    </row>
    <row r="4904" spans="1:9" x14ac:dyDescent="0.2">
      <c r="A4904" s="5">
        <v>42654.125</v>
      </c>
      <c r="B4904" s="2">
        <v>837.56</v>
      </c>
      <c r="C4904" s="10">
        <v>31.53</v>
      </c>
      <c r="D4904" s="8">
        <v>9.7499999999999998E-5</v>
      </c>
      <c r="E4904" s="13">
        <f>D4904*'Assumptions Notes'!C$12</f>
        <v>3.5099999999999999E-2</v>
      </c>
      <c r="F4904" s="15">
        <f t="shared" si="152"/>
        <v>3.0741750000000002E-3</v>
      </c>
      <c r="G4904" s="10">
        <f>IF(C4904&gt;'Assumptions Notes'!C$11,'Assumptions Notes'!C$11,C4904)</f>
        <v>31.53</v>
      </c>
      <c r="H4904" s="15">
        <f t="shared" si="153"/>
        <v>3.0741750000000002E-3</v>
      </c>
      <c r="I4904" s="2">
        <f>IF(C4904&gt;'Assumptions Notes'!C$11,-C4904*('Assumptions Notes'!C$13/(2*1000)),G4904*D4904)</f>
        <v>3.0741750000000002E-3</v>
      </c>
    </row>
    <row r="4905" spans="1:9" x14ac:dyDescent="0.2">
      <c r="A4905" s="5">
        <v>42654.145833333336</v>
      </c>
      <c r="B4905" s="2">
        <v>823.12</v>
      </c>
      <c r="C4905" s="10">
        <v>25.82</v>
      </c>
      <c r="D4905" s="8">
        <v>9.6250000000000009E-5</v>
      </c>
      <c r="E4905" s="13">
        <f>D4905*'Assumptions Notes'!C$12</f>
        <v>3.465E-2</v>
      </c>
      <c r="F4905" s="15">
        <f t="shared" si="152"/>
        <v>2.4851750000000001E-3</v>
      </c>
      <c r="G4905" s="10">
        <f>IF(C4905&gt;'Assumptions Notes'!C$11,'Assumptions Notes'!C$11,C4905)</f>
        <v>25.82</v>
      </c>
      <c r="H4905" s="15">
        <f t="shared" si="153"/>
        <v>2.4851750000000001E-3</v>
      </c>
      <c r="I4905" s="2">
        <f>IF(C4905&gt;'Assumptions Notes'!C$11,-C4905*('Assumptions Notes'!C$13/(2*1000)),G4905*D4905)</f>
        <v>2.4851750000000001E-3</v>
      </c>
    </row>
    <row r="4906" spans="1:9" x14ac:dyDescent="0.2">
      <c r="A4906" s="5">
        <v>42654.166666666664</v>
      </c>
      <c r="B4906" s="2">
        <v>800.04</v>
      </c>
      <c r="C4906" s="10">
        <v>24.13</v>
      </c>
      <c r="D4906" s="8">
        <v>9.5000000000000005E-5</v>
      </c>
      <c r="E4906" s="13">
        <f>D4906*'Assumptions Notes'!C$12</f>
        <v>3.4200000000000001E-2</v>
      </c>
      <c r="F4906" s="15">
        <f t="shared" si="152"/>
        <v>2.2923499999999999E-3</v>
      </c>
      <c r="G4906" s="10">
        <f>IF(C4906&gt;'Assumptions Notes'!C$11,'Assumptions Notes'!C$11,C4906)</f>
        <v>24.13</v>
      </c>
      <c r="H4906" s="15">
        <f t="shared" si="153"/>
        <v>2.2923499999999999E-3</v>
      </c>
      <c r="I4906" s="2">
        <f>IF(C4906&gt;'Assumptions Notes'!C$11,-C4906*('Assumptions Notes'!C$13/(2*1000)),G4906*D4906)</f>
        <v>2.2923499999999999E-3</v>
      </c>
    </row>
    <row r="4907" spans="1:9" x14ac:dyDescent="0.2">
      <c r="A4907" s="5">
        <v>42654.1875</v>
      </c>
      <c r="B4907" s="2">
        <v>822.01</v>
      </c>
      <c r="C4907" s="10">
        <v>23.76</v>
      </c>
      <c r="D4907" s="8">
        <v>9.6250000000000009E-5</v>
      </c>
      <c r="E4907" s="13">
        <f>D4907*'Assumptions Notes'!C$12</f>
        <v>3.465E-2</v>
      </c>
      <c r="F4907" s="15">
        <f t="shared" si="152"/>
        <v>2.2869000000000006E-3</v>
      </c>
      <c r="G4907" s="10">
        <f>IF(C4907&gt;'Assumptions Notes'!C$11,'Assumptions Notes'!C$11,C4907)</f>
        <v>23.76</v>
      </c>
      <c r="H4907" s="15">
        <f t="shared" si="153"/>
        <v>2.2869000000000006E-3</v>
      </c>
      <c r="I4907" s="2">
        <f>IF(C4907&gt;'Assumptions Notes'!C$11,-C4907*('Assumptions Notes'!C$13/(2*1000)),G4907*D4907)</f>
        <v>2.2869000000000006E-3</v>
      </c>
    </row>
    <row r="4908" spans="1:9" x14ac:dyDescent="0.2">
      <c r="A4908" s="5">
        <v>42654.208333333336</v>
      </c>
      <c r="B4908" s="2">
        <v>871.87</v>
      </c>
      <c r="C4908" s="10">
        <v>25.53</v>
      </c>
      <c r="D4908" s="8">
        <v>9.7499999999999998E-5</v>
      </c>
      <c r="E4908" s="13">
        <f>D4908*'Assumptions Notes'!C$12</f>
        <v>3.5099999999999999E-2</v>
      </c>
      <c r="F4908" s="15">
        <f t="shared" si="152"/>
        <v>2.4891750000000002E-3</v>
      </c>
      <c r="G4908" s="10">
        <f>IF(C4908&gt;'Assumptions Notes'!C$11,'Assumptions Notes'!C$11,C4908)</f>
        <v>25.53</v>
      </c>
      <c r="H4908" s="15">
        <f t="shared" si="153"/>
        <v>2.4891750000000002E-3</v>
      </c>
      <c r="I4908" s="2">
        <f>IF(C4908&gt;'Assumptions Notes'!C$11,-C4908*('Assumptions Notes'!C$13/(2*1000)),G4908*D4908)</f>
        <v>2.4891750000000002E-3</v>
      </c>
    </row>
    <row r="4909" spans="1:9" x14ac:dyDescent="0.2">
      <c r="A4909" s="5">
        <v>42654.229166666664</v>
      </c>
      <c r="B4909" s="2">
        <v>921.88</v>
      </c>
      <c r="C4909" s="10">
        <v>29.17</v>
      </c>
      <c r="D4909" s="8">
        <v>1.15E-4</v>
      </c>
      <c r="E4909" s="13">
        <f>D4909*'Assumptions Notes'!C$12</f>
        <v>4.1399999999999999E-2</v>
      </c>
      <c r="F4909" s="15">
        <f t="shared" si="152"/>
        <v>3.3545500000000004E-3</v>
      </c>
      <c r="G4909" s="10">
        <f>IF(C4909&gt;'Assumptions Notes'!C$11,'Assumptions Notes'!C$11,C4909)</f>
        <v>29.17</v>
      </c>
      <c r="H4909" s="15">
        <f t="shared" si="153"/>
        <v>3.3545500000000004E-3</v>
      </c>
      <c r="I4909" s="2">
        <f>IF(C4909&gt;'Assumptions Notes'!C$11,-C4909*('Assumptions Notes'!C$13/(2*1000)),G4909*D4909)</f>
        <v>3.3545500000000004E-3</v>
      </c>
    </row>
    <row r="4910" spans="1:9" x14ac:dyDescent="0.2">
      <c r="A4910" s="5">
        <v>42654.25</v>
      </c>
      <c r="B4910" s="2">
        <v>1022.86</v>
      </c>
      <c r="C4910" s="10">
        <v>29.59</v>
      </c>
      <c r="D4910" s="8">
        <v>1.325E-4</v>
      </c>
      <c r="E4910" s="13">
        <f>D4910*'Assumptions Notes'!C$12</f>
        <v>4.7699999999999999E-2</v>
      </c>
      <c r="F4910" s="15">
        <f t="shared" si="152"/>
        <v>3.9206750000000002E-3</v>
      </c>
      <c r="G4910" s="10">
        <f>IF(C4910&gt;'Assumptions Notes'!C$11,'Assumptions Notes'!C$11,C4910)</f>
        <v>29.59</v>
      </c>
      <c r="H4910" s="15">
        <f t="shared" si="153"/>
        <v>3.9206750000000002E-3</v>
      </c>
      <c r="I4910" s="2">
        <f>IF(C4910&gt;'Assumptions Notes'!C$11,-C4910*('Assumptions Notes'!C$13/(2*1000)),G4910*D4910)</f>
        <v>3.9206750000000002E-3</v>
      </c>
    </row>
    <row r="4911" spans="1:9" x14ac:dyDescent="0.2">
      <c r="A4911" s="5">
        <v>42654.270833333336</v>
      </c>
      <c r="B4911" s="2">
        <v>1152.1400000000001</v>
      </c>
      <c r="C4911" s="10">
        <v>56.99</v>
      </c>
      <c r="D4911" s="8">
        <v>1.6249999999999999E-4</v>
      </c>
      <c r="E4911" s="13">
        <f>D4911*'Assumptions Notes'!C$12</f>
        <v>5.8499999999999996E-2</v>
      </c>
      <c r="F4911" s="15">
        <f t="shared" si="152"/>
        <v>9.260875E-3</v>
      </c>
      <c r="G4911" s="10">
        <f>IF(C4911&gt;'Assumptions Notes'!C$11,'Assumptions Notes'!C$11,C4911)</f>
        <v>56.99</v>
      </c>
      <c r="H4911" s="15">
        <f t="shared" si="153"/>
        <v>9.260875E-3</v>
      </c>
      <c r="I4911" s="2">
        <f>IF(C4911&gt;'Assumptions Notes'!C$11,-C4911*('Assumptions Notes'!C$13/(2*1000)),G4911*D4911)</f>
        <v>9.260875E-3</v>
      </c>
    </row>
    <row r="4912" spans="1:9" x14ac:dyDescent="0.2">
      <c r="A4912" s="5">
        <v>42654.291666666664</v>
      </c>
      <c r="B4912" s="2">
        <v>1253.1199999999999</v>
      </c>
      <c r="C4912" s="10">
        <v>79.81</v>
      </c>
      <c r="D4912" s="8">
        <v>1.9249999999999999E-4</v>
      </c>
      <c r="E4912" s="13">
        <f>D4912*'Assumptions Notes'!C$12</f>
        <v>6.93E-2</v>
      </c>
      <c r="F4912" s="15">
        <f t="shared" si="152"/>
        <v>1.5363425E-2</v>
      </c>
      <c r="G4912" s="10">
        <f>IF(C4912&gt;'Assumptions Notes'!C$11,'Assumptions Notes'!C$11,C4912)</f>
        <v>79.81</v>
      </c>
      <c r="H4912" s="15">
        <f t="shared" si="153"/>
        <v>1.5363425E-2</v>
      </c>
      <c r="I4912" s="2">
        <f>IF(C4912&gt;'Assumptions Notes'!C$11,-C4912*('Assumptions Notes'!C$13/(2*1000)),G4912*D4912)</f>
        <v>1.5363425E-2</v>
      </c>
    </row>
    <row r="4913" spans="1:9" x14ac:dyDescent="0.2">
      <c r="A4913" s="5">
        <v>42654.3125</v>
      </c>
      <c r="B4913" s="2">
        <v>1299.25</v>
      </c>
      <c r="C4913" s="10">
        <v>67.010000000000005</v>
      </c>
      <c r="D4913" s="8">
        <v>2.0875000000000001E-4</v>
      </c>
      <c r="E4913" s="13">
        <f>D4913*'Assumptions Notes'!C$12</f>
        <v>7.5150000000000008E-2</v>
      </c>
      <c r="F4913" s="15">
        <f t="shared" si="152"/>
        <v>1.3988337500000001E-2</v>
      </c>
      <c r="G4913" s="10">
        <f>IF(C4913&gt;'Assumptions Notes'!C$11,'Assumptions Notes'!C$11,C4913)</f>
        <v>67.010000000000005</v>
      </c>
      <c r="H4913" s="15">
        <f t="shared" si="153"/>
        <v>1.3988337500000001E-2</v>
      </c>
      <c r="I4913" s="2">
        <f>IF(C4913&gt;'Assumptions Notes'!C$11,-C4913*('Assumptions Notes'!C$13/(2*1000)),G4913*D4913)</f>
        <v>1.3988337500000001E-2</v>
      </c>
    </row>
    <row r="4914" spans="1:9" x14ac:dyDescent="0.2">
      <c r="A4914" s="5">
        <v>42654.333333333336</v>
      </c>
      <c r="B4914" s="2">
        <v>1246.1099999999999</v>
      </c>
      <c r="C4914" s="10">
        <v>82.24</v>
      </c>
      <c r="D4914" s="8">
        <v>2.2499999999999999E-4</v>
      </c>
      <c r="E4914" s="13">
        <f>D4914*'Assumptions Notes'!C$12</f>
        <v>8.1000000000000003E-2</v>
      </c>
      <c r="F4914" s="15">
        <f t="shared" si="152"/>
        <v>1.8504E-2</v>
      </c>
      <c r="G4914" s="10">
        <f>IF(C4914&gt;'Assumptions Notes'!C$11,'Assumptions Notes'!C$11,C4914)</f>
        <v>82.24</v>
      </c>
      <c r="H4914" s="15">
        <f t="shared" si="153"/>
        <v>1.8504E-2</v>
      </c>
      <c r="I4914" s="2">
        <f>IF(C4914&gt;'Assumptions Notes'!C$11,-C4914*('Assumptions Notes'!C$13/(2*1000)),G4914*D4914)</f>
        <v>1.8504E-2</v>
      </c>
    </row>
    <row r="4915" spans="1:9" x14ac:dyDescent="0.2">
      <c r="A4915" s="5">
        <v>42654.354166666664</v>
      </c>
      <c r="B4915" s="2">
        <v>1229.1600000000001</v>
      </c>
      <c r="C4915" s="10">
        <v>87.95</v>
      </c>
      <c r="D4915" s="8">
        <v>2.2625E-4</v>
      </c>
      <c r="E4915" s="13">
        <f>D4915*'Assumptions Notes'!C$12</f>
        <v>8.1449999999999995E-2</v>
      </c>
      <c r="F4915" s="15">
        <f t="shared" si="152"/>
        <v>1.9898687500000001E-2</v>
      </c>
      <c r="G4915" s="10">
        <f>IF(C4915&gt;'Assumptions Notes'!C$11,'Assumptions Notes'!C$11,C4915)</f>
        <v>87.95</v>
      </c>
      <c r="H4915" s="15">
        <f t="shared" si="153"/>
        <v>1.9898687500000001E-2</v>
      </c>
      <c r="I4915" s="2">
        <f>IF(C4915&gt;'Assumptions Notes'!C$11,-C4915*('Assumptions Notes'!C$13/(2*1000)),G4915*D4915)</f>
        <v>1.9898687500000001E-2</v>
      </c>
    </row>
    <row r="4916" spans="1:9" x14ac:dyDescent="0.2">
      <c r="A4916" s="5">
        <v>42654.375</v>
      </c>
      <c r="B4916" s="2">
        <v>1203.7</v>
      </c>
      <c r="C4916" s="10">
        <v>81.040000000000006</v>
      </c>
      <c r="D4916" s="8">
        <v>2.275E-4</v>
      </c>
      <c r="E4916" s="13">
        <f>D4916*'Assumptions Notes'!C$12</f>
        <v>8.1900000000000001E-2</v>
      </c>
      <c r="F4916" s="15">
        <f t="shared" si="152"/>
        <v>1.8436600000000001E-2</v>
      </c>
      <c r="G4916" s="10">
        <f>IF(C4916&gt;'Assumptions Notes'!C$11,'Assumptions Notes'!C$11,C4916)</f>
        <v>81.040000000000006</v>
      </c>
      <c r="H4916" s="15">
        <f t="shared" si="153"/>
        <v>1.8436600000000001E-2</v>
      </c>
      <c r="I4916" s="2">
        <f>IF(C4916&gt;'Assumptions Notes'!C$11,-C4916*('Assumptions Notes'!C$13/(2*1000)),G4916*D4916)</f>
        <v>1.8436600000000001E-2</v>
      </c>
    </row>
    <row r="4917" spans="1:9" x14ac:dyDescent="0.2">
      <c r="A4917" s="5">
        <v>42654.395833333336</v>
      </c>
      <c r="B4917" s="2">
        <v>1151.3499999999999</v>
      </c>
      <c r="C4917" s="10">
        <v>76.319999999999993</v>
      </c>
      <c r="D4917" s="8">
        <v>2.1875E-4</v>
      </c>
      <c r="E4917" s="13">
        <f>D4917*'Assumptions Notes'!C$12</f>
        <v>7.8750000000000001E-2</v>
      </c>
      <c r="F4917" s="15">
        <f t="shared" si="152"/>
        <v>1.6694999999999998E-2</v>
      </c>
      <c r="G4917" s="10">
        <f>IF(C4917&gt;'Assumptions Notes'!C$11,'Assumptions Notes'!C$11,C4917)</f>
        <v>76.319999999999993</v>
      </c>
      <c r="H4917" s="15">
        <f t="shared" si="153"/>
        <v>1.6694999999999998E-2</v>
      </c>
      <c r="I4917" s="2">
        <f>IF(C4917&gt;'Assumptions Notes'!C$11,-C4917*('Assumptions Notes'!C$13/(2*1000)),G4917*D4917)</f>
        <v>1.6694999999999998E-2</v>
      </c>
    </row>
    <row r="4918" spans="1:9" x14ac:dyDescent="0.2">
      <c r="A4918" s="5">
        <v>42654.416666666664</v>
      </c>
      <c r="B4918" s="2">
        <v>1117.23</v>
      </c>
      <c r="C4918" s="10">
        <v>73.61</v>
      </c>
      <c r="D4918" s="8">
        <v>2.1000000000000001E-4</v>
      </c>
      <c r="E4918" s="13">
        <f>D4918*'Assumptions Notes'!C$12</f>
        <v>7.5600000000000001E-2</v>
      </c>
      <c r="F4918" s="15">
        <f t="shared" si="152"/>
        <v>1.5458100000000001E-2</v>
      </c>
      <c r="G4918" s="10">
        <f>IF(C4918&gt;'Assumptions Notes'!C$11,'Assumptions Notes'!C$11,C4918)</f>
        <v>73.61</v>
      </c>
      <c r="H4918" s="15">
        <f t="shared" si="153"/>
        <v>1.5458100000000001E-2</v>
      </c>
      <c r="I4918" s="2">
        <f>IF(C4918&gt;'Assumptions Notes'!C$11,-C4918*('Assumptions Notes'!C$13/(2*1000)),G4918*D4918)</f>
        <v>1.5458100000000001E-2</v>
      </c>
    </row>
    <row r="4919" spans="1:9" x14ac:dyDescent="0.2">
      <c r="A4919" s="5">
        <v>42654.4375</v>
      </c>
      <c r="B4919" s="2">
        <v>1090.24</v>
      </c>
      <c r="C4919" s="10">
        <v>81.19</v>
      </c>
      <c r="D4919" s="8">
        <v>2.075E-4</v>
      </c>
      <c r="E4919" s="13">
        <f>D4919*'Assumptions Notes'!C$12</f>
        <v>7.4700000000000003E-2</v>
      </c>
      <c r="F4919" s="15">
        <f t="shared" si="152"/>
        <v>1.6846924999999999E-2</v>
      </c>
      <c r="G4919" s="10">
        <f>IF(C4919&gt;'Assumptions Notes'!C$11,'Assumptions Notes'!C$11,C4919)</f>
        <v>81.19</v>
      </c>
      <c r="H4919" s="15">
        <f t="shared" si="153"/>
        <v>1.6846924999999999E-2</v>
      </c>
      <c r="I4919" s="2">
        <f>IF(C4919&gt;'Assumptions Notes'!C$11,-C4919*('Assumptions Notes'!C$13/(2*1000)),G4919*D4919)</f>
        <v>1.6846924999999999E-2</v>
      </c>
    </row>
    <row r="4920" spans="1:9" x14ac:dyDescent="0.2">
      <c r="A4920" s="5">
        <v>42654.458333333336</v>
      </c>
      <c r="B4920" s="2">
        <v>1047.93</v>
      </c>
      <c r="C4920" s="10">
        <v>68.14</v>
      </c>
      <c r="D4920" s="8">
        <v>2.05E-4</v>
      </c>
      <c r="E4920" s="13">
        <f>D4920*'Assumptions Notes'!C$12</f>
        <v>7.3800000000000004E-2</v>
      </c>
      <c r="F4920" s="15">
        <f t="shared" si="152"/>
        <v>1.3968700000000001E-2</v>
      </c>
      <c r="G4920" s="10">
        <f>IF(C4920&gt;'Assumptions Notes'!C$11,'Assumptions Notes'!C$11,C4920)</f>
        <v>68.14</v>
      </c>
      <c r="H4920" s="15">
        <f t="shared" si="153"/>
        <v>1.3968700000000001E-2</v>
      </c>
      <c r="I4920" s="2">
        <f>IF(C4920&gt;'Assumptions Notes'!C$11,-C4920*('Assumptions Notes'!C$13/(2*1000)),G4920*D4920)</f>
        <v>1.3968700000000001E-2</v>
      </c>
    </row>
    <row r="4921" spans="1:9" x14ac:dyDescent="0.2">
      <c r="A4921" s="5">
        <v>42654.479166666664</v>
      </c>
      <c r="B4921" s="2">
        <v>999.65</v>
      </c>
      <c r="C4921" s="10">
        <v>58.87</v>
      </c>
      <c r="D4921" s="8">
        <v>2.1499999999999999E-4</v>
      </c>
      <c r="E4921" s="13">
        <f>D4921*'Assumptions Notes'!C$12</f>
        <v>7.7399999999999997E-2</v>
      </c>
      <c r="F4921" s="15">
        <f t="shared" si="152"/>
        <v>1.265705E-2</v>
      </c>
      <c r="G4921" s="10">
        <f>IF(C4921&gt;'Assumptions Notes'!C$11,'Assumptions Notes'!C$11,C4921)</f>
        <v>58.87</v>
      </c>
      <c r="H4921" s="15">
        <f t="shared" si="153"/>
        <v>1.265705E-2</v>
      </c>
      <c r="I4921" s="2">
        <f>IF(C4921&gt;'Assumptions Notes'!C$11,-C4921*('Assumptions Notes'!C$13/(2*1000)),G4921*D4921)</f>
        <v>1.265705E-2</v>
      </c>
    </row>
    <row r="4922" spans="1:9" x14ac:dyDescent="0.2">
      <c r="A4922" s="5">
        <v>42654.5</v>
      </c>
      <c r="B4922" s="2">
        <v>1023.06</v>
      </c>
      <c r="C4922" s="10">
        <v>57.41</v>
      </c>
      <c r="D4922" s="8">
        <v>2.2499999999999999E-4</v>
      </c>
      <c r="E4922" s="13">
        <f>D4922*'Assumptions Notes'!C$12</f>
        <v>8.1000000000000003E-2</v>
      </c>
      <c r="F4922" s="15">
        <f t="shared" si="152"/>
        <v>1.2917249999999998E-2</v>
      </c>
      <c r="G4922" s="10">
        <f>IF(C4922&gt;'Assumptions Notes'!C$11,'Assumptions Notes'!C$11,C4922)</f>
        <v>57.41</v>
      </c>
      <c r="H4922" s="15">
        <f t="shared" si="153"/>
        <v>1.2917249999999998E-2</v>
      </c>
      <c r="I4922" s="2">
        <f>IF(C4922&gt;'Assumptions Notes'!C$11,-C4922*('Assumptions Notes'!C$13/(2*1000)),G4922*D4922)</f>
        <v>1.2917249999999998E-2</v>
      </c>
    </row>
    <row r="4923" spans="1:9" x14ac:dyDescent="0.2">
      <c r="A4923" s="5">
        <v>42654.520833333336</v>
      </c>
      <c r="B4923" s="2">
        <v>1016.97</v>
      </c>
      <c r="C4923" s="10">
        <v>55.41</v>
      </c>
      <c r="D4923" s="8">
        <v>2.1250000000000002E-4</v>
      </c>
      <c r="E4923" s="13">
        <f>D4923*'Assumptions Notes'!C$12</f>
        <v>7.6500000000000012E-2</v>
      </c>
      <c r="F4923" s="15">
        <f t="shared" si="152"/>
        <v>1.1774625E-2</v>
      </c>
      <c r="G4923" s="10">
        <f>IF(C4923&gt;'Assumptions Notes'!C$11,'Assumptions Notes'!C$11,C4923)</f>
        <v>55.41</v>
      </c>
      <c r="H4923" s="15">
        <f t="shared" si="153"/>
        <v>1.1774625E-2</v>
      </c>
      <c r="I4923" s="2">
        <f>IF(C4923&gt;'Assumptions Notes'!C$11,-C4923*('Assumptions Notes'!C$13/(2*1000)),G4923*D4923)</f>
        <v>1.1774625E-2</v>
      </c>
    </row>
    <row r="4924" spans="1:9" x14ac:dyDescent="0.2">
      <c r="A4924" s="5">
        <v>42654.541666666664</v>
      </c>
      <c r="B4924" s="2">
        <v>990.31</v>
      </c>
      <c r="C4924" s="10">
        <v>53.33</v>
      </c>
      <c r="D4924" s="8">
        <v>2.0000000000000001E-4</v>
      </c>
      <c r="E4924" s="13">
        <f>D4924*'Assumptions Notes'!C$12</f>
        <v>7.2000000000000008E-2</v>
      </c>
      <c r="F4924" s="15">
        <f t="shared" si="152"/>
        <v>1.0666E-2</v>
      </c>
      <c r="G4924" s="10">
        <f>IF(C4924&gt;'Assumptions Notes'!C$11,'Assumptions Notes'!C$11,C4924)</f>
        <v>53.33</v>
      </c>
      <c r="H4924" s="15">
        <f t="shared" si="153"/>
        <v>1.0666E-2</v>
      </c>
      <c r="I4924" s="2">
        <f>IF(C4924&gt;'Assumptions Notes'!C$11,-C4924*('Assumptions Notes'!C$13/(2*1000)),G4924*D4924)</f>
        <v>1.0666E-2</v>
      </c>
    </row>
    <row r="4925" spans="1:9" x14ac:dyDescent="0.2">
      <c r="A4925" s="5">
        <v>42654.5625</v>
      </c>
      <c r="B4925" s="2">
        <v>995.73</v>
      </c>
      <c r="C4925" s="10">
        <v>49.04</v>
      </c>
      <c r="D4925" s="8">
        <v>1.975E-4</v>
      </c>
      <c r="E4925" s="13">
        <f>D4925*'Assumptions Notes'!C$12</f>
        <v>7.1099999999999997E-2</v>
      </c>
      <c r="F4925" s="15">
        <f t="shared" si="152"/>
        <v>9.6854000000000003E-3</v>
      </c>
      <c r="G4925" s="10">
        <f>IF(C4925&gt;'Assumptions Notes'!C$11,'Assumptions Notes'!C$11,C4925)</f>
        <v>49.04</v>
      </c>
      <c r="H4925" s="15">
        <f t="shared" si="153"/>
        <v>9.6854000000000003E-3</v>
      </c>
      <c r="I4925" s="2">
        <f>IF(C4925&gt;'Assumptions Notes'!C$11,-C4925*('Assumptions Notes'!C$13/(2*1000)),G4925*D4925)</f>
        <v>9.6854000000000003E-3</v>
      </c>
    </row>
    <row r="4926" spans="1:9" x14ac:dyDescent="0.2">
      <c r="A4926" s="5">
        <v>42654.583333333336</v>
      </c>
      <c r="B4926" s="2">
        <v>927.4</v>
      </c>
      <c r="C4926" s="10">
        <v>53.79</v>
      </c>
      <c r="D4926" s="8">
        <v>1.95E-4</v>
      </c>
      <c r="E4926" s="13">
        <f>D4926*'Assumptions Notes'!C$12</f>
        <v>7.0199999999999999E-2</v>
      </c>
      <c r="F4926" s="15">
        <f t="shared" si="152"/>
        <v>1.048905E-2</v>
      </c>
      <c r="G4926" s="10">
        <f>IF(C4926&gt;'Assumptions Notes'!C$11,'Assumptions Notes'!C$11,C4926)</f>
        <v>53.79</v>
      </c>
      <c r="H4926" s="15">
        <f t="shared" si="153"/>
        <v>1.048905E-2</v>
      </c>
      <c r="I4926" s="2">
        <f>IF(C4926&gt;'Assumptions Notes'!C$11,-C4926*('Assumptions Notes'!C$13/(2*1000)),G4926*D4926)</f>
        <v>1.048905E-2</v>
      </c>
    </row>
    <row r="4927" spans="1:9" x14ac:dyDescent="0.2">
      <c r="A4927" s="5">
        <v>42654.604166666664</v>
      </c>
      <c r="B4927" s="2">
        <v>1003.48</v>
      </c>
      <c r="C4927" s="10">
        <v>48.51</v>
      </c>
      <c r="D4927" s="8">
        <v>1.9625E-4</v>
      </c>
      <c r="E4927" s="13">
        <f>D4927*'Assumptions Notes'!C$12</f>
        <v>7.0650000000000004E-2</v>
      </c>
      <c r="F4927" s="15">
        <f t="shared" si="152"/>
        <v>9.5200874999999997E-3</v>
      </c>
      <c r="G4927" s="10">
        <f>IF(C4927&gt;'Assumptions Notes'!C$11,'Assumptions Notes'!C$11,C4927)</f>
        <v>48.51</v>
      </c>
      <c r="H4927" s="15">
        <f t="shared" si="153"/>
        <v>9.5200874999999997E-3</v>
      </c>
      <c r="I4927" s="2">
        <f>IF(C4927&gt;'Assumptions Notes'!C$11,-C4927*('Assumptions Notes'!C$13/(2*1000)),G4927*D4927)</f>
        <v>9.5200874999999997E-3</v>
      </c>
    </row>
    <row r="4928" spans="1:9" x14ac:dyDescent="0.2">
      <c r="A4928" s="5">
        <v>42654.625</v>
      </c>
      <c r="B4928" s="2">
        <v>958.96</v>
      </c>
      <c r="C4928" s="10">
        <v>44.79</v>
      </c>
      <c r="D4928" s="8">
        <v>1.975E-4</v>
      </c>
      <c r="E4928" s="13">
        <f>D4928*'Assumptions Notes'!C$12</f>
        <v>7.1099999999999997E-2</v>
      </c>
      <c r="F4928" s="15">
        <f t="shared" si="152"/>
        <v>8.8460250000000004E-3</v>
      </c>
      <c r="G4928" s="10">
        <f>IF(C4928&gt;'Assumptions Notes'!C$11,'Assumptions Notes'!C$11,C4928)</f>
        <v>44.79</v>
      </c>
      <c r="H4928" s="15">
        <f t="shared" si="153"/>
        <v>8.8460250000000004E-3</v>
      </c>
      <c r="I4928" s="2">
        <f>IF(C4928&gt;'Assumptions Notes'!C$11,-C4928*('Assumptions Notes'!C$13/(2*1000)),G4928*D4928)</f>
        <v>8.8460250000000004E-3</v>
      </c>
    </row>
    <row r="4929" spans="1:9" x14ac:dyDescent="0.2">
      <c r="A4929" s="5">
        <v>42654.645833333336</v>
      </c>
      <c r="B4929" s="2">
        <v>983.98</v>
      </c>
      <c r="C4929" s="10">
        <v>52.96</v>
      </c>
      <c r="D4929" s="8">
        <v>2.2124999999999998E-4</v>
      </c>
      <c r="E4929" s="13">
        <f>D4929*'Assumptions Notes'!C$12</f>
        <v>7.9649999999999999E-2</v>
      </c>
      <c r="F4929" s="15">
        <f t="shared" si="152"/>
        <v>1.1717399999999999E-2</v>
      </c>
      <c r="G4929" s="10">
        <f>IF(C4929&gt;'Assumptions Notes'!C$11,'Assumptions Notes'!C$11,C4929)</f>
        <v>52.96</v>
      </c>
      <c r="H4929" s="15">
        <f t="shared" si="153"/>
        <v>1.1717399999999999E-2</v>
      </c>
      <c r="I4929" s="2">
        <f>IF(C4929&gt;'Assumptions Notes'!C$11,-C4929*('Assumptions Notes'!C$13/(2*1000)),G4929*D4929)</f>
        <v>1.1717399999999999E-2</v>
      </c>
    </row>
    <row r="4930" spans="1:9" x14ac:dyDescent="0.2">
      <c r="A4930" s="5">
        <v>42654.666666666664</v>
      </c>
      <c r="B4930" s="2">
        <v>1010</v>
      </c>
      <c r="C4930" s="10">
        <v>58.44</v>
      </c>
      <c r="D4930" s="8">
        <v>2.4499999999999999E-4</v>
      </c>
      <c r="E4930" s="13">
        <f>D4930*'Assumptions Notes'!C$12</f>
        <v>8.8200000000000001E-2</v>
      </c>
      <c r="F4930" s="15">
        <f t="shared" si="152"/>
        <v>1.4317799999999999E-2</v>
      </c>
      <c r="G4930" s="10">
        <f>IF(C4930&gt;'Assumptions Notes'!C$11,'Assumptions Notes'!C$11,C4930)</f>
        <v>58.44</v>
      </c>
      <c r="H4930" s="15">
        <f t="shared" si="153"/>
        <v>1.4317799999999999E-2</v>
      </c>
      <c r="I4930" s="2">
        <f>IF(C4930&gt;'Assumptions Notes'!C$11,-C4930*('Assumptions Notes'!C$13/(2*1000)),G4930*D4930)</f>
        <v>1.4317799999999999E-2</v>
      </c>
    </row>
    <row r="4931" spans="1:9" x14ac:dyDescent="0.2">
      <c r="A4931" s="5">
        <v>42654.6875</v>
      </c>
      <c r="B4931" s="2">
        <v>1089.1300000000001</v>
      </c>
      <c r="C4931" s="10">
        <v>60.25</v>
      </c>
      <c r="D4931" s="8">
        <v>2.7E-4</v>
      </c>
      <c r="E4931" s="13">
        <f>D4931*'Assumptions Notes'!C$12</f>
        <v>9.7199999999999995E-2</v>
      </c>
      <c r="F4931" s="15">
        <f t="shared" si="152"/>
        <v>1.6267500000000001E-2</v>
      </c>
      <c r="G4931" s="10">
        <f>IF(C4931&gt;'Assumptions Notes'!C$11,'Assumptions Notes'!C$11,C4931)</f>
        <v>60.25</v>
      </c>
      <c r="H4931" s="15">
        <f t="shared" si="153"/>
        <v>1.6267500000000001E-2</v>
      </c>
      <c r="I4931" s="2">
        <f>IF(C4931&gt;'Assumptions Notes'!C$11,-C4931*('Assumptions Notes'!C$13/(2*1000)),G4931*D4931)</f>
        <v>1.6267500000000001E-2</v>
      </c>
    </row>
    <row r="4932" spans="1:9" x14ac:dyDescent="0.2">
      <c r="A4932" s="5">
        <v>42654.708333333336</v>
      </c>
      <c r="B4932" s="2">
        <v>1192.77</v>
      </c>
      <c r="C4932" s="10">
        <v>73.349999999999994</v>
      </c>
      <c r="D4932" s="8">
        <v>2.9500000000000001E-4</v>
      </c>
      <c r="E4932" s="13">
        <f>D4932*'Assumptions Notes'!C$12</f>
        <v>0.1062</v>
      </c>
      <c r="F4932" s="15">
        <f t="shared" ref="F4932:F4995" si="154">D4932*C4932</f>
        <v>2.1638249999999998E-2</v>
      </c>
      <c r="G4932" s="10">
        <f>IF(C4932&gt;'Assumptions Notes'!C$11,'Assumptions Notes'!C$11,C4932)</f>
        <v>73.349999999999994</v>
      </c>
      <c r="H4932" s="15">
        <f t="shared" ref="H4932:H4995" si="155">G4932*D4932</f>
        <v>2.1638249999999998E-2</v>
      </c>
      <c r="I4932" s="2">
        <f>IF(C4932&gt;'Assumptions Notes'!C$11,-C4932*('Assumptions Notes'!C$13/(2*1000)),G4932*D4932)</f>
        <v>2.1638249999999998E-2</v>
      </c>
    </row>
    <row r="4933" spans="1:9" x14ac:dyDescent="0.2">
      <c r="A4933" s="5">
        <v>42654.729166666664</v>
      </c>
      <c r="B4933" s="2">
        <v>1245.72</v>
      </c>
      <c r="C4933" s="10">
        <v>67.239999999999995</v>
      </c>
      <c r="D4933" s="8">
        <v>2.9750000000000002E-4</v>
      </c>
      <c r="E4933" s="13">
        <f>D4933*'Assumptions Notes'!C$12</f>
        <v>0.1071</v>
      </c>
      <c r="F4933" s="15">
        <f t="shared" si="154"/>
        <v>2.0003900000000002E-2</v>
      </c>
      <c r="G4933" s="10">
        <f>IF(C4933&gt;'Assumptions Notes'!C$11,'Assumptions Notes'!C$11,C4933)</f>
        <v>67.239999999999995</v>
      </c>
      <c r="H4933" s="15">
        <f t="shared" si="155"/>
        <v>2.0003900000000002E-2</v>
      </c>
      <c r="I4933" s="2">
        <f>IF(C4933&gt;'Assumptions Notes'!C$11,-C4933*('Assumptions Notes'!C$13/(2*1000)),G4933*D4933)</f>
        <v>2.0003900000000002E-2</v>
      </c>
    </row>
    <row r="4934" spans="1:9" x14ac:dyDescent="0.2">
      <c r="A4934" s="5">
        <v>42654.75</v>
      </c>
      <c r="B4934" s="2">
        <v>1326.44</v>
      </c>
      <c r="C4934" s="10">
        <v>76.03</v>
      </c>
      <c r="D4934" s="8">
        <v>2.9999999999999997E-4</v>
      </c>
      <c r="E4934" s="13">
        <f>D4934*'Assumptions Notes'!C$12</f>
        <v>0.10799999999999998</v>
      </c>
      <c r="F4934" s="15">
        <f t="shared" si="154"/>
        <v>2.2808999999999999E-2</v>
      </c>
      <c r="G4934" s="10">
        <f>IF(C4934&gt;'Assumptions Notes'!C$11,'Assumptions Notes'!C$11,C4934)</f>
        <v>76.03</v>
      </c>
      <c r="H4934" s="15">
        <f t="shared" si="155"/>
        <v>2.2808999999999999E-2</v>
      </c>
      <c r="I4934" s="2">
        <f>IF(C4934&gt;'Assumptions Notes'!C$11,-C4934*('Assumptions Notes'!C$13/(2*1000)),G4934*D4934)</f>
        <v>2.2808999999999999E-2</v>
      </c>
    </row>
    <row r="4935" spans="1:9" x14ac:dyDescent="0.2">
      <c r="A4935" s="5">
        <v>42654.770833333336</v>
      </c>
      <c r="B4935" s="2">
        <v>1344.21</v>
      </c>
      <c r="C4935" s="10">
        <v>96.22</v>
      </c>
      <c r="D4935" s="8">
        <v>2.9999999999999997E-4</v>
      </c>
      <c r="E4935" s="13">
        <f>D4935*'Assumptions Notes'!C$12</f>
        <v>0.10799999999999998</v>
      </c>
      <c r="F4935" s="15">
        <f t="shared" si="154"/>
        <v>2.8865999999999996E-2</v>
      </c>
      <c r="G4935" s="10">
        <f>IF(C4935&gt;'Assumptions Notes'!C$11,'Assumptions Notes'!C$11,C4935)</f>
        <v>96.22</v>
      </c>
      <c r="H4935" s="15">
        <f t="shared" si="155"/>
        <v>2.8865999999999996E-2</v>
      </c>
      <c r="I4935" s="2">
        <f>IF(C4935&gt;'Assumptions Notes'!C$11,-C4935*('Assumptions Notes'!C$13/(2*1000)),G4935*D4935)</f>
        <v>2.8865999999999996E-2</v>
      </c>
    </row>
    <row r="4936" spans="1:9" x14ac:dyDescent="0.2">
      <c r="A4936" s="5">
        <v>42654.791666666664</v>
      </c>
      <c r="B4936" s="2">
        <v>1449.51</v>
      </c>
      <c r="C4936" s="10">
        <v>103.56</v>
      </c>
      <c r="D4936" s="8">
        <v>2.9999999999999997E-4</v>
      </c>
      <c r="E4936" s="13">
        <f>D4936*'Assumptions Notes'!C$12</f>
        <v>0.10799999999999998</v>
      </c>
      <c r="F4936" s="15">
        <f t="shared" si="154"/>
        <v>3.1067999999999998E-2</v>
      </c>
      <c r="G4936" s="10">
        <f>IF(C4936&gt;'Assumptions Notes'!C$11,'Assumptions Notes'!C$11,C4936)</f>
        <v>103.56</v>
      </c>
      <c r="H4936" s="15">
        <f t="shared" si="155"/>
        <v>3.1067999999999998E-2</v>
      </c>
      <c r="I4936" s="2">
        <f>IF(C4936&gt;'Assumptions Notes'!C$11,-C4936*('Assumptions Notes'!C$13/(2*1000)),G4936*D4936)</f>
        <v>3.1067999999999998E-2</v>
      </c>
    </row>
    <row r="4937" spans="1:9" x14ac:dyDescent="0.2">
      <c r="A4937" s="5">
        <v>42654.8125</v>
      </c>
      <c r="B4937" s="2">
        <v>1486.01</v>
      </c>
      <c r="C4937" s="10">
        <v>82.81</v>
      </c>
      <c r="D4937" s="8">
        <v>2.9750000000000002E-4</v>
      </c>
      <c r="E4937" s="13">
        <f>D4937*'Assumptions Notes'!C$12</f>
        <v>0.1071</v>
      </c>
      <c r="F4937" s="15">
        <f t="shared" si="154"/>
        <v>2.4635975000000001E-2</v>
      </c>
      <c r="G4937" s="10">
        <f>IF(C4937&gt;'Assumptions Notes'!C$11,'Assumptions Notes'!C$11,C4937)</f>
        <v>82.81</v>
      </c>
      <c r="H4937" s="15">
        <f t="shared" si="155"/>
        <v>2.4635975000000001E-2</v>
      </c>
      <c r="I4937" s="2">
        <f>IF(C4937&gt;'Assumptions Notes'!C$11,-C4937*('Assumptions Notes'!C$13/(2*1000)),G4937*D4937)</f>
        <v>2.4635975000000001E-2</v>
      </c>
    </row>
    <row r="4938" spans="1:9" x14ac:dyDescent="0.2">
      <c r="A4938" s="5">
        <v>42654.833333333336</v>
      </c>
      <c r="B4938" s="2">
        <v>1493.6</v>
      </c>
      <c r="C4938" s="10">
        <v>83.28</v>
      </c>
      <c r="D4938" s="8">
        <v>2.9500000000000001E-4</v>
      </c>
      <c r="E4938" s="13">
        <f>D4938*'Assumptions Notes'!C$12</f>
        <v>0.1062</v>
      </c>
      <c r="F4938" s="15">
        <f t="shared" si="154"/>
        <v>2.4567600000000002E-2</v>
      </c>
      <c r="G4938" s="10">
        <f>IF(C4938&gt;'Assumptions Notes'!C$11,'Assumptions Notes'!C$11,C4938)</f>
        <v>83.28</v>
      </c>
      <c r="H4938" s="15">
        <f t="shared" si="155"/>
        <v>2.4567600000000002E-2</v>
      </c>
      <c r="I4938" s="2">
        <f>IF(C4938&gt;'Assumptions Notes'!C$11,-C4938*('Assumptions Notes'!C$13/(2*1000)),G4938*D4938)</f>
        <v>2.4567600000000002E-2</v>
      </c>
    </row>
    <row r="4939" spans="1:9" x14ac:dyDescent="0.2">
      <c r="A4939" s="5">
        <v>42654.854166666664</v>
      </c>
      <c r="B4939" s="2">
        <v>1455.23</v>
      </c>
      <c r="C4939" s="10">
        <v>70.88</v>
      </c>
      <c r="D4939" s="8">
        <v>2.9E-4</v>
      </c>
      <c r="E4939" s="13">
        <f>D4939*'Assumptions Notes'!C$12</f>
        <v>0.10440000000000001</v>
      </c>
      <c r="F4939" s="15">
        <f t="shared" si="154"/>
        <v>2.0555199999999999E-2</v>
      </c>
      <c r="G4939" s="10">
        <f>IF(C4939&gt;'Assumptions Notes'!C$11,'Assumptions Notes'!C$11,C4939)</f>
        <v>70.88</v>
      </c>
      <c r="H4939" s="15">
        <f t="shared" si="155"/>
        <v>2.0555199999999999E-2</v>
      </c>
      <c r="I4939" s="2">
        <f>IF(C4939&gt;'Assumptions Notes'!C$11,-C4939*('Assumptions Notes'!C$13/(2*1000)),G4939*D4939)</f>
        <v>2.0555199999999999E-2</v>
      </c>
    </row>
    <row r="4940" spans="1:9" x14ac:dyDescent="0.2">
      <c r="A4940" s="5">
        <v>42654.875</v>
      </c>
      <c r="B4940" s="2">
        <v>1435.45</v>
      </c>
      <c r="C4940" s="10">
        <v>149.44999999999999</v>
      </c>
      <c r="D4940" s="8">
        <v>2.8499999999999999E-4</v>
      </c>
      <c r="E4940" s="13">
        <f>D4940*'Assumptions Notes'!C$12</f>
        <v>0.1026</v>
      </c>
      <c r="F4940" s="15">
        <f t="shared" si="154"/>
        <v>4.2593249999999992E-2</v>
      </c>
      <c r="G4940" s="10">
        <f>IF(C4940&gt;'Assumptions Notes'!C$11,'Assumptions Notes'!C$11,C4940)</f>
        <v>120</v>
      </c>
      <c r="H4940" s="15">
        <f t="shared" si="155"/>
        <v>3.4200000000000001E-2</v>
      </c>
      <c r="I4940" s="2">
        <f>IF(C4940&gt;'Assumptions Notes'!C$11,-C4940*('Assumptions Notes'!C$13/(2*1000)),G4940*D4940)</f>
        <v>-7.4725E-2</v>
      </c>
    </row>
    <row r="4941" spans="1:9" x14ac:dyDescent="0.2">
      <c r="A4941" s="5">
        <v>42654.895833333336</v>
      </c>
      <c r="B4941" s="2">
        <v>1335.55</v>
      </c>
      <c r="C4941" s="10">
        <v>57.15</v>
      </c>
      <c r="D4941" s="8">
        <v>2.7E-4</v>
      </c>
      <c r="E4941" s="13">
        <f>D4941*'Assumptions Notes'!C$12</f>
        <v>9.7199999999999995E-2</v>
      </c>
      <c r="F4941" s="15">
        <f t="shared" si="154"/>
        <v>1.54305E-2</v>
      </c>
      <c r="G4941" s="10">
        <f>IF(C4941&gt;'Assumptions Notes'!C$11,'Assumptions Notes'!C$11,C4941)</f>
        <v>57.15</v>
      </c>
      <c r="H4941" s="15">
        <f t="shared" si="155"/>
        <v>1.54305E-2</v>
      </c>
      <c r="I4941" s="2">
        <f>IF(C4941&gt;'Assumptions Notes'!C$11,-C4941*('Assumptions Notes'!C$13/(2*1000)),G4941*D4941)</f>
        <v>1.54305E-2</v>
      </c>
    </row>
    <row r="4942" spans="1:9" x14ac:dyDescent="0.2">
      <c r="A4942" s="5">
        <v>42654.916666666664</v>
      </c>
      <c r="B4942" s="2">
        <v>1250.26</v>
      </c>
      <c r="C4942" s="10">
        <v>48.69</v>
      </c>
      <c r="D4942" s="8">
        <v>2.5500000000000002E-4</v>
      </c>
      <c r="E4942" s="13">
        <f>D4942*'Assumptions Notes'!C$12</f>
        <v>9.1800000000000007E-2</v>
      </c>
      <c r="F4942" s="15">
        <f t="shared" si="154"/>
        <v>1.241595E-2</v>
      </c>
      <c r="G4942" s="10">
        <f>IF(C4942&gt;'Assumptions Notes'!C$11,'Assumptions Notes'!C$11,C4942)</f>
        <v>48.69</v>
      </c>
      <c r="H4942" s="15">
        <f t="shared" si="155"/>
        <v>1.241595E-2</v>
      </c>
      <c r="I4942" s="2">
        <f>IF(C4942&gt;'Assumptions Notes'!C$11,-C4942*('Assumptions Notes'!C$13/(2*1000)),G4942*D4942)</f>
        <v>1.241595E-2</v>
      </c>
    </row>
    <row r="4943" spans="1:9" x14ac:dyDescent="0.2">
      <c r="A4943" s="5">
        <v>42654.9375</v>
      </c>
      <c r="B4943" s="2">
        <v>1163.99</v>
      </c>
      <c r="C4943" s="10">
        <v>57.6</v>
      </c>
      <c r="D4943" s="8">
        <v>2.1250000000000002E-4</v>
      </c>
      <c r="E4943" s="13">
        <f>D4943*'Assumptions Notes'!C$12</f>
        <v>7.6500000000000012E-2</v>
      </c>
      <c r="F4943" s="15">
        <f t="shared" si="154"/>
        <v>1.2240000000000001E-2</v>
      </c>
      <c r="G4943" s="10">
        <f>IF(C4943&gt;'Assumptions Notes'!C$11,'Assumptions Notes'!C$11,C4943)</f>
        <v>57.6</v>
      </c>
      <c r="H4943" s="15">
        <f t="shared" si="155"/>
        <v>1.2240000000000001E-2</v>
      </c>
      <c r="I4943" s="2">
        <f>IF(C4943&gt;'Assumptions Notes'!C$11,-C4943*('Assumptions Notes'!C$13/(2*1000)),G4943*D4943)</f>
        <v>1.2240000000000001E-2</v>
      </c>
    </row>
    <row r="4944" spans="1:9" x14ac:dyDescent="0.2">
      <c r="A4944" s="5">
        <v>42654.958333333336</v>
      </c>
      <c r="B4944" s="2">
        <v>1108.9000000000001</v>
      </c>
      <c r="C4944" s="10">
        <v>28.31</v>
      </c>
      <c r="D4944" s="8">
        <v>1.7000000000000001E-4</v>
      </c>
      <c r="E4944" s="13">
        <f>D4944*'Assumptions Notes'!C$12</f>
        <v>6.1200000000000004E-2</v>
      </c>
      <c r="F4944" s="15">
        <f t="shared" si="154"/>
        <v>4.8127000000000005E-3</v>
      </c>
      <c r="G4944" s="10">
        <f>IF(C4944&gt;'Assumptions Notes'!C$11,'Assumptions Notes'!C$11,C4944)</f>
        <v>28.31</v>
      </c>
      <c r="H4944" s="15">
        <f t="shared" si="155"/>
        <v>4.8127000000000005E-3</v>
      </c>
      <c r="I4944" s="2">
        <f>IF(C4944&gt;'Assumptions Notes'!C$11,-C4944*('Assumptions Notes'!C$13/(2*1000)),G4944*D4944)</f>
        <v>4.8127000000000005E-3</v>
      </c>
    </row>
    <row r="4945" spans="1:9" x14ac:dyDescent="0.2">
      <c r="A4945" s="5">
        <v>42654.979166666664</v>
      </c>
      <c r="B4945" s="2">
        <v>1144.4000000000001</v>
      </c>
      <c r="C4945" s="10">
        <v>37.54</v>
      </c>
      <c r="D4945" s="8">
        <v>1.5000000000000001E-4</v>
      </c>
      <c r="E4945" s="13">
        <f>D4945*'Assumptions Notes'!C$12</f>
        <v>5.4000000000000006E-2</v>
      </c>
      <c r="F4945" s="15">
        <f t="shared" si="154"/>
        <v>5.6310000000000006E-3</v>
      </c>
      <c r="G4945" s="10">
        <f>IF(C4945&gt;'Assumptions Notes'!C$11,'Assumptions Notes'!C$11,C4945)</f>
        <v>37.54</v>
      </c>
      <c r="H4945" s="15">
        <f t="shared" si="155"/>
        <v>5.6310000000000006E-3</v>
      </c>
      <c r="I4945" s="2">
        <f>IF(C4945&gt;'Assumptions Notes'!C$11,-C4945*('Assumptions Notes'!C$13/(2*1000)),G4945*D4945)</f>
        <v>5.6310000000000006E-3</v>
      </c>
    </row>
    <row r="4946" spans="1:9" x14ac:dyDescent="0.2">
      <c r="A4946" s="5">
        <v>42655</v>
      </c>
      <c r="B4946" s="2">
        <v>1348.92</v>
      </c>
      <c r="C4946" s="10">
        <v>60.88</v>
      </c>
      <c r="D4946" s="8">
        <v>1.2999999999999999E-4</v>
      </c>
      <c r="E4946" s="13">
        <f>D4946*'Assumptions Notes'!C$12</f>
        <v>4.6799999999999994E-2</v>
      </c>
      <c r="F4946" s="15">
        <f t="shared" si="154"/>
        <v>7.9144000000000003E-3</v>
      </c>
      <c r="G4946" s="10">
        <f>IF(C4946&gt;'Assumptions Notes'!C$11,'Assumptions Notes'!C$11,C4946)</f>
        <v>60.88</v>
      </c>
      <c r="H4946" s="15">
        <f t="shared" si="155"/>
        <v>7.9144000000000003E-3</v>
      </c>
      <c r="I4946" s="2">
        <f>IF(C4946&gt;'Assumptions Notes'!C$11,-C4946*('Assumptions Notes'!C$13/(2*1000)),G4946*D4946)</f>
        <v>7.9144000000000003E-3</v>
      </c>
    </row>
    <row r="4947" spans="1:9" x14ac:dyDescent="0.2">
      <c r="A4947" s="5">
        <v>42655.020833333336</v>
      </c>
      <c r="B4947" s="2">
        <v>1267.1500000000001</v>
      </c>
      <c r="C4947" s="10">
        <v>56.73</v>
      </c>
      <c r="D4947" s="8">
        <v>1.175E-4</v>
      </c>
      <c r="E4947" s="13">
        <f>D4947*'Assumptions Notes'!C$12</f>
        <v>4.2299999999999997E-2</v>
      </c>
      <c r="F4947" s="15">
        <f t="shared" si="154"/>
        <v>6.6657749999999997E-3</v>
      </c>
      <c r="G4947" s="10">
        <f>IF(C4947&gt;'Assumptions Notes'!C$11,'Assumptions Notes'!C$11,C4947)</f>
        <v>56.73</v>
      </c>
      <c r="H4947" s="15">
        <f t="shared" si="155"/>
        <v>6.6657749999999997E-3</v>
      </c>
      <c r="I4947" s="2">
        <f>IF(C4947&gt;'Assumptions Notes'!C$11,-C4947*('Assumptions Notes'!C$13/(2*1000)),G4947*D4947)</f>
        <v>6.6657749999999997E-3</v>
      </c>
    </row>
    <row r="4948" spans="1:9" x14ac:dyDescent="0.2">
      <c r="A4948" s="5">
        <v>42655.041666666664</v>
      </c>
      <c r="B4948" s="2">
        <v>1201.44</v>
      </c>
      <c r="C4948" s="10">
        <v>69.09</v>
      </c>
      <c r="D4948" s="8">
        <v>1.05E-4</v>
      </c>
      <c r="E4948" s="13">
        <f>D4948*'Assumptions Notes'!C$12</f>
        <v>3.78E-2</v>
      </c>
      <c r="F4948" s="15">
        <f t="shared" si="154"/>
        <v>7.2544500000000008E-3</v>
      </c>
      <c r="G4948" s="10">
        <f>IF(C4948&gt;'Assumptions Notes'!C$11,'Assumptions Notes'!C$11,C4948)</f>
        <v>69.09</v>
      </c>
      <c r="H4948" s="15">
        <f t="shared" si="155"/>
        <v>7.2544500000000008E-3</v>
      </c>
      <c r="I4948" s="2">
        <f>IF(C4948&gt;'Assumptions Notes'!C$11,-C4948*('Assumptions Notes'!C$13/(2*1000)),G4948*D4948)</f>
        <v>7.2544500000000008E-3</v>
      </c>
    </row>
    <row r="4949" spans="1:9" x14ac:dyDescent="0.2">
      <c r="A4949" s="5">
        <v>42655.0625</v>
      </c>
      <c r="B4949" s="2">
        <v>1102.98</v>
      </c>
      <c r="C4949" s="10">
        <v>51.3</v>
      </c>
      <c r="D4949" s="8">
        <v>1.025E-4</v>
      </c>
      <c r="E4949" s="13">
        <f>D4949*'Assumptions Notes'!C$12</f>
        <v>3.6900000000000002E-2</v>
      </c>
      <c r="F4949" s="15">
        <f t="shared" si="154"/>
        <v>5.2582499999999999E-3</v>
      </c>
      <c r="G4949" s="10">
        <f>IF(C4949&gt;'Assumptions Notes'!C$11,'Assumptions Notes'!C$11,C4949)</f>
        <v>51.3</v>
      </c>
      <c r="H4949" s="15">
        <f t="shared" si="155"/>
        <v>5.2582499999999999E-3</v>
      </c>
      <c r="I4949" s="2">
        <f>IF(C4949&gt;'Assumptions Notes'!C$11,-C4949*('Assumptions Notes'!C$13/(2*1000)),G4949*D4949)</f>
        <v>5.2582499999999999E-3</v>
      </c>
    </row>
    <row r="4950" spans="1:9" x14ac:dyDescent="0.2">
      <c r="A4950" s="5">
        <v>42655.083333333336</v>
      </c>
      <c r="B4950" s="2">
        <v>1034.3399999999999</v>
      </c>
      <c r="C4950" s="10">
        <v>26.64</v>
      </c>
      <c r="D4950" s="8">
        <v>1E-4</v>
      </c>
      <c r="E4950" s="13">
        <f>D4950*'Assumptions Notes'!C$12</f>
        <v>3.6000000000000004E-2</v>
      </c>
      <c r="F4950" s="15">
        <f t="shared" si="154"/>
        <v>2.6640000000000001E-3</v>
      </c>
      <c r="G4950" s="10">
        <f>IF(C4950&gt;'Assumptions Notes'!C$11,'Assumptions Notes'!C$11,C4950)</f>
        <v>26.64</v>
      </c>
      <c r="H4950" s="15">
        <f t="shared" si="155"/>
        <v>2.6640000000000001E-3</v>
      </c>
      <c r="I4950" s="2">
        <f>IF(C4950&gt;'Assumptions Notes'!C$11,-C4950*('Assumptions Notes'!C$13/(2*1000)),G4950*D4950)</f>
        <v>2.6640000000000001E-3</v>
      </c>
    </row>
    <row r="4951" spans="1:9" x14ac:dyDescent="0.2">
      <c r="A4951" s="5">
        <v>42655.104166666664</v>
      </c>
      <c r="B4951" s="2">
        <v>1027.01</v>
      </c>
      <c r="C4951" s="10">
        <v>29.99</v>
      </c>
      <c r="D4951" s="8">
        <v>9.8750000000000002E-5</v>
      </c>
      <c r="E4951" s="13">
        <f>D4951*'Assumptions Notes'!C$12</f>
        <v>3.5549999999999998E-2</v>
      </c>
      <c r="F4951" s="15">
        <f t="shared" si="154"/>
        <v>2.9615125000000001E-3</v>
      </c>
      <c r="G4951" s="10">
        <f>IF(C4951&gt;'Assumptions Notes'!C$11,'Assumptions Notes'!C$11,C4951)</f>
        <v>29.99</v>
      </c>
      <c r="H4951" s="15">
        <f t="shared" si="155"/>
        <v>2.9615125000000001E-3</v>
      </c>
      <c r="I4951" s="2">
        <f>IF(C4951&gt;'Assumptions Notes'!C$11,-C4951*('Assumptions Notes'!C$13/(2*1000)),G4951*D4951)</f>
        <v>2.9615125000000001E-3</v>
      </c>
    </row>
    <row r="4952" spans="1:9" x14ac:dyDescent="0.2">
      <c r="A4952" s="5">
        <v>42655.125</v>
      </c>
      <c r="B4952" s="2">
        <v>998.72</v>
      </c>
      <c r="C4952" s="10">
        <v>26.59</v>
      </c>
      <c r="D4952" s="8">
        <v>9.7499999999999998E-5</v>
      </c>
      <c r="E4952" s="13">
        <f>D4952*'Assumptions Notes'!C$12</f>
        <v>3.5099999999999999E-2</v>
      </c>
      <c r="F4952" s="15">
        <f t="shared" si="154"/>
        <v>2.592525E-3</v>
      </c>
      <c r="G4952" s="10">
        <f>IF(C4952&gt;'Assumptions Notes'!C$11,'Assumptions Notes'!C$11,C4952)</f>
        <v>26.59</v>
      </c>
      <c r="H4952" s="15">
        <f t="shared" si="155"/>
        <v>2.592525E-3</v>
      </c>
      <c r="I4952" s="2">
        <f>IF(C4952&gt;'Assumptions Notes'!C$11,-C4952*('Assumptions Notes'!C$13/(2*1000)),G4952*D4952)</f>
        <v>2.592525E-3</v>
      </c>
    </row>
    <row r="4953" spans="1:9" x14ac:dyDescent="0.2">
      <c r="A4953" s="5">
        <v>42655.145833333336</v>
      </c>
      <c r="B4953" s="2">
        <v>967.52</v>
      </c>
      <c r="C4953" s="10">
        <v>23</v>
      </c>
      <c r="D4953" s="8">
        <v>9.6250000000000009E-5</v>
      </c>
      <c r="E4953" s="13">
        <f>D4953*'Assumptions Notes'!C$12</f>
        <v>3.465E-2</v>
      </c>
      <c r="F4953" s="15">
        <f t="shared" si="154"/>
        <v>2.21375E-3</v>
      </c>
      <c r="G4953" s="10">
        <f>IF(C4953&gt;'Assumptions Notes'!C$11,'Assumptions Notes'!C$11,C4953)</f>
        <v>23</v>
      </c>
      <c r="H4953" s="15">
        <f t="shared" si="155"/>
        <v>2.21375E-3</v>
      </c>
      <c r="I4953" s="2">
        <f>IF(C4953&gt;'Assumptions Notes'!C$11,-C4953*('Assumptions Notes'!C$13/(2*1000)),G4953*D4953)</f>
        <v>2.21375E-3</v>
      </c>
    </row>
    <row r="4954" spans="1:9" x14ac:dyDescent="0.2">
      <c r="A4954" s="5">
        <v>42655.166666666664</v>
      </c>
      <c r="B4954" s="2">
        <v>947.71</v>
      </c>
      <c r="C4954" s="10">
        <v>25.1</v>
      </c>
      <c r="D4954" s="8">
        <v>9.5000000000000005E-5</v>
      </c>
      <c r="E4954" s="13">
        <f>D4954*'Assumptions Notes'!C$12</f>
        <v>3.4200000000000001E-2</v>
      </c>
      <c r="F4954" s="15">
        <f t="shared" si="154"/>
        <v>2.3845000000000003E-3</v>
      </c>
      <c r="G4954" s="10">
        <f>IF(C4954&gt;'Assumptions Notes'!C$11,'Assumptions Notes'!C$11,C4954)</f>
        <v>25.1</v>
      </c>
      <c r="H4954" s="15">
        <f t="shared" si="155"/>
        <v>2.3845000000000003E-3</v>
      </c>
      <c r="I4954" s="2">
        <f>IF(C4954&gt;'Assumptions Notes'!C$11,-C4954*('Assumptions Notes'!C$13/(2*1000)),G4954*D4954)</f>
        <v>2.3845000000000003E-3</v>
      </c>
    </row>
    <row r="4955" spans="1:9" x14ac:dyDescent="0.2">
      <c r="A4955" s="5">
        <v>42655.1875</v>
      </c>
      <c r="B4955" s="2">
        <v>976.1</v>
      </c>
      <c r="C4955" s="10">
        <v>40.01</v>
      </c>
      <c r="D4955" s="8">
        <v>9.6250000000000009E-5</v>
      </c>
      <c r="E4955" s="13">
        <f>D4955*'Assumptions Notes'!C$12</f>
        <v>3.465E-2</v>
      </c>
      <c r="F4955" s="15">
        <f t="shared" si="154"/>
        <v>3.8509625E-3</v>
      </c>
      <c r="G4955" s="10">
        <f>IF(C4955&gt;'Assumptions Notes'!C$11,'Assumptions Notes'!C$11,C4955)</f>
        <v>40.01</v>
      </c>
      <c r="H4955" s="15">
        <f t="shared" si="155"/>
        <v>3.8509625E-3</v>
      </c>
      <c r="I4955" s="2">
        <f>IF(C4955&gt;'Assumptions Notes'!C$11,-C4955*('Assumptions Notes'!C$13/(2*1000)),G4955*D4955)</f>
        <v>3.8509625E-3</v>
      </c>
    </row>
    <row r="4956" spans="1:9" x14ac:dyDescent="0.2">
      <c r="A4956" s="5">
        <v>42655.208333333336</v>
      </c>
      <c r="B4956" s="2">
        <v>1028.44</v>
      </c>
      <c r="C4956" s="10">
        <v>83.99</v>
      </c>
      <c r="D4956" s="8">
        <v>9.7499999999999998E-5</v>
      </c>
      <c r="E4956" s="13">
        <f>D4956*'Assumptions Notes'!C$12</f>
        <v>3.5099999999999999E-2</v>
      </c>
      <c r="F4956" s="15">
        <f t="shared" si="154"/>
        <v>8.1890249999999991E-3</v>
      </c>
      <c r="G4956" s="10">
        <f>IF(C4956&gt;'Assumptions Notes'!C$11,'Assumptions Notes'!C$11,C4956)</f>
        <v>83.99</v>
      </c>
      <c r="H4956" s="15">
        <f t="shared" si="155"/>
        <v>8.1890249999999991E-3</v>
      </c>
      <c r="I4956" s="2">
        <f>IF(C4956&gt;'Assumptions Notes'!C$11,-C4956*('Assumptions Notes'!C$13/(2*1000)),G4956*D4956)</f>
        <v>8.1890249999999991E-3</v>
      </c>
    </row>
    <row r="4957" spans="1:9" x14ac:dyDescent="0.2">
      <c r="A4957" s="5">
        <v>42655.229166666664</v>
      </c>
      <c r="B4957" s="2">
        <v>1073.76</v>
      </c>
      <c r="C4957" s="10">
        <v>101.72</v>
      </c>
      <c r="D4957" s="8">
        <v>1.15E-4</v>
      </c>
      <c r="E4957" s="13">
        <f>D4957*'Assumptions Notes'!C$12</f>
        <v>4.1399999999999999E-2</v>
      </c>
      <c r="F4957" s="15">
        <f t="shared" si="154"/>
        <v>1.16978E-2</v>
      </c>
      <c r="G4957" s="10">
        <f>IF(C4957&gt;'Assumptions Notes'!C$11,'Assumptions Notes'!C$11,C4957)</f>
        <v>101.72</v>
      </c>
      <c r="H4957" s="15">
        <f t="shared" si="155"/>
        <v>1.16978E-2</v>
      </c>
      <c r="I4957" s="2">
        <f>IF(C4957&gt;'Assumptions Notes'!C$11,-C4957*('Assumptions Notes'!C$13/(2*1000)),G4957*D4957)</f>
        <v>1.16978E-2</v>
      </c>
    </row>
    <row r="4958" spans="1:9" x14ac:dyDescent="0.2">
      <c r="A4958" s="5">
        <v>42655.25</v>
      </c>
      <c r="B4958" s="2">
        <v>1176.0999999999999</v>
      </c>
      <c r="C4958" s="10">
        <v>89.98</v>
      </c>
      <c r="D4958" s="8">
        <v>1.325E-4</v>
      </c>
      <c r="E4958" s="13">
        <f>D4958*'Assumptions Notes'!C$12</f>
        <v>4.7699999999999999E-2</v>
      </c>
      <c r="F4958" s="15">
        <f t="shared" si="154"/>
        <v>1.192235E-2</v>
      </c>
      <c r="G4958" s="10">
        <f>IF(C4958&gt;'Assumptions Notes'!C$11,'Assumptions Notes'!C$11,C4958)</f>
        <v>89.98</v>
      </c>
      <c r="H4958" s="15">
        <f t="shared" si="155"/>
        <v>1.192235E-2</v>
      </c>
      <c r="I4958" s="2">
        <f>IF(C4958&gt;'Assumptions Notes'!C$11,-C4958*('Assumptions Notes'!C$13/(2*1000)),G4958*D4958)</f>
        <v>1.192235E-2</v>
      </c>
    </row>
    <row r="4959" spans="1:9" x14ac:dyDescent="0.2">
      <c r="A4959" s="5">
        <v>42655.270833333336</v>
      </c>
      <c r="B4959" s="2">
        <v>1266.8699999999999</v>
      </c>
      <c r="C4959" s="10">
        <v>112.18</v>
      </c>
      <c r="D4959" s="8">
        <v>1.6249999999999999E-4</v>
      </c>
      <c r="E4959" s="13">
        <f>D4959*'Assumptions Notes'!C$12</f>
        <v>5.8499999999999996E-2</v>
      </c>
      <c r="F4959" s="15">
        <f t="shared" si="154"/>
        <v>1.8229249999999999E-2</v>
      </c>
      <c r="G4959" s="10">
        <f>IF(C4959&gt;'Assumptions Notes'!C$11,'Assumptions Notes'!C$11,C4959)</f>
        <v>112.18</v>
      </c>
      <c r="H4959" s="15">
        <f t="shared" si="155"/>
        <v>1.8229249999999999E-2</v>
      </c>
      <c r="I4959" s="2">
        <f>IF(C4959&gt;'Assumptions Notes'!C$11,-C4959*('Assumptions Notes'!C$13/(2*1000)),G4959*D4959)</f>
        <v>1.8229249999999999E-2</v>
      </c>
    </row>
    <row r="4960" spans="1:9" x14ac:dyDescent="0.2">
      <c r="A4960" s="5">
        <v>42655.291666666664</v>
      </c>
      <c r="B4960" s="2">
        <v>1349.43</v>
      </c>
      <c r="C4960" s="10">
        <v>177.17</v>
      </c>
      <c r="D4960" s="8">
        <v>1.9249999999999999E-4</v>
      </c>
      <c r="E4960" s="13">
        <f>D4960*'Assumptions Notes'!C$12</f>
        <v>6.93E-2</v>
      </c>
      <c r="F4960" s="15">
        <f t="shared" si="154"/>
        <v>3.4105224999999996E-2</v>
      </c>
      <c r="G4960" s="10">
        <f>IF(C4960&gt;'Assumptions Notes'!C$11,'Assumptions Notes'!C$11,C4960)</f>
        <v>120</v>
      </c>
      <c r="H4960" s="15">
        <f t="shared" si="155"/>
        <v>2.3099999999999999E-2</v>
      </c>
      <c r="I4960" s="2">
        <f>IF(C4960&gt;'Assumptions Notes'!C$11,-C4960*('Assumptions Notes'!C$13/(2*1000)),G4960*D4960)</f>
        <v>-8.8584999999999997E-2</v>
      </c>
    </row>
    <row r="4961" spans="1:9" x14ac:dyDescent="0.2">
      <c r="A4961" s="5">
        <v>42655.3125</v>
      </c>
      <c r="B4961" s="2">
        <v>1389.75</v>
      </c>
      <c r="C4961" s="10">
        <v>96</v>
      </c>
      <c r="D4961" s="8">
        <v>2.0875000000000001E-4</v>
      </c>
      <c r="E4961" s="13">
        <f>D4961*'Assumptions Notes'!C$12</f>
        <v>7.5150000000000008E-2</v>
      </c>
      <c r="F4961" s="15">
        <f t="shared" si="154"/>
        <v>2.0040000000000002E-2</v>
      </c>
      <c r="G4961" s="10">
        <f>IF(C4961&gt;'Assumptions Notes'!C$11,'Assumptions Notes'!C$11,C4961)</f>
        <v>96</v>
      </c>
      <c r="H4961" s="15">
        <f t="shared" si="155"/>
        <v>2.0040000000000002E-2</v>
      </c>
      <c r="I4961" s="2">
        <f>IF(C4961&gt;'Assumptions Notes'!C$11,-C4961*('Assumptions Notes'!C$13/(2*1000)),G4961*D4961)</f>
        <v>2.0040000000000002E-2</v>
      </c>
    </row>
    <row r="4962" spans="1:9" x14ac:dyDescent="0.2">
      <c r="A4962" s="5">
        <v>42655.333333333336</v>
      </c>
      <c r="B4962" s="2">
        <v>1361.76</v>
      </c>
      <c r="C4962" s="10">
        <v>79.989999999999995</v>
      </c>
      <c r="D4962" s="8">
        <v>2.2499999999999999E-4</v>
      </c>
      <c r="E4962" s="13">
        <f>D4962*'Assumptions Notes'!C$12</f>
        <v>8.1000000000000003E-2</v>
      </c>
      <c r="F4962" s="15">
        <f t="shared" si="154"/>
        <v>1.799775E-2</v>
      </c>
      <c r="G4962" s="10">
        <f>IF(C4962&gt;'Assumptions Notes'!C$11,'Assumptions Notes'!C$11,C4962)</f>
        <v>79.989999999999995</v>
      </c>
      <c r="H4962" s="15">
        <f t="shared" si="155"/>
        <v>1.799775E-2</v>
      </c>
      <c r="I4962" s="2">
        <f>IF(C4962&gt;'Assumptions Notes'!C$11,-C4962*('Assumptions Notes'!C$13/(2*1000)),G4962*D4962)</f>
        <v>1.799775E-2</v>
      </c>
    </row>
    <row r="4963" spans="1:9" x14ac:dyDescent="0.2">
      <c r="A4963" s="5">
        <v>42655.354166666664</v>
      </c>
      <c r="B4963" s="2">
        <v>1317.73</v>
      </c>
      <c r="C4963" s="10">
        <v>79.989999999999995</v>
      </c>
      <c r="D4963" s="8">
        <v>2.2625E-4</v>
      </c>
      <c r="E4963" s="13">
        <f>D4963*'Assumptions Notes'!C$12</f>
        <v>8.1449999999999995E-2</v>
      </c>
      <c r="F4963" s="15">
        <f t="shared" si="154"/>
        <v>1.8097737499999999E-2</v>
      </c>
      <c r="G4963" s="10">
        <f>IF(C4963&gt;'Assumptions Notes'!C$11,'Assumptions Notes'!C$11,C4963)</f>
        <v>79.989999999999995</v>
      </c>
      <c r="H4963" s="15">
        <f t="shared" si="155"/>
        <v>1.8097737499999999E-2</v>
      </c>
      <c r="I4963" s="2">
        <f>IF(C4963&gt;'Assumptions Notes'!C$11,-C4963*('Assumptions Notes'!C$13/(2*1000)),G4963*D4963)</f>
        <v>1.8097737499999999E-2</v>
      </c>
    </row>
    <row r="4964" spans="1:9" x14ac:dyDescent="0.2">
      <c r="A4964" s="5">
        <v>42655.375</v>
      </c>
      <c r="B4964" s="2">
        <v>1291.69</v>
      </c>
      <c r="C4964" s="10">
        <v>79.989999999999995</v>
      </c>
      <c r="D4964" s="8">
        <v>2.275E-4</v>
      </c>
      <c r="E4964" s="13">
        <f>D4964*'Assumptions Notes'!C$12</f>
        <v>8.1900000000000001E-2</v>
      </c>
      <c r="F4964" s="15">
        <f t="shared" si="154"/>
        <v>1.8197724999999998E-2</v>
      </c>
      <c r="G4964" s="10">
        <f>IF(C4964&gt;'Assumptions Notes'!C$11,'Assumptions Notes'!C$11,C4964)</f>
        <v>79.989999999999995</v>
      </c>
      <c r="H4964" s="15">
        <f t="shared" si="155"/>
        <v>1.8197724999999998E-2</v>
      </c>
      <c r="I4964" s="2">
        <f>IF(C4964&gt;'Assumptions Notes'!C$11,-C4964*('Assumptions Notes'!C$13/(2*1000)),G4964*D4964)</f>
        <v>1.8197724999999998E-2</v>
      </c>
    </row>
    <row r="4965" spans="1:9" x14ac:dyDescent="0.2">
      <c r="A4965" s="5">
        <v>42655.395833333336</v>
      </c>
      <c r="B4965" s="2">
        <v>1239.57</v>
      </c>
      <c r="C4965" s="10">
        <v>76.27</v>
      </c>
      <c r="D4965" s="8">
        <v>2.1875E-4</v>
      </c>
      <c r="E4965" s="13">
        <f>D4965*'Assumptions Notes'!C$12</f>
        <v>7.8750000000000001E-2</v>
      </c>
      <c r="F4965" s="15">
        <f t="shared" si="154"/>
        <v>1.6684062499999999E-2</v>
      </c>
      <c r="G4965" s="10">
        <f>IF(C4965&gt;'Assumptions Notes'!C$11,'Assumptions Notes'!C$11,C4965)</f>
        <v>76.27</v>
      </c>
      <c r="H4965" s="15">
        <f t="shared" si="155"/>
        <v>1.6684062499999999E-2</v>
      </c>
      <c r="I4965" s="2">
        <f>IF(C4965&gt;'Assumptions Notes'!C$11,-C4965*('Assumptions Notes'!C$13/(2*1000)),G4965*D4965)</f>
        <v>1.6684062499999999E-2</v>
      </c>
    </row>
    <row r="4966" spans="1:9" x14ac:dyDescent="0.2">
      <c r="A4966" s="5">
        <v>42655.416666666664</v>
      </c>
      <c r="B4966" s="2">
        <v>1194.8</v>
      </c>
      <c r="C4966" s="10">
        <v>74.92</v>
      </c>
      <c r="D4966" s="8">
        <v>2.1000000000000001E-4</v>
      </c>
      <c r="E4966" s="13">
        <f>D4966*'Assumptions Notes'!C$12</f>
        <v>7.5600000000000001E-2</v>
      </c>
      <c r="F4966" s="15">
        <f t="shared" si="154"/>
        <v>1.5733200000000003E-2</v>
      </c>
      <c r="G4966" s="10">
        <f>IF(C4966&gt;'Assumptions Notes'!C$11,'Assumptions Notes'!C$11,C4966)</f>
        <v>74.92</v>
      </c>
      <c r="H4966" s="15">
        <f t="shared" si="155"/>
        <v>1.5733200000000003E-2</v>
      </c>
      <c r="I4966" s="2">
        <f>IF(C4966&gt;'Assumptions Notes'!C$11,-C4966*('Assumptions Notes'!C$13/(2*1000)),G4966*D4966)</f>
        <v>1.5733200000000003E-2</v>
      </c>
    </row>
    <row r="4967" spans="1:9" x14ac:dyDescent="0.2">
      <c r="A4967" s="5">
        <v>42655.4375</v>
      </c>
      <c r="B4967" s="2">
        <v>1161.92</v>
      </c>
      <c r="C4967" s="10">
        <v>67.72</v>
      </c>
      <c r="D4967" s="8">
        <v>2.075E-4</v>
      </c>
      <c r="E4967" s="13">
        <f>D4967*'Assumptions Notes'!C$12</f>
        <v>7.4700000000000003E-2</v>
      </c>
      <c r="F4967" s="15">
        <f t="shared" si="154"/>
        <v>1.4051899999999999E-2</v>
      </c>
      <c r="G4967" s="10">
        <f>IF(C4967&gt;'Assumptions Notes'!C$11,'Assumptions Notes'!C$11,C4967)</f>
        <v>67.72</v>
      </c>
      <c r="H4967" s="15">
        <f t="shared" si="155"/>
        <v>1.4051899999999999E-2</v>
      </c>
      <c r="I4967" s="2">
        <f>IF(C4967&gt;'Assumptions Notes'!C$11,-C4967*('Assumptions Notes'!C$13/(2*1000)),G4967*D4967)</f>
        <v>1.4051899999999999E-2</v>
      </c>
    </row>
    <row r="4968" spans="1:9" x14ac:dyDescent="0.2">
      <c r="A4968" s="5">
        <v>42655.458333333336</v>
      </c>
      <c r="B4968" s="2">
        <v>1145.5899999999999</v>
      </c>
      <c r="C4968" s="10">
        <v>61.78</v>
      </c>
      <c r="D4968" s="8">
        <v>2.05E-4</v>
      </c>
      <c r="E4968" s="13">
        <f>D4968*'Assumptions Notes'!C$12</f>
        <v>7.3800000000000004E-2</v>
      </c>
      <c r="F4968" s="15">
        <f t="shared" si="154"/>
        <v>1.26649E-2</v>
      </c>
      <c r="G4968" s="10">
        <f>IF(C4968&gt;'Assumptions Notes'!C$11,'Assumptions Notes'!C$11,C4968)</f>
        <v>61.78</v>
      </c>
      <c r="H4968" s="15">
        <f t="shared" si="155"/>
        <v>1.26649E-2</v>
      </c>
      <c r="I4968" s="2">
        <f>IF(C4968&gt;'Assumptions Notes'!C$11,-C4968*('Assumptions Notes'!C$13/(2*1000)),G4968*D4968)</f>
        <v>1.26649E-2</v>
      </c>
    </row>
    <row r="4969" spans="1:9" x14ac:dyDescent="0.2">
      <c r="A4969" s="5">
        <v>42655.479166666664</v>
      </c>
      <c r="B4969" s="2">
        <v>1130.28</v>
      </c>
      <c r="C4969" s="10">
        <v>61.97</v>
      </c>
      <c r="D4969" s="8">
        <v>2.1499999999999999E-4</v>
      </c>
      <c r="E4969" s="13">
        <f>D4969*'Assumptions Notes'!C$12</f>
        <v>7.7399999999999997E-2</v>
      </c>
      <c r="F4969" s="15">
        <f t="shared" si="154"/>
        <v>1.332355E-2</v>
      </c>
      <c r="G4969" s="10">
        <f>IF(C4969&gt;'Assumptions Notes'!C$11,'Assumptions Notes'!C$11,C4969)</f>
        <v>61.97</v>
      </c>
      <c r="H4969" s="15">
        <f t="shared" si="155"/>
        <v>1.332355E-2</v>
      </c>
      <c r="I4969" s="2">
        <f>IF(C4969&gt;'Assumptions Notes'!C$11,-C4969*('Assumptions Notes'!C$13/(2*1000)),G4969*D4969)</f>
        <v>1.332355E-2</v>
      </c>
    </row>
    <row r="4970" spans="1:9" x14ac:dyDescent="0.2">
      <c r="A4970" s="5">
        <v>42655.5</v>
      </c>
      <c r="B4970" s="2">
        <v>1118.1400000000001</v>
      </c>
      <c r="C4970" s="10">
        <v>59.99</v>
      </c>
      <c r="D4970" s="8">
        <v>2.2499999999999999E-4</v>
      </c>
      <c r="E4970" s="13">
        <f>D4970*'Assumptions Notes'!C$12</f>
        <v>8.1000000000000003E-2</v>
      </c>
      <c r="F4970" s="15">
        <f t="shared" si="154"/>
        <v>1.3497749999999999E-2</v>
      </c>
      <c r="G4970" s="10">
        <f>IF(C4970&gt;'Assumptions Notes'!C$11,'Assumptions Notes'!C$11,C4970)</f>
        <v>59.99</v>
      </c>
      <c r="H4970" s="15">
        <f t="shared" si="155"/>
        <v>1.3497749999999999E-2</v>
      </c>
      <c r="I4970" s="2">
        <f>IF(C4970&gt;'Assumptions Notes'!C$11,-C4970*('Assumptions Notes'!C$13/(2*1000)),G4970*D4970)</f>
        <v>1.3497749999999999E-2</v>
      </c>
    </row>
    <row r="4971" spans="1:9" x14ac:dyDescent="0.2">
      <c r="A4971" s="5">
        <v>42655.520833333336</v>
      </c>
      <c r="B4971" s="2">
        <v>1076.3699999999999</v>
      </c>
      <c r="C4971" s="10">
        <v>56.07</v>
      </c>
      <c r="D4971" s="8">
        <v>2.1250000000000002E-4</v>
      </c>
      <c r="E4971" s="13">
        <f>D4971*'Assumptions Notes'!C$12</f>
        <v>7.6500000000000012E-2</v>
      </c>
      <c r="F4971" s="15">
        <f t="shared" si="154"/>
        <v>1.1914875E-2</v>
      </c>
      <c r="G4971" s="10">
        <f>IF(C4971&gt;'Assumptions Notes'!C$11,'Assumptions Notes'!C$11,C4971)</f>
        <v>56.07</v>
      </c>
      <c r="H4971" s="15">
        <f t="shared" si="155"/>
        <v>1.1914875E-2</v>
      </c>
      <c r="I4971" s="2">
        <f>IF(C4971&gt;'Assumptions Notes'!C$11,-C4971*('Assumptions Notes'!C$13/(2*1000)),G4971*D4971)</f>
        <v>1.1914875E-2</v>
      </c>
    </row>
    <row r="4972" spans="1:9" x14ac:dyDescent="0.2">
      <c r="A4972" s="5">
        <v>42655.541666666664</v>
      </c>
      <c r="B4972" s="2">
        <v>1062.93</v>
      </c>
      <c r="C4972" s="10">
        <v>46.81</v>
      </c>
      <c r="D4972" s="8">
        <v>2.0000000000000001E-4</v>
      </c>
      <c r="E4972" s="13">
        <f>D4972*'Assumptions Notes'!C$12</f>
        <v>7.2000000000000008E-2</v>
      </c>
      <c r="F4972" s="15">
        <f t="shared" si="154"/>
        <v>9.3620000000000005E-3</v>
      </c>
      <c r="G4972" s="10">
        <f>IF(C4972&gt;'Assumptions Notes'!C$11,'Assumptions Notes'!C$11,C4972)</f>
        <v>46.81</v>
      </c>
      <c r="H4972" s="15">
        <f t="shared" si="155"/>
        <v>9.3620000000000005E-3</v>
      </c>
      <c r="I4972" s="2">
        <f>IF(C4972&gt;'Assumptions Notes'!C$11,-C4972*('Assumptions Notes'!C$13/(2*1000)),G4972*D4972)</f>
        <v>9.3620000000000005E-3</v>
      </c>
    </row>
    <row r="4973" spans="1:9" x14ac:dyDescent="0.2">
      <c r="A4973" s="5">
        <v>42655.5625</v>
      </c>
      <c r="B4973" s="2">
        <v>1047.6300000000001</v>
      </c>
      <c r="C4973" s="10">
        <v>38.99</v>
      </c>
      <c r="D4973" s="8">
        <v>1.975E-4</v>
      </c>
      <c r="E4973" s="13">
        <f>D4973*'Assumptions Notes'!C$12</f>
        <v>7.1099999999999997E-2</v>
      </c>
      <c r="F4973" s="15">
        <f t="shared" si="154"/>
        <v>7.7005250000000006E-3</v>
      </c>
      <c r="G4973" s="10">
        <f>IF(C4973&gt;'Assumptions Notes'!C$11,'Assumptions Notes'!C$11,C4973)</f>
        <v>38.99</v>
      </c>
      <c r="H4973" s="15">
        <f t="shared" si="155"/>
        <v>7.7005250000000006E-3</v>
      </c>
      <c r="I4973" s="2">
        <f>IF(C4973&gt;'Assumptions Notes'!C$11,-C4973*('Assumptions Notes'!C$13/(2*1000)),G4973*D4973)</f>
        <v>7.7005250000000006E-3</v>
      </c>
    </row>
    <row r="4974" spans="1:9" x14ac:dyDescent="0.2">
      <c r="A4974" s="5">
        <v>42655.583333333336</v>
      </c>
      <c r="B4974" s="2">
        <v>1073.49</v>
      </c>
      <c r="C4974" s="10">
        <v>35.659999999999997</v>
      </c>
      <c r="D4974" s="8">
        <v>1.95E-4</v>
      </c>
      <c r="E4974" s="13">
        <f>D4974*'Assumptions Notes'!C$12</f>
        <v>7.0199999999999999E-2</v>
      </c>
      <c r="F4974" s="15">
        <f t="shared" si="154"/>
        <v>6.9536999999999993E-3</v>
      </c>
      <c r="G4974" s="10">
        <f>IF(C4974&gt;'Assumptions Notes'!C$11,'Assumptions Notes'!C$11,C4974)</f>
        <v>35.659999999999997</v>
      </c>
      <c r="H4974" s="15">
        <f t="shared" si="155"/>
        <v>6.9536999999999993E-3</v>
      </c>
      <c r="I4974" s="2">
        <f>IF(C4974&gt;'Assumptions Notes'!C$11,-C4974*('Assumptions Notes'!C$13/(2*1000)),G4974*D4974)</f>
        <v>6.9536999999999993E-3</v>
      </c>
    </row>
    <row r="4975" spans="1:9" x14ac:dyDescent="0.2">
      <c r="A4975" s="5">
        <v>42655.604166666664</v>
      </c>
      <c r="B4975" s="2">
        <v>1088.92</v>
      </c>
      <c r="C4975" s="10">
        <v>31.17</v>
      </c>
      <c r="D4975" s="8">
        <v>1.9625E-4</v>
      </c>
      <c r="E4975" s="13">
        <f>D4975*'Assumptions Notes'!C$12</f>
        <v>7.0650000000000004E-2</v>
      </c>
      <c r="F4975" s="15">
        <f t="shared" si="154"/>
        <v>6.1171125000000007E-3</v>
      </c>
      <c r="G4975" s="10">
        <f>IF(C4975&gt;'Assumptions Notes'!C$11,'Assumptions Notes'!C$11,C4975)</f>
        <v>31.17</v>
      </c>
      <c r="H4975" s="15">
        <f t="shared" si="155"/>
        <v>6.1171125000000007E-3</v>
      </c>
      <c r="I4975" s="2">
        <f>IF(C4975&gt;'Assumptions Notes'!C$11,-C4975*('Assumptions Notes'!C$13/(2*1000)),G4975*D4975)</f>
        <v>6.1171125000000007E-3</v>
      </c>
    </row>
    <row r="4976" spans="1:9" x14ac:dyDescent="0.2">
      <c r="A4976" s="5">
        <v>42655.625</v>
      </c>
      <c r="B4976" s="2">
        <v>1087.76</v>
      </c>
      <c r="C4976" s="10">
        <v>19.3</v>
      </c>
      <c r="D4976" s="8">
        <v>1.975E-4</v>
      </c>
      <c r="E4976" s="13">
        <f>D4976*'Assumptions Notes'!C$12</f>
        <v>7.1099999999999997E-2</v>
      </c>
      <c r="F4976" s="15">
        <f t="shared" si="154"/>
        <v>3.81175E-3</v>
      </c>
      <c r="G4976" s="10">
        <f>IF(C4976&gt;'Assumptions Notes'!C$11,'Assumptions Notes'!C$11,C4976)</f>
        <v>19.3</v>
      </c>
      <c r="H4976" s="15">
        <f t="shared" si="155"/>
        <v>3.81175E-3</v>
      </c>
      <c r="I4976" s="2">
        <f>IF(C4976&gt;'Assumptions Notes'!C$11,-C4976*('Assumptions Notes'!C$13/(2*1000)),G4976*D4976)</f>
        <v>3.81175E-3</v>
      </c>
    </row>
    <row r="4977" spans="1:9" x14ac:dyDescent="0.2">
      <c r="A4977" s="5">
        <v>42655.645833333336</v>
      </c>
      <c r="B4977" s="2">
        <v>1082.93</v>
      </c>
      <c r="C4977" s="10">
        <v>24.03</v>
      </c>
      <c r="D4977" s="8">
        <v>2.2124999999999998E-4</v>
      </c>
      <c r="E4977" s="13">
        <f>D4977*'Assumptions Notes'!C$12</f>
        <v>7.9649999999999999E-2</v>
      </c>
      <c r="F4977" s="15">
        <f t="shared" si="154"/>
        <v>5.3166374999999997E-3</v>
      </c>
      <c r="G4977" s="10">
        <f>IF(C4977&gt;'Assumptions Notes'!C$11,'Assumptions Notes'!C$11,C4977)</f>
        <v>24.03</v>
      </c>
      <c r="H4977" s="15">
        <f t="shared" si="155"/>
        <v>5.3166374999999997E-3</v>
      </c>
      <c r="I4977" s="2">
        <f>IF(C4977&gt;'Assumptions Notes'!C$11,-C4977*('Assumptions Notes'!C$13/(2*1000)),G4977*D4977)</f>
        <v>5.3166374999999997E-3</v>
      </c>
    </row>
    <row r="4978" spans="1:9" x14ac:dyDescent="0.2">
      <c r="A4978" s="5">
        <v>42655.666666666664</v>
      </c>
      <c r="B4978" s="2">
        <v>1105.98</v>
      </c>
      <c r="C4978" s="10">
        <v>30.32</v>
      </c>
      <c r="D4978" s="8">
        <v>2.4499999999999999E-4</v>
      </c>
      <c r="E4978" s="13">
        <f>D4978*'Assumptions Notes'!C$12</f>
        <v>8.8200000000000001E-2</v>
      </c>
      <c r="F4978" s="15">
        <f t="shared" si="154"/>
        <v>7.4283999999999999E-3</v>
      </c>
      <c r="G4978" s="10">
        <f>IF(C4978&gt;'Assumptions Notes'!C$11,'Assumptions Notes'!C$11,C4978)</f>
        <v>30.32</v>
      </c>
      <c r="H4978" s="15">
        <f t="shared" si="155"/>
        <v>7.4283999999999999E-3</v>
      </c>
      <c r="I4978" s="2">
        <f>IF(C4978&gt;'Assumptions Notes'!C$11,-C4978*('Assumptions Notes'!C$13/(2*1000)),G4978*D4978)</f>
        <v>7.4283999999999999E-3</v>
      </c>
    </row>
    <row r="4979" spans="1:9" x14ac:dyDescent="0.2">
      <c r="A4979" s="5">
        <v>42655.6875</v>
      </c>
      <c r="B4979" s="2">
        <v>1171.33</v>
      </c>
      <c r="C4979" s="10">
        <v>42.02</v>
      </c>
      <c r="D4979" s="8">
        <v>2.7E-4</v>
      </c>
      <c r="E4979" s="13">
        <f>D4979*'Assumptions Notes'!C$12</f>
        <v>9.7199999999999995E-2</v>
      </c>
      <c r="F4979" s="15">
        <f t="shared" si="154"/>
        <v>1.13454E-2</v>
      </c>
      <c r="G4979" s="10">
        <f>IF(C4979&gt;'Assumptions Notes'!C$11,'Assumptions Notes'!C$11,C4979)</f>
        <v>42.02</v>
      </c>
      <c r="H4979" s="15">
        <f t="shared" si="155"/>
        <v>1.13454E-2</v>
      </c>
      <c r="I4979" s="2">
        <f>IF(C4979&gt;'Assumptions Notes'!C$11,-C4979*('Assumptions Notes'!C$13/(2*1000)),G4979*D4979)</f>
        <v>1.13454E-2</v>
      </c>
    </row>
    <row r="4980" spans="1:9" x14ac:dyDescent="0.2">
      <c r="A4980" s="5">
        <v>42655.708333333336</v>
      </c>
      <c r="B4980" s="2">
        <v>1257.8699999999999</v>
      </c>
      <c r="C4980" s="10">
        <v>65.06</v>
      </c>
      <c r="D4980" s="8">
        <v>2.9500000000000001E-4</v>
      </c>
      <c r="E4980" s="13">
        <f>D4980*'Assumptions Notes'!C$12</f>
        <v>0.1062</v>
      </c>
      <c r="F4980" s="15">
        <f t="shared" si="154"/>
        <v>1.91927E-2</v>
      </c>
      <c r="G4980" s="10">
        <f>IF(C4980&gt;'Assumptions Notes'!C$11,'Assumptions Notes'!C$11,C4980)</f>
        <v>65.06</v>
      </c>
      <c r="H4980" s="15">
        <f t="shared" si="155"/>
        <v>1.91927E-2</v>
      </c>
      <c r="I4980" s="2">
        <f>IF(C4980&gt;'Assumptions Notes'!C$11,-C4980*('Assumptions Notes'!C$13/(2*1000)),G4980*D4980)</f>
        <v>1.91927E-2</v>
      </c>
    </row>
    <row r="4981" spans="1:9" x14ac:dyDescent="0.2">
      <c r="A4981" s="5">
        <v>42655.729166666664</v>
      </c>
      <c r="B4981" s="2">
        <v>1320.04</v>
      </c>
      <c r="C4981" s="10">
        <v>70.959999999999994</v>
      </c>
      <c r="D4981" s="8">
        <v>2.9750000000000002E-4</v>
      </c>
      <c r="E4981" s="13">
        <f>D4981*'Assumptions Notes'!C$12</f>
        <v>0.1071</v>
      </c>
      <c r="F4981" s="15">
        <f t="shared" si="154"/>
        <v>2.11106E-2</v>
      </c>
      <c r="G4981" s="10">
        <f>IF(C4981&gt;'Assumptions Notes'!C$11,'Assumptions Notes'!C$11,C4981)</f>
        <v>70.959999999999994</v>
      </c>
      <c r="H4981" s="15">
        <f t="shared" si="155"/>
        <v>2.11106E-2</v>
      </c>
      <c r="I4981" s="2">
        <f>IF(C4981&gt;'Assumptions Notes'!C$11,-C4981*('Assumptions Notes'!C$13/(2*1000)),G4981*D4981)</f>
        <v>2.11106E-2</v>
      </c>
    </row>
    <row r="4982" spans="1:9" x14ac:dyDescent="0.2">
      <c r="A4982" s="5">
        <v>42655.75</v>
      </c>
      <c r="B4982" s="2">
        <v>1367.24</v>
      </c>
      <c r="C4982" s="10">
        <v>76.569999999999993</v>
      </c>
      <c r="D4982" s="8">
        <v>2.9999999999999997E-4</v>
      </c>
      <c r="E4982" s="13">
        <f>D4982*'Assumptions Notes'!C$12</f>
        <v>0.10799999999999998</v>
      </c>
      <c r="F4982" s="15">
        <f t="shared" si="154"/>
        <v>2.2970999999999995E-2</v>
      </c>
      <c r="G4982" s="10">
        <f>IF(C4982&gt;'Assumptions Notes'!C$11,'Assumptions Notes'!C$11,C4982)</f>
        <v>76.569999999999993</v>
      </c>
      <c r="H4982" s="15">
        <f t="shared" si="155"/>
        <v>2.2970999999999995E-2</v>
      </c>
      <c r="I4982" s="2">
        <f>IF(C4982&gt;'Assumptions Notes'!C$11,-C4982*('Assumptions Notes'!C$13/(2*1000)),G4982*D4982)</f>
        <v>2.2970999999999995E-2</v>
      </c>
    </row>
    <row r="4983" spans="1:9" x14ac:dyDescent="0.2">
      <c r="A4983" s="5">
        <v>42655.770833333336</v>
      </c>
      <c r="B4983" s="2">
        <v>1411.51</v>
      </c>
      <c r="C4983" s="10">
        <v>100.87</v>
      </c>
      <c r="D4983" s="8">
        <v>2.9999999999999997E-4</v>
      </c>
      <c r="E4983" s="13">
        <f>D4983*'Assumptions Notes'!C$12</f>
        <v>0.10799999999999998</v>
      </c>
      <c r="F4983" s="15">
        <f t="shared" si="154"/>
        <v>3.0261E-2</v>
      </c>
      <c r="G4983" s="10">
        <f>IF(C4983&gt;'Assumptions Notes'!C$11,'Assumptions Notes'!C$11,C4983)</f>
        <v>100.87</v>
      </c>
      <c r="H4983" s="15">
        <f t="shared" si="155"/>
        <v>3.0261E-2</v>
      </c>
      <c r="I4983" s="2">
        <f>IF(C4983&gt;'Assumptions Notes'!C$11,-C4983*('Assumptions Notes'!C$13/(2*1000)),G4983*D4983)</f>
        <v>3.0261E-2</v>
      </c>
    </row>
    <row r="4984" spans="1:9" x14ac:dyDescent="0.2">
      <c r="A4984" s="5">
        <v>42655.791666666664</v>
      </c>
      <c r="B4984" s="2">
        <v>1456.33</v>
      </c>
      <c r="C4984" s="10">
        <v>115.54</v>
      </c>
      <c r="D4984" s="8">
        <v>2.9999999999999997E-4</v>
      </c>
      <c r="E4984" s="13">
        <f>D4984*'Assumptions Notes'!C$12</f>
        <v>0.10799999999999998</v>
      </c>
      <c r="F4984" s="15">
        <f t="shared" si="154"/>
        <v>3.4661999999999998E-2</v>
      </c>
      <c r="G4984" s="10">
        <f>IF(C4984&gt;'Assumptions Notes'!C$11,'Assumptions Notes'!C$11,C4984)</f>
        <v>115.54</v>
      </c>
      <c r="H4984" s="15">
        <f t="shared" si="155"/>
        <v>3.4661999999999998E-2</v>
      </c>
      <c r="I4984" s="2">
        <f>IF(C4984&gt;'Assumptions Notes'!C$11,-C4984*('Assumptions Notes'!C$13/(2*1000)),G4984*D4984)</f>
        <v>3.4661999999999998E-2</v>
      </c>
    </row>
    <row r="4985" spans="1:9" x14ac:dyDescent="0.2">
      <c r="A4985" s="5">
        <v>42655.8125</v>
      </c>
      <c r="B4985" s="2">
        <v>1520.41</v>
      </c>
      <c r="C4985" s="10">
        <v>108.17</v>
      </c>
      <c r="D4985" s="8">
        <v>2.9750000000000002E-4</v>
      </c>
      <c r="E4985" s="13">
        <f>D4985*'Assumptions Notes'!C$12</f>
        <v>0.1071</v>
      </c>
      <c r="F4985" s="15">
        <f t="shared" si="154"/>
        <v>3.2180575000000003E-2</v>
      </c>
      <c r="G4985" s="10">
        <f>IF(C4985&gt;'Assumptions Notes'!C$11,'Assumptions Notes'!C$11,C4985)</f>
        <v>108.17</v>
      </c>
      <c r="H4985" s="15">
        <f t="shared" si="155"/>
        <v>3.2180575000000003E-2</v>
      </c>
      <c r="I4985" s="2">
        <f>IF(C4985&gt;'Assumptions Notes'!C$11,-C4985*('Assumptions Notes'!C$13/(2*1000)),G4985*D4985)</f>
        <v>3.2180575000000003E-2</v>
      </c>
    </row>
    <row r="4986" spans="1:9" x14ac:dyDescent="0.2">
      <c r="A4986" s="5">
        <v>42655.833333333336</v>
      </c>
      <c r="B4986" s="2">
        <v>1543.8</v>
      </c>
      <c r="C4986" s="10">
        <v>85.34</v>
      </c>
      <c r="D4986" s="8">
        <v>2.9500000000000001E-4</v>
      </c>
      <c r="E4986" s="13">
        <f>D4986*'Assumptions Notes'!C$12</f>
        <v>0.1062</v>
      </c>
      <c r="F4986" s="15">
        <f t="shared" si="154"/>
        <v>2.5175300000000001E-2</v>
      </c>
      <c r="G4986" s="10">
        <f>IF(C4986&gt;'Assumptions Notes'!C$11,'Assumptions Notes'!C$11,C4986)</f>
        <v>85.34</v>
      </c>
      <c r="H4986" s="15">
        <f t="shared" si="155"/>
        <v>2.5175300000000001E-2</v>
      </c>
      <c r="I4986" s="2">
        <f>IF(C4986&gt;'Assumptions Notes'!C$11,-C4986*('Assumptions Notes'!C$13/(2*1000)),G4986*D4986)</f>
        <v>2.5175300000000001E-2</v>
      </c>
    </row>
    <row r="4987" spans="1:9" x14ac:dyDescent="0.2">
      <c r="A4987" s="5">
        <v>42655.854166666664</v>
      </c>
      <c r="B4987" s="2">
        <v>1524.37</v>
      </c>
      <c r="C4987" s="10">
        <v>79.989999999999995</v>
      </c>
      <c r="D4987" s="8">
        <v>2.9E-4</v>
      </c>
      <c r="E4987" s="13">
        <f>D4987*'Assumptions Notes'!C$12</f>
        <v>0.10440000000000001</v>
      </c>
      <c r="F4987" s="15">
        <f t="shared" si="154"/>
        <v>2.3197099999999998E-2</v>
      </c>
      <c r="G4987" s="10">
        <f>IF(C4987&gt;'Assumptions Notes'!C$11,'Assumptions Notes'!C$11,C4987)</f>
        <v>79.989999999999995</v>
      </c>
      <c r="H4987" s="15">
        <f t="shared" si="155"/>
        <v>2.3197099999999998E-2</v>
      </c>
      <c r="I4987" s="2">
        <f>IF(C4987&gt;'Assumptions Notes'!C$11,-C4987*('Assumptions Notes'!C$13/(2*1000)),G4987*D4987)</f>
        <v>2.3197099999999998E-2</v>
      </c>
    </row>
    <row r="4988" spans="1:9" x14ac:dyDescent="0.2">
      <c r="A4988" s="5">
        <v>42655.875</v>
      </c>
      <c r="B4988" s="2">
        <v>1477.91</v>
      </c>
      <c r="C4988" s="10">
        <v>79.989999999999995</v>
      </c>
      <c r="D4988" s="8">
        <v>2.8499999999999999E-4</v>
      </c>
      <c r="E4988" s="13">
        <f>D4988*'Assumptions Notes'!C$12</f>
        <v>0.1026</v>
      </c>
      <c r="F4988" s="15">
        <f t="shared" si="154"/>
        <v>2.2797149999999999E-2</v>
      </c>
      <c r="G4988" s="10">
        <f>IF(C4988&gt;'Assumptions Notes'!C$11,'Assumptions Notes'!C$11,C4988)</f>
        <v>79.989999999999995</v>
      </c>
      <c r="H4988" s="15">
        <f t="shared" si="155"/>
        <v>2.2797149999999999E-2</v>
      </c>
      <c r="I4988" s="2">
        <f>IF(C4988&gt;'Assumptions Notes'!C$11,-C4988*('Assumptions Notes'!C$13/(2*1000)),G4988*D4988)</f>
        <v>2.2797149999999999E-2</v>
      </c>
    </row>
    <row r="4989" spans="1:9" x14ac:dyDescent="0.2">
      <c r="A4989" s="5">
        <v>42655.895833333336</v>
      </c>
      <c r="B4989" s="2">
        <v>1427.17</v>
      </c>
      <c r="C4989" s="10">
        <v>94.16</v>
      </c>
      <c r="D4989" s="8">
        <v>2.7E-4</v>
      </c>
      <c r="E4989" s="13">
        <f>D4989*'Assumptions Notes'!C$12</f>
        <v>9.7199999999999995E-2</v>
      </c>
      <c r="F4989" s="15">
        <f t="shared" si="154"/>
        <v>2.54232E-2</v>
      </c>
      <c r="G4989" s="10">
        <f>IF(C4989&gt;'Assumptions Notes'!C$11,'Assumptions Notes'!C$11,C4989)</f>
        <v>94.16</v>
      </c>
      <c r="H4989" s="15">
        <f t="shared" si="155"/>
        <v>2.54232E-2</v>
      </c>
      <c r="I4989" s="2">
        <f>IF(C4989&gt;'Assumptions Notes'!C$11,-C4989*('Assumptions Notes'!C$13/(2*1000)),G4989*D4989)</f>
        <v>2.54232E-2</v>
      </c>
    </row>
    <row r="4990" spans="1:9" x14ac:dyDescent="0.2">
      <c r="A4990" s="5">
        <v>42655.916666666664</v>
      </c>
      <c r="B4990" s="2">
        <v>1353.19</v>
      </c>
      <c r="C4990" s="10">
        <v>73.84</v>
      </c>
      <c r="D4990" s="8">
        <v>2.5500000000000002E-4</v>
      </c>
      <c r="E4990" s="13">
        <f>D4990*'Assumptions Notes'!C$12</f>
        <v>9.1800000000000007E-2</v>
      </c>
      <c r="F4990" s="15">
        <f t="shared" si="154"/>
        <v>1.8829200000000001E-2</v>
      </c>
      <c r="G4990" s="10">
        <f>IF(C4990&gt;'Assumptions Notes'!C$11,'Assumptions Notes'!C$11,C4990)</f>
        <v>73.84</v>
      </c>
      <c r="H4990" s="15">
        <f t="shared" si="155"/>
        <v>1.8829200000000001E-2</v>
      </c>
      <c r="I4990" s="2">
        <f>IF(C4990&gt;'Assumptions Notes'!C$11,-C4990*('Assumptions Notes'!C$13/(2*1000)),G4990*D4990)</f>
        <v>1.8829200000000001E-2</v>
      </c>
    </row>
    <row r="4991" spans="1:9" x14ac:dyDescent="0.2">
      <c r="A4991" s="5">
        <v>42655.9375</v>
      </c>
      <c r="B4991" s="2">
        <v>1270.31</v>
      </c>
      <c r="C4991" s="10">
        <v>75.900000000000006</v>
      </c>
      <c r="D4991" s="8">
        <v>2.1250000000000002E-4</v>
      </c>
      <c r="E4991" s="13">
        <f>D4991*'Assumptions Notes'!C$12</f>
        <v>7.6500000000000012E-2</v>
      </c>
      <c r="F4991" s="15">
        <f t="shared" si="154"/>
        <v>1.6128750000000001E-2</v>
      </c>
      <c r="G4991" s="10">
        <f>IF(C4991&gt;'Assumptions Notes'!C$11,'Assumptions Notes'!C$11,C4991)</f>
        <v>75.900000000000006</v>
      </c>
      <c r="H4991" s="15">
        <f t="shared" si="155"/>
        <v>1.6128750000000001E-2</v>
      </c>
      <c r="I4991" s="2">
        <f>IF(C4991&gt;'Assumptions Notes'!C$11,-C4991*('Assumptions Notes'!C$13/(2*1000)),G4991*D4991)</f>
        <v>1.6128750000000001E-2</v>
      </c>
    </row>
    <row r="4992" spans="1:9" x14ac:dyDescent="0.2">
      <c r="A4992" s="5">
        <v>42655.958333333336</v>
      </c>
      <c r="B4992" s="2">
        <v>1212.68</v>
      </c>
      <c r="C4992" s="10">
        <v>80.790000000000006</v>
      </c>
      <c r="D4992" s="8">
        <v>1.7000000000000001E-4</v>
      </c>
      <c r="E4992" s="13">
        <f>D4992*'Assumptions Notes'!C$12</f>
        <v>6.1200000000000004E-2</v>
      </c>
      <c r="F4992" s="15">
        <f t="shared" si="154"/>
        <v>1.3734300000000001E-2</v>
      </c>
      <c r="G4992" s="10">
        <f>IF(C4992&gt;'Assumptions Notes'!C$11,'Assumptions Notes'!C$11,C4992)</f>
        <v>80.790000000000006</v>
      </c>
      <c r="H4992" s="15">
        <f t="shared" si="155"/>
        <v>1.3734300000000001E-2</v>
      </c>
      <c r="I4992" s="2">
        <f>IF(C4992&gt;'Assumptions Notes'!C$11,-C4992*('Assumptions Notes'!C$13/(2*1000)),G4992*D4992)</f>
        <v>1.3734300000000001E-2</v>
      </c>
    </row>
    <row r="4993" spans="1:9" x14ac:dyDescent="0.2">
      <c r="A4993" s="5">
        <v>42655.979166666664</v>
      </c>
      <c r="B4993" s="2">
        <v>1212.28</v>
      </c>
      <c r="C4993" s="10">
        <v>64.69</v>
      </c>
      <c r="D4993" s="8">
        <v>1.5000000000000001E-4</v>
      </c>
      <c r="E4993" s="13">
        <f>D4993*'Assumptions Notes'!C$12</f>
        <v>5.4000000000000006E-2</v>
      </c>
      <c r="F4993" s="15">
        <f t="shared" si="154"/>
        <v>9.7035000000000003E-3</v>
      </c>
      <c r="G4993" s="10">
        <f>IF(C4993&gt;'Assumptions Notes'!C$11,'Assumptions Notes'!C$11,C4993)</f>
        <v>64.69</v>
      </c>
      <c r="H4993" s="15">
        <f t="shared" si="155"/>
        <v>9.7035000000000003E-3</v>
      </c>
      <c r="I4993" s="2">
        <f>IF(C4993&gt;'Assumptions Notes'!C$11,-C4993*('Assumptions Notes'!C$13/(2*1000)),G4993*D4993)</f>
        <v>9.7035000000000003E-3</v>
      </c>
    </row>
    <row r="4994" spans="1:9" x14ac:dyDescent="0.2">
      <c r="A4994" s="5">
        <v>42656</v>
      </c>
      <c r="B4994" s="2">
        <v>1455.83</v>
      </c>
      <c r="C4994" s="10">
        <v>78.069999999999993</v>
      </c>
      <c r="D4994" s="8">
        <v>1.2999999999999999E-4</v>
      </c>
      <c r="E4994" s="13">
        <f>D4994*'Assumptions Notes'!C$12</f>
        <v>4.6799999999999994E-2</v>
      </c>
      <c r="F4994" s="15">
        <f t="shared" si="154"/>
        <v>1.0149099999999998E-2</v>
      </c>
      <c r="G4994" s="10">
        <f>IF(C4994&gt;'Assumptions Notes'!C$11,'Assumptions Notes'!C$11,C4994)</f>
        <v>78.069999999999993</v>
      </c>
      <c r="H4994" s="15">
        <f t="shared" si="155"/>
        <v>1.0149099999999998E-2</v>
      </c>
      <c r="I4994" s="2">
        <f>IF(C4994&gt;'Assumptions Notes'!C$11,-C4994*('Assumptions Notes'!C$13/(2*1000)),G4994*D4994)</f>
        <v>1.0149099999999998E-2</v>
      </c>
    </row>
    <row r="4995" spans="1:9" x14ac:dyDescent="0.2">
      <c r="A4995" s="5">
        <v>42656.020833333336</v>
      </c>
      <c r="B4995" s="2">
        <v>1376.37</v>
      </c>
      <c r="C4995" s="10">
        <v>76.650000000000006</v>
      </c>
      <c r="D4995" s="8">
        <v>1.175E-4</v>
      </c>
      <c r="E4995" s="13">
        <f>D4995*'Assumptions Notes'!C$12</f>
        <v>4.2299999999999997E-2</v>
      </c>
      <c r="F4995" s="15">
        <f t="shared" si="154"/>
        <v>9.0063750000000005E-3</v>
      </c>
      <c r="G4995" s="10">
        <f>IF(C4995&gt;'Assumptions Notes'!C$11,'Assumptions Notes'!C$11,C4995)</f>
        <v>76.650000000000006</v>
      </c>
      <c r="H4995" s="15">
        <f t="shared" si="155"/>
        <v>9.0063750000000005E-3</v>
      </c>
      <c r="I4995" s="2">
        <f>IF(C4995&gt;'Assumptions Notes'!C$11,-C4995*('Assumptions Notes'!C$13/(2*1000)),G4995*D4995)</f>
        <v>9.0063750000000005E-3</v>
      </c>
    </row>
    <row r="4996" spans="1:9" x14ac:dyDescent="0.2">
      <c r="A4996" s="5">
        <v>42656.041666666664</v>
      </c>
      <c r="B4996" s="2">
        <v>1305.48</v>
      </c>
      <c r="C4996" s="10">
        <v>67.67</v>
      </c>
      <c r="D4996" s="8">
        <v>1.05E-4</v>
      </c>
      <c r="E4996" s="13">
        <f>D4996*'Assumptions Notes'!C$12</f>
        <v>3.78E-2</v>
      </c>
      <c r="F4996" s="15">
        <f t="shared" ref="F4996:F5059" si="156">D4996*C4996</f>
        <v>7.1053500000000007E-3</v>
      </c>
      <c r="G4996" s="10">
        <f>IF(C4996&gt;'Assumptions Notes'!C$11,'Assumptions Notes'!C$11,C4996)</f>
        <v>67.67</v>
      </c>
      <c r="H4996" s="15">
        <f t="shared" ref="H4996:H5059" si="157">G4996*D4996</f>
        <v>7.1053500000000007E-3</v>
      </c>
      <c r="I4996" s="2">
        <f>IF(C4996&gt;'Assumptions Notes'!C$11,-C4996*('Assumptions Notes'!C$13/(2*1000)),G4996*D4996)</f>
        <v>7.1053500000000007E-3</v>
      </c>
    </row>
    <row r="4997" spans="1:9" x14ac:dyDescent="0.2">
      <c r="A4997" s="5">
        <v>42656.0625</v>
      </c>
      <c r="B4997" s="2">
        <v>1224.1099999999999</v>
      </c>
      <c r="C4997" s="10">
        <v>61.04</v>
      </c>
      <c r="D4997" s="8">
        <v>1.025E-4</v>
      </c>
      <c r="E4997" s="13">
        <f>D4997*'Assumptions Notes'!C$12</f>
        <v>3.6900000000000002E-2</v>
      </c>
      <c r="F4997" s="15">
        <f t="shared" si="156"/>
        <v>6.2566000000000002E-3</v>
      </c>
      <c r="G4997" s="10">
        <f>IF(C4997&gt;'Assumptions Notes'!C$11,'Assumptions Notes'!C$11,C4997)</f>
        <v>61.04</v>
      </c>
      <c r="H4997" s="15">
        <f t="shared" si="157"/>
        <v>6.2566000000000002E-3</v>
      </c>
      <c r="I4997" s="2">
        <f>IF(C4997&gt;'Assumptions Notes'!C$11,-C4997*('Assumptions Notes'!C$13/(2*1000)),G4997*D4997)</f>
        <v>6.2566000000000002E-3</v>
      </c>
    </row>
    <row r="4998" spans="1:9" x14ac:dyDescent="0.2">
      <c r="A4998" s="5">
        <v>42656.083333333336</v>
      </c>
      <c r="B4998" s="2">
        <v>1154.04</v>
      </c>
      <c r="C4998" s="10">
        <v>73.66</v>
      </c>
      <c r="D4998" s="8">
        <v>1E-4</v>
      </c>
      <c r="E4998" s="13">
        <f>D4998*'Assumptions Notes'!C$12</f>
        <v>3.6000000000000004E-2</v>
      </c>
      <c r="F4998" s="15">
        <f t="shared" si="156"/>
        <v>7.3660000000000002E-3</v>
      </c>
      <c r="G4998" s="10">
        <f>IF(C4998&gt;'Assumptions Notes'!C$11,'Assumptions Notes'!C$11,C4998)</f>
        <v>73.66</v>
      </c>
      <c r="H4998" s="15">
        <f t="shared" si="157"/>
        <v>7.3660000000000002E-3</v>
      </c>
      <c r="I4998" s="2">
        <f>IF(C4998&gt;'Assumptions Notes'!C$11,-C4998*('Assumptions Notes'!C$13/(2*1000)),G4998*D4998)</f>
        <v>7.3660000000000002E-3</v>
      </c>
    </row>
    <row r="4999" spans="1:9" x14ac:dyDescent="0.2">
      <c r="A4999" s="5">
        <v>42656.104166666664</v>
      </c>
      <c r="B4999" s="2">
        <v>1137.79</v>
      </c>
      <c r="C4999" s="10">
        <v>71.95</v>
      </c>
      <c r="D4999" s="8">
        <v>9.8750000000000002E-5</v>
      </c>
      <c r="E4999" s="13">
        <f>D4999*'Assumptions Notes'!C$12</f>
        <v>3.5549999999999998E-2</v>
      </c>
      <c r="F4999" s="15">
        <f t="shared" si="156"/>
        <v>7.1050625000000003E-3</v>
      </c>
      <c r="G4999" s="10">
        <f>IF(C4999&gt;'Assumptions Notes'!C$11,'Assumptions Notes'!C$11,C4999)</f>
        <v>71.95</v>
      </c>
      <c r="H4999" s="15">
        <f t="shared" si="157"/>
        <v>7.1050625000000003E-3</v>
      </c>
      <c r="I4999" s="2">
        <f>IF(C4999&gt;'Assumptions Notes'!C$11,-C4999*('Assumptions Notes'!C$13/(2*1000)),G4999*D4999)</f>
        <v>7.1050625000000003E-3</v>
      </c>
    </row>
    <row r="5000" spans="1:9" x14ac:dyDescent="0.2">
      <c r="A5000" s="5">
        <v>42656.125</v>
      </c>
      <c r="B5000" s="2">
        <v>1116.3</v>
      </c>
      <c r="C5000" s="10">
        <v>70.22</v>
      </c>
      <c r="D5000" s="8">
        <v>9.7499999999999998E-5</v>
      </c>
      <c r="E5000" s="13">
        <f>D5000*'Assumptions Notes'!C$12</f>
        <v>3.5099999999999999E-2</v>
      </c>
      <c r="F5000" s="15">
        <f t="shared" si="156"/>
        <v>6.8464499999999996E-3</v>
      </c>
      <c r="G5000" s="10">
        <f>IF(C5000&gt;'Assumptions Notes'!C$11,'Assumptions Notes'!C$11,C5000)</f>
        <v>70.22</v>
      </c>
      <c r="H5000" s="15">
        <f t="shared" si="157"/>
        <v>6.8464499999999996E-3</v>
      </c>
      <c r="I5000" s="2">
        <f>IF(C5000&gt;'Assumptions Notes'!C$11,-C5000*('Assumptions Notes'!C$13/(2*1000)),G5000*D5000)</f>
        <v>6.8464499999999996E-3</v>
      </c>
    </row>
    <row r="5001" spans="1:9" x14ac:dyDescent="0.2">
      <c r="A5001" s="5">
        <v>42656.145833333336</v>
      </c>
      <c r="B5001" s="2">
        <v>1114.55</v>
      </c>
      <c r="C5001" s="10">
        <v>74.06</v>
      </c>
      <c r="D5001" s="8">
        <v>9.6250000000000009E-5</v>
      </c>
      <c r="E5001" s="13">
        <f>D5001*'Assumptions Notes'!C$12</f>
        <v>3.465E-2</v>
      </c>
      <c r="F5001" s="15">
        <f t="shared" si="156"/>
        <v>7.1282750000000008E-3</v>
      </c>
      <c r="G5001" s="10">
        <f>IF(C5001&gt;'Assumptions Notes'!C$11,'Assumptions Notes'!C$11,C5001)</f>
        <v>74.06</v>
      </c>
      <c r="H5001" s="15">
        <f t="shared" si="157"/>
        <v>7.1282750000000008E-3</v>
      </c>
      <c r="I5001" s="2">
        <f>IF(C5001&gt;'Assumptions Notes'!C$11,-C5001*('Assumptions Notes'!C$13/(2*1000)),G5001*D5001)</f>
        <v>7.1282750000000008E-3</v>
      </c>
    </row>
    <row r="5002" spans="1:9" x14ac:dyDescent="0.2">
      <c r="A5002" s="5">
        <v>42656.166666666664</v>
      </c>
      <c r="B5002" s="2">
        <v>1097.6300000000001</v>
      </c>
      <c r="C5002" s="10">
        <v>75.680000000000007</v>
      </c>
      <c r="D5002" s="8">
        <v>9.5000000000000005E-5</v>
      </c>
      <c r="E5002" s="13">
        <f>D5002*'Assumptions Notes'!C$12</f>
        <v>3.4200000000000001E-2</v>
      </c>
      <c r="F5002" s="15">
        <f t="shared" si="156"/>
        <v>7.1896000000000009E-3</v>
      </c>
      <c r="G5002" s="10">
        <f>IF(C5002&gt;'Assumptions Notes'!C$11,'Assumptions Notes'!C$11,C5002)</f>
        <v>75.680000000000007</v>
      </c>
      <c r="H5002" s="15">
        <f t="shared" si="157"/>
        <v>7.1896000000000009E-3</v>
      </c>
      <c r="I5002" s="2">
        <f>IF(C5002&gt;'Assumptions Notes'!C$11,-C5002*('Assumptions Notes'!C$13/(2*1000)),G5002*D5002)</f>
        <v>7.1896000000000009E-3</v>
      </c>
    </row>
    <row r="5003" spans="1:9" x14ac:dyDescent="0.2">
      <c r="A5003" s="5">
        <v>42656.1875</v>
      </c>
      <c r="B5003" s="2">
        <v>1106.27</v>
      </c>
      <c r="C5003" s="10">
        <v>89.57</v>
      </c>
      <c r="D5003" s="8">
        <v>9.6250000000000009E-5</v>
      </c>
      <c r="E5003" s="13">
        <f>D5003*'Assumptions Notes'!C$12</f>
        <v>3.465E-2</v>
      </c>
      <c r="F5003" s="15">
        <f t="shared" si="156"/>
        <v>8.6211125E-3</v>
      </c>
      <c r="G5003" s="10">
        <f>IF(C5003&gt;'Assumptions Notes'!C$11,'Assumptions Notes'!C$11,C5003)</f>
        <v>89.57</v>
      </c>
      <c r="H5003" s="15">
        <f t="shared" si="157"/>
        <v>8.6211125E-3</v>
      </c>
      <c r="I5003" s="2">
        <f>IF(C5003&gt;'Assumptions Notes'!C$11,-C5003*('Assumptions Notes'!C$13/(2*1000)),G5003*D5003)</f>
        <v>8.6211125E-3</v>
      </c>
    </row>
    <row r="5004" spans="1:9" x14ac:dyDescent="0.2">
      <c r="A5004" s="5">
        <v>42656.208333333336</v>
      </c>
      <c r="B5004" s="2">
        <v>1163.23</v>
      </c>
      <c r="C5004" s="10">
        <v>89.48</v>
      </c>
      <c r="D5004" s="8">
        <v>9.7499999999999998E-5</v>
      </c>
      <c r="E5004" s="13">
        <f>D5004*'Assumptions Notes'!C$12</f>
        <v>3.5099999999999999E-2</v>
      </c>
      <c r="F5004" s="15">
        <f t="shared" si="156"/>
        <v>8.7243000000000008E-3</v>
      </c>
      <c r="G5004" s="10">
        <f>IF(C5004&gt;'Assumptions Notes'!C$11,'Assumptions Notes'!C$11,C5004)</f>
        <v>89.48</v>
      </c>
      <c r="H5004" s="15">
        <f t="shared" si="157"/>
        <v>8.7243000000000008E-3</v>
      </c>
      <c r="I5004" s="2">
        <f>IF(C5004&gt;'Assumptions Notes'!C$11,-C5004*('Assumptions Notes'!C$13/(2*1000)),G5004*D5004)</f>
        <v>8.7243000000000008E-3</v>
      </c>
    </row>
    <row r="5005" spans="1:9" x14ac:dyDescent="0.2">
      <c r="A5005" s="5">
        <v>42656.229166666664</v>
      </c>
      <c r="B5005" s="2">
        <v>1264.8599999999999</v>
      </c>
      <c r="C5005" s="10">
        <v>207.88</v>
      </c>
      <c r="D5005" s="8">
        <v>1.15E-4</v>
      </c>
      <c r="E5005" s="13">
        <f>D5005*'Assumptions Notes'!C$12</f>
        <v>4.1399999999999999E-2</v>
      </c>
      <c r="F5005" s="15">
        <f t="shared" si="156"/>
        <v>2.3906199999999999E-2</v>
      </c>
      <c r="G5005" s="10">
        <f>IF(C5005&gt;'Assumptions Notes'!C$11,'Assumptions Notes'!C$11,C5005)</f>
        <v>120</v>
      </c>
      <c r="H5005" s="15">
        <f t="shared" si="157"/>
        <v>1.38E-2</v>
      </c>
      <c r="I5005" s="2">
        <f>IF(C5005&gt;'Assumptions Notes'!C$11,-C5005*('Assumptions Notes'!C$13/(2*1000)),G5005*D5005)</f>
        <v>-0.10394</v>
      </c>
    </row>
    <row r="5006" spans="1:9" x14ac:dyDescent="0.2">
      <c r="A5006" s="5">
        <v>42656.25</v>
      </c>
      <c r="B5006" s="2">
        <v>1327.38</v>
      </c>
      <c r="C5006" s="10">
        <v>124.62</v>
      </c>
      <c r="D5006" s="8">
        <v>1.325E-4</v>
      </c>
      <c r="E5006" s="13">
        <f>D5006*'Assumptions Notes'!C$12</f>
        <v>4.7699999999999999E-2</v>
      </c>
      <c r="F5006" s="15">
        <f t="shared" si="156"/>
        <v>1.651215E-2</v>
      </c>
      <c r="G5006" s="10">
        <f>IF(C5006&gt;'Assumptions Notes'!C$11,'Assumptions Notes'!C$11,C5006)</f>
        <v>120</v>
      </c>
      <c r="H5006" s="15">
        <f t="shared" si="157"/>
        <v>1.5900000000000001E-2</v>
      </c>
      <c r="I5006" s="2">
        <f>IF(C5006&gt;'Assumptions Notes'!C$11,-C5006*('Assumptions Notes'!C$13/(2*1000)),G5006*D5006)</f>
        <v>-6.2310000000000004E-2</v>
      </c>
    </row>
    <row r="5007" spans="1:9" x14ac:dyDescent="0.2">
      <c r="A5007" s="5">
        <v>42656.270833333336</v>
      </c>
      <c r="B5007" s="2">
        <v>1425.75</v>
      </c>
      <c r="C5007" s="10">
        <v>120.32</v>
      </c>
      <c r="D5007" s="8">
        <v>1.6249999999999999E-4</v>
      </c>
      <c r="E5007" s="13">
        <f>D5007*'Assumptions Notes'!C$12</f>
        <v>5.8499999999999996E-2</v>
      </c>
      <c r="F5007" s="15">
        <f t="shared" si="156"/>
        <v>1.9551999999999996E-2</v>
      </c>
      <c r="G5007" s="10">
        <f>IF(C5007&gt;'Assumptions Notes'!C$11,'Assumptions Notes'!C$11,C5007)</f>
        <v>120</v>
      </c>
      <c r="H5007" s="15">
        <f t="shared" si="157"/>
        <v>1.95E-2</v>
      </c>
      <c r="I5007" s="2">
        <f>IF(C5007&gt;'Assumptions Notes'!C$11,-C5007*('Assumptions Notes'!C$13/(2*1000)),G5007*D5007)</f>
        <v>-6.0159999999999998E-2</v>
      </c>
    </row>
    <row r="5008" spans="1:9" x14ac:dyDescent="0.2">
      <c r="A5008" s="5">
        <v>42656.291666666664</v>
      </c>
      <c r="B5008" s="2">
        <v>1520.56</v>
      </c>
      <c r="C5008" s="10">
        <v>134.08000000000001</v>
      </c>
      <c r="D5008" s="8">
        <v>1.9249999999999999E-4</v>
      </c>
      <c r="E5008" s="13">
        <f>D5008*'Assumptions Notes'!C$12</f>
        <v>6.93E-2</v>
      </c>
      <c r="F5008" s="15">
        <f t="shared" si="156"/>
        <v>2.5810400000000001E-2</v>
      </c>
      <c r="G5008" s="10">
        <f>IF(C5008&gt;'Assumptions Notes'!C$11,'Assumptions Notes'!C$11,C5008)</f>
        <v>120</v>
      </c>
      <c r="H5008" s="15">
        <f t="shared" si="157"/>
        <v>2.3099999999999999E-2</v>
      </c>
      <c r="I5008" s="2">
        <f>IF(C5008&gt;'Assumptions Notes'!C$11,-C5008*('Assumptions Notes'!C$13/(2*1000)),G5008*D5008)</f>
        <v>-6.7040000000000002E-2</v>
      </c>
    </row>
    <row r="5009" spans="1:9" x14ac:dyDescent="0.2">
      <c r="A5009" s="5">
        <v>42656.3125</v>
      </c>
      <c r="B5009" s="2">
        <v>1550.16</v>
      </c>
      <c r="C5009" s="10">
        <v>108.93</v>
      </c>
      <c r="D5009" s="8">
        <v>2.0875000000000001E-4</v>
      </c>
      <c r="E5009" s="13">
        <f>D5009*'Assumptions Notes'!C$12</f>
        <v>7.5150000000000008E-2</v>
      </c>
      <c r="F5009" s="15">
        <f t="shared" si="156"/>
        <v>2.2739137500000003E-2</v>
      </c>
      <c r="G5009" s="10">
        <f>IF(C5009&gt;'Assumptions Notes'!C$11,'Assumptions Notes'!C$11,C5009)</f>
        <v>108.93</v>
      </c>
      <c r="H5009" s="15">
        <f t="shared" si="157"/>
        <v>2.2739137500000003E-2</v>
      </c>
      <c r="I5009" s="2">
        <f>IF(C5009&gt;'Assumptions Notes'!C$11,-C5009*('Assumptions Notes'!C$13/(2*1000)),G5009*D5009)</f>
        <v>2.2739137500000003E-2</v>
      </c>
    </row>
    <row r="5010" spans="1:9" x14ac:dyDescent="0.2">
      <c r="A5010" s="5">
        <v>42656.333333333336</v>
      </c>
      <c r="B5010" s="2">
        <v>1453.54</v>
      </c>
      <c r="C5010" s="10">
        <v>79.989999999999995</v>
      </c>
      <c r="D5010" s="8">
        <v>2.2499999999999999E-4</v>
      </c>
      <c r="E5010" s="13">
        <f>D5010*'Assumptions Notes'!C$12</f>
        <v>8.1000000000000003E-2</v>
      </c>
      <c r="F5010" s="15">
        <f t="shared" si="156"/>
        <v>1.799775E-2</v>
      </c>
      <c r="G5010" s="10">
        <f>IF(C5010&gt;'Assumptions Notes'!C$11,'Assumptions Notes'!C$11,C5010)</f>
        <v>79.989999999999995</v>
      </c>
      <c r="H5010" s="15">
        <f t="shared" si="157"/>
        <v>1.799775E-2</v>
      </c>
      <c r="I5010" s="2">
        <f>IF(C5010&gt;'Assumptions Notes'!C$11,-C5010*('Assumptions Notes'!C$13/(2*1000)),G5010*D5010)</f>
        <v>1.799775E-2</v>
      </c>
    </row>
    <row r="5011" spans="1:9" x14ac:dyDescent="0.2">
      <c r="A5011" s="5">
        <v>42656.354166666664</v>
      </c>
      <c r="B5011" s="2">
        <v>1392.64</v>
      </c>
      <c r="C5011" s="10">
        <v>75.84</v>
      </c>
      <c r="D5011" s="8">
        <v>2.2625E-4</v>
      </c>
      <c r="E5011" s="13">
        <f>D5011*'Assumptions Notes'!C$12</f>
        <v>8.1449999999999995E-2</v>
      </c>
      <c r="F5011" s="15">
        <f t="shared" si="156"/>
        <v>1.7158800000000002E-2</v>
      </c>
      <c r="G5011" s="10">
        <f>IF(C5011&gt;'Assumptions Notes'!C$11,'Assumptions Notes'!C$11,C5011)</f>
        <v>75.84</v>
      </c>
      <c r="H5011" s="15">
        <f t="shared" si="157"/>
        <v>1.7158800000000002E-2</v>
      </c>
      <c r="I5011" s="2">
        <f>IF(C5011&gt;'Assumptions Notes'!C$11,-C5011*('Assumptions Notes'!C$13/(2*1000)),G5011*D5011)</f>
        <v>1.7158800000000002E-2</v>
      </c>
    </row>
    <row r="5012" spans="1:9" x14ac:dyDescent="0.2">
      <c r="A5012" s="5">
        <v>42656.375</v>
      </c>
      <c r="B5012" s="2">
        <v>1322.99</v>
      </c>
      <c r="C5012" s="10">
        <v>74.569999999999993</v>
      </c>
      <c r="D5012" s="8">
        <v>2.275E-4</v>
      </c>
      <c r="E5012" s="13">
        <f>D5012*'Assumptions Notes'!C$12</f>
        <v>8.1900000000000001E-2</v>
      </c>
      <c r="F5012" s="15">
        <f t="shared" si="156"/>
        <v>1.6964674999999999E-2</v>
      </c>
      <c r="G5012" s="10">
        <f>IF(C5012&gt;'Assumptions Notes'!C$11,'Assumptions Notes'!C$11,C5012)</f>
        <v>74.569999999999993</v>
      </c>
      <c r="H5012" s="15">
        <f t="shared" si="157"/>
        <v>1.6964674999999999E-2</v>
      </c>
      <c r="I5012" s="2">
        <f>IF(C5012&gt;'Assumptions Notes'!C$11,-C5012*('Assumptions Notes'!C$13/(2*1000)),G5012*D5012)</f>
        <v>1.6964674999999999E-2</v>
      </c>
    </row>
    <row r="5013" spans="1:9" x14ac:dyDescent="0.2">
      <c r="A5013" s="5">
        <v>42656.395833333336</v>
      </c>
      <c r="B5013" s="2">
        <v>1241.1300000000001</v>
      </c>
      <c r="C5013" s="10">
        <v>79.92</v>
      </c>
      <c r="D5013" s="8">
        <v>2.1875E-4</v>
      </c>
      <c r="E5013" s="13">
        <f>D5013*'Assumptions Notes'!C$12</f>
        <v>7.8750000000000001E-2</v>
      </c>
      <c r="F5013" s="15">
        <f t="shared" si="156"/>
        <v>1.7482500000000002E-2</v>
      </c>
      <c r="G5013" s="10">
        <f>IF(C5013&gt;'Assumptions Notes'!C$11,'Assumptions Notes'!C$11,C5013)</f>
        <v>79.92</v>
      </c>
      <c r="H5013" s="15">
        <f t="shared" si="157"/>
        <v>1.7482500000000002E-2</v>
      </c>
      <c r="I5013" s="2">
        <f>IF(C5013&gt;'Assumptions Notes'!C$11,-C5013*('Assumptions Notes'!C$13/(2*1000)),G5013*D5013)</f>
        <v>1.7482500000000002E-2</v>
      </c>
    </row>
    <row r="5014" spans="1:9" x14ac:dyDescent="0.2">
      <c r="A5014" s="5">
        <v>42656.416666666664</v>
      </c>
      <c r="B5014" s="2">
        <v>1173.0899999999999</v>
      </c>
      <c r="C5014" s="10">
        <v>72.94</v>
      </c>
      <c r="D5014" s="8">
        <v>2.1000000000000001E-4</v>
      </c>
      <c r="E5014" s="13">
        <f>D5014*'Assumptions Notes'!C$12</f>
        <v>7.5600000000000001E-2</v>
      </c>
      <c r="F5014" s="15">
        <f t="shared" si="156"/>
        <v>1.53174E-2</v>
      </c>
      <c r="G5014" s="10">
        <f>IF(C5014&gt;'Assumptions Notes'!C$11,'Assumptions Notes'!C$11,C5014)</f>
        <v>72.94</v>
      </c>
      <c r="H5014" s="15">
        <f t="shared" si="157"/>
        <v>1.53174E-2</v>
      </c>
      <c r="I5014" s="2">
        <f>IF(C5014&gt;'Assumptions Notes'!C$11,-C5014*('Assumptions Notes'!C$13/(2*1000)),G5014*D5014)</f>
        <v>1.53174E-2</v>
      </c>
    </row>
    <row r="5015" spans="1:9" x14ac:dyDescent="0.2">
      <c r="A5015" s="5">
        <v>42656.4375</v>
      </c>
      <c r="B5015" s="2">
        <v>1116.8</v>
      </c>
      <c r="C5015" s="10">
        <v>70.28</v>
      </c>
      <c r="D5015" s="8">
        <v>2.075E-4</v>
      </c>
      <c r="E5015" s="13">
        <f>D5015*'Assumptions Notes'!C$12</f>
        <v>7.4700000000000003E-2</v>
      </c>
      <c r="F5015" s="15">
        <f t="shared" si="156"/>
        <v>1.45831E-2</v>
      </c>
      <c r="G5015" s="10">
        <f>IF(C5015&gt;'Assumptions Notes'!C$11,'Assumptions Notes'!C$11,C5015)</f>
        <v>70.28</v>
      </c>
      <c r="H5015" s="15">
        <f t="shared" si="157"/>
        <v>1.45831E-2</v>
      </c>
      <c r="I5015" s="2">
        <f>IF(C5015&gt;'Assumptions Notes'!C$11,-C5015*('Assumptions Notes'!C$13/(2*1000)),G5015*D5015)</f>
        <v>1.45831E-2</v>
      </c>
    </row>
    <row r="5016" spans="1:9" x14ac:dyDescent="0.2">
      <c r="A5016" s="5">
        <v>42656.458333333336</v>
      </c>
      <c r="B5016" s="2">
        <v>1058.75</v>
      </c>
      <c r="C5016" s="10">
        <v>72.930000000000007</v>
      </c>
      <c r="D5016" s="8">
        <v>2.05E-4</v>
      </c>
      <c r="E5016" s="13">
        <f>D5016*'Assumptions Notes'!C$12</f>
        <v>7.3800000000000004E-2</v>
      </c>
      <c r="F5016" s="15">
        <f t="shared" si="156"/>
        <v>1.4950650000000001E-2</v>
      </c>
      <c r="G5016" s="10">
        <f>IF(C5016&gt;'Assumptions Notes'!C$11,'Assumptions Notes'!C$11,C5016)</f>
        <v>72.930000000000007</v>
      </c>
      <c r="H5016" s="15">
        <f t="shared" si="157"/>
        <v>1.4950650000000001E-2</v>
      </c>
      <c r="I5016" s="2">
        <f>IF(C5016&gt;'Assumptions Notes'!C$11,-C5016*('Assumptions Notes'!C$13/(2*1000)),G5016*D5016)</f>
        <v>1.4950650000000001E-2</v>
      </c>
    </row>
    <row r="5017" spans="1:9" x14ac:dyDescent="0.2">
      <c r="A5017" s="5">
        <v>42656.479166666664</v>
      </c>
      <c r="B5017" s="2">
        <v>1047.58</v>
      </c>
      <c r="C5017" s="10">
        <v>73.459999999999994</v>
      </c>
      <c r="D5017" s="8">
        <v>2.1499999999999999E-4</v>
      </c>
      <c r="E5017" s="13">
        <f>D5017*'Assumptions Notes'!C$12</f>
        <v>7.7399999999999997E-2</v>
      </c>
      <c r="F5017" s="15">
        <f t="shared" si="156"/>
        <v>1.57939E-2</v>
      </c>
      <c r="G5017" s="10">
        <f>IF(C5017&gt;'Assumptions Notes'!C$11,'Assumptions Notes'!C$11,C5017)</f>
        <v>73.459999999999994</v>
      </c>
      <c r="H5017" s="15">
        <f t="shared" si="157"/>
        <v>1.57939E-2</v>
      </c>
      <c r="I5017" s="2">
        <f>IF(C5017&gt;'Assumptions Notes'!C$11,-C5017*('Assumptions Notes'!C$13/(2*1000)),G5017*D5017)</f>
        <v>1.57939E-2</v>
      </c>
    </row>
    <row r="5018" spans="1:9" x14ac:dyDescent="0.2">
      <c r="A5018" s="5">
        <v>42656.5</v>
      </c>
      <c r="B5018" s="2">
        <v>1037.0999999999999</v>
      </c>
      <c r="C5018" s="10">
        <v>78.06</v>
      </c>
      <c r="D5018" s="8">
        <v>2.2499999999999999E-4</v>
      </c>
      <c r="E5018" s="13">
        <f>D5018*'Assumptions Notes'!C$12</f>
        <v>8.1000000000000003E-2</v>
      </c>
      <c r="F5018" s="15">
        <f t="shared" si="156"/>
        <v>1.7563499999999999E-2</v>
      </c>
      <c r="G5018" s="10">
        <f>IF(C5018&gt;'Assumptions Notes'!C$11,'Assumptions Notes'!C$11,C5018)</f>
        <v>78.06</v>
      </c>
      <c r="H5018" s="15">
        <f t="shared" si="157"/>
        <v>1.7563499999999999E-2</v>
      </c>
      <c r="I5018" s="2">
        <f>IF(C5018&gt;'Assumptions Notes'!C$11,-C5018*('Assumptions Notes'!C$13/(2*1000)),G5018*D5018)</f>
        <v>1.7563499999999999E-2</v>
      </c>
    </row>
    <row r="5019" spans="1:9" x14ac:dyDescent="0.2">
      <c r="A5019" s="5">
        <v>42656.520833333336</v>
      </c>
      <c r="B5019" s="2">
        <v>1031.77</v>
      </c>
      <c r="C5019" s="10">
        <v>69.319999999999993</v>
      </c>
      <c r="D5019" s="8">
        <v>2.1250000000000002E-4</v>
      </c>
      <c r="E5019" s="13">
        <f>D5019*'Assumptions Notes'!C$12</f>
        <v>7.6500000000000012E-2</v>
      </c>
      <c r="F5019" s="15">
        <f t="shared" si="156"/>
        <v>1.4730499999999999E-2</v>
      </c>
      <c r="G5019" s="10">
        <f>IF(C5019&gt;'Assumptions Notes'!C$11,'Assumptions Notes'!C$11,C5019)</f>
        <v>69.319999999999993</v>
      </c>
      <c r="H5019" s="15">
        <f t="shared" si="157"/>
        <v>1.4730499999999999E-2</v>
      </c>
      <c r="I5019" s="2">
        <f>IF(C5019&gt;'Assumptions Notes'!C$11,-C5019*('Assumptions Notes'!C$13/(2*1000)),G5019*D5019)</f>
        <v>1.4730499999999999E-2</v>
      </c>
    </row>
    <row r="5020" spans="1:9" x14ac:dyDescent="0.2">
      <c r="A5020" s="5">
        <v>42656.541666666664</v>
      </c>
      <c r="B5020" s="2">
        <v>1039.53</v>
      </c>
      <c r="C5020" s="10">
        <v>55.35</v>
      </c>
      <c r="D5020" s="8">
        <v>2.0000000000000001E-4</v>
      </c>
      <c r="E5020" s="13">
        <f>D5020*'Assumptions Notes'!C$12</f>
        <v>7.2000000000000008E-2</v>
      </c>
      <c r="F5020" s="15">
        <f t="shared" si="156"/>
        <v>1.107E-2</v>
      </c>
      <c r="G5020" s="10">
        <f>IF(C5020&gt;'Assumptions Notes'!C$11,'Assumptions Notes'!C$11,C5020)</f>
        <v>55.35</v>
      </c>
      <c r="H5020" s="15">
        <f t="shared" si="157"/>
        <v>1.107E-2</v>
      </c>
      <c r="I5020" s="2">
        <f>IF(C5020&gt;'Assumptions Notes'!C$11,-C5020*('Assumptions Notes'!C$13/(2*1000)),G5020*D5020)</f>
        <v>1.107E-2</v>
      </c>
    </row>
    <row r="5021" spans="1:9" x14ac:dyDescent="0.2">
      <c r="A5021" s="5">
        <v>42656.5625</v>
      </c>
      <c r="B5021" s="2">
        <v>1028</v>
      </c>
      <c r="C5021" s="10">
        <v>40.49</v>
      </c>
      <c r="D5021" s="8">
        <v>1.975E-4</v>
      </c>
      <c r="E5021" s="13">
        <f>D5021*'Assumptions Notes'!C$12</f>
        <v>7.1099999999999997E-2</v>
      </c>
      <c r="F5021" s="15">
        <f t="shared" si="156"/>
        <v>7.9967750000000011E-3</v>
      </c>
      <c r="G5021" s="10">
        <f>IF(C5021&gt;'Assumptions Notes'!C$11,'Assumptions Notes'!C$11,C5021)</f>
        <v>40.49</v>
      </c>
      <c r="H5021" s="15">
        <f t="shared" si="157"/>
        <v>7.9967750000000011E-3</v>
      </c>
      <c r="I5021" s="2">
        <f>IF(C5021&gt;'Assumptions Notes'!C$11,-C5021*('Assumptions Notes'!C$13/(2*1000)),G5021*D5021)</f>
        <v>7.9967750000000011E-3</v>
      </c>
    </row>
    <row r="5022" spans="1:9" x14ac:dyDescent="0.2">
      <c r="A5022" s="5">
        <v>42656.583333333336</v>
      </c>
      <c r="B5022" s="2">
        <v>1030.6500000000001</v>
      </c>
      <c r="C5022" s="10">
        <v>44.88</v>
      </c>
      <c r="D5022" s="8">
        <v>1.95E-4</v>
      </c>
      <c r="E5022" s="13">
        <f>D5022*'Assumptions Notes'!C$12</f>
        <v>7.0199999999999999E-2</v>
      </c>
      <c r="F5022" s="15">
        <f t="shared" si="156"/>
        <v>8.7516E-3</v>
      </c>
      <c r="G5022" s="10">
        <f>IF(C5022&gt;'Assumptions Notes'!C$11,'Assumptions Notes'!C$11,C5022)</f>
        <v>44.88</v>
      </c>
      <c r="H5022" s="15">
        <f t="shared" si="157"/>
        <v>8.7516E-3</v>
      </c>
      <c r="I5022" s="2">
        <f>IF(C5022&gt;'Assumptions Notes'!C$11,-C5022*('Assumptions Notes'!C$13/(2*1000)),G5022*D5022)</f>
        <v>8.7516E-3</v>
      </c>
    </row>
    <row r="5023" spans="1:9" x14ac:dyDescent="0.2">
      <c r="A5023" s="5">
        <v>42656.604166666664</v>
      </c>
      <c r="B5023" s="2">
        <v>1030.58</v>
      </c>
      <c r="C5023" s="10">
        <v>47.12</v>
      </c>
      <c r="D5023" s="8">
        <v>1.9625E-4</v>
      </c>
      <c r="E5023" s="13">
        <f>D5023*'Assumptions Notes'!C$12</f>
        <v>7.0650000000000004E-2</v>
      </c>
      <c r="F5023" s="15">
        <f t="shared" si="156"/>
        <v>9.2473E-3</v>
      </c>
      <c r="G5023" s="10">
        <f>IF(C5023&gt;'Assumptions Notes'!C$11,'Assumptions Notes'!C$11,C5023)</f>
        <v>47.12</v>
      </c>
      <c r="H5023" s="15">
        <f t="shared" si="157"/>
        <v>9.2473E-3</v>
      </c>
      <c r="I5023" s="2">
        <f>IF(C5023&gt;'Assumptions Notes'!C$11,-C5023*('Assumptions Notes'!C$13/(2*1000)),G5023*D5023)</f>
        <v>9.2473E-3</v>
      </c>
    </row>
    <row r="5024" spans="1:9" x14ac:dyDescent="0.2">
      <c r="A5024" s="5">
        <v>42656.625</v>
      </c>
      <c r="B5024" s="2">
        <v>1030.6600000000001</v>
      </c>
      <c r="C5024" s="10">
        <v>54.16</v>
      </c>
      <c r="D5024" s="8">
        <v>1.975E-4</v>
      </c>
      <c r="E5024" s="13">
        <f>D5024*'Assumptions Notes'!C$12</f>
        <v>7.1099999999999997E-2</v>
      </c>
      <c r="F5024" s="15">
        <f t="shared" si="156"/>
        <v>1.0696599999999999E-2</v>
      </c>
      <c r="G5024" s="10">
        <f>IF(C5024&gt;'Assumptions Notes'!C$11,'Assumptions Notes'!C$11,C5024)</f>
        <v>54.16</v>
      </c>
      <c r="H5024" s="15">
        <f t="shared" si="157"/>
        <v>1.0696599999999999E-2</v>
      </c>
      <c r="I5024" s="2">
        <f>IF(C5024&gt;'Assumptions Notes'!C$11,-C5024*('Assumptions Notes'!C$13/(2*1000)),G5024*D5024)</f>
        <v>1.0696599999999999E-2</v>
      </c>
    </row>
    <row r="5025" spans="1:9" x14ac:dyDescent="0.2">
      <c r="A5025" s="5">
        <v>42656.645833333336</v>
      </c>
      <c r="B5025" s="2">
        <v>1052.19</v>
      </c>
      <c r="C5025" s="10">
        <v>64.099999999999994</v>
      </c>
      <c r="D5025" s="8">
        <v>2.2124999999999998E-4</v>
      </c>
      <c r="E5025" s="13">
        <f>D5025*'Assumptions Notes'!C$12</f>
        <v>7.9649999999999999E-2</v>
      </c>
      <c r="F5025" s="15">
        <f t="shared" si="156"/>
        <v>1.4182124999999999E-2</v>
      </c>
      <c r="G5025" s="10">
        <f>IF(C5025&gt;'Assumptions Notes'!C$11,'Assumptions Notes'!C$11,C5025)</f>
        <v>64.099999999999994</v>
      </c>
      <c r="H5025" s="15">
        <f t="shared" si="157"/>
        <v>1.4182124999999999E-2</v>
      </c>
      <c r="I5025" s="2">
        <f>IF(C5025&gt;'Assumptions Notes'!C$11,-C5025*('Assumptions Notes'!C$13/(2*1000)),G5025*D5025)</f>
        <v>1.4182124999999999E-2</v>
      </c>
    </row>
    <row r="5026" spans="1:9" x14ac:dyDescent="0.2">
      <c r="A5026" s="5">
        <v>42656.666666666664</v>
      </c>
      <c r="B5026" s="2">
        <v>1089.48</v>
      </c>
      <c r="C5026" s="10">
        <v>80.59</v>
      </c>
      <c r="D5026" s="8">
        <v>2.4499999999999999E-4</v>
      </c>
      <c r="E5026" s="13">
        <f>D5026*'Assumptions Notes'!C$12</f>
        <v>8.8200000000000001E-2</v>
      </c>
      <c r="F5026" s="15">
        <f t="shared" si="156"/>
        <v>1.974455E-2</v>
      </c>
      <c r="G5026" s="10">
        <f>IF(C5026&gt;'Assumptions Notes'!C$11,'Assumptions Notes'!C$11,C5026)</f>
        <v>80.59</v>
      </c>
      <c r="H5026" s="15">
        <f t="shared" si="157"/>
        <v>1.974455E-2</v>
      </c>
      <c r="I5026" s="2">
        <f>IF(C5026&gt;'Assumptions Notes'!C$11,-C5026*('Assumptions Notes'!C$13/(2*1000)),G5026*D5026)</f>
        <v>1.974455E-2</v>
      </c>
    </row>
    <row r="5027" spans="1:9" x14ac:dyDescent="0.2">
      <c r="A5027" s="5">
        <v>42656.6875</v>
      </c>
      <c r="B5027" s="2">
        <v>1121.08</v>
      </c>
      <c r="C5027" s="10">
        <v>87.47</v>
      </c>
      <c r="D5027" s="8">
        <v>2.7E-4</v>
      </c>
      <c r="E5027" s="13">
        <f>D5027*'Assumptions Notes'!C$12</f>
        <v>9.7199999999999995E-2</v>
      </c>
      <c r="F5027" s="15">
        <f t="shared" si="156"/>
        <v>2.36169E-2</v>
      </c>
      <c r="G5027" s="10">
        <f>IF(C5027&gt;'Assumptions Notes'!C$11,'Assumptions Notes'!C$11,C5027)</f>
        <v>87.47</v>
      </c>
      <c r="H5027" s="15">
        <f t="shared" si="157"/>
        <v>2.36169E-2</v>
      </c>
      <c r="I5027" s="2">
        <f>IF(C5027&gt;'Assumptions Notes'!C$11,-C5027*('Assumptions Notes'!C$13/(2*1000)),G5027*D5027)</f>
        <v>2.36169E-2</v>
      </c>
    </row>
    <row r="5028" spans="1:9" x14ac:dyDescent="0.2">
      <c r="A5028" s="5">
        <v>42656.708333333336</v>
      </c>
      <c r="B5028" s="2">
        <v>1185.72</v>
      </c>
      <c r="C5028" s="10">
        <v>82.12</v>
      </c>
      <c r="D5028" s="8">
        <v>2.9500000000000001E-4</v>
      </c>
      <c r="E5028" s="13">
        <f>D5028*'Assumptions Notes'!C$12</f>
        <v>0.1062</v>
      </c>
      <c r="F5028" s="15">
        <f t="shared" si="156"/>
        <v>2.4225400000000001E-2</v>
      </c>
      <c r="G5028" s="10">
        <f>IF(C5028&gt;'Assumptions Notes'!C$11,'Assumptions Notes'!C$11,C5028)</f>
        <v>82.12</v>
      </c>
      <c r="H5028" s="15">
        <f t="shared" si="157"/>
        <v>2.4225400000000001E-2</v>
      </c>
      <c r="I5028" s="2">
        <f>IF(C5028&gt;'Assumptions Notes'!C$11,-C5028*('Assumptions Notes'!C$13/(2*1000)),G5028*D5028)</f>
        <v>2.4225400000000001E-2</v>
      </c>
    </row>
    <row r="5029" spans="1:9" x14ac:dyDescent="0.2">
      <c r="A5029" s="5">
        <v>42656.729166666664</v>
      </c>
      <c r="B5029" s="2">
        <v>1258.0999999999999</v>
      </c>
      <c r="C5029" s="10">
        <v>82.83</v>
      </c>
      <c r="D5029" s="8">
        <v>2.9750000000000002E-4</v>
      </c>
      <c r="E5029" s="13">
        <f>D5029*'Assumptions Notes'!C$12</f>
        <v>0.1071</v>
      </c>
      <c r="F5029" s="15">
        <f t="shared" si="156"/>
        <v>2.4641925000000002E-2</v>
      </c>
      <c r="G5029" s="10">
        <f>IF(C5029&gt;'Assumptions Notes'!C$11,'Assumptions Notes'!C$11,C5029)</f>
        <v>82.83</v>
      </c>
      <c r="H5029" s="15">
        <f t="shared" si="157"/>
        <v>2.4641925000000002E-2</v>
      </c>
      <c r="I5029" s="2">
        <f>IF(C5029&gt;'Assumptions Notes'!C$11,-C5029*('Assumptions Notes'!C$13/(2*1000)),G5029*D5029)</f>
        <v>2.4641925000000002E-2</v>
      </c>
    </row>
    <row r="5030" spans="1:9" x14ac:dyDescent="0.2">
      <c r="A5030" s="5">
        <v>42656.75</v>
      </c>
      <c r="B5030" s="2">
        <v>1333.98</v>
      </c>
      <c r="C5030" s="10">
        <v>79.94</v>
      </c>
      <c r="D5030" s="8">
        <v>2.9999999999999997E-4</v>
      </c>
      <c r="E5030" s="13">
        <f>D5030*'Assumptions Notes'!C$12</f>
        <v>0.10799999999999998</v>
      </c>
      <c r="F5030" s="15">
        <f t="shared" si="156"/>
        <v>2.3981999999999996E-2</v>
      </c>
      <c r="G5030" s="10">
        <f>IF(C5030&gt;'Assumptions Notes'!C$11,'Assumptions Notes'!C$11,C5030)</f>
        <v>79.94</v>
      </c>
      <c r="H5030" s="15">
        <f t="shared" si="157"/>
        <v>2.3981999999999996E-2</v>
      </c>
      <c r="I5030" s="2">
        <f>IF(C5030&gt;'Assumptions Notes'!C$11,-C5030*('Assumptions Notes'!C$13/(2*1000)),G5030*D5030)</f>
        <v>2.3981999999999996E-2</v>
      </c>
    </row>
    <row r="5031" spans="1:9" x14ac:dyDescent="0.2">
      <c r="A5031" s="5">
        <v>42656.770833333336</v>
      </c>
      <c r="B5031" s="2">
        <v>1393.75</v>
      </c>
      <c r="C5031" s="10">
        <v>80.27</v>
      </c>
      <c r="D5031" s="8">
        <v>2.9999999999999997E-4</v>
      </c>
      <c r="E5031" s="13">
        <f>D5031*'Assumptions Notes'!C$12</f>
        <v>0.10799999999999998</v>
      </c>
      <c r="F5031" s="15">
        <f t="shared" si="156"/>
        <v>2.4080999999999998E-2</v>
      </c>
      <c r="G5031" s="10">
        <f>IF(C5031&gt;'Assumptions Notes'!C$11,'Assumptions Notes'!C$11,C5031)</f>
        <v>80.27</v>
      </c>
      <c r="H5031" s="15">
        <f t="shared" si="157"/>
        <v>2.4080999999999998E-2</v>
      </c>
      <c r="I5031" s="2">
        <f>IF(C5031&gt;'Assumptions Notes'!C$11,-C5031*('Assumptions Notes'!C$13/(2*1000)),G5031*D5031)</f>
        <v>2.4080999999999998E-2</v>
      </c>
    </row>
    <row r="5032" spans="1:9" x14ac:dyDescent="0.2">
      <c r="A5032" s="5">
        <v>42656.791666666664</v>
      </c>
      <c r="B5032" s="2">
        <v>1452.9</v>
      </c>
      <c r="C5032" s="10">
        <v>115.21</v>
      </c>
      <c r="D5032" s="8">
        <v>2.9999999999999997E-4</v>
      </c>
      <c r="E5032" s="13">
        <f>D5032*'Assumptions Notes'!C$12</f>
        <v>0.10799999999999998</v>
      </c>
      <c r="F5032" s="15">
        <f t="shared" si="156"/>
        <v>3.4562999999999997E-2</v>
      </c>
      <c r="G5032" s="10">
        <f>IF(C5032&gt;'Assumptions Notes'!C$11,'Assumptions Notes'!C$11,C5032)</f>
        <v>115.21</v>
      </c>
      <c r="H5032" s="15">
        <f t="shared" si="157"/>
        <v>3.4562999999999997E-2</v>
      </c>
      <c r="I5032" s="2">
        <f>IF(C5032&gt;'Assumptions Notes'!C$11,-C5032*('Assumptions Notes'!C$13/(2*1000)),G5032*D5032)</f>
        <v>3.4562999999999997E-2</v>
      </c>
    </row>
    <row r="5033" spans="1:9" x14ac:dyDescent="0.2">
      <c r="A5033" s="5">
        <v>42656.8125</v>
      </c>
      <c r="B5033" s="2">
        <v>1498.33</v>
      </c>
      <c r="C5033" s="10">
        <v>153.36000000000001</v>
      </c>
      <c r="D5033" s="8">
        <v>2.9750000000000002E-4</v>
      </c>
      <c r="E5033" s="13">
        <f>D5033*'Assumptions Notes'!C$12</f>
        <v>0.1071</v>
      </c>
      <c r="F5033" s="15">
        <f t="shared" si="156"/>
        <v>4.5624600000000008E-2</v>
      </c>
      <c r="G5033" s="10">
        <f>IF(C5033&gt;'Assumptions Notes'!C$11,'Assumptions Notes'!C$11,C5033)</f>
        <v>120</v>
      </c>
      <c r="H5033" s="15">
        <f t="shared" si="157"/>
        <v>3.5700000000000003E-2</v>
      </c>
      <c r="I5033" s="2">
        <f>IF(C5033&gt;'Assumptions Notes'!C$11,-C5033*('Assumptions Notes'!C$13/(2*1000)),G5033*D5033)</f>
        <v>-7.6680000000000012E-2</v>
      </c>
    </row>
    <row r="5034" spans="1:9" x14ac:dyDescent="0.2">
      <c r="A5034" s="5">
        <v>42656.833333333336</v>
      </c>
      <c r="B5034" s="2">
        <v>1534.83</v>
      </c>
      <c r="C5034" s="10">
        <v>97.02</v>
      </c>
      <c r="D5034" s="8">
        <v>2.9500000000000001E-4</v>
      </c>
      <c r="E5034" s="13">
        <f>D5034*'Assumptions Notes'!C$12</f>
        <v>0.1062</v>
      </c>
      <c r="F5034" s="15">
        <f t="shared" si="156"/>
        <v>2.8620900000000001E-2</v>
      </c>
      <c r="G5034" s="10">
        <f>IF(C5034&gt;'Assumptions Notes'!C$11,'Assumptions Notes'!C$11,C5034)</f>
        <v>97.02</v>
      </c>
      <c r="H5034" s="15">
        <f t="shared" si="157"/>
        <v>2.8620900000000001E-2</v>
      </c>
      <c r="I5034" s="2">
        <f>IF(C5034&gt;'Assumptions Notes'!C$11,-C5034*('Assumptions Notes'!C$13/(2*1000)),G5034*D5034)</f>
        <v>2.8620900000000001E-2</v>
      </c>
    </row>
    <row r="5035" spans="1:9" x14ac:dyDescent="0.2">
      <c r="A5035" s="5">
        <v>42656.854166666664</v>
      </c>
      <c r="B5035" s="2">
        <v>1496.69</v>
      </c>
      <c r="C5035" s="10">
        <v>80.069999999999993</v>
      </c>
      <c r="D5035" s="8">
        <v>2.9E-4</v>
      </c>
      <c r="E5035" s="13">
        <f>D5035*'Assumptions Notes'!C$12</f>
        <v>0.10440000000000001</v>
      </c>
      <c r="F5035" s="15">
        <f t="shared" si="156"/>
        <v>2.3220299999999999E-2</v>
      </c>
      <c r="G5035" s="10">
        <f>IF(C5035&gt;'Assumptions Notes'!C$11,'Assumptions Notes'!C$11,C5035)</f>
        <v>80.069999999999993</v>
      </c>
      <c r="H5035" s="15">
        <f t="shared" si="157"/>
        <v>2.3220299999999999E-2</v>
      </c>
      <c r="I5035" s="2">
        <f>IF(C5035&gt;'Assumptions Notes'!C$11,-C5035*('Assumptions Notes'!C$13/(2*1000)),G5035*D5035)</f>
        <v>2.3220299999999999E-2</v>
      </c>
    </row>
    <row r="5036" spans="1:9" x14ac:dyDescent="0.2">
      <c r="A5036" s="5">
        <v>42656.875</v>
      </c>
      <c r="B5036" s="2">
        <v>1472.18</v>
      </c>
      <c r="C5036" s="10">
        <v>75.58</v>
      </c>
      <c r="D5036" s="8">
        <v>2.8499999999999999E-4</v>
      </c>
      <c r="E5036" s="13">
        <f>D5036*'Assumptions Notes'!C$12</f>
        <v>0.1026</v>
      </c>
      <c r="F5036" s="15">
        <f t="shared" si="156"/>
        <v>2.1540299999999998E-2</v>
      </c>
      <c r="G5036" s="10">
        <f>IF(C5036&gt;'Assumptions Notes'!C$11,'Assumptions Notes'!C$11,C5036)</f>
        <v>75.58</v>
      </c>
      <c r="H5036" s="15">
        <f t="shared" si="157"/>
        <v>2.1540299999999998E-2</v>
      </c>
      <c r="I5036" s="2">
        <f>IF(C5036&gt;'Assumptions Notes'!C$11,-C5036*('Assumptions Notes'!C$13/(2*1000)),G5036*D5036)</f>
        <v>2.1540299999999998E-2</v>
      </c>
    </row>
    <row r="5037" spans="1:9" x14ac:dyDescent="0.2">
      <c r="A5037" s="5">
        <v>42656.895833333336</v>
      </c>
      <c r="B5037" s="2">
        <v>1399.29</v>
      </c>
      <c r="C5037" s="10">
        <v>68.180000000000007</v>
      </c>
      <c r="D5037" s="8">
        <v>2.7E-4</v>
      </c>
      <c r="E5037" s="13">
        <f>D5037*'Assumptions Notes'!C$12</f>
        <v>9.7199999999999995E-2</v>
      </c>
      <c r="F5037" s="15">
        <f t="shared" si="156"/>
        <v>1.8408600000000001E-2</v>
      </c>
      <c r="G5037" s="10">
        <f>IF(C5037&gt;'Assumptions Notes'!C$11,'Assumptions Notes'!C$11,C5037)</f>
        <v>68.180000000000007</v>
      </c>
      <c r="H5037" s="15">
        <f t="shared" si="157"/>
        <v>1.8408600000000001E-2</v>
      </c>
      <c r="I5037" s="2">
        <f>IF(C5037&gt;'Assumptions Notes'!C$11,-C5037*('Assumptions Notes'!C$13/(2*1000)),G5037*D5037)</f>
        <v>1.8408600000000001E-2</v>
      </c>
    </row>
    <row r="5038" spans="1:9" x14ac:dyDescent="0.2">
      <c r="A5038" s="5">
        <v>42656.916666666664</v>
      </c>
      <c r="B5038" s="2">
        <v>1346.82</v>
      </c>
      <c r="C5038" s="10">
        <v>57.23</v>
      </c>
      <c r="D5038" s="8">
        <v>2.5500000000000002E-4</v>
      </c>
      <c r="E5038" s="13">
        <f>D5038*'Assumptions Notes'!C$12</f>
        <v>9.1800000000000007E-2</v>
      </c>
      <c r="F5038" s="15">
        <f t="shared" si="156"/>
        <v>1.459365E-2</v>
      </c>
      <c r="G5038" s="10">
        <f>IF(C5038&gt;'Assumptions Notes'!C$11,'Assumptions Notes'!C$11,C5038)</f>
        <v>57.23</v>
      </c>
      <c r="H5038" s="15">
        <f t="shared" si="157"/>
        <v>1.459365E-2</v>
      </c>
      <c r="I5038" s="2">
        <f>IF(C5038&gt;'Assumptions Notes'!C$11,-C5038*('Assumptions Notes'!C$13/(2*1000)),G5038*D5038)</f>
        <v>1.459365E-2</v>
      </c>
    </row>
    <row r="5039" spans="1:9" x14ac:dyDescent="0.2">
      <c r="A5039" s="5">
        <v>42656.9375</v>
      </c>
      <c r="B5039" s="2">
        <v>1289.0999999999999</v>
      </c>
      <c r="C5039" s="10">
        <v>78.459999999999994</v>
      </c>
      <c r="D5039" s="8">
        <v>2.1250000000000002E-4</v>
      </c>
      <c r="E5039" s="13">
        <f>D5039*'Assumptions Notes'!C$12</f>
        <v>7.6500000000000012E-2</v>
      </c>
      <c r="F5039" s="15">
        <f t="shared" si="156"/>
        <v>1.667275E-2</v>
      </c>
      <c r="G5039" s="10">
        <f>IF(C5039&gt;'Assumptions Notes'!C$11,'Assumptions Notes'!C$11,C5039)</f>
        <v>78.459999999999994</v>
      </c>
      <c r="H5039" s="15">
        <f t="shared" si="157"/>
        <v>1.667275E-2</v>
      </c>
      <c r="I5039" s="2">
        <f>IF(C5039&gt;'Assumptions Notes'!C$11,-C5039*('Assumptions Notes'!C$13/(2*1000)),G5039*D5039)</f>
        <v>1.667275E-2</v>
      </c>
    </row>
    <row r="5040" spans="1:9" x14ac:dyDescent="0.2">
      <c r="A5040" s="5">
        <v>42656.958333333336</v>
      </c>
      <c r="B5040" s="2">
        <v>1220.8399999999999</v>
      </c>
      <c r="C5040" s="10">
        <v>79.930000000000007</v>
      </c>
      <c r="D5040" s="8">
        <v>1.7000000000000001E-4</v>
      </c>
      <c r="E5040" s="13">
        <f>D5040*'Assumptions Notes'!C$12</f>
        <v>6.1200000000000004E-2</v>
      </c>
      <c r="F5040" s="15">
        <f t="shared" si="156"/>
        <v>1.3588100000000002E-2</v>
      </c>
      <c r="G5040" s="10">
        <f>IF(C5040&gt;'Assumptions Notes'!C$11,'Assumptions Notes'!C$11,C5040)</f>
        <v>79.930000000000007</v>
      </c>
      <c r="H5040" s="15">
        <f t="shared" si="157"/>
        <v>1.3588100000000002E-2</v>
      </c>
      <c r="I5040" s="2">
        <f>IF(C5040&gt;'Assumptions Notes'!C$11,-C5040*('Assumptions Notes'!C$13/(2*1000)),G5040*D5040)</f>
        <v>1.3588100000000002E-2</v>
      </c>
    </row>
    <row r="5041" spans="1:9" x14ac:dyDescent="0.2">
      <c r="A5041" s="5">
        <v>42656.979166666664</v>
      </c>
      <c r="B5041" s="2">
        <v>1227.1500000000001</v>
      </c>
      <c r="C5041" s="10">
        <v>73.930000000000007</v>
      </c>
      <c r="D5041" s="8">
        <v>1.5000000000000001E-4</v>
      </c>
      <c r="E5041" s="13">
        <f>D5041*'Assumptions Notes'!C$12</f>
        <v>5.4000000000000006E-2</v>
      </c>
      <c r="F5041" s="15">
        <f t="shared" si="156"/>
        <v>1.1089500000000002E-2</v>
      </c>
      <c r="G5041" s="10">
        <f>IF(C5041&gt;'Assumptions Notes'!C$11,'Assumptions Notes'!C$11,C5041)</f>
        <v>73.930000000000007</v>
      </c>
      <c r="H5041" s="15">
        <f t="shared" si="157"/>
        <v>1.1089500000000002E-2</v>
      </c>
      <c r="I5041" s="2">
        <f>IF(C5041&gt;'Assumptions Notes'!C$11,-C5041*('Assumptions Notes'!C$13/(2*1000)),G5041*D5041)</f>
        <v>1.1089500000000002E-2</v>
      </c>
    </row>
    <row r="5042" spans="1:9" x14ac:dyDescent="0.2">
      <c r="A5042" s="5">
        <v>42657</v>
      </c>
      <c r="B5042" s="2">
        <v>1431.47</v>
      </c>
      <c r="C5042" s="10">
        <v>73.510000000000005</v>
      </c>
      <c r="D5042" s="8">
        <v>1.2999999999999999E-4</v>
      </c>
      <c r="E5042" s="13">
        <f>D5042*'Assumptions Notes'!C$12</f>
        <v>4.6799999999999994E-2</v>
      </c>
      <c r="F5042" s="15">
        <f t="shared" si="156"/>
        <v>9.5563000000000002E-3</v>
      </c>
      <c r="G5042" s="10">
        <f>IF(C5042&gt;'Assumptions Notes'!C$11,'Assumptions Notes'!C$11,C5042)</f>
        <v>73.510000000000005</v>
      </c>
      <c r="H5042" s="15">
        <f t="shared" si="157"/>
        <v>9.5563000000000002E-3</v>
      </c>
      <c r="I5042" s="2">
        <f>IF(C5042&gt;'Assumptions Notes'!C$11,-C5042*('Assumptions Notes'!C$13/(2*1000)),G5042*D5042)</f>
        <v>9.5563000000000002E-3</v>
      </c>
    </row>
    <row r="5043" spans="1:9" x14ac:dyDescent="0.2">
      <c r="A5043" s="5">
        <v>42657.020833333336</v>
      </c>
      <c r="B5043" s="2">
        <v>1342.35</v>
      </c>
      <c r="C5043" s="10">
        <v>75.680000000000007</v>
      </c>
      <c r="D5043" s="8">
        <v>1.175E-4</v>
      </c>
      <c r="E5043" s="13">
        <f>D5043*'Assumptions Notes'!C$12</f>
        <v>4.2299999999999997E-2</v>
      </c>
      <c r="F5043" s="15">
        <f t="shared" si="156"/>
        <v>8.8924E-3</v>
      </c>
      <c r="G5043" s="10">
        <f>IF(C5043&gt;'Assumptions Notes'!C$11,'Assumptions Notes'!C$11,C5043)</f>
        <v>75.680000000000007</v>
      </c>
      <c r="H5043" s="15">
        <f t="shared" si="157"/>
        <v>8.8924E-3</v>
      </c>
      <c r="I5043" s="2">
        <f>IF(C5043&gt;'Assumptions Notes'!C$11,-C5043*('Assumptions Notes'!C$13/(2*1000)),G5043*D5043)</f>
        <v>8.8924E-3</v>
      </c>
    </row>
    <row r="5044" spans="1:9" x14ac:dyDescent="0.2">
      <c r="A5044" s="5">
        <v>42657.041666666664</v>
      </c>
      <c r="B5044" s="2">
        <v>1270.78</v>
      </c>
      <c r="C5044" s="10">
        <v>76.38</v>
      </c>
      <c r="D5044" s="8">
        <v>1.05E-4</v>
      </c>
      <c r="E5044" s="13">
        <f>D5044*'Assumptions Notes'!C$12</f>
        <v>3.78E-2</v>
      </c>
      <c r="F5044" s="15">
        <f t="shared" si="156"/>
        <v>8.0198999999999999E-3</v>
      </c>
      <c r="G5044" s="10">
        <f>IF(C5044&gt;'Assumptions Notes'!C$11,'Assumptions Notes'!C$11,C5044)</f>
        <v>76.38</v>
      </c>
      <c r="H5044" s="15">
        <f t="shared" si="157"/>
        <v>8.0198999999999999E-3</v>
      </c>
      <c r="I5044" s="2">
        <f>IF(C5044&gt;'Assumptions Notes'!C$11,-C5044*('Assumptions Notes'!C$13/(2*1000)),G5044*D5044)</f>
        <v>8.0198999999999999E-3</v>
      </c>
    </row>
    <row r="5045" spans="1:9" x14ac:dyDescent="0.2">
      <c r="A5045" s="5">
        <v>42657.0625</v>
      </c>
      <c r="B5045" s="2">
        <v>1222.69</v>
      </c>
      <c r="C5045" s="10">
        <v>69.58</v>
      </c>
      <c r="D5045" s="8">
        <v>1.025E-4</v>
      </c>
      <c r="E5045" s="13">
        <f>D5045*'Assumptions Notes'!C$12</f>
        <v>3.6900000000000002E-2</v>
      </c>
      <c r="F5045" s="15">
        <f t="shared" si="156"/>
        <v>7.1319499999999997E-3</v>
      </c>
      <c r="G5045" s="10">
        <f>IF(C5045&gt;'Assumptions Notes'!C$11,'Assumptions Notes'!C$11,C5045)</f>
        <v>69.58</v>
      </c>
      <c r="H5045" s="15">
        <f t="shared" si="157"/>
        <v>7.1319499999999997E-3</v>
      </c>
      <c r="I5045" s="2">
        <f>IF(C5045&gt;'Assumptions Notes'!C$11,-C5045*('Assumptions Notes'!C$13/(2*1000)),G5045*D5045)</f>
        <v>7.1319499999999997E-3</v>
      </c>
    </row>
    <row r="5046" spans="1:9" x14ac:dyDescent="0.2">
      <c r="A5046" s="5">
        <v>42657.083333333336</v>
      </c>
      <c r="B5046" s="2">
        <v>1157.6600000000001</v>
      </c>
      <c r="C5046" s="10">
        <v>67.13</v>
      </c>
      <c r="D5046" s="8">
        <v>1E-4</v>
      </c>
      <c r="E5046" s="13">
        <f>D5046*'Assumptions Notes'!C$12</f>
        <v>3.6000000000000004E-2</v>
      </c>
      <c r="F5046" s="15">
        <f t="shared" si="156"/>
        <v>6.7130000000000002E-3</v>
      </c>
      <c r="G5046" s="10">
        <f>IF(C5046&gt;'Assumptions Notes'!C$11,'Assumptions Notes'!C$11,C5046)</f>
        <v>67.13</v>
      </c>
      <c r="H5046" s="15">
        <f t="shared" si="157"/>
        <v>6.7130000000000002E-3</v>
      </c>
      <c r="I5046" s="2">
        <f>IF(C5046&gt;'Assumptions Notes'!C$11,-C5046*('Assumptions Notes'!C$13/(2*1000)),G5046*D5046)</f>
        <v>6.7130000000000002E-3</v>
      </c>
    </row>
    <row r="5047" spans="1:9" x14ac:dyDescent="0.2">
      <c r="A5047" s="5">
        <v>42657.104166666664</v>
      </c>
      <c r="B5047" s="2">
        <v>1132.8800000000001</v>
      </c>
      <c r="C5047" s="10">
        <v>56.12</v>
      </c>
      <c r="D5047" s="8">
        <v>9.8750000000000002E-5</v>
      </c>
      <c r="E5047" s="13">
        <f>D5047*'Assumptions Notes'!C$12</f>
        <v>3.5549999999999998E-2</v>
      </c>
      <c r="F5047" s="15">
        <f t="shared" si="156"/>
        <v>5.5418500000000001E-3</v>
      </c>
      <c r="G5047" s="10">
        <f>IF(C5047&gt;'Assumptions Notes'!C$11,'Assumptions Notes'!C$11,C5047)</f>
        <v>56.12</v>
      </c>
      <c r="H5047" s="15">
        <f t="shared" si="157"/>
        <v>5.5418500000000001E-3</v>
      </c>
      <c r="I5047" s="2">
        <f>IF(C5047&gt;'Assumptions Notes'!C$11,-C5047*('Assumptions Notes'!C$13/(2*1000)),G5047*D5047)</f>
        <v>5.5418500000000001E-3</v>
      </c>
    </row>
    <row r="5048" spans="1:9" x14ac:dyDescent="0.2">
      <c r="A5048" s="5">
        <v>42657.125</v>
      </c>
      <c r="B5048" s="2">
        <v>1109.53</v>
      </c>
      <c r="C5048" s="10">
        <v>45.4</v>
      </c>
      <c r="D5048" s="8">
        <v>9.7499999999999998E-5</v>
      </c>
      <c r="E5048" s="13">
        <f>D5048*'Assumptions Notes'!C$12</f>
        <v>3.5099999999999999E-2</v>
      </c>
      <c r="F5048" s="15">
        <f t="shared" si="156"/>
        <v>4.4264999999999999E-3</v>
      </c>
      <c r="G5048" s="10">
        <f>IF(C5048&gt;'Assumptions Notes'!C$11,'Assumptions Notes'!C$11,C5048)</f>
        <v>45.4</v>
      </c>
      <c r="H5048" s="15">
        <f t="shared" si="157"/>
        <v>4.4264999999999999E-3</v>
      </c>
      <c r="I5048" s="2">
        <f>IF(C5048&gt;'Assumptions Notes'!C$11,-C5048*('Assumptions Notes'!C$13/(2*1000)),G5048*D5048)</f>
        <v>4.4264999999999999E-3</v>
      </c>
    </row>
    <row r="5049" spans="1:9" x14ac:dyDescent="0.2">
      <c r="A5049" s="5">
        <v>42657.145833333336</v>
      </c>
      <c r="B5049" s="2">
        <v>1084.48</v>
      </c>
      <c r="C5049" s="10">
        <v>41.29</v>
      </c>
      <c r="D5049" s="8">
        <v>9.6250000000000009E-5</v>
      </c>
      <c r="E5049" s="13">
        <f>D5049*'Assumptions Notes'!C$12</f>
        <v>3.465E-2</v>
      </c>
      <c r="F5049" s="15">
        <f t="shared" si="156"/>
        <v>3.9741625000000004E-3</v>
      </c>
      <c r="G5049" s="10">
        <f>IF(C5049&gt;'Assumptions Notes'!C$11,'Assumptions Notes'!C$11,C5049)</f>
        <v>41.29</v>
      </c>
      <c r="H5049" s="15">
        <f t="shared" si="157"/>
        <v>3.9741625000000004E-3</v>
      </c>
      <c r="I5049" s="2">
        <f>IF(C5049&gt;'Assumptions Notes'!C$11,-C5049*('Assumptions Notes'!C$13/(2*1000)),G5049*D5049)</f>
        <v>3.9741625000000004E-3</v>
      </c>
    </row>
    <row r="5050" spans="1:9" x14ac:dyDescent="0.2">
      <c r="A5050" s="5">
        <v>42657.166666666664</v>
      </c>
      <c r="B5050" s="2">
        <v>1065.55</v>
      </c>
      <c r="C5050" s="10">
        <v>43.44</v>
      </c>
      <c r="D5050" s="8">
        <v>9.5000000000000005E-5</v>
      </c>
      <c r="E5050" s="13">
        <f>D5050*'Assumptions Notes'!C$12</f>
        <v>3.4200000000000001E-2</v>
      </c>
      <c r="F5050" s="15">
        <f t="shared" si="156"/>
        <v>4.1267999999999999E-3</v>
      </c>
      <c r="G5050" s="10">
        <f>IF(C5050&gt;'Assumptions Notes'!C$11,'Assumptions Notes'!C$11,C5050)</f>
        <v>43.44</v>
      </c>
      <c r="H5050" s="15">
        <f t="shared" si="157"/>
        <v>4.1267999999999999E-3</v>
      </c>
      <c r="I5050" s="2">
        <f>IF(C5050&gt;'Assumptions Notes'!C$11,-C5050*('Assumptions Notes'!C$13/(2*1000)),G5050*D5050)</f>
        <v>4.1267999999999999E-3</v>
      </c>
    </row>
    <row r="5051" spans="1:9" x14ac:dyDescent="0.2">
      <c r="A5051" s="5">
        <v>42657.1875</v>
      </c>
      <c r="B5051" s="2">
        <v>1068.47</v>
      </c>
      <c r="C5051" s="10">
        <v>52.36</v>
      </c>
      <c r="D5051" s="8">
        <v>9.6250000000000009E-5</v>
      </c>
      <c r="E5051" s="13">
        <f>D5051*'Assumptions Notes'!C$12</f>
        <v>3.465E-2</v>
      </c>
      <c r="F5051" s="15">
        <f t="shared" si="156"/>
        <v>5.0396500000000006E-3</v>
      </c>
      <c r="G5051" s="10">
        <f>IF(C5051&gt;'Assumptions Notes'!C$11,'Assumptions Notes'!C$11,C5051)</f>
        <v>52.36</v>
      </c>
      <c r="H5051" s="15">
        <f t="shared" si="157"/>
        <v>5.0396500000000006E-3</v>
      </c>
      <c r="I5051" s="2">
        <f>IF(C5051&gt;'Assumptions Notes'!C$11,-C5051*('Assumptions Notes'!C$13/(2*1000)),G5051*D5051)</f>
        <v>5.0396500000000006E-3</v>
      </c>
    </row>
    <row r="5052" spans="1:9" x14ac:dyDescent="0.2">
      <c r="A5052" s="5">
        <v>42657.208333333336</v>
      </c>
      <c r="B5052" s="2">
        <v>1097.56</v>
      </c>
      <c r="C5052" s="10">
        <v>68.069999999999993</v>
      </c>
      <c r="D5052" s="8">
        <v>9.7499999999999998E-5</v>
      </c>
      <c r="E5052" s="13">
        <f>D5052*'Assumptions Notes'!C$12</f>
        <v>3.5099999999999999E-2</v>
      </c>
      <c r="F5052" s="15">
        <f t="shared" si="156"/>
        <v>6.636824999999999E-3</v>
      </c>
      <c r="G5052" s="10">
        <f>IF(C5052&gt;'Assumptions Notes'!C$11,'Assumptions Notes'!C$11,C5052)</f>
        <v>68.069999999999993</v>
      </c>
      <c r="H5052" s="15">
        <f t="shared" si="157"/>
        <v>6.636824999999999E-3</v>
      </c>
      <c r="I5052" s="2">
        <f>IF(C5052&gt;'Assumptions Notes'!C$11,-C5052*('Assumptions Notes'!C$13/(2*1000)),G5052*D5052)</f>
        <v>6.636824999999999E-3</v>
      </c>
    </row>
    <row r="5053" spans="1:9" x14ac:dyDescent="0.2">
      <c r="A5053" s="5">
        <v>42657.229166666664</v>
      </c>
      <c r="B5053" s="2">
        <v>1164.53</v>
      </c>
      <c r="C5053" s="10">
        <v>80.23</v>
      </c>
      <c r="D5053" s="8">
        <v>1.15E-4</v>
      </c>
      <c r="E5053" s="13">
        <f>D5053*'Assumptions Notes'!C$12</f>
        <v>4.1399999999999999E-2</v>
      </c>
      <c r="F5053" s="15">
        <f t="shared" si="156"/>
        <v>9.2264500000000006E-3</v>
      </c>
      <c r="G5053" s="10">
        <f>IF(C5053&gt;'Assumptions Notes'!C$11,'Assumptions Notes'!C$11,C5053)</f>
        <v>80.23</v>
      </c>
      <c r="H5053" s="15">
        <f t="shared" si="157"/>
        <v>9.2264500000000006E-3</v>
      </c>
      <c r="I5053" s="2">
        <f>IF(C5053&gt;'Assumptions Notes'!C$11,-C5053*('Assumptions Notes'!C$13/(2*1000)),G5053*D5053)</f>
        <v>9.2264500000000006E-3</v>
      </c>
    </row>
    <row r="5054" spans="1:9" x14ac:dyDescent="0.2">
      <c r="A5054" s="5">
        <v>42657.25</v>
      </c>
      <c r="B5054" s="2">
        <v>1238.29</v>
      </c>
      <c r="C5054" s="10">
        <v>85.62</v>
      </c>
      <c r="D5054" s="8">
        <v>1.325E-4</v>
      </c>
      <c r="E5054" s="13">
        <f>D5054*'Assumptions Notes'!C$12</f>
        <v>4.7699999999999999E-2</v>
      </c>
      <c r="F5054" s="15">
        <f t="shared" si="156"/>
        <v>1.134465E-2</v>
      </c>
      <c r="G5054" s="10">
        <f>IF(C5054&gt;'Assumptions Notes'!C$11,'Assumptions Notes'!C$11,C5054)</f>
        <v>85.62</v>
      </c>
      <c r="H5054" s="15">
        <f t="shared" si="157"/>
        <v>1.134465E-2</v>
      </c>
      <c r="I5054" s="2">
        <f>IF(C5054&gt;'Assumptions Notes'!C$11,-C5054*('Assumptions Notes'!C$13/(2*1000)),G5054*D5054)</f>
        <v>1.134465E-2</v>
      </c>
    </row>
    <row r="5055" spans="1:9" x14ac:dyDescent="0.2">
      <c r="A5055" s="5">
        <v>42657.270833333336</v>
      </c>
      <c r="B5055" s="2">
        <v>1318.94</v>
      </c>
      <c r="C5055" s="10">
        <v>197.95</v>
      </c>
      <c r="D5055" s="8">
        <v>1.6249999999999999E-4</v>
      </c>
      <c r="E5055" s="13">
        <f>D5055*'Assumptions Notes'!C$12</f>
        <v>5.8499999999999996E-2</v>
      </c>
      <c r="F5055" s="15">
        <f t="shared" si="156"/>
        <v>3.2166874999999998E-2</v>
      </c>
      <c r="G5055" s="10">
        <f>IF(C5055&gt;'Assumptions Notes'!C$11,'Assumptions Notes'!C$11,C5055)</f>
        <v>120</v>
      </c>
      <c r="H5055" s="15">
        <f t="shared" si="157"/>
        <v>1.95E-2</v>
      </c>
      <c r="I5055" s="2">
        <f>IF(C5055&gt;'Assumptions Notes'!C$11,-C5055*('Assumptions Notes'!C$13/(2*1000)),G5055*D5055)</f>
        <v>-9.8974999999999994E-2</v>
      </c>
    </row>
    <row r="5056" spans="1:9" x14ac:dyDescent="0.2">
      <c r="A5056" s="5">
        <v>42657.291666666664</v>
      </c>
      <c r="B5056" s="2">
        <v>1412.96</v>
      </c>
      <c r="C5056" s="10">
        <v>244.24</v>
      </c>
      <c r="D5056" s="8">
        <v>1.9249999999999999E-4</v>
      </c>
      <c r="E5056" s="13">
        <f>D5056*'Assumptions Notes'!C$12</f>
        <v>6.93E-2</v>
      </c>
      <c r="F5056" s="15">
        <f t="shared" si="156"/>
        <v>4.7016200000000001E-2</v>
      </c>
      <c r="G5056" s="10">
        <f>IF(C5056&gt;'Assumptions Notes'!C$11,'Assumptions Notes'!C$11,C5056)</f>
        <v>120</v>
      </c>
      <c r="H5056" s="15">
        <f t="shared" si="157"/>
        <v>2.3099999999999999E-2</v>
      </c>
      <c r="I5056" s="2">
        <f>IF(C5056&gt;'Assumptions Notes'!C$11,-C5056*('Assumptions Notes'!C$13/(2*1000)),G5056*D5056)</f>
        <v>-0.12212000000000001</v>
      </c>
    </row>
    <row r="5057" spans="1:9" x14ac:dyDescent="0.2">
      <c r="A5057" s="5">
        <v>42657.3125</v>
      </c>
      <c r="B5057" s="2">
        <v>1406.64</v>
      </c>
      <c r="C5057" s="10">
        <v>76.05</v>
      </c>
      <c r="D5057" s="8">
        <v>2.0875000000000001E-4</v>
      </c>
      <c r="E5057" s="13">
        <f>D5057*'Assumptions Notes'!C$12</f>
        <v>7.5150000000000008E-2</v>
      </c>
      <c r="F5057" s="15">
        <f t="shared" si="156"/>
        <v>1.5875437499999999E-2</v>
      </c>
      <c r="G5057" s="10">
        <f>IF(C5057&gt;'Assumptions Notes'!C$11,'Assumptions Notes'!C$11,C5057)</f>
        <v>76.05</v>
      </c>
      <c r="H5057" s="15">
        <f t="shared" si="157"/>
        <v>1.5875437499999999E-2</v>
      </c>
      <c r="I5057" s="2">
        <f>IF(C5057&gt;'Assumptions Notes'!C$11,-C5057*('Assumptions Notes'!C$13/(2*1000)),G5057*D5057)</f>
        <v>1.5875437499999999E-2</v>
      </c>
    </row>
    <row r="5058" spans="1:9" x14ac:dyDescent="0.2">
      <c r="A5058" s="5">
        <v>42657.333333333336</v>
      </c>
      <c r="B5058" s="2">
        <v>1353.11</v>
      </c>
      <c r="C5058" s="10">
        <v>82.68</v>
      </c>
      <c r="D5058" s="8">
        <v>2.2499999999999999E-4</v>
      </c>
      <c r="E5058" s="13">
        <f>D5058*'Assumptions Notes'!C$12</f>
        <v>8.1000000000000003E-2</v>
      </c>
      <c r="F5058" s="15">
        <f t="shared" si="156"/>
        <v>1.8603000000000001E-2</v>
      </c>
      <c r="G5058" s="10">
        <f>IF(C5058&gt;'Assumptions Notes'!C$11,'Assumptions Notes'!C$11,C5058)</f>
        <v>82.68</v>
      </c>
      <c r="H5058" s="15">
        <f t="shared" si="157"/>
        <v>1.8603000000000001E-2</v>
      </c>
      <c r="I5058" s="2">
        <f>IF(C5058&gt;'Assumptions Notes'!C$11,-C5058*('Assumptions Notes'!C$13/(2*1000)),G5058*D5058)</f>
        <v>1.8603000000000001E-2</v>
      </c>
    </row>
    <row r="5059" spans="1:9" x14ac:dyDescent="0.2">
      <c r="A5059" s="5">
        <v>42657.354166666664</v>
      </c>
      <c r="B5059" s="2">
        <v>1294.32</v>
      </c>
      <c r="C5059" s="10">
        <v>80.430000000000007</v>
      </c>
      <c r="D5059" s="8">
        <v>2.2625E-4</v>
      </c>
      <c r="E5059" s="13">
        <f>D5059*'Assumptions Notes'!C$12</f>
        <v>8.1449999999999995E-2</v>
      </c>
      <c r="F5059" s="15">
        <f t="shared" si="156"/>
        <v>1.8197287500000003E-2</v>
      </c>
      <c r="G5059" s="10">
        <f>IF(C5059&gt;'Assumptions Notes'!C$11,'Assumptions Notes'!C$11,C5059)</f>
        <v>80.430000000000007</v>
      </c>
      <c r="H5059" s="15">
        <f t="shared" si="157"/>
        <v>1.8197287500000003E-2</v>
      </c>
      <c r="I5059" s="2">
        <f>IF(C5059&gt;'Assumptions Notes'!C$11,-C5059*('Assumptions Notes'!C$13/(2*1000)),G5059*D5059)</f>
        <v>1.8197287500000003E-2</v>
      </c>
    </row>
    <row r="5060" spans="1:9" x14ac:dyDescent="0.2">
      <c r="A5060" s="5">
        <v>42657.375</v>
      </c>
      <c r="B5060" s="2">
        <v>1213.1500000000001</v>
      </c>
      <c r="C5060" s="10">
        <v>76.53</v>
      </c>
      <c r="D5060" s="8">
        <v>2.275E-4</v>
      </c>
      <c r="E5060" s="13">
        <f>D5060*'Assumptions Notes'!C$12</f>
        <v>8.1900000000000001E-2</v>
      </c>
      <c r="F5060" s="15">
        <f t="shared" ref="F5060:F5123" si="158">D5060*C5060</f>
        <v>1.7410575000000001E-2</v>
      </c>
      <c r="G5060" s="10">
        <f>IF(C5060&gt;'Assumptions Notes'!C$11,'Assumptions Notes'!C$11,C5060)</f>
        <v>76.53</v>
      </c>
      <c r="H5060" s="15">
        <f t="shared" ref="H5060:H5123" si="159">G5060*D5060</f>
        <v>1.7410575000000001E-2</v>
      </c>
      <c r="I5060" s="2">
        <f>IF(C5060&gt;'Assumptions Notes'!C$11,-C5060*('Assumptions Notes'!C$13/(2*1000)),G5060*D5060)</f>
        <v>1.7410575000000001E-2</v>
      </c>
    </row>
    <row r="5061" spans="1:9" x14ac:dyDescent="0.2">
      <c r="A5061" s="5">
        <v>42657.395833333336</v>
      </c>
      <c r="B5061" s="2">
        <v>1121.43</v>
      </c>
      <c r="C5061" s="10">
        <v>67.31</v>
      </c>
      <c r="D5061" s="8">
        <v>2.1875E-4</v>
      </c>
      <c r="E5061" s="13">
        <f>D5061*'Assumptions Notes'!C$12</f>
        <v>7.8750000000000001E-2</v>
      </c>
      <c r="F5061" s="15">
        <f t="shared" si="158"/>
        <v>1.4724062500000001E-2</v>
      </c>
      <c r="G5061" s="10">
        <f>IF(C5061&gt;'Assumptions Notes'!C$11,'Assumptions Notes'!C$11,C5061)</f>
        <v>67.31</v>
      </c>
      <c r="H5061" s="15">
        <f t="shared" si="159"/>
        <v>1.4724062500000001E-2</v>
      </c>
      <c r="I5061" s="2">
        <f>IF(C5061&gt;'Assumptions Notes'!C$11,-C5061*('Assumptions Notes'!C$13/(2*1000)),G5061*D5061)</f>
        <v>1.4724062500000001E-2</v>
      </c>
    </row>
    <row r="5062" spans="1:9" x14ac:dyDescent="0.2">
      <c r="A5062" s="5">
        <v>42657.416666666664</v>
      </c>
      <c r="B5062" s="2">
        <v>1041.21</v>
      </c>
      <c r="C5062" s="10">
        <v>79.989999999999995</v>
      </c>
      <c r="D5062" s="8">
        <v>2.1000000000000001E-4</v>
      </c>
      <c r="E5062" s="13">
        <f>D5062*'Assumptions Notes'!C$12</f>
        <v>7.5600000000000001E-2</v>
      </c>
      <c r="F5062" s="15">
        <f t="shared" si="158"/>
        <v>1.6797900000000001E-2</v>
      </c>
      <c r="G5062" s="10">
        <f>IF(C5062&gt;'Assumptions Notes'!C$11,'Assumptions Notes'!C$11,C5062)</f>
        <v>79.989999999999995</v>
      </c>
      <c r="H5062" s="15">
        <f t="shared" si="159"/>
        <v>1.6797900000000001E-2</v>
      </c>
      <c r="I5062" s="2">
        <f>IF(C5062&gt;'Assumptions Notes'!C$11,-C5062*('Assumptions Notes'!C$13/(2*1000)),G5062*D5062)</f>
        <v>1.6797900000000001E-2</v>
      </c>
    </row>
    <row r="5063" spans="1:9" x14ac:dyDescent="0.2">
      <c r="A5063" s="5">
        <v>42657.4375</v>
      </c>
      <c r="B5063" s="2">
        <v>1000.84</v>
      </c>
      <c r="C5063" s="10">
        <v>70.040000000000006</v>
      </c>
      <c r="D5063" s="8">
        <v>2.075E-4</v>
      </c>
      <c r="E5063" s="13">
        <f>D5063*'Assumptions Notes'!C$12</f>
        <v>7.4700000000000003E-2</v>
      </c>
      <c r="F5063" s="15">
        <f t="shared" si="158"/>
        <v>1.4533300000000001E-2</v>
      </c>
      <c r="G5063" s="10">
        <f>IF(C5063&gt;'Assumptions Notes'!C$11,'Assumptions Notes'!C$11,C5063)</f>
        <v>70.040000000000006</v>
      </c>
      <c r="H5063" s="15">
        <f t="shared" si="159"/>
        <v>1.4533300000000001E-2</v>
      </c>
      <c r="I5063" s="2">
        <f>IF(C5063&gt;'Assumptions Notes'!C$11,-C5063*('Assumptions Notes'!C$13/(2*1000)),G5063*D5063)</f>
        <v>1.4533300000000001E-2</v>
      </c>
    </row>
    <row r="5064" spans="1:9" x14ac:dyDescent="0.2">
      <c r="A5064" s="5">
        <v>42657.458333333336</v>
      </c>
      <c r="B5064" s="2">
        <v>969.85</v>
      </c>
      <c r="C5064" s="10">
        <v>60.97</v>
      </c>
      <c r="D5064" s="8">
        <v>2.05E-4</v>
      </c>
      <c r="E5064" s="13">
        <f>D5064*'Assumptions Notes'!C$12</f>
        <v>7.3800000000000004E-2</v>
      </c>
      <c r="F5064" s="15">
        <f t="shared" si="158"/>
        <v>1.2498849999999999E-2</v>
      </c>
      <c r="G5064" s="10">
        <f>IF(C5064&gt;'Assumptions Notes'!C$11,'Assumptions Notes'!C$11,C5064)</f>
        <v>60.97</v>
      </c>
      <c r="H5064" s="15">
        <f t="shared" si="159"/>
        <v>1.2498849999999999E-2</v>
      </c>
      <c r="I5064" s="2">
        <f>IF(C5064&gt;'Assumptions Notes'!C$11,-C5064*('Assumptions Notes'!C$13/(2*1000)),G5064*D5064)</f>
        <v>1.2498849999999999E-2</v>
      </c>
    </row>
    <row r="5065" spans="1:9" x14ac:dyDescent="0.2">
      <c r="A5065" s="5">
        <v>42657.479166666664</v>
      </c>
      <c r="B5065" s="2">
        <v>953.72</v>
      </c>
      <c r="C5065" s="10">
        <v>60.4</v>
      </c>
      <c r="D5065" s="8">
        <v>2.1499999999999999E-4</v>
      </c>
      <c r="E5065" s="13">
        <f>D5065*'Assumptions Notes'!C$12</f>
        <v>7.7399999999999997E-2</v>
      </c>
      <c r="F5065" s="15">
        <f t="shared" si="158"/>
        <v>1.2985999999999999E-2</v>
      </c>
      <c r="G5065" s="10">
        <f>IF(C5065&gt;'Assumptions Notes'!C$11,'Assumptions Notes'!C$11,C5065)</f>
        <v>60.4</v>
      </c>
      <c r="H5065" s="15">
        <f t="shared" si="159"/>
        <v>1.2985999999999999E-2</v>
      </c>
      <c r="I5065" s="2">
        <f>IF(C5065&gt;'Assumptions Notes'!C$11,-C5065*('Assumptions Notes'!C$13/(2*1000)),G5065*D5065)</f>
        <v>1.2985999999999999E-2</v>
      </c>
    </row>
    <row r="5066" spans="1:9" x14ac:dyDescent="0.2">
      <c r="A5066" s="5">
        <v>42657.5</v>
      </c>
      <c r="B5066" s="2">
        <v>945.54</v>
      </c>
      <c r="C5066" s="10">
        <v>74.59</v>
      </c>
      <c r="D5066" s="8">
        <v>2.2499999999999999E-4</v>
      </c>
      <c r="E5066" s="13">
        <f>D5066*'Assumptions Notes'!C$12</f>
        <v>8.1000000000000003E-2</v>
      </c>
      <c r="F5066" s="15">
        <f t="shared" si="158"/>
        <v>1.6782749999999999E-2</v>
      </c>
      <c r="G5066" s="10">
        <f>IF(C5066&gt;'Assumptions Notes'!C$11,'Assumptions Notes'!C$11,C5066)</f>
        <v>74.59</v>
      </c>
      <c r="H5066" s="15">
        <f t="shared" si="159"/>
        <v>1.6782749999999999E-2</v>
      </c>
      <c r="I5066" s="2">
        <f>IF(C5066&gt;'Assumptions Notes'!C$11,-C5066*('Assumptions Notes'!C$13/(2*1000)),G5066*D5066)</f>
        <v>1.6782749999999999E-2</v>
      </c>
    </row>
    <row r="5067" spans="1:9" x14ac:dyDescent="0.2">
      <c r="A5067" s="5">
        <v>42657.520833333336</v>
      </c>
      <c r="B5067" s="2">
        <v>933.14</v>
      </c>
      <c r="C5067" s="10">
        <v>79.989999999999995</v>
      </c>
      <c r="D5067" s="8">
        <v>2.1250000000000002E-4</v>
      </c>
      <c r="E5067" s="13">
        <f>D5067*'Assumptions Notes'!C$12</f>
        <v>7.6500000000000012E-2</v>
      </c>
      <c r="F5067" s="15">
        <f t="shared" si="158"/>
        <v>1.6997874999999999E-2</v>
      </c>
      <c r="G5067" s="10">
        <f>IF(C5067&gt;'Assumptions Notes'!C$11,'Assumptions Notes'!C$11,C5067)</f>
        <v>79.989999999999995</v>
      </c>
      <c r="H5067" s="15">
        <f t="shared" si="159"/>
        <v>1.6997874999999999E-2</v>
      </c>
      <c r="I5067" s="2">
        <f>IF(C5067&gt;'Assumptions Notes'!C$11,-C5067*('Assumptions Notes'!C$13/(2*1000)),G5067*D5067)</f>
        <v>1.6997874999999999E-2</v>
      </c>
    </row>
    <row r="5068" spans="1:9" x14ac:dyDescent="0.2">
      <c r="A5068" s="5">
        <v>42657.541666666664</v>
      </c>
      <c r="B5068" s="2">
        <v>952.6</v>
      </c>
      <c r="C5068" s="10">
        <v>79.989999999999995</v>
      </c>
      <c r="D5068" s="8">
        <v>2.0000000000000001E-4</v>
      </c>
      <c r="E5068" s="13">
        <f>D5068*'Assumptions Notes'!C$12</f>
        <v>7.2000000000000008E-2</v>
      </c>
      <c r="F5068" s="15">
        <f t="shared" si="158"/>
        <v>1.5997999999999998E-2</v>
      </c>
      <c r="G5068" s="10">
        <f>IF(C5068&gt;'Assumptions Notes'!C$11,'Assumptions Notes'!C$11,C5068)</f>
        <v>79.989999999999995</v>
      </c>
      <c r="H5068" s="15">
        <f t="shared" si="159"/>
        <v>1.5997999999999998E-2</v>
      </c>
      <c r="I5068" s="2">
        <f>IF(C5068&gt;'Assumptions Notes'!C$11,-C5068*('Assumptions Notes'!C$13/(2*1000)),G5068*D5068)</f>
        <v>1.5997999999999998E-2</v>
      </c>
    </row>
    <row r="5069" spans="1:9" x14ac:dyDescent="0.2">
      <c r="A5069" s="5">
        <v>42657.5625</v>
      </c>
      <c r="B5069" s="2">
        <v>954.66</v>
      </c>
      <c r="C5069" s="10">
        <v>79.989999999999995</v>
      </c>
      <c r="D5069" s="8">
        <v>1.975E-4</v>
      </c>
      <c r="E5069" s="13">
        <f>D5069*'Assumptions Notes'!C$12</f>
        <v>7.1099999999999997E-2</v>
      </c>
      <c r="F5069" s="15">
        <f t="shared" si="158"/>
        <v>1.5798025E-2</v>
      </c>
      <c r="G5069" s="10">
        <f>IF(C5069&gt;'Assumptions Notes'!C$11,'Assumptions Notes'!C$11,C5069)</f>
        <v>79.989999999999995</v>
      </c>
      <c r="H5069" s="15">
        <f t="shared" si="159"/>
        <v>1.5798025E-2</v>
      </c>
      <c r="I5069" s="2">
        <f>IF(C5069&gt;'Assumptions Notes'!C$11,-C5069*('Assumptions Notes'!C$13/(2*1000)),G5069*D5069)</f>
        <v>1.5798025E-2</v>
      </c>
    </row>
    <row r="5070" spans="1:9" x14ac:dyDescent="0.2">
      <c r="A5070" s="5">
        <v>42657.583333333336</v>
      </c>
      <c r="B5070" s="2">
        <v>969.53</v>
      </c>
      <c r="C5070" s="10">
        <v>83.66</v>
      </c>
      <c r="D5070" s="8">
        <v>1.95E-4</v>
      </c>
      <c r="E5070" s="13">
        <f>D5070*'Assumptions Notes'!C$12</f>
        <v>7.0199999999999999E-2</v>
      </c>
      <c r="F5070" s="15">
        <f t="shared" si="158"/>
        <v>1.63137E-2</v>
      </c>
      <c r="G5070" s="10">
        <f>IF(C5070&gt;'Assumptions Notes'!C$11,'Assumptions Notes'!C$11,C5070)</f>
        <v>83.66</v>
      </c>
      <c r="H5070" s="15">
        <f t="shared" si="159"/>
        <v>1.63137E-2</v>
      </c>
      <c r="I5070" s="2">
        <f>IF(C5070&gt;'Assumptions Notes'!C$11,-C5070*('Assumptions Notes'!C$13/(2*1000)),G5070*D5070)</f>
        <v>1.63137E-2</v>
      </c>
    </row>
    <row r="5071" spans="1:9" x14ac:dyDescent="0.2">
      <c r="A5071" s="5">
        <v>42657.604166666664</v>
      </c>
      <c r="B5071" s="2">
        <v>967.24</v>
      </c>
      <c r="C5071" s="10">
        <v>62.54</v>
      </c>
      <c r="D5071" s="8">
        <v>1.9625E-4</v>
      </c>
      <c r="E5071" s="13">
        <f>D5071*'Assumptions Notes'!C$12</f>
        <v>7.0650000000000004E-2</v>
      </c>
      <c r="F5071" s="15">
        <f t="shared" si="158"/>
        <v>1.2273474999999999E-2</v>
      </c>
      <c r="G5071" s="10">
        <f>IF(C5071&gt;'Assumptions Notes'!C$11,'Assumptions Notes'!C$11,C5071)</f>
        <v>62.54</v>
      </c>
      <c r="H5071" s="15">
        <f t="shared" si="159"/>
        <v>1.2273474999999999E-2</v>
      </c>
      <c r="I5071" s="2">
        <f>IF(C5071&gt;'Assumptions Notes'!C$11,-C5071*('Assumptions Notes'!C$13/(2*1000)),G5071*D5071)</f>
        <v>1.2273474999999999E-2</v>
      </c>
    </row>
    <row r="5072" spans="1:9" x14ac:dyDescent="0.2">
      <c r="A5072" s="5">
        <v>42657.625</v>
      </c>
      <c r="B5072" s="2">
        <v>992.7</v>
      </c>
      <c r="C5072" s="10">
        <v>63.32</v>
      </c>
      <c r="D5072" s="8">
        <v>1.975E-4</v>
      </c>
      <c r="E5072" s="13">
        <f>D5072*'Assumptions Notes'!C$12</f>
        <v>7.1099999999999997E-2</v>
      </c>
      <c r="F5072" s="15">
        <f t="shared" si="158"/>
        <v>1.25057E-2</v>
      </c>
      <c r="G5072" s="10">
        <f>IF(C5072&gt;'Assumptions Notes'!C$11,'Assumptions Notes'!C$11,C5072)</f>
        <v>63.32</v>
      </c>
      <c r="H5072" s="15">
        <f t="shared" si="159"/>
        <v>1.25057E-2</v>
      </c>
      <c r="I5072" s="2">
        <f>IF(C5072&gt;'Assumptions Notes'!C$11,-C5072*('Assumptions Notes'!C$13/(2*1000)),G5072*D5072)</f>
        <v>1.25057E-2</v>
      </c>
    </row>
    <row r="5073" spans="1:9" x14ac:dyDescent="0.2">
      <c r="A5073" s="5">
        <v>42657.645833333336</v>
      </c>
      <c r="B5073" s="2">
        <v>1029.72</v>
      </c>
      <c r="C5073" s="10">
        <v>78.319999999999993</v>
      </c>
      <c r="D5073" s="8">
        <v>2.2124999999999998E-4</v>
      </c>
      <c r="E5073" s="13">
        <f>D5073*'Assumptions Notes'!C$12</f>
        <v>7.9649999999999999E-2</v>
      </c>
      <c r="F5073" s="15">
        <f t="shared" si="158"/>
        <v>1.7328299999999998E-2</v>
      </c>
      <c r="G5073" s="10">
        <f>IF(C5073&gt;'Assumptions Notes'!C$11,'Assumptions Notes'!C$11,C5073)</f>
        <v>78.319999999999993</v>
      </c>
      <c r="H5073" s="15">
        <f t="shared" si="159"/>
        <v>1.7328299999999998E-2</v>
      </c>
      <c r="I5073" s="2">
        <f>IF(C5073&gt;'Assumptions Notes'!C$11,-C5073*('Assumptions Notes'!C$13/(2*1000)),G5073*D5073)</f>
        <v>1.7328299999999998E-2</v>
      </c>
    </row>
    <row r="5074" spans="1:9" x14ac:dyDescent="0.2">
      <c r="A5074" s="5">
        <v>42657.666666666664</v>
      </c>
      <c r="B5074" s="2">
        <v>1083.1099999999999</v>
      </c>
      <c r="C5074" s="10">
        <v>86.66</v>
      </c>
      <c r="D5074" s="8">
        <v>2.4499999999999999E-4</v>
      </c>
      <c r="E5074" s="13">
        <f>D5074*'Assumptions Notes'!C$12</f>
        <v>8.8200000000000001E-2</v>
      </c>
      <c r="F5074" s="15">
        <f t="shared" si="158"/>
        <v>2.1231699999999999E-2</v>
      </c>
      <c r="G5074" s="10">
        <f>IF(C5074&gt;'Assumptions Notes'!C$11,'Assumptions Notes'!C$11,C5074)</f>
        <v>86.66</v>
      </c>
      <c r="H5074" s="15">
        <f t="shared" si="159"/>
        <v>2.1231699999999999E-2</v>
      </c>
      <c r="I5074" s="2">
        <f>IF(C5074&gt;'Assumptions Notes'!C$11,-C5074*('Assumptions Notes'!C$13/(2*1000)),G5074*D5074)</f>
        <v>2.1231699999999999E-2</v>
      </c>
    </row>
    <row r="5075" spans="1:9" x14ac:dyDescent="0.2">
      <c r="A5075" s="5">
        <v>42657.6875</v>
      </c>
      <c r="B5075" s="2">
        <v>1115.6099999999999</v>
      </c>
      <c r="C5075" s="10">
        <v>80</v>
      </c>
      <c r="D5075" s="8">
        <v>2.7E-4</v>
      </c>
      <c r="E5075" s="13">
        <f>D5075*'Assumptions Notes'!C$12</f>
        <v>9.7199999999999995E-2</v>
      </c>
      <c r="F5075" s="15">
        <f t="shared" si="158"/>
        <v>2.1600000000000001E-2</v>
      </c>
      <c r="G5075" s="10">
        <f>IF(C5075&gt;'Assumptions Notes'!C$11,'Assumptions Notes'!C$11,C5075)</f>
        <v>80</v>
      </c>
      <c r="H5075" s="15">
        <f t="shared" si="159"/>
        <v>2.1600000000000001E-2</v>
      </c>
      <c r="I5075" s="2">
        <f>IF(C5075&gt;'Assumptions Notes'!C$11,-C5075*('Assumptions Notes'!C$13/(2*1000)),G5075*D5075)</f>
        <v>2.1600000000000001E-2</v>
      </c>
    </row>
    <row r="5076" spans="1:9" x14ac:dyDescent="0.2">
      <c r="A5076" s="5">
        <v>42657.708333333336</v>
      </c>
      <c r="B5076" s="2">
        <v>1192.3499999999999</v>
      </c>
      <c r="C5076" s="10">
        <v>115.01</v>
      </c>
      <c r="D5076" s="8">
        <v>2.9500000000000001E-4</v>
      </c>
      <c r="E5076" s="13">
        <f>D5076*'Assumptions Notes'!C$12</f>
        <v>0.1062</v>
      </c>
      <c r="F5076" s="15">
        <f t="shared" si="158"/>
        <v>3.3927950000000005E-2</v>
      </c>
      <c r="G5076" s="10">
        <f>IF(C5076&gt;'Assumptions Notes'!C$11,'Assumptions Notes'!C$11,C5076)</f>
        <v>115.01</v>
      </c>
      <c r="H5076" s="15">
        <f t="shared" si="159"/>
        <v>3.3927950000000005E-2</v>
      </c>
      <c r="I5076" s="2">
        <f>IF(C5076&gt;'Assumptions Notes'!C$11,-C5076*('Assumptions Notes'!C$13/(2*1000)),G5076*D5076)</f>
        <v>3.3927950000000005E-2</v>
      </c>
    </row>
    <row r="5077" spans="1:9" x14ac:dyDescent="0.2">
      <c r="A5077" s="5">
        <v>42657.729166666664</v>
      </c>
      <c r="B5077" s="2">
        <v>1246.78</v>
      </c>
      <c r="C5077" s="10">
        <v>113.91</v>
      </c>
      <c r="D5077" s="8">
        <v>2.9750000000000002E-4</v>
      </c>
      <c r="E5077" s="13">
        <f>D5077*'Assumptions Notes'!C$12</f>
        <v>0.1071</v>
      </c>
      <c r="F5077" s="15">
        <f t="shared" si="158"/>
        <v>3.3888225000000001E-2</v>
      </c>
      <c r="G5077" s="10">
        <f>IF(C5077&gt;'Assumptions Notes'!C$11,'Assumptions Notes'!C$11,C5077)</f>
        <v>113.91</v>
      </c>
      <c r="H5077" s="15">
        <f t="shared" si="159"/>
        <v>3.3888225000000001E-2</v>
      </c>
      <c r="I5077" s="2">
        <f>IF(C5077&gt;'Assumptions Notes'!C$11,-C5077*('Assumptions Notes'!C$13/(2*1000)),G5077*D5077)</f>
        <v>3.3888225000000001E-2</v>
      </c>
    </row>
    <row r="5078" spans="1:9" x14ac:dyDescent="0.2">
      <c r="A5078" s="5">
        <v>42657.75</v>
      </c>
      <c r="B5078" s="2">
        <v>1267.26</v>
      </c>
      <c r="C5078" s="10">
        <v>86.74</v>
      </c>
      <c r="D5078" s="8">
        <v>2.9999999999999997E-4</v>
      </c>
      <c r="E5078" s="13">
        <f>D5078*'Assumptions Notes'!C$12</f>
        <v>0.10799999999999998</v>
      </c>
      <c r="F5078" s="15">
        <f t="shared" si="158"/>
        <v>2.6021999999999997E-2</v>
      </c>
      <c r="G5078" s="10">
        <f>IF(C5078&gt;'Assumptions Notes'!C$11,'Assumptions Notes'!C$11,C5078)</f>
        <v>86.74</v>
      </c>
      <c r="H5078" s="15">
        <f t="shared" si="159"/>
        <v>2.6021999999999997E-2</v>
      </c>
      <c r="I5078" s="2">
        <f>IF(C5078&gt;'Assumptions Notes'!C$11,-C5078*('Assumptions Notes'!C$13/(2*1000)),G5078*D5078)</f>
        <v>2.6021999999999997E-2</v>
      </c>
    </row>
    <row r="5079" spans="1:9" x14ac:dyDescent="0.2">
      <c r="A5079" s="5">
        <v>42657.770833333336</v>
      </c>
      <c r="B5079" s="2">
        <v>1311.54</v>
      </c>
      <c r="C5079" s="10">
        <v>86.67</v>
      </c>
      <c r="D5079" s="8">
        <v>2.9999999999999997E-4</v>
      </c>
      <c r="E5079" s="13">
        <f>D5079*'Assumptions Notes'!C$12</f>
        <v>0.10799999999999998</v>
      </c>
      <c r="F5079" s="15">
        <f t="shared" si="158"/>
        <v>2.6001E-2</v>
      </c>
      <c r="G5079" s="10">
        <f>IF(C5079&gt;'Assumptions Notes'!C$11,'Assumptions Notes'!C$11,C5079)</f>
        <v>86.67</v>
      </c>
      <c r="H5079" s="15">
        <f t="shared" si="159"/>
        <v>2.6001E-2</v>
      </c>
      <c r="I5079" s="2">
        <f>IF(C5079&gt;'Assumptions Notes'!C$11,-C5079*('Assumptions Notes'!C$13/(2*1000)),G5079*D5079)</f>
        <v>2.6001E-2</v>
      </c>
    </row>
    <row r="5080" spans="1:9" x14ac:dyDescent="0.2">
      <c r="A5080" s="5">
        <v>42657.791666666664</v>
      </c>
      <c r="B5080" s="2">
        <v>1314.35</v>
      </c>
      <c r="C5080" s="10">
        <v>78.319999999999993</v>
      </c>
      <c r="D5080" s="8">
        <v>2.9999999999999997E-4</v>
      </c>
      <c r="E5080" s="13">
        <f>D5080*'Assumptions Notes'!C$12</f>
        <v>0.10799999999999998</v>
      </c>
      <c r="F5080" s="15">
        <f t="shared" si="158"/>
        <v>2.3495999999999996E-2</v>
      </c>
      <c r="G5080" s="10">
        <f>IF(C5080&gt;'Assumptions Notes'!C$11,'Assumptions Notes'!C$11,C5080)</f>
        <v>78.319999999999993</v>
      </c>
      <c r="H5080" s="15">
        <f t="shared" si="159"/>
        <v>2.3495999999999996E-2</v>
      </c>
      <c r="I5080" s="2">
        <f>IF(C5080&gt;'Assumptions Notes'!C$11,-C5080*('Assumptions Notes'!C$13/(2*1000)),G5080*D5080)</f>
        <v>2.3495999999999996E-2</v>
      </c>
    </row>
    <row r="5081" spans="1:9" x14ac:dyDescent="0.2">
      <c r="A5081" s="5">
        <v>42657.8125</v>
      </c>
      <c r="B5081" s="2">
        <v>1355.9</v>
      </c>
      <c r="C5081" s="10">
        <v>79.989999999999995</v>
      </c>
      <c r="D5081" s="8">
        <v>2.9750000000000002E-4</v>
      </c>
      <c r="E5081" s="13">
        <f>D5081*'Assumptions Notes'!C$12</f>
        <v>0.1071</v>
      </c>
      <c r="F5081" s="15">
        <f t="shared" si="158"/>
        <v>2.3797024999999999E-2</v>
      </c>
      <c r="G5081" s="10">
        <f>IF(C5081&gt;'Assumptions Notes'!C$11,'Assumptions Notes'!C$11,C5081)</f>
        <v>79.989999999999995</v>
      </c>
      <c r="H5081" s="15">
        <f t="shared" si="159"/>
        <v>2.3797024999999999E-2</v>
      </c>
      <c r="I5081" s="2">
        <f>IF(C5081&gt;'Assumptions Notes'!C$11,-C5081*('Assumptions Notes'!C$13/(2*1000)),G5081*D5081)</f>
        <v>2.3797024999999999E-2</v>
      </c>
    </row>
    <row r="5082" spans="1:9" x14ac:dyDescent="0.2">
      <c r="A5082" s="5">
        <v>42657.833333333336</v>
      </c>
      <c r="B5082" s="2">
        <v>1368.44</v>
      </c>
      <c r="C5082" s="10">
        <v>73.5</v>
      </c>
      <c r="D5082" s="8">
        <v>2.9500000000000001E-4</v>
      </c>
      <c r="E5082" s="13">
        <f>D5082*'Assumptions Notes'!C$12</f>
        <v>0.1062</v>
      </c>
      <c r="F5082" s="15">
        <f t="shared" si="158"/>
        <v>2.16825E-2</v>
      </c>
      <c r="G5082" s="10">
        <f>IF(C5082&gt;'Assumptions Notes'!C$11,'Assumptions Notes'!C$11,C5082)</f>
        <v>73.5</v>
      </c>
      <c r="H5082" s="15">
        <f t="shared" si="159"/>
        <v>2.16825E-2</v>
      </c>
      <c r="I5082" s="2">
        <f>IF(C5082&gt;'Assumptions Notes'!C$11,-C5082*('Assumptions Notes'!C$13/(2*1000)),G5082*D5082)</f>
        <v>2.16825E-2</v>
      </c>
    </row>
    <row r="5083" spans="1:9" x14ac:dyDescent="0.2">
      <c r="A5083" s="5">
        <v>42657.854166666664</v>
      </c>
      <c r="B5083" s="2">
        <v>1314.44</v>
      </c>
      <c r="C5083" s="10">
        <v>66.959999999999994</v>
      </c>
      <c r="D5083" s="8">
        <v>2.9E-4</v>
      </c>
      <c r="E5083" s="13">
        <f>D5083*'Assumptions Notes'!C$12</f>
        <v>0.10440000000000001</v>
      </c>
      <c r="F5083" s="15">
        <f t="shared" si="158"/>
        <v>1.9418399999999999E-2</v>
      </c>
      <c r="G5083" s="10">
        <f>IF(C5083&gt;'Assumptions Notes'!C$11,'Assumptions Notes'!C$11,C5083)</f>
        <v>66.959999999999994</v>
      </c>
      <c r="H5083" s="15">
        <f t="shared" si="159"/>
        <v>1.9418399999999999E-2</v>
      </c>
      <c r="I5083" s="2">
        <f>IF(C5083&gt;'Assumptions Notes'!C$11,-C5083*('Assumptions Notes'!C$13/(2*1000)),G5083*D5083)</f>
        <v>1.9418399999999999E-2</v>
      </c>
    </row>
    <row r="5084" spans="1:9" x14ac:dyDescent="0.2">
      <c r="A5084" s="5">
        <v>42657.875</v>
      </c>
      <c r="B5084" s="2">
        <v>1247.26</v>
      </c>
      <c r="C5084" s="10">
        <v>50.26</v>
      </c>
      <c r="D5084" s="8">
        <v>2.8499999999999999E-4</v>
      </c>
      <c r="E5084" s="13">
        <f>D5084*'Assumptions Notes'!C$12</f>
        <v>0.1026</v>
      </c>
      <c r="F5084" s="15">
        <f t="shared" si="158"/>
        <v>1.4324099999999999E-2</v>
      </c>
      <c r="G5084" s="10">
        <f>IF(C5084&gt;'Assumptions Notes'!C$11,'Assumptions Notes'!C$11,C5084)</f>
        <v>50.26</v>
      </c>
      <c r="H5084" s="15">
        <f t="shared" si="159"/>
        <v>1.4324099999999999E-2</v>
      </c>
      <c r="I5084" s="2">
        <f>IF(C5084&gt;'Assumptions Notes'!C$11,-C5084*('Assumptions Notes'!C$13/(2*1000)),G5084*D5084)</f>
        <v>1.4324099999999999E-2</v>
      </c>
    </row>
    <row r="5085" spans="1:9" x14ac:dyDescent="0.2">
      <c r="A5085" s="5">
        <v>42657.895833333336</v>
      </c>
      <c r="B5085" s="2">
        <v>1206.55</v>
      </c>
      <c r="C5085" s="10">
        <v>73.319999999999993</v>
      </c>
      <c r="D5085" s="8">
        <v>2.7E-4</v>
      </c>
      <c r="E5085" s="13">
        <f>D5085*'Assumptions Notes'!C$12</f>
        <v>9.7199999999999995E-2</v>
      </c>
      <c r="F5085" s="15">
        <f t="shared" si="158"/>
        <v>1.9796399999999999E-2</v>
      </c>
      <c r="G5085" s="10">
        <f>IF(C5085&gt;'Assumptions Notes'!C$11,'Assumptions Notes'!C$11,C5085)</f>
        <v>73.319999999999993</v>
      </c>
      <c r="H5085" s="15">
        <f t="shared" si="159"/>
        <v>1.9796399999999999E-2</v>
      </c>
      <c r="I5085" s="2">
        <f>IF(C5085&gt;'Assumptions Notes'!C$11,-C5085*('Assumptions Notes'!C$13/(2*1000)),G5085*D5085)</f>
        <v>1.9796399999999999E-2</v>
      </c>
    </row>
    <row r="5086" spans="1:9" x14ac:dyDescent="0.2">
      <c r="A5086" s="5">
        <v>42657.916666666664</v>
      </c>
      <c r="B5086" s="2">
        <v>1161.44</v>
      </c>
      <c r="C5086" s="10">
        <v>21.73</v>
      </c>
      <c r="D5086" s="8">
        <v>2.5500000000000002E-4</v>
      </c>
      <c r="E5086" s="13">
        <f>D5086*'Assumptions Notes'!C$12</f>
        <v>9.1800000000000007E-2</v>
      </c>
      <c r="F5086" s="15">
        <f t="shared" si="158"/>
        <v>5.5411500000000008E-3</v>
      </c>
      <c r="G5086" s="10">
        <f>IF(C5086&gt;'Assumptions Notes'!C$11,'Assumptions Notes'!C$11,C5086)</f>
        <v>21.73</v>
      </c>
      <c r="H5086" s="15">
        <f t="shared" si="159"/>
        <v>5.5411500000000008E-3</v>
      </c>
      <c r="I5086" s="2">
        <f>IF(C5086&gt;'Assumptions Notes'!C$11,-C5086*('Assumptions Notes'!C$13/(2*1000)),G5086*D5086)</f>
        <v>5.5411500000000008E-3</v>
      </c>
    </row>
    <row r="5087" spans="1:9" x14ac:dyDescent="0.2">
      <c r="A5087" s="5">
        <v>42657.9375</v>
      </c>
      <c r="B5087" s="2">
        <v>1117.9100000000001</v>
      </c>
      <c r="C5087" s="10">
        <v>35.770000000000003</v>
      </c>
      <c r="D5087" s="8">
        <v>2.1250000000000002E-4</v>
      </c>
      <c r="E5087" s="13">
        <f>D5087*'Assumptions Notes'!C$12</f>
        <v>7.6500000000000012E-2</v>
      </c>
      <c r="F5087" s="15">
        <f t="shared" si="158"/>
        <v>7.6011250000000011E-3</v>
      </c>
      <c r="G5087" s="10">
        <f>IF(C5087&gt;'Assumptions Notes'!C$11,'Assumptions Notes'!C$11,C5087)</f>
        <v>35.770000000000003</v>
      </c>
      <c r="H5087" s="15">
        <f t="shared" si="159"/>
        <v>7.6011250000000011E-3</v>
      </c>
      <c r="I5087" s="2">
        <f>IF(C5087&gt;'Assumptions Notes'!C$11,-C5087*('Assumptions Notes'!C$13/(2*1000)),G5087*D5087)</f>
        <v>7.6011250000000011E-3</v>
      </c>
    </row>
    <row r="5088" spans="1:9" x14ac:dyDescent="0.2">
      <c r="A5088" s="5">
        <v>42657.958333333336</v>
      </c>
      <c r="B5088" s="2">
        <v>1103.25</v>
      </c>
      <c r="C5088" s="10">
        <v>6.86</v>
      </c>
      <c r="D5088" s="8">
        <v>1.7000000000000001E-4</v>
      </c>
      <c r="E5088" s="13">
        <f>D5088*'Assumptions Notes'!C$12</f>
        <v>6.1200000000000004E-2</v>
      </c>
      <c r="F5088" s="15">
        <f t="shared" si="158"/>
        <v>1.1662E-3</v>
      </c>
      <c r="G5088" s="10">
        <f>IF(C5088&gt;'Assumptions Notes'!C$11,'Assumptions Notes'!C$11,C5088)</f>
        <v>6.86</v>
      </c>
      <c r="H5088" s="15">
        <f t="shared" si="159"/>
        <v>1.1662E-3</v>
      </c>
      <c r="I5088" s="2">
        <f>IF(C5088&gt;'Assumptions Notes'!C$11,-C5088*('Assumptions Notes'!C$13/(2*1000)),G5088*D5088)</f>
        <v>1.1662E-3</v>
      </c>
    </row>
    <row r="5089" spans="1:9" x14ac:dyDescent="0.2">
      <c r="A5089" s="5">
        <v>42657.979166666664</v>
      </c>
      <c r="B5089" s="2">
        <v>1099.22</v>
      </c>
      <c r="C5089" s="10">
        <v>0.48</v>
      </c>
      <c r="D5089" s="8">
        <v>1.5000000000000001E-4</v>
      </c>
      <c r="E5089" s="13">
        <f>D5089*'Assumptions Notes'!C$12</f>
        <v>5.4000000000000006E-2</v>
      </c>
      <c r="F5089" s="15">
        <f t="shared" si="158"/>
        <v>7.2000000000000002E-5</v>
      </c>
      <c r="G5089" s="10">
        <f>IF(C5089&gt;'Assumptions Notes'!C$11,'Assumptions Notes'!C$11,C5089)</f>
        <v>0.48</v>
      </c>
      <c r="H5089" s="15">
        <f t="shared" si="159"/>
        <v>7.2000000000000002E-5</v>
      </c>
      <c r="I5089" s="2">
        <f>IF(C5089&gt;'Assumptions Notes'!C$11,-C5089*('Assumptions Notes'!C$13/(2*1000)),G5089*D5089)</f>
        <v>7.2000000000000002E-5</v>
      </c>
    </row>
    <row r="5090" spans="1:9" x14ac:dyDescent="0.2">
      <c r="A5090" s="5">
        <v>42658</v>
      </c>
      <c r="B5090" s="2">
        <v>1268.05</v>
      </c>
      <c r="C5090" s="10">
        <v>7.71</v>
      </c>
      <c r="D5090" s="8">
        <v>1.2999999999999999E-4</v>
      </c>
      <c r="E5090" s="13">
        <f>D5090*'Assumptions Notes'!C$12</f>
        <v>4.6799999999999994E-2</v>
      </c>
      <c r="F5090" s="15">
        <f t="shared" si="158"/>
        <v>1.0022999999999998E-3</v>
      </c>
      <c r="G5090" s="10">
        <f>IF(C5090&gt;'Assumptions Notes'!C$11,'Assumptions Notes'!C$11,C5090)</f>
        <v>7.71</v>
      </c>
      <c r="H5090" s="15">
        <f t="shared" si="159"/>
        <v>1.0022999999999998E-3</v>
      </c>
      <c r="I5090" s="2">
        <f>IF(C5090&gt;'Assumptions Notes'!C$11,-C5090*('Assumptions Notes'!C$13/(2*1000)),G5090*D5090)</f>
        <v>1.0022999999999998E-3</v>
      </c>
    </row>
    <row r="5091" spans="1:9" x14ac:dyDescent="0.2">
      <c r="A5091" s="5">
        <v>42658.020833333336</v>
      </c>
      <c r="B5091" s="2">
        <v>1157</v>
      </c>
      <c r="C5091" s="10">
        <v>5.22</v>
      </c>
      <c r="D5091" s="8">
        <v>1.175E-4</v>
      </c>
      <c r="E5091" s="13">
        <f>D5091*'Assumptions Notes'!C$12</f>
        <v>4.2299999999999997E-2</v>
      </c>
      <c r="F5091" s="15">
        <f t="shared" si="158"/>
        <v>6.1334999999999992E-4</v>
      </c>
      <c r="G5091" s="10">
        <f>IF(C5091&gt;'Assumptions Notes'!C$11,'Assumptions Notes'!C$11,C5091)</f>
        <v>5.22</v>
      </c>
      <c r="H5091" s="15">
        <f t="shared" si="159"/>
        <v>6.1334999999999992E-4</v>
      </c>
      <c r="I5091" s="2">
        <f>IF(C5091&gt;'Assumptions Notes'!C$11,-C5091*('Assumptions Notes'!C$13/(2*1000)),G5091*D5091)</f>
        <v>6.1334999999999992E-4</v>
      </c>
    </row>
    <row r="5092" spans="1:9" x14ac:dyDescent="0.2">
      <c r="A5092" s="5">
        <v>42658.041666666664</v>
      </c>
      <c r="B5092" s="2">
        <v>1114.1600000000001</v>
      </c>
      <c r="C5092" s="10">
        <v>5.84</v>
      </c>
      <c r="D5092" s="8">
        <v>1.05E-4</v>
      </c>
      <c r="E5092" s="13">
        <f>D5092*'Assumptions Notes'!C$12</f>
        <v>3.78E-2</v>
      </c>
      <c r="F5092" s="15">
        <f t="shared" si="158"/>
        <v>6.1320000000000005E-4</v>
      </c>
      <c r="G5092" s="10">
        <f>IF(C5092&gt;'Assumptions Notes'!C$11,'Assumptions Notes'!C$11,C5092)</f>
        <v>5.84</v>
      </c>
      <c r="H5092" s="15">
        <f t="shared" si="159"/>
        <v>6.1320000000000005E-4</v>
      </c>
      <c r="I5092" s="2">
        <f>IF(C5092&gt;'Assumptions Notes'!C$11,-C5092*('Assumptions Notes'!C$13/(2*1000)),G5092*D5092)</f>
        <v>6.1320000000000005E-4</v>
      </c>
    </row>
    <row r="5093" spans="1:9" x14ac:dyDescent="0.2">
      <c r="A5093" s="5">
        <v>42658.0625</v>
      </c>
      <c r="B5093" s="2">
        <v>1029.24</v>
      </c>
      <c r="C5093" s="10">
        <v>-10.92</v>
      </c>
      <c r="D5093" s="8">
        <v>1.025E-4</v>
      </c>
      <c r="E5093" s="13">
        <f>D5093*'Assumptions Notes'!C$12</f>
        <v>3.6900000000000002E-2</v>
      </c>
      <c r="F5093" s="15">
        <f t="shared" si="158"/>
        <v>-1.1192999999999999E-3</v>
      </c>
      <c r="G5093" s="10">
        <f>IF(C5093&gt;'Assumptions Notes'!C$11,'Assumptions Notes'!C$11,C5093)</f>
        <v>-10.92</v>
      </c>
      <c r="H5093" s="15">
        <f t="shared" si="159"/>
        <v>-1.1192999999999999E-3</v>
      </c>
      <c r="I5093" s="2">
        <f>IF(C5093&gt;'Assumptions Notes'!C$11,-C5093*('Assumptions Notes'!C$13/(2*1000)),G5093*D5093)</f>
        <v>-1.1192999999999999E-3</v>
      </c>
    </row>
    <row r="5094" spans="1:9" x14ac:dyDescent="0.2">
      <c r="A5094" s="5">
        <v>42658.083333333336</v>
      </c>
      <c r="B5094" s="2">
        <v>969.03</v>
      </c>
      <c r="C5094" s="10">
        <v>-30.56</v>
      </c>
      <c r="D5094" s="8">
        <v>1E-4</v>
      </c>
      <c r="E5094" s="13">
        <f>D5094*'Assumptions Notes'!C$12</f>
        <v>3.6000000000000004E-2</v>
      </c>
      <c r="F5094" s="15">
        <f t="shared" si="158"/>
        <v>-3.0560000000000001E-3</v>
      </c>
      <c r="G5094" s="10">
        <f>IF(C5094&gt;'Assumptions Notes'!C$11,'Assumptions Notes'!C$11,C5094)</f>
        <v>-30.56</v>
      </c>
      <c r="H5094" s="15">
        <f t="shared" si="159"/>
        <v>-3.0560000000000001E-3</v>
      </c>
      <c r="I5094" s="2">
        <f>IF(C5094&gt;'Assumptions Notes'!C$11,-C5094*('Assumptions Notes'!C$13/(2*1000)),G5094*D5094)</f>
        <v>-3.0560000000000001E-3</v>
      </c>
    </row>
    <row r="5095" spans="1:9" x14ac:dyDescent="0.2">
      <c r="A5095" s="5">
        <v>42658.104166666664</v>
      </c>
      <c r="B5095" s="2">
        <v>934.29</v>
      </c>
      <c r="C5095" s="10">
        <v>-37.65</v>
      </c>
      <c r="D5095" s="8">
        <v>9.8750000000000002E-5</v>
      </c>
      <c r="E5095" s="13">
        <f>D5095*'Assumptions Notes'!C$12</f>
        <v>3.5549999999999998E-2</v>
      </c>
      <c r="F5095" s="15">
        <f t="shared" si="158"/>
        <v>-3.7179374999999999E-3</v>
      </c>
      <c r="G5095" s="10">
        <f>IF(C5095&gt;'Assumptions Notes'!C$11,'Assumptions Notes'!C$11,C5095)</f>
        <v>-37.65</v>
      </c>
      <c r="H5095" s="15">
        <f t="shared" si="159"/>
        <v>-3.7179374999999999E-3</v>
      </c>
      <c r="I5095" s="2">
        <f>IF(C5095&gt;'Assumptions Notes'!C$11,-C5095*('Assumptions Notes'!C$13/(2*1000)),G5095*D5095)</f>
        <v>-3.7179374999999999E-3</v>
      </c>
    </row>
    <row r="5096" spans="1:9" x14ac:dyDescent="0.2">
      <c r="A5096" s="5">
        <v>42658.125</v>
      </c>
      <c r="B5096" s="2">
        <v>915.93</v>
      </c>
      <c r="C5096" s="10">
        <v>-23.11</v>
      </c>
      <c r="D5096" s="8">
        <v>9.7499999999999998E-5</v>
      </c>
      <c r="E5096" s="13">
        <f>D5096*'Assumptions Notes'!C$12</f>
        <v>3.5099999999999999E-2</v>
      </c>
      <c r="F5096" s="15">
        <f t="shared" si="158"/>
        <v>-2.2532249999999998E-3</v>
      </c>
      <c r="G5096" s="10">
        <f>IF(C5096&gt;'Assumptions Notes'!C$11,'Assumptions Notes'!C$11,C5096)</f>
        <v>-23.11</v>
      </c>
      <c r="H5096" s="15">
        <f t="shared" si="159"/>
        <v>-2.2532249999999998E-3</v>
      </c>
      <c r="I5096" s="2">
        <f>IF(C5096&gt;'Assumptions Notes'!C$11,-C5096*('Assumptions Notes'!C$13/(2*1000)),G5096*D5096)</f>
        <v>-2.2532249999999998E-3</v>
      </c>
    </row>
    <row r="5097" spans="1:9" x14ac:dyDescent="0.2">
      <c r="A5097" s="5">
        <v>42658.145833333336</v>
      </c>
      <c r="B5097" s="2">
        <v>902.06</v>
      </c>
      <c r="C5097" s="10">
        <v>-50.46</v>
      </c>
      <c r="D5097" s="8">
        <v>9.6250000000000009E-5</v>
      </c>
      <c r="E5097" s="13">
        <f>D5097*'Assumptions Notes'!C$12</f>
        <v>3.465E-2</v>
      </c>
      <c r="F5097" s="15">
        <f t="shared" si="158"/>
        <v>-4.8567750000000007E-3</v>
      </c>
      <c r="G5097" s="10">
        <f>IF(C5097&gt;'Assumptions Notes'!C$11,'Assumptions Notes'!C$11,C5097)</f>
        <v>-50.46</v>
      </c>
      <c r="H5097" s="15">
        <f t="shared" si="159"/>
        <v>-4.8567750000000007E-3</v>
      </c>
      <c r="I5097" s="2">
        <f>IF(C5097&gt;'Assumptions Notes'!C$11,-C5097*('Assumptions Notes'!C$13/(2*1000)),G5097*D5097)</f>
        <v>-4.8567750000000007E-3</v>
      </c>
    </row>
    <row r="5098" spans="1:9" x14ac:dyDescent="0.2">
      <c r="A5098" s="5">
        <v>42658.166666666664</v>
      </c>
      <c r="B5098" s="2">
        <v>885.29</v>
      </c>
      <c r="C5098" s="10">
        <v>-43.34</v>
      </c>
      <c r="D5098" s="8">
        <v>9.5000000000000005E-5</v>
      </c>
      <c r="E5098" s="13">
        <f>D5098*'Assumptions Notes'!C$12</f>
        <v>3.4200000000000001E-2</v>
      </c>
      <c r="F5098" s="15">
        <f t="shared" si="158"/>
        <v>-4.1173000000000008E-3</v>
      </c>
      <c r="G5098" s="10">
        <f>IF(C5098&gt;'Assumptions Notes'!C$11,'Assumptions Notes'!C$11,C5098)</f>
        <v>-43.34</v>
      </c>
      <c r="H5098" s="15">
        <f t="shared" si="159"/>
        <v>-4.1173000000000008E-3</v>
      </c>
      <c r="I5098" s="2">
        <f>IF(C5098&gt;'Assumptions Notes'!C$11,-C5098*('Assumptions Notes'!C$13/(2*1000)),G5098*D5098)</f>
        <v>-4.1173000000000008E-3</v>
      </c>
    </row>
    <row r="5099" spans="1:9" x14ac:dyDescent="0.2">
      <c r="A5099" s="5">
        <v>42658.1875</v>
      </c>
      <c r="B5099" s="2">
        <v>881.74</v>
      </c>
      <c r="C5099" s="10">
        <v>-41.74</v>
      </c>
      <c r="D5099" s="8">
        <v>9.6250000000000009E-5</v>
      </c>
      <c r="E5099" s="13">
        <f>D5099*'Assumptions Notes'!C$12</f>
        <v>3.465E-2</v>
      </c>
      <c r="F5099" s="15">
        <f t="shared" si="158"/>
        <v>-4.0174750000000004E-3</v>
      </c>
      <c r="G5099" s="10">
        <f>IF(C5099&gt;'Assumptions Notes'!C$11,'Assumptions Notes'!C$11,C5099)</f>
        <v>-41.74</v>
      </c>
      <c r="H5099" s="15">
        <f t="shared" si="159"/>
        <v>-4.0174750000000004E-3</v>
      </c>
      <c r="I5099" s="2">
        <f>IF(C5099&gt;'Assumptions Notes'!C$11,-C5099*('Assumptions Notes'!C$13/(2*1000)),G5099*D5099)</f>
        <v>-4.0174750000000004E-3</v>
      </c>
    </row>
    <row r="5100" spans="1:9" x14ac:dyDescent="0.2">
      <c r="A5100" s="5">
        <v>42658.208333333336</v>
      </c>
      <c r="B5100" s="2">
        <v>867.75</v>
      </c>
      <c r="C5100" s="10">
        <v>-34.28</v>
      </c>
      <c r="D5100" s="8">
        <v>9.7499999999999998E-5</v>
      </c>
      <c r="E5100" s="13">
        <f>D5100*'Assumptions Notes'!C$12</f>
        <v>3.5099999999999999E-2</v>
      </c>
      <c r="F5100" s="15">
        <f t="shared" si="158"/>
        <v>-3.3422999999999999E-3</v>
      </c>
      <c r="G5100" s="10">
        <f>IF(C5100&gt;'Assumptions Notes'!C$11,'Assumptions Notes'!C$11,C5100)</f>
        <v>-34.28</v>
      </c>
      <c r="H5100" s="15">
        <f t="shared" si="159"/>
        <v>-3.3422999999999999E-3</v>
      </c>
      <c r="I5100" s="2">
        <f>IF(C5100&gt;'Assumptions Notes'!C$11,-C5100*('Assumptions Notes'!C$13/(2*1000)),G5100*D5100)</f>
        <v>-3.3422999999999999E-3</v>
      </c>
    </row>
    <row r="5101" spans="1:9" x14ac:dyDescent="0.2">
      <c r="A5101" s="5">
        <v>42658.229166666664</v>
      </c>
      <c r="B5101" s="2">
        <v>889.41</v>
      </c>
      <c r="C5101" s="10">
        <v>10.93</v>
      </c>
      <c r="D5101" s="8">
        <v>1.15E-4</v>
      </c>
      <c r="E5101" s="13">
        <f>D5101*'Assumptions Notes'!C$12</f>
        <v>4.1399999999999999E-2</v>
      </c>
      <c r="F5101" s="15">
        <f t="shared" si="158"/>
        <v>1.25695E-3</v>
      </c>
      <c r="G5101" s="10">
        <f>IF(C5101&gt;'Assumptions Notes'!C$11,'Assumptions Notes'!C$11,C5101)</f>
        <v>10.93</v>
      </c>
      <c r="H5101" s="15">
        <f t="shared" si="159"/>
        <v>1.25695E-3</v>
      </c>
      <c r="I5101" s="2">
        <f>IF(C5101&gt;'Assumptions Notes'!C$11,-C5101*('Assumptions Notes'!C$13/(2*1000)),G5101*D5101)</f>
        <v>1.25695E-3</v>
      </c>
    </row>
    <row r="5102" spans="1:9" x14ac:dyDescent="0.2">
      <c r="A5102" s="5">
        <v>42658.25</v>
      </c>
      <c r="B5102" s="2">
        <v>919.01</v>
      </c>
      <c r="C5102" s="10">
        <v>8.65</v>
      </c>
      <c r="D5102" s="8">
        <v>1.325E-4</v>
      </c>
      <c r="E5102" s="13">
        <f>D5102*'Assumptions Notes'!C$12</f>
        <v>4.7699999999999999E-2</v>
      </c>
      <c r="F5102" s="15">
        <f t="shared" si="158"/>
        <v>1.146125E-3</v>
      </c>
      <c r="G5102" s="10">
        <f>IF(C5102&gt;'Assumptions Notes'!C$11,'Assumptions Notes'!C$11,C5102)</f>
        <v>8.65</v>
      </c>
      <c r="H5102" s="15">
        <f t="shared" si="159"/>
        <v>1.146125E-3</v>
      </c>
      <c r="I5102" s="2">
        <f>IF(C5102&gt;'Assumptions Notes'!C$11,-C5102*('Assumptions Notes'!C$13/(2*1000)),G5102*D5102)</f>
        <v>1.146125E-3</v>
      </c>
    </row>
    <row r="5103" spans="1:9" x14ac:dyDescent="0.2">
      <c r="A5103" s="5">
        <v>42658.270833333336</v>
      </c>
      <c r="B5103" s="2">
        <v>929.28</v>
      </c>
      <c r="C5103" s="10">
        <v>-4.37</v>
      </c>
      <c r="D5103" s="8">
        <v>1.6249999999999999E-4</v>
      </c>
      <c r="E5103" s="13">
        <f>D5103*'Assumptions Notes'!C$12</f>
        <v>5.8499999999999996E-2</v>
      </c>
      <c r="F5103" s="15">
        <f t="shared" si="158"/>
        <v>-7.1012500000000004E-4</v>
      </c>
      <c r="G5103" s="10">
        <f>IF(C5103&gt;'Assumptions Notes'!C$11,'Assumptions Notes'!C$11,C5103)</f>
        <v>-4.37</v>
      </c>
      <c r="H5103" s="15">
        <f t="shared" si="159"/>
        <v>-7.1012500000000004E-4</v>
      </c>
      <c r="I5103" s="2">
        <f>IF(C5103&gt;'Assumptions Notes'!C$11,-C5103*('Assumptions Notes'!C$13/(2*1000)),G5103*D5103)</f>
        <v>-7.1012500000000004E-4</v>
      </c>
    </row>
    <row r="5104" spans="1:9" x14ac:dyDescent="0.2">
      <c r="A5104" s="5">
        <v>42658.291666666664</v>
      </c>
      <c r="B5104" s="2">
        <v>963.59</v>
      </c>
      <c r="C5104" s="10">
        <v>8.92</v>
      </c>
      <c r="D5104" s="8">
        <v>1.9249999999999999E-4</v>
      </c>
      <c r="E5104" s="13">
        <f>D5104*'Assumptions Notes'!C$12</f>
        <v>6.93E-2</v>
      </c>
      <c r="F5104" s="15">
        <f t="shared" si="158"/>
        <v>1.7170999999999998E-3</v>
      </c>
      <c r="G5104" s="10">
        <f>IF(C5104&gt;'Assumptions Notes'!C$11,'Assumptions Notes'!C$11,C5104)</f>
        <v>8.92</v>
      </c>
      <c r="H5104" s="15">
        <f t="shared" si="159"/>
        <v>1.7170999999999998E-3</v>
      </c>
      <c r="I5104" s="2">
        <f>IF(C5104&gt;'Assumptions Notes'!C$11,-C5104*('Assumptions Notes'!C$13/(2*1000)),G5104*D5104)</f>
        <v>1.7170999999999998E-3</v>
      </c>
    </row>
    <row r="5105" spans="1:9" x14ac:dyDescent="0.2">
      <c r="A5105" s="5">
        <v>42658.3125</v>
      </c>
      <c r="B5105" s="2">
        <v>956.98</v>
      </c>
      <c r="C5105" s="10">
        <v>10.119999999999999</v>
      </c>
      <c r="D5105" s="8">
        <v>2.0875000000000001E-4</v>
      </c>
      <c r="E5105" s="13">
        <f>D5105*'Assumptions Notes'!C$12</f>
        <v>7.5150000000000008E-2</v>
      </c>
      <c r="F5105" s="15">
        <f t="shared" si="158"/>
        <v>2.1125499999999999E-3</v>
      </c>
      <c r="G5105" s="10">
        <f>IF(C5105&gt;'Assumptions Notes'!C$11,'Assumptions Notes'!C$11,C5105)</f>
        <v>10.119999999999999</v>
      </c>
      <c r="H5105" s="15">
        <f t="shared" si="159"/>
        <v>2.1125499999999999E-3</v>
      </c>
      <c r="I5105" s="2">
        <f>IF(C5105&gt;'Assumptions Notes'!C$11,-C5105*('Assumptions Notes'!C$13/(2*1000)),G5105*D5105)</f>
        <v>2.1125499999999999E-3</v>
      </c>
    </row>
    <row r="5106" spans="1:9" x14ac:dyDescent="0.2">
      <c r="A5106" s="5">
        <v>42658.333333333336</v>
      </c>
      <c r="B5106" s="2">
        <v>944.5</v>
      </c>
      <c r="C5106" s="10">
        <v>8.5</v>
      </c>
      <c r="D5106" s="8">
        <v>2.2499999999999999E-4</v>
      </c>
      <c r="E5106" s="13">
        <f>D5106*'Assumptions Notes'!C$12</f>
        <v>8.1000000000000003E-2</v>
      </c>
      <c r="F5106" s="15">
        <f t="shared" si="158"/>
        <v>1.9124999999999999E-3</v>
      </c>
      <c r="G5106" s="10">
        <f>IF(C5106&gt;'Assumptions Notes'!C$11,'Assumptions Notes'!C$11,C5106)</f>
        <v>8.5</v>
      </c>
      <c r="H5106" s="15">
        <f t="shared" si="159"/>
        <v>1.9124999999999999E-3</v>
      </c>
      <c r="I5106" s="2">
        <f>IF(C5106&gt;'Assumptions Notes'!C$11,-C5106*('Assumptions Notes'!C$13/(2*1000)),G5106*D5106)</f>
        <v>1.9124999999999999E-3</v>
      </c>
    </row>
    <row r="5107" spans="1:9" x14ac:dyDescent="0.2">
      <c r="A5107" s="5">
        <v>42658.354166666664</v>
      </c>
      <c r="B5107" s="2">
        <v>920.33</v>
      </c>
      <c r="C5107" s="10">
        <v>10.37</v>
      </c>
      <c r="D5107" s="8">
        <v>2.2625E-4</v>
      </c>
      <c r="E5107" s="13">
        <f>D5107*'Assumptions Notes'!C$12</f>
        <v>8.1449999999999995E-2</v>
      </c>
      <c r="F5107" s="15">
        <f t="shared" si="158"/>
        <v>2.3462124999999996E-3</v>
      </c>
      <c r="G5107" s="10">
        <f>IF(C5107&gt;'Assumptions Notes'!C$11,'Assumptions Notes'!C$11,C5107)</f>
        <v>10.37</v>
      </c>
      <c r="H5107" s="15">
        <f t="shared" si="159"/>
        <v>2.3462124999999996E-3</v>
      </c>
      <c r="I5107" s="2">
        <f>IF(C5107&gt;'Assumptions Notes'!C$11,-C5107*('Assumptions Notes'!C$13/(2*1000)),G5107*D5107)</f>
        <v>2.3462124999999996E-3</v>
      </c>
    </row>
    <row r="5108" spans="1:9" x14ac:dyDescent="0.2">
      <c r="A5108" s="5">
        <v>42658.375</v>
      </c>
      <c r="B5108" s="2">
        <v>869.25</v>
      </c>
      <c r="C5108" s="10">
        <v>9.9499999999999993</v>
      </c>
      <c r="D5108" s="8">
        <v>2.275E-4</v>
      </c>
      <c r="E5108" s="13">
        <f>D5108*'Assumptions Notes'!C$12</f>
        <v>8.1900000000000001E-2</v>
      </c>
      <c r="F5108" s="15">
        <f t="shared" si="158"/>
        <v>2.263625E-3</v>
      </c>
      <c r="G5108" s="10">
        <f>IF(C5108&gt;'Assumptions Notes'!C$11,'Assumptions Notes'!C$11,C5108)</f>
        <v>9.9499999999999993</v>
      </c>
      <c r="H5108" s="15">
        <f t="shared" si="159"/>
        <v>2.263625E-3</v>
      </c>
      <c r="I5108" s="2">
        <f>IF(C5108&gt;'Assumptions Notes'!C$11,-C5108*('Assumptions Notes'!C$13/(2*1000)),G5108*D5108)</f>
        <v>2.263625E-3</v>
      </c>
    </row>
    <row r="5109" spans="1:9" x14ac:dyDescent="0.2">
      <c r="A5109" s="5">
        <v>42658.395833333336</v>
      </c>
      <c r="B5109" s="2">
        <v>804.92</v>
      </c>
      <c r="C5109" s="10">
        <v>6.38</v>
      </c>
      <c r="D5109" s="8">
        <v>2.1875E-4</v>
      </c>
      <c r="E5109" s="13">
        <f>D5109*'Assumptions Notes'!C$12</f>
        <v>7.8750000000000001E-2</v>
      </c>
      <c r="F5109" s="15">
        <f t="shared" si="158"/>
        <v>1.3956249999999999E-3</v>
      </c>
      <c r="G5109" s="10">
        <f>IF(C5109&gt;'Assumptions Notes'!C$11,'Assumptions Notes'!C$11,C5109)</f>
        <v>6.38</v>
      </c>
      <c r="H5109" s="15">
        <f t="shared" si="159"/>
        <v>1.3956249999999999E-3</v>
      </c>
      <c r="I5109" s="2">
        <f>IF(C5109&gt;'Assumptions Notes'!C$11,-C5109*('Assumptions Notes'!C$13/(2*1000)),G5109*D5109)</f>
        <v>1.3956249999999999E-3</v>
      </c>
    </row>
    <row r="5110" spans="1:9" x14ac:dyDescent="0.2">
      <c r="A5110" s="5">
        <v>42658.416666666664</v>
      </c>
      <c r="B5110" s="2">
        <v>769.41</v>
      </c>
      <c r="C5110" s="10">
        <v>2.9</v>
      </c>
      <c r="D5110" s="8">
        <v>2.1000000000000001E-4</v>
      </c>
      <c r="E5110" s="13">
        <f>D5110*'Assumptions Notes'!C$12</f>
        <v>7.5600000000000001E-2</v>
      </c>
      <c r="F5110" s="15">
        <f t="shared" si="158"/>
        <v>6.0900000000000006E-4</v>
      </c>
      <c r="G5110" s="10">
        <f>IF(C5110&gt;'Assumptions Notes'!C$11,'Assumptions Notes'!C$11,C5110)</f>
        <v>2.9</v>
      </c>
      <c r="H5110" s="15">
        <f t="shared" si="159"/>
        <v>6.0900000000000006E-4</v>
      </c>
      <c r="I5110" s="2">
        <f>IF(C5110&gt;'Assumptions Notes'!C$11,-C5110*('Assumptions Notes'!C$13/(2*1000)),G5110*D5110)</f>
        <v>6.0900000000000006E-4</v>
      </c>
    </row>
    <row r="5111" spans="1:9" x14ac:dyDescent="0.2">
      <c r="A5111" s="5">
        <v>42658.4375</v>
      </c>
      <c r="B5111" s="2">
        <v>790.15</v>
      </c>
      <c r="C5111" s="10">
        <v>8.8800000000000008</v>
      </c>
      <c r="D5111" s="8">
        <v>2.075E-4</v>
      </c>
      <c r="E5111" s="13">
        <f>D5111*'Assumptions Notes'!C$12</f>
        <v>7.4700000000000003E-2</v>
      </c>
      <c r="F5111" s="15">
        <f t="shared" si="158"/>
        <v>1.8426000000000002E-3</v>
      </c>
      <c r="G5111" s="10">
        <f>IF(C5111&gt;'Assumptions Notes'!C$11,'Assumptions Notes'!C$11,C5111)</f>
        <v>8.8800000000000008</v>
      </c>
      <c r="H5111" s="15">
        <f t="shared" si="159"/>
        <v>1.8426000000000002E-3</v>
      </c>
      <c r="I5111" s="2">
        <f>IF(C5111&gt;'Assumptions Notes'!C$11,-C5111*('Assumptions Notes'!C$13/(2*1000)),G5111*D5111)</f>
        <v>1.8426000000000002E-3</v>
      </c>
    </row>
    <row r="5112" spans="1:9" x14ac:dyDescent="0.2">
      <c r="A5112" s="5">
        <v>42658.458333333336</v>
      </c>
      <c r="B5112" s="2">
        <v>788.35</v>
      </c>
      <c r="C5112" s="10">
        <v>2.87</v>
      </c>
      <c r="D5112" s="8">
        <v>2.05E-4</v>
      </c>
      <c r="E5112" s="13">
        <f>D5112*'Assumptions Notes'!C$12</f>
        <v>7.3800000000000004E-2</v>
      </c>
      <c r="F5112" s="15">
        <f t="shared" si="158"/>
        <v>5.8834999999999996E-4</v>
      </c>
      <c r="G5112" s="10">
        <f>IF(C5112&gt;'Assumptions Notes'!C$11,'Assumptions Notes'!C$11,C5112)</f>
        <v>2.87</v>
      </c>
      <c r="H5112" s="15">
        <f t="shared" si="159"/>
        <v>5.8834999999999996E-4</v>
      </c>
      <c r="I5112" s="2">
        <f>IF(C5112&gt;'Assumptions Notes'!C$11,-C5112*('Assumptions Notes'!C$13/(2*1000)),G5112*D5112)</f>
        <v>5.8834999999999996E-4</v>
      </c>
    </row>
    <row r="5113" spans="1:9" x14ac:dyDescent="0.2">
      <c r="A5113" s="5">
        <v>42658.479166666664</v>
      </c>
      <c r="B5113" s="2">
        <v>777.08</v>
      </c>
      <c r="C5113" s="10">
        <v>5.0999999999999996</v>
      </c>
      <c r="D5113" s="8">
        <v>2.1499999999999999E-4</v>
      </c>
      <c r="E5113" s="13">
        <f>D5113*'Assumptions Notes'!C$12</f>
        <v>7.7399999999999997E-2</v>
      </c>
      <c r="F5113" s="15">
        <f t="shared" si="158"/>
        <v>1.0964999999999998E-3</v>
      </c>
      <c r="G5113" s="10">
        <f>IF(C5113&gt;'Assumptions Notes'!C$11,'Assumptions Notes'!C$11,C5113)</f>
        <v>5.0999999999999996</v>
      </c>
      <c r="H5113" s="15">
        <f t="shared" si="159"/>
        <v>1.0964999999999998E-3</v>
      </c>
      <c r="I5113" s="2">
        <f>IF(C5113&gt;'Assumptions Notes'!C$11,-C5113*('Assumptions Notes'!C$13/(2*1000)),G5113*D5113)</f>
        <v>1.0964999999999998E-3</v>
      </c>
    </row>
    <row r="5114" spans="1:9" x14ac:dyDescent="0.2">
      <c r="A5114" s="5">
        <v>42658.5</v>
      </c>
      <c r="B5114" s="2">
        <v>756.4</v>
      </c>
      <c r="C5114" s="10">
        <v>-5.95</v>
      </c>
      <c r="D5114" s="8">
        <v>2.2499999999999999E-4</v>
      </c>
      <c r="E5114" s="13">
        <f>D5114*'Assumptions Notes'!C$12</f>
        <v>8.1000000000000003E-2</v>
      </c>
      <c r="F5114" s="15">
        <f t="shared" si="158"/>
        <v>-1.3387500000000001E-3</v>
      </c>
      <c r="G5114" s="10">
        <f>IF(C5114&gt;'Assumptions Notes'!C$11,'Assumptions Notes'!C$11,C5114)</f>
        <v>-5.95</v>
      </c>
      <c r="H5114" s="15">
        <f t="shared" si="159"/>
        <v>-1.3387500000000001E-3</v>
      </c>
      <c r="I5114" s="2">
        <f>IF(C5114&gt;'Assumptions Notes'!C$11,-C5114*('Assumptions Notes'!C$13/(2*1000)),G5114*D5114)</f>
        <v>-1.3387500000000001E-3</v>
      </c>
    </row>
    <row r="5115" spans="1:9" x14ac:dyDescent="0.2">
      <c r="A5115" s="5">
        <v>42658.520833333336</v>
      </c>
      <c r="B5115" s="2">
        <v>749.69</v>
      </c>
      <c r="C5115" s="10">
        <v>8.9499999999999993</v>
      </c>
      <c r="D5115" s="8">
        <v>2.1250000000000002E-4</v>
      </c>
      <c r="E5115" s="13">
        <f>D5115*'Assumptions Notes'!C$12</f>
        <v>7.6500000000000012E-2</v>
      </c>
      <c r="F5115" s="15">
        <f t="shared" si="158"/>
        <v>1.9018749999999999E-3</v>
      </c>
      <c r="G5115" s="10">
        <f>IF(C5115&gt;'Assumptions Notes'!C$11,'Assumptions Notes'!C$11,C5115)</f>
        <v>8.9499999999999993</v>
      </c>
      <c r="H5115" s="15">
        <f t="shared" si="159"/>
        <v>1.9018749999999999E-3</v>
      </c>
      <c r="I5115" s="2">
        <f>IF(C5115&gt;'Assumptions Notes'!C$11,-C5115*('Assumptions Notes'!C$13/(2*1000)),G5115*D5115)</f>
        <v>1.9018749999999999E-3</v>
      </c>
    </row>
    <row r="5116" spans="1:9" x14ac:dyDescent="0.2">
      <c r="A5116" s="5">
        <v>42658.541666666664</v>
      </c>
      <c r="B5116" s="2">
        <v>778.7</v>
      </c>
      <c r="C5116" s="10">
        <v>9.6999999999999993</v>
      </c>
      <c r="D5116" s="8">
        <v>2.0000000000000001E-4</v>
      </c>
      <c r="E5116" s="13">
        <f>D5116*'Assumptions Notes'!C$12</f>
        <v>7.2000000000000008E-2</v>
      </c>
      <c r="F5116" s="15">
        <f t="shared" si="158"/>
        <v>1.9399999999999999E-3</v>
      </c>
      <c r="G5116" s="10">
        <f>IF(C5116&gt;'Assumptions Notes'!C$11,'Assumptions Notes'!C$11,C5116)</f>
        <v>9.6999999999999993</v>
      </c>
      <c r="H5116" s="15">
        <f t="shared" si="159"/>
        <v>1.9399999999999999E-3</v>
      </c>
      <c r="I5116" s="2">
        <f>IF(C5116&gt;'Assumptions Notes'!C$11,-C5116*('Assumptions Notes'!C$13/(2*1000)),G5116*D5116)</f>
        <v>1.9399999999999999E-3</v>
      </c>
    </row>
    <row r="5117" spans="1:9" x14ac:dyDescent="0.2">
      <c r="A5117" s="5">
        <v>42658.5625</v>
      </c>
      <c r="B5117" s="2">
        <v>795.5</v>
      </c>
      <c r="C5117" s="10">
        <v>6.7</v>
      </c>
      <c r="D5117" s="8">
        <v>1.975E-4</v>
      </c>
      <c r="E5117" s="13">
        <f>D5117*'Assumptions Notes'!C$12</f>
        <v>7.1099999999999997E-2</v>
      </c>
      <c r="F5117" s="15">
        <f t="shared" si="158"/>
        <v>1.32325E-3</v>
      </c>
      <c r="G5117" s="10">
        <f>IF(C5117&gt;'Assumptions Notes'!C$11,'Assumptions Notes'!C$11,C5117)</f>
        <v>6.7</v>
      </c>
      <c r="H5117" s="15">
        <f t="shared" si="159"/>
        <v>1.32325E-3</v>
      </c>
      <c r="I5117" s="2">
        <f>IF(C5117&gt;'Assumptions Notes'!C$11,-C5117*('Assumptions Notes'!C$13/(2*1000)),G5117*D5117)</f>
        <v>1.32325E-3</v>
      </c>
    </row>
    <row r="5118" spans="1:9" x14ac:dyDescent="0.2">
      <c r="A5118" s="5">
        <v>42658.583333333336</v>
      </c>
      <c r="B5118" s="2">
        <v>819.8</v>
      </c>
      <c r="C5118" s="10">
        <v>10.14</v>
      </c>
      <c r="D5118" s="8">
        <v>1.95E-4</v>
      </c>
      <c r="E5118" s="13">
        <f>D5118*'Assumptions Notes'!C$12</f>
        <v>7.0199999999999999E-2</v>
      </c>
      <c r="F5118" s="15">
        <f t="shared" si="158"/>
        <v>1.9773E-3</v>
      </c>
      <c r="G5118" s="10">
        <f>IF(C5118&gt;'Assumptions Notes'!C$11,'Assumptions Notes'!C$11,C5118)</f>
        <v>10.14</v>
      </c>
      <c r="H5118" s="15">
        <f t="shared" si="159"/>
        <v>1.9773E-3</v>
      </c>
      <c r="I5118" s="2">
        <f>IF(C5118&gt;'Assumptions Notes'!C$11,-C5118*('Assumptions Notes'!C$13/(2*1000)),G5118*D5118)</f>
        <v>1.9773E-3</v>
      </c>
    </row>
    <row r="5119" spans="1:9" x14ac:dyDescent="0.2">
      <c r="A5119" s="5">
        <v>42658.604166666664</v>
      </c>
      <c r="B5119" s="2">
        <v>786.4</v>
      </c>
      <c r="C5119" s="10">
        <v>6.36</v>
      </c>
      <c r="D5119" s="8">
        <v>1.9625E-4</v>
      </c>
      <c r="E5119" s="13">
        <f>D5119*'Assumptions Notes'!C$12</f>
        <v>7.0650000000000004E-2</v>
      </c>
      <c r="F5119" s="15">
        <f t="shared" si="158"/>
        <v>1.24815E-3</v>
      </c>
      <c r="G5119" s="10">
        <f>IF(C5119&gt;'Assumptions Notes'!C$11,'Assumptions Notes'!C$11,C5119)</f>
        <v>6.36</v>
      </c>
      <c r="H5119" s="15">
        <f t="shared" si="159"/>
        <v>1.24815E-3</v>
      </c>
      <c r="I5119" s="2">
        <f>IF(C5119&gt;'Assumptions Notes'!C$11,-C5119*('Assumptions Notes'!C$13/(2*1000)),G5119*D5119)</f>
        <v>1.24815E-3</v>
      </c>
    </row>
    <row r="5120" spans="1:9" x14ac:dyDescent="0.2">
      <c r="A5120" s="5">
        <v>42658.625</v>
      </c>
      <c r="B5120" s="2">
        <v>790.09</v>
      </c>
      <c r="C5120" s="10">
        <v>2.95</v>
      </c>
      <c r="D5120" s="8">
        <v>1.975E-4</v>
      </c>
      <c r="E5120" s="13">
        <f>D5120*'Assumptions Notes'!C$12</f>
        <v>7.1099999999999997E-2</v>
      </c>
      <c r="F5120" s="15">
        <f t="shared" si="158"/>
        <v>5.8262500000000003E-4</v>
      </c>
      <c r="G5120" s="10">
        <f>IF(C5120&gt;'Assumptions Notes'!C$11,'Assumptions Notes'!C$11,C5120)</f>
        <v>2.95</v>
      </c>
      <c r="H5120" s="15">
        <f t="shared" si="159"/>
        <v>5.8262500000000003E-4</v>
      </c>
      <c r="I5120" s="2">
        <f>IF(C5120&gt;'Assumptions Notes'!C$11,-C5120*('Assumptions Notes'!C$13/(2*1000)),G5120*D5120)</f>
        <v>5.8262500000000003E-4</v>
      </c>
    </row>
    <row r="5121" spans="1:9" x14ac:dyDescent="0.2">
      <c r="A5121" s="5">
        <v>42658.645833333336</v>
      </c>
      <c r="B5121" s="2">
        <v>816.37</v>
      </c>
      <c r="C5121" s="10">
        <v>10.82</v>
      </c>
      <c r="D5121" s="8">
        <v>2.2124999999999998E-4</v>
      </c>
      <c r="E5121" s="13">
        <f>D5121*'Assumptions Notes'!C$12</f>
        <v>7.9649999999999999E-2</v>
      </c>
      <c r="F5121" s="15">
        <f t="shared" si="158"/>
        <v>2.3939249999999999E-3</v>
      </c>
      <c r="G5121" s="10">
        <f>IF(C5121&gt;'Assumptions Notes'!C$11,'Assumptions Notes'!C$11,C5121)</f>
        <v>10.82</v>
      </c>
      <c r="H5121" s="15">
        <f t="shared" si="159"/>
        <v>2.3939249999999999E-3</v>
      </c>
      <c r="I5121" s="2">
        <f>IF(C5121&gt;'Assumptions Notes'!C$11,-C5121*('Assumptions Notes'!C$13/(2*1000)),G5121*D5121)</f>
        <v>2.3939249999999999E-3</v>
      </c>
    </row>
    <row r="5122" spans="1:9" x14ac:dyDescent="0.2">
      <c r="A5122" s="5">
        <v>42658.666666666664</v>
      </c>
      <c r="B5122" s="2">
        <v>907.91</v>
      </c>
      <c r="C5122" s="10">
        <v>10.15</v>
      </c>
      <c r="D5122" s="8">
        <v>2.4499999999999999E-4</v>
      </c>
      <c r="E5122" s="13">
        <f>D5122*'Assumptions Notes'!C$12</f>
        <v>8.8200000000000001E-2</v>
      </c>
      <c r="F5122" s="15">
        <f t="shared" si="158"/>
        <v>2.4867499999999998E-3</v>
      </c>
      <c r="G5122" s="10">
        <f>IF(C5122&gt;'Assumptions Notes'!C$11,'Assumptions Notes'!C$11,C5122)</f>
        <v>10.15</v>
      </c>
      <c r="H5122" s="15">
        <f t="shared" si="159"/>
        <v>2.4867499999999998E-3</v>
      </c>
      <c r="I5122" s="2">
        <f>IF(C5122&gt;'Assumptions Notes'!C$11,-C5122*('Assumptions Notes'!C$13/(2*1000)),G5122*D5122)</f>
        <v>2.4867499999999998E-3</v>
      </c>
    </row>
    <row r="5123" spans="1:9" x14ac:dyDescent="0.2">
      <c r="A5123" s="5">
        <v>42658.6875</v>
      </c>
      <c r="B5123" s="2">
        <v>1008.53</v>
      </c>
      <c r="C5123" s="10">
        <v>11.03</v>
      </c>
      <c r="D5123" s="8">
        <v>2.7E-4</v>
      </c>
      <c r="E5123" s="13">
        <f>D5123*'Assumptions Notes'!C$12</f>
        <v>9.7199999999999995E-2</v>
      </c>
      <c r="F5123" s="15">
        <f t="shared" si="158"/>
        <v>2.9781E-3</v>
      </c>
      <c r="G5123" s="10">
        <f>IF(C5123&gt;'Assumptions Notes'!C$11,'Assumptions Notes'!C$11,C5123)</f>
        <v>11.03</v>
      </c>
      <c r="H5123" s="15">
        <f t="shared" si="159"/>
        <v>2.9781E-3</v>
      </c>
      <c r="I5123" s="2">
        <f>IF(C5123&gt;'Assumptions Notes'!C$11,-C5123*('Assumptions Notes'!C$13/(2*1000)),G5123*D5123)</f>
        <v>2.9781E-3</v>
      </c>
    </row>
    <row r="5124" spans="1:9" x14ac:dyDescent="0.2">
      <c r="A5124" s="5">
        <v>42658.708333333336</v>
      </c>
      <c r="B5124" s="2">
        <v>1065.69</v>
      </c>
      <c r="C5124" s="10">
        <v>14.26</v>
      </c>
      <c r="D5124" s="8">
        <v>2.9500000000000001E-4</v>
      </c>
      <c r="E5124" s="13">
        <f>D5124*'Assumptions Notes'!C$12</f>
        <v>0.1062</v>
      </c>
      <c r="F5124" s="15">
        <f t="shared" ref="F5124:F5187" si="160">D5124*C5124</f>
        <v>4.2066999999999998E-3</v>
      </c>
      <c r="G5124" s="10">
        <f>IF(C5124&gt;'Assumptions Notes'!C$11,'Assumptions Notes'!C$11,C5124)</f>
        <v>14.26</v>
      </c>
      <c r="H5124" s="15">
        <f t="shared" ref="H5124:H5187" si="161">G5124*D5124</f>
        <v>4.2066999999999998E-3</v>
      </c>
      <c r="I5124" s="2">
        <f>IF(C5124&gt;'Assumptions Notes'!C$11,-C5124*('Assumptions Notes'!C$13/(2*1000)),G5124*D5124)</f>
        <v>4.2066999999999998E-3</v>
      </c>
    </row>
    <row r="5125" spans="1:9" x14ac:dyDescent="0.2">
      <c r="A5125" s="5">
        <v>42658.729166666664</v>
      </c>
      <c r="B5125" s="2">
        <v>1133.72</v>
      </c>
      <c r="C5125" s="10">
        <v>19.399999999999999</v>
      </c>
      <c r="D5125" s="8">
        <v>2.9750000000000002E-4</v>
      </c>
      <c r="E5125" s="13">
        <f>D5125*'Assumptions Notes'!C$12</f>
        <v>0.1071</v>
      </c>
      <c r="F5125" s="15">
        <f t="shared" si="160"/>
        <v>5.7714999999999997E-3</v>
      </c>
      <c r="G5125" s="10">
        <f>IF(C5125&gt;'Assumptions Notes'!C$11,'Assumptions Notes'!C$11,C5125)</f>
        <v>19.399999999999999</v>
      </c>
      <c r="H5125" s="15">
        <f t="shared" si="161"/>
        <v>5.7714999999999997E-3</v>
      </c>
      <c r="I5125" s="2">
        <f>IF(C5125&gt;'Assumptions Notes'!C$11,-C5125*('Assumptions Notes'!C$13/(2*1000)),G5125*D5125)</f>
        <v>5.7714999999999997E-3</v>
      </c>
    </row>
    <row r="5126" spans="1:9" x14ac:dyDescent="0.2">
      <c r="A5126" s="5">
        <v>42658.75</v>
      </c>
      <c r="B5126" s="2">
        <v>1145.53</v>
      </c>
      <c r="C5126" s="10">
        <v>21.67</v>
      </c>
      <c r="D5126" s="8">
        <v>2.9999999999999997E-4</v>
      </c>
      <c r="E5126" s="13">
        <f>D5126*'Assumptions Notes'!C$12</f>
        <v>0.10799999999999998</v>
      </c>
      <c r="F5126" s="15">
        <f t="shared" si="160"/>
        <v>6.5009999999999998E-3</v>
      </c>
      <c r="G5126" s="10">
        <f>IF(C5126&gt;'Assumptions Notes'!C$11,'Assumptions Notes'!C$11,C5126)</f>
        <v>21.67</v>
      </c>
      <c r="H5126" s="15">
        <f t="shared" si="161"/>
        <v>6.5009999999999998E-3</v>
      </c>
      <c r="I5126" s="2">
        <f>IF(C5126&gt;'Assumptions Notes'!C$11,-C5126*('Assumptions Notes'!C$13/(2*1000)),G5126*D5126)</f>
        <v>6.5009999999999998E-3</v>
      </c>
    </row>
    <row r="5127" spans="1:9" x14ac:dyDescent="0.2">
      <c r="A5127" s="5">
        <v>42658.770833333336</v>
      </c>
      <c r="B5127" s="2">
        <v>1149.42</v>
      </c>
      <c r="C5127" s="10">
        <v>26.46</v>
      </c>
      <c r="D5127" s="8">
        <v>2.9999999999999997E-4</v>
      </c>
      <c r="E5127" s="13">
        <f>D5127*'Assumptions Notes'!C$12</f>
        <v>0.10799999999999998</v>
      </c>
      <c r="F5127" s="15">
        <f t="shared" si="160"/>
        <v>7.9379999999999989E-3</v>
      </c>
      <c r="G5127" s="10">
        <f>IF(C5127&gt;'Assumptions Notes'!C$11,'Assumptions Notes'!C$11,C5127)</f>
        <v>26.46</v>
      </c>
      <c r="H5127" s="15">
        <f t="shared" si="161"/>
        <v>7.9379999999999989E-3</v>
      </c>
      <c r="I5127" s="2">
        <f>IF(C5127&gt;'Assumptions Notes'!C$11,-C5127*('Assumptions Notes'!C$13/(2*1000)),G5127*D5127)</f>
        <v>7.9379999999999989E-3</v>
      </c>
    </row>
    <row r="5128" spans="1:9" x14ac:dyDescent="0.2">
      <c r="A5128" s="5">
        <v>42658.791666666664</v>
      </c>
      <c r="B5128" s="2">
        <v>1150.29</v>
      </c>
      <c r="C5128" s="10">
        <v>30.81</v>
      </c>
      <c r="D5128" s="8">
        <v>2.9999999999999997E-4</v>
      </c>
      <c r="E5128" s="13">
        <f>D5128*'Assumptions Notes'!C$12</f>
        <v>0.10799999999999998</v>
      </c>
      <c r="F5128" s="15">
        <f t="shared" si="160"/>
        <v>9.2429999999999995E-3</v>
      </c>
      <c r="G5128" s="10">
        <f>IF(C5128&gt;'Assumptions Notes'!C$11,'Assumptions Notes'!C$11,C5128)</f>
        <v>30.81</v>
      </c>
      <c r="H5128" s="15">
        <f t="shared" si="161"/>
        <v>9.2429999999999995E-3</v>
      </c>
      <c r="I5128" s="2">
        <f>IF(C5128&gt;'Assumptions Notes'!C$11,-C5128*('Assumptions Notes'!C$13/(2*1000)),G5128*D5128)</f>
        <v>9.2429999999999995E-3</v>
      </c>
    </row>
    <row r="5129" spans="1:9" x14ac:dyDescent="0.2">
      <c r="A5129" s="5">
        <v>42658.8125</v>
      </c>
      <c r="B5129" s="2">
        <v>1157.46</v>
      </c>
      <c r="C5129" s="10">
        <v>25.97</v>
      </c>
      <c r="D5129" s="8">
        <v>2.9750000000000002E-4</v>
      </c>
      <c r="E5129" s="13">
        <f>D5129*'Assumptions Notes'!C$12</f>
        <v>0.1071</v>
      </c>
      <c r="F5129" s="15">
        <f t="shared" si="160"/>
        <v>7.7260750000000007E-3</v>
      </c>
      <c r="G5129" s="10">
        <f>IF(C5129&gt;'Assumptions Notes'!C$11,'Assumptions Notes'!C$11,C5129)</f>
        <v>25.97</v>
      </c>
      <c r="H5129" s="15">
        <f t="shared" si="161"/>
        <v>7.7260750000000007E-3</v>
      </c>
      <c r="I5129" s="2">
        <f>IF(C5129&gt;'Assumptions Notes'!C$11,-C5129*('Assumptions Notes'!C$13/(2*1000)),G5129*D5129)</f>
        <v>7.7260750000000007E-3</v>
      </c>
    </row>
    <row r="5130" spans="1:9" x14ac:dyDescent="0.2">
      <c r="A5130" s="5">
        <v>42658.833333333336</v>
      </c>
      <c r="B5130" s="2">
        <v>1140.1199999999999</v>
      </c>
      <c r="C5130" s="10">
        <v>16.010000000000002</v>
      </c>
      <c r="D5130" s="8">
        <v>2.9500000000000001E-4</v>
      </c>
      <c r="E5130" s="13">
        <f>D5130*'Assumptions Notes'!C$12</f>
        <v>0.1062</v>
      </c>
      <c r="F5130" s="15">
        <f t="shared" si="160"/>
        <v>4.7229500000000009E-3</v>
      </c>
      <c r="G5130" s="10">
        <f>IF(C5130&gt;'Assumptions Notes'!C$11,'Assumptions Notes'!C$11,C5130)</f>
        <v>16.010000000000002</v>
      </c>
      <c r="H5130" s="15">
        <f t="shared" si="161"/>
        <v>4.7229500000000009E-3</v>
      </c>
      <c r="I5130" s="2">
        <f>IF(C5130&gt;'Assumptions Notes'!C$11,-C5130*('Assumptions Notes'!C$13/(2*1000)),G5130*D5130)</f>
        <v>4.7229500000000009E-3</v>
      </c>
    </row>
    <row r="5131" spans="1:9" x14ac:dyDescent="0.2">
      <c r="A5131" s="5">
        <v>42658.854166666664</v>
      </c>
      <c r="B5131" s="2">
        <v>1133.5</v>
      </c>
      <c r="C5131" s="10">
        <v>11.43</v>
      </c>
      <c r="D5131" s="8">
        <v>2.9E-4</v>
      </c>
      <c r="E5131" s="13">
        <f>D5131*'Assumptions Notes'!C$12</f>
        <v>0.10440000000000001</v>
      </c>
      <c r="F5131" s="15">
        <f t="shared" si="160"/>
        <v>3.3146999999999999E-3</v>
      </c>
      <c r="G5131" s="10">
        <f>IF(C5131&gt;'Assumptions Notes'!C$11,'Assumptions Notes'!C$11,C5131)</f>
        <v>11.43</v>
      </c>
      <c r="H5131" s="15">
        <f t="shared" si="161"/>
        <v>3.3146999999999999E-3</v>
      </c>
      <c r="I5131" s="2">
        <f>IF(C5131&gt;'Assumptions Notes'!C$11,-C5131*('Assumptions Notes'!C$13/(2*1000)),G5131*D5131)</f>
        <v>3.3146999999999999E-3</v>
      </c>
    </row>
    <row r="5132" spans="1:9" x14ac:dyDescent="0.2">
      <c r="A5132" s="5">
        <v>42658.875</v>
      </c>
      <c r="B5132" s="2">
        <v>1097.17</v>
      </c>
      <c r="C5132" s="10">
        <v>9.51</v>
      </c>
      <c r="D5132" s="8">
        <v>2.8499999999999999E-4</v>
      </c>
      <c r="E5132" s="13">
        <f>D5132*'Assumptions Notes'!C$12</f>
        <v>0.1026</v>
      </c>
      <c r="F5132" s="15">
        <f t="shared" si="160"/>
        <v>2.7103499999999998E-3</v>
      </c>
      <c r="G5132" s="10">
        <f>IF(C5132&gt;'Assumptions Notes'!C$11,'Assumptions Notes'!C$11,C5132)</f>
        <v>9.51</v>
      </c>
      <c r="H5132" s="15">
        <f t="shared" si="161"/>
        <v>2.7103499999999998E-3</v>
      </c>
      <c r="I5132" s="2">
        <f>IF(C5132&gt;'Assumptions Notes'!C$11,-C5132*('Assumptions Notes'!C$13/(2*1000)),G5132*D5132)</f>
        <v>2.7103499999999998E-3</v>
      </c>
    </row>
    <row r="5133" spans="1:9" x14ac:dyDescent="0.2">
      <c r="A5133" s="5">
        <v>42658.895833333336</v>
      </c>
      <c r="B5133" s="2">
        <v>1059.1500000000001</v>
      </c>
      <c r="C5133" s="10">
        <v>9.31</v>
      </c>
      <c r="D5133" s="8">
        <v>2.7E-4</v>
      </c>
      <c r="E5133" s="13">
        <f>D5133*'Assumptions Notes'!C$12</f>
        <v>9.7199999999999995E-2</v>
      </c>
      <c r="F5133" s="15">
        <f t="shared" si="160"/>
        <v>2.5137000000000002E-3</v>
      </c>
      <c r="G5133" s="10">
        <f>IF(C5133&gt;'Assumptions Notes'!C$11,'Assumptions Notes'!C$11,C5133)</f>
        <v>9.31</v>
      </c>
      <c r="H5133" s="15">
        <f t="shared" si="161"/>
        <v>2.5137000000000002E-3</v>
      </c>
      <c r="I5133" s="2">
        <f>IF(C5133&gt;'Assumptions Notes'!C$11,-C5133*('Assumptions Notes'!C$13/(2*1000)),G5133*D5133)</f>
        <v>2.5137000000000002E-3</v>
      </c>
    </row>
    <row r="5134" spans="1:9" x14ac:dyDescent="0.2">
      <c r="A5134" s="5">
        <v>42658.916666666664</v>
      </c>
      <c r="B5134" s="2">
        <v>1051.17</v>
      </c>
      <c r="C5134" s="10">
        <v>8.39</v>
      </c>
      <c r="D5134" s="8">
        <v>2.5500000000000002E-4</v>
      </c>
      <c r="E5134" s="13">
        <f>D5134*'Assumptions Notes'!C$12</f>
        <v>9.1800000000000007E-2</v>
      </c>
      <c r="F5134" s="15">
        <f t="shared" si="160"/>
        <v>2.1394500000000002E-3</v>
      </c>
      <c r="G5134" s="10">
        <f>IF(C5134&gt;'Assumptions Notes'!C$11,'Assumptions Notes'!C$11,C5134)</f>
        <v>8.39</v>
      </c>
      <c r="H5134" s="15">
        <f t="shared" si="161"/>
        <v>2.1394500000000002E-3</v>
      </c>
      <c r="I5134" s="2">
        <f>IF(C5134&gt;'Assumptions Notes'!C$11,-C5134*('Assumptions Notes'!C$13/(2*1000)),G5134*D5134)</f>
        <v>2.1394500000000002E-3</v>
      </c>
    </row>
    <row r="5135" spans="1:9" x14ac:dyDescent="0.2">
      <c r="A5135" s="5">
        <v>42658.9375</v>
      </c>
      <c r="B5135" s="2">
        <v>1025.1099999999999</v>
      </c>
      <c r="C5135" s="10">
        <v>1.7</v>
      </c>
      <c r="D5135" s="8">
        <v>2.1250000000000002E-4</v>
      </c>
      <c r="E5135" s="13">
        <f>D5135*'Assumptions Notes'!C$12</f>
        <v>7.6500000000000012E-2</v>
      </c>
      <c r="F5135" s="15">
        <f t="shared" si="160"/>
        <v>3.6125000000000003E-4</v>
      </c>
      <c r="G5135" s="10">
        <f>IF(C5135&gt;'Assumptions Notes'!C$11,'Assumptions Notes'!C$11,C5135)</f>
        <v>1.7</v>
      </c>
      <c r="H5135" s="15">
        <f t="shared" si="161"/>
        <v>3.6125000000000003E-4</v>
      </c>
      <c r="I5135" s="2">
        <f>IF(C5135&gt;'Assumptions Notes'!C$11,-C5135*('Assumptions Notes'!C$13/(2*1000)),G5135*D5135)</f>
        <v>3.6125000000000003E-4</v>
      </c>
    </row>
    <row r="5136" spans="1:9" x14ac:dyDescent="0.2">
      <c r="A5136" s="5">
        <v>42658.958333333336</v>
      </c>
      <c r="B5136" s="2">
        <v>1065.49</v>
      </c>
      <c r="C5136" s="10">
        <v>4.08</v>
      </c>
      <c r="D5136" s="8">
        <v>1.7000000000000001E-4</v>
      </c>
      <c r="E5136" s="13">
        <f>D5136*'Assumptions Notes'!C$12</f>
        <v>6.1200000000000004E-2</v>
      </c>
      <c r="F5136" s="15">
        <f t="shared" si="160"/>
        <v>6.9360000000000005E-4</v>
      </c>
      <c r="G5136" s="10">
        <f>IF(C5136&gt;'Assumptions Notes'!C$11,'Assumptions Notes'!C$11,C5136)</f>
        <v>4.08</v>
      </c>
      <c r="H5136" s="15">
        <f t="shared" si="161"/>
        <v>6.9360000000000005E-4</v>
      </c>
      <c r="I5136" s="2">
        <f>IF(C5136&gt;'Assumptions Notes'!C$11,-C5136*('Assumptions Notes'!C$13/(2*1000)),G5136*D5136)</f>
        <v>6.9360000000000005E-4</v>
      </c>
    </row>
    <row r="5137" spans="1:9" x14ac:dyDescent="0.2">
      <c r="A5137" s="5">
        <v>42658.979166666664</v>
      </c>
      <c r="B5137" s="2">
        <v>1099.25</v>
      </c>
      <c r="C5137" s="10">
        <v>9.16</v>
      </c>
      <c r="D5137" s="8">
        <v>1.5000000000000001E-4</v>
      </c>
      <c r="E5137" s="13">
        <f>D5137*'Assumptions Notes'!C$12</f>
        <v>5.4000000000000006E-2</v>
      </c>
      <c r="F5137" s="15">
        <f t="shared" si="160"/>
        <v>1.3740000000000002E-3</v>
      </c>
      <c r="G5137" s="10">
        <f>IF(C5137&gt;'Assumptions Notes'!C$11,'Assumptions Notes'!C$11,C5137)</f>
        <v>9.16</v>
      </c>
      <c r="H5137" s="15">
        <f t="shared" si="161"/>
        <v>1.3740000000000002E-3</v>
      </c>
      <c r="I5137" s="2">
        <f>IF(C5137&gt;'Assumptions Notes'!C$11,-C5137*('Assumptions Notes'!C$13/(2*1000)),G5137*D5137)</f>
        <v>1.3740000000000002E-3</v>
      </c>
    </row>
    <row r="5138" spans="1:9" x14ac:dyDescent="0.2">
      <c r="A5138" s="5">
        <v>42659</v>
      </c>
      <c r="B5138" s="2">
        <v>1312.2</v>
      </c>
      <c r="C5138" s="10">
        <v>12.34</v>
      </c>
      <c r="D5138" s="8">
        <v>1.2999999999999999E-4</v>
      </c>
      <c r="E5138" s="13">
        <f>D5138*'Assumptions Notes'!C$12</f>
        <v>4.6799999999999994E-2</v>
      </c>
      <c r="F5138" s="15">
        <f t="shared" si="160"/>
        <v>1.6041999999999999E-3</v>
      </c>
      <c r="G5138" s="10">
        <f>IF(C5138&gt;'Assumptions Notes'!C$11,'Assumptions Notes'!C$11,C5138)</f>
        <v>12.34</v>
      </c>
      <c r="H5138" s="15">
        <f t="shared" si="161"/>
        <v>1.6041999999999999E-3</v>
      </c>
      <c r="I5138" s="2">
        <f>IF(C5138&gt;'Assumptions Notes'!C$11,-C5138*('Assumptions Notes'!C$13/(2*1000)),G5138*D5138)</f>
        <v>1.6041999999999999E-3</v>
      </c>
    </row>
    <row r="5139" spans="1:9" x14ac:dyDescent="0.2">
      <c r="A5139" s="5">
        <v>42659.020833333336</v>
      </c>
      <c r="B5139" s="2">
        <v>1216.04</v>
      </c>
      <c r="C5139" s="10">
        <v>14.56</v>
      </c>
      <c r="D5139" s="8">
        <v>1.175E-4</v>
      </c>
      <c r="E5139" s="13">
        <f>D5139*'Assumptions Notes'!C$12</f>
        <v>4.2299999999999997E-2</v>
      </c>
      <c r="F5139" s="15">
        <f t="shared" si="160"/>
        <v>1.7108E-3</v>
      </c>
      <c r="G5139" s="10">
        <f>IF(C5139&gt;'Assumptions Notes'!C$11,'Assumptions Notes'!C$11,C5139)</f>
        <v>14.56</v>
      </c>
      <c r="H5139" s="15">
        <f t="shared" si="161"/>
        <v>1.7108E-3</v>
      </c>
      <c r="I5139" s="2">
        <f>IF(C5139&gt;'Assumptions Notes'!C$11,-C5139*('Assumptions Notes'!C$13/(2*1000)),G5139*D5139)</f>
        <v>1.7108E-3</v>
      </c>
    </row>
    <row r="5140" spans="1:9" x14ac:dyDescent="0.2">
      <c r="A5140" s="5">
        <v>42659.041666666664</v>
      </c>
      <c r="B5140" s="2">
        <v>1175.54</v>
      </c>
      <c r="C5140" s="10">
        <v>16.59</v>
      </c>
      <c r="D5140" s="8">
        <v>1.05E-4</v>
      </c>
      <c r="E5140" s="13">
        <f>D5140*'Assumptions Notes'!C$12</f>
        <v>3.78E-2</v>
      </c>
      <c r="F5140" s="15">
        <f t="shared" si="160"/>
        <v>1.7419500000000001E-3</v>
      </c>
      <c r="G5140" s="10">
        <f>IF(C5140&gt;'Assumptions Notes'!C$11,'Assumptions Notes'!C$11,C5140)</f>
        <v>16.59</v>
      </c>
      <c r="H5140" s="15">
        <f t="shared" si="161"/>
        <v>1.7419500000000001E-3</v>
      </c>
      <c r="I5140" s="2">
        <f>IF(C5140&gt;'Assumptions Notes'!C$11,-C5140*('Assumptions Notes'!C$13/(2*1000)),G5140*D5140)</f>
        <v>1.7419500000000001E-3</v>
      </c>
    </row>
    <row r="5141" spans="1:9" x14ac:dyDescent="0.2">
      <c r="A5141" s="5">
        <v>42659.0625</v>
      </c>
      <c r="B5141" s="2">
        <v>1129.54</v>
      </c>
      <c r="C5141" s="10">
        <v>13.3</v>
      </c>
      <c r="D5141" s="8">
        <v>1.025E-4</v>
      </c>
      <c r="E5141" s="13">
        <f>D5141*'Assumptions Notes'!C$12</f>
        <v>3.6900000000000002E-2</v>
      </c>
      <c r="F5141" s="15">
        <f t="shared" si="160"/>
        <v>1.3632500000000001E-3</v>
      </c>
      <c r="G5141" s="10">
        <f>IF(C5141&gt;'Assumptions Notes'!C$11,'Assumptions Notes'!C$11,C5141)</f>
        <v>13.3</v>
      </c>
      <c r="H5141" s="15">
        <f t="shared" si="161"/>
        <v>1.3632500000000001E-3</v>
      </c>
      <c r="I5141" s="2">
        <f>IF(C5141&gt;'Assumptions Notes'!C$11,-C5141*('Assumptions Notes'!C$13/(2*1000)),G5141*D5141)</f>
        <v>1.3632500000000001E-3</v>
      </c>
    </row>
    <row r="5142" spans="1:9" x14ac:dyDescent="0.2">
      <c r="A5142" s="5">
        <v>42659.083333333336</v>
      </c>
      <c r="B5142" s="2">
        <v>1022.16</v>
      </c>
      <c r="C5142" s="10">
        <v>22.52</v>
      </c>
      <c r="D5142" s="8">
        <v>1E-4</v>
      </c>
      <c r="E5142" s="13">
        <f>D5142*'Assumptions Notes'!C$12</f>
        <v>3.6000000000000004E-2</v>
      </c>
      <c r="F5142" s="15">
        <f t="shared" si="160"/>
        <v>2.2520000000000001E-3</v>
      </c>
      <c r="G5142" s="10">
        <f>IF(C5142&gt;'Assumptions Notes'!C$11,'Assumptions Notes'!C$11,C5142)</f>
        <v>22.52</v>
      </c>
      <c r="H5142" s="15">
        <f t="shared" si="161"/>
        <v>2.2520000000000001E-3</v>
      </c>
      <c r="I5142" s="2">
        <f>IF(C5142&gt;'Assumptions Notes'!C$11,-C5142*('Assumptions Notes'!C$13/(2*1000)),G5142*D5142)</f>
        <v>2.2520000000000001E-3</v>
      </c>
    </row>
    <row r="5143" spans="1:9" x14ac:dyDescent="0.2">
      <c r="A5143" s="5">
        <v>42659.104166666664</v>
      </c>
      <c r="B5143" s="2">
        <v>960.96</v>
      </c>
      <c r="C5143" s="10">
        <v>15.73</v>
      </c>
      <c r="D5143" s="8">
        <v>9.8750000000000002E-5</v>
      </c>
      <c r="E5143" s="13">
        <f>D5143*'Assumptions Notes'!C$12</f>
        <v>3.5549999999999998E-2</v>
      </c>
      <c r="F5143" s="15">
        <f t="shared" si="160"/>
        <v>1.5533375000000001E-3</v>
      </c>
      <c r="G5143" s="10">
        <f>IF(C5143&gt;'Assumptions Notes'!C$11,'Assumptions Notes'!C$11,C5143)</f>
        <v>15.73</v>
      </c>
      <c r="H5143" s="15">
        <f t="shared" si="161"/>
        <v>1.5533375000000001E-3</v>
      </c>
      <c r="I5143" s="2">
        <f>IF(C5143&gt;'Assumptions Notes'!C$11,-C5143*('Assumptions Notes'!C$13/(2*1000)),G5143*D5143)</f>
        <v>1.5533375000000001E-3</v>
      </c>
    </row>
    <row r="5144" spans="1:9" x14ac:dyDescent="0.2">
      <c r="A5144" s="5">
        <v>42659.125</v>
      </c>
      <c r="B5144" s="2">
        <v>947.5</v>
      </c>
      <c r="C5144" s="10">
        <v>30.44</v>
      </c>
      <c r="D5144" s="8">
        <v>9.7499999999999998E-5</v>
      </c>
      <c r="E5144" s="13">
        <f>D5144*'Assumptions Notes'!C$12</f>
        <v>3.5099999999999999E-2</v>
      </c>
      <c r="F5144" s="15">
        <f t="shared" si="160"/>
        <v>2.9678999999999999E-3</v>
      </c>
      <c r="G5144" s="10">
        <f>IF(C5144&gt;'Assumptions Notes'!C$11,'Assumptions Notes'!C$11,C5144)</f>
        <v>30.44</v>
      </c>
      <c r="H5144" s="15">
        <f t="shared" si="161"/>
        <v>2.9678999999999999E-3</v>
      </c>
      <c r="I5144" s="2">
        <f>IF(C5144&gt;'Assumptions Notes'!C$11,-C5144*('Assumptions Notes'!C$13/(2*1000)),G5144*D5144)</f>
        <v>2.9678999999999999E-3</v>
      </c>
    </row>
    <row r="5145" spans="1:9" x14ac:dyDescent="0.2">
      <c r="A5145" s="5">
        <v>42659.145833333336</v>
      </c>
      <c r="B5145" s="2">
        <v>878.02</v>
      </c>
      <c r="C5145" s="10">
        <v>17.440000000000001</v>
      </c>
      <c r="D5145" s="8">
        <v>9.6250000000000009E-5</v>
      </c>
      <c r="E5145" s="13">
        <f>D5145*'Assumptions Notes'!C$12</f>
        <v>3.465E-2</v>
      </c>
      <c r="F5145" s="15">
        <f t="shared" si="160"/>
        <v>1.6786000000000004E-3</v>
      </c>
      <c r="G5145" s="10">
        <f>IF(C5145&gt;'Assumptions Notes'!C$11,'Assumptions Notes'!C$11,C5145)</f>
        <v>17.440000000000001</v>
      </c>
      <c r="H5145" s="15">
        <f t="shared" si="161"/>
        <v>1.6786000000000004E-3</v>
      </c>
      <c r="I5145" s="2">
        <f>IF(C5145&gt;'Assumptions Notes'!C$11,-C5145*('Assumptions Notes'!C$13/(2*1000)),G5145*D5145)</f>
        <v>1.6786000000000004E-3</v>
      </c>
    </row>
    <row r="5146" spans="1:9" x14ac:dyDescent="0.2">
      <c r="A5146" s="5">
        <v>42659.166666666664</v>
      </c>
      <c r="B5146" s="2">
        <v>904</v>
      </c>
      <c r="C5146" s="10">
        <v>17.61</v>
      </c>
      <c r="D5146" s="8">
        <v>9.5000000000000005E-5</v>
      </c>
      <c r="E5146" s="13">
        <f>D5146*'Assumptions Notes'!C$12</f>
        <v>3.4200000000000001E-2</v>
      </c>
      <c r="F5146" s="15">
        <f t="shared" si="160"/>
        <v>1.6729500000000001E-3</v>
      </c>
      <c r="G5146" s="10">
        <f>IF(C5146&gt;'Assumptions Notes'!C$11,'Assumptions Notes'!C$11,C5146)</f>
        <v>17.61</v>
      </c>
      <c r="H5146" s="15">
        <f t="shared" si="161"/>
        <v>1.6729500000000001E-3</v>
      </c>
      <c r="I5146" s="2">
        <f>IF(C5146&gt;'Assumptions Notes'!C$11,-C5146*('Assumptions Notes'!C$13/(2*1000)),G5146*D5146)</f>
        <v>1.6729500000000001E-3</v>
      </c>
    </row>
    <row r="5147" spans="1:9" x14ac:dyDescent="0.2">
      <c r="A5147" s="5">
        <v>42659.1875</v>
      </c>
      <c r="B5147" s="2">
        <v>884.38</v>
      </c>
      <c r="C5147" s="10">
        <v>9.02</v>
      </c>
      <c r="D5147" s="8">
        <v>9.6250000000000009E-5</v>
      </c>
      <c r="E5147" s="13">
        <f>D5147*'Assumptions Notes'!C$12</f>
        <v>3.465E-2</v>
      </c>
      <c r="F5147" s="15">
        <f t="shared" si="160"/>
        <v>8.68175E-4</v>
      </c>
      <c r="G5147" s="10">
        <f>IF(C5147&gt;'Assumptions Notes'!C$11,'Assumptions Notes'!C$11,C5147)</f>
        <v>9.02</v>
      </c>
      <c r="H5147" s="15">
        <f t="shared" si="161"/>
        <v>8.68175E-4</v>
      </c>
      <c r="I5147" s="2">
        <f>IF(C5147&gt;'Assumptions Notes'!C$11,-C5147*('Assumptions Notes'!C$13/(2*1000)),G5147*D5147)</f>
        <v>8.68175E-4</v>
      </c>
    </row>
    <row r="5148" spans="1:9" x14ac:dyDescent="0.2">
      <c r="A5148" s="5">
        <v>42659.208333333336</v>
      </c>
      <c r="B5148" s="2">
        <v>899.48</v>
      </c>
      <c r="C5148" s="10">
        <v>-4.82</v>
      </c>
      <c r="D5148" s="8">
        <v>9.7499999999999998E-5</v>
      </c>
      <c r="E5148" s="13">
        <f>D5148*'Assumptions Notes'!C$12</f>
        <v>3.5099999999999999E-2</v>
      </c>
      <c r="F5148" s="15">
        <f t="shared" si="160"/>
        <v>-4.6995000000000001E-4</v>
      </c>
      <c r="G5148" s="10">
        <f>IF(C5148&gt;'Assumptions Notes'!C$11,'Assumptions Notes'!C$11,C5148)</f>
        <v>-4.82</v>
      </c>
      <c r="H5148" s="15">
        <f t="shared" si="161"/>
        <v>-4.6995000000000001E-4</v>
      </c>
      <c r="I5148" s="2">
        <f>IF(C5148&gt;'Assumptions Notes'!C$11,-C5148*('Assumptions Notes'!C$13/(2*1000)),G5148*D5148)</f>
        <v>-4.6995000000000001E-4</v>
      </c>
    </row>
    <row r="5149" spans="1:9" x14ac:dyDescent="0.2">
      <c r="A5149" s="5">
        <v>42659.229166666664</v>
      </c>
      <c r="B5149" s="2">
        <v>886.91</v>
      </c>
      <c r="C5149" s="10">
        <v>-2.87</v>
      </c>
      <c r="D5149" s="8">
        <v>1.15E-4</v>
      </c>
      <c r="E5149" s="13">
        <f>D5149*'Assumptions Notes'!C$12</f>
        <v>4.1399999999999999E-2</v>
      </c>
      <c r="F5149" s="15">
        <f t="shared" si="160"/>
        <v>-3.3005000000000003E-4</v>
      </c>
      <c r="G5149" s="10">
        <f>IF(C5149&gt;'Assumptions Notes'!C$11,'Assumptions Notes'!C$11,C5149)</f>
        <v>-2.87</v>
      </c>
      <c r="H5149" s="15">
        <f t="shared" si="161"/>
        <v>-3.3005000000000003E-4</v>
      </c>
      <c r="I5149" s="2">
        <f>IF(C5149&gt;'Assumptions Notes'!C$11,-C5149*('Assumptions Notes'!C$13/(2*1000)),G5149*D5149)</f>
        <v>-3.3005000000000003E-4</v>
      </c>
    </row>
    <row r="5150" spans="1:9" x14ac:dyDescent="0.2">
      <c r="A5150" s="5">
        <v>42659.25</v>
      </c>
      <c r="B5150" s="2">
        <v>885.9</v>
      </c>
      <c r="C5150" s="10">
        <v>0.06</v>
      </c>
      <c r="D5150" s="8">
        <v>1.325E-4</v>
      </c>
      <c r="E5150" s="13">
        <f>D5150*'Assumptions Notes'!C$12</f>
        <v>4.7699999999999999E-2</v>
      </c>
      <c r="F5150" s="15">
        <f t="shared" si="160"/>
        <v>7.9500000000000001E-6</v>
      </c>
      <c r="G5150" s="10">
        <f>IF(C5150&gt;'Assumptions Notes'!C$11,'Assumptions Notes'!C$11,C5150)</f>
        <v>0.06</v>
      </c>
      <c r="H5150" s="15">
        <f t="shared" si="161"/>
        <v>7.9500000000000001E-6</v>
      </c>
      <c r="I5150" s="2">
        <f>IF(C5150&gt;'Assumptions Notes'!C$11,-C5150*('Assumptions Notes'!C$13/(2*1000)),G5150*D5150)</f>
        <v>7.9500000000000001E-6</v>
      </c>
    </row>
    <row r="5151" spans="1:9" x14ac:dyDescent="0.2">
      <c r="A5151" s="5">
        <v>42659.270833333336</v>
      </c>
      <c r="B5151" s="2">
        <v>881.03</v>
      </c>
      <c r="C5151" s="10">
        <v>8.02</v>
      </c>
      <c r="D5151" s="8">
        <v>1.6249999999999999E-4</v>
      </c>
      <c r="E5151" s="13">
        <f>D5151*'Assumptions Notes'!C$12</f>
        <v>5.8499999999999996E-2</v>
      </c>
      <c r="F5151" s="15">
        <f t="shared" si="160"/>
        <v>1.3032499999999999E-3</v>
      </c>
      <c r="G5151" s="10">
        <f>IF(C5151&gt;'Assumptions Notes'!C$11,'Assumptions Notes'!C$11,C5151)</f>
        <v>8.02</v>
      </c>
      <c r="H5151" s="15">
        <f t="shared" si="161"/>
        <v>1.3032499999999999E-3</v>
      </c>
      <c r="I5151" s="2">
        <f>IF(C5151&gt;'Assumptions Notes'!C$11,-C5151*('Assumptions Notes'!C$13/(2*1000)),G5151*D5151)</f>
        <v>1.3032499999999999E-3</v>
      </c>
    </row>
    <row r="5152" spans="1:9" x14ac:dyDescent="0.2">
      <c r="A5152" s="5">
        <v>42659.291666666664</v>
      </c>
      <c r="B5152" s="2">
        <v>894.6</v>
      </c>
      <c r="C5152" s="10">
        <v>10.63</v>
      </c>
      <c r="D5152" s="8">
        <v>1.9249999999999999E-4</v>
      </c>
      <c r="E5152" s="13">
        <f>D5152*'Assumptions Notes'!C$12</f>
        <v>6.93E-2</v>
      </c>
      <c r="F5152" s="15">
        <f t="shared" si="160"/>
        <v>2.0462750000000002E-3</v>
      </c>
      <c r="G5152" s="10">
        <f>IF(C5152&gt;'Assumptions Notes'!C$11,'Assumptions Notes'!C$11,C5152)</f>
        <v>10.63</v>
      </c>
      <c r="H5152" s="15">
        <f t="shared" si="161"/>
        <v>2.0462750000000002E-3</v>
      </c>
      <c r="I5152" s="2">
        <f>IF(C5152&gt;'Assumptions Notes'!C$11,-C5152*('Assumptions Notes'!C$13/(2*1000)),G5152*D5152)</f>
        <v>2.0462750000000002E-3</v>
      </c>
    </row>
    <row r="5153" spans="1:9" x14ac:dyDescent="0.2">
      <c r="A5153" s="5">
        <v>42659.3125</v>
      </c>
      <c r="B5153" s="2">
        <v>937.39</v>
      </c>
      <c r="C5153" s="10">
        <v>10.63</v>
      </c>
      <c r="D5153" s="8">
        <v>2.0875000000000001E-4</v>
      </c>
      <c r="E5153" s="13">
        <f>D5153*'Assumptions Notes'!C$12</f>
        <v>7.5150000000000008E-2</v>
      </c>
      <c r="F5153" s="15">
        <f t="shared" si="160"/>
        <v>2.2190125000000004E-3</v>
      </c>
      <c r="G5153" s="10">
        <f>IF(C5153&gt;'Assumptions Notes'!C$11,'Assumptions Notes'!C$11,C5153)</f>
        <v>10.63</v>
      </c>
      <c r="H5153" s="15">
        <f t="shared" si="161"/>
        <v>2.2190125000000004E-3</v>
      </c>
      <c r="I5153" s="2">
        <f>IF(C5153&gt;'Assumptions Notes'!C$11,-C5153*('Assumptions Notes'!C$13/(2*1000)),G5153*D5153)</f>
        <v>2.2190125000000004E-3</v>
      </c>
    </row>
    <row r="5154" spans="1:9" x14ac:dyDescent="0.2">
      <c r="A5154" s="5">
        <v>42659.333333333336</v>
      </c>
      <c r="B5154" s="2">
        <v>928.3</v>
      </c>
      <c r="C5154" s="10">
        <v>11.15</v>
      </c>
      <c r="D5154" s="8">
        <v>2.2499999999999999E-4</v>
      </c>
      <c r="E5154" s="13">
        <f>D5154*'Assumptions Notes'!C$12</f>
        <v>8.1000000000000003E-2</v>
      </c>
      <c r="F5154" s="15">
        <f t="shared" si="160"/>
        <v>2.5087500000000001E-3</v>
      </c>
      <c r="G5154" s="10">
        <f>IF(C5154&gt;'Assumptions Notes'!C$11,'Assumptions Notes'!C$11,C5154)</f>
        <v>11.15</v>
      </c>
      <c r="H5154" s="15">
        <f t="shared" si="161"/>
        <v>2.5087500000000001E-3</v>
      </c>
      <c r="I5154" s="2">
        <f>IF(C5154&gt;'Assumptions Notes'!C$11,-C5154*('Assumptions Notes'!C$13/(2*1000)),G5154*D5154)</f>
        <v>2.5087500000000001E-3</v>
      </c>
    </row>
    <row r="5155" spans="1:9" x14ac:dyDescent="0.2">
      <c r="A5155" s="5">
        <v>42659.354166666664</v>
      </c>
      <c r="B5155" s="2">
        <v>988.31</v>
      </c>
      <c r="C5155" s="10">
        <v>14.31</v>
      </c>
      <c r="D5155" s="8">
        <v>2.2625E-4</v>
      </c>
      <c r="E5155" s="13">
        <f>D5155*'Assumptions Notes'!C$12</f>
        <v>8.1449999999999995E-2</v>
      </c>
      <c r="F5155" s="15">
        <f t="shared" si="160"/>
        <v>3.2376375E-3</v>
      </c>
      <c r="G5155" s="10">
        <f>IF(C5155&gt;'Assumptions Notes'!C$11,'Assumptions Notes'!C$11,C5155)</f>
        <v>14.31</v>
      </c>
      <c r="H5155" s="15">
        <f t="shared" si="161"/>
        <v>3.2376375E-3</v>
      </c>
      <c r="I5155" s="2">
        <f>IF(C5155&gt;'Assumptions Notes'!C$11,-C5155*('Assumptions Notes'!C$13/(2*1000)),G5155*D5155)</f>
        <v>3.2376375E-3</v>
      </c>
    </row>
    <row r="5156" spans="1:9" x14ac:dyDescent="0.2">
      <c r="A5156" s="5">
        <v>42659.375</v>
      </c>
      <c r="B5156" s="2">
        <v>1040.43</v>
      </c>
      <c r="C5156" s="10">
        <v>22.52</v>
      </c>
      <c r="D5156" s="8">
        <v>2.275E-4</v>
      </c>
      <c r="E5156" s="13">
        <f>D5156*'Assumptions Notes'!C$12</f>
        <v>8.1900000000000001E-2</v>
      </c>
      <c r="F5156" s="15">
        <f t="shared" si="160"/>
        <v>5.1232999999999999E-3</v>
      </c>
      <c r="G5156" s="10">
        <f>IF(C5156&gt;'Assumptions Notes'!C$11,'Assumptions Notes'!C$11,C5156)</f>
        <v>22.52</v>
      </c>
      <c r="H5156" s="15">
        <f t="shared" si="161"/>
        <v>5.1232999999999999E-3</v>
      </c>
      <c r="I5156" s="2">
        <f>IF(C5156&gt;'Assumptions Notes'!C$11,-C5156*('Assumptions Notes'!C$13/(2*1000)),G5156*D5156)</f>
        <v>5.1232999999999999E-3</v>
      </c>
    </row>
    <row r="5157" spans="1:9" x14ac:dyDescent="0.2">
      <c r="A5157" s="5">
        <v>42659.395833333336</v>
      </c>
      <c r="B5157" s="2">
        <v>1062.71</v>
      </c>
      <c r="C5157" s="10">
        <v>31.39</v>
      </c>
      <c r="D5157" s="8">
        <v>2.1875E-4</v>
      </c>
      <c r="E5157" s="13">
        <f>D5157*'Assumptions Notes'!C$12</f>
        <v>7.8750000000000001E-2</v>
      </c>
      <c r="F5157" s="15">
        <f t="shared" si="160"/>
        <v>6.8665625000000003E-3</v>
      </c>
      <c r="G5157" s="10">
        <f>IF(C5157&gt;'Assumptions Notes'!C$11,'Assumptions Notes'!C$11,C5157)</f>
        <v>31.39</v>
      </c>
      <c r="H5157" s="15">
        <f t="shared" si="161"/>
        <v>6.8665625000000003E-3</v>
      </c>
      <c r="I5157" s="2">
        <f>IF(C5157&gt;'Assumptions Notes'!C$11,-C5157*('Assumptions Notes'!C$13/(2*1000)),G5157*D5157)</f>
        <v>6.8665625000000003E-3</v>
      </c>
    </row>
    <row r="5158" spans="1:9" x14ac:dyDescent="0.2">
      <c r="A5158" s="5">
        <v>42659.416666666664</v>
      </c>
      <c r="B5158" s="2">
        <v>1092.48</v>
      </c>
      <c r="C5158" s="10">
        <v>34.85</v>
      </c>
      <c r="D5158" s="8">
        <v>2.1000000000000001E-4</v>
      </c>
      <c r="E5158" s="13">
        <f>D5158*'Assumptions Notes'!C$12</f>
        <v>7.5600000000000001E-2</v>
      </c>
      <c r="F5158" s="15">
        <f t="shared" si="160"/>
        <v>7.3185000000000004E-3</v>
      </c>
      <c r="G5158" s="10">
        <f>IF(C5158&gt;'Assumptions Notes'!C$11,'Assumptions Notes'!C$11,C5158)</f>
        <v>34.85</v>
      </c>
      <c r="H5158" s="15">
        <f t="shared" si="161"/>
        <v>7.3185000000000004E-3</v>
      </c>
      <c r="I5158" s="2">
        <f>IF(C5158&gt;'Assumptions Notes'!C$11,-C5158*('Assumptions Notes'!C$13/(2*1000)),G5158*D5158)</f>
        <v>7.3185000000000004E-3</v>
      </c>
    </row>
    <row r="5159" spans="1:9" x14ac:dyDescent="0.2">
      <c r="A5159" s="5">
        <v>42659.4375</v>
      </c>
      <c r="B5159" s="2">
        <v>1098.23</v>
      </c>
      <c r="C5159" s="10">
        <v>31.13</v>
      </c>
      <c r="D5159" s="8">
        <v>2.075E-4</v>
      </c>
      <c r="E5159" s="13">
        <f>D5159*'Assumptions Notes'!C$12</f>
        <v>7.4700000000000003E-2</v>
      </c>
      <c r="F5159" s="15">
        <f t="shared" si="160"/>
        <v>6.4594750000000001E-3</v>
      </c>
      <c r="G5159" s="10">
        <f>IF(C5159&gt;'Assumptions Notes'!C$11,'Assumptions Notes'!C$11,C5159)</f>
        <v>31.13</v>
      </c>
      <c r="H5159" s="15">
        <f t="shared" si="161"/>
        <v>6.4594750000000001E-3</v>
      </c>
      <c r="I5159" s="2">
        <f>IF(C5159&gt;'Assumptions Notes'!C$11,-C5159*('Assumptions Notes'!C$13/(2*1000)),G5159*D5159)</f>
        <v>6.4594750000000001E-3</v>
      </c>
    </row>
    <row r="5160" spans="1:9" x14ac:dyDescent="0.2">
      <c r="A5160" s="5">
        <v>42659.458333333336</v>
      </c>
      <c r="B5160" s="2">
        <v>1108.3399999999999</v>
      </c>
      <c r="C5160" s="10">
        <v>25.42</v>
      </c>
      <c r="D5160" s="8">
        <v>2.05E-4</v>
      </c>
      <c r="E5160" s="13">
        <f>D5160*'Assumptions Notes'!C$12</f>
        <v>7.3800000000000004E-2</v>
      </c>
      <c r="F5160" s="15">
        <f t="shared" si="160"/>
        <v>5.2111000000000006E-3</v>
      </c>
      <c r="G5160" s="10">
        <f>IF(C5160&gt;'Assumptions Notes'!C$11,'Assumptions Notes'!C$11,C5160)</f>
        <v>25.42</v>
      </c>
      <c r="H5160" s="15">
        <f t="shared" si="161"/>
        <v>5.2111000000000006E-3</v>
      </c>
      <c r="I5160" s="2">
        <f>IF(C5160&gt;'Assumptions Notes'!C$11,-C5160*('Assumptions Notes'!C$13/(2*1000)),G5160*D5160)</f>
        <v>5.2111000000000006E-3</v>
      </c>
    </row>
    <row r="5161" spans="1:9" x14ac:dyDescent="0.2">
      <c r="A5161" s="5">
        <v>42659.479166666664</v>
      </c>
      <c r="B5161" s="2">
        <v>1173.69</v>
      </c>
      <c r="C5161" s="10">
        <v>83.23</v>
      </c>
      <c r="D5161" s="8">
        <v>2.1499999999999999E-4</v>
      </c>
      <c r="E5161" s="13">
        <f>D5161*'Assumptions Notes'!C$12</f>
        <v>7.7399999999999997E-2</v>
      </c>
      <c r="F5161" s="15">
        <f t="shared" si="160"/>
        <v>1.7894449999999999E-2</v>
      </c>
      <c r="G5161" s="10">
        <f>IF(C5161&gt;'Assumptions Notes'!C$11,'Assumptions Notes'!C$11,C5161)</f>
        <v>83.23</v>
      </c>
      <c r="H5161" s="15">
        <f t="shared" si="161"/>
        <v>1.7894449999999999E-2</v>
      </c>
      <c r="I5161" s="2">
        <f>IF(C5161&gt;'Assumptions Notes'!C$11,-C5161*('Assumptions Notes'!C$13/(2*1000)),G5161*D5161)</f>
        <v>1.7894449999999999E-2</v>
      </c>
    </row>
    <row r="5162" spans="1:9" x14ac:dyDescent="0.2">
      <c r="A5162" s="5">
        <v>42659.5</v>
      </c>
      <c r="B5162" s="2">
        <v>1187.48</v>
      </c>
      <c r="C5162" s="10">
        <v>49.23</v>
      </c>
      <c r="D5162" s="8">
        <v>2.2499999999999999E-4</v>
      </c>
      <c r="E5162" s="13">
        <f>D5162*'Assumptions Notes'!C$12</f>
        <v>8.1000000000000003E-2</v>
      </c>
      <c r="F5162" s="15">
        <f t="shared" si="160"/>
        <v>1.107675E-2</v>
      </c>
      <c r="G5162" s="10">
        <f>IF(C5162&gt;'Assumptions Notes'!C$11,'Assumptions Notes'!C$11,C5162)</f>
        <v>49.23</v>
      </c>
      <c r="H5162" s="15">
        <f t="shared" si="161"/>
        <v>1.107675E-2</v>
      </c>
      <c r="I5162" s="2">
        <f>IF(C5162&gt;'Assumptions Notes'!C$11,-C5162*('Assumptions Notes'!C$13/(2*1000)),G5162*D5162)</f>
        <v>1.107675E-2</v>
      </c>
    </row>
    <row r="5163" spans="1:9" x14ac:dyDescent="0.2">
      <c r="A5163" s="5">
        <v>42659.520833333336</v>
      </c>
      <c r="B5163" s="2">
        <v>1165.6099999999999</v>
      </c>
      <c r="C5163" s="10">
        <v>53.32</v>
      </c>
      <c r="D5163" s="8">
        <v>2.1250000000000002E-4</v>
      </c>
      <c r="E5163" s="13">
        <f>D5163*'Assumptions Notes'!C$12</f>
        <v>7.6500000000000012E-2</v>
      </c>
      <c r="F5163" s="15">
        <f t="shared" si="160"/>
        <v>1.13305E-2</v>
      </c>
      <c r="G5163" s="10">
        <f>IF(C5163&gt;'Assumptions Notes'!C$11,'Assumptions Notes'!C$11,C5163)</f>
        <v>53.32</v>
      </c>
      <c r="H5163" s="15">
        <f t="shared" si="161"/>
        <v>1.13305E-2</v>
      </c>
      <c r="I5163" s="2">
        <f>IF(C5163&gt;'Assumptions Notes'!C$11,-C5163*('Assumptions Notes'!C$13/(2*1000)),G5163*D5163)</f>
        <v>1.13305E-2</v>
      </c>
    </row>
    <row r="5164" spans="1:9" x14ac:dyDescent="0.2">
      <c r="A5164" s="5">
        <v>42659.541666666664</v>
      </c>
      <c r="B5164" s="2">
        <v>1084.8599999999999</v>
      </c>
      <c r="C5164" s="10">
        <v>35.68</v>
      </c>
      <c r="D5164" s="8">
        <v>2.0000000000000001E-4</v>
      </c>
      <c r="E5164" s="13">
        <f>D5164*'Assumptions Notes'!C$12</f>
        <v>7.2000000000000008E-2</v>
      </c>
      <c r="F5164" s="15">
        <f t="shared" si="160"/>
        <v>7.136E-3</v>
      </c>
      <c r="G5164" s="10">
        <f>IF(C5164&gt;'Assumptions Notes'!C$11,'Assumptions Notes'!C$11,C5164)</f>
        <v>35.68</v>
      </c>
      <c r="H5164" s="15">
        <f t="shared" si="161"/>
        <v>7.136E-3</v>
      </c>
      <c r="I5164" s="2">
        <f>IF(C5164&gt;'Assumptions Notes'!C$11,-C5164*('Assumptions Notes'!C$13/(2*1000)),G5164*D5164)</f>
        <v>7.136E-3</v>
      </c>
    </row>
    <row r="5165" spans="1:9" x14ac:dyDescent="0.2">
      <c r="A5165" s="5">
        <v>42659.5625</v>
      </c>
      <c r="B5165" s="2">
        <v>966.82</v>
      </c>
      <c r="C5165" s="10">
        <v>14.2</v>
      </c>
      <c r="D5165" s="8">
        <v>1.975E-4</v>
      </c>
      <c r="E5165" s="13">
        <f>D5165*'Assumptions Notes'!C$12</f>
        <v>7.1099999999999997E-2</v>
      </c>
      <c r="F5165" s="15">
        <f t="shared" si="160"/>
        <v>2.8044999999999997E-3</v>
      </c>
      <c r="G5165" s="10">
        <f>IF(C5165&gt;'Assumptions Notes'!C$11,'Assumptions Notes'!C$11,C5165)</f>
        <v>14.2</v>
      </c>
      <c r="H5165" s="15">
        <f t="shared" si="161"/>
        <v>2.8044999999999997E-3</v>
      </c>
      <c r="I5165" s="2">
        <f>IF(C5165&gt;'Assumptions Notes'!C$11,-C5165*('Assumptions Notes'!C$13/(2*1000)),G5165*D5165)</f>
        <v>2.8044999999999997E-3</v>
      </c>
    </row>
    <row r="5166" spans="1:9" x14ac:dyDescent="0.2">
      <c r="A5166" s="5">
        <v>42659.583333333336</v>
      </c>
      <c r="B5166" s="2">
        <v>937.29</v>
      </c>
      <c r="C5166" s="10">
        <v>11.45</v>
      </c>
      <c r="D5166" s="8">
        <v>1.95E-4</v>
      </c>
      <c r="E5166" s="13">
        <f>D5166*'Assumptions Notes'!C$12</f>
        <v>7.0199999999999999E-2</v>
      </c>
      <c r="F5166" s="15">
        <f t="shared" si="160"/>
        <v>2.2327499999999999E-3</v>
      </c>
      <c r="G5166" s="10">
        <f>IF(C5166&gt;'Assumptions Notes'!C$11,'Assumptions Notes'!C$11,C5166)</f>
        <v>11.45</v>
      </c>
      <c r="H5166" s="15">
        <f t="shared" si="161"/>
        <v>2.2327499999999999E-3</v>
      </c>
      <c r="I5166" s="2">
        <f>IF(C5166&gt;'Assumptions Notes'!C$11,-C5166*('Assumptions Notes'!C$13/(2*1000)),G5166*D5166)</f>
        <v>2.2327499999999999E-3</v>
      </c>
    </row>
    <row r="5167" spans="1:9" x14ac:dyDescent="0.2">
      <c r="A5167" s="5">
        <v>42659.604166666664</v>
      </c>
      <c r="B5167" s="2">
        <v>988.5</v>
      </c>
      <c r="C5167" s="10">
        <v>11.57</v>
      </c>
      <c r="D5167" s="8">
        <v>1.9625E-4</v>
      </c>
      <c r="E5167" s="13">
        <f>D5167*'Assumptions Notes'!C$12</f>
        <v>7.0650000000000004E-2</v>
      </c>
      <c r="F5167" s="15">
        <f t="shared" si="160"/>
        <v>2.2706125000000001E-3</v>
      </c>
      <c r="G5167" s="10">
        <f>IF(C5167&gt;'Assumptions Notes'!C$11,'Assumptions Notes'!C$11,C5167)</f>
        <v>11.57</v>
      </c>
      <c r="H5167" s="15">
        <f t="shared" si="161"/>
        <v>2.2706125000000001E-3</v>
      </c>
      <c r="I5167" s="2">
        <f>IF(C5167&gt;'Assumptions Notes'!C$11,-C5167*('Assumptions Notes'!C$13/(2*1000)),G5167*D5167)</f>
        <v>2.2706125000000001E-3</v>
      </c>
    </row>
    <row r="5168" spans="1:9" x14ac:dyDescent="0.2">
      <c r="A5168" s="5">
        <v>42659.625</v>
      </c>
      <c r="B5168" s="2">
        <v>959.96</v>
      </c>
      <c r="C5168" s="10">
        <v>12.26</v>
      </c>
      <c r="D5168" s="8">
        <v>1.975E-4</v>
      </c>
      <c r="E5168" s="13">
        <f>D5168*'Assumptions Notes'!C$12</f>
        <v>7.1099999999999997E-2</v>
      </c>
      <c r="F5168" s="15">
        <f t="shared" si="160"/>
        <v>2.4213500000000001E-3</v>
      </c>
      <c r="G5168" s="10">
        <f>IF(C5168&gt;'Assumptions Notes'!C$11,'Assumptions Notes'!C$11,C5168)</f>
        <v>12.26</v>
      </c>
      <c r="H5168" s="15">
        <f t="shared" si="161"/>
        <v>2.4213500000000001E-3</v>
      </c>
      <c r="I5168" s="2">
        <f>IF(C5168&gt;'Assumptions Notes'!C$11,-C5168*('Assumptions Notes'!C$13/(2*1000)),G5168*D5168)</f>
        <v>2.4213500000000001E-3</v>
      </c>
    </row>
    <row r="5169" spans="1:9" x14ac:dyDescent="0.2">
      <c r="A5169" s="5">
        <v>42659.645833333336</v>
      </c>
      <c r="B5169" s="2">
        <v>1027.9100000000001</v>
      </c>
      <c r="C5169" s="10">
        <v>24.41</v>
      </c>
      <c r="D5169" s="8">
        <v>2.2124999999999998E-4</v>
      </c>
      <c r="E5169" s="13">
        <f>D5169*'Assumptions Notes'!C$12</f>
        <v>7.9649999999999999E-2</v>
      </c>
      <c r="F5169" s="15">
        <f t="shared" si="160"/>
        <v>5.4007125E-3</v>
      </c>
      <c r="G5169" s="10">
        <f>IF(C5169&gt;'Assumptions Notes'!C$11,'Assumptions Notes'!C$11,C5169)</f>
        <v>24.41</v>
      </c>
      <c r="H5169" s="15">
        <f t="shared" si="161"/>
        <v>5.4007125E-3</v>
      </c>
      <c r="I5169" s="2">
        <f>IF(C5169&gt;'Assumptions Notes'!C$11,-C5169*('Assumptions Notes'!C$13/(2*1000)),G5169*D5169)</f>
        <v>5.4007125E-3</v>
      </c>
    </row>
    <row r="5170" spans="1:9" x14ac:dyDescent="0.2">
      <c r="A5170" s="5">
        <v>42659.666666666664</v>
      </c>
      <c r="B5170" s="2">
        <v>1085.18</v>
      </c>
      <c r="C5170" s="10">
        <v>33.25</v>
      </c>
      <c r="D5170" s="8">
        <v>2.4499999999999999E-4</v>
      </c>
      <c r="E5170" s="13">
        <f>D5170*'Assumptions Notes'!C$12</f>
        <v>8.8200000000000001E-2</v>
      </c>
      <c r="F5170" s="15">
        <f t="shared" si="160"/>
        <v>8.146249999999999E-3</v>
      </c>
      <c r="G5170" s="10">
        <f>IF(C5170&gt;'Assumptions Notes'!C$11,'Assumptions Notes'!C$11,C5170)</f>
        <v>33.25</v>
      </c>
      <c r="H5170" s="15">
        <f t="shared" si="161"/>
        <v>8.146249999999999E-3</v>
      </c>
      <c r="I5170" s="2">
        <f>IF(C5170&gt;'Assumptions Notes'!C$11,-C5170*('Assumptions Notes'!C$13/(2*1000)),G5170*D5170)</f>
        <v>8.146249999999999E-3</v>
      </c>
    </row>
    <row r="5171" spans="1:9" x14ac:dyDescent="0.2">
      <c r="A5171" s="5">
        <v>42659.6875</v>
      </c>
      <c r="B5171" s="2">
        <v>1124.32</v>
      </c>
      <c r="C5171" s="10">
        <v>37.29</v>
      </c>
      <c r="D5171" s="8">
        <v>2.7E-4</v>
      </c>
      <c r="E5171" s="13">
        <f>D5171*'Assumptions Notes'!C$12</f>
        <v>9.7199999999999995E-2</v>
      </c>
      <c r="F5171" s="15">
        <f t="shared" si="160"/>
        <v>1.0068300000000001E-2</v>
      </c>
      <c r="G5171" s="10">
        <f>IF(C5171&gt;'Assumptions Notes'!C$11,'Assumptions Notes'!C$11,C5171)</f>
        <v>37.29</v>
      </c>
      <c r="H5171" s="15">
        <f t="shared" si="161"/>
        <v>1.0068300000000001E-2</v>
      </c>
      <c r="I5171" s="2">
        <f>IF(C5171&gt;'Assumptions Notes'!C$11,-C5171*('Assumptions Notes'!C$13/(2*1000)),G5171*D5171)</f>
        <v>1.0068300000000001E-2</v>
      </c>
    </row>
    <row r="5172" spans="1:9" x14ac:dyDescent="0.2">
      <c r="A5172" s="5">
        <v>42659.708333333336</v>
      </c>
      <c r="B5172" s="2">
        <v>1183.7</v>
      </c>
      <c r="C5172" s="10">
        <v>48.18</v>
      </c>
      <c r="D5172" s="8">
        <v>2.9500000000000001E-4</v>
      </c>
      <c r="E5172" s="13">
        <f>D5172*'Assumptions Notes'!C$12</f>
        <v>0.1062</v>
      </c>
      <c r="F5172" s="15">
        <f t="shared" si="160"/>
        <v>1.4213100000000001E-2</v>
      </c>
      <c r="G5172" s="10">
        <f>IF(C5172&gt;'Assumptions Notes'!C$11,'Assumptions Notes'!C$11,C5172)</f>
        <v>48.18</v>
      </c>
      <c r="H5172" s="15">
        <f t="shared" si="161"/>
        <v>1.4213100000000001E-2</v>
      </c>
      <c r="I5172" s="2">
        <f>IF(C5172&gt;'Assumptions Notes'!C$11,-C5172*('Assumptions Notes'!C$13/(2*1000)),G5172*D5172)</f>
        <v>1.4213100000000001E-2</v>
      </c>
    </row>
    <row r="5173" spans="1:9" x14ac:dyDescent="0.2">
      <c r="A5173" s="5">
        <v>42659.729166666664</v>
      </c>
      <c r="B5173" s="2">
        <v>1193.31</v>
      </c>
      <c r="C5173" s="10">
        <v>44.81</v>
      </c>
      <c r="D5173" s="8">
        <v>2.9750000000000002E-4</v>
      </c>
      <c r="E5173" s="13">
        <f>D5173*'Assumptions Notes'!C$12</f>
        <v>0.1071</v>
      </c>
      <c r="F5173" s="15">
        <f t="shared" si="160"/>
        <v>1.3330975000000002E-2</v>
      </c>
      <c r="G5173" s="10">
        <f>IF(C5173&gt;'Assumptions Notes'!C$11,'Assumptions Notes'!C$11,C5173)</f>
        <v>44.81</v>
      </c>
      <c r="H5173" s="15">
        <f t="shared" si="161"/>
        <v>1.3330975000000002E-2</v>
      </c>
      <c r="I5173" s="2">
        <f>IF(C5173&gt;'Assumptions Notes'!C$11,-C5173*('Assumptions Notes'!C$13/(2*1000)),G5173*D5173)</f>
        <v>1.3330975000000002E-2</v>
      </c>
    </row>
    <row r="5174" spans="1:9" x14ac:dyDescent="0.2">
      <c r="A5174" s="5">
        <v>42659.75</v>
      </c>
      <c r="B5174" s="2">
        <v>1244.76</v>
      </c>
      <c r="C5174" s="10">
        <v>63.56</v>
      </c>
      <c r="D5174" s="8">
        <v>2.9999999999999997E-4</v>
      </c>
      <c r="E5174" s="13">
        <f>D5174*'Assumptions Notes'!C$12</f>
        <v>0.10799999999999998</v>
      </c>
      <c r="F5174" s="15">
        <f t="shared" si="160"/>
        <v>1.9067999999999998E-2</v>
      </c>
      <c r="G5174" s="10">
        <f>IF(C5174&gt;'Assumptions Notes'!C$11,'Assumptions Notes'!C$11,C5174)</f>
        <v>63.56</v>
      </c>
      <c r="H5174" s="15">
        <f t="shared" si="161"/>
        <v>1.9067999999999998E-2</v>
      </c>
      <c r="I5174" s="2">
        <f>IF(C5174&gt;'Assumptions Notes'!C$11,-C5174*('Assumptions Notes'!C$13/(2*1000)),G5174*D5174)</f>
        <v>1.9067999999999998E-2</v>
      </c>
    </row>
    <row r="5175" spans="1:9" x14ac:dyDescent="0.2">
      <c r="A5175" s="5">
        <v>42659.770833333336</v>
      </c>
      <c r="B5175" s="2">
        <v>1292.77</v>
      </c>
      <c r="C5175" s="10">
        <v>85.58</v>
      </c>
      <c r="D5175" s="8">
        <v>2.9999999999999997E-4</v>
      </c>
      <c r="E5175" s="13">
        <f>D5175*'Assumptions Notes'!C$12</f>
        <v>0.10799999999999998</v>
      </c>
      <c r="F5175" s="15">
        <f t="shared" si="160"/>
        <v>2.5673999999999999E-2</v>
      </c>
      <c r="G5175" s="10">
        <f>IF(C5175&gt;'Assumptions Notes'!C$11,'Assumptions Notes'!C$11,C5175)</f>
        <v>85.58</v>
      </c>
      <c r="H5175" s="15">
        <f t="shared" si="161"/>
        <v>2.5673999999999999E-2</v>
      </c>
      <c r="I5175" s="2">
        <f>IF(C5175&gt;'Assumptions Notes'!C$11,-C5175*('Assumptions Notes'!C$13/(2*1000)),G5175*D5175)</f>
        <v>2.5673999999999999E-2</v>
      </c>
    </row>
    <row r="5176" spans="1:9" x14ac:dyDescent="0.2">
      <c r="A5176" s="5">
        <v>42659.791666666664</v>
      </c>
      <c r="B5176" s="2">
        <v>1367.86</v>
      </c>
      <c r="C5176" s="10">
        <v>65.38</v>
      </c>
      <c r="D5176" s="8">
        <v>2.9999999999999997E-4</v>
      </c>
      <c r="E5176" s="13">
        <f>D5176*'Assumptions Notes'!C$12</f>
        <v>0.10799999999999998</v>
      </c>
      <c r="F5176" s="15">
        <f t="shared" si="160"/>
        <v>1.9613999999999996E-2</v>
      </c>
      <c r="G5176" s="10">
        <f>IF(C5176&gt;'Assumptions Notes'!C$11,'Assumptions Notes'!C$11,C5176)</f>
        <v>65.38</v>
      </c>
      <c r="H5176" s="15">
        <f t="shared" si="161"/>
        <v>1.9613999999999996E-2</v>
      </c>
      <c r="I5176" s="2">
        <f>IF(C5176&gt;'Assumptions Notes'!C$11,-C5176*('Assumptions Notes'!C$13/(2*1000)),G5176*D5176)</f>
        <v>1.9613999999999996E-2</v>
      </c>
    </row>
    <row r="5177" spans="1:9" x14ac:dyDescent="0.2">
      <c r="A5177" s="5">
        <v>42659.8125</v>
      </c>
      <c r="B5177" s="2">
        <v>1402.7</v>
      </c>
      <c r="C5177" s="10">
        <v>51.02</v>
      </c>
      <c r="D5177" s="8">
        <v>2.9750000000000002E-4</v>
      </c>
      <c r="E5177" s="13">
        <f>D5177*'Assumptions Notes'!C$12</f>
        <v>0.1071</v>
      </c>
      <c r="F5177" s="15">
        <f t="shared" si="160"/>
        <v>1.5178450000000001E-2</v>
      </c>
      <c r="G5177" s="10">
        <f>IF(C5177&gt;'Assumptions Notes'!C$11,'Assumptions Notes'!C$11,C5177)</f>
        <v>51.02</v>
      </c>
      <c r="H5177" s="15">
        <f t="shared" si="161"/>
        <v>1.5178450000000001E-2</v>
      </c>
      <c r="I5177" s="2">
        <f>IF(C5177&gt;'Assumptions Notes'!C$11,-C5177*('Assumptions Notes'!C$13/(2*1000)),G5177*D5177)</f>
        <v>1.5178450000000001E-2</v>
      </c>
    </row>
    <row r="5178" spans="1:9" x14ac:dyDescent="0.2">
      <c r="A5178" s="5">
        <v>42659.833333333336</v>
      </c>
      <c r="B5178" s="2">
        <v>1419.52</v>
      </c>
      <c r="C5178" s="10">
        <v>59.04</v>
      </c>
      <c r="D5178" s="8">
        <v>2.9500000000000001E-4</v>
      </c>
      <c r="E5178" s="13">
        <f>D5178*'Assumptions Notes'!C$12</f>
        <v>0.1062</v>
      </c>
      <c r="F5178" s="15">
        <f t="shared" si="160"/>
        <v>1.74168E-2</v>
      </c>
      <c r="G5178" s="10">
        <f>IF(C5178&gt;'Assumptions Notes'!C$11,'Assumptions Notes'!C$11,C5178)</f>
        <v>59.04</v>
      </c>
      <c r="H5178" s="15">
        <f t="shared" si="161"/>
        <v>1.74168E-2</v>
      </c>
      <c r="I5178" s="2">
        <f>IF(C5178&gt;'Assumptions Notes'!C$11,-C5178*('Assumptions Notes'!C$13/(2*1000)),G5178*D5178)</f>
        <v>1.74168E-2</v>
      </c>
    </row>
    <row r="5179" spans="1:9" x14ac:dyDescent="0.2">
      <c r="A5179" s="5">
        <v>42659.854166666664</v>
      </c>
      <c r="B5179" s="2">
        <v>1357.04</v>
      </c>
      <c r="C5179" s="10">
        <v>47.7</v>
      </c>
      <c r="D5179" s="8">
        <v>2.9E-4</v>
      </c>
      <c r="E5179" s="13">
        <f>D5179*'Assumptions Notes'!C$12</f>
        <v>0.10440000000000001</v>
      </c>
      <c r="F5179" s="15">
        <f t="shared" si="160"/>
        <v>1.3833000000000002E-2</v>
      </c>
      <c r="G5179" s="10">
        <f>IF(C5179&gt;'Assumptions Notes'!C$11,'Assumptions Notes'!C$11,C5179)</f>
        <v>47.7</v>
      </c>
      <c r="H5179" s="15">
        <f t="shared" si="161"/>
        <v>1.3833000000000002E-2</v>
      </c>
      <c r="I5179" s="2">
        <f>IF(C5179&gt;'Assumptions Notes'!C$11,-C5179*('Assumptions Notes'!C$13/(2*1000)),G5179*D5179)</f>
        <v>1.3833000000000002E-2</v>
      </c>
    </row>
    <row r="5180" spans="1:9" x14ac:dyDescent="0.2">
      <c r="A5180" s="5">
        <v>42659.875</v>
      </c>
      <c r="B5180" s="2">
        <v>1295.46</v>
      </c>
      <c r="C5180" s="10">
        <v>31.78</v>
      </c>
      <c r="D5180" s="8">
        <v>2.8499999999999999E-4</v>
      </c>
      <c r="E5180" s="13">
        <f>D5180*'Assumptions Notes'!C$12</f>
        <v>0.1026</v>
      </c>
      <c r="F5180" s="15">
        <f t="shared" si="160"/>
        <v>9.0573000000000008E-3</v>
      </c>
      <c r="G5180" s="10">
        <f>IF(C5180&gt;'Assumptions Notes'!C$11,'Assumptions Notes'!C$11,C5180)</f>
        <v>31.78</v>
      </c>
      <c r="H5180" s="15">
        <f t="shared" si="161"/>
        <v>9.0573000000000008E-3</v>
      </c>
      <c r="I5180" s="2">
        <f>IF(C5180&gt;'Assumptions Notes'!C$11,-C5180*('Assumptions Notes'!C$13/(2*1000)),G5180*D5180)</f>
        <v>9.0573000000000008E-3</v>
      </c>
    </row>
    <row r="5181" spans="1:9" x14ac:dyDescent="0.2">
      <c r="A5181" s="5">
        <v>42659.895833333336</v>
      </c>
      <c r="B5181" s="2">
        <v>1254.26</v>
      </c>
      <c r="C5181" s="10">
        <v>36.19</v>
      </c>
      <c r="D5181" s="8">
        <v>2.7E-4</v>
      </c>
      <c r="E5181" s="13">
        <f>D5181*'Assumptions Notes'!C$12</f>
        <v>9.7199999999999995E-2</v>
      </c>
      <c r="F5181" s="15">
        <f t="shared" si="160"/>
        <v>9.7713000000000001E-3</v>
      </c>
      <c r="G5181" s="10">
        <f>IF(C5181&gt;'Assumptions Notes'!C$11,'Assumptions Notes'!C$11,C5181)</f>
        <v>36.19</v>
      </c>
      <c r="H5181" s="15">
        <f t="shared" si="161"/>
        <v>9.7713000000000001E-3</v>
      </c>
      <c r="I5181" s="2">
        <f>IF(C5181&gt;'Assumptions Notes'!C$11,-C5181*('Assumptions Notes'!C$13/(2*1000)),G5181*D5181)</f>
        <v>9.7713000000000001E-3</v>
      </c>
    </row>
    <row r="5182" spans="1:9" x14ac:dyDescent="0.2">
      <c r="A5182" s="5">
        <v>42659.916666666664</v>
      </c>
      <c r="B5182" s="2">
        <v>1204.79</v>
      </c>
      <c r="C5182" s="10">
        <v>35.61</v>
      </c>
      <c r="D5182" s="8">
        <v>2.5500000000000002E-4</v>
      </c>
      <c r="E5182" s="13">
        <f>D5182*'Assumptions Notes'!C$12</f>
        <v>9.1800000000000007E-2</v>
      </c>
      <c r="F5182" s="15">
        <f t="shared" si="160"/>
        <v>9.0805499999999997E-3</v>
      </c>
      <c r="G5182" s="10">
        <f>IF(C5182&gt;'Assumptions Notes'!C$11,'Assumptions Notes'!C$11,C5182)</f>
        <v>35.61</v>
      </c>
      <c r="H5182" s="15">
        <f t="shared" si="161"/>
        <v>9.0805499999999997E-3</v>
      </c>
      <c r="I5182" s="2">
        <f>IF(C5182&gt;'Assumptions Notes'!C$11,-C5182*('Assumptions Notes'!C$13/(2*1000)),G5182*D5182)</f>
        <v>9.0805499999999997E-3</v>
      </c>
    </row>
    <row r="5183" spans="1:9" x14ac:dyDescent="0.2">
      <c r="A5183" s="5">
        <v>42659.9375</v>
      </c>
      <c r="B5183" s="2">
        <v>1154.1400000000001</v>
      </c>
      <c r="C5183" s="10">
        <v>32.94</v>
      </c>
      <c r="D5183" s="8">
        <v>2.1250000000000002E-4</v>
      </c>
      <c r="E5183" s="13">
        <f>D5183*'Assumptions Notes'!C$12</f>
        <v>7.6500000000000012E-2</v>
      </c>
      <c r="F5183" s="15">
        <f t="shared" si="160"/>
        <v>6.9997499999999999E-3</v>
      </c>
      <c r="G5183" s="10">
        <f>IF(C5183&gt;'Assumptions Notes'!C$11,'Assumptions Notes'!C$11,C5183)</f>
        <v>32.94</v>
      </c>
      <c r="H5183" s="15">
        <f t="shared" si="161"/>
        <v>6.9997499999999999E-3</v>
      </c>
      <c r="I5183" s="2">
        <f>IF(C5183&gt;'Assumptions Notes'!C$11,-C5183*('Assumptions Notes'!C$13/(2*1000)),G5183*D5183)</f>
        <v>6.9997499999999999E-3</v>
      </c>
    </row>
    <row r="5184" spans="1:9" x14ac:dyDescent="0.2">
      <c r="A5184" s="5">
        <v>42659.958333333336</v>
      </c>
      <c r="B5184" s="2">
        <v>1103.5899999999999</v>
      </c>
      <c r="C5184" s="10">
        <v>23.04</v>
      </c>
      <c r="D5184" s="8">
        <v>1.7000000000000001E-4</v>
      </c>
      <c r="E5184" s="13">
        <f>D5184*'Assumptions Notes'!C$12</f>
        <v>6.1200000000000004E-2</v>
      </c>
      <c r="F5184" s="15">
        <f t="shared" si="160"/>
        <v>3.9167999999999998E-3</v>
      </c>
      <c r="G5184" s="10">
        <f>IF(C5184&gt;'Assumptions Notes'!C$11,'Assumptions Notes'!C$11,C5184)</f>
        <v>23.04</v>
      </c>
      <c r="H5184" s="15">
        <f t="shared" si="161"/>
        <v>3.9167999999999998E-3</v>
      </c>
      <c r="I5184" s="2">
        <f>IF(C5184&gt;'Assumptions Notes'!C$11,-C5184*('Assumptions Notes'!C$13/(2*1000)),G5184*D5184)</f>
        <v>3.9167999999999998E-3</v>
      </c>
    </row>
    <row r="5185" spans="1:9" x14ac:dyDescent="0.2">
      <c r="A5185" s="5">
        <v>42659.979166666664</v>
      </c>
      <c r="B5185" s="2">
        <v>1082.53</v>
      </c>
      <c r="C5185" s="10">
        <v>23.89</v>
      </c>
      <c r="D5185" s="8">
        <v>1.5000000000000001E-4</v>
      </c>
      <c r="E5185" s="13">
        <f>D5185*'Assumptions Notes'!C$12</f>
        <v>5.4000000000000006E-2</v>
      </c>
      <c r="F5185" s="15">
        <f t="shared" si="160"/>
        <v>3.5835000000000003E-3</v>
      </c>
      <c r="G5185" s="10">
        <f>IF(C5185&gt;'Assumptions Notes'!C$11,'Assumptions Notes'!C$11,C5185)</f>
        <v>23.89</v>
      </c>
      <c r="H5185" s="15">
        <f t="shared" si="161"/>
        <v>3.5835000000000003E-3</v>
      </c>
      <c r="I5185" s="2">
        <f>IF(C5185&gt;'Assumptions Notes'!C$11,-C5185*('Assumptions Notes'!C$13/(2*1000)),G5185*D5185)</f>
        <v>3.5835000000000003E-3</v>
      </c>
    </row>
    <row r="5186" spans="1:9" x14ac:dyDescent="0.2">
      <c r="A5186" s="5">
        <v>42660</v>
      </c>
      <c r="B5186" s="2">
        <v>1325.95</v>
      </c>
      <c r="C5186" s="10">
        <v>27.57</v>
      </c>
      <c r="D5186" s="8">
        <v>1.2999999999999999E-4</v>
      </c>
      <c r="E5186" s="13">
        <f>D5186*'Assumptions Notes'!C$12</f>
        <v>4.6799999999999994E-2</v>
      </c>
      <c r="F5186" s="15">
        <f t="shared" si="160"/>
        <v>3.5840999999999998E-3</v>
      </c>
      <c r="G5186" s="10">
        <f>IF(C5186&gt;'Assumptions Notes'!C$11,'Assumptions Notes'!C$11,C5186)</f>
        <v>27.57</v>
      </c>
      <c r="H5186" s="15">
        <f t="shared" si="161"/>
        <v>3.5840999999999998E-3</v>
      </c>
      <c r="I5186" s="2">
        <f>IF(C5186&gt;'Assumptions Notes'!C$11,-C5186*('Assumptions Notes'!C$13/(2*1000)),G5186*D5186)</f>
        <v>3.5840999999999998E-3</v>
      </c>
    </row>
    <row r="5187" spans="1:9" x14ac:dyDescent="0.2">
      <c r="A5187" s="5">
        <v>42660.020833333336</v>
      </c>
      <c r="B5187" s="2">
        <v>1232.27</v>
      </c>
      <c r="C5187" s="10">
        <v>40.1</v>
      </c>
      <c r="D5187" s="8">
        <v>1.175E-4</v>
      </c>
      <c r="E5187" s="13">
        <f>D5187*'Assumptions Notes'!C$12</f>
        <v>4.2299999999999997E-2</v>
      </c>
      <c r="F5187" s="15">
        <f t="shared" si="160"/>
        <v>4.7117499999999998E-3</v>
      </c>
      <c r="G5187" s="10">
        <f>IF(C5187&gt;'Assumptions Notes'!C$11,'Assumptions Notes'!C$11,C5187)</f>
        <v>40.1</v>
      </c>
      <c r="H5187" s="15">
        <f t="shared" si="161"/>
        <v>4.7117499999999998E-3</v>
      </c>
      <c r="I5187" s="2">
        <f>IF(C5187&gt;'Assumptions Notes'!C$11,-C5187*('Assumptions Notes'!C$13/(2*1000)),G5187*D5187)</f>
        <v>4.7117499999999998E-3</v>
      </c>
    </row>
    <row r="5188" spans="1:9" x14ac:dyDescent="0.2">
      <c r="A5188" s="5">
        <v>42660.041666666664</v>
      </c>
      <c r="B5188" s="2">
        <v>1225.78</v>
      </c>
      <c r="C5188" s="10">
        <v>46.48</v>
      </c>
      <c r="D5188" s="8">
        <v>1.05E-4</v>
      </c>
      <c r="E5188" s="13">
        <f>D5188*'Assumptions Notes'!C$12</f>
        <v>3.78E-2</v>
      </c>
      <c r="F5188" s="15">
        <f t="shared" ref="F5188:F5251" si="162">D5188*C5188</f>
        <v>4.8804E-3</v>
      </c>
      <c r="G5188" s="10">
        <f>IF(C5188&gt;'Assumptions Notes'!C$11,'Assumptions Notes'!C$11,C5188)</f>
        <v>46.48</v>
      </c>
      <c r="H5188" s="15">
        <f t="shared" ref="H5188:H5251" si="163">G5188*D5188</f>
        <v>4.8804E-3</v>
      </c>
      <c r="I5188" s="2">
        <f>IF(C5188&gt;'Assumptions Notes'!C$11,-C5188*('Assumptions Notes'!C$13/(2*1000)),G5188*D5188)</f>
        <v>4.8804E-3</v>
      </c>
    </row>
    <row r="5189" spans="1:9" x14ac:dyDescent="0.2">
      <c r="A5189" s="5">
        <v>42660.0625</v>
      </c>
      <c r="B5189" s="2">
        <v>1150.44</v>
      </c>
      <c r="C5189" s="10">
        <v>27.87</v>
      </c>
      <c r="D5189" s="8">
        <v>1.025E-4</v>
      </c>
      <c r="E5189" s="13">
        <f>D5189*'Assumptions Notes'!C$12</f>
        <v>3.6900000000000002E-2</v>
      </c>
      <c r="F5189" s="15">
        <f t="shared" si="162"/>
        <v>2.8566749999999999E-3</v>
      </c>
      <c r="G5189" s="10">
        <f>IF(C5189&gt;'Assumptions Notes'!C$11,'Assumptions Notes'!C$11,C5189)</f>
        <v>27.87</v>
      </c>
      <c r="H5189" s="15">
        <f t="shared" si="163"/>
        <v>2.8566749999999999E-3</v>
      </c>
      <c r="I5189" s="2">
        <f>IF(C5189&gt;'Assumptions Notes'!C$11,-C5189*('Assumptions Notes'!C$13/(2*1000)),G5189*D5189)</f>
        <v>2.8566749999999999E-3</v>
      </c>
    </row>
    <row r="5190" spans="1:9" x14ac:dyDescent="0.2">
      <c r="A5190" s="5">
        <v>42660.083333333336</v>
      </c>
      <c r="B5190" s="2">
        <v>1065.02</v>
      </c>
      <c r="C5190" s="10">
        <v>16.190000000000001</v>
      </c>
      <c r="D5190" s="8">
        <v>1E-4</v>
      </c>
      <c r="E5190" s="13">
        <f>D5190*'Assumptions Notes'!C$12</f>
        <v>3.6000000000000004E-2</v>
      </c>
      <c r="F5190" s="15">
        <f t="shared" si="162"/>
        <v>1.6190000000000002E-3</v>
      </c>
      <c r="G5190" s="10">
        <f>IF(C5190&gt;'Assumptions Notes'!C$11,'Assumptions Notes'!C$11,C5190)</f>
        <v>16.190000000000001</v>
      </c>
      <c r="H5190" s="15">
        <f t="shared" si="163"/>
        <v>1.6190000000000002E-3</v>
      </c>
      <c r="I5190" s="2">
        <f>IF(C5190&gt;'Assumptions Notes'!C$11,-C5190*('Assumptions Notes'!C$13/(2*1000)),G5190*D5190)</f>
        <v>1.6190000000000002E-3</v>
      </c>
    </row>
    <row r="5191" spans="1:9" x14ac:dyDescent="0.2">
      <c r="A5191" s="5">
        <v>42660.104166666664</v>
      </c>
      <c r="B5191" s="2">
        <v>1038.94</v>
      </c>
      <c r="C5191" s="10">
        <v>21.45</v>
      </c>
      <c r="D5191" s="8">
        <v>9.8750000000000002E-5</v>
      </c>
      <c r="E5191" s="13">
        <f>D5191*'Assumptions Notes'!C$12</f>
        <v>3.5549999999999998E-2</v>
      </c>
      <c r="F5191" s="15">
        <f t="shared" si="162"/>
        <v>2.1181874999999998E-3</v>
      </c>
      <c r="G5191" s="10">
        <f>IF(C5191&gt;'Assumptions Notes'!C$11,'Assumptions Notes'!C$11,C5191)</f>
        <v>21.45</v>
      </c>
      <c r="H5191" s="15">
        <f t="shared" si="163"/>
        <v>2.1181874999999998E-3</v>
      </c>
      <c r="I5191" s="2">
        <f>IF(C5191&gt;'Assumptions Notes'!C$11,-C5191*('Assumptions Notes'!C$13/(2*1000)),G5191*D5191)</f>
        <v>2.1181874999999998E-3</v>
      </c>
    </row>
    <row r="5192" spans="1:9" x14ac:dyDescent="0.2">
      <c r="A5192" s="5">
        <v>42660.125</v>
      </c>
      <c r="B5192" s="2">
        <v>1031.4000000000001</v>
      </c>
      <c r="C5192" s="10">
        <v>39.17</v>
      </c>
      <c r="D5192" s="8">
        <v>9.7499999999999998E-5</v>
      </c>
      <c r="E5192" s="13">
        <f>D5192*'Assumptions Notes'!C$12</f>
        <v>3.5099999999999999E-2</v>
      </c>
      <c r="F5192" s="15">
        <f t="shared" si="162"/>
        <v>3.8190749999999999E-3</v>
      </c>
      <c r="G5192" s="10">
        <f>IF(C5192&gt;'Assumptions Notes'!C$11,'Assumptions Notes'!C$11,C5192)</f>
        <v>39.17</v>
      </c>
      <c r="H5192" s="15">
        <f t="shared" si="163"/>
        <v>3.8190749999999999E-3</v>
      </c>
      <c r="I5192" s="2">
        <f>IF(C5192&gt;'Assumptions Notes'!C$11,-C5192*('Assumptions Notes'!C$13/(2*1000)),G5192*D5192)</f>
        <v>3.8190749999999999E-3</v>
      </c>
    </row>
    <row r="5193" spans="1:9" x14ac:dyDescent="0.2">
      <c r="A5193" s="5">
        <v>42660.145833333336</v>
      </c>
      <c r="B5193" s="2">
        <v>1004.77</v>
      </c>
      <c r="C5193" s="10">
        <v>24.55</v>
      </c>
      <c r="D5193" s="8">
        <v>9.6250000000000009E-5</v>
      </c>
      <c r="E5193" s="13">
        <f>D5193*'Assumptions Notes'!C$12</f>
        <v>3.465E-2</v>
      </c>
      <c r="F5193" s="15">
        <f t="shared" si="162"/>
        <v>2.3629375000000005E-3</v>
      </c>
      <c r="G5193" s="10">
        <f>IF(C5193&gt;'Assumptions Notes'!C$11,'Assumptions Notes'!C$11,C5193)</f>
        <v>24.55</v>
      </c>
      <c r="H5193" s="15">
        <f t="shared" si="163"/>
        <v>2.3629375000000005E-3</v>
      </c>
      <c r="I5193" s="2">
        <f>IF(C5193&gt;'Assumptions Notes'!C$11,-C5193*('Assumptions Notes'!C$13/(2*1000)),G5193*D5193)</f>
        <v>2.3629375000000005E-3</v>
      </c>
    </row>
    <row r="5194" spans="1:9" x14ac:dyDescent="0.2">
      <c r="A5194" s="5">
        <v>42660.166666666664</v>
      </c>
      <c r="B5194" s="2">
        <v>974.39</v>
      </c>
      <c r="C5194" s="10">
        <v>23.78</v>
      </c>
      <c r="D5194" s="8">
        <v>9.5000000000000005E-5</v>
      </c>
      <c r="E5194" s="13">
        <f>D5194*'Assumptions Notes'!C$12</f>
        <v>3.4200000000000001E-2</v>
      </c>
      <c r="F5194" s="15">
        <f t="shared" si="162"/>
        <v>2.2591000000000004E-3</v>
      </c>
      <c r="G5194" s="10">
        <f>IF(C5194&gt;'Assumptions Notes'!C$11,'Assumptions Notes'!C$11,C5194)</f>
        <v>23.78</v>
      </c>
      <c r="H5194" s="15">
        <f t="shared" si="163"/>
        <v>2.2591000000000004E-3</v>
      </c>
      <c r="I5194" s="2">
        <f>IF(C5194&gt;'Assumptions Notes'!C$11,-C5194*('Assumptions Notes'!C$13/(2*1000)),G5194*D5194)</f>
        <v>2.2591000000000004E-3</v>
      </c>
    </row>
    <row r="5195" spans="1:9" x14ac:dyDescent="0.2">
      <c r="A5195" s="5">
        <v>42660.1875</v>
      </c>
      <c r="B5195" s="2">
        <v>976.35</v>
      </c>
      <c r="C5195" s="10">
        <v>16.79</v>
      </c>
      <c r="D5195" s="8">
        <v>9.6250000000000009E-5</v>
      </c>
      <c r="E5195" s="13">
        <f>D5195*'Assumptions Notes'!C$12</f>
        <v>3.465E-2</v>
      </c>
      <c r="F5195" s="15">
        <f t="shared" si="162"/>
        <v>1.6160375E-3</v>
      </c>
      <c r="G5195" s="10">
        <f>IF(C5195&gt;'Assumptions Notes'!C$11,'Assumptions Notes'!C$11,C5195)</f>
        <v>16.79</v>
      </c>
      <c r="H5195" s="15">
        <f t="shared" si="163"/>
        <v>1.6160375E-3</v>
      </c>
      <c r="I5195" s="2">
        <f>IF(C5195&gt;'Assumptions Notes'!C$11,-C5195*('Assumptions Notes'!C$13/(2*1000)),G5195*D5195)</f>
        <v>1.6160375E-3</v>
      </c>
    </row>
    <row r="5196" spans="1:9" x14ac:dyDescent="0.2">
      <c r="A5196" s="5">
        <v>42660.208333333336</v>
      </c>
      <c r="B5196" s="2">
        <v>1030.71</v>
      </c>
      <c r="C5196" s="10">
        <v>38.380000000000003</v>
      </c>
      <c r="D5196" s="8">
        <v>9.7499999999999998E-5</v>
      </c>
      <c r="E5196" s="13">
        <f>D5196*'Assumptions Notes'!C$12</f>
        <v>3.5099999999999999E-2</v>
      </c>
      <c r="F5196" s="15">
        <f t="shared" si="162"/>
        <v>3.7420500000000002E-3</v>
      </c>
      <c r="G5196" s="10">
        <f>IF(C5196&gt;'Assumptions Notes'!C$11,'Assumptions Notes'!C$11,C5196)</f>
        <v>38.380000000000003</v>
      </c>
      <c r="H5196" s="15">
        <f t="shared" si="163"/>
        <v>3.7420500000000002E-3</v>
      </c>
      <c r="I5196" s="2">
        <f>IF(C5196&gt;'Assumptions Notes'!C$11,-C5196*('Assumptions Notes'!C$13/(2*1000)),G5196*D5196)</f>
        <v>3.7420500000000002E-3</v>
      </c>
    </row>
    <row r="5197" spans="1:9" x14ac:dyDescent="0.2">
      <c r="A5197" s="5">
        <v>42660.229166666664</v>
      </c>
      <c r="B5197" s="2">
        <v>1079.6400000000001</v>
      </c>
      <c r="C5197" s="10">
        <v>55.54</v>
      </c>
      <c r="D5197" s="8">
        <v>1.15E-4</v>
      </c>
      <c r="E5197" s="13">
        <f>D5197*'Assumptions Notes'!C$12</f>
        <v>4.1399999999999999E-2</v>
      </c>
      <c r="F5197" s="15">
        <f t="shared" si="162"/>
        <v>6.3870999999999997E-3</v>
      </c>
      <c r="G5197" s="10">
        <f>IF(C5197&gt;'Assumptions Notes'!C$11,'Assumptions Notes'!C$11,C5197)</f>
        <v>55.54</v>
      </c>
      <c r="H5197" s="15">
        <f t="shared" si="163"/>
        <v>6.3870999999999997E-3</v>
      </c>
      <c r="I5197" s="2">
        <f>IF(C5197&gt;'Assumptions Notes'!C$11,-C5197*('Assumptions Notes'!C$13/(2*1000)),G5197*D5197)</f>
        <v>6.3870999999999997E-3</v>
      </c>
    </row>
    <row r="5198" spans="1:9" x14ac:dyDescent="0.2">
      <c r="A5198" s="5">
        <v>42660.25</v>
      </c>
      <c r="B5198" s="2">
        <v>1174.6099999999999</v>
      </c>
      <c r="C5198" s="10">
        <v>60.98</v>
      </c>
      <c r="D5198" s="8">
        <v>1.325E-4</v>
      </c>
      <c r="E5198" s="13">
        <f>D5198*'Assumptions Notes'!C$12</f>
        <v>4.7699999999999999E-2</v>
      </c>
      <c r="F5198" s="15">
        <f t="shared" si="162"/>
        <v>8.0798499999999995E-3</v>
      </c>
      <c r="G5198" s="10">
        <f>IF(C5198&gt;'Assumptions Notes'!C$11,'Assumptions Notes'!C$11,C5198)</f>
        <v>60.98</v>
      </c>
      <c r="H5198" s="15">
        <f t="shared" si="163"/>
        <v>8.0798499999999995E-3</v>
      </c>
      <c r="I5198" s="2">
        <f>IF(C5198&gt;'Assumptions Notes'!C$11,-C5198*('Assumptions Notes'!C$13/(2*1000)),G5198*D5198)</f>
        <v>8.0798499999999995E-3</v>
      </c>
    </row>
    <row r="5199" spans="1:9" x14ac:dyDescent="0.2">
      <c r="A5199" s="5">
        <v>42660.270833333336</v>
      </c>
      <c r="B5199" s="2">
        <v>1266.4000000000001</v>
      </c>
      <c r="C5199" s="10">
        <v>75.819999999999993</v>
      </c>
      <c r="D5199" s="8">
        <v>1.6249999999999999E-4</v>
      </c>
      <c r="E5199" s="13">
        <f>D5199*'Assumptions Notes'!C$12</f>
        <v>5.8499999999999996E-2</v>
      </c>
      <c r="F5199" s="15">
        <f t="shared" si="162"/>
        <v>1.2320749999999998E-2</v>
      </c>
      <c r="G5199" s="10">
        <f>IF(C5199&gt;'Assumptions Notes'!C$11,'Assumptions Notes'!C$11,C5199)</f>
        <v>75.819999999999993</v>
      </c>
      <c r="H5199" s="15">
        <f t="shared" si="163"/>
        <v>1.2320749999999998E-2</v>
      </c>
      <c r="I5199" s="2">
        <f>IF(C5199&gt;'Assumptions Notes'!C$11,-C5199*('Assumptions Notes'!C$13/(2*1000)),G5199*D5199)</f>
        <v>1.2320749999999998E-2</v>
      </c>
    </row>
    <row r="5200" spans="1:9" x14ac:dyDescent="0.2">
      <c r="A5200" s="5">
        <v>42660.291666666664</v>
      </c>
      <c r="B5200" s="2">
        <v>1413.03</v>
      </c>
      <c r="C5200" s="10">
        <v>91.1</v>
      </c>
      <c r="D5200" s="8">
        <v>1.9249999999999999E-4</v>
      </c>
      <c r="E5200" s="13">
        <f>D5200*'Assumptions Notes'!C$12</f>
        <v>6.93E-2</v>
      </c>
      <c r="F5200" s="15">
        <f t="shared" si="162"/>
        <v>1.7536749999999997E-2</v>
      </c>
      <c r="G5200" s="10">
        <f>IF(C5200&gt;'Assumptions Notes'!C$11,'Assumptions Notes'!C$11,C5200)</f>
        <v>91.1</v>
      </c>
      <c r="H5200" s="15">
        <f t="shared" si="163"/>
        <v>1.7536749999999997E-2</v>
      </c>
      <c r="I5200" s="2">
        <f>IF(C5200&gt;'Assumptions Notes'!C$11,-C5200*('Assumptions Notes'!C$13/(2*1000)),G5200*D5200)</f>
        <v>1.7536749999999997E-2</v>
      </c>
    </row>
    <row r="5201" spans="1:9" x14ac:dyDescent="0.2">
      <c r="A5201" s="5">
        <v>42660.3125</v>
      </c>
      <c r="B5201" s="2">
        <v>1462.22</v>
      </c>
      <c r="C5201" s="10">
        <v>68.87</v>
      </c>
      <c r="D5201" s="8">
        <v>2.0875000000000001E-4</v>
      </c>
      <c r="E5201" s="13">
        <f>D5201*'Assumptions Notes'!C$12</f>
        <v>7.5150000000000008E-2</v>
      </c>
      <c r="F5201" s="15">
        <f t="shared" si="162"/>
        <v>1.4376612500000002E-2</v>
      </c>
      <c r="G5201" s="10">
        <f>IF(C5201&gt;'Assumptions Notes'!C$11,'Assumptions Notes'!C$11,C5201)</f>
        <v>68.87</v>
      </c>
      <c r="H5201" s="15">
        <f t="shared" si="163"/>
        <v>1.4376612500000002E-2</v>
      </c>
      <c r="I5201" s="2">
        <f>IF(C5201&gt;'Assumptions Notes'!C$11,-C5201*('Assumptions Notes'!C$13/(2*1000)),G5201*D5201)</f>
        <v>1.4376612500000002E-2</v>
      </c>
    </row>
    <row r="5202" spans="1:9" x14ac:dyDescent="0.2">
      <c r="A5202" s="5">
        <v>42660.333333333336</v>
      </c>
      <c r="B5202" s="2">
        <v>1393.29</v>
      </c>
      <c r="C5202" s="10">
        <v>69.55</v>
      </c>
      <c r="D5202" s="8">
        <v>2.2499999999999999E-4</v>
      </c>
      <c r="E5202" s="13">
        <f>D5202*'Assumptions Notes'!C$12</f>
        <v>8.1000000000000003E-2</v>
      </c>
      <c r="F5202" s="15">
        <f t="shared" si="162"/>
        <v>1.5648749999999999E-2</v>
      </c>
      <c r="G5202" s="10">
        <f>IF(C5202&gt;'Assumptions Notes'!C$11,'Assumptions Notes'!C$11,C5202)</f>
        <v>69.55</v>
      </c>
      <c r="H5202" s="15">
        <f t="shared" si="163"/>
        <v>1.5648749999999999E-2</v>
      </c>
      <c r="I5202" s="2">
        <f>IF(C5202&gt;'Assumptions Notes'!C$11,-C5202*('Assumptions Notes'!C$13/(2*1000)),G5202*D5202)</f>
        <v>1.5648749999999999E-2</v>
      </c>
    </row>
    <row r="5203" spans="1:9" x14ac:dyDescent="0.2">
      <c r="A5203" s="5">
        <v>42660.354166666664</v>
      </c>
      <c r="B5203" s="2">
        <v>1281.06</v>
      </c>
      <c r="C5203" s="10">
        <v>42.92</v>
      </c>
      <c r="D5203" s="8">
        <v>2.2625E-4</v>
      </c>
      <c r="E5203" s="13">
        <f>D5203*'Assumptions Notes'!C$12</f>
        <v>8.1449999999999995E-2</v>
      </c>
      <c r="F5203" s="15">
        <f t="shared" si="162"/>
        <v>9.7106499999999995E-3</v>
      </c>
      <c r="G5203" s="10">
        <f>IF(C5203&gt;'Assumptions Notes'!C$11,'Assumptions Notes'!C$11,C5203)</f>
        <v>42.92</v>
      </c>
      <c r="H5203" s="15">
        <f t="shared" si="163"/>
        <v>9.7106499999999995E-3</v>
      </c>
      <c r="I5203" s="2">
        <f>IF(C5203&gt;'Assumptions Notes'!C$11,-C5203*('Assumptions Notes'!C$13/(2*1000)),G5203*D5203)</f>
        <v>9.7106499999999995E-3</v>
      </c>
    </row>
    <row r="5204" spans="1:9" x14ac:dyDescent="0.2">
      <c r="A5204" s="5">
        <v>42660.375</v>
      </c>
      <c r="B5204" s="2">
        <v>1232.3699999999999</v>
      </c>
      <c r="C5204" s="10">
        <v>33.619999999999997</v>
      </c>
      <c r="D5204" s="8">
        <v>2.275E-4</v>
      </c>
      <c r="E5204" s="13">
        <f>D5204*'Assumptions Notes'!C$12</f>
        <v>8.1900000000000001E-2</v>
      </c>
      <c r="F5204" s="15">
        <f t="shared" si="162"/>
        <v>7.6485499999999996E-3</v>
      </c>
      <c r="G5204" s="10">
        <f>IF(C5204&gt;'Assumptions Notes'!C$11,'Assumptions Notes'!C$11,C5204)</f>
        <v>33.619999999999997</v>
      </c>
      <c r="H5204" s="15">
        <f t="shared" si="163"/>
        <v>7.6485499999999996E-3</v>
      </c>
      <c r="I5204" s="2">
        <f>IF(C5204&gt;'Assumptions Notes'!C$11,-C5204*('Assumptions Notes'!C$13/(2*1000)),G5204*D5204)</f>
        <v>7.6485499999999996E-3</v>
      </c>
    </row>
    <row r="5205" spans="1:9" x14ac:dyDescent="0.2">
      <c r="A5205" s="5">
        <v>42660.395833333336</v>
      </c>
      <c r="B5205" s="2">
        <v>1224.95</v>
      </c>
      <c r="C5205" s="10">
        <v>33.94</v>
      </c>
      <c r="D5205" s="8">
        <v>2.1875E-4</v>
      </c>
      <c r="E5205" s="13">
        <f>D5205*'Assumptions Notes'!C$12</f>
        <v>7.8750000000000001E-2</v>
      </c>
      <c r="F5205" s="15">
        <f t="shared" si="162"/>
        <v>7.4243749999999996E-3</v>
      </c>
      <c r="G5205" s="10">
        <f>IF(C5205&gt;'Assumptions Notes'!C$11,'Assumptions Notes'!C$11,C5205)</f>
        <v>33.94</v>
      </c>
      <c r="H5205" s="15">
        <f t="shared" si="163"/>
        <v>7.4243749999999996E-3</v>
      </c>
      <c r="I5205" s="2">
        <f>IF(C5205&gt;'Assumptions Notes'!C$11,-C5205*('Assumptions Notes'!C$13/(2*1000)),G5205*D5205)</f>
        <v>7.4243749999999996E-3</v>
      </c>
    </row>
    <row r="5206" spans="1:9" x14ac:dyDescent="0.2">
      <c r="A5206" s="5">
        <v>42660.416666666664</v>
      </c>
      <c r="B5206" s="2">
        <v>1195.19</v>
      </c>
      <c r="C5206" s="10">
        <v>19.04</v>
      </c>
      <c r="D5206" s="8">
        <v>2.1000000000000001E-4</v>
      </c>
      <c r="E5206" s="13">
        <f>D5206*'Assumptions Notes'!C$12</f>
        <v>7.5600000000000001E-2</v>
      </c>
      <c r="F5206" s="15">
        <f t="shared" si="162"/>
        <v>3.9984E-3</v>
      </c>
      <c r="G5206" s="10">
        <f>IF(C5206&gt;'Assumptions Notes'!C$11,'Assumptions Notes'!C$11,C5206)</f>
        <v>19.04</v>
      </c>
      <c r="H5206" s="15">
        <f t="shared" si="163"/>
        <v>3.9984E-3</v>
      </c>
      <c r="I5206" s="2">
        <f>IF(C5206&gt;'Assumptions Notes'!C$11,-C5206*('Assumptions Notes'!C$13/(2*1000)),G5206*D5206)</f>
        <v>3.9984E-3</v>
      </c>
    </row>
    <row r="5207" spans="1:9" x14ac:dyDescent="0.2">
      <c r="A5207" s="5">
        <v>42660.4375</v>
      </c>
      <c r="B5207" s="2">
        <v>1174.5899999999999</v>
      </c>
      <c r="C5207" s="10">
        <v>18.239999999999998</v>
      </c>
      <c r="D5207" s="8">
        <v>2.075E-4</v>
      </c>
      <c r="E5207" s="13">
        <f>D5207*'Assumptions Notes'!C$12</f>
        <v>7.4700000000000003E-2</v>
      </c>
      <c r="F5207" s="15">
        <f t="shared" si="162"/>
        <v>3.7847999999999996E-3</v>
      </c>
      <c r="G5207" s="10">
        <f>IF(C5207&gt;'Assumptions Notes'!C$11,'Assumptions Notes'!C$11,C5207)</f>
        <v>18.239999999999998</v>
      </c>
      <c r="H5207" s="15">
        <f t="shared" si="163"/>
        <v>3.7847999999999996E-3</v>
      </c>
      <c r="I5207" s="2">
        <f>IF(C5207&gt;'Assumptions Notes'!C$11,-C5207*('Assumptions Notes'!C$13/(2*1000)),G5207*D5207)</f>
        <v>3.7847999999999996E-3</v>
      </c>
    </row>
    <row r="5208" spans="1:9" x14ac:dyDescent="0.2">
      <c r="A5208" s="5">
        <v>42660.458333333336</v>
      </c>
      <c r="B5208" s="2">
        <v>1084.9100000000001</v>
      </c>
      <c r="C5208" s="10">
        <v>20.82</v>
      </c>
      <c r="D5208" s="8">
        <v>2.05E-4</v>
      </c>
      <c r="E5208" s="13">
        <f>D5208*'Assumptions Notes'!C$12</f>
        <v>7.3800000000000004E-2</v>
      </c>
      <c r="F5208" s="15">
        <f t="shared" si="162"/>
        <v>4.2681000000000004E-3</v>
      </c>
      <c r="G5208" s="10">
        <f>IF(C5208&gt;'Assumptions Notes'!C$11,'Assumptions Notes'!C$11,C5208)</f>
        <v>20.82</v>
      </c>
      <c r="H5208" s="15">
        <f t="shared" si="163"/>
        <v>4.2681000000000004E-3</v>
      </c>
      <c r="I5208" s="2">
        <f>IF(C5208&gt;'Assumptions Notes'!C$11,-C5208*('Assumptions Notes'!C$13/(2*1000)),G5208*D5208)</f>
        <v>4.2681000000000004E-3</v>
      </c>
    </row>
    <row r="5209" spans="1:9" x14ac:dyDescent="0.2">
      <c r="A5209" s="5">
        <v>42660.479166666664</v>
      </c>
      <c r="B5209" s="2">
        <v>1121.67</v>
      </c>
      <c r="C5209" s="10">
        <v>17.09</v>
      </c>
      <c r="D5209" s="8">
        <v>2.1499999999999999E-4</v>
      </c>
      <c r="E5209" s="13">
        <f>D5209*'Assumptions Notes'!C$12</f>
        <v>7.7399999999999997E-2</v>
      </c>
      <c r="F5209" s="15">
        <f t="shared" si="162"/>
        <v>3.6743499999999998E-3</v>
      </c>
      <c r="G5209" s="10">
        <f>IF(C5209&gt;'Assumptions Notes'!C$11,'Assumptions Notes'!C$11,C5209)</f>
        <v>17.09</v>
      </c>
      <c r="H5209" s="15">
        <f t="shared" si="163"/>
        <v>3.6743499999999998E-3</v>
      </c>
      <c r="I5209" s="2">
        <f>IF(C5209&gt;'Assumptions Notes'!C$11,-C5209*('Assumptions Notes'!C$13/(2*1000)),G5209*D5209)</f>
        <v>3.6743499999999998E-3</v>
      </c>
    </row>
    <row r="5210" spans="1:9" x14ac:dyDescent="0.2">
      <c r="A5210" s="5">
        <v>42660.5</v>
      </c>
      <c r="B5210" s="2">
        <v>1131.47</v>
      </c>
      <c r="C5210" s="10">
        <v>15.38</v>
      </c>
      <c r="D5210" s="8">
        <v>2.2499999999999999E-4</v>
      </c>
      <c r="E5210" s="13">
        <f>D5210*'Assumptions Notes'!C$12</f>
        <v>8.1000000000000003E-2</v>
      </c>
      <c r="F5210" s="15">
        <f t="shared" si="162"/>
        <v>3.4605E-3</v>
      </c>
      <c r="G5210" s="10">
        <f>IF(C5210&gt;'Assumptions Notes'!C$11,'Assumptions Notes'!C$11,C5210)</f>
        <v>15.38</v>
      </c>
      <c r="H5210" s="15">
        <f t="shared" si="163"/>
        <v>3.4605E-3</v>
      </c>
      <c r="I5210" s="2">
        <f>IF(C5210&gt;'Assumptions Notes'!C$11,-C5210*('Assumptions Notes'!C$13/(2*1000)),G5210*D5210)</f>
        <v>3.4605E-3</v>
      </c>
    </row>
    <row r="5211" spans="1:9" x14ac:dyDescent="0.2">
      <c r="A5211" s="5">
        <v>42660.520833333336</v>
      </c>
      <c r="B5211" s="2">
        <v>1171.4100000000001</v>
      </c>
      <c r="C5211" s="10">
        <v>15.8</v>
      </c>
      <c r="D5211" s="8">
        <v>2.1250000000000002E-4</v>
      </c>
      <c r="E5211" s="13">
        <f>D5211*'Assumptions Notes'!C$12</f>
        <v>7.6500000000000012E-2</v>
      </c>
      <c r="F5211" s="15">
        <f t="shared" si="162"/>
        <v>3.3575000000000002E-3</v>
      </c>
      <c r="G5211" s="10">
        <f>IF(C5211&gt;'Assumptions Notes'!C$11,'Assumptions Notes'!C$11,C5211)</f>
        <v>15.8</v>
      </c>
      <c r="H5211" s="15">
        <f t="shared" si="163"/>
        <v>3.3575000000000002E-3</v>
      </c>
      <c r="I5211" s="2">
        <f>IF(C5211&gt;'Assumptions Notes'!C$11,-C5211*('Assumptions Notes'!C$13/(2*1000)),G5211*D5211)</f>
        <v>3.3575000000000002E-3</v>
      </c>
    </row>
    <row r="5212" spans="1:9" x14ac:dyDescent="0.2">
      <c r="A5212" s="5">
        <v>42660.541666666664</v>
      </c>
      <c r="B5212" s="2">
        <v>1163.57</v>
      </c>
      <c r="C5212" s="10">
        <v>17.37</v>
      </c>
      <c r="D5212" s="8">
        <v>2.0000000000000001E-4</v>
      </c>
      <c r="E5212" s="13">
        <f>D5212*'Assumptions Notes'!C$12</f>
        <v>7.2000000000000008E-2</v>
      </c>
      <c r="F5212" s="15">
        <f t="shared" si="162"/>
        <v>3.4740000000000005E-3</v>
      </c>
      <c r="G5212" s="10">
        <f>IF(C5212&gt;'Assumptions Notes'!C$11,'Assumptions Notes'!C$11,C5212)</f>
        <v>17.37</v>
      </c>
      <c r="H5212" s="15">
        <f t="shared" si="163"/>
        <v>3.4740000000000005E-3</v>
      </c>
      <c r="I5212" s="2">
        <f>IF(C5212&gt;'Assumptions Notes'!C$11,-C5212*('Assumptions Notes'!C$13/(2*1000)),G5212*D5212)</f>
        <v>3.4740000000000005E-3</v>
      </c>
    </row>
    <row r="5213" spans="1:9" x14ac:dyDescent="0.2">
      <c r="A5213" s="5">
        <v>42660.5625</v>
      </c>
      <c r="B5213" s="2">
        <v>1184.92</v>
      </c>
      <c r="C5213" s="10">
        <v>17.43</v>
      </c>
      <c r="D5213" s="8">
        <v>1.975E-4</v>
      </c>
      <c r="E5213" s="13">
        <f>D5213*'Assumptions Notes'!C$12</f>
        <v>7.1099999999999997E-2</v>
      </c>
      <c r="F5213" s="15">
        <f t="shared" si="162"/>
        <v>3.4424249999999998E-3</v>
      </c>
      <c r="G5213" s="10">
        <f>IF(C5213&gt;'Assumptions Notes'!C$11,'Assumptions Notes'!C$11,C5213)</f>
        <v>17.43</v>
      </c>
      <c r="H5213" s="15">
        <f t="shared" si="163"/>
        <v>3.4424249999999998E-3</v>
      </c>
      <c r="I5213" s="2">
        <f>IF(C5213&gt;'Assumptions Notes'!C$11,-C5213*('Assumptions Notes'!C$13/(2*1000)),G5213*D5213)</f>
        <v>3.4424249999999998E-3</v>
      </c>
    </row>
    <row r="5214" spans="1:9" x14ac:dyDescent="0.2">
      <c r="A5214" s="5">
        <v>42660.583333333336</v>
      </c>
      <c r="B5214" s="2">
        <v>1160.5999999999999</v>
      </c>
      <c r="C5214" s="10">
        <v>17.350000000000001</v>
      </c>
      <c r="D5214" s="8">
        <v>1.95E-4</v>
      </c>
      <c r="E5214" s="13">
        <f>D5214*'Assumptions Notes'!C$12</f>
        <v>7.0199999999999999E-2</v>
      </c>
      <c r="F5214" s="15">
        <f t="shared" si="162"/>
        <v>3.3832500000000004E-3</v>
      </c>
      <c r="G5214" s="10">
        <f>IF(C5214&gt;'Assumptions Notes'!C$11,'Assumptions Notes'!C$11,C5214)</f>
        <v>17.350000000000001</v>
      </c>
      <c r="H5214" s="15">
        <f t="shared" si="163"/>
        <v>3.3832500000000004E-3</v>
      </c>
      <c r="I5214" s="2">
        <f>IF(C5214&gt;'Assumptions Notes'!C$11,-C5214*('Assumptions Notes'!C$13/(2*1000)),G5214*D5214)</f>
        <v>3.3832500000000004E-3</v>
      </c>
    </row>
    <row r="5215" spans="1:9" x14ac:dyDescent="0.2">
      <c r="A5215" s="5">
        <v>42660.604166666664</v>
      </c>
      <c r="B5215" s="2">
        <v>1173.57</v>
      </c>
      <c r="C5215" s="10">
        <v>13.3</v>
      </c>
      <c r="D5215" s="8">
        <v>1.9625E-4</v>
      </c>
      <c r="E5215" s="13">
        <f>D5215*'Assumptions Notes'!C$12</f>
        <v>7.0650000000000004E-2</v>
      </c>
      <c r="F5215" s="15">
        <f t="shared" si="162"/>
        <v>2.610125E-3</v>
      </c>
      <c r="G5215" s="10">
        <f>IF(C5215&gt;'Assumptions Notes'!C$11,'Assumptions Notes'!C$11,C5215)</f>
        <v>13.3</v>
      </c>
      <c r="H5215" s="15">
        <f t="shared" si="163"/>
        <v>2.610125E-3</v>
      </c>
      <c r="I5215" s="2">
        <f>IF(C5215&gt;'Assumptions Notes'!C$11,-C5215*('Assumptions Notes'!C$13/(2*1000)),G5215*D5215)</f>
        <v>2.610125E-3</v>
      </c>
    </row>
    <row r="5216" spans="1:9" x14ac:dyDescent="0.2">
      <c r="A5216" s="5">
        <v>42660.625</v>
      </c>
      <c r="B5216" s="2">
        <v>1183.42</v>
      </c>
      <c r="C5216" s="10">
        <v>16.22</v>
      </c>
      <c r="D5216" s="8">
        <v>1.975E-4</v>
      </c>
      <c r="E5216" s="13">
        <f>D5216*'Assumptions Notes'!C$12</f>
        <v>7.1099999999999997E-2</v>
      </c>
      <c r="F5216" s="15">
        <f t="shared" si="162"/>
        <v>3.2034499999999996E-3</v>
      </c>
      <c r="G5216" s="10">
        <f>IF(C5216&gt;'Assumptions Notes'!C$11,'Assumptions Notes'!C$11,C5216)</f>
        <v>16.22</v>
      </c>
      <c r="H5216" s="15">
        <f t="shared" si="163"/>
        <v>3.2034499999999996E-3</v>
      </c>
      <c r="I5216" s="2">
        <f>IF(C5216&gt;'Assumptions Notes'!C$11,-C5216*('Assumptions Notes'!C$13/(2*1000)),G5216*D5216)</f>
        <v>3.2034499999999996E-3</v>
      </c>
    </row>
    <row r="5217" spans="1:9" x14ac:dyDescent="0.2">
      <c r="A5217" s="5">
        <v>42660.645833333336</v>
      </c>
      <c r="B5217" s="2">
        <v>1228.1099999999999</v>
      </c>
      <c r="C5217" s="10">
        <v>21.81</v>
      </c>
      <c r="D5217" s="8">
        <v>2.2124999999999998E-4</v>
      </c>
      <c r="E5217" s="13">
        <f>D5217*'Assumptions Notes'!C$12</f>
        <v>7.9649999999999999E-2</v>
      </c>
      <c r="F5217" s="15">
        <f t="shared" si="162"/>
        <v>4.8254624999999997E-3</v>
      </c>
      <c r="G5217" s="10">
        <f>IF(C5217&gt;'Assumptions Notes'!C$11,'Assumptions Notes'!C$11,C5217)</f>
        <v>21.81</v>
      </c>
      <c r="H5217" s="15">
        <f t="shared" si="163"/>
        <v>4.8254624999999997E-3</v>
      </c>
      <c r="I5217" s="2">
        <f>IF(C5217&gt;'Assumptions Notes'!C$11,-C5217*('Assumptions Notes'!C$13/(2*1000)),G5217*D5217)</f>
        <v>4.8254624999999997E-3</v>
      </c>
    </row>
    <row r="5218" spans="1:9" x14ac:dyDescent="0.2">
      <c r="A5218" s="5">
        <v>42660.666666666664</v>
      </c>
      <c r="B5218" s="2">
        <v>1268.98</v>
      </c>
      <c r="C5218" s="10">
        <v>32.22</v>
      </c>
      <c r="D5218" s="8">
        <v>2.4499999999999999E-4</v>
      </c>
      <c r="E5218" s="13">
        <f>D5218*'Assumptions Notes'!C$12</f>
        <v>8.8200000000000001E-2</v>
      </c>
      <c r="F5218" s="15">
        <f t="shared" si="162"/>
        <v>7.8938999999999988E-3</v>
      </c>
      <c r="G5218" s="10">
        <f>IF(C5218&gt;'Assumptions Notes'!C$11,'Assumptions Notes'!C$11,C5218)</f>
        <v>32.22</v>
      </c>
      <c r="H5218" s="15">
        <f t="shared" si="163"/>
        <v>7.8938999999999988E-3</v>
      </c>
      <c r="I5218" s="2">
        <f>IF(C5218&gt;'Assumptions Notes'!C$11,-C5218*('Assumptions Notes'!C$13/(2*1000)),G5218*D5218)</f>
        <v>7.8938999999999988E-3</v>
      </c>
    </row>
    <row r="5219" spans="1:9" x14ac:dyDescent="0.2">
      <c r="A5219" s="5">
        <v>42660.6875</v>
      </c>
      <c r="B5219" s="2">
        <v>1311.65</v>
      </c>
      <c r="C5219" s="10">
        <v>59.6</v>
      </c>
      <c r="D5219" s="8">
        <v>2.7E-4</v>
      </c>
      <c r="E5219" s="13">
        <f>D5219*'Assumptions Notes'!C$12</f>
        <v>9.7199999999999995E-2</v>
      </c>
      <c r="F5219" s="15">
        <f t="shared" si="162"/>
        <v>1.6092000000000002E-2</v>
      </c>
      <c r="G5219" s="10">
        <f>IF(C5219&gt;'Assumptions Notes'!C$11,'Assumptions Notes'!C$11,C5219)</f>
        <v>59.6</v>
      </c>
      <c r="H5219" s="15">
        <f t="shared" si="163"/>
        <v>1.6092000000000002E-2</v>
      </c>
      <c r="I5219" s="2">
        <f>IF(C5219&gt;'Assumptions Notes'!C$11,-C5219*('Assumptions Notes'!C$13/(2*1000)),G5219*D5219)</f>
        <v>1.6092000000000002E-2</v>
      </c>
    </row>
    <row r="5220" spans="1:9" x14ac:dyDescent="0.2">
      <c r="A5220" s="5">
        <v>42660.708333333336</v>
      </c>
      <c r="B5220" s="2">
        <v>1378.85</v>
      </c>
      <c r="C5220" s="10">
        <v>73.319999999999993</v>
      </c>
      <c r="D5220" s="8">
        <v>2.9500000000000001E-4</v>
      </c>
      <c r="E5220" s="13">
        <f>D5220*'Assumptions Notes'!C$12</f>
        <v>0.1062</v>
      </c>
      <c r="F5220" s="15">
        <f t="shared" si="162"/>
        <v>2.16294E-2</v>
      </c>
      <c r="G5220" s="10">
        <f>IF(C5220&gt;'Assumptions Notes'!C$11,'Assumptions Notes'!C$11,C5220)</f>
        <v>73.319999999999993</v>
      </c>
      <c r="H5220" s="15">
        <f t="shared" si="163"/>
        <v>2.16294E-2</v>
      </c>
      <c r="I5220" s="2">
        <f>IF(C5220&gt;'Assumptions Notes'!C$11,-C5220*('Assumptions Notes'!C$13/(2*1000)),G5220*D5220)</f>
        <v>2.16294E-2</v>
      </c>
    </row>
    <row r="5221" spans="1:9" x14ac:dyDescent="0.2">
      <c r="A5221" s="5">
        <v>42660.729166666664</v>
      </c>
      <c r="B5221" s="2">
        <v>1416.26</v>
      </c>
      <c r="C5221" s="10">
        <v>104.08</v>
      </c>
      <c r="D5221" s="8">
        <v>2.9750000000000002E-4</v>
      </c>
      <c r="E5221" s="13">
        <f>D5221*'Assumptions Notes'!C$12</f>
        <v>0.1071</v>
      </c>
      <c r="F5221" s="15">
        <f t="shared" si="162"/>
        <v>3.0963800000000003E-2</v>
      </c>
      <c r="G5221" s="10">
        <f>IF(C5221&gt;'Assumptions Notes'!C$11,'Assumptions Notes'!C$11,C5221)</f>
        <v>104.08</v>
      </c>
      <c r="H5221" s="15">
        <f t="shared" si="163"/>
        <v>3.0963800000000003E-2</v>
      </c>
      <c r="I5221" s="2">
        <f>IF(C5221&gt;'Assumptions Notes'!C$11,-C5221*('Assumptions Notes'!C$13/(2*1000)),G5221*D5221)</f>
        <v>3.0963800000000003E-2</v>
      </c>
    </row>
    <row r="5222" spans="1:9" x14ac:dyDescent="0.2">
      <c r="A5222" s="5">
        <v>42660.75</v>
      </c>
      <c r="B5222" s="2">
        <v>1491.31</v>
      </c>
      <c r="C5222" s="10">
        <v>150.63</v>
      </c>
      <c r="D5222" s="8">
        <v>2.9999999999999997E-4</v>
      </c>
      <c r="E5222" s="13">
        <f>D5222*'Assumptions Notes'!C$12</f>
        <v>0.10799999999999998</v>
      </c>
      <c r="F5222" s="15">
        <f t="shared" si="162"/>
        <v>4.5188999999999993E-2</v>
      </c>
      <c r="G5222" s="10">
        <f>IF(C5222&gt;'Assumptions Notes'!C$11,'Assumptions Notes'!C$11,C5222)</f>
        <v>120</v>
      </c>
      <c r="H5222" s="15">
        <f t="shared" si="163"/>
        <v>3.5999999999999997E-2</v>
      </c>
      <c r="I5222" s="2">
        <f>IF(C5222&gt;'Assumptions Notes'!C$11,-C5222*('Assumptions Notes'!C$13/(2*1000)),G5222*D5222)</f>
        <v>-7.5314999999999993E-2</v>
      </c>
    </row>
    <row r="5223" spans="1:9" x14ac:dyDescent="0.2">
      <c r="A5223" s="5">
        <v>42660.770833333336</v>
      </c>
      <c r="B5223" s="2">
        <v>1526.37</v>
      </c>
      <c r="C5223" s="10">
        <v>114.78</v>
      </c>
      <c r="D5223" s="8">
        <v>2.9999999999999997E-4</v>
      </c>
      <c r="E5223" s="13">
        <f>D5223*'Assumptions Notes'!C$12</f>
        <v>0.10799999999999998</v>
      </c>
      <c r="F5223" s="15">
        <f t="shared" si="162"/>
        <v>3.4433999999999999E-2</v>
      </c>
      <c r="G5223" s="10">
        <f>IF(C5223&gt;'Assumptions Notes'!C$11,'Assumptions Notes'!C$11,C5223)</f>
        <v>114.78</v>
      </c>
      <c r="H5223" s="15">
        <f t="shared" si="163"/>
        <v>3.4433999999999999E-2</v>
      </c>
      <c r="I5223" s="2">
        <f>IF(C5223&gt;'Assumptions Notes'!C$11,-C5223*('Assumptions Notes'!C$13/(2*1000)),G5223*D5223)</f>
        <v>3.4433999999999999E-2</v>
      </c>
    </row>
    <row r="5224" spans="1:9" x14ac:dyDescent="0.2">
      <c r="A5224" s="5">
        <v>42660.791666666664</v>
      </c>
      <c r="B5224" s="2">
        <v>1514.58</v>
      </c>
      <c r="C5224" s="10">
        <v>92.66</v>
      </c>
      <c r="D5224" s="8">
        <v>2.9999999999999997E-4</v>
      </c>
      <c r="E5224" s="13">
        <f>D5224*'Assumptions Notes'!C$12</f>
        <v>0.10799999999999998</v>
      </c>
      <c r="F5224" s="15">
        <f t="shared" si="162"/>
        <v>2.7797999999999996E-2</v>
      </c>
      <c r="G5224" s="10">
        <f>IF(C5224&gt;'Assumptions Notes'!C$11,'Assumptions Notes'!C$11,C5224)</f>
        <v>92.66</v>
      </c>
      <c r="H5224" s="15">
        <f t="shared" si="163"/>
        <v>2.7797999999999996E-2</v>
      </c>
      <c r="I5224" s="2">
        <f>IF(C5224&gt;'Assumptions Notes'!C$11,-C5224*('Assumptions Notes'!C$13/(2*1000)),G5224*D5224)</f>
        <v>2.7797999999999996E-2</v>
      </c>
    </row>
    <row r="5225" spans="1:9" x14ac:dyDescent="0.2">
      <c r="A5225" s="5">
        <v>42660.8125</v>
      </c>
      <c r="B5225" s="2">
        <v>1547.99</v>
      </c>
      <c r="C5225" s="10">
        <v>94.91</v>
      </c>
      <c r="D5225" s="8">
        <v>2.9750000000000002E-4</v>
      </c>
      <c r="E5225" s="13">
        <f>D5225*'Assumptions Notes'!C$12</f>
        <v>0.1071</v>
      </c>
      <c r="F5225" s="15">
        <f t="shared" si="162"/>
        <v>2.8235725E-2</v>
      </c>
      <c r="G5225" s="10">
        <f>IF(C5225&gt;'Assumptions Notes'!C$11,'Assumptions Notes'!C$11,C5225)</f>
        <v>94.91</v>
      </c>
      <c r="H5225" s="15">
        <f t="shared" si="163"/>
        <v>2.8235725E-2</v>
      </c>
      <c r="I5225" s="2">
        <f>IF(C5225&gt;'Assumptions Notes'!C$11,-C5225*('Assumptions Notes'!C$13/(2*1000)),G5225*D5225)</f>
        <v>2.8235725E-2</v>
      </c>
    </row>
    <row r="5226" spans="1:9" x14ac:dyDescent="0.2">
      <c r="A5226" s="5">
        <v>42660.833333333336</v>
      </c>
      <c r="B5226" s="2">
        <v>1513.83</v>
      </c>
      <c r="C5226" s="10">
        <v>85.6</v>
      </c>
      <c r="D5226" s="8">
        <v>2.9500000000000001E-4</v>
      </c>
      <c r="E5226" s="13">
        <f>D5226*'Assumptions Notes'!C$12</f>
        <v>0.1062</v>
      </c>
      <c r="F5226" s="15">
        <f t="shared" si="162"/>
        <v>2.5252E-2</v>
      </c>
      <c r="G5226" s="10">
        <f>IF(C5226&gt;'Assumptions Notes'!C$11,'Assumptions Notes'!C$11,C5226)</f>
        <v>85.6</v>
      </c>
      <c r="H5226" s="15">
        <f t="shared" si="163"/>
        <v>2.5252E-2</v>
      </c>
      <c r="I5226" s="2">
        <f>IF(C5226&gt;'Assumptions Notes'!C$11,-C5226*('Assumptions Notes'!C$13/(2*1000)),G5226*D5226)</f>
        <v>2.5252E-2</v>
      </c>
    </row>
    <row r="5227" spans="1:9" x14ac:dyDescent="0.2">
      <c r="A5227" s="5">
        <v>42660.854166666664</v>
      </c>
      <c r="B5227" s="2">
        <v>1480.83</v>
      </c>
      <c r="C5227" s="10">
        <v>54.63</v>
      </c>
      <c r="D5227" s="8">
        <v>2.9E-4</v>
      </c>
      <c r="E5227" s="13">
        <f>D5227*'Assumptions Notes'!C$12</f>
        <v>0.10440000000000001</v>
      </c>
      <c r="F5227" s="15">
        <f t="shared" si="162"/>
        <v>1.5842700000000001E-2</v>
      </c>
      <c r="G5227" s="10">
        <f>IF(C5227&gt;'Assumptions Notes'!C$11,'Assumptions Notes'!C$11,C5227)</f>
        <v>54.63</v>
      </c>
      <c r="H5227" s="15">
        <f t="shared" si="163"/>
        <v>1.5842700000000001E-2</v>
      </c>
      <c r="I5227" s="2">
        <f>IF(C5227&gt;'Assumptions Notes'!C$11,-C5227*('Assumptions Notes'!C$13/(2*1000)),G5227*D5227)</f>
        <v>1.5842700000000001E-2</v>
      </c>
    </row>
    <row r="5228" spans="1:9" x14ac:dyDescent="0.2">
      <c r="A5228" s="5">
        <v>42660.875</v>
      </c>
      <c r="B5228" s="2">
        <v>1425.85</v>
      </c>
      <c r="C5228" s="10">
        <v>28.2</v>
      </c>
      <c r="D5228" s="8">
        <v>2.8499999999999999E-4</v>
      </c>
      <c r="E5228" s="13">
        <f>D5228*'Assumptions Notes'!C$12</f>
        <v>0.1026</v>
      </c>
      <c r="F5228" s="15">
        <f t="shared" si="162"/>
        <v>8.036999999999999E-3</v>
      </c>
      <c r="G5228" s="10">
        <f>IF(C5228&gt;'Assumptions Notes'!C$11,'Assumptions Notes'!C$11,C5228)</f>
        <v>28.2</v>
      </c>
      <c r="H5228" s="15">
        <f t="shared" si="163"/>
        <v>8.036999999999999E-3</v>
      </c>
      <c r="I5228" s="2">
        <f>IF(C5228&gt;'Assumptions Notes'!C$11,-C5228*('Assumptions Notes'!C$13/(2*1000)),G5228*D5228)</f>
        <v>8.036999999999999E-3</v>
      </c>
    </row>
    <row r="5229" spans="1:9" x14ac:dyDescent="0.2">
      <c r="A5229" s="5">
        <v>42660.895833333336</v>
      </c>
      <c r="B5229" s="2">
        <v>1322.84</v>
      </c>
      <c r="C5229" s="10">
        <v>16.04</v>
      </c>
      <c r="D5229" s="8">
        <v>2.7E-4</v>
      </c>
      <c r="E5229" s="13">
        <f>D5229*'Assumptions Notes'!C$12</f>
        <v>9.7199999999999995E-2</v>
      </c>
      <c r="F5229" s="15">
        <f t="shared" si="162"/>
        <v>4.3308000000000001E-3</v>
      </c>
      <c r="G5229" s="10">
        <f>IF(C5229&gt;'Assumptions Notes'!C$11,'Assumptions Notes'!C$11,C5229)</f>
        <v>16.04</v>
      </c>
      <c r="H5229" s="15">
        <f t="shared" si="163"/>
        <v>4.3308000000000001E-3</v>
      </c>
      <c r="I5229" s="2">
        <f>IF(C5229&gt;'Assumptions Notes'!C$11,-C5229*('Assumptions Notes'!C$13/(2*1000)),G5229*D5229)</f>
        <v>4.3308000000000001E-3</v>
      </c>
    </row>
    <row r="5230" spans="1:9" x14ac:dyDescent="0.2">
      <c r="A5230" s="5">
        <v>42660.916666666664</v>
      </c>
      <c r="B5230" s="2">
        <v>1247.92</v>
      </c>
      <c r="C5230" s="10">
        <v>10.73</v>
      </c>
      <c r="D5230" s="8">
        <v>2.5500000000000002E-4</v>
      </c>
      <c r="E5230" s="13">
        <f>D5230*'Assumptions Notes'!C$12</f>
        <v>9.1800000000000007E-2</v>
      </c>
      <c r="F5230" s="15">
        <f t="shared" si="162"/>
        <v>2.7361500000000001E-3</v>
      </c>
      <c r="G5230" s="10">
        <f>IF(C5230&gt;'Assumptions Notes'!C$11,'Assumptions Notes'!C$11,C5230)</f>
        <v>10.73</v>
      </c>
      <c r="H5230" s="15">
        <f t="shared" si="163"/>
        <v>2.7361500000000001E-3</v>
      </c>
      <c r="I5230" s="2">
        <f>IF(C5230&gt;'Assumptions Notes'!C$11,-C5230*('Assumptions Notes'!C$13/(2*1000)),G5230*D5230)</f>
        <v>2.7361500000000001E-3</v>
      </c>
    </row>
    <row r="5231" spans="1:9" x14ac:dyDescent="0.2">
      <c r="A5231" s="5">
        <v>42660.9375</v>
      </c>
      <c r="B5231" s="2">
        <v>1166.92</v>
      </c>
      <c r="C5231" s="10">
        <v>17.57</v>
      </c>
      <c r="D5231" s="8">
        <v>2.1250000000000002E-4</v>
      </c>
      <c r="E5231" s="13">
        <f>D5231*'Assumptions Notes'!C$12</f>
        <v>7.6500000000000012E-2</v>
      </c>
      <c r="F5231" s="15">
        <f t="shared" si="162"/>
        <v>3.7336250000000004E-3</v>
      </c>
      <c r="G5231" s="10">
        <f>IF(C5231&gt;'Assumptions Notes'!C$11,'Assumptions Notes'!C$11,C5231)</f>
        <v>17.57</v>
      </c>
      <c r="H5231" s="15">
        <f t="shared" si="163"/>
        <v>3.7336250000000004E-3</v>
      </c>
      <c r="I5231" s="2">
        <f>IF(C5231&gt;'Assumptions Notes'!C$11,-C5231*('Assumptions Notes'!C$13/(2*1000)),G5231*D5231)</f>
        <v>3.7336250000000004E-3</v>
      </c>
    </row>
    <row r="5232" spans="1:9" x14ac:dyDescent="0.2">
      <c r="A5232" s="5">
        <v>42660.958333333336</v>
      </c>
      <c r="B5232" s="2">
        <v>1126.48</v>
      </c>
      <c r="C5232" s="10">
        <v>12.67</v>
      </c>
      <c r="D5232" s="8">
        <v>1.7000000000000001E-4</v>
      </c>
      <c r="E5232" s="13">
        <f>D5232*'Assumptions Notes'!C$12</f>
        <v>6.1200000000000004E-2</v>
      </c>
      <c r="F5232" s="15">
        <f t="shared" si="162"/>
        <v>2.1539000000000003E-3</v>
      </c>
      <c r="G5232" s="10">
        <f>IF(C5232&gt;'Assumptions Notes'!C$11,'Assumptions Notes'!C$11,C5232)</f>
        <v>12.67</v>
      </c>
      <c r="H5232" s="15">
        <f t="shared" si="163"/>
        <v>2.1539000000000003E-3</v>
      </c>
      <c r="I5232" s="2">
        <f>IF(C5232&gt;'Assumptions Notes'!C$11,-C5232*('Assumptions Notes'!C$13/(2*1000)),G5232*D5232)</f>
        <v>2.1539000000000003E-3</v>
      </c>
    </row>
    <row r="5233" spans="1:9" x14ac:dyDescent="0.2">
      <c r="A5233" s="5">
        <v>42660.979166666664</v>
      </c>
      <c r="B5233" s="2">
        <v>1112.9000000000001</v>
      </c>
      <c r="C5233" s="10">
        <v>10.24</v>
      </c>
      <c r="D5233" s="8">
        <v>1.5000000000000001E-4</v>
      </c>
      <c r="E5233" s="13">
        <f>D5233*'Assumptions Notes'!C$12</f>
        <v>5.4000000000000006E-2</v>
      </c>
      <c r="F5233" s="15">
        <f t="shared" si="162"/>
        <v>1.5360000000000003E-3</v>
      </c>
      <c r="G5233" s="10">
        <f>IF(C5233&gt;'Assumptions Notes'!C$11,'Assumptions Notes'!C$11,C5233)</f>
        <v>10.24</v>
      </c>
      <c r="H5233" s="15">
        <f t="shared" si="163"/>
        <v>1.5360000000000003E-3</v>
      </c>
      <c r="I5233" s="2">
        <f>IF(C5233&gt;'Assumptions Notes'!C$11,-C5233*('Assumptions Notes'!C$13/(2*1000)),G5233*D5233)</f>
        <v>1.5360000000000003E-3</v>
      </c>
    </row>
    <row r="5234" spans="1:9" x14ac:dyDescent="0.2">
      <c r="A5234" s="5">
        <v>42661</v>
      </c>
      <c r="B5234" s="2">
        <v>1356.84</v>
      </c>
      <c r="C5234" s="10">
        <v>14.94</v>
      </c>
      <c r="D5234" s="8">
        <v>1.2999999999999999E-4</v>
      </c>
      <c r="E5234" s="13">
        <f>D5234*'Assumptions Notes'!C$12</f>
        <v>4.6799999999999994E-2</v>
      </c>
      <c r="F5234" s="15">
        <f t="shared" si="162"/>
        <v>1.9421999999999998E-3</v>
      </c>
      <c r="G5234" s="10">
        <f>IF(C5234&gt;'Assumptions Notes'!C$11,'Assumptions Notes'!C$11,C5234)</f>
        <v>14.94</v>
      </c>
      <c r="H5234" s="15">
        <f t="shared" si="163"/>
        <v>1.9421999999999998E-3</v>
      </c>
      <c r="I5234" s="2">
        <f>IF(C5234&gt;'Assumptions Notes'!C$11,-C5234*('Assumptions Notes'!C$13/(2*1000)),G5234*D5234)</f>
        <v>1.9421999999999998E-3</v>
      </c>
    </row>
    <row r="5235" spans="1:9" x14ac:dyDescent="0.2">
      <c r="A5235" s="5">
        <v>42661.020833333336</v>
      </c>
      <c r="B5235" s="2">
        <v>1281.99</v>
      </c>
      <c r="C5235" s="10">
        <v>11.63</v>
      </c>
      <c r="D5235" s="8">
        <v>1.175E-4</v>
      </c>
      <c r="E5235" s="13">
        <f>D5235*'Assumptions Notes'!C$12</f>
        <v>4.2299999999999997E-2</v>
      </c>
      <c r="F5235" s="15">
        <f t="shared" si="162"/>
        <v>1.3665249999999999E-3</v>
      </c>
      <c r="G5235" s="10">
        <f>IF(C5235&gt;'Assumptions Notes'!C$11,'Assumptions Notes'!C$11,C5235)</f>
        <v>11.63</v>
      </c>
      <c r="H5235" s="15">
        <f t="shared" si="163"/>
        <v>1.3665249999999999E-3</v>
      </c>
      <c r="I5235" s="2">
        <f>IF(C5235&gt;'Assumptions Notes'!C$11,-C5235*('Assumptions Notes'!C$13/(2*1000)),G5235*D5235)</f>
        <v>1.3665249999999999E-3</v>
      </c>
    </row>
    <row r="5236" spans="1:9" x14ac:dyDescent="0.2">
      <c r="A5236" s="5">
        <v>42661.041666666664</v>
      </c>
      <c r="B5236" s="2">
        <v>1238.1600000000001</v>
      </c>
      <c r="C5236" s="10">
        <v>11.61</v>
      </c>
      <c r="D5236" s="8">
        <v>1.05E-4</v>
      </c>
      <c r="E5236" s="13">
        <f>D5236*'Assumptions Notes'!C$12</f>
        <v>3.78E-2</v>
      </c>
      <c r="F5236" s="15">
        <f t="shared" si="162"/>
        <v>1.21905E-3</v>
      </c>
      <c r="G5236" s="10">
        <f>IF(C5236&gt;'Assumptions Notes'!C$11,'Assumptions Notes'!C$11,C5236)</f>
        <v>11.61</v>
      </c>
      <c r="H5236" s="15">
        <f t="shared" si="163"/>
        <v>1.21905E-3</v>
      </c>
      <c r="I5236" s="2">
        <f>IF(C5236&gt;'Assumptions Notes'!C$11,-C5236*('Assumptions Notes'!C$13/(2*1000)),G5236*D5236)</f>
        <v>1.21905E-3</v>
      </c>
    </row>
    <row r="5237" spans="1:9" x14ac:dyDescent="0.2">
      <c r="A5237" s="5">
        <v>42661.0625</v>
      </c>
      <c r="B5237" s="2">
        <v>1173.3499999999999</v>
      </c>
      <c r="C5237" s="10">
        <v>10.85</v>
      </c>
      <c r="D5237" s="8">
        <v>1.025E-4</v>
      </c>
      <c r="E5237" s="13">
        <f>D5237*'Assumptions Notes'!C$12</f>
        <v>3.6900000000000002E-2</v>
      </c>
      <c r="F5237" s="15">
        <f t="shared" si="162"/>
        <v>1.1121249999999998E-3</v>
      </c>
      <c r="G5237" s="10">
        <f>IF(C5237&gt;'Assumptions Notes'!C$11,'Assumptions Notes'!C$11,C5237)</f>
        <v>10.85</v>
      </c>
      <c r="H5237" s="15">
        <f t="shared" si="163"/>
        <v>1.1121249999999998E-3</v>
      </c>
      <c r="I5237" s="2">
        <f>IF(C5237&gt;'Assumptions Notes'!C$11,-C5237*('Assumptions Notes'!C$13/(2*1000)),G5237*D5237)</f>
        <v>1.1121249999999998E-3</v>
      </c>
    </row>
    <row r="5238" spans="1:9" x14ac:dyDescent="0.2">
      <c r="A5238" s="5">
        <v>42661.083333333336</v>
      </c>
      <c r="B5238" s="2">
        <v>1112.42</v>
      </c>
      <c r="C5238" s="10">
        <v>11.76</v>
      </c>
      <c r="D5238" s="8">
        <v>1E-4</v>
      </c>
      <c r="E5238" s="13">
        <f>D5238*'Assumptions Notes'!C$12</f>
        <v>3.6000000000000004E-2</v>
      </c>
      <c r="F5238" s="15">
        <f t="shared" si="162"/>
        <v>1.176E-3</v>
      </c>
      <c r="G5238" s="10">
        <f>IF(C5238&gt;'Assumptions Notes'!C$11,'Assumptions Notes'!C$11,C5238)</f>
        <v>11.76</v>
      </c>
      <c r="H5238" s="15">
        <f t="shared" si="163"/>
        <v>1.176E-3</v>
      </c>
      <c r="I5238" s="2">
        <f>IF(C5238&gt;'Assumptions Notes'!C$11,-C5238*('Assumptions Notes'!C$13/(2*1000)),G5238*D5238)</f>
        <v>1.176E-3</v>
      </c>
    </row>
    <row r="5239" spans="1:9" x14ac:dyDescent="0.2">
      <c r="A5239" s="5">
        <v>42661.104166666664</v>
      </c>
      <c r="B5239" s="2">
        <v>1072.8699999999999</v>
      </c>
      <c r="C5239" s="10">
        <v>10.44</v>
      </c>
      <c r="D5239" s="8">
        <v>9.8750000000000002E-5</v>
      </c>
      <c r="E5239" s="13">
        <f>D5239*'Assumptions Notes'!C$12</f>
        <v>3.5549999999999998E-2</v>
      </c>
      <c r="F5239" s="15">
        <f t="shared" si="162"/>
        <v>1.0309499999999999E-3</v>
      </c>
      <c r="G5239" s="10">
        <f>IF(C5239&gt;'Assumptions Notes'!C$11,'Assumptions Notes'!C$11,C5239)</f>
        <v>10.44</v>
      </c>
      <c r="H5239" s="15">
        <f t="shared" si="163"/>
        <v>1.0309499999999999E-3</v>
      </c>
      <c r="I5239" s="2">
        <f>IF(C5239&gt;'Assumptions Notes'!C$11,-C5239*('Assumptions Notes'!C$13/(2*1000)),G5239*D5239)</f>
        <v>1.0309499999999999E-3</v>
      </c>
    </row>
    <row r="5240" spans="1:9" x14ac:dyDescent="0.2">
      <c r="A5240" s="5">
        <v>42661.125</v>
      </c>
      <c r="B5240" s="2">
        <v>1045.28</v>
      </c>
      <c r="C5240" s="10">
        <v>6.2</v>
      </c>
      <c r="D5240" s="8">
        <v>9.7499999999999998E-5</v>
      </c>
      <c r="E5240" s="13">
        <f>D5240*'Assumptions Notes'!C$12</f>
        <v>3.5099999999999999E-2</v>
      </c>
      <c r="F5240" s="15">
        <f t="shared" si="162"/>
        <v>6.045E-4</v>
      </c>
      <c r="G5240" s="10">
        <f>IF(C5240&gt;'Assumptions Notes'!C$11,'Assumptions Notes'!C$11,C5240)</f>
        <v>6.2</v>
      </c>
      <c r="H5240" s="15">
        <f t="shared" si="163"/>
        <v>6.045E-4</v>
      </c>
      <c r="I5240" s="2">
        <f>IF(C5240&gt;'Assumptions Notes'!C$11,-C5240*('Assumptions Notes'!C$13/(2*1000)),G5240*D5240)</f>
        <v>6.045E-4</v>
      </c>
    </row>
    <row r="5241" spans="1:9" x14ac:dyDescent="0.2">
      <c r="A5241" s="5">
        <v>42661.145833333336</v>
      </c>
      <c r="B5241" s="2">
        <v>1008.65</v>
      </c>
      <c r="C5241" s="10">
        <v>3.82</v>
      </c>
      <c r="D5241" s="8">
        <v>9.6250000000000009E-5</v>
      </c>
      <c r="E5241" s="13">
        <f>D5241*'Assumptions Notes'!C$12</f>
        <v>3.465E-2</v>
      </c>
      <c r="F5241" s="15">
        <f t="shared" si="162"/>
        <v>3.6767500000000003E-4</v>
      </c>
      <c r="G5241" s="10">
        <f>IF(C5241&gt;'Assumptions Notes'!C$11,'Assumptions Notes'!C$11,C5241)</f>
        <v>3.82</v>
      </c>
      <c r="H5241" s="15">
        <f t="shared" si="163"/>
        <v>3.6767500000000003E-4</v>
      </c>
      <c r="I5241" s="2">
        <f>IF(C5241&gt;'Assumptions Notes'!C$11,-C5241*('Assumptions Notes'!C$13/(2*1000)),G5241*D5241)</f>
        <v>3.6767500000000003E-4</v>
      </c>
    </row>
    <row r="5242" spans="1:9" x14ac:dyDescent="0.2">
      <c r="A5242" s="5">
        <v>42661.166666666664</v>
      </c>
      <c r="B5242" s="2">
        <v>984.97</v>
      </c>
      <c r="C5242" s="10">
        <v>5.0999999999999996</v>
      </c>
      <c r="D5242" s="8">
        <v>9.5000000000000005E-5</v>
      </c>
      <c r="E5242" s="13">
        <f>D5242*'Assumptions Notes'!C$12</f>
        <v>3.4200000000000001E-2</v>
      </c>
      <c r="F5242" s="15">
        <f t="shared" si="162"/>
        <v>4.8450000000000001E-4</v>
      </c>
      <c r="G5242" s="10">
        <f>IF(C5242&gt;'Assumptions Notes'!C$11,'Assumptions Notes'!C$11,C5242)</f>
        <v>5.0999999999999996</v>
      </c>
      <c r="H5242" s="15">
        <f t="shared" si="163"/>
        <v>4.8450000000000001E-4</v>
      </c>
      <c r="I5242" s="2">
        <f>IF(C5242&gt;'Assumptions Notes'!C$11,-C5242*('Assumptions Notes'!C$13/(2*1000)),G5242*D5242)</f>
        <v>4.8450000000000001E-4</v>
      </c>
    </row>
    <row r="5243" spans="1:9" x14ac:dyDescent="0.2">
      <c r="A5243" s="5">
        <v>42661.1875</v>
      </c>
      <c r="B5243" s="2">
        <v>1003.38</v>
      </c>
      <c r="C5243" s="10">
        <v>11.24</v>
      </c>
      <c r="D5243" s="8">
        <v>9.6250000000000009E-5</v>
      </c>
      <c r="E5243" s="13">
        <f>D5243*'Assumptions Notes'!C$12</f>
        <v>3.465E-2</v>
      </c>
      <c r="F5243" s="15">
        <f t="shared" si="162"/>
        <v>1.0818500000000001E-3</v>
      </c>
      <c r="G5243" s="10">
        <f>IF(C5243&gt;'Assumptions Notes'!C$11,'Assumptions Notes'!C$11,C5243)</f>
        <v>11.24</v>
      </c>
      <c r="H5243" s="15">
        <f t="shared" si="163"/>
        <v>1.0818500000000001E-3</v>
      </c>
      <c r="I5243" s="2">
        <f>IF(C5243&gt;'Assumptions Notes'!C$11,-C5243*('Assumptions Notes'!C$13/(2*1000)),G5243*D5243)</f>
        <v>1.0818500000000001E-3</v>
      </c>
    </row>
    <row r="5244" spans="1:9" x14ac:dyDescent="0.2">
      <c r="A5244" s="5">
        <v>42661.208333333336</v>
      </c>
      <c r="B5244" s="2">
        <v>1038.1099999999999</v>
      </c>
      <c r="C5244" s="10">
        <v>14.64</v>
      </c>
      <c r="D5244" s="8">
        <v>9.7499999999999998E-5</v>
      </c>
      <c r="E5244" s="13">
        <f>D5244*'Assumptions Notes'!C$12</f>
        <v>3.5099999999999999E-2</v>
      </c>
      <c r="F5244" s="15">
        <f t="shared" si="162"/>
        <v>1.4274000000000001E-3</v>
      </c>
      <c r="G5244" s="10">
        <f>IF(C5244&gt;'Assumptions Notes'!C$11,'Assumptions Notes'!C$11,C5244)</f>
        <v>14.64</v>
      </c>
      <c r="H5244" s="15">
        <f t="shared" si="163"/>
        <v>1.4274000000000001E-3</v>
      </c>
      <c r="I5244" s="2">
        <f>IF(C5244&gt;'Assumptions Notes'!C$11,-C5244*('Assumptions Notes'!C$13/(2*1000)),G5244*D5244)</f>
        <v>1.4274000000000001E-3</v>
      </c>
    </row>
    <row r="5245" spans="1:9" x14ac:dyDescent="0.2">
      <c r="A5245" s="5">
        <v>42661.229166666664</v>
      </c>
      <c r="B5245" s="2">
        <v>1072.32</v>
      </c>
      <c r="C5245" s="10">
        <v>24.67</v>
      </c>
      <c r="D5245" s="8">
        <v>1.15E-4</v>
      </c>
      <c r="E5245" s="13">
        <f>D5245*'Assumptions Notes'!C$12</f>
        <v>4.1399999999999999E-2</v>
      </c>
      <c r="F5245" s="15">
        <f t="shared" si="162"/>
        <v>2.8370500000000002E-3</v>
      </c>
      <c r="G5245" s="10">
        <f>IF(C5245&gt;'Assumptions Notes'!C$11,'Assumptions Notes'!C$11,C5245)</f>
        <v>24.67</v>
      </c>
      <c r="H5245" s="15">
        <f t="shared" si="163"/>
        <v>2.8370500000000002E-3</v>
      </c>
      <c r="I5245" s="2">
        <f>IF(C5245&gt;'Assumptions Notes'!C$11,-C5245*('Assumptions Notes'!C$13/(2*1000)),G5245*D5245)</f>
        <v>2.8370500000000002E-3</v>
      </c>
    </row>
    <row r="5246" spans="1:9" x14ac:dyDescent="0.2">
      <c r="A5246" s="5">
        <v>42661.25</v>
      </c>
      <c r="B5246" s="2">
        <v>1158.0999999999999</v>
      </c>
      <c r="C5246" s="10">
        <v>60.85</v>
      </c>
      <c r="D5246" s="8">
        <v>1.325E-4</v>
      </c>
      <c r="E5246" s="13">
        <f>D5246*'Assumptions Notes'!C$12</f>
        <v>4.7699999999999999E-2</v>
      </c>
      <c r="F5246" s="15">
        <f t="shared" si="162"/>
        <v>8.0626250000000003E-3</v>
      </c>
      <c r="G5246" s="10">
        <f>IF(C5246&gt;'Assumptions Notes'!C$11,'Assumptions Notes'!C$11,C5246)</f>
        <v>60.85</v>
      </c>
      <c r="H5246" s="15">
        <f t="shared" si="163"/>
        <v>8.0626250000000003E-3</v>
      </c>
      <c r="I5246" s="2">
        <f>IF(C5246&gt;'Assumptions Notes'!C$11,-C5246*('Assumptions Notes'!C$13/(2*1000)),G5246*D5246)</f>
        <v>8.0626250000000003E-3</v>
      </c>
    </row>
    <row r="5247" spans="1:9" x14ac:dyDescent="0.2">
      <c r="A5247" s="5">
        <v>42661.270833333336</v>
      </c>
      <c r="B5247" s="2">
        <v>1272.96</v>
      </c>
      <c r="C5247" s="10">
        <v>54.26</v>
      </c>
      <c r="D5247" s="8">
        <v>1.6249999999999999E-4</v>
      </c>
      <c r="E5247" s="13">
        <f>D5247*'Assumptions Notes'!C$12</f>
        <v>5.8499999999999996E-2</v>
      </c>
      <c r="F5247" s="15">
        <f t="shared" si="162"/>
        <v>8.8172499999999987E-3</v>
      </c>
      <c r="G5247" s="10">
        <f>IF(C5247&gt;'Assumptions Notes'!C$11,'Assumptions Notes'!C$11,C5247)</f>
        <v>54.26</v>
      </c>
      <c r="H5247" s="15">
        <f t="shared" si="163"/>
        <v>8.8172499999999987E-3</v>
      </c>
      <c r="I5247" s="2">
        <f>IF(C5247&gt;'Assumptions Notes'!C$11,-C5247*('Assumptions Notes'!C$13/(2*1000)),G5247*D5247)</f>
        <v>8.8172499999999987E-3</v>
      </c>
    </row>
    <row r="5248" spans="1:9" x14ac:dyDescent="0.2">
      <c r="A5248" s="5">
        <v>42661.291666666664</v>
      </c>
      <c r="B5248" s="2">
        <v>1420.15</v>
      </c>
      <c r="C5248" s="10">
        <v>68.900000000000006</v>
      </c>
      <c r="D5248" s="8">
        <v>1.9249999999999999E-4</v>
      </c>
      <c r="E5248" s="13">
        <f>D5248*'Assumptions Notes'!C$12</f>
        <v>6.93E-2</v>
      </c>
      <c r="F5248" s="15">
        <f t="shared" si="162"/>
        <v>1.3263250000000001E-2</v>
      </c>
      <c r="G5248" s="10">
        <f>IF(C5248&gt;'Assumptions Notes'!C$11,'Assumptions Notes'!C$11,C5248)</f>
        <v>68.900000000000006</v>
      </c>
      <c r="H5248" s="15">
        <f t="shared" si="163"/>
        <v>1.3263250000000001E-2</v>
      </c>
      <c r="I5248" s="2">
        <f>IF(C5248&gt;'Assumptions Notes'!C$11,-C5248*('Assumptions Notes'!C$13/(2*1000)),G5248*D5248)</f>
        <v>1.3263250000000001E-2</v>
      </c>
    </row>
    <row r="5249" spans="1:9" x14ac:dyDescent="0.2">
      <c r="A5249" s="5">
        <v>42661.3125</v>
      </c>
      <c r="B5249" s="2">
        <v>1456.87</v>
      </c>
      <c r="C5249" s="10">
        <v>21.88</v>
      </c>
      <c r="D5249" s="8">
        <v>2.0875000000000001E-4</v>
      </c>
      <c r="E5249" s="13">
        <f>D5249*'Assumptions Notes'!C$12</f>
        <v>7.5150000000000008E-2</v>
      </c>
      <c r="F5249" s="15">
        <f t="shared" si="162"/>
        <v>4.5674499999999998E-3</v>
      </c>
      <c r="G5249" s="10">
        <f>IF(C5249&gt;'Assumptions Notes'!C$11,'Assumptions Notes'!C$11,C5249)</f>
        <v>21.88</v>
      </c>
      <c r="H5249" s="15">
        <f t="shared" si="163"/>
        <v>4.5674499999999998E-3</v>
      </c>
      <c r="I5249" s="2">
        <f>IF(C5249&gt;'Assumptions Notes'!C$11,-C5249*('Assumptions Notes'!C$13/(2*1000)),G5249*D5249)</f>
        <v>4.5674499999999998E-3</v>
      </c>
    </row>
    <row r="5250" spans="1:9" x14ac:dyDescent="0.2">
      <c r="A5250" s="5">
        <v>42661.333333333336</v>
      </c>
      <c r="B5250" s="2">
        <v>1388.31</v>
      </c>
      <c r="C5250" s="10">
        <v>26.35</v>
      </c>
      <c r="D5250" s="8">
        <v>2.2499999999999999E-4</v>
      </c>
      <c r="E5250" s="13">
        <f>D5250*'Assumptions Notes'!C$12</f>
        <v>8.1000000000000003E-2</v>
      </c>
      <c r="F5250" s="15">
        <f t="shared" si="162"/>
        <v>5.92875E-3</v>
      </c>
      <c r="G5250" s="10">
        <f>IF(C5250&gt;'Assumptions Notes'!C$11,'Assumptions Notes'!C$11,C5250)</f>
        <v>26.35</v>
      </c>
      <c r="H5250" s="15">
        <f t="shared" si="163"/>
        <v>5.92875E-3</v>
      </c>
      <c r="I5250" s="2">
        <f>IF(C5250&gt;'Assumptions Notes'!C$11,-C5250*('Assumptions Notes'!C$13/(2*1000)),G5250*D5250)</f>
        <v>5.92875E-3</v>
      </c>
    </row>
    <row r="5251" spans="1:9" x14ac:dyDescent="0.2">
      <c r="A5251" s="5">
        <v>42661.354166666664</v>
      </c>
      <c r="B5251" s="2">
        <v>1335.68</v>
      </c>
      <c r="C5251" s="10">
        <v>25.8</v>
      </c>
      <c r="D5251" s="8">
        <v>2.2625E-4</v>
      </c>
      <c r="E5251" s="13">
        <f>D5251*'Assumptions Notes'!C$12</f>
        <v>8.1449999999999995E-2</v>
      </c>
      <c r="F5251" s="15">
        <f t="shared" si="162"/>
        <v>5.8372500000000004E-3</v>
      </c>
      <c r="G5251" s="10">
        <f>IF(C5251&gt;'Assumptions Notes'!C$11,'Assumptions Notes'!C$11,C5251)</f>
        <v>25.8</v>
      </c>
      <c r="H5251" s="15">
        <f t="shared" si="163"/>
        <v>5.8372500000000004E-3</v>
      </c>
      <c r="I5251" s="2">
        <f>IF(C5251&gt;'Assumptions Notes'!C$11,-C5251*('Assumptions Notes'!C$13/(2*1000)),G5251*D5251)</f>
        <v>5.8372500000000004E-3</v>
      </c>
    </row>
    <row r="5252" spans="1:9" x14ac:dyDescent="0.2">
      <c r="A5252" s="5">
        <v>42661.375</v>
      </c>
      <c r="B5252" s="2">
        <v>1327.69</v>
      </c>
      <c r="C5252" s="10">
        <v>21.49</v>
      </c>
      <c r="D5252" s="8">
        <v>2.275E-4</v>
      </c>
      <c r="E5252" s="13">
        <f>D5252*'Assumptions Notes'!C$12</f>
        <v>8.1900000000000001E-2</v>
      </c>
      <c r="F5252" s="15">
        <f t="shared" ref="F5252:F5315" si="164">D5252*C5252</f>
        <v>4.8889749999999994E-3</v>
      </c>
      <c r="G5252" s="10">
        <f>IF(C5252&gt;'Assumptions Notes'!C$11,'Assumptions Notes'!C$11,C5252)</f>
        <v>21.49</v>
      </c>
      <c r="H5252" s="15">
        <f t="shared" ref="H5252:H5315" si="165">G5252*D5252</f>
        <v>4.8889749999999994E-3</v>
      </c>
      <c r="I5252" s="2">
        <f>IF(C5252&gt;'Assumptions Notes'!C$11,-C5252*('Assumptions Notes'!C$13/(2*1000)),G5252*D5252)</f>
        <v>4.8889749999999994E-3</v>
      </c>
    </row>
    <row r="5253" spans="1:9" x14ac:dyDescent="0.2">
      <c r="A5253" s="5">
        <v>42661.395833333336</v>
      </c>
      <c r="B5253" s="2">
        <v>1319.33</v>
      </c>
      <c r="C5253" s="10">
        <v>16.38</v>
      </c>
      <c r="D5253" s="8">
        <v>2.1875E-4</v>
      </c>
      <c r="E5253" s="13">
        <f>D5253*'Assumptions Notes'!C$12</f>
        <v>7.8750000000000001E-2</v>
      </c>
      <c r="F5253" s="15">
        <f t="shared" si="164"/>
        <v>3.5831249999999999E-3</v>
      </c>
      <c r="G5253" s="10">
        <f>IF(C5253&gt;'Assumptions Notes'!C$11,'Assumptions Notes'!C$11,C5253)</f>
        <v>16.38</v>
      </c>
      <c r="H5253" s="15">
        <f t="shared" si="165"/>
        <v>3.5831249999999999E-3</v>
      </c>
      <c r="I5253" s="2">
        <f>IF(C5253&gt;'Assumptions Notes'!C$11,-C5253*('Assumptions Notes'!C$13/(2*1000)),G5253*D5253)</f>
        <v>3.5831249999999999E-3</v>
      </c>
    </row>
    <row r="5254" spans="1:9" x14ac:dyDescent="0.2">
      <c r="A5254" s="5">
        <v>42661.416666666664</v>
      </c>
      <c r="B5254" s="2">
        <v>1256.6300000000001</v>
      </c>
      <c r="C5254" s="10">
        <v>15.48</v>
      </c>
      <c r="D5254" s="8">
        <v>2.1000000000000001E-4</v>
      </c>
      <c r="E5254" s="13">
        <f>D5254*'Assumptions Notes'!C$12</f>
        <v>7.5600000000000001E-2</v>
      </c>
      <c r="F5254" s="15">
        <f t="shared" si="164"/>
        <v>3.2508000000000003E-3</v>
      </c>
      <c r="G5254" s="10">
        <f>IF(C5254&gt;'Assumptions Notes'!C$11,'Assumptions Notes'!C$11,C5254)</f>
        <v>15.48</v>
      </c>
      <c r="H5254" s="15">
        <f t="shared" si="165"/>
        <v>3.2508000000000003E-3</v>
      </c>
      <c r="I5254" s="2">
        <f>IF(C5254&gt;'Assumptions Notes'!C$11,-C5254*('Assumptions Notes'!C$13/(2*1000)),G5254*D5254)</f>
        <v>3.2508000000000003E-3</v>
      </c>
    </row>
    <row r="5255" spans="1:9" x14ac:dyDescent="0.2">
      <c r="A5255" s="5">
        <v>42661.4375</v>
      </c>
      <c r="B5255" s="2">
        <v>1240.7</v>
      </c>
      <c r="C5255" s="10">
        <v>2.58</v>
      </c>
      <c r="D5255" s="8">
        <v>2.075E-4</v>
      </c>
      <c r="E5255" s="13">
        <f>D5255*'Assumptions Notes'!C$12</f>
        <v>7.4700000000000003E-2</v>
      </c>
      <c r="F5255" s="15">
        <f t="shared" si="164"/>
        <v>5.3534999999999998E-4</v>
      </c>
      <c r="G5255" s="10">
        <f>IF(C5255&gt;'Assumptions Notes'!C$11,'Assumptions Notes'!C$11,C5255)</f>
        <v>2.58</v>
      </c>
      <c r="H5255" s="15">
        <f t="shared" si="165"/>
        <v>5.3534999999999998E-4</v>
      </c>
      <c r="I5255" s="2">
        <f>IF(C5255&gt;'Assumptions Notes'!C$11,-C5255*('Assumptions Notes'!C$13/(2*1000)),G5255*D5255)</f>
        <v>5.3534999999999998E-4</v>
      </c>
    </row>
    <row r="5256" spans="1:9" x14ac:dyDescent="0.2">
      <c r="A5256" s="5">
        <v>42661.458333333336</v>
      </c>
      <c r="B5256" s="2">
        <v>1226.17</v>
      </c>
      <c r="C5256" s="10">
        <v>-17.22</v>
      </c>
      <c r="D5256" s="8">
        <v>2.05E-4</v>
      </c>
      <c r="E5256" s="13">
        <f>D5256*'Assumptions Notes'!C$12</f>
        <v>7.3800000000000004E-2</v>
      </c>
      <c r="F5256" s="15">
        <f t="shared" si="164"/>
        <v>-3.5300999999999996E-3</v>
      </c>
      <c r="G5256" s="10">
        <f>IF(C5256&gt;'Assumptions Notes'!C$11,'Assumptions Notes'!C$11,C5256)</f>
        <v>-17.22</v>
      </c>
      <c r="H5256" s="15">
        <f t="shared" si="165"/>
        <v>-3.5300999999999996E-3</v>
      </c>
      <c r="I5256" s="2">
        <f>IF(C5256&gt;'Assumptions Notes'!C$11,-C5256*('Assumptions Notes'!C$13/(2*1000)),G5256*D5256)</f>
        <v>-3.5300999999999996E-3</v>
      </c>
    </row>
    <row r="5257" spans="1:9" x14ac:dyDescent="0.2">
      <c r="A5257" s="5">
        <v>42661.479166666664</v>
      </c>
      <c r="B5257" s="2">
        <v>1235.71</v>
      </c>
      <c r="C5257" s="10">
        <v>-15.4</v>
      </c>
      <c r="D5257" s="8">
        <v>2.1499999999999999E-4</v>
      </c>
      <c r="E5257" s="13">
        <f>D5257*'Assumptions Notes'!C$12</f>
        <v>7.7399999999999997E-2</v>
      </c>
      <c r="F5257" s="15">
        <f t="shared" si="164"/>
        <v>-3.3110000000000001E-3</v>
      </c>
      <c r="G5257" s="10">
        <f>IF(C5257&gt;'Assumptions Notes'!C$11,'Assumptions Notes'!C$11,C5257)</f>
        <v>-15.4</v>
      </c>
      <c r="H5257" s="15">
        <f t="shared" si="165"/>
        <v>-3.3110000000000001E-3</v>
      </c>
      <c r="I5257" s="2">
        <f>IF(C5257&gt;'Assumptions Notes'!C$11,-C5257*('Assumptions Notes'!C$13/(2*1000)),G5257*D5257)</f>
        <v>-3.3110000000000001E-3</v>
      </c>
    </row>
    <row r="5258" spans="1:9" x14ac:dyDescent="0.2">
      <c r="A5258" s="5">
        <v>42661.5</v>
      </c>
      <c r="B5258" s="2">
        <v>1156.76</v>
      </c>
      <c r="C5258" s="10">
        <v>-195.81</v>
      </c>
      <c r="D5258" s="8">
        <v>2.2499999999999999E-4</v>
      </c>
      <c r="E5258" s="13">
        <f>D5258*'Assumptions Notes'!C$12</f>
        <v>8.1000000000000003E-2</v>
      </c>
      <c r="F5258" s="15">
        <f t="shared" si="164"/>
        <v>-4.4057249999999999E-2</v>
      </c>
      <c r="G5258" s="10">
        <f>IF(C5258&gt;'Assumptions Notes'!C$11,'Assumptions Notes'!C$11,C5258)</f>
        <v>-195.81</v>
      </c>
      <c r="H5258" s="15">
        <f t="shared" si="165"/>
        <v>-4.4057249999999999E-2</v>
      </c>
      <c r="I5258" s="2">
        <f>IF(C5258&gt;'Assumptions Notes'!C$11,-C5258*('Assumptions Notes'!C$13/(2*1000)),G5258*D5258)</f>
        <v>-4.4057249999999999E-2</v>
      </c>
    </row>
    <row r="5259" spans="1:9" x14ac:dyDescent="0.2">
      <c r="A5259" s="5">
        <v>42661.520833333336</v>
      </c>
      <c r="B5259" s="2">
        <v>1156.19</v>
      </c>
      <c r="C5259" s="10">
        <v>-45.09</v>
      </c>
      <c r="D5259" s="8">
        <v>2.1250000000000002E-4</v>
      </c>
      <c r="E5259" s="13">
        <f>D5259*'Assumptions Notes'!C$12</f>
        <v>7.6500000000000012E-2</v>
      </c>
      <c r="F5259" s="15">
        <f t="shared" si="164"/>
        <v>-9.5816250000000016E-3</v>
      </c>
      <c r="G5259" s="10">
        <f>IF(C5259&gt;'Assumptions Notes'!C$11,'Assumptions Notes'!C$11,C5259)</f>
        <v>-45.09</v>
      </c>
      <c r="H5259" s="15">
        <f t="shared" si="165"/>
        <v>-9.5816250000000016E-3</v>
      </c>
      <c r="I5259" s="2">
        <f>IF(C5259&gt;'Assumptions Notes'!C$11,-C5259*('Assumptions Notes'!C$13/(2*1000)),G5259*D5259)</f>
        <v>-9.5816250000000016E-3</v>
      </c>
    </row>
    <row r="5260" spans="1:9" x14ac:dyDescent="0.2">
      <c r="A5260" s="5">
        <v>42661.541666666664</v>
      </c>
      <c r="B5260" s="2">
        <v>1252.25</v>
      </c>
      <c r="C5260" s="10">
        <v>-15.37</v>
      </c>
      <c r="D5260" s="8">
        <v>2.0000000000000001E-4</v>
      </c>
      <c r="E5260" s="13">
        <f>D5260*'Assumptions Notes'!C$12</f>
        <v>7.2000000000000008E-2</v>
      </c>
      <c r="F5260" s="15">
        <f t="shared" si="164"/>
        <v>-3.0739999999999999E-3</v>
      </c>
      <c r="G5260" s="10">
        <f>IF(C5260&gt;'Assumptions Notes'!C$11,'Assumptions Notes'!C$11,C5260)</f>
        <v>-15.37</v>
      </c>
      <c r="H5260" s="15">
        <f t="shared" si="165"/>
        <v>-3.0739999999999999E-3</v>
      </c>
      <c r="I5260" s="2">
        <f>IF(C5260&gt;'Assumptions Notes'!C$11,-C5260*('Assumptions Notes'!C$13/(2*1000)),G5260*D5260)</f>
        <v>-3.0739999999999999E-3</v>
      </c>
    </row>
    <row r="5261" spans="1:9" x14ac:dyDescent="0.2">
      <c r="A5261" s="5">
        <v>42661.5625</v>
      </c>
      <c r="B5261" s="2">
        <v>1200.77</v>
      </c>
      <c r="C5261" s="10">
        <v>-50.63</v>
      </c>
      <c r="D5261" s="8">
        <v>1.975E-4</v>
      </c>
      <c r="E5261" s="13">
        <f>D5261*'Assumptions Notes'!C$12</f>
        <v>7.1099999999999997E-2</v>
      </c>
      <c r="F5261" s="15">
        <f t="shared" si="164"/>
        <v>-9.999425000000001E-3</v>
      </c>
      <c r="G5261" s="10">
        <f>IF(C5261&gt;'Assumptions Notes'!C$11,'Assumptions Notes'!C$11,C5261)</f>
        <v>-50.63</v>
      </c>
      <c r="H5261" s="15">
        <f t="shared" si="165"/>
        <v>-9.999425000000001E-3</v>
      </c>
      <c r="I5261" s="2">
        <f>IF(C5261&gt;'Assumptions Notes'!C$11,-C5261*('Assumptions Notes'!C$13/(2*1000)),G5261*D5261)</f>
        <v>-9.999425000000001E-3</v>
      </c>
    </row>
    <row r="5262" spans="1:9" x14ac:dyDescent="0.2">
      <c r="A5262" s="5">
        <v>42661.583333333336</v>
      </c>
      <c r="B5262" s="2">
        <v>1213.99</v>
      </c>
      <c r="C5262" s="10">
        <v>-13.7</v>
      </c>
      <c r="D5262" s="8">
        <v>1.95E-4</v>
      </c>
      <c r="E5262" s="13">
        <f>D5262*'Assumptions Notes'!C$12</f>
        <v>7.0199999999999999E-2</v>
      </c>
      <c r="F5262" s="15">
        <f t="shared" si="164"/>
        <v>-2.6714999999999998E-3</v>
      </c>
      <c r="G5262" s="10">
        <f>IF(C5262&gt;'Assumptions Notes'!C$11,'Assumptions Notes'!C$11,C5262)</f>
        <v>-13.7</v>
      </c>
      <c r="H5262" s="15">
        <f t="shared" si="165"/>
        <v>-2.6714999999999998E-3</v>
      </c>
      <c r="I5262" s="2">
        <f>IF(C5262&gt;'Assumptions Notes'!C$11,-C5262*('Assumptions Notes'!C$13/(2*1000)),G5262*D5262)</f>
        <v>-2.6714999999999998E-3</v>
      </c>
    </row>
    <row r="5263" spans="1:9" x14ac:dyDescent="0.2">
      <c r="A5263" s="5">
        <v>42661.604166666664</v>
      </c>
      <c r="B5263" s="2">
        <v>1252.4000000000001</v>
      </c>
      <c r="C5263" s="10">
        <v>-45</v>
      </c>
      <c r="D5263" s="8">
        <v>1.9625E-4</v>
      </c>
      <c r="E5263" s="13">
        <f>D5263*'Assumptions Notes'!C$12</f>
        <v>7.0650000000000004E-2</v>
      </c>
      <c r="F5263" s="15">
        <f t="shared" si="164"/>
        <v>-8.8312500000000006E-3</v>
      </c>
      <c r="G5263" s="10">
        <f>IF(C5263&gt;'Assumptions Notes'!C$11,'Assumptions Notes'!C$11,C5263)</f>
        <v>-45</v>
      </c>
      <c r="H5263" s="15">
        <f t="shared" si="165"/>
        <v>-8.8312500000000006E-3</v>
      </c>
      <c r="I5263" s="2">
        <f>IF(C5263&gt;'Assumptions Notes'!C$11,-C5263*('Assumptions Notes'!C$13/(2*1000)),G5263*D5263)</f>
        <v>-8.8312500000000006E-3</v>
      </c>
    </row>
    <row r="5264" spans="1:9" x14ac:dyDescent="0.2">
      <c r="A5264" s="5">
        <v>42661.625</v>
      </c>
      <c r="B5264" s="2">
        <v>1171.9100000000001</v>
      </c>
      <c r="C5264" s="10">
        <v>-34.36</v>
      </c>
      <c r="D5264" s="8">
        <v>1.975E-4</v>
      </c>
      <c r="E5264" s="13">
        <f>D5264*'Assumptions Notes'!C$12</f>
        <v>7.1099999999999997E-2</v>
      </c>
      <c r="F5264" s="15">
        <f t="shared" si="164"/>
        <v>-6.7860999999999998E-3</v>
      </c>
      <c r="G5264" s="10">
        <f>IF(C5264&gt;'Assumptions Notes'!C$11,'Assumptions Notes'!C$11,C5264)</f>
        <v>-34.36</v>
      </c>
      <c r="H5264" s="15">
        <f t="shared" si="165"/>
        <v>-6.7860999999999998E-3</v>
      </c>
      <c r="I5264" s="2">
        <f>IF(C5264&gt;'Assumptions Notes'!C$11,-C5264*('Assumptions Notes'!C$13/(2*1000)),G5264*D5264)</f>
        <v>-6.7860999999999998E-3</v>
      </c>
    </row>
    <row r="5265" spans="1:9" x14ac:dyDescent="0.2">
      <c r="A5265" s="5">
        <v>42661.645833333336</v>
      </c>
      <c r="B5265" s="2">
        <v>1153.44</v>
      </c>
      <c r="C5265" s="10">
        <v>-145.03</v>
      </c>
      <c r="D5265" s="8">
        <v>2.2124999999999998E-4</v>
      </c>
      <c r="E5265" s="13">
        <f>D5265*'Assumptions Notes'!C$12</f>
        <v>7.9649999999999999E-2</v>
      </c>
      <c r="F5265" s="15">
        <f t="shared" si="164"/>
        <v>-3.2087887499999995E-2</v>
      </c>
      <c r="G5265" s="10">
        <f>IF(C5265&gt;'Assumptions Notes'!C$11,'Assumptions Notes'!C$11,C5265)</f>
        <v>-145.03</v>
      </c>
      <c r="H5265" s="15">
        <f t="shared" si="165"/>
        <v>-3.2087887499999995E-2</v>
      </c>
      <c r="I5265" s="2">
        <f>IF(C5265&gt;'Assumptions Notes'!C$11,-C5265*('Assumptions Notes'!C$13/(2*1000)),G5265*D5265)</f>
        <v>-3.2087887499999995E-2</v>
      </c>
    </row>
    <row r="5266" spans="1:9" x14ac:dyDescent="0.2">
      <c r="A5266" s="5">
        <v>42661.666666666664</v>
      </c>
      <c r="B5266" s="2">
        <v>1197.1500000000001</v>
      </c>
      <c r="C5266" s="10">
        <v>-21.76</v>
      </c>
      <c r="D5266" s="8">
        <v>2.4499999999999999E-4</v>
      </c>
      <c r="E5266" s="13">
        <f>D5266*'Assumptions Notes'!C$12</f>
        <v>8.8200000000000001E-2</v>
      </c>
      <c r="F5266" s="15">
        <f t="shared" si="164"/>
        <v>-5.3312000000000003E-3</v>
      </c>
      <c r="G5266" s="10">
        <f>IF(C5266&gt;'Assumptions Notes'!C$11,'Assumptions Notes'!C$11,C5266)</f>
        <v>-21.76</v>
      </c>
      <c r="H5266" s="15">
        <f t="shared" si="165"/>
        <v>-5.3312000000000003E-3</v>
      </c>
      <c r="I5266" s="2">
        <f>IF(C5266&gt;'Assumptions Notes'!C$11,-C5266*('Assumptions Notes'!C$13/(2*1000)),G5266*D5266)</f>
        <v>-5.3312000000000003E-3</v>
      </c>
    </row>
    <row r="5267" spans="1:9" x14ac:dyDescent="0.2">
      <c r="A5267" s="5">
        <v>42661.6875</v>
      </c>
      <c r="B5267" s="2">
        <v>1202.22</v>
      </c>
      <c r="C5267" s="10">
        <v>-33.08</v>
      </c>
      <c r="D5267" s="8">
        <v>2.7E-4</v>
      </c>
      <c r="E5267" s="13">
        <f>D5267*'Assumptions Notes'!C$12</f>
        <v>9.7199999999999995E-2</v>
      </c>
      <c r="F5267" s="15">
        <f t="shared" si="164"/>
        <v>-8.9315999999999996E-3</v>
      </c>
      <c r="G5267" s="10">
        <f>IF(C5267&gt;'Assumptions Notes'!C$11,'Assumptions Notes'!C$11,C5267)</f>
        <v>-33.08</v>
      </c>
      <c r="H5267" s="15">
        <f t="shared" si="165"/>
        <v>-8.9315999999999996E-3</v>
      </c>
      <c r="I5267" s="2">
        <f>IF(C5267&gt;'Assumptions Notes'!C$11,-C5267*('Assumptions Notes'!C$13/(2*1000)),G5267*D5267)</f>
        <v>-8.9315999999999996E-3</v>
      </c>
    </row>
    <row r="5268" spans="1:9" x14ac:dyDescent="0.2">
      <c r="A5268" s="5">
        <v>42661.708333333336</v>
      </c>
      <c r="B5268" s="2">
        <v>1262.1300000000001</v>
      </c>
      <c r="C5268" s="10">
        <v>27.25</v>
      </c>
      <c r="D5268" s="8">
        <v>2.9500000000000001E-4</v>
      </c>
      <c r="E5268" s="13">
        <f>D5268*'Assumptions Notes'!C$12</f>
        <v>0.1062</v>
      </c>
      <c r="F5268" s="15">
        <f t="shared" si="164"/>
        <v>8.0387500000000008E-3</v>
      </c>
      <c r="G5268" s="10">
        <f>IF(C5268&gt;'Assumptions Notes'!C$11,'Assumptions Notes'!C$11,C5268)</f>
        <v>27.25</v>
      </c>
      <c r="H5268" s="15">
        <f t="shared" si="165"/>
        <v>8.0387500000000008E-3</v>
      </c>
      <c r="I5268" s="2">
        <f>IF(C5268&gt;'Assumptions Notes'!C$11,-C5268*('Assumptions Notes'!C$13/(2*1000)),G5268*D5268)</f>
        <v>8.0387500000000008E-3</v>
      </c>
    </row>
    <row r="5269" spans="1:9" x14ac:dyDescent="0.2">
      <c r="A5269" s="5">
        <v>42661.729166666664</v>
      </c>
      <c r="B5269" s="2">
        <v>1280.45</v>
      </c>
      <c r="C5269" s="10">
        <v>53.11</v>
      </c>
      <c r="D5269" s="8">
        <v>2.9750000000000002E-4</v>
      </c>
      <c r="E5269" s="13">
        <f>D5269*'Assumptions Notes'!C$12</f>
        <v>0.1071</v>
      </c>
      <c r="F5269" s="15">
        <f t="shared" si="164"/>
        <v>1.5800225000000001E-2</v>
      </c>
      <c r="G5269" s="10">
        <f>IF(C5269&gt;'Assumptions Notes'!C$11,'Assumptions Notes'!C$11,C5269)</f>
        <v>53.11</v>
      </c>
      <c r="H5269" s="15">
        <f t="shared" si="165"/>
        <v>1.5800225000000001E-2</v>
      </c>
      <c r="I5269" s="2">
        <f>IF(C5269&gt;'Assumptions Notes'!C$11,-C5269*('Assumptions Notes'!C$13/(2*1000)),G5269*D5269)</f>
        <v>1.5800225000000001E-2</v>
      </c>
    </row>
    <row r="5270" spans="1:9" x14ac:dyDescent="0.2">
      <c r="A5270" s="5">
        <v>42661.75</v>
      </c>
      <c r="B5270" s="2">
        <v>1390.64</v>
      </c>
      <c r="C5270" s="10">
        <v>52.41</v>
      </c>
      <c r="D5270" s="8">
        <v>2.9999999999999997E-4</v>
      </c>
      <c r="E5270" s="13">
        <f>D5270*'Assumptions Notes'!C$12</f>
        <v>0.10799999999999998</v>
      </c>
      <c r="F5270" s="15">
        <f t="shared" si="164"/>
        <v>1.5722999999999997E-2</v>
      </c>
      <c r="G5270" s="10">
        <f>IF(C5270&gt;'Assumptions Notes'!C$11,'Assumptions Notes'!C$11,C5270)</f>
        <v>52.41</v>
      </c>
      <c r="H5270" s="15">
        <f t="shared" si="165"/>
        <v>1.5722999999999997E-2</v>
      </c>
      <c r="I5270" s="2">
        <f>IF(C5270&gt;'Assumptions Notes'!C$11,-C5270*('Assumptions Notes'!C$13/(2*1000)),G5270*D5270)</f>
        <v>1.5722999999999997E-2</v>
      </c>
    </row>
    <row r="5271" spans="1:9" x14ac:dyDescent="0.2">
      <c r="A5271" s="5">
        <v>42661.770833333336</v>
      </c>
      <c r="B5271" s="2">
        <v>1482.18</v>
      </c>
      <c r="C5271" s="10">
        <v>68.569999999999993</v>
      </c>
      <c r="D5271" s="8">
        <v>2.9999999999999997E-4</v>
      </c>
      <c r="E5271" s="13">
        <f>D5271*'Assumptions Notes'!C$12</f>
        <v>0.10799999999999998</v>
      </c>
      <c r="F5271" s="15">
        <f t="shared" si="164"/>
        <v>2.0570999999999996E-2</v>
      </c>
      <c r="G5271" s="10">
        <f>IF(C5271&gt;'Assumptions Notes'!C$11,'Assumptions Notes'!C$11,C5271)</f>
        <v>68.569999999999993</v>
      </c>
      <c r="H5271" s="15">
        <f t="shared" si="165"/>
        <v>2.0570999999999996E-2</v>
      </c>
      <c r="I5271" s="2">
        <f>IF(C5271&gt;'Assumptions Notes'!C$11,-C5271*('Assumptions Notes'!C$13/(2*1000)),G5271*D5271)</f>
        <v>2.0570999999999996E-2</v>
      </c>
    </row>
    <row r="5272" spans="1:9" x14ac:dyDescent="0.2">
      <c r="A5272" s="5">
        <v>42661.791666666664</v>
      </c>
      <c r="B5272" s="2">
        <v>1583.57</v>
      </c>
      <c r="C5272" s="10">
        <v>86.37</v>
      </c>
      <c r="D5272" s="8">
        <v>2.9999999999999997E-4</v>
      </c>
      <c r="E5272" s="13">
        <f>D5272*'Assumptions Notes'!C$12</f>
        <v>0.10799999999999998</v>
      </c>
      <c r="F5272" s="15">
        <f t="shared" si="164"/>
        <v>2.5911E-2</v>
      </c>
      <c r="G5272" s="10">
        <f>IF(C5272&gt;'Assumptions Notes'!C$11,'Assumptions Notes'!C$11,C5272)</f>
        <v>86.37</v>
      </c>
      <c r="H5272" s="15">
        <f t="shared" si="165"/>
        <v>2.5911E-2</v>
      </c>
      <c r="I5272" s="2">
        <f>IF(C5272&gt;'Assumptions Notes'!C$11,-C5272*('Assumptions Notes'!C$13/(2*1000)),G5272*D5272)</f>
        <v>2.5911E-2</v>
      </c>
    </row>
    <row r="5273" spans="1:9" x14ac:dyDescent="0.2">
      <c r="A5273" s="5">
        <v>42661.8125</v>
      </c>
      <c r="B5273" s="2">
        <v>1637.38</v>
      </c>
      <c r="C5273" s="10">
        <v>110.43</v>
      </c>
      <c r="D5273" s="8">
        <v>2.9750000000000002E-4</v>
      </c>
      <c r="E5273" s="13">
        <f>D5273*'Assumptions Notes'!C$12</f>
        <v>0.1071</v>
      </c>
      <c r="F5273" s="15">
        <f t="shared" si="164"/>
        <v>3.2852925000000005E-2</v>
      </c>
      <c r="G5273" s="10">
        <f>IF(C5273&gt;'Assumptions Notes'!C$11,'Assumptions Notes'!C$11,C5273)</f>
        <v>110.43</v>
      </c>
      <c r="H5273" s="15">
        <f t="shared" si="165"/>
        <v>3.2852925000000005E-2</v>
      </c>
      <c r="I5273" s="2">
        <f>IF(C5273&gt;'Assumptions Notes'!C$11,-C5273*('Assumptions Notes'!C$13/(2*1000)),G5273*D5273)</f>
        <v>3.2852925000000005E-2</v>
      </c>
    </row>
    <row r="5274" spans="1:9" x14ac:dyDescent="0.2">
      <c r="A5274" s="5">
        <v>42661.833333333336</v>
      </c>
      <c r="B5274" s="2">
        <v>1668.44</v>
      </c>
      <c r="C5274" s="10">
        <v>90.3</v>
      </c>
      <c r="D5274" s="8">
        <v>2.9500000000000001E-4</v>
      </c>
      <c r="E5274" s="13">
        <f>D5274*'Assumptions Notes'!C$12</f>
        <v>0.1062</v>
      </c>
      <c r="F5274" s="15">
        <f t="shared" si="164"/>
        <v>2.6638499999999999E-2</v>
      </c>
      <c r="G5274" s="10">
        <f>IF(C5274&gt;'Assumptions Notes'!C$11,'Assumptions Notes'!C$11,C5274)</f>
        <v>90.3</v>
      </c>
      <c r="H5274" s="15">
        <f t="shared" si="165"/>
        <v>2.6638499999999999E-2</v>
      </c>
      <c r="I5274" s="2">
        <f>IF(C5274&gt;'Assumptions Notes'!C$11,-C5274*('Assumptions Notes'!C$13/(2*1000)),G5274*D5274)</f>
        <v>2.6638499999999999E-2</v>
      </c>
    </row>
    <row r="5275" spans="1:9" x14ac:dyDescent="0.2">
      <c r="A5275" s="5">
        <v>42661.854166666664</v>
      </c>
      <c r="B5275" s="2">
        <v>1630.79</v>
      </c>
      <c r="C5275" s="10">
        <v>96.05</v>
      </c>
      <c r="D5275" s="8">
        <v>2.9E-4</v>
      </c>
      <c r="E5275" s="13">
        <f>D5275*'Assumptions Notes'!C$12</f>
        <v>0.10440000000000001</v>
      </c>
      <c r="F5275" s="15">
        <f t="shared" si="164"/>
        <v>2.7854500000000001E-2</v>
      </c>
      <c r="G5275" s="10">
        <f>IF(C5275&gt;'Assumptions Notes'!C$11,'Assumptions Notes'!C$11,C5275)</f>
        <v>96.05</v>
      </c>
      <c r="H5275" s="15">
        <f t="shared" si="165"/>
        <v>2.7854500000000001E-2</v>
      </c>
      <c r="I5275" s="2">
        <f>IF(C5275&gt;'Assumptions Notes'!C$11,-C5275*('Assumptions Notes'!C$13/(2*1000)),G5275*D5275)</f>
        <v>2.7854500000000001E-2</v>
      </c>
    </row>
    <row r="5276" spans="1:9" x14ac:dyDescent="0.2">
      <c r="A5276" s="5">
        <v>42661.875</v>
      </c>
      <c r="B5276" s="2">
        <v>1563.4</v>
      </c>
      <c r="C5276" s="10">
        <v>68.540000000000006</v>
      </c>
      <c r="D5276" s="8">
        <v>2.8499999999999999E-4</v>
      </c>
      <c r="E5276" s="13">
        <f>D5276*'Assumptions Notes'!C$12</f>
        <v>0.1026</v>
      </c>
      <c r="F5276" s="15">
        <f t="shared" si="164"/>
        <v>1.95339E-2</v>
      </c>
      <c r="G5276" s="10">
        <f>IF(C5276&gt;'Assumptions Notes'!C$11,'Assumptions Notes'!C$11,C5276)</f>
        <v>68.540000000000006</v>
      </c>
      <c r="H5276" s="15">
        <f t="shared" si="165"/>
        <v>1.95339E-2</v>
      </c>
      <c r="I5276" s="2">
        <f>IF(C5276&gt;'Assumptions Notes'!C$11,-C5276*('Assumptions Notes'!C$13/(2*1000)),G5276*D5276)</f>
        <v>1.95339E-2</v>
      </c>
    </row>
    <row r="5277" spans="1:9" x14ac:dyDescent="0.2">
      <c r="A5277" s="5">
        <v>42661.895833333336</v>
      </c>
      <c r="B5277" s="2">
        <v>1516.78</v>
      </c>
      <c r="C5277" s="10">
        <v>56.34</v>
      </c>
      <c r="D5277" s="8">
        <v>2.7E-4</v>
      </c>
      <c r="E5277" s="13">
        <f>D5277*'Assumptions Notes'!C$12</f>
        <v>9.7199999999999995E-2</v>
      </c>
      <c r="F5277" s="15">
        <f t="shared" si="164"/>
        <v>1.5211800000000001E-2</v>
      </c>
      <c r="G5277" s="10">
        <f>IF(C5277&gt;'Assumptions Notes'!C$11,'Assumptions Notes'!C$11,C5277)</f>
        <v>56.34</v>
      </c>
      <c r="H5277" s="15">
        <f t="shared" si="165"/>
        <v>1.5211800000000001E-2</v>
      </c>
      <c r="I5277" s="2">
        <f>IF(C5277&gt;'Assumptions Notes'!C$11,-C5277*('Assumptions Notes'!C$13/(2*1000)),G5277*D5277)</f>
        <v>1.5211800000000001E-2</v>
      </c>
    </row>
    <row r="5278" spans="1:9" x14ac:dyDescent="0.2">
      <c r="A5278" s="5">
        <v>42661.916666666664</v>
      </c>
      <c r="B5278" s="2">
        <v>1426.84</v>
      </c>
      <c r="C5278" s="10">
        <v>51.74</v>
      </c>
      <c r="D5278" s="8">
        <v>2.5500000000000002E-4</v>
      </c>
      <c r="E5278" s="13">
        <f>D5278*'Assumptions Notes'!C$12</f>
        <v>9.1800000000000007E-2</v>
      </c>
      <c r="F5278" s="15">
        <f t="shared" si="164"/>
        <v>1.3193700000000001E-2</v>
      </c>
      <c r="G5278" s="10">
        <f>IF(C5278&gt;'Assumptions Notes'!C$11,'Assumptions Notes'!C$11,C5278)</f>
        <v>51.74</v>
      </c>
      <c r="H5278" s="15">
        <f t="shared" si="165"/>
        <v>1.3193700000000001E-2</v>
      </c>
      <c r="I5278" s="2">
        <f>IF(C5278&gt;'Assumptions Notes'!C$11,-C5278*('Assumptions Notes'!C$13/(2*1000)),G5278*D5278)</f>
        <v>1.3193700000000001E-2</v>
      </c>
    </row>
    <row r="5279" spans="1:9" x14ac:dyDescent="0.2">
      <c r="A5279" s="5">
        <v>42661.9375</v>
      </c>
      <c r="B5279" s="2">
        <v>1332.24</v>
      </c>
      <c r="C5279" s="10">
        <v>92.61</v>
      </c>
      <c r="D5279" s="8">
        <v>2.1250000000000002E-4</v>
      </c>
      <c r="E5279" s="13">
        <f>D5279*'Assumptions Notes'!C$12</f>
        <v>7.6500000000000012E-2</v>
      </c>
      <c r="F5279" s="15">
        <f t="shared" si="164"/>
        <v>1.9679625000000003E-2</v>
      </c>
      <c r="G5279" s="10">
        <f>IF(C5279&gt;'Assumptions Notes'!C$11,'Assumptions Notes'!C$11,C5279)</f>
        <v>92.61</v>
      </c>
      <c r="H5279" s="15">
        <f t="shared" si="165"/>
        <v>1.9679625000000003E-2</v>
      </c>
      <c r="I5279" s="2">
        <f>IF(C5279&gt;'Assumptions Notes'!C$11,-C5279*('Assumptions Notes'!C$13/(2*1000)),G5279*D5279)</f>
        <v>1.9679625000000003E-2</v>
      </c>
    </row>
    <row r="5280" spans="1:9" x14ac:dyDescent="0.2">
      <c r="A5280" s="5">
        <v>42661.958333333336</v>
      </c>
      <c r="B5280" s="2">
        <v>1265.6500000000001</v>
      </c>
      <c r="C5280" s="10">
        <v>44.77</v>
      </c>
      <c r="D5280" s="8">
        <v>1.7000000000000001E-4</v>
      </c>
      <c r="E5280" s="13">
        <f>D5280*'Assumptions Notes'!C$12</f>
        <v>6.1200000000000004E-2</v>
      </c>
      <c r="F5280" s="15">
        <f t="shared" si="164"/>
        <v>7.6109000000000012E-3</v>
      </c>
      <c r="G5280" s="10">
        <f>IF(C5280&gt;'Assumptions Notes'!C$11,'Assumptions Notes'!C$11,C5280)</f>
        <v>44.77</v>
      </c>
      <c r="H5280" s="15">
        <f t="shared" si="165"/>
        <v>7.6109000000000012E-3</v>
      </c>
      <c r="I5280" s="2">
        <f>IF(C5280&gt;'Assumptions Notes'!C$11,-C5280*('Assumptions Notes'!C$13/(2*1000)),G5280*D5280)</f>
        <v>7.6109000000000012E-3</v>
      </c>
    </row>
    <row r="5281" spans="1:9" x14ac:dyDescent="0.2">
      <c r="A5281" s="5">
        <v>42661.979166666664</v>
      </c>
      <c r="B5281" s="2">
        <v>1250.19</v>
      </c>
      <c r="C5281" s="10">
        <v>53.26</v>
      </c>
      <c r="D5281" s="8">
        <v>1.5000000000000001E-4</v>
      </c>
      <c r="E5281" s="13">
        <f>D5281*'Assumptions Notes'!C$12</f>
        <v>5.4000000000000006E-2</v>
      </c>
      <c r="F5281" s="15">
        <f t="shared" si="164"/>
        <v>7.9890000000000013E-3</v>
      </c>
      <c r="G5281" s="10">
        <f>IF(C5281&gt;'Assumptions Notes'!C$11,'Assumptions Notes'!C$11,C5281)</f>
        <v>53.26</v>
      </c>
      <c r="H5281" s="15">
        <f t="shared" si="165"/>
        <v>7.9890000000000013E-3</v>
      </c>
      <c r="I5281" s="2">
        <f>IF(C5281&gt;'Assumptions Notes'!C$11,-C5281*('Assumptions Notes'!C$13/(2*1000)),G5281*D5281)</f>
        <v>7.9890000000000013E-3</v>
      </c>
    </row>
    <row r="5282" spans="1:9" x14ac:dyDescent="0.2">
      <c r="A5282" s="5">
        <v>42662</v>
      </c>
      <c r="B5282" s="2">
        <v>1488.23</v>
      </c>
      <c r="C5282" s="10">
        <v>103.91</v>
      </c>
      <c r="D5282" s="8">
        <v>1.2999999999999999E-4</v>
      </c>
      <c r="E5282" s="13">
        <f>D5282*'Assumptions Notes'!C$12</f>
        <v>4.6799999999999994E-2</v>
      </c>
      <c r="F5282" s="15">
        <f t="shared" si="164"/>
        <v>1.3508299999999999E-2</v>
      </c>
      <c r="G5282" s="10">
        <f>IF(C5282&gt;'Assumptions Notes'!C$11,'Assumptions Notes'!C$11,C5282)</f>
        <v>103.91</v>
      </c>
      <c r="H5282" s="15">
        <f t="shared" si="165"/>
        <v>1.3508299999999999E-2</v>
      </c>
      <c r="I5282" s="2">
        <f>IF(C5282&gt;'Assumptions Notes'!C$11,-C5282*('Assumptions Notes'!C$13/(2*1000)),G5282*D5282)</f>
        <v>1.3508299999999999E-2</v>
      </c>
    </row>
    <row r="5283" spans="1:9" x14ac:dyDescent="0.2">
      <c r="A5283" s="5">
        <v>42662.020833333336</v>
      </c>
      <c r="B5283" s="2">
        <v>1436.16</v>
      </c>
      <c r="C5283" s="10">
        <v>81.94</v>
      </c>
      <c r="D5283" s="8">
        <v>1.175E-4</v>
      </c>
      <c r="E5283" s="13">
        <f>D5283*'Assumptions Notes'!C$12</f>
        <v>4.2299999999999997E-2</v>
      </c>
      <c r="F5283" s="15">
        <f t="shared" si="164"/>
        <v>9.6279499999999997E-3</v>
      </c>
      <c r="G5283" s="10">
        <f>IF(C5283&gt;'Assumptions Notes'!C$11,'Assumptions Notes'!C$11,C5283)</f>
        <v>81.94</v>
      </c>
      <c r="H5283" s="15">
        <f t="shared" si="165"/>
        <v>9.6279499999999997E-3</v>
      </c>
      <c r="I5283" s="2">
        <f>IF(C5283&gt;'Assumptions Notes'!C$11,-C5283*('Assumptions Notes'!C$13/(2*1000)),G5283*D5283)</f>
        <v>9.6279499999999997E-3</v>
      </c>
    </row>
    <row r="5284" spans="1:9" x14ac:dyDescent="0.2">
      <c r="A5284" s="5">
        <v>42662.041666666664</v>
      </c>
      <c r="B5284" s="2">
        <v>1365.68</v>
      </c>
      <c r="C5284" s="10">
        <v>74.3</v>
      </c>
      <c r="D5284" s="8">
        <v>1.05E-4</v>
      </c>
      <c r="E5284" s="13">
        <f>D5284*'Assumptions Notes'!C$12</f>
        <v>3.78E-2</v>
      </c>
      <c r="F5284" s="15">
        <f t="shared" si="164"/>
        <v>7.8015000000000003E-3</v>
      </c>
      <c r="G5284" s="10">
        <f>IF(C5284&gt;'Assumptions Notes'!C$11,'Assumptions Notes'!C$11,C5284)</f>
        <v>74.3</v>
      </c>
      <c r="H5284" s="15">
        <f t="shared" si="165"/>
        <v>7.8015000000000003E-3</v>
      </c>
      <c r="I5284" s="2">
        <f>IF(C5284&gt;'Assumptions Notes'!C$11,-C5284*('Assumptions Notes'!C$13/(2*1000)),G5284*D5284)</f>
        <v>7.8015000000000003E-3</v>
      </c>
    </row>
    <row r="5285" spans="1:9" x14ac:dyDescent="0.2">
      <c r="A5285" s="5">
        <v>42662.0625</v>
      </c>
      <c r="B5285" s="2">
        <v>1338.68</v>
      </c>
      <c r="C5285" s="10">
        <v>106.47</v>
      </c>
      <c r="D5285" s="8">
        <v>1.025E-4</v>
      </c>
      <c r="E5285" s="13">
        <f>D5285*'Assumptions Notes'!C$12</f>
        <v>3.6900000000000002E-2</v>
      </c>
      <c r="F5285" s="15">
        <f t="shared" si="164"/>
        <v>1.0913174999999999E-2</v>
      </c>
      <c r="G5285" s="10">
        <f>IF(C5285&gt;'Assumptions Notes'!C$11,'Assumptions Notes'!C$11,C5285)</f>
        <v>106.47</v>
      </c>
      <c r="H5285" s="15">
        <f t="shared" si="165"/>
        <v>1.0913174999999999E-2</v>
      </c>
      <c r="I5285" s="2">
        <f>IF(C5285&gt;'Assumptions Notes'!C$11,-C5285*('Assumptions Notes'!C$13/(2*1000)),G5285*D5285)</f>
        <v>1.0913174999999999E-2</v>
      </c>
    </row>
    <row r="5286" spans="1:9" x14ac:dyDescent="0.2">
      <c r="A5286" s="5">
        <v>42662.083333333336</v>
      </c>
      <c r="B5286" s="2">
        <v>1257.29</v>
      </c>
      <c r="C5286" s="10">
        <v>74.69</v>
      </c>
      <c r="D5286" s="8">
        <v>1E-4</v>
      </c>
      <c r="E5286" s="13">
        <f>D5286*'Assumptions Notes'!C$12</f>
        <v>3.6000000000000004E-2</v>
      </c>
      <c r="F5286" s="15">
        <f t="shared" si="164"/>
        <v>7.4689999999999999E-3</v>
      </c>
      <c r="G5286" s="10">
        <f>IF(C5286&gt;'Assumptions Notes'!C$11,'Assumptions Notes'!C$11,C5286)</f>
        <v>74.69</v>
      </c>
      <c r="H5286" s="15">
        <f t="shared" si="165"/>
        <v>7.4689999999999999E-3</v>
      </c>
      <c r="I5286" s="2">
        <f>IF(C5286&gt;'Assumptions Notes'!C$11,-C5286*('Assumptions Notes'!C$13/(2*1000)),G5286*D5286)</f>
        <v>7.4689999999999999E-3</v>
      </c>
    </row>
    <row r="5287" spans="1:9" x14ac:dyDescent="0.2">
      <c r="A5287" s="5">
        <v>42662.104166666664</v>
      </c>
      <c r="B5287" s="2">
        <v>1234.49</v>
      </c>
      <c r="C5287" s="10">
        <v>79.989999999999995</v>
      </c>
      <c r="D5287" s="8">
        <v>9.8750000000000002E-5</v>
      </c>
      <c r="E5287" s="13">
        <f>D5287*'Assumptions Notes'!C$12</f>
        <v>3.5549999999999998E-2</v>
      </c>
      <c r="F5287" s="15">
        <f t="shared" si="164"/>
        <v>7.8990125000000001E-3</v>
      </c>
      <c r="G5287" s="10">
        <f>IF(C5287&gt;'Assumptions Notes'!C$11,'Assumptions Notes'!C$11,C5287)</f>
        <v>79.989999999999995</v>
      </c>
      <c r="H5287" s="15">
        <f t="shared" si="165"/>
        <v>7.8990125000000001E-3</v>
      </c>
      <c r="I5287" s="2">
        <f>IF(C5287&gt;'Assumptions Notes'!C$11,-C5287*('Assumptions Notes'!C$13/(2*1000)),G5287*D5287)</f>
        <v>7.8990125000000001E-3</v>
      </c>
    </row>
    <row r="5288" spans="1:9" x14ac:dyDescent="0.2">
      <c r="A5288" s="5">
        <v>42662.125</v>
      </c>
      <c r="B5288" s="2">
        <v>1206.08</v>
      </c>
      <c r="C5288" s="10">
        <v>79.989999999999995</v>
      </c>
      <c r="D5288" s="8">
        <v>9.7499999999999998E-5</v>
      </c>
      <c r="E5288" s="13">
        <f>D5288*'Assumptions Notes'!C$12</f>
        <v>3.5099999999999999E-2</v>
      </c>
      <c r="F5288" s="15">
        <f t="shared" si="164"/>
        <v>7.7990249999999994E-3</v>
      </c>
      <c r="G5288" s="10">
        <f>IF(C5288&gt;'Assumptions Notes'!C$11,'Assumptions Notes'!C$11,C5288)</f>
        <v>79.989999999999995</v>
      </c>
      <c r="H5288" s="15">
        <f t="shared" si="165"/>
        <v>7.7990249999999994E-3</v>
      </c>
      <c r="I5288" s="2">
        <f>IF(C5288&gt;'Assumptions Notes'!C$11,-C5288*('Assumptions Notes'!C$13/(2*1000)),G5288*D5288)</f>
        <v>7.7990249999999994E-3</v>
      </c>
    </row>
    <row r="5289" spans="1:9" x14ac:dyDescent="0.2">
      <c r="A5289" s="5">
        <v>42662.145833333336</v>
      </c>
      <c r="B5289" s="2">
        <v>1204.02</v>
      </c>
      <c r="C5289" s="10">
        <v>99.99</v>
      </c>
      <c r="D5289" s="8">
        <v>9.6250000000000009E-5</v>
      </c>
      <c r="E5289" s="13">
        <f>D5289*'Assumptions Notes'!C$12</f>
        <v>3.465E-2</v>
      </c>
      <c r="F5289" s="15">
        <f t="shared" si="164"/>
        <v>9.6240375E-3</v>
      </c>
      <c r="G5289" s="10">
        <f>IF(C5289&gt;'Assumptions Notes'!C$11,'Assumptions Notes'!C$11,C5289)</f>
        <v>99.99</v>
      </c>
      <c r="H5289" s="15">
        <f t="shared" si="165"/>
        <v>9.6240375E-3</v>
      </c>
      <c r="I5289" s="2">
        <f>IF(C5289&gt;'Assumptions Notes'!C$11,-C5289*('Assumptions Notes'!C$13/(2*1000)),G5289*D5289)</f>
        <v>9.6240375E-3</v>
      </c>
    </row>
    <row r="5290" spans="1:9" x14ac:dyDescent="0.2">
      <c r="A5290" s="5">
        <v>42662.166666666664</v>
      </c>
      <c r="B5290" s="2">
        <v>1185.69</v>
      </c>
      <c r="C5290" s="10">
        <v>79.989999999999995</v>
      </c>
      <c r="D5290" s="8">
        <v>9.5000000000000005E-5</v>
      </c>
      <c r="E5290" s="13">
        <f>D5290*'Assumptions Notes'!C$12</f>
        <v>3.4200000000000001E-2</v>
      </c>
      <c r="F5290" s="15">
        <f t="shared" si="164"/>
        <v>7.5990499999999996E-3</v>
      </c>
      <c r="G5290" s="10">
        <f>IF(C5290&gt;'Assumptions Notes'!C$11,'Assumptions Notes'!C$11,C5290)</f>
        <v>79.989999999999995</v>
      </c>
      <c r="H5290" s="15">
        <f t="shared" si="165"/>
        <v>7.5990499999999996E-3</v>
      </c>
      <c r="I5290" s="2">
        <f>IF(C5290&gt;'Assumptions Notes'!C$11,-C5290*('Assumptions Notes'!C$13/(2*1000)),G5290*D5290)</f>
        <v>7.5990499999999996E-3</v>
      </c>
    </row>
    <row r="5291" spans="1:9" x14ac:dyDescent="0.2">
      <c r="A5291" s="5">
        <v>42662.1875</v>
      </c>
      <c r="B5291" s="2">
        <v>1214.8</v>
      </c>
      <c r="C5291" s="10">
        <v>83.94</v>
      </c>
      <c r="D5291" s="8">
        <v>9.6250000000000009E-5</v>
      </c>
      <c r="E5291" s="13">
        <f>D5291*'Assumptions Notes'!C$12</f>
        <v>3.465E-2</v>
      </c>
      <c r="F5291" s="15">
        <f t="shared" si="164"/>
        <v>8.0792250000000006E-3</v>
      </c>
      <c r="G5291" s="10">
        <f>IF(C5291&gt;'Assumptions Notes'!C$11,'Assumptions Notes'!C$11,C5291)</f>
        <v>83.94</v>
      </c>
      <c r="H5291" s="15">
        <f t="shared" si="165"/>
        <v>8.0792250000000006E-3</v>
      </c>
      <c r="I5291" s="2">
        <f>IF(C5291&gt;'Assumptions Notes'!C$11,-C5291*('Assumptions Notes'!C$13/(2*1000)),G5291*D5291)</f>
        <v>8.0792250000000006E-3</v>
      </c>
    </row>
    <row r="5292" spans="1:9" x14ac:dyDescent="0.2">
      <c r="A5292" s="5">
        <v>42662.208333333336</v>
      </c>
      <c r="B5292" s="2">
        <v>1244.0999999999999</v>
      </c>
      <c r="C5292" s="10">
        <v>100.89</v>
      </c>
      <c r="D5292" s="8">
        <v>9.7499999999999998E-5</v>
      </c>
      <c r="E5292" s="13">
        <f>D5292*'Assumptions Notes'!C$12</f>
        <v>3.5099999999999999E-2</v>
      </c>
      <c r="F5292" s="15">
        <f t="shared" si="164"/>
        <v>9.8367750000000007E-3</v>
      </c>
      <c r="G5292" s="10">
        <f>IF(C5292&gt;'Assumptions Notes'!C$11,'Assumptions Notes'!C$11,C5292)</f>
        <v>100.89</v>
      </c>
      <c r="H5292" s="15">
        <f t="shared" si="165"/>
        <v>9.8367750000000007E-3</v>
      </c>
      <c r="I5292" s="2">
        <f>IF(C5292&gt;'Assumptions Notes'!C$11,-C5292*('Assumptions Notes'!C$13/(2*1000)),G5292*D5292)</f>
        <v>9.8367750000000007E-3</v>
      </c>
    </row>
    <row r="5293" spans="1:9" x14ac:dyDescent="0.2">
      <c r="A5293" s="5">
        <v>42662.229166666664</v>
      </c>
      <c r="B5293" s="2">
        <v>1310.73</v>
      </c>
      <c r="C5293" s="10">
        <v>147.34</v>
      </c>
      <c r="D5293" s="8">
        <v>1.15E-4</v>
      </c>
      <c r="E5293" s="13">
        <f>D5293*'Assumptions Notes'!C$12</f>
        <v>4.1399999999999999E-2</v>
      </c>
      <c r="F5293" s="15">
        <f t="shared" si="164"/>
        <v>1.69441E-2</v>
      </c>
      <c r="G5293" s="10">
        <f>IF(C5293&gt;'Assumptions Notes'!C$11,'Assumptions Notes'!C$11,C5293)</f>
        <v>120</v>
      </c>
      <c r="H5293" s="15">
        <f t="shared" si="165"/>
        <v>1.38E-2</v>
      </c>
      <c r="I5293" s="2">
        <f>IF(C5293&gt;'Assumptions Notes'!C$11,-C5293*('Assumptions Notes'!C$13/(2*1000)),G5293*D5293)</f>
        <v>-7.3669999999999999E-2</v>
      </c>
    </row>
    <row r="5294" spans="1:9" x14ac:dyDescent="0.2">
      <c r="A5294" s="5">
        <v>42662.25</v>
      </c>
      <c r="B5294" s="2">
        <v>1423.78</v>
      </c>
      <c r="C5294" s="10">
        <v>239.5</v>
      </c>
      <c r="D5294" s="8">
        <v>1.325E-4</v>
      </c>
      <c r="E5294" s="13">
        <f>D5294*'Assumptions Notes'!C$12</f>
        <v>4.7699999999999999E-2</v>
      </c>
      <c r="F5294" s="15">
        <f t="shared" si="164"/>
        <v>3.1733749999999998E-2</v>
      </c>
      <c r="G5294" s="10">
        <f>IF(C5294&gt;'Assumptions Notes'!C$11,'Assumptions Notes'!C$11,C5294)</f>
        <v>120</v>
      </c>
      <c r="H5294" s="15">
        <f t="shared" si="165"/>
        <v>1.5900000000000001E-2</v>
      </c>
      <c r="I5294" s="2">
        <f>IF(C5294&gt;'Assumptions Notes'!C$11,-C5294*('Assumptions Notes'!C$13/(2*1000)),G5294*D5294)</f>
        <v>-0.11975000000000001</v>
      </c>
    </row>
    <row r="5295" spans="1:9" x14ac:dyDescent="0.2">
      <c r="A5295" s="5">
        <v>42662.270833333336</v>
      </c>
      <c r="B5295" s="2">
        <v>1577.43</v>
      </c>
      <c r="C5295" s="10">
        <v>365.2</v>
      </c>
      <c r="D5295" s="8">
        <v>1.6249999999999999E-4</v>
      </c>
      <c r="E5295" s="13">
        <f>D5295*'Assumptions Notes'!C$12</f>
        <v>5.8499999999999996E-2</v>
      </c>
      <c r="F5295" s="15">
        <f t="shared" si="164"/>
        <v>5.9344999999999995E-2</v>
      </c>
      <c r="G5295" s="10">
        <f>IF(C5295&gt;'Assumptions Notes'!C$11,'Assumptions Notes'!C$11,C5295)</f>
        <v>120</v>
      </c>
      <c r="H5295" s="15">
        <f t="shared" si="165"/>
        <v>1.95E-2</v>
      </c>
      <c r="I5295" s="2">
        <f>IF(C5295&gt;'Assumptions Notes'!C$11,-C5295*('Assumptions Notes'!C$13/(2*1000)),G5295*D5295)</f>
        <v>-0.18259999999999998</v>
      </c>
    </row>
    <row r="5296" spans="1:9" x14ac:dyDescent="0.2">
      <c r="A5296" s="5">
        <v>42662.291666666664</v>
      </c>
      <c r="B5296" s="2">
        <v>1689.59</v>
      </c>
      <c r="C5296" s="10">
        <v>2474.13</v>
      </c>
      <c r="D5296" s="8">
        <v>1.9249999999999999E-4</v>
      </c>
      <c r="E5296" s="13">
        <f>D5296*'Assumptions Notes'!C$12</f>
        <v>6.93E-2</v>
      </c>
      <c r="F5296" s="15">
        <f t="shared" si="164"/>
        <v>0.47627002499999999</v>
      </c>
      <c r="G5296" s="10">
        <f>IF(C5296&gt;'Assumptions Notes'!C$11,'Assumptions Notes'!C$11,C5296)</f>
        <v>120</v>
      </c>
      <c r="H5296" s="15">
        <f t="shared" si="165"/>
        <v>2.3099999999999999E-2</v>
      </c>
      <c r="I5296" s="2">
        <f>IF(C5296&gt;'Assumptions Notes'!C$11,-C5296*('Assumptions Notes'!C$13/(2*1000)),G5296*D5296)</f>
        <v>-1.2370650000000001</v>
      </c>
    </row>
    <row r="5297" spans="1:9" x14ac:dyDescent="0.2">
      <c r="A5297" s="5">
        <v>42662.3125</v>
      </c>
      <c r="B5297" s="2">
        <v>1736.02</v>
      </c>
      <c r="C5297" s="10">
        <v>301.11</v>
      </c>
      <c r="D5297" s="8">
        <v>2.0875000000000001E-4</v>
      </c>
      <c r="E5297" s="13">
        <f>D5297*'Assumptions Notes'!C$12</f>
        <v>7.5150000000000008E-2</v>
      </c>
      <c r="F5297" s="15">
        <f t="shared" si="164"/>
        <v>6.2856712500000009E-2</v>
      </c>
      <c r="G5297" s="10">
        <f>IF(C5297&gt;'Assumptions Notes'!C$11,'Assumptions Notes'!C$11,C5297)</f>
        <v>120</v>
      </c>
      <c r="H5297" s="15">
        <f t="shared" si="165"/>
        <v>2.5049999999999999E-2</v>
      </c>
      <c r="I5297" s="2">
        <f>IF(C5297&gt;'Assumptions Notes'!C$11,-C5297*('Assumptions Notes'!C$13/(2*1000)),G5297*D5297)</f>
        <v>-0.15055500000000002</v>
      </c>
    </row>
    <row r="5298" spans="1:9" x14ac:dyDescent="0.2">
      <c r="A5298" s="5">
        <v>42662.333333333336</v>
      </c>
      <c r="B5298" s="2">
        <v>1651.15</v>
      </c>
      <c r="C5298" s="10">
        <v>202.98</v>
      </c>
      <c r="D5298" s="8">
        <v>2.2499999999999999E-4</v>
      </c>
      <c r="E5298" s="13">
        <f>D5298*'Assumptions Notes'!C$12</f>
        <v>8.1000000000000003E-2</v>
      </c>
      <c r="F5298" s="15">
        <f t="shared" si="164"/>
        <v>4.5670499999999996E-2</v>
      </c>
      <c r="G5298" s="10">
        <f>IF(C5298&gt;'Assumptions Notes'!C$11,'Assumptions Notes'!C$11,C5298)</f>
        <v>120</v>
      </c>
      <c r="H5298" s="15">
        <f t="shared" si="165"/>
        <v>2.7E-2</v>
      </c>
      <c r="I5298" s="2">
        <f>IF(C5298&gt;'Assumptions Notes'!C$11,-C5298*('Assumptions Notes'!C$13/(2*1000)),G5298*D5298)</f>
        <v>-0.10149</v>
      </c>
    </row>
    <row r="5299" spans="1:9" x14ac:dyDescent="0.2">
      <c r="A5299" s="5">
        <v>42662.354166666664</v>
      </c>
      <c r="B5299" s="2">
        <v>1564.24</v>
      </c>
      <c r="C5299" s="10">
        <v>127.66</v>
      </c>
      <c r="D5299" s="8">
        <v>2.2625E-4</v>
      </c>
      <c r="E5299" s="13">
        <f>D5299*'Assumptions Notes'!C$12</f>
        <v>8.1449999999999995E-2</v>
      </c>
      <c r="F5299" s="15">
        <f t="shared" si="164"/>
        <v>2.8883074999999998E-2</v>
      </c>
      <c r="G5299" s="10">
        <f>IF(C5299&gt;'Assumptions Notes'!C$11,'Assumptions Notes'!C$11,C5299)</f>
        <v>120</v>
      </c>
      <c r="H5299" s="15">
        <f t="shared" si="165"/>
        <v>2.7150000000000001E-2</v>
      </c>
      <c r="I5299" s="2">
        <f>IF(C5299&gt;'Assumptions Notes'!C$11,-C5299*('Assumptions Notes'!C$13/(2*1000)),G5299*D5299)</f>
        <v>-6.3829999999999998E-2</v>
      </c>
    </row>
    <row r="5300" spans="1:9" x14ac:dyDescent="0.2">
      <c r="A5300" s="5">
        <v>42662.375</v>
      </c>
      <c r="B5300" s="2">
        <v>1458.04</v>
      </c>
      <c r="C5300" s="10">
        <v>92.49</v>
      </c>
      <c r="D5300" s="8">
        <v>2.275E-4</v>
      </c>
      <c r="E5300" s="13">
        <f>D5300*'Assumptions Notes'!C$12</f>
        <v>8.1900000000000001E-2</v>
      </c>
      <c r="F5300" s="15">
        <f t="shared" si="164"/>
        <v>2.1041475E-2</v>
      </c>
      <c r="G5300" s="10">
        <f>IF(C5300&gt;'Assumptions Notes'!C$11,'Assumptions Notes'!C$11,C5300)</f>
        <v>92.49</v>
      </c>
      <c r="H5300" s="15">
        <f t="shared" si="165"/>
        <v>2.1041475E-2</v>
      </c>
      <c r="I5300" s="2">
        <f>IF(C5300&gt;'Assumptions Notes'!C$11,-C5300*('Assumptions Notes'!C$13/(2*1000)),G5300*D5300)</f>
        <v>2.1041475E-2</v>
      </c>
    </row>
    <row r="5301" spans="1:9" x14ac:dyDescent="0.2">
      <c r="A5301" s="5">
        <v>42662.395833333336</v>
      </c>
      <c r="B5301" s="2">
        <v>1386.72</v>
      </c>
      <c r="C5301" s="10">
        <v>79.989999999999995</v>
      </c>
      <c r="D5301" s="8">
        <v>2.1875E-4</v>
      </c>
      <c r="E5301" s="13">
        <f>D5301*'Assumptions Notes'!C$12</f>
        <v>7.8750000000000001E-2</v>
      </c>
      <c r="F5301" s="15">
        <f t="shared" si="164"/>
        <v>1.7497812499999998E-2</v>
      </c>
      <c r="G5301" s="10">
        <f>IF(C5301&gt;'Assumptions Notes'!C$11,'Assumptions Notes'!C$11,C5301)</f>
        <v>79.989999999999995</v>
      </c>
      <c r="H5301" s="15">
        <f t="shared" si="165"/>
        <v>1.7497812499999998E-2</v>
      </c>
      <c r="I5301" s="2">
        <f>IF(C5301&gt;'Assumptions Notes'!C$11,-C5301*('Assumptions Notes'!C$13/(2*1000)),G5301*D5301)</f>
        <v>1.7497812499999998E-2</v>
      </c>
    </row>
    <row r="5302" spans="1:9" x14ac:dyDescent="0.2">
      <c r="A5302" s="5">
        <v>42662.416666666664</v>
      </c>
      <c r="B5302" s="2">
        <v>1355.63</v>
      </c>
      <c r="C5302" s="10">
        <v>83.86</v>
      </c>
      <c r="D5302" s="8">
        <v>2.1000000000000001E-4</v>
      </c>
      <c r="E5302" s="13">
        <f>D5302*'Assumptions Notes'!C$12</f>
        <v>7.5600000000000001E-2</v>
      </c>
      <c r="F5302" s="15">
        <f t="shared" si="164"/>
        <v>1.7610600000000001E-2</v>
      </c>
      <c r="G5302" s="10">
        <f>IF(C5302&gt;'Assumptions Notes'!C$11,'Assumptions Notes'!C$11,C5302)</f>
        <v>83.86</v>
      </c>
      <c r="H5302" s="15">
        <f t="shared" si="165"/>
        <v>1.7610600000000001E-2</v>
      </c>
      <c r="I5302" s="2">
        <f>IF(C5302&gt;'Assumptions Notes'!C$11,-C5302*('Assumptions Notes'!C$13/(2*1000)),G5302*D5302)</f>
        <v>1.7610600000000001E-2</v>
      </c>
    </row>
    <row r="5303" spans="1:9" x14ac:dyDescent="0.2">
      <c r="A5303" s="5">
        <v>42662.4375</v>
      </c>
      <c r="B5303" s="2">
        <v>1306.54</v>
      </c>
      <c r="C5303" s="10">
        <v>79.989999999999995</v>
      </c>
      <c r="D5303" s="8">
        <v>2.075E-4</v>
      </c>
      <c r="E5303" s="13">
        <f>D5303*'Assumptions Notes'!C$12</f>
        <v>7.4700000000000003E-2</v>
      </c>
      <c r="F5303" s="15">
        <f t="shared" si="164"/>
        <v>1.6597924999999999E-2</v>
      </c>
      <c r="G5303" s="10">
        <f>IF(C5303&gt;'Assumptions Notes'!C$11,'Assumptions Notes'!C$11,C5303)</f>
        <v>79.989999999999995</v>
      </c>
      <c r="H5303" s="15">
        <f t="shared" si="165"/>
        <v>1.6597924999999999E-2</v>
      </c>
      <c r="I5303" s="2">
        <f>IF(C5303&gt;'Assumptions Notes'!C$11,-C5303*('Assumptions Notes'!C$13/(2*1000)),G5303*D5303)</f>
        <v>1.6597924999999999E-2</v>
      </c>
    </row>
    <row r="5304" spans="1:9" x14ac:dyDescent="0.2">
      <c r="A5304" s="5">
        <v>42662.458333333336</v>
      </c>
      <c r="B5304" s="2">
        <v>1275.8699999999999</v>
      </c>
      <c r="C5304" s="10">
        <v>79.989999999999995</v>
      </c>
      <c r="D5304" s="8">
        <v>2.05E-4</v>
      </c>
      <c r="E5304" s="13">
        <f>D5304*'Assumptions Notes'!C$12</f>
        <v>7.3800000000000004E-2</v>
      </c>
      <c r="F5304" s="15">
        <f t="shared" si="164"/>
        <v>1.6397949999999998E-2</v>
      </c>
      <c r="G5304" s="10">
        <f>IF(C5304&gt;'Assumptions Notes'!C$11,'Assumptions Notes'!C$11,C5304)</f>
        <v>79.989999999999995</v>
      </c>
      <c r="H5304" s="15">
        <f t="shared" si="165"/>
        <v>1.6397949999999998E-2</v>
      </c>
      <c r="I5304" s="2">
        <f>IF(C5304&gt;'Assumptions Notes'!C$11,-C5304*('Assumptions Notes'!C$13/(2*1000)),G5304*D5304)</f>
        <v>1.6397949999999998E-2</v>
      </c>
    </row>
    <row r="5305" spans="1:9" x14ac:dyDescent="0.2">
      <c r="A5305" s="5">
        <v>42662.479166666664</v>
      </c>
      <c r="B5305" s="2">
        <v>1248.3900000000001</v>
      </c>
      <c r="C5305" s="10">
        <v>75.930000000000007</v>
      </c>
      <c r="D5305" s="8">
        <v>2.1499999999999999E-4</v>
      </c>
      <c r="E5305" s="13">
        <f>D5305*'Assumptions Notes'!C$12</f>
        <v>7.7399999999999997E-2</v>
      </c>
      <c r="F5305" s="15">
        <f t="shared" si="164"/>
        <v>1.6324950000000001E-2</v>
      </c>
      <c r="G5305" s="10">
        <f>IF(C5305&gt;'Assumptions Notes'!C$11,'Assumptions Notes'!C$11,C5305)</f>
        <v>75.930000000000007</v>
      </c>
      <c r="H5305" s="15">
        <f t="shared" si="165"/>
        <v>1.6324950000000001E-2</v>
      </c>
      <c r="I5305" s="2">
        <f>IF(C5305&gt;'Assumptions Notes'!C$11,-C5305*('Assumptions Notes'!C$13/(2*1000)),G5305*D5305)</f>
        <v>1.6324950000000001E-2</v>
      </c>
    </row>
    <row r="5306" spans="1:9" x14ac:dyDescent="0.2">
      <c r="A5306" s="5">
        <v>42662.5</v>
      </c>
      <c r="B5306" s="2">
        <v>1205.32</v>
      </c>
      <c r="C5306" s="10">
        <v>67.290000000000006</v>
      </c>
      <c r="D5306" s="8">
        <v>2.2499999999999999E-4</v>
      </c>
      <c r="E5306" s="13">
        <f>D5306*'Assumptions Notes'!C$12</f>
        <v>8.1000000000000003E-2</v>
      </c>
      <c r="F5306" s="15">
        <f t="shared" si="164"/>
        <v>1.5140250000000001E-2</v>
      </c>
      <c r="G5306" s="10">
        <f>IF(C5306&gt;'Assumptions Notes'!C$11,'Assumptions Notes'!C$11,C5306)</f>
        <v>67.290000000000006</v>
      </c>
      <c r="H5306" s="15">
        <f t="shared" si="165"/>
        <v>1.5140250000000001E-2</v>
      </c>
      <c r="I5306" s="2">
        <f>IF(C5306&gt;'Assumptions Notes'!C$11,-C5306*('Assumptions Notes'!C$13/(2*1000)),G5306*D5306)</f>
        <v>1.5140250000000001E-2</v>
      </c>
    </row>
    <row r="5307" spans="1:9" x14ac:dyDescent="0.2">
      <c r="A5307" s="5">
        <v>42662.520833333336</v>
      </c>
      <c r="B5307" s="2">
        <v>1151.6300000000001</v>
      </c>
      <c r="C5307" s="10">
        <v>54.74</v>
      </c>
      <c r="D5307" s="8">
        <v>2.1250000000000002E-4</v>
      </c>
      <c r="E5307" s="13">
        <f>D5307*'Assumptions Notes'!C$12</f>
        <v>7.6500000000000012E-2</v>
      </c>
      <c r="F5307" s="15">
        <f t="shared" si="164"/>
        <v>1.1632250000000002E-2</v>
      </c>
      <c r="G5307" s="10">
        <f>IF(C5307&gt;'Assumptions Notes'!C$11,'Assumptions Notes'!C$11,C5307)</f>
        <v>54.74</v>
      </c>
      <c r="H5307" s="15">
        <f t="shared" si="165"/>
        <v>1.1632250000000002E-2</v>
      </c>
      <c r="I5307" s="2">
        <f>IF(C5307&gt;'Assumptions Notes'!C$11,-C5307*('Assumptions Notes'!C$13/(2*1000)),G5307*D5307)</f>
        <v>1.1632250000000002E-2</v>
      </c>
    </row>
    <row r="5308" spans="1:9" x14ac:dyDescent="0.2">
      <c r="A5308" s="5">
        <v>42662.541666666664</v>
      </c>
      <c r="B5308" s="2">
        <v>1097.78</v>
      </c>
      <c r="C5308" s="10">
        <v>40.799999999999997</v>
      </c>
      <c r="D5308" s="8">
        <v>2.0000000000000001E-4</v>
      </c>
      <c r="E5308" s="13">
        <f>D5308*'Assumptions Notes'!C$12</f>
        <v>7.2000000000000008E-2</v>
      </c>
      <c r="F5308" s="15">
        <f t="shared" si="164"/>
        <v>8.1600000000000006E-3</v>
      </c>
      <c r="G5308" s="10">
        <f>IF(C5308&gt;'Assumptions Notes'!C$11,'Assumptions Notes'!C$11,C5308)</f>
        <v>40.799999999999997</v>
      </c>
      <c r="H5308" s="15">
        <f t="shared" si="165"/>
        <v>8.1600000000000006E-3</v>
      </c>
      <c r="I5308" s="2">
        <f>IF(C5308&gt;'Assumptions Notes'!C$11,-C5308*('Assumptions Notes'!C$13/(2*1000)),G5308*D5308)</f>
        <v>8.1600000000000006E-3</v>
      </c>
    </row>
    <row r="5309" spans="1:9" x14ac:dyDescent="0.2">
      <c r="A5309" s="5">
        <v>42662.5625</v>
      </c>
      <c r="B5309" s="2">
        <v>1080.28</v>
      </c>
      <c r="C5309" s="10">
        <v>42.1</v>
      </c>
      <c r="D5309" s="8">
        <v>1.975E-4</v>
      </c>
      <c r="E5309" s="13">
        <f>D5309*'Assumptions Notes'!C$12</f>
        <v>7.1099999999999997E-2</v>
      </c>
      <c r="F5309" s="15">
        <f t="shared" si="164"/>
        <v>8.314750000000001E-3</v>
      </c>
      <c r="G5309" s="10">
        <f>IF(C5309&gt;'Assumptions Notes'!C$11,'Assumptions Notes'!C$11,C5309)</f>
        <v>42.1</v>
      </c>
      <c r="H5309" s="15">
        <f t="shared" si="165"/>
        <v>8.314750000000001E-3</v>
      </c>
      <c r="I5309" s="2">
        <f>IF(C5309&gt;'Assumptions Notes'!C$11,-C5309*('Assumptions Notes'!C$13/(2*1000)),G5309*D5309)</f>
        <v>8.314750000000001E-3</v>
      </c>
    </row>
    <row r="5310" spans="1:9" x14ac:dyDescent="0.2">
      <c r="A5310" s="5">
        <v>42662.583333333336</v>
      </c>
      <c r="B5310" s="2">
        <v>1058.8900000000001</v>
      </c>
      <c r="C5310" s="10">
        <v>34.799999999999997</v>
      </c>
      <c r="D5310" s="8">
        <v>1.95E-4</v>
      </c>
      <c r="E5310" s="13">
        <f>D5310*'Assumptions Notes'!C$12</f>
        <v>7.0199999999999999E-2</v>
      </c>
      <c r="F5310" s="15">
        <f t="shared" si="164"/>
        <v>6.7859999999999995E-3</v>
      </c>
      <c r="G5310" s="10">
        <f>IF(C5310&gt;'Assumptions Notes'!C$11,'Assumptions Notes'!C$11,C5310)</f>
        <v>34.799999999999997</v>
      </c>
      <c r="H5310" s="15">
        <f t="shared" si="165"/>
        <v>6.7859999999999995E-3</v>
      </c>
      <c r="I5310" s="2">
        <f>IF(C5310&gt;'Assumptions Notes'!C$11,-C5310*('Assumptions Notes'!C$13/(2*1000)),G5310*D5310)</f>
        <v>6.7859999999999995E-3</v>
      </c>
    </row>
    <row r="5311" spans="1:9" x14ac:dyDescent="0.2">
      <c r="A5311" s="5">
        <v>42662.604166666664</v>
      </c>
      <c r="B5311" s="2">
        <v>1073.48</v>
      </c>
      <c r="C5311" s="10">
        <v>37.92</v>
      </c>
      <c r="D5311" s="8">
        <v>1.9625E-4</v>
      </c>
      <c r="E5311" s="13">
        <f>D5311*'Assumptions Notes'!C$12</f>
        <v>7.0650000000000004E-2</v>
      </c>
      <c r="F5311" s="15">
        <f t="shared" si="164"/>
        <v>7.4418000000000002E-3</v>
      </c>
      <c r="G5311" s="10">
        <f>IF(C5311&gt;'Assumptions Notes'!C$11,'Assumptions Notes'!C$11,C5311)</f>
        <v>37.92</v>
      </c>
      <c r="H5311" s="15">
        <f t="shared" si="165"/>
        <v>7.4418000000000002E-3</v>
      </c>
      <c r="I5311" s="2">
        <f>IF(C5311&gt;'Assumptions Notes'!C$11,-C5311*('Assumptions Notes'!C$13/(2*1000)),G5311*D5311)</f>
        <v>7.4418000000000002E-3</v>
      </c>
    </row>
    <row r="5312" spans="1:9" x14ac:dyDescent="0.2">
      <c r="A5312" s="5">
        <v>42662.625</v>
      </c>
      <c r="B5312" s="2">
        <v>1083.33</v>
      </c>
      <c r="C5312" s="10">
        <v>51.78</v>
      </c>
      <c r="D5312" s="8">
        <v>1.975E-4</v>
      </c>
      <c r="E5312" s="13">
        <f>D5312*'Assumptions Notes'!C$12</f>
        <v>7.1099999999999997E-2</v>
      </c>
      <c r="F5312" s="15">
        <f t="shared" si="164"/>
        <v>1.0226550000000001E-2</v>
      </c>
      <c r="G5312" s="10">
        <f>IF(C5312&gt;'Assumptions Notes'!C$11,'Assumptions Notes'!C$11,C5312)</f>
        <v>51.78</v>
      </c>
      <c r="H5312" s="15">
        <f t="shared" si="165"/>
        <v>1.0226550000000001E-2</v>
      </c>
      <c r="I5312" s="2">
        <f>IF(C5312&gt;'Assumptions Notes'!C$11,-C5312*('Assumptions Notes'!C$13/(2*1000)),G5312*D5312)</f>
        <v>1.0226550000000001E-2</v>
      </c>
    </row>
    <row r="5313" spans="1:9" x14ac:dyDescent="0.2">
      <c r="A5313" s="5">
        <v>42662.645833333336</v>
      </c>
      <c r="B5313" s="2">
        <v>1099.51</v>
      </c>
      <c r="C5313" s="10">
        <v>47.42</v>
      </c>
      <c r="D5313" s="8">
        <v>2.2124999999999998E-4</v>
      </c>
      <c r="E5313" s="13">
        <f>D5313*'Assumptions Notes'!C$12</f>
        <v>7.9649999999999999E-2</v>
      </c>
      <c r="F5313" s="15">
        <f t="shared" si="164"/>
        <v>1.0491674999999999E-2</v>
      </c>
      <c r="G5313" s="10">
        <f>IF(C5313&gt;'Assumptions Notes'!C$11,'Assumptions Notes'!C$11,C5313)</f>
        <v>47.42</v>
      </c>
      <c r="H5313" s="15">
        <f t="shared" si="165"/>
        <v>1.0491674999999999E-2</v>
      </c>
      <c r="I5313" s="2">
        <f>IF(C5313&gt;'Assumptions Notes'!C$11,-C5313*('Assumptions Notes'!C$13/(2*1000)),G5313*D5313)</f>
        <v>1.0491674999999999E-2</v>
      </c>
    </row>
    <row r="5314" spans="1:9" x14ac:dyDescent="0.2">
      <c r="A5314" s="5">
        <v>42662.666666666664</v>
      </c>
      <c r="B5314" s="2">
        <v>1145.0899999999999</v>
      </c>
      <c r="C5314" s="10">
        <v>2377.5300000000002</v>
      </c>
      <c r="D5314" s="8">
        <v>2.4499999999999999E-4</v>
      </c>
      <c r="E5314" s="13">
        <f>D5314*'Assumptions Notes'!C$12</f>
        <v>8.8200000000000001E-2</v>
      </c>
      <c r="F5314" s="15">
        <f t="shared" si="164"/>
        <v>0.58249485000000001</v>
      </c>
      <c r="G5314" s="10">
        <f>IF(C5314&gt;'Assumptions Notes'!C$11,'Assumptions Notes'!C$11,C5314)</f>
        <v>120</v>
      </c>
      <c r="H5314" s="15">
        <f t="shared" si="165"/>
        <v>2.9399999999999999E-2</v>
      </c>
      <c r="I5314" s="2">
        <f>IF(C5314&gt;'Assumptions Notes'!C$11,-C5314*('Assumptions Notes'!C$13/(2*1000)),G5314*D5314)</f>
        <v>-1.1887650000000001</v>
      </c>
    </row>
    <row r="5315" spans="1:9" x14ac:dyDescent="0.2">
      <c r="A5315" s="5">
        <v>42662.6875</v>
      </c>
      <c r="B5315" s="2">
        <v>1164.6199999999999</v>
      </c>
      <c r="C5315" s="10">
        <v>53.16</v>
      </c>
      <c r="D5315" s="8">
        <v>2.7E-4</v>
      </c>
      <c r="E5315" s="13">
        <f>D5315*'Assumptions Notes'!C$12</f>
        <v>9.7199999999999995E-2</v>
      </c>
      <c r="F5315" s="15">
        <f t="shared" si="164"/>
        <v>1.43532E-2</v>
      </c>
      <c r="G5315" s="10">
        <f>IF(C5315&gt;'Assumptions Notes'!C$11,'Assumptions Notes'!C$11,C5315)</f>
        <v>53.16</v>
      </c>
      <c r="H5315" s="15">
        <f t="shared" si="165"/>
        <v>1.43532E-2</v>
      </c>
      <c r="I5315" s="2">
        <f>IF(C5315&gt;'Assumptions Notes'!C$11,-C5315*('Assumptions Notes'!C$13/(2*1000)),G5315*D5315)</f>
        <v>1.43532E-2</v>
      </c>
    </row>
    <row r="5316" spans="1:9" x14ac:dyDescent="0.2">
      <c r="A5316" s="5">
        <v>42662.708333333336</v>
      </c>
      <c r="B5316" s="2">
        <v>1234.31</v>
      </c>
      <c r="C5316" s="10">
        <v>74.41</v>
      </c>
      <c r="D5316" s="8">
        <v>2.9500000000000001E-4</v>
      </c>
      <c r="E5316" s="13">
        <f>D5316*'Assumptions Notes'!C$12</f>
        <v>0.1062</v>
      </c>
      <c r="F5316" s="15">
        <f t="shared" ref="F5316:F5379" si="166">D5316*C5316</f>
        <v>2.195095E-2</v>
      </c>
      <c r="G5316" s="10">
        <f>IF(C5316&gt;'Assumptions Notes'!C$11,'Assumptions Notes'!C$11,C5316)</f>
        <v>74.41</v>
      </c>
      <c r="H5316" s="15">
        <f t="shared" ref="H5316:H5379" si="167">G5316*D5316</f>
        <v>2.195095E-2</v>
      </c>
      <c r="I5316" s="2">
        <f>IF(C5316&gt;'Assumptions Notes'!C$11,-C5316*('Assumptions Notes'!C$13/(2*1000)),G5316*D5316)</f>
        <v>2.195095E-2</v>
      </c>
    </row>
    <row r="5317" spans="1:9" x14ac:dyDescent="0.2">
      <c r="A5317" s="5">
        <v>42662.729166666664</v>
      </c>
      <c r="B5317" s="2">
        <v>1330.06</v>
      </c>
      <c r="C5317" s="10">
        <v>80.64</v>
      </c>
      <c r="D5317" s="8">
        <v>2.9750000000000002E-4</v>
      </c>
      <c r="E5317" s="13">
        <f>D5317*'Assumptions Notes'!C$12</f>
        <v>0.1071</v>
      </c>
      <c r="F5317" s="15">
        <f t="shared" si="166"/>
        <v>2.3990400000000002E-2</v>
      </c>
      <c r="G5317" s="10">
        <f>IF(C5317&gt;'Assumptions Notes'!C$11,'Assumptions Notes'!C$11,C5317)</f>
        <v>80.64</v>
      </c>
      <c r="H5317" s="15">
        <f t="shared" si="167"/>
        <v>2.3990400000000002E-2</v>
      </c>
      <c r="I5317" s="2">
        <f>IF(C5317&gt;'Assumptions Notes'!C$11,-C5317*('Assumptions Notes'!C$13/(2*1000)),G5317*D5317)</f>
        <v>2.3990400000000002E-2</v>
      </c>
    </row>
    <row r="5318" spans="1:9" x14ac:dyDescent="0.2">
      <c r="A5318" s="5">
        <v>42662.75</v>
      </c>
      <c r="B5318" s="2">
        <v>1406.75</v>
      </c>
      <c r="C5318" s="10">
        <v>86.55</v>
      </c>
      <c r="D5318" s="8">
        <v>2.9999999999999997E-4</v>
      </c>
      <c r="E5318" s="13">
        <f>D5318*'Assumptions Notes'!C$12</f>
        <v>0.10799999999999998</v>
      </c>
      <c r="F5318" s="15">
        <f t="shared" si="166"/>
        <v>2.5964999999999998E-2</v>
      </c>
      <c r="G5318" s="10">
        <f>IF(C5318&gt;'Assumptions Notes'!C$11,'Assumptions Notes'!C$11,C5318)</f>
        <v>86.55</v>
      </c>
      <c r="H5318" s="15">
        <f t="shared" si="167"/>
        <v>2.5964999999999998E-2</v>
      </c>
      <c r="I5318" s="2">
        <f>IF(C5318&gt;'Assumptions Notes'!C$11,-C5318*('Assumptions Notes'!C$13/(2*1000)),G5318*D5318)</f>
        <v>2.5964999999999998E-2</v>
      </c>
    </row>
    <row r="5319" spans="1:9" x14ac:dyDescent="0.2">
      <c r="A5319" s="5">
        <v>42662.770833333336</v>
      </c>
      <c r="B5319" s="2">
        <v>1476.01</v>
      </c>
      <c r="C5319" s="10">
        <v>102.52</v>
      </c>
      <c r="D5319" s="8">
        <v>2.9999999999999997E-4</v>
      </c>
      <c r="E5319" s="13">
        <f>D5319*'Assumptions Notes'!C$12</f>
        <v>0.10799999999999998</v>
      </c>
      <c r="F5319" s="15">
        <f t="shared" si="166"/>
        <v>3.0755999999999995E-2</v>
      </c>
      <c r="G5319" s="10">
        <f>IF(C5319&gt;'Assumptions Notes'!C$11,'Assumptions Notes'!C$11,C5319)</f>
        <v>102.52</v>
      </c>
      <c r="H5319" s="15">
        <f t="shared" si="167"/>
        <v>3.0755999999999995E-2</v>
      </c>
      <c r="I5319" s="2">
        <f>IF(C5319&gt;'Assumptions Notes'!C$11,-C5319*('Assumptions Notes'!C$13/(2*1000)),G5319*D5319)</f>
        <v>3.0755999999999995E-2</v>
      </c>
    </row>
    <row r="5320" spans="1:9" x14ac:dyDescent="0.2">
      <c r="A5320" s="5">
        <v>42662.791666666664</v>
      </c>
      <c r="B5320" s="2">
        <v>1533.81</v>
      </c>
      <c r="C5320" s="10">
        <v>123.79</v>
      </c>
      <c r="D5320" s="8">
        <v>2.9999999999999997E-4</v>
      </c>
      <c r="E5320" s="13">
        <f>D5320*'Assumptions Notes'!C$12</f>
        <v>0.10799999999999998</v>
      </c>
      <c r="F5320" s="15">
        <f t="shared" si="166"/>
        <v>3.7136999999999996E-2</v>
      </c>
      <c r="G5320" s="10">
        <f>IF(C5320&gt;'Assumptions Notes'!C$11,'Assumptions Notes'!C$11,C5320)</f>
        <v>120</v>
      </c>
      <c r="H5320" s="15">
        <f t="shared" si="167"/>
        <v>3.5999999999999997E-2</v>
      </c>
      <c r="I5320" s="2">
        <f>IF(C5320&gt;'Assumptions Notes'!C$11,-C5320*('Assumptions Notes'!C$13/(2*1000)),G5320*D5320)</f>
        <v>-6.1895000000000006E-2</v>
      </c>
    </row>
    <row r="5321" spans="1:9" x14ac:dyDescent="0.2">
      <c r="A5321" s="5">
        <v>42662.8125</v>
      </c>
      <c r="B5321" s="2">
        <v>1607.47</v>
      </c>
      <c r="C5321" s="10">
        <v>200.93</v>
      </c>
      <c r="D5321" s="8">
        <v>2.9750000000000002E-4</v>
      </c>
      <c r="E5321" s="13">
        <f>D5321*'Assumptions Notes'!C$12</f>
        <v>0.1071</v>
      </c>
      <c r="F5321" s="15">
        <f t="shared" si="166"/>
        <v>5.9776675000000008E-2</v>
      </c>
      <c r="G5321" s="10">
        <f>IF(C5321&gt;'Assumptions Notes'!C$11,'Assumptions Notes'!C$11,C5321)</f>
        <v>120</v>
      </c>
      <c r="H5321" s="15">
        <f t="shared" si="167"/>
        <v>3.5700000000000003E-2</v>
      </c>
      <c r="I5321" s="2">
        <f>IF(C5321&gt;'Assumptions Notes'!C$11,-C5321*('Assumptions Notes'!C$13/(2*1000)),G5321*D5321)</f>
        <v>-0.100465</v>
      </c>
    </row>
    <row r="5322" spans="1:9" x14ac:dyDescent="0.2">
      <c r="A5322" s="5">
        <v>42662.833333333336</v>
      </c>
      <c r="B5322" s="2">
        <v>1655.08</v>
      </c>
      <c r="C5322" s="10">
        <v>152.88</v>
      </c>
      <c r="D5322" s="8">
        <v>2.9500000000000001E-4</v>
      </c>
      <c r="E5322" s="13">
        <f>D5322*'Assumptions Notes'!C$12</f>
        <v>0.1062</v>
      </c>
      <c r="F5322" s="15">
        <f t="shared" si="166"/>
        <v>4.5099600000000004E-2</v>
      </c>
      <c r="G5322" s="10">
        <f>IF(C5322&gt;'Assumptions Notes'!C$11,'Assumptions Notes'!C$11,C5322)</f>
        <v>120</v>
      </c>
      <c r="H5322" s="15">
        <f t="shared" si="167"/>
        <v>3.5400000000000001E-2</v>
      </c>
      <c r="I5322" s="2">
        <f>IF(C5322&gt;'Assumptions Notes'!C$11,-C5322*('Assumptions Notes'!C$13/(2*1000)),G5322*D5322)</f>
        <v>-7.6439999999999994E-2</v>
      </c>
    </row>
    <row r="5323" spans="1:9" x14ac:dyDescent="0.2">
      <c r="A5323" s="5">
        <v>42662.854166666664</v>
      </c>
      <c r="B5323" s="2">
        <v>1633.6</v>
      </c>
      <c r="C5323" s="10">
        <v>212.84</v>
      </c>
      <c r="D5323" s="8">
        <v>2.9E-4</v>
      </c>
      <c r="E5323" s="13">
        <f>D5323*'Assumptions Notes'!C$12</f>
        <v>0.10440000000000001</v>
      </c>
      <c r="F5323" s="15">
        <f t="shared" si="166"/>
        <v>6.1723600000000003E-2</v>
      </c>
      <c r="G5323" s="10">
        <f>IF(C5323&gt;'Assumptions Notes'!C$11,'Assumptions Notes'!C$11,C5323)</f>
        <v>120</v>
      </c>
      <c r="H5323" s="15">
        <f t="shared" si="167"/>
        <v>3.4799999999999998E-2</v>
      </c>
      <c r="I5323" s="2">
        <f>IF(C5323&gt;'Assumptions Notes'!C$11,-C5323*('Assumptions Notes'!C$13/(2*1000)),G5323*D5323)</f>
        <v>-0.10642</v>
      </c>
    </row>
    <row r="5324" spans="1:9" x14ac:dyDescent="0.2">
      <c r="A5324" s="5">
        <v>42662.875</v>
      </c>
      <c r="B5324" s="2">
        <v>1597.78</v>
      </c>
      <c r="C5324" s="10">
        <v>123.25</v>
      </c>
      <c r="D5324" s="8">
        <v>2.8499999999999999E-4</v>
      </c>
      <c r="E5324" s="13">
        <f>D5324*'Assumptions Notes'!C$12</f>
        <v>0.1026</v>
      </c>
      <c r="F5324" s="15">
        <f t="shared" si="166"/>
        <v>3.5126249999999998E-2</v>
      </c>
      <c r="G5324" s="10">
        <f>IF(C5324&gt;'Assumptions Notes'!C$11,'Assumptions Notes'!C$11,C5324)</f>
        <v>120</v>
      </c>
      <c r="H5324" s="15">
        <f t="shared" si="167"/>
        <v>3.4200000000000001E-2</v>
      </c>
      <c r="I5324" s="2">
        <f>IF(C5324&gt;'Assumptions Notes'!C$11,-C5324*('Assumptions Notes'!C$13/(2*1000)),G5324*D5324)</f>
        <v>-6.1624999999999999E-2</v>
      </c>
    </row>
    <row r="5325" spans="1:9" x14ac:dyDescent="0.2">
      <c r="A5325" s="5">
        <v>42662.895833333336</v>
      </c>
      <c r="B5325" s="2">
        <v>1533.71</v>
      </c>
      <c r="C5325" s="10">
        <v>108.69</v>
      </c>
      <c r="D5325" s="8">
        <v>2.7E-4</v>
      </c>
      <c r="E5325" s="13">
        <f>D5325*'Assumptions Notes'!C$12</f>
        <v>9.7199999999999995E-2</v>
      </c>
      <c r="F5325" s="15">
        <f t="shared" si="166"/>
        <v>2.9346299999999999E-2</v>
      </c>
      <c r="G5325" s="10">
        <f>IF(C5325&gt;'Assumptions Notes'!C$11,'Assumptions Notes'!C$11,C5325)</f>
        <v>108.69</v>
      </c>
      <c r="H5325" s="15">
        <f t="shared" si="167"/>
        <v>2.9346299999999999E-2</v>
      </c>
      <c r="I5325" s="2">
        <f>IF(C5325&gt;'Assumptions Notes'!C$11,-C5325*('Assumptions Notes'!C$13/(2*1000)),G5325*D5325)</f>
        <v>2.9346299999999999E-2</v>
      </c>
    </row>
    <row r="5326" spans="1:9" x14ac:dyDescent="0.2">
      <c r="A5326" s="5">
        <v>42662.916666666664</v>
      </c>
      <c r="B5326" s="2">
        <v>1447.75</v>
      </c>
      <c r="C5326" s="10">
        <v>121.19</v>
      </c>
      <c r="D5326" s="8">
        <v>2.5500000000000002E-4</v>
      </c>
      <c r="E5326" s="13">
        <f>D5326*'Assumptions Notes'!C$12</f>
        <v>9.1800000000000007E-2</v>
      </c>
      <c r="F5326" s="15">
        <f t="shared" si="166"/>
        <v>3.0903450000000002E-2</v>
      </c>
      <c r="G5326" s="10">
        <f>IF(C5326&gt;'Assumptions Notes'!C$11,'Assumptions Notes'!C$11,C5326)</f>
        <v>120</v>
      </c>
      <c r="H5326" s="15">
        <f t="shared" si="167"/>
        <v>3.0600000000000002E-2</v>
      </c>
      <c r="I5326" s="2">
        <f>IF(C5326&gt;'Assumptions Notes'!C$11,-C5326*('Assumptions Notes'!C$13/(2*1000)),G5326*D5326)</f>
        <v>-6.0595000000000003E-2</v>
      </c>
    </row>
    <row r="5327" spans="1:9" x14ac:dyDescent="0.2">
      <c r="A5327" s="5">
        <v>42662.9375</v>
      </c>
      <c r="B5327" s="2">
        <v>1346.65</v>
      </c>
      <c r="C5327" s="10">
        <v>107.44</v>
      </c>
      <c r="D5327" s="8">
        <v>2.1250000000000002E-4</v>
      </c>
      <c r="E5327" s="13">
        <f>D5327*'Assumptions Notes'!C$12</f>
        <v>7.6500000000000012E-2</v>
      </c>
      <c r="F5327" s="15">
        <f t="shared" si="166"/>
        <v>2.2831000000000001E-2</v>
      </c>
      <c r="G5327" s="10">
        <f>IF(C5327&gt;'Assumptions Notes'!C$11,'Assumptions Notes'!C$11,C5327)</f>
        <v>107.44</v>
      </c>
      <c r="H5327" s="15">
        <f t="shared" si="167"/>
        <v>2.2831000000000001E-2</v>
      </c>
      <c r="I5327" s="2">
        <f>IF(C5327&gt;'Assumptions Notes'!C$11,-C5327*('Assumptions Notes'!C$13/(2*1000)),G5327*D5327)</f>
        <v>2.2831000000000001E-2</v>
      </c>
    </row>
    <row r="5328" spans="1:9" x14ac:dyDescent="0.2">
      <c r="A5328" s="5">
        <v>42662.958333333336</v>
      </c>
      <c r="B5328" s="2">
        <v>1286.53</v>
      </c>
      <c r="C5328" s="10">
        <v>94.46</v>
      </c>
      <c r="D5328" s="8">
        <v>1.7000000000000001E-4</v>
      </c>
      <c r="E5328" s="13">
        <f>D5328*'Assumptions Notes'!C$12</f>
        <v>6.1200000000000004E-2</v>
      </c>
      <c r="F5328" s="15">
        <f t="shared" si="166"/>
        <v>1.6058200000000002E-2</v>
      </c>
      <c r="G5328" s="10">
        <f>IF(C5328&gt;'Assumptions Notes'!C$11,'Assumptions Notes'!C$11,C5328)</f>
        <v>94.46</v>
      </c>
      <c r="H5328" s="15">
        <f t="shared" si="167"/>
        <v>1.6058200000000002E-2</v>
      </c>
      <c r="I5328" s="2">
        <f>IF(C5328&gt;'Assumptions Notes'!C$11,-C5328*('Assumptions Notes'!C$13/(2*1000)),G5328*D5328)</f>
        <v>1.6058200000000002E-2</v>
      </c>
    </row>
    <row r="5329" spans="1:9" x14ac:dyDescent="0.2">
      <c r="A5329" s="5">
        <v>42662.979166666664</v>
      </c>
      <c r="B5329" s="2">
        <v>1282.05</v>
      </c>
      <c r="C5329" s="10">
        <v>76.62</v>
      </c>
      <c r="D5329" s="8">
        <v>1.5000000000000001E-4</v>
      </c>
      <c r="E5329" s="13">
        <f>D5329*'Assumptions Notes'!C$12</f>
        <v>5.4000000000000006E-2</v>
      </c>
      <c r="F5329" s="15">
        <f t="shared" si="166"/>
        <v>1.1493000000000001E-2</v>
      </c>
      <c r="G5329" s="10">
        <f>IF(C5329&gt;'Assumptions Notes'!C$11,'Assumptions Notes'!C$11,C5329)</f>
        <v>76.62</v>
      </c>
      <c r="H5329" s="15">
        <f t="shared" si="167"/>
        <v>1.1493000000000001E-2</v>
      </c>
      <c r="I5329" s="2">
        <f>IF(C5329&gt;'Assumptions Notes'!C$11,-C5329*('Assumptions Notes'!C$13/(2*1000)),G5329*D5329)</f>
        <v>1.1493000000000001E-2</v>
      </c>
    </row>
    <row r="5330" spans="1:9" x14ac:dyDescent="0.2">
      <c r="A5330" s="5">
        <v>42663</v>
      </c>
      <c r="B5330" s="2">
        <v>1484.07</v>
      </c>
      <c r="C5330" s="10">
        <v>82</v>
      </c>
      <c r="D5330" s="8">
        <v>1.2999999999999999E-4</v>
      </c>
      <c r="E5330" s="13">
        <f>D5330*'Assumptions Notes'!C$12</f>
        <v>4.6799999999999994E-2</v>
      </c>
      <c r="F5330" s="15">
        <f t="shared" si="166"/>
        <v>1.0659999999999999E-2</v>
      </c>
      <c r="G5330" s="10">
        <f>IF(C5330&gt;'Assumptions Notes'!C$11,'Assumptions Notes'!C$11,C5330)</f>
        <v>82</v>
      </c>
      <c r="H5330" s="15">
        <f t="shared" si="167"/>
        <v>1.0659999999999999E-2</v>
      </c>
      <c r="I5330" s="2">
        <f>IF(C5330&gt;'Assumptions Notes'!C$11,-C5330*('Assumptions Notes'!C$13/(2*1000)),G5330*D5330)</f>
        <v>1.0659999999999999E-2</v>
      </c>
    </row>
    <row r="5331" spans="1:9" x14ac:dyDescent="0.2">
      <c r="A5331" s="5">
        <v>42663.020833333336</v>
      </c>
      <c r="B5331" s="2">
        <v>1358.84</v>
      </c>
      <c r="C5331" s="10">
        <v>104.93</v>
      </c>
      <c r="D5331" s="8">
        <v>1.175E-4</v>
      </c>
      <c r="E5331" s="13">
        <f>D5331*'Assumptions Notes'!C$12</f>
        <v>4.2299999999999997E-2</v>
      </c>
      <c r="F5331" s="15">
        <f t="shared" si="166"/>
        <v>1.2329275000000001E-2</v>
      </c>
      <c r="G5331" s="10">
        <f>IF(C5331&gt;'Assumptions Notes'!C$11,'Assumptions Notes'!C$11,C5331)</f>
        <v>104.93</v>
      </c>
      <c r="H5331" s="15">
        <f t="shared" si="167"/>
        <v>1.2329275000000001E-2</v>
      </c>
      <c r="I5331" s="2">
        <f>IF(C5331&gt;'Assumptions Notes'!C$11,-C5331*('Assumptions Notes'!C$13/(2*1000)),G5331*D5331)</f>
        <v>1.2329275000000001E-2</v>
      </c>
    </row>
    <row r="5332" spans="1:9" x14ac:dyDescent="0.2">
      <c r="A5332" s="5">
        <v>42663.041666666664</v>
      </c>
      <c r="B5332" s="2">
        <v>1281.3399999999999</v>
      </c>
      <c r="C5332" s="10">
        <v>87.91</v>
      </c>
      <c r="D5332" s="8">
        <v>1.05E-4</v>
      </c>
      <c r="E5332" s="13">
        <f>D5332*'Assumptions Notes'!C$12</f>
        <v>3.78E-2</v>
      </c>
      <c r="F5332" s="15">
        <f t="shared" si="166"/>
        <v>9.2305500000000006E-3</v>
      </c>
      <c r="G5332" s="10">
        <f>IF(C5332&gt;'Assumptions Notes'!C$11,'Assumptions Notes'!C$11,C5332)</f>
        <v>87.91</v>
      </c>
      <c r="H5332" s="15">
        <f t="shared" si="167"/>
        <v>9.2305500000000006E-3</v>
      </c>
      <c r="I5332" s="2">
        <f>IF(C5332&gt;'Assumptions Notes'!C$11,-C5332*('Assumptions Notes'!C$13/(2*1000)),G5332*D5332)</f>
        <v>9.2305500000000006E-3</v>
      </c>
    </row>
    <row r="5333" spans="1:9" x14ac:dyDescent="0.2">
      <c r="A5333" s="5">
        <v>42663.0625</v>
      </c>
      <c r="B5333" s="2">
        <v>1207.26</v>
      </c>
      <c r="C5333" s="10">
        <v>76.91</v>
      </c>
      <c r="D5333" s="8">
        <v>1.025E-4</v>
      </c>
      <c r="E5333" s="13">
        <f>D5333*'Assumptions Notes'!C$12</f>
        <v>3.6900000000000002E-2</v>
      </c>
      <c r="F5333" s="15">
        <f t="shared" si="166"/>
        <v>7.8832749999999986E-3</v>
      </c>
      <c r="G5333" s="10">
        <f>IF(C5333&gt;'Assumptions Notes'!C$11,'Assumptions Notes'!C$11,C5333)</f>
        <v>76.91</v>
      </c>
      <c r="H5333" s="15">
        <f t="shared" si="167"/>
        <v>7.8832749999999986E-3</v>
      </c>
      <c r="I5333" s="2">
        <f>IF(C5333&gt;'Assumptions Notes'!C$11,-C5333*('Assumptions Notes'!C$13/(2*1000)),G5333*D5333)</f>
        <v>7.8832749999999986E-3</v>
      </c>
    </row>
    <row r="5334" spans="1:9" x14ac:dyDescent="0.2">
      <c r="A5334" s="5">
        <v>42663.083333333336</v>
      </c>
      <c r="B5334" s="2">
        <v>1134.3399999999999</v>
      </c>
      <c r="C5334" s="10">
        <v>56.92</v>
      </c>
      <c r="D5334" s="8">
        <v>1E-4</v>
      </c>
      <c r="E5334" s="13">
        <f>D5334*'Assumptions Notes'!C$12</f>
        <v>3.6000000000000004E-2</v>
      </c>
      <c r="F5334" s="15">
        <f t="shared" si="166"/>
        <v>5.692E-3</v>
      </c>
      <c r="G5334" s="10">
        <f>IF(C5334&gt;'Assumptions Notes'!C$11,'Assumptions Notes'!C$11,C5334)</f>
        <v>56.92</v>
      </c>
      <c r="H5334" s="15">
        <f t="shared" si="167"/>
        <v>5.692E-3</v>
      </c>
      <c r="I5334" s="2">
        <f>IF(C5334&gt;'Assumptions Notes'!C$11,-C5334*('Assumptions Notes'!C$13/(2*1000)),G5334*D5334)</f>
        <v>5.692E-3</v>
      </c>
    </row>
    <row r="5335" spans="1:9" x14ac:dyDescent="0.2">
      <c r="A5335" s="5">
        <v>42663.104166666664</v>
      </c>
      <c r="B5335" s="2">
        <v>1093.25</v>
      </c>
      <c r="C5335" s="10">
        <v>36.950000000000003</v>
      </c>
      <c r="D5335" s="8">
        <v>9.8750000000000002E-5</v>
      </c>
      <c r="E5335" s="13">
        <f>D5335*'Assumptions Notes'!C$12</f>
        <v>3.5549999999999998E-2</v>
      </c>
      <c r="F5335" s="15">
        <f t="shared" si="166"/>
        <v>3.6488125000000001E-3</v>
      </c>
      <c r="G5335" s="10">
        <f>IF(C5335&gt;'Assumptions Notes'!C$11,'Assumptions Notes'!C$11,C5335)</f>
        <v>36.950000000000003</v>
      </c>
      <c r="H5335" s="15">
        <f t="shared" si="167"/>
        <v>3.6488125000000001E-3</v>
      </c>
      <c r="I5335" s="2">
        <f>IF(C5335&gt;'Assumptions Notes'!C$11,-C5335*('Assumptions Notes'!C$13/(2*1000)),G5335*D5335)</f>
        <v>3.6488125000000001E-3</v>
      </c>
    </row>
    <row r="5336" spans="1:9" x14ac:dyDescent="0.2">
      <c r="A5336" s="5">
        <v>42663.125</v>
      </c>
      <c r="B5336" s="2">
        <v>1082.26</v>
      </c>
      <c r="C5336" s="10">
        <v>19.920000000000002</v>
      </c>
      <c r="D5336" s="8">
        <v>9.7499999999999998E-5</v>
      </c>
      <c r="E5336" s="13">
        <f>D5336*'Assumptions Notes'!C$12</f>
        <v>3.5099999999999999E-2</v>
      </c>
      <c r="F5336" s="15">
        <f t="shared" si="166"/>
        <v>1.9422E-3</v>
      </c>
      <c r="G5336" s="10">
        <f>IF(C5336&gt;'Assumptions Notes'!C$11,'Assumptions Notes'!C$11,C5336)</f>
        <v>19.920000000000002</v>
      </c>
      <c r="H5336" s="15">
        <f t="shared" si="167"/>
        <v>1.9422E-3</v>
      </c>
      <c r="I5336" s="2">
        <f>IF(C5336&gt;'Assumptions Notes'!C$11,-C5336*('Assumptions Notes'!C$13/(2*1000)),G5336*D5336)</f>
        <v>1.9422E-3</v>
      </c>
    </row>
    <row r="5337" spans="1:9" x14ac:dyDescent="0.2">
      <c r="A5337" s="5">
        <v>42663.145833333336</v>
      </c>
      <c r="B5337" s="2">
        <v>1061.5899999999999</v>
      </c>
      <c r="C5337" s="10">
        <v>16.010000000000002</v>
      </c>
      <c r="D5337" s="8">
        <v>9.6250000000000009E-5</v>
      </c>
      <c r="E5337" s="13">
        <f>D5337*'Assumptions Notes'!C$12</f>
        <v>3.465E-2</v>
      </c>
      <c r="F5337" s="15">
        <f t="shared" si="166"/>
        <v>1.5409625000000003E-3</v>
      </c>
      <c r="G5337" s="10">
        <f>IF(C5337&gt;'Assumptions Notes'!C$11,'Assumptions Notes'!C$11,C5337)</f>
        <v>16.010000000000002</v>
      </c>
      <c r="H5337" s="15">
        <f t="shared" si="167"/>
        <v>1.5409625000000003E-3</v>
      </c>
      <c r="I5337" s="2">
        <f>IF(C5337&gt;'Assumptions Notes'!C$11,-C5337*('Assumptions Notes'!C$13/(2*1000)),G5337*D5337)</f>
        <v>1.5409625000000003E-3</v>
      </c>
    </row>
    <row r="5338" spans="1:9" x14ac:dyDescent="0.2">
      <c r="A5338" s="5">
        <v>42663.166666666664</v>
      </c>
      <c r="B5338" s="2">
        <v>1037.75</v>
      </c>
      <c r="C5338" s="10">
        <v>8.17</v>
      </c>
      <c r="D5338" s="8">
        <v>9.5000000000000005E-5</v>
      </c>
      <c r="E5338" s="13">
        <f>D5338*'Assumptions Notes'!C$12</f>
        <v>3.4200000000000001E-2</v>
      </c>
      <c r="F5338" s="15">
        <f t="shared" si="166"/>
        <v>7.7615000000000008E-4</v>
      </c>
      <c r="G5338" s="10">
        <f>IF(C5338&gt;'Assumptions Notes'!C$11,'Assumptions Notes'!C$11,C5338)</f>
        <v>8.17</v>
      </c>
      <c r="H5338" s="15">
        <f t="shared" si="167"/>
        <v>7.7615000000000008E-4</v>
      </c>
      <c r="I5338" s="2">
        <f>IF(C5338&gt;'Assumptions Notes'!C$11,-C5338*('Assumptions Notes'!C$13/(2*1000)),G5338*D5338)</f>
        <v>7.7615000000000008E-4</v>
      </c>
    </row>
    <row r="5339" spans="1:9" x14ac:dyDescent="0.2">
      <c r="A5339" s="5">
        <v>42663.1875</v>
      </c>
      <c r="B5339" s="2">
        <v>1037.8</v>
      </c>
      <c r="C5339" s="10">
        <v>10.29</v>
      </c>
      <c r="D5339" s="8">
        <v>9.6250000000000009E-5</v>
      </c>
      <c r="E5339" s="13">
        <f>D5339*'Assumptions Notes'!C$12</f>
        <v>3.465E-2</v>
      </c>
      <c r="F5339" s="15">
        <f t="shared" si="166"/>
        <v>9.9041249999999993E-4</v>
      </c>
      <c r="G5339" s="10">
        <f>IF(C5339&gt;'Assumptions Notes'!C$11,'Assumptions Notes'!C$11,C5339)</f>
        <v>10.29</v>
      </c>
      <c r="H5339" s="15">
        <f t="shared" si="167"/>
        <v>9.9041249999999993E-4</v>
      </c>
      <c r="I5339" s="2">
        <f>IF(C5339&gt;'Assumptions Notes'!C$11,-C5339*('Assumptions Notes'!C$13/(2*1000)),G5339*D5339)</f>
        <v>9.9041249999999993E-4</v>
      </c>
    </row>
    <row r="5340" spans="1:9" x14ac:dyDescent="0.2">
      <c r="A5340" s="5">
        <v>42663.208333333336</v>
      </c>
      <c r="B5340" s="2">
        <v>1066.27</v>
      </c>
      <c r="C5340" s="10">
        <v>-10.37</v>
      </c>
      <c r="D5340" s="8">
        <v>9.7499999999999998E-5</v>
      </c>
      <c r="E5340" s="13">
        <f>D5340*'Assumptions Notes'!C$12</f>
        <v>3.5099999999999999E-2</v>
      </c>
      <c r="F5340" s="15">
        <f t="shared" si="166"/>
        <v>-1.011075E-3</v>
      </c>
      <c r="G5340" s="10">
        <f>IF(C5340&gt;'Assumptions Notes'!C$11,'Assumptions Notes'!C$11,C5340)</f>
        <v>-10.37</v>
      </c>
      <c r="H5340" s="15">
        <f t="shared" si="167"/>
        <v>-1.011075E-3</v>
      </c>
      <c r="I5340" s="2">
        <f>IF(C5340&gt;'Assumptions Notes'!C$11,-C5340*('Assumptions Notes'!C$13/(2*1000)),G5340*D5340)</f>
        <v>-1.011075E-3</v>
      </c>
    </row>
    <row r="5341" spans="1:9" x14ac:dyDescent="0.2">
      <c r="A5341" s="5">
        <v>42663.229166666664</v>
      </c>
      <c r="B5341" s="2">
        <v>1117.04</v>
      </c>
      <c r="C5341" s="10">
        <v>-18.309999999999999</v>
      </c>
      <c r="D5341" s="8">
        <v>1.15E-4</v>
      </c>
      <c r="E5341" s="13">
        <f>D5341*'Assumptions Notes'!C$12</f>
        <v>4.1399999999999999E-2</v>
      </c>
      <c r="F5341" s="15">
        <f t="shared" si="166"/>
        <v>-2.1056499999999997E-3</v>
      </c>
      <c r="G5341" s="10">
        <f>IF(C5341&gt;'Assumptions Notes'!C$11,'Assumptions Notes'!C$11,C5341)</f>
        <v>-18.309999999999999</v>
      </c>
      <c r="H5341" s="15">
        <f t="shared" si="167"/>
        <v>-2.1056499999999997E-3</v>
      </c>
      <c r="I5341" s="2">
        <f>IF(C5341&gt;'Assumptions Notes'!C$11,-C5341*('Assumptions Notes'!C$13/(2*1000)),G5341*D5341)</f>
        <v>-2.1056499999999997E-3</v>
      </c>
    </row>
    <row r="5342" spans="1:9" x14ac:dyDescent="0.2">
      <c r="A5342" s="5">
        <v>42663.25</v>
      </c>
      <c r="B5342" s="2">
        <v>1212.71</v>
      </c>
      <c r="C5342" s="10">
        <v>50.54</v>
      </c>
      <c r="D5342" s="8">
        <v>1.325E-4</v>
      </c>
      <c r="E5342" s="13">
        <f>D5342*'Assumptions Notes'!C$12</f>
        <v>4.7699999999999999E-2</v>
      </c>
      <c r="F5342" s="15">
        <f t="shared" si="166"/>
        <v>6.6965499999999999E-3</v>
      </c>
      <c r="G5342" s="10">
        <f>IF(C5342&gt;'Assumptions Notes'!C$11,'Assumptions Notes'!C$11,C5342)</f>
        <v>50.54</v>
      </c>
      <c r="H5342" s="15">
        <f t="shared" si="167"/>
        <v>6.6965499999999999E-3</v>
      </c>
      <c r="I5342" s="2">
        <f>IF(C5342&gt;'Assumptions Notes'!C$11,-C5342*('Assumptions Notes'!C$13/(2*1000)),G5342*D5342)</f>
        <v>6.6965499999999999E-3</v>
      </c>
    </row>
    <row r="5343" spans="1:9" x14ac:dyDescent="0.2">
      <c r="A5343" s="5">
        <v>42663.270833333336</v>
      </c>
      <c r="B5343" s="2">
        <v>1290.81</v>
      </c>
      <c r="C5343" s="10">
        <v>50.64</v>
      </c>
      <c r="D5343" s="8">
        <v>1.6249999999999999E-4</v>
      </c>
      <c r="E5343" s="13">
        <f>D5343*'Assumptions Notes'!C$12</f>
        <v>5.8499999999999996E-2</v>
      </c>
      <c r="F5343" s="15">
        <f t="shared" si="166"/>
        <v>8.2290000000000002E-3</v>
      </c>
      <c r="G5343" s="10">
        <f>IF(C5343&gt;'Assumptions Notes'!C$11,'Assumptions Notes'!C$11,C5343)</f>
        <v>50.64</v>
      </c>
      <c r="H5343" s="15">
        <f t="shared" si="167"/>
        <v>8.2290000000000002E-3</v>
      </c>
      <c r="I5343" s="2">
        <f>IF(C5343&gt;'Assumptions Notes'!C$11,-C5343*('Assumptions Notes'!C$13/(2*1000)),G5343*D5343)</f>
        <v>8.2290000000000002E-3</v>
      </c>
    </row>
    <row r="5344" spans="1:9" x14ac:dyDescent="0.2">
      <c r="A5344" s="5">
        <v>42663.291666666664</v>
      </c>
      <c r="B5344" s="2">
        <v>1394.85</v>
      </c>
      <c r="C5344" s="10">
        <v>61.88</v>
      </c>
      <c r="D5344" s="8">
        <v>1.9249999999999999E-4</v>
      </c>
      <c r="E5344" s="13">
        <f>D5344*'Assumptions Notes'!C$12</f>
        <v>6.93E-2</v>
      </c>
      <c r="F5344" s="15">
        <f t="shared" si="166"/>
        <v>1.19119E-2</v>
      </c>
      <c r="G5344" s="10">
        <f>IF(C5344&gt;'Assumptions Notes'!C$11,'Assumptions Notes'!C$11,C5344)</f>
        <v>61.88</v>
      </c>
      <c r="H5344" s="15">
        <f t="shared" si="167"/>
        <v>1.19119E-2</v>
      </c>
      <c r="I5344" s="2">
        <f>IF(C5344&gt;'Assumptions Notes'!C$11,-C5344*('Assumptions Notes'!C$13/(2*1000)),G5344*D5344)</f>
        <v>1.19119E-2</v>
      </c>
    </row>
    <row r="5345" spans="1:9" x14ac:dyDescent="0.2">
      <c r="A5345" s="5">
        <v>42663.3125</v>
      </c>
      <c r="B5345" s="2">
        <v>1411.15</v>
      </c>
      <c r="C5345" s="10">
        <v>30.91</v>
      </c>
      <c r="D5345" s="8">
        <v>2.0875000000000001E-4</v>
      </c>
      <c r="E5345" s="13">
        <f>D5345*'Assumptions Notes'!C$12</f>
        <v>7.5150000000000008E-2</v>
      </c>
      <c r="F5345" s="15">
        <f t="shared" si="166"/>
        <v>6.4524625000000006E-3</v>
      </c>
      <c r="G5345" s="10">
        <f>IF(C5345&gt;'Assumptions Notes'!C$11,'Assumptions Notes'!C$11,C5345)</f>
        <v>30.91</v>
      </c>
      <c r="H5345" s="15">
        <f t="shared" si="167"/>
        <v>6.4524625000000006E-3</v>
      </c>
      <c r="I5345" s="2">
        <f>IF(C5345&gt;'Assumptions Notes'!C$11,-C5345*('Assumptions Notes'!C$13/(2*1000)),G5345*D5345)</f>
        <v>6.4524625000000006E-3</v>
      </c>
    </row>
    <row r="5346" spans="1:9" x14ac:dyDescent="0.2">
      <c r="A5346" s="5">
        <v>42663.333333333336</v>
      </c>
      <c r="B5346" s="2">
        <v>1296.77</v>
      </c>
      <c r="C5346" s="10">
        <v>26.75</v>
      </c>
      <c r="D5346" s="8">
        <v>2.2499999999999999E-4</v>
      </c>
      <c r="E5346" s="13">
        <f>D5346*'Assumptions Notes'!C$12</f>
        <v>8.1000000000000003E-2</v>
      </c>
      <c r="F5346" s="15">
        <f t="shared" si="166"/>
        <v>6.0187499999999998E-3</v>
      </c>
      <c r="G5346" s="10">
        <f>IF(C5346&gt;'Assumptions Notes'!C$11,'Assumptions Notes'!C$11,C5346)</f>
        <v>26.75</v>
      </c>
      <c r="H5346" s="15">
        <f t="shared" si="167"/>
        <v>6.0187499999999998E-3</v>
      </c>
      <c r="I5346" s="2">
        <f>IF(C5346&gt;'Assumptions Notes'!C$11,-C5346*('Assumptions Notes'!C$13/(2*1000)),G5346*D5346)</f>
        <v>6.0187499999999998E-3</v>
      </c>
    </row>
    <row r="5347" spans="1:9" x14ac:dyDescent="0.2">
      <c r="A5347" s="5">
        <v>42663.354166666664</v>
      </c>
      <c r="B5347" s="2">
        <v>1218.3900000000001</v>
      </c>
      <c r="C5347" s="10">
        <v>22.8</v>
      </c>
      <c r="D5347" s="8">
        <v>2.2625E-4</v>
      </c>
      <c r="E5347" s="13">
        <f>D5347*'Assumptions Notes'!C$12</f>
        <v>8.1449999999999995E-2</v>
      </c>
      <c r="F5347" s="15">
        <f t="shared" si="166"/>
        <v>5.1584999999999999E-3</v>
      </c>
      <c r="G5347" s="10">
        <f>IF(C5347&gt;'Assumptions Notes'!C$11,'Assumptions Notes'!C$11,C5347)</f>
        <v>22.8</v>
      </c>
      <c r="H5347" s="15">
        <f t="shared" si="167"/>
        <v>5.1584999999999999E-3</v>
      </c>
      <c r="I5347" s="2">
        <f>IF(C5347&gt;'Assumptions Notes'!C$11,-C5347*('Assumptions Notes'!C$13/(2*1000)),G5347*D5347)</f>
        <v>5.1584999999999999E-3</v>
      </c>
    </row>
    <row r="5348" spans="1:9" x14ac:dyDescent="0.2">
      <c r="A5348" s="5">
        <v>42663.375</v>
      </c>
      <c r="B5348" s="2">
        <v>1170.48</v>
      </c>
      <c r="C5348" s="10">
        <v>21.74</v>
      </c>
      <c r="D5348" s="8">
        <v>2.275E-4</v>
      </c>
      <c r="E5348" s="13">
        <f>D5348*'Assumptions Notes'!C$12</f>
        <v>8.1900000000000001E-2</v>
      </c>
      <c r="F5348" s="15">
        <f t="shared" si="166"/>
        <v>4.9458499999999999E-3</v>
      </c>
      <c r="G5348" s="10">
        <f>IF(C5348&gt;'Assumptions Notes'!C$11,'Assumptions Notes'!C$11,C5348)</f>
        <v>21.74</v>
      </c>
      <c r="H5348" s="15">
        <f t="shared" si="167"/>
        <v>4.9458499999999999E-3</v>
      </c>
      <c r="I5348" s="2">
        <f>IF(C5348&gt;'Assumptions Notes'!C$11,-C5348*('Assumptions Notes'!C$13/(2*1000)),G5348*D5348)</f>
        <v>4.9458499999999999E-3</v>
      </c>
    </row>
    <row r="5349" spans="1:9" x14ac:dyDescent="0.2">
      <c r="A5349" s="5">
        <v>42663.395833333336</v>
      </c>
      <c r="B5349" s="2">
        <v>1122.06</v>
      </c>
      <c r="C5349" s="10">
        <v>-0.78</v>
      </c>
      <c r="D5349" s="8">
        <v>2.1875E-4</v>
      </c>
      <c r="E5349" s="13">
        <f>D5349*'Assumptions Notes'!C$12</f>
        <v>7.8750000000000001E-2</v>
      </c>
      <c r="F5349" s="15">
        <f t="shared" si="166"/>
        <v>-1.7062500000000001E-4</v>
      </c>
      <c r="G5349" s="10">
        <f>IF(C5349&gt;'Assumptions Notes'!C$11,'Assumptions Notes'!C$11,C5349)</f>
        <v>-0.78</v>
      </c>
      <c r="H5349" s="15">
        <f t="shared" si="167"/>
        <v>-1.7062500000000001E-4</v>
      </c>
      <c r="I5349" s="2">
        <f>IF(C5349&gt;'Assumptions Notes'!C$11,-C5349*('Assumptions Notes'!C$13/(2*1000)),G5349*D5349)</f>
        <v>-1.7062500000000001E-4</v>
      </c>
    </row>
    <row r="5350" spans="1:9" x14ac:dyDescent="0.2">
      <c r="A5350" s="5">
        <v>42663.416666666664</v>
      </c>
      <c r="B5350" s="2">
        <v>1070.68</v>
      </c>
      <c r="C5350" s="10">
        <v>-34.799999999999997</v>
      </c>
      <c r="D5350" s="8">
        <v>2.1000000000000001E-4</v>
      </c>
      <c r="E5350" s="13">
        <f>D5350*'Assumptions Notes'!C$12</f>
        <v>7.5600000000000001E-2</v>
      </c>
      <c r="F5350" s="15">
        <f t="shared" si="166"/>
        <v>-7.3079999999999994E-3</v>
      </c>
      <c r="G5350" s="10">
        <f>IF(C5350&gt;'Assumptions Notes'!C$11,'Assumptions Notes'!C$11,C5350)</f>
        <v>-34.799999999999997</v>
      </c>
      <c r="H5350" s="15">
        <f t="shared" si="167"/>
        <v>-7.3079999999999994E-3</v>
      </c>
      <c r="I5350" s="2">
        <f>IF(C5350&gt;'Assumptions Notes'!C$11,-C5350*('Assumptions Notes'!C$13/(2*1000)),G5350*D5350)</f>
        <v>-7.3079999999999994E-3</v>
      </c>
    </row>
    <row r="5351" spans="1:9" x14ac:dyDescent="0.2">
      <c r="A5351" s="5">
        <v>42663.4375</v>
      </c>
      <c r="B5351" s="2">
        <v>1040.0899999999999</v>
      </c>
      <c r="C5351" s="10">
        <v>-35</v>
      </c>
      <c r="D5351" s="8">
        <v>2.075E-4</v>
      </c>
      <c r="E5351" s="13">
        <f>D5351*'Assumptions Notes'!C$12</f>
        <v>7.4700000000000003E-2</v>
      </c>
      <c r="F5351" s="15">
        <f t="shared" si="166"/>
        <v>-7.2624999999999999E-3</v>
      </c>
      <c r="G5351" s="10">
        <f>IF(C5351&gt;'Assumptions Notes'!C$11,'Assumptions Notes'!C$11,C5351)</f>
        <v>-35</v>
      </c>
      <c r="H5351" s="15">
        <f t="shared" si="167"/>
        <v>-7.2624999999999999E-3</v>
      </c>
      <c r="I5351" s="2">
        <f>IF(C5351&gt;'Assumptions Notes'!C$11,-C5351*('Assumptions Notes'!C$13/(2*1000)),G5351*D5351)</f>
        <v>-7.2624999999999999E-3</v>
      </c>
    </row>
    <row r="5352" spans="1:9" x14ac:dyDescent="0.2">
      <c r="A5352" s="5">
        <v>42663.458333333336</v>
      </c>
      <c r="B5352" s="2">
        <v>1008.67</v>
      </c>
      <c r="C5352" s="10">
        <v>-66.69</v>
      </c>
      <c r="D5352" s="8">
        <v>2.05E-4</v>
      </c>
      <c r="E5352" s="13">
        <f>D5352*'Assumptions Notes'!C$12</f>
        <v>7.3800000000000004E-2</v>
      </c>
      <c r="F5352" s="15">
        <f t="shared" si="166"/>
        <v>-1.367145E-2</v>
      </c>
      <c r="G5352" s="10">
        <f>IF(C5352&gt;'Assumptions Notes'!C$11,'Assumptions Notes'!C$11,C5352)</f>
        <v>-66.69</v>
      </c>
      <c r="H5352" s="15">
        <f t="shared" si="167"/>
        <v>-1.367145E-2</v>
      </c>
      <c r="I5352" s="2">
        <f>IF(C5352&gt;'Assumptions Notes'!C$11,-C5352*('Assumptions Notes'!C$13/(2*1000)),G5352*D5352)</f>
        <v>-1.367145E-2</v>
      </c>
    </row>
    <row r="5353" spans="1:9" x14ac:dyDescent="0.2">
      <c r="A5353" s="5">
        <v>42663.479166666664</v>
      </c>
      <c r="B5353" s="2">
        <v>1015.47</v>
      </c>
      <c r="C5353" s="10">
        <v>-61.4</v>
      </c>
      <c r="D5353" s="8">
        <v>2.1499999999999999E-4</v>
      </c>
      <c r="E5353" s="13">
        <f>D5353*'Assumptions Notes'!C$12</f>
        <v>7.7399999999999997E-2</v>
      </c>
      <c r="F5353" s="15">
        <f t="shared" si="166"/>
        <v>-1.3200999999999999E-2</v>
      </c>
      <c r="G5353" s="10">
        <f>IF(C5353&gt;'Assumptions Notes'!C$11,'Assumptions Notes'!C$11,C5353)</f>
        <v>-61.4</v>
      </c>
      <c r="H5353" s="15">
        <f t="shared" si="167"/>
        <v>-1.3200999999999999E-2</v>
      </c>
      <c r="I5353" s="2">
        <f>IF(C5353&gt;'Assumptions Notes'!C$11,-C5353*('Assumptions Notes'!C$13/(2*1000)),G5353*D5353)</f>
        <v>-1.3200999999999999E-2</v>
      </c>
    </row>
    <row r="5354" spans="1:9" x14ac:dyDescent="0.2">
      <c r="A5354" s="5">
        <v>42663.5</v>
      </c>
      <c r="B5354" s="2">
        <v>997.56</v>
      </c>
      <c r="C5354" s="10">
        <v>-52.81</v>
      </c>
      <c r="D5354" s="8">
        <v>2.2499999999999999E-4</v>
      </c>
      <c r="E5354" s="13">
        <f>D5354*'Assumptions Notes'!C$12</f>
        <v>8.1000000000000003E-2</v>
      </c>
      <c r="F5354" s="15">
        <f t="shared" si="166"/>
        <v>-1.188225E-2</v>
      </c>
      <c r="G5354" s="10">
        <f>IF(C5354&gt;'Assumptions Notes'!C$11,'Assumptions Notes'!C$11,C5354)</f>
        <v>-52.81</v>
      </c>
      <c r="H5354" s="15">
        <f t="shared" si="167"/>
        <v>-1.188225E-2</v>
      </c>
      <c r="I5354" s="2">
        <f>IF(C5354&gt;'Assumptions Notes'!C$11,-C5354*('Assumptions Notes'!C$13/(2*1000)),G5354*D5354)</f>
        <v>-1.188225E-2</v>
      </c>
    </row>
    <row r="5355" spans="1:9" x14ac:dyDescent="0.2">
      <c r="A5355" s="5">
        <v>42663.520833333336</v>
      </c>
      <c r="B5355" s="2">
        <v>1023.88</v>
      </c>
      <c r="C5355" s="10">
        <v>-52.81</v>
      </c>
      <c r="D5355" s="8">
        <v>2.1250000000000002E-4</v>
      </c>
      <c r="E5355" s="13">
        <f>D5355*'Assumptions Notes'!C$12</f>
        <v>7.6500000000000012E-2</v>
      </c>
      <c r="F5355" s="15">
        <f t="shared" si="166"/>
        <v>-1.1222125000000001E-2</v>
      </c>
      <c r="G5355" s="10">
        <f>IF(C5355&gt;'Assumptions Notes'!C$11,'Assumptions Notes'!C$11,C5355)</f>
        <v>-52.81</v>
      </c>
      <c r="H5355" s="15">
        <f t="shared" si="167"/>
        <v>-1.1222125000000001E-2</v>
      </c>
      <c r="I5355" s="2">
        <f>IF(C5355&gt;'Assumptions Notes'!C$11,-C5355*('Assumptions Notes'!C$13/(2*1000)),G5355*D5355)</f>
        <v>-1.1222125000000001E-2</v>
      </c>
    </row>
    <row r="5356" spans="1:9" x14ac:dyDescent="0.2">
      <c r="A5356" s="5">
        <v>42663.541666666664</v>
      </c>
      <c r="B5356" s="2">
        <v>1039.77</v>
      </c>
      <c r="C5356" s="10">
        <v>-66.040000000000006</v>
      </c>
      <c r="D5356" s="8">
        <v>2.0000000000000001E-4</v>
      </c>
      <c r="E5356" s="13">
        <f>D5356*'Assumptions Notes'!C$12</f>
        <v>7.2000000000000008E-2</v>
      </c>
      <c r="F5356" s="15">
        <f t="shared" si="166"/>
        <v>-1.3208000000000003E-2</v>
      </c>
      <c r="G5356" s="10">
        <f>IF(C5356&gt;'Assumptions Notes'!C$11,'Assumptions Notes'!C$11,C5356)</f>
        <v>-66.040000000000006</v>
      </c>
      <c r="H5356" s="15">
        <f t="shared" si="167"/>
        <v>-1.3208000000000003E-2</v>
      </c>
      <c r="I5356" s="2">
        <f>IF(C5356&gt;'Assumptions Notes'!C$11,-C5356*('Assumptions Notes'!C$13/(2*1000)),G5356*D5356)</f>
        <v>-1.3208000000000003E-2</v>
      </c>
    </row>
    <row r="5357" spans="1:9" x14ac:dyDescent="0.2">
      <c r="A5357" s="5">
        <v>42663.5625</v>
      </c>
      <c r="B5357" s="2">
        <v>1050.32</v>
      </c>
      <c r="C5357" s="10">
        <v>-50.82</v>
      </c>
      <c r="D5357" s="8">
        <v>1.975E-4</v>
      </c>
      <c r="E5357" s="13">
        <f>D5357*'Assumptions Notes'!C$12</f>
        <v>7.1099999999999997E-2</v>
      </c>
      <c r="F5357" s="15">
        <f t="shared" si="166"/>
        <v>-1.0036949999999999E-2</v>
      </c>
      <c r="G5357" s="10">
        <f>IF(C5357&gt;'Assumptions Notes'!C$11,'Assumptions Notes'!C$11,C5357)</f>
        <v>-50.82</v>
      </c>
      <c r="H5357" s="15">
        <f t="shared" si="167"/>
        <v>-1.0036949999999999E-2</v>
      </c>
      <c r="I5357" s="2">
        <f>IF(C5357&gt;'Assumptions Notes'!C$11,-C5357*('Assumptions Notes'!C$13/(2*1000)),G5357*D5357)</f>
        <v>-1.0036949999999999E-2</v>
      </c>
    </row>
    <row r="5358" spans="1:9" x14ac:dyDescent="0.2">
      <c r="A5358" s="5">
        <v>42663.583333333336</v>
      </c>
      <c r="B5358" s="2">
        <v>1053.1400000000001</v>
      </c>
      <c r="C5358" s="10">
        <v>-56.11</v>
      </c>
      <c r="D5358" s="8">
        <v>1.95E-4</v>
      </c>
      <c r="E5358" s="13">
        <f>D5358*'Assumptions Notes'!C$12</f>
        <v>7.0199999999999999E-2</v>
      </c>
      <c r="F5358" s="15">
        <f t="shared" si="166"/>
        <v>-1.094145E-2</v>
      </c>
      <c r="G5358" s="10">
        <f>IF(C5358&gt;'Assumptions Notes'!C$11,'Assumptions Notes'!C$11,C5358)</f>
        <v>-56.11</v>
      </c>
      <c r="H5358" s="15">
        <f t="shared" si="167"/>
        <v>-1.094145E-2</v>
      </c>
      <c r="I5358" s="2">
        <f>IF(C5358&gt;'Assumptions Notes'!C$11,-C5358*('Assumptions Notes'!C$13/(2*1000)),G5358*D5358)</f>
        <v>-1.094145E-2</v>
      </c>
    </row>
    <row r="5359" spans="1:9" x14ac:dyDescent="0.2">
      <c r="A5359" s="5">
        <v>42663.604166666664</v>
      </c>
      <c r="B5359" s="2">
        <v>1058.0899999999999</v>
      </c>
      <c r="C5359" s="10">
        <v>-50.82</v>
      </c>
      <c r="D5359" s="8">
        <v>1.9625E-4</v>
      </c>
      <c r="E5359" s="13">
        <f>D5359*'Assumptions Notes'!C$12</f>
        <v>7.0650000000000004E-2</v>
      </c>
      <c r="F5359" s="15">
        <f t="shared" si="166"/>
        <v>-9.9734249999999993E-3</v>
      </c>
      <c r="G5359" s="10">
        <f>IF(C5359&gt;'Assumptions Notes'!C$11,'Assumptions Notes'!C$11,C5359)</f>
        <v>-50.82</v>
      </c>
      <c r="H5359" s="15">
        <f t="shared" si="167"/>
        <v>-9.9734249999999993E-3</v>
      </c>
      <c r="I5359" s="2">
        <f>IF(C5359&gt;'Assumptions Notes'!C$11,-C5359*('Assumptions Notes'!C$13/(2*1000)),G5359*D5359)</f>
        <v>-9.9734249999999993E-3</v>
      </c>
    </row>
    <row r="5360" spans="1:9" x14ac:dyDescent="0.2">
      <c r="A5360" s="5">
        <v>42663.625</v>
      </c>
      <c r="B5360" s="2">
        <v>1081.3900000000001</v>
      </c>
      <c r="C5360" s="10">
        <v>-50.82</v>
      </c>
      <c r="D5360" s="8">
        <v>1.975E-4</v>
      </c>
      <c r="E5360" s="13">
        <f>D5360*'Assumptions Notes'!C$12</f>
        <v>7.1099999999999997E-2</v>
      </c>
      <c r="F5360" s="15">
        <f t="shared" si="166"/>
        <v>-1.0036949999999999E-2</v>
      </c>
      <c r="G5360" s="10">
        <f>IF(C5360&gt;'Assumptions Notes'!C$11,'Assumptions Notes'!C$11,C5360)</f>
        <v>-50.82</v>
      </c>
      <c r="H5360" s="15">
        <f t="shared" si="167"/>
        <v>-1.0036949999999999E-2</v>
      </c>
      <c r="I5360" s="2">
        <f>IF(C5360&gt;'Assumptions Notes'!C$11,-C5360*('Assumptions Notes'!C$13/(2*1000)),G5360*D5360)</f>
        <v>-1.0036949999999999E-2</v>
      </c>
    </row>
    <row r="5361" spans="1:9" x14ac:dyDescent="0.2">
      <c r="A5361" s="5">
        <v>42663.645833333336</v>
      </c>
      <c r="B5361" s="2">
        <v>1155.45</v>
      </c>
      <c r="C5361" s="10">
        <v>-26.05</v>
      </c>
      <c r="D5361" s="8">
        <v>2.2124999999999998E-4</v>
      </c>
      <c r="E5361" s="13">
        <f>D5361*'Assumptions Notes'!C$12</f>
        <v>7.9649999999999999E-2</v>
      </c>
      <c r="F5361" s="15">
        <f t="shared" si="166"/>
        <v>-5.7635624999999996E-3</v>
      </c>
      <c r="G5361" s="10">
        <f>IF(C5361&gt;'Assumptions Notes'!C$11,'Assumptions Notes'!C$11,C5361)</f>
        <v>-26.05</v>
      </c>
      <c r="H5361" s="15">
        <f t="shared" si="167"/>
        <v>-5.7635624999999996E-3</v>
      </c>
      <c r="I5361" s="2">
        <f>IF(C5361&gt;'Assumptions Notes'!C$11,-C5361*('Assumptions Notes'!C$13/(2*1000)),G5361*D5361)</f>
        <v>-5.7635624999999996E-3</v>
      </c>
    </row>
    <row r="5362" spans="1:9" x14ac:dyDescent="0.2">
      <c r="A5362" s="5">
        <v>42663.666666666664</v>
      </c>
      <c r="B5362" s="2">
        <v>1179.8699999999999</v>
      </c>
      <c r="C5362" s="10">
        <v>-45</v>
      </c>
      <c r="D5362" s="8">
        <v>2.4499999999999999E-4</v>
      </c>
      <c r="E5362" s="13">
        <f>D5362*'Assumptions Notes'!C$12</f>
        <v>8.8200000000000001E-2</v>
      </c>
      <c r="F5362" s="15">
        <f t="shared" si="166"/>
        <v>-1.1025E-2</v>
      </c>
      <c r="G5362" s="10">
        <f>IF(C5362&gt;'Assumptions Notes'!C$11,'Assumptions Notes'!C$11,C5362)</f>
        <v>-45</v>
      </c>
      <c r="H5362" s="15">
        <f t="shared" si="167"/>
        <v>-1.1025E-2</v>
      </c>
      <c r="I5362" s="2">
        <f>IF(C5362&gt;'Assumptions Notes'!C$11,-C5362*('Assumptions Notes'!C$13/(2*1000)),G5362*D5362)</f>
        <v>-1.1025E-2</v>
      </c>
    </row>
    <row r="5363" spans="1:9" x14ac:dyDescent="0.2">
      <c r="A5363" s="5">
        <v>42663.6875</v>
      </c>
      <c r="B5363" s="2">
        <v>1225.8800000000001</v>
      </c>
      <c r="C5363" s="10">
        <v>-34.94</v>
      </c>
      <c r="D5363" s="8">
        <v>2.7E-4</v>
      </c>
      <c r="E5363" s="13">
        <f>D5363*'Assumptions Notes'!C$12</f>
        <v>9.7199999999999995E-2</v>
      </c>
      <c r="F5363" s="15">
        <f t="shared" si="166"/>
        <v>-9.4337999999999991E-3</v>
      </c>
      <c r="G5363" s="10">
        <f>IF(C5363&gt;'Assumptions Notes'!C$11,'Assumptions Notes'!C$11,C5363)</f>
        <v>-34.94</v>
      </c>
      <c r="H5363" s="15">
        <f t="shared" si="167"/>
        <v>-9.4337999999999991E-3</v>
      </c>
      <c r="I5363" s="2">
        <f>IF(C5363&gt;'Assumptions Notes'!C$11,-C5363*('Assumptions Notes'!C$13/(2*1000)),G5363*D5363)</f>
        <v>-9.4337999999999991E-3</v>
      </c>
    </row>
    <row r="5364" spans="1:9" x14ac:dyDescent="0.2">
      <c r="A5364" s="5">
        <v>42663.708333333336</v>
      </c>
      <c r="B5364" s="2">
        <v>1295.81</v>
      </c>
      <c r="C5364" s="10">
        <v>-45</v>
      </c>
      <c r="D5364" s="8">
        <v>2.9500000000000001E-4</v>
      </c>
      <c r="E5364" s="13">
        <f>D5364*'Assumptions Notes'!C$12</f>
        <v>0.1062</v>
      </c>
      <c r="F5364" s="15">
        <f t="shared" si="166"/>
        <v>-1.3275E-2</v>
      </c>
      <c r="G5364" s="10">
        <f>IF(C5364&gt;'Assumptions Notes'!C$11,'Assumptions Notes'!C$11,C5364)</f>
        <v>-45</v>
      </c>
      <c r="H5364" s="15">
        <f t="shared" si="167"/>
        <v>-1.3275E-2</v>
      </c>
      <c r="I5364" s="2">
        <f>IF(C5364&gt;'Assumptions Notes'!C$11,-C5364*('Assumptions Notes'!C$13/(2*1000)),G5364*D5364)</f>
        <v>-1.3275E-2</v>
      </c>
    </row>
    <row r="5365" spans="1:9" x14ac:dyDescent="0.2">
      <c r="A5365" s="5">
        <v>42663.729166666664</v>
      </c>
      <c r="B5365" s="2">
        <v>1300.54</v>
      </c>
      <c r="C5365" s="10">
        <v>-35.78</v>
      </c>
      <c r="D5365" s="8">
        <v>2.9750000000000002E-4</v>
      </c>
      <c r="E5365" s="13">
        <f>D5365*'Assumptions Notes'!C$12</f>
        <v>0.1071</v>
      </c>
      <c r="F5365" s="15">
        <f t="shared" si="166"/>
        <v>-1.0644550000000001E-2</v>
      </c>
      <c r="G5365" s="10">
        <f>IF(C5365&gt;'Assumptions Notes'!C$11,'Assumptions Notes'!C$11,C5365)</f>
        <v>-35.78</v>
      </c>
      <c r="H5365" s="15">
        <f t="shared" si="167"/>
        <v>-1.0644550000000001E-2</v>
      </c>
      <c r="I5365" s="2">
        <f>IF(C5365&gt;'Assumptions Notes'!C$11,-C5365*('Assumptions Notes'!C$13/(2*1000)),G5365*D5365)</f>
        <v>-1.0644550000000001E-2</v>
      </c>
    </row>
    <row r="5366" spans="1:9" x14ac:dyDescent="0.2">
      <c r="A5366" s="5">
        <v>42663.75</v>
      </c>
      <c r="B5366" s="2">
        <v>1319.1</v>
      </c>
      <c r="C5366" s="10">
        <v>7.61</v>
      </c>
      <c r="D5366" s="8">
        <v>2.9999999999999997E-4</v>
      </c>
      <c r="E5366" s="13">
        <f>D5366*'Assumptions Notes'!C$12</f>
        <v>0.10799999999999998</v>
      </c>
      <c r="F5366" s="15">
        <f t="shared" si="166"/>
        <v>2.2829999999999999E-3</v>
      </c>
      <c r="G5366" s="10">
        <f>IF(C5366&gt;'Assumptions Notes'!C$11,'Assumptions Notes'!C$11,C5366)</f>
        <v>7.61</v>
      </c>
      <c r="H5366" s="15">
        <f t="shared" si="167"/>
        <v>2.2829999999999999E-3</v>
      </c>
      <c r="I5366" s="2">
        <f>IF(C5366&gt;'Assumptions Notes'!C$11,-C5366*('Assumptions Notes'!C$13/(2*1000)),G5366*D5366)</f>
        <v>2.2829999999999999E-3</v>
      </c>
    </row>
    <row r="5367" spans="1:9" x14ac:dyDescent="0.2">
      <c r="A5367" s="5">
        <v>42663.770833333336</v>
      </c>
      <c r="B5367" s="2">
        <v>1341.12</v>
      </c>
      <c r="C5367" s="10">
        <v>16.940000000000001</v>
      </c>
      <c r="D5367" s="8">
        <v>2.9999999999999997E-4</v>
      </c>
      <c r="E5367" s="13">
        <f>D5367*'Assumptions Notes'!C$12</f>
        <v>0.10799999999999998</v>
      </c>
      <c r="F5367" s="15">
        <f t="shared" si="166"/>
        <v>5.0819999999999997E-3</v>
      </c>
      <c r="G5367" s="10">
        <f>IF(C5367&gt;'Assumptions Notes'!C$11,'Assumptions Notes'!C$11,C5367)</f>
        <v>16.940000000000001</v>
      </c>
      <c r="H5367" s="15">
        <f t="shared" si="167"/>
        <v>5.0819999999999997E-3</v>
      </c>
      <c r="I5367" s="2">
        <f>IF(C5367&gt;'Assumptions Notes'!C$11,-C5367*('Assumptions Notes'!C$13/(2*1000)),G5367*D5367)</f>
        <v>5.0819999999999997E-3</v>
      </c>
    </row>
    <row r="5368" spans="1:9" x14ac:dyDescent="0.2">
      <c r="A5368" s="5">
        <v>42663.791666666664</v>
      </c>
      <c r="B5368" s="2">
        <v>1338.14</v>
      </c>
      <c r="C5368" s="10">
        <v>-0.01</v>
      </c>
      <c r="D5368" s="8">
        <v>2.9999999999999997E-4</v>
      </c>
      <c r="E5368" s="13">
        <f>D5368*'Assumptions Notes'!C$12</f>
        <v>0.10799999999999998</v>
      </c>
      <c r="F5368" s="15">
        <f t="shared" si="166"/>
        <v>-2.9999999999999997E-6</v>
      </c>
      <c r="G5368" s="10">
        <f>IF(C5368&gt;'Assumptions Notes'!C$11,'Assumptions Notes'!C$11,C5368)</f>
        <v>-0.01</v>
      </c>
      <c r="H5368" s="15">
        <f t="shared" si="167"/>
        <v>-2.9999999999999997E-6</v>
      </c>
      <c r="I5368" s="2">
        <f>IF(C5368&gt;'Assumptions Notes'!C$11,-C5368*('Assumptions Notes'!C$13/(2*1000)),G5368*D5368)</f>
        <v>-2.9999999999999997E-6</v>
      </c>
    </row>
    <row r="5369" spans="1:9" x14ac:dyDescent="0.2">
      <c r="A5369" s="5">
        <v>42663.8125</v>
      </c>
      <c r="B5369" s="2">
        <v>1366.54</v>
      </c>
      <c r="C5369" s="10">
        <v>3.79</v>
      </c>
      <c r="D5369" s="8">
        <v>2.9750000000000002E-4</v>
      </c>
      <c r="E5369" s="13">
        <f>D5369*'Assumptions Notes'!C$12</f>
        <v>0.1071</v>
      </c>
      <c r="F5369" s="15">
        <f t="shared" si="166"/>
        <v>1.1275250000000001E-3</v>
      </c>
      <c r="G5369" s="10">
        <f>IF(C5369&gt;'Assumptions Notes'!C$11,'Assumptions Notes'!C$11,C5369)</f>
        <v>3.79</v>
      </c>
      <c r="H5369" s="15">
        <f t="shared" si="167"/>
        <v>1.1275250000000001E-3</v>
      </c>
      <c r="I5369" s="2">
        <f>IF(C5369&gt;'Assumptions Notes'!C$11,-C5369*('Assumptions Notes'!C$13/(2*1000)),G5369*D5369)</f>
        <v>1.1275250000000001E-3</v>
      </c>
    </row>
    <row r="5370" spans="1:9" x14ac:dyDescent="0.2">
      <c r="A5370" s="5">
        <v>42663.833333333336</v>
      </c>
      <c r="B5370" s="2">
        <v>1359.66</v>
      </c>
      <c r="C5370" s="10">
        <v>7.84</v>
      </c>
      <c r="D5370" s="8">
        <v>2.9500000000000001E-4</v>
      </c>
      <c r="E5370" s="13">
        <f>D5370*'Assumptions Notes'!C$12</f>
        <v>0.1062</v>
      </c>
      <c r="F5370" s="15">
        <f t="shared" si="166"/>
        <v>2.3128000000000003E-3</v>
      </c>
      <c r="G5370" s="10">
        <f>IF(C5370&gt;'Assumptions Notes'!C$11,'Assumptions Notes'!C$11,C5370)</f>
        <v>7.84</v>
      </c>
      <c r="H5370" s="15">
        <f t="shared" si="167"/>
        <v>2.3128000000000003E-3</v>
      </c>
      <c r="I5370" s="2">
        <f>IF(C5370&gt;'Assumptions Notes'!C$11,-C5370*('Assumptions Notes'!C$13/(2*1000)),G5370*D5370)</f>
        <v>2.3128000000000003E-3</v>
      </c>
    </row>
    <row r="5371" spans="1:9" x14ac:dyDescent="0.2">
      <c r="A5371" s="5">
        <v>42663.854166666664</v>
      </c>
      <c r="B5371" s="2">
        <v>1343.41</v>
      </c>
      <c r="C5371" s="10">
        <v>12.49</v>
      </c>
      <c r="D5371" s="8">
        <v>2.9E-4</v>
      </c>
      <c r="E5371" s="13">
        <f>D5371*'Assumptions Notes'!C$12</f>
        <v>0.10440000000000001</v>
      </c>
      <c r="F5371" s="15">
        <f t="shared" si="166"/>
        <v>3.6221000000000001E-3</v>
      </c>
      <c r="G5371" s="10">
        <f>IF(C5371&gt;'Assumptions Notes'!C$11,'Assumptions Notes'!C$11,C5371)</f>
        <v>12.49</v>
      </c>
      <c r="H5371" s="15">
        <f t="shared" si="167"/>
        <v>3.6221000000000001E-3</v>
      </c>
      <c r="I5371" s="2">
        <f>IF(C5371&gt;'Assumptions Notes'!C$11,-C5371*('Assumptions Notes'!C$13/(2*1000)),G5371*D5371)</f>
        <v>3.6221000000000001E-3</v>
      </c>
    </row>
    <row r="5372" spans="1:9" x14ac:dyDescent="0.2">
      <c r="A5372" s="5">
        <v>42663.875</v>
      </c>
      <c r="B5372" s="2">
        <v>1293.1400000000001</v>
      </c>
      <c r="C5372" s="10">
        <v>9.2799999999999994</v>
      </c>
      <c r="D5372" s="8">
        <v>2.8499999999999999E-4</v>
      </c>
      <c r="E5372" s="13">
        <f>D5372*'Assumptions Notes'!C$12</f>
        <v>0.1026</v>
      </c>
      <c r="F5372" s="15">
        <f t="shared" si="166"/>
        <v>2.6447999999999997E-3</v>
      </c>
      <c r="G5372" s="10">
        <f>IF(C5372&gt;'Assumptions Notes'!C$11,'Assumptions Notes'!C$11,C5372)</f>
        <v>9.2799999999999994</v>
      </c>
      <c r="H5372" s="15">
        <f t="shared" si="167"/>
        <v>2.6447999999999997E-3</v>
      </c>
      <c r="I5372" s="2">
        <f>IF(C5372&gt;'Assumptions Notes'!C$11,-C5372*('Assumptions Notes'!C$13/(2*1000)),G5372*D5372)</f>
        <v>2.6447999999999997E-3</v>
      </c>
    </row>
    <row r="5373" spans="1:9" x14ac:dyDescent="0.2">
      <c r="A5373" s="5">
        <v>42663.895833333336</v>
      </c>
      <c r="B5373" s="2">
        <v>1233.02</v>
      </c>
      <c r="C5373" s="10">
        <v>0.89</v>
      </c>
      <c r="D5373" s="8">
        <v>2.7E-4</v>
      </c>
      <c r="E5373" s="13">
        <f>D5373*'Assumptions Notes'!C$12</f>
        <v>9.7199999999999995E-2</v>
      </c>
      <c r="F5373" s="15">
        <f t="shared" si="166"/>
        <v>2.4030000000000001E-4</v>
      </c>
      <c r="G5373" s="10">
        <f>IF(C5373&gt;'Assumptions Notes'!C$11,'Assumptions Notes'!C$11,C5373)</f>
        <v>0.89</v>
      </c>
      <c r="H5373" s="15">
        <f t="shared" si="167"/>
        <v>2.4030000000000001E-4</v>
      </c>
      <c r="I5373" s="2">
        <f>IF(C5373&gt;'Assumptions Notes'!C$11,-C5373*('Assumptions Notes'!C$13/(2*1000)),G5373*D5373)</f>
        <v>2.4030000000000001E-4</v>
      </c>
    </row>
    <row r="5374" spans="1:9" x14ac:dyDescent="0.2">
      <c r="A5374" s="5">
        <v>42663.916666666664</v>
      </c>
      <c r="B5374" s="2">
        <v>1179.76</v>
      </c>
      <c r="C5374" s="10">
        <v>9.0500000000000007</v>
      </c>
      <c r="D5374" s="8">
        <v>2.5500000000000002E-4</v>
      </c>
      <c r="E5374" s="13">
        <f>D5374*'Assumptions Notes'!C$12</f>
        <v>9.1800000000000007E-2</v>
      </c>
      <c r="F5374" s="15">
        <f t="shared" si="166"/>
        <v>2.3077500000000003E-3</v>
      </c>
      <c r="G5374" s="10">
        <f>IF(C5374&gt;'Assumptions Notes'!C$11,'Assumptions Notes'!C$11,C5374)</f>
        <v>9.0500000000000007</v>
      </c>
      <c r="H5374" s="15">
        <f t="shared" si="167"/>
        <v>2.3077500000000003E-3</v>
      </c>
      <c r="I5374" s="2">
        <f>IF(C5374&gt;'Assumptions Notes'!C$11,-C5374*('Assumptions Notes'!C$13/(2*1000)),G5374*D5374)</f>
        <v>2.3077500000000003E-3</v>
      </c>
    </row>
    <row r="5375" spans="1:9" x14ac:dyDescent="0.2">
      <c r="A5375" s="5">
        <v>42663.9375</v>
      </c>
      <c r="B5375" s="2">
        <v>1133.8699999999999</v>
      </c>
      <c r="C5375" s="10">
        <v>-21.91</v>
      </c>
      <c r="D5375" s="8">
        <v>2.1250000000000002E-4</v>
      </c>
      <c r="E5375" s="13">
        <f>D5375*'Assumptions Notes'!C$12</f>
        <v>7.6500000000000012E-2</v>
      </c>
      <c r="F5375" s="15">
        <f t="shared" si="166"/>
        <v>-4.6558750000000003E-3</v>
      </c>
      <c r="G5375" s="10">
        <f>IF(C5375&gt;'Assumptions Notes'!C$11,'Assumptions Notes'!C$11,C5375)</f>
        <v>-21.91</v>
      </c>
      <c r="H5375" s="15">
        <f t="shared" si="167"/>
        <v>-4.6558750000000003E-3</v>
      </c>
      <c r="I5375" s="2">
        <f>IF(C5375&gt;'Assumptions Notes'!C$11,-C5375*('Assumptions Notes'!C$13/(2*1000)),G5375*D5375)</f>
        <v>-4.6558750000000003E-3</v>
      </c>
    </row>
    <row r="5376" spans="1:9" x14ac:dyDescent="0.2">
      <c r="A5376" s="5">
        <v>42663.958333333336</v>
      </c>
      <c r="B5376" s="2">
        <v>1091.6500000000001</v>
      </c>
      <c r="C5376" s="10">
        <v>-15.1</v>
      </c>
      <c r="D5376" s="8">
        <v>1.7000000000000001E-4</v>
      </c>
      <c r="E5376" s="13">
        <f>D5376*'Assumptions Notes'!C$12</f>
        <v>6.1200000000000004E-2</v>
      </c>
      <c r="F5376" s="15">
        <f t="shared" si="166"/>
        <v>-2.5670000000000003E-3</v>
      </c>
      <c r="G5376" s="10">
        <f>IF(C5376&gt;'Assumptions Notes'!C$11,'Assumptions Notes'!C$11,C5376)</f>
        <v>-15.1</v>
      </c>
      <c r="H5376" s="15">
        <f t="shared" si="167"/>
        <v>-2.5670000000000003E-3</v>
      </c>
      <c r="I5376" s="2">
        <f>IF(C5376&gt;'Assumptions Notes'!C$11,-C5376*('Assumptions Notes'!C$13/(2*1000)),G5376*D5376)</f>
        <v>-2.5670000000000003E-3</v>
      </c>
    </row>
    <row r="5377" spans="1:9" x14ac:dyDescent="0.2">
      <c r="A5377" s="5">
        <v>42663.979166666664</v>
      </c>
      <c r="B5377" s="2">
        <v>1122.2</v>
      </c>
      <c r="C5377" s="10">
        <v>13.56</v>
      </c>
      <c r="D5377" s="8">
        <v>1.5000000000000001E-4</v>
      </c>
      <c r="E5377" s="13">
        <f>D5377*'Assumptions Notes'!C$12</f>
        <v>5.4000000000000006E-2</v>
      </c>
      <c r="F5377" s="15">
        <f t="shared" si="166"/>
        <v>2.0340000000000002E-3</v>
      </c>
      <c r="G5377" s="10">
        <f>IF(C5377&gt;'Assumptions Notes'!C$11,'Assumptions Notes'!C$11,C5377)</f>
        <v>13.56</v>
      </c>
      <c r="H5377" s="15">
        <f t="shared" si="167"/>
        <v>2.0340000000000002E-3</v>
      </c>
      <c r="I5377" s="2">
        <f>IF(C5377&gt;'Assumptions Notes'!C$11,-C5377*('Assumptions Notes'!C$13/(2*1000)),G5377*D5377)</f>
        <v>2.0340000000000002E-3</v>
      </c>
    </row>
    <row r="5378" spans="1:9" x14ac:dyDescent="0.2">
      <c r="A5378" s="5">
        <v>42664</v>
      </c>
      <c r="B5378" s="2">
        <v>1322.79</v>
      </c>
      <c r="C5378" s="10">
        <v>82.39</v>
      </c>
      <c r="D5378" s="8">
        <v>1.2999999999999999E-4</v>
      </c>
      <c r="E5378" s="13">
        <f>D5378*'Assumptions Notes'!C$12</f>
        <v>4.6799999999999994E-2</v>
      </c>
      <c r="F5378" s="15">
        <f t="shared" si="166"/>
        <v>1.0710699999999998E-2</v>
      </c>
      <c r="G5378" s="10">
        <f>IF(C5378&gt;'Assumptions Notes'!C$11,'Assumptions Notes'!C$11,C5378)</f>
        <v>82.39</v>
      </c>
      <c r="H5378" s="15">
        <f t="shared" si="167"/>
        <v>1.0710699999999998E-2</v>
      </c>
      <c r="I5378" s="2">
        <f>IF(C5378&gt;'Assumptions Notes'!C$11,-C5378*('Assumptions Notes'!C$13/(2*1000)),G5378*D5378)</f>
        <v>1.0710699999999998E-2</v>
      </c>
    </row>
    <row r="5379" spans="1:9" x14ac:dyDescent="0.2">
      <c r="A5379" s="5">
        <v>42664.020833333336</v>
      </c>
      <c r="B5379" s="2">
        <v>1233.01</v>
      </c>
      <c r="C5379" s="10">
        <v>12.12</v>
      </c>
      <c r="D5379" s="8">
        <v>1.175E-4</v>
      </c>
      <c r="E5379" s="13">
        <f>D5379*'Assumptions Notes'!C$12</f>
        <v>4.2299999999999997E-2</v>
      </c>
      <c r="F5379" s="15">
        <f t="shared" si="166"/>
        <v>1.4240999999999998E-3</v>
      </c>
      <c r="G5379" s="10">
        <f>IF(C5379&gt;'Assumptions Notes'!C$11,'Assumptions Notes'!C$11,C5379)</f>
        <v>12.12</v>
      </c>
      <c r="H5379" s="15">
        <f t="shared" si="167"/>
        <v>1.4240999999999998E-3</v>
      </c>
      <c r="I5379" s="2">
        <f>IF(C5379&gt;'Assumptions Notes'!C$11,-C5379*('Assumptions Notes'!C$13/(2*1000)),G5379*D5379)</f>
        <v>1.4240999999999998E-3</v>
      </c>
    </row>
    <row r="5380" spans="1:9" x14ac:dyDescent="0.2">
      <c r="A5380" s="5">
        <v>42664.041666666664</v>
      </c>
      <c r="B5380" s="2">
        <v>1175.6300000000001</v>
      </c>
      <c r="C5380" s="10">
        <v>6.25</v>
      </c>
      <c r="D5380" s="8">
        <v>1.05E-4</v>
      </c>
      <c r="E5380" s="13">
        <f>D5380*'Assumptions Notes'!C$12</f>
        <v>3.78E-2</v>
      </c>
      <c r="F5380" s="15">
        <f t="shared" ref="F5380:F5443" si="168">D5380*C5380</f>
        <v>6.5625000000000004E-4</v>
      </c>
      <c r="G5380" s="10">
        <f>IF(C5380&gt;'Assumptions Notes'!C$11,'Assumptions Notes'!C$11,C5380)</f>
        <v>6.25</v>
      </c>
      <c r="H5380" s="15">
        <f t="shared" ref="H5380:H5443" si="169">G5380*D5380</f>
        <v>6.5625000000000004E-4</v>
      </c>
      <c r="I5380" s="2">
        <f>IF(C5380&gt;'Assumptions Notes'!C$11,-C5380*('Assumptions Notes'!C$13/(2*1000)),G5380*D5380)</f>
        <v>6.5625000000000004E-4</v>
      </c>
    </row>
    <row r="5381" spans="1:9" x14ac:dyDescent="0.2">
      <c r="A5381" s="5">
        <v>42664.0625</v>
      </c>
      <c r="B5381" s="2">
        <v>1124.26</v>
      </c>
      <c r="C5381" s="10">
        <v>-27.4</v>
      </c>
      <c r="D5381" s="8">
        <v>1.025E-4</v>
      </c>
      <c r="E5381" s="13">
        <f>D5381*'Assumptions Notes'!C$12</f>
        <v>3.6900000000000002E-2</v>
      </c>
      <c r="F5381" s="15">
        <f t="shared" si="168"/>
        <v>-2.8084999999999998E-3</v>
      </c>
      <c r="G5381" s="10">
        <f>IF(C5381&gt;'Assumptions Notes'!C$11,'Assumptions Notes'!C$11,C5381)</f>
        <v>-27.4</v>
      </c>
      <c r="H5381" s="15">
        <f t="shared" si="169"/>
        <v>-2.8084999999999998E-3</v>
      </c>
      <c r="I5381" s="2">
        <f>IF(C5381&gt;'Assumptions Notes'!C$11,-C5381*('Assumptions Notes'!C$13/(2*1000)),G5381*D5381)</f>
        <v>-2.8084999999999998E-3</v>
      </c>
    </row>
    <row r="5382" spans="1:9" x14ac:dyDescent="0.2">
      <c r="A5382" s="5">
        <v>42664.083333333336</v>
      </c>
      <c r="B5382" s="2">
        <v>1078.3599999999999</v>
      </c>
      <c r="C5382" s="10">
        <v>-44.25</v>
      </c>
      <c r="D5382" s="8">
        <v>1E-4</v>
      </c>
      <c r="E5382" s="13">
        <f>D5382*'Assumptions Notes'!C$12</f>
        <v>3.6000000000000004E-2</v>
      </c>
      <c r="F5382" s="15">
        <f t="shared" si="168"/>
        <v>-4.4250000000000001E-3</v>
      </c>
      <c r="G5382" s="10">
        <f>IF(C5382&gt;'Assumptions Notes'!C$11,'Assumptions Notes'!C$11,C5382)</f>
        <v>-44.25</v>
      </c>
      <c r="H5382" s="15">
        <f t="shared" si="169"/>
        <v>-4.4250000000000001E-3</v>
      </c>
      <c r="I5382" s="2">
        <f>IF(C5382&gt;'Assumptions Notes'!C$11,-C5382*('Assumptions Notes'!C$13/(2*1000)),G5382*D5382)</f>
        <v>-4.4250000000000001E-3</v>
      </c>
    </row>
    <row r="5383" spans="1:9" x14ac:dyDescent="0.2">
      <c r="A5383" s="5">
        <v>42664.104166666664</v>
      </c>
      <c r="B5383" s="2">
        <v>1082.71</v>
      </c>
      <c r="C5383" s="10">
        <v>-57.01</v>
      </c>
      <c r="D5383" s="8">
        <v>9.8750000000000002E-5</v>
      </c>
      <c r="E5383" s="13">
        <f>D5383*'Assumptions Notes'!C$12</f>
        <v>3.5549999999999998E-2</v>
      </c>
      <c r="F5383" s="15">
        <f t="shared" si="168"/>
        <v>-5.6297374999999998E-3</v>
      </c>
      <c r="G5383" s="10">
        <f>IF(C5383&gt;'Assumptions Notes'!C$11,'Assumptions Notes'!C$11,C5383)</f>
        <v>-57.01</v>
      </c>
      <c r="H5383" s="15">
        <f t="shared" si="169"/>
        <v>-5.6297374999999998E-3</v>
      </c>
      <c r="I5383" s="2">
        <f>IF(C5383&gt;'Assumptions Notes'!C$11,-C5383*('Assumptions Notes'!C$13/(2*1000)),G5383*D5383)</f>
        <v>-5.6297374999999998E-3</v>
      </c>
    </row>
    <row r="5384" spans="1:9" x14ac:dyDescent="0.2">
      <c r="A5384" s="5">
        <v>42664.125</v>
      </c>
      <c r="B5384" s="2">
        <v>1072.1099999999999</v>
      </c>
      <c r="C5384" s="10">
        <v>-38.53</v>
      </c>
      <c r="D5384" s="8">
        <v>9.7499999999999998E-5</v>
      </c>
      <c r="E5384" s="13">
        <f>D5384*'Assumptions Notes'!C$12</f>
        <v>3.5099999999999999E-2</v>
      </c>
      <c r="F5384" s="15">
        <f t="shared" si="168"/>
        <v>-3.7566750000000001E-3</v>
      </c>
      <c r="G5384" s="10">
        <f>IF(C5384&gt;'Assumptions Notes'!C$11,'Assumptions Notes'!C$11,C5384)</f>
        <v>-38.53</v>
      </c>
      <c r="H5384" s="15">
        <f t="shared" si="169"/>
        <v>-3.7566750000000001E-3</v>
      </c>
      <c r="I5384" s="2">
        <f>IF(C5384&gt;'Assumptions Notes'!C$11,-C5384*('Assumptions Notes'!C$13/(2*1000)),G5384*D5384)</f>
        <v>-3.7566750000000001E-3</v>
      </c>
    </row>
    <row r="5385" spans="1:9" x14ac:dyDescent="0.2">
      <c r="A5385" s="5">
        <v>42664.145833333336</v>
      </c>
      <c r="B5385" s="2">
        <v>1044.19</v>
      </c>
      <c r="C5385" s="10">
        <v>-2.89</v>
      </c>
      <c r="D5385" s="8">
        <v>9.6250000000000009E-5</v>
      </c>
      <c r="E5385" s="13">
        <f>D5385*'Assumptions Notes'!C$12</f>
        <v>3.465E-2</v>
      </c>
      <c r="F5385" s="15">
        <f t="shared" si="168"/>
        <v>-2.7816250000000005E-4</v>
      </c>
      <c r="G5385" s="10">
        <f>IF(C5385&gt;'Assumptions Notes'!C$11,'Assumptions Notes'!C$11,C5385)</f>
        <v>-2.89</v>
      </c>
      <c r="H5385" s="15">
        <f t="shared" si="169"/>
        <v>-2.7816250000000005E-4</v>
      </c>
      <c r="I5385" s="2">
        <f>IF(C5385&gt;'Assumptions Notes'!C$11,-C5385*('Assumptions Notes'!C$13/(2*1000)),G5385*D5385)</f>
        <v>-2.7816250000000005E-4</v>
      </c>
    </row>
    <row r="5386" spans="1:9" x14ac:dyDescent="0.2">
      <c r="A5386" s="5">
        <v>42664.166666666664</v>
      </c>
      <c r="B5386" s="2">
        <v>1014.62</v>
      </c>
      <c r="C5386" s="10">
        <v>17.489999999999998</v>
      </c>
      <c r="D5386" s="8">
        <v>9.5000000000000005E-5</v>
      </c>
      <c r="E5386" s="13">
        <f>D5386*'Assumptions Notes'!C$12</f>
        <v>3.4200000000000001E-2</v>
      </c>
      <c r="F5386" s="15">
        <f t="shared" si="168"/>
        <v>1.6615499999999999E-3</v>
      </c>
      <c r="G5386" s="10">
        <f>IF(C5386&gt;'Assumptions Notes'!C$11,'Assumptions Notes'!C$11,C5386)</f>
        <v>17.489999999999998</v>
      </c>
      <c r="H5386" s="15">
        <f t="shared" si="169"/>
        <v>1.6615499999999999E-3</v>
      </c>
      <c r="I5386" s="2">
        <f>IF(C5386&gt;'Assumptions Notes'!C$11,-C5386*('Assumptions Notes'!C$13/(2*1000)),G5386*D5386)</f>
        <v>1.6615499999999999E-3</v>
      </c>
    </row>
    <row r="5387" spans="1:9" x14ac:dyDescent="0.2">
      <c r="A5387" s="5">
        <v>42664.1875</v>
      </c>
      <c r="B5387" s="2">
        <v>1029.55</v>
      </c>
      <c r="C5387" s="10">
        <v>21.58</v>
      </c>
      <c r="D5387" s="8">
        <v>9.6250000000000009E-5</v>
      </c>
      <c r="E5387" s="13">
        <f>D5387*'Assumptions Notes'!C$12</f>
        <v>3.465E-2</v>
      </c>
      <c r="F5387" s="15">
        <f t="shared" si="168"/>
        <v>2.0770749999999998E-3</v>
      </c>
      <c r="G5387" s="10">
        <f>IF(C5387&gt;'Assumptions Notes'!C$11,'Assumptions Notes'!C$11,C5387)</f>
        <v>21.58</v>
      </c>
      <c r="H5387" s="15">
        <f t="shared" si="169"/>
        <v>2.0770749999999998E-3</v>
      </c>
      <c r="I5387" s="2">
        <f>IF(C5387&gt;'Assumptions Notes'!C$11,-C5387*('Assumptions Notes'!C$13/(2*1000)),G5387*D5387)</f>
        <v>2.0770749999999998E-3</v>
      </c>
    </row>
    <row r="5388" spans="1:9" x14ac:dyDescent="0.2">
      <c r="A5388" s="5">
        <v>42664.208333333336</v>
      </c>
      <c r="B5388" s="2">
        <v>1038.1300000000001</v>
      </c>
      <c r="C5388" s="10">
        <v>10.64</v>
      </c>
      <c r="D5388" s="8">
        <v>9.7499999999999998E-5</v>
      </c>
      <c r="E5388" s="13">
        <f>D5388*'Assumptions Notes'!C$12</f>
        <v>3.5099999999999999E-2</v>
      </c>
      <c r="F5388" s="15">
        <f t="shared" si="168"/>
        <v>1.0374E-3</v>
      </c>
      <c r="G5388" s="10">
        <f>IF(C5388&gt;'Assumptions Notes'!C$11,'Assumptions Notes'!C$11,C5388)</f>
        <v>10.64</v>
      </c>
      <c r="H5388" s="15">
        <f t="shared" si="169"/>
        <v>1.0374E-3</v>
      </c>
      <c r="I5388" s="2">
        <f>IF(C5388&gt;'Assumptions Notes'!C$11,-C5388*('Assumptions Notes'!C$13/(2*1000)),G5388*D5388)</f>
        <v>1.0374E-3</v>
      </c>
    </row>
    <row r="5389" spans="1:9" x14ac:dyDescent="0.2">
      <c r="A5389" s="5">
        <v>42664.229166666664</v>
      </c>
      <c r="B5389" s="2">
        <v>1103.5</v>
      </c>
      <c r="C5389" s="10">
        <v>33.07</v>
      </c>
      <c r="D5389" s="8">
        <v>1.15E-4</v>
      </c>
      <c r="E5389" s="13">
        <f>D5389*'Assumptions Notes'!C$12</f>
        <v>4.1399999999999999E-2</v>
      </c>
      <c r="F5389" s="15">
        <f t="shared" si="168"/>
        <v>3.8030500000000001E-3</v>
      </c>
      <c r="G5389" s="10">
        <f>IF(C5389&gt;'Assumptions Notes'!C$11,'Assumptions Notes'!C$11,C5389)</f>
        <v>33.07</v>
      </c>
      <c r="H5389" s="15">
        <f t="shared" si="169"/>
        <v>3.8030500000000001E-3</v>
      </c>
      <c r="I5389" s="2">
        <f>IF(C5389&gt;'Assumptions Notes'!C$11,-C5389*('Assumptions Notes'!C$13/(2*1000)),G5389*D5389)</f>
        <v>3.8030500000000001E-3</v>
      </c>
    </row>
    <row r="5390" spans="1:9" x14ac:dyDescent="0.2">
      <c r="A5390" s="5">
        <v>42664.25</v>
      </c>
      <c r="B5390" s="2">
        <v>1188.1600000000001</v>
      </c>
      <c r="C5390" s="10">
        <v>60.15</v>
      </c>
      <c r="D5390" s="8">
        <v>1.325E-4</v>
      </c>
      <c r="E5390" s="13">
        <f>D5390*'Assumptions Notes'!C$12</f>
        <v>4.7699999999999999E-2</v>
      </c>
      <c r="F5390" s="15">
        <f t="shared" si="168"/>
        <v>7.9698749999999995E-3</v>
      </c>
      <c r="G5390" s="10">
        <f>IF(C5390&gt;'Assumptions Notes'!C$11,'Assumptions Notes'!C$11,C5390)</f>
        <v>60.15</v>
      </c>
      <c r="H5390" s="15">
        <f t="shared" si="169"/>
        <v>7.9698749999999995E-3</v>
      </c>
      <c r="I5390" s="2">
        <f>IF(C5390&gt;'Assumptions Notes'!C$11,-C5390*('Assumptions Notes'!C$13/(2*1000)),G5390*D5390)</f>
        <v>7.9698749999999995E-3</v>
      </c>
    </row>
    <row r="5391" spans="1:9" x14ac:dyDescent="0.2">
      <c r="A5391" s="5">
        <v>42664.270833333336</v>
      </c>
      <c r="B5391" s="2">
        <v>1278.06</v>
      </c>
      <c r="C5391" s="10">
        <v>78.459999999999994</v>
      </c>
      <c r="D5391" s="8">
        <v>1.6249999999999999E-4</v>
      </c>
      <c r="E5391" s="13">
        <f>D5391*'Assumptions Notes'!C$12</f>
        <v>5.8499999999999996E-2</v>
      </c>
      <c r="F5391" s="15">
        <f t="shared" si="168"/>
        <v>1.2749749999999999E-2</v>
      </c>
      <c r="G5391" s="10">
        <f>IF(C5391&gt;'Assumptions Notes'!C$11,'Assumptions Notes'!C$11,C5391)</f>
        <v>78.459999999999994</v>
      </c>
      <c r="H5391" s="15">
        <f t="shared" si="169"/>
        <v>1.2749749999999999E-2</v>
      </c>
      <c r="I5391" s="2">
        <f>IF(C5391&gt;'Assumptions Notes'!C$11,-C5391*('Assumptions Notes'!C$13/(2*1000)),G5391*D5391)</f>
        <v>1.2749749999999999E-2</v>
      </c>
    </row>
    <row r="5392" spans="1:9" x14ac:dyDescent="0.2">
      <c r="A5392" s="5">
        <v>42664.291666666664</v>
      </c>
      <c r="B5392" s="2">
        <v>1439.62</v>
      </c>
      <c r="C5392" s="10">
        <v>85.56</v>
      </c>
      <c r="D5392" s="8">
        <v>1.9249999999999999E-4</v>
      </c>
      <c r="E5392" s="13">
        <f>D5392*'Assumptions Notes'!C$12</f>
        <v>6.93E-2</v>
      </c>
      <c r="F5392" s="15">
        <f t="shared" si="168"/>
        <v>1.64703E-2</v>
      </c>
      <c r="G5392" s="10">
        <f>IF(C5392&gt;'Assumptions Notes'!C$11,'Assumptions Notes'!C$11,C5392)</f>
        <v>85.56</v>
      </c>
      <c r="H5392" s="15">
        <f t="shared" si="169"/>
        <v>1.64703E-2</v>
      </c>
      <c r="I5392" s="2">
        <f>IF(C5392&gt;'Assumptions Notes'!C$11,-C5392*('Assumptions Notes'!C$13/(2*1000)),G5392*D5392)</f>
        <v>1.64703E-2</v>
      </c>
    </row>
    <row r="5393" spans="1:9" x14ac:dyDescent="0.2">
      <c r="A5393" s="5">
        <v>42664.3125</v>
      </c>
      <c r="B5393" s="2">
        <v>1491.09</v>
      </c>
      <c r="C5393" s="10">
        <v>59.3</v>
      </c>
      <c r="D5393" s="8">
        <v>2.0875000000000001E-4</v>
      </c>
      <c r="E5393" s="13">
        <f>D5393*'Assumptions Notes'!C$12</f>
        <v>7.5150000000000008E-2</v>
      </c>
      <c r="F5393" s="15">
        <f t="shared" si="168"/>
        <v>1.2378874999999999E-2</v>
      </c>
      <c r="G5393" s="10">
        <f>IF(C5393&gt;'Assumptions Notes'!C$11,'Assumptions Notes'!C$11,C5393)</f>
        <v>59.3</v>
      </c>
      <c r="H5393" s="15">
        <f t="shared" si="169"/>
        <v>1.2378874999999999E-2</v>
      </c>
      <c r="I5393" s="2">
        <f>IF(C5393&gt;'Assumptions Notes'!C$11,-C5393*('Assumptions Notes'!C$13/(2*1000)),G5393*D5393)</f>
        <v>1.2378874999999999E-2</v>
      </c>
    </row>
    <row r="5394" spans="1:9" x14ac:dyDescent="0.2">
      <c r="A5394" s="5">
        <v>42664.333333333336</v>
      </c>
      <c r="B5394" s="2">
        <v>1490.96</v>
      </c>
      <c r="C5394" s="10">
        <v>78.87</v>
      </c>
      <c r="D5394" s="8">
        <v>2.2499999999999999E-4</v>
      </c>
      <c r="E5394" s="13">
        <f>D5394*'Assumptions Notes'!C$12</f>
        <v>8.1000000000000003E-2</v>
      </c>
      <c r="F5394" s="15">
        <f t="shared" si="168"/>
        <v>1.7745750000000001E-2</v>
      </c>
      <c r="G5394" s="10">
        <f>IF(C5394&gt;'Assumptions Notes'!C$11,'Assumptions Notes'!C$11,C5394)</f>
        <v>78.87</v>
      </c>
      <c r="H5394" s="15">
        <f t="shared" si="169"/>
        <v>1.7745750000000001E-2</v>
      </c>
      <c r="I5394" s="2">
        <f>IF(C5394&gt;'Assumptions Notes'!C$11,-C5394*('Assumptions Notes'!C$13/(2*1000)),G5394*D5394)</f>
        <v>1.7745750000000001E-2</v>
      </c>
    </row>
    <row r="5395" spans="1:9" x14ac:dyDescent="0.2">
      <c r="A5395" s="5">
        <v>42664.354166666664</v>
      </c>
      <c r="B5395" s="2">
        <v>1452.8</v>
      </c>
      <c r="C5395" s="10">
        <v>82.89</v>
      </c>
      <c r="D5395" s="8">
        <v>2.2625E-4</v>
      </c>
      <c r="E5395" s="13">
        <f>D5395*'Assumptions Notes'!C$12</f>
        <v>8.1449999999999995E-2</v>
      </c>
      <c r="F5395" s="15">
        <f t="shared" si="168"/>
        <v>1.8753862499999999E-2</v>
      </c>
      <c r="G5395" s="10">
        <f>IF(C5395&gt;'Assumptions Notes'!C$11,'Assumptions Notes'!C$11,C5395)</f>
        <v>82.89</v>
      </c>
      <c r="H5395" s="15">
        <f t="shared" si="169"/>
        <v>1.8753862499999999E-2</v>
      </c>
      <c r="I5395" s="2">
        <f>IF(C5395&gt;'Assumptions Notes'!C$11,-C5395*('Assumptions Notes'!C$13/(2*1000)),G5395*D5395)</f>
        <v>1.8753862499999999E-2</v>
      </c>
    </row>
    <row r="5396" spans="1:9" x14ac:dyDescent="0.2">
      <c r="A5396" s="5">
        <v>42664.375</v>
      </c>
      <c r="B5396" s="2">
        <v>1477.16</v>
      </c>
      <c r="C5396" s="10">
        <v>64.069999999999993</v>
      </c>
      <c r="D5396" s="8">
        <v>2.275E-4</v>
      </c>
      <c r="E5396" s="13">
        <f>D5396*'Assumptions Notes'!C$12</f>
        <v>8.1900000000000001E-2</v>
      </c>
      <c r="F5396" s="15">
        <f t="shared" si="168"/>
        <v>1.4575924999999998E-2</v>
      </c>
      <c r="G5396" s="10">
        <f>IF(C5396&gt;'Assumptions Notes'!C$11,'Assumptions Notes'!C$11,C5396)</f>
        <v>64.069999999999993</v>
      </c>
      <c r="H5396" s="15">
        <f t="shared" si="169"/>
        <v>1.4575924999999998E-2</v>
      </c>
      <c r="I5396" s="2">
        <f>IF(C5396&gt;'Assumptions Notes'!C$11,-C5396*('Assumptions Notes'!C$13/(2*1000)),G5396*D5396)</f>
        <v>1.4575924999999998E-2</v>
      </c>
    </row>
    <row r="5397" spans="1:9" x14ac:dyDescent="0.2">
      <c r="A5397" s="5">
        <v>42664.395833333336</v>
      </c>
      <c r="B5397" s="2">
        <v>1389.97</v>
      </c>
      <c r="C5397" s="10">
        <v>59.54</v>
      </c>
      <c r="D5397" s="8">
        <v>2.1875E-4</v>
      </c>
      <c r="E5397" s="13">
        <f>D5397*'Assumptions Notes'!C$12</f>
        <v>7.8750000000000001E-2</v>
      </c>
      <c r="F5397" s="15">
        <f t="shared" si="168"/>
        <v>1.3024374999999999E-2</v>
      </c>
      <c r="G5397" s="10">
        <f>IF(C5397&gt;'Assumptions Notes'!C$11,'Assumptions Notes'!C$11,C5397)</f>
        <v>59.54</v>
      </c>
      <c r="H5397" s="15">
        <f t="shared" si="169"/>
        <v>1.3024374999999999E-2</v>
      </c>
      <c r="I5397" s="2">
        <f>IF(C5397&gt;'Assumptions Notes'!C$11,-C5397*('Assumptions Notes'!C$13/(2*1000)),G5397*D5397)</f>
        <v>1.3024374999999999E-2</v>
      </c>
    </row>
    <row r="5398" spans="1:9" x14ac:dyDescent="0.2">
      <c r="A5398" s="5">
        <v>42664.416666666664</v>
      </c>
      <c r="B5398" s="2">
        <v>1314.06</v>
      </c>
      <c r="C5398" s="10">
        <v>53.44</v>
      </c>
      <c r="D5398" s="8">
        <v>2.1000000000000001E-4</v>
      </c>
      <c r="E5398" s="13">
        <f>D5398*'Assumptions Notes'!C$12</f>
        <v>7.5600000000000001E-2</v>
      </c>
      <c r="F5398" s="15">
        <f t="shared" si="168"/>
        <v>1.12224E-2</v>
      </c>
      <c r="G5398" s="10">
        <f>IF(C5398&gt;'Assumptions Notes'!C$11,'Assumptions Notes'!C$11,C5398)</f>
        <v>53.44</v>
      </c>
      <c r="H5398" s="15">
        <f t="shared" si="169"/>
        <v>1.12224E-2</v>
      </c>
      <c r="I5398" s="2">
        <f>IF(C5398&gt;'Assumptions Notes'!C$11,-C5398*('Assumptions Notes'!C$13/(2*1000)),G5398*D5398)</f>
        <v>1.12224E-2</v>
      </c>
    </row>
    <row r="5399" spans="1:9" x14ac:dyDescent="0.2">
      <c r="A5399" s="5">
        <v>42664.4375</v>
      </c>
      <c r="B5399" s="2">
        <v>1273.98</v>
      </c>
      <c r="C5399" s="10">
        <v>58</v>
      </c>
      <c r="D5399" s="8">
        <v>2.075E-4</v>
      </c>
      <c r="E5399" s="13">
        <f>D5399*'Assumptions Notes'!C$12</f>
        <v>7.4700000000000003E-2</v>
      </c>
      <c r="F5399" s="15">
        <f t="shared" si="168"/>
        <v>1.2035000000000001E-2</v>
      </c>
      <c r="G5399" s="10">
        <f>IF(C5399&gt;'Assumptions Notes'!C$11,'Assumptions Notes'!C$11,C5399)</f>
        <v>58</v>
      </c>
      <c r="H5399" s="15">
        <f t="shared" si="169"/>
        <v>1.2035000000000001E-2</v>
      </c>
      <c r="I5399" s="2">
        <f>IF(C5399&gt;'Assumptions Notes'!C$11,-C5399*('Assumptions Notes'!C$13/(2*1000)),G5399*D5399)</f>
        <v>1.2035000000000001E-2</v>
      </c>
    </row>
    <row r="5400" spans="1:9" x14ac:dyDescent="0.2">
      <c r="A5400" s="5">
        <v>42664.458333333336</v>
      </c>
      <c r="B5400" s="2">
        <v>1270.99</v>
      </c>
      <c r="C5400" s="10">
        <v>57.18</v>
      </c>
      <c r="D5400" s="8">
        <v>2.05E-4</v>
      </c>
      <c r="E5400" s="13">
        <f>D5400*'Assumptions Notes'!C$12</f>
        <v>7.3800000000000004E-2</v>
      </c>
      <c r="F5400" s="15">
        <f t="shared" si="168"/>
        <v>1.17219E-2</v>
      </c>
      <c r="G5400" s="10">
        <f>IF(C5400&gt;'Assumptions Notes'!C$11,'Assumptions Notes'!C$11,C5400)</f>
        <v>57.18</v>
      </c>
      <c r="H5400" s="15">
        <f t="shared" si="169"/>
        <v>1.17219E-2</v>
      </c>
      <c r="I5400" s="2">
        <f>IF(C5400&gt;'Assumptions Notes'!C$11,-C5400*('Assumptions Notes'!C$13/(2*1000)),G5400*D5400)</f>
        <v>1.17219E-2</v>
      </c>
    </row>
    <row r="5401" spans="1:9" x14ac:dyDescent="0.2">
      <c r="A5401" s="5">
        <v>42664.479166666664</v>
      </c>
      <c r="B5401" s="2">
        <v>1268.3800000000001</v>
      </c>
      <c r="C5401" s="10">
        <v>50.37</v>
      </c>
      <c r="D5401" s="8">
        <v>2.1499999999999999E-4</v>
      </c>
      <c r="E5401" s="13">
        <f>D5401*'Assumptions Notes'!C$12</f>
        <v>7.7399999999999997E-2</v>
      </c>
      <c r="F5401" s="15">
        <f t="shared" si="168"/>
        <v>1.0829549999999999E-2</v>
      </c>
      <c r="G5401" s="10">
        <f>IF(C5401&gt;'Assumptions Notes'!C$11,'Assumptions Notes'!C$11,C5401)</f>
        <v>50.37</v>
      </c>
      <c r="H5401" s="15">
        <f t="shared" si="169"/>
        <v>1.0829549999999999E-2</v>
      </c>
      <c r="I5401" s="2">
        <f>IF(C5401&gt;'Assumptions Notes'!C$11,-C5401*('Assumptions Notes'!C$13/(2*1000)),G5401*D5401)</f>
        <v>1.0829549999999999E-2</v>
      </c>
    </row>
    <row r="5402" spans="1:9" x14ac:dyDescent="0.2">
      <c r="A5402" s="5">
        <v>42664.5</v>
      </c>
      <c r="B5402" s="2">
        <v>1136.04</v>
      </c>
      <c r="C5402" s="10">
        <v>40.19</v>
      </c>
      <c r="D5402" s="8">
        <v>2.2499999999999999E-4</v>
      </c>
      <c r="E5402" s="13">
        <f>D5402*'Assumptions Notes'!C$12</f>
        <v>8.1000000000000003E-2</v>
      </c>
      <c r="F5402" s="15">
        <f t="shared" si="168"/>
        <v>9.0427499999999987E-3</v>
      </c>
      <c r="G5402" s="10">
        <f>IF(C5402&gt;'Assumptions Notes'!C$11,'Assumptions Notes'!C$11,C5402)</f>
        <v>40.19</v>
      </c>
      <c r="H5402" s="15">
        <f t="shared" si="169"/>
        <v>9.0427499999999987E-3</v>
      </c>
      <c r="I5402" s="2">
        <f>IF(C5402&gt;'Assumptions Notes'!C$11,-C5402*('Assumptions Notes'!C$13/(2*1000)),G5402*D5402)</f>
        <v>9.0427499999999987E-3</v>
      </c>
    </row>
    <row r="5403" spans="1:9" x14ac:dyDescent="0.2">
      <c r="A5403" s="5">
        <v>42664.520833333336</v>
      </c>
      <c r="B5403" s="2">
        <v>1093.82</v>
      </c>
      <c r="C5403" s="10">
        <v>35.11</v>
      </c>
      <c r="D5403" s="8">
        <v>2.1250000000000002E-4</v>
      </c>
      <c r="E5403" s="13">
        <f>D5403*'Assumptions Notes'!C$12</f>
        <v>7.6500000000000012E-2</v>
      </c>
      <c r="F5403" s="15">
        <f t="shared" si="168"/>
        <v>7.4608750000000005E-3</v>
      </c>
      <c r="G5403" s="10">
        <f>IF(C5403&gt;'Assumptions Notes'!C$11,'Assumptions Notes'!C$11,C5403)</f>
        <v>35.11</v>
      </c>
      <c r="H5403" s="15">
        <f t="shared" si="169"/>
        <v>7.4608750000000005E-3</v>
      </c>
      <c r="I5403" s="2">
        <f>IF(C5403&gt;'Assumptions Notes'!C$11,-C5403*('Assumptions Notes'!C$13/(2*1000)),G5403*D5403)</f>
        <v>7.4608750000000005E-3</v>
      </c>
    </row>
    <row r="5404" spans="1:9" x14ac:dyDescent="0.2">
      <c r="A5404" s="5">
        <v>42664.541666666664</v>
      </c>
      <c r="B5404" s="2">
        <v>1058.69</v>
      </c>
      <c r="C5404" s="10">
        <v>29.24</v>
      </c>
      <c r="D5404" s="8">
        <v>2.0000000000000001E-4</v>
      </c>
      <c r="E5404" s="13">
        <f>D5404*'Assumptions Notes'!C$12</f>
        <v>7.2000000000000008E-2</v>
      </c>
      <c r="F5404" s="15">
        <f t="shared" si="168"/>
        <v>5.8479999999999999E-3</v>
      </c>
      <c r="G5404" s="10">
        <f>IF(C5404&gt;'Assumptions Notes'!C$11,'Assumptions Notes'!C$11,C5404)</f>
        <v>29.24</v>
      </c>
      <c r="H5404" s="15">
        <f t="shared" si="169"/>
        <v>5.8479999999999999E-3</v>
      </c>
      <c r="I5404" s="2">
        <f>IF(C5404&gt;'Assumptions Notes'!C$11,-C5404*('Assumptions Notes'!C$13/(2*1000)),G5404*D5404)</f>
        <v>5.8479999999999999E-3</v>
      </c>
    </row>
    <row r="5405" spans="1:9" x14ac:dyDescent="0.2">
      <c r="A5405" s="5">
        <v>42664.5625</v>
      </c>
      <c r="B5405" s="2">
        <v>1016.52</v>
      </c>
      <c r="C5405" s="10">
        <v>-10.88</v>
      </c>
      <c r="D5405" s="8">
        <v>1.975E-4</v>
      </c>
      <c r="E5405" s="13">
        <f>D5405*'Assumptions Notes'!C$12</f>
        <v>7.1099999999999997E-2</v>
      </c>
      <c r="F5405" s="15">
        <f t="shared" si="168"/>
        <v>-2.1488000000000002E-3</v>
      </c>
      <c r="G5405" s="10">
        <f>IF(C5405&gt;'Assumptions Notes'!C$11,'Assumptions Notes'!C$11,C5405)</f>
        <v>-10.88</v>
      </c>
      <c r="H5405" s="15">
        <f t="shared" si="169"/>
        <v>-2.1488000000000002E-3</v>
      </c>
      <c r="I5405" s="2">
        <f>IF(C5405&gt;'Assumptions Notes'!C$11,-C5405*('Assumptions Notes'!C$13/(2*1000)),G5405*D5405)</f>
        <v>-2.1488000000000002E-3</v>
      </c>
    </row>
    <row r="5406" spans="1:9" x14ac:dyDescent="0.2">
      <c r="A5406" s="5">
        <v>42664.583333333336</v>
      </c>
      <c r="B5406" s="2">
        <v>999.13</v>
      </c>
      <c r="C5406" s="10">
        <v>-52.37</v>
      </c>
      <c r="D5406" s="8">
        <v>1.95E-4</v>
      </c>
      <c r="E5406" s="13">
        <f>D5406*'Assumptions Notes'!C$12</f>
        <v>7.0199999999999999E-2</v>
      </c>
      <c r="F5406" s="15">
        <f t="shared" si="168"/>
        <v>-1.021215E-2</v>
      </c>
      <c r="G5406" s="10">
        <f>IF(C5406&gt;'Assumptions Notes'!C$11,'Assumptions Notes'!C$11,C5406)</f>
        <v>-52.37</v>
      </c>
      <c r="H5406" s="15">
        <f t="shared" si="169"/>
        <v>-1.021215E-2</v>
      </c>
      <c r="I5406" s="2">
        <f>IF(C5406&gt;'Assumptions Notes'!C$11,-C5406*('Assumptions Notes'!C$13/(2*1000)),G5406*D5406)</f>
        <v>-1.021215E-2</v>
      </c>
    </row>
    <row r="5407" spans="1:9" x14ac:dyDescent="0.2">
      <c r="A5407" s="5">
        <v>42664.604166666664</v>
      </c>
      <c r="B5407" s="2">
        <v>962.97</v>
      </c>
      <c r="C5407" s="10">
        <v>-35.130000000000003</v>
      </c>
      <c r="D5407" s="8">
        <v>1.9625E-4</v>
      </c>
      <c r="E5407" s="13">
        <f>D5407*'Assumptions Notes'!C$12</f>
        <v>7.0650000000000004E-2</v>
      </c>
      <c r="F5407" s="15">
        <f t="shared" si="168"/>
        <v>-6.8942625000000006E-3</v>
      </c>
      <c r="G5407" s="10">
        <f>IF(C5407&gt;'Assumptions Notes'!C$11,'Assumptions Notes'!C$11,C5407)</f>
        <v>-35.130000000000003</v>
      </c>
      <c r="H5407" s="15">
        <f t="shared" si="169"/>
        <v>-6.8942625000000006E-3</v>
      </c>
      <c r="I5407" s="2">
        <f>IF(C5407&gt;'Assumptions Notes'!C$11,-C5407*('Assumptions Notes'!C$13/(2*1000)),G5407*D5407)</f>
        <v>-6.8942625000000006E-3</v>
      </c>
    </row>
    <row r="5408" spans="1:9" x14ac:dyDescent="0.2">
      <c r="A5408" s="5">
        <v>42664.625</v>
      </c>
      <c r="B5408" s="2">
        <v>1003.93</v>
      </c>
      <c r="C5408" s="10">
        <v>-21.17</v>
      </c>
      <c r="D5408" s="8">
        <v>1.975E-4</v>
      </c>
      <c r="E5408" s="13">
        <f>D5408*'Assumptions Notes'!C$12</f>
        <v>7.1099999999999997E-2</v>
      </c>
      <c r="F5408" s="15">
        <f t="shared" si="168"/>
        <v>-4.1810750000000002E-3</v>
      </c>
      <c r="G5408" s="10">
        <f>IF(C5408&gt;'Assumptions Notes'!C$11,'Assumptions Notes'!C$11,C5408)</f>
        <v>-21.17</v>
      </c>
      <c r="H5408" s="15">
        <f t="shared" si="169"/>
        <v>-4.1810750000000002E-3</v>
      </c>
      <c r="I5408" s="2">
        <f>IF(C5408&gt;'Assumptions Notes'!C$11,-C5408*('Assumptions Notes'!C$13/(2*1000)),G5408*D5408)</f>
        <v>-4.1810750000000002E-3</v>
      </c>
    </row>
    <row r="5409" spans="1:9" x14ac:dyDescent="0.2">
      <c r="A5409" s="5">
        <v>42664.645833333336</v>
      </c>
      <c r="B5409" s="2">
        <v>1008.6</v>
      </c>
      <c r="C5409" s="10">
        <v>-32.47</v>
      </c>
      <c r="D5409" s="8">
        <v>2.2124999999999998E-4</v>
      </c>
      <c r="E5409" s="13">
        <f>D5409*'Assumptions Notes'!C$12</f>
        <v>7.9649999999999999E-2</v>
      </c>
      <c r="F5409" s="15">
        <f t="shared" si="168"/>
        <v>-7.1839874999999991E-3</v>
      </c>
      <c r="G5409" s="10">
        <f>IF(C5409&gt;'Assumptions Notes'!C$11,'Assumptions Notes'!C$11,C5409)</f>
        <v>-32.47</v>
      </c>
      <c r="H5409" s="15">
        <f t="shared" si="169"/>
        <v>-7.1839874999999991E-3</v>
      </c>
      <c r="I5409" s="2">
        <f>IF(C5409&gt;'Assumptions Notes'!C$11,-C5409*('Assumptions Notes'!C$13/(2*1000)),G5409*D5409)</f>
        <v>-7.1839874999999991E-3</v>
      </c>
    </row>
    <row r="5410" spans="1:9" x14ac:dyDescent="0.2">
      <c r="A5410" s="5">
        <v>42664.666666666664</v>
      </c>
      <c r="B5410" s="2">
        <v>1062.6199999999999</v>
      </c>
      <c r="C5410" s="10">
        <v>40.340000000000003</v>
      </c>
      <c r="D5410" s="8">
        <v>2.4499999999999999E-4</v>
      </c>
      <c r="E5410" s="13">
        <f>D5410*'Assumptions Notes'!C$12</f>
        <v>8.8200000000000001E-2</v>
      </c>
      <c r="F5410" s="15">
        <f t="shared" si="168"/>
        <v>9.8833000000000011E-3</v>
      </c>
      <c r="G5410" s="10">
        <f>IF(C5410&gt;'Assumptions Notes'!C$11,'Assumptions Notes'!C$11,C5410)</f>
        <v>40.340000000000003</v>
      </c>
      <c r="H5410" s="15">
        <f t="shared" si="169"/>
        <v>9.8833000000000011E-3</v>
      </c>
      <c r="I5410" s="2">
        <f>IF(C5410&gt;'Assumptions Notes'!C$11,-C5410*('Assumptions Notes'!C$13/(2*1000)),G5410*D5410)</f>
        <v>9.8833000000000011E-3</v>
      </c>
    </row>
    <row r="5411" spans="1:9" x14ac:dyDescent="0.2">
      <c r="A5411" s="5">
        <v>42664.6875</v>
      </c>
      <c r="B5411" s="2">
        <v>1100.3699999999999</v>
      </c>
      <c r="C5411" s="10">
        <v>30.49</v>
      </c>
      <c r="D5411" s="8">
        <v>2.7E-4</v>
      </c>
      <c r="E5411" s="13">
        <f>D5411*'Assumptions Notes'!C$12</f>
        <v>9.7199999999999995E-2</v>
      </c>
      <c r="F5411" s="15">
        <f t="shared" si="168"/>
        <v>8.2322999999999997E-3</v>
      </c>
      <c r="G5411" s="10">
        <f>IF(C5411&gt;'Assumptions Notes'!C$11,'Assumptions Notes'!C$11,C5411)</f>
        <v>30.49</v>
      </c>
      <c r="H5411" s="15">
        <f t="shared" si="169"/>
        <v>8.2322999999999997E-3</v>
      </c>
      <c r="I5411" s="2">
        <f>IF(C5411&gt;'Assumptions Notes'!C$11,-C5411*('Assumptions Notes'!C$13/(2*1000)),G5411*D5411)</f>
        <v>8.2322999999999997E-3</v>
      </c>
    </row>
    <row r="5412" spans="1:9" x14ac:dyDescent="0.2">
      <c r="A5412" s="5">
        <v>42664.708333333336</v>
      </c>
      <c r="B5412" s="2">
        <v>1147.42</v>
      </c>
      <c r="C5412" s="10">
        <v>42.7</v>
      </c>
      <c r="D5412" s="8">
        <v>2.9500000000000001E-4</v>
      </c>
      <c r="E5412" s="13">
        <f>D5412*'Assumptions Notes'!C$12</f>
        <v>0.1062</v>
      </c>
      <c r="F5412" s="15">
        <f t="shared" si="168"/>
        <v>1.2596500000000002E-2</v>
      </c>
      <c r="G5412" s="10">
        <f>IF(C5412&gt;'Assumptions Notes'!C$11,'Assumptions Notes'!C$11,C5412)</f>
        <v>42.7</v>
      </c>
      <c r="H5412" s="15">
        <f t="shared" si="169"/>
        <v>1.2596500000000002E-2</v>
      </c>
      <c r="I5412" s="2">
        <f>IF(C5412&gt;'Assumptions Notes'!C$11,-C5412*('Assumptions Notes'!C$13/(2*1000)),G5412*D5412)</f>
        <v>1.2596500000000002E-2</v>
      </c>
    </row>
    <row r="5413" spans="1:9" x14ac:dyDescent="0.2">
      <c r="A5413" s="5">
        <v>42664.729166666664</v>
      </c>
      <c r="B5413" s="2">
        <v>1159.72</v>
      </c>
      <c r="C5413" s="10">
        <v>41.21</v>
      </c>
      <c r="D5413" s="8">
        <v>2.9750000000000002E-4</v>
      </c>
      <c r="E5413" s="13">
        <f>D5413*'Assumptions Notes'!C$12</f>
        <v>0.1071</v>
      </c>
      <c r="F5413" s="15">
        <f t="shared" si="168"/>
        <v>1.2259975000000001E-2</v>
      </c>
      <c r="G5413" s="10">
        <f>IF(C5413&gt;'Assumptions Notes'!C$11,'Assumptions Notes'!C$11,C5413)</f>
        <v>41.21</v>
      </c>
      <c r="H5413" s="15">
        <f t="shared" si="169"/>
        <v>1.2259975000000001E-2</v>
      </c>
      <c r="I5413" s="2">
        <f>IF(C5413&gt;'Assumptions Notes'!C$11,-C5413*('Assumptions Notes'!C$13/(2*1000)),G5413*D5413)</f>
        <v>1.2259975000000001E-2</v>
      </c>
    </row>
    <row r="5414" spans="1:9" x14ac:dyDescent="0.2">
      <c r="A5414" s="5">
        <v>42664.75</v>
      </c>
      <c r="B5414" s="2">
        <v>1212.8</v>
      </c>
      <c r="C5414" s="10">
        <v>50.9</v>
      </c>
      <c r="D5414" s="8">
        <v>2.9999999999999997E-4</v>
      </c>
      <c r="E5414" s="13">
        <f>D5414*'Assumptions Notes'!C$12</f>
        <v>0.10799999999999998</v>
      </c>
      <c r="F5414" s="15">
        <f t="shared" si="168"/>
        <v>1.5269999999999999E-2</v>
      </c>
      <c r="G5414" s="10">
        <f>IF(C5414&gt;'Assumptions Notes'!C$11,'Assumptions Notes'!C$11,C5414)</f>
        <v>50.9</v>
      </c>
      <c r="H5414" s="15">
        <f t="shared" si="169"/>
        <v>1.5269999999999999E-2</v>
      </c>
      <c r="I5414" s="2">
        <f>IF(C5414&gt;'Assumptions Notes'!C$11,-C5414*('Assumptions Notes'!C$13/(2*1000)),G5414*D5414)</f>
        <v>1.5269999999999999E-2</v>
      </c>
    </row>
    <row r="5415" spans="1:9" x14ac:dyDescent="0.2">
      <c r="A5415" s="5">
        <v>42664.770833333336</v>
      </c>
      <c r="B5415" s="2">
        <v>1261.8499999999999</v>
      </c>
      <c r="C5415" s="10">
        <v>51.76</v>
      </c>
      <c r="D5415" s="8">
        <v>2.9999999999999997E-4</v>
      </c>
      <c r="E5415" s="13">
        <f>D5415*'Assumptions Notes'!C$12</f>
        <v>0.10799999999999998</v>
      </c>
      <c r="F5415" s="15">
        <f t="shared" si="168"/>
        <v>1.5527999999999998E-2</v>
      </c>
      <c r="G5415" s="10">
        <f>IF(C5415&gt;'Assumptions Notes'!C$11,'Assumptions Notes'!C$11,C5415)</f>
        <v>51.76</v>
      </c>
      <c r="H5415" s="15">
        <f t="shared" si="169"/>
        <v>1.5527999999999998E-2</v>
      </c>
      <c r="I5415" s="2">
        <f>IF(C5415&gt;'Assumptions Notes'!C$11,-C5415*('Assumptions Notes'!C$13/(2*1000)),G5415*D5415)</f>
        <v>1.5527999999999998E-2</v>
      </c>
    </row>
    <row r="5416" spans="1:9" x14ac:dyDescent="0.2">
      <c r="A5416" s="5">
        <v>42664.791666666664</v>
      </c>
      <c r="B5416" s="2">
        <v>1306.46</v>
      </c>
      <c r="C5416" s="10">
        <v>67.05</v>
      </c>
      <c r="D5416" s="8">
        <v>2.9999999999999997E-4</v>
      </c>
      <c r="E5416" s="13">
        <f>D5416*'Assumptions Notes'!C$12</f>
        <v>0.10799999999999998</v>
      </c>
      <c r="F5416" s="15">
        <f t="shared" si="168"/>
        <v>2.0114999999999997E-2</v>
      </c>
      <c r="G5416" s="10">
        <f>IF(C5416&gt;'Assumptions Notes'!C$11,'Assumptions Notes'!C$11,C5416)</f>
        <v>67.05</v>
      </c>
      <c r="H5416" s="15">
        <f t="shared" si="169"/>
        <v>2.0114999999999997E-2</v>
      </c>
      <c r="I5416" s="2">
        <f>IF(C5416&gt;'Assumptions Notes'!C$11,-C5416*('Assumptions Notes'!C$13/(2*1000)),G5416*D5416)</f>
        <v>2.0114999999999997E-2</v>
      </c>
    </row>
    <row r="5417" spans="1:9" x14ac:dyDescent="0.2">
      <c r="A5417" s="5">
        <v>42664.8125</v>
      </c>
      <c r="B5417" s="2">
        <v>1382.91</v>
      </c>
      <c r="C5417" s="10">
        <v>69.27</v>
      </c>
      <c r="D5417" s="8">
        <v>2.9750000000000002E-4</v>
      </c>
      <c r="E5417" s="13">
        <f>D5417*'Assumptions Notes'!C$12</f>
        <v>0.1071</v>
      </c>
      <c r="F5417" s="15">
        <f t="shared" si="168"/>
        <v>2.0607825E-2</v>
      </c>
      <c r="G5417" s="10">
        <f>IF(C5417&gt;'Assumptions Notes'!C$11,'Assumptions Notes'!C$11,C5417)</f>
        <v>69.27</v>
      </c>
      <c r="H5417" s="15">
        <f t="shared" si="169"/>
        <v>2.0607825E-2</v>
      </c>
      <c r="I5417" s="2">
        <f>IF(C5417&gt;'Assumptions Notes'!C$11,-C5417*('Assumptions Notes'!C$13/(2*1000)),G5417*D5417)</f>
        <v>2.0607825E-2</v>
      </c>
    </row>
    <row r="5418" spans="1:9" x14ac:dyDescent="0.2">
      <c r="A5418" s="5">
        <v>42664.833333333336</v>
      </c>
      <c r="B5418" s="2">
        <v>1455.05</v>
      </c>
      <c r="C5418" s="10">
        <v>64.510000000000005</v>
      </c>
      <c r="D5418" s="8">
        <v>2.9500000000000001E-4</v>
      </c>
      <c r="E5418" s="13">
        <f>D5418*'Assumptions Notes'!C$12</f>
        <v>0.1062</v>
      </c>
      <c r="F5418" s="15">
        <f t="shared" si="168"/>
        <v>1.9030450000000001E-2</v>
      </c>
      <c r="G5418" s="10">
        <f>IF(C5418&gt;'Assumptions Notes'!C$11,'Assumptions Notes'!C$11,C5418)</f>
        <v>64.510000000000005</v>
      </c>
      <c r="H5418" s="15">
        <f t="shared" si="169"/>
        <v>1.9030450000000001E-2</v>
      </c>
      <c r="I5418" s="2">
        <f>IF(C5418&gt;'Assumptions Notes'!C$11,-C5418*('Assumptions Notes'!C$13/(2*1000)),G5418*D5418)</f>
        <v>1.9030450000000001E-2</v>
      </c>
    </row>
    <row r="5419" spans="1:9" x14ac:dyDescent="0.2">
      <c r="A5419" s="5">
        <v>42664.854166666664</v>
      </c>
      <c r="B5419" s="2">
        <v>1443.76</v>
      </c>
      <c r="C5419" s="10">
        <v>57.99</v>
      </c>
      <c r="D5419" s="8">
        <v>2.9E-4</v>
      </c>
      <c r="E5419" s="13">
        <f>D5419*'Assumptions Notes'!C$12</f>
        <v>0.10440000000000001</v>
      </c>
      <c r="F5419" s="15">
        <f t="shared" si="168"/>
        <v>1.6817100000000001E-2</v>
      </c>
      <c r="G5419" s="10">
        <f>IF(C5419&gt;'Assumptions Notes'!C$11,'Assumptions Notes'!C$11,C5419)</f>
        <v>57.99</v>
      </c>
      <c r="H5419" s="15">
        <f t="shared" si="169"/>
        <v>1.6817100000000001E-2</v>
      </c>
      <c r="I5419" s="2">
        <f>IF(C5419&gt;'Assumptions Notes'!C$11,-C5419*('Assumptions Notes'!C$13/(2*1000)),G5419*D5419)</f>
        <v>1.6817100000000001E-2</v>
      </c>
    </row>
    <row r="5420" spans="1:9" x14ac:dyDescent="0.2">
      <c r="A5420" s="5">
        <v>42664.875</v>
      </c>
      <c r="B5420" s="2">
        <v>1421.84</v>
      </c>
      <c r="C5420" s="10">
        <v>57.3</v>
      </c>
      <c r="D5420" s="8">
        <v>2.8499999999999999E-4</v>
      </c>
      <c r="E5420" s="13">
        <f>D5420*'Assumptions Notes'!C$12</f>
        <v>0.1026</v>
      </c>
      <c r="F5420" s="15">
        <f t="shared" si="168"/>
        <v>1.6330499999999998E-2</v>
      </c>
      <c r="G5420" s="10">
        <f>IF(C5420&gt;'Assumptions Notes'!C$11,'Assumptions Notes'!C$11,C5420)</f>
        <v>57.3</v>
      </c>
      <c r="H5420" s="15">
        <f t="shared" si="169"/>
        <v>1.6330499999999998E-2</v>
      </c>
      <c r="I5420" s="2">
        <f>IF(C5420&gt;'Assumptions Notes'!C$11,-C5420*('Assumptions Notes'!C$13/(2*1000)),G5420*D5420)</f>
        <v>1.6330499999999998E-2</v>
      </c>
    </row>
    <row r="5421" spans="1:9" x14ac:dyDescent="0.2">
      <c r="A5421" s="5">
        <v>42664.895833333336</v>
      </c>
      <c r="B5421" s="2">
        <v>1328.09</v>
      </c>
      <c r="C5421" s="10">
        <v>49.28</v>
      </c>
      <c r="D5421" s="8">
        <v>2.7E-4</v>
      </c>
      <c r="E5421" s="13">
        <f>D5421*'Assumptions Notes'!C$12</f>
        <v>9.7199999999999995E-2</v>
      </c>
      <c r="F5421" s="15">
        <f t="shared" si="168"/>
        <v>1.3305600000000001E-2</v>
      </c>
      <c r="G5421" s="10">
        <f>IF(C5421&gt;'Assumptions Notes'!C$11,'Assumptions Notes'!C$11,C5421)</f>
        <v>49.28</v>
      </c>
      <c r="H5421" s="15">
        <f t="shared" si="169"/>
        <v>1.3305600000000001E-2</v>
      </c>
      <c r="I5421" s="2">
        <f>IF(C5421&gt;'Assumptions Notes'!C$11,-C5421*('Assumptions Notes'!C$13/(2*1000)),G5421*D5421)</f>
        <v>1.3305600000000001E-2</v>
      </c>
    </row>
    <row r="5422" spans="1:9" x14ac:dyDescent="0.2">
      <c r="A5422" s="5">
        <v>42664.916666666664</v>
      </c>
      <c r="B5422" s="2">
        <v>1292.17</v>
      </c>
      <c r="C5422" s="10">
        <v>49.16</v>
      </c>
      <c r="D5422" s="8">
        <v>2.5500000000000002E-4</v>
      </c>
      <c r="E5422" s="13">
        <f>D5422*'Assumptions Notes'!C$12</f>
        <v>9.1800000000000007E-2</v>
      </c>
      <c r="F5422" s="15">
        <f t="shared" si="168"/>
        <v>1.25358E-2</v>
      </c>
      <c r="G5422" s="10">
        <f>IF(C5422&gt;'Assumptions Notes'!C$11,'Assumptions Notes'!C$11,C5422)</f>
        <v>49.16</v>
      </c>
      <c r="H5422" s="15">
        <f t="shared" si="169"/>
        <v>1.25358E-2</v>
      </c>
      <c r="I5422" s="2">
        <f>IF(C5422&gt;'Assumptions Notes'!C$11,-C5422*('Assumptions Notes'!C$13/(2*1000)),G5422*D5422)</f>
        <v>1.25358E-2</v>
      </c>
    </row>
    <row r="5423" spans="1:9" x14ac:dyDescent="0.2">
      <c r="A5423" s="5">
        <v>42664.9375</v>
      </c>
      <c r="B5423" s="2">
        <v>1236.56</v>
      </c>
      <c r="C5423" s="10">
        <v>65.13</v>
      </c>
      <c r="D5423" s="8">
        <v>2.1250000000000002E-4</v>
      </c>
      <c r="E5423" s="13">
        <f>D5423*'Assumptions Notes'!C$12</f>
        <v>7.6500000000000012E-2</v>
      </c>
      <c r="F5423" s="15">
        <f t="shared" si="168"/>
        <v>1.3840125E-2</v>
      </c>
      <c r="G5423" s="10">
        <f>IF(C5423&gt;'Assumptions Notes'!C$11,'Assumptions Notes'!C$11,C5423)</f>
        <v>65.13</v>
      </c>
      <c r="H5423" s="15">
        <f t="shared" si="169"/>
        <v>1.3840125E-2</v>
      </c>
      <c r="I5423" s="2">
        <f>IF(C5423&gt;'Assumptions Notes'!C$11,-C5423*('Assumptions Notes'!C$13/(2*1000)),G5423*D5423)</f>
        <v>1.3840125E-2</v>
      </c>
    </row>
    <row r="5424" spans="1:9" x14ac:dyDescent="0.2">
      <c r="A5424" s="5">
        <v>42664.958333333336</v>
      </c>
      <c r="B5424" s="2">
        <v>1173.57</v>
      </c>
      <c r="C5424" s="10">
        <v>57.74</v>
      </c>
      <c r="D5424" s="8">
        <v>1.7000000000000001E-4</v>
      </c>
      <c r="E5424" s="13">
        <f>D5424*'Assumptions Notes'!C$12</f>
        <v>6.1200000000000004E-2</v>
      </c>
      <c r="F5424" s="15">
        <f t="shared" si="168"/>
        <v>9.8158000000000013E-3</v>
      </c>
      <c r="G5424" s="10">
        <f>IF(C5424&gt;'Assumptions Notes'!C$11,'Assumptions Notes'!C$11,C5424)</f>
        <v>57.74</v>
      </c>
      <c r="H5424" s="15">
        <f t="shared" si="169"/>
        <v>9.8158000000000013E-3</v>
      </c>
      <c r="I5424" s="2">
        <f>IF(C5424&gt;'Assumptions Notes'!C$11,-C5424*('Assumptions Notes'!C$13/(2*1000)),G5424*D5424)</f>
        <v>9.8158000000000013E-3</v>
      </c>
    </row>
    <row r="5425" spans="1:9" x14ac:dyDescent="0.2">
      <c r="A5425" s="5">
        <v>42664.979166666664</v>
      </c>
      <c r="B5425" s="2">
        <v>1145.96</v>
      </c>
      <c r="C5425" s="10">
        <v>54.91</v>
      </c>
      <c r="D5425" s="8">
        <v>1.5000000000000001E-4</v>
      </c>
      <c r="E5425" s="13">
        <f>D5425*'Assumptions Notes'!C$12</f>
        <v>5.4000000000000006E-2</v>
      </c>
      <c r="F5425" s="15">
        <f t="shared" si="168"/>
        <v>8.2365000000000008E-3</v>
      </c>
      <c r="G5425" s="10">
        <f>IF(C5425&gt;'Assumptions Notes'!C$11,'Assumptions Notes'!C$11,C5425)</f>
        <v>54.91</v>
      </c>
      <c r="H5425" s="15">
        <f t="shared" si="169"/>
        <v>8.2365000000000008E-3</v>
      </c>
      <c r="I5425" s="2">
        <f>IF(C5425&gt;'Assumptions Notes'!C$11,-C5425*('Assumptions Notes'!C$13/(2*1000)),G5425*D5425)</f>
        <v>8.2365000000000008E-3</v>
      </c>
    </row>
    <row r="5426" spans="1:9" x14ac:dyDescent="0.2">
      <c r="A5426" s="5">
        <v>42665</v>
      </c>
      <c r="B5426" s="2">
        <v>1339.47</v>
      </c>
      <c r="C5426" s="10">
        <v>62.01</v>
      </c>
      <c r="D5426" s="8">
        <v>1.2999999999999999E-4</v>
      </c>
      <c r="E5426" s="13">
        <f>D5426*'Assumptions Notes'!C$12</f>
        <v>4.6799999999999994E-2</v>
      </c>
      <c r="F5426" s="15">
        <f t="shared" si="168"/>
        <v>8.0612999999999987E-3</v>
      </c>
      <c r="G5426" s="10">
        <f>IF(C5426&gt;'Assumptions Notes'!C$11,'Assumptions Notes'!C$11,C5426)</f>
        <v>62.01</v>
      </c>
      <c r="H5426" s="15">
        <f t="shared" si="169"/>
        <v>8.0612999999999987E-3</v>
      </c>
      <c r="I5426" s="2">
        <f>IF(C5426&gt;'Assumptions Notes'!C$11,-C5426*('Assumptions Notes'!C$13/(2*1000)),G5426*D5426)</f>
        <v>8.0612999999999987E-3</v>
      </c>
    </row>
    <row r="5427" spans="1:9" x14ac:dyDescent="0.2">
      <c r="A5427" s="5">
        <v>42665.020833333336</v>
      </c>
      <c r="B5427" s="2">
        <v>1275.3</v>
      </c>
      <c r="C5427" s="10">
        <v>49.68</v>
      </c>
      <c r="D5427" s="8">
        <v>1.175E-4</v>
      </c>
      <c r="E5427" s="13">
        <f>D5427*'Assumptions Notes'!C$12</f>
        <v>4.2299999999999997E-2</v>
      </c>
      <c r="F5427" s="15">
        <f t="shared" si="168"/>
        <v>5.8373999999999995E-3</v>
      </c>
      <c r="G5427" s="10">
        <f>IF(C5427&gt;'Assumptions Notes'!C$11,'Assumptions Notes'!C$11,C5427)</f>
        <v>49.68</v>
      </c>
      <c r="H5427" s="15">
        <f t="shared" si="169"/>
        <v>5.8373999999999995E-3</v>
      </c>
      <c r="I5427" s="2">
        <f>IF(C5427&gt;'Assumptions Notes'!C$11,-C5427*('Assumptions Notes'!C$13/(2*1000)),G5427*D5427)</f>
        <v>5.8373999999999995E-3</v>
      </c>
    </row>
    <row r="5428" spans="1:9" x14ac:dyDescent="0.2">
      <c r="A5428" s="5">
        <v>42665.041666666664</v>
      </c>
      <c r="B5428" s="2">
        <v>1232.97</v>
      </c>
      <c r="C5428" s="10">
        <v>62.21</v>
      </c>
      <c r="D5428" s="8">
        <v>1.05E-4</v>
      </c>
      <c r="E5428" s="13">
        <f>D5428*'Assumptions Notes'!C$12</f>
        <v>3.78E-2</v>
      </c>
      <c r="F5428" s="15">
        <f t="shared" si="168"/>
        <v>6.5320500000000002E-3</v>
      </c>
      <c r="G5428" s="10">
        <f>IF(C5428&gt;'Assumptions Notes'!C$11,'Assumptions Notes'!C$11,C5428)</f>
        <v>62.21</v>
      </c>
      <c r="H5428" s="15">
        <f t="shared" si="169"/>
        <v>6.5320500000000002E-3</v>
      </c>
      <c r="I5428" s="2">
        <f>IF(C5428&gt;'Assumptions Notes'!C$11,-C5428*('Assumptions Notes'!C$13/(2*1000)),G5428*D5428)</f>
        <v>6.5320500000000002E-3</v>
      </c>
    </row>
    <row r="5429" spans="1:9" x14ac:dyDescent="0.2">
      <c r="A5429" s="5">
        <v>42665.0625</v>
      </c>
      <c r="B5429" s="2">
        <v>1149.21</v>
      </c>
      <c r="C5429" s="10">
        <v>44.63</v>
      </c>
      <c r="D5429" s="8">
        <v>1.025E-4</v>
      </c>
      <c r="E5429" s="13">
        <f>D5429*'Assumptions Notes'!C$12</f>
        <v>3.6900000000000002E-2</v>
      </c>
      <c r="F5429" s="15">
        <f t="shared" si="168"/>
        <v>4.574575E-3</v>
      </c>
      <c r="G5429" s="10">
        <f>IF(C5429&gt;'Assumptions Notes'!C$11,'Assumptions Notes'!C$11,C5429)</f>
        <v>44.63</v>
      </c>
      <c r="H5429" s="15">
        <f t="shared" si="169"/>
        <v>4.574575E-3</v>
      </c>
      <c r="I5429" s="2">
        <f>IF(C5429&gt;'Assumptions Notes'!C$11,-C5429*('Assumptions Notes'!C$13/(2*1000)),G5429*D5429)</f>
        <v>4.574575E-3</v>
      </c>
    </row>
    <row r="5430" spans="1:9" x14ac:dyDescent="0.2">
      <c r="A5430" s="5">
        <v>42665.083333333336</v>
      </c>
      <c r="B5430" s="2">
        <v>1080.92</v>
      </c>
      <c r="C5430" s="10">
        <v>47.32</v>
      </c>
      <c r="D5430" s="8">
        <v>1E-4</v>
      </c>
      <c r="E5430" s="13">
        <f>D5430*'Assumptions Notes'!C$12</f>
        <v>3.6000000000000004E-2</v>
      </c>
      <c r="F5430" s="15">
        <f t="shared" si="168"/>
        <v>4.7320000000000001E-3</v>
      </c>
      <c r="G5430" s="10">
        <f>IF(C5430&gt;'Assumptions Notes'!C$11,'Assumptions Notes'!C$11,C5430)</f>
        <v>47.32</v>
      </c>
      <c r="H5430" s="15">
        <f t="shared" si="169"/>
        <v>4.7320000000000001E-3</v>
      </c>
      <c r="I5430" s="2">
        <f>IF(C5430&gt;'Assumptions Notes'!C$11,-C5430*('Assumptions Notes'!C$13/(2*1000)),G5430*D5430)</f>
        <v>4.7320000000000001E-3</v>
      </c>
    </row>
    <row r="5431" spans="1:9" x14ac:dyDescent="0.2">
      <c r="A5431" s="5">
        <v>42665.104166666664</v>
      </c>
      <c r="B5431" s="2">
        <v>1054.95</v>
      </c>
      <c r="C5431" s="10">
        <v>18.95</v>
      </c>
      <c r="D5431" s="8">
        <v>9.8750000000000002E-5</v>
      </c>
      <c r="E5431" s="13">
        <f>D5431*'Assumptions Notes'!C$12</f>
        <v>3.5549999999999998E-2</v>
      </c>
      <c r="F5431" s="15">
        <f t="shared" si="168"/>
        <v>1.8713124999999999E-3</v>
      </c>
      <c r="G5431" s="10">
        <f>IF(C5431&gt;'Assumptions Notes'!C$11,'Assumptions Notes'!C$11,C5431)</f>
        <v>18.95</v>
      </c>
      <c r="H5431" s="15">
        <f t="shared" si="169"/>
        <v>1.8713124999999999E-3</v>
      </c>
      <c r="I5431" s="2">
        <f>IF(C5431&gt;'Assumptions Notes'!C$11,-C5431*('Assumptions Notes'!C$13/(2*1000)),G5431*D5431)</f>
        <v>1.8713124999999999E-3</v>
      </c>
    </row>
    <row r="5432" spans="1:9" x14ac:dyDescent="0.2">
      <c r="A5432" s="5">
        <v>42665.125</v>
      </c>
      <c r="B5432" s="2">
        <v>1019.12</v>
      </c>
      <c r="C5432" s="10">
        <v>13.45</v>
      </c>
      <c r="D5432" s="8">
        <v>9.7499999999999998E-5</v>
      </c>
      <c r="E5432" s="13">
        <f>D5432*'Assumptions Notes'!C$12</f>
        <v>3.5099999999999999E-2</v>
      </c>
      <c r="F5432" s="15">
        <f t="shared" si="168"/>
        <v>1.3113749999999998E-3</v>
      </c>
      <c r="G5432" s="10">
        <f>IF(C5432&gt;'Assumptions Notes'!C$11,'Assumptions Notes'!C$11,C5432)</f>
        <v>13.45</v>
      </c>
      <c r="H5432" s="15">
        <f t="shared" si="169"/>
        <v>1.3113749999999998E-3</v>
      </c>
      <c r="I5432" s="2">
        <f>IF(C5432&gt;'Assumptions Notes'!C$11,-C5432*('Assumptions Notes'!C$13/(2*1000)),G5432*D5432)</f>
        <v>1.3113749999999998E-3</v>
      </c>
    </row>
    <row r="5433" spans="1:9" x14ac:dyDescent="0.2">
      <c r="A5433" s="5">
        <v>42665.145833333336</v>
      </c>
      <c r="B5433" s="2">
        <v>994.49</v>
      </c>
      <c r="C5433" s="10">
        <v>14.03</v>
      </c>
      <c r="D5433" s="8">
        <v>9.6250000000000009E-5</v>
      </c>
      <c r="E5433" s="13">
        <f>D5433*'Assumptions Notes'!C$12</f>
        <v>3.465E-2</v>
      </c>
      <c r="F5433" s="15">
        <f t="shared" si="168"/>
        <v>1.3503875000000002E-3</v>
      </c>
      <c r="G5433" s="10">
        <f>IF(C5433&gt;'Assumptions Notes'!C$11,'Assumptions Notes'!C$11,C5433)</f>
        <v>14.03</v>
      </c>
      <c r="H5433" s="15">
        <f t="shared" si="169"/>
        <v>1.3503875000000002E-3</v>
      </c>
      <c r="I5433" s="2">
        <f>IF(C5433&gt;'Assumptions Notes'!C$11,-C5433*('Assumptions Notes'!C$13/(2*1000)),G5433*D5433)</f>
        <v>1.3503875000000002E-3</v>
      </c>
    </row>
    <row r="5434" spans="1:9" x14ac:dyDescent="0.2">
      <c r="A5434" s="5">
        <v>42665.166666666664</v>
      </c>
      <c r="B5434" s="2">
        <v>972.99</v>
      </c>
      <c r="C5434" s="10">
        <v>11.72</v>
      </c>
      <c r="D5434" s="8">
        <v>9.5000000000000005E-5</v>
      </c>
      <c r="E5434" s="13">
        <f>D5434*'Assumptions Notes'!C$12</f>
        <v>3.4200000000000001E-2</v>
      </c>
      <c r="F5434" s="15">
        <f t="shared" si="168"/>
        <v>1.1134000000000001E-3</v>
      </c>
      <c r="G5434" s="10">
        <f>IF(C5434&gt;'Assumptions Notes'!C$11,'Assumptions Notes'!C$11,C5434)</f>
        <v>11.72</v>
      </c>
      <c r="H5434" s="15">
        <f t="shared" si="169"/>
        <v>1.1134000000000001E-3</v>
      </c>
      <c r="I5434" s="2">
        <f>IF(C5434&gt;'Assumptions Notes'!C$11,-C5434*('Assumptions Notes'!C$13/(2*1000)),G5434*D5434)</f>
        <v>1.1134000000000001E-3</v>
      </c>
    </row>
    <row r="5435" spans="1:9" x14ac:dyDescent="0.2">
      <c r="A5435" s="5">
        <v>42665.1875</v>
      </c>
      <c r="B5435" s="2">
        <v>967.18</v>
      </c>
      <c r="C5435" s="10">
        <v>12.51</v>
      </c>
      <c r="D5435" s="8">
        <v>9.6250000000000009E-5</v>
      </c>
      <c r="E5435" s="13">
        <f>D5435*'Assumptions Notes'!C$12</f>
        <v>3.465E-2</v>
      </c>
      <c r="F5435" s="15">
        <f t="shared" si="168"/>
        <v>1.2040875000000001E-3</v>
      </c>
      <c r="G5435" s="10">
        <f>IF(C5435&gt;'Assumptions Notes'!C$11,'Assumptions Notes'!C$11,C5435)</f>
        <v>12.51</v>
      </c>
      <c r="H5435" s="15">
        <f t="shared" si="169"/>
        <v>1.2040875000000001E-3</v>
      </c>
      <c r="I5435" s="2">
        <f>IF(C5435&gt;'Assumptions Notes'!C$11,-C5435*('Assumptions Notes'!C$13/(2*1000)),G5435*D5435)</f>
        <v>1.2040875000000001E-3</v>
      </c>
    </row>
    <row r="5436" spans="1:9" x14ac:dyDescent="0.2">
      <c r="A5436" s="5">
        <v>42665.208333333336</v>
      </c>
      <c r="B5436" s="2">
        <v>1015.65</v>
      </c>
      <c r="C5436" s="10">
        <v>35.51</v>
      </c>
      <c r="D5436" s="8">
        <v>9.7499999999999998E-5</v>
      </c>
      <c r="E5436" s="13">
        <f>D5436*'Assumptions Notes'!C$12</f>
        <v>3.5099999999999999E-2</v>
      </c>
      <c r="F5436" s="15">
        <f t="shared" si="168"/>
        <v>3.4622249999999998E-3</v>
      </c>
      <c r="G5436" s="10">
        <f>IF(C5436&gt;'Assumptions Notes'!C$11,'Assumptions Notes'!C$11,C5436)</f>
        <v>35.51</v>
      </c>
      <c r="H5436" s="15">
        <f t="shared" si="169"/>
        <v>3.4622249999999998E-3</v>
      </c>
      <c r="I5436" s="2">
        <f>IF(C5436&gt;'Assumptions Notes'!C$11,-C5436*('Assumptions Notes'!C$13/(2*1000)),G5436*D5436)</f>
        <v>3.4622249999999998E-3</v>
      </c>
    </row>
    <row r="5437" spans="1:9" x14ac:dyDescent="0.2">
      <c r="A5437" s="5">
        <v>42665.229166666664</v>
      </c>
      <c r="B5437" s="2">
        <v>983.24</v>
      </c>
      <c r="C5437" s="10">
        <v>17.399999999999999</v>
      </c>
      <c r="D5437" s="8">
        <v>1.15E-4</v>
      </c>
      <c r="E5437" s="13">
        <f>D5437*'Assumptions Notes'!C$12</f>
        <v>4.1399999999999999E-2</v>
      </c>
      <c r="F5437" s="15">
        <f t="shared" si="168"/>
        <v>2.0009999999999997E-3</v>
      </c>
      <c r="G5437" s="10">
        <f>IF(C5437&gt;'Assumptions Notes'!C$11,'Assumptions Notes'!C$11,C5437)</f>
        <v>17.399999999999999</v>
      </c>
      <c r="H5437" s="15">
        <f t="shared" si="169"/>
        <v>2.0009999999999997E-3</v>
      </c>
      <c r="I5437" s="2">
        <f>IF(C5437&gt;'Assumptions Notes'!C$11,-C5437*('Assumptions Notes'!C$13/(2*1000)),G5437*D5437)</f>
        <v>2.0009999999999997E-3</v>
      </c>
    </row>
    <row r="5438" spans="1:9" x14ac:dyDescent="0.2">
      <c r="A5438" s="5">
        <v>42665.25</v>
      </c>
      <c r="B5438" s="2">
        <v>1040.8399999999999</v>
      </c>
      <c r="C5438" s="10">
        <v>46.5</v>
      </c>
      <c r="D5438" s="8">
        <v>1.325E-4</v>
      </c>
      <c r="E5438" s="13">
        <f>D5438*'Assumptions Notes'!C$12</f>
        <v>4.7699999999999999E-2</v>
      </c>
      <c r="F5438" s="15">
        <f t="shared" si="168"/>
        <v>6.1612500000000001E-3</v>
      </c>
      <c r="G5438" s="10">
        <f>IF(C5438&gt;'Assumptions Notes'!C$11,'Assumptions Notes'!C$11,C5438)</f>
        <v>46.5</v>
      </c>
      <c r="H5438" s="15">
        <f t="shared" si="169"/>
        <v>6.1612500000000001E-3</v>
      </c>
      <c r="I5438" s="2">
        <f>IF(C5438&gt;'Assumptions Notes'!C$11,-C5438*('Assumptions Notes'!C$13/(2*1000)),G5438*D5438)</f>
        <v>6.1612500000000001E-3</v>
      </c>
    </row>
    <row r="5439" spans="1:9" x14ac:dyDescent="0.2">
      <c r="A5439" s="5">
        <v>42665.270833333336</v>
      </c>
      <c r="B5439" s="2">
        <v>1066.2</v>
      </c>
      <c r="C5439" s="10">
        <v>56.95</v>
      </c>
      <c r="D5439" s="8">
        <v>1.6249999999999999E-4</v>
      </c>
      <c r="E5439" s="13">
        <f>D5439*'Assumptions Notes'!C$12</f>
        <v>5.8499999999999996E-2</v>
      </c>
      <c r="F5439" s="15">
        <f t="shared" si="168"/>
        <v>9.2543750000000004E-3</v>
      </c>
      <c r="G5439" s="10">
        <f>IF(C5439&gt;'Assumptions Notes'!C$11,'Assumptions Notes'!C$11,C5439)</f>
        <v>56.95</v>
      </c>
      <c r="H5439" s="15">
        <f t="shared" si="169"/>
        <v>9.2543750000000004E-3</v>
      </c>
      <c r="I5439" s="2">
        <f>IF(C5439&gt;'Assumptions Notes'!C$11,-C5439*('Assumptions Notes'!C$13/(2*1000)),G5439*D5439)</f>
        <v>9.2543750000000004E-3</v>
      </c>
    </row>
    <row r="5440" spans="1:9" x14ac:dyDescent="0.2">
      <c r="A5440" s="5">
        <v>42665.291666666664</v>
      </c>
      <c r="B5440" s="2">
        <v>1149.68</v>
      </c>
      <c r="C5440" s="10">
        <v>82.21</v>
      </c>
      <c r="D5440" s="8">
        <v>1.9249999999999999E-4</v>
      </c>
      <c r="E5440" s="13">
        <f>D5440*'Assumptions Notes'!C$12</f>
        <v>6.93E-2</v>
      </c>
      <c r="F5440" s="15">
        <f t="shared" si="168"/>
        <v>1.5825424999999997E-2</v>
      </c>
      <c r="G5440" s="10">
        <f>IF(C5440&gt;'Assumptions Notes'!C$11,'Assumptions Notes'!C$11,C5440)</f>
        <v>82.21</v>
      </c>
      <c r="H5440" s="15">
        <f t="shared" si="169"/>
        <v>1.5825424999999997E-2</v>
      </c>
      <c r="I5440" s="2">
        <f>IF(C5440&gt;'Assumptions Notes'!C$11,-C5440*('Assumptions Notes'!C$13/(2*1000)),G5440*D5440)</f>
        <v>1.5825424999999997E-2</v>
      </c>
    </row>
    <row r="5441" spans="1:9" x14ac:dyDescent="0.2">
      <c r="A5441" s="5">
        <v>42665.3125</v>
      </c>
      <c r="B5441" s="2">
        <v>1139.71</v>
      </c>
      <c r="C5441" s="10">
        <v>67.349999999999994</v>
      </c>
      <c r="D5441" s="8">
        <v>2.0875000000000001E-4</v>
      </c>
      <c r="E5441" s="13">
        <f>D5441*'Assumptions Notes'!C$12</f>
        <v>7.5150000000000008E-2</v>
      </c>
      <c r="F5441" s="15">
        <f t="shared" si="168"/>
        <v>1.4059312499999999E-2</v>
      </c>
      <c r="G5441" s="10">
        <f>IF(C5441&gt;'Assumptions Notes'!C$11,'Assumptions Notes'!C$11,C5441)</f>
        <v>67.349999999999994</v>
      </c>
      <c r="H5441" s="15">
        <f t="shared" si="169"/>
        <v>1.4059312499999999E-2</v>
      </c>
      <c r="I5441" s="2">
        <f>IF(C5441&gt;'Assumptions Notes'!C$11,-C5441*('Assumptions Notes'!C$13/(2*1000)),G5441*D5441)</f>
        <v>1.4059312499999999E-2</v>
      </c>
    </row>
    <row r="5442" spans="1:9" x14ac:dyDescent="0.2">
      <c r="A5442" s="5">
        <v>42665.333333333336</v>
      </c>
      <c r="B5442" s="2">
        <v>1112.8800000000001</v>
      </c>
      <c r="C5442" s="10">
        <v>71.22</v>
      </c>
      <c r="D5442" s="8">
        <v>2.2499999999999999E-4</v>
      </c>
      <c r="E5442" s="13">
        <f>D5442*'Assumptions Notes'!C$12</f>
        <v>8.1000000000000003E-2</v>
      </c>
      <c r="F5442" s="15">
        <f t="shared" si="168"/>
        <v>1.6024500000000001E-2</v>
      </c>
      <c r="G5442" s="10">
        <f>IF(C5442&gt;'Assumptions Notes'!C$11,'Assumptions Notes'!C$11,C5442)</f>
        <v>71.22</v>
      </c>
      <c r="H5442" s="15">
        <f t="shared" si="169"/>
        <v>1.6024500000000001E-2</v>
      </c>
      <c r="I5442" s="2">
        <f>IF(C5442&gt;'Assumptions Notes'!C$11,-C5442*('Assumptions Notes'!C$13/(2*1000)),G5442*D5442)</f>
        <v>1.6024500000000001E-2</v>
      </c>
    </row>
    <row r="5443" spans="1:9" x14ac:dyDescent="0.2">
      <c r="A5443" s="5">
        <v>42665.354166666664</v>
      </c>
      <c r="B5443" s="2">
        <v>1096.1500000000001</v>
      </c>
      <c r="C5443" s="10">
        <v>81.28</v>
      </c>
      <c r="D5443" s="8">
        <v>2.2625E-4</v>
      </c>
      <c r="E5443" s="13">
        <f>D5443*'Assumptions Notes'!C$12</f>
        <v>8.1449999999999995E-2</v>
      </c>
      <c r="F5443" s="15">
        <f t="shared" si="168"/>
        <v>1.8389599999999999E-2</v>
      </c>
      <c r="G5443" s="10">
        <f>IF(C5443&gt;'Assumptions Notes'!C$11,'Assumptions Notes'!C$11,C5443)</f>
        <v>81.28</v>
      </c>
      <c r="H5443" s="15">
        <f t="shared" si="169"/>
        <v>1.8389599999999999E-2</v>
      </c>
      <c r="I5443" s="2">
        <f>IF(C5443&gt;'Assumptions Notes'!C$11,-C5443*('Assumptions Notes'!C$13/(2*1000)),G5443*D5443)</f>
        <v>1.8389599999999999E-2</v>
      </c>
    </row>
    <row r="5444" spans="1:9" x14ac:dyDescent="0.2">
      <c r="A5444" s="5">
        <v>42665.375</v>
      </c>
      <c r="B5444" s="2">
        <v>1021.09</v>
      </c>
      <c r="C5444" s="10">
        <v>68.63</v>
      </c>
      <c r="D5444" s="8">
        <v>2.275E-4</v>
      </c>
      <c r="E5444" s="13">
        <f>D5444*'Assumptions Notes'!C$12</f>
        <v>8.1900000000000001E-2</v>
      </c>
      <c r="F5444" s="15">
        <f t="shared" ref="F5444:F5507" si="170">D5444*C5444</f>
        <v>1.5613324999999999E-2</v>
      </c>
      <c r="G5444" s="10">
        <f>IF(C5444&gt;'Assumptions Notes'!C$11,'Assumptions Notes'!C$11,C5444)</f>
        <v>68.63</v>
      </c>
      <c r="H5444" s="15">
        <f t="shared" ref="H5444:H5507" si="171">G5444*D5444</f>
        <v>1.5613324999999999E-2</v>
      </c>
      <c r="I5444" s="2">
        <f>IF(C5444&gt;'Assumptions Notes'!C$11,-C5444*('Assumptions Notes'!C$13/(2*1000)),G5444*D5444)</f>
        <v>1.5613324999999999E-2</v>
      </c>
    </row>
    <row r="5445" spans="1:9" x14ac:dyDescent="0.2">
      <c r="A5445" s="5">
        <v>42665.395833333336</v>
      </c>
      <c r="B5445" s="2">
        <v>960.5</v>
      </c>
      <c r="C5445" s="10">
        <v>48.47</v>
      </c>
      <c r="D5445" s="8">
        <v>2.1875E-4</v>
      </c>
      <c r="E5445" s="13">
        <f>D5445*'Assumptions Notes'!C$12</f>
        <v>7.8750000000000001E-2</v>
      </c>
      <c r="F5445" s="15">
        <f t="shared" si="170"/>
        <v>1.0602812499999999E-2</v>
      </c>
      <c r="G5445" s="10">
        <f>IF(C5445&gt;'Assumptions Notes'!C$11,'Assumptions Notes'!C$11,C5445)</f>
        <v>48.47</v>
      </c>
      <c r="H5445" s="15">
        <f t="shared" si="171"/>
        <v>1.0602812499999999E-2</v>
      </c>
      <c r="I5445" s="2">
        <f>IF(C5445&gt;'Assumptions Notes'!C$11,-C5445*('Assumptions Notes'!C$13/(2*1000)),G5445*D5445)</f>
        <v>1.0602812499999999E-2</v>
      </c>
    </row>
    <row r="5446" spans="1:9" x14ac:dyDescent="0.2">
      <c r="A5446" s="5">
        <v>42665.416666666664</v>
      </c>
      <c r="B5446" s="2">
        <v>954.95</v>
      </c>
      <c r="C5446" s="10">
        <v>42.67</v>
      </c>
      <c r="D5446" s="8">
        <v>2.1000000000000001E-4</v>
      </c>
      <c r="E5446" s="13">
        <f>D5446*'Assumptions Notes'!C$12</f>
        <v>7.5600000000000001E-2</v>
      </c>
      <c r="F5446" s="15">
        <f t="shared" si="170"/>
        <v>8.9607000000000003E-3</v>
      </c>
      <c r="G5446" s="10">
        <f>IF(C5446&gt;'Assumptions Notes'!C$11,'Assumptions Notes'!C$11,C5446)</f>
        <v>42.67</v>
      </c>
      <c r="H5446" s="15">
        <f t="shared" si="171"/>
        <v>8.9607000000000003E-3</v>
      </c>
      <c r="I5446" s="2">
        <f>IF(C5446&gt;'Assumptions Notes'!C$11,-C5446*('Assumptions Notes'!C$13/(2*1000)),G5446*D5446)</f>
        <v>8.9607000000000003E-3</v>
      </c>
    </row>
    <row r="5447" spans="1:9" x14ac:dyDescent="0.2">
      <c r="A5447" s="5">
        <v>42665.4375</v>
      </c>
      <c r="B5447" s="2">
        <v>971.35</v>
      </c>
      <c r="C5447" s="10">
        <v>34.869999999999997</v>
      </c>
      <c r="D5447" s="8">
        <v>2.075E-4</v>
      </c>
      <c r="E5447" s="13">
        <f>D5447*'Assumptions Notes'!C$12</f>
        <v>7.4700000000000003E-2</v>
      </c>
      <c r="F5447" s="15">
        <f t="shared" si="170"/>
        <v>7.2355249999999996E-3</v>
      </c>
      <c r="G5447" s="10">
        <f>IF(C5447&gt;'Assumptions Notes'!C$11,'Assumptions Notes'!C$11,C5447)</f>
        <v>34.869999999999997</v>
      </c>
      <c r="H5447" s="15">
        <f t="shared" si="171"/>
        <v>7.2355249999999996E-3</v>
      </c>
      <c r="I5447" s="2">
        <f>IF(C5447&gt;'Assumptions Notes'!C$11,-C5447*('Assumptions Notes'!C$13/(2*1000)),G5447*D5447)</f>
        <v>7.2355249999999996E-3</v>
      </c>
    </row>
    <row r="5448" spans="1:9" x14ac:dyDescent="0.2">
      <c r="A5448" s="5">
        <v>42665.458333333336</v>
      </c>
      <c r="B5448" s="2">
        <v>902.4</v>
      </c>
      <c r="C5448" s="10">
        <v>21.83</v>
      </c>
      <c r="D5448" s="8">
        <v>2.05E-4</v>
      </c>
      <c r="E5448" s="13">
        <f>D5448*'Assumptions Notes'!C$12</f>
        <v>7.3800000000000004E-2</v>
      </c>
      <c r="F5448" s="15">
        <f t="shared" si="170"/>
        <v>4.4751499999999998E-3</v>
      </c>
      <c r="G5448" s="10">
        <f>IF(C5448&gt;'Assumptions Notes'!C$11,'Assumptions Notes'!C$11,C5448)</f>
        <v>21.83</v>
      </c>
      <c r="H5448" s="15">
        <f t="shared" si="171"/>
        <v>4.4751499999999998E-3</v>
      </c>
      <c r="I5448" s="2">
        <f>IF(C5448&gt;'Assumptions Notes'!C$11,-C5448*('Assumptions Notes'!C$13/(2*1000)),G5448*D5448)</f>
        <v>4.4751499999999998E-3</v>
      </c>
    </row>
    <row r="5449" spans="1:9" x14ac:dyDescent="0.2">
      <c r="A5449" s="5">
        <v>42665.479166666664</v>
      </c>
      <c r="B5449" s="2">
        <v>891.62</v>
      </c>
      <c r="C5449" s="10">
        <v>29.97</v>
      </c>
      <c r="D5449" s="8">
        <v>2.1499999999999999E-4</v>
      </c>
      <c r="E5449" s="13">
        <f>D5449*'Assumptions Notes'!C$12</f>
        <v>7.7399999999999997E-2</v>
      </c>
      <c r="F5449" s="15">
        <f t="shared" si="170"/>
        <v>6.4435499999999993E-3</v>
      </c>
      <c r="G5449" s="10">
        <f>IF(C5449&gt;'Assumptions Notes'!C$11,'Assumptions Notes'!C$11,C5449)</f>
        <v>29.97</v>
      </c>
      <c r="H5449" s="15">
        <f t="shared" si="171"/>
        <v>6.4435499999999993E-3</v>
      </c>
      <c r="I5449" s="2">
        <f>IF(C5449&gt;'Assumptions Notes'!C$11,-C5449*('Assumptions Notes'!C$13/(2*1000)),G5449*D5449)</f>
        <v>6.4435499999999993E-3</v>
      </c>
    </row>
    <row r="5450" spans="1:9" x14ac:dyDescent="0.2">
      <c r="A5450" s="5">
        <v>42665.5</v>
      </c>
      <c r="B5450" s="2">
        <v>898.77</v>
      </c>
      <c r="C5450" s="10">
        <v>23.05</v>
      </c>
      <c r="D5450" s="8">
        <v>2.2499999999999999E-4</v>
      </c>
      <c r="E5450" s="13">
        <f>D5450*'Assumptions Notes'!C$12</f>
        <v>8.1000000000000003E-2</v>
      </c>
      <c r="F5450" s="15">
        <f t="shared" si="170"/>
        <v>5.1862499999999999E-3</v>
      </c>
      <c r="G5450" s="10">
        <f>IF(C5450&gt;'Assumptions Notes'!C$11,'Assumptions Notes'!C$11,C5450)</f>
        <v>23.05</v>
      </c>
      <c r="H5450" s="15">
        <f t="shared" si="171"/>
        <v>5.1862499999999999E-3</v>
      </c>
      <c r="I5450" s="2">
        <f>IF(C5450&gt;'Assumptions Notes'!C$11,-C5450*('Assumptions Notes'!C$13/(2*1000)),G5450*D5450)</f>
        <v>5.1862499999999999E-3</v>
      </c>
    </row>
    <row r="5451" spans="1:9" x14ac:dyDescent="0.2">
      <c r="A5451" s="5">
        <v>42665.520833333336</v>
      </c>
      <c r="B5451" s="2">
        <v>904.76</v>
      </c>
      <c r="C5451" s="10">
        <v>22.37</v>
      </c>
      <c r="D5451" s="8">
        <v>2.1250000000000002E-4</v>
      </c>
      <c r="E5451" s="13">
        <f>D5451*'Assumptions Notes'!C$12</f>
        <v>7.6500000000000012E-2</v>
      </c>
      <c r="F5451" s="15">
        <f t="shared" si="170"/>
        <v>4.7536250000000009E-3</v>
      </c>
      <c r="G5451" s="10">
        <f>IF(C5451&gt;'Assumptions Notes'!C$11,'Assumptions Notes'!C$11,C5451)</f>
        <v>22.37</v>
      </c>
      <c r="H5451" s="15">
        <f t="shared" si="171"/>
        <v>4.7536250000000009E-3</v>
      </c>
      <c r="I5451" s="2">
        <f>IF(C5451&gt;'Assumptions Notes'!C$11,-C5451*('Assumptions Notes'!C$13/(2*1000)),G5451*D5451)</f>
        <v>4.7536250000000009E-3</v>
      </c>
    </row>
    <row r="5452" spans="1:9" x14ac:dyDescent="0.2">
      <c r="A5452" s="5">
        <v>42665.541666666664</v>
      </c>
      <c r="B5452" s="2">
        <v>877.68</v>
      </c>
      <c r="C5452" s="10">
        <v>21.25</v>
      </c>
      <c r="D5452" s="8">
        <v>2.0000000000000001E-4</v>
      </c>
      <c r="E5452" s="13">
        <f>D5452*'Assumptions Notes'!C$12</f>
        <v>7.2000000000000008E-2</v>
      </c>
      <c r="F5452" s="15">
        <f t="shared" si="170"/>
        <v>4.2500000000000003E-3</v>
      </c>
      <c r="G5452" s="10">
        <f>IF(C5452&gt;'Assumptions Notes'!C$11,'Assumptions Notes'!C$11,C5452)</f>
        <v>21.25</v>
      </c>
      <c r="H5452" s="15">
        <f t="shared" si="171"/>
        <v>4.2500000000000003E-3</v>
      </c>
      <c r="I5452" s="2">
        <f>IF(C5452&gt;'Assumptions Notes'!C$11,-C5452*('Assumptions Notes'!C$13/(2*1000)),G5452*D5452)</f>
        <v>4.2500000000000003E-3</v>
      </c>
    </row>
    <row r="5453" spans="1:9" x14ac:dyDescent="0.2">
      <c r="A5453" s="5">
        <v>42665.5625</v>
      </c>
      <c r="B5453" s="2">
        <v>874.51</v>
      </c>
      <c r="C5453" s="10">
        <v>24.5</v>
      </c>
      <c r="D5453" s="8">
        <v>1.975E-4</v>
      </c>
      <c r="E5453" s="13">
        <f>D5453*'Assumptions Notes'!C$12</f>
        <v>7.1099999999999997E-2</v>
      </c>
      <c r="F5453" s="15">
        <f t="shared" si="170"/>
        <v>4.8387500000000002E-3</v>
      </c>
      <c r="G5453" s="10">
        <f>IF(C5453&gt;'Assumptions Notes'!C$11,'Assumptions Notes'!C$11,C5453)</f>
        <v>24.5</v>
      </c>
      <c r="H5453" s="15">
        <f t="shared" si="171"/>
        <v>4.8387500000000002E-3</v>
      </c>
      <c r="I5453" s="2">
        <f>IF(C5453&gt;'Assumptions Notes'!C$11,-C5453*('Assumptions Notes'!C$13/(2*1000)),G5453*D5453)</f>
        <v>4.8387500000000002E-3</v>
      </c>
    </row>
    <row r="5454" spans="1:9" x14ac:dyDescent="0.2">
      <c r="A5454" s="5">
        <v>42665.583333333336</v>
      </c>
      <c r="B5454" s="2">
        <v>883.64</v>
      </c>
      <c r="C5454" s="10">
        <v>26.32</v>
      </c>
      <c r="D5454" s="8">
        <v>1.95E-4</v>
      </c>
      <c r="E5454" s="13">
        <f>D5454*'Assumptions Notes'!C$12</f>
        <v>7.0199999999999999E-2</v>
      </c>
      <c r="F5454" s="15">
        <f t="shared" si="170"/>
        <v>5.1323999999999996E-3</v>
      </c>
      <c r="G5454" s="10">
        <f>IF(C5454&gt;'Assumptions Notes'!C$11,'Assumptions Notes'!C$11,C5454)</f>
        <v>26.32</v>
      </c>
      <c r="H5454" s="15">
        <f t="shared" si="171"/>
        <v>5.1323999999999996E-3</v>
      </c>
      <c r="I5454" s="2">
        <f>IF(C5454&gt;'Assumptions Notes'!C$11,-C5454*('Assumptions Notes'!C$13/(2*1000)),G5454*D5454)</f>
        <v>5.1323999999999996E-3</v>
      </c>
    </row>
    <row r="5455" spans="1:9" x14ac:dyDescent="0.2">
      <c r="A5455" s="5">
        <v>42665.604166666664</v>
      </c>
      <c r="B5455" s="2">
        <v>873.09</v>
      </c>
      <c r="C5455" s="10">
        <v>24.21</v>
      </c>
      <c r="D5455" s="8">
        <v>1.9625E-4</v>
      </c>
      <c r="E5455" s="13">
        <f>D5455*'Assumptions Notes'!C$12</f>
        <v>7.0650000000000004E-2</v>
      </c>
      <c r="F5455" s="15">
        <f t="shared" si="170"/>
        <v>4.7512125000000001E-3</v>
      </c>
      <c r="G5455" s="10">
        <f>IF(C5455&gt;'Assumptions Notes'!C$11,'Assumptions Notes'!C$11,C5455)</f>
        <v>24.21</v>
      </c>
      <c r="H5455" s="15">
        <f t="shared" si="171"/>
        <v>4.7512125000000001E-3</v>
      </c>
      <c r="I5455" s="2">
        <f>IF(C5455&gt;'Assumptions Notes'!C$11,-C5455*('Assumptions Notes'!C$13/(2*1000)),G5455*D5455)</f>
        <v>4.7512125000000001E-3</v>
      </c>
    </row>
    <row r="5456" spans="1:9" x14ac:dyDescent="0.2">
      <c r="A5456" s="5">
        <v>42665.625</v>
      </c>
      <c r="B5456" s="2">
        <v>902.1</v>
      </c>
      <c r="C5456" s="10">
        <v>29.94</v>
      </c>
      <c r="D5456" s="8">
        <v>1.975E-4</v>
      </c>
      <c r="E5456" s="13">
        <f>D5456*'Assumptions Notes'!C$12</f>
        <v>7.1099999999999997E-2</v>
      </c>
      <c r="F5456" s="15">
        <f t="shared" si="170"/>
        <v>5.9131500000000007E-3</v>
      </c>
      <c r="G5456" s="10">
        <f>IF(C5456&gt;'Assumptions Notes'!C$11,'Assumptions Notes'!C$11,C5456)</f>
        <v>29.94</v>
      </c>
      <c r="H5456" s="15">
        <f t="shared" si="171"/>
        <v>5.9131500000000007E-3</v>
      </c>
      <c r="I5456" s="2">
        <f>IF(C5456&gt;'Assumptions Notes'!C$11,-C5456*('Assumptions Notes'!C$13/(2*1000)),G5456*D5456)</f>
        <v>5.9131500000000007E-3</v>
      </c>
    </row>
    <row r="5457" spans="1:9" x14ac:dyDescent="0.2">
      <c r="A5457" s="5">
        <v>42665.645833333336</v>
      </c>
      <c r="B5457" s="2">
        <v>899.19</v>
      </c>
      <c r="C5457" s="10">
        <v>29.5</v>
      </c>
      <c r="D5457" s="8">
        <v>2.2124999999999998E-4</v>
      </c>
      <c r="E5457" s="13">
        <f>D5457*'Assumptions Notes'!C$12</f>
        <v>7.9649999999999999E-2</v>
      </c>
      <c r="F5457" s="15">
        <f t="shared" si="170"/>
        <v>6.5268749999999997E-3</v>
      </c>
      <c r="G5457" s="10">
        <f>IF(C5457&gt;'Assumptions Notes'!C$11,'Assumptions Notes'!C$11,C5457)</f>
        <v>29.5</v>
      </c>
      <c r="H5457" s="15">
        <f t="shared" si="171"/>
        <v>6.5268749999999997E-3</v>
      </c>
      <c r="I5457" s="2">
        <f>IF(C5457&gt;'Assumptions Notes'!C$11,-C5457*('Assumptions Notes'!C$13/(2*1000)),G5457*D5457)</f>
        <v>6.5268749999999997E-3</v>
      </c>
    </row>
    <row r="5458" spans="1:9" x14ac:dyDescent="0.2">
      <c r="A5458" s="5">
        <v>42665.666666666664</v>
      </c>
      <c r="B5458" s="2">
        <v>929.81</v>
      </c>
      <c r="C5458" s="10">
        <v>34.950000000000003</v>
      </c>
      <c r="D5458" s="8">
        <v>2.4499999999999999E-4</v>
      </c>
      <c r="E5458" s="13">
        <f>D5458*'Assumptions Notes'!C$12</f>
        <v>8.8200000000000001E-2</v>
      </c>
      <c r="F5458" s="15">
        <f t="shared" si="170"/>
        <v>8.5627500000000009E-3</v>
      </c>
      <c r="G5458" s="10">
        <f>IF(C5458&gt;'Assumptions Notes'!C$11,'Assumptions Notes'!C$11,C5458)</f>
        <v>34.950000000000003</v>
      </c>
      <c r="H5458" s="15">
        <f t="shared" si="171"/>
        <v>8.5627500000000009E-3</v>
      </c>
      <c r="I5458" s="2">
        <f>IF(C5458&gt;'Assumptions Notes'!C$11,-C5458*('Assumptions Notes'!C$13/(2*1000)),G5458*D5458)</f>
        <v>8.5627500000000009E-3</v>
      </c>
    </row>
    <row r="5459" spans="1:9" x14ac:dyDescent="0.2">
      <c r="A5459" s="5">
        <v>42665.6875</v>
      </c>
      <c r="B5459" s="2">
        <v>1005.05</v>
      </c>
      <c r="C5459" s="10">
        <v>40.83</v>
      </c>
      <c r="D5459" s="8">
        <v>2.7E-4</v>
      </c>
      <c r="E5459" s="13">
        <f>D5459*'Assumptions Notes'!C$12</f>
        <v>9.7199999999999995E-2</v>
      </c>
      <c r="F5459" s="15">
        <f t="shared" si="170"/>
        <v>1.10241E-2</v>
      </c>
      <c r="G5459" s="10">
        <f>IF(C5459&gt;'Assumptions Notes'!C$11,'Assumptions Notes'!C$11,C5459)</f>
        <v>40.83</v>
      </c>
      <c r="H5459" s="15">
        <f t="shared" si="171"/>
        <v>1.10241E-2</v>
      </c>
      <c r="I5459" s="2">
        <f>IF(C5459&gt;'Assumptions Notes'!C$11,-C5459*('Assumptions Notes'!C$13/(2*1000)),G5459*D5459)</f>
        <v>1.10241E-2</v>
      </c>
    </row>
    <row r="5460" spans="1:9" x14ac:dyDescent="0.2">
      <c r="A5460" s="5">
        <v>42665.708333333336</v>
      </c>
      <c r="B5460" s="2">
        <v>1073.8699999999999</v>
      </c>
      <c r="C5460" s="10">
        <v>64.150000000000006</v>
      </c>
      <c r="D5460" s="8">
        <v>2.9500000000000001E-4</v>
      </c>
      <c r="E5460" s="13">
        <f>D5460*'Assumptions Notes'!C$12</f>
        <v>0.1062</v>
      </c>
      <c r="F5460" s="15">
        <f t="shared" si="170"/>
        <v>1.8924250000000004E-2</v>
      </c>
      <c r="G5460" s="10">
        <f>IF(C5460&gt;'Assumptions Notes'!C$11,'Assumptions Notes'!C$11,C5460)</f>
        <v>64.150000000000006</v>
      </c>
      <c r="H5460" s="15">
        <f t="shared" si="171"/>
        <v>1.8924250000000004E-2</v>
      </c>
      <c r="I5460" s="2">
        <f>IF(C5460&gt;'Assumptions Notes'!C$11,-C5460*('Assumptions Notes'!C$13/(2*1000)),G5460*D5460)</f>
        <v>1.8924250000000004E-2</v>
      </c>
    </row>
    <row r="5461" spans="1:9" x14ac:dyDescent="0.2">
      <c r="A5461" s="5">
        <v>42665.729166666664</v>
      </c>
      <c r="B5461" s="2">
        <v>1141.3599999999999</v>
      </c>
      <c r="C5461" s="10">
        <v>48.15</v>
      </c>
      <c r="D5461" s="8">
        <v>2.9750000000000002E-4</v>
      </c>
      <c r="E5461" s="13">
        <f>D5461*'Assumptions Notes'!C$12</f>
        <v>0.1071</v>
      </c>
      <c r="F5461" s="15">
        <f t="shared" si="170"/>
        <v>1.4324625000000001E-2</v>
      </c>
      <c r="G5461" s="10">
        <f>IF(C5461&gt;'Assumptions Notes'!C$11,'Assumptions Notes'!C$11,C5461)</f>
        <v>48.15</v>
      </c>
      <c r="H5461" s="15">
        <f t="shared" si="171"/>
        <v>1.4324625000000001E-2</v>
      </c>
      <c r="I5461" s="2">
        <f>IF(C5461&gt;'Assumptions Notes'!C$11,-C5461*('Assumptions Notes'!C$13/(2*1000)),G5461*D5461)</f>
        <v>1.4324625000000001E-2</v>
      </c>
    </row>
    <row r="5462" spans="1:9" x14ac:dyDescent="0.2">
      <c r="A5462" s="5">
        <v>42665.75</v>
      </c>
      <c r="B5462" s="2">
        <v>1195.42</v>
      </c>
      <c r="C5462" s="10">
        <v>51.55</v>
      </c>
      <c r="D5462" s="8">
        <v>2.9999999999999997E-4</v>
      </c>
      <c r="E5462" s="13">
        <f>D5462*'Assumptions Notes'!C$12</f>
        <v>0.10799999999999998</v>
      </c>
      <c r="F5462" s="15">
        <f t="shared" si="170"/>
        <v>1.5464999999999998E-2</v>
      </c>
      <c r="G5462" s="10">
        <f>IF(C5462&gt;'Assumptions Notes'!C$11,'Assumptions Notes'!C$11,C5462)</f>
        <v>51.55</v>
      </c>
      <c r="H5462" s="15">
        <f t="shared" si="171"/>
        <v>1.5464999999999998E-2</v>
      </c>
      <c r="I5462" s="2">
        <f>IF(C5462&gt;'Assumptions Notes'!C$11,-C5462*('Assumptions Notes'!C$13/(2*1000)),G5462*D5462)</f>
        <v>1.5464999999999998E-2</v>
      </c>
    </row>
    <row r="5463" spans="1:9" x14ac:dyDescent="0.2">
      <c r="A5463" s="5">
        <v>42665.770833333336</v>
      </c>
      <c r="B5463" s="2">
        <v>1327.28</v>
      </c>
      <c r="C5463" s="10">
        <v>64.290000000000006</v>
      </c>
      <c r="D5463" s="8">
        <v>2.9999999999999997E-4</v>
      </c>
      <c r="E5463" s="13">
        <f>D5463*'Assumptions Notes'!C$12</f>
        <v>0.10799999999999998</v>
      </c>
      <c r="F5463" s="15">
        <f t="shared" si="170"/>
        <v>1.9286999999999999E-2</v>
      </c>
      <c r="G5463" s="10">
        <f>IF(C5463&gt;'Assumptions Notes'!C$11,'Assumptions Notes'!C$11,C5463)</f>
        <v>64.290000000000006</v>
      </c>
      <c r="H5463" s="15">
        <f t="shared" si="171"/>
        <v>1.9286999999999999E-2</v>
      </c>
      <c r="I5463" s="2">
        <f>IF(C5463&gt;'Assumptions Notes'!C$11,-C5463*('Assumptions Notes'!C$13/(2*1000)),G5463*D5463)</f>
        <v>1.9286999999999999E-2</v>
      </c>
    </row>
    <row r="5464" spans="1:9" x14ac:dyDescent="0.2">
      <c r="A5464" s="5">
        <v>42665.791666666664</v>
      </c>
      <c r="B5464" s="2">
        <v>1367.81</v>
      </c>
      <c r="C5464" s="10">
        <v>89.42</v>
      </c>
      <c r="D5464" s="8">
        <v>2.9999999999999997E-4</v>
      </c>
      <c r="E5464" s="13">
        <f>D5464*'Assumptions Notes'!C$12</f>
        <v>0.10799999999999998</v>
      </c>
      <c r="F5464" s="15">
        <f t="shared" si="170"/>
        <v>2.6825999999999999E-2</v>
      </c>
      <c r="G5464" s="10">
        <f>IF(C5464&gt;'Assumptions Notes'!C$11,'Assumptions Notes'!C$11,C5464)</f>
        <v>89.42</v>
      </c>
      <c r="H5464" s="15">
        <f t="shared" si="171"/>
        <v>2.6825999999999999E-2</v>
      </c>
      <c r="I5464" s="2">
        <f>IF(C5464&gt;'Assumptions Notes'!C$11,-C5464*('Assumptions Notes'!C$13/(2*1000)),G5464*D5464)</f>
        <v>2.6825999999999999E-2</v>
      </c>
    </row>
    <row r="5465" spans="1:9" x14ac:dyDescent="0.2">
      <c r="A5465" s="5">
        <v>42665.8125</v>
      </c>
      <c r="B5465" s="2">
        <v>1415.58</v>
      </c>
      <c r="C5465" s="10">
        <v>85.58</v>
      </c>
      <c r="D5465" s="8">
        <v>2.9750000000000002E-4</v>
      </c>
      <c r="E5465" s="13">
        <f>D5465*'Assumptions Notes'!C$12</f>
        <v>0.1071</v>
      </c>
      <c r="F5465" s="15">
        <f t="shared" si="170"/>
        <v>2.5460050000000001E-2</v>
      </c>
      <c r="G5465" s="10">
        <f>IF(C5465&gt;'Assumptions Notes'!C$11,'Assumptions Notes'!C$11,C5465)</f>
        <v>85.58</v>
      </c>
      <c r="H5465" s="15">
        <f t="shared" si="171"/>
        <v>2.5460050000000001E-2</v>
      </c>
      <c r="I5465" s="2">
        <f>IF(C5465&gt;'Assumptions Notes'!C$11,-C5465*('Assumptions Notes'!C$13/(2*1000)),G5465*D5465)</f>
        <v>2.5460050000000001E-2</v>
      </c>
    </row>
    <row r="5466" spans="1:9" x14ac:dyDescent="0.2">
      <c r="A5466" s="5">
        <v>42665.833333333336</v>
      </c>
      <c r="B5466" s="2">
        <v>1494.52</v>
      </c>
      <c r="C5466" s="10">
        <v>86.73</v>
      </c>
      <c r="D5466" s="8">
        <v>2.9500000000000001E-4</v>
      </c>
      <c r="E5466" s="13">
        <f>D5466*'Assumptions Notes'!C$12</f>
        <v>0.1062</v>
      </c>
      <c r="F5466" s="15">
        <f t="shared" si="170"/>
        <v>2.5585350000000003E-2</v>
      </c>
      <c r="G5466" s="10">
        <f>IF(C5466&gt;'Assumptions Notes'!C$11,'Assumptions Notes'!C$11,C5466)</f>
        <v>86.73</v>
      </c>
      <c r="H5466" s="15">
        <f t="shared" si="171"/>
        <v>2.5585350000000003E-2</v>
      </c>
      <c r="I5466" s="2">
        <f>IF(C5466&gt;'Assumptions Notes'!C$11,-C5466*('Assumptions Notes'!C$13/(2*1000)),G5466*D5466)</f>
        <v>2.5585350000000003E-2</v>
      </c>
    </row>
    <row r="5467" spans="1:9" x14ac:dyDescent="0.2">
      <c r="A5467" s="5">
        <v>42665.854166666664</v>
      </c>
      <c r="B5467" s="2">
        <v>1467.16</v>
      </c>
      <c r="C5467" s="10">
        <v>74.31</v>
      </c>
      <c r="D5467" s="8">
        <v>2.9E-4</v>
      </c>
      <c r="E5467" s="13">
        <f>D5467*'Assumptions Notes'!C$12</f>
        <v>0.10440000000000001</v>
      </c>
      <c r="F5467" s="15">
        <f t="shared" si="170"/>
        <v>2.15499E-2</v>
      </c>
      <c r="G5467" s="10">
        <f>IF(C5467&gt;'Assumptions Notes'!C$11,'Assumptions Notes'!C$11,C5467)</f>
        <v>74.31</v>
      </c>
      <c r="H5467" s="15">
        <f t="shared" si="171"/>
        <v>2.15499E-2</v>
      </c>
      <c r="I5467" s="2">
        <f>IF(C5467&gt;'Assumptions Notes'!C$11,-C5467*('Assumptions Notes'!C$13/(2*1000)),G5467*D5467)</f>
        <v>2.15499E-2</v>
      </c>
    </row>
    <row r="5468" spans="1:9" x14ac:dyDescent="0.2">
      <c r="A5468" s="5">
        <v>42665.875</v>
      </c>
      <c r="B5468" s="2">
        <v>1408.17</v>
      </c>
      <c r="C5468" s="10">
        <v>59.99</v>
      </c>
      <c r="D5468" s="8">
        <v>2.8499999999999999E-4</v>
      </c>
      <c r="E5468" s="13">
        <f>D5468*'Assumptions Notes'!C$12</f>
        <v>0.1026</v>
      </c>
      <c r="F5468" s="15">
        <f t="shared" si="170"/>
        <v>1.7097149999999998E-2</v>
      </c>
      <c r="G5468" s="10">
        <f>IF(C5468&gt;'Assumptions Notes'!C$11,'Assumptions Notes'!C$11,C5468)</f>
        <v>59.99</v>
      </c>
      <c r="H5468" s="15">
        <f t="shared" si="171"/>
        <v>1.7097149999999998E-2</v>
      </c>
      <c r="I5468" s="2">
        <f>IF(C5468&gt;'Assumptions Notes'!C$11,-C5468*('Assumptions Notes'!C$13/(2*1000)),G5468*D5468)</f>
        <v>1.7097149999999998E-2</v>
      </c>
    </row>
    <row r="5469" spans="1:9" x14ac:dyDescent="0.2">
      <c r="A5469" s="5">
        <v>42665.895833333336</v>
      </c>
      <c r="B5469" s="2">
        <v>1399.96</v>
      </c>
      <c r="C5469" s="10">
        <v>57.22</v>
      </c>
      <c r="D5469" s="8">
        <v>2.7E-4</v>
      </c>
      <c r="E5469" s="13">
        <f>D5469*'Assumptions Notes'!C$12</f>
        <v>9.7199999999999995E-2</v>
      </c>
      <c r="F5469" s="15">
        <f t="shared" si="170"/>
        <v>1.54494E-2</v>
      </c>
      <c r="G5469" s="10">
        <f>IF(C5469&gt;'Assumptions Notes'!C$11,'Assumptions Notes'!C$11,C5469)</f>
        <v>57.22</v>
      </c>
      <c r="H5469" s="15">
        <f t="shared" si="171"/>
        <v>1.54494E-2</v>
      </c>
      <c r="I5469" s="2">
        <f>IF(C5469&gt;'Assumptions Notes'!C$11,-C5469*('Assumptions Notes'!C$13/(2*1000)),G5469*D5469)</f>
        <v>1.54494E-2</v>
      </c>
    </row>
    <row r="5470" spans="1:9" x14ac:dyDescent="0.2">
      <c r="A5470" s="5">
        <v>42665.916666666664</v>
      </c>
      <c r="B5470" s="2">
        <v>1356.18</v>
      </c>
      <c r="C5470" s="10">
        <v>52.78</v>
      </c>
      <c r="D5470" s="8">
        <v>2.5500000000000002E-4</v>
      </c>
      <c r="E5470" s="13">
        <f>D5470*'Assumptions Notes'!C$12</f>
        <v>9.1800000000000007E-2</v>
      </c>
      <c r="F5470" s="15">
        <f t="shared" si="170"/>
        <v>1.3458900000000001E-2</v>
      </c>
      <c r="G5470" s="10">
        <f>IF(C5470&gt;'Assumptions Notes'!C$11,'Assumptions Notes'!C$11,C5470)</f>
        <v>52.78</v>
      </c>
      <c r="H5470" s="15">
        <f t="shared" si="171"/>
        <v>1.3458900000000001E-2</v>
      </c>
      <c r="I5470" s="2">
        <f>IF(C5470&gt;'Assumptions Notes'!C$11,-C5470*('Assumptions Notes'!C$13/(2*1000)),G5470*D5470)</f>
        <v>1.3458900000000001E-2</v>
      </c>
    </row>
    <row r="5471" spans="1:9" x14ac:dyDescent="0.2">
      <c r="A5471" s="5">
        <v>42665.9375</v>
      </c>
      <c r="B5471" s="2">
        <v>1317.68</v>
      </c>
      <c r="C5471" s="10">
        <v>59</v>
      </c>
      <c r="D5471" s="8">
        <v>2.1250000000000002E-4</v>
      </c>
      <c r="E5471" s="13">
        <f>D5471*'Assumptions Notes'!C$12</f>
        <v>7.6500000000000012E-2</v>
      </c>
      <c r="F5471" s="15">
        <f t="shared" si="170"/>
        <v>1.25375E-2</v>
      </c>
      <c r="G5471" s="10">
        <f>IF(C5471&gt;'Assumptions Notes'!C$11,'Assumptions Notes'!C$11,C5471)</f>
        <v>59</v>
      </c>
      <c r="H5471" s="15">
        <f t="shared" si="171"/>
        <v>1.25375E-2</v>
      </c>
      <c r="I5471" s="2">
        <f>IF(C5471&gt;'Assumptions Notes'!C$11,-C5471*('Assumptions Notes'!C$13/(2*1000)),G5471*D5471)</f>
        <v>1.25375E-2</v>
      </c>
    </row>
    <row r="5472" spans="1:9" x14ac:dyDescent="0.2">
      <c r="A5472" s="5">
        <v>42665.958333333336</v>
      </c>
      <c r="B5472" s="2">
        <v>1275.1500000000001</v>
      </c>
      <c r="C5472" s="10">
        <v>58.58</v>
      </c>
      <c r="D5472" s="8">
        <v>1.7000000000000001E-4</v>
      </c>
      <c r="E5472" s="13">
        <f>D5472*'Assumptions Notes'!C$12</f>
        <v>6.1200000000000004E-2</v>
      </c>
      <c r="F5472" s="15">
        <f t="shared" si="170"/>
        <v>9.9585999999999997E-3</v>
      </c>
      <c r="G5472" s="10">
        <f>IF(C5472&gt;'Assumptions Notes'!C$11,'Assumptions Notes'!C$11,C5472)</f>
        <v>58.58</v>
      </c>
      <c r="H5472" s="15">
        <f t="shared" si="171"/>
        <v>9.9585999999999997E-3</v>
      </c>
      <c r="I5472" s="2">
        <f>IF(C5472&gt;'Assumptions Notes'!C$11,-C5472*('Assumptions Notes'!C$13/(2*1000)),G5472*D5472)</f>
        <v>9.9585999999999997E-3</v>
      </c>
    </row>
    <row r="5473" spans="1:9" x14ac:dyDescent="0.2">
      <c r="A5473" s="5">
        <v>42665.979166666664</v>
      </c>
      <c r="B5473" s="2">
        <v>1281.94</v>
      </c>
      <c r="C5473" s="10">
        <v>44.63</v>
      </c>
      <c r="D5473" s="8">
        <v>1.5000000000000001E-4</v>
      </c>
      <c r="E5473" s="13">
        <f>D5473*'Assumptions Notes'!C$12</f>
        <v>5.4000000000000006E-2</v>
      </c>
      <c r="F5473" s="15">
        <f t="shared" si="170"/>
        <v>6.6945000000000008E-3</v>
      </c>
      <c r="G5473" s="10">
        <f>IF(C5473&gt;'Assumptions Notes'!C$11,'Assumptions Notes'!C$11,C5473)</f>
        <v>44.63</v>
      </c>
      <c r="H5473" s="15">
        <f t="shared" si="171"/>
        <v>6.6945000000000008E-3</v>
      </c>
      <c r="I5473" s="2">
        <f>IF(C5473&gt;'Assumptions Notes'!C$11,-C5473*('Assumptions Notes'!C$13/(2*1000)),G5473*D5473)</f>
        <v>6.6945000000000008E-3</v>
      </c>
    </row>
    <row r="5474" spans="1:9" x14ac:dyDescent="0.2">
      <c r="A5474" s="5">
        <v>42666</v>
      </c>
      <c r="B5474" s="2">
        <v>1483.66</v>
      </c>
      <c r="C5474" s="10">
        <v>120.8</v>
      </c>
      <c r="D5474" s="8">
        <v>1.2999999999999999E-4</v>
      </c>
      <c r="E5474" s="13">
        <f>D5474*'Assumptions Notes'!C$12</f>
        <v>4.6799999999999994E-2</v>
      </c>
      <c r="F5474" s="15">
        <f t="shared" si="170"/>
        <v>1.5703999999999999E-2</v>
      </c>
      <c r="G5474" s="10">
        <f>IF(C5474&gt;'Assumptions Notes'!C$11,'Assumptions Notes'!C$11,C5474)</f>
        <v>120</v>
      </c>
      <c r="H5474" s="15">
        <f t="shared" si="171"/>
        <v>1.5599999999999999E-2</v>
      </c>
      <c r="I5474" s="2">
        <f>IF(C5474&gt;'Assumptions Notes'!C$11,-C5474*('Assumptions Notes'!C$13/(2*1000)),G5474*D5474)</f>
        <v>-6.0400000000000002E-2</v>
      </c>
    </row>
    <row r="5475" spans="1:9" x14ac:dyDescent="0.2">
      <c r="A5475" s="5">
        <v>42666.020833333336</v>
      </c>
      <c r="B5475" s="2">
        <v>1384.41</v>
      </c>
      <c r="C5475" s="10">
        <v>63.82</v>
      </c>
      <c r="D5475" s="8">
        <v>1.175E-4</v>
      </c>
      <c r="E5475" s="13">
        <f>D5475*'Assumptions Notes'!C$12</f>
        <v>4.2299999999999997E-2</v>
      </c>
      <c r="F5475" s="15">
        <f t="shared" si="170"/>
        <v>7.4988499999999996E-3</v>
      </c>
      <c r="G5475" s="10">
        <f>IF(C5475&gt;'Assumptions Notes'!C$11,'Assumptions Notes'!C$11,C5475)</f>
        <v>63.82</v>
      </c>
      <c r="H5475" s="15">
        <f t="shared" si="171"/>
        <v>7.4988499999999996E-3</v>
      </c>
      <c r="I5475" s="2">
        <f>IF(C5475&gt;'Assumptions Notes'!C$11,-C5475*('Assumptions Notes'!C$13/(2*1000)),G5475*D5475)</f>
        <v>7.4988499999999996E-3</v>
      </c>
    </row>
    <row r="5476" spans="1:9" x14ac:dyDescent="0.2">
      <c r="A5476" s="5">
        <v>42666.041666666664</v>
      </c>
      <c r="B5476" s="2">
        <v>1336.08</v>
      </c>
      <c r="C5476" s="10">
        <v>70.34</v>
      </c>
      <c r="D5476" s="8">
        <v>1.05E-4</v>
      </c>
      <c r="E5476" s="13">
        <f>D5476*'Assumptions Notes'!C$12</f>
        <v>3.78E-2</v>
      </c>
      <c r="F5476" s="15">
        <f t="shared" si="170"/>
        <v>7.3857000000000003E-3</v>
      </c>
      <c r="G5476" s="10">
        <f>IF(C5476&gt;'Assumptions Notes'!C$11,'Assumptions Notes'!C$11,C5476)</f>
        <v>70.34</v>
      </c>
      <c r="H5476" s="15">
        <f t="shared" si="171"/>
        <v>7.3857000000000003E-3</v>
      </c>
      <c r="I5476" s="2">
        <f>IF(C5476&gt;'Assumptions Notes'!C$11,-C5476*('Assumptions Notes'!C$13/(2*1000)),G5476*D5476)</f>
        <v>7.3857000000000003E-3</v>
      </c>
    </row>
    <row r="5477" spans="1:9" x14ac:dyDescent="0.2">
      <c r="A5477" s="5">
        <v>42666.0625</v>
      </c>
      <c r="B5477" s="2">
        <v>1269.01</v>
      </c>
      <c r="C5477" s="10">
        <v>65.59</v>
      </c>
      <c r="D5477" s="8">
        <v>1.025E-4</v>
      </c>
      <c r="E5477" s="13">
        <f>D5477*'Assumptions Notes'!C$12</f>
        <v>3.6900000000000002E-2</v>
      </c>
      <c r="F5477" s="15">
        <f t="shared" si="170"/>
        <v>6.722975E-3</v>
      </c>
      <c r="G5477" s="10">
        <f>IF(C5477&gt;'Assumptions Notes'!C$11,'Assumptions Notes'!C$11,C5477)</f>
        <v>65.59</v>
      </c>
      <c r="H5477" s="15">
        <f t="shared" si="171"/>
        <v>6.722975E-3</v>
      </c>
      <c r="I5477" s="2">
        <f>IF(C5477&gt;'Assumptions Notes'!C$11,-C5477*('Assumptions Notes'!C$13/(2*1000)),G5477*D5477)</f>
        <v>6.722975E-3</v>
      </c>
    </row>
    <row r="5478" spans="1:9" x14ac:dyDescent="0.2">
      <c r="A5478" s="5">
        <v>42666.083333333336</v>
      </c>
      <c r="B5478" s="2">
        <v>1187.7</v>
      </c>
      <c r="C5478" s="10">
        <v>61.8</v>
      </c>
      <c r="D5478" s="8">
        <v>1E-4</v>
      </c>
      <c r="E5478" s="13">
        <f>D5478*'Assumptions Notes'!C$12</f>
        <v>3.6000000000000004E-2</v>
      </c>
      <c r="F5478" s="15">
        <f t="shared" si="170"/>
        <v>6.1799999999999997E-3</v>
      </c>
      <c r="G5478" s="10">
        <f>IF(C5478&gt;'Assumptions Notes'!C$11,'Assumptions Notes'!C$11,C5478)</f>
        <v>61.8</v>
      </c>
      <c r="H5478" s="15">
        <f t="shared" si="171"/>
        <v>6.1799999999999997E-3</v>
      </c>
      <c r="I5478" s="2">
        <f>IF(C5478&gt;'Assumptions Notes'!C$11,-C5478*('Assumptions Notes'!C$13/(2*1000)),G5478*D5478)</f>
        <v>6.1799999999999997E-3</v>
      </c>
    </row>
    <row r="5479" spans="1:9" x14ac:dyDescent="0.2">
      <c r="A5479" s="5">
        <v>42666.104166666664</v>
      </c>
      <c r="B5479" s="2">
        <v>1145.95</v>
      </c>
      <c r="C5479" s="10">
        <v>59.81</v>
      </c>
      <c r="D5479" s="8">
        <v>9.8750000000000002E-5</v>
      </c>
      <c r="E5479" s="13">
        <f>D5479*'Assumptions Notes'!C$12</f>
        <v>3.5549999999999998E-2</v>
      </c>
      <c r="F5479" s="15">
        <f t="shared" si="170"/>
        <v>5.9062375000000005E-3</v>
      </c>
      <c r="G5479" s="10">
        <f>IF(C5479&gt;'Assumptions Notes'!C$11,'Assumptions Notes'!C$11,C5479)</f>
        <v>59.81</v>
      </c>
      <c r="H5479" s="15">
        <f t="shared" si="171"/>
        <v>5.9062375000000005E-3</v>
      </c>
      <c r="I5479" s="2">
        <f>IF(C5479&gt;'Assumptions Notes'!C$11,-C5479*('Assumptions Notes'!C$13/(2*1000)),G5479*D5479)</f>
        <v>5.9062375000000005E-3</v>
      </c>
    </row>
    <row r="5480" spans="1:9" x14ac:dyDescent="0.2">
      <c r="A5480" s="5">
        <v>42666.125</v>
      </c>
      <c r="B5480" s="2">
        <v>1134.72</v>
      </c>
      <c r="C5480" s="10">
        <v>56.25</v>
      </c>
      <c r="D5480" s="8">
        <v>9.7499999999999998E-5</v>
      </c>
      <c r="E5480" s="13">
        <f>D5480*'Assumptions Notes'!C$12</f>
        <v>3.5099999999999999E-2</v>
      </c>
      <c r="F5480" s="15">
        <f t="shared" si="170"/>
        <v>5.4843749999999997E-3</v>
      </c>
      <c r="G5480" s="10">
        <f>IF(C5480&gt;'Assumptions Notes'!C$11,'Assumptions Notes'!C$11,C5480)</f>
        <v>56.25</v>
      </c>
      <c r="H5480" s="15">
        <f t="shared" si="171"/>
        <v>5.4843749999999997E-3</v>
      </c>
      <c r="I5480" s="2">
        <f>IF(C5480&gt;'Assumptions Notes'!C$11,-C5480*('Assumptions Notes'!C$13/(2*1000)),G5480*D5480)</f>
        <v>5.4843749999999997E-3</v>
      </c>
    </row>
    <row r="5481" spans="1:9" x14ac:dyDescent="0.2">
      <c r="A5481" s="5">
        <v>42666.145833333336</v>
      </c>
      <c r="B5481" s="2">
        <v>1109.74</v>
      </c>
      <c r="C5481" s="10">
        <v>53.42</v>
      </c>
      <c r="D5481" s="8">
        <v>9.6250000000000009E-5</v>
      </c>
      <c r="E5481" s="13">
        <f>D5481*'Assumptions Notes'!C$12</f>
        <v>3.465E-2</v>
      </c>
      <c r="F5481" s="15">
        <f t="shared" si="170"/>
        <v>5.1416750000000009E-3</v>
      </c>
      <c r="G5481" s="10">
        <f>IF(C5481&gt;'Assumptions Notes'!C$11,'Assumptions Notes'!C$11,C5481)</f>
        <v>53.42</v>
      </c>
      <c r="H5481" s="15">
        <f t="shared" si="171"/>
        <v>5.1416750000000009E-3</v>
      </c>
      <c r="I5481" s="2">
        <f>IF(C5481&gt;'Assumptions Notes'!C$11,-C5481*('Assumptions Notes'!C$13/(2*1000)),G5481*D5481)</f>
        <v>5.1416750000000009E-3</v>
      </c>
    </row>
    <row r="5482" spans="1:9" x14ac:dyDescent="0.2">
      <c r="A5482" s="5">
        <v>42666.166666666664</v>
      </c>
      <c r="B5482" s="2">
        <v>1089.19</v>
      </c>
      <c r="C5482" s="10">
        <v>55.39</v>
      </c>
      <c r="D5482" s="8">
        <v>9.5000000000000005E-5</v>
      </c>
      <c r="E5482" s="13">
        <f>D5482*'Assumptions Notes'!C$12</f>
        <v>3.4200000000000001E-2</v>
      </c>
      <c r="F5482" s="15">
        <f t="shared" si="170"/>
        <v>5.2620500000000008E-3</v>
      </c>
      <c r="G5482" s="10">
        <f>IF(C5482&gt;'Assumptions Notes'!C$11,'Assumptions Notes'!C$11,C5482)</f>
        <v>55.39</v>
      </c>
      <c r="H5482" s="15">
        <f t="shared" si="171"/>
        <v>5.2620500000000008E-3</v>
      </c>
      <c r="I5482" s="2">
        <f>IF(C5482&gt;'Assumptions Notes'!C$11,-C5482*('Assumptions Notes'!C$13/(2*1000)),G5482*D5482)</f>
        <v>5.2620500000000008E-3</v>
      </c>
    </row>
    <row r="5483" spans="1:9" x14ac:dyDescent="0.2">
      <c r="A5483" s="5">
        <v>42666.1875</v>
      </c>
      <c r="B5483" s="2">
        <v>1068.67</v>
      </c>
      <c r="C5483" s="10">
        <v>45.74</v>
      </c>
      <c r="D5483" s="8">
        <v>9.6250000000000009E-5</v>
      </c>
      <c r="E5483" s="13">
        <f>D5483*'Assumptions Notes'!C$12</f>
        <v>3.465E-2</v>
      </c>
      <c r="F5483" s="15">
        <f t="shared" si="170"/>
        <v>4.4024750000000003E-3</v>
      </c>
      <c r="G5483" s="10">
        <f>IF(C5483&gt;'Assumptions Notes'!C$11,'Assumptions Notes'!C$11,C5483)</f>
        <v>45.74</v>
      </c>
      <c r="H5483" s="15">
        <f t="shared" si="171"/>
        <v>4.4024750000000003E-3</v>
      </c>
      <c r="I5483" s="2">
        <f>IF(C5483&gt;'Assumptions Notes'!C$11,-C5483*('Assumptions Notes'!C$13/(2*1000)),G5483*D5483)</f>
        <v>4.4024750000000003E-3</v>
      </c>
    </row>
    <row r="5484" spans="1:9" x14ac:dyDescent="0.2">
      <c r="A5484" s="5">
        <v>42666.208333333336</v>
      </c>
      <c r="B5484" s="2">
        <v>1072.27</v>
      </c>
      <c r="C5484" s="10">
        <v>67.27</v>
      </c>
      <c r="D5484" s="8">
        <v>9.7499999999999998E-5</v>
      </c>
      <c r="E5484" s="13">
        <f>D5484*'Assumptions Notes'!C$12</f>
        <v>3.5099999999999999E-2</v>
      </c>
      <c r="F5484" s="15">
        <f t="shared" si="170"/>
        <v>6.5588249999999999E-3</v>
      </c>
      <c r="G5484" s="10">
        <f>IF(C5484&gt;'Assumptions Notes'!C$11,'Assumptions Notes'!C$11,C5484)</f>
        <v>67.27</v>
      </c>
      <c r="H5484" s="15">
        <f t="shared" si="171"/>
        <v>6.5588249999999999E-3</v>
      </c>
      <c r="I5484" s="2">
        <f>IF(C5484&gt;'Assumptions Notes'!C$11,-C5484*('Assumptions Notes'!C$13/(2*1000)),G5484*D5484)</f>
        <v>6.5588249999999999E-3</v>
      </c>
    </row>
    <row r="5485" spans="1:9" x14ac:dyDescent="0.2">
      <c r="A5485" s="5">
        <v>42666.229166666664</v>
      </c>
      <c r="B5485" s="2">
        <v>1093.8</v>
      </c>
      <c r="C5485" s="10">
        <v>71.150000000000006</v>
      </c>
      <c r="D5485" s="8">
        <v>1.15E-4</v>
      </c>
      <c r="E5485" s="13">
        <f>D5485*'Assumptions Notes'!C$12</f>
        <v>4.1399999999999999E-2</v>
      </c>
      <c r="F5485" s="15">
        <f t="shared" si="170"/>
        <v>8.1822500000000003E-3</v>
      </c>
      <c r="G5485" s="10">
        <f>IF(C5485&gt;'Assumptions Notes'!C$11,'Assumptions Notes'!C$11,C5485)</f>
        <v>71.150000000000006</v>
      </c>
      <c r="H5485" s="15">
        <f t="shared" si="171"/>
        <v>8.1822500000000003E-3</v>
      </c>
      <c r="I5485" s="2">
        <f>IF(C5485&gt;'Assumptions Notes'!C$11,-C5485*('Assumptions Notes'!C$13/(2*1000)),G5485*D5485)</f>
        <v>8.1822500000000003E-3</v>
      </c>
    </row>
    <row r="5486" spans="1:9" x14ac:dyDescent="0.2">
      <c r="A5486" s="5">
        <v>42666.25</v>
      </c>
      <c r="B5486" s="2">
        <v>1120.3</v>
      </c>
      <c r="C5486" s="10">
        <v>67.47</v>
      </c>
      <c r="D5486" s="8">
        <v>1.325E-4</v>
      </c>
      <c r="E5486" s="13">
        <f>D5486*'Assumptions Notes'!C$12</f>
        <v>4.7699999999999999E-2</v>
      </c>
      <c r="F5486" s="15">
        <f t="shared" si="170"/>
        <v>8.9397749999999988E-3</v>
      </c>
      <c r="G5486" s="10">
        <f>IF(C5486&gt;'Assumptions Notes'!C$11,'Assumptions Notes'!C$11,C5486)</f>
        <v>67.47</v>
      </c>
      <c r="H5486" s="15">
        <f t="shared" si="171"/>
        <v>8.9397749999999988E-3</v>
      </c>
      <c r="I5486" s="2">
        <f>IF(C5486&gt;'Assumptions Notes'!C$11,-C5486*('Assumptions Notes'!C$13/(2*1000)),G5486*D5486)</f>
        <v>8.9397749999999988E-3</v>
      </c>
    </row>
    <row r="5487" spans="1:9" x14ac:dyDescent="0.2">
      <c r="A5487" s="5">
        <v>42666.270833333336</v>
      </c>
      <c r="B5487" s="2">
        <v>1122.1600000000001</v>
      </c>
      <c r="C5487" s="10">
        <v>77.150000000000006</v>
      </c>
      <c r="D5487" s="8">
        <v>1.6249999999999999E-4</v>
      </c>
      <c r="E5487" s="13">
        <f>D5487*'Assumptions Notes'!C$12</f>
        <v>5.8499999999999996E-2</v>
      </c>
      <c r="F5487" s="15">
        <f t="shared" si="170"/>
        <v>1.2536875000000001E-2</v>
      </c>
      <c r="G5487" s="10">
        <f>IF(C5487&gt;'Assumptions Notes'!C$11,'Assumptions Notes'!C$11,C5487)</f>
        <v>77.150000000000006</v>
      </c>
      <c r="H5487" s="15">
        <f t="shared" si="171"/>
        <v>1.2536875000000001E-2</v>
      </c>
      <c r="I5487" s="2">
        <f>IF(C5487&gt;'Assumptions Notes'!C$11,-C5487*('Assumptions Notes'!C$13/(2*1000)),G5487*D5487)</f>
        <v>1.2536875000000001E-2</v>
      </c>
    </row>
    <row r="5488" spans="1:9" x14ac:dyDescent="0.2">
      <c r="A5488" s="5">
        <v>42666.291666666664</v>
      </c>
      <c r="B5488" s="2">
        <v>1171.96</v>
      </c>
      <c r="C5488" s="10">
        <v>168.52</v>
      </c>
      <c r="D5488" s="8">
        <v>1.9249999999999999E-4</v>
      </c>
      <c r="E5488" s="13">
        <f>D5488*'Assumptions Notes'!C$12</f>
        <v>6.93E-2</v>
      </c>
      <c r="F5488" s="15">
        <f t="shared" si="170"/>
        <v>3.2440099999999999E-2</v>
      </c>
      <c r="G5488" s="10">
        <f>IF(C5488&gt;'Assumptions Notes'!C$11,'Assumptions Notes'!C$11,C5488)</f>
        <v>120</v>
      </c>
      <c r="H5488" s="15">
        <f t="shared" si="171"/>
        <v>2.3099999999999999E-2</v>
      </c>
      <c r="I5488" s="2">
        <f>IF(C5488&gt;'Assumptions Notes'!C$11,-C5488*('Assumptions Notes'!C$13/(2*1000)),G5488*D5488)</f>
        <v>-8.4260000000000002E-2</v>
      </c>
    </row>
    <row r="5489" spans="1:9" x14ac:dyDescent="0.2">
      <c r="A5489" s="5">
        <v>42666.3125</v>
      </c>
      <c r="B5489" s="2">
        <v>1161.81</v>
      </c>
      <c r="C5489" s="10">
        <v>90.82</v>
      </c>
      <c r="D5489" s="8">
        <v>2.0875000000000001E-4</v>
      </c>
      <c r="E5489" s="13">
        <f>D5489*'Assumptions Notes'!C$12</f>
        <v>7.5150000000000008E-2</v>
      </c>
      <c r="F5489" s="15">
        <f t="shared" si="170"/>
        <v>1.8958674999999998E-2</v>
      </c>
      <c r="G5489" s="10">
        <f>IF(C5489&gt;'Assumptions Notes'!C$11,'Assumptions Notes'!C$11,C5489)</f>
        <v>90.82</v>
      </c>
      <c r="H5489" s="15">
        <f t="shared" si="171"/>
        <v>1.8958674999999998E-2</v>
      </c>
      <c r="I5489" s="2">
        <f>IF(C5489&gt;'Assumptions Notes'!C$11,-C5489*('Assumptions Notes'!C$13/(2*1000)),G5489*D5489)</f>
        <v>1.8958674999999998E-2</v>
      </c>
    </row>
    <row r="5490" spans="1:9" x14ac:dyDescent="0.2">
      <c r="A5490" s="5">
        <v>42666.333333333336</v>
      </c>
      <c r="B5490" s="2">
        <v>1136.28</v>
      </c>
      <c r="C5490" s="10">
        <v>79.989999999999995</v>
      </c>
      <c r="D5490" s="8">
        <v>2.2499999999999999E-4</v>
      </c>
      <c r="E5490" s="13">
        <f>D5490*'Assumptions Notes'!C$12</f>
        <v>8.1000000000000003E-2</v>
      </c>
      <c r="F5490" s="15">
        <f t="shared" si="170"/>
        <v>1.799775E-2</v>
      </c>
      <c r="G5490" s="10">
        <f>IF(C5490&gt;'Assumptions Notes'!C$11,'Assumptions Notes'!C$11,C5490)</f>
        <v>79.989999999999995</v>
      </c>
      <c r="H5490" s="15">
        <f t="shared" si="171"/>
        <v>1.799775E-2</v>
      </c>
      <c r="I5490" s="2">
        <f>IF(C5490&gt;'Assumptions Notes'!C$11,-C5490*('Assumptions Notes'!C$13/(2*1000)),G5490*D5490)</f>
        <v>1.799775E-2</v>
      </c>
    </row>
    <row r="5491" spans="1:9" x14ac:dyDescent="0.2">
      <c r="A5491" s="5">
        <v>42666.354166666664</v>
      </c>
      <c r="B5491" s="2">
        <v>1126.44</v>
      </c>
      <c r="C5491" s="10">
        <v>90.87</v>
      </c>
      <c r="D5491" s="8">
        <v>2.2625E-4</v>
      </c>
      <c r="E5491" s="13">
        <f>D5491*'Assumptions Notes'!C$12</f>
        <v>8.1449999999999995E-2</v>
      </c>
      <c r="F5491" s="15">
        <f t="shared" si="170"/>
        <v>2.05593375E-2</v>
      </c>
      <c r="G5491" s="10">
        <f>IF(C5491&gt;'Assumptions Notes'!C$11,'Assumptions Notes'!C$11,C5491)</f>
        <v>90.87</v>
      </c>
      <c r="H5491" s="15">
        <f t="shared" si="171"/>
        <v>2.05593375E-2</v>
      </c>
      <c r="I5491" s="2">
        <f>IF(C5491&gt;'Assumptions Notes'!C$11,-C5491*('Assumptions Notes'!C$13/(2*1000)),G5491*D5491)</f>
        <v>2.05593375E-2</v>
      </c>
    </row>
    <row r="5492" spans="1:9" x14ac:dyDescent="0.2">
      <c r="A5492" s="5">
        <v>42666.375</v>
      </c>
      <c r="B5492" s="2">
        <v>1070.74</v>
      </c>
      <c r="C5492" s="10">
        <v>75.86</v>
      </c>
      <c r="D5492" s="8">
        <v>2.275E-4</v>
      </c>
      <c r="E5492" s="13">
        <f>D5492*'Assumptions Notes'!C$12</f>
        <v>8.1900000000000001E-2</v>
      </c>
      <c r="F5492" s="15">
        <f t="shared" si="170"/>
        <v>1.725815E-2</v>
      </c>
      <c r="G5492" s="10">
        <f>IF(C5492&gt;'Assumptions Notes'!C$11,'Assumptions Notes'!C$11,C5492)</f>
        <v>75.86</v>
      </c>
      <c r="H5492" s="15">
        <f t="shared" si="171"/>
        <v>1.725815E-2</v>
      </c>
      <c r="I5492" s="2">
        <f>IF(C5492&gt;'Assumptions Notes'!C$11,-C5492*('Assumptions Notes'!C$13/(2*1000)),G5492*D5492)</f>
        <v>1.725815E-2</v>
      </c>
    </row>
    <row r="5493" spans="1:9" x14ac:dyDescent="0.2">
      <c r="A5493" s="5">
        <v>42666.395833333336</v>
      </c>
      <c r="B5493" s="2">
        <v>1048.79</v>
      </c>
      <c r="C5493" s="10">
        <v>73.66</v>
      </c>
      <c r="D5493" s="8">
        <v>2.1875E-4</v>
      </c>
      <c r="E5493" s="13">
        <f>D5493*'Assumptions Notes'!C$12</f>
        <v>7.8750000000000001E-2</v>
      </c>
      <c r="F5493" s="15">
        <f t="shared" si="170"/>
        <v>1.6113124999999999E-2</v>
      </c>
      <c r="G5493" s="10">
        <f>IF(C5493&gt;'Assumptions Notes'!C$11,'Assumptions Notes'!C$11,C5493)</f>
        <v>73.66</v>
      </c>
      <c r="H5493" s="15">
        <f t="shared" si="171"/>
        <v>1.6113124999999999E-2</v>
      </c>
      <c r="I5493" s="2">
        <f>IF(C5493&gt;'Assumptions Notes'!C$11,-C5493*('Assumptions Notes'!C$13/(2*1000)),G5493*D5493)</f>
        <v>1.6113124999999999E-2</v>
      </c>
    </row>
    <row r="5494" spans="1:9" x14ac:dyDescent="0.2">
      <c r="A5494" s="5">
        <v>42666.416666666664</v>
      </c>
      <c r="B5494" s="2">
        <v>1030</v>
      </c>
      <c r="C5494" s="10">
        <v>78.25</v>
      </c>
      <c r="D5494" s="8">
        <v>2.1000000000000001E-4</v>
      </c>
      <c r="E5494" s="13">
        <f>D5494*'Assumptions Notes'!C$12</f>
        <v>7.5600000000000001E-2</v>
      </c>
      <c r="F5494" s="15">
        <f t="shared" si="170"/>
        <v>1.6432499999999999E-2</v>
      </c>
      <c r="G5494" s="10">
        <f>IF(C5494&gt;'Assumptions Notes'!C$11,'Assumptions Notes'!C$11,C5494)</f>
        <v>78.25</v>
      </c>
      <c r="H5494" s="15">
        <f t="shared" si="171"/>
        <v>1.6432499999999999E-2</v>
      </c>
      <c r="I5494" s="2">
        <f>IF(C5494&gt;'Assumptions Notes'!C$11,-C5494*('Assumptions Notes'!C$13/(2*1000)),G5494*D5494)</f>
        <v>1.6432499999999999E-2</v>
      </c>
    </row>
    <row r="5495" spans="1:9" x14ac:dyDescent="0.2">
      <c r="A5495" s="5">
        <v>42666.4375</v>
      </c>
      <c r="B5495" s="2">
        <v>998.86</v>
      </c>
      <c r="C5495" s="10">
        <v>78.75</v>
      </c>
      <c r="D5495" s="8">
        <v>2.075E-4</v>
      </c>
      <c r="E5495" s="13">
        <f>D5495*'Assumptions Notes'!C$12</f>
        <v>7.4700000000000003E-2</v>
      </c>
      <c r="F5495" s="15">
        <f t="shared" si="170"/>
        <v>1.6340625000000001E-2</v>
      </c>
      <c r="G5495" s="10">
        <f>IF(C5495&gt;'Assumptions Notes'!C$11,'Assumptions Notes'!C$11,C5495)</f>
        <v>78.75</v>
      </c>
      <c r="H5495" s="15">
        <f t="shared" si="171"/>
        <v>1.6340625000000001E-2</v>
      </c>
      <c r="I5495" s="2">
        <f>IF(C5495&gt;'Assumptions Notes'!C$11,-C5495*('Assumptions Notes'!C$13/(2*1000)),G5495*D5495)</f>
        <v>1.6340625000000001E-2</v>
      </c>
    </row>
    <row r="5496" spans="1:9" x14ac:dyDescent="0.2">
      <c r="A5496" s="5">
        <v>42666.458333333336</v>
      </c>
      <c r="B5496" s="2">
        <v>928.91</v>
      </c>
      <c r="C5496" s="10">
        <v>78.400000000000006</v>
      </c>
      <c r="D5496" s="8">
        <v>2.05E-4</v>
      </c>
      <c r="E5496" s="13">
        <f>D5496*'Assumptions Notes'!C$12</f>
        <v>7.3800000000000004E-2</v>
      </c>
      <c r="F5496" s="15">
        <f t="shared" si="170"/>
        <v>1.6071999999999999E-2</v>
      </c>
      <c r="G5496" s="10">
        <f>IF(C5496&gt;'Assumptions Notes'!C$11,'Assumptions Notes'!C$11,C5496)</f>
        <v>78.400000000000006</v>
      </c>
      <c r="H5496" s="15">
        <f t="shared" si="171"/>
        <v>1.6071999999999999E-2</v>
      </c>
      <c r="I5496" s="2">
        <f>IF(C5496&gt;'Assumptions Notes'!C$11,-C5496*('Assumptions Notes'!C$13/(2*1000)),G5496*D5496)</f>
        <v>1.6071999999999999E-2</v>
      </c>
    </row>
    <row r="5497" spans="1:9" x14ac:dyDescent="0.2">
      <c r="A5497" s="5">
        <v>42666.479166666664</v>
      </c>
      <c r="B5497" s="2">
        <v>875.83</v>
      </c>
      <c r="C5497" s="10">
        <v>73.239999999999995</v>
      </c>
      <c r="D5497" s="8">
        <v>2.1499999999999999E-4</v>
      </c>
      <c r="E5497" s="13">
        <f>D5497*'Assumptions Notes'!C$12</f>
        <v>7.7399999999999997E-2</v>
      </c>
      <c r="F5497" s="15">
        <f t="shared" si="170"/>
        <v>1.5746599999999999E-2</v>
      </c>
      <c r="G5497" s="10">
        <f>IF(C5497&gt;'Assumptions Notes'!C$11,'Assumptions Notes'!C$11,C5497)</f>
        <v>73.239999999999995</v>
      </c>
      <c r="H5497" s="15">
        <f t="shared" si="171"/>
        <v>1.5746599999999999E-2</v>
      </c>
      <c r="I5497" s="2">
        <f>IF(C5497&gt;'Assumptions Notes'!C$11,-C5497*('Assumptions Notes'!C$13/(2*1000)),G5497*D5497)</f>
        <v>1.5746599999999999E-2</v>
      </c>
    </row>
    <row r="5498" spans="1:9" x14ac:dyDescent="0.2">
      <c r="A5498" s="5">
        <v>42666.5</v>
      </c>
      <c r="B5498" s="2">
        <v>833.44</v>
      </c>
      <c r="C5498" s="10">
        <v>70.94</v>
      </c>
      <c r="D5498" s="8">
        <v>2.2499999999999999E-4</v>
      </c>
      <c r="E5498" s="13">
        <f>D5498*'Assumptions Notes'!C$12</f>
        <v>8.1000000000000003E-2</v>
      </c>
      <c r="F5498" s="15">
        <f t="shared" si="170"/>
        <v>1.59615E-2</v>
      </c>
      <c r="G5498" s="10">
        <f>IF(C5498&gt;'Assumptions Notes'!C$11,'Assumptions Notes'!C$11,C5498)</f>
        <v>70.94</v>
      </c>
      <c r="H5498" s="15">
        <f t="shared" si="171"/>
        <v>1.59615E-2</v>
      </c>
      <c r="I5498" s="2">
        <f>IF(C5498&gt;'Assumptions Notes'!C$11,-C5498*('Assumptions Notes'!C$13/(2*1000)),G5498*D5498)</f>
        <v>1.59615E-2</v>
      </c>
    </row>
    <row r="5499" spans="1:9" x14ac:dyDescent="0.2">
      <c r="A5499" s="5">
        <v>42666.520833333336</v>
      </c>
      <c r="B5499" s="2">
        <v>836.06</v>
      </c>
      <c r="C5499" s="10">
        <v>65.44</v>
      </c>
      <c r="D5499" s="8">
        <v>2.1250000000000002E-4</v>
      </c>
      <c r="E5499" s="13">
        <f>D5499*'Assumptions Notes'!C$12</f>
        <v>7.6500000000000012E-2</v>
      </c>
      <c r="F5499" s="15">
        <f t="shared" si="170"/>
        <v>1.3906E-2</v>
      </c>
      <c r="G5499" s="10">
        <f>IF(C5499&gt;'Assumptions Notes'!C$11,'Assumptions Notes'!C$11,C5499)</f>
        <v>65.44</v>
      </c>
      <c r="H5499" s="15">
        <f t="shared" si="171"/>
        <v>1.3906E-2</v>
      </c>
      <c r="I5499" s="2">
        <f>IF(C5499&gt;'Assumptions Notes'!C$11,-C5499*('Assumptions Notes'!C$13/(2*1000)),G5499*D5499)</f>
        <v>1.3906E-2</v>
      </c>
    </row>
    <row r="5500" spans="1:9" x14ac:dyDescent="0.2">
      <c r="A5500" s="5">
        <v>42666.541666666664</v>
      </c>
      <c r="B5500" s="2">
        <v>828.05</v>
      </c>
      <c r="C5500" s="10">
        <v>61.32</v>
      </c>
      <c r="D5500" s="8">
        <v>2.0000000000000001E-4</v>
      </c>
      <c r="E5500" s="13">
        <f>D5500*'Assumptions Notes'!C$12</f>
        <v>7.2000000000000008E-2</v>
      </c>
      <c r="F5500" s="15">
        <f t="shared" si="170"/>
        <v>1.2264000000000001E-2</v>
      </c>
      <c r="G5500" s="10">
        <f>IF(C5500&gt;'Assumptions Notes'!C$11,'Assumptions Notes'!C$11,C5500)</f>
        <v>61.32</v>
      </c>
      <c r="H5500" s="15">
        <f t="shared" si="171"/>
        <v>1.2264000000000001E-2</v>
      </c>
      <c r="I5500" s="2">
        <f>IF(C5500&gt;'Assumptions Notes'!C$11,-C5500*('Assumptions Notes'!C$13/(2*1000)),G5500*D5500)</f>
        <v>1.2264000000000001E-2</v>
      </c>
    </row>
    <row r="5501" spans="1:9" x14ac:dyDescent="0.2">
      <c r="A5501" s="5">
        <v>42666.5625</v>
      </c>
      <c r="B5501" s="2">
        <v>805.62</v>
      </c>
      <c r="C5501" s="10">
        <v>63.59</v>
      </c>
      <c r="D5501" s="8">
        <v>1.975E-4</v>
      </c>
      <c r="E5501" s="13">
        <f>D5501*'Assumptions Notes'!C$12</f>
        <v>7.1099999999999997E-2</v>
      </c>
      <c r="F5501" s="15">
        <f t="shared" si="170"/>
        <v>1.2559025000000001E-2</v>
      </c>
      <c r="G5501" s="10">
        <f>IF(C5501&gt;'Assumptions Notes'!C$11,'Assumptions Notes'!C$11,C5501)</f>
        <v>63.59</v>
      </c>
      <c r="H5501" s="15">
        <f t="shared" si="171"/>
        <v>1.2559025000000001E-2</v>
      </c>
      <c r="I5501" s="2">
        <f>IF(C5501&gt;'Assumptions Notes'!C$11,-C5501*('Assumptions Notes'!C$13/(2*1000)),G5501*D5501)</f>
        <v>1.2559025000000001E-2</v>
      </c>
    </row>
    <row r="5502" spans="1:9" x14ac:dyDescent="0.2">
      <c r="A5502" s="5">
        <v>42666.583333333336</v>
      </c>
      <c r="B5502" s="2">
        <v>818.61</v>
      </c>
      <c r="C5502" s="10">
        <v>56.22</v>
      </c>
      <c r="D5502" s="8">
        <v>1.95E-4</v>
      </c>
      <c r="E5502" s="13">
        <f>D5502*'Assumptions Notes'!C$12</f>
        <v>7.0199999999999999E-2</v>
      </c>
      <c r="F5502" s="15">
        <f t="shared" si="170"/>
        <v>1.0962899999999999E-2</v>
      </c>
      <c r="G5502" s="10">
        <f>IF(C5502&gt;'Assumptions Notes'!C$11,'Assumptions Notes'!C$11,C5502)</f>
        <v>56.22</v>
      </c>
      <c r="H5502" s="15">
        <f t="shared" si="171"/>
        <v>1.0962899999999999E-2</v>
      </c>
      <c r="I5502" s="2">
        <f>IF(C5502&gt;'Assumptions Notes'!C$11,-C5502*('Assumptions Notes'!C$13/(2*1000)),G5502*D5502)</f>
        <v>1.0962899999999999E-2</v>
      </c>
    </row>
    <row r="5503" spans="1:9" x14ac:dyDescent="0.2">
      <c r="A5503" s="5">
        <v>42666.604166666664</v>
      </c>
      <c r="B5503" s="2">
        <v>821.19</v>
      </c>
      <c r="C5503" s="10">
        <v>61.19</v>
      </c>
      <c r="D5503" s="8">
        <v>1.9625E-4</v>
      </c>
      <c r="E5503" s="13">
        <f>D5503*'Assumptions Notes'!C$12</f>
        <v>7.0650000000000004E-2</v>
      </c>
      <c r="F5503" s="15">
        <f t="shared" si="170"/>
        <v>1.2008537499999999E-2</v>
      </c>
      <c r="G5503" s="10">
        <f>IF(C5503&gt;'Assumptions Notes'!C$11,'Assumptions Notes'!C$11,C5503)</f>
        <v>61.19</v>
      </c>
      <c r="H5503" s="15">
        <f t="shared" si="171"/>
        <v>1.2008537499999999E-2</v>
      </c>
      <c r="I5503" s="2">
        <f>IF(C5503&gt;'Assumptions Notes'!C$11,-C5503*('Assumptions Notes'!C$13/(2*1000)),G5503*D5503)</f>
        <v>1.2008537499999999E-2</v>
      </c>
    </row>
    <row r="5504" spans="1:9" x14ac:dyDescent="0.2">
      <c r="A5504" s="5">
        <v>42666.625</v>
      </c>
      <c r="B5504" s="2">
        <v>814.59</v>
      </c>
      <c r="C5504" s="10">
        <v>52.41</v>
      </c>
      <c r="D5504" s="8">
        <v>1.975E-4</v>
      </c>
      <c r="E5504" s="13">
        <f>D5504*'Assumptions Notes'!C$12</f>
        <v>7.1099999999999997E-2</v>
      </c>
      <c r="F5504" s="15">
        <f t="shared" si="170"/>
        <v>1.0350975E-2</v>
      </c>
      <c r="G5504" s="10">
        <f>IF(C5504&gt;'Assumptions Notes'!C$11,'Assumptions Notes'!C$11,C5504)</f>
        <v>52.41</v>
      </c>
      <c r="H5504" s="15">
        <f t="shared" si="171"/>
        <v>1.0350975E-2</v>
      </c>
      <c r="I5504" s="2">
        <f>IF(C5504&gt;'Assumptions Notes'!C$11,-C5504*('Assumptions Notes'!C$13/(2*1000)),G5504*D5504)</f>
        <v>1.0350975E-2</v>
      </c>
    </row>
    <row r="5505" spans="1:9" x14ac:dyDescent="0.2">
      <c r="A5505" s="5">
        <v>42666.645833333336</v>
      </c>
      <c r="B5505" s="2">
        <v>842.38</v>
      </c>
      <c r="C5505" s="10">
        <v>52.95</v>
      </c>
      <c r="D5505" s="8">
        <v>2.2124999999999998E-4</v>
      </c>
      <c r="E5505" s="13">
        <f>D5505*'Assumptions Notes'!C$12</f>
        <v>7.9649999999999999E-2</v>
      </c>
      <c r="F5505" s="15">
        <f t="shared" si="170"/>
        <v>1.17151875E-2</v>
      </c>
      <c r="G5505" s="10">
        <f>IF(C5505&gt;'Assumptions Notes'!C$11,'Assumptions Notes'!C$11,C5505)</f>
        <v>52.95</v>
      </c>
      <c r="H5505" s="15">
        <f t="shared" si="171"/>
        <v>1.17151875E-2</v>
      </c>
      <c r="I5505" s="2">
        <f>IF(C5505&gt;'Assumptions Notes'!C$11,-C5505*('Assumptions Notes'!C$13/(2*1000)),G5505*D5505)</f>
        <v>1.17151875E-2</v>
      </c>
    </row>
    <row r="5506" spans="1:9" x14ac:dyDescent="0.2">
      <c r="A5506" s="5">
        <v>42666.666666666664</v>
      </c>
      <c r="B5506" s="2">
        <v>898.39</v>
      </c>
      <c r="C5506" s="10">
        <v>61.81</v>
      </c>
      <c r="D5506" s="8">
        <v>2.4499999999999999E-4</v>
      </c>
      <c r="E5506" s="13">
        <f>D5506*'Assumptions Notes'!C$12</f>
        <v>8.8200000000000001E-2</v>
      </c>
      <c r="F5506" s="15">
        <f t="shared" si="170"/>
        <v>1.5143449999999999E-2</v>
      </c>
      <c r="G5506" s="10">
        <f>IF(C5506&gt;'Assumptions Notes'!C$11,'Assumptions Notes'!C$11,C5506)</f>
        <v>61.81</v>
      </c>
      <c r="H5506" s="15">
        <f t="shared" si="171"/>
        <v>1.5143449999999999E-2</v>
      </c>
      <c r="I5506" s="2">
        <f>IF(C5506&gt;'Assumptions Notes'!C$11,-C5506*('Assumptions Notes'!C$13/(2*1000)),G5506*D5506)</f>
        <v>1.5143449999999999E-2</v>
      </c>
    </row>
    <row r="5507" spans="1:9" x14ac:dyDescent="0.2">
      <c r="A5507" s="5">
        <v>42666.6875</v>
      </c>
      <c r="B5507" s="2">
        <v>961.13</v>
      </c>
      <c r="C5507" s="10">
        <v>63.19</v>
      </c>
      <c r="D5507" s="8">
        <v>2.7E-4</v>
      </c>
      <c r="E5507" s="13">
        <f>D5507*'Assumptions Notes'!C$12</f>
        <v>9.7199999999999995E-2</v>
      </c>
      <c r="F5507" s="15">
        <f t="shared" si="170"/>
        <v>1.7061299999999998E-2</v>
      </c>
      <c r="G5507" s="10">
        <f>IF(C5507&gt;'Assumptions Notes'!C$11,'Assumptions Notes'!C$11,C5507)</f>
        <v>63.19</v>
      </c>
      <c r="H5507" s="15">
        <f t="shared" si="171"/>
        <v>1.7061299999999998E-2</v>
      </c>
      <c r="I5507" s="2">
        <f>IF(C5507&gt;'Assumptions Notes'!C$11,-C5507*('Assumptions Notes'!C$13/(2*1000)),G5507*D5507)</f>
        <v>1.7061299999999998E-2</v>
      </c>
    </row>
    <row r="5508" spans="1:9" x14ac:dyDescent="0.2">
      <c r="A5508" s="5">
        <v>42666.708333333336</v>
      </c>
      <c r="B5508" s="2">
        <v>1032.6400000000001</v>
      </c>
      <c r="C5508" s="10">
        <v>67.66</v>
      </c>
      <c r="D5508" s="8">
        <v>2.9500000000000001E-4</v>
      </c>
      <c r="E5508" s="13">
        <f>D5508*'Assumptions Notes'!C$12</f>
        <v>0.1062</v>
      </c>
      <c r="F5508" s="15">
        <f t="shared" ref="F5508:F5571" si="172">D5508*C5508</f>
        <v>1.99597E-2</v>
      </c>
      <c r="G5508" s="10">
        <f>IF(C5508&gt;'Assumptions Notes'!C$11,'Assumptions Notes'!C$11,C5508)</f>
        <v>67.66</v>
      </c>
      <c r="H5508" s="15">
        <f t="shared" ref="H5508:H5571" si="173">G5508*D5508</f>
        <v>1.99597E-2</v>
      </c>
      <c r="I5508" s="2">
        <f>IF(C5508&gt;'Assumptions Notes'!C$11,-C5508*('Assumptions Notes'!C$13/(2*1000)),G5508*D5508)</f>
        <v>1.99597E-2</v>
      </c>
    </row>
    <row r="5509" spans="1:9" x14ac:dyDescent="0.2">
      <c r="A5509" s="5">
        <v>42666.729166666664</v>
      </c>
      <c r="B5509" s="2">
        <v>1126.06</v>
      </c>
      <c r="C5509" s="10">
        <v>76.52</v>
      </c>
      <c r="D5509" s="8">
        <v>2.9750000000000002E-4</v>
      </c>
      <c r="E5509" s="13">
        <f>D5509*'Assumptions Notes'!C$12</f>
        <v>0.1071</v>
      </c>
      <c r="F5509" s="15">
        <f t="shared" si="172"/>
        <v>2.2764699999999999E-2</v>
      </c>
      <c r="G5509" s="10">
        <f>IF(C5509&gt;'Assumptions Notes'!C$11,'Assumptions Notes'!C$11,C5509)</f>
        <v>76.52</v>
      </c>
      <c r="H5509" s="15">
        <f t="shared" si="173"/>
        <v>2.2764699999999999E-2</v>
      </c>
      <c r="I5509" s="2">
        <f>IF(C5509&gt;'Assumptions Notes'!C$11,-C5509*('Assumptions Notes'!C$13/(2*1000)),G5509*D5509)</f>
        <v>2.2764699999999999E-2</v>
      </c>
    </row>
    <row r="5510" spans="1:9" x14ac:dyDescent="0.2">
      <c r="A5510" s="5">
        <v>42666.75</v>
      </c>
      <c r="B5510" s="2">
        <v>1239.71</v>
      </c>
      <c r="C5510" s="10">
        <v>81.430000000000007</v>
      </c>
      <c r="D5510" s="8">
        <v>2.9999999999999997E-4</v>
      </c>
      <c r="E5510" s="13">
        <f>D5510*'Assumptions Notes'!C$12</f>
        <v>0.10799999999999998</v>
      </c>
      <c r="F5510" s="15">
        <f t="shared" si="172"/>
        <v>2.4428999999999999E-2</v>
      </c>
      <c r="G5510" s="10">
        <f>IF(C5510&gt;'Assumptions Notes'!C$11,'Assumptions Notes'!C$11,C5510)</f>
        <v>81.430000000000007</v>
      </c>
      <c r="H5510" s="15">
        <f t="shared" si="173"/>
        <v>2.4428999999999999E-2</v>
      </c>
      <c r="I5510" s="2">
        <f>IF(C5510&gt;'Assumptions Notes'!C$11,-C5510*('Assumptions Notes'!C$13/(2*1000)),G5510*D5510)</f>
        <v>2.4428999999999999E-2</v>
      </c>
    </row>
    <row r="5511" spans="1:9" x14ac:dyDescent="0.2">
      <c r="A5511" s="5">
        <v>42666.770833333336</v>
      </c>
      <c r="B5511" s="2">
        <v>1313.27</v>
      </c>
      <c r="C5511" s="10">
        <v>94.37</v>
      </c>
      <c r="D5511" s="8">
        <v>2.9999999999999997E-4</v>
      </c>
      <c r="E5511" s="13">
        <f>D5511*'Assumptions Notes'!C$12</f>
        <v>0.10799999999999998</v>
      </c>
      <c r="F5511" s="15">
        <f t="shared" si="172"/>
        <v>2.8310999999999999E-2</v>
      </c>
      <c r="G5511" s="10">
        <f>IF(C5511&gt;'Assumptions Notes'!C$11,'Assumptions Notes'!C$11,C5511)</f>
        <v>94.37</v>
      </c>
      <c r="H5511" s="15">
        <f t="shared" si="173"/>
        <v>2.8310999999999999E-2</v>
      </c>
      <c r="I5511" s="2">
        <f>IF(C5511&gt;'Assumptions Notes'!C$11,-C5511*('Assumptions Notes'!C$13/(2*1000)),G5511*D5511)</f>
        <v>2.8310999999999999E-2</v>
      </c>
    </row>
    <row r="5512" spans="1:9" x14ac:dyDescent="0.2">
      <c r="A5512" s="5">
        <v>42666.791666666664</v>
      </c>
      <c r="B5512" s="2">
        <v>1375.56</v>
      </c>
      <c r="C5512" s="10">
        <v>199.79</v>
      </c>
      <c r="D5512" s="8">
        <v>2.9999999999999997E-4</v>
      </c>
      <c r="E5512" s="13">
        <f>D5512*'Assumptions Notes'!C$12</f>
        <v>0.10799999999999998</v>
      </c>
      <c r="F5512" s="15">
        <f t="shared" si="172"/>
        <v>5.993699999999999E-2</v>
      </c>
      <c r="G5512" s="10">
        <f>IF(C5512&gt;'Assumptions Notes'!C$11,'Assumptions Notes'!C$11,C5512)</f>
        <v>120</v>
      </c>
      <c r="H5512" s="15">
        <f t="shared" si="173"/>
        <v>3.5999999999999997E-2</v>
      </c>
      <c r="I5512" s="2">
        <f>IF(C5512&gt;'Assumptions Notes'!C$11,-C5512*('Assumptions Notes'!C$13/(2*1000)),G5512*D5512)</f>
        <v>-9.9894999999999998E-2</v>
      </c>
    </row>
    <row r="5513" spans="1:9" x14ac:dyDescent="0.2">
      <c r="A5513" s="5">
        <v>42666.8125</v>
      </c>
      <c r="B5513" s="2">
        <v>1442.46</v>
      </c>
      <c r="C5513" s="10">
        <v>206.53</v>
      </c>
      <c r="D5513" s="8">
        <v>2.9750000000000002E-4</v>
      </c>
      <c r="E5513" s="13">
        <f>D5513*'Assumptions Notes'!C$12</f>
        <v>0.1071</v>
      </c>
      <c r="F5513" s="15">
        <f t="shared" si="172"/>
        <v>6.1442675000000002E-2</v>
      </c>
      <c r="G5513" s="10">
        <f>IF(C5513&gt;'Assumptions Notes'!C$11,'Assumptions Notes'!C$11,C5513)</f>
        <v>120</v>
      </c>
      <c r="H5513" s="15">
        <f t="shared" si="173"/>
        <v>3.5700000000000003E-2</v>
      </c>
      <c r="I5513" s="2">
        <f>IF(C5513&gt;'Assumptions Notes'!C$11,-C5513*('Assumptions Notes'!C$13/(2*1000)),G5513*D5513)</f>
        <v>-0.10326500000000001</v>
      </c>
    </row>
    <row r="5514" spans="1:9" x14ac:dyDescent="0.2">
      <c r="A5514" s="5">
        <v>42666.833333333336</v>
      </c>
      <c r="B5514" s="2">
        <v>1504.67</v>
      </c>
      <c r="C5514" s="10">
        <v>146.25</v>
      </c>
      <c r="D5514" s="8">
        <v>2.9500000000000001E-4</v>
      </c>
      <c r="E5514" s="13">
        <f>D5514*'Assumptions Notes'!C$12</f>
        <v>0.1062</v>
      </c>
      <c r="F5514" s="15">
        <f t="shared" si="172"/>
        <v>4.3143750000000002E-2</v>
      </c>
      <c r="G5514" s="10">
        <f>IF(C5514&gt;'Assumptions Notes'!C$11,'Assumptions Notes'!C$11,C5514)</f>
        <v>120</v>
      </c>
      <c r="H5514" s="15">
        <f t="shared" si="173"/>
        <v>3.5400000000000001E-2</v>
      </c>
      <c r="I5514" s="2">
        <f>IF(C5514&gt;'Assumptions Notes'!C$11,-C5514*('Assumptions Notes'!C$13/(2*1000)),G5514*D5514)</f>
        <v>-7.3124999999999996E-2</v>
      </c>
    </row>
    <row r="5515" spans="1:9" x14ac:dyDescent="0.2">
      <c r="A5515" s="5">
        <v>42666.854166666664</v>
      </c>
      <c r="B5515" s="2">
        <v>1461.36</v>
      </c>
      <c r="C5515" s="10">
        <v>96.93</v>
      </c>
      <c r="D5515" s="8">
        <v>2.9E-4</v>
      </c>
      <c r="E5515" s="13">
        <f>D5515*'Assumptions Notes'!C$12</f>
        <v>0.10440000000000001</v>
      </c>
      <c r="F5515" s="15">
        <f t="shared" si="172"/>
        <v>2.8109700000000001E-2</v>
      </c>
      <c r="G5515" s="10">
        <f>IF(C5515&gt;'Assumptions Notes'!C$11,'Assumptions Notes'!C$11,C5515)</f>
        <v>96.93</v>
      </c>
      <c r="H5515" s="15">
        <f t="shared" si="173"/>
        <v>2.8109700000000001E-2</v>
      </c>
      <c r="I5515" s="2">
        <f>IF(C5515&gt;'Assumptions Notes'!C$11,-C5515*('Assumptions Notes'!C$13/(2*1000)),G5515*D5515)</f>
        <v>2.8109700000000001E-2</v>
      </c>
    </row>
    <row r="5516" spans="1:9" x14ac:dyDescent="0.2">
      <c r="A5516" s="5">
        <v>42666.875</v>
      </c>
      <c r="B5516" s="2">
        <v>1429.43</v>
      </c>
      <c r="C5516" s="10">
        <v>78.489999999999995</v>
      </c>
      <c r="D5516" s="8">
        <v>2.8499999999999999E-4</v>
      </c>
      <c r="E5516" s="13">
        <f>D5516*'Assumptions Notes'!C$12</f>
        <v>0.1026</v>
      </c>
      <c r="F5516" s="15">
        <f t="shared" si="172"/>
        <v>2.2369649999999998E-2</v>
      </c>
      <c r="G5516" s="10">
        <f>IF(C5516&gt;'Assumptions Notes'!C$11,'Assumptions Notes'!C$11,C5516)</f>
        <v>78.489999999999995</v>
      </c>
      <c r="H5516" s="15">
        <f t="shared" si="173"/>
        <v>2.2369649999999998E-2</v>
      </c>
      <c r="I5516" s="2">
        <f>IF(C5516&gt;'Assumptions Notes'!C$11,-C5516*('Assumptions Notes'!C$13/(2*1000)),G5516*D5516)</f>
        <v>2.2369649999999998E-2</v>
      </c>
    </row>
    <row r="5517" spans="1:9" x14ac:dyDescent="0.2">
      <c r="A5517" s="5">
        <v>42666.895833333336</v>
      </c>
      <c r="B5517" s="2">
        <v>1355.3</v>
      </c>
      <c r="C5517" s="10">
        <v>62.28</v>
      </c>
      <c r="D5517" s="8">
        <v>2.7E-4</v>
      </c>
      <c r="E5517" s="13">
        <f>D5517*'Assumptions Notes'!C$12</f>
        <v>9.7199999999999995E-2</v>
      </c>
      <c r="F5517" s="15">
        <f t="shared" si="172"/>
        <v>1.68156E-2</v>
      </c>
      <c r="G5517" s="10">
        <f>IF(C5517&gt;'Assumptions Notes'!C$11,'Assumptions Notes'!C$11,C5517)</f>
        <v>62.28</v>
      </c>
      <c r="H5517" s="15">
        <f t="shared" si="173"/>
        <v>1.68156E-2</v>
      </c>
      <c r="I5517" s="2">
        <f>IF(C5517&gt;'Assumptions Notes'!C$11,-C5517*('Assumptions Notes'!C$13/(2*1000)),G5517*D5517)</f>
        <v>1.68156E-2</v>
      </c>
    </row>
    <row r="5518" spans="1:9" x14ac:dyDescent="0.2">
      <c r="A5518" s="5">
        <v>42666.916666666664</v>
      </c>
      <c r="B5518" s="2">
        <v>1305.81</v>
      </c>
      <c r="C5518" s="10">
        <v>55.38</v>
      </c>
      <c r="D5518" s="8">
        <v>2.5500000000000002E-4</v>
      </c>
      <c r="E5518" s="13">
        <f>D5518*'Assumptions Notes'!C$12</f>
        <v>9.1800000000000007E-2</v>
      </c>
      <c r="F5518" s="15">
        <f t="shared" si="172"/>
        <v>1.4121900000000001E-2</v>
      </c>
      <c r="G5518" s="10">
        <f>IF(C5518&gt;'Assumptions Notes'!C$11,'Assumptions Notes'!C$11,C5518)</f>
        <v>55.38</v>
      </c>
      <c r="H5518" s="15">
        <f t="shared" si="173"/>
        <v>1.4121900000000001E-2</v>
      </c>
      <c r="I5518" s="2">
        <f>IF(C5518&gt;'Assumptions Notes'!C$11,-C5518*('Assumptions Notes'!C$13/(2*1000)),G5518*D5518)</f>
        <v>1.4121900000000001E-2</v>
      </c>
    </row>
    <row r="5519" spans="1:9" x14ac:dyDescent="0.2">
      <c r="A5519" s="5">
        <v>42666.9375</v>
      </c>
      <c r="B5519" s="2">
        <v>1232.1500000000001</v>
      </c>
      <c r="C5519" s="10">
        <v>70.31</v>
      </c>
      <c r="D5519" s="8">
        <v>2.1250000000000002E-4</v>
      </c>
      <c r="E5519" s="13">
        <f>D5519*'Assumptions Notes'!C$12</f>
        <v>7.6500000000000012E-2</v>
      </c>
      <c r="F5519" s="15">
        <f t="shared" si="172"/>
        <v>1.4940875000000001E-2</v>
      </c>
      <c r="G5519" s="10">
        <f>IF(C5519&gt;'Assumptions Notes'!C$11,'Assumptions Notes'!C$11,C5519)</f>
        <v>70.31</v>
      </c>
      <c r="H5519" s="15">
        <f t="shared" si="173"/>
        <v>1.4940875000000001E-2</v>
      </c>
      <c r="I5519" s="2">
        <f>IF(C5519&gt;'Assumptions Notes'!C$11,-C5519*('Assumptions Notes'!C$13/(2*1000)),G5519*D5519)</f>
        <v>1.4940875000000001E-2</v>
      </c>
    </row>
    <row r="5520" spans="1:9" x14ac:dyDescent="0.2">
      <c r="A5520" s="5">
        <v>42666.958333333336</v>
      </c>
      <c r="B5520" s="2">
        <v>1185.31</v>
      </c>
      <c r="C5520" s="10">
        <v>70.73</v>
      </c>
      <c r="D5520" s="8">
        <v>1.7000000000000001E-4</v>
      </c>
      <c r="E5520" s="13">
        <f>D5520*'Assumptions Notes'!C$12</f>
        <v>6.1200000000000004E-2</v>
      </c>
      <c r="F5520" s="15">
        <f t="shared" si="172"/>
        <v>1.2024100000000001E-2</v>
      </c>
      <c r="G5520" s="10">
        <f>IF(C5520&gt;'Assumptions Notes'!C$11,'Assumptions Notes'!C$11,C5520)</f>
        <v>70.73</v>
      </c>
      <c r="H5520" s="15">
        <f t="shared" si="173"/>
        <v>1.2024100000000001E-2</v>
      </c>
      <c r="I5520" s="2">
        <f>IF(C5520&gt;'Assumptions Notes'!C$11,-C5520*('Assumptions Notes'!C$13/(2*1000)),G5520*D5520)</f>
        <v>1.2024100000000001E-2</v>
      </c>
    </row>
    <row r="5521" spans="1:9" x14ac:dyDescent="0.2">
      <c r="A5521" s="5">
        <v>42666.979166666664</v>
      </c>
      <c r="B5521" s="2">
        <v>1186.73</v>
      </c>
      <c r="C5521" s="10">
        <v>63.26</v>
      </c>
      <c r="D5521" s="8">
        <v>1.5000000000000001E-4</v>
      </c>
      <c r="E5521" s="13">
        <f>D5521*'Assumptions Notes'!C$12</f>
        <v>5.4000000000000006E-2</v>
      </c>
      <c r="F5521" s="15">
        <f t="shared" si="172"/>
        <v>9.4890000000000009E-3</v>
      </c>
      <c r="G5521" s="10">
        <f>IF(C5521&gt;'Assumptions Notes'!C$11,'Assumptions Notes'!C$11,C5521)</f>
        <v>63.26</v>
      </c>
      <c r="H5521" s="15">
        <f t="shared" si="173"/>
        <v>9.4890000000000009E-3</v>
      </c>
      <c r="I5521" s="2">
        <f>IF(C5521&gt;'Assumptions Notes'!C$11,-C5521*('Assumptions Notes'!C$13/(2*1000)),G5521*D5521)</f>
        <v>9.4890000000000009E-3</v>
      </c>
    </row>
    <row r="5522" spans="1:9" x14ac:dyDescent="0.2">
      <c r="A5522" s="5">
        <v>42667</v>
      </c>
      <c r="B5522" s="2">
        <v>1390.04</v>
      </c>
      <c r="C5522" s="10">
        <v>91.21</v>
      </c>
      <c r="D5522" s="8">
        <v>1.2999999999999999E-4</v>
      </c>
      <c r="E5522" s="13">
        <f>D5522*'Assumptions Notes'!C$12</f>
        <v>4.6799999999999994E-2</v>
      </c>
      <c r="F5522" s="15">
        <f t="shared" si="172"/>
        <v>1.1857299999999998E-2</v>
      </c>
      <c r="G5522" s="10">
        <f>IF(C5522&gt;'Assumptions Notes'!C$11,'Assumptions Notes'!C$11,C5522)</f>
        <v>91.21</v>
      </c>
      <c r="H5522" s="15">
        <f t="shared" si="173"/>
        <v>1.1857299999999998E-2</v>
      </c>
      <c r="I5522" s="2">
        <f>IF(C5522&gt;'Assumptions Notes'!C$11,-C5522*('Assumptions Notes'!C$13/(2*1000)),G5522*D5522)</f>
        <v>1.1857299999999998E-2</v>
      </c>
    </row>
    <row r="5523" spans="1:9" x14ac:dyDescent="0.2">
      <c r="A5523" s="5">
        <v>42667.020833333336</v>
      </c>
      <c r="B5523" s="2">
        <v>1312.13</v>
      </c>
      <c r="C5523" s="10">
        <v>79.42</v>
      </c>
      <c r="D5523" s="8">
        <v>1.175E-4</v>
      </c>
      <c r="E5523" s="13">
        <f>D5523*'Assumptions Notes'!C$12</f>
        <v>4.2299999999999997E-2</v>
      </c>
      <c r="F5523" s="15">
        <f t="shared" si="172"/>
        <v>9.3318499999999992E-3</v>
      </c>
      <c r="G5523" s="10">
        <f>IF(C5523&gt;'Assumptions Notes'!C$11,'Assumptions Notes'!C$11,C5523)</f>
        <v>79.42</v>
      </c>
      <c r="H5523" s="15">
        <f t="shared" si="173"/>
        <v>9.3318499999999992E-3</v>
      </c>
      <c r="I5523" s="2">
        <f>IF(C5523&gt;'Assumptions Notes'!C$11,-C5523*('Assumptions Notes'!C$13/(2*1000)),G5523*D5523)</f>
        <v>9.3318499999999992E-3</v>
      </c>
    </row>
    <row r="5524" spans="1:9" x14ac:dyDescent="0.2">
      <c r="A5524" s="5">
        <v>42667.041666666664</v>
      </c>
      <c r="B5524" s="2">
        <v>1268.99</v>
      </c>
      <c r="C5524" s="10">
        <v>80.05</v>
      </c>
      <c r="D5524" s="8">
        <v>1.05E-4</v>
      </c>
      <c r="E5524" s="13">
        <f>D5524*'Assumptions Notes'!C$12</f>
        <v>3.78E-2</v>
      </c>
      <c r="F5524" s="15">
        <f t="shared" si="172"/>
        <v>8.4052499999999995E-3</v>
      </c>
      <c r="G5524" s="10">
        <f>IF(C5524&gt;'Assumptions Notes'!C$11,'Assumptions Notes'!C$11,C5524)</f>
        <v>80.05</v>
      </c>
      <c r="H5524" s="15">
        <f t="shared" si="173"/>
        <v>8.4052499999999995E-3</v>
      </c>
      <c r="I5524" s="2">
        <f>IF(C5524&gt;'Assumptions Notes'!C$11,-C5524*('Assumptions Notes'!C$13/(2*1000)),G5524*D5524)</f>
        <v>8.4052499999999995E-3</v>
      </c>
    </row>
    <row r="5525" spans="1:9" x14ac:dyDescent="0.2">
      <c r="A5525" s="5">
        <v>42667.0625</v>
      </c>
      <c r="B5525" s="2">
        <v>1194.3699999999999</v>
      </c>
      <c r="C5525" s="10">
        <v>73.06</v>
      </c>
      <c r="D5525" s="8">
        <v>1.025E-4</v>
      </c>
      <c r="E5525" s="13">
        <f>D5525*'Assumptions Notes'!C$12</f>
        <v>3.6900000000000002E-2</v>
      </c>
      <c r="F5525" s="15">
        <f t="shared" si="172"/>
        <v>7.4886500000000003E-3</v>
      </c>
      <c r="G5525" s="10">
        <f>IF(C5525&gt;'Assumptions Notes'!C$11,'Assumptions Notes'!C$11,C5525)</f>
        <v>73.06</v>
      </c>
      <c r="H5525" s="15">
        <f t="shared" si="173"/>
        <v>7.4886500000000003E-3</v>
      </c>
      <c r="I5525" s="2">
        <f>IF(C5525&gt;'Assumptions Notes'!C$11,-C5525*('Assumptions Notes'!C$13/(2*1000)),G5525*D5525)</f>
        <v>7.4886500000000003E-3</v>
      </c>
    </row>
    <row r="5526" spans="1:9" x14ac:dyDescent="0.2">
      <c r="A5526" s="5">
        <v>42667.083333333336</v>
      </c>
      <c r="B5526" s="2">
        <v>1134.3699999999999</v>
      </c>
      <c r="C5526" s="10">
        <v>78.510000000000005</v>
      </c>
      <c r="D5526" s="8">
        <v>1E-4</v>
      </c>
      <c r="E5526" s="13">
        <f>D5526*'Assumptions Notes'!C$12</f>
        <v>3.6000000000000004E-2</v>
      </c>
      <c r="F5526" s="15">
        <f t="shared" si="172"/>
        <v>7.8510000000000003E-3</v>
      </c>
      <c r="G5526" s="10">
        <f>IF(C5526&gt;'Assumptions Notes'!C$11,'Assumptions Notes'!C$11,C5526)</f>
        <v>78.510000000000005</v>
      </c>
      <c r="H5526" s="15">
        <f t="shared" si="173"/>
        <v>7.8510000000000003E-3</v>
      </c>
      <c r="I5526" s="2">
        <f>IF(C5526&gt;'Assumptions Notes'!C$11,-C5526*('Assumptions Notes'!C$13/(2*1000)),G5526*D5526)</f>
        <v>7.8510000000000003E-3</v>
      </c>
    </row>
    <row r="5527" spans="1:9" x14ac:dyDescent="0.2">
      <c r="A5527" s="5">
        <v>42667.104166666664</v>
      </c>
      <c r="B5527" s="2">
        <v>1112.19</v>
      </c>
      <c r="C5527" s="10">
        <v>75.38</v>
      </c>
      <c r="D5527" s="8">
        <v>9.8750000000000002E-5</v>
      </c>
      <c r="E5527" s="13">
        <f>D5527*'Assumptions Notes'!C$12</f>
        <v>3.5549999999999998E-2</v>
      </c>
      <c r="F5527" s="15">
        <f t="shared" si="172"/>
        <v>7.4437749999999997E-3</v>
      </c>
      <c r="G5527" s="10">
        <f>IF(C5527&gt;'Assumptions Notes'!C$11,'Assumptions Notes'!C$11,C5527)</f>
        <v>75.38</v>
      </c>
      <c r="H5527" s="15">
        <f t="shared" si="173"/>
        <v>7.4437749999999997E-3</v>
      </c>
      <c r="I5527" s="2">
        <f>IF(C5527&gt;'Assumptions Notes'!C$11,-C5527*('Assumptions Notes'!C$13/(2*1000)),G5527*D5527)</f>
        <v>7.4437749999999997E-3</v>
      </c>
    </row>
    <row r="5528" spans="1:9" x14ac:dyDescent="0.2">
      <c r="A5528" s="5">
        <v>42667.125</v>
      </c>
      <c r="B5528" s="2">
        <v>1118.05</v>
      </c>
      <c r="C5528" s="10">
        <v>75.19</v>
      </c>
      <c r="D5528" s="8">
        <v>9.7499999999999998E-5</v>
      </c>
      <c r="E5528" s="13">
        <f>D5528*'Assumptions Notes'!C$12</f>
        <v>3.5099999999999999E-2</v>
      </c>
      <c r="F5528" s="15">
        <f t="shared" si="172"/>
        <v>7.3310249999999997E-3</v>
      </c>
      <c r="G5528" s="10">
        <f>IF(C5528&gt;'Assumptions Notes'!C$11,'Assumptions Notes'!C$11,C5528)</f>
        <v>75.19</v>
      </c>
      <c r="H5528" s="15">
        <f t="shared" si="173"/>
        <v>7.3310249999999997E-3</v>
      </c>
      <c r="I5528" s="2">
        <f>IF(C5528&gt;'Assumptions Notes'!C$11,-C5528*('Assumptions Notes'!C$13/(2*1000)),G5528*D5528)</f>
        <v>7.3310249999999997E-3</v>
      </c>
    </row>
    <row r="5529" spans="1:9" x14ac:dyDescent="0.2">
      <c r="A5529" s="5">
        <v>42667.145833333336</v>
      </c>
      <c r="B5529" s="2">
        <v>1122.42</v>
      </c>
      <c r="C5529" s="10">
        <v>65.48</v>
      </c>
      <c r="D5529" s="8">
        <v>9.6250000000000009E-5</v>
      </c>
      <c r="E5529" s="13">
        <f>D5529*'Assumptions Notes'!C$12</f>
        <v>3.465E-2</v>
      </c>
      <c r="F5529" s="15">
        <f t="shared" si="172"/>
        <v>6.3024500000000011E-3</v>
      </c>
      <c r="G5529" s="10">
        <f>IF(C5529&gt;'Assumptions Notes'!C$11,'Assumptions Notes'!C$11,C5529)</f>
        <v>65.48</v>
      </c>
      <c r="H5529" s="15">
        <f t="shared" si="173"/>
        <v>6.3024500000000011E-3</v>
      </c>
      <c r="I5529" s="2">
        <f>IF(C5529&gt;'Assumptions Notes'!C$11,-C5529*('Assumptions Notes'!C$13/(2*1000)),G5529*D5529)</f>
        <v>6.3024500000000011E-3</v>
      </c>
    </row>
    <row r="5530" spans="1:9" x14ac:dyDescent="0.2">
      <c r="A5530" s="5">
        <v>42667.166666666664</v>
      </c>
      <c r="B5530" s="2">
        <v>1083.32</v>
      </c>
      <c r="C5530" s="10">
        <v>61.1</v>
      </c>
      <c r="D5530" s="8">
        <v>9.5000000000000005E-5</v>
      </c>
      <c r="E5530" s="13">
        <f>D5530*'Assumptions Notes'!C$12</f>
        <v>3.4200000000000001E-2</v>
      </c>
      <c r="F5530" s="15">
        <f t="shared" si="172"/>
        <v>5.8045000000000006E-3</v>
      </c>
      <c r="G5530" s="10">
        <f>IF(C5530&gt;'Assumptions Notes'!C$11,'Assumptions Notes'!C$11,C5530)</f>
        <v>61.1</v>
      </c>
      <c r="H5530" s="15">
        <f t="shared" si="173"/>
        <v>5.8045000000000006E-3</v>
      </c>
      <c r="I5530" s="2">
        <f>IF(C5530&gt;'Assumptions Notes'!C$11,-C5530*('Assumptions Notes'!C$13/(2*1000)),G5530*D5530)</f>
        <v>5.8045000000000006E-3</v>
      </c>
    </row>
    <row r="5531" spans="1:9" x14ac:dyDescent="0.2">
      <c r="A5531" s="5">
        <v>42667.1875</v>
      </c>
      <c r="B5531" s="2">
        <v>1097.07</v>
      </c>
      <c r="C5531" s="10">
        <v>63.25</v>
      </c>
      <c r="D5531" s="8">
        <v>9.6250000000000009E-5</v>
      </c>
      <c r="E5531" s="13">
        <f>D5531*'Assumptions Notes'!C$12</f>
        <v>3.465E-2</v>
      </c>
      <c r="F5531" s="15">
        <f t="shared" si="172"/>
        <v>6.0878125000000003E-3</v>
      </c>
      <c r="G5531" s="10">
        <f>IF(C5531&gt;'Assumptions Notes'!C$11,'Assumptions Notes'!C$11,C5531)</f>
        <v>63.25</v>
      </c>
      <c r="H5531" s="15">
        <f t="shared" si="173"/>
        <v>6.0878125000000003E-3</v>
      </c>
      <c r="I5531" s="2">
        <f>IF(C5531&gt;'Assumptions Notes'!C$11,-C5531*('Assumptions Notes'!C$13/(2*1000)),G5531*D5531)</f>
        <v>6.0878125000000003E-3</v>
      </c>
    </row>
    <row r="5532" spans="1:9" x14ac:dyDescent="0.2">
      <c r="A5532" s="5">
        <v>42667.208333333336</v>
      </c>
      <c r="B5532" s="2">
        <v>1119.6199999999999</v>
      </c>
      <c r="C5532" s="10">
        <v>72.58</v>
      </c>
      <c r="D5532" s="8">
        <v>9.7499999999999998E-5</v>
      </c>
      <c r="E5532" s="13">
        <f>D5532*'Assumptions Notes'!C$12</f>
        <v>3.5099999999999999E-2</v>
      </c>
      <c r="F5532" s="15">
        <f t="shared" si="172"/>
        <v>7.07655E-3</v>
      </c>
      <c r="G5532" s="10">
        <f>IF(C5532&gt;'Assumptions Notes'!C$11,'Assumptions Notes'!C$11,C5532)</f>
        <v>72.58</v>
      </c>
      <c r="H5532" s="15">
        <f t="shared" si="173"/>
        <v>7.07655E-3</v>
      </c>
      <c r="I5532" s="2">
        <f>IF(C5532&gt;'Assumptions Notes'!C$11,-C5532*('Assumptions Notes'!C$13/(2*1000)),G5532*D5532)</f>
        <v>7.07655E-3</v>
      </c>
    </row>
    <row r="5533" spans="1:9" x14ac:dyDescent="0.2">
      <c r="A5533" s="5">
        <v>42667.229166666664</v>
      </c>
      <c r="B5533" s="2">
        <v>1173.81</v>
      </c>
      <c r="C5533" s="10">
        <v>97.1</v>
      </c>
      <c r="D5533" s="8">
        <v>1.15E-4</v>
      </c>
      <c r="E5533" s="13">
        <f>D5533*'Assumptions Notes'!C$12</f>
        <v>4.1399999999999999E-2</v>
      </c>
      <c r="F5533" s="15">
        <f t="shared" si="172"/>
        <v>1.1166499999999999E-2</v>
      </c>
      <c r="G5533" s="10">
        <f>IF(C5533&gt;'Assumptions Notes'!C$11,'Assumptions Notes'!C$11,C5533)</f>
        <v>97.1</v>
      </c>
      <c r="H5533" s="15">
        <f t="shared" si="173"/>
        <v>1.1166499999999999E-2</v>
      </c>
      <c r="I5533" s="2">
        <f>IF(C5533&gt;'Assumptions Notes'!C$11,-C5533*('Assumptions Notes'!C$13/(2*1000)),G5533*D5533)</f>
        <v>1.1166499999999999E-2</v>
      </c>
    </row>
    <row r="5534" spans="1:9" x14ac:dyDescent="0.2">
      <c r="A5534" s="5">
        <v>42667.25</v>
      </c>
      <c r="B5534" s="2">
        <v>1277.72</v>
      </c>
      <c r="C5534" s="10">
        <v>162.82</v>
      </c>
      <c r="D5534" s="8">
        <v>1.325E-4</v>
      </c>
      <c r="E5534" s="13">
        <f>D5534*'Assumptions Notes'!C$12</f>
        <v>4.7699999999999999E-2</v>
      </c>
      <c r="F5534" s="15">
        <f t="shared" si="172"/>
        <v>2.157365E-2</v>
      </c>
      <c r="G5534" s="10">
        <f>IF(C5534&gt;'Assumptions Notes'!C$11,'Assumptions Notes'!C$11,C5534)</f>
        <v>120</v>
      </c>
      <c r="H5534" s="15">
        <f t="shared" si="173"/>
        <v>1.5900000000000001E-2</v>
      </c>
      <c r="I5534" s="2">
        <f>IF(C5534&gt;'Assumptions Notes'!C$11,-C5534*('Assumptions Notes'!C$13/(2*1000)),G5534*D5534)</f>
        <v>-8.1409999999999996E-2</v>
      </c>
    </row>
    <row r="5535" spans="1:9" x14ac:dyDescent="0.2">
      <c r="A5535" s="5">
        <v>42667.270833333336</v>
      </c>
      <c r="B5535" s="2">
        <v>1375.8</v>
      </c>
      <c r="C5535" s="10">
        <v>173.7</v>
      </c>
      <c r="D5535" s="8">
        <v>1.6249999999999999E-4</v>
      </c>
      <c r="E5535" s="13">
        <f>D5535*'Assumptions Notes'!C$12</f>
        <v>5.8499999999999996E-2</v>
      </c>
      <c r="F5535" s="15">
        <f t="shared" si="172"/>
        <v>2.8226249999999998E-2</v>
      </c>
      <c r="G5535" s="10">
        <f>IF(C5535&gt;'Assumptions Notes'!C$11,'Assumptions Notes'!C$11,C5535)</f>
        <v>120</v>
      </c>
      <c r="H5535" s="15">
        <f t="shared" si="173"/>
        <v>1.95E-2</v>
      </c>
      <c r="I5535" s="2">
        <f>IF(C5535&gt;'Assumptions Notes'!C$11,-C5535*('Assumptions Notes'!C$13/(2*1000)),G5535*D5535)</f>
        <v>-8.6849999999999997E-2</v>
      </c>
    </row>
    <row r="5536" spans="1:9" x14ac:dyDescent="0.2">
      <c r="A5536" s="5">
        <v>42667.291666666664</v>
      </c>
      <c r="B5536" s="2">
        <v>1473.75</v>
      </c>
      <c r="C5536" s="10">
        <v>234.1</v>
      </c>
      <c r="D5536" s="8">
        <v>1.9249999999999999E-4</v>
      </c>
      <c r="E5536" s="13">
        <f>D5536*'Assumptions Notes'!C$12</f>
        <v>6.93E-2</v>
      </c>
      <c r="F5536" s="15">
        <f t="shared" si="172"/>
        <v>4.5064249999999993E-2</v>
      </c>
      <c r="G5536" s="10">
        <f>IF(C5536&gt;'Assumptions Notes'!C$11,'Assumptions Notes'!C$11,C5536)</f>
        <v>120</v>
      </c>
      <c r="H5536" s="15">
        <f t="shared" si="173"/>
        <v>2.3099999999999999E-2</v>
      </c>
      <c r="I5536" s="2">
        <f>IF(C5536&gt;'Assumptions Notes'!C$11,-C5536*('Assumptions Notes'!C$13/(2*1000)),G5536*D5536)</f>
        <v>-0.11705</v>
      </c>
    </row>
    <row r="5537" spans="1:9" x14ac:dyDescent="0.2">
      <c r="A5537" s="5">
        <v>42667.3125</v>
      </c>
      <c r="B5537" s="2">
        <v>1484.97</v>
      </c>
      <c r="C5537" s="10">
        <v>92.63</v>
      </c>
      <c r="D5537" s="8">
        <v>2.0875000000000001E-4</v>
      </c>
      <c r="E5537" s="13">
        <f>D5537*'Assumptions Notes'!C$12</f>
        <v>7.5150000000000008E-2</v>
      </c>
      <c r="F5537" s="15">
        <f t="shared" si="172"/>
        <v>1.93365125E-2</v>
      </c>
      <c r="G5537" s="10">
        <f>IF(C5537&gt;'Assumptions Notes'!C$11,'Assumptions Notes'!C$11,C5537)</f>
        <v>92.63</v>
      </c>
      <c r="H5537" s="15">
        <f t="shared" si="173"/>
        <v>1.93365125E-2</v>
      </c>
      <c r="I5537" s="2">
        <f>IF(C5537&gt;'Assumptions Notes'!C$11,-C5537*('Assumptions Notes'!C$13/(2*1000)),G5537*D5537)</f>
        <v>1.93365125E-2</v>
      </c>
    </row>
    <row r="5538" spans="1:9" x14ac:dyDescent="0.2">
      <c r="A5538" s="5">
        <v>42667.333333333336</v>
      </c>
      <c r="B5538" s="2">
        <v>1403.74</v>
      </c>
      <c r="C5538" s="10">
        <v>80.38</v>
      </c>
      <c r="D5538" s="8">
        <v>2.2499999999999999E-4</v>
      </c>
      <c r="E5538" s="13">
        <f>D5538*'Assumptions Notes'!C$12</f>
        <v>8.1000000000000003E-2</v>
      </c>
      <c r="F5538" s="15">
        <f t="shared" si="172"/>
        <v>1.8085499999999997E-2</v>
      </c>
      <c r="G5538" s="10">
        <f>IF(C5538&gt;'Assumptions Notes'!C$11,'Assumptions Notes'!C$11,C5538)</f>
        <v>80.38</v>
      </c>
      <c r="H5538" s="15">
        <f t="shared" si="173"/>
        <v>1.8085499999999997E-2</v>
      </c>
      <c r="I5538" s="2">
        <f>IF(C5538&gt;'Assumptions Notes'!C$11,-C5538*('Assumptions Notes'!C$13/(2*1000)),G5538*D5538)</f>
        <v>1.8085499999999997E-2</v>
      </c>
    </row>
    <row r="5539" spans="1:9" x14ac:dyDescent="0.2">
      <c r="A5539" s="5">
        <v>42667.354166666664</v>
      </c>
      <c r="B5539" s="2">
        <v>1319.06</v>
      </c>
      <c r="C5539" s="10">
        <v>74.95</v>
      </c>
      <c r="D5539" s="8">
        <v>2.2625E-4</v>
      </c>
      <c r="E5539" s="13">
        <f>D5539*'Assumptions Notes'!C$12</f>
        <v>8.1449999999999995E-2</v>
      </c>
      <c r="F5539" s="15">
        <f t="shared" si="172"/>
        <v>1.6957437500000002E-2</v>
      </c>
      <c r="G5539" s="10">
        <f>IF(C5539&gt;'Assumptions Notes'!C$11,'Assumptions Notes'!C$11,C5539)</f>
        <v>74.95</v>
      </c>
      <c r="H5539" s="15">
        <f t="shared" si="173"/>
        <v>1.6957437500000002E-2</v>
      </c>
      <c r="I5539" s="2">
        <f>IF(C5539&gt;'Assumptions Notes'!C$11,-C5539*('Assumptions Notes'!C$13/(2*1000)),G5539*D5539)</f>
        <v>1.6957437500000002E-2</v>
      </c>
    </row>
    <row r="5540" spans="1:9" x14ac:dyDescent="0.2">
      <c r="A5540" s="5">
        <v>42667.375</v>
      </c>
      <c r="B5540" s="2">
        <v>1234.72</v>
      </c>
      <c r="C5540" s="10">
        <v>73.33</v>
      </c>
      <c r="D5540" s="8">
        <v>2.275E-4</v>
      </c>
      <c r="E5540" s="13">
        <f>D5540*'Assumptions Notes'!C$12</f>
        <v>8.1900000000000001E-2</v>
      </c>
      <c r="F5540" s="15">
        <f t="shared" si="172"/>
        <v>1.6682574999999998E-2</v>
      </c>
      <c r="G5540" s="10">
        <f>IF(C5540&gt;'Assumptions Notes'!C$11,'Assumptions Notes'!C$11,C5540)</f>
        <v>73.33</v>
      </c>
      <c r="H5540" s="15">
        <f t="shared" si="173"/>
        <v>1.6682574999999998E-2</v>
      </c>
      <c r="I5540" s="2">
        <f>IF(C5540&gt;'Assumptions Notes'!C$11,-C5540*('Assumptions Notes'!C$13/(2*1000)),G5540*D5540)</f>
        <v>1.6682574999999998E-2</v>
      </c>
    </row>
    <row r="5541" spans="1:9" x14ac:dyDescent="0.2">
      <c r="A5541" s="5">
        <v>42667.395833333336</v>
      </c>
      <c r="B5541" s="2">
        <v>1162.4000000000001</v>
      </c>
      <c r="C5541" s="10">
        <v>74.739999999999995</v>
      </c>
      <c r="D5541" s="8">
        <v>2.1875E-4</v>
      </c>
      <c r="E5541" s="13">
        <f>D5541*'Assumptions Notes'!C$12</f>
        <v>7.8750000000000001E-2</v>
      </c>
      <c r="F5541" s="15">
        <f t="shared" si="172"/>
        <v>1.6349374999999999E-2</v>
      </c>
      <c r="G5541" s="10">
        <f>IF(C5541&gt;'Assumptions Notes'!C$11,'Assumptions Notes'!C$11,C5541)</f>
        <v>74.739999999999995</v>
      </c>
      <c r="H5541" s="15">
        <f t="shared" si="173"/>
        <v>1.6349374999999999E-2</v>
      </c>
      <c r="I5541" s="2">
        <f>IF(C5541&gt;'Assumptions Notes'!C$11,-C5541*('Assumptions Notes'!C$13/(2*1000)),G5541*D5541)</f>
        <v>1.6349374999999999E-2</v>
      </c>
    </row>
    <row r="5542" spans="1:9" x14ac:dyDescent="0.2">
      <c r="A5542" s="5">
        <v>42667.416666666664</v>
      </c>
      <c r="B5542" s="2">
        <v>1095.43</v>
      </c>
      <c r="C5542" s="10">
        <v>70</v>
      </c>
      <c r="D5542" s="8">
        <v>2.1000000000000001E-4</v>
      </c>
      <c r="E5542" s="13">
        <f>D5542*'Assumptions Notes'!C$12</f>
        <v>7.5600000000000001E-2</v>
      </c>
      <c r="F5542" s="15">
        <f t="shared" si="172"/>
        <v>1.4700000000000001E-2</v>
      </c>
      <c r="G5542" s="10">
        <f>IF(C5542&gt;'Assumptions Notes'!C$11,'Assumptions Notes'!C$11,C5542)</f>
        <v>70</v>
      </c>
      <c r="H5542" s="15">
        <f t="shared" si="173"/>
        <v>1.4700000000000001E-2</v>
      </c>
      <c r="I5542" s="2">
        <f>IF(C5542&gt;'Assumptions Notes'!C$11,-C5542*('Assumptions Notes'!C$13/(2*1000)),G5542*D5542)</f>
        <v>1.4700000000000001E-2</v>
      </c>
    </row>
    <row r="5543" spans="1:9" x14ac:dyDescent="0.2">
      <c r="A5543" s="5">
        <v>42667.4375</v>
      </c>
      <c r="B5543" s="2">
        <v>1033.05</v>
      </c>
      <c r="C5543" s="10">
        <v>67.75</v>
      </c>
      <c r="D5543" s="8">
        <v>2.075E-4</v>
      </c>
      <c r="E5543" s="13">
        <f>D5543*'Assumptions Notes'!C$12</f>
        <v>7.4700000000000003E-2</v>
      </c>
      <c r="F5543" s="15">
        <f t="shared" si="172"/>
        <v>1.4058124999999999E-2</v>
      </c>
      <c r="G5543" s="10">
        <f>IF(C5543&gt;'Assumptions Notes'!C$11,'Assumptions Notes'!C$11,C5543)</f>
        <v>67.75</v>
      </c>
      <c r="H5543" s="15">
        <f t="shared" si="173"/>
        <v>1.4058124999999999E-2</v>
      </c>
      <c r="I5543" s="2">
        <f>IF(C5543&gt;'Assumptions Notes'!C$11,-C5543*('Assumptions Notes'!C$13/(2*1000)),G5543*D5543)</f>
        <v>1.4058124999999999E-2</v>
      </c>
    </row>
    <row r="5544" spans="1:9" x14ac:dyDescent="0.2">
      <c r="A5544" s="5">
        <v>42667.458333333336</v>
      </c>
      <c r="B5544" s="2">
        <v>996.32</v>
      </c>
      <c r="C5544" s="10">
        <v>67.39</v>
      </c>
      <c r="D5544" s="8">
        <v>2.05E-4</v>
      </c>
      <c r="E5544" s="13">
        <f>D5544*'Assumptions Notes'!C$12</f>
        <v>7.3800000000000004E-2</v>
      </c>
      <c r="F5544" s="15">
        <f t="shared" si="172"/>
        <v>1.3814949999999999E-2</v>
      </c>
      <c r="G5544" s="10">
        <f>IF(C5544&gt;'Assumptions Notes'!C$11,'Assumptions Notes'!C$11,C5544)</f>
        <v>67.39</v>
      </c>
      <c r="H5544" s="15">
        <f t="shared" si="173"/>
        <v>1.3814949999999999E-2</v>
      </c>
      <c r="I5544" s="2">
        <f>IF(C5544&gt;'Assumptions Notes'!C$11,-C5544*('Assumptions Notes'!C$13/(2*1000)),G5544*D5544)</f>
        <v>1.3814949999999999E-2</v>
      </c>
    </row>
    <row r="5545" spans="1:9" x14ac:dyDescent="0.2">
      <c r="A5545" s="5">
        <v>42667.479166666664</v>
      </c>
      <c r="B5545" s="2">
        <v>988.5</v>
      </c>
      <c r="C5545" s="10">
        <v>64.91</v>
      </c>
      <c r="D5545" s="8">
        <v>2.1499999999999999E-4</v>
      </c>
      <c r="E5545" s="13">
        <f>D5545*'Assumptions Notes'!C$12</f>
        <v>7.7399999999999997E-2</v>
      </c>
      <c r="F5545" s="15">
        <f t="shared" si="172"/>
        <v>1.3955649999999998E-2</v>
      </c>
      <c r="G5545" s="10">
        <f>IF(C5545&gt;'Assumptions Notes'!C$11,'Assumptions Notes'!C$11,C5545)</f>
        <v>64.91</v>
      </c>
      <c r="H5545" s="15">
        <f t="shared" si="173"/>
        <v>1.3955649999999998E-2</v>
      </c>
      <c r="I5545" s="2">
        <f>IF(C5545&gt;'Assumptions Notes'!C$11,-C5545*('Assumptions Notes'!C$13/(2*1000)),G5545*D5545)</f>
        <v>1.3955649999999998E-2</v>
      </c>
    </row>
    <row r="5546" spans="1:9" x14ac:dyDescent="0.2">
      <c r="A5546" s="5">
        <v>42667.5</v>
      </c>
      <c r="B5546" s="2">
        <v>982.76</v>
      </c>
      <c r="C5546" s="10">
        <v>62.13</v>
      </c>
      <c r="D5546" s="8">
        <v>2.2499999999999999E-4</v>
      </c>
      <c r="E5546" s="13">
        <f>D5546*'Assumptions Notes'!C$12</f>
        <v>8.1000000000000003E-2</v>
      </c>
      <c r="F5546" s="15">
        <f t="shared" si="172"/>
        <v>1.397925E-2</v>
      </c>
      <c r="G5546" s="10">
        <f>IF(C5546&gt;'Assumptions Notes'!C$11,'Assumptions Notes'!C$11,C5546)</f>
        <v>62.13</v>
      </c>
      <c r="H5546" s="15">
        <f t="shared" si="173"/>
        <v>1.397925E-2</v>
      </c>
      <c r="I5546" s="2">
        <f>IF(C5546&gt;'Assumptions Notes'!C$11,-C5546*('Assumptions Notes'!C$13/(2*1000)),G5546*D5546)</f>
        <v>1.397925E-2</v>
      </c>
    </row>
    <row r="5547" spans="1:9" x14ac:dyDescent="0.2">
      <c r="A5547" s="5">
        <v>42667.520833333336</v>
      </c>
      <c r="B5547" s="2">
        <v>948.76</v>
      </c>
      <c r="C5547" s="10">
        <v>52.75</v>
      </c>
      <c r="D5547" s="8">
        <v>2.1250000000000002E-4</v>
      </c>
      <c r="E5547" s="13">
        <f>D5547*'Assumptions Notes'!C$12</f>
        <v>7.6500000000000012E-2</v>
      </c>
      <c r="F5547" s="15">
        <f t="shared" si="172"/>
        <v>1.1209375000000001E-2</v>
      </c>
      <c r="G5547" s="10">
        <f>IF(C5547&gt;'Assumptions Notes'!C$11,'Assumptions Notes'!C$11,C5547)</f>
        <v>52.75</v>
      </c>
      <c r="H5547" s="15">
        <f t="shared" si="173"/>
        <v>1.1209375000000001E-2</v>
      </c>
      <c r="I5547" s="2">
        <f>IF(C5547&gt;'Assumptions Notes'!C$11,-C5547*('Assumptions Notes'!C$13/(2*1000)),G5547*D5547)</f>
        <v>1.1209375000000001E-2</v>
      </c>
    </row>
    <row r="5548" spans="1:9" x14ac:dyDescent="0.2">
      <c r="A5548" s="5">
        <v>42667.541666666664</v>
      </c>
      <c r="B5548" s="2">
        <v>957.58</v>
      </c>
      <c r="C5548" s="10">
        <v>41.6</v>
      </c>
      <c r="D5548" s="8">
        <v>2.0000000000000001E-4</v>
      </c>
      <c r="E5548" s="13">
        <f>D5548*'Assumptions Notes'!C$12</f>
        <v>7.2000000000000008E-2</v>
      </c>
      <c r="F5548" s="15">
        <f t="shared" si="172"/>
        <v>8.320000000000001E-3</v>
      </c>
      <c r="G5548" s="10">
        <f>IF(C5548&gt;'Assumptions Notes'!C$11,'Assumptions Notes'!C$11,C5548)</f>
        <v>41.6</v>
      </c>
      <c r="H5548" s="15">
        <f t="shared" si="173"/>
        <v>8.320000000000001E-3</v>
      </c>
      <c r="I5548" s="2">
        <f>IF(C5548&gt;'Assumptions Notes'!C$11,-C5548*('Assumptions Notes'!C$13/(2*1000)),G5548*D5548)</f>
        <v>8.320000000000001E-3</v>
      </c>
    </row>
    <row r="5549" spans="1:9" x14ac:dyDescent="0.2">
      <c r="A5549" s="5">
        <v>42667.5625</v>
      </c>
      <c r="B5549" s="2">
        <v>959.72</v>
      </c>
      <c r="C5549" s="10">
        <v>41.29</v>
      </c>
      <c r="D5549" s="8">
        <v>1.975E-4</v>
      </c>
      <c r="E5549" s="13">
        <f>D5549*'Assumptions Notes'!C$12</f>
        <v>7.1099999999999997E-2</v>
      </c>
      <c r="F5549" s="15">
        <f t="shared" si="172"/>
        <v>8.1547749999999995E-3</v>
      </c>
      <c r="G5549" s="10">
        <f>IF(C5549&gt;'Assumptions Notes'!C$11,'Assumptions Notes'!C$11,C5549)</f>
        <v>41.29</v>
      </c>
      <c r="H5549" s="15">
        <f t="shared" si="173"/>
        <v>8.1547749999999995E-3</v>
      </c>
      <c r="I5549" s="2">
        <f>IF(C5549&gt;'Assumptions Notes'!C$11,-C5549*('Assumptions Notes'!C$13/(2*1000)),G5549*D5549)</f>
        <v>8.1547749999999995E-3</v>
      </c>
    </row>
    <row r="5550" spans="1:9" x14ac:dyDescent="0.2">
      <c r="A5550" s="5">
        <v>42667.583333333336</v>
      </c>
      <c r="B5550" s="2">
        <v>972.12</v>
      </c>
      <c r="C5550" s="10">
        <v>41.36</v>
      </c>
      <c r="D5550" s="8">
        <v>1.95E-4</v>
      </c>
      <c r="E5550" s="13">
        <f>D5550*'Assumptions Notes'!C$12</f>
        <v>7.0199999999999999E-2</v>
      </c>
      <c r="F5550" s="15">
        <f t="shared" si="172"/>
        <v>8.0651999999999998E-3</v>
      </c>
      <c r="G5550" s="10">
        <f>IF(C5550&gt;'Assumptions Notes'!C$11,'Assumptions Notes'!C$11,C5550)</f>
        <v>41.36</v>
      </c>
      <c r="H5550" s="15">
        <f t="shared" si="173"/>
        <v>8.0651999999999998E-3</v>
      </c>
      <c r="I5550" s="2">
        <f>IF(C5550&gt;'Assumptions Notes'!C$11,-C5550*('Assumptions Notes'!C$13/(2*1000)),G5550*D5550)</f>
        <v>8.0651999999999998E-3</v>
      </c>
    </row>
    <row r="5551" spans="1:9" x14ac:dyDescent="0.2">
      <c r="A5551" s="5">
        <v>42667.604166666664</v>
      </c>
      <c r="B5551" s="2">
        <v>978.43</v>
      </c>
      <c r="C5551" s="10">
        <v>42.09</v>
      </c>
      <c r="D5551" s="8">
        <v>1.9625E-4</v>
      </c>
      <c r="E5551" s="13">
        <f>D5551*'Assumptions Notes'!C$12</f>
        <v>7.0650000000000004E-2</v>
      </c>
      <c r="F5551" s="15">
        <f t="shared" si="172"/>
        <v>8.2601625000000012E-3</v>
      </c>
      <c r="G5551" s="10">
        <f>IF(C5551&gt;'Assumptions Notes'!C$11,'Assumptions Notes'!C$11,C5551)</f>
        <v>42.09</v>
      </c>
      <c r="H5551" s="15">
        <f t="shared" si="173"/>
        <v>8.2601625000000012E-3</v>
      </c>
      <c r="I5551" s="2">
        <f>IF(C5551&gt;'Assumptions Notes'!C$11,-C5551*('Assumptions Notes'!C$13/(2*1000)),G5551*D5551)</f>
        <v>8.2601625000000012E-3</v>
      </c>
    </row>
    <row r="5552" spans="1:9" x14ac:dyDescent="0.2">
      <c r="A5552" s="5">
        <v>42667.625</v>
      </c>
      <c r="B5552" s="2">
        <v>990.4</v>
      </c>
      <c r="C5552" s="10">
        <v>56.18</v>
      </c>
      <c r="D5552" s="8">
        <v>1.975E-4</v>
      </c>
      <c r="E5552" s="13">
        <f>D5552*'Assumptions Notes'!C$12</f>
        <v>7.1099999999999997E-2</v>
      </c>
      <c r="F5552" s="15">
        <f t="shared" si="172"/>
        <v>1.1095550000000001E-2</v>
      </c>
      <c r="G5552" s="10">
        <f>IF(C5552&gt;'Assumptions Notes'!C$11,'Assumptions Notes'!C$11,C5552)</f>
        <v>56.18</v>
      </c>
      <c r="H5552" s="15">
        <f t="shared" si="173"/>
        <v>1.1095550000000001E-2</v>
      </c>
      <c r="I5552" s="2">
        <f>IF(C5552&gt;'Assumptions Notes'!C$11,-C5552*('Assumptions Notes'!C$13/(2*1000)),G5552*D5552)</f>
        <v>1.1095550000000001E-2</v>
      </c>
    </row>
    <row r="5553" spans="1:9" x14ac:dyDescent="0.2">
      <c r="A5553" s="5">
        <v>42667.645833333336</v>
      </c>
      <c r="B5553" s="2">
        <v>1038.95</v>
      </c>
      <c r="C5553" s="10">
        <v>59.22</v>
      </c>
      <c r="D5553" s="8">
        <v>2.2124999999999998E-4</v>
      </c>
      <c r="E5553" s="13">
        <f>D5553*'Assumptions Notes'!C$12</f>
        <v>7.9649999999999999E-2</v>
      </c>
      <c r="F5553" s="15">
        <f t="shared" si="172"/>
        <v>1.3102424999999999E-2</v>
      </c>
      <c r="G5553" s="10">
        <f>IF(C5553&gt;'Assumptions Notes'!C$11,'Assumptions Notes'!C$11,C5553)</f>
        <v>59.22</v>
      </c>
      <c r="H5553" s="15">
        <f t="shared" si="173"/>
        <v>1.3102424999999999E-2</v>
      </c>
      <c r="I5553" s="2">
        <f>IF(C5553&gt;'Assumptions Notes'!C$11,-C5553*('Assumptions Notes'!C$13/(2*1000)),G5553*D5553)</f>
        <v>1.3102424999999999E-2</v>
      </c>
    </row>
    <row r="5554" spans="1:9" x14ac:dyDescent="0.2">
      <c r="A5554" s="5">
        <v>42667.666666666664</v>
      </c>
      <c r="B5554" s="2">
        <v>1099.6500000000001</v>
      </c>
      <c r="C5554" s="10">
        <v>61.19</v>
      </c>
      <c r="D5554" s="8">
        <v>2.4499999999999999E-4</v>
      </c>
      <c r="E5554" s="13">
        <f>D5554*'Assumptions Notes'!C$12</f>
        <v>8.8200000000000001E-2</v>
      </c>
      <c r="F5554" s="15">
        <f t="shared" si="172"/>
        <v>1.4991549999999999E-2</v>
      </c>
      <c r="G5554" s="10">
        <f>IF(C5554&gt;'Assumptions Notes'!C$11,'Assumptions Notes'!C$11,C5554)</f>
        <v>61.19</v>
      </c>
      <c r="H5554" s="15">
        <f t="shared" si="173"/>
        <v>1.4991549999999999E-2</v>
      </c>
      <c r="I5554" s="2">
        <f>IF(C5554&gt;'Assumptions Notes'!C$11,-C5554*('Assumptions Notes'!C$13/(2*1000)),G5554*D5554)</f>
        <v>1.4991549999999999E-2</v>
      </c>
    </row>
    <row r="5555" spans="1:9" x14ac:dyDescent="0.2">
      <c r="A5555" s="5">
        <v>42667.6875</v>
      </c>
      <c r="B5555" s="2">
        <v>1162.26</v>
      </c>
      <c r="C5555" s="10">
        <v>55.02</v>
      </c>
      <c r="D5555" s="8">
        <v>2.7E-4</v>
      </c>
      <c r="E5555" s="13">
        <f>D5555*'Assumptions Notes'!C$12</f>
        <v>9.7199999999999995E-2</v>
      </c>
      <c r="F5555" s="15">
        <f t="shared" si="172"/>
        <v>1.4855400000000001E-2</v>
      </c>
      <c r="G5555" s="10">
        <f>IF(C5555&gt;'Assumptions Notes'!C$11,'Assumptions Notes'!C$11,C5555)</f>
        <v>55.02</v>
      </c>
      <c r="H5555" s="15">
        <f t="shared" si="173"/>
        <v>1.4855400000000001E-2</v>
      </c>
      <c r="I5555" s="2">
        <f>IF(C5555&gt;'Assumptions Notes'!C$11,-C5555*('Assumptions Notes'!C$13/(2*1000)),G5555*D5555)</f>
        <v>1.4855400000000001E-2</v>
      </c>
    </row>
    <row r="5556" spans="1:9" x14ac:dyDescent="0.2">
      <c r="A5556" s="5">
        <v>42667.708333333336</v>
      </c>
      <c r="B5556" s="2">
        <v>1234.4000000000001</v>
      </c>
      <c r="C5556" s="10">
        <v>63.9</v>
      </c>
      <c r="D5556" s="8">
        <v>2.9500000000000001E-4</v>
      </c>
      <c r="E5556" s="13">
        <f>D5556*'Assumptions Notes'!C$12</f>
        <v>0.1062</v>
      </c>
      <c r="F5556" s="15">
        <f t="shared" si="172"/>
        <v>1.8850499999999999E-2</v>
      </c>
      <c r="G5556" s="10">
        <f>IF(C5556&gt;'Assumptions Notes'!C$11,'Assumptions Notes'!C$11,C5556)</f>
        <v>63.9</v>
      </c>
      <c r="H5556" s="15">
        <f t="shared" si="173"/>
        <v>1.8850499999999999E-2</v>
      </c>
      <c r="I5556" s="2">
        <f>IF(C5556&gt;'Assumptions Notes'!C$11,-C5556*('Assumptions Notes'!C$13/(2*1000)),G5556*D5556)</f>
        <v>1.8850499999999999E-2</v>
      </c>
    </row>
    <row r="5557" spans="1:9" x14ac:dyDescent="0.2">
      <c r="A5557" s="5">
        <v>42667.729166666664</v>
      </c>
      <c r="B5557" s="2">
        <v>1283.53</v>
      </c>
      <c r="C5557" s="10">
        <v>71.430000000000007</v>
      </c>
      <c r="D5557" s="8">
        <v>2.9750000000000002E-4</v>
      </c>
      <c r="E5557" s="13">
        <f>D5557*'Assumptions Notes'!C$12</f>
        <v>0.1071</v>
      </c>
      <c r="F5557" s="15">
        <f t="shared" si="172"/>
        <v>2.1250425000000003E-2</v>
      </c>
      <c r="G5557" s="10">
        <f>IF(C5557&gt;'Assumptions Notes'!C$11,'Assumptions Notes'!C$11,C5557)</f>
        <v>71.430000000000007</v>
      </c>
      <c r="H5557" s="15">
        <f t="shared" si="173"/>
        <v>2.1250425000000003E-2</v>
      </c>
      <c r="I5557" s="2">
        <f>IF(C5557&gt;'Assumptions Notes'!C$11,-C5557*('Assumptions Notes'!C$13/(2*1000)),G5557*D5557)</f>
        <v>2.1250425000000003E-2</v>
      </c>
    </row>
    <row r="5558" spans="1:9" x14ac:dyDescent="0.2">
      <c r="A5558" s="5">
        <v>42667.75</v>
      </c>
      <c r="B5558" s="2">
        <v>1332.78</v>
      </c>
      <c r="C5558" s="10">
        <v>79.67</v>
      </c>
      <c r="D5558" s="8">
        <v>2.9999999999999997E-4</v>
      </c>
      <c r="E5558" s="13">
        <f>D5558*'Assumptions Notes'!C$12</f>
        <v>0.10799999999999998</v>
      </c>
      <c r="F5558" s="15">
        <f t="shared" si="172"/>
        <v>2.3900999999999999E-2</v>
      </c>
      <c r="G5558" s="10">
        <f>IF(C5558&gt;'Assumptions Notes'!C$11,'Assumptions Notes'!C$11,C5558)</f>
        <v>79.67</v>
      </c>
      <c r="H5558" s="15">
        <f t="shared" si="173"/>
        <v>2.3900999999999999E-2</v>
      </c>
      <c r="I5558" s="2">
        <f>IF(C5558&gt;'Assumptions Notes'!C$11,-C5558*('Assumptions Notes'!C$13/(2*1000)),G5558*D5558)</f>
        <v>2.3900999999999999E-2</v>
      </c>
    </row>
    <row r="5559" spans="1:9" x14ac:dyDescent="0.2">
      <c r="A5559" s="5">
        <v>42667.770833333336</v>
      </c>
      <c r="B5559" s="2">
        <v>1360.8</v>
      </c>
      <c r="C5559" s="10">
        <v>79.94</v>
      </c>
      <c r="D5559" s="8">
        <v>2.9999999999999997E-4</v>
      </c>
      <c r="E5559" s="13">
        <f>D5559*'Assumptions Notes'!C$12</f>
        <v>0.10799999999999998</v>
      </c>
      <c r="F5559" s="15">
        <f t="shared" si="172"/>
        <v>2.3981999999999996E-2</v>
      </c>
      <c r="G5559" s="10">
        <f>IF(C5559&gt;'Assumptions Notes'!C$11,'Assumptions Notes'!C$11,C5559)</f>
        <v>79.94</v>
      </c>
      <c r="H5559" s="15">
        <f t="shared" si="173"/>
        <v>2.3981999999999996E-2</v>
      </c>
      <c r="I5559" s="2">
        <f>IF(C5559&gt;'Assumptions Notes'!C$11,-C5559*('Assumptions Notes'!C$13/(2*1000)),G5559*D5559)</f>
        <v>2.3981999999999996E-2</v>
      </c>
    </row>
    <row r="5560" spans="1:9" x14ac:dyDescent="0.2">
      <c r="A5560" s="5">
        <v>42667.791666666664</v>
      </c>
      <c r="B5560" s="2">
        <v>1386.46</v>
      </c>
      <c r="C5560" s="10">
        <v>80.91</v>
      </c>
      <c r="D5560" s="8">
        <v>2.9999999999999997E-4</v>
      </c>
      <c r="E5560" s="13">
        <f>D5560*'Assumptions Notes'!C$12</f>
        <v>0.10799999999999998</v>
      </c>
      <c r="F5560" s="15">
        <f t="shared" si="172"/>
        <v>2.4272999999999996E-2</v>
      </c>
      <c r="G5560" s="10">
        <f>IF(C5560&gt;'Assumptions Notes'!C$11,'Assumptions Notes'!C$11,C5560)</f>
        <v>80.91</v>
      </c>
      <c r="H5560" s="15">
        <f t="shared" si="173"/>
        <v>2.4272999999999996E-2</v>
      </c>
      <c r="I5560" s="2">
        <f>IF(C5560&gt;'Assumptions Notes'!C$11,-C5560*('Assumptions Notes'!C$13/(2*1000)),G5560*D5560)</f>
        <v>2.4272999999999996E-2</v>
      </c>
    </row>
    <row r="5561" spans="1:9" x14ac:dyDescent="0.2">
      <c r="A5561" s="5">
        <v>42667.8125</v>
      </c>
      <c r="B5561" s="2">
        <v>1405.38</v>
      </c>
      <c r="C5561" s="10">
        <v>79.89</v>
      </c>
      <c r="D5561" s="8">
        <v>2.9750000000000002E-4</v>
      </c>
      <c r="E5561" s="13">
        <f>D5561*'Assumptions Notes'!C$12</f>
        <v>0.1071</v>
      </c>
      <c r="F5561" s="15">
        <f t="shared" si="172"/>
        <v>2.3767275000000001E-2</v>
      </c>
      <c r="G5561" s="10">
        <f>IF(C5561&gt;'Assumptions Notes'!C$11,'Assumptions Notes'!C$11,C5561)</f>
        <v>79.89</v>
      </c>
      <c r="H5561" s="15">
        <f t="shared" si="173"/>
        <v>2.3767275000000001E-2</v>
      </c>
      <c r="I5561" s="2">
        <f>IF(C5561&gt;'Assumptions Notes'!C$11,-C5561*('Assumptions Notes'!C$13/(2*1000)),G5561*D5561)</f>
        <v>2.3767275000000001E-2</v>
      </c>
    </row>
    <row r="5562" spans="1:9" x14ac:dyDescent="0.2">
      <c r="A5562" s="5">
        <v>42667.833333333336</v>
      </c>
      <c r="B5562" s="2">
        <v>1430.29</v>
      </c>
      <c r="C5562" s="10">
        <v>81.11</v>
      </c>
      <c r="D5562" s="8">
        <v>2.9500000000000001E-4</v>
      </c>
      <c r="E5562" s="13">
        <f>D5562*'Assumptions Notes'!C$12</f>
        <v>0.1062</v>
      </c>
      <c r="F5562" s="15">
        <f t="shared" si="172"/>
        <v>2.3927449999999999E-2</v>
      </c>
      <c r="G5562" s="10">
        <f>IF(C5562&gt;'Assumptions Notes'!C$11,'Assumptions Notes'!C$11,C5562)</f>
        <v>81.11</v>
      </c>
      <c r="H5562" s="15">
        <f t="shared" si="173"/>
        <v>2.3927449999999999E-2</v>
      </c>
      <c r="I5562" s="2">
        <f>IF(C5562&gt;'Assumptions Notes'!C$11,-C5562*('Assumptions Notes'!C$13/(2*1000)),G5562*D5562)</f>
        <v>2.3927449999999999E-2</v>
      </c>
    </row>
    <row r="5563" spans="1:9" x14ac:dyDescent="0.2">
      <c r="A5563" s="5">
        <v>42667.854166666664</v>
      </c>
      <c r="B5563" s="2">
        <v>1395.46</v>
      </c>
      <c r="C5563" s="10">
        <v>75.510000000000005</v>
      </c>
      <c r="D5563" s="8">
        <v>2.9E-4</v>
      </c>
      <c r="E5563" s="13">
        <f>D5563*'Assumptions Notes'!C$12</f>
        <v>0.10440000000000001</v>
      </c>
      <c r="F5563" s="15">
        <f t="shared" si="172"/>
        <v>2.1897900000000001E-2</v>
      </c>
      <c r="G5563" s="10">
        <f>IF(C5563&gt;'Assumptions Notes'!C$11,'Assumptions Notes'!C$11,C5563)</f>
        <v>75.510000000000005</v>
      </c>
      <c r="H5563" s="15">
        <f t="shared" si="173"/>
        <v>2.1897900000000001E-2</v>
      </c>
      <c r="I5563" s="2">
        <f>IF(C5563&gt;'Assumptions Notes'!C$11,-C5563*('Assumptions Notes'!C$13/(2*1000)),G5563*D5563)</f>
        <v>2.1897900000000001E-2</v>
      </c>
    </row>
    <row r="5564" spans="1:9" x14ac:dyDescent="0.2">
      <c r="A5564" s="5">
        <v>42667.875</v>
      </c>
      <c r="B5564" s="2">
        <v>1370.84</v>
      </c>
      <c r="C5564" s="10">
        <v>73.06</v>
      </c>
      <c r="D5564" s="8">
        <v>2.8499999999999999E-4</v>
      </c>
      <c r="E5564" s="13">
        <f>D5564*'Assumptions Notes'!C$12</f>
        <v>0.1026</v>
      </c>
      <c r="F5564" s="15">
        <f t="shared" si="172"/>
        <v>2.08221E-2</v>
      </c>
      <c r="G5564" s="10">
        <f>IF(C5564&gt;'Assumptions Notes'!C$11,'Assumptions Notes'!C$11,C5564)</f>
        <v>73.06</v>
      </c>
      <c r="H5564" s="15">
        <f t="shared" si="173"/>
        <v>2.08221E-2</v>
      </c>
      <c r="I5564" s="2">
        <f>IF(C5564&gt;'Assumptions Notes'!C$11,-C5564*('Assumptions Notes'!C$13/(2*1000)),G5564*D5564)</f>
        <v>2.08221E-2</v>
      </c>
    </row>
    <row r="5565" spans="1:9" x14ac:dyDescent="0.2">
      <c r="A5565" s="5">
        <v>42667.895833333336</v>
      </c>
      <c r="B5565" s="2">
        <v>1322.41</v>
      </c>
      <c r="C5565" s="10">
        <v>58.76</v>
      </c>
      <c r="D5565" s="8">
        <v>2.7E-4</v>
      </c>
      <c r="E5565" s="13">
        <f>D5565*'Assumptions Notes'!C$12</f>
        <v>9.7199999999999995E-2</v>
      </c>
      <c r="F5565" s="15">
        <f t="shared" si="172"/>
        <v>1.5865199999999999E-2</v>
      </c>
      <c r="G5565" s="10">
        <f>IF(C5565&gt;'Assumptions Notes'!C$11,'Assumptions Notes'!C$11,C5565)</f>
        <v>58.76</v>
      </c>
      <c r="H5565" s="15">
        <f t="shared" si="173"/>
        <v>1.5865199999999999E-2</v>
      </c>
      <c r="I5565" s="2">
        <f>IF(C5565&gt;'Assumptions Notes'!C$11,-C5565*('Assumptions Notes'!C$13/(2*1000)),G5565*D5565)</f>
        <v>1.5865199999999999E-2</v>
      </c>
    </row>
    <row r="5566" spans="1:9" x14ac:dyDescent="0.2">
      <c r="A5566" s="5">
        <v>42667.916666666664</v>
      </c>
      <c r="B5566" s="2">
        <v>1259.31</v>
      </c>
      <c r="C5566" s="10">
        <v>46.06</v>
      </c>
      <c r="D5566" s="8">
        <v>2.5500000000000002E-4</v>
      </c>
      <c r="E5566" s="13">
        <f>D5566*'Assumptions Notes'!C$12</f>
        <v>9.1800000000000007E-2</v>
      </c>
      <c r="F5566" s="15">
        <f t="shared" si="172"/>
        <v>1.1745300000000002E-2</v>
      </c>
      <c r="G5566" s="10">
        <f>IF(C5566&gt;'Assumptions Notes'!C$11,'Assumptions Notes'!C$11,C5566)</f>
        <v>46.06</v>
      </c>
      <c r="H5566" s="15">
        <f t="shared" si="173"/>
        <v>1.1745300000000002E-2</v>
      </c>
      <c r="I5566" s="2">
        <f>IF(C5566&gt;'Assumptions Notes'!C$11,-C5566*('Assumptions Notes'!C$13/(2*1000)),G5566*D5566)</f>
        <v>1.1745300000000002E-2</v>
      </c>
    </row>
    <row r="5567" spans="1:9" x14ac:dyDescent="0.2">
      <c r="A5567" s="5">
        <v>42667.9375</v>
      </c>
      <c r="B5567" s="2">
        <v>1201.56</v>
      </c>
      <c r="C5567" s="10">
        <v>78.2</v>
      </c>
      <c r="D5567" s="8">
        <v>2.1250000000000002E-4</v>
      </c>
      <c r="E5567" s="13">
        <f>D5567*'Assumptions Notes'!C$12</f>
        <v>7.6500000000000012E-2</v>
      </c>
      <c r="F5567" s="15">
        <f t="shared" si="172"/>
        <v>1.66175E-2</v>
      </c>
      <c r="G5567" s="10">
        <f>IF(C5567&gt;'Assumptions Notes'!C$11,'Assumptions Notes'!C$11,C5567)</f>
        <v>78.2</v>
      </c>
      <c r="H5567" s="15">
        <f t="shared" si="173"/>
        <v>1.66175E-2</v>
      </c>
      <c r="I5567" s="2">
        <f>IF(C5567&gt;'Assumptions Notes'!C$11,-C5567*('Assumptions Notes'!C$13/(2*1000)),G5567*D5567)</f>
        <v>1.66175E-2</v>
      </c>
    </row>
    <row r="5568" spans="1:9" x14ac:dyDescent="0.2">
      <c r="A5568" s="5">
        <v>42667.958333333336</v>
      </c>
      <c r="B5568" s="2">
        <v>1155.55</v>
      </c>
      <c r="C5568" s="10">
        <v>70.209999999999994</v>
      </c>
      <c r="D5568" s="8">
        <v>1.7000000000000001E-4</v>
      </c>
      <c r="E5568" s="13">
        <f>D5568*'Assumptions Notes'!C$12</f>
        <v>6.1200000000000004E-2</v>
      </c>
      <c r="F5568" s="15">
        <f t="shared" si="172"/>
        <v>1.19357E-2</v>
      </c>
      <c r="G5568" s="10">
        <f>IF(C5568&gt;'Assumptions Notes'!C$11,'Assumptions Notes'!C$11,C5568)</f>
        <v>70.209999999999994</v>
      </c>
      <c r="H5568" s="15">
        <f t="shared" si="173"/>
        <v>1.19357E-2</v>
      </c>
      <c r="I5568" s="2">
        <f>IF(C5568&gt;'Assumptions Notes'!C$11,-C5568*('Assumptions Notes'!C$13/(2*1000)),G5568*D5568)</f>
        <v>1.19357E-2</v>
      </c>
    </row>
    <row r="5569" spans="1:9" x14ac:dyDescent="0.2">
      <c r="A5569" s="5">
        <v>42667.979166666664</v>
      </c>
      <c r="B5569" s="2">
        <v>1145.3</v>
      </c>
      <c r="C5569" s="10">
        <v>64.38</v>
      </c>
      <c r="D5569" s="8">
        <v>1.5000000000000001E-4</v>
      </c>
      <c r="E5569" s="13">
        <f>D5569*'Assumptions Notes'!C$12</f>
        <v>5.4000000000000006E-2</v>
      </c>
      <c r="F5569" s="15">
        <f t="shared" si="172"/>
        <v>9.6570000000000007E-3</v>
      </c>
      <c r="G5569" s="10">
        <f>IF(C5569&gt;'Assumptions Notes'!C$11,'Assumptions Notes'!C$11,C5569)</f>
        <v>64.38</v>
      </c>
      <c r="H5569" s="15">
        <f t="shared" si="173"/>
        <v>9.6570000000000007E-3</v>
      </c>
      <c r="I5569" s="2">
        <f>IF(C5569&gt;'Assumptions Notes'!C$11,-C5569*('Assumptions Notes'!C$13/(2*1000)),G5569*D5569)</f>
        <v>9.6570000000000007E-3</v>
      </c>
    </row>
    <row r="5570" spans="1:9" x14ac:dyDescent="0.2">
      <c r="A5570" s="5">
        <v>42668</v>
      </c>
      <c r="B5570" s="2">
        <v>1341.39</v>
      </c>
      <c r="C5570" s="10">
        <v>67.28</v>
      </c>
      <c r="D5570" s="8">
        <v>1.2999999999999999E-4</v>
      </c>
      <c r="E5570" s="13">
        <f>D5570*'Assumptions Notes'!C$12</f>
        <v>4.6799999999999994E-2</v>
      </c>
      <c r="F5570" s="15">
        <f t="shared" si="172"/>
        <v>8.7463999999999997E-3</v>
      </c>
      <c r="G5570" s="10">
        <f>IF(C5570&gt;'Assumptions Notes'!C$11,'Assumptions Notes'!C$11,C5570)</f>
        <v>67.28</v>
      </c>
      <c r="H5570" s="15">
        <f t="shared" si="173"/>
        <v>8.7463999999999997E-3</v>
      </c>
      <c r="I5570" s="2">
        <f>IF(C5570&gt;'Assumptions Notes'!C$11,-C5570*('Assumptions Notes'!C$13/(2*1000)),G5570*D5570)</f>
        <v>8.7463999999999997E-3</v>
      </c>
    </row>
    <row r="5571" spans="1:9" x14ac:dyDescent="0.2">
      <c r="A5571" s="5">
        <v>42668.020833333336</v>
      </c>
      <c r="B5571" s="2">
        <v>1208.3399999999999</v>
      </c>
      <c r="C5571" s="10">
        <v>52.04</v>
      </c>
      <c r="D5571" s="8">
        <v>1.175E-4</v>
      </c>
      <c r="E5571" s="13">
        <f>D5571*'Assumptions Notes'!C$12</f>
        <v>4.2299999999999997E-2</v>
      </c>
      <c r="F5571" s="15">
        <f t="shared" si="172"/>
        <v>6.1146999999999998E-3</v>
      </c>
      <c r="G5571" s="10">
        <f>IF(C5571&gt;'Assumptions Notes'!C$11,'Assumptions Notes'!C$11,C5571)</f>
        <v>52.04</v>
      </c>
      <c r="H5571" s="15">
        <f t="shared" si="173"/>
        <v>6.1146999999999998E-3</v>
      </c>
      <c r="I5571" s="2">
        <f>IF(C5571&gt;'Assumptions Notes'!C$11,-C5571*('Assumptions Notes'!C$13/(2*1000)),G5571*D5571)</f>
        <v>6.1146999999999998E-3</v>
      </c>
    </row>
    <row r="5572" spans="1:9" x14ac:dyDescent="0.2">
      <c r="A5572" s="5">
        <v>42668.041666666664</v>
      </c>
      <c r="B5572" s="2">
        <v>1142.5999999999999</v>
      </c>
      <c r="C5572" s="10">
        <v>43.99</v>
      </c>
      <c r="D5572" s="8">
        <v>1.05E-4</v>
      </c>
      <c r="E5572" s="13">
        <f>D5572*'Assumptions Notes'!C$12</f>
        <v>3.78E-2</v>
      </c>
      <c r="F5572" s="15">
        <f t="shared" ref="F5572:F5635" si="174">D5572*C5572</f>
        <v>4.6189500000000001E-3</v>
      </c>
      <c r="G5572" s="10">
        <f>IF(C5572&gt;'Assumptions Notes'!C$11,'Assumptions Notes'!C$11,C5572)</f>
        <v>43.99</v>
      </c>
      <c r="H5572" s="15">
        <f t="shared" ref="H5572:H5635" si="175">G5572*D5572</f>
        <v>4.6189500000000001E-3</v>
      </c>
      <c r="I5572" s="2">
        <f>IF(C5572&gt;'Assumptions Notes'!C$11,-C5572*('Assumptions Notes'!C$13/(2*1000)),G5572*D5572)</f>
        <v>4.6189500000000001E-3</v>
      </c>
    </row>
    <row r="5573" spans="1:9" x14ac:dyDescent="0.2">
      <c r="A5573" s="5">
        <v>42668.0625</v>
      </c>
      <c r="B5573" s="2">
        <v>1075.3399999999999</v>
      </c>
      <c r="C5573" s="10">
        <v>23.83</v>
      </c>
      <c r="D5573" s="8">
        <v>1.025E-4</v>
      </c>
      <c r="E5573" s="13">
        <f>D5573*'Assumptions Notes'!C$12</f>
        <v>3.6900000000000002E-2</v>
      </c>
      <c r="F5573" s="15">
        <f t="shared" si="174"/>
        <v>2.4425749999999998E-3</v>
      </c>
      <c r="G5573" s="10">
        <f>IF(C5573&gt;'Assumptions Notes'!C$11,'Assumptions Notes'!C$11,C5573)</f>
        <v>23.83</v>
      </c>
      <c r="H5573" s="15">
        <f t="shared" si="175"/>
        <v>2.4425749999999998E-3</v>
      </c>
      <c r="I5573" s="2">
        <f>IF(C5573&gt;'Assumptions Notes'!C$11,-C5573*('Assumptions Notes'!C$13/(2*1000)),G5573*D5573)</f>
        <v>2.4425749999999998E-3</v>
      </c>
    </row>
    <row r="5574" spans="1:9" x14ac:dyDescent="0.2">
      <c r="A5574" s="5">
        <v>42668.083333333336</v>
      </c>
      <c r="B5574" s="2">
        <v>1037.1300000000001</v>
      </c>
      <c r="C5574" s="10">
        <v>11.47</v>
      </c>
      <c r="D5574" s="8">
        <v>1E-4</v>
      </c>
      <c r="E5574" s="13">
        <f>D5574*'Assumptions Notes'!C$12</f>
        <v>3.6000000000000004E-2</v>
      </c>
      <c r="F5574" s="15">
        <f t="shared" si="174"/>
        <v>1.147E-3</v>
      </c>
      <c r="G5574" s="10">
        <f>IF(C5574&gt;'Assumptions Notes'!C$11,'Assumptions Notes'!C$11,C5574)</f>
        <v>11.47</v>
      </c>
      <c r="H5574" s="15">
        <f t="shared" si="175"/>
        <v>1.147E-3</v>
      </c>
      <c r="I5574" s="2">
        <f>IF(C5574&gt;'Assumptions Notes'!C$11,-C5574*('Assumptions Notes'!C$13/(2*1000)),G5574*D5574)</f>
        <v>1.147E-3</v>
      </c>
    </row>
    <row r="5575" spans="1:9" x14ac:dyDescent="0.2">
      <c r="A5575" s="5">
        <v>42668.104166666664</v>
      </c>
      <c r="B5575" s="2">
        <v>1031.8</v>
      </c>
      <c r="C5575" s="10">
        <v>8.99</v>
      </c>
      <c r="D5575" s="8">
        <v>9.8750000000000002E-5</v>
      </c>
      <c r="E5575" s="13">
        <f>D5575*'Assumptions Notes'!C$12</f>
        <v>3.5549999999999998E-2</v>
      </c>
      <c r="F5575" s="15">
        <f t="shared" si="174"/>
        <v>8.8776250000000001E-4</v>
      </c>
      <c r="G5575" s="10">
        <f>IF(C5575&gt;'Assumptions Notes'!C$11,'Assumptions Notes'!C$11,C5575)</f>
        <v>8.99</v>
      </c>
      <c r="H5575" s="15">
        <f t="shared" si="175"/>
        <v>8.8776250000000001E-4</v>
      </c>
      <c r="I5575" s="2">
        <f>IF(C5575&gt;'Assumptions Notes'!C$11,-C5575*('Assumptions Notes'!C$13/(2*1000)),G5575*D5575)</f>
        <v>8.8776250000000001E-4</v>
      </c>
    </row>
    <row r="5576" spans="1:9" x14ac:dyDescent="0.2">
      <c r="A5576" s="5">
        <v>42668.125</v>
      </c>
      <c r="B5576" s="2">
        <v>1022.86</v>
      </c>
      <c r="C5576" s="10">
        <v>10.45</v>
      </c>
      <c r="D5576" s="8">
        <v>9.7499999999999998E-5</v>
      </c>
      <c r="E5576" s="13">
        <f>D5576*'Assumptions Notes'!C$12</f>
        <v>3.5099999999999999E-2</v>
      </c>
      <c r="F5576" s="15">
        <f t="shared" si="174"/>
        <v>1.0188749999999998E-3</v>
      </c>
      <c r="G5576" s="10">
        <f>IF(C5576&gt;'Assumptions Notes'!C$11,'Assumptions Notes'!C$11,C5576)</f>
        <v>10.45</v>
      </c>
      <c r="H5576" s="15">
        <f t="shared" si="175"/>
        <v>1.0188749999999998E-3</v>
      </c>
      <c r="I5576" s="2">
        <f>IF(C5576&gt;'Assumptions Notes'!C$11,-C5576*('Assumptions Notes'!C$13/(2*1000)),G5576*D5576)</f>
        <v>1.0188749999999998E-3</v>
      </c>
    </row>
    <row r="5577" spans="1:9" x14ac:dyDescent="0.2">
      <c r="A5577" s="5">
        <v>42668.145833333336</v>
      </c>
      <c r="B5577" s="2">
        <v>978.14</v>
      </c>
      <c r="C5577" s="10">
        <v>7.34</v>
      </c>
      <c r="D5577" s="8">
        <v>9.6250000000000009E-5</v>
      </c>
      <c r="E5577" s="13">
        <f>D5577*'Assumptions Notes'!C$12</f>
        <v>3.465E-2</v>
      </c>
      <c r="F5577" s="15">
        <f t="shared" si="174"/>
        <v>7.0647500000000003E-4</v>
      </c>
      <c r="G5577" s="10">
        <f>IF(C5577&gt;'Assumptions Notes'!C$11,'Assumptions Notes'!C$11,C5577)</f>
        <v>7.34</v>
      </c>
      <c r="H5577" s="15">
        <f t="shared" si="175"/>
        <v>7.0647500000000003E-4</v>
      </c>
      <c r="I5577" s="2">
        <f>IF(C5577&gt;'Assumptions Notes'!C$11,-C5577*('Assumptions Notes'!C$13/(2*1000)),G5577*D5577)</f>
        <v>7.0647500000000003E-4</v>
      </c>
    </row>
    <row r="5578" spans="1:9" x14ac:dyDescent="0.2">
      <c r="A5578" s="5">
        <v>42668.166666666664</v>
      </c>
      <c r="B5578" s="2">
        <v>938.75</v>
      </c>
      <c r="C5578" s="10">
        <v>8.9600000000000009</v>
      </c>
      <c r="D5578" s="8">
        <v>9.5000000000000005E-5</v>
      </c>
      <c r="E5578" s="13">
        <f>D5578*'Assumptions Notes'!C$12</f>
        <v>3.4200000000000001E-2</v>
      </c>
      <c r="F5578" s="15">
        <f t="shared" si="174"/>
        <v>8.5120000000000009E-4</v>
      </c>
      <c r="G5578" s="10">
        <f>IF(C5578&gt;'Assumptions Notes'!C$11,'Assumptions Notes'!C$11,C5578)</f>
        <v>8.9600000000000009</v>
      </c>
      <c r="H5578" s="15">
        <f t="shared" si="175"/>
        <v>8.5120000000000009E-4</v>
      </c>
      <c r="I5578" s="2">
        <f>IF(C5578&gt;'Assumptions Notes'!C$11,-C5578*('Assumptions Notes'!C$13/(2*1000)),G5578*D5578)</f>
        <v>8.5120000000000009E-4</v>
      </c>
    </row>
    <row r="5579" spans="1:9" x14ac:dyDescent="0.2">
      <c r="A5579" s="5">
        <v>42668.1875</v>
      </c>
      <c r="B5579" s="2">
        <v>930.56</v>
      </c>
      <c r="C5579" s="10">
        <v>8.5299999999999994</v>
      </c>
      <c r="D5579" s="8">
        <v>9.6250000000000009E-5</v>
      </c>
      <c r="E5579" s="13">
        <f>D5579*'Assumptions Notes'!C$12</f>
        <v>3.465E-2</v>
      </c>
      <c r="F5579" s="15">
        <f t="shared" si="174"/>
        <v>8.2101250000000004E-4</v>
      </c>
      <c r="G5579" s="10">
        <f>IF(C5579&gt;'Assumptions Notes'!C$11,'Assumptions Notes'!C$11,C5579)</f>
        <v>8.5299999999999994</v>
      </c>
      <c r="H5579" s="15">
        <f t="shared" si="175"/>
        <v>8.2101250000000004E-4</v>
      </c>
      <c r="I5579" s="2">
        <f>IF(C5579&gt;'Assumptions Notes'!C$11,-C5579*('Assumptions Notes'!C$13/(2*1000)),G5579*D5579)</f>
        <v>8.2101250000000004E-4</v>
      </c>
    </row>
    <row r="5580" spans="1:9" x14ac:dyDescent="0.2">
      <c r="A5580" s="5">
        <v>42668.208333333336</v>
      </c>
      <c r="B5580" s="2">
        <v>959.11</v>
      </c>
      <c r="C5580" s="10">
        <v>6.99</v>
      </c>
      <c r="D5580" s="8">
        <v>9.7499999999999998E-5</v>
      </c>
      <c r="E5580" s="13">
        <f>D5580*'Assumptions Notes'!C$12</f>
        <v>3.5099999999999999E-2</v>
      </c>
      <c r="F5580" s="15">
        <f t="shared" si="174"/>
        <v>6.8152499999999999E-4</v>
      </c>
      <c r="G5580" s="10">
        <f>IF(C5580&gt;'Assumptions Notes'!C$11,'Assumptions Notes'!C$11,C5580)</f>
        <v>6.99</v>
      </c>
      <c r="H5580" s="15">
        <f t="shared" si="175"/>
        <v>6.8152499999999999E-4</v>
      </c>
      <c r="I5580" s="2">
        <f>IF(C5580&gt;'Assumptions Notes'!C$11,-C5580*('Assumptions Notes'!C$13/(2*1000)),G5580*D5580)</f>
        <v>6.8152499999999999E-4</v>
      </c>
    </row>
    <row r="5581" spans="1:9" x14ac:dyDescent="0.2">
      <c r="A5581" s="5">
        <v>42668.229166666664</v>
      </c>
      <c r="B5581" s="2">
        <v>1009.16</v>
      </c>
      <c r="C5581" s="10">
        <v>8.92</v>
      </c>
      <c r="D5581" s="8">
        <v>1.15E-4</v>
      </c>
      <c r="E5581" s="13">
        <f>D5581*'Assumptions Notes'!C$12</f>
        <v>4.1399999999999999E-2</v>
      </c>
      <c r="F5581" s="15">
        <f t="shared" si="174"/>
        <v>1.0258000000000001E-3</v>
      </c>
      <c r="G5581" s="10">
        <f>IF(C5581&gt;'Assumptions Notes'!C$11,'Assumptions Notes'!C$11,C5581)</f>
        <v>8.92</v>
      </c>
      <c r="H5581" s="15">
        <f t="shared" si="175"/>
        <v>1.0258000000000001E-3</v>
      </c>
      <c r="I5581" s="2">
        <f>IF(C5581&gt;'Assumptions Notes'!C$11,-C5581*('Assumptions Notes'!C$13/(2*1000)),G5581*D5581)</f>
        <v>1.0258000000000001E-3</v>
      </c>
    </row>
    <row r="5582" spans="1:9" x14ac:dyDescent="0.2">
      <c r="A5582" s="5">
        <v>42668.25</v>
      </c>
      <c r="B5582" s="2">
        <v>1099.06</v>
      </c>
      <c r="C5582" s="10">
        <v>14.26</v>
      </c>
      <c r="D5582" s="8">
        <v>1.325E-4</v>
      </c>
      <c r="E5582" s="13">
        <f>D5582*'Assumptions Notes'!C$12</f>
        <v>4.7699999999999999E-2</v>
      </c>
      <c r="F5582" s="15">
        <f t="shared" si="174"/>
        <v>1.88945E-3</v>
      </c>
      <c r="G5582" s="10">
        <f>IF(C5582&gt;'Assumptions Notes'!C$11,'Assumptions Notes'!C$11,C5582)</f>
        <v>14.26</v>
      </c>
      <c r="H5582" s="15">
        <f t="shared" si="175"/>
        <v>1.88945E-3</v>
      </c>
      <c r="I5582" s="2">
        <f>IF(C5582&gt;'Assumptions Notes'!C$11,-C5582*('Assumptions Notes'!C$13/(2*1000)),G5582*D5582)</f>
        <v>1.88945E-3</v>
      </c>
    </row>
    <row r="5583" spans="1:9" x14ac:dyDescent="0.2">
      <c r="A5583" s="5">
        <v>42668.270833333336</v>
      </c>
      <c r="B5583" s="2">
        <v>1177.52</v>
      </c>
      <c r="C5583" s="10">
        <v>31.16</v>
      </c>
      <c r="D5583" s="8">
        <v>1.6249999999999999E-4</v>
      </c>
      <c r="E5583" s="13">
        <f>D5583*'Assumptions Notes'!C$12</f>
        <v>5.8499999999999996E-2</v>
      </c>
      <c r="F5583" s="15">
        <f t="shared" si="174"/>
        <v>5.0634999999999994E-3</v>
      </c>
      <c r="G5583" s="10">
        <f>IF(C5583&gt;'Assumptions Notes'!C$11,'Assumptions Notes'!C$11,C5583)</f>
        <v>31.16</v>
      </c>
      <c r="H5583" s="15">
        <f t="shared" si="175"/>
        <v>5.0634999999999994E-3</v>
      </c>
      <c r="I5583" s="2">
        <f>IF(C5583&gt;'Assumptions Notes'!C$11,-C5583*('Assumptions Notes'!C$13/(2*1000)),G5583*D5583)</f>
        <v>5.0634999999999994E-3</v>
      </c>
    </row>
    <row r="5584" spans="1:9" x14ac:dyDescent="0.2">
      <c r="A5584" s="5">
        <v>42668.291666666664</v>
      </c>
      <c r="B5584" s="2">
        <v>1249.6500000000001</v>
      </c>
      <c r="C5584" s="10">
        <v>52.27</v>
      </c>
      <c r="D5584" s="8">
        <v>1.9249999999999999E-4</v>
      </c>
      <c r="E5584" s="13">
        <f>D5584*'Assumptions Notes'!C$12</f>
        <v>6.93E-2</v>
      </c>
      <c r="F5584" s="15">
        <f t="shared" si="174"/>
        <v>1.0061975000000001E-2</v>
      </c>
      <c r="G5584" s="10">
        <f>IF(C5584&gt;'Assumptions Notes'!C$11,'Assumptions Notes'!C$11,C5584)</f>
        <v>52.27</v>
      </c>
      <c r="H5584" s="15">
        <f t="shared" si="175"/>
        <v>1.0061975000000001E-2</v>
      </c>
      <c r="I5584" s="2">
        <f>IF(C5584&gt;'Assumptions Notes'!C$11,-C5584*('Assumptions Notes'!C$13/(2*1000)),G5584*D5584)</f>
        <v>1.0061975000000001E-2</v>
      </c>
    </row>
    <row r="5585" spans="1:9" x14ac:dyDescent="0.2">
      <c r="A5585" s="5">
        <v>42668.3125</v>
      </c>
      <c r="B5585" s="2">
        <v>1261.78</v>
      </c>
      <c r="C5585" s="10">
        <v>25.62</v>
      </c>
      <c r="D5585" s="8">
        <v>2.0875000000000001E-4</v>
      </c>
      <c r="E5585" s="13">
        <f>D5585*'Assumptions Notes'!C$12</f>
        <v>7.5150000000000008E-2</v>
      </c>
      <c r="F5585" s="15">
        <f t="shared" si="174"/>
        <v>5.3481750000000002E-3</v>
      </c>
      <c r="G5585" s="10">
        <f>IF(C5585&gt;'Assumptions Notes'!C$11,'Assumptions Notes'!C$11,C5585)</f>
        <v>25.62</v>
      </c>
      <c r="H5585" s="15">
        <f t="shared" si="175"/>
        <v>5.3481750000000002E-3</v>
      </c>
      <c r="I5585" s="2">
        <f>IF(C5585&gt;'Assumptions Notes'!C$11,-C5585*('Assumptions Notes'!C$13/(2*1000)),G5585*D5585)</f>
        <v>5.3481750000000002E-3</v>
      </c>
    </row>
    <row r="5586" spans="1:9" x14ac:dyDescent="0.2">
      <c r="A5586" s="5">
        <v>42668.333333333336</v>
      </c>
      <c r="B5586" s="2">
        <v>1196.51</v>
      </c>
      <c r="C5586" s="10">
        <v>11.65</v>
      </c>
      <c r="D5586" s="8">
        <v>2.2499999999999999E-4</v>
      </c>
      <c r="E5586" s="13">
        <f>D5586*'Assumptions Notes'!C$12</f>
        <v>8.1000000000000003E-2</v>
      </c>
      <c r="F5586" s="15">
        <f t="shared" si="174"/>
        <v>2.6212499999999999E-3</v>
      </c>
      <c r="G5586" s="10">
        <f>IF(C5586&gt;'Assumptions Notes'!C$11,'Assumptions Notes'!C$11,C5586)</f>
        <v>11.65</v>
      </c>
      <c r="H5586" s="15">
        <f t="shared" si="175"/>
        <v>2.6212499999999999E-3</v>
      </c>
      <c r="I5586" s="2">
        <f>IF(C5586&gt;'Assumptions Notes'!C$11,-C5586*('Assumptions Notes'!C$13/(2*1000)),G5586*D5586)</f>
        <v>2.6212499999999999E-3</v>
      </c>
    </row>
    <row r="5587" spans="1:9" x14ac:dyDescent="0.2">
      <c r="A5587" s="5">
        <v>42668.354166666664</v>
      </c>
      <c r="B5587" s="2">
        <v>1159.8599999999999</v>
      </c>
      <c r="C5587" s="10">
        <v>11.79</v>
      </c>
      <c r="D5587" s="8">
        <v>2.2625E-4</v>
      </c>
      <c r="E5587" s="13">
        <f>D5587*'Assumptions Notes'!C$12</f>
        <v>8.1449999999999995E-2</v>
      </c>
      <c r="F5587" s="15">
        <f t="shared" si="174"/>
        <v>2.6674874999999998E-3</v>
      </c>
      <c r="G5587" s="10">
        <f>IF(C5587&gt;'Assumptions Notes'!C$11,'Assumptions Notes'!C$11,C5587)</f>
        <v>11.79</v>
      </c>
      <c r="H5587" s="15">
        <f t="shared" si="175"/>
        <v>2.6674874999999998E-3</v>
      </c>
      <c r="I5587" s="2">
        <f>IF(C5587&gt;'Assumptions Notes'!C$11,-C5587*('Assumptions Notes'!C$13/(2*1000)),G5587*D5587)</f>
        <v>2.6674874999999998E-3</v>
      </c>
    </row>
    <row r="5588" spans="1:9" x14ac:dyDescent="0.2">
      <c r="A5588" s="5">
        <v>42668.375</v>
      </c>
      <c r="B5588" s="2">
        <v>1100.81</v>
      </c>
      <c r="C5588" s="10">
        <v>17.38</v>
      </c>
      <c r="D5588" s="8">
        <v>2.275E-4</v>
      </c>
      <c r="E5588" s="13">
        <f>D5588*'Assumptions Notes'!C$12</f>
        <v>8.1900000000000001E-2</v>
      </c>
      <c r="F5588" s="15">
        <f t="shared" si="174"/>
        <v>3.9539499999999995E-3</v>
      </c>
      <c r="G5588" s="10">
        <f>IF(C5588&gt;'Assumptions Notes'!C$11,'Assumptions Notes'!C$11,C5588)</f>
        <v>17.38</v>
      </c>
      <c r="H5588" s="15">
        <f t="shared" si="175"/>
        <v>3.9539499999999995E-3</v>
      </c>
      <c r="I5588" s="2">
        <f>IF(C5588&gt;'Assumptions Notes'!C$11,-C5588*('Assumptions Notes'!C$13/(2*1000)),G5588*D5588)</f>
        <v>3.9539499999999995E-3</v>
      </c>
    </row>
    <row r="5589" spans="1:9" x14ac:dyDescent="0.2">
      <c r="A5589" s="5">
        <v>42668.395833333336</v>
      </c>
      <c r="B5589" s="2">
        <v>1053.32</v>
      </c>
      <c r="C5589" s="10">
        <v>20.079999999999998</v>
      </c>
      <c r="D5589" s="8">
        <v>2.1875E-4</v>
      </c>
      <c r="E5589" s="13">
        <f>D5589*'Assumptions Notes'!C$12</f>
        <v>7.8750000000000001E-2</v>
      </c>
      <c r="F5589" s="15">
        <f t="shared" si="174"/>
        <v>4.3924999999999997E-3</v>
      </c>
      <c r="G5589" s="10">
        <f>IF(C5589&gt;'Assumptions Notes'!C$11,'Assumptions Notes'!C$11,C5589)</f>
        <v>20.079999999999998</v>
      </c>
      <c r="H5589" s="15">
        <f t="shared" si="175"/>
        <v>4.3924999999999997E-3</v>
      </c>
      <c r="I5589" s="2">
        <f>IF(C5589&gt;'Assumptions Notes'!C$11,-C5589*('Assumptions Notes'!C$13/(2*1000)),G5589*D5589)</f>
        <v>4.3924999999999997E-3</v>
      </c>
    </row>
    <row r="5590" spans="1:9" x14ac:dyDescent="0.2">
      <c r="A5590" s="5">
        <v>42668.416666666664</v>
      </c>
      <c r="B5590" s="2">
        <v>1035.05</v>
      </c>
      <c r="C5590" s="10">
        <v>21.18</v>
      </c>
      <c r="D5590" s="8">
        <v>2.1000000000000001E-4</v>
      </c>
      <c r="E5590" s="13">
        <f>D5590*'Assumptions Notes'!C$12</f>
        <v>7.5600000000000001E-2</v>
      </c>
      <c r="F5590" s="15">
        <f t="shared" si="174"/>
        <v>4.4478E-3</v>
      </c>
      <c r="G5590" s="10">
        <f>IF(C5590&gt;'Assumptions Notes'!C$11,'Assumptions Notes'!C$11,C5590)</f>
        <v>21.18</v>
      </c>
      <c r="H5590" s="15">
        <f t="shared" si="175"/>
        <v>4.4478E-3</v>
      </c>
      <c r="I5590" s="2">
        <f>IF(C5590&gt;'Assumptions Notes'!C$11,-C5590*('Assumptions Notes'!C$13/(2*1000)),G5590*D5590)</f>
        <v>4.4478E-3</v>
      </c>
    </row>
    <row r="5591" spans="1:9" x14ac:dyDescent="0.2">
      <c r="A5591" s="5">
        <v>42668.4375</v>
      </c>
      <c r="B5591" s="2">
        <v>1044.97</v>
      </c>
      <c r="C5591" s="10">
        <v>12.15</v>
      </c>
      <c r="D5591" s="8">
        <v>2.075E-4</v>
      </c>
      <c r="E5591" s="13">
        <f>D5591*'Assumptions Notes'!C$12</f>
        <v>7.4700000000000003E-2</v>
      </c>
      <c r="F5591" s="15">
        <f t="shared" si="174"/>
        <v>2.5211249999999999E-3</v>
      </c>
      <c r="G5591" s="10">
        <f>IF(C5591&gt;'Assumptions Notes'!C$11,'Assumptions Notes'!C$11,C5591)</f>
        <v>12.15</v>
      </c>
      <c r="H5591" s="15">
        <f t="shared" si="175"/>
        <v>2.5211249999999999E-3</v>
      </c>
      <c r="I5591" s="2">
        <f>IF(C5591&gt;'Assumptions Notes'!C$11,-C5591*('Assumptions Notes'!C$13/(2*1000)),G5591*D5591)</f>
        <v>2.5211249999999999E-3</v>
      </c>
    </row>
    <row r="5592" spans="1:9" x14ac:dyDescent="0.2">
      <c r="A5592" s="5">
        <v>42668.458333333336</v>
      </c>
      <c r="B5592" s="2">
        <v>1028.17</v>
      </c>
      <c r="C5592" s="10">
        <v>10.77</v>
      </c>
      <c r="D5592" s="8">
        <v>2.05E-4</v>
      </c>
      <c r="E5592" s="13">
        <f>D5592*'Assumptions Notes'!C$12</f>
        <v>7.3800000000000004E-2</v>
      </c>
      <c r="F5592" s="15">
        <f t="shared" si="174"/>
        <v>2.2078499999999999E-3</v>
      </c>
      <c r="G5592" s="10">
        <f>IF(C5592&gt;'Assumptions Notes'!C$11,'Assumptions Notes'!C$11,C5592)</f>
        <v>10.77</v>
      </c>
      <c r="H5592" s="15">
        <f t="shared" si="175"/>
        <v>2.2078499999999999E-3</v>
      </c>
      <c r="I5592" s="2">
        <f>IF(C5592&gt;'Assumptions Notes'!C$11,-C5592*('Assumptions Notes'!C$13/(2*1000)),G5592*D5592)</f>
        <v>2.2078499999999999E-3</v>
      </c>
    </row>
    <row r="5593" spans="1:9" x14ac:dyDescent="0.2">
      <c r="A5593" s="5">
        <v>42668.479166666664</v>
      </c>
      <c r="B5593" s="2">
        <v>1043.68</v>
      </c>
      <c r="C5593" s="10">
        <v>10.74</v>
      </c>
      <c r="D5593" s="8">
        <v>2.1499999999999999E-4</v>
      </c>
      <c r="E5593" s="13">
        <f>D5593*'Assumptions Notes'!C$12</f>
        <v>7.7399999999999997E-2</v>
      </c>
      <c r="F5593" s="15">
        <f t="shared" si="174"/>
        <v>2.3091000000000001E-3</v>
      </c>
      <c r="G5593" s="10">
        <f>IF(C5593&gt;'Assumptions Notes'!C$11,'Assumptions Notes'!C$11,C5593)</f>
        <v>10.74</v>
      </c>
      <c r="H5593" s="15">
        <f t="shared" si="175"/>
        <v>2.3091000000000001E-3</v>
      </c>
      <c r="I5593" s="2">
        <f>IF(C5593&gt;'Assumptions Notes'!C$11,-C5593*('Assumptions Notes'!C$13/(2*1000)),G5593*D5593)</f>
        <v>2.3091000000000001E-3</v>
      </c>
    </row>
    <row r="5594" spans="1:9" x14ac:dyDescent="0.2">
      <c r="A5594" s="5">
        <v>42668.5</v>
      </c>
      <c r="B5594" s="2">
        <v>1056.57</v>
      </c>
      <c r="C5594" s="10">
        <v>10.19</v>
      </c>
      <c r="D5594" s="8">
        <v>2.2499999999999999E-4</v>
      </c>
      <c r="E5594" s="13">
        <f>D5594*'Assumptions Notes'!C$12</f>
        <v>8.1000000000000003E-2</v>
      </c>
      <c r="F5594" s="15">
        <f t="shared" si="174"/>
        <v>2.2927499999999996E-3</v>
      </c>
      <c r="G5594" s="10">
        <f>IF(C5594&gt;'Assumptions Notes'!C$11,'Assumptions Notes'!C$11,C5594)</f>
        <v>10.19</v>
      </c>
      <c r="H5594" s="15">
        <f t="shared" si="175"/>
        <v>2.2927499999999996E-3</v>
      </c>
      <c r="I5594" s="2">
        <f>IF(C5594&gt;'Assumptions Notes'!C$11,-C5594*('Assumptions Notes'!C$13/(2*1000)),G5594*D5594)</f>
        <v>2.2927499999999996E-3</v>
      </c>
    </row>
    <row r="5595" spans="1:9" x14ac:dyDescent="0.2">
      <c r="A5595" s="5">
        <v>42668.520833333336</v>
      </c>
      <c r="B5595" s="2">
        <v>1111.1300000000001</v>
      </c>
      <c r="C5595" s="10">
        <v>9.19</v>
      </c>
      <c r="D5595" s="8">
        <v>2.1250000000000002E-4</v>
      </c>
      <c r="E5595" s="13">
        <f>D5595*'Assumptions Notes'!C$12</f>
        <v>7.6500000000000012E-2</v>
      </c>
      <c r="F5595" s="15">
        <f t="shared" si="174"/>
        <v>1.952875E-3</v>
      </c>
      <c r="G5595" s="10">
        <f>IF(C5595&gt;'Assumptions Notes'!C$11,'Assumptions Notes'!C$11,C5595)</f>
        <v>9.19</v>
      </c>
      <c r="H5595" s="15">
        <f t="shared" si="175"/>
        <v>1.952875E-3</v>
      </c>
      <c r="I5595" s="2">
        <f>IF(C5595&gt;'Assumptions Notes'!C$11,-C5595*('Assumptions Notes'!C$13/(2*1000)),G5595*D5595)</f>
        <v>1.952875E-3</v>
      </c>
    </row>
    <row r="5596" spans="1:9" x14ac:dyDescent="0.2">
      <c r="A5596" s="5">
        <v>42668.541666666664</v>
      </c>
      <c r="B5596" s="2">
        <v>1181.3</v>
      </c>
      <c r="C5596" s="10">
        <v>33.950000000000003</v>
      </c>
      <c r="D5596" s="8">
        <v>2.0000000000000001E-4</v>
      </c>
      <c r="E5596" s="13">
        <f>D5596*'Assumptions Notes'!C$12</f>
        <v>7.2000000000000008E-2</v>
      </c>
      <c r="F5596" s="15">
        <f t="shared" si="174"/>
        <v>6.7900000000000009E-3</v>
      </c>
      <c r="G5596" s="10">
        <f>IF(C5596&gt;'Assumptions Notes'!C$11,'Assumptions Notes'!C$11,C5596)</f>
        <v>33.950000000000003</v>
      </c>
      <c r="H5596" s="15">
        <f t="shared" si="175"/>
        <v>6.7900000000000009E-3</v>
      </c>
      <c r="I5596" s="2">
        <f>IF(C5596&gt;'Assumptions Notes'!C$11,-C5596*('Assumptions Notes'!C$13/(2*1000)),G5596*D5596)</f>
        <v>6.7900000000000009E-3</v>
      </c>
    </row>
    <row r="5597" spans="1:9" x14ac:dyDescent="0.2">
      <c r="A5597" s="5">
        <v>42668.5625</v>
      </c>
      <c r="B5597" s="2">
        <v>1210.75</v>
      </c>
      <c r="C5597" s="10">
        <v>19.71</v>
      </c>
      <c r="D5597" s="8">
        <v>1.975E-4</v>
      </c>
      <c r="E5597" s="13">
        <f>D5597*'Assumptions Notes'!C$12</f>
        <v>7.1099999999999997E-2</v>
      </c>
      <c r="F5597" s="15">
        <f t="shared" si="174"/>
        <v>3.8927250000000001E-3</v>
      </c>
      <c r="G5597" s="10">
        <f>IF(C5597&gt;'Assumptions Notes'!C$11,'Assumptions Notes'!C$11,C5597)</f>
        <v>19.71</v>
      </c>
      <c r="H5597" s="15">
        <f t="shared" si="175"/>
        <v>3.8927250000000001E-3</v>
      </c>
      <c r="I5597" s="2">
        <f>IF(C5597&gt;'Assumptions Notes'!C$11,-C5597*('Assumptions Notes'!C$13/(2*1000)),G5597*D5597)</f>
        <v>3.8927250000000001E-3</v>
      </c>
    </row>
    <row r="5598" spans="1:9" x14ac:dyDescent="0.2">
      <c r="A5598" s="5">
        <v>42668.583333333336</v>
      </c>
      <c r="B5598" s="2">
        <v>1225.74</v>
      </c>
      <c r="C5598" s="10">
        <v>23.26</v>
      </c>
      <c r="D5598" s="8">
        <v>1.95E-4</v>
      </c>
      <c r="E5598" s="13">
        <f>D5598*'Assumptions Notes'!C$12</f>
        <v>7.0199999999999999E-2</v>
      </c>
      <c r="F5598" s="15">
        <f t="shared" si="174"/>
        <v>4.5357000000000001E-3</v>
      </c>
      <c r="G5598" s="10">
        <f>IF(C5598&gt;'Assumptions Notes'!C$11,'Assumptions Notes'!C$11,C5598)</f>
        <v>23.26</v>
      </c>
      <c r="H5598" s="15">
        <f t="shared" si="175"/>
        <v>4.5357000000000001E-3</v>
      </c>
      <c r="I5598" s="2">
        <f>IF(C5598&gt;'Assumptions Notes'!C$11,-C5598*('Assumptions Notes'!C$13/(2*1000)),G5598*D5598)</f>
        <v>4.5357000000000001E-3</v>
      </c>
    </row>
    <row r="5599" spans="1:9" x14ac:dyDescent="0.2">
      <c r="A5599" s="5">
        <v>42668.604166666664</v>
      </c>
      <c r="B5599" s="2">
        <v>1296.56</v>
      </c>
      <c r="C5599" s="10">
        <v>35.619999999999997</v>
      </c>
      <c r="D5599" s="8">
        <v>1.9625E-4</v>
      </c>
      <c r="E5599" s="13">
        <f>D5599*'Assumptions Notes'!C$12</f>
        <v>7.0650000000000004E-2</v>
      </c>
      <c r="F5599" s="15">
        <f t="shared" si="174"/>
        <v>6.9904249999999998E-3</v>
      </c>
      <c r="G5599" s="10">
        <f>IF(C5599&gt;'Assumptions Notes'!C$11,'Assumptions Notes'!C$11,C5599)</f>
        <v>35.619999999999997</v>
      </c>
      <c r="H5599" s="15">
        <f t="shared" si="175"/>
        <v>6.9904249999999998E-3</v>
      </c>
      <c r="I5599" s="2">
        <f>IF(C5599&gt;'Assumptions Notes'!C$11,-C5599*('Assumptions Notes'!C$13/(2*1000)),G5599*D5599)</f>
        <v>6.9904249999999998E-3</v>
      </c>
    </row>
    <row r="5600" spans="1:9" x14ac:dyDescent="0.2">
      <c r="A5600" s="5">
        <v>42668.625</v>
      </c>
      <c r="B5600" s="2">
        <v>1308.83</v>
      </c>
      <c r="C5600" s="10">
        <v>42.42</v>
      </c>
      <c r="D5600" s="8">
        <v>1.975E-4</v>
      </c>
      <c r="E5600" s="13">
        <f>D5600*'Assumptions Notes'!C$12</f>
        <v>7.1099999999999997E-2</v>
      </c>
      <c r="F5600" s="15">
        <f t="shared" si="174"/>
        <v>8.3779500000000003E-3</v>
      </c>
      <c r="G5600" s="10">
        <f>IF(C5600&gt;'Assumptions Notes'!C$11,'Assumptions Notes'!C$11,C5600)</f>
        <v>42.42</v>
      </c>
      <c r="H5600" s="15">
        <f t="shared" si="175"/>
        <v>8.3779500000000003E-3</v>
      </c>
      <c r="I5600" s="2">
        <f>IF(C5600&gt;'Assumptions Notes'!C$11,-C5600*('Assumptions Notes'!C$13/(2*1000)),G5600*D5600)</f>
        <v>8.3779500000000003E-3</v>
      </c>
    </row>
    <row r="5601" spans="1:9" x14ac:dyDescent="0.2">
      <c r="A5601" s="5">
        <v>42668.645833333336</v>
      </c>
      <c r="B5601" s="2">
        <v>1348.56</v>
      </c>
      <c r="C5601" s="10">
        <v>35.72</v>
      </c>
      <c r="D5601" s="8">
        <v>2.2124999999999998E-4</v>
      </c>
      <c r="E5601" s="13">
        <f>D5601*'Assumptions Notes'!C$12</f>
        <v>7.9649999999999999E-2</v>
      </c>
      <c r="F5601" s="15">
        <f t="shared" si="174"/>
        <v>7.90305E-3</v>
      </c>
      <c r="G5601" s="10">
        <f>IF(C5601&gt;'Assumptions Notes'!C$11,'Assumptions Notes'!C$11,C5601)</f>
        <v>35.72</v>
      </c>
      <c r="H5601" s="15">
        <f t="shared" si="175"/>
        <v>7.90305E-3</v>
      </c>
      <c r="I5601" s="2">
        <f>IF(C5601&gt;'Assumptions Notes'!C$11,-C5601*('Assumptions Notes'!C$13/(2*1000)),G5601*D5601)</f>
        <v>7.90305E-3</v>
      </c>
    </row>
    <row r="5602" spans="1:9" x14ac:dyDescent="0.2">
      <c r="A5602" s="5">
        <v>42668.666666666664</v>
      </c>
      <c r="B5602" s="2">
        <v>1349.95</v>
      </c>
      <c r="C5602" s="10">
        <v>32.619999999999997</v>
      </c>
      <c r="D5602" s="8">
        <v>2.4499999999999999E-4</v>
      </c>
      <c r="E5602" s="13">
        <f>D5602*'Assumptions Notes'!C$12</f>
        <v>8.8200000000000001E-2</v>
      </c>
      <c r="F5602" s="15">
        <f t="shared" si="174"/>
        <v>7.9918999999999997E-3</v>
      </c>
      <c r="G5602" s="10">
        <f>IF(C5602&gt;'Assumptions Notes'!C$11,'Assumptions Notes'!C$11,C5602)</f>
        <v>32.619999999999997</v>
      </c>
      <c r="H5602" s="15">
        <f t="shared" si="175"/>
        <v>7.9918999999999997E-3</v>
      </c>
      <c r="I5602" s="2">
        <f>IF(C5602&gt;'Assumptions Notes'!C$11,-C5602*('Assumptions Notes'!C$13/(2*1000)),G5602*D5602)</f>
        <v>7.9918999999999997E-3</v>
      </c>
    </row>
    <row r="5603" spans="1:9" x14ac:dyDescent="0.2">
      <c r="A5603" s="5">
        <v>42668.6875</v>
      </c>
      <c r="B5603" s="2">
        <v>1377.98</v>
      </c>
      <c r="C5603" s="10">
        <v>72.39</v>
      </c>
      <c r="D5603" s="8">
        <v>2.7E-4</v>
      </c>
      <c r="E5603" s="13">
        <f>D5603*'Assumptions Notes'!C$12</f>
        <v>9.7199999999999995E-2</v>
      </c>
      <c r="F5603" s="15">
        <f t="shared" si="174"/>
        <v>1.9545300000000002E-2</v>
      </c>
      <c r="G5603" s="10">
        <f>IF(C5603&gt;'Assumptions Notes'!C$11,'Assumptions Notes'!C$11,C5603)</f>
        <v>72.39</v>
      </c>
      <c r="H5603" s="15">
        <f t="shared" si="175"/>
        <v>1.9545300000000002E-2</v>
      </c>
      <c r="I5603" s="2">
        <f>IF(C5603&gt;'Assumptions Notes'!C$11,-C5603*('Assumptions Notes'!C$13/(2*1000)),G5603*D5603)</f>
        <v>1.9545300000000002E-2</v>
      </c>
    </row>
    <row r="5604" spans="1:9" x14ac:dyDescent="0.2">
      <c r="A5604" s="5">
        <v>42668.708333333336</v>
      </c>
      <c r="B5604" s="2">
        <v>1403.36</v>
      </c>
      <c r="C5604" s="10">
        <v>76.2</v>
      </c>
      <c r="D5604" s="8">
        <v>2.9500000000000001E-4</v>
      </c>
      <c r="E5604" s="13">
        <f>D5604*'Assumptions Notes'!C$12</f>
        <v>0.1062</v>
      </c>
      <c r="F5604" s="15">
        <f t="shared" si="174"/>
        <v>2.2479000000000002E-2</v>
      </c>
      <c r="G5604" s="10">
        <f>IF(C5604&gt;'Assumptions Notes'!C$11,'Assumptions Notes'!C$11,C5604)</f>
        <v>76.2</v>
      </c>
      <c r="H5604" s="15">
        <f t="shared" si="175"/>
        <v>2.2479000000000002E-2</v>
      </c>
      <c r="I5604" s="2">
        <f>IF(C5604&gt;'Assumptions Notes'!C$11,-C5604*('Assumptions Notes'!C$13/(2*1000)),G5604*D5604)</f>
        <v>2.2479000000000002E-2</v>
      </c>
    </row>
    <row r="5605" spans="1:9" x14ac:dyDescent="0.2">
      <c r="A5605" s="5">
        <v>42668.729166666664</v>
      </c>
      <c r="B5605" s="2">
        <v>1467.23</v>
      </c>
      <c r="C5605" s="10">
        <v>78.88</v>
      </c>
      <c r="D5605" s="8">
        <v>2.9750000000000002E-4</v>
      </c>
      <c r="E5605" s="13">
        <f>D5605*'Assumptions Notes'!C$12</f>
        <v>0.1071</v>
      </c>
      <c r="F5605" s="15">
        <f t="shared" si="174"/>
        <v>2.3466799999999999E-2</v>
      </c>
      <c r="G5605" s="10">
        <f>IF(C5605&gt;'Assumptions Notes'!C$11,'Assumptions Notes'!C$11,C5605)</f>
        <v>78.88</v>
      </c>
      <c r="H5605" s="15">
        <f t="shared" si="175"/>
        <v>2.3466799999999999E-2</v>
      </c>
      <c r="I5605" s="2">
        <f>IF(C5605&gt;'Assumptions Notes'!C$11,-C5605*('Assumptions Notes'!C$13/(2*1000)),G5605*D5605)</f>
        <v>2.3466799999999999E-2</v>
      </c>
    </row>
    <row r="5606" spans="1:9" x14ac:dyDescent="0.2">
      <c r="A5606" s="5">
        <v>42668.75</v>
      </c>
      <c r="B5606" s="2">
        <v>1476.28</v>
      </c>
      <c r="C5606" s="10">
        <v>79.989999999999995</v>
      </c>
      <c r="D5606" s="8">
        <v>2.9999999999999997E-4</v>
      </c>
      <c r="E5606" s="13">
        <f>D5606*'Assumptions Notes'!C$12</f>
        <v>0.10799999999999998</v>
      </c>
      <c r="F5606" s="15">
        <f t="shared" si="174"/>
        <v>2.3996999999999997E-2</v>
      </c>
      <c r="G5606" s="10">
        <f>IF(C5606&gt;'Assumptions Notes'!C$11,'Assumptions Notes'!C$11,C5606)</f>
        <v>79.989999999999995</v>
      </c>
      <c r="H5606" s="15">
        <f t="shared" si="175"/>
        <v>2.3996999999999997E-2</v>
      </c>
      <c r="I5606" s="2">
        <f>IF(C5606&gt;'Assumptions Notes'!C$11,-C5606*('Assumptions Notes'!C$13/(2*1000)),G5606*D5606)</f>
        <v>2.3996999999999997E-2</v>
      </c>
    </row>
    <row r="5607" spans="1:9" x14ac:dyDescent="0.2">
      <c r="A5607" s="5">
        <v>42668.770833333336</v>
      </c>
      <c r="B5607" s="2">
        <v>1493.72</v>
      </c>
      <c r="C5607" s="10">
        <v>80.849999999999994</v>
      </c>
      <c r="D5607" s="8">
        <v>2.9999999999999997E-4</v>
      </c>
      <c r="E5607" s="13">
        <f>D5607*'Assumptions Notes'!C$12</f>
        <v>0.10799999999999998</v>
      </c>
      <c r="F5607" s="15">
        <f t="shared" si="174"/>
        <v>2.4254999999999995E-2</v>
      </c>
      <c r="G5607" s="10">
        <f>IF(C5607&gt;'Assumptions Notes'!C$11,'Assumptions Notes'!C$11,C5607)</f>
        <v>80.849999999999994</v>
      </c>
      <c r="H5607" s="15">
        <f t="shared" si="175"/>
        <v>2.4254999999999995E-2</v>
      </c>
      <c r="I5607" s="2">
        <f>IF(C5607&gt;'Assumptions Notes'!C$11,-C5607*('Assumptions Notes'!C$13/(2*1000)),G5607*D5607)</f>
        <v>2.4254999999999995E-2</v>
      </c>
    </row>
    <row r="5608" spans="1:9" x14ac:dyDescent="0.2">
      <c r="A5608" s="5">
        <v>42668.791666666664</v>
      </c>
      <c r="B5608" s="2">
        <v>1488.14</v>
      </c>
      <c r="C5608" s="10">
        <v>93.41</v>
      </c>
      <c r="D5608" s="8">
        <v>2.9999999999999997E-4</v>
      </c>
      <c r="E5608" s="13">
        <f>D5608*'Assumptions Notes'!C$12</f>
        <v>0.10799999999999998</v>
      </c>
      <c r="F5608" s="15">
        <f t="shared" si="174"/>
        <v>2.8022999999999996E-2</v>
      </c>
      <c r="G5608" s="10">
        <f>IF(C5608&gt;'Assumptions Notes'!C$11,'Assumptions Notes'!C$11,C5608)</f>
        <v>93.41</v>
      </c>
      <c r="H5608" s="15">
        <f t="shared" si="175"/>
        <v>2.8022999999999996E-2</v>
      </c>
      <c r="I5608" s="2">
        <f>IF(C5608&gt;'Assumptions Notes'!C$11,-C5608*('Assumptions Notes'!C$13/(2*1000)),G5608*D5608)</f>
        <v>2.8022999999999996E-2</v>
      </c>
    </row>
    <row r="5609" spans="1:9" x14ac:dyDescent="0.2">
      <c r="A5609" s="5">
        <v>42668.8125</v>
      </c>
      <c r="B5609" s="2">
        <v>1481.94</v>
      </c>
      <c r="C5609" s="10">
        <v>83.14</v>
      </c>
      <c r="D5609" s="8">
        <v>2.9750000000000002E-4</v>
      </c>
      <c r="E5609" s="13">
        <f>D5609*'Assumptions Notes'!C$12</f>
        <v>0.1071</v>
      </c>
      <c r="F5609" s="15">
        <f t="shared" si="174"/>
        <v>2.4734150000000003E-2</v>
      </c>
      <c r="G5609" s="10">
        <f>IF(C5609&gt;'Assumptions Notes'!C$11,'Assumptions Notes'!C$11,C5609)</f>
        <v>83.14</v>
      </c>
      <c r="H5609" s="15">
        <f t="shared" si="175"/>
        <v>2.4734150000000003E-2</v>
      </c>
      <c r="I5609" s="2">
        <f>IF(C5609&gt;'Assumptions Notes'!C$11,-C5609*('Assumptions Notes'!C$13/(2*1000)),G5609*D5609)</f>
        <v>2.4734150000000003E-2</v>
      </c>
    </row>
    <row r="5610" spans="1:9" x14ac:dyDescent="0.2">
      <c r="A5610" s="5">
        <v>42668.833333333336</v>
      </c>
      <c r="B5610" s="2">
        <v>1461.64</v>
      </c>
      <c r="C5610" s="10">
        <v>69.2</v>
      </c>
      <c r="D5610" s="8">
        <v>2.9500000000000001E-4</v>
      </c>
      <c r="E5610" s="13">
        <f>D5610*'Assumptions Notes'!C$12</f>
        <v>0.1062</v>
      </c>
      <c r="F5610" s="15">
        <f t="shared" si="174"/>
        <v>2.0414000000000002E-2</v>
      </c>
      <c r="G5610" s="10">
        <f>IF(C5610&gt;'Assumptions Notes'!C$11,'Assumptions Notes'!C$11,C5610)</f>
        <v>69.2</v>
      </c>
      <c r="H5610" s="15">
        <f t="shared" si="175"/>
        <v>2.0414000000000002E-2</v>
      </c>
      <c r="I5610" s="2">
        <f>IF(C5610&gt;'Assumptions Notes'!C$11,-C5610*('Assumptions Notes'!C$13/(2*1000)),G5610*D5610)</f>
        <v>2.0414000000000002E-2</v>
      </c>
    </row>
    <row r="5611" spans="1:9" x14ac:dyDescent="0.2">
      <c r="A5611" s="5">
        <v>42668.854166666664</v>
      </c>
      <c r="B5611" s="2">
        <v>1411.82</v>
      </c>
      <c r="C5611" s="10">
        <v>46.08</v>
      </c>
      <c r="D5611" s="8">
        <v>2.9E-4</v>
      </c>
      <c r="E5611" s="13">
        <f>D5611*'Assumptions Notes'!C$12</f>
        <v>0.10440000000000001</v>
      </c>
      <c r="F5611" s="15">
        <f t="shared" si="174"/>
        <v>1.33632E-2</v>
      </c>
      <c r="G5611" s="10">
        <f>IF(C5611&gt;'Assumptions Notes'!C$11,'Assumptions Notes'!C$11,C5611)</f>
        <v>46.08</v>
      </c>
      <c r="H5611" s="15">
        <f t="shared" si="175"/>
        <v>1.33632E-2</v>
      </c>
      <c r="I5611" s="2">
        <f>IF(C5611&gt;'Assumptions Notes'!C$11,-C5611*('Assumptions Notes'!C$13/(2*1000)),G5611*D5611)</f>
        <v>1.33632E-2</v>
      </c>
    </row>
    <row r="5612" spans="1:9" x14ac:dyDescent="0.2">
      <c r="A5612" s="5">
        <v>42668.875</v>
      </c>
      <c r="B5612" s="2">
        <v>1363.78</v>
      </c>
      <c r="C5612" s="10">
        <v>61.97</v>
      </c>
      <c r="D5612" s="8">
        <v>2.8499999999999999E-4</v>
      </c>
      <c r="E5612" s="13">
        <f>D5612*'Assumptions Notes'!C$12</f>
        <v>0.1026</v>
      </c>
      <c r="F5612" s="15">
        <f t="shared" si="174"/>
        <v>1.7661449999999999E-2</v>
      </c>
      <c r="G5612" s="10">
        <f>IF(C5612&gt;'Assumptions Notes'!C$11,'Assumptions Notes'!C$11,C5612)</f>
        <v>61.97</v>
      </c>
      <c r="H5612" s="15">
        <f t="shared" si="175"/>
        <v>1.7661449999999999E-2</v>
      </c>
      <c r="I5612" s="2">
        <f>IF(C5612&gt;'Assumptions Notes'!C$11,-C5612*('Assumptions Notes'!C$13/(2*1000)),G5612*D5612)</f>
        <v>1.7661449999999999E-2</v>
      </c>
    </row>
    <row r="5613" spans="1:9" x14ac:dyDescent="0.2">
      <c r="A5613" s="5">
        <v>42668.895833333336</v>
      </c>
      <c r="B5613" s="2">
        <v>1322.93</v>
      </c>
      <c r="C5613" s="10">
        <v>69.33</v>
      </c>
      <c r="D5613" s="8">
        <v>2.7E-4</v>
      </c>
      <c r="E5613" s="13">
        <f>D5613*'Assumptions Notes'!C$12</f>
        <v>9.7199999999999995E-2</v>
      </c>
      <c r="F5613" s="15">
        <f t="shared" si="174"/>
        <v>1.8719099999999999E-2</v>
      </c>
      <c r="G5613" s="10">
        <f>IF(C5613&gt;'Assumptions Notes'!C$11,'Assumptions Notes'!C$11,C5613)</f>
        <v>69.33</v>
      </c>
      <c r="H5613" s="15">
        <f t="shared" si="175"/>
        <v>1.8719099999999999E-2</v>
      </c>
      <c r="I5613" s="2">
        <f>IF(C5613&gt;'Assumptions Notes'!C$11,-C5613*('Assumptions Notes'!C$13/(2*1000)),G5613*D5613)</f>
        <v>1.8719099999999999E-2</v>
      </c>
    </row>
    <row r="5614" spans="1:9" x14ac:dyDescent="0.2">
      <c r="A5614" s="5">
        <v>42668.916666666664</v>
      </c>
      <c r="B5614" s="2">
        <v>1297.4000000000001</v>
      </c>
      <c r="C5614" s="10">
        <v>39.36</v>
      </c>
      <c r="D5614" s="8">
        <v>2.5500000000000002E-4</v>
      </c>
      <c r="E5614" s="13">
        <f>D5614*'Assumptions Notes'!C$12</f>
        <v>9.1800000000000007E-2</v>
      </c>
      <c r="F5614" s="15">
        <f t="shared" si="174"/>
        <v>1.00368E-2</v>
      </c>
      <c r="G5614" s="10">
        <f>IF(C5614&gt;'Assumptions Notes'!C$11,'Assumptions Notes'!C$11,C5614)</f>
        <v>39.36</v>
      </c>
      <c r="H5614" s="15">
        <f t="shared" si="175"/>
        <v>1.00368E-2</v>
      </c>
      <c r="I5614" s="2">
        <f>IF(C5614&gt;'Assumptions Notes'!C$11,-C5614*('Assumptions Notes'!C$13/(2*1000)),G5614*D5614)</f>
        <v>1.00368E-2</v>
      </c>
    </row>
    <row r="5615" spans="1:9" x14ac:dyDescent="0.2">
      <c r="A5615" s="5">
        <v>42668.9375</v>
      </c>
      <c r="B5615" s="2">
        <v>1245.9100000000001</v>
      </c>
      <c r="C5615" s="10">
        <v>63.64</v>
      </c>
      <c r="D5615" s="8">
        <v>2.1250000000000002E-4</v>
      </c>
      <c r="E5615" s="13">
        <f>D5615*'Assumptions Notes'!C$12</f>
        <v>7.6500000000000012E-2</v>
      </c>
      <c r="F5615" s="15">
        <f t="shared" si="174"/>
        <v>1.3523500000000001E-2</v>
      </c>
      <c r="G5615" s="10">
        <f>IF(C5615&gt;'Assumptions Notes'!C$11,'Assumptions Notes'!C$11,C5615)</f>
        <v>63.64</v>
      </c>
      <c r="H5615" s="15">
        <f t="shared" si="175"/>
        <v>1.3523500000000001E-2</v>
      </c>
      <c r="I5615" s="2">
        <f>IF(C5615&gt;'Assumptions Notes'!C$11,-C5615*('Assumptions Notes'!C$13/(2*1000)),G5615*D5615)</f>
        <v>1.3523500000000001E-2</v>
      </c>
    </row>
    <row r="5616" spans="1:9" x14ac:dyDescent="0.2">
      <c r="A5616" s="5">
        <v>42668.958333333336</v>
      </c>
      <c r="B5616" s="2">
        <v>1177.3699999999999</v>
      </c>
      <c r="C5616" s="10">
        <v>89.9</v>
      </c>
      <c r="D5616" s="8">
        <v>1.7000000000000001E-4</v>
      </c>
      <c r="E5616" s="13">
        <f>D5616*'Assumptions Notes'!C$12</f>
        <v>6.1200000000000004E-2</v>
      </c>
      <c r="F5616" s="15">
        <f t="shared" si="174"/>
        <v>1.5283000000000001E-2</v>
      </c>
      <c r="G5616" s="10">
        <f>IF(C5616&gt;'Assumptions Notes'!C$11,'Assumptions Notes'!C$11,C5616)</f>
        <v>89.9</v>
      </c>
      <c r="H5616" s="15">
        <f t="shared" si="175"/>
        <v>1.5283000000000001E-2</v>
      </c>
      <c r="I5616" s="2">
        <f>IF(C5616&gt;'Assumptions Notes'!C$11,-C5616*('Assumptions Notes'!C$13/(2*1000)),G5616*D5616)</f>
        <v>1.5283000000000001E-2</v>
      </c>
    </row>
    <row r="5617" spans="1:9" x14ac:dyDescent="0.2">
      <c r="A5617" s="5">
        <v>42668.979166666664</v>
      </c>
      <c r="B5617" s="2">
        <v>1195.81</v>
      </c>
      <c r="C5617" s="10">
        <v>79.36</v>
      </c>
      <c r="D5617" s="8">
        <v>1.5000000000000001E-4</v>
      </c>
      <c r="E5617" s="13">
        <f>D5617*'Assumptions Notes'!C$12</f>
        <v>5.4000000000000006E-2</v>
      </c>
      <c r="F5617" s="15">
        <f t="shared" si="174"/>
        <v>1.1904000000000001E-2</v>
      </c>
      <c r="G5617" s="10">
        <f>IF(C5617&gt;'Assumptions Notes'!C$11,'Assumptions Notes'!C$11,C5617)</f>
        <v>79.36</v>
      </c>
      <c r="H5617" s="15">
        <f t="shared" si="175"/>
        <v>1.1904000000000001E-2</v>
      </c>
      <c r="I5617" s="2">
        <f>IF(C5617&gt;'Assumptions Notes'!C$11,-C5617*('Assumptions Notes'!C$13/(2*1000)),G5617*D5617)</f>
        <v>1.1904000000000001E-2</v>
      </c>
    </row>
    <row r="5618" spans="1:9" x14ac:dyDescent="0.2">
      <c r="A5618" s="5">
        <v>42669</v>
      </c>
      <c r="B5618" s="2">
        <v>1440</v>
      </c>
      <c r="C5618" s="10">
        <v>4708.99</v>
      </c>
      <c r="D5618" s="8">
        <v>1.2999999999999999E-4</v>
      </c>
      <c r="E5618" s="13">
        <f>D5618*'Assumptions Notes'!C$12</f>
        <v>4.6799999999999994E-2</v>
      </c>
      <c r="F5618" s="15">
        <f t="shared" si="174"/>
        <v>0.6121686999999999</v>
      </c>
      <c r="G5618" s="10">
        <f>IF(C5618&gt;'Assumptions Notes'!C$11,'Assumptions Notes'!C$11,C5618)</f>
        <v>120</v>
      </c>
      <c r="H5618" s="15">
        <f t="shared" si="175"/>
        <v>1.5599999999999999E-2</v>
      </c>
      <c r="I5618" s="2">
        <f>IF(C5618&gt;'Assumptions Notes'!C$11,-C5618*('Assumptions Notes'!C$13/(2*1000)),G5618*D5618)</f>
        <v>-2.354495</v>
      </c>
    </row>
    <row r="5619" spans="1:9" x14ac:dyDescent="0.2">
      <c r="A5619" s="5">
        <v>42669.020833333336</v>
      </c>
      <c r="B5619" s="2">
        <v>1297.17</v>
      </c>
      <c r="C5619" s="10">
        <v>82.28</v>
      </c>
      <c r="D5619" s="8">
        <v>1.175E-4</v>
      </c>
      <c r="E5619" s="13">
        <f>D5619*'Assumptions Notes'!C$12</f>
        <v>4.2299999999999997E-2</v>
      </c>
      <c r="F5619" s="15">
        <f t="shared" si="174"/>
        <v>9.6679000000000001E-3</v>
      </c>
      <c r="G5619" s="10">
        <f>IF(C5619&gt;'Assumptions Notes'!C$11,'Assumptions Notes'!C$11,C5619)</f>
        <v>82.28</v>
      </c>
      <c r="H5619" s="15">
        <f t="shared" si="175"/>
        <v>9.6679000000000001E-3</v>
      </c>
      <c r="I5619" s="2">
        <f>IF(C5619&gt;'Assumptions Notes'!C$11,-C5619*('Assumptions Notes'!C$13/(2*1000)),G5619*D5619)</f>
        <v>9.6679000000000001E-3</v>
      </c>
    </row>
    <row r="5620" spans="1:9" x14ac:dyDescent="0.2">
      <c r="A5620" s="5">
        <v>42669.041666666664</v>
      </c>
      <c r="B5620" s="2">
        <v>1269.83</v>
      </c>
      <c r="C5620" s="10">
        <v>82.23</v>
      </c>
      <c r="D5620" s="8">
        <v>1.05E-4</v>
      </c>
      <c r="E5620" s="13">
        <f>D5620*'Assumptions Notes'!C$12</f>
        <v>3.78E-2</v>
      </c>
      <c r="F5620" s="15">
        <f t="shared" si="174"/>
        <v>8.6341500000000002E-3</v>
      </c>
      <c r="G5620" s="10">
        <f>IF(C5620&gt;'Assumptions Notes'!C$11,'Assumptions Notes'!C$11,C5620)</f>
        <v>82.23</v>
      </c>
      <c r="H5620" s="15">
        <f t="shared" si="175"/>
        <v>8.6341500000000002E-3</v>
      </c>
      <c r="I5620" s="2">
        <f>IF(C5620&gt;'Assumptions Notes'!C$11,-C5620*('Assumptions Notes'!C$13/(2*1000)),G5620*D5620)</f>
        <v>8.6341500000000002E-3</v>
      </c>
    </row>
    <row r="5621" spans="1:9" x14ac:dyDescent="0.2">
      <c r="A5621" s="5">
        <v>42669.0625</v>
      </c>
      <c r="B5621" s="2">
        <v>1231.42</v>
      </c>
      <c r="C5621" s="10">
        <v>85.75</v>
      </c>
      <c r="D5621" s="8">
        <v>1.025E-4</v>
      </c>
      <c r="E5621" s="13">
        <f>D5621*'Assumptions Notes'!C$12</f>
        <v>3.6900000000000002E-2</v>
      </c>
      <c r="F5621" s="15">
        <f t="shared" si="174"/>
        <v>8.7893750000000003E-3</v>
      </c>
      <c r="G5621" s="10">
        <f>IF(C5621&gt;'Assumptions Notes'!C$11,'Assumptions Notes'!C$11,C5621)</f>
        <v>85.75</v>
      </c>
      <c r="H5621" s="15">
        <f t="shared" si="175"/>
        <v>8.7893750000000003E-3</v>
      </c>
      <c r="I5621" s="2">
        <f>IF(C5621&gt;'Assumptions Notes'!C$11,-C5621*('Assumptions Notes'!C$13/(2*1000)),G5621*D5621)</f>
        <v>8.7893750000000003E-3</v>
      </c>
    </row>
    <row r="5622" spans="1:9" x14ac:dyDescent="0.2">
      <c r="A5622" s="5">
        <v>42669.083333333336</v>
      </c>
      <c r="B5622" s="2">
        <v>1190.23</v>
      </c>
      <c r="C5622" s="10">
        <v>63.14</v>
      </c>
      <c r="D5622" s="8">
        <v>1E-4</v>
      </c>
      <c r="E5622" s="13">
        <f>D5622*'Assumptions Notes'!C$12</f>
        <v>3.6000000000000004E-2</v>
      </c>
      <c r="F5622" s="15">
        <f t="shared" si="174"/>
        <v>6.3140000000000002E-3</v>
      </c>
      <c r="G5622" s="10">
        <f>IF(C5622&gt;'Assumptions Notes'!C$11,'Assumptions Notes'!C$11,C5622)</f>
        <v>63.14</v>
      </c>
      <c r="H5622" s="15">
        <f t="shared" si="175"/>
        <v>6.3140000000000002E-3</v>
      </c>
      <c r="I5622" s="2">
        <f>IF(C5622&gt;'Assumptions Notes'!C$11,-C5622*('Assumptions Notes'!C$13/(2*1000)),G5622*D5622)</f>
        <v>6.3140000000000002E-3</v>
      </c>
    </row>
    <row r="5623" spans="1:9" x14ac:dyDescent="0.2">
      <c r="A5623" s="5">
        <v>42669.104166666664</v>
      </c>
      <c r="B5623" s="2">
        <v>1149.04</v>
      </c>
      <c r="C5623" s="10">
        <v>62.37</v>
      </c>
      <c r="D5623" s="8">
        <v>9.8750000000000002E-5</v>
      </c>
      <c r="E5623" s="13">
        <f>D5623*'Assumptions Notes'!C$12</f>
        <v>3.5549999999999998E-2</v>
      </c>
      <c r="F5623" s="15">
        <f t="shared" si="174"/>
        <v>6.1590374999999998E-3</v>
      </c>
      <c r="G5623" s="10">
        <f>IF(C5623&gt;'Assumptions Notes'!C$11,'Assumptions Notes'!C$11,C5623)</f>
        <v>62.37</v>
      </c>
      <c r="H5623" s="15">
        <f t="shared" si="175"/>
        <v>6.1590374999999998E-3</v>
      </c>
      <c r="I5623" s="2">
        <f>IF(C5623&gt;'Assumptions Notes'!C$11,-C5623*('Assumptions Notes'!C$13/(2*1000)),G5623*D5623)</f>
        <v>6.1590374999999998E-3</v>
      </c>
    </row>
    <row r="5624" spans="1:9" x14ac:dyDescent="0.2">
      <c r="A5624" s="5">
        <v>42669.125</v>
      </c>
      <c r="B5624" s="2">
        <v>1151.1300000000001</v>
      </c>
      <c r="C5624" s="10">
        <v>57.22</v>
      </c>
      <c r="D5624" s="8">
        <v>9.7499999999999998E-5</v>
      </c>
      <c r="E5624" s="13">
        <f>D5624*'Assumptions Notes'!C$12</f>
        <v>3.5099999999999999E-2</v>
      </c>
      <c r="F5624" s="15">
        <f t="shared" si="174"/>
        <v>5.5789500000000001E-3</v>
      </c>
      <c r="G5624" s="10">
        <f>IF(C5624&gt;'Assumptions Notes'!C$11,'Assumptions Notes'!C$11,C5624)</f>
        <v>57.22</v>
      </c>
      <c r="H5624" s="15">
        <f t="shared" si="175"/>
        <v>5.5789500000000001E-3</v>
      </c>
      <c r="I5624" s="2">
        <f>IF(C5624&gt;'Assumptions Notes'!C$11,-C5624*('Assumptions Notes'!C$13/(2*1000)),G5624*D5624)</f>
        <v>5.5789500000000001E-3</v>
      </c>
    </row>
    <row r="5625" spans="1:9" x14ac:dyDescent="0.2">
      <c r="A5625" s="5">
        <v>42669.145833333336</v>
      </c>
      <c r="B5625" s="2">
        <v>1117.21</v>
      </c>
      <c r="C5625" s="10">
        <v>55.33</v>
      </c>
      <c r="D5625" s="8">
        <v>9.6250000000000009E-5</v>
      </c>
      <c r="E5625" s="13">
        <f>D5625*'Assumptions Notes'!C$12</f>
        <v>3.465E-2</v>
      </c>
      <c r="F5625" s="15">
        <f t="shared" si="174"/>
        <v>5.3255125000000007E-3</v>
      </c>
      <c r="G5625" s="10">
        <f>IF(C5625&gt;'Assumptions Notes'!C$11,'Assumptions Notes'!C$11,C5625)</f>
        <v>55.33</v>
      </c>
      <c r="H5625" s="15">
        <f t="shared" si="175"/>
        <v>5.3255125000000007E-3</v>
      </c>
      <c r="I5625" s="2">
        <f>IF(C5625&gt;'Assumptions Notes'!C$11,-C5625*('Assumptions Notes'!C$13/(2*1000)),G5625*D5625)</f>
        <v>5.3255125000000007E-3</v>
      </c>
    </row>
    <row r="5626" spans="1:9" x14ac:dyDescent="0.2">
      <c r="A5626" s="5">
        <v>42669.166666666664</v>
      </c>
      <c r="B5626" s="2">
        <v>1093.0899999999999</v>
      </c>
      <c r="C5626" s="10">
        <v>53.61</v>
      </c>
      <c r="D5626" s="8">
        <v>9.5000000000000005E-5</v>
      </c>
      <c r="E5626" s="13">
        <f>D5626*'Assumptions Notes'!C$12</f>
        <v>3.4200000000000001E-2</v>
      </c>
      <c r="F5626" s="15">
        <f t="shared" si="174"/>
        <v>5.0929500000000006E-3</v>
      </c>
      <c r="G5626" s="10">
        <f>IF(C5626&gt;'Assumptions Notes'!C$11,'Assumptions Notes'!C$11,C5626)</f>
        <v>53.61</v>
      </c>
      <c r="H5626" s="15">
        <f t="shared" si="175"/>
        <v>5.0929500000000006E-3</v>
      </c>
      <c r="I5626" s="2">
        <f>IF(C5626&gt;'Assumptions Notes'!C$11,-C5626*('Assumptions Notes'!C$13/(2*1000)),G5626*D5626)</f>
        <v>5.0929500000000006E-3</v>
      </c>
    </row>
    <row r="5627" spans="1:9" x14ac:dyDescent="0.2">
      <c r="A5627" s="5">
        <v>42669.1875</v>
      </c>
      <c r="B5627" s="2">
        <v>1075.21</v>
      </c>
      <c r="C5627" s="10">
        <v>59.53</v>
      </c>
      <c r="D5627" s="8">
        <v>9.6250000000000009E-5</v>
      </c>
      <c r="E5627" s="13">
        <f>D5627*'Assumptions Notes'!C$12</f>
        <v>3.465E-2</v>
      </c>
      <c r="F5627" s="15">
        <f t="shared" si="174"/>
        <v>5.7297625000000008E-3</v>
      </c>
      <c r="G5627" s="10">
        <f>IF(C5627&gt;'Assumptions Notes'!C$11,'Assumptions Notes'!C$11,C5627)</f>
        <v>59.53</v>
      </c>
      <c r="H5627" s="15">
        <f t="shared" si="175"/>
        <v>5.7297625000000008E-3</v>
      </c>
      <c r="I5627" s="2">
        <f>IF(C5627&gt;'Assumptions Notes'!C$11,-C5627*('Assumptions Notes'!C$13/(2*1000)),G5627*D5627)</f>
        <v>5.7297625000000008E-3</v>
      </c>
    </row>
    <row r="5628" spans="1:9" x14ac:dyDescent="0.2">
      <c r="A5628" s="5">
        <v>42669.208333333336</v>
      </c>
      <c r="B5628" s="2">
        <v>1119.94</v>
      </c>
      <c r="C5628" s="10">
        <v>72.930000000000007</v>
      </c>
      <c r="D5628" s="8">
        <v>9.7499999999999998E-5</v>
      </c>
      <c r="E5628" s="13">
        <f>D5628*'Assumptions Notes'!C$12</f>
        <v>3.5099999999999999E-2</v>
      </c>
      <c r="F5628" s="15">
        <f t="shared" si="174"/>
        <v>7.1106750000000003E-3</v>
      </c>
      <c r="G5628" s="10">
        <f>IF(C5628&gt;'Assumptions Notes'!C$11,'Assumptions Notes'!C$11,C5628)</f>
        <v>72.930000000000007</v>
      </c>
      <c r="H5628" s="15">
        <f t="shared" si="175"/>
        <v>7.1106750000000003E-3</v>
      </c>
      <c r="I5628" s="2">
        <f>IF(C5628&gt;'Assumptions Notes'!C$11,-C5628*('Assumptions Notes'!C$13/(2*1000)),G5628*D5628)</f>
        <v>7.1106750000000003E-3</v>
      </c>
    </row>
    <row r="5629" spans="1:9" x14ac:dyDescent="0.2">
      <c r="A5629" s="5">
        <v>42669.229166666664</v>
      </c>
      <c r="B5629" s="2">
        <v>1155.56</v>
      </c>
      <c r="C5629" s="10">
        <v>86.59</v>
      </c>
      <c r="D5629" s="8">
        <v>1.15E-4</v>
      </c>
      <c r="E5629" s="13">
        <f>D5629*'Assumptions Notes'!C$12</f>
        <v>4.1399999999999999E-2</v>
      </c>
      <c r="F5629" s="15">
        <f t="shared" si="174"/>
        <v>9.9578500000000007E-3</v>
      </c>
      <c r="G5629" s="10">
        <f>IF(C5629&gt;'Assumptions Notes'!C$11,'Assumptions Notes'!C$11,C5629)</f>
        <v>86.59</v>
      </c>
      <c r="H5629" s="15">
        <f t="shared" si="175"/>
        <v>9.9578500000000007E-3</v>
      </c>
      <c r="I5629" s="2">
        <f>IF(C5629&gt;'Assumptions Notes'!C$11,-C5629*('Assumptions Notes'!C$13/(2*1000)),G5629*D5629)</f>
        <v>9.9578500000000007E-3</v>
      </c>
    </row>
    <row r="5630" spans="1:9" x14ac:dyDescent="0.2">
      <c r="A5630" s="5">
        <v>42669.25</v>
      </c>
      <c r="B5630" s="2">
        <v>1216.18</v>
      </c>
      <c r="C5630" s="10">
        <v>95.41</v>
      </c>
      <c r="D5630" s="8">
        <v>1.325E-4</v>
      </c>
      <c r="E5630" s="13">
        <f>D5630*'Assumptions Notes'!C$12</f>
        <v>4.7699999999999999E-2</v>
      </c>
      <c r="F5630" s="15">
        <f t="shared" si="174"/>
        <v>1.2641824999999999E-2</v>
      </c>
      <c r="G5630" s="10">
        <f>IF(C5630&gt;'Assumptions Notes'!C$11,'Assumptions Notes'!C$11,C5630)</f>
        <v>95.41</v>
      </c>
      <c r="H5630" s="15">
        <f t="shared" si="175"/>
        <v>1.2641824999999999E-2</v>
      </c>
      <c r="I5630" s="2">
        <f>IF(C5630&gt;'Assumptions Notes'!C$11,-C5630*('Assumptions Notes'!C$13/(2*1000)),G5630*D5630)</f>
        <v>1.2641824999999999E-2</v>
      </c>
    </row>
    <row r="5631" spans="1:9" x14ac:dyDescent="0.2">
      <c r="A5631" s="5">
        <v>42669.270833333336</v>
      </c>
      <c r="B5631" s="2">
        <v>1345.81</v>
      </c>
      <c r="C5631" s="10">
        <v>103.86</v>
      </c>
      <c r="D5631" s="8">
        <v>1.6249999999999999E-4</v>
      </c>
      <c r="E5631" s="13">
        <f>D5631*'Assumptions Notes'!C$12</f>
        <v>5.8499999999999996E-2</v>
      </c>
      <c r="F5631" s="15">
        <f t="shared" si="174"/>
        <v>1.687725E-2</v>
      </c>
      <c r="G5631" s="10">
        <f>IF(C5631&gt;'Assumptions Notes'!C$11,'Assumptions Notes'!C$11,C5631)</f>
        <v>103.86</v>
      </c>
      <c r="H5631" s="15">
        <f t="shared" si="175"/>
        <v>1.687725E-2</v>
      </c>
      <c r="I5631" s="2">
        <f>IF(C5631&gt;'Assumptions Notes'!C$11,-C5631*('Assumptions Notes'!C$13/(2*1000)),G5631*D5631)</f>
        <v>1.687725E-2</v>
      </c>
    </row>
    <row r="5632" spans="1:9" x14ac:dyDescent="0.2">
      <c r="A5632" s="5">
        <v>42669.291666666664</v>
      </c>
      <c r="B5632" s="2">
        <v>1454.83</v>
      </c>
      <c r="C5632" s="10">
        <v>130.58000000000001</v>
      </c>
      <c r="D5632" s="8">
        <v>1.9249999999999999E-4</v>
      </c>
      <c r="E5632" s="13">
        <f>D5632*'Assumptions Notes'!C$12</f>
        <v>6.93E-2</v>
      </c>
      <c r="F5632" s="15">
        <f t="shared" si="174"/>
        <v>2.513665E-2</v>
      </c>
      <c r="G5632" s="10">
        <f>IF(C5632&gt;'Assumptions Notes'!C$11,'Assumptions Notes'!C$11,C5632)</f>
        <v>120</v>
      </c>
      <c r="H5632" s="15">
        <f t="shared" si="175"/>
        <v>2.3099999999999999E-2</v>
      </c>
      <c r="I5632" s="2">
        <f>IF(C5632&gt;'Assumptions Notes'!C$11,-C5632*('Assumptions Notes'!C$13/(2*1000)),G5632*D5632)</f>
        <v>-6.5290000000000001E-2</v>
      </c>
    </row>
    <row r="5633" spans="1:9" x14ac:dyDescent="0.2">
      <c r="A5633" s="5">
        <v>42669.3125</v>
      </c>
      <c r="B5633" s="2">
        <v>1504.87</v>
      </c>
      <c r="C5633" s="10">
        <v>108.05</v>
      </c>
      <c r="D5633" s="8">
        <v>2.0875000000000001E-4</v>
      </c>
      <c r="E5633" s="13">
        <f>D5633*'Assumptions Notes'!C$12</f>
        <v>7.5150000000000008E-2</v>
      </c>
      <c r="F5633" s="15">
        <f t="shared" si="174"/>
        <v>2.2555437500000001E-2</v>
      </c>
      <c r="G5633" s="10">
        <f>IF(C5633&gt;'Assumptions Notes'!C$11,'Assumptions Notes'!C$11,C5633)</f>
        <v>108.05</v>
      </c>
      <c r="H5633" s="15">
        <f t="shared" si="175"/>
        <v>2.2555437500000001E-2</v>
      </c>
      <c r="I5633" s="2">
        <f>IF(C5633&gt;'Assumptions Notes'!C$11,-C5633*('Assumptions Notes'!C$13/(2*1000)),G5633*D5633)</f>
        <v>2.2555437500000001E-2</v>
      </c>
    </row>
    <row r="5634" spans="1:9" x14ac:dyDescent="0.2">
      <c r="A5634" s="5">
        <v>42669.333333333336</v>
      </c>
      <c r="B5634" s="2">
        <v>1446</v>
      </c>
      <c r="C5634" s="10">
        <v>89.96</v>
      </c>
      <c r="D5634" s="8">
        <v>2.2499999999999999E-4</v>
      </c>
      <c r="E5634" s="13">
        <f>D5634*'Assumptions Notes'!C$12</f>
        <v>8.1000000000000003E-2</v>
      </c>
      <c r="F5634" s="15">
        <f t="shared" si="174"/>
        <v>2.0240999999999999E-2</v>
      </c>
      <c r="G5634" s="10">
        <f>IF(C5634&gt;'Assumptions Notes'!C$11,'Assumptions Notes'!C$11,C5634)</f>
        <v>89.96</v>
      </c>
      <c r="H5634" s="15">
        <f t="shared" si="175"/>
        <v>2.0240999999999999E-2</v>
      </c>
      <c r="I5634" s="2">
        <f>IF(C5634&gt;'Assumptions Notes'!C$11,-C5634*('Assumptions Notes'!C$13/(2*1000)),G5634*D5634)</f>
        <v>2.0240999999999999E-2</v>
      </c>
    </row>
    <row r="5635" spans="1:9" x14ac:dyDescent="0.2">
      <c r="A5635" s="5">
        <v>42669.354166666664</v>
      </c>
      <c r="B5635" s="2">
        <v>1411.31</v>
      </c>
      <c r="C5635" s="10">
        <v>103.71</v>
      </c>
      <c r="D5635" s="8">
        <v>2.2625E-4</v>
      </c>
      <c r="E5635" s="13">
        <f>D5635*'Assumptions Notes'!C$12</f>
        <v>8.1449999999999995E-2</v>
      </c>
      <c r="F5635" s="15">
        <f t="shared" si="174"/>
        <v>2.3464387499999999E-2</v>
      </c>
      <c r="G5635" s="10">
        <f>IF(C5635&gt;'Assumptions Notes'!C$11,'Assumptions Notes'!C$11,C5635)</f>
        <v>103.71</v>
      </c>
      <c r="H5635" s="15">
        <f t="shared" si="175"/>
        <v>2.3464387499999999E-2</v>
      </c>
      <c r="I5635" s="2">
        <f>IF(C5635&gt;'Assumptions Notes'!C$11,-C5635*('Assumptions Notes'!C$13/(2*1000)),G5635*D5635)</f>
        <v>2.3464387499999999E-2</v>
      </c>
    </row>
    <row r="5636" spans="1:9" x14ac:dyDescent="0.2">
      <c r="A5636" s="5">
        <v>42669.375</v>
      </c>
      <c r="B5636" s="2">
        <v>1409.04</v>
      </c>
      <c r="C5636" s="10">
        <v>121.77</v>
      </c>
      <c r="D5636" s="8">
        <v>2.275E-4</v>
      </c>
      <c r="E5636" s="13">
        <f>D5636*'Assumptions Notes'!C$12</f>
        <v>8.1900000000000001E-2</v>
      </c>
      <c r="F5636" s="15">
        <f t="shared" ref="F5636:F5699" si="176">D5636*C5636</f>
        <v>2.7702675E-2</v>
      </c>
      <c r="G5636" s="10">
        <f>IF(C5636&gt;'Assumptions Notes'!C$11,'Assumptions Notes'!C$11,C5636)</f>
        <v>120</v>
      </c>
      <c r="H5636" s="15">
        <f t="shared" ref="H5636:H5699" si="177">G5636*D5636</f>
        <v>2.7300000000000001E-2</v>
      </c>
      <c r="I5636" s="2">
        <f>IF(C5636&gt;'Assumptions Notes'!C$11,-C5636*('Assumptions Notes'!C$13/(2*1000)),G5636*D5636)</f>
        <v>-6.0885000000000002E-2</v>
      </c>
    </row>
    <row r="5637" spans="1:9" x14ac:dyDescent="0.2">
      <c r="A5637" s="5">
        <v>42669.395833333336</v>
      </c>
      <c r="B5637" s="2">
        <v>1380.88</v>
      </c>
      <c r="C5637" s="10">
        <v>127.25</v>
      </c>
      <c r="D5637" s="8">
        <v>2.1875E-4</v>
      </c>
      <c r="E5637" s="13">
        <f>D5637*'Assumptions Notes'!C$12</f>
        <v>7.8750000000000001E-2</v>
      </c>
      <c r="F5637" s="15">
        <f t="shared" si="176"/>
        <v>2.7835937500000001E-2</v>
      </c>
      <c r="G5637" s="10">
        <f>IF(C5637&gt;'Assumptions Notes'!C$11,'Assumptions Notes'!C$11,C5637)</f>
        <v>120</v>
      </c>
      <c r="H5637" s="15">
        <f t="shared" si="177"/>
        <v>2.6249999999999999E-2</v>
      </c>
      <c r="I5637" s="2">
        <f>IF(C5637&gt;'Assumptions Notes'!C$11,-C5637*('Assumptions Notes'!C$13/(2*1000)),G5637*D5637)</f>
        <v>-6.3625000000000001E-2</v>
      </c>
    </row>
    <row r="5638" spans="1:9" x14ac:dyDescent="0.2">
      <c r="A5638" s="5">
        <v>42669.416666666664</v>
      </c>
      <c r="B5638" s="2">
        <v>1317.16</v>
      </c>
      <c r="C5638" s="10">
        <v>110.17</v>
      </c>
      <c r="D5638" s="8">
        <v>2.1000000000000001E-4</v>
      </c>
      <c r="E5638" s="13">
        <f>D5638*'Assumptions Notes'!C$12</f>
        <v>7.5600000000000001E-2</v>
      </c>
      <c r="F5638" s="15">
        <f t="shared" si="176"/>
        <v>2.3135700000000002E-2</v>
      </c>
      <c r="G5638" s="10">
        <f>IF(C5638&gt;'Assumptions Notes'!C$11,'Assumptions Notes'!C$11,C5638)</f>
        <v>110.17</v>
      </c>
      <c r="H5638" s="15">
        <f t="shared" si="177"/>
        <v>2.3135700000000002E-2</v>
      </c>
      <c r="I5638" s="2">
        <f>IF(C5638&gt;'Assumptions Notes'!C$11,-C5638*('Assumptions Notes'!C$13/(2*1000)),G5638*D5638)</f>
        <v>2.3135700000000002E-2</v>
      </c>
    </row>
    <row r="5639" spans="1:9" x14ac:dyDescent="0.2">
      <c r="A5639" s="5">
        <v>42669.4375</v>
      </c>
      <c r="B5639" s="2">
        <v>1259.93</v>
      </c>
      <c r="C5639" s="10">
        <v>101.69</v>
      </c>
      <c r="D5639" s="8">
        <v>2.075E-4</v>
      </c>
      <c r="E5639" s="13">
        <f>D5639*'Assumptions Notes'!C$12</f>
        <v>7.4700000000000003E-2</v>
      </c>
      <c r="F5639" s="15">
        <f t="shared" si="176"/>
        <v>2.1100674999999999E-2</v>
      </c>
      <c r="G5639" s="10">
        <f>IF(C5639&gt;'Assumptions Notes'!C$11,'Assumptions Notes'!C$11,C5639)</f>
        <v>101.69</v>
      </c>
      <c r="H5639" s="15">
        <f t="shared" si="177"/>
        <v>2.1100674999999999E-2</v>
      </c>
      <c r="I5639" s="2">
        <f>IF(C5639&gt;'Assumptions Notes'!C$11,-C5639*('Assumptions Notes'!C$13/(2*1000)),G5639*D5639)</f>
        <v>2.1100674999999999E-2</v>
      </c>
    </row>
    <row r="5640" spans="1:9" x14ac:dyDescent="0.2">
      <c r="A5640" s="5">
        <v>42669.458333333336</v>
      </c>
      <c r="B5640" s="2">
        <v>1232.8599999999999</v>
      </c>
      <c r="C5640" s="10">
        <v>86.26</v>
      </c>
      <c r="D5640" s="8">
        <v>2.05E-4</v>
      </c>
      <c r="E5640" s="13">
        <f>D5640*'Assumptions Notes'!C$12</f>
        <v>7.3800000000000004E-2</v>
      </c>
      <c r="F5640" s="15">
        <f t="shared" si="176"/>
        <v>1.7683299999999999E-2</v>
      </c>
      <c r="G5640" s="10">
        <f>IF(C5640&gt;'Assumptions Notes'!C$11,'Assumptions Notes'!C$11,C5640)</f>
        <v>86.26</v>
      </c>
      <c r="H5640" s="15">
        <f t="shared" si="177"/>
        <v>1.7683299999999999E-2</v>
      </c>
      <c r="I5640" s="2">
        <f>IF(C5640&gt;'Assumptions Notes'!C$11,-C5640*('Assumptions Notes'!C$13/(2*1000)),G5640*D5640)</f>
        <v>1.7683299999999999E-2</v>
      </c>
    </row>
    <row r="5641" spans="1:9" x14ac:dyDescent="0.2">
      <c r="A5641" s="5">
        <v>42669.479166666664</v>
      </c>
      <c r="B5641" s="2">
        <v>1191.27</v>
      </c>
      <c r="C5641" s="10">
        <v>83.89</v>
      </c>
      <c r="D5641" s="8">
        <v>2.1499999999999999E-4</v>
      </c>
      <c r="E5641" s="13">
        <f>D5641*'Assumptions Notes'!C$12</f>
        <v>7.7399999999999997E-2</v>
      </c>
      <c r="F5641" s="15">
        <f t="shared" si="176"/>
        <v>1.803635E-2</v>
      </c>
      <c r="G5641" s="10">
        <f>IF(C5641&gt;'Assumptions Notes'!C$11,'Assumptions Notes'!C$11,C5641)</f>
        <v>83.89</v>
      </c>
      <c r="H5641" s="15">
        <f t="shared" si="177"/>
        <v>1.803635E-2</v>
      </c>
      <c r="I5641" s="2">
        <f>IF(C5641&gt;'Assumptions Notes'!C$11,-C5641*('Assumptions Notes'!C$13/(2*1000)),G5641*D5641)</f>
        <v>1.803635E-2</v>
      </c>
    </row>
    <row r="5642" spans="1:9" x14ac:dyDescent="0.2">
      <c r="A5642" s="5">
        <v>42669.5</v>
      </c>
      <c r="B5642" s="2">
        <v>1151.42</v>
      </c>
      <c r="C5642" s="10">
        <v>79.989999999999995</v>
      </c>
      <c r="D5642" s="8">
        <v>2.2499999999999999E-4</v>
      </c>
      <c r="E5642" s="13">
        <f>D5642*'Assumptions Notes'!C$12</f>
        <v>8.1000000000000003E-2</v>
      </c>
      <c r="F5642" s="15">
        <f t="shared" si="176"/>
        <v>1.799775E-2</v>
      </c>
      <c r="G5642" s="10">
        <f>IF(C5642&gt;'Assumptions Notes'!C$11,'Assumptions Notes'!C$11,C5642)</f>
        <v>79.989999999999995</v>
      </c>
      <c r="H5642" s="15">
        <f t="shared" si="177"/>
        <v>1.799775E-2</v>
      </c>
      <c r="I5642" s="2">
        <f>IF(C5642&gt;'Assumptions Notes'!C$11,-C5642*('Assumptions Notes'!C$13/(2*1000)),G5642*D5642)</f>
        <v>1.799775E-2</v>
      </c>
    </row>
    <row r="5643" spans="1:9" x14ac:dyDescent="0.2">
      <c r="A5643" s="5">
        <v>42669.520833333336</v>
      </c>
      <c r="B5643" s="2">
        <v>1104.1400000000001</v>
      </c>
      <c r="C5643" s="10">
        <v>79.989999999999995</v>
      </c>
      <c r="D5643" s="8">
        <v>2.1250000000000002E-4</v>
      </c>
      <c r="E5643" s="13">
        <f>D5643*'Assumptions Notes'!C$12</f>
        <v>7.6500000000000012E-2</v>
      </c>
      <c r="F5643" s="15">
        <f t="shared" si="176"/>
        <v>1.6997874999999999E-2</v>
      </c>
      <c r="G5643" s="10">
        <f>IF(C5643&gt;'Assumptions Notes'!C$11,'Assumptions Notes'!C$11,C5643)</f>
        <v>79.989999999999995</v>
      </c>
      <c r="H5643" s="15">
        <f t="shared" si="177"/>
        <v>1.6997874999999999E-2</v>
      </c>
      <c r="I5643" s="2">
        <f>IF(C5643&gt;'Assumptions Notes'!C$11,-C5643*('Assumptions Notes'!C$13/(2*1000)),G5643*D5643)</f>
        <v>1.6997874999999999E-2</v>
      </c>
    </row>
    <row r="5644" spans="1:9" x14ac:dyDescent="0.2">
      <c r="A5644" s="5">
        <v>42669.541666666664</v>
      </c>
      <c r="B5644" s="2">
        <v>1098.8900000000001</v>
      </c>
      <c r="C5644" s="10">
        <v>79.989999999999995</v>
      </c>
      <c r="D5644" s="8">
        <v>2.0000000000000001E-4</v>
      </c>
      <c r="E5644" s="13">
        <f>D5644*'Assumptions Notes'!C$12</f>
        <v>7.2000000000000008E-2</v>
      </c>
      <c r="F5644" s="15">
        <f t="shared" si="176"/>
        <v>1.5997999999999998E-2</v>
      </c>
      <c r="G5644" s="10">
        <f>IF(C5644&gt;'Assumptions Notes'!C$11,'Assumptions Notes'!C$11,C5644)</f>
        <v>79.989999999999995</v>
      </c>
      <c r="H5644" s="15">
        <f t="shared" si="177"/>
        <v>1.5997999999999998E-2</v>
      </c>
      <c r="I5644" s="2">
        <f>IF(C5644&gt;'Assumptions Notes'!C$11,-C5644*('Assumptions Notes'!C$13/(2*1000)),G5644*D5644)</f>
        <v>1.5997999999999998E-2</v>
      </c>
    </row>
    <row r="5645" spans="1:9" x14ac:dyDescent="0.2">
      <c r="A5645" s="5">
        <v>42669.5625</v>
      </c>
      <c r="B5645" s="2">
        <v>1087.18</v>
      </c>
      <c r="C5645" s="10">
        <v>73.72</v>
      </c>
      <c r="D5645" s="8">
        <v>1.975E-4</v>
      </c>
      <c r="E5645" s="13">
        <f>D5645*'Assumptions Notes'!C$12</f>
        <v>7.1099999999999997E-2</v>
      </c>
      <c r="F5645" s="15">
        <f t="shared" si="176"/>
        <v>1.45597E-2</v>
      </c>
      <c r="G5645" s="10">
        <f>IF(C5645&gt;'Assumptions Notes'!C$11,'Assumptions Notes'!C$11,C5645)</f>
        <v>73.72</v>
      </c>
      <c r="H5645" s="15">
        <f t="shared" si="177"/>
        <v>1.45597E-2</v>
      </c>
      <c r="I5645" s="2">
        <f>IF(C5645&gt;'Assumptions Notes'!C$11,-C5645*('Assumptions Notes'!C$13/(2*1000)),G5645*D5645)</f>
        <v>1.45597E-2</v>
      </c>
    </row>
    <row r="5646" spans="1:9" x14ac:dyDescent="0.2">
      <c r="A5646" s="5">
        <v>42669.583333333336</v>
      </c>
      <c r="B5646" s="2">
        <v>1093.08</v>
      </c>
      <c r="C5646" s="10">
        <v>68</v>
      </c>
      <c r="D5646" s="8">
        <v>1.95E-4</v>
      </c>
      <c r="E5646" s="13">
        <f>D5646*'Assumptions Notes'!C$12</f>
        <v>7.0199999999999999E-2</v>
      </c>
      <c r="F5646" s="15">
        <f t="shared" si="176"/>
        <v>1.3259999999999999E-2</v>
      </c>
      <c r="G5646" s="10">
        <f>IF(C5646&gt;'Assumptions Notes'!C$11,'Assumptions Notes'!C$11,C5646)</f>
        <v>68</v>
      </c>
      <c r="H5646" s="15">
        <f t="shared" si="177"/>
        <v>1.3259999999999999E-2</v>
      </c>
      <c r="I5646" s="2">
        <f>IF(C5646&gt;'Assumptions Notes'!C$11,-C5646*('Assumptions Notes'!C$13/(2*1000)),G5646*D5646)</f>
        <v>1.3259999999999999E-2</v>
      </c>
    </row>
    <row r="5647" spans="1:9" x14ac:dyDescent="0.2">
      <c r="A5647" s="5">
        <v>42669.604166666664</v>
      </c>
      <c r="B5647" s="2">
        <v>1085.1300000000001</v>
      </c>
      <c r="C5647" s="10">
        <v>37.880000000000003</v>
      </c>
      <c r="D5647" s="8">
        <v>1.9625E-4</v>
      </c>
      <c r="E5647" s="13">
        <f>D5647*'Assumptions Notes'!C$12</f>
        <v>7.0650000000000004E-2</v>
      </c>
      <c r="F5647" s="15">
        <f t="shared" si="176"/>
        <v>7.4339500000000008E-3</v>
      </c>
      <c r="G5647" s="10">
        <f>IF(C5647&gt;'Assumptions Notes'!C$11,'Assumptions Notes'!C$11,C5647)</f>
        <v>37.880000000000003</v>
      </c>
      <c r="H5647" s="15">
        <f t="shared" si="177"/>
        <v>7.4339500000000008E-3</v>
      </c>
      <c r="I5647" s="2">
        <f>IF(C5647&gt;'Assumptions Notes'!C$11,-C5647*('Assumptions Notes'!C$13/(2*1000)),G5647*D5647)</f>
        <v>7.4339500000000008E-3</v>
      </c>
    </row>
    <row r="5648" spans="1:9" x14ac:dyDescent="0.2">
      <c r="A5648" s="5">
        <v>42669.625</v>
      </c>
      <c r="B5648" s="2">
        <v>1062.9100000000001</v>
      </c>
      <c r="C5648" s="10">
        <v>48.31</v>
      </c>
      <c r="D5648" s="8">
        <v>1.975E-4</v>
      </c>
      <c r="E5648" s="13">
        <f>D5648*'Assumptions Notes'!C$12</f>
        <v>7.1099999999999997E-2</v>
      </c>
      <c r="F5648" s="15">
        <f t="shared" si="176"/>
        <v>9.5412250000000004E-3</v>
      </c>
      <c r="G5648" s="10">
        <f>IF(C5648&gt;'Assumptions Notes'!C$11,'Assumptions Notes'!C$11,C5648)</f>
        <v>48.31</v>
      </c>
      <c r="H5648" s="15">
        <f t="shared" si="177"/>
        <v>9.5412250000000004E-3</v>
      </c>
      <c r="I5648" s="2">
        <f>IF(C5648&gt;'Assumptions Notes'!C$11,-C5648*('Assumptions Notes'!C$13/(2*1000)),G5648*D5648)</f>
        <v>9.5412250000000004E-3</v>
      </c>
    </row>
    <row r="5649" spans="1:9" x14ac:dyDescent="0.2">
      <c r="A5649" s="5">
        <v>42669.645833333336</v>
      </c>
      <c r="B5649" s="2">
        <v>1078.3</v>
      </c>
      <c r="C5649" s="10">
        <v>35.119999999999997</v>
      </c>
      <c r="D5649" s="8">
        <v>2.2124999999999998E-4</v>
      </c>
      <c r="E5649" s="13">
        <f>D5649*'Assumptions Notes'!C$12</f>
        <v>7.9649999999999999E-2</v>
      </c>
      <c r="F5649" s="15">
        <f t="shared" si="176"/>
        <v>7.7702999999999991E-3</v>
      </c>
      <c r="G5649" s="10">
        <f>IF(C5649&gt;'Assumptions Notes'!C$11,'Assumptions Notes'!C$11,C5649)</f>
        <v>35.119999999999997</v>
      </c>
      <c r="H5649" s="15">
        <f t="shared" si="177"/>
        <v>7.7702999999999991E-3</v>
      </c>
      <c r="I5649" s="2">
        <f>IF(C5649&gt;'Assumptions Notes'!C$11,-C5649*('Assumptions Notes'!C$13/(2*1000)),G5649*D5649)</f>
        <v>7.7702999999999991E-3</v>
      </c>
    </row>
    <row r="5650" spans="1:9" x14ac:dyDescent="0.2">
      <c r="A5650" s="5">
        <v>42669.666666666664</v>
      </c>
      <c r="B5650" s="2">
        <v>1094.3399999999999</v>
      </c>
      <c r="C5650" s="10">
        <v>73.05</v>
      </c>
      <c r="D5650" s="8">
        <v>2.4499999999999999E-4</v>
      </c>
      <c r="E5650" s="13">
        <f>D5650*'Assumptions Notes'!C$12</f>
        <v>8.8200000000000001E-2</v>
      </c>
      <c r="F5650" s="15">
        <f t="shared" si="176"/>
        <v>1.789725E-2</v>
      </c>
      <c r="G5650" s="10">
        <f>IF(C5650&gt;'Assumptions Notes'!C$11,'Assumptions Notes'!C$11,C5650)</f>
        <v>73.05</v>
      </c>
      <c r="H5650" s="15">
        <f t="shared" si="177"/>
        <v>1.789725E-2</v>
      </c>
      <c r="I5650" s="2">
        <f>IF(C5650&gt;'Assumptions Notes'!C$11,-C5650*('Assumptions Notes'!C$13/(2*1000)),G5650*D5650)</f>
        <v>1.789725E-2</v>
      </c>
    </row>
    <row r="5651" spans="1:9" x14ac:dyDescent="0.2">
      <c r="A5651" s="5">
        <v>42669.6875</v>
      </c>
      <c r="B5651" s="2">
        <v>1125.75</v>
      </c>
      <c r="C5651" s="10">
        <v>69.38</v>
      </c>
      <c r="D5651" s="8">
        <v>2.7E-4</v>
      </c>
      <c r="E5651" s="13">
        <f>D5651*'Assumptions Notes'!C$12</f>
        <v>9.7199999999999995E-2</v>
      </c>
      <c r="F5651" s="15">
        <f t="shared" si="176"/>
        <v>1.8732599999999999E-2</v>
      </c>
      <c r="G5651" s="10">
        <f>IF(C5651&gt;'Assumptions Notes'!C$11,'Assumptions Notes'!C$11,C5651)</f>
        <v>69.38</v>
      </c>
      <c r="H5651" s="15">
        <f t="shared" si="177"/>
        <v>1.8732599999999999E-2</v>
      </c>
      <c r="I5651" s="2">
        <f>IF(C5651&gt;'Assumptions Notes'!C$11,-C5651*('Assumptions Notes'!C$13/(2*1000)),G5651*D5651)</f>
        <v>1.8732599999999999E-2</v>
      </c>
    </row>
    <row r="5652" spans="1:9" x14ac:dyDescent="0.2">
      <c r="A5652" s="5">
        <v>42669.708333333336</v>
      </c>
      <c r="B5652" s="2">
        <v>1184.79</v>
      </c>
      <c r="C5652" s="10">
        <v>68.349999999999994</v>
      </c>
      <c r="D5652" s="8">
        <v>2.9500000000000001E-4</v>
      </c>
      <c r="E5652" s="13">
        <f>D5652*'Assumptions Notes'!C$12</f>
        <v>0.1062</v>
      </c>
      <c r="F5652" s="15">
        <f t="shared" si="176"/>
        <v>2.0163250000000001E-2</v>
      </c>
      <c r="G5652" s="10">
        <f>IF(C5652&gt;'Assumptions Notes'!C$11,'Assumptions Notes'!C$11,C5652)</f>
        <v>68.349999999999994</v>
      </c>
      <c r="H5652" s="15">
        <f t="shared" si="177"/>
        <v>2.0163250000000001E-2</v>
      </c>
      <c r="I5652" s="2">
        <f>IF(C5652&gt;'Assumptions Notes'!C$11,-C5652*('Assumptions Notes'!C$13/(2*1000)),G5652*D5652)</f>
        <v>2.0163250000000001E-2</v>
      </c>
    </row>
    <row r="5653" spans="1:9" x14ac:dyDescent="0.2">
      <c r="A5653" s="5">
        <v>42669.729166666664</v>
      </c>
      <c r="B5653" s="2">
        <v>1263.3900000000001</v>
      </c>
      <c r="C5653" s="10">
        <v>60.71</v>
      </c>
      <c r="D5653" s="8">
        <v>2.9750000000000002E-4</v>
      </c>
      <c r="E5653" s="13">
        <f>D5653*'Assumptions Notes'!C$12</f>
        <v>0.1071</v>
      </c>
      <c r="F5653" s="15">
        <f t="shared" si="176"/>
        <v>1.8061225E-2</v>
      </c>
      <c r="G5653" s="10">
        <f>IF(C5653&gt;'Assumptions Notes'!C$11,'Assumptions Notes'!C$11,C5653)</f>
        <v>60.71</v>
      </c>
      <c r="H5653" s="15">
        <f t="shared" si="177"/>
        <v>1.8061225E-2</v>
      </c>
      <c r="I5653" s="2">
        <f>IF(C5653&gt;'Assumptions Notes'!C$11,-C5653*('Assumptions Notes'!C$13/(2*1000)),G5653*D5653)</f>
        <v>1.8061225E-2</v>
      </c>
    </row>
    <row r="5654" spans="1:9" x14ac:dyDescent="0.2">
      <c r="A5654" s="5">
        <v>42669.75</v>
      </c>
      <c r="B5654" s="2">
        <v>1331.72</v>
      </c>
      <c r="C5654" s="10">
        <v>71</v>
      </c>
      <c r="D5654" s="8">
        <v>2.9999999999999997E-4</v>
      </c>
      <c r="E5654" s="13">
        <f>D5654*'Assumptions Notes'!C$12</f>
        <v>0.10799999999999998</v>
      </c>
      <c r="F5654" s="15">
        <f t="shared" si="176"/>
        <v>2.1299999999999999E-2</v>
      </c>
      <c r="G5654" s="10">
        <f>IF(C5654&gt;'Assumptions Notes'!C$11,'Assumptions Notes'!C$11,C5654)</f>
        <v>71</v>
      </c>
      <c r="H5654" s="15">
        <f t="shared" si="177"/>
        <v>2.1299999999999999E-2</v>
      </c>
      <c r="I5654" s="2">
        <f>IF(C5654&gt;'Assumptions Notes'!C$11,-C5654*('Assumptions Notes'!C$13/(2*1000)),G5654*D5654)</f>
        <v>2.1299999999999999E-2</v>
      </c>
    </row>
    <row r="5655" spans="1:9" x14ac:dyDescent="0.2">
      <c r="A5655" s="5">
        <v>42669.770833333336</v>
      </c>
      <c r="B5655" s="2">
        <v>1392.8</v>
      </c>
      <c r="C5655" s="10">
        <v>74.05</v>
      </c>
      <c r="D5655" s="8">
        <v>2.9999999999999997E-4</v>
      </c>
      <c r="E5655" s="13">
        <f>D5655*'Assumptions Notes'!C$12</f>
        <v>0.10799999999999998</v>
      </c>
      <c r="F5655" s="15">
        <f t="shared" si="176"/>
        <v>2.2214999999999999E-2</v>
      </c>
      <c r="G5655" s="10">
        <f>IF(C5655&gt;'Assumptions Notes'!C$11,'Assumptions Notes'!C$11,C5655)</f>
        <v>74.05</v>
      </c>
      <c r="H5655" s="15">
        <f t="shared" si="177"/>
        <v>2.2214999999999999E-2</v>
      </c>
      <c r="I5655" s="2">
        <f>IF(C5655&gt;'Assumptions Notes'!C$11,-C5655*('Assumptions Notes'!C$13/(2*1000)),G5655*D5655)</f>
        <v>2.2214999999999999E-2</v>
      </c>
    </row>
    <row r="5656" spans="1:9" x14ac:dyDescent="0.2">
      <c r="A5656" s="5">
        <v>42669.791666666664</v>
      </c>
      <c r="B5656" s="2">
        <v>1428.35</v>
      </c>
      <c r="C5656" s="10">
        <v>83</v>
      </c>
      <c r="D5656" s="8">
        <v>2.9999999999999997E-4</v>
      </c>
      <c r="E5656" s="13">
        <f>D5656*'Assumptions Notes'!C$12</f>
        <v>0.10799999999999998</v>
      </c>
      <c r="F5656" s="15">
        <f t="shared" si="176"/>
        <v>2.4899999999999999E-2</v>
      </c>
      <c r="G5656" s="10">
        <f>IF(C5656&gt;'Assumptions Notes'!C$11,'Assumptions Notes'!C$11,C5656)</f>
        <v>83</v>
      </c>
      <c r="H5656" s="15">
        <f t="shared" si="177"/>
        <v>2.4899999999999999E-2</v>
      </c>
      <c r="I5656" s="2">
        <f>IF(C5656&gt;'Assumptions Notes'!C$11,-C5656*('Assumptions Notes'!C$13/(2*1000)),G5656*D5656)</f>
        <v>2.4899999999999999E-2</v>
      </c>
    </row>
    <row r="5657" spans="1:9" x14ac:dyDescent="0.2">
      <c r="A5657" s="5">
        <v>42669.8125</v>
      </c>
      <c r="B5657" s="2">
        <v>1435.7</v>
      </c>
      <c r="C5657" s="10">
        <v>74.650000000000006</v>
      </c>
      <c r="D5657" s="8">
        <v>2.9750000000000002E-4</v>
      </c>
      <c r="E5657" s="13">
        <f>D5657*'Assumptions Notes'!C$12</f>
        <v>0.1071</v>
      </c>
      <c r="F5657" s="15">
        <f t="shared" si="176"/>
        <v>2.2208375000000002E-2</v>
      </c>
      <c r="G5657" s="10">
        <f>IF(C5657&gt;'Assumptions Notes'!C$11,'Assumptions Notes'!C$11,C5657)</f>
        <v>74.650000000000006</v>
      </c>
      <c r="H5657" s="15">
        <f t="shared" si="177"/>
        <v>2.2208375000000002E-2</v>
      </c>
      <c r="I5657" s="2">
        <f>IF(C5657&gt;'Assumptions Notes'!C$11,-C5657*('Assumptions Notes'!C$13/(2*1000)),G5657*D5657)</f>
        <v>2.2208375000000002E-2</v>
      </c>
    </row>
    <row r="5658" spans="1:9" x14ac:dyDescent="0.2">
      <c r="A5658" s="5">
        <v>42669.833333333336</v>
      </c>
      <c r="B5658" s="2">
        <v>1479.28</v>
      </c>
      <c r="C5658" s="10">
        <v>67.78</v>
      </c>
      <c r="D5658" s="8">
        <v>2.9500000000000001E-4</v>
      </c>
      <c r="E5658" s="13">
        <f>D5658*'Assumptions Notes'!C$12</f>
        <v>0.1062</v>
      </c>
      <c r="F5658" s="15">
        <f t="shared" si="176"/>
        <v>1.9995100000000002E-2</v>
      </c>
      <c r="G5658" s="10">
        <f>IF(C5658&gt;'Assumptions Notes'!C$11,'Assumptions Notes'!C$11,C5658)</f>
        <v>67.78</v>
      </c>
      <c r="H5658" s="15">
        <f t="shared" si="177"/>
        <v>1.9995100000000002E-2</v>
      </c>
      <c r="I5658" s="2">
        <f>IF(C5658&gt;'Assumptions Notes'!C$11,-C5658*('Assumptions Notes'!C$13/(2*1000)),G5658*D5658)</f>
        <v>1.9995100000000002E-2</v>
      </c>
    </row>
    <row r="5659" spans="1:9" x14ac:dyDescent="0.2">
      <c r="A5659" s="5">
        <v>42669.854166666664</v>
      </c>
      <c r="B5659" s="2">
        <v>1443.2</v>
      </c>
      <c r="C5659" s="10">
        <v>62.8</v>
      </c>
      <c r="D5659" s="8">
        <v>2.9E-4</v>
      </c>
      <c r="E5659" s="13">
        <f>D5659*'Assumptions Notes'!C$12</f>
        <v>0.10440000000000001</v>
      </c>
      <c r="F5659" s="15">
        <f t="shared" si="176"/>
        <v>1.8211999999999999E-2</v>
      </c>
      <c r="G5659" s="10">
        <f>IF(C5659&gt;'Assumptions Notes'!C$11,'Assumptions Notes'!C$11,C5659)</f>
        <v>62.8</v>
      </c>
      <c r="H5659" s="15">
        <f t="shared" si="177"/>
        <v>1.8211999999999999E-2</v>
      </c>
      <c r="I5659" s="2">
        <f>IF(C5659&gt;'Assumptions Notes'!C$11,-C5659*('Assumptions Notes'!C$13/(2*1000)),G5659*D5659)</f>
        <v>1.8211999999999999E-2</v>
      </c>
    </row>
    <row r="5660" spans="1:9" x14ac:dyDescent="0.2">
      <c r="A5660" s="5">
        <v>42669.875</v>
      </c>
      <c r="B5660" s="2">
        <v>1440.96</v>
      </c>
      <c r="C5660" s="10">
        <v>61.36</v>
      </c>
      <c r="D5660" s="8">
        <v>2.8499999999999999E-4</v>
      </c>
      <c r="E5660" s="13">
        <f>D5660*'Assumptions Notes'!C$12</f>
        <v>0.1026</v>
      </c>
      <c r="F5660" s="15">
        <f t="shared" si="176"/>
        <v>1.7487599999999999E-2</v>
      </c>
      <c r="G5660" s="10">
        <f>IF(C5660&gt;'Assumptions Notes'!C$11,'Assumptions Notes'!C$11,C5660)</f>
        <v>61.36</v>
      </c>
      <c r="H5660" s="15">
        <f t="shared" si="177"/>
        <v>1.7487599999999999E-2</v>
      </c>
      <c r="I5660" s="2">
        <f>IF(C5660&gt;'Assumptions Notes'!C$11,-C5660*('Assumptions Notes'!C$13/(2*1000)),G5660*D5660)</f>
        <v>1.7487599999999999E-2</v>
      </c>
    </row>
    <row r="5661" spans="1:9" x14ac:dyDescent="0.2">
      <c r="A5661" s="5">
        <v>42669.895833333336</v>
      </c>
      <c r="B5661" s="2">
        <v>1391.13</v>
      </c>
      <c r="C5661" s="10">
        <v>49.71</v>
      </c>
      <c r="D5661" s="8">
        <v>2.7E-4</v>
      </c>
      <c r="E5661" s="13">
        <f>D5661*'Assumptions Notes'!C$12</f>
        <v>9.7199999999999995E-2</v>
      </c>
      <c r="F5661" s="15">
        <f t="shared" si="176"/>
        <v>1.34217E-2</v>
      </c>
      <c r="G5661" s="10">
        <f>IF(C5661&gt;'Assumptions Notes'!C$11,'Assumptions Notes'!C$11,C5661)</f>
        <v>49.71</v>
      </c>
      <c r="H5661" s="15">
        <f t="shared" si="177"/>
        <v>1.34217E-2</v>
      </c>
      <c r="I5661" s="2">
        <f>IF(C5661&gt;'Assumptions Notes'!C$11,-C5661*('Assumptions Notes'!C$13/(2*1000)),G5661*D5661)</f>
        <v>1.34217E-2</v>
      </c>
    </row>
    <row r="5662" spans="1:9" x14ac:dyDescent="0.2">
      <c r="A5662" s="5">
        <v>42669.916666666664</v>
      </c>
      <c r="B5662" s="2">
        <v>1323.15</v>
      </c>
      <c r="C5662" s="10">
        <v>37.42</v>
      </c>
      <c r="D5662" s="8">
        <v>2.5500000000000002E-4</v>
      </c>
      <c r="E5662" s="13">
        <f>D5662*'Assumptions Notes'!C$12</f>
        <v>9.1800000000000007E-2</v>
      </c>
      <c r="F5662" s="15">
        <f t="shared" si="176"/>
        <v>9.5421000000000013E-3</v>
      </c>
      <c r="G5662" s="10">
        <f>IF(C5662&gt;'Assumptions Notes'!C$11,'Assumptions Notes'!C$11,C5662)</f>
        <v>37.42</v>
      </c>
      <c r="H5662" s="15">
        <f t="shared" si="177"/>
        <v>9.5421000000000013E-3</v>
      </c>
      <c r="I5662" s="2">
        <f>IF(C5662&gt;'Assumptions Notes'!C$11,-C5662*('Assumptions Notes'!C$13/(2*1000)),G5662*D5662)</f>
        <v>9.5421000000000013E-3</v>
      </c>
    </row>
    <row r="5663" spans="1:9" x14ac:dyDescent="0.2">
      <c r="A5663" s="5">
        <v>42669.9375</v>
      </c>
      <c r="B5663" s="2">
        <v>1268.67</v>
      </c>
      <c r="C5663" s="10">
        <v>44.27</v>
      </c>
      <c r="D5663" s="8">
        <v>2.1250000000000002E-4</v>
      </c>
      <c r="E5663" s="13">
        <f>D5663*'Assumptions Notes'!C$12</f>
        <v>7.6500000000000012E-2</v>
      </c>
      <c r="F5663" s="15">
        <f t="shared" si="176"/>
        <v>9.4073750000000008E-3</v>
      </c>
      <c r="G5663" s="10">
        <f>IF(C5663&gt;'Assumptions Notes'!C$11,'Assumptions Notes'!C$11,C5663)</f>
        <v>44.27</v>
      </c>
      <c r="H5663" s="15">
        <f t="shared" si="177"/>
        <v>9.4073750000000008E-3</v>
      </c>
      <c r="I5663" s="2">
        <f>IF(C5663&gt;'Assumptions Notes'!C$11,-C5663*('Assumptions Notes'!C$13/(2*1000)),G5663*D5663)</f>
        <v>9.4073750000000008E-3</v>
      </c>
    </row>
    <row r="5664" spans="1:9" x14ac:dyDescent="0.2">
      <c r="A5664" s="5">
        <v>42669.958333333336</v>
      </c>
      <c r="B5664" s="2">
        <v>1229.3</v>
      </c>
      <c r="C5664" s="10">
        <v>28.02</v>
      </c>
      <c r="D5664" s="8">
        <v>1.7000000000000001E-4</v>
      </c>
      <c r="E5664" s="13">
        <f>D5664*'Assumptions Notes'!C$12</f>
        <v>6.1200000000000004E-2</v>
      </c>
      <c r="F5664" s="15">
        <f t="shared" si="176"/>
        <v>4.7634000000000001E-3</v>
      </c>
      <c r="G5664" s="10">
        <f>IF(C5664&gt;'Assumptions Notes'!C$11,'Assumptions Notes'!C$11,C5664)</f>
        <v>28.02</v>
      </c>
      <c r="H5664" s="15">
        <f t="shared" si="177"/>
        <v>4.7634000000000001E-3</v>
      </c>
      <c r="I5664" s="2">
        <f>IF(C5664&gt;'Assumptions Notes'!C$11,-C5664*('Assumptions Notes'!C$13/(2*1000)),G5664*D5664)</f>
        <v>4.7634000000000001E-3</v>
      </c>
    </row>
    <row r="5665" spans="1:9" x14ac:dyDescent="0.2">
      <c r="A5665" s="5">
        <v>42669.979166666664</v>
      </c>
      <c r="B5665" s="2">
        <v>1220.82</v>
      </c>
      <c r="C5665" s="10">
        <v>25.05</v>
      </c>
      <c r="D5665" s="8">
        <v>1.5000000000000001E-4</v>
      </c>
      <c r="E5665" s="13">
        <f>D5665*'Assumptions Notes'!C$12</f>
        <v>5.4000000000000006E-2</v>
      </c>
      <c r="F5665" s="15">
        <f t="shared" si="176"/>
        <v>3.7575000000000004E-3</v>
      </c>
      <c r="G5665" s="10">
        <f>IF(C5665&gt;'Assumptions Notes'!C$11,'Assumptions Notes'!C$11,C5665)</f>
        <v>25.05</v>
      </c>
      <c r="H5665" s="15">
        <f t="shared" si="177"/>
        <v>3.7575000000000004E-3</v>
      </c>
      <c r="I5665" s="2">
        <f>IF(C5665&gt;'Assumptions Notes'!C$11,-C5665*('Assumptions Notes'!C$13/(2*1000)),G5665*D5665)</f>
        <v>3.7575000000000004E-3</v>
      </c>
    </row>
    <row r="5666" spans="1:9" x14ac:dyDescent="0.2">
      <c r="A5666" s="5">
        <v>42670</v>
      </c>
      <c r="B5666" s="2">
        <v>1424.34</v>
      </c>
      <c r="C5666" s="10">
        <v>53.05</v>
      </c>
      <c r="D5666" s="8">
        <v>1.2999999999999999E-4</v>
      </c>
      <c r="E5666" s="13">
        <f>D5666*'Assumptions Notes'!C$12</f>
        <v>4.6799999999999994E-2</v>
      </c>
      <c r="F5666" s="15">
        <f t="shared" si="176"/>
        <v>6.896499999999999E-3</v>
      </c>
      <c r="G5666" s="10">
        <f>IF(C5666&gt;'Assumptions Notes'!C$11,'Assumptions Notes'!C$11,C5666)</f>
        <v>53.05</v>
      </c>
      <c r="H5666" s="15">
        <f t="shared" si="177"/>
        <v>6.896499999999999E-3</v>
      </c>
      <c r="I5666" s="2">
        <f>IF(C5666&gt;'Assumptions Notes'!C$11,-C5666*('Assumptions Notes'!C$13/(2*1000)),G5666*D5666)</f>
        <v>6.896499999999999E-3</v>
      </c>
    </row>
    <row r="5667" spans="1:9" x14ac:dyDescent="0.2">
      <c r="A5667" s="5">
        <v>42670.020833333336</v>
      </c>
      <c r="B5667" s="2">
        <v>1348.19</v>
      </c>
      <c r="C5667" s="10">
        <v>48.77</v>
      </c>
      <c r="D5667" s="8">
        <v>1.175E-4</v>
      </c>
      <c r="E5667" s="13">
        <f>D5667*'Assumptions Notes'!C$12</f>
        <v>4.2299999999999997E-2</v>
      </c>
      <c r="F5667" s="15">
        <f t="shared" si="176"/>
        <v>5.7304750000000005E-3</v>
      </c>
      <c r="G5667" s="10">
        <f>IF(C5667&gt;'Assumptions Notes'!C$11,'Assumptions Notes'!C$11,C5667)</f>
        <v>48.77</v>
      </c>
      <c r="H5667" s="15">
        <f t="shared" si="177"/>
        <v>5.7304750000000005E-3</v>
      </c>
      <c r="I5667" s="2">
        <f>IF(C5667&gt;'Assumptions Notes'!C$11,-C5667*('Assumptions Notes'!C$13/(2*1000)),G5667*D5667)</f>
        <v>5.7304750000000005E-3</v>
      </c>
    </row>
    <row r="5668" spans="1:9" x14ac:dyDescent="0.2">
      <c r="A5668" s="5">
        <v>42670.041666666664</v>
      </c>
      <c r="B5668" s="2">
        <v>1303.8499999999999</v>
      </c>
      <c r="C5668" s="10">
        <v>49.55</v>
      </c>
      <c r="D5668" s="8">
        <v>1.05E-4</v>
      </c>
      <c r="E5668" s="13">
        <f>D5668*'Assumptions Notes'!C$12</f>
        <v>3.78E-2</v>
      </c>
      <c r="F5668" s="15">
        <f t="shared" si="176"/>
        <v>5.2027499999999999E-3</v>
      </c>
      <c r="G5668" s="10">
        <f>IF(C5668&gt;'Assumptions Notes'!C$11,'Assumptions Notes'!C$11,C5668)</f>
        <v>49.55</v>
      </c>
      <c r="H5668" s="15">
        <f t="shared" si="177"/>
        <v>5.2027499999999999E-3</v>
      </c>
      <c r="I5668" s="2">
        <f>IF(C5668&gt;'Assumptions Notes'!C$11,-C5668*('Assumptions Notes'!C$13/(2*1000)),G5668*D5668)</f>
        <v>5.2027499999999999E-3</v>
      </c>
    </row>
    <row r="5669" spans="1:9" x14ac:dyDescent="0.2">
      <c r="A5669" s="5">
        <v>42670.0625</v>
      </c>
      <c r="B5669" s="2">
        <v>1241.6400000000001</v>
      </c>
      <c r="C5669" s="10">
        <v>39.299999999999997</v>
      </c>
      <c r="D5669" s="8">
        <v>1.025E-4</v>
      </c>
      <c r="E5669" s="13">
        <f>D5669*'Assumptions Notes'!C$12</f>
        <v>3.6900000000000002E-2</v>
      </c>
      <c r="F5669" s="15">
        <f t="shared" si="176"/>
        <v>4.0282499999999997E-3</v>
      </c>
      <c r="G5669" s="10">
        <f>IF(C5669&gt;'Assumptions Notes'!C$11,'Assumptions Notes'!C$11,C5669)</f>
        <v>39.299999999999997</v>
      </c>
      <c r="H5669" s="15">
        <f t="shared" si="177"/>
        <v>4.0282499999999997E-3</v>
      </c>
      <c r="I5669" s="2">
        <f>IF(C5669&gt;'Assumptions Notes'!C$11,-C5669*('Assumptions Notes'!C$13/(2*1000)),G5669*D5669)</f>
        <v>4.0282499999999997E-3</v>
      </c>
    </row>
    <row r="5670" spans="1:9" x14ac:dyDescent="0.2">
      <c r="A5670" s="5">
        <v>42670.083333333336</v>
      </c>
      <c r="B5670" s="2">
        <v>1183.52</v>
      </c>
      <c r="C5670" s="10">
        <v>38.36</v>
      </c>
      <c r="D5670" s="8">
        <v>1E-4</v>
      </c>
      <c r="E5670" s="13">
        <f>D5670*'Assumptions Notes'!C$12</f>
        <v>3.6000000000000004E-2</v>
      </c>
      <c r="F5670" s="15">
        <f t="shared" si="176"/>
        <v>3.836E-3</v>
      </c>
      <c r="G5670" s="10">
        <f>IF(C5670&gt;'Assumptions Notes'!C$11,'Assumptions Notes'!C$11,C5670)</f>
        <v>38.36</v>
      </c>
      <c r="H5670" s="15">
        <f t="shared" si="177"/>
        <v>3.836E-3</v>
      </c>
      <c r="I5670" s="2">
        <f>IF(C5670&gt;'Assumptions Notes'!C$11,-C5670*('Assumptions Notes'!C$13/(2*1000)),G5670*D5670)</f>
        <v>3.836E-3</v>
      </c>
    </row>
    <row r="5671" spans="1:9" x14ac:dyDescent="0.2">
      <c r="A5671" s="5">
        <v>42670.104166666664</v>
      </c>
      <c r="B5671" s="2">
        <v>1146.95</v>
      </c>
      <c r="C5671" s="10">
        <v>36.71</v>
      </c>
      <c r="D5671" s="8">
        <v>9.8750000000000002E-5</v>
      </c>
      <c r="E5671" s="13">
        <f>D5671*'Assumptions Notes'!C$12</f>
        <v>3.5549999999999998E-2</v>
      </c>
      <c r="F5671" s="15">
        <f t="shared" si="176"/>
        <v>3.6251124999999999E-3</v>
      </c>
      <c r="G5671" s="10">
        <f>IF(C5671&gt;'Assumptions Notes'!C$11,'Assumptions Notes'!C$11,C5671)</f>
        <v>36.71</v>
      </c>
      <c r="H5671" s="15">
        <f t="shared" si="177"/>
        <v>3.6251124999999999E-3</v>
      </c>
      <c r="I5671" s="2">
        <f>IF(C5671&gt;'Assumptions Notes'!C$11,-C5671*('Assumptions Notes'!C$13/(2*1000)),G5671*D5671)</f>
        <v>3.6251124999999999E-3</v>
      </c>
    </row>
    <row r="5672" spans="1:9" x14ac:dyDescent="0.2">
      <c r="A5672" s="5">
        <v>42670.125</v>
      </c>
      <c r="B5672" s="2">
        <v>1133.69</v>
      </c>
      <c r="C5672" s="10">
        <v>29.56</v>
      </c>
      <c r="D5672" s="8">
        <v>9.7499999999999998E-5</v>
      </c>
      <c r="E5672" s="13">
        <f>D5672*'Assumptions Notes'!C$12</f>
        <v>3.5099999999999999E-2</v>
      </c>
      <c r="F5672" s="15">
        <f t="shared" si="176"/>
        <v>2.8820999999999999E-3</v>
      </c>
      <c r="G5672" s="10">
        <f>IF(C5672&gt;'Assumptions Notes'!C$11,'Assumptions Notes'!C$11,C5672)</f>
        <v>29.56</v>
      </c>
      <c r="H5672" s="15">
        <f t="shared" si="177"/>
        <v>2.8820999999999999E-3</v>
      </c>
      <c r="I5672" s="2">
        <f>IF(C5672&gt;'Assumptions Notes'!C$11,-C5672*('Assumptions Notes'!C$13/(2*1000)),G5672*D5672)</f>
        <v>2.8820999999999999E-3</v>
      </c>
    </row>
    <row r="5673" spans="1:9" x14ac:dyDescent="0.2">
      <c r="A5673" s="5">
        <v>42670.145833333336</v>
      </c>
      <c r="B5673" s="2">
        <v>1098.17</v>
      </c>
      <c r="C5673" s="10">
        <v>28.73</v>
      </c>
      <c r="D5673" s="8">
        <v>9.6250000000000009E-5</v>
      </c>
      <c r="E5673" s="13">
        <f>D5673*'Assumptions Notes'!C$12</f>
        <v>3.465E-2</v>
      </c>
      <c r="F5673" s="15">
        <f t="shared" si="176"/>
        <v>2.7652625000000003E-3</v>
      </c>
      <c r="G5673" s="10">
        <f>IF(C5673&gt;'Assumptions Notes'!C$11,'Assumptions Notes'!C$11,C5673)</f>
        <v>28.73</v>
      </c>
      <c r="H5673" s="15">
        <f t="shared" si="177"/>
        <v>2.7652625000000003E-3</v>
      </c>
      <c r="I5673" s="2">
        <f>IF(C5673&gt;'Assumptions Notes'!C$11,-C5673*('Assumptions Notes'!C$13/(2*1000)),G5673*D5673)</f>
        <v>2.7652625000000003E-3</v>
      </c>
    </row>
    <row r="5674" spans="1:9" x14ac:dyDescent="0.2">
      <c r="A5674" s="5">
        <v>42670.166666666664</v>
      </c>
      <c r="B5674" s="2">
        <v>1086.27</v>
      </c>
      <c r="C5674" s="10">
        <v>29.02</v>
      </c>
      <c r="D5674" s="8">
        <v>9.5000000000000005E-5</v>
      </c>
      <c r="E5674" s="13">
        <f>D5674*'Assumptions Notes'!C$12</f>
        <v>3.4200000000000001E-2</v>
      </c>
      <c r="F5674" s="15">
        <f t="shared" si="176"/>
        <v>2.7569000000000001E-3</v>
      </c>
      <c r="G5674" s="10">
        <f>IF(C5674&gt;'Assumptions Notes'!C$11,'Assumptions Notes'!C$11,C5674)</f>
        <v>29.02</v>
      </c>
      <c r="H5674" s="15">
        <f t="shared" si="177"/>
        <v>2.7569000000000001E-3</v>
      </c>
      <c r="I5674" s="2">
        <f>IF(C5674&gt;'Assumptions Notes'!C$11,-C5674*('Assumptions Notes'!C$13/(2*1000)),G5674*D5674)</f>
        <v>2.7569000000000001E-3</v>
      </c>
    </row>
    <row r="5675" spans="1:9" x14ac:dyDescent="0.2">
      <c r="A5675" s="5">
        <v>42670.1875</v>
      </c>
      <c r="B5675" s="2">
        <v>1103.46</v>
      </c>
      <c r="C5675" s="10">
        <v>42.13</v>
      </c>
      <c r="D5675" s="8">
        <v>9.6250000000000009E-5</v>
      </c>
      <c r="E5675" s="13">
        <f>D5675*'Assumptions Notes'!C$12</f>
        <v>3.465E-2</v>
      </c>
      <c r="F5675" s="15">
        <f t="shared" si="176"/>
        <v>4.0550125000000008E-3</v>
      </c>
      <c r="G5675" s="10">
        <f>IF(C5675&gt;'Assumptions Notes'!C$11,'Assumptions Notes'!C$11,C5675)</f>
        <v>42.13</v>
      </c>
      <c r="H5675" s="15">
        <f t="shared" si="177"/>
        <v>4.0550125000000008E-3</v>
      </c>
      <c r="I5675" s="2">
        <f>IF(C5675&gt;'Assumptions Notes'!C$11,-C5675*('Assumptions Notes'!C$13/(2*1000)),G5675*D5675)</f>
        <v>4.0550125000000008E-3</v>
      </c>
    </row>
    <row r="5676" spans="1:9" x14ac:dyDescent="0.2">
      <c r="A5676" s="5">
        <v>42670.208333333336</v>
      </c>
      <c r="B5676" s="2">
        <v>1140.73</v>
      </c>
      <c r="C5676" s="10">
        <v>57.5</v>
      </c>
      <c r="D5676" s="8">
        <v>9.7499999999999998E-5</v>
      </c>
      <c r="E5676" s="13">
        <f>D5676*'Assumptions Notes'!C$12</f>
        <v>3.5099999999999999E-2</v>
      </c>
      <c r="F5676" s="15">
        <f t="shared" si="176"/>
        <v>5.6062500000000001E-3</v>
      </c>
      <c r="G5676" s="10">
        <f>IF(C5676&gt;'Assumptions Notes'!C$11,'Assumptions Notes'!C$11,C5676)</f>
        <v>57.5</v>
      </c>
      <c r="H5676" s="15">
        <f t="shared" si="177"/>
        <v>5.6062500000000001E-3</v>
      </c>
      <c r="I5676" s="2">
        <f>IF(C5676&gt;'Assumptions Notes'!C$11,-C5676*('Assumptions Notes'!C$13/(2*1000)),G5676*D5676)</f>
        <v>5.6062500000000001E-3</v>
      </c>
    </row>
    <row r="5677" spans="1:9" x14ac:dyDescent="0.2">
      <c r="A5677" s="5">
        <v>42670.229166666664</v>
      </c>
      <c r="B5677" s="2">
        <v>1195.9000000000001</v>
      </c>
      <c r="C5677" s="10">
        <v>76.06</v>
      </c>
      <c r="D5677" s="8">
        <v>1.15E-4</v>
      </c>
      <c r="E5677" s="13">
        <f>D5677*'Assumptions Notes'!C$12</f>
        <v>4.1399999999999999E-2</v>
      </c>
      <c r="F5677" s="15">
        <f t="shared" si="176"/>
        <v>8.7469000000000002E-3</v>
      </c>
      <c r="G5677" s="10">
        <f>IF(C5677&gt;'Assumptions Notes'!C$11,'Assumptions Notes'!C$11,C5677)</f>
        <v>76.06</v>
      </c>
      <c r="H5677" s="15">
        <f t="shared" si="177"/>
        <v>8.7469000000000002E-3</v>
      </c>
      <c r="I5677" s="2">
        <f>IF(C5677&gt;'Assumptions Notes'!C$11,-C5677*('Assumptions Notes'!C$13/(2*1000)),G5677*D5677)</f>
        <v>8.7469000000000002E-3</v>
      </c>
    </row>
    <row r="5678" spans="1:9" x14ac:dyDescent="0.2">
      <c r="A5678" s="5">
        <v>42670.25</v>
      </c>
      <c r="B5678" s="2">
        <v>1269.31</v>
      </c>
      <c r="C5678" s="10">
        <v>83.62</v>
      </c>
      <c r="D5678" s="8">
        <v>1.325E-4</v>
      </c>
      <c r="E5678" s="13">
        <f>D5678*'Assumptions Notes'!C$12</f>
        <v>4.7699999999999999E-2</v>
      </c>
      <c r="F5678" s="15">
        <f t="shared" si="176"/>
        <v>1.107965E-2</v>
      </c>
      <c r="G5678" s="10">
        <f>IF(C5678&gt;'Assumptions Notes'!C$11,'Assumptions Notes'!C$11,C5678)</f>
        <v>83.62</v>
      </c>
      <c r="H5678" s="15">
        <f t="shared" si="177"/>
        <v>1.107965E-2</v>
      </c>
      <c r="I5678" s="2">
        <f>IF(C5678&gt;'Assumptions Notes'!C$11,-C5678*('Assumptions Notes'!C$13/(2*1000)),G5678*D5678)</f>
        <v>1.107965E-2</v>
      </c>
    </row>
    <row r="5679" spans="1:9" x14ac:dyDescent="0.2">
      <c r="A5679" s="5">
        <v>42670.270833333336</v>
      </c>
      <c r="B5679" s="2">
        <v>1366.48</v>
      </c>
      <c r="C5679" s="10">
        <v>80.75</v>
      </c>
      <c r="D5679" s="8">
        <v>1.6249999999999999E-4</v>
      </c>
      <c r="E5679" s="13">
        <f>D5679*'Assumptions Notes'!C$12</f>
        <v>5.8499999999999996E-2</v>
      </c>
      <c r="F5679" s="15">
        <f t="shared" si="176"/>
        <v>1.3121875E-2</v>
      </c>
      <c r="G5679" s="10">
        <f>IF(C5679&gt;'Assumptions Notes'!C$11,'Assumptions Notes'!C$11,C5679)</f>
        <v>80.75</v>
      </c>
      <c r="H5679" s="15">
        <f t="shared" si="177"/>
        <v>1.3121875E-2</v>
      </c>
      <c r="I5679" s="2">
        <f>IF(C5679&gt;'Assumptions Notes'!C$11,-C5679*('Assumptions Notes'!C$13/(2*1000)),G5679*D5679)</f>
        <v>1.3121875E-2</v>
      </c>
    </row>
    <row r="5680" spans="1:9" x14ac:dyDescent="0.2">
      <c r="A5680" s="5">
        <v>42670.291666666664</v>
      </c>
      <c r="B5680" s="2">
        <v>1441.23</v>
      </c>
      <c r="C5680" s="10">
        <v>108.27</v>
      </c>
      <c r="D5680" s="8">
        <v>1.9249999999999999E-4</v>
      </c>
      <c r="E5680" s="13">
        <f>D5680*'Assumptions Notes'!C$12</f>
        <v>6.93E-2</v>
      </c>
      <c r="F5680" s="15">
        <f t="shared" si="176"/>
        <v>2.0841974999999999E-2</v>
      </c>
      <c r="G5680" s="10">
        <f>IF(C5680&gt;'Assumptions Notes'!C$11,'Assumptions Notes'!C$11,C5680)</f>
        <v>108.27</v>
      </c>
      <c r="H5680" s="15">
        <f t="shared" si="177"/>
        <v>2.0841974999999999E-2</v>
      </c>
      <c r="I5680" s="2">
        <f>IF(C5680&gt;'Assumptions Notes'!C$11,-C5680*('Assumptions Notes'!C$13/(2*1000)),G5680*D5680)</f>
        <v>2.0841974999999999E-2</v>
      </c>
    </row>
    <row r="5681" spans="1:9" x14ac:dyDescent="0.2">
      <c r="A5681" s="5">
        <v>42670.3125</v>
      </c>
      <c r="B5681" s="2">
        <v>1459.25</v>
      </c>
      <c r="C5681" s="10">
        <v>65.98</v>
      </c>
      <c r="D5681" s="8">
        <v>2.0875000000000001E-4</v>
      </c>
      <c r="E5681" s="13">
        <f>D5681*'Assumptions Notes'!C$12</f>
        <v>7.5150000000000008E-2</v>
      </c>
      <c r="F5681" s="15">
        <f t="shared" si="176"/>
        <v>1.3773325000000001E-2</v>
      </c>
      <c r="G5681" s="10">
        <f>IF(C5681&gt;'Assumptions Notes'!C$11,'Assumptions Notes'!C$11,C5681)</f>
        <v>65.98</v>
      </c>
      <c r="H5681" s="15">
        <f t="shared" si="177"/>
        <v>1.3773325000000001E-2</v>
      </c>
      <c r="I5681" s="2">
        <f>IF(C5681&gt;'Assumptions Notes'!C$11,-C5681*('Assumptions Notes'!C$13/(2*1000)),G5681*D5681)</f>
        <v>1.3773325000000001E-2</v>
      </c>
    </row>
    <row r="5682" spans="1:9" x14ac:dyDescent="0.2">
      <c r="A5682" s="5">
        <v>42670.333333333336</v>
      </c>
      <c r="B5682" s="2">
        <v>1378.48</v>
      </c>
      <c r="C5682" s="10">
        <v>73.25</v>
      </c>
      <c r="D5682" s="8">
        <v>2.2499999999999999E-4</v>
      </c>
      <c r="E5682" s="13">
        <f>D5682*'Assumptions Notes'!C$12</f>
        <v>8.1000000000000003E-2</v>
      </c>
      <c r="F5682" s="15">
        <f t="shared" si="176"/>
        <v>1.6481249999999999E-2</v>
      </c>
      <c r="G5682" s="10">
        <f>IF(C5682&gt;'Assumptions Notes'!C$11,'Assumptions Notes'!C$11,C5682)</f>
        <v>73.25</v>
      </c>
      <c r="H5682" s="15">
        <f t="shared" si="177"/>
        <v>1.6481249999999999E-2</v>
      </c>
      <c r="I5682" s="2">
        <f>IF(C5682&gt;'Assumptions Notes'!C$11,-C5682*('Assumptions Notes'!C$13/(2*1000)),G5682*D5682)</f>
        <v>1.6481249999999999E-2</v>
      </c>
    </row>
    <row r="5683" spans="1:9" x14ac:dyDescent="0.2">
      <c r="A5683" s="5">
        <v>42670.354166666664</v>
      </c>
      <c r="B5683" s="2">
        <v>1288.73</v>
      </c>
      <c r="C5683" s="10">
        <v>75.099999999999994</v>
      </c>
      <c r="D5683" s="8">
        <v>2.2625E-4</v>
      </c>
      <c r="E5683" s="13">
        <f>D5683*'Assumptions Notes'!C$12</f>
        <v>8.1449999999999995E-2</v>
      </c>
      <c r="F5683" s="15">
        <f t="shared" si="176"/>
        <v>1.6991375E-2</v>
      </c>
      <c r="G5683" s="10">
        <f>IF(C5683&gt;'Assumptions Notes'!C$11,'Assumptions Notes'!C$11,C5683)</f>
        <v>75.099999999999994</v>
      </c>
      <c r="H5683" s="15">
        <f t="shared" si="177"/>
        <v>1.6991375E-2</v>
      </c>
      <c r="I5683" s="2">
        <f>IF(C5683&gt;'Assumptions Notes'!C$11,-C5683*('Assumptions Notes'!C$13/(2*1000)),G5683*D5683)</f>
        <v>1.6991375E-2</v>
      </c>
    </row>
    <row r="5684" spans="1:9" x14ac:dyDescent="0.2">
      <c r="A5684" s="5">
        <v>42670.375</v>
      </c>
      <c r="B5684" s="2">
        <v>1233.3699999999999</v>
      </c>
      <c r="C5684" s="10">
        <v>76.72</v>
      </c>
      <c r="D5684" s="8">
        <v>2.275E-4</v>
      </c>
      <c r="E5684" s="13">
        <f>D5684*'Assumptions Notes'!C$12</f>
        <v>8.1900000000000001E-2</v>
      </c>
      <c r="F5684" s="15">
        <f t="shared" si="176"/>
        <v>1.7453799999999998E-2</v>
      </c>
      <c r="G5684" s="10">
        <f>IF(C5684&gt;'Assumptions Notes'!C$11,'Assumptions Notes'!C$11,C5684)</f>
        <v>76.72</v>
      </c>
      <c r="H5684" s="15">
        <f t="shared" si="177"/>
        <v>1.7453799999999998E-2</v>
      </c>
      <c r="I5684" s="2">
        <f>IF(C5684&gt;'Assumptions Notes'!C$11,-C5684*('Assumptions Notes'!C$13/(2*1000)),G5684*D5684)</f>
        <v>1.7453799999999998E-2</v>
      </c>
    </row>
    <row r="5685" spans="1:9" x14ac:dyDescent="0.2">
      <c r="A5685" s="5">
        <v>42670.395833333336</v>
      </c>
      <c r="B5685" s="2">
        <v>1161.42</v>
      </c>
      <c r="C5685" s="10">
        <v>69.31</v>
      </c>
      <c r="D5685" s="8">
        <v>2.1875E-4</v>
      </c>
      <c r="E5685" s="13">
        <f>D5685*'Assumptions Notes'!C$12</f>
        <v>7.8750000000000001E-2</v>
      </c>
      <c r="F5685" s="15">
        <f t="shared" si="176"/>
        <v>1.5161562500000001E-2</v>
      </c>
      <c r="G5685" s="10">
        <f>IF(C5685&gt;'Assumptions Notes'!C$11,'Assumptions Notes'!C$11,C5685)</f>
        <v>69.31</v>
      </c>
      <c r="H5685" s="15">
        <f t="shared" si="177"/>
        <v>1.5161562500000001E-2</v>
      </c>
      <c r="I5685" s="2">
        <f>IF(C5685&gt;'Assumptions Notes'!C$11,-C5685*('Assumptions Notes'!C$13/(2*1000)),G5685*D5685)</f>
        <v>1.5161562500000001E-2</v>
      </c>
    </row>
    <row r="5686" spans="1:9" x14ac:dyDescent="0.2">
      <c r="A5686" s="5">
        <v>42670.416666666664</v>
      </c>
      <c r="B5686" s="2">
        <v>1129.8599999999999</v>
      </c>
      <c r="C5686" s="10">
        <v>59.84</v>
      </c>
      <c r="D5686" s="8">
        <v>2.1000000000000001E-4</v>
      </c>
      <c r="E5686" s="13">
        <f>D5686*'Assumptions Notes'!C$12</f>
        <v>7.5600000000000001E-2</v>
      </c>
      <c r="F5686" s="15">
        <f t="shared" si="176"/>
        <v>1.2566400000000002E-2</v>
      </c>
      <c r="G5686" s="10">
        <f>IF(C5686&gt;'Assumptions Notes'!C$11,'Assumptions Notes'!C$11,C5686)</f>
        <v>59.84</v>
      </c>
      <c r="H5686" s="15">
        <f t="shared" si="177"/>
        <v>1.2566400000000002E-2</v>
      </c>
      <c r="I5686" s="2">
        <f>IF(C5686&gt;'Assumptions Notes'!C$11,-C5686*('Assumptions Notes'!C$13/(2*1000)),G5686*D5686)</f>
        <v>1.2566400000000002E-2</v>
      </c>
    </row>
    <row r="5687" spans="1:9" x14ac:dyDescent="0.2">
      <c r="A5687" s="5">
        <v>42670.4375</v>
      </c>
      <c r="B5687" s="2">
        <v>1093.3699999999999</v>
      </c>
      <c r="C5687" s="10">
        <v>63.45</v>
      </c>
      <c r="D5687" s="8">
        <v>2.075E-4</v>
      </c>
      <c r="E5687" s="13">
        <f>D5687*'Assumptions Notes'!C$12</f>
        <v>7.4700000000000003E-2</v>
      </c>
      <c r="F5687" s="15">
        <f t="shared" si="176"/>
        <v>1.3165875E-2</v>
      </c>
      <c r="G5687" s="10">
        <f>IF(C5687&gt;'Assumptions Notes'!C$11,'Assumptions Notes'!C$11,C5687)</f>
        <v>63.45</v>
      </c>
      <c r="H5687" s="15">
        <f t="shared" si="177"/>
        <v>1.3165875E-2</v>
      </c>
      <c r="I5687" s="2">
        <f>IF(C5687&gt;'Assumptions Notes'!C$11,-C5687*('Assumptions Notes'!C$13/(2*1000)),G5687*D5687)</f>
        <v>1.3165875E-2</v>
      </c>
    </row>
    <row r="5688" spans="1:9" x14ac:dyDescent="0.2">
      <c r="A5688" s="5">
        <v>42670.458333333336</v>
      </c>
      <c r="B5688" s="2">
        <v>1075.7</v>
      </c>
      <c r="C5688" s="10">
        <v>59.71</v>
      </c>
      <c r="D5688" s="8">
        <v>2.05E-4</v>
      </c>
      <c r="E5688" s="13">
        <f>D5688*'Assumptions Notes'!C$12</f>
        <v>7.3800000000000004E-2</v>
      </c>
      <c r="F5688" s="15">
        <f t="shared" si="176"/>
        <v>1.2240549999999999E-2</v>
      </c>
      <c r="G5688" s="10">
        <f>IF(C5688&gt;'Assumptions Notes'!C$11,'Assumptions Notes'!C$11,C5688)</f>
        <v>59.71</v>
      </c>
      <c r="H5688" s="15">
        <f t="shared" si="177"/>
        <v>1.2240549999999999E-2</v>
      </c>
      <c r="I5688" s="2">
        <f>IF(C5688&gt;'Assumptions Notes'!C$11,-C5688*('Assumptions Notes'!C$13/(2*1000)),G5688*D5688)</f>
        <v>1.2240549999999999E-2</v>
      </c>
    </row>
    <row r="5689" spans="1:9" x14ac:dyDescent="0.2">
      <c r="A5689" s="5">
        <v>42670.479166666664</v>
      </c>
      <c r="B5689" s="2">
        <v>1029.22</v>
      </c>
      <c r="C5689" s="10">
        <v>60.17</v>
      </c>
      <c r="D5689" s="8">
        <v>2.1499999999999999E-4</v>
      </c>
      <c r="E5689" s="13">
        <f>D5689*'Assumptions Notes'!C$12</f>
        <v>7.7399999999999997E-2</v>
      </c>
      <c r="F5689" s="15">
        <f t="shared" si="176"/>
        <v>1.293655E-2</v>
      </c>
      <c r="G5689" s="10">
        <f>IF(C5689&gt;'Assumptions Notes'!C$11,'Assumptions Notes'!C$11,C5689)</f>
        <v>60.17</v>
      </c>
      <c r="H5689" s="15">
        <f t="shared" si="177"/>
        <v>1.293655E-2</v>
      </c>
      <c r="I5689" s="2">
        <f>IF(C5689&gt;'Assumptions Notes'!C$11,-C5689*('Assumptions Notes'!C$13/(2*1000)),G5689*D5689)</f>
        <v>1.293655E-2</v>
      </c>
    </row>
    <row r="5690" spans="1:9" x14ac:dyDescent="0.2">
      <c r="A5690" s="5">
        <v>42670.5</v>
      </c>
      <c r="B5690" s="2">
        <v>1030.31</v>
      </c>
      <c r="C5690" s="10">
        <v>62.34</v>
      </c>
      <c r="D5690" s="8">
        <v>2.2499999999999999E-4</v>
      </c>
      <c r="E5690" s="13">
        <f>D5690*'Assumptions Notes'!C$12</f>
        <v>8.1000000000000003E-2</v>
      </c>
      <c r="F5690" s="15">
        <f t="shared" si="176"/>
        <v>1.4026500000000001E-2</v>
      </c>
      <c r="G5690" s="10">
        <f>IF(C5690&gt;'Assumptions Notes'!C$11,'Assumptions Notes'!C$11,C5690)</f>
        <v>62.34</v>
      </c>
      <c r="H5690" s="15">
        <f t="shared" si="177"/>
        <v>1.4026500000000001E-2</v>
      </c>
      <c r="I5690" s="2">
        <f>IF(C5690&gt;'Assumptions Notes'!C$11,-C5690*('Assumptions Notes'!C$13/(2*1000)),G5690*D5690)</f>
        <v>1.4026500000000001E-2</v>
      </c>
    </row>
    <row r="5691" spans="1:9" x14ac:dyDescent="0.2">
      <c r="A5691" s="5">
        <v>42670.520833333336</v>
      </c>
      <c r="B5691" s="2">
        <v>1005.54</v>
      </c>
      <c r="C5691" s="10">
        <v>65.53</v>
      </c>
      <c r="D5691" s="8">
        <v>2.1250000000000002E-4</v>
      </c>
      <c r="E5691" s="13">
        <f>D5691*'Assumptions Notes'!C$12</f>
        <v>7.6500000000000012E-2</v>
      </c>
      <c r="F5691" s="15">
        <f t="shared" si="176"/>
        <v>1.3925125000000002E-2</v>
      </c>
      <c r="G5691" s="10">
        <f>IF(C5691&gt;'Assumptions Notes'!C$11,'Assumptions Notes'!C$11,C5691)</f>
        <v>65.53</v>
      </c>
      <c r="H5691" s="15">
        <f t="shared" si="177"/>
        <v>1.3925125000000002E-2</v>
      </c>
      <c r="I5691" s="2">
        <f>IF(C5691&gt;'Assumptions Notes'!C$11,-C5691*('Assumptions Notes'!C$13/(2*1000)),G5691*D5691)</f>
        <v>1.3925125000000002E-2</v>
      </c>
    </row>
    <row r="5692" spans="1:9" x14ac:dyDescent="0.2">
      <c r="A5692" s="5">
        <v>42670.541666666664</v>
      </c>
      <c r="B5692" s="2">
        <v>1004.8</v>
      </c>
      <c r="C5692" s="10">
        <v>75.11</v>
      </c>
      <c r="D5692" s="8">
        <v>2.0000000000000001E-4</v>
      </c>
      <c r="E5692" s="13">
        <f>D5692*'Assumptions Notes'!C$12</f>
        <v>7.2000000000000008E-2</v>
      </c>
      <c r="F5692" s="15">
        <f t="shared" si="176"/>
        <v>1.5022000000000001E-2</v>
      </c>
      <c r="G5692" s="10">
        <f>IF(C5692&gt;'Assumptions Notes'!C$11,'Assumptions Notes'!C$11,C5692)</f>
        <v>75.11</v>
      </c>
      <c r="H5692" s="15">
        <f t="shared" si="177"/>
        <v>1.5022000000000001E-2</v>
      </c>
      <c r="I5692" s="2">
        <f>IF(C5692&gt;'Assumptions Notes'!C$11,-C5692*('Assumptions Notes'!C$13/(2*1000)),G5692*D5692)</f>
        <v>1.5022000000000001E-2</v>
      </c>
    </row>
    <row r="5693" spans="1:9" x14ac:dyDescent="0.2">
      <c r="A5693" s="5">
        <v>42670.5625</v>
      </c>
      <c r="B5693" s="2">
        <v>1002.55</v>
      </c>
      <c r="C5693" s="10">
        <v>59.21</v>
      </c>
      <c r="D5693" s="8">
        <v>1.975E-4</v>
      </c>
      <c r="E5693" s="13">
        <f>D5693*'Assumptions Notes'!C$12</f>
        <v>7.1099999999999997E-2</v>
      </c>
      <c r="F5693" s="15">
        <f t="shared" si="176"/>
        <v>1.1693975000000001E-2</v>
      </c>
      <c r="G5693" s="10">
        <f>IF(C5693&gt;'Assumptions Notes'!C$11,'Assumptions Notes'!C$11,C5693)</f>
        <v>59.21</v>
      </c>
      <c r="H5693" s="15">
        <f t="shared" si="177"/>
        <v>1.1693975000000001E-2</v>
      </c>
      <c r="I5693" s="2">
        <f>IF(C5693&gt;'Assumptions Notes'!C$11,-C5693*('Assumptions Notes'!C$13/(2*1000)),G5693*D5693)</f>
        <v>1.1693975000000001E-2</v>
      </c>
    </row>
    <row r="5694" spans="1:9" x14ac:dyDescent="0.2">
      <c r="A5694" s="5">
        <v>42670.583333333336</v>
      </c>
      <c r="B5694" s="2">
        <v>1002.56</v>
      </c>
      <c r="C5694" s="10">
        <v>60.23</v>
      </c>
      <c r="D5694" s="8">
        <v>1.95E-4</v>
      </c>
      <c r="E5694" s="13">
        <f>D5694*'Assumptions Notes'!C$12</f>
        <v>7.0199999999999999E-2</v>
      </c>
      <c r="F5694" s="15">
        <f t="shared" si="176"/>
        <v>1.1744849999999999E-2</v>
      </c>
      <c r="G5694" s="10">
        <f>IF(C5694&gt;'Assumptions Notes'!C$11,'Assumptions Notes'!C$11,C5694)</f>
        <v>60.23</v>
      </c>
      <c r="H5694" s="15">
        <f t="shared" si="177"/>
        <v>1.1744849999999999E-2</v>
      </c>
      <c r="I5694" s="2">
        <f>IF(C5694&gt;'Assumptions Notes'!C$11,-C5694*('Assumptions Notes'!C$13/(2*1000)),G5694*D5694)</f>
        <v>1.1744849999999999E-2</v>
      </c>
    </row>
    <row r="5695" spans="1:9" x14ac:dyDescent="0.2">
      <c r="A5695" s="5">
        <v>42670.604166666664</v>
      </c>
      <c r="B5695" s="2">
        <v>1000.31</v>
      </c>
      <c r="C5695" s="10">
        <v>60.25</v>
      </c>
      <c r="D5695" s="8">
        <v>1.9625E-4</v>
      </c>
      <c r="E5695" s="13">
        <f>D5695*'Assumptions Notes'!C$12</f>
        <v>7.0650000000000004E-2</v>
      </c>
      <c r="F5695" s="15">
        <f t="shared" si="176"/>
        <v>1.18240625E-2</v>
      </c>
      <c r="G5695" s="10">
        <f>IF(C5695&gt;'Assumptions Notes'!C$11,'Assumptions Notes'!C$11,C5695)</f>
        <v>60.25</v>
      </c>
      <c r="H5695" s="15">
        <f t="shared" si="177"/>
        <v>1.18240625E-2</v>
      </c>
      <c r="I5695" s="2">
        <f>IF(C5695&gt;'Assumptions Notes'!C$11,-C5695*('Assumptions Notes'!C$13/(2*1000)),G5695*D5695)</f>
        <v>1.18240625E-2</v>
      </c>
    </row>
    <row r="5696" spans="1:9" x14ac:dyDescent="0.2">
      <c r="A5696" s="5">
        <v>42670.625</v>
      </c>
      <c r="B5696" s="2">
        <v>1013.46</v>
      </c>
      <c r="C5696" s="10">
        <v>34.22</v>
      </c>
      <c r="D5696" s="8">
        <v>1.975E-4</v>
      </c>
      <c r="E5696" s="13">
        <f>D5696*'Assumptions Notes'!C$12</f>
        <v>7.1099999999999997E-2</v>
      </c>
      <c r="F5696" s="15">
        <f t="shared" si="176"/>
        <v>6.75845E-3</v>
      </c>
      <c r="G5696" s="10">
        <f>IF(C5696&gt;'Assumptions Notes'!C$11,'Assumptions Notes'!C$11,C5696)</f>
        <v>34.22</v>
      </c>
      <c r="H5696" s="15">
        <f t="shared" si="177"/>
        <v>6.75845E-3</v>
      </c>
      <c r="I5696" s="2">
        <f>IF(C5696&gt;'Assumptions Notes'!C$11,-C5696*('Assumptions Notes'!C$13/(2*1000)),G5696*D5696)</f>
        <v>6.75845E-3</v>
      </c>
    </row>
    <row r="5697" spans="1:9" x14ac:dyDescent="0.2">
      <c r="A5697" s="5">
        <v>42670.645833333336</v>
      </c>
      <c r="B5697" s="2">
        <v>1030.0999999999999</v>
      </c>
      <c r="C5697" s="10">
        <v>39.39</v>
      </c>
      <c r="D5697" s="8">
        <v>2.2124999999999998E-4</v>
      </c>
      <c r="E5697" s="13">
        <f>D5697*'Assumptions Notes'!C$12</f>
        <v>7.9649999999999999E-2</v>
      </c>
      <c r="F5697" s="15">
        <f t="shared" si="176"/>
        <v>8.7150374999999999E-3</v>
      </c>
      <c r="G5697" s="10">
        <f>IF(C5697&gt;'Assumptions Notes'!C$11,'Assumptions Notes'!C$11,C5697)</f>
        <v>39.39</v>
      </c>
      <c r="H5697" s="15">
        <f t="shared" si="177"/>
        <v>8.7150374999999999E-3</v>
      </c>
      <c r="I5697" s="2">
        <f>IF(C5697&gt;'Assumptions Notes'!C$11,-C5697*('Assumptions Notes'!C$13/(2*1000)),G5697*D5697)</f>
        <v>8.7150374999999999E-3</v>
      </c>
    </row>
    <row r="5698" spans="1:9" x14ac:dyDescent="0.2">
      <c r="A5698" s="5">
        <v>42670.666666666664</v>
      </c>
      <c r="B5698" s="2">
        <v>1078.5999999999999</v>
      </c>
      <c r="C5698" s="10">
        <v>52.92</v>
      </c>
      <c r="D5698" s="8">
        <v>2.4499999999999999E-4</v>
      </c>
      <c r="E5698" s="13">
        <f>D5698*'Assumptions Notes'!C$12</f>
        <v>8.8200000000000001E-2</v>
      </c>
      <c r="F5698" s="15">
        <f t="shared" si="176"/>
        <v>1.29654E-2</v>
      </c>
      <c r="G5698" s="10">
        <f>IF(C5698&gt;'Assumptions Notes'!C$11,'Assumptions Notes'!C$11,C5698)</f>
        <v>52.92</v>
      </c>
      <c r="H5698" s="15">
        <f t="shared" si="177"/>
        <v>1.29654E-2</v>
      </c>
      <c r="I5698" s="2">
        <f>IF(C5698&gt;'Assumptions Notes'!C$11,-C5698*('Assumptions Notes'!C$13/(2*1000)),G5698*D5698)</f>
        <v>1.29654E-2</v>
      </c>
    </row>
    <row r="5699" spans="1:9" x14ac:dyDescent="0.2">
      <c r="A5699" s="5">
        <v>42670.6875</v>
      </c>
      <c r="B5699" s="2">
        <v>1123.19</v>
      </c>
      <c r="C5699" s="10">
        <v>59.28</v>
      </c>
      <c r="D5699" s="8">
        <v>2.7E-4</v>
      </c>
      <c r="E5699" s="13">
        <f>D5699*'Assumptions Notes'!C$12</f>
        <v>9.7199999999999995E-2</v>
      </c>
      <c r="F5699" s="15">
        <f t="shared" si="176"/>
        <v>1.6005600000000002E-2</v>
      </c>
      <c r="G5699" s="10">
        <f>IF(C5699&gt;'Assumptions Notes'!C$11,'Assumptions Notes'!C$11,C5699)</f>
        <v>59.28</v>
      </c>
      <c r="H5699" s="15">
        <f t="shared" si="177"/>
        <v>1.6005600000000002E-2</v>
      </c>
      <c r="I5699" s="2">
        <f>IF(C5699&gt;'Assumptions Notes'!C$11,-C5699*('Assumptions Notes'!C$13/(2*1000)),G5699*D5699)</f>
        <v>1.6005600000000002E-2</v>
      </c>
    </row>
    <row r="5700" spans="1:9" x14ac:dyDescent="0.2">
      <c r="A5700" s="5">
        <v>42670.708333333336</v>
      </c>
      <c r="B5700" s="2">
        <v>1197.78</v>
      </c>
      <c r="C5700" s="10">
        <v>61.67</v>
      </c>
      <c r="D5700" s="8">
        <v>2.9500000000000001E-4</v>
      </c>
      <c r="E5700" s="13">
        <f>D5700*'Assumptions Notes'!C$12</f>
        <v>0.1062</v>
      </c>
      <c r="F5700" s="15">
        <f t="shared" ref="F5700:F5763" si="178">D5700*C5700</f>
        <v>1.8192650000000001E-2</v>
      </c>
      <c r="G5700" s="10">
        <f>IF(C5700&gt;'Assumptions Notes'!C$11,'Assumptions Notes'!C$11,C5700)</f>
        <v>61.67</v>
      </c>
      <c r="H5700" s="15">
        <f t="shared" ref="H5700:H5763" si="179">G5700*D5700</f>
        <v>1.8192650000000001E-2</v>
      </c>
      <c r="I5700" s="2">
        <f>IF(C5700&gt;'Assumptions Notes'!C$11,-C5700*('Assumptions Notes'!C$13/(2*1000)),G5700*D5700)</f>
        <v>1.8192650000000001E-2</v>
      </c>
    </row>
    <row r="5701" spans="1:9" x14ac:dyDescent="0.2">
      <c r="A5701" s="5">
        <v>42670.729166666664</v>
      </c>
      <c r="B5701" s="2">
        <v>1272.46</v>
      </c>
      <c r="C5701" s="10">
        <v>66.66</v>
      </c>
      <c r="D5701" s="8">
        <v>2.9750000000000002E-4</v>
      </c>
      <c r="E5701" s="13">
        <f>D5701*'Assumptions Notes'!C$12</f>
        <v>0.1071</v>
      </c>
      <c r="F5701" s="15">
        <f t="shared" si="178"/>
        <v>1.9831350000000001E-2</v>
      </c>
      <c r="G5701" s="10">
        <f>IF(C5701&gt;'Assumptions Notes'!C$11,'Assumptions Notes'!C$11,C5701)</f>
        <v>66.66</v>
      </c>
      <c r="H5701" s="15">
        <f t="shared" si="179"/>
        <v>1.9831350000000001E-2</v>
      </c>
      <c r="I5701" s="2">
        <f>IF(C5701&gt;'Assumptions Notes'!C$11,-C5701*('Assumptions Notes'!C$13/(2*1000)),G5701*D5701)</f>
        <v>1.9831350000000001E-2</v>
      </c>
    </row>
    <row r="5702" spans="1:9" x14ac:dyDescent="0.2">
      <c r="A5702" s="5">
        <v>42670.75</v>
      </c>
      <c r="B5702" s="2">
        <v>1355.63</v>
      </c>
      <c r="C5702" s="10">
        <v>73.319999999999993</v>
      </c>
      <c r="D5702" s="8">
        <v>2.9999999999999997E-4</v>
      </c>
      <c r="E5702" s="13">
        <f>D5702*'Assumptions Notes'!C$12</f>
        <v>0.10799999999999998</v>
      </c>
      <c r="F5702" s="15">
        <f t="shared" si="178"/>
        <v>2.1995999999999995E-2</v>
      </c>
      <c r="G5702" s="10">
        <f>IF(C5702&gt;'Assumptions Notes'!C$11,'Assumptions Notes'!C$11,C5702)</f>
        <v>73.319999999999993</v>
      </c>
      <c r="H5702" s="15">
        <f t="shared" si="179"/>
        <v>2.1995999999999995E-2</v>
      </c>
      <c r="I5702" s="2">
        <f>IF(C5702&gt;'Assumptions Notes'!C$11,-C5702*('Assumptions Notes'!C$13/(2*1000)),G5702*D5702)</f>
        <v>2.1995999999999995E-2</v>
      </c>
    </row>
    <row r="5703" spans="1:9" x14ac:dyDescent="0.2">
      <c r="A5703" s="5">
        <v>42670.770833333336</v>
      </c>
      <c r="B5703" s="2">
        <v>1396.23</v>
      </c>
      <c r="C5703" s="10">
        <v>79.989999999999995</v>
      </c>
      <c r="D5703" s="8">
        <v>2.9999999999999997E-4</v>
      </c>
      <c r="E5703" s="13">
        <f>D5703*'Assumptions Notes'!C$12</f>
        <v>0.10799999999999998</v>
      </c>
      <c r="F5703" s="15">
        <f t="shared" si="178"/>
        <v>2.3996999999999997E-2</v>
      </c>
      <c r="G5703" s="10">
        <f>IF(C5703&gt;'Assumptions Notes'!C$11,'Assumptions Notes'!C$11,C5703)</f>
        <v>79.989999999999995</v>
      </c>
      <c r="H5703" s="15">
        <f t="shared" si="179"/>
        <v>2.3996999999999997E-2</v>
      </c>
      <c r="I5703" s="2">
        <f>IF(C5703&gt;'Assumptions Notes'!C$11,-C5703*('Assumptions Notes'!C$13/(2*1000)),G5703*D5703)</f>
        <v>2.3996999999999997E-2</v>
      </c>
    </row>
    <row r="5704" spans="1:9" x14ac:dyDescent="0.2">
      <c r="A5704" s="5">
        <v>42670.791666666664</v>
      </c>
      <c r="B5704" s="2">
        <v>1429.19</v>
      </c>
      <c r="C5704" s="10">
        <v>79.989999999999995</v>
      </c>
      <c r="D5704" s="8">
        <v>2.9999999999999997E-4</v>
      </c>
      <c r="E5704" s="13">
        <f>D5704*'Assumptions Notes'!C$12</f>
        <v>0.10799999999999998</v>
      </c>
      <c r="F5704" s="15">
        <f t="shared" si="178"/>
        <v>2.3996999999999997E-2</v>
      </c>
      <c r="G5704" s="10">
        <f>IF(C5704&gt;'Assumptions Notes'!C$11,'Assumptions Notes'!C$11,C5704)</f>
        <v>79.989999999999995</v>
      </c>
      <c r="H5704" s="15">
        <f t="shared" si="179"/>
        <v>2.3996999999999997E-2</v>
      </c>
      <c r="I5704" s="2">
        <f>IF(C5704&gt;'Assumptions Notes'!C$11,-C5704*('Assumptions Notes'!C$13/(2*1000)),G5704*D5704)</f>
        <v>2.3996999999999997E-2</v>
      </c>
    </row>
    <row r="5705" spans="1:9" x14ac:dyDescent="0.2">
      <c r="A5705" s="5">
        <v>42670.8125</v>
      </c>
      <c r="B5705" s="2">
        <v>1440.24</v>
      </c>
      <c r="C5705" s="10">
        <v>69.989999999999995</v>
      </c>
      <c r="D5705" s="8">
        <v>2.9750000000000002E-4</v>
      </c>
      <c r="E5705" s="13">
        <f>D5705*'Assumptions Notes'!C$12</f>
        <v>0.1071</v>
      </c>
      <c r="F5705" s="15">
        <f t="shared" si="178"/>
        <v>2.0822025000000001E-2</v>
      </c>
      <c r="G5705" s="10">
        <f>IF(C5705&gt;'Assumptions Notes'!C$11,'Assumptions Notes'!C$11,C5705)</f>
        <v>69.989999999999995</v>
      </c>
      <c r="H5705" s="15">
        <f t="shared" si="179"/>
        <v>2.0822025000000001E-2</v>
      </c>
      <c r="I5705" s="2">
        <f>IF(C5705&gt;'Assumptions Notes'!C$11,-C5705*('Assumptions Notes'!C$13/(2*1000)),G5705*D5705)</f>
        <v>2.0822025000000001E-2</v>
      </c>
    </row>
    <row r="5706" spans="1:9" x14ac:dyDescent="0.2">
      <c r="A5706" s="5">
        <v>42670.833333333336</v>
      </c>
      <c r="B5706" s="2">
        <v>1483.45</v>
      </c>
      <c r="C5706" s="10">
        <v>79.989999999999995</v>
      </c>
      <c r="D5706" s="8">
        <v>2.9500000000000001E-4</v>
      </c>
      <c r="E5706" s="13">
        <f>D5706*'Assumptions Notes'!C$12</f>
        <v>0.1062</v>
      </c>
      <c r="F5706" s="15">
        <f t="shared" si="178"/>
        <v>2.3597050000000001E-2</v>
      </c>
      <c r="G5706" s="10">
        <f>IF(C5706&gt;'Assumptions Notes'!C$11,'Assumptions Notes'!C$11,C5706)</f>
        <v>79.989999999999995</v>
      </c>
      <c r="H5706" s="15">
        <f t="shared" si="179"/>
        <v>2.3597050000000001E-2</v>
      </c>
      <c r="I5706" s="2">
        <f>IF(C5706&gt;'Assumptions Notes'!C$11,-C5706*('Assumptions Notes'!C$13/(2*1000)),G5706*D5706)</f>
        <v>2.3597050000000001E-2</v>
      </c>
    </row>
    <row r="5707" spans="1:9" x14ac:dyDescent="0.2">
      <c r="A5707" s="5">
        <v>42670.854166666664</v>
      </c>
      <c r="B5707" s="2">
        <v>1464.55</v>
      </c>
      <c r="C5707" s="10">
        <v>73.73</v>
      </c>
      <c r="D5707" s="8">
        <v>2.9E-4</v>
      </c>
      <c r="E5707" s="13">
        <f>D5707*'Assumptions Notes'!C$12</f>
        <v>0.10440000000000001</v>
      </c>
      <c r="F5707" s="15">
        <f t="shared" si="178"/>
        <v>2.13817E-2</v>
      </c>
      <c r="G5707" s="10">
        <f>IF(C5707&gt;'Assumptions Notes'!C$11,'Assumptions Notes'!C$11,C5707)</f>
        <v>73.73</v>
      </c>
      <c r="H5707" s="15">
        <f t="shared" si="179"/>
        <v>2.13817E-2</v>
      </c>
      <c r="I5707" s="2">
        <f>IF(C5707&gt;'Assumptions Notes'!C$11,-C5707*('Assumptions Notes'!C$13/(2*1000)),G5707*D5707)</f>
        <v>2.13817E-2</v>
      </c>
    </row>
    <row r="5708" spans="1:9" x14ac:dyDescent="0.2">
      <c r="A5708" s="5">
        <v>42670.875</v>
      </c>
      <c r="B5708" s="2">
        <v>1347.14</v>
      </c>
      <c r="C5708" s="10">
        <v>72.900000000000006</v>
      </c>
      <c r="D5708" s="8">
        <v>2.8499999999999999E-4</v>
      </c>
      <c r="E5708" s="13">
        <f>D5708*'Assumptions Notes'!C$12</f>
        <v>0.1026</v>
      </c>
      <c r="F5708" s="15">
        <f t="shared" si="178"/>
        <v>2.07765E-2</v>
      </c>
      <c r="G5708" s="10">
        <f>IF(C5708&gt;'Assumptions Notes'!C$11,'Assumptions Notes'!C$11,C5708)</f>
        <v>72.900000000000006</v>
      </c>
      <c r="H5708" s="15">
        <f t="shared" si="179"/>
        <v>2.07765E-2</v>
      </c>
      <c r="I5708" s="2">
        <f>IF(C5708&gt;'Assumptions Notes'!C$11,-C5708*('Assumptions Notes'!C$13/(2*1000)),G5708*D5708)</f>
        <v>2.07765E-2</v>
      </c>
    </row>
    <row r="5709" spans="1:9" x14ac:dyDescent="0.2">
      <c r="A5709" s="5">
        <v>42670.895833333336</v>
      </c>
      <c r="B5709" s="2">
        <v>1369.9</v>
      </c>
      <c r="C5709" s="10">
        <v>64.86</v>
      </c>
      <c r="D5709" s="8">
        <v>2.7E-4</v>
      </c>
      <c r="E5709" s="13">
        <f>D5709*'Assumptions Notes'!C$12</f>
        <v>9.7199999999999995E-2</v>
      </c>
      <c r="F5709" s="15">
        <f t="shared" si="178"/>
        <v>1.7512199999999999E-2</v>
      </c>
      <c r="G5709" s="10">
        <f>IF(C5709&gt;'Assumptions Notes'!C$11,'Assumptions Notes'!C$11,C5709)</f>
        <v>64.86</v>
      </c>
      <c r="H5709" s="15">
        <f t="shared" si="179"/>
        <v>1.7512199999999999E-2</v>
      </c>
      <c r="I5709" s="2">
        <f>IF(C5709&gt;'Assumptions Notes'!C$11,-C5709*('Assumptions Notes'!C$13/(2*1000)),G5709*D5709)</f>
        <v>1.7512199999999999E-2</v>
      </c>
    </row>
    <row r="5710" spans="1:9" x14ac:dyDescent="0.2">
      <c r="A5710" s="5">
        <v>42670.916666666664</v>
      </c>
      <c r="B5710" s="2">
        <v>1331.55</v>
      </c>
      <c r="C5710" s="10">
        <v>50.26</v>
      </c>
      <c r="D5710" s="8">
        <v>2.5500000000000002E-4</v>
      </c>
      <c r="E5710" s="13">
        <f>D5710*'Assumptions Notes'!C$12</f>
        <v>9.1800000000000007E-2</v>
      </c>
      <c r="F5710" s="15">
        <f t="shared" si="178"/>
        <v>1.2816300000000001E-2</v>
      </c>
      <c r="G5710" s="10">
        <f>IF(C5710&gt;'Assumptions Notes'!C$11,'Assumptions Notes'!C$11,C5710)</f>
        <v>50.26</v>
      </c>
      <c r="H5710" s="15">
        <f t="shared" si="179"/>
        <v>1.2816300000000001E-2</v>
      </c>
      <c r="I5710" s="2">
        <f>IF(C5710&gt;'Assumptions Notes'!C$11,-C5710*('Assumptions Notes'!C$13/(2*1000)),G5710*D5710)</f>
        <v>1.2816300000000001E-2</v>
      </c>
    </row>
    <row r="5711" spans="1:9" x14ac:dyDescent="0.2">
      <c r="A5711" s="5">
        <v>42670.9375</v>
      </c>
      <c r="B5711" s="2">
        <v>1273.22</v>
      </c>
      <c r="C5711" s="10">
        <v>57.02</v>
      </c>
      <c r="D5711" s="8">
        <v>2.1250000000000002E-4</v>
      </c>
      <c r="E5711" s="13">
        <f>D5711*'Assumptions Notes'!C$12</f>
        <v>7.6500000000000012E-2</v>
      </c>
      <c r="F5711" s="15">
        <f t="shared" si="178"/>
        <v>1.2116750000000001E-2</v>
      </c>
      <c r="G5711" s="10">
        <f>IF(C5711&gt;'Assumptions Notes'!C$11,'Assumptions Notes'!C$11,C5711)</f>
        <v>57.02</v>
      </c>
      <c r="H5711" s="15">
        <f t="shared" si="179"/>
        <v>1.2116750000000001E-2</v>
      </c>
      <c r="I5711" s="2">
        <f>IF(C5711&gt;'Assumptions Notes'!C$11,-C5711*('Assumptions Notes'!C$13/(2*1000)),G5711*D5711)</f>
        <v>1.2116750000000001E-2</v>
      </c>
    </row>
    <row r="5712" spans="1:9" x14ac:dyDescent="0.2">
      <c r="A5712" s="5">
        <v>42670.958333333336</v>
      </c>
      <c r="B5712" s="2">
        <v>1227.28</v>
      </c>
      <c r="C5712" s="10">
        <v>53.95</v>
      </c>
      <c r="D5712" s="8">
        <v>1.7000000000000001E-4</v>
      </c>
      <c r="E5712" s="13">
        <f>D5712*'Assumptions Notes'!C$12</f>
        <v>6.1200000000000004E-2</v>
      </c>
      <c r="F5712" s="15">
        <f t="shared" si="178"/>
        <v>9.1715000000000008E-3</v>
      </c>
      <c r="G5712" s="10">
        <f>IF(C5712&gt;'Assumptions Notes'!C$11,'Assumptions Notes'!C$11,C5712)</f>
        <v>53.95</v>
      </c>
      <c r="H5712" s="15">
        <f t="shared" si="179"/>
        <v>9.1715000000000008E-3</v>
      </c>
      <c r="I5712" s="2">
        <f>IF(C5712&gt;'Assumptions Notes'!C$11,-C5712*('Assumptions Notes'!C$13/(2*1000)),G5712*D5712)</f>
        <v>9.1715000000000008E-3</v>
      </c>
    </row>
    <row r="5713" spans="1:9" x14ac:dyDescent="0.2">
      <c r="A5713" s="5">
        <v>42670.979166666664</v>
      </c>
      <c r="B5713" s="2">
        <v>1246.1600000000001</v>
      </c>
      <c r="C5713" s="10">
        <v>50.78</v>
      </c>
      <c r="D5713" s="8">
        <v>1.5000000000000001E-4</v>
      </c>
      <c r="E5713" s="13">
        <f>D5713*'Assumptions Notes'!C$12</f>
        <v>5.4000000000000006E-2</v>
      </c>
      <c r="F5713" s="15">
        <f t="shared" si="178"/>
        <v>7.6170000000000005E-3</v>
      </c>
      <c r="G5713" s="10">
        <f>IF(C5713&gt;'Assumptions Notes'!C$11,'Assumptions Notes'!C$11,C5713)</f>
        <v>50.78</v>
      </c>
      <c r="H5713" s="15">
        <f t="shared" si="179"/>
        <v>7.6170000000000005E-3</v>
      </c>
      <c r="I5713" s="2">
        <f>IF(C5713&gt;'Assumptions Notes'!C$11,-C5713*('Assumptions Notes'!C$13/(2*1000)),G5713*D5713)</f>
        <v>7.6170000000000005E-3</v>
      </c>
    </row>
    <row r="5714" spans="1:9" x14ac:dyDescent="0.2">
      <c r="A5714" s="5">
        <v>42671</v>
      </c>
      <c r="B5714" s="2">
        <v>1443.02</v>
      </c>
      <c r="C5714" s="10">
        <v>45.29</v>
      </c>
      <c r="D5714" s="8">
        <v>1.2999999999999999E-4</v>
      </c>
      <c r="E5714" s="13">
        <f>D5714*'Assumptions Notes'!C$12</f>
        <v>4.6799999999999994E-2</v>
      </c>
      <c r="F5714" s="15">
        <f t="shared" si="178"/>
        <v>5.8876999999999992E-3</v>
      </c>
      <c r="G5714" s="10">
        <f>IF(C5714&gt;'Assumptions Notes'!C$11,'Assumptions Notes'!C$11,C5714)</f>
        <v>45.29</v>
      </c>
      <c r="H5714" s="15">
        <f t="shared" si="179"/>
        <v>5.8876999999999992E-3</v>
      </c>
      <c r="I5714" s="2">
        <f>IF(C5714&gt;'Assumptions Notes'!C$11,-C5714*('Assumptions Notes'!C$13/(2*1000)),G5714*D5714)</f>
        <v>5.8876999999999992E-3</v>
      </c>
    </row>
    <row r="5715" spans="1:9" x14ac:dyDescent="0.2">
      <c r="A5715" s="5">
        <v>42671.020833333336</v>
      </c>
      <c r="B5715" s="2">
        <v>1358.64</v>
      </c>
      <c r="C5715" s="10">
        <v>59.62</v>
      </c>
      <c r="D5715" s="8">
        <v>1.175E-4</v>
      </c>
      <c r="E5715" s="13">
        <f>D5715*'Assumptions Notes'!C$12</f>
        <v>4.2299999999999997E-2</v>
      </c>
      <c r="F5715" s="15">
        <f t="shared" si="178"/>
        <v>7.0053499999999996E-3</v>
      </c>
      <c r="G5715" s="10">
        <f>IF(C5715&gt;'Assumptions Notes'!C$11,'Assumptions Notes'!C$11,C5715)</f>
        <v>59.62</v>
      </c>
      <c r="H5715" s="15">
        <f t="shared" si="179"/>
        <v>7.0053499999999996E-3</v>
      </c>
      <c r="I5715" s="2">
        <f>IF(C5715&gt;'Assumptions Notes'!C$11,-C5715*('Assumptions Notes'!C$13/(2*1000)),G5715*D5715)</f>
        <v>7.0053499999999996E-3</v>
      </c>
    </row>
    <row r="5716" spans="1:9" x14ac:dyDescent="0.2">
      <c r="A5716" s="5">
        <v>42671.041666666664</v>
      </c>
      <c r="B5716" s="2">
        <v>1331.41</v>
      </c>
      <c r="C5716" s="10">
        <v>59.99</v>
      </c>
      <c r="D5716" s="8">
        <v>1.05E-4</v>
      </c>
      <c r="E5716" s="13">
        <f>D5716*'Assumptions Notes'!C$12</f>
        <v>3.78E-2</v>
      </c>
      <c r="F5716" s="15">
        <f t="shared" si="178"/>
        <v>6.2989500000000002E-3</v>
      </c>
      <c r="G5716" s="10">
        <f>IF(C5716&gt;'Assumptions Notes'!C$11,'Assumptions Notes'!C$11,C5716)</f>
        <v>59.99</v>
      </c>
      <c r="H5716" s="15">
        <f t="shared" si="179"/>
        <v>6.2989500000000002E-3</v>
      </c>
      <c r="I5716" s="2">
        <f>IF(C5716&gt;'Assumptions Notes'!C$11,-C5716*('Assumptions Notes'!C$13/(2*1000)),G5716*D5716)</f>
        <v>6.2989500000000002E-3</v>
      </c>
    </row>
    <row r="5717" spans="1:9" x14ac:dyDescent="0.2">
      <c r="A5717" s="5">
        <v>42671.0625</v>
      </c>
      <c r="B5717" s="2">
        <v>1259.81</v>
      </c>
      <c r="C5717" s="10">
        <v>59.99</v>
      </c>
      <c r="D5717" s="8">
        <v>1.025E-4</v>
      </c>
      <c r="E5717" s="13">
        <f>D5717*'Assumptions Notes'!C$12</f>
        <v>3.6900000000000002E-2</v>
      </c>
      <c r="F5717" s="15">
        <f t="shared" si="178"/>
        <v>6.1489750000000001E-3</v>
      </c>
      <c r="G5717" s="10">
        <f>IF(C5717&gt;'Assumptions Notes'!C$11,'Assumptions Notes'!C$11,C5717)</f>
        <v>59.99</v>
      </c>
      <c r="H5717" s="15">
        <f t="shared" si="179"/>
        <v>6.1489750000000001E-3</v>
      </c>
      <c r="I5717" s="2">
        <f>IF(C5717&gt;'Assumptions Notes'!C$11,-C5717*('Assumptions Notes'!C$13/(2*1000)),G5717*D5717)</f>
        <v>6.1489750000000001E-3</v>
      </c>
    </row>
    <row r="5718" spans="1:9" x14ac:dyDescent="0.2">
      <c r="A5718" s="5">
        <v>42671.083333333336</v>
      </c>
      <c r="B5718" s="2">
        <v>1208.3499999999999</v>
      </c>
      <c r="C5718" s="10">
        <v>60.88</v>
      </c>
      <c r="D5718" s="8">
        <v>1E-4</v>
      </c>
      <c r="E5718" s="13">
        <f>D5718*'Assumptions Notes'!C$12</f>
        <v>3.6000000000000004E-2</v>
      </c>
      <c r="F5718" s="15">
        <f t="shared" si="178"/>
        <v>6.0880000000000005E-3</v>
      </c>
      <c r="G5718" s="10">
        <f>IF(C5718&gt;'Assumptions Notes'!C$11,'Assumptions Notes'!C$11,C5718)</f>
        <v>60.88</v>
      </c>
      <c r="H5718" s="15">
        <f t="shared" si="179"/>
        <v>6.0880000000000005E-3</v>
      </c>
      <c r="I5718" s="2">
        <f>IF(C5718&gt;'Assumptions Notes'!C$11,-C5718*('Assumptions Notes'!C$13/(2*1000)),G5718*D5718)</f>
        <v>6.0880000000000005E-3</v>
      </c>
    </row>
    <row r="5719" spans="1:9" x14ac:dyDescent="0.2">
      <c r="A5719" s="5">
        <v>42671.104166666664</v>
      </c>
      <c r="B5719" s="2">
        <v>1204.4000000000001</v>
      </c>
      <c r="C5719" s="10">
        <v>62.89</v>
      </c>
      <c r="D5719" s="8">
        <v>9.8750000000000002E-5</v>
      </c>
      <c r="E5719" s="13">
        <f>D5719*'Assumptions Notes'!C$12</f>
        <v>3.5549999999999998E-2</v>
      </c>
      <c r="F5719" s="15">
        <f t="shared" si="178"/>
        <v>6.2103875000000001E-3</v>
      </c>
      <c r="G5719" s="10">
        <f>IF(C5719&gt;'Assumptions Notes'!C$11,'Assumptions Notes'!C$11,C5719)</f>
        <v>62.89</v>
      </c>
      <c r="H5719" s="15">
        <f t="shared" si="179"/>
        <v>6.2103875000000001E-3</v>
      </c>
      <c r="I5719" s="2">
        <f>IF(C5719&gt;'Assumptions Notes'!C$11,-C5719*('Assumptions Notes'!C$13/(2*1000)),G5719*D5719)</f>
        <v>6.2103875000000001E-3</v>
      </c>
    </row>
    <row r="5720" spans="1:9" x14ac:dyDescent="0.2">
      <c r="A5720" s="5">
        <v>42671.125</v>
      </c>
      <c r="B5720" s="2">
        <v>1164.18</v>
      </c>
      <c r="C5720" s="10">
        <v>59.99</v>
      </c>
      <c r="D5720" s="8">
        <v>9.7499999999999998E-5</v>
      </c>
      <c r="E5720" s="13">
        <f>D5720*'Assumptions Notes'!C$12</f>
        <v>3.5099999999999999E-2</v>
      </c>
      <c r="F5720" s="15">
        <f t="shared" si="178"/>
        <v>5.8490249999999999E-3</v>
      </c>
      <c r="G5720" s="10">
        <f>IF(C5720&gt;'Assumptions Notes'!C$11,'Assumptions Notes'!C$11,C5720)</f>
        <v>59.99</v>
      </c>
      <c r="H5720" s="15">
        <f t="shared" si="179"/>
        <v>5.8490249999999999E-3</v>
      </c>
      <c r="I5720" s="2">
        <f>IF(C5720&gt;'Assumptions Notes'!C$11,-C5720*('Assumptions Notes'!C$13/(2*1000)),G5720*D5720)</f>
        <v>5.8490249999999999E-3</v>
      </c>
    </row>
    <row r="5721" spans="1:9" x14ac:dyDescent="0.2">
      <c r="A5721" s="5">
        <v>42671.145833333336</v>
      </c>
      <c r="B5721" s="2">
        <v>1164.98</v>
      </c>
      <c r="C5721" s="10">
        <v>59.99</v>
      </c>
      <c r="D5721" s="8">
        <v>9.6250000000000009E-5</v>
      </c>
      <c r="E5721" s="13">
        <f>D5721*'Assumptions Notes'!C$12</f>
        <v>3.465E-2</v>
      </c>
      <c r="F5721" s="15">
        <f t="shared" si="178"/>
        <v>5.7740375000000007E-3</v>
      </c>
      <c r="G5721" s="10">
        <f>IF(C5721&gt;'Assumptions Notes'!C$11,'Assumptions Notes'!C$11,C5721)</f>
        <v>59.99</v>
      </c>
      <c r="H5721" s="15">
        <f t="shared" si="179"/>
        <v>5.7740375000000007E-3</v>
      </c>
      <c r="I5721" s="2">
        <f>IF(C5721&gt;'Assumptions Notes'!C$11,-C5721*('Assumptions Notes'!C$13/(2*1000)),G5721*D5721)</f>
        <v>5.7740375000000007E-3</v>
      </c>
    </row>
    <row r="5722" spans="1:9" x14ac:dyDescent="0.2">
      <c r="A5722" s="5">
        <v>42671.166666666664</v>
      </c>
      <c r="B5722" s="2">
        <v>1148.05</v>
      </c>
      <c r="C5722" s="10">
        <v>62.47</v>
      </c>
      <c r="D5722" s="8">
        <v>9.5000000000000005E-5</v>
      </c>
      <c r="E5722" s="13">
        <f>D5722*'Assumptions Notes'!C$12</f>
        <v>3.4200000000000001E-2</v>
      </c>
      <c r="F5722" s="15">
        <f t="shared" si="178"/>
        <v>5.9346500000000005E-3</v>
      </c>
      <c r="G5722" s="10">
        <f>IF(C5722&gt;'Assumptions Notes'!C$11,'Assumptions Notes'!C$11,C5722)</f>
        <v>62.47</v>
      </c>
      <c r="H5722" s="15">
        <f t="shared" si="179"/>
        <v>5.9346500000000005E-3</v>
      </c>
      <c r="I5722" s="2">
        <f>IF(C5722&gt;'Assumptions Notes'!C$11,-C5722*('Assumptions Notes'!C$13/(2*1000)),G5722*D5722)</f>
        <v>5.9346500000000005E-3</v>
      </c>
    </row>
    <row r="5723" spans="1:9" x14ac:dyDescent="0.2">
      <c r="A5723" s="5">
        <v>42671.1875</v>
      </c>
      <c r="B5723" s="2">
        <v>1159.46</v>
      </c>
      <c r="C5723" s="10">
        <v>69.41</v>
      </c>
      <c r="D5723" s="8">
        <v>9.6250000000000009E-5</v>
      </c>
      <c r="E5723" s="13">
        <f>D5723*'Assumptions Notes'!C$12</f>
        <v>3.465E-2</v>
      </c>
      <c r="F5723" s="15">
        <f t="shared" si="178"/>
        <v>6.6807124999999998E-3</v>
      </c>
      <c r="G5723" s="10">
        <f>IF(C5723&gt;'Assumptions Notes'!C$11,'Assumptions Notes'!C$11,C5723)</f>
        <v>69.41</v>
      </c>
      <c r="H5723" s="15">
        <f t="shared" si="179"/>
        <v>6.6807124999999998E-3</v>
      </c>
      <c r="I5723" s="2">
        <f>IF(C5723&gt;'Assumptions Notes'!C$11,-C5723*('Assumptions Notes'!C$13/(2*1000)),G5723*D5723)</f>
        <v>6.6807124999999998E-3</v>
      </c>
    </row>
    <row r="5724" spans="1:9" x14ac:dyDescent="0.2">
      <c r="A5724" s="5">
        <v>42671.208333333336</v>
      </c>
      <c r="B5724" s="2">
        <v>1186.78</v>
      </c>
      <c r="C5724" s="10">
        <v>77.06</v>
      </c>
      <c r="D5724" s="8">
        <v>9.7499999999999998E-5</v>
      </c>
      <c r="E5724" s="13">
        <f>D5724*'Assumptions Notes'!C$12</f>
        <v>3.5099999999999999E-2</v>
      </c>
      <c r="F5724" s="15">
        <f t="shared" si="178"/>
        <v>7.5133500000000002E-3</v>
      </c>
      <c r="G5724" s="10">
        <f>IF(C5724&gt;'Assumptions Notes'!C$11,'Assumptions Notes'!C$11,C5724)</f>
        <v>77.06</v>
      </c>
      <c r="H5724" s="15">
        <f t="shared" si="179"/>
        <v>7.5133500000000002E-3</v>
      </c>
      <c r="I5724" s="2">
        <f>IF(C5724&gt;'Assumptions Notes'!C$11,-C5724*('Assumptions Notes'!C$13/(2*1000)),G5724*D5724)</f>
        <v>7.5133500000000002E-3</v>
      </c>
    </row>
    <row r="5725" spans="1:9" x14ac:dyDescent="0.2">
      <c r="A5725" s="5">
        <v>42671.229166666664</v>
      </c>
      <c r="B5725" s="2">
        <v>1233.31</v>
      </c>
      <c r="C5725" s="10">
        <v>80.66</v>
      </c>
      <c r="D5725" s="8">
        <v>1.15E-4</v>
      </c>
      <c r="E5725" s="13">
        <f>D5725*'Assumptions Notes'!C$12</f>
        <v>4.1399999999999999E-2</v>
      </c>
      <c r="F5725" s="15">
        <f t="shared" si="178"/>
        <v>9.2759000000000001E-3</v>
      </c>
      <c r="G5725" s="10">
        <f>IF(C5725&gt;'Assumptions Notes'!C$11,'Assumptions Notes'!C$11,C5725)</f>
        <v>80.66</v>
      </c>
      <c r="H5725" s="15">
        <f t="shared" si="179"/>
        <v>9.2759000000000001E-3</v>
      </c>
      <c r="I5725" s="2">
        <f>IF(C5725&gt;'Assumptions Notes'!C$11,-C5725*('Assumptions Notes'!C$13/(2*1000)),G5725*D5725)</f>
        <v>9.2759000000000001E-3</v>
      </c>
    </row>
    <row r="5726" spans="1:9" x14ac:dyDescent="0.2">
      <c r="A5726" s="5">
        <v>42671.25</v>
      </c>
      <c r="B5726" s="2">
        <v>1302.1300000000001</v>
      </c>
      <c r="C5726" s="10">
        <v>114.29</v>
      </c>
      <c r="D5726" s="8">
        <v>1.325E-4</v>
      </c>
      <c r="E5726" s="13">
        <f>D5726*'Assumptions Notes'!C$12</f>
        <v>4.7699999999999999E-2</v>
      </c>
      <c r="F5726" s="15">
        <f t="shared" si="178"/>
        <v>1.5143425E-2</v>
      </c>
      <c r="G5726" s="10">
        <f>IF(C5726&gt;'Assumptions Notes'!C$11,'Assumptions Notes'!C$11,C5726)</f>
        <v>114.29</v>
      </c>
      <c r="H5726" s="15">
        <f t="shared" si="179"/>
        <v>1.5143425E-2</v>
      </c>
      <c r="I5726" s="2">
        <f>IF(C5726&gt;'Assumptions Notes'!C$11,-C5726*('Assumptions Notes'!C$13/(2*1000)),G5726*D5726)</f>
        <v>1.5143425E-2</v>
      </c>
    </row>
    <row r="5727" spans="1:9" x14ac:dyDescent="0.2">
      <c r="A5727" s="5">
        <v>42671.270833333336</v>
      </c>
      <c r="B5727" s="2">
        <v>1401.54</v>
      </c>
      <c r="C5727" s="10">
        <v>122.38</v>
      </c>
      <c r="D5727" s="8">
        <v>1.6249999999999999E-4</v>
      </c>
      <c r="E5727" s="13">
        <f>D5727*'Assumptions Notes'!C$12</f>
        <v>5.8499999999999996E-2</v>
      </c>
      <c r="F5727" s="15">
        <f t="shared" si="178"/>
        <v>1.9886749999999998E-2</v>
      </c>
      <c r="G5727" s="10">
        <f>IF(C5727&gt;'Assumptions Notes'!C$11,'Assumptions Notes'!C$11,C5727)</f>
        <v>120</v>
      </c>
      <c r="H5727" s="15">
        <f t="shared" si="179"/>
        <v>1.95E-2</v>
      </c>
      <c r="I5727" s="2">
        <f>IF(C5727&gt;'Assumptions Notes'!C$11,-C5727*('Assumptions Notes'!C$13/(2*1000)),G5727*D5727)</f>
        <v>-6.1190000000000001E-2</v>
      </c>
    </row>
    <row r="5728" spans="1:9" x14ac:dyDescent="0.2">
      <c r="A5728" s="5">
        <v>42671.291666666664</v>
      </c>
      <c r="B5728" s="2">
        <v>1495.17</v>
      </c>
      <c r="C5728" s="10">
        <v>354.66</v>
      </c>
      <c r="D5728" s="8">
        <v>1.9249999999999999E-4</v>
      </c>
      <c r="E5728" s="13">
        <f>D5728*'Assumptions Notes'!C$12</f>
        <v>6.93E-2</v>
      </c>
      <c r="F5728" s="15">
        <f t="shared" si="178"/>
        <v>6.8272050000000001E-2</v>
      </c>
      <c r="G5728" s="10">
        <f>IF(C5728&gt;'Assumptions Notes'!C$11,'Assumptions Notes'!C$11,C5728)</f>
        <v>120</v>
      </c>
      <c r="H5728" s="15">
        <f t="shared" si="179"/>
        <v>2.3099999999999999E-2</v>
      </c>
      <c r="I5728" s="2">
        <f>IF(C5728&gt;'Assumptions Notes'!C$11,-C5728*('Assumptions Notes'!C$13/(2*1000)),G5728*D5728)</f>
        <v>-0.17733000000000002</v>
      </c>
    </row>
    <row r="5729" spans="1:9" x14ac:dyDescent="0.2">
      <c r="A5729" s="5">
        <v>42671.3125</v>
      </c>
      <c r="B5729" s="2">
        <v>1486.03</v>
      </c>
      <c r="C5729" s="10">
        <v>83.72</v>
      </c>
      <c r="D5729" s="8">
        <v>2.0875000000000001E-4</v>
      </c>
      <c r="E5729" s="13">
        <f>D5729*'Assumptions Notes'!C$12</f>
        <v>7.5150000000000008E-2</v>
      </c>
      <c r="F5729" s="15">
        <f t="shared" si="178"/>
        <v>1.747655E-2</v>
      </c>
      <c r="G5729" s="10">
        <f>IF(C5729&gt;'Assumptions Notes'!C$11,'Assumptions Notes'!C$11,C5729)</f>
        <v>83.72</v>
      </c>
      <c r="H5729" s="15">
        <f t="shared" si="179"/>
        <v>1.747655E-2</v>
      </c>
      <c r="I5729" s="2">
        <f>IF(C5729&gt;'Assumptions Notes'!C$11,-C5729*('Assumptions Notes'!C$13/(2*1000)),G5729*D5729)</f>
        <v>1.747655E-2</v>
      </c>
    </row>
    <row r="5730" spans="1:9" x14ac:dyDescent="0.2">
      <c r="A5730" s="5">
        <v>42671.333333333336</v>
      </c>
      <c r="B5730" s="2">
        <v>1390.62</v>
      </c>
      <c r="C5730" s="10">
        <v>81.89</v>
      </c>
      <c r="D5730" s="8">
        <v>2.2499999999999999E-4</v>
      </c>
      <c r="E5730" s="13">
        <f>D5730*'Assumptions Notes'!C$12</f>
        <v>8.1000000000000003E-2</v>
      </c>
      <c r="F5730" s="15">
        <f t="shared" si="178"/>
        <v>1.8425250000000001E-2</v>
      </c>
      <c r="G5730" s="10">
        <f>IF(C5730&gt;'Assumptions Notes'!C$11,'Assumptions Notes'!C$11,C5730)</f>
        <v>81.89</v>
      </c>
      <c r="H5730" s="15">
        <f t="shared" si="179"/>
        <v>1.8425250000000001E-2</v>
      </c>
      <c r="I5730" s="2">
        <f>IF(C5730&gt;'Assumptions Notes'!C$11,-C5730*('Assumptions Notes'!C$13/(2*1000)),G5730*D5730)</f>
        <v>1.8425250000000001E-2</v>
      </c>
    </row>
    <row r="5731" spans="1:9" x14ac:dyDescent="0.2">
      <c r="A5731" s="5">
        <v>42671.354166666664</v>
      </c>
      <c r="B5731" s="2">
        <v>1311.91</v>
      </c>
      <c r="C5731" s="10">
        <v>83.54</v>
      </c>
      <c r="D5731" s="8">
        <v>2.2625E-4</v>
      </c>
      <c r="E5731" s="13">
        <f>D5731*'Assumptions Notes'!C$12</f>
        <v>8.1449999999999995E-2</v>
      </c>
      <c r="F5731" s="15">
        <f t="shared" si="178"/>
        <v>1.8900925000000002E-2</v>
      </c>
      <c r="G5731" s="10">
        <f>IF(C5731&gt;'Assumptions Notes'!C$11,'Assumptions Notes'!C$11,C5731)</f>
        <v>83.54</v>
      </c>
      <c r="H5731" s="15">
        <f t="shared" si="179"/>
        <v>1.8900925000000002E-2</v>
      </c>
      <c r="I5731" s="2">
        <f>IF(C5731&gt;'Assumptions Notes'!C$11,-C5731*('Assumptions Notes'!C$13/(2*1000)),G5731*D5731)</f>
        <v>1.8900925000000002E-2</v>
      </c>
    </row>
    <row r="5732" spans="1:9" x14ac:dyDescent="0.2">
      <c r="A5732" s="5">
        <v>42671.375</v>
      </c>
      <c r="B5732" s="2">
        <v>1247.8900000000001</v>
      </c>
      <c r="C5732" s="10">
        <v>90</v>
      </c>
      <c r="D5732" s="8">
        <v>2.275E-4</v>
      </c>
      <c r="E5732" s="13">
        <f>D5732*'Assumptions Notes'!C$12</f>
        <v>8.1900000000000001E-2</v>
      </c>
      <c r="F5732" s="15">
        <f t="shared" si="178"/>
        <v>2.0475E-2</v>
      </c>
      <c r="G5732" s="10">
        <f>IF(C5732&gt;'Assumptions Notes'!C$11,'Assumptions Notes'!C$11,C5732)</f>
        <v>90</v>
      </c>
      <c r="H5732" s="15">
        <f t="shared" si="179"/>
        <v>2.0475E-2</v>
      </c>
      <c r="I5732" s="2">
        <f>IF(C5732&gt;'Assumptions Notes'!C$11,-C5732*('Assumptions Notes'!C$13/(2*1000)),G5732*D5732)</f>
        <v>2.0475E-2</v>
      </c>
    </row>
    <row r="5733" spans="1:9" x14ac:dyDescent="0.2">
      <c r="A5733" s="5">
        <v>42671.395833333336</v>
      </c>
      <c r="B5733" s="2">
        <v>1189.94</v>
      </c>
      <c r="C5733" s="10">
        <v>86.52</v>
      </c>
      <c r="D5733" s="8">
        <v>2.1875E-4</v>
      </c>
      <c r="E5733" s="13">
        <f>D5733*'Assumptions Notes'!C$12</f>
        <v>7.8750000000000001E-2</v>
      </c>
      <c r="F5733" s="15">
        <f t="shared" si="178"/>
        <v>1.8926249999999999E-2</v>
      </c>
      <c r="G5733" s="10">
        <f>IF(C5733&gt;'Assumptions Notes'!C$11,'Assumptions Notes'!C$11,C5733)</f>
        <v>86.52</v>
      </c>
      <c r="H5733" s="15">
        <f t="shared" si="179"/>
        <v>1.8926249999999999E-2</v>
      </c>
      <c r="I5733" s="2">
        <f>IF(C5733&gt;'Assumptions Notes'!C$11,-C5733*('Assumptions Notes'!C$13/(2*1000)),G5733*D5733)</f>
        <v>1.8926249999999999E-2</v>
      </c>
    </row>
    <row r="5734" spans="1:9" x14ac:dyDescent="0.2">
      <c r="A5734" s="5">
        <v>42671.416666666664</v>
      </c>
      <c r="B5734" s="2">
        <v>1122.1199999999999</v>
      </c>
      <c r="C5734" s="10">
        <v>74.87</v>
      </c>
      <c r="D5734" s="8">
        <v>2.1000000000000001E-4</v>
      </c>
      <c r="E5734" s="13">
        <f>D5734*'Assumptions Notes'!C$12</f>
        <v>7.5600000000000001E-2</v>
      </c>
      <c r="F5734" s="15">
        <f t="shared" si="178"/>
        <v>1.5722700000000003E-2</v>
      </c>
      <c r="G5734" s="10">
        <f>IF(C5734&gt;'Assumptions Notes'!C$11,'Assumptions Notes'!C$11,C5734)</f>
        <v>74.87</v>
      </c>
      <c r="H5734" s="15">
        <f t="shared" si="179"/>
        <v>1.5722700000000003E-2</v>
      </c>
      <c r="I5734" s="2">
        <f>IF(C5734&gt;'Assumptions Notes'!C$11,-C5734*('Assumptions Notes'!C$13/(2*1000)),G5734*D5734)</f>
        <v>1.5722700000000003E-2</v>
      </c>
    </row>
    <row r="5735" spans="1:9" x14ac:dyDescent="0.2">
      <c r="A5735" s="5">
        <v>42671.4375</v>
      </c>
      <c r="B5735" s="2">
        <v>1077.53</v>
      </c>
      <c r="C5735" s="10">
        <v>79.989999999999995</v>
      </c>
      <c r="D5735" s="8">
        <v>2.075E-4</v>
      </c>
      <c r="E5735" s="13">
        <f>D5735*'Assumptions Notes'!C$12</f>
        <v>7.4700000000000003E-2</v>
      </c>
      <c r="F5735" s="15">
        <f t="shared" si="178"/>
        <v>1.6597924999999999E-2</v>
      </c>
      <c r="G5735" s="10">
        <f>IF(C5735&gt;'Assumptions Notes'!C$11,'Assumptions Notes'!C$11,C5735)</f>
        <v>79.989999999999995</v>
      </c>
      <c r="H5735" s="15">
        <f t="shared" si="179"/>
        <v>1.6597924999999999E-2</v>
      </c>
      <c r="I5735" s="2">
        <f>IF(C5735&gt;'Assumptions Notes'!C$11,-C5735*('Assumptions Notes'!C$13/(2*1000)),G5735*D5735)</f>
        <v>1.6597924999999999E-2</v>
      </c>
    </row>
    <row r="5736" spans="1:9" x14ac:dyDescent="0.2">
      <c r="A5736" s="5">
        <v>42671.458333333336</v>
      </c>
      <c r="B5736" s="2">
        <v>1051.69</v>
      </c>
      <c r="C5736" s="10">
        <v>79.989999999999995</v>
      </c>
      <c r="D5736" s="8">
        <v>2.05E-4</v>
      </c>
      <c r="E5736" s="13">
        <f>D5736*'Assumptions Notes'!C$12</f>
        <v>7.3800000000000004E-2</v>
      </c>
      <c r="F5736" s="15">
        <f t="shared" si="178"/>
        <v>1.6397949999999998E-2</v>
      </c>
      <c r="G5736" s="10">
        <f>IF(C5736&gt;'Assumptions Notes'!C$11,'Assumptions Notes'!C$11,C5736)</f>
        <v>79.989999999999995</v>
      </c>
      <c r="H5736" s="15">
        <f t="shared" si="179"/>
        <v>1.6397949999999998E-2</v>
      </c>
      <c r="I5736" s="2">
        <f>IF(C5736&gt;'Assumptions Notes'!C$11,-C5736*('Assumptions Notes'!C$13/(2*1000)),G5736*D5736)</f>
        <v>1.6397949999999998E-2</v>
      </c>
    </row>
    <row r="5737" spans="1:9" x14ac:dyDescent="0.2">
      <c r="A5737" s="5">
        <v>42671.479166666664</v>
      </c>
      <c r="B5737" s="2">
        <v>1028.03</v>
      </c>
      <c r="C5737" s="10">
        <v>79.489999999999995</v>
      </c>
      <c r="D5737" s="8">
        <v>2.1499999999999999E-4</v>
      </c>
      <c r="E5737" s="13">
        <f>D5737*'Assumptions Notes'!C$12</f>
        <v>7.7399999999999997E-2</v>
      </c>
      <c r="F5737" s="15">
        <f t="shared" si="178"/>
        <v>1.7090349999999997E-2</v>
      </c>
      <c r="G5737" s="10">
        <f>IF(C5737&gt;'Assumptions Notes'!C$11,'Assumptions Notes'!C$11,C5737)</f>
        <v>79.489999999999995</v>
      </c>
      <c r="H5737" s="15">
        <f t="shared" si="179"/>
        <v>1.7090349999999997E-2</v>
      </c>
      <c r="I5737" s="2">
        <f>IF(C5737&gt;'Assumptions Notes'!C$11,-C5737*('Assumptions Notes'!C$13/(2*1000)),G5737*D5737)</f>
        <v>1.7090349999999997E-2</v>
      </c>
    </row>
    <row r="5738" spans="1:9" x14ac:dyDescent="0.2">
      <c r="A5738" s="5">
        <v>42671.5</v>
      </c>
      <c r="B5738" s="2">
        <v>1001.56</v>
      </c>
      <c r="C5738" s="10">
        <v>76.89</v>
      </c>
      <c r="D5738" s="8">
        <v>2.2499999999999999E-4</v>
      </c>
      <c r="E5738" s="13">
        <f>D5738*'Assumptions Notes'!C$12</f>
        <v>8.1000000000000003E-2</v>
      </c>
      <c r="F5738" s="15">
        <f t="shared" si="178"/>
        <v>1.730025E-2</v>
      </c>
      <c r="G5738" s="10">
        <f>IF(C5738&gt;'Assumptions Notes'!C$11,'Assumptions Notes'!C$11,C5738)</f>
        <v>76.89</v>
      </c>
      <c r="H5738" s="15">
        <f t="shared" si="179"/>
        <v>1.730025E-2</v>
      </c>
      <c r="I5738" s="2">
        <f>IF(C5738&gt;'Assumptions Notes'!C$11,-C5738*('Assumptions Notes'!C$13/(2*1000)),G5738*D5738)</f>
        <v>1.730025E-2</v>
      </c>
    </row>
    <row r="5739" spans="1:9" x14ac:dyDescent="0.2">
      <c r="A5739" s="5">
        <v>42671.520833333336</v>
      </c>
      <c r="B5739" s="2">
        <v>995.32</v>
      </c>
      <c r="C5739" s="10">
        <v>70.83</v>
      </c>
      <c r="D5739" s="8">
        <v>2.1250000000000002E-4</v>
      </c>
      <c r="E5739" s="13">
        <f>D5739*'Assumptions Notes'!C$12</f>
        <v>7.6500000000000012E-2</v>
      </c>
      <c r="F5739" s="15">
        <f t="shared" si="178"/>
        <v>1.5051375000000001E-2</v>
      </c>
      <c r="G5739" s="10">
        <f>IF(C5739&gt;'Assumptions Notes'!C$11,'Assumptions Notes'!C$11,C5739)</f>
        <v>70.83</v>
      </c>
      <c r="H5739" s="15">
        <f t="shared" si="179"/>
        <v>1.5051375000000001E-2</v>
      </c>
      <c r="I5739" s="2">
        <f>IF(C5739&gt;'Assumptions Notes'!C$11,-C5739*('Assumptions Notes'!C$13/(2*1000)),G5739*D5739)</f>
        <v>1.5051375000000001E-2</v>
      </c>
    </row>
    <row r="5740" spans="1:9" x14ac:dyDescent="0.2">
      <c r="A5740" s="5">
        <v>42671.541666666664</v>
      </c>
      <c r="B5740" s="2">
        <v>997.62</v>
      </c>
      <c r="C5740" s="10">
        <v>74.430000000000007</v>
      </c>
      <c r="D5740" s="8">
        <v>2.0000000000000001E-4</v>
      </c>
      <c r="E5740" s="13">
        <f>D5740*'Assumptions Notes'!C$12</f>
        <v>7.2000000000000008E-2</v>
      </c>
      <c r="F5740" s="15">
        <f t="shared" si="178"/>
        <v>1.4886000000000002E-2</v>
      </c>
      <c r="G5740" s="10">
        <f>IF(C5740&gt;'Assumptions Notes'!C$11,'Assumptions Notes'!C$11,C5740)</f>
        <v>74.430000000000007</v>
      </c>
      <c r="H5740" s="15">
        <f t="shared" si="179"/>
        <v>1.4886000000000002E-2</v>
      </c>
      <c r="I5740" s="2">
        <f>IF(C5740&gt;'Assumptions Notes'!C$11,-C5740*('Assumptions Notes'!C$13/(2*1000)),G5740*D5740)</f>
        <v>1.4886000000000002E-2</v>
      </c>
    </row>
    <row r="5741" spans="1:9" x14ac:dyDescent="0.2">
      <c r="A5741" s="5">
        <v>42671.5625</v>
      </c>
      <c r="B5741" s="2">
        <v>992.19</v>
      </c>
      <c r="C5741" s="10">
        <v>61.3</v>
      </c>
      <c r="D5741" s="8">
        <v>1.975E-4</v>
      </c>
      <c r="E5741" s="13">
        <f>D5741*'Assumptions Notes'!C$12</f>
        <v>7.1099999999999997E-2</v>
      </c>
      <c r="F5741" s="15">
        <f t="shared" si="178"/>
        <v>1.2106749999999999E-2</v>
      </c>
      <c r="G5741" s="10">
        <f>IF(C5741&gt;'Assumptions Notes'!C$11,'Assumptions Notes'!C$11,C5741)</f>
        <v>61.3</v>
      </c>
      <c r="H5741" s="15">
        <f t="shared" si="179"/>
        <v>1.2106749999999999E-2</v>
      </c>
      <c r="I5741" s="2">
        <f>IF(C5741&gt;'Assumptions Notes'!C$11,-C5741*('Assumptions Notes'!C$13/(2*1000)),G5741*D5741)</f>
        <v>1.2106749999999999E-2</v>
      </c>
    </row>
    <row r="5742" spans="1:9" x14ac:dyDescent="0.2">
      <c r="A5742" s="5">
        <v>42671.583333333336</v>
      </c>
      <c r="B5742" s="2">
        <v>1007.22</v>
      </c>
      <c r="C5742" s="10">
        <v>71.760000000000005</v>
      </c>
      <c r="D5742" s="8">
        <v>1.95E-4</v>
      </c>
      <c r="E5742" s="13">
        <f>D5742*'Assumptions Notes'!C$12</f>
        <v>7.0199999999999999E-2</v>
      </c>
      <c r="F5742" s="15">
        <f t="shared" si="178"/>
        <v>1.3993200000000001E-2</v>
      </c>
      <c r="G5742" s="10">
        <f>IF(C5742&gt;'Assumptions Notes'!C$11,'Assumptions Notes'!C$11,C5742)</f>
        <v>71.760000000000005</v>
      </c>
      <c r="H5742" s="15">
        <f t="shared" si="179"/>
        <v>1.3993200000000001E-2</v>
      </c>
      <c r="I5742" s="2">
        <f>IF(C5742&gt;'Assumptions Notes'!C$11,-C5742*('Assumptions Notes'!C$13/(2*1000)),G5742*D5742)</f>
        <v>1.3993200000000001E-2</v>
      </c>
    </row>
    <row r="5743" spans="1:9" x14ac:dyDescent="0.2">
      <c r="A5743" s="5">
        <v>42671.604166666664</v>
      </c>
      <c r="B5743" s="2">
        <v>1005.64</v>
      </c>
      <c r="C5743" s="10">
        <v>62.49</v>
      </c>
      <c r="D5743" s="8">
        <v>1.9625E-4</v>
      </c>
      <c r="E5743" s="13">
        <f>D5743*'Assumptions Notes'!C$12</f>
        <v>7.0650000000000004E-2</v>
      </c>
      <c r="F5743" s="15">
        <f t="shared" si="178"/>
        <v>1.22636625E-2</v>
      </c>
      <c r="G5743" s="10">
        <f>IF(C5743&gt;'Assumptions Notes'!C$11,'Assumptions Notes'!C$11,C5743)</f>
        <v>62.49</v>
      </c>
      <c r="H5743" s="15">
        <f t="shared" si="179"/>
        <v>1.22636625E-2</v>
      </c>
      <c r="I5743" s="2">
        <f>IF(C5743&gt;'Assumptions Notes'!C$11,-C5743*('Assumptions Notes'!C$13/(2*1000)),G5743*D5743)</f>
        <v>1.22636625E-2</v>
      </c>
    </row>
    <row r="5744" spans="1:9" x14ac:dyDescent="0.2">
      <c r="A5744" s="5">
        <v>42671.625</v>
      </c>
      <c r="B5744" s="2">
        <v>1007.29</v>
      </c>
      <c r="C5744" s="10">
        <v>56.2</v>
      </c>
      <c r="D5744" s="8">
        <v>1.975E-4</v>
      </c>
      <c r="E5744" s="13">
        <f>D5744*'Assumptions Notes'!C$12</f>
        <v>7.1099999999999997E-2</v>
      </c>
      <c r="F5744" s="15">
        <f t="shared" si="178"/>
        <v>1.10995E-2</v>
      </c>
      <c r="G5744" s="10">
        <f>IF(C5744&gt;'Assumptions Notes'!C$11,'Assumptions Notes'!C$11,C5744)</f>
        <v>56.2</v>
      </c>
      <c r="H5744" s="15">
        <f t="shared" si="179"/>
        <v>1.10995E-2</v>
      </c>
      <c r="I5744" s="2">
        <f>IF(C5744&gt;'Assumptions Notes'!C$11,-C5744*('Assumptions Notes'!C$13/(2*1000)),G5744*D5744)</f>
        <v>1.10995E-2</v>
      </c>
    </row>
    <row r="5745" spans="1:9" x14ac:dyDescent="0.2">
      <c r="A5745" s="5">
        <v>42671.645833333336</v>
      </c>
      <c r="B5745" s="2">
        <v>1033.49</v>
      </c>
      <c r="C5745" s="10">
        <v>59.94</v>
      </c>
      <c r="D5745" s="8">
        <v>2.2124999999999998E-4</v>
      </c>
      <c r="E5745" s="13">
        <f>D5745*'Assumptions Notes'!C$12</f>
        <v>7.9649999999999999E-2</v>
      </c>
      <c r="F5745" s="15">
        <f t="shared" si="178"/>
        <v>1.3261724999999999E-2</v>
      </c>
      <c r="G5745" s="10">
        <f>IF(C5745&gt;'Assumptions Notes'!C$11,'Assumptions Notes'!C$11,C5745)</f>
        <v>59.94</v>
      </c>
      <c r="H5745" s="15">
        <f t="shared" si="179"/>
        <v>1.3261724999999999E-2</v>
      </c>
      <c r="I5745" s="2">
        <f>IF(C5745&gt;'Assumptions Notes'!C$11,-C5745*('Assumptions Notes'!C$13/(2*1000)),G5745*D5745)</f>
        <v>1.3261724999999999E-2</v>
      </c>
    </row>
    <row r="5746" spans="1:9" x14ac:dyDescent="0.2">
      <c r="A5746" s="5">
        <v>42671.666666666664</v>
      </c>
      <c r="B5746" s="2">
        <v>1063.8399999999999</v>
      </c>
      <c r="C5746" s="10">
        <v>60.94</v>
      </c>
      <c r="D5746" s="8">
        <v>2.4499999999999999E-4</v>
      </c>
      <c r="E5746" s="13">
        <f>D5746*'Assumptions Notes'!C$12</f>
        <v>8.8200000000000001E-2</v>
      </c>
      <c r="F5746" s="15">
        <f t="shared" si="178"/>
        <v>1.4930299999999999E-2</v>
      </c>
      <c r="G5746" s="10">
        <f>IF(C5746&gt;'Assumptions Notes'!C$11,'Assumptions Notes'!C$11,C5746)</f>
        <v>60.94</v>
      </c>
      <c r="H5746" s="15">
        <f t="shared" si="179"/>
        <v>1.4930299999999999E-2</v>
      </c>
      <c r="I5746" s="2">
        <f>IF(C5746&gt;'Assumptions Notes'!C$11,-C5746*('Assumptions Notes'!C$13/(2*1000)),G5746*D5746)</f>
        <v>1.4930299999999999E-2</v>
      </c>
    </row>
    <row r="5747" spans="1:9" x14ac:dyDescent="0.2">
      <c r="A5747" s="5">
        <v>42671.6875</v>
      </c>
      <c r="B5747" s="2">
        <v>1094.32</v>
      </c>
      <c r="C5747" s="10">
        <v>59.99</v>
      </c>
      <c r="D5747" s="8">
        <v>2.7E-4</v>
      </c>
      <c r="E5747" s="13">
        <f>D5747*'Assumptions Notes'!C$12</f>
        <v>9.7199999999999995E-2</v>
      </c>
      <c r="F5747" s="15">
        <f t="shared" si="178"/>
        <v>1.6197300000000001E-2</v>
      </c>
      <c r="G5747" s="10">
        <f>IF(C5747&gt;'Assumptions Notes'!C$11,'Assumptions Notes'!C$11,C5747)</f>
        <v>59.99</v>
      </c>
      <c r="H5747" s="15">
        <f t="shared" si="179"/>
        <v>1.6197300000000001E-2</v>
      </c>
      <c r="I5747" s="2">
        <f>IF(C5747&gt;'Assumptions Notes'!C$11,-C5747*('Assumptions Notes'!C$13/(2*1000)),G5747*D5747)</f>
        <v>1.6197300000000001E-2</v>
      </c>
    </row>
    <row r="5748" spans="1:9" x14ac:dyDescent="0.2">
      <c r="A5748" s="5">
        <v>42671.708333333336</v>
      </c>
      <c r="B5748" s="2">
        <v>1162.95</v>
      </c>
      <c r="C5748" s="10">
        <v>62.39</v>
      </c>
      <c r="D5748" s="8">
        <v>2.9500000000000001E-4</v>
      </c>
      <c r="E5748" s="13">
        <f>D5748*'Assumptions Notes'!C$12</f>
        <v>0.1062</v>
      </c>
      <c r="F5748" s="15">
        <f t="shared" si="178"/>
        <v>1.8405050000000003E-2</v>
      </c>
      <c r="G5748" s="10">
        <f>IF(C5748&gt;'Assumptions Notes'!C$11,'Assumptions Notes'!C$11,C5748)</f>
        <v>62.39</v>
      </c>
      <c r="H5748" s="15">
        <f t="shared" si="179"/>
        <v>1.8405050000000003E-2</v>
      </c>
      <c r="I5748" s="2">
        <f>IF(C5748&gt;'Assumptions Notes'!C$11,-C5748*('Assumptions Notes'!C$13/(2*1000)),G5748*D5748)</f>
        <v>1.8405050000000003E-2</v>
      </c>
    </row>
    <row r="5749" spans="1:9" x14ac:dyDescent="0.2">
      <c r="A5749" s="5">
        <v>42671.729166666664</v>
      </c>
      <c r="B5749" s="2">
        <v>1216.25</v>
      </c>
      <c r="C5749" s="10">
        <v>72.459999999999994</v>
      </c>
      <c r="D5749" s="8">
        <v>2.9750000000000002E-4</v>
      </c>
      <c r="E5749" s="13">
        <f>D5749*'Assumptions Notes'!C$12</f>
        <v>0.1071</v>
      </c>
      <c r="F5749" s="15">
        <f t="shared" si="178"/>
        <v>2.1556849999999999E-2</v>
      </c>
      <c r="G5749" s="10">
        <f>IF(C5749&gt;'Assumptions Notes'!C$11,'Assumptions Notes'!C$11,C5749)</f>
        <v>72.459999999999994</v>
      </c>
      <c r="H5749" s="15">
        <f t="shared" si="179"/>
        <v>2.1556849999999999E-2</v>
      </c>
      <c r="I5749" s="2">
        <f>IF(C5749&gt;'Assumptions Notes'!C$11,-C5749*('Assumptions Notes'!C$13/(2*1000)),G5749*D5749)</f>
        <v>2.1556849999999999E-2</v>
      </c>
    </row>
    <row r="5750" spans="1:9" x14ac:dyDescent="0.2">
      <c r="A5750" s="5">
        <v>42671.75</v>
      </c>
      <c r="B5750" s="2">
        <v>1252.04</v>
      </c>
      <c r="C5750" s="10">
        <v>66.59</v>
      </c>
      <c r="D5750" s="8">
        <v>2.9999999999999997E-4</v>
      </c>
      <c r="E5750" s="13">
        <f>D5750*'Assumptions Notes'!C$12</f>
        <v>0.10799999999999998</v>
      </c>
      <c r="F5750" s="15">
        <f t="shared" si="178"/>
        <v>1.9976999999999998E-2</v>
      </c>
      <c r="G5750" s="10">
        <f>IF(C5750&gt;'Assumptions Notes'!C$11,'Assumptions Notes'!C$11,C5750)</f>
        <v>66.59</v>
      </c>
      <c r="H5750" s="15">
        <f t="shared" si="179"/>
        <v>1.9976999999999998E-2</v>
      </c>
      <c r="I5750" s="2">
        <f>IF(C5750&gt;'Assumptions Notes'!C$11,-C5750*('Assumptions Notes'!C$13/(2*1000)),G5750*D5750)</f>
        <v>1.9976999999999998E-2</v>
      </c>
    </row>
    <row r="5751" spans="1:9" x14ac:dyDescent="0.2">
      <c r="A5751" s="5">
        <v>42671.770833333336</v>
      </c>
      <c r="B5751" s="2">
        <v>1291.3699999999999</v>
      </c>
      <c r="C5751" s="10">
        <v>78.260000000000005</v>
      </c>
      <c r="D5751" s="8">
        <v>2.9999999999999997E-4</v>
      </c>
      <c r="E5751" s="13">
        <f>D5751*'Assumptions Notes'!C$12</f>
        <v>0.10799999999999998</v>
      </c>
      <c r="F5751" s="15">
        <f t="shared" si="178"/>
        <v>2.3477999999999999E-2</v>
      </c>
      <c r="G5751" s="10">
        <f>IF(C5751&gt;'Assumptions Notes'!C$11,'Assumptions Notes'!C$11,C5751)</f>
        <v>78.260000000000005</v>
      </c>
      <c r="H5751" s="15">
        <f t="shared" si="179"/>
        <v>2.3477999999999999E-2</v>
      </c>
      <c r="I5751" s="2">
        <f>IF(C5751&gt;'Assumptions Notes'!C$11,-C5751*('Assumptions Notes'!C$13/(2*1000)),G5751*D5751)</f>
        <v>2.3477999999999999E-2</v>
      </c>
    </row>
    <row r="5752" spans="1:9" x14ac:dyDescent="0.2">
      <c r="A5752" s="5">
        <v>42671.791666666664</v>
      </c>
      <c r="B5752" s="2">
        <v>1310.23</v>
      </c>
      <c r="C5752" s="10">
        <v>79.989999999999995</v>
      </c>
      <c r="D5752" s="8">
        <v>2.9999999999999997E-4</v>
      </c>
      <c r="E5752" s="13">
        <f>D5752*'Assumptions Notes'!C$12</f>
        <v>0.10799999999999998</v>
      </c>
      <c r="F5752" s="15">
        <f t="shared" si="178"/>
        <v>2.3996999999999997E-2</v>
      </c>
      <c r="G5752" s="10">
        <f>IF(C5752&gt;'Assumptions Notes'!C$11,'Assumptions Notes'!C$11,C5752)</f>
        <v>79.989999999999995</v>
      </c>
      <c r="H5752" s="15">
        <f t="shared" si="179"/>
        <v>2.3996999999999997E-2</v>
      </c>
      <c r="I5752" s="2">
        <f>IF(C5752&gt;'Assumptions Notes'!C$11,-C5752*('Assumptions Notes'!C$13/(2*1000)),G5752*D5752)</f>
        <v>2.3996999999999997E-2</v>
      </c>
    </row>
    <row r="5753" spans="1:9" x14ac:dyDescent="0.2">
      <c r="A5753" s="5">
        <v>42671.8125</v>
      </c>
      <c r="B5753" s="2">
        <v>1347.89</v>
      </c>
      <c r="C5753" s="10">
        <v>79.680000000000007</v>
      </c>
      <c r="D5753" s="8">
        <v>2.9750000000000002E-4</v>
      </c>
      <c r="E5753" s="13">
        <f>D5753*'Assumptions Notes'!C$12</f>
        <v>0.1071</v>
      </c>
      <c r="F5753" s="15">
        <f t="shared" si="178"/>
        <v>2.3704800000000005E-2</v>
      </c>
      <c r="G5753" s="10">
        <f>IF(C5753&gt;'Assumptions Notes'!C$11,'Assumptions Notes'!C$11,C5753)</f>
        <v>79.680000000000007</v>
      </c>
      <c r="H5753" s="15">
        <f t="shared" si="179"/>
        <v>2.3704800000000005E-2</v>
      </c>
      <c r="I5753" s="2">
        <f>IF(C5753&gt;'Assumptions Notes'!C$11,-C5753*('Assumptions Notes'!C$13/(2*1000)),G5753*D5753)</f>
        <v>2.3704800000000005E-2</v>
      </c>
    </row>
    <row r="5754" spans="1:9" x14ac:dyDescent="0.2">
      <c r="A5754" s="5">
        <v>42671.833333333336</v>
      </c>
      <c r="B5754" s="2">
        <v>1359.43</v>
      </c>
      <c r="C5754" s="10">
        <v>75.819999999999993</v>
      </c>
      <c r="D5754" s="8">
        <v>2.9500000000000001E-4</v>
      </c>
      <c r="E5754" s="13">
        <f>D5754*'Assumptions Notes'!C$12</f>
        <v>0.1062</v>
      </c>
      <c r="F5754" s="15">
        <f t="shared" si="178"/>
        <v>2.2366899999999999E-2</v>
      </c>
      <c r="G5754" s="10">
        <f>IF(C5754&gt;'Assumptions Notes'!C$11,'Assumptions Notes'!C$11,C5754)</f>
        <v>75.819999999999993</v>
      </c>
      <c r="H5754" s="15">
        <f t="shared" si="179"/>
        <v>2.2366899999999999E-2</v>
      </c>
      <c r="I5754" s="2">
        <f>IF(C5754&gt;'Assumptions Notes'!C$11,-C5754*('Assumptions Notes'!C$13/(2*1000)),G5754*D5754)</f>
        <v>2.2366899999999999E-2</v>
      </c>
    </row>
    <row r="5755" spans="1:9" x14ac:dyDescent="0.2">
      <c r="A5755" s="5">
        <v>42671.854166666664</v>
      </c>
      <c r="B5755" s="2">
        <v>1316.45</v>
      </c>
      <c r="C5755" s="10">
        <v>61.4</v>
      </c>
      <c r="D5755" s="8">
        <v>2.9E-4</v>
      </c>
      <c r="E5755" s="13">
        <f>D5755*'Assumptions Notes'!C$12</f>
        <v>0.10440000000000001</v>
      </c>
      <c r="F5755" s="15">
        <f t="shared" si="178"/>
        <v>1.7805999999999999E-2</v>
      </c>
      <c r="G5755" s="10">
        <f>IF(C5755&gt;'Assumptions Notes'!C$11,'Assumptions Notes'!C$11,C5755)</f>
        <v>61.4</v>
      </c>
      <c r="H5755" s="15">
        <f t="shared" si="179"/>
        <v>1.7805999999999999E-2</v>
      </c>
      <c r="I5755" s="2">
        <f>IF(C5755&gt;'Assumptions Notes'!C$11,-C5755*('Assumptions Notes'!C$13/(2*1000)),G5755*D5755)</f>
        <v>1.7805999999999999E-2</v>
      </c>
    </row>
    <row r="5756" spans="1:9" x14ac:dyDescent="0.2">
      <c r="A5756" s="5">
        <v>42671.875</v>
      </c>
      <c r="B5756" s="2">
        <v>1290.46</v>
      </c>
      <c r="C5756" s="10">
        <v>79.48</v>
      </c>
      <c r="D5756" s="8">
        <v>2.8499999999999999E-4</v>
      </c>
      <c r="E5756" s="13">
        <f>D5756*'Assumptions Notes'!C$12</f>
        <v>0.1026</v>
      </c>
      <c r="F5756" s="15">
        <f t="shared" si="178"/>
        <v>2.26518E-2</v>
      </c>
      <c r="G5756" s="10">
        <f>IF(C5756&gt;'Assumptions Notes'!C$11,'Assumptions Notes'!C$11,C5756)</f>
        <v>79.48</v>
      </c>
      <c r="H5756" s="15">
        <f t="shared" si="179"/>
        <v>2.26518E-2</v>
      </c>
      <c r="I5756" s="2">
        <f>IF(C5756&gt;'Assumptions Notes'!C$11,-C5756*('Assumptions Notes'!C$13/(2*1000)),G5756*D5756)</f>
        <v>2.26518E-2</v>
      </c>
    </row>
    <row r="5757" spans="1:9" x14ac:dyDescent="0.2">
      <c r="A5757" s="5">
        <v>42671.895833333336</v>
      </c>
      <c r="B5757" s="2">
        <v>1214.9000000000001</v>
      </c>
      <c r="C5757" s="10">
        <v>59.7</v>
      </c>
      <c r="D5757" s="8">
        <v>2.7E-4</v>
      </c>
      <c r="E5757" s="13">
        <f>D5757*'Assumptions Notes'!C$12</f>
        <v>9.7199999999999995E-2</v>
      </c>
      <c r="F5757" s="15">
        <f t="shared" si="178"/>
        <v>1.6119000000000001E-2</v>
      </c>
      <c r="G5757" s="10">
        <f>IF(C5757&gt;'Assumptions Notes'!C$11,'Assumptions Notes'!C$11,C5757)</f>
        <v>59.7</v>
      </c>
      <c r="H5757" s="15">
        <f t="shared" si="179"/>
        <v>1.6119000000000001E-2</v>
      </c>
      <c r="I5757" s="2">
        <f>IF(C5757&gt;'Assumptions Notes'!C$11,-C5757*('Assumptions Notes'!C$13/(2*1000)),G5757*D5757)</f>
        <v>1.6119000000000001E-2</v>
      </c>
    </row>
    <row r="5758" spans="1:9" x14ac:dyDescent="0.2">
      <c r="A5758" s="5">
        <v>42671.916666666664</v>
      </c>
      <c r="B5758" s="2">
        <v>1180.92</v>
      </c>
      <c r="C5758" s="10">
        <v>30.07</v>
      </c>
      <c r="D5758" s="8">
        <v>2.5500000000000002E-4</v>
      </c>
      <c r="E5758" s="13">
        <f>D5758*'Assumptions Notes'!C$12</f>
        <v>9.1800000000000007E-2</v>
      </c>
      <c r="F5758" s="15">
        <f t="shared" si="178"/>
        <v>7.6678500000000004E-3</v>
      </c>
      <c r="G5758" s="10">
        <f>IF(C5758&gt;'Assumptions Notes'!C$11,'Assumptions Notes'!C$11,C5758)</f>
        <v>30.07</v>
      </c>
      <c r="H5758" s="15">
        <f t="shared" si="179"/>
        <v>7.6678500000000004E-3</v>
      </c>
      <c r="I5758" s="2">
        <f>IF(C5758&gt;'Assumptions Notes'!C$11,-C5758*('Assumptions Notes'!C$13/(2*1000)),G5758*D5758)</f>
        <v>7.6678500000000004E-3</v>
      </c>
    </row>
    <row r="5759" spans="1:9" x14ac:dyDescent="0.2">
      <c r="A5759" s="5">
        <v>42671.9375</v>
      </c>
      <c r="B5759" s="2">
        <v>1128.76</v>
      </c>
      <c r="C5759" s="10">
        <v>41.53</v>
      </c>
      <c r="D5759" s="8">
        <v>2.1250000000000002E-4</v>
      </c>
      <c r="E5759" s="13">
        <f>D5759*'Assumptions Notes'!C$12</f>
        <v>7.6500000000000012E-2</v>
      </c>
      <c r="F5759" s="15">
        <f t="shared" si="178"/>
        <v>8.8251250000000014E-3</v>
      </c>
      <c r="G5759" s="10">
        <f>IF(C5759&gt;'Assumptions Notes'!C$11,'Assumptions Notes'!C$11,C5759)</f>
        <v>41.53</v>
      </c>
      <c r="H5759" s="15">
        <f t="shared" si="179"/>
        <v>8.8251250000000014E-3</v>
      </c>
      <c r="I5759" s="2">
        <f>IF(C5759&gt;'Assumptions Notes'!C$11,-C5759*('Assumptions Notes'!C$13/(2*1000)),G5759*D5759)</f>
        <v>8.8251250000000014E-3</v>
      </c>
    </row>
    <row r="5760" spans="1:9" x14ac:dyDescent="0.2">
      <c r="A5760" s="5">
        <v>42671.958333333336</v>
      </c>
      <c r="B5760" s="2">
        <v>1101.43</v>
      </c>
      <c r="C5760" s="10">
        <v>41.55</v>
      </c>
      <c r="D5760" s="8">
        <v>1.7000000000000001E-4</v>
      </c>
      <c r="E5760" s="13">
        <f>D5760*'Assumptions Notes'!C$12</f>
        <v>6.1200000000000004E-2</v>
      </c>
      <c r="F5760" s="15">
        <f t="shared" si="178"/>
        <v>7.0635000000000003E-3</v>
      </c>
      <c r="G5760" s="10">
        <f>IF(C5760&gt;'Assumptions Notes'!C$11,'Assumptions Notes'!C$11,C5760)</f>
        <v>41.55</v>
      </c>
      <c r="H5760" s="15">
        <f t="shared" si="179"/>
        <v>7.0635000000000003E-3</v>
      </c>
      <c r="I5760" s="2">
        <f>IF(C5760&gt;'Assumptions Notes'!C$11,-C5760*('Assumptions Notes'!C$13/(2*1000)),G5760*D5760)</f>
        <v>7.0635000000000003E-3</v>
      </c>
    </row>
    <row r="5761" spans="1:9" x14ac:dyDescent="0.2">
      <c r="A5761" s="5">
        <v>42671.979166666664</v>
      </c>
      <c r="B5761" s="2">
        <v>1106.4000000000001</v>
      </c>
      <c r="C5761" s="10">
        <v>34.450000000000003</v>
      </c>
      <c r="D5761" s="8">
        <v>1.5000000000000001E-4</v>
      </c>
      <c r="E5761" s="13">
        <f>D5761*'Assumptions Notes'!C$12</f>
        <v>5.4000000000000006E-2</v>
      </c>
      <c r="F5761" s="15">
        <f t="shared" si="178"/>
        <v>5.1675000000000011E-3</v>
      </c>
      <c r="G5761" s="10">
        <f>IF(C5761&gt;'Assumptions Notes'!C$11,'Assumptions Notes'!C$11,C5761)</f>
        <v>34.450000000000003</v>
      </c>
      <c r="H5761" s="15">
        <f t="shared" si="179"/>
        <v>5.1675000000000011E-3</v>
      </c>
      <c r="I5761" s="2">
        <f>IF(C5761&gt;'Assumptions Notes'!C$11,-C5761*('Assumptions Notes'!C$13/(2*1000)),G5761*D5761)</f>
        <v>5.1675000000000011E-3</v>
      </c>
    </row>
    <row r="5762" spans="1:9" x14ac:dyDescent="0.2">
      <c r="A5762" s="5">
        <v>42672</v>
      </c>
      <c r="B5762" s="2">
        <v>1295.99</v>
      </c>
      <c r="C5762" s="10">
        <v>46.06</v>
      </c>
      <c r="D5762" s="8">
        <v>1.2999999999999999E-4</v>
      </c>
      <c r="E5762" s="13">
        <f>D5762*'Assumptions Notes'!C$12</f>
        <v>4.6799999999999994E-2</v>
      </c>
      <c r="F5762" s="15">
        <f t="shared" si="178"/>
        <v>5.9877999999999997E-3</v>
      </c>
      <c r="G5762" s="10">
        <f>IF(C5762&gt;'Assumptions Notes'!C$11,'Assumptions Notes'!C$11,C5762)</f>
        <v>46.06</v>
      </c>
      <c r="H5762" s="15">
        <f t="shared" si="179"/>
        <v>5.9877999999999997E-3</v>
      </c>
      <c r="I5762" s="2">
        <f>IF(C5762&gt;'Assumptions Notes'!C$11,-C5762*('Assumptions Notes'!C$13/(2*1000)),G5762*D5762)</f>
        <v>5.9877999999999997E-3</v>
      </c>
    </row>
    <row r="5763" spans="1:9" x14ac:dyDescent="0.2">
      <c r="A5763" s="5">
        <v>42672.020833333336</v>
      </c>
      <c r="B5763" s="2">
        <v>1199.32</v>
      </c>
      <c r="C5763" s="10">
        <v>35.090000000000003</v>
      </c>
      <c r="D5763" s="8">
        <v>1.175E-4</v>
      </c>
      <c r="E5763" s="13">
        <f>D5763*'Assumptions Notes'!C$12</f>
        <v>4.2299999999999997E-2</v>
      </c>
      <c r="F5763" s="15">
        <f t="shared" si="178"/>
        <v>4.1230750000000004E-3</v>
      </c>
      <c r="G5763" s="10">
        <f>IF(C5763&gt;'Assumptions Notes'!C$11,'Assumptions Notes'!C$11,C5763)</f>
        <v>35.090000000000003</v>
      </c>
      <c r="H5763" s="15">
        <f t="shared" si="179"/>
        <v>4.1230750000000004E-3</v>
      </c>
      <c r="I5763" s="2">
        <f>IF(C5763&gt;'Assumptions Notes'!C$11,-C5763*('Assumptions Notes'!C$13/(2*1000)),G5763*D5763)</f>
        <v>4.1230750000000004E-3</v>
      </c>
    </row>
    <row r="5764" spans="1:9" x14ac:dyDescent="0.2">
      <c r="A5764" s="5">
        <v>42672.041666666664</v>
      </c>
      <c r="B5764" s="2">
        <v>1149.3599999999999</v>
      </c>
      <c r="C5764" s="10">
        <v>47.78</v>
      </c>
      <c r="D5764" s="8">
        <v>1.05E-4</v>
      </c>
      <c r="E5764" s="13">
        <f>D5764*'Assumptions Notes'!C$12</f>
        <v>3.78E-2</v>
      </c>
      <c r="F5764" s="15">
        <f t="shared" ref="F5764:F5827" si="180">D5764*C5764</f>
        <v>5.0169000000000004E-3</v>
      </c>
      <c r="G5764" s="10">
        <f>IF(C5764&gt;'Assumptions Notes'!C$11,'Assumptions Notes'!C$11,C5764)</f>
        <v>47.78</v>
      </c>
      <c r="H5764" s="15">
        <f t="shared" ref="H5764:H5827" si="181">G5764*D5764</f>
        <v>5.0169000000000004E-3</v>
      </c>
      <c r="I5764" s="2">
        <f>IF(C5764&gt;'Assumptions Notes'!C$11,-C5764*('Assumptions Notes'!C$13/(2*1000)),G5764*D5764)</f>
        <v>5.0169000000000004E-3</v>
      </c>
    </row>
    <row r="5765" spans="1:9" x14ac:dyDescent="0.2">
      <c r="A5765" s="5">
        <v>42672.0625</v>
      </c>
      <c r="B5765" s="2">
        <v>1082.26</v>
      </c>
      <c r="C5765" s="10">
        <v>48.75</v>
      </c>
      <c r="D5765" s="8">
        <v>1.025E-4</v>
      </c>
      <c r="E5765" s="13">
        <f>D5765*'Assumptions Notes'!C$12</f>
        <v>3.6900000000000002E-2</v>
      </c>
      <c r="F5765" s="15">
        <f t="shared" si="180"/>
        <v>4.9968749999999996E-3</v>
      </c>
      <c r="G5765" s="10">
        <f>IF(C5765&gt;'Assumptions Notes'!C$11,'Assumptions Notes'!C$11,C5765)</f>
        <v>48.75</v>
      </c>
      <c r="H5765" s="15">
        <f t="shared" si="181"/>
        <v>4.9968749999999996E-3</v>
      </c>
      <c r="I5765" s="2">
        <f>IF(C5765&gt;'Assumptions Notes'!C$11,-C5765*('Assumptions Notes'!C$13/(2*1000)),G5765*D5765)</f>
        <v>4.9968749999999996E-3</v>
      </c>
    </row>
    <row r="5766" spans="1:9" x14ac:dyDescent="0.2">
      <c r="A5766" s="5">
        <v>42672.083333333336</v>
      </c>
      <c r="B5766" s="2">
        <v>1016.4</v>
      </c>
      <c r="C5766" s="10">
        <v>55.31</v>
      </c>
      <c r="D5766" s="8">
        <v>1E-4</v>
      </c>
      <c r="E5766" s="13">
        <f>D5766*'Assumptions Notes'!C$12</f>
        <v>3.6000000000000004E-2</v>
      </c>
      <c r="F5766" s="15">
        <f t="shared" si="180"/>
        <v>5.5310000000000003E-3</v>
      </c>
      <c r="G5766" s="10">
        <f>IF(C5766&gt;'Assumptions Notes'!C$11,'Assumptions Notes'!C$11,C5766)</f>
        <v>55.31</v>
      </c>
      <c r="H5766" s="15">
        <f t="shared" si="181"/>
        <v>5.5310000000000003E-3</v>
      </c>
      <c r="I5766" s="2">
        <f>IF(C5766&gt;'Assumptions Notes'!C$11,-C5766*('Assumptions Notes'!C$13/(2*1000)),G5766*D5766)</f>
        <v>5.5310000000000003E-3</v>
      </c>
    </row>
    <row r="5767" spans="1:9" x14ac:dyDescent="0.2">
      <c r="A5767" s="5">
        <v>42672.104166666664</v>
      </c>
      <c r="B5767" s="2">
        <v>984.92</v>
      </c>
      <c r="C5767" s="10">
        <v>42.58</v>
      </c>
      <c r="D5767" s="8">
        <v>9.8750000000000002E-5</v>
      </c>
      <c r="E5767" s="13">
        <f>D5767*'Assumptions Notes'!C$12</f>
        <v>3.5549999999999998E-2</v>
      </c>
      <c r="F5767" s="15">
        <f t="shared" si="180"/>
        <v>4.204775E-3</v>
      </c>
      <c r="G5767" s="10">
        <f>IF(C5767&gt;'Assumptions Notes'!C$11,'Assumptions Notes'!C$11,C5767)</f>
        <v>42.58</v>
      </c>
      <c r="H5767" s="15">
        <f t="shared" si="181"/>
        <v>4.204775E-3</v>
      </c>
      <c r="I5767" s="2">
        <f>IF(C5767&gt;'Assumptions Notes'!C$11,-C5767*('Assumptions Notes'!C$13/(2*1000)),G5767*D5767)</f>
        <v>4.204775E-3</v>
      </c>
    </row>
    <row r="5768" spans="1:9" x14ac:dyDescent="0.2">
      <c r="A5768" s="5">
        <v>42672.125</v>
      </c>
      <c r="B5768" s="2">
        <v>983.24</v>
      </c>
      <c r="C5768" s="10">
        <v>48.62</v>
      </c>
      <c r="D5768" s="8">
        <v>9.7499999999999998E-5</v>
      </c>
      <c r="E5768" s="13">
        <f>D5768*'Assumptions Notes'!C$12</f>
        <v>3.5099999999999999E-2</v>
      </c>
      <c r="F5768" s="15">
        <f t="shared" si="180"/>
        <v>4.7404499999999994E-3</v>
      </c>
      <c r="G5768" s="10">
        <f>IF(C5768&gt;'Assumptions Notes'!C$11,'Assumptions Notes'!C$11,C5768)</f>
        <v>48.62</v>
      </c>
      <c r="H5768" s="15">
        <f t="shared" si="181"/>
        <v>4.7404499999999994E-3</v>
      </c>
      <c r="I5768" s="2">
        <f>IF(C5768&gt;'Assumptions Notes'!C$11,-C5768*('Assumptions Notes'!C$13/(2*1000)),G5768*D5768)</f>
        <v>4.7404499999999994E-3</v>
      </c>
    </row>
    <row r="5769" spans="1:9" x14ac:dyDescent="0.2">
      <c r="A5769" s="5">
        <v>42672.145833333336</v>
      </c>
      <c r="B5769" s="2">
        <v>949.69</v>
      </c>
      <c r="C5769" s="10">
        <v>41.46</v>
      </c>
      <c r="D5769" s="8">
        <v>9.6250000000000009E-5</v>
      </c>
      <c r="E5769" s="13">
        <f>D5769*'Assumptions Notes'!C$12</f>
        <v>3.465E-2</v>
      </c>
      <c r="F5769" s="15">
        <f t="shared" si="180"/>
        <v>3.9905250000000008E-3</v>
      </c>
      <c r="G5769" s="10">
        <f>IF(C5769&gt;'Assumptions Notes'!C$11,'Assumptions Notes'!C$11,C5769)</f>
        <v>41.46</v>
      </c>
      <c r="H5769" s="15">
        <f t="shared" si="181"/>
        <v>3.9905250000000008E-3</v>
      </c>
      <c r="I5769" s="2">
        <f>IF(C5769&gt;'Assumptions Notes'!C$11,-C5769*('Assumptions Notes'!C$13/(2*1000)),G5769*D5769)</f>
        <v>3.9905250000000008E-3</v>
      </c>
    </row>
    <row r="5770" spans="1:9" x14ac:dyDescent="0.2">
      <c r="A5770" s="5">
        <v>42672.166666666664</v>
      </c>
      <c r="B5770" s="2">
        <v>941.25</v>
      </c>
      <c r="C5770" s="10">
        <v>33.89</v>
      </c>
      <c r="D5770" s="8">
        <v>9.5000000000000005E-5</v>
      </c>
      <c r="E5770" s="13">
        <f>D5770*'Assumptions Notes'!C$12</f>
        <v>3.4200000000000001E-2</v>
      </c>
      <c r="F5770" s="15">
        <f t="shared" si="180"/>
        <v>3.2195500000000003E-3</v>
      </c>
      <c r="G5770" s="10">
        <f>IF(C5770&gt;'Assumptions Notes'!C$11,'Assumptions Notes'!C$11,C5770)</f>
        <v>33.89</v>
      </c>
      <c r="H5770" s="15">
        <f t="shared" si="181"/>
        <v>3.2195500000000003E-3</v>
      </c>
      <c r="I5770" s="2">
        <f>IF(C5770&gt;'Assumptions Notes'!C$11,-C5770*('Assumptions Notes'!C$13/(2*1000)),G5770*D5770)</f>
        <v>3.2195500000000003E-3</v>
      </c>
    </row>
    <row r="5771" spans="1:9" x14ac:dyDescent="0.2">
      <c r="A5771" s="5">
        <v>42672.1875</v>
      </c>
      <c r="B5771" s="2">
        <v>946.31</v>
      </c>
      <c r="C5771" s="10">
        <v>30.15</v>
      </c>
      <c r="D5771" s="8">
        <v>9.6250000000000009E-5</v>
      </c>
      <c r="E5771" s="13">
        <f>D5771*'Assumptions Notes'!C$12</f>
        <v>3.465E-2</v>
      </c>
      <c r="F5771" s="15">
        <f t="shared" si="180"/>
        <v>2.9019375E-3</v>
      </c>
      <c r="G5771" s="10">
        <f>IF(C5771&gt;'Assumptions Notes'!C$11,'Assumptions Notes'!C$11,C5771)</f>
        <v>30.15</v>
      </c>
      <c r="H5771" s="15">
        <f t="shared" si="181"/>
        <v>2.9019375E-3</v>
      </c>
      <c r="I5771" s="2">
        <f>IF(C5771&gt;'Assumptions Notes'!C$11,-C5771*('Assumptions Notes'!C$13/(2*1000)),G5771*D5771)</f>
        <v>2.9019375E-3</v>
      </c>
    </row>
    <row r="5772" spans="1:9" x14ac:dyDescent="0.2">
      <c r="A5772" s="5">
        <v>42672.208333333336</v>
      </c>
      <c r="B5772" s="2">
        <v>954.26</v>
      </c>
      <c r="C5772" s="10">
        <v>34.15</v>
      </c>
      <c r="D5772" s="8">
        <v>9.7499999999999998E-5</v>
      </c>
      <c r="E5772" s="13">
        <f>D5772*'Assumptions Notes'!C$12</f>
        <v>3.5099999999999999E-2</v>
      </c>
      <c r="F5772" s="15">
        <f t="shared" si="180"/>
        <v>3.3296249999999997E-3</v>
      </c>
      <c r="G5772" s="10">
        <f>IF(C5772&gt;'Assumptions Notes'!C$11,'Assumptions Notes'!C$11,C5772)</f>
        <v>34.15</v>
      </c>
      <c r="H5772" s="15">
        <f t="shared" si="181"/>
        <v>3.3296249999999997E-3</v>
      </c>
      <c r="I5772" s="2">
        <f>IF(C5772&gt;'Assumptions Notes'!C$11,-C5772*('Assumptions Notes'!C$13/(2*1000)),G5772*D5772)</f>
        <v>3.3296249999999997E-3</v>
      </c>
    </row>
    <row r="5773" spans="1:9" x14ac:dyDescent="0.2">
      <c r="A5773" s="5">
        <v>42672.229166666664</v>
      </c>
      <c r="B5773" s="2">
        <v>962.99</v>
      </c>
      <c r="C5773" s="10">
        <v>28.66</v>
      </c>
      <c r="D5773" s="8">
        <v>1.15E-4</v>
      </c>
      <c r="E5773" s="13">
        <f>D5773*'Assumptions Notes'!C$12</f>
        <v>4.1399999999999999E-2</v>
      </c>
      <c r="F5773" s="15">
        <f t="shared" si="180"/>
        <v>3.2959E-3</v>
      </c>
      <c r="G5773" s="10">
        <f>IF(C5773&gt;'Assumptions Notes'!C$11,'Assumptions Notes'!C$11,C5773)</f>
        <v>28.66</v>
      </c>
      <c r="H5773" s="15">
        <f t="shared" si="181"/>
        <v>3.2959E-3</v>
      </c>
      <c r="I5773" s="2">
        <f>IF(C5773&gt;'Assumptions Notes'!C$11,-C5773*('Assumptions Notes'!C$13/(2*1000)),G5773*D5773)</f>
        <v>3.2959E-3</v>
      </c>
    </row>
    <row r="5774" spans="1:9" x14ac:dyDescent="0.2">
      <c r="A5774" s="5">
        <v>42672.25</v>
      </c>
      <c r="B5774" s="2">
        <v>985.97</v>
      </c>
      <c r="C5774" s="10">
        <v>34.19</v>
      </c>
      <c r="D5774" s="8">
        <v>1.325E-4</v>
      </c>
      <c r="E5774" s="13">
        <f>D5774*'Assumptions Notes'!C$12</f>
        <v>4.7699999999999999E-2</v>
      </c>
      <c r="F5774" s="15">
        <f t="shared" si="180"/>
        <v>4.5301749999999991E-3</v>
      </c>
      <c r="G5774" s="10">
        <f>IF(C5774&gt;'Assumptions Notes'!C$11,'Assumptions Notes'!C$11,C5774)</f>
        <v>34.19</v>
      </c>
      <c r="H5774" s="15">
        <f t="shared" si="181"/>
        <v>4.5301749999999991E-3</v>
      </c>
      <c r="I5774" s="2">
        <f>IF(C5774&gt;'Assumptions Notes'!C$11,-C5774*('Assumptions Notes'!C$13/(2*1000)),G5774*D5774)</f>
        <v>4.5301749999999991E-3</v>
      </c>
    </row>
    <row r="5775" spans="1:9" x14ac:dyDescent="0.2">
      <c r="A5775" s="5">
        <v>42672.270833333336</v>
      </c>
      <c r="B5775" s="2">
        <v>999.82</v>
      </c>
      <c r="C5775" s="10">
        <v>36.200000000000003</v>
      </c>
      <c r="D5775" s="8">
        <v>1.6249999999999999E-4</v>
      </c>
      <c r="E5775" s="13">
        <f>D5775*'Assumptions Notes'!C$12</f>
        <v>5.8499999999999996E-2</v>
      </c>
      <c r="F5775" s="15">
        <f t="shared" si="180"/>
        <v>5.8825000000000006E-3</v>
      </c>
      <c r="G5775" s="10">
        <f>IF(C5775&gt;'Assumptions Notes'!C$11,'Assumptions Notes'!C$11,C5775)</f>
        <v>36.200000000000003</v>
      </c>
      <c r="H5775" s="15">
        <f t="shared" si="181"/>
        <v>5.8825000000000006E-3</v>
      </c>
      <c r="I5775" s="2">
        <f>IF(C5775&gt;'Assumptions Notes'!C$11,-C5775*('Assumptions Notes'!C$13/(2*1000)),G5775*D5775)</f>
        <v>5.8825000000000006E-3</v>
      </c>
    </row>
    <row r="5776" spans="1:9" x14ac:dyDescent="0.2">
      <c r="A5776" s="5">
        <v>42672.291666666664</v>
      </c>
      <c r="B5776" s="2">
        <v>1032.96</v>
      </c>
      <c r="C5776" s="10">
        <v>40.4</v>
      </c>
      <c r="D5776" s="8">
        <v>1.9249999999999999E-4</v>
      </c>
      <c r="E5776" s="13">
        <f>D5776*'Assumptions Notes'!C$12</f>
        <v>6.93E-2</v>
      </c>
      <c r="F5776" s="15">
        <f t="shared" si="180"/>
        <v>7.7769999999999992E-3</v>
      </c>
      <c r="G5776" s="10">
        <f>IF(C5776&gt;'Assumptions Notes'!C$11,'Assumptions Notes'!C$11,C5776)</f>
        <v>40.4</v>
      </c>
      <c r="H5776" s="15">
        <f t="shared" si="181"/>
        <v>7.7769999999999992E-3</v>
      </c>
      <c r="I5776" s="2">
        <f>IF(C5776&gt;'Assumptions Notes'!C$11,-C5776*('Assumptions Notes'!C$13/(2*1000)),G5776*D5776)</f>
        <v>7.7769999999999992E-3</v>
      </c>
    </row>
    <row r="5777" spans="1:9" x14ac:dyDescent="0.2">
      <c r="A5777" s="5">
        <v>42672.3125</v>
      </c>
      <c r="B5777" s="2">
        <v>1012.49</v>
      </c>
      <c r="C5777" s="10">
        <v>35.19</v>
      </c>
      <c r="D5777" s="8">
        <v>2.0875000000000001E-4</v>
      </c>
      <c r="E5777" s="13">
        <f>D5777*'Assumptions Notes'!C$12</f>
        <v>7.5150000000000008E-2</v>
      </c>
      <c r="F5777" s="15">
        <f t="shared" si="180"/>
        <v>7.3459124999999993E-3</v>
      </c>
      <c r="G5777" s="10">
        <f>IF(C5777&gt;'Assumptions Notes'!C$11,'Assumptions Notes'!C$11,C5777)</f>
        <v>35.19</v>
      </c>
      <c r="H5777" s="15">
        <f t="shared" si="181"/>
        <v>7.3459124999999993E-3</v>
      </c>
      <c r="I5777" s="2">
        <f>IF(C5777&gt;'Assumptions Notes'!C$11,-C5777*('Assumptions Notes'!C$13/(2*1000)),G5777*D5777)</f>
        <v>7.3459124999999993E-3</v>
      </c>
    </row>
    <row r="5778" spans="1:9" x14ac:dyDescent="0.2">
      <c r="A5778" s="5">
        <v>42672.333333333336</v>
      </c>
      <c r="B5778" s="2">
        <v>974.28</v>
      </c>
      <c r="C5778" s="10">
        <v>32.54</v>
      </c>
      <c r="D5778" s="8">
        <v>2.2499999999999999E-4</v>
      </c>
      <c r="E5778" s="13">
        <f>D5778*'Assumptions Notes'!C$12</f>
        <v>8.1000000000000003E-2</v>
      </c>
      <c r="F5778" s="15">
        <f t="shared" si="180"/>
        <v>7.3214999999999999E-3</v>
      </c>
      <c r="G5778" s="10">
        <f>IF(C5778&gt;'Assumptions Notes'!C$11,'Assumptions Notes'!C$11,C5778)</f>
        <v>32.54</v>
      </c>
      <c r="H5778" s="15">
        <f t="shared" si="181"/>
        <v>7.3214999999999999E-3</v>
      </c>
      <c r="I5778" s="2">
        <f>IF(C5778&gt;'Assumptions Notes'!C$11,-C5778*('Assumptions Notes'!C$13/(2*1000)),G5778*D5778)</f>
        <v>7.3214999999999999E-3</v>
      </c>
    </row>
    <row r="5779" spans="1:9" x14ac:dyDescent="0.2">
      <c r="A5779" s="5">
        <v>42672.354166666664</v>
      </c>
      <c r="B5779" s="2">
        <v>936.89</v>
      </c>
      <c r="C5779" s="10">
        <v>34.39</v>
      </c>
      <c r="D5779" s="8">
        <v>2.2625E-4</v>
      </c>
      <c r="E5779" s="13">
        <f>D5779*'Assumptions Notes'!C$12</f>
        <v>8.1449999999999995E-2</v>
      </c>
      <c r="F5779" s="15">
        <f t="shared" si="180"/>
        <v>7.7807375E-3</v>
      </c>
      <c r="G5779" s="10">
        <f>IF(C5779&gt;'Assumptions Notes'!C$11,'Assumptions Notes'!C$11,C5779)</f>
        <v>34.39</v>
      </c>
      <c r="H5779" s="15">
        <f t="shared" si="181"/>
        <v>7.7807375E-3</v>
      </c>
      <c r="I5779" s="2">
        <f>IF(C5779&gt;'Assumptions Notes'!C$11,-C5779*('Assumptions Notes'!C$13/(2*1000)),G5779*D5779)</f>
        <v>7.7807375E-3</v>
      </c>
    </row>
    <row r="5780" spans="1:9" x14ac:dyDescent="0.2">
      <c r="A5780" s="5">
        <v>42672.375</v>
      </c>
      <c r="B5780" s="2">
        <v>878.68</v>
      </c>
      <c r="C5780" s="10">
        <v>24.47</v>
      </c>
      <c r="D5780" s="8">
        <v>2.275E-4</v>
      </c>
      <c r="E5780" s="13">
        <f>D5780*'Assumptions Notes'!C$12</f>
        <v>8.1900000000000001E-2</v>
      </c>
      <c r="F5780" s="15">
        <f t="shared" si="180"/>
        <v>5.5669249999999995E-3</v>
      </c>
      <c r="G5780" s="10">
        <f>IF(C5780&gt;'Assumptions Notes'!C$11,'Assumptions Notes'!C$11,C5780)</f>
        <v>24.47</v>
      </c>
      <c r="H5780" s="15">
        <f t="shared" si="181"/>
        <v>5.5669249999999995E-3</v>
      </c>
      <c r="I5780" s="2">
        <f>IF(C5780&gt;'Assumptions Notes'!C$11,-C5780*('Assumptions Notes'!C$13/(2*1000)),G5780*D5780)</f>
        <v>5.5669249999999995E-3</v>
      </c>
    </row>
    <row r="5781" spans="1:9" x14ac:dyDescent="0.2">
      <c r="A5781" s="5">
        <v>42672.395833333336</v>
      </c>
      <c r="B5781" s="2">
        <v>845.87</v>
      </c>
      <c r="C5781" s="10">
        <v>16.54</v>
      </c>
      <c r="D5781" s="8">
        <v>2.1875E-4</v>
      </c>
      <c r="E5781" s="13">
        <f>D5781*'Assumptions Notes'!C$12</f>
        <v>7.8750000000000001E-2</v>
      </c>
      <c r="F5781" s="15">
        <f t="shared" si="180"/>
        <v>3.6181249999999998E-3</v>
      </c>
      <c r="G5781" s="10">
        <f>IF(C5781&gt;'Assumptions Notes'!C$11,'Assumptions Notes'!C$11,C5781)</f>
        <v>16.54</v>
      </c>
      <c r="H5781" s="15">
        <f t="shared" si="181"/>
        <v>3.6181249999999998E-3</v>
      </c>
      <c r="I5781" s="2">
        <f>IF(C5781&gt;'Assumptions Notes'!C$11,-C5781*('Assumptions Notes'!C$13/(2*1000)),G5781*D5781)</f>
        <v>3.6181249999999998E-3</v>
      </c>
    </row>
    <row r="5782" spans="1:9" x14ac:dyDescent="0.2">
      <c r="A5782" s="5">
        <v>42672.416666666664</v>
      </c>
      <c r="B5782" s="2">
        <v>808.24</v>
      </c>
      <c r="C5782" s="10">
        <v>15.09</v>
      </c>
      <c r="D5782" s="8">
        <v>2.1000000000000001E-4</v>
      </c>
      <c r="E5782" s="13">
        <f>D5782*'Assumptions Notes'!C$12</f>
        <v>7.5600000000000001E-2</v>
      </c>
      <c r="F5782" s="15">
        <f t="shared" si="180"/>
        <v>3.1689000000000001E-3</v>
      </c>
      <c r="G5782" s="10">
        <f>IF(C5782&gt;'Assumptions Notes'!C$11,'Assumptions Notes'!C$11,C5782)</f>
        <v>15.09</v>
      </c>
      <c r="H5782" s="15">
        <f t="shared" si="181"/>
        <v>3.1689000000000001E-3</v>
      </c>
      <c r="I5782" s="2">
        <f>IF(C5782&gt;'Assumptions Notes'!C$11,-C5782*('Assumptions Notes'!C$13/(2*1000)),G5782*D5782)</f>
        <v>3.1689000000000001E-3</v>
      </c>
    </row>
    <row r="5783" spans="1:9" x14ac:dyDescent="0.2">
      <c r="A5783" s="5">
        <v>42672.4375</v>
      </c>
      <c r="B5783" s="2">
        <v>785.45</v>
      </c>
      <c r="C5783" s="10">
        <v>10.94</v>
      </c>
      <c r="D5783" s="8">
        <v>2.075E-4</v>
      </c>
      <c r="E5783" s="13">
        <f>D5783*'Assumptions Notes'!C$12</f>
        <v>7.4700000000000003E-2</v>
      </c>
      <c r="F5783" s="15">
        <f t="shared" si="180"/>
        <v>2.27005E-3</v>
      </c>
      <c r="G5783" s="10">
        <f>IF(C5783&gt;'Assumptions Notes'!C$11,'Assumptions Notes'!C$11,C5783)</f>
        <v>10.94</v>
      </c>
      <c r="H5783" s="15">
        <f t="shared" si="181"/>
        <v>2.27005E-3</v>
      </c>
      <c r="I5783" s="2">
        <f>IF(C5783&gt;'Assumptions Notes'!C$11,-C5783*('Assumptions Notes'!C$13/(2*1000)),G5783*D5783)</f>
        <v>2.27005E-3</v>
      </c>
    </row>
    <row r="5784" spans="1:9" x14ac:dyDescent="0.2">
      <c r="A5784" s="5">
        <v>42672.458333333336</v>
      </c>
      <c r="B5784" s="2">
        <v>756.61</v>
      </c>
      <c r="C5784" s="10">
        <v>16.46</v>
      </c>
      <c r="D5784" s="8">
        <v>2.05E-4</v>
      </c>
      <c r="E5784" s="13">
        <f>D5784*'Assumptions Notes'!C$12</f>
        <v>7.3800000000000004E-2</v>
      </c>
      <c r="F5784" s="15">
        <f t="shared" si="180"/>
        <v>3.3743000000000002E-3</v>
      </c>
      <c r="G5784" s="10">
        <f>IF(C5784&gt;'Assumptions Notes'!C$11,'Assumptions Notes'!C$11,C5784)</f>
        <v>16.46</v>
      </c>
      <c r="H5784" s="15">
        <f t="shared" si="181"/>
        <v>3.3743000000000002E-3</v>
      </c>
      <c r="I5784" s="2">
        <f>IF(C5784&gt;'Assumptions Notes'!C$11,-C5784*('Assumptions Notes'!C$13/(2*1000)),G5784*D5784)</f>
        <v>3.3743000000000002E-3</v>
      </c>
    </row>
    <row r="5785" spans="1:9" x14ac:dyDescent="0.2">
      <c r="A5785" s="5">
        <v>42672.479166666664</v>
      </c>
      <c r="B5785" s="2">
        <v>736.19</v>
      </c>
      <c r="C5785" s="10">
        <v>16.59</v>
      </c>
      <c r="D5785" s="8">
        <v>2.1499999999999999E-4</v>
      </c>
      <c r="E5785" s="13">
        <f>D5785*'Assumptions Notes'!C$12</f>
        <v>7.7399999999999997E-2</v>
      </c>
      <c r="F5785" s="15">
        <f t="shared" si="180"/>
        <v>3.5668499999999999E-3</v>
      </c>
      <c r="G5785" s="10">
        <f>IF(C5785&gt;'Assumptions Notes'!C$11,'Assumptions Notes'!C$11,C5785)</f>
        <v>16.59</v>
      </c>
      <c r="H5785" s="15">
        <f t="shared" si="181"/>
        <v>3.5668499999999999E-3</v>
      </c>
      <c r="I5785" s="2">
        <f>IF(C5785&gt;'Assumptions Notes'!C$11,-C5785*('Assumptions Notes'!C$13/(2*1000)),G5785*D5785)</f>
        <v>3.5668499999999999E-3</v>
      </c>
    </row>
    <row r="5786" spans="1:9" x14ac:dyDescent="0.2">
      <c r="A5786" s="5">
        <v>42672.5</v>
      </c>
      <c r="B5786" s="2">
        <v>723.01</v>
      </c>
      <c r="C5786" s="10">
        <v>17.07</v>
      </c>
      <c r="D5786" s="8">
        <v>2.2499999999999999E-4</v>
      </c>
      <c r="E5786" s="13">
        <f>D5786*'Assumptions Notes'!C$12</f>
        <v>8.1000000000000003E-2</v>
      </c>
      <c r="F5786" s="15">
        <f t="shared" si="180"/>
        <v>3.84075E-3</v>
      </c>
      <c r="G5786" s="10">
        <f>IF(C5786&gt;'Assumptions Notes'!C$11,'Assumptions Notes'!C$11,C5786)</f>
        <v>17.07</v>
      </c>
      <c r="H5786" s="15">
        <f t="shared" si="181"/>
        <v>3.84075E-3</v>
      </c>
      <c r="I5786" s="2">
        <f>IF(C5786&gt;'Assumptions Notes'!C$11,-C5786*('Assumptions Notes'!C$13/(2*1000)),G5786*D5786)</f>
        <v>3.84075E-3</v>
      </c>
    </row>
    <row r="5787" spans="1:9" x14ac:dyDescent="0.2">
      <c r="A5787" s="5">
        <v>42672.520833333336</v>
      </c>
      <c r="B5787" s="2">
        <v>711.9</v>
      </c>
      <c r="C5787" s="10">
        <v>17.21</v>
      </c>
      <c r="D5787" s="8">
        <v>2.1250000000000002E-4</v>
      </c>
      <c r="E5787" s="13">
        <f>D5787*'Assumptions Notes'!C$12</f>
        <v>7.6500000000000012E-2</v>
      </c>
      <c r="F5787" s="15">
        <f t="shared" si="180"/>
        <v>3.6571250000000007E-3</v>
      </c>
      <c r="G5787" s="10">
        <f>IF(C5787&gt;'Assumptions Notes'!C$11,'Assumptions Notes'!C$11,C5787)</f>
        <v>17.21</v>
      </c>
      <c r="H5787" s="15">
        <f t="shared" si="181"/>
        <v>3.6571250000000007E-3</v>
      </c>
      <c r="I5787" s="2">
        <f>IF(C5787&gt;'Assumptions Notes'!C$11,-C5787*('Assumptions Notes'!C$13/(2*1000)),G5787*D5787)</f>
        <v>3.6571250000000007E-3</v>
      </c>
    </row>
    <row r="5788" spans="1:9" x14ac:dyDescent="0.2">
      <c r="A5788" s="5">
        <v>42672.541666666664</v>
      </c>
      <c r="B5788" s="2">
        <v>719.03</v>
      </c>
      <c r="C5788" s="10">
        <v>17.52</v>
      </c>
      <c r="D5788" s="8">
        <v>2.0000000000000001E-4</v>
      </c>
      <c r="E5788" s="13">
        <f>D5788*'Assumptions Notes'!C$12</f>
        <v>7.2000000000000008E-2</v>
      </c>
      <c r="F5788" s="15">
        <f t="shared" si="180"/>
        <v>3.5040000000000002E-3</v>
      </c>
      <c r="G5788" s="10">
        <f>IF(C5788&gt;'Assumptions Notes'!C$11,'Assumptions Notes'!C$11,C5788)</f>
        <v>17.52</v>
      </c>
      <c r="H5788" s="15">
        <f t="shared" si="181"/>
        <v>3.5040000000000002E-3</v>
      </c>
      <c r="I5788" s="2">
        <f>IF(C5788&gt;'Assumptions Notes'!C$11,-C5788*('Assumptions Notes'!C$13/(2*1000)),G5788*D5788)</f>
        <v>3.5040000000000002E-3</v>
      </c>
    </row>
    <row r="5789" spans="1:9" x14ac:dyDescent="0.2">
      <c r="A5789" s="5">
        <v>42672.5625</v>
      </c>
      <c r="B5789" s="2">
        <v>745.33</v>
      </c>
      <c r="C5789" s="10">
        <v>17.989999999999998</v>
      </c>
      <c r="D5789" s="8">
        <v>1.975E-4</v>
      </c>
      <c r="E5789" s="13">
        <f>D5789*'Assumptions Notes'!C$12</f>
        <v>7.1099999999999997E-2</v>
      </c>
      <c r="F5789" s="15">
        <f t="shared" si="180"/>
        <v>3.5530249999999996E-3</v>
      </c>
      <c r="G5789" s="10">
        <f>IF(C5789&gt;'Assumptions Notes'!C$11,'Assumptions Notes'!C$11,C5789)</f>
        <v>17.989999999999998</v>
      </c>
      <c r="H5789" s="15">
        <f t="shared" si="181"/>
        <v>3.5530249999999996E-3</v>
      </c>
      <c r="I5789" s="2">
        <f>IF(C5789&gt;'Assumptions Notes'!C$11,-C5789*('Assumptions Notes'!C$13/(2*1000)),G5789*D5789)</f>
        <v>3.5530249999999996E-3</v>
      </c>
    </row>
    <row r="5790" spans="1:9" x14ac:dyDescent="0.2">
      <c r="A5790" s="5">
        <v>42672.583333333336</v>
      </c>
      <c r="B5790" s="2">
        <v>755.39</v>
      </c>
      <c r="C5790" s="10">
        <v>18.84</v>
      </c>
      <c r="D5790" s="8">
        <v>1.95E-4</v>
      </c>
      <c r="E5790" s="13">
        <f>D5790*'Assumptions Notes'!C$12</f>
        <v>7.0199999999999999E-2</v>
      </c>
      <c r="F5790" s="15">
        <f t="shared" si="180"/>
        <v>3.6738000000000001E-3</v>
      </c>
      <c r="G5790" s="10">
        <f>IF(C5790&gt;'Assumptions Notes'!C$11,'Assumptions Notes'!C$11,C5790)</f>
        <v>18.84</v>
      </c>
      <c r="H5790" s="15">
        <f t="shared" si="181"/>
        <v>3.6738000000000001E-3</v>
      </c>
      <c r="I5790" s="2">
        <f>IF(C5790&gt;'Assumptions Notes'!C$11,-C5790*('Assumptions Notes'!C$13/(2*1000)),G5790*D5790)</f>
        <v>3.6738000000000001E-3</v>
      </c>
    </row>
    <row r="5791" spans="1:9" x14ac:dyDescent="0.2">
      <c r="A5791" s="5">
        <v>42672.604166666664</v>
      </c>
      <c r="B5791" s="2">
        <v>790.74</v>
      </c>
      <c r="C5791" s="10">
        <v>18.760000000000002</v>
      </c>
      <c r="D5791" s="8">
        <v>1.9625E-4</v>
      </c>
      <c r="E5791" s="13">
        <f>D5791*'Assumptions Notes'!C$12</f>
        <v>7.0650000000000004E-2</v>
      </c>
      <c r="F5791" s="15">
        <f t="shared" si="180"/>
        <v>3.6816500000000003E-3</v>
      </c>
      <c r="G5791" s="10">
        <f>IF(C5791&gt;'Assumptions Notes'!C$11,'Assumptions Notes'!C$11,C5791)</f>
        <v>18.760000000000002</v>
      </c>
      <c r="H5791" s="15">
        <f t="shared" si="181"/>
        <v>3.6816500000000003E-3</v>
      </c>
      <c r="I5791" s="2">
        <f>IF(C5791&gt;'Assumptions Notes'!C$11,-C5791*('Assumptions Notes'!C$13/(2*1000)),G5791*D5791)</f>
        <v>3.6816500000000003E-3</v>
      </c>
    </row>
    <row r="5792" spans="1:9" x14ac:dyDescent="0.2">
      <c r="A5792" s="5">
        <v>42672.625</v>
      </c>
      <c r="B5792" s="2">
        <v>839.96</v>
      </c>
      <c r="C5792" s="10">
        <v>22.07</v>
      </c>
      <c r="D5792" s="8">
        <v>1.975E-4</v>
      </c>
      <c r="E5792" s="13">
        <f>D5792*'Assumptions Notes'!C$12</f>
        <v>7.1099999999999997E-2</v>
      </c>
      <c r="F5792" s="15">
        <f t="shared" si="180"/>
        <v>4.3588250000000002E-3</v>
      </c>
      <c r="G5792" s="10">
        <f>IF(C5792&gt;'Assumptions Notes'!C$11,'Assumptions Notes'!C$11,C5792)</f>
        <v>22.07</v>
      </c>
      <c r="H5792" s="15">
        <f t="shared" si="181"/>
        <v>4.3588250000000002E-3</v>
      </c>
      <c r="I5792" s="2">
        <f>IF(C5792&gt;'Assumptions Notes'!C$11,-C5792*('Assumptions Notes'!C$13/(2*1000)),G5792*D5792)</f>
        <v>4.3588250000000002E-3</v>
      </c>
    </row>
    <row r="5793" spans="1:9" x14ac:dyDescent="0.2">
      <c r="A5793" s="5">
        <v>42672.645833333336</v>
      </c>
      <c r="B5793" s="2">
        <v>884.65</v>
      </c>
      <c r="C5793" s="10">
        <v>18</v>
      </c>
      <c r="D5793" s="8">
        <v>2.2124999999999998E-4</v>
      </c>
      <c r="E5793" s="13">
        <f>D5793*'Assumptions Notes'!C$12</f>
        <v>7.9649999999999999E-2</v>
      </c>
      <c r="F5793" s="15">
        <f t="shared" si="180"/>
        <v>3.9824999999999999E-3</v>
      </c>
      <c r="G5793" s="10">
        <f>IF(C5793&gt;'Assumptions Notes'!C$11,'Assumptions Notes'!C$11,C5793)</f>
        <v>18</v>
      </c>
      <c r="H5793" s="15">
        <f t="shared" si="181"/>
        <v>3.9824999999999999E-3</v>
      </c>
      <c r="I5793" s="2">
        <f>IF(C5793&gt;'Assumptions Notes'!C$11,-C5793*('Assumptions Notes'!C$13/(2*1000)),G5793*D5793)</f>
        <v>3.9824999999999999E-3</v>
      </c>
    </row>
    <row r="5794" spans="1:9" x14ac:dyDescent="0.2">
      <c r="A5794" s="5">
        <v>42672.666666666664</v>
      </c>
      <c r="B5794" s="2">
        <v>930.29</v>
      </c>
      <c r="C5794" s="10">
        <v>20.73</v>
      </c>
      <c r="D5794" s="8">
        <v>2.4499999999999999E-4</v>
      </c>
      <c r="E5794" s="13">
        <f>D5794*'Assumptions Notes'!C$12</f>
        <v>8.8200000000000001E-2</v>
      </c>
      <c r="F5794" s="15">
        <f t="shared" si="180"/>
        <v>5.0788500000000002E-3</v>
      </c>
      <c r="G5794" s="10">
        <f>IF(C5794&gt;'Assumptions Notes'!C$11,'Assumptions Notes'!C$11,C5794)</f>
        <v>20.73</v>
      </c>
      <c r="H5794" s="15">
        <f t="shared" si="181"/>
        <v>5.0788500000000002E-3</v>
      </c>
      <c r="I5794" s="2">
        <f>IF(C5794&gt;'Assumptions Notes'!C$11,-C5794*('Assumptions Notes'!C$13/(2*1000)),G5794*D5794)</f>
        <v>5.0788500000000002E-3</v>
      </c>
    </row>
    <row r="5795" spans="1:9" x14ac:dyDescent="0.2">
      <c r="A5795" s="5">
        <v>42672.6875</v>
      </c>
      <c r="B5795" s="2">
        <v>1006.59</v>
      </c>
      <c r="C5795" s="10">
        <v>23.32</v>
      </c>
      <c r="D5795" s="8">
        <v>2.7E-4</v>
      </c>
      <c r="E5795" s="13">
        <f>D5795*'Assumptions Notes'!C$12</f>
        <v>9.7199999999999995E-2</v>
      </c>
      <c r="F5795" s="15">
        <f t="shared" si="180"/>
        <v>6.2963999999999997E-3</v>
      </c>
      <c r="G5795" s="10">
        <f>IF(C5795&gt;'Assumptions Notes'!C$11,'Assumptions Notes'!C$11,C5795)</f>
        <v>23.32</v>
      </c>
      <c r="H5795" s="15">
        <f t="shared" si="181"/>
        <v>6.2963999999999997E-3</v>
      </c>
      <c r="I5795" s="2">
        <f>IF(C5795&gt;'Assumptions Notes'!C$11,-C5795*('Assumptions Notes'!C$13/(2*1000)),G5795*D5795)</f>
        <v>6.2963999999999997E-3</v>
      </c>
    </row>
    <row r="5796" spans="1:9" x14ac:dyDescent="0.2">
      <c r="A5796" s="5">
        <v>42672.708333333336</v>
      </c>
      <c r="B5796" s="2">
        <v>1083.73</v>
      </c>
      <c r="C5796" s="10">
        <v>28.26</v>
      </c>
      <c r="D5796" s="8">
        <v>2.9500000000000001E-4</v>
      </c>
      <c r="E5796" s="13">
        <f>D5796*'Assumptions Notes'!C$12</f>
        <v>0.1062</v>
      </c>
      <c r="F5796" s="15">
        <f t="shared" si="180"/>
        <v>8.3367000000000007E-3</v>
      </c>
      <c r="G5796" s="10">
        <f>IF(C5796&gt;'Assumptions Notes'!C$11,'Assumptions Notes'!C$11,C5796)</f>
        <v>28.26</v>
      </c>
      <c r="H5796" s="15">
        <f t="shared" si="181"/>
        <v>8.3367000000000007E-3</v>
      </c>
      <c r="I5796" s="2">
        <f>IF(C5796&gt;'Assumptions Notes'!C$11,-C5796*('Assumptions Notes'!C$13/(2*1000)),G5796*D5796)</f>
        <v>8.3367000000000007E-3</v>
      </c>
    </row>
    <row r="5797" spans="1:9" x14ac:dyDescent="0.2">
      <c r="A5797" s="5">
        <v>42672.729166666664</v>
      </c>
      <c r="B5797" s="2">
        <v>1139.95</v>
      </c>
      <c r="C5797" s="10">
        <v>36.409999999999997</v>
      </c>
      <c r="D5797" s="8">
        <v>2.9750000000000002E-4</v>
      </c>
      <c r="E5797" s="13">
        <f>D5797*'Assumptions Notes'!C$12</f>
        <v>0.1071</v>
      </c>
      <c r="F5797" s="15">
        <f t="shared" si="180"/>
        <v>1.0831975000000001E-2</v>
      </c>
      <c r="G5797" s="10">
        <f>IF(C5797&gt;'Assumptions Notes'!C$11,'Assumptions Notes'!C$11,C5797)</f>
        <v>36.409999999999997</v>
      </c>
      <c r="H5797" s="15">
        <f t="shared" si="181"/>
        <v>1.0831975000000001E-2</v>
      </c>
      <c r="I5797" s="2">
        <f>IF(C5797&gt;'Assumptions Notes'!C$11,-C5797*('Assumptions Notes'!C$13/(2*1000)),G5797*D5797)</f>
        <v>1.0831975000000001E-2</v>
      </c>
    </row>
    <row r="5798" spans="1:9" x14ac:dyDescent="0.2">
      <c r="A5798" s="5">
        <v>42672.75</v>
      </c>
      <c r="B5798" s="2">
        <v>1189.8900000000001</v>
      </c>
      <c r="C5798" s="10">
        <v>37.909999999999997</v>
      </c>
      <c r="D5798" s="8">
        <v>2.9999999999999997E-4</v>
      </c>
      <c r="E5798" s="13">
        <f>D5798*'Assumptions Notes'!C$12</f>
        <v>0.10799999999999998</v>
      </c>
      <c r="F5798" s="15">
        <f t="shared" si="180"/>
        <v>1.1372999999999998E-2</v>
      </c>
      <c r="G5798" s="10">
        <f>IF(C5798&gt;'Assumptions Notes'!C$11,'Assumptions Notes'!C$11,C5798)</f>
        <v>37.909999999999997</v>
      </c>
      <c r="H5798" s="15">
        <f t="shared" si="181"/>
        <v>1.1372999999999998E-2</v>
      </c>
      <c r="I5798" s="2">
        <f>IF(C5798&gt;'Assumptions Notes'!C$11,-C5798*('Assumptions Notes'!C$13/(2*1000)),G5798*D5798)</f>
        <v>1.1372999999999998E-2</v>
      </c>
    </row>
    <row r="5799" spans="1:9" x14ac:dyDescent="0.2">
      <c r="A5799" s="5">
        <v>42672.770833333336</v>
      </c>
      <c r="B5799" s="2">
        <v>1224.8599999999999</v>
      </c>
      <c r="C5799" s="10">
        <v>42.16</v>
      </c>
      <c r="D5799" s="8">
        <v>2.9999999999999997E-4</v>
      </c>
      <c r="E5799" s="13">
        <f>D5799*'Assumptions Notes'!C$12</f>
        <v>0.10799999999999998</v>
      </c>
      <c r="F5799" s="15">
        <f t="shared" si="180"/>
        <v>1.2647999999999998E-2</v>
      </c>
      <c r="G5799" s="10">
        <f>IF(C5799&gt;'Assumptions Notes'!C$11,'Assumptions Notes'!C$11,C5799)</f>
        <v>42.16</v>
      </c>
      <c r="H5799" s="15">
        <f t="shared" si="181"/>
        <v>1.2647999999999998E-2</v>
      </c>
      <c r="I5799" s="2">
        <f>IF(C5799&gt;'Assumptions Notes'!C$11,-C5799*('Assumptions Notes'!C$13/(2*1000)),G5799*D5799)</f>
        <v>1.2647999999999998E-2</v>
      </c>
    </row>
    <row r="5800" spans="1:9" x14ac:dyDescent="0.2">
      <c r="A5800" s="5">
        <v>42672.791666666664</v>
      </c>
      <c r="B5800" s="2">
        <v>1208.68</v>
      </c>
      <c r="C5800" s="10">
        <v>26.97</v>
      </c>
      <c r="D5800" s="8">
        <v>2.9999999999999997E-4</v>
      </c>
      <c r="E5800" s="13">
        <f>D5800*'Assumptions Notes'!C$12</f>
        <v>0.10799999999999998</v>
      </c>
      <c r="F5800" s="15">
        <f t="shared" si="180"/>
        <v>8.0909999999999992E-3</v>
      </c>
      <c r="G5800" s="10">
        <f>IF(C5800&gt;'Assumptions Notes'!C$11,'Assumptions Notes'!C$11,C5800)</f>
        <v>26.97</v>
      </c>
      <c r="H5800" s="15">
        <f t="shared" si="181"/>
        <v>8.0909999999999992E-3</v>
      </c>
      <c r="I5800" s="2">
        <f>IF(C5800&gt;'Assumptions Notes'!C$11,-C5800*('Assumptions Notes'!C$13/(2*1000)),G5800*D5800)</f>
        <v>8.0909999999999992E-3</v>
      </c>
    </row>
    <row r="5801" spans="1:9" x14ac:dyDescent="0.2">
      <c r="A5801" s="5">
        <v>42672.8125</v>
      </c>
      <c r="B5801" s="2">
        <v>1188.3699999999999</v>
      </c>
      <c r="C5801" s="10">
        <v>18.57</v>
      </c>
      <c r="D5801" s="8">
        <v>2.9750000000000002E-4</v>
      </c>
      <c r="E5801" s="13">
        <f>D5801*'Assumptions Notes'!C$12</f>
        <v>0.1071</v>
      </c>
      <c r="F5801" s="15">
        <f t="shared" si="180"/>
        <v>5.5245750000000003E-3</v>
      </c>
      <c r="G5801" s="10">
        <f>IF(C5801&gt;'Assumptions Notes'!C$11,'Assumptions Notes'!C$11,C5801)</f>
        <v>18.57</v>
      </c>
      <c r="H5801" s="15">
        <f t="shared" si="181"/>
        <v>5.5245750000000003E-3</v>
      </c>
      <c r="I5801" s="2">
        <f>IF(C5801&gt;'Assumptions Notes'!C$11,-C5801*('Assumptions Notes'!C$13/(2*1000)),G5801*D5801)</f>
        <v>5.5245750000000003E-3</v>
      </c>
    </row>
    <row r="5802" spans="1:9" x14ac:dyDescent="0.2">
      <c r="A5802" s="5">
        <v>42672.833333333336</v>
      </c>
      <c r="B5802" s="2">
        <v>1216.26</v>
      </c>
      <c r="C5802" s="10">
        <v>15.39</v>
      </c>
      <c r="D5802" s="8">
        <v>2.9500000000000001E-4</v>
      </c>
      <c r="E5802" s="13">
        <f>D5802*'Assumptions Notes'!C$12</f>
        <v>0.1062</v>
      </c>
      <c r="F5802" s="15">
        <f t="shared" si="180"/>
        <v>4.5400500000000003E-3</v>
      </c>
      <c r="G5802" s="10">
        <f>IF(C5802&gt;'Assumptions Notes'!C$11,'Assumptions Notes'!C$11,C5802)</f>
        <v>15.39</v>
      </c>
      <c r="H5802" s="15">
        <f t="shared" si="181"/>
        <v>4.5400500000000003E-3</v>
      </c>
      <c r="I5802" s="2">
        <f>IF(C5802&gt;'Assumptions Notes'!C$11,-C5802*('Assumptions Notes'!C$13/(2*1000)),G5802*D5802)</f>
        <v>4.5400500000000003E-3</v>
      </c>
    </row>
    <row r="5803" spans="1:9" x14ac:dyDescent="0.2">
      <c r="A5803" s="5">
        <v>42672.854166666664</v>
      </c>
      <c r="B5803" s="2">
        <v>1203.52</v>
      </c>
      <c r="C5803" s="10">
        <v>11.21</v>
      </c>
      <c r="D5803" s="8">
        <v>2.9E-4</v>
      </c>
      <c r="E5803" s="13">
        <f>D5803*'Assumptions Notes'!C$12</f>
        <v>0.10440000000000001</v>
      </c>
      <c r="F5803" s="15">
        <f t="shared" si="180"/>
        <v>3.2509000000000001E-3</v>
      </c>
      <c r="G5803" s="10">
        <f>IF(C5803&gt;'Assumptions Notes'!C$11,'Assumptions Notes'!C$11,C5803)</f>
        <v>11.21</v>
      </c>
      <c r="H5803" s="15">
        <f t="shared" si="181"/>
        <v>3.2509000000000001E-3</v>
      </c>
      <c r="I5803" s="2">
        <f>IF(C5803&gt;'Assumptions Notes'!C$11,-C5803*('Assumptions Notes'!C$13/(2*1000)),G5803*D5803)</f>
        <v>3.2509000000000001E-3</v>
      </c>
    </row>
    <row r="5804" spans="1:9" x14ac:dyDescent="0.2">
      <c r="A5804" s="5">
        <v>42672.875</v>
      </c>
      <c r="B5804" s="2">
        <v>1184.03</v>
      </c>
      <c r="C5804" s="10">
        <v>11.1</v>
      </c>
      <c r="D5804" s="8">
        <v>2.8499999999999999E-4</v>
      </c>
      <c r="E5804" s="13">
        <f>D5804*'Assumptions Notes'!C$12</f>
        <v>0.1026</v>
      </c>
      <c r="F5804" s="15">
        <f t="shared" si="180"/>
        <v>3.1634999999999996E-3</v>
      </c>
      <c r="G5804" s="10">
        <f>IF(C5804&gt;'Assumptions Notes'!C$11,'Assumptions Notes'!C$11,C5804)</f>
        <v>11.1</v>
      </c>
      <c r="H5804" s="15">
        <f t="shared" si="181"/>
        <v>3.1634999999999996E-3</v>
      </c>
      <c r="I5804" s="2">
        <f>IF(C5804&gt;'Assumptions Notes'!C$11,-C5804*('Assumptions Notes'!C$13/(2*1000)),G5804*D5804)</f>
        <v>3.1634999999999996E-3</v>
      </c>
    </row>
    <row r="5805" spans="1:9" x14ac:dyDescent="0.2">
      <c r="A5805" s="5">
        <v>42672.895833333336</v>
      </c>
      <c r="B5805" s="2">
        <v>1106.8499999999999</v>
      </c>
      <c r="C5805" s="10">
        <v>10</v>
      </c>
      <c r="D5805" s="8">
        <v>2.7E-4</v>
      </c>
      <c r="E5805" s="13">
        <f>D5805*'Assumptions Notes'!C$12</f>
        <v>9.7199999999999995E-2</v>
      </c>
      <c r="F5805" s="15">
        <f t="shared" si="180"/>
        <v>2.7000000000000001E-3</v>
      </c>
      <c r="G5805" s="10">
        <f>IF(C5805&gt;'Assumptions Notes'!C$11,'Assumptions Notes'!C$11,C5805)</f>
        <v>10</v>
      </c>
      <c r="H5805" s="15">
        <f t="shared" si="181"/>
        <v>2.7000000000000001E-3</v>
      </c>
      <c r="I5805" s="2">
        <f>IF(C5805&gt;'Assumptions Notes'!C$11,-C5805*('Assumptions Notes'!C$13/(2*1000)),G5805*D5805)</f>
        <v>2.7000000000000001E-3</v>
      </c>
    </row>
    <row r="5806" spans="1:9" x14ac:dyDescent="0.2">
      <c r="A5806" s="5">
        <v>42672.916666666664</v>
      </c>
      <c r="B5806" s="2">
        <v>1068.94</v>
      </c>
      <c r="C5806" s="10">
        <v>4.1900000000000004</v>
      </c>
      <c r="D5806" s="8">
        <v>2.5500000000000002E-4</v>
      </c>
      <c r="E5806" s="13">
        <f>D5806*'Assumptions Notes'!C$12</f>
        <v>9.1800000000000007E-2</v>
      </c>
      <c r="F5806" s="15">
        <f t="shared" si="180"/>
        <v>1.0684500000000001E-3</v>
      </c>
      <c r="G5806" s="10">
        <f>IF(C5806&gt;'Assumptions Notes'!C$11,'Assumptions Notes'!C$11,C5806)</f>
        <v>4.1900000000000004</v>
      </c>
      <c r="H5806" s="15">
        <f t="shared" si="181"/>
        <v>1.0684500000000001E-3</v>
      </c>
      <c r="I5806" s="2">
        <f>IF(C5806&gt;'Assumptions Notes'!C$11,-C5806*('Assumptions Notes'!C$13/(2*1000)),G5806*D5806)</f>
        <v>1.0684500000000001E-3</v>
      </c>
    </row>
    <row r="5807" spans="1:9" x14ac:dyDescent="0.2">
      <c r="A5807" s="5">
        <v>42672.9375</v>
      </c>
      <c r="B5807" s="2">
        <v>1044.05</v>
      </c>
      <c r="C5807" s="10">
        <v>-1.24</v>
      </c>
      <c r="D5807" s="8">
        <v>2.1250000000000002E-4</v>
      </c>
      <c r="E5807" s="13">
        <f>D5807*'Assumptions Notes'!C$12</f>
        <v>7.6500000000000012E-2</v>
      </c>
      <c r="F5807" s="15">
        <f t="shared" si="180"/>
        <v>-2.6350000000000001E-4</v>
      </c>
      <c r="G5807" s="10">
        <f>IF(C5807&gt;'Assumptions Notes'!C$11,'Assumptions Notes'!C$11,C5807)</f>
        <v>-1.24</v>
      </c>
      <c r="H5807" s="15">
        <f t="shared" si="181"/>
        <v>-2.6350000000000001E-4</v>
      </c>
      <c r="I5807" s="2">
        <f>IF(C5807&gt;'Assumptions Notes'!C$11,-C5807*('Assumptions Notes'!C$13/(2*1000)),G5807*D5807)</f>
        <v>-2.6350000000000001E-4</v>
      </c>
    </row>
    <row r="5808" spans="1:9" x14ac:dyDescent="0.2">
      <c r="A5808" s="5">
        <v>42672.958333333336</v>
      </c>
      <c r="B5808" s="2">
        <v>1031.57</v>
      </c>
      <c r="C5808" s="10">
        <v>0.05</v>
      </c>
      <c r="D5808" s="8">
        <v>1.7000000000000001E-4</v>
      </c>
      <c r="E5808" s="13">
        <f>D5808*'Assumptions Notes'!C$12</f>
        <v>6.1200000000000004E-2</v>
      </c>
      <c r="F5808" s="15">
        <f t="shared" si="180"/>
        <v>8.5000000000000016E-6</v>
      </c>
      <c r="G5808" s="10">
        <f>IF(C5808&gt;'Assumptions Notes'!C$11,'Assumptions Notes'!C$11,C5808)</f>
        <v>0.05</v>
      </c>
      <c r="H5808" s="15">
        <f t="shared" si="181"/>
        <v>8.5000000000000016E-6</v>
      </c>
      <c r="I5808" s="2">
        <f>IF(C5808&gt;'Assumptions Notes'!C$11,-C5808*('Assumptions Notes'!C$13/(2*1000)),G5808*D5808)</f>
        <v>8.5000000000000016E-6</v>
      </c>
    </row>
    <row r="5809" spans="1:9" x14ac:dyDescent="0.2">
      <c r="A5809" s="5">
        <v>42672.979166666664</v>
      </c>
      <c r="B5809" s="2">
        <v>1030.51</v>
      </c>
      <c r="C5809" s="10">
        <v>-1.05</v>
      </c>
      <c r="D5809" s="8">
        <v>1.5000000000000001E-4</v>
      </c>
      <c r="E5809" s="13">
        <f>D5809*'Assumptions Notes'!C$12</f>
        <v>5.4000000000000006E-2</v>
      </c>
      <c r="F5809" s="15">
        <f t="shared" si="180"/>
        <v>-1.5750000000000003E-4</v>
      </c>
      <c r="G5809" s="10">
        <f>IF(C5809&gt;'Assumptions Notes'!C$11,'Assumptions Notes'!C$11,C5809)</f>
        <v>-1.05</v>
      </c>
      <c r="H5809" s="15">
        <f t="shared" si="181"/>
        <v>-1.5750000000000003E-4</v>
      </c>
      <c r="I5809" s="2">
        <f>IF(C5809&gt;'Assumptions Notes'!C$11,-C5809*('Assumptions Notes'!C$13/(2*1000)),G5809*D5809)</f>
        <v>-1.5750000000000003E-4</v>
      </c>
    </row>
    <row r="5810" spans="1:9" x14ac:dyDescent="0.2">
      <c r="A5810" s="5">
        <v>42673</v>
      </c>
      <c r="B5810" s="2">
        <v>1212.6300000000001</v>
      </c>
      <c r="C5810" s="10">
        <v>3.65</v>
      </c>
      <c r="D5810" s="8">
        <v>1.2999999999999999E-4</v>
      </c>
      <c r="E5810" s="13">
        <f>D5810*'Assumptions Notes'!C$12</f>
        <v>4.6799999999999994E-2</v>
      </c>
      <c r="F5810" s="15">
        <f t="shared" si="180"/>
        <v>4.7449999999999993E-4</v>
      </c>
      <c r="G5810" s="10">
        <f>IF(C5810&gt;'Assumptions Notes'!C$11,'Assumptions Notes'!C$11,C5810)</f>
        <v>3.65</v>
      </c>
      <c r="H5810" s="15">
        <f t="shared" si="181"/>
        <v>4.7449999999999993E-4</v>
      </c>
      <c r="I5810" s="2">
        <f>IF(C5810&gt;'Assumptions Notes'!C$11,-C5810*('Assumptions Notes'!C$13/(2*1000)),G5810*D5810)</f>
        <v>4.7449999999999993E-4</v>
      </c>
    </row>
    <row r="5811" spans="1:9" x14ac:dyDescent="0.2">
      <c r="A5811" s="5">
        <v>42673.020833333336</v>
      </c>
      <c r="B5811" s="2">
        <v>1117.07</v>
      </c>
      <c r="C5811" s="10">
        <v>0.05</v>
      </c>
      <c r="D5811" s="8">
        <v>1.175E-4</v>
      </c>
      <c r="E5811" s="13">
        <f>D5811*'Assumptions Notes'!C$12</f>
        <v>4.2299999999999997E-2</v>
      </c>
      <c r="F5811" s="15">
        <f t="shared" si="180"/>
        <v>5.8750000000000005E-6</v>
      </c>
      <c r="G5811" s="10">
        <f>IF(C5811&gt;'Assumptions Notes'!C$11,'Assumptions Notes'!C$11,C5811)</f>
        <v>0.05</v>
      </c>
      <c r="H5811" s="15">
        <f t="shared" si="181"/>
        <v>5.8750000000000005E-6</v>
      </c>
      <c r="I5811" s="2">
        <f>IF(C5811&gt;'Assumptions Notes'!C$11,-C5811*('Assumptions Notes'!C$13/(2*1000)),G5811*D5811)</f>
        <v>5.8750000000000005E-6</v>
      </c>
    </row>
    <row r="5812" spans="1:9" x14ac:dyDescent="0.2">
      <c r="A5812" s="5">
        <v>42673.041666666664</v>
      </c>
      <c r="B5812" s="2">
        <v>1067.76</v>
      </c>
      <c r="C5812" s="10">
        <v>-2.2200000000000002</v>
      </c>
      <c r="D5812" s="8">
        <v>1.05E-4</v>
      </c>
      <c r="E5812" s="13">
        <f>D5812*'Assumptions Notes'!C$12</f>
        <v>3.78E-2</v>
      </c>
      <c r="F5812" s="15">
        <f t="shared" si="180"/>
        <v>-2.3310000000000003E-4</v>
      </c>
      <c r="G5812" s="10">
        <f>IF(C5812&gt;'Assumptions Notes'!C$11,'Assumptions Notes'!C$11,C5812)</f>
        <v>-2.2200000000000002</v>
      </c>
      <c r="H5812" s="15">
        <f t="shared" si="181"/>
        <v>-2.3310000000000003E-4</v>
      </c>
      <c r="I5812" s="2">
        <f>IF(C5812&gt;'Assumptions Notes'!C$11,-C5812*('Assumptions Notes'!C$13/(2*1000)),G5812*D5812)</f>
        <v>-2.3310000000000003E-4</v>
      </c>
    </row>
    <row r="5813" spans="1:9" x14ac:dyDescent="0.2">
      <c r="A5813" s="5">
        <v>42673.0625</v>
      </c>
      <c r="B5813" s="2">
        <v>1004.75</v>
      </c>
      <c r="C5813" s="10">
        <v>-36.71</v>
      </c>
      <c r="D5813" s="8">
        <v>1.025E-4</v>
      </c>
      <c r="E5813" s="13">
        <f>D5813*'Assumptions Notes'!C$12</f>
        <v>3.6900000000000002E-2</v>
      </c>
      <c r="F5813" s="15">
        <f t="shared" si="180"/>
        <v>-3.7627749999999999E-3</v>
      </c>
      <c r="G5813" s="10">
        <f>IF(C5813&gt;'Assumptions Notes'!C$11,'Assumptions Notes'!C$11,C5813)</f>
        <v>-36.71</v>
      </c>
      <c r="H5813" s="15">
        <f t="shared" si="181"/>
        <v>-3.7627749999999999E-3</v>
      </c>
      <c r="I5813" s="2">
        <f>IF(C5813&gt;'Assumptions Notes'!C$11,-C5813*('Assumptions Notes'!C$13/(2*1000)),G5813*D5813)</f>
        <v>-3.7627749999999999E-3</v>
      </c>
    </row>
    <row r="5814" spans="1:9" x14ac:dyDescent="0.2">
      <c r="A5814" s="5">
        <v>42673.083333333336</v>
      </c>
      <c r="B5814" s="2">
        <v>955.24</v>
      </c>
      <c r="C5814" s="10">
        <v>-43.82</v>
      </c>
      <c r="D5814" s="8">
        <v>1E-4</v>
      </c>
      <c r="E5814" s="13">
        <f>D5814*'Assumptions Notes'!C$12</f>
        <v>3.6000000000000004E-2</v>
      </c>
      <c r="F5814" s="15">
        <f t="shared" si="180"/>
        <v>-4.3820000000000005E-3</v>
      </c>
      <c r="G5814" s="10">
        <f>IF(C5814&gt;'Assumptions Notes'!C$11,'Assumptions Notes'!C$11,C5814)</f>
        <v>-43.82</v>
      </c>
      <c r="H5814" s="15">
        <f t="shared" si="181"/>
        <v>-4.3820000000000005E-3</v>
      </c>
      <c r="I5814" s="2">
        <f>IF(C5814&gt;'Assumptions Notes'!C$11,-C5814*('Assumptions Notes'!C$13/(2*1000)),G5814*D5814)</f>
        <v>-4.3820000000000005E-3</v>
      </c>
    </row>
    <row r="5815" spans="1:9" x14ac:dyDescent="0.2">
      <c r="A5815" s="5">
        <v>42673.104166666664</v>
      </c>
      <c r="B5815" s="2">
        <v>932.22</v>
      </c>
      <c r="C5815" s="10">
        <v>-49.52</v>
      </c>
      <c r="D5815" s="8">
        <v>9.8750000000000002E-5</v>
      </c>
      <c r="E5815" s="13">
        <f>D5815*'Assumptions Notes'!C$12</f>
        <v>3.5549999999999998E-2</v>
      </c>
      <c r="F5815" s="15">
        <f t="shared" si="180"/>
        <v>-4.8901000000000005E-3</v>
      </c>
      <c r="G5815" s="10">
        <f>IF(C5815&gt;'Assumptions Notes'!C$11,'Assumptions Notes'!C$11,C5815)</f>
        <v>-49.52</v>
      </c>
      <c r="H5815" s="15">
        <f t="shared" si="181"/>
        <v>-4.8901000000000005E-3</v>
      </c>
      <c r="I5815" s="2">
        <f>IF(C5815&gt;'Assumptions Notes'!C$11,-C5815*('Assumptions Notes'!C$13/(2*1000)),G5815*D5815)</f>
        <v>-4.8901000000000005E-3</v>
      </c>
    </row>
    <row r="5816" spans="1:9" x14ac:dyDescent="0.2">
      <c r="A5816" s="5">
        <v>42673.125</v>
      </c>
      <c r="B5816" s="2">
        <v>930.71</v>
      </c>
      <c r="C5816" s="10">
        <v>-58.21</v>
      </c>
      <c r="D5816" s="8">
        <v>9.7499999999999998E-5</v>
      </c>
      <c r="E5816" s="13">
        <f>D5816*'Assumptions Notes'!C$12</f>
        <v>3.5099999999999999E-2</v>
      </c>
      <c r="F5816" s="15">
        <f t="shared" si="180"/>
        <v>-5.6754750000000001E-3</v>
      </c>
      <c r="G5816" s="10">
        <f>IF(C5816&gt;'Assumptions Notes'!C$11,'Assumptions Notes'!C$11,C5816)</f>
        <v>-58.21</v>
      </c>
      <c r="H5816" s="15">
        <f t="shared" si="181"/>
        <v>-5.6754750000000001E-3</v>
      </c>
      <c r="I5816" s="2">
        <f>IF(C5816&gt;'Assumptions Notes'!C$11,-C5816*('Assumptions Notes'!C$13/(2*1000)),G5816*D5816)</f>
        <v>-5.6754750000000001E-3</v>
      </c>
    </row>
    <row r="5817" spans="1:9" x14ac:dyDescent="0.2">
      <c r="A5817" s="5">
        <v>42673.145833333336</v>
      </c>
      <c r="B5817" s="2">
        <v>908.53</v>
      </c>
      <c r="C5817" s="10">
        <v>-58.88</v>
      </c>
      <c r="D5817" s="8">
        <v>9.6250000000000009E-5</v>
      </c>
      <c r="E5817" s="13">
        <f>D5817*'Assumptions Notes'!C$12</f>
        <v>3.465E-2</v>
      </c>
      <c r="F5817" s="15">
        <f t="shared" si="180"/>
        <v>-5.6672000000000007E-3</v>
      </c>
      <c r="G5817" s="10">
        <f>IF(C5817&gt;'Assumptions Notes'!C$11,'Assumptions Notes'!C$11,C5817)</f>
        <v>-58.88</v>
      </c>
      <c r="H5817" s="15">
        <f t="shared" si="181"/>
        <v>-5.6672000000000007E-3</v>
      </c>
      <c r="I5817" s="2">
        <f>IF(C5817&gt;'Assumptions Notes'!C$11,-C5817*('Assumptions Notes'!C$13/(2*1000)),G5817*D5817)</f>
        <v>-5.6672000000000007E-3</v>
      </c>
    </row>
    <row r="5818" spans="1:9" x14ac:dyDescent="0.2">
      <c r="A5818" s="5">
        <v>42673.166666666664</v>
      </c>
      <c r="B5818" s="2">
        <v>892.76</v>
      </c>
      <c r="C5818" s="10">
        <v>-54.31</v>
      </c>
      <c r="D5818" s="8">
        <v>9.5000000000000005E-5</v>
      </c>
      <c r="E5818" s="13">
        <f>D5818*'Assumptions Notes'!C$12</f>
        <v>3.4200000000000001E-2</v>
      </c>
      <c r="F5818" s="15">
        <f t="shared" si="180"/>
        <v>-5.1594500000000003E-3</v>
      </c>
      <c r="G5818" s="10">
        <f>IF(C5818&gt;'Assumptions Notes'!C$11,'Assumptions Notes'!C$11,C5818)</f>
        <v>-54.31</v>
      </c>
      <c r="H5818" s="15">
        <f t="shared" si="181"/>
        <v>-5.1594500000000003E-3</v>
      </c>
      <c r="I5818" s="2">
        <f>IF(C5818&gt;'Assumptions Notes'!C$11,-C5818*('Assumptions Notes'!C$13/(2*1000)),G5818*D5818)</f>
        <v>-5.1594500000000003E-3</v>
      </c>
    </row>
    <row r="5819" spans="1:9" x14ac:dyDescent="0.2">
      <c r="A5819" s="5">
        <v>42673.1875</v>
      </c>
      <c r="B5819" s="2">
        <v>857.8</v>
      </c>
      <c r="C5819" s="10">
        <v>-43.67</v>
      </c>
      <c r="D5819" s="8">
        <v>9.6250000000000009E-5</v>
      </c>
      <c r="E5819" s="13">
        <f>D5819*'Assumptions Notes'!C$12</f>
        <v>3.465E-2</v>
      </c>
      <c r="F5819" s="15">
        <f t="shared" si="180"/>
        <v>-4.2032375000000009E-3</v>
      </c>
      <c r="G5819" s="10">
        <f>IF(C5819&gt;'Assumptions Notes'!C$11,'Assumptions Notes'!C$11,C5819)</f>
        <v>-43.67</v>
      </c>
      <c r="H5819" s="15">
        <f t="shared" si="181"/>
        <v>-4.2032375000000009E-3</v>
      </c>
      <c r="I5819" s="2">
        <f>IF(C5819&gt;'Assumptions Notes'!C$11,-C5819*('Assumptions Notes'!C$13/(2*1000)),G5819*D5819)</f>
        <v>-4.2032375000000009E-3</v>
      </c>
    </row>
    <row r="5820" spans="1:9" x14ac:dyDescent="0.2">
      <c r="A5820" s="5">
        <v>42673.208333333336</v>
      </c>
      <c r="B5820" s="2">
        <v>858.09</v>
      </c>
      <c r="C5820" s="10">
        <v>-39.15</v>
      </c>
      <c r="D5820" s="8">
        <v>9.7499999999999998E-5</v>
      </c>
      <c r="E5820" s="13">
        <f>D5820*'Assumptions Notes'!C$12</f>
        <v>3.5099999999999999E-2</v>
      </c>
      <c r="F5820" s="15">
        <f t="shared" si="180"/>
        <v>-3.8171249999999998E-3</v>
      </c>
      <c r="G5820" s="10">
        <f>IF(C5820&gt;'Assumptions Notes'!C$11,'Assumptions Notes'!C$11,C5820)</f>
        <v>-39.15</v>
      </c>
      <c r="H5820" s="15">
        <f t="shared" si="181"/>
        <v>-3.8171249999999998E-3</v>
      </c>
      <c r="I5820" s="2">
        <f>IF(C5820&gt;'Assumptions Notes'!C$11,-C5820*('Assumptions Notes'!C$13/(2*1000)),G5820*D5820)</f>
        <v>-3.8171249999999998E-3</v>
      </c>
    </row>
    <row r="5821" spans="1:9" x14ac:dyDescent="0.2">
      <c r="A5821" s="5">
        <v>42673.229166666664</v>
      </c>
      <c r="B5821" s="2">
        <v>884.65</v>
      </c>
      <c r="C5821" s="10">
        <v>-0.61</v>
      </c>
      <c r="D5821" s="8">
        <v>1.15E-4</v>
      </c>
      <c r="E5821" s="13">
        <f>D5821*'Assumptions Notes'!C$12</f>
        <v>4.1399999999999999E-2</v>
      </c>
      <c r="F5821" s="15">
        <f t="shared" si="180"/>
        <v>-7.0149999999999998E-5</v>
      </c>
      <c r="G5821" s="10">
        <f>IF(C5821&gt;'Assumptions Notes'!C$11,'Assumptions Notes'!C$11,C5821)</f>
        <v>-0.61</v>
      </c>
      <c r="H5821" s="15">
        <f t="shared" si="181"/>
        <v>-7.0149999999999998E-5</v>
      </c>
      <c r="I5821" s="2">
        <f>IF(C5821&gt;'Assumptions Notes'!C$11,-C5821*('Assumptions Notes'!C$13/(2*1000)),G5821*D5821)</f>
        <v>-7.0149999999999998E-5</v>
      </c>
    </row>
    <row r="5822" spans="1:9" x14ac:dyDescent="0.2">
      <c r="A5822" s="5">
        <v>42673.25</v>
      </c>
      <c r="B5822" s="2">
        <v>861.31</v>
      </c>
      <c r="C5822" s="10">
        <v>8.0299999999999994</v>
      </c>
      <c r="D5822" s="8">
        <v>1.325E-4</v>
      </c>
      <c r="E5822" s="13">
        <f>D5822*'Assumptions Notes'!C$12</f>
        <v>4.7699999999999999E-2</v>
      </c>
      <c r="F5822" s="15">
        <f t="shared" si="180"/>
        <v>1.0639749999999998E-3</v>
      </c>
      <c r="G5822" s="10">
        <f>IF(C5822&gt;'Assumptions Notes'!C$11,'Assumptions Notes'!C$11,C5822)</f>
        <v>8.0299999999999994</v>
      </c>
      <c r="H5822" s="15">
        <f t="shared" si="181"/>
        <v>1.0639749999999998E-3</v>
      </c>
      <c r="I5822" s="2">
        <f>IF(C5822&gt;'Assumptions Notes'!C$11,-C5822*('Assumptions Notes'!C$13/(2*1000)),G5822*D5822)</f>
        <v>1.0639749999999998E-3</v>
      </c>
    </row>
    <row r="5823" spans="1:9" x14ac:dyDescent="0.2">
      <c r="A5823" s="5">
        <v>42673.270833333336</v>
      </c>
      <c r="B5823" s="2">
        <v>831</v>
      </c>
      <c r="C5823" s="10">
        <v>13.3</v>
      </c>
      <c r="D5823" s="8">
        <v>1.6249999999999999E-4</v>
      </c>
      <c r="E5823" s="13">
        <f>D5823*'Assumptions Notes'!C$12</f>
        <v>5.8499999999999996E-2</v>
      </c>
      <c r="F5823" s="15">
        <f t="shared" si="180"/>
        <v>2.16125E-3</v>
      </c>
      <c r="G5823" s="10">
        <f>IF(C5823&gt;'Assumptions Notes'!C$11,'Assumptions Notes'!C$11,C5823)</f>
        <v>13.3</v>
      </c>
      <c r="H5823" s="15">
        <f t="shared" si="181"/>
        <v>2.16125E-3</v>
      </c>
      <c r="I5823" s="2">
        <f>IF(C5823&gt;'Assumptions Notes'!C$11,-C5823*('Assumptions Notes'!C$13/(2*1000)),G5823*D5823)</f>
        <v>2.16125E-3</v>
      </c>
    </row>
    <row r="5824" spans="1:9" x14ac:dyDescent="0.2">
      <c r="A5824" s="5">
        <v>42673.291666666664</v>
      </c>
      <c r="B5824" s="2">
        <v>828.85</v>
      </c>
      <c r="C5824" s="10">
        <v>17.670000000000002</v>
      </c>
      <c r="D5824" s="8">
        <v>1.9249999999999999E-4</v>
      </c>
      <c r="E5824" s="13">
        <f>D5824*'Assumptions Notes'!C$12</f>
        <v>6.93E-2</v>
      </c>
      <c r="F5824" s="15">
        <f t="shared" si="180"/>
        <v>3.4014750000000002E-3</v>
      </c>
      <c r="G5824" s="10">
        <f>IF(C5824&gt;'Assumptions Notes'!C$11,'Assumptions Notes'!C$11,C5824)</f>
        <v>17.670000000000002</v>
      </c>
      <c r="H5824" s="15">
        <f t="shared" si="181"/>
        <v>3.4014750000000002E-3</v>
      </c>
      <c r="I5824" s="2">
        <f>IF(C5824&gt;'Assumptions Notes'!C$11,-C5824*('Assumptions Notes'!C$13/(2*1000)),G5824*D5824)</f>
        <v>3.4014750000000002E-3</v>
      </c>
    </row>
    <row r="5825" spans="1:9" x14ac:dyDescent="0.2">
      <c r="A5825" s="5">
        <v>42673.3125</v>
      </c>
      <c r="B5825" s="2">
        <v>814.03</v>
      </c>
      <c r="C5825" s="10">
        <v>22.87</v>
      </c>
      <c r="D5825" s="8">
        <v>2.0875000000000001E-4</v>
      </c>
      <c r="E5825" s="13">
        <f>D5825*'Assumptions Notes'!C$12</f>
        <v>7.5150000000000008E-2</v>
      </c>
      <c r="F5825" s="15">
        <f t="shared" si="180"/>
        <v>4.7741125000000002E-3</v>
      </c>
      <c r="G5825" s="10">
        <f>IF(C5825&gt;'Assumptions Notes'!C$11,'Assumptions Notes'!C$11,C5825)</f>
        <v>22.87</v>
      </c>
      <c r="H5825" s="15">
        <f t="shared" si="181"/>
        <v>4.7741125000000002E-3</v>
      </c>
      <c r="I5825" s="2">
        <f>IF(C5825&gt;'Assumptions Notes'!C$11,-C5825*('Assumptions Notes'!C$13/(2*1000)),G5825*D5825)</f>
        <v>4.7741125000000002E-3</v>
      </c>
    </row>
    <row r="5826" spans="1:9" x14ac:dyDescent="0.2">
      <c r="A5826" s="5">
        <v>42673.333333333336</v>
      </c>
      <c r="B5826" s="2">
        <v>758.64</v>
      </c>
      <c r="C5826" s="10">
        <v>0.62</v>
      </c>
      <c r="D5826" s="8">
        <v>2.2499999999999999E-4</v>
      </c>
      <c r="E5826" s="13">
        <f>D5826*'Assumptions Notes'!C$12</f>
        <v>8.1000000000000003E-2</v>
      </c>
      <c r="F5826" s="15">
        <f t="shared" si="180"/>
        <v>1.395E-4</v>
      </c>
      <c r="G5826" s="10">
        <f>IF(C5826&gt;'Assumptions Notes'!C$11,'Assumptions Notes'!C$11,C5826)</f>
        <v>0.62</v>
      </c>
      <c r="H5826" s="15">
        <f t="shared" si="181"/>
        <v>1.395E-4</v>
      </c>
      <c r="I5826" s="2">
        <f>IF(C5826&gt;'Assumptions Notes'!C$11,-C5826*('Assumptions Notes'!C$13/(2*1000)),G5826*D5826)</f>
        <v>1.395E-4</v>
      </c>
    </row>
    <row r="5827" spans="1:9" x14ac:dyDescent="0.2">
      <c r="A5827" s="5">
        <v>42673.354166666664</v>
      </c>
      <c r="B5827" s="2">
        <v>785.22</v>
      </c>
      <c r="C5827" s="10">
        <v>-17.91</v>
      </c>
      <c r="D5827" s="8">
        <v>2.2625E-4</v>
      </c>
      <c r="E5827" s="13">
        <f>D5827*'Assumptions Notes'!C$12</f>
        <v>8.1449999999999995E-2</v>
      </c>
      <c r="F5827" s="15">
        <f t="shared" si="180"/>
        <v>-4.0521374999999997E-3</v>
      </c>
      <c r="G5827" s="10">
        <f>IF(C5827&gt;'Assumptions Notes'!C$11,'Assumptions Notes'!C$11,C5827)</f>
        <v>-17.91</v>
      </c>
      <c r="H5827" s="15">
        <f t="shared" si="181"/>
        <v>-4.0521374999999997E-3</v>
      </c>
      <c r="I5827" s="2">
        <f>IF(C5827&gt;'Assumptions Notes'!C$11,-C5827*('Assumptions Notes'!C$13/(2*1000)),G5827*D5827)</f>
        <v>-4.0521374999999997E-3</v>
      </c>
    </row>
    <row r="5828" spans="1:9" x14ac:dyDescent="0.2">
      <c r="A5828" s="5">
        <v>42673.375</v>
      </c>
      <c r="B5828" s="2">
        <v>788.54</v>
      </c>
      <c r="C5828" s="10">
        <v>-35.909999999999997</v>
      </c>
      <c r="D5828" s="8">
        <v>2.275E-4</v>
      </c>
      <c r="E5828" s="13">
        <f>D5828*'Assumptions Notes'!C$12</f>
        <v>8.1900000000000001E-2</v>
      </c>
      <c r="F5828" s="15">
        <f t="shared" ref="F5828:F5891" si="182">D5828*C5828</f>
        <v>-8.1695249999999987E-3</v>
      </c>
      <c r="G5828" s="10">
        <f>IF(C5828&gt;'Assumptions Notes'!C$11,'Assumptions Notes'!C$11,C5828)</f>
        <v>-35.909999999999997</v>
      </c>
      <c r="H5828" s="15">
        <f t="shared" ref="H5828:H5891" si="183">G5828*D5828</f>
        <v>-8.1695249999999987E-3</v>
      </c>
      <c r="I5828" s="2">
        <f>IF(C5828&gt;'Assumptions Notes'!C$11,-C5828*('Assumptions Notes'!C$13/(2*1000)),G5828*D5828)</f>
        <v>-8.1695249999999987E-3</v>
      </c>
    </row>
    <row r="5829" spans="1:9" x14ac:dyDescent="0.2">
      <c r="A5829" s="5">
        <v>42673.395833333336</v>
      </c>
      <c r="B5829" s="2">
        <v>836.61</v>
      </c>
      <c r="C5829" s="10">
        <v>-38.08</v>
      </c>
      <c r="D5829" s="8">
        <v>2.1875E-4</v>
      </c>
      <c r="E5829" s="13">
        <f>D5829*'Assumptions Notes'!C$12</f>
        <v>7.8750000000000001E-2</v>
      </c>
      <c r="F5829" s="15">
        <f t="shared" si="182"/>
        <v>-8.3300000000000006E-3</v>
      </c>
      <c r="G5829" s="10">
        <f>IF(C5829&gt;'Assumptions Notes'!C$11,'Assumptions Notes'!C$11,C5829)</f>
        <v>-38.08</v>
      </c>
      <c r="H5829" s="15">
        <f t="shared" si="183"/>
        <v>-8.3300000000000006E-3</v>
      </c>
      <c r="I5829" s="2">
        <f>IF(C5829&gt;'Assumptions Notes'!C$11,-C5829*('Assumptions Notes'!C$13/(2*1000)),G5829*D5829)</f>
        <v>-8.3300000000000006E-3</v>
      </c>
    </row>
    <row r="5830" spans="1:9" x14ac:dyDescent="0.2">
      <c r="A5830" s="5">
        <v>42673.416666666664</v>
      </c>
      <c r="B5830" s="2">
        <v>873.34</v>
      </c>
      <c r="C5830" s="10">
        <v>-16.38</v>
      </c>
      <c r="D5830" s="8">
        <v>2.1000000000000001E-4</v>
      </c>
      <c r="E5830" s="13">
        <f>D5830*'Assumptions Notes'!C$12</f>
        <v>7.5600000000000001E-2</v>
      </c>
      <c r="F5830" s="15">
        <f t="shared" si="182"/>
        <v>-3.4397999999999998E-3</v>
      </c>
      <c r="G5830" s="10">
        <f>IF(C5830&gt;'Assumptions Notes'!C$11,'Assumptions Notes'!C$11,C5830)</f>
        <v>-16.38</v>
      </c>
      <c r="H5830" s="15">
        <f t="shared" si="183"/>
        <v>-3.4397999999999998E-3</v>
      </c>
      <c r="I5830" s="2">
        <f>IF(C5830&gt;'Assumptions Notes'!C$11,-C5830*('Assumptions Notes'!C$13/(2*1000)),G5830*D5830)</f>
        <v>-3.4397999999999998E-3</v>
      </c>
    </row>
    <row r="5831" spans="1:9" x14ac:dyDescent="0.2">
      <c r="A5831" s="5">
        <v>42673.4375</v>
      </c>
      <c r="B5831" s="2">
        <v>868.39</v>
      </c>
      <c r="C5831" s="10">
        <v>-26.72</v>
      </c>
      <c r="D5831" s="8">
        <v>2.075E-4</v>
      </c>
      <c r="E5831" s="13">
        <f>D5831*'Assumptions Notes'!C$12</f>
        <v>7.4700000000000003E-2</v>
      </c>
      <c r="F5831" s="15">
        <f t="shared" si="182"/>
        <v>-5.5443999999999997E-3</v>
      </c>
      <c r="G5831" s="10">
        <f>IF(C5831&gt;'Assumptions Notes'!C$11,'Assumptions Notes'!C$11,C5831)</f>
        <v>-26.72</v>
      </c>
      <c r="H5831" s="15">
        <f t="shared" si="183"/>
        <v>-5.5443999999999997E-3</v>
      </c>
      <c r="I5831" s="2">
        <f>IF(C5831&gt;'Assumptions Notes'!C$11,-C5831*('Assumptions Notes'!C$13/(2*1000)),G5831*D5831)</f>
        <v>-5.5443999999999997E-3</v>
      </c>
    </row>
    <row r="5832" spans="1:9" x14ac:dyDescent="0.2">
      <c r="A5832" s="5">
        <v>42673.458333333336</v>
      </c>
      <c r="B5832" s="2">
        <v>941.42</v>
      </c>
      <c r="C5832" s="10">
        <v>-21.96</v>
      </c>
      <c r="D5832" s="8">
        <v>2.05E-4</v>
      </c>
      <c r="E5832" s="13">
        <f>D5832*'Assumptions Notes'!C$12</f>
        <v>7.3800000000000004E-2</v>
      </c>
      <c r="F5832" s="15">
        <f t="shared" si="182"/>
        <v>-4.5018000000000002E-3</v>
      </c>
      <c r="G5832" s="10">
        <f>IF(C5832&gt;'Assumptions Notes'!C$11,'Assumptions Notes'!C$11,C5832)</f>
        <v>-21.96</v>
      </c>
      <c r="H5832" s="15">
        <f t="shared" si="183"/>
        <v>-4.5018000000000002E-3</v>
      </c>
      <c r="I5832" s="2">
        <f>IF(C5832&gt;'Assumptions Notes'!C$11,-C5832*('Assumptions Notes'!C$13/(2*1000)),G5832*D5832)</f>
        <v>-4.5018000000000002E-3</v>
      </c>
    </row>
    <row r="5833" spans="1:9" x14ac:dyDescent="0.2">
      <c r="A5833" s="5">
        <v>42673.479166666664</v>
      </c>
      <c r="B5833" s="2">
        <v>943.27</v>
      </c>
      <c r="C5833" s="10">
        <v>-39.72</v>
      </c>
      <c r="D5833" s="8">
        <v>2.1499999999999999E-4</v>
      </c>
      <c r="E5833" s="13">
        <f>D5833*'Assumptions Notes'!C$12</f>
        <v>7.7399999999999997E-2</v>
      </c>
      <c r="F5833" s="15">
        <f t="shared" si="182"/>
        <v>-8.5398000000000002E-3</v>
      </c>
      <c r="G5833" s="10">
        <f>IF(C5833&gt;'Assumptions Notes'!C$11,'Assumptions Notes'!C$11,C5833)</f>
        <v>-39.72</v>
      </c>
      <c r="H5833" s="15">
        <f t="shared" si="183"/>
        <v>-8.5398000000000002E-3</v>
      </c>
      <c r="I5833" s="2">
        <f>IF(C5833&gt;'Assumptions Notes'!C$11,-C5833*('Assumptions Notes'!C$13/(2*1000)),G5833*D5833)</f>
        <v>-8.5398000000000002E-3</v>
      </c>
    </row>
    <row r="5834" spans="1:9" x14ac:dyDescent="0.2">
      <c r="A5834" s="5">
        <v>42673.5</v>
      </c>
      <c r="B5834" s="2">
        <v>904.31</v>
      </c>
      <c r="C5834" s="10">
        <v>-45</v>
      </c>
      <c r="D5834" s="8">
        <v>2.2499999999999999E-4</v>
      </c>
      <c r="E5834" s="13">
        <f>D5834*'Assumptions Notes'!C$12</f>
        <v>8.1000000000000003E-2</v>
      </c>
      <c r="F5834" s="15">
        <f t="shared" si="182"/>
        <v>-1.0125E-2</v>
      </c>
      <c r="G5834" s="10">
        <f>IF(C5834&gt;'Assumptions Notes'!C$11,'Assumptions Notes'!C$11,C5834)</f>
        <v>-45</v>
      </c>
      <c r="H5834" s="15">
        <f t="shared" si="183"/>
        <v>-1.0125E-2</v>
      </c>
      <c r="I5834" s="2">
        <f>IF(C5834&gt;'Assumptions Notes'!C$11,-C5834*('Assumptions Notes'!C$13/(2*1000)),G5834*D5834)</f>
        <v>-1.0125E-2</v>
      </c>
    </row>
    <row r="5835" spans="1:9" x14ac:dyDescent="0.2">
      <c r="A5835" s="5">
        <v>42673.520833333336</v>
      </c>
      <c r="B5835" s="2">
        <v>751</v>
      </c>
      <c r="C5835" s="10">
        <v>-61.08</v>
      </c>
      <c r="D5835" s="8">
        <v>2.1250000000000002E-4</v>
      </c>
      <c r="E5835" s="13">
        <f>D5835*'Assumptions Notes'!C$12</f>
        <v>7.6500000000000012E-2</v>
      </c>
      <c r="F5835" s="15">
        <f t="shared" si="182"/>
        <v>-1.29795E-2</v>
      </c>
      <c r="G5835" s="10">
        <f>IF(C5835&gt;'Assumptions Notes'!C$11,'Assumptions Notes'!C$11,C5835)</f>
        <v>-61.08</v>
      </c>
      <c r="H5835" s="15">
        <f t="shared" si="183"/>
        <v>-1.29795E-2</v>
      </c>
      <c r="I5835" s="2">
        <f>IF(C5835&gt;'Assumptions Notes'!C$11,-C5835*('Assumptions Notes'!C$13/(2*1000)),G5835*D5835)</f>
        <v>-1.29795E-2</v>
      </c>
    </row>
    <row r="5836" spans="1:9" x14ac:dyDescent="0.2">
      <c r="A5836" s="5">
        <v>42673.541666666664</v>
      </c>
      <c r="B5836" s="2">
        <v>735.87</v>
      </c>
      <c r="C5836" s="10">
        <v>-50.82</v>
      </c>
      <c r="D5836" s="8">
        <v>2.0000000000000001E-4</v>
      </c>
      <c r="E5836" s="13">
        <f>D5836*'Assumptions Notes'!C$12</f>
        <v>7.2000000000000008E-2</v>
      </c>
      <c r="F5836" s="15">
        <f t="shared" si="182"/>
        <v>-1.0164000000000001E-2</v>
      </c>
      <c r="G5836" s="10">
        <f>IF(C5836&gt;'Assumptions Notes'!C$11,'Assumptions Notes'!C$11,C5836)</f>
        <v>-50.82</v>
      </c>
      <c r="H5836" s="15">
        <f t="shared" si="183"/>
        <v>-1.0164000000000001E-2</v>
      </c>
      <c r="I5836" s="2">
        <f>IF(C5836&gt;'Assumptions Notes'!C$11,-C5836*('Assumptions Notes'!C$13/(2*1000)),G5836*D5836)</f>
        <v>-1.0164000000000001E-2</v>
      </c>
    </row>
    <row r="5837" spans="1:9" x14ac:dyDescent="0.2">
      <c r="A5837" s="5">
        <v>42673.5625</v>
      </c>
      <c r="B5837" s="2">
        <v>703.47</v>
      </c>
      <c r="C5837" s="10">
        <v>-58.82</v>
      </c>
      <c r="D5837" s="8">
        <v>1.975E-4</v>
      </c>
      <c r="E5837" s="13">
        <f>D5837*'Assumptions Notes'!C$12</f>
        <v>7.1099999999999997E-2</v>
      </c>
      <c r="F5837" s="15">
        <f t="shared" si="182"/>
        <v>-1.1616950000000001E-2</v>
      </c>
      <c r="G5837" s="10">
        <f>IF(C5837&gt;'Assumptions Notes'!C$11,'Assumptions Notes'!C$11,C5837)</f>
        <v>-58.82</v>
      </c>
      <c r="H5837" s="15">
        <f t="shared" si="183"/>
        <v>-1.1616950000000001E-2</v>
      </c>
      <c r="I5837" s="2">
        <f>IF(C5837&gt;'Assumptions Notes'!C$11,-C5837*('Assumptions Notes'!C$13/(2*1000)),G5837*D5837)</f>
        <v>-1.1616950000000001E-2</v>
      </c>
    </row>
    <row r="5838" spans="1:9" x14ac:dyDescent="0.2">
      <c r="A5838" s="5">
        <v>42673.583333333336</v>
      </c>
      <c r="B5838" s="2">
        <v>689.83</v>
      </c>
      <c r="C5838" s="10">
        <v>-43.46</v>
      </c>
      <c r="D5838" s="8">
        <v>1.95E-4</v>
      </c>
      <c r="E5838" s="13">
        <f>D5838*'Assumptions Notes'!C$12</f>
        <v>7.0199999999999999E-2</v>
      </c>
      <c r="F5838" s="15">
        <f t="shared" si="182"/>
        <v>-8.4746999999999999E-3</v>
      </c>
      <c r="G5838" s="10">
        <f>IF(C5838&gt;'Assumptions Notes'!C$11,'Assumptions Notes'!C$11,C5838)</f>
        <v>-43.46</v>
      </c>
      <c r="H5838" s="15">
        <f t="shared" si="183"/>
        <v>-8.4746999999999999E-3</v>
      </c>
      <c r="I5838" s="2">
        <f>IF(C5838&gt;'Assumptions Notes'!C$11,-C5838*('Assumptions Notes'!C$13/(2*1000)),G5838*D5838)</f>
        <v>-8.4746999999999999E-3</v>
      </c>
    </row>
    <row r="5839" spans="1:9" x14ac:dyDescent="0.2">
      <c r="A5839" s="5">
        <v>42673.604166666664</v>
      </c>
      <c r="B5839" s="2">
        <v>707.32</v>
      </c>
      <c r="C5839" s="10">
        <v>-36.770000000000003</v>
      </c>
      <c r="D5839" s="8">
        <v>1.9625E-4</v>
      </c>
      <c r="E5839" s="13">
        <f>D5839*'Assumptions Notes'!C$12</f>
        <v>7.0650000000000004E-2</v>
      </c>
      <c r="F5839" s="15">
        <f t="shared" si="182"/>
        <v>-7.2161125000000008E-3</v>
      </c>
      <c r="G5839" s="10">
        <f>IF(C5839&gt;'Assumptions Notes'!C$11,'Assumptions Notes'!C$11,C5839)</f>
        <v>-36.770000000000003</v>
      </c>
      <c r="H5839" s="15">
        <f t="shared" si="183"/>
        <v>-7.2161125000000008E-3</v>
      </c>
      <c r="I5839" s="2">
        <f>IF(C5839&gt;'Assumptions Notes'!C$11,-C5839*('Assumptions Notes'!C$13/(2*1000)),G5839*D5839)</f>
        <v>-7.2161125000000008E-3</v>
      </c>
    </row>
    <row r="5840" spans="1:9" x14ac:dyDescent="0.2">
      <c r="A5840" s="5">
        <v>42673.625</v>
      </c>
      <c r="B5840" s="2">
        <v>762.48</v>
      </c>
      <c r="C5840" s="10">
        <v>-26.2</v>
      </c>
      <c r="D5840" s="8">
        <v>1.975E-4</v>
      </c>
      <c r="E5840" s="13">
        <f>D5840*'Assumptions Notes'!C$12</f>
        <v>7.1099999999999997E-2</v>
      </c>
      <c r="F5840" s="15">
        <f t="shared" si="182"/>
        <v>-5.1745000000000003E-3</v>
      </c>
      <c r="G5840" s="10">
        <f>IF(C5840&gt;'Assumptions Notes'!C$11,'Assumptions Notes'!C$11,C5840)</f>
        <v>-26.2</v>
      </c>
      <c r="H5840" s="15">
        <f t="shared" si="183"/>
        <v>-5.1745000000000003E-3</v>
      </c>
      <c r="I5840" s="2">
        <f>IF(C5840&gt;'Assumptions Notes'!C$11,-C5840*('Assumptions Notes'!C$13/(2*1000)),G5840*D5840)</f>
        <v>-5.1745000000000003E-3</v>
      </c>
    </row>
    <row r="5841" spans="1:9" x14ac:dyDescent="0.2">
      <c r="A5841" s="5">
        <v>42673.645833333336</v>
      </c>
      <c r="B5841" s="2">
        <v>777.97</v>
      </c>
      <c r="C5841" s="10">
        <v>-22.95</v>
      </c>
      <c r="D5841" s="8">
        <v>2.2124999999999998E-4</v>
      </c>
      <c r="E5841" s="13">
        <f>D5841*'Assumptions Notes'!C$12</f>
        <v>7.9649999999999999E-2</v>
      </c>
      <c r="F5841" s="15">
        <f t="shared" si="182"/>
        <v>-5.0776874999999997E-3</v>
      </c>
      <c r="G5841" s="10">
        <f>IF(C5841&gt;'Assumptions Notes'!C$11,'Assumptions Notes'!C$11,C5841)</f>
        <v>-22.95</v>
      </c>
      <c r="H5841" s="15">
        <f t="shared" si="183"/>
        <v>-5.0776874999999997E-3</v>
      </c>
      <c r="I5841" s="2">
        <f>IF(C5841&gt;'Assumptions Notes'!C$11,-C5841*('Assumptions Notes'!C$13/(2*1000)),G5841*D5841)</f>
        <v>-5.0776874999999997E-3</v>
      </c>
    </row>
    <row r="5842" spans="1:9" x14ac:dyDescent="0.2">
      <c r="A5842" s="5">
        <v>42673.666666666664</v>
      </c>
      <c r="B5842" s="2">
        <v>774.04</v>
      </c>
      <c r="C5842" s="10">
        <v>-17.190000000000001</v>
      </c>
      <c r="D5842" s="8">
        <v>2.4499999999999999E-4</v>
      </c>
      <c r="E5842" s="13">
        <f>D5842*'Assumptions Notes'!C$12</f>
        <v>8.8200000000000001E-2</v>
      </c>
      <c r="F5842" s="15">
        <f t="shared" si="182"/>
        <v>-4.2115500000000005E-3</v>
      </c>
      <c r="G5842" s="10">
        <f>IF(C5842&gt;'Assumptions Notes'!C$11,'Assumptions Notes'!C$11,C5842)</f>
        <v>-17.190000000000001</v>
      </c>
      <c r="H5842" s="15">
        <f t="shared" si="183"/>
        <v>-4.2115500000000005E-3</v>
      </c>
      <c r="I5842" s="2">
        <f>IF(C5842&gt;'Assumptions Notes'!C$11,-C5842*('Assumptions Notes'!C$13/(2*1000)),G5842*D5842)</f>
        <v>-4.2115500000000005E-3</v>
      </c>
    </row>
    <row r="5843" spans="1:9" x14ac:dyDescent="0.2">
      <c r="A5843" s="5">
        <v>42673.6875</v>
      </c>
      <c r="B5843" s="2">
        <v>844.36</v>
      </c>
      <c r="C5843" s="10">
        <v>-5.03</v>
      </c>
      <c r="D5843" s="8">
        <v>2.7E-4</v>
      </c>
      <c r="E5843" s="13">
        <f>D5843*'Assumptions Notes'!C$12</f>
        <v>9.7199999999999995E-2</v>
      </c>
      <c r="F5843" s="15">
        <f t="shared" si="182"/>
        <v>-1.3581000000000001E-3</v>
      </c>
      <c r="G5843" s="10">
        <f>IF(C5843&gt;'Assumptions Notes'!C$11,'Assumptions Notes'!C$11,C5843)</f>
        <v>-5.03</v>
      </c>
      <c r="H5843" s="15">
        <f t="shared" si="183"/>
        <v>-1.3581000000000001E-3</v>
      </c>
      <c r="I5843" s="2">
        <f>IF(C5843&gt;'Assumptions Notes'!C$11,-C5843*('Assumptions Notes'!C$13/(2*1000)),G5843*D5843)</f>
        <v>-1.3581000000000001E-3</v>
      </c>
    </row>
    <row r="5844" spans="1:9" x14ac:dyDescent="0.2">
      <c r="A5844" s="5">
        <v>42673.708333333336</v>
      </c>
      <c r="B5844" s="2">
        <v>907.61</v>
      </c>
      <c r="C5844" s="10">
        <v>0.98</v>
      </c>
      <c r="D5844" s="8">
        <v>2.9500000000000001E-4</v>
      </c>
      <c r="E5844" s="13">
        <f>D5844*'Assumptions Notes'!C$12</f>
        <v>0.1062</v>
      </c>
      <c r="F5844" s="15">
        <f t="shared" si="182"/>
        <v>2.8910000000000003E-4</v>
      </c>
      <c r="G5844" s="10">
        <f>IF(C5844&gt;'Assumptions Notes'!C$11,'Assumptions Notes'!C$11,C5844)</f>
        <v>0.98</v>
      </c>
      <c r="H5844" s="15">
        <f t="shared" si="183"/>
        <v>2.8910000000000003E-4</v>
      </c>
      <c r="I5844" s="2">
        <f>IF(C5844&gt;'Assumptions Notes'!C$11,-C5844*('Assumptions Notes'!C$13/(2*1000)),G5844*D5844)</f>
        <v>2.8910000000000003E-4</v>
      </c>
    </row>
    <row r="5845" spans="1:9" x14ac:dyDescent="0.2">
      <c r="A5845" s="5">
        <v>42673.729166666664</v>
      </c>
      <c r="B5845" s="2">
        <v>969.41</v>
      </c>
      <c r="C5845" s="10">
        <v>7.31</v>
      </c>
      <c r="D5845" s="8">
        <v>2.9750000000000002E-4</v>
      </c>
      <c r="E5845" s="13">
        <f>D5845*'Assumptions Notes'!C$12</f>
        <v>0.1071</v>
      </c>
      <c r="F5845" s="15">
        <f t="shared" si="182"/>
        <v>2.1747250000000002E-3</v>
      </c>
      <c r="G5845" s="10">
        <f>IF(C5845&gt;'Assumptions Notes'!C$11,'Assumptions Notes'!C$11,C5845)</f>
        <v>7.31</v>
      </c>
      <c r="H5845" s="15">
        <f t="shared" si="183"/>
        <v>2.1747250000000002E-3</v>
      </c>
      <c r="I5845" s="2">
        <f>IF(C5845&gt;'Assumptions Notes'!C$11,-C5845*('Assumptions Notes'!C$13/(2*1000)),G5845*D5845)</f>
        <v>2.1747250000000002E-3</v>
      </c>
    </row>
    <row r="5846" spans="1:9" x14ac:dyDescent="0.2">
      <c r="A5846" s="5">
        <v>42673.75</v>
      </c>
      <c r="B5846" s="2">
        <v>1035.07</v>
      </c>
      <c r="C5846" s="10">
        <v>10.61</v>
      </c>
      <c r="D5846" s="8">
        <v>2.9999999999999997E-4</v>
      </c>
      <c r="E5846" s="13">
        <f>D5846*'Assumptions Notes'!C$12</f>
        <v>0.10799999999999998</v>
      </c>
      <c r="F5846" s="15">
        <f t="shared" si="182"/>
        <v>3.1829999999999996E-3</v>
      </c>
      <c r="G5846" s="10">
        <f>IF(C5846&gt;'Assumptions Notes'!C$11,'Assumptions Notes'!C$11,C5846)</f>
        <v>10.61</v>
      </c>
      <c r="H5846" s="15">
        <f t="shared" si="183"/>
        <v>3.1829999999999996E-3</v>
      </c>
      <c r="I5846" s="2">
        <f>IF(C5846&gt;'Assumptions Notes'!C$11,-C5846*('Assumptions Notes'!C$13/(2*1000)),G5846*D5846)</f>
        <v>3.1829999999999996E-3</v>
      </c>
    </row>
    <row r="5847" spans="1:9" x14ac:dyDescent="0.2">
      <c r="A5847" s="5">
        <v>42673.770833333336</v>
      </c>
      <c r="B5847" s="2">
        <v>1078.8699999999999</v>
      </c>
      <c r="C5847" s="10">
        <v>10.23</v>
      </c>
      <c r="D5847" s="8">
        <v>2.9999999999999997E-4</v>
      </c>
      <c r="E5847" s="13">
        <f>D5847*'Assumptions Notes'!C$12</f>
        <v>0.10799999999999998</v>
      </c>
      <c r="F5847" s="15">
        <f t="shared" si="182"/>
        <v>3.0689999999999997E-3</v>
      </c>
      <c r="G5847" s="10">
        <f>IF(C5847&gt;'Assumptions Notes'!C$11,'Assumptions Notes'!C$11,C5847)</f>
        <v>10.23</v>
      </c>
      <c r="H5847" s="15">
        <f t="shared" si="183"/>
        <v>3.0689999999999997E-3</v>
      </c>
      <c r="I5847" s="2">
        <f>IF(C5847&gt;'Assumptions Notes'!C$11,-C5847*('Assumptions Notes'!C$13/(2*1000)),G5847*D5847)</f>
        <v>3.0689999999999997E-3</v>
      </c>
    </row>
    <row r="5848" spans="1:9" x14ac:dyDescent="0.2">
      <c r="A5848" s="5">
        <v>42673.791666666664</v>
      </c>
      <c r="B5848" s="2">
        <v>1114.57</v>
      </c>
      <c r="C5848" s="10">
        <v>10.52</v>
      </c>
      <c r="D5848" s="8">
        <v>2.9999999999999997E-4</v>
      </c>
      <c r="E5848" s="13">
        <f>D5848*'Assumptions Notes'!C$12</f>
        <v>0.10799999999999998</v>
      </c>
      <c r="F5848" s="15">
        <f t="shared" si="182"/>
        <v>3.1559999999999995E-3</v>
      </c>
      <c r="G5848" s="10">
        <f>IF(C5848&gt;'Assumptions Notes'!C$11,'Assumptions Notes'!C$11,C5848)</f>
        <v>10.52</v>
      </c>
      <c r="H5848" s="15">
        <f t="shared" si="183"/>
        <v>3.1559999999999995E-3</v>
      </c>
      <c r="I5848" s="2">
        <f>IF(C5848&gt;'Assumptions Notes'!C$11,-C5848*('Assumptions Notes'!C$13/(2*1000)),G5848*D5848)</f>
        <v>3.1559999999999995E-3</v>
      </c>
    </row>
    <row r="5849" spans="1:9" x14ac:dyDescent="0.2">
      <c r="A5849" s="5">
        <v>42673.8125</v>
      </c>
      <c r="B5849" s="2">
        <v>1152.3</v>
      </c>
      <c r="C5849" s="10">
        <v>15.6</v>
      </c>
      <c r="D5849" s="8">
        <v>2.9750000000000002E-4</v>
      </c>
      <c r="E5849" s="13">
        <f>D5849*'Assumptions Notes'!C$12</f>
        <v>0.1071</v>
      </c>
      <c r="F5849" s="15">
        <f t="shared" si="182"/>
        <v>4.6410000000000002E-3</v>
      </c>
      <c r="G5849" s="10">
        <f>IF(C5849&gt;'Assumptions Notes'!C$11,'Assumptions Notes'!C$11,C5849)</f>
        <v>15.6</v>
      </c>
      <c r="H5849" s="15">
        <f t="shared" si="183"/>
        <v>4.6410000000000002E-3</v>
      </c>
      <c r="I5849" s="2">
        <f>IF(C5849&gt;'Assumptions Notes'!C$11,-C5849*('Assumptions Notes'!C$13/(2*1000)),G5849*D5849)</f>
        <v>4.6410000000000002E-3</v>
      </c>
    </row>
    <row r="5850" spans="1:9" x14ac:dyDescent="0.2">
      <c r="A5850" s="5">
        <v>42673.833333333336</v>
      </c>
      <c r="B5850" s="2">
        <v>1223.58</v>
      </c>
      <c r="C5850" s="10">
        <v>17.04</v>
      </c>
      <c r="D5850" s="8">
        <v>2.9500000000000001E-4</v>
      </c>
      <c r="E5850" s="13">
        <f>D5850*'Assumptions Notes'!C$12</f>
        <v>0.1062</v>
      </c>
      <c r="F5850" s="15">
        <f t="shared" si="182"/>
        <v>5.0267999999999997E-3</v>
      </c>
      <c r="G5850" s="10">
        <f>IF(C5850&gt;'Assumptions Notes'!C$11,'Assumptions Notes'!C$11,C5850)</f>
        <v>17.04</v>
      </c>
      <c r="H5850" s="15">
        <f t="shared" si="183"/>
        <v>5.0267999999999997E-3</v>
      </c>
      <c r="I5850" s="2">
        <f>IF(C5850&gt;'Assumptions Notes'!C$11,-C5850*('Assumptions Notes'!C$13/(2*1000)),G5850*D5850)</f>
        <v>5.0267999999999997E-3</v>
      </c>
    </row>
    <row r="5851" spans="1:9" x14ac:dyDescent="0.2">
      <c r="A5851" s="5">
        <v>42673.854166666664</v>
      </c>
      <c r="B5851" s="2">
        <v>1199.3800000000001</v>
      </c>
      <c r="C5851" s="10">
        <v>12.59</v>
      </c>
      <c r="D5851" s="8">
        <v>2.9E-4</v>
      </c>
      <c r="E5851" s="13">
        <f>D5851*'Assumptions Notes'!C$12</f>
        <v>0.10440000000000001</v>
      </c>
      <c r="F5851" s="15">
        <f t="shared" si="182"/>
        <v>3.6511E-3</v>
      </c>
      <c r="G5851" s="10">
        <f>IF(C5851&gt;'Assumptions Notes'!C$11,'Assumptions Notes'!C$11,C5851)</f>
        <v>12.59</v>
      </c>
      <c r="H5851" s="15">
        <f t="shared" si="183"/>
        <v>3.6511E-3</v>
      </c>
      <c r="I5851" s="2">
        <f>IF(C5851&gt;'Assumptions Notes'!C$11,-C5851*('Assumptions Notes'!C$13/(2*1000)),G5851*D5851)</f>
        <v>3.6511E-3</v>
      </c>
    </row>
    <row r="5852" spans="1:9" x14ac:dyDescent="0.2">
      <c r="A5852" s="5">
        <v>42673.875</v>
      </c>
      <c r="B5852" s="2">
        <v>1173.31</v>
      </c>
      <c r="C5852" s="10">
        <v>11.67</v>
      </c>
      <c r="D5852" s="8">
        <v>2.8499999999999999E-4</v>
      </c>
      <c r="E5852" s="13">
        <f>D5852*'Assumptions Notes'!C$12</f>
        <v>0.1026</v>
      </c>
      <c r="F5852" s="15">
        <f t="shared" si="182"/>
        <v>3.3259499999999998E-3</v>
      </c>
      <c r="G5852" s="10">
        <f>IF(C5852&gt;'Assumptions Notes'!C$11,'Assumptions Notes'!C$11,C5852)</f>
        <v>11.67</v>
      </c>
      <c r="H5852" s="15">
        <f t="shared" si="183"/>
        <v>3.3259499999999998E-3</v>
      </c>
      <c r="I5852" s="2">
        <f>IF(C5852&gt;'Assumptions Notes'!C$11,-C5852*('Assumptions Notes'!C$13/(2*1000)),G5852*D5852)</f>
        <v>3.3259499999999998E-3</v>
      </c>
    </row>
    <row r="5853" spans="1:9" x14ac:dyDescent="0.2">
      <c r="A5853" s="5">
        <v>42673.895833333336</v>
      </c>
      <c r="B5853" s="2">
        <v>1129.93</v>
      </c>
      <c r="C5853" s="10">
        <v>11.1</v>
      </c>
      <c r="D5853" s="8">
        <v>2.7E-4</v>
      </c>
      <c r="E5853" s="13">
        <f>D5853*'Assumptions Notes'!C$12</f>
        <v>9.7199999999999995E-2</v>
      </c>
      <c r="F5853" s="15">
        <f t="shared" si="182"/>
        <v>2.9970000000000001E-3</v>
      </c>
      <c r="G5853" s="10">
        <f>IF(C5853&gt;'Assumptions Notes'!C$11,'Assumptions Notes'!C$11,C5853)</f>
        <v>11.1</v>
      </c>
      <c r="H5853" s="15">
        <f t="shared" si="183"/>
        <v>2.9970000000000001E-3</v>
      </c>
      <c r="I5853" s="2">
        <f>IF(C5853&gt;'Assumptions Notes'!C$11,-C5853*('Assumptions Notes'!C$13/(2*1000)),G5853*D5853)</f>
        <v>2.9970000000000001E-3</v>
      </c>
    </row>
    <row r="5854" spans="1:9" x14ac:dyDescent="0.2">
      <c r="A5854" s="5">
        <v>42673.916666666664</v>
      </c>
      <c r="B5854" s="2">
        <v>1085.96</v>
      </c>
      <c r="C5854" s="10">
        <v>5.09</v>
      </c>
      <c r="D5854" s="8">
        <v>2.5500000000000002E-4</v>
      </c>
      <c r="E5854" s="13">
        <f>D5854*'Assumptions Notes'!C$12</f>
        <v>9.1800000000000007E-2</v>
      </c>
      <c r="F5854" s="15">
        <f t="shared" si="182"/>
        <v>1.29795E-3</v>
      </c>
      <c r="G5854" s="10">
        <f>IF(C5854&gt;'Assumptions Notes'!C$11,'Assumptions Notes'!C$11,C5854)</f>
        <v>5.09</v>
      </c>
      <c r="H5854" s="15">
        <f t="shared" si="183"/>
        <v>1.29795E-3</v>
      </c>
      <c r="I5854" s="2">
        <f>IF(C5854&gt;'Assumptions Notes'!C$11,-C5854*('Assumptions Notes'!C$13/(2*1000)),G5854*D5854)</f>
        <v>1.29795E-3</v>
      </c>
    </row>
    <row r="5855" spans="1:9" x14ac:dyDescent="0.2">
      <c r="A5855" s="5">
        <v>42673.9375</v>
      </c>
      <c r="B5855" s="2">
        <v>1029.1300000000001</v>
      </c>
      <c r="C5855" s="10">
        <v>-0.41</v>
      </c>
      <c r="D5855" s="8">
        <v>2.1250000000000002E-4</v>
      </c>
      <c r="E5855" s="13">
        <f>D5855*'Assumptions Notes'!C$12</f>
        <v>7.6500000000000012E-2</v>
      </c>
      <c r="F5855" s="15">
        <f t="shared" si="182"/>
        <v>-8.7125000000000004E-5</v>
      </c>
      <c r="G5855" s="10">
        <f>IF(C5855&gt;'Assumptions Notes'!C$11,'Assumptions Notes'!C$11,C5855)</f>
        <v>-0.41</v>
      </c>
      <c r="H5855" s="15">
        <f t="shared" si="183"/>
        <v>-8.7125000000000004E-5</v>
      </c>
      <c r="I5855" s="2">
        <f>IF(C5855&gt;'Assumptions Notes'!C$11,-C5855*('Assumptions Notes'!C$13/(2*1000)),G5855*D5855)</f>
        <v>-8.7125000000000004E-5</v>
      </c>
    </row>
    <row r="5856" spans="1:9" x14ac:dyDescent="0.2">
      <c r="A5856" s="5">
        <v>42673.958333333336</v>
      </c>
      <c r="B5856" s="2">
        <v>991.52</v>
      </c>
      <c r="C5856" s="10">
        <v>-1.9</v>
      </c>
      <c r="D5856" s="8">
        <v>1.7000000000000001E-4</v>
      </c>
      <c r="E5856" s="13">
        <f>D5856*'Assumptions Notes'!C$12</f>
        <v>6.1200000000000004E-2</v>
      </c>
      <c r="F5856" s="15">
        <f t="shared" si="182"/>
        <v>-3.2299999999999999E-4</v>
      </c>
      <c r="G5856" s="10">
        <f>IF(C5856&gt;'Assumptions Notes'!C$11,'Assumptions Notes'!C$11,C5856)</f>
        <v>-1.9</v>
      </c>
      <c r="H5856" s="15">
        <f t="shared" si="183"/>
        <v>-3.2299999999999999E-4</v>
      </c>
      <c r="I5856" s="2">
        <f>IF(C5856&gt;'Assumptions Notes'!C$11,-C5856*('Assumptions Notes'!C$13/(2*1000)),G5856*D5856)</f>
        <v>-3.2299999999999999E-4</v>
      </c>
    </row>
    <row r="5857" spans="1:9" x14ac:dyDescent="0.2">
      <c r="A5857" s="5">
        <v>42673.979166666664</v>
      </c>
      <c r="B5857" s="2">
        <v>1030.3599999999999</v>
      </c>
      <c r="C5857" s="10">
        <v>1.81</v>
      </c>
      <c r="D5857" s="8">
        <v>1.5000000000000001E-4</v>
      </c>
      <c r="E5857" s="13">
        <f>D5857*'Assumptions Notes'!C$12</f>
        <v>5.4000000000000006E-2</v>
      </c>
      <c r="F5857" s="15">
        <f t="shared" si="182"/>
        <v>2.7150000000000004E-4</v>
      </c>
      <c r="G5857" s="10">
        <f>IF(C5857&gt;'Assumptions Notes'!C$11,'Assumptions Notes'!C$11,C5857)</f>
        <v>1.81</v>
      </c>
      <c r="H5857" s="15">
        <f t="shared" si="183"/>
        <v>2.7150000000000004E-4</v>
      </c>
      <c r="I5857" s="2">
        <f>IF(C5857&gt;'Assumptions Notes'!C$11,-C5857*('Assumptions Notes'!C$13/(2*1000)),G5857*D5857)</f>
        <v>2.7150000000000004E-4</v>
      </c>
    </row>
    <row r="5858" spans="1:9" x14ac:dyDescent="0.2">
      <c r="A5858" s="5">
        <v>42674</v>
      </c>
      <c r="B5858" s="2">
        <v>1239.2</v>
      </c>
      <c r="C5858" s="10">
        <v>11.22</v>
      </c>
      <c r="D5858" s="8">
        <v>1.2999999999999999E-4</v>
      </c>
      <c r="E5858" s="13">
        <f>D5858*'Assumptions Notes'!C$12</f>
        <v>4.6799999999999994E-2</v>
      </c>
      <c r="F5858" s="15">
        <f t="shared" si="182"/>
        <v>1.4586E-3</v>
      </c>
      <c r="G5858" s="10">
        <f>IF(C5858&gt;'Assumptions Notes'!C$11,'Assumptions Notes'!C$11,C5858)</f>
        <v>11.22</v>
      </c>
      <c r="H5858" s="15">
        <f t="shared" si="183"/>
        <v>1.4586E-3</v>
      </c>
      <c r="I5858" s="2">
        <f>IF(C5858&gt;'Assumptions Notes'!C$11,-C5858*('Assumptions Notes'!C$13/(2*1000)),G5858*D5858)</f>
        <v>1.4586E-3</v>
      </c>
    </row>
    <row r="5859" spans="1:9" x14ac:dyDescent="0.2">
      <c r="A5859" s="5">
        <v>42674.020833333336</v>
      </c>
      <c r="B5859" s="2">
        <v>1154.6600000000001</v>
      </c>
      <c r="C5859" s="10">
        <v>12.87</v>
      </c>
      <c r="D5859" s="8">
        <v>1.175E-4</v>
      </c>
      <c r="E5859" s="13">
        <f>D5859*'Assumptions Notes'!C$12</f>
        <v>4.2299999999999997E-2</v>
      </c>
      <c r="F5859" s="15">
        <f t="shared" si="182"/>
        <v>1.5122249999999999E-3</v>
      </c>
      <c r="G5859" s="10">
        <f>IF(C5859&gt;'Assumptions Notes'!C$11,'Assumptions Notes'!C$11,C5859)</f>
        <v>12.87</v>
      </c>
      <c r="H5859" s="15">
        <f t="shared" si="183"/>
        <v>1.5122249999999999E-3</v>
      </c>
      <c r="I5859" s="2">
        <f>IF(C5859&gt;'Assumptions Notes'!C$11,-C5859*('Assumptions Notes'!C$13/(2*1000)),G5859*D5859)</f>
        <v>1.5122249999999999E-3</v>
      </c>
    </row>
    <row r="5860" spans="1:9" x14ac:dyDescent="0.2">
      <c r="A5860" s="5">
        <v>42674.041666666664</v>
      </c>
      <c r="B5860" s="2">
        <v>1103.5</v>
      </c>
      <c r="C5860" s="10">
        <v>11.21</v>
      </c>
      <c r="D5860" s="8">
        <v>1.05E-4</v>
      </c>
      <c r="E5860" s="13">
        <f>D5860*'Assumptions Notes'!C$12</f>
        <v>3.78E-2</v>
      </c>
      <c r="F5860" s="15">
        <f t="shared" si="182"/>
        <v>1.1770500000000002E-3</v>
      </c>
      <c r="G5860" s="10">
        <f>IF(C5860&gt;'Assumptions Notes'!C$11,'Assumptions Notes'!C$11,C5860)</f>
        <v>11.21</v>
      </c>
      <c r="H5860" s="15">
        <f t="shared" si="183"/>
        <v>1.1770500000000002E-3</v>
      </c>
      <c r="I5860" s="2">
        <f>IF(C5860&gt;'Assumptions Notes'!C$11,-C5860*('Assumptions Notes'!C$13/(2*1000)),G5860*D5860)</f>
        <v>1.1770500000000002E-3</v>
      </c>
    </row>
    <row r="5861" spans="1:9" x14ac:dyDescent="0.2">
      <c r="A5861" s="5">
        <v>42674.0625</v>
      </c>
      <c r="B5861" s="2">
        <v>1033.3599999999999</v>
      </c>
      <c r="C5861" s="10">
        <v>10.210000000000001</v>
      </c>
      <c r="D5861" s="8">
        <v>1.025E-4</v>
      </c>
      <c r="E5861" s="13">
        <f>D5861*'Assumptions Notes'!C$12</f>
        <v>3.6900000000000002E-2</v>
      </c>
      <c r="F5861" s="15">
        <f t="shared" si="182"/>
        <v>1.046525E-3</v>
      </c>
      <c r="G5861" s="10">
        <f>IF(C5861&gt;'Assumptions Notes'!C$11,'Assumptions Notes'!C$11,C5861)</f>
        <v>10.210000000000001</v>
      </c>
      <c r="H5861" s="15">
        <f t="shared" si="183"/>
        <v>1.046525E-3</v>
      </c>
      <c r="I5861" s="2">
        <f>IF(C5861&gt;'Assumptions Notes'!C$11,-C5861*('Assumptions Notes'!C$13/(2*1000)),G5861*D5861)</f>
        <v>1.046525E-3</v>
      </c>
    </row>
    <row r="5862" spans="1:9" x14ac:dyDescent="0.2">
      <c r="A5862" s="5">
        <v>42674.083333333336</v>
      </c>
      <c r="B5862" s="2">
        <v>1007.97</v>
      </c>
      <c r="C5862" s="10">
        <v>11.42</v>
      </c>
      <c r="D5862" s="8">
        <v>1E-4</v>
      </c>
      <c r="E5862" s="13">
        <f>D5862*'Assumptions Notes'!C$12</f>
        <v>3.6000000000000004E-2</v>
      </c>
      <c r="F5862" s="15">
        <f t="shared" si="182"/>
        <v>1.142E-3</v>
      </c>
      <c r="G5862" s="10">
        <f>IF(C5862&gt;'Assumptions Notes'!C$11,'Assumptions Notes'!C$11,C5862)</f>
        <v>11.42</v>
      </c>
      <c r="H5862" s="15">
        <f t="shared" si="183"/>
        <v>1.142E-3</v>
      </c>
      <c r="I5862" s="2">
        <f>IF(C5862&gt;'Assumptions Notes'!C$11,-C5862*('Assumptions Notes'!C$13/(2*1000)),G5862*D5862)</f>
        <v>1.142E-3</v>
      </c>
    </row>
    <row r="5863" spans="1:9" x14ac:dyDescent="0.2">
      <c r="A5863" s="5">
        <v>42674.104166666664</v>
      </c>
      <c r="B5863" s="2">
        <v>971.99</v>
      </c>
      <c r="C5863" s="10">
        <v>10.14</v>
      </c>
      <c r="D5863" s="8">
        <v>9.8750000000000002E-5</v>
      </c>
      <c r="E5863" s="13">
        <f>D5863*'Assumptions Notes'!C$12</f>
        <v>3.5549999999999998E-2</v>
      </c>
      <c r="F5863" s="15">
        <f t="shared" si="182"/>
        <v>1.0013250000000002E-3</v>
      </c>
      <c r="G5863" s="10">
        <f>IF(C5863&gt;'Assumptions Notes'!C$11,'Assumptions Notes'!C$11,C5863)</f>
        <v>10.14</v>
      </c>
      <c r="H5863" s="15">
        <f t="shared" si="183"/>
        <v>1.0013250000000002E-3</v>
      </c>
      <c r="I5863" s="2">
        <f>IF(C5863&gt;'Assumptions Notes'!C$11,-C5863*('Assumptions Notes'!C$13/(2*1000)),G5863*D5863)</f>
        <v>1.0013250000000002E-3</v>
      </c>
    </row>
    <row r="5864" spans="1:9" x14ac:dyDescent="0.2">
      <c r="A5864" s="5">
        <v>42674.125</v>
      </c>
      <c r="B5864" s="2">
        <v>945.87</v>
      </c>
      <c r="C5864" s="10">
        <v>4.7</v>
      </c>
      <c r="D5864" s="8">
        <v>9.7499999999999998E-5</v>
      </c>
      <c r="E5864" s="13">
        <f>D5864*'Assumptions Notes'!C$12</f>
        <v>3.5099999999999999E-2</v>
      </c>
      <c r="F5864" s="15">
        <f t="shared" si="182"/>
        <v>4.5825E-4</v>
      </c>
      <c r="G5864" s="10">
        <f>IF(C5864&gt;'Assumptions Notes'!C$11,'Assumptions Notes'!C$11,C5864)</f>
        <v>4.7</v>
      </c>
      <c r="H5864" s="15">
        <f t="shared" si="183"/>
        <v>4.5825E-4</v>
      </c>
      <c r="I5864" s="2">
        <f>IF(C5864&gt;'Assumptions Notes'!C$11,-C5864*('Assumptions Notes'!C$13/(2*1000)),G5864*D5864)</f>
        <v>4.5825E-4</v>
      </c>
    </row>
    <row r="5865" spans="1:9" x14ac:dyDescent="0.2">
      <c r="A5865" s="5">
        <v>42674.145833333336</v>
      </c>
      <c r="B5865" s="2">
        <v>921.34</v>
      </c>
      <c r="C5865" s="10">
        <v>10.34</v>
      </c>
      <c r="D5865" s="8">
        <v>9.6250000000000009E-5</v>
      </c>
      <c r="E5865" s="13">
        <f>D5865*'Assumptions Notes'!C$12</f>
        <v>3.465E-2</v>
      </c>
      <c r="F5865" s="15">
        <f t="shared" si="182"/>
        <v>9.9522499999999997E-4</v>
      </c>
      <c r="G5865" s="10">
        <f>IF(C5865&gt;'Assumptions Notes'!C$11,'Assumptions Notes'!C$11,C5865)</f>
        <v>10.34</v>
      </c>
      <c r="H5865" s="15">
        <f t="shared" si="183"/>
        <v>9.9522499999999997E-4</v>
      </c>
      <c r="I5865" s="2">
        <f>IF(C5865&gt;'Assumptions Notes'!C$11,-C5865*('Assumptions Notes'!C$13/(2*1000)),G5865*D5865)</f>
        <v>9.9522499999999997E-4</v>
      </c>
    </row>
    <row r="5866" spans="1:9" x14ac:dyDescent="0.2">
      <c r="A5866" s="5">
        <v>42674.166666666664</v>
      </c>
      <c r="B5866" s="2">
        <v>918.28</v>
      </c>
      <c r="C5866" s="10">
        <v>12.36</v>
      </c>
      <c r="D5866" s="8">
        <v>9.5000000000000005E-5</v>
      </c>
      <c r="E5866" s="13">
        <f>D5866*'Assumptions Notes'!C$12</f>
        <v>3.4200000000000001E-2</v>
      </c>
      <c r="F5866" s="15">
        <f t="shared" si="182"/>
        <v>1.1742E-3</v>
      </c>
      <c r="G5866" s="10">
        <f>IF(C5866&gt;'Assumptions Notes'!C$11,'Assumptions Notes'!C$11,C5866)</f>
        <v>12.36</v>
      </c>
      <c r="H5866" s="15">
        <f t="shared" si="183"/>
        <v>1.1742E-3</v>
      </c>
      <c r="I5866" s="2">
        <f>IF(C5866&gt;'Assumptions Notes'!C$11,-C5866*('Assumptions Notes'!C$13/(2*1000)),G5866*D5866)</f>
        <v>1.1742E-3</v>
      </c>
    </row>
    <row r="5867" spans="1:9" x14ac:dyDescent="0.2">
      <c r="A5867" s="5">
        <v>42674.1875</v>
      </c>
      <c r="B5867" s="2">
        <v>929.96</v>
      </c>
      <c r="C5867" s="10">
        <v>18.61</v>
      </c>
      <c r="D5867" s="8">
        <v>9.6250000000000009E-5</v>
      </c>
      <c r="E5867" s="13">
        <f>D5867*'Assumptions Notes'!C$12</f>
        <v>3.465E-2</v>
      </c>
      <c r="F5867" s="15">
        <f t="shared" si="182"/>
        <v>1.7912125000000001E-3</v>
      </c>
      <c r="G5867" s="10">
        <f>IF(C5867&gt;'Assumptions Notes'!C$11,'Assumptions Notes'!C$11,C5867)</f>
        <v>18.61</v>
      </c>
      <c r="H5867" s="15">
        <f t="shared" si="183"/>
        <v>1.7912125000000001E-3</v>
      </c>
      <c r="I5867" s="2">
        <f>IF(C5867&gt;'Assumptions Notes'!C$11,-C5867*('Assumptions Notes'!C$13/(2*1000)),G5867*D5867)</f>
        <v>1.7912125000000001E-3</v>
      </c>
    </row>
    <row r="5868" spans="1:9" x14ac:dyDescent="0.2">
      <c r="A5868" s="5">
        <v>42674.208333333336</v>
      </c>
      <c r="B5868" s="2">
        <v>946.26</v>
      </c>
      <c r="C5868" s="10">
        <v>24.27</v>
      </c>
      <c r="D5868" s="8">
        <v>9.7499999999999998E-5</v>
      </c>
      <c r="E5868" s="13">
        <f>D5868*'Assumptions Notes'!C$12</f>
        <v>3.5099999999999999E-2</v>
      </c>
      <c r="F5868" s="15">
        <f t="shared" si="182"/>
        <v>2.3663249999999999E-3</v>
      </c>
      <c r="G5868" s="10">
        <f>IF(C5868&gt;'Assumptions Notes'!C$11,'Assumptions Notes'!C$11,C5868)</f>
        <v>24.27</v>
      </c>
      <c r="H5868" s="15">
        <f t="shared" si="183"/>
        <v>2.3663249999999999E-3</v>
      </c>
      <c r="I5868" s="2">
        <f>IF(C5868&gt;'Assumptions Notes'!C$11,-C5868*('Assumptions Notes'!C$13/(2*1000)),G5868*D5868)</f>
        <v>2.3663249999999999E-3</v>
      </c>
    </row>
    <row r="5869" spans="1:9" x14ac:dyDescent="0.2">
      <c r="A5869" s="5">
        <v>42674.229166666664</v>
      </c>
      <c r="B5869" s="2">
        <v>997.17</v>
      </c>
      <c r="C5869" s="10">
        <v>31.93</v>
      </c>
      <c r="D5869" s="8">
        <v>1.15E-4</v>
      </c>
      <c r="E5869" s="13">
        <f>D5869*'Assumptions Notes'!C$12</f>
        <v>4.1399999999999999E-2</v>
      </c>
      <c r="F5869" s="15">
        <f t="shared" si="182"/>
        <v>3.6719500000000002E-3</v>
      </c>
      <c r="G5869" s="10">
        <f>IF(C5869&gt;'Assumptions Notes'!C$11,'Assumptions Notes'!C$11,C5869)</f>
        <v>31.93</v>
      </c>
      <c r="H5869" s="15">
        <f t="shared" si="183"/>
        <v>3.6719500000000002E-3</v>
      </c>
      <c r="I5869" s="2">
        <f>IF(C5869&gt;'Assumptions Notes'!C$11,-C5869*('Assumptions Notes'!C$13/(2*1000)),G5869*D5869)</f>
        <v>3.6719500000000002E-3</v>
      </c>
    </row>
    <row r="5870" spans="1:9" x14ac:dyDescent="0.2">
      <c r="A5870" s="5">
        <v>42674.25</v>
      </c>
      <c r="B5870" s="2">
        <v>1076.45</v>
      </c>
      <c r="C5870" s="10">
        <v>50.49</v>
      </c>
      <c r="D5870" s="8">
        <v>1.325E-4</v>
      </c>
      <c r="E5870" s="13">
        <f>D5870*'Assumptions Notes'!C$12</f>
        <v>4.7699999999999999E-2</v>
      </c>
      <c r="F5870" s="15">
        <f t="shared" si="182"/>
        <v>6.6899250000000002E-3</v>
      </c>
      <c r="G5870" s="10">
        <f>IF(C5870&gt;'Assumptions Notes'!C$11,'Assumptions Notes'!C$11,C5870)</f>
        <v>50.49</v>
      </c>
      <c r="H5870" s="15">
        <f t="shared" si="183"/>
        <v>6.6899250000000002E-3</v>
      </c>
      <c r="I5870" s="2">
        <f>IF(C5870&gt;'Assumptions Notes'!C$11,-C5870*('Assumptions Notes'!C$13/(2*1000)),G5870*D5870)</f>
        <v>6.6899250000000002E-3</v>
      </c>
    </row>
    <row r="5871" spans="1:9" x14ac:dyDescent="0.2">
      <c r="A5871" s="5">
        <v>42674.270833333336</v>
      </c>
      <c r="B5871" s="2">
        <v>1159.98</v>
      </c>
      <c r="C5871" s="10">
        <v>42.02</v>
      </c>
      <c r="D5871" s="8">
        <v>1.6249999999999999E-4</v>
      </c>
      <c r="E5871" s="13">
        <f>D5871*'Assumptions Notes'!C$12</f>
        <v>5.8499999999999996E-2</v>
      </c>
      <c r="F5871" s="15">
        <f t="shared" si="182"/>
        <v>6.8282500000000001E-3</v>
      </c>
      <c r="G5871" s="10">
        <f>IF(C5871&gt;'Assumptions Notes'!C$11,'Assumptions Notes'!C$11,C5871)</f>
        <v>42.02</v>
      </c>
      <c r="H5871" s="15">
        <f t="shared" si="183"/>
        <v>6.8282500000000001E-3</v>
      </c>
      <c r="I5871" s="2">
        <f>IF(C5871&gt;'Assumptions Notes'!C$11,-C5871*('Assumptions Notes'!C$13/(2*1000)),G5871*D5871)</f>
        <v>6.8282500000000001E-3</v>
      </c>
    </row>
    <row r="5872" spans="1:9" x14ac:dyDescent="0.2">
      <c r="A5872" s="5">
        <v>42674.291666666664</v>
      </c>
      <c r="B5872" s="2">
        <v>1310.33</v>
      </c>
      <c r="C5872" s="10">
        <v>79.989999999999995</v>
      </c>
      <c r="D5872" s="8">
        <v>1.9249999999999999E-4</v>
      </c>
      <c r="E5872" s="13">
        <f>D5872*'Assumptions Notes'!C$12</f>
        <v>6.93E-2</v>
      </c>
      <c r="F5872" s="15">
        <f t="shared" si="182"/>
        <v>1.5398074999999999E-2</v>
      </c>
      <c r="G5872" s="10">
        <f>IF(C5872&gt;'Assumptions Notes'!C$11,'Assumptions Notes'!C$11,C5872)</f>
        <v>79.989999999999995</v>
      </c>
      <c r="H5872" s="15">
        <f t="shared" si="183"/>
        <v>1.5398074999999999E-2</v>
      </c>
      <c r="I5872" s="2">
        <f>IF(C5872&gt;'Assumptions Notes'!C$11,-C5872*('Assumptions Notes'!C$13/(2*1000)),G5872*D5872)</f>
        <v>1.5398074999999999E-2</v>
      </c>
    </row>
    <row r="5873" spans="1:9" x14ac:dyDescent="0.2">
      <c r="A5873" s="5">
        <v>42674.3125</v>
      </c>
      <c r="B5873" s="2">
        <v>1392.6</v>
      </c>
      <c r="C5873" s="10">
        <v>80.8</v>
      </c>
      <c r="D5873" s="8">
        <v>2.0875000000000001E-4</v>
      </c>
      <c r="E5873" s="13">
        <f>D5873*'Assumptions Notes'!C$12</f>
        <v>7.5150000000000008E-2</v>
      </c>
      <c r="F5873" s="15">
        <f t="shared" si="182"/>
        <v>1.6867E-2</v>
      </c>
      <c r="G5873" s="10">
        <f>IF(C5873&gt;'Assumptions Notes'!C$11,'Assumptions Notes'!C$11,C5873)</f>
        <v>80.8</v>
      </c>
      <c r="H5873" s="15">
        <f t="shared" si="183"/>
        <v>1.6867E-2</v>
      </c>
      <c r="I5873" s="2">
        <f>IF(C5873&gt;'Assumptions Notes'!C$11,-C5873*('Assumptions Notes'!C$13/(2*1000)),G5873*D5873)</f>
        <v>1.6867E-2</v>
      </c>
    </row>
    <row r="5874" spans="1:9" x14ac:dyDescent="0.2">
      <c r="A5874" s="5">
        <v>42674.333333333336</v>
      </c>
      <c r="B5874" s="2">
        <v>1359.07</v>
      </c>
      <c r="C5874" s="10">
        <v>80.48</v>
      </c>
      <c r="D5874" s="8">
        <v>2.2499999999999999E-4</v>
      </c>
      <c r="E5874" s="13">
        <f>D5874*'Assumptions Notes'!C$12</f>
        <v>8.1000000000000003E-2</v>
      </c>
      <c r="F5874" s="15">
        <f t="shared" si="182"/>
        <v>1.8107999999999999E-2</v>
      </c>
      <c r="G5874" s="10">
        <f>IF(C5874&gt;'Assumptions Notes'!C$11,'Assumptions Notes'!C$11,C5874)</f>
        <v>80.48</v>
      </c>
      <c r="H5874" s="15">
        <f t="shared" si="183"/>
        <v>1.8107999999999999E-2</v>
      </c>
      <c r="I5874" s="2">
        <f>IF(C5874&gt;'Assumptions Notes'!C$11,-C5874*('Assumptions Notes'!C$13/(2*1000)),G5874*D5874)</f>
        <v>1.8107999999999999E-2</v>
      </c>
    </row>
    <row r="5875" spans="1:9" x14ac:dyDescent="0.2">
      <c r="A5875" s="5">
        <v>42674.354166666664</v>
      </c>
      <c r="B5875" s="2">
        <v>1287.24</v>
      </c>
      <c r="C5875" s="10">
        <v>79.989999999999995</v>
      </c>
      <c r="D5875" s="8">
        <v>2.2625E-4</v>
      </c>
      <c r="E5875" s="13">
        <f>D5875*'Assumptions Notes'!C$12</f>
        <v>8.1449999999999995E-2</v>
      </c>
      <c r="F5875" s="15">
        <f t="shared" si="182"/>
        <v>1.8097737499999999E-2</v>
      </c>
      <c r="G5875" s="10">
        <f>IF(C5875&gt;'Assumptions Notes'!C$11,'Assumptions Notes'!C$11,C5875)</f>
        <v>79.989999999999995</v>
      </c>
      <c r="H5875" s="15">
        <f t="shared" si="183"/>
        <v>1.8097737499999999E-2</v>
      </c>
      <c r="I5875" s="2">
        <f>IF(C5875&gt;'Assumptions Notes'!C$11,-C5875*('Assumptions Notes'!C$13/(2*1000)),G5875*D5875)</f>
        <v>1.8097737499999999E-2</v>
      </c>
    </row>
    <row r="5876" spans="1:9" x14ac:dyDescent="0.2">
      <c r="A5876" s="5">
        <v>42674.375</v>
      </c>
      <c r="B5876" s="2">
        <v>1261.1099999999999</v>
      </c>
      <c r="C5876" s="10">
        <v>54.32</v>
      </c>
      <c r="D5876" s="8">
        <v>2.275E-4</v>
      </c>
      <c r="E5876" s="13">
        <f>D5876*'Assumptions Notes'!C$12</f>
        <v>8.1900000000000001E-2</v>
      </c>
      <c r="F5876" s="15">
        <f t="shared" si="182"/>
        <v>1.23578E-2</v>
      </c>
      <c r="G5876" s="10">
        <f>IF(C5876&gt;'Assumptions Notes'!C$11,'Assumptions Notes'!C$11,C5876)</f>
        <v>54.32</v>
      </c>
      <c r="H5876" s="15">
        <f t="shared" si="183"/>
        <v>1.23578E-2</v>
      </c>
      <c r="I5876" s="2">
        <f>IF(C5876&gt;'Assumptions Notes'!C$11,-C5876*('Assumptions Notes'!C$13/(2*1000)),G5876*D5876)</f>
        <v>1.23578E-2</v>
      </c>
    </row>
    <row r="5877" spans="1:9" x14ac:dyDescent="0.2">
      <c r="A5877" s="5">
        <v>42674.395833333336</v>
      </c>
      <c r="B5877" s="2">
        <v>1169</v>
      </c>
      <c r="C5877" s="10">
        <v>36.950000000000003</v>
      </c>
      <c r="D5877" s="8">
        <v>2.1875E-4</v>
      </c>
      <c r="E5877" s="13">
        <f>D5877*'Assumptions Notes'!C$12</f>
        <v>7.8750000000000001E-2</v>
      </c>
      <c r="F5877" s="15">
        <f t="shared" si="182"/>
        <v>8.0828125000000015E-3</v>
      </c>
      <c r="G5877" s="10">
        <f>IF(C5877&gt;'Assumptions Notes'!C$11,'Assumptions Notes'!C$11,C5877)</f>
        <v>36.950000000000003</v>
      </c>
      <c r="H5877" s="15">
        <f t="shared" si="183"/>
        <v>8.0828125000000015E-3</v>
      </c>
      <c r="I5877" s="2">
        <f>IF(C5877&gt;'Assumptions Notes'!C$11,-C5877*('Assumptions Notes'!C$13/(2*1000)),G5877*D5877)</f>
        <v>8.0828125000000015E-3</v>
      </c>
    </row>
    <row r="5878" spans="1:9" x14ac:dyDescent="0.2">
      <c r="A5878" s="5">
        <v>42674.416666666664</v>
      </c>
      <c r="B5878" s="2">
        <v>1111.52</v>
      </c>
      <c r="C5878" s="10">
        <v>27.84</v>
      </c>
      <c r="D5878" s="8">
        <v>2.1000000000000001E-4</v>
      </c>
      <c r="E5878" s="13">
        <f>D5878*'Assumptions Notes'!C$12</f>
        <v>7.5600000000000001E-2</v>
      </c>
      <c r="F5878" s="15">
        <f t="shared" si="182"/>
        <v>5.8463999999999999E-3</v>
      </c>
      <c r="G5878" s="10">
        <f>IF(C5878&gt;'Assumptions Notes'!C$11,'Assumptions Notes'!C$11,C5878)</f>
        <v>27.84</v>
      </c>
      <c r="H5878" s="15">
        <f t="shared" si="183"/>
        <v>5.8463999999999999E-3</v>
      </c>
      <c r="I5878" s="2">
        <f>IF(C5878&gt;'Assumptions Notes'!C$11,-C5878*('Assumptions Notes'!C$13/(2*1000)),G5878*D5878)</f>
        <v>5.8463999999999999E-3</v>
      </c>
    </row>
    <row r="5879" spans="1:9" x14ac:dyDescent="0.2">
      <c r="A5879" s="5">
        <v>42674.4375</v>
      </c>
      <c r="B5879" s="2">
        <v>1105.6400000000001</v>
      </c>
      <c r="C5879" s="10">
        <v>23.13</v>
      </c>
      <c r="D5879" s="8">
        <v>2.075E-4</v>
      </c>
      <c r="E5879" s="13">
        <f>D5879*'Assumptions Notes'!C$12</f>
        <v>7.4700000000000003E-2</v>
      </c>
      <c r="F5879" s="15">
        <f t="shared" si="182"/>
        <v>4.7994750000000001E-3</v>
      </c>
      <c r="G5879" s="10">
        <f>IF(C5879&gt;'Assumptions Notes'!C$11,'Assumptions Notes'!C$11,C5879)</f>
        <v>23.13</v>
      </c>
      <c r="H5879" s="15">
        <f t="shared" si="183"/>
        <v>4.7994750000000001E-3</v>
      </c>
      <c r="I5879" s="2">
        <f>IF(C5879&gt;'Assumptions Notes'!C$11,-C5879*('Assumptions Notes'!C$13/(2*1000)),G5879*D5879)</f>
        <v>4.7994750000000001E-3</v>
      </c>
    </row>
    <row r="5880" spans="1:9" x14ac:dyDescent="0.2">
      <c r="A5880" s="5">
        <v>42674.458333333336</v>
      </c>
      <c r="B5880" s="2">
        <v>1053.3900000000001</v>
      </c>
      <c r="C5880" s="10">
        <v>19.05</v>
      </c>
      <c r="D5880" s="8">
        <v>2.05E-4</v>
      </c>
      <c r="E5880" s="13">
        <f>D5880*'Assumptions Notes'!C$12</f>
        <v>7.3800000000000004E-2</v>
      </c>
      <c r="F5880" s="15">
        <f t="shared" si="182"/>
        <v>3.9052499999999999E-3</v>
      </c>
      <c r="G5880" s="10">
        <f>IF(C5880&gt;'Assumptions Notes'!C$11,'Assumptions Notes'!C$11,C5880)</f>
        <v>19.05</v>
      </c>
      <c r="H5880" s="15">
        <f t="shared" si="183"/>
        <v>3.9052499999999999E-3</v>
      </c>
      <c r="I5880" s="2">
        <f>IF(C5880&gt;'Assumptions Notes'!C$11,-C5880*('Assumptions Notes'!C$13/(2*1000)),G5880*D5880)</f>
        <v>3.9052499999999999E-3</v>
      </c>
    </row>
    <row r="5881" spans="1:9" x14ac:dyDescent="0.2">
      <c r="A5881" s="5">
        <v>42674.479166666664</v>
      </c>
      <c r="B5881" s="2">
        <v>1059.82</v>
      </c>
      <c r="C5881" s="10">
        <v>18.739999999999998</v>
      </c>
      <c r="D5881" s="8">
        <v>2.1499999999999999E-4</v>
      </c>
      <c r="E5881" s="13">
        <f>D5881*'Assumptions Notes'!C$12</f>
        <v>7.7399999999999997E-2</v>
      </c>
      <c r="F5881" s="15">
        <f t="shared" si="182"/>
        <v>4.0290999999999999E-3</v>
      </c>
      <c r="G5881" s="10">
        <f>IF(C5881&gt;'Assumptions Notes'!C$11,'Assumptions Notes'!C$11,C5881)</f>
        <v>18.739999999999998</v>
      </c>
      <c r="H5881" s="15">
        <f t="shared" si="183"/>
        <v>4.0290999999999999E-3</v>
      </c>
      <c r="I5881" s="2">
        <f>IF(C5881&gt;'Assumptions Notes'!C$11,-C5881*('Assumptions Notes'!C$13/(2*1000)),G5881*D5881)</f>
        <v>4.0290999999999999E-3</v>
      </c>
    </row>
    <row r="5882" spans="1:9" x14ac:dyDescent="0.2">
      <c r="A5882" s="5">
        <v>42674.5</v>
      </c>
      <c r="B5882" s="2">
        <v>1022.34</v>
      </c>
      <c r="C5882" s="10">
        <v>24.78</v>
      </c>
      <c r="D5882" s="8">
        <v>2.2499999999999999E-4</v>
      </c>
      <c r="E5882" s="13">
        <f>D5882*'Assumptions Notes'!C$12</f>
        <v>8.1000000000000003E-2</v>
      </c>
      <c r="F5882" s="15">
        <f t="shared" si="182"/>
        <v>5.5754999999999997E-3</v>
      </c>
      <c r="G5882" s="10">
        <f>IF(C5882&gt;'Assumptions Notes'!C$11,'Assumptions Notes'!C$11,C5882)</f>
        <v>24.78</v>
      </c>
      <c r="H5882" s="15">
        <f t="shared" si="183"/>
        <v>5.5754999999999997E-3</v>
      </c>
      <c r="I5882" s="2">
        <f>IF(C5882&gt;'Assumptions Notes'!C$11,-C5882*('Assumptions Notes'!C$13/(2*1000)),G5882*D5882)</f>
        <v>5.5754999999999997E-3</v>
      </c>
    </row>
    <row r="5883" spans="1:9" x14ac:dyDescent="0.2">
      <c r="A5883" s="5">
        <v>42674.520833333336</v>
      </c>
      <c r="B5883" s="2">
        <v>999.47</v>
      </c>
      <c r="C5883" s="10">
        <v>21.35</v>
      </c>
      <c r="D5883" s="8">
        <v>2.1250000000000002E-4</v>
      </c>
      <c r="E5883" s="13">
        <f>D5883*'Assumptions Notes'!C$12</f>
        <v>7.6500000000000012E-2</v>
      </c>
      <c r="F5883" s="15">
        <f t="shared" si="182"/>
        <v>4.536875000000001E-3</v>
      </c>
      <c r="G5883" s="10">
        <f>IF(C5883&gt;'Assumptions Notes'!C$11,'Assumptions Notes'!C$11,C5883)</f>
        <v>21.35</v>
      </c>
      <c r="H5883" s="15">
        <f t="shared" si="183"/>
        <v>4.536875000000001E-3</v>
      </c>
      <c r="I5883" s="2">
        <f>IF(C5883&gt;'Assumptions Notes'!C$11,-C5883*('Assumptions Notes'!C$13/(2*1000)),G5883*D5883)</f>
        <v>4.536875000000001E-3</v>
      </c>
    </row>
    <row r="5884" spans="1:9" x14ac:dyDescent="0.2">
      <c r="A5884" s="5">
        <v>42674.541666666664</v>
      </c>
      <c r="B5884" s="2">
        <v>962.8</v>
      </c>
      <c r="C5884" s="10">
        <v>17</v>
      </c>
      <c r="D5884" s="8">
        <v>2.0000000000000001E-4</v>
      </c>
      <c r="E5884" s="13">
        <f>D5884*'Assumptions Notes'!C$12</f>
        <v>7.2000000000000008E-2</v>
      </c>
      <c r="F5884" s="15">
        <f t="shared" si="182"/>
        <v>3.4000000000000002E-3</v>
      </c>
      <c r="G5884" s="10">
        <f>IF(C5884&gt;'Assumptions Notes'!C$11,'Assumptions Notes'!C$11,C5884)</f>
        <v>17</v>
      </c>
      <c r="H5884" s="15">
        <f t="shared" si="183"/>
        <v>3.4000000000000002E-3</v>
      </c>
      <c r="I5884" s="2">
        <f>IF(C5884&gt;'Assumptions Notes'!C$11,-C5884*('Assumptions Notes'!C$13/(2*1000)),G5884*D5884)</f>
        <v>3.4000000000000002E-3</v>
      </c>
    </row>
    <row r="5885" spans="1:9" x14ac:dyDescent="0.2">
      <c r="A5885" s="5">
        <v>42674.5625</v>
      </c>
      <c r="B5885" s="2">
        <v>986.76</v>
      </c>
      <c r="C5885" s="10">
        <v>15.91</v>
      </c>
      <c r="D5885" s="8">
        <v>1.975E-4</v>
      </c>
      <c r="E5885" s="13">
        <f>D5885*'Assumptions Notes'!C$12</f>
        <v>7.1099999999999997E-2</v>
      </c>
      <c r="F5885" s="15">
        <f t="shared" si="182"/>
        <v>3.1422250000000002E-3</v>
      </c>
      <c r="G5885" s="10">
        <f>IF(C5885&gt;'Assumptions Notes'!C$11,'Assumptions Notes'!C$11,C5885)</f>
        <v>15.91</v>
      </c>
      <c r="H5885" s="15">
        <f t="shared" si="183"/>
        <v>3.1422250000000002E-3</v>
      </c>
      <c r="I5885" s="2">
        <f>IF(C5885&gt;'Assumptions Notes'!C$11,-C5885*('Assumptions Notes'!C$13/(2*1000)),G5885*D5885)</f>
        <v>3.1422250000000002E-3</v>
      </c>
    </row>
    <row r="5886" spans="1:9" x14ac:dyDescent="0.2">
      <c r="A5886" s="5">
        <v>42674.583333333336</v>
      </c>
      <c r="B5886" s="2">
        <v>1011.55</v>
      </c>
      <c r="C5886" s="10">
        <v>20.65</v>
      </c>
      <c r="D5886" s="8">
        <v>1.95E-4</v>
      </c>
      <c r="E5886" s="13">
        <f>D5886*'Assumptions Notes'!C$12</f>
        <v>7.0199999999999999E-2</v>
      </c>
      <c r="F5886" s="15">
        <f t="shared" si="182"/>
        <v>4.0267499999999999E-3</v>
      </c>
      <c r="G5886" s="10">
        <f>IF(C5886&gt;'Assumptions Notes'!C$11,'Assumptions Notes'!C$11,C5886)</f>
        <v>20.65</v>
      </c>
      <c r="H5886" s="15">
        <f t="shared" si="183"/>
        <v>4.0267499999999999E-3</v>
      </c>
      <c r="I5886" s="2">
        <f>IF(C5886&gt;'Assumptions Notes'!C$11,-C5886*('Assumptions Notes'!C$13/(2*1000)),G5886*D5886)</f>
        <v>4.0267499999999999E-3</v>
      </c>
    </row>
    <row r="5887" spans="1:9" x14ac:dyDescent="0.2">
      <c r="A5887" s="5">
        <v>42674.604166666664</v>
      </c>
      <c r="B5887" s="2">
        <v>987.35</v>
      </c>
      <c r="C5887" s="10">
        <v>16.75</v>
      </c>
      <c r="D5887" s="8">
        <v>1.9625E-4</v>
      </c>
      <c r="E5887" s="13">
        <f>D5887*'Assumptions Notes'!C$12</f>
        <v>7.0650000000000004E-2</v>
      </c>
      <c r="F5887" s="15">
        <f t="shared" si="182"/>
        <v>3.2871875000000002E-3</v>
      </c>
      <c r="G5887" s="10">
        <f>IF(C5887&gt;'Assumptions Notes'!C$11,'Assumptions Notes'!C$11,C5887)</f>
        <v>16.75</v>
      </c>
      <c r="H5887" s="15">
        <f t="shared" si="183"/>
        <v>3.2871875000000002E-3</v>
      </c>
      <c r="I5887" s="2">
        <f>IF(C5887&gt;'Assumptions Notes'!C$11,-C5887*('Assumptions Notes'!C$13/(2*1000)),G5887*D5887)</f>
        <v>3.2871875000000002E-3</v>
      </c>
    </row>
    <row r="5888" spans="1:9" x14ac:dyDescent="0.2">
      <c r="A5888" s="5">
        <v>42674.625</v>
      </c>
      <c r="B5888" s="2">
        <v>966.64</v>
      </c>
      <c r="C5888" s="10">
        <v>18.38</v>
      </c>
      <c r="D5888" s="8">
        <v>1.975E-4</v>
      </c>
      <c r="E5888" s="13">
        <f>D5888*'Assumptions Notes'!C$12</f>
        <v>7.1099999999999997E-2</v>
      </c>
      <c r="F5888" s="15">
        <f t="shared" si="182"/>
        <v>3.6300499999999997E-3</v>
      </c>
      <c r="G5888" s="10">
        <f>IF(C5888&gt;'Assumptions Notes'!C$11,'Assumptions Notes'!C$11,C5888)</f>
        <v>18.38</v>
      </c>
      <c r="H5888" s="15">
        <f t="shared" si="183"/>
        <v>3.6300499999999997E-3</v>
      </c>
      <c r="I5888" s="2">
        <f>IF(C5888&gt;'Assumptions Notes'!C$11,-C5888*('Assumptions Notes'!C$13/(2*1000)),G5888*D5888)</f>
        <v>3.6300499999999997E-3</v>
      </c>
    </row>
    <row r="5889" spans="1:9" x14ac:dyDescent="0.2">
      <c r="A5889" s="5">
        <v>42674.645833333336</v>
      </c>
      <c r="B5889" s="2">
        <v>998.19</v>
      </c>
      <c r="C5889" s="10">
        <v>18.98</v>
      </c>
      <c r="D5889" s="8">
        <v>2.2124999999999998E-4</v>
      </c>
      <c r="E5889" s="13">
        <f>D5889*'Assumptions Notes'!C$12</f>
        <v>7.9649999999999999E-2</v>
      </c>
      <c r="F5889" s="15">
        <f t="shared" si="182"/>
        <v>4.1993249999999994E-3</v>
      </c>
      <c r="G5889" s="10">
        <f>IF(C5889&gt;'Assumptions Notes'!C$11,'Assumptions Notes'!C$11,C5889)</f>
        <v>18.98</v>
      </c>
      <c r="H5889" s="15">
        <f t="shared" si="183"/>
        <v>4.1993249999999994E-3</v>
      </c>
      <c r="I5889" s="2">
        <f>IF(C5889&gt;'Assumptions Notes'!C$11,-C5889*('Assumptions Notes'!C$13/(2*1000)),G5889*D5889)</f>
        <v>4.1993249999999994E-3</v>
      </c>
    </row>
    <row r="5890" spans="1:9" x14ac:dyDescent="0.2">
      <c r="A5890" s="5">
        <v>42674.666666666664</v>
      </c>
      <c r="B5890" s="2">
        <v>1074.5</v>
      </c>
      <c r="C5890" s="10">
        <v>23.61</v>
      </c>
      <c r="D5890" s="8">
        <v>2.4499999999999999E-4</v>
      </c>
      <c r="E5890" s="13">
        <f>D5890*'Assumptions Notes'!C$12</f>
        <v>8.8200000000000001E-2</v>
      </c>
      <c r="F5890" s="15">
        <f t="shared" si="182"/>
        <v>5.78445E-3</v>
      </c>
      <c r="G5890" s="10">
        <f>IF(C5890&gt;'Assumptions Notes'!C$11,'Assumptions Notes'!C$11,C5890)</f>
        <v>23.61</v>
      </c>
      <c r="H5890" s="15">
        <f t="shared" si="183"/>
        <v>5.78445E-3</v>
      </c>
      <c r="I5890" s="2">
        <f>IF(C5890&gt;'Assumptions Notes'!C$11,-C5890*('Assumptions Notes'!C$13/(2*1000)),G5890*D5890)</f>
        <v>5.78445E-3</v>
      </c>
    </row>
    <row r="5891" spans="1:9" x14ac:dyDescent="0.2">
      <c r="A5891" s="5">
        <v>42674.6875</v>
      </c>
      <c r="B5891" s="2">
        <v>1131.83</v>
      </c>
      <c r="C5891" s="10">
        <v>22.9</v>
      </c>
      <c r="D5891" s="8">
        <v>2.7E-4</v>
      </c>
      <c r="E5891" s="13">
        <f>D5891*'Assumptions Notes'!C$12</f>
        <v>9.7199999999999995E-2</v>
      </c>
      <c r="F5891" s="15">
        <f t="shared" si="182"/>
        <v>6.1830000000000001E-3</v>
      </c>
      <c r="G5891" s="10">
        <f>IF(C5891&gt;'Assumptions Notes'!C$11,'Assumptions Notes'!C$11,C5891)</f>
        <v>22.9</v>
      </c>
      <c r="H5891" s="15">
        <f t="shared" si="183"/>
        <v>6.1830000000000001E-3</v>
      </c>
      <c r="I5891" s="2">
        <f>IF(C5891&gt;'Assumptions Notes'!C$11,-C5891*('Assumptions Notes'!C$13/(2*1000)),G5891*D5891)</f>
        <v>6.1830000000000001E-3</v>
      </c>
    </row>
    <row r="5892" spans="1:9" x14ac:dyDescent="0.2">
      <c r="A5892" s="5">
        <v>42674.708333333336</v>
      </c>
      <c r="B5892" s="2">
        <v>1155.08</v>
      </c>
      <c r="C5892" s="10">
        <v>30.74</v>
      </c>
      <c r="D5892" s="8">
        <v>2.9500000000000001E-4</v>
      </c>
      <c r="E5892" s="13">
        <f>D5892*'Assumptions Notes'!C$12</f>
        <v>0.1062</v>
      </c>
      <c r="F5892" s="15">
        <f t="shared" ref="F5892:F5955" si="184">D5892*C5892</f>
        <v>9.0682999999999996E-3</v>
      </c>
      <c r="G5892" s="10">
        <f>IF(C5892&gt;'Assumptions Notes'!C$11,'Assumptions Notes'!C$11,C5892)</f>
        <v>30.74</v>
      </c>
      <c r="H5892" s="15">
        <f t="shared" ref="H5892:H5955" si="185">G5892*D5892</f>
        <v>9.0682999999999996E-3</v>
      </c>
      <c r="I5892" s="2">
        <f>IF(C5892&gt;'Assumptions Notes'!C$11,-C5892*('Assumptions Notes'!C$13/(2*1000)),G5892*D5892)</f>
        <v>9.0682999999999996E-3</v>
      </c>
    </row>
    <row r="5893" spans="1:9" x14ac:dyDescent="0.2">
      <c r="A5893" s="5">
        <v>42674.729166666664</v>
      </c>
      <c r="B5893" s="2">
        <v>1228.57</v>
      </c>
      <c r="C5893" s="10">
        <v>42.35</v>
      </c>
      <c r="D5893" s="8">
        <v>2.9750000000000002E-4</v>
      </c>
      <c r="E5893" s="13">
        <f>D5893*'Assumptions Notes'!C$12</f>
        <v>0.1071</v>
      </c>
      <c r="F5893" s="15">
        <f t="shared" si="184"/>
        <v>1.2599125000000001E-2</v>
      </c>
      <c r="G5893" s="10">
        <f>IF(C5893&gt;'Assumptions Notes'!C$11,'Assumptions Notes'!C$11,C5893)</f>
        <v>42.35</v>
      </c>
      <c r="H5893" s="15">
        <f t="shared" si="185"/>
        <v>1.2599125000000001E-2</v>
      </c>
      <c r="I5893" s="2">
        <f>IF(C5893&gt;'Assumptions Notes'!C$11,-C5893*('Assumptions Notes'!C$13/(2*1000)),G5893*D5893)</f>
        <v>1.2599125000000001E-2</v>
      </c>
    </row>
    <row r="5894" spans="1:9" x14ac:dyDescent="0.2">
      <c r="A5894" s="5">
        <v>42674.75</v>
      </c>
      <c r="B5894" s="2">
        <v>1295.8800000000001</v>
      </c>
      <c r="C5894" s="10">
        <v>59.99</v>
      </c>
      <c r="D5894" s="8">
        <v>2.9999999999999997E-4</v>
      </c>
      <c r="E5894" s="13">
        <f>D5894*'Assumptions Notes'!C$12</f>
        <v>0.10799999999999998</v>
      </c>
      <c r="F5894" s="15">
        <f t="shared" si="184"/>
        <v>1.7996999999999999E-2</v>
      </c>
      <c r="G5894" s="10">
        <f>IF(C5894&gt;'Assumptions Notes'!C$11,'Assumptions Notes'!C$11,C5894)</f>
        <v>59.99</v>
      </c>
      <c r="H5894" s="15">
        <f t="shared" si="185"/>
        <v>1.7996999999999999E-2</v>
      </c>
      <c r="I5894" s="2">
        <f>IF(C5894&gt;'Assumptions Notes'!C$11,-C5894*('Assumptions Notes'!C$13/(2*1000)),G5894*D5894)</f>
        <v>1.7996999999999999E-2</v>
      </c>
    </row>
    <row r="5895" spans="1:9" x14ac:dyDescent="0.2">
      <c r="A5895" s="5">
        <v>42674.770833333336</v>
      </c>
      <c r="B5895" s="2">
        <v>1311.23</v>
      </c>
      <c r="C5895" s="10">
        <v>59.99</v>
      </c>
      <c r="D5895" s="8">
        <v>2.9999999999999997E-4</v>
      </c>
      <c r="E5895" s="13">
        <f>D5895*'Assumptions Notes'!C$12</f>
        <v>0.10799999999999998</v>
      </c>
      <c r="F5895" s="15">
        <f t="shared" si="184"/>
        <v>1.7996999999999999E-2</v>
      </c>
      <c r="G5895" s="10">
        <f>IF(C5895&gt;'Assumptions Notes'!C$11,'Assumptions Notes'!C$11,C5895)</f>
        <v>59.99</v>
      </c>
      <c r="H5895" s="15">
        <f t="shared" si="185"/>
        <v>1.7996999999999999E-2</v>
      </c>
      <c r="I5895" s="2">
        <f>IF(C5895&gt;'Assumptions Notes'!C$11,-C5895*('Assumptions Notes'!C$13/(2*1000)),G5895*D5895)</f>
        <v>1.7996999999999999E-2</v>
      </c>
    </row>
    <row r="5896" spans="1:9" x14ac:dyDescent="0.2">
      <c r="A5896" s="5">
        <v>42674.791666666664</v>
      </c>
      <c r="B5896" s="2">
        <v>1339.61</v>
      </c>
      <c r="C5896" s="10">
        <v>59.99</v>
      </c>
      <c r="D5896" s="8">
        <v>2.9999999999999997E-4</v>
      </c>
      <c r="E5896" s="13">
        <f>D5896*'Assumptions Notes'!C$12</f>
        <v>0.10799999999999998</v>
      </c>
      <c r="F5896" s="15">
        <f t="shared" si="184"/>
        <v>1.7996999999999999E-2</v>
      </c>
      <c r="G5896" s="10">
        <f>IF(C5896&gt;'Assumptions Notes'!C$11,'Assumptions Notes'!C$11,C5896)</f>
        <v>59.99</v>
      </c>
      <c r="H5896" s="15">
        <f t="shared" si="185"/>
        <v>1.7996999999999999E-2</v>
      </c>
      <c r="I5896" s="2">
        <f>IF(C5896&gt;'Assumptions Notes'!C$11,-C5896*('Assumptions Notes'!C$13/(2*1000)),G5896*D5896)</f>
        <v>1.7996999999999999E-2</v>
      </c>
    </row>
    <row r="5897" spans="1:9" x14ac:dyDescent="0.2">
      <c r="A5897" s="5">
        <v>42674.8125</v>
      </c>
      <c r="B5897" s="2">
        <v>1380.35</v>
      </c>
      <c r="C5897" s="10">
        <v>57.51</v>
      </c>
      <c r="D5897" s="8">
        <v>2.9750000000000002E-4</v>
      </c>
      <c r="E5897" s="13">
        <f>D5897*'Assumptions Notes'!C$12</f>
        <v>0.1071</v>
      </c>
      <c r="F5897" s="15">
        <f t="shared" si="184"/>
        <v>1.7109225000000002E-2</v>
      </c>
      <c r="G5897" s="10">
        <f>IF(C5897&gt;'Assumptions Notes'!C$11,'Assumptions Notes'!C$11,C5897)</f>
        <v>57.51</v>
      </c>
      <c r="H5897" s="15">
        <f t="shared" si="185"/>
        <v>1.7109225000000002E-2</v>
      </c>
      <c r="I5897" s="2">
        <f>IF(C5897&gt;'Assumptions Notes'!C$11,-C5897*('Assumptions Notes'!C$13/(2*1000)),G5897*D5897)</f>
        <v>1.7109225000000002E-2</v>
      </c>
    </row>
    <row r="5898" spans="1:9" x14ac:dyDescent="0.2">
      <c r="A5898" s="5">
        <v>42674.833333333336</v>
      </c>
      <c r="B5898" s="2">
        <v>1447.45</v>
      </c>
      <c r="C5898" s="10">
        <v>60.57</v>
      </c>
      <c r="D5898" s="8">
        <v>2.9500000000000001E-4</v>
      </c>
      <c r="E5898" s="13">
        <f>D5898*'Assumptions Notes'!C$12</f>
        <v>0.1062</v>
      </c>
      <c r="F5898" s="15">
        <f t="shared" si="184"/>
        <v>1.7868149999999999E-2</v>
      </c>
      <c r="G5898" s="10">
        <f>IF(C5898&gt;'Assumptions Notes'!C$11,'Assumptions Notes'!C$11,C5898)</f>
        <v>60.57</v>
      </c>
      <c r="H5898" s="15">
        <f t="shared" si="185"/>
        <v>1.7868149999999999E-2</v>
      </c>
      <c r="I5898" s="2">
        <f>IF(C5898&gt;'Assumptions Notes'!C$11,-C5898*('Assumptions Notes'!C$13/(2*1000)),G5898*D5898)</f>
        <v>1.7868149999999999E-2</v>
      </c>
    </row>
    <row r="5899" spans="1:9" x14ac:dyDescent="0.2">
      <c r="A5899" s="5">
        <v>42674.854166666664</v>
      </c>
      <c r="B5899" s="2">
        <v>1411.42</v>
      </c>
      <c r="C5899" s="10">
        <v>60.7</v>
      </c>
      <c r="D5899" s="8">
        <v>2.9E-4</v>
      </c>
      <c r="E5899" s="13">
        <f>D5899*'Assumptions Notes'!C$12</f>
        <v>0.10440000000000001</v>
      </c>
      <c r="F5899" s="15">
        <f t="shared" si="184"/>
        <v>1.7603000000000001E-2</v>
      </c>
      <c r="G5899" s="10">
        <f>IF(C5899&gt;'Assumptions Notes'!C$11,'Assumptions Notes'!C$11,C5899)</f>
        <v>60.7</v>
      </c>
      <c r="H5899" s="15">
        <f t="shared" si="185"/>
        <v>1.7603000000000001E-2</v>
      </c>
      <c r="I5899" s="2">
        <f>IF(C5899&gt;'Assumptions Notes'!C$11,-C5899*('Assumptions Notes'!C$13/(2*1000)),G5899*D5899)</f>
        <v>1.7603000000000001E-2</v>
      </c>
    </row>
    <row r="5900" spans="1:9" x14ac:dyDescent="0.2">
      <c r="A5900" s="5">
        <v>42674.875</v>
      </c>
      <c r="B5900" s="2">
        <v>1395.57</v>
      </c>
      <c r="C5900" s="10">
        <v>37.520000000000003</v>
      </c>
      <c r="D5900" s="8">
        <v>2.8499999999999999E-4</v>
      </c>
      <c r="E5900" s="13">
        <f>D5900*'Assumptions Notes'!C$12</f>
        <v>0.1026</v>
      </c>
      <c r="F5900" s="15">
        <f t="shared" si="184"/>
        <v>1.06932E-2</v>
      </c>
      <c r="G5900" s="10">
        <f>IF(C5900&gt;'Assumptions Notes'!C$11,'Assumptions Notes'!C$11,C5900)</f>
        <v>37.520000000000003</v>
      </c>
      <c r="H5900" s="15">
        <f t="shared" si="185"/>
        <v>1.06932E-2</v>
      </c>
      <c r="I5900" s="2">
        <f>IF(C5900&gt;'Assumptions Notes'!C$11,-C5900*('Assumptions Notes'!C$13/(2*1000)),G5900*D5900)</f>
        <v>1.06932E-2</v>
      </c>
    </row>
    <row r="5901" spans="1:9" x14ac:dyDescent="0.2">
      <c r="A5901" s="5">
        <v>42674.895833333336</v>
      </c>
      <c r="B5901" s="2">
        <v>1330.6</v>
      </c>
      <c r="C5901" s="10">
        <v>33.26</v>
      </c>
      <c r="D5901" s="8">
        <v>2.7E-4</v>
      </c>
      <c r="E5901" s="13">
        <f>D5901*'Assumptions Notes'!C$12</f>
        <v>9.7199999999999995E-2</v>
      </c>
      <c r="F5901" s="15">
        <f t="shared" si="184"/>
        <v>8.9801999999999989E-3</v>
      </c>
      <c r="G5901" s="10">
        <f>IF(C5901&gt;'Assumptions Notes'!C$11,'Assumptions Notes'!C$11,C5901)</f>
        <v>33.26</v>
      </c>
      <c r="H5901" s="15">
        <f t="shared" si="185"/>
        <v>8.9801999999999989E-3</v>
      </c>
      <c r="I5901" s="2">
        <f>IF(C5901&gt;'Assumptions Notes'!C$11,-C5901*('Assumptions Notes'!C$13/(2*1000)),G5901*D5901)</f>
        <v>8.9801999999999989E-3</v>
      </c>
    </row>
    <row r="5902" spans="1:9" x14ac:dyDescent="0.2">
      <c r="A5902" s="5">
        <v>42674.916666666664</v>
      </c>
      <c r="B5902" s="2">
        <v>1280.98</v>
      </c>
      <c r="C5902" s="10">
        <v>26.85</v>
      </c>
      <c r="D5902" s="8">
        <v>2.5500000000000002E-4</v>
      </c>
      <c r="E5902" s="13">
        <f>D5902*'Assumptions Notes'!C$12</f>
        <v>9.1800000000000007E-2</v>
      </c>
      <c r="F5902" s="15">
        <f t="shared" si="184"/>
        <v>6.8467500000000013E-3</v>
      </c>
      <c r="G5902" s="10">
        <f>IF(C5902&gt;'Assumptions Notes'!C$11,'Assumptions Notes'!C$11,C5902)</f>
        <v>26.85</v>
      </c>
      <c r="H5902" s="15">
        <f t="shared" si="185"/>
        <v>6.8467500000000013E-3</v>
      </c>
      <c r="I5902" s="2">
        <f>IF(C5902&gt;'Assumptions Notes'!C$11,-C5902*('Assumptions Notes'!C$13/(2*1000)),G5902*D5902)</f>
        <v>6.8467500000000013E-3</v>
      </c>
    </row>
    <row r="5903" spans="1:9" x14ac:dyDescent="0.2">
      <c r="A5903" s="5">
        <v>42674.9375</v>
      </c>
      <c r="B5903" s="2">
        <v>1216.32</v>
      </c>
      <c r="C5903" s="10">
        <v>53.69</v>
      </c>
      <c r="D5903" s="8">
        <v>2.1250000000000002E-4</v>
      </c>
      <c r="E5903" s="13">
        <f>D5903*'Assumptions Notes'!C$12</f>
        <v>7.6500000000000012E-2</v>
      </c>
      <c r="F5903" s="15">
        <f t="shared" si="184"/>
        <v>1.1409125000000001E-2</v>
      </c>
      <c r="G5903" s="10">
        <f>IF(C5903&gt;'Assumptions Notes'!C$11,'Assumptions Notes'!C$11,C5903)</f>
        <v>53.69</v>
      </c>
      <c r="H5903" s="15">
        <f t="shared" si="185"/>
        <v>1.1409125000000001E-2</v>
      </c>
      <c r="I5903" s="2">
        <f>IF(C5903&gt;'Assumptions Notes'!C$11,-C5903*('Assumptions Notes'!C$13/(2*1000)),G5903*D5903)</f>
        <v>1.1409125000000001E-2</v>
      </c>
    </row>
    <row r="5904" spans="1:9" x14ac:dyDescent="0.2">
      <c r="A5904" s="5">
        <v>42674.958333333336</v>
      </c>
      <c r="B5904" s="2">
        <v>1174.3800000000001</v>
      </c>
      <c r="C5904" s="10">
        <v>40.93</v>
      </c>
      <c r="D5904" s="8">
        <v>1.7000000000000001E-4</v>
      </c>
      <c r="E5904" s="13">
        <f>D5904*'Assumptions Notes'!C$12</f>
        <v>6.1200000000000004E-2</v>
      </c>
      <c r="F5904" s="15">
        <f t="shared" si="184"/>
        <v>6.9581E-3</v>
      </c>
      <c r="G5904" s="10">
        <f>IF(C5904&gt;'Assumptions Notes'!C$11,'Assumptions Notes'!C$11,C5904)</f>
        <v>40.93</v>
      </c>
      <c r="H5904" s="15">
        <f t="shared" si="185"/>
        <v>6.9581E-3</v>
      </c>
      <c r="I5904" s="2">
        <f>IF(C5904&gt;'Assumptions Notes'!C$11,-C5904*('Assumptions Notes'!C$13/(2*1000)),G5904*D5904)</f>
        <v>6.9581E-3</v>
      </c>
    </row>
    <row r="5905" spans="1:9" x14ac:dyDescent="0.2">
      <c r="A5905" s="5">
        <v>42674.979166666664</v>
      </c>
      <c r="B5905" s="2">
        <v>1170.6500000000001</v>
      </c>
      <c r="C5905" s="10">
        <v>15.53</v>
      </c>
      <c r="D5905" s="8">
        <v>1.5000000000000001E-4</v>
      </c>
      <c r="E5905" s="13">
        <f>D5905*'Assumptions Notes'!C$12</f>
        <v>5.4000000000000006E-2</v>
      </c>
      <c r="F5905" s="15">
        <f t="shared" si="184"/>
        <v>2.3295E-3</v>
      </c>
      <c r="G5905" s="10">
        <f>IF(C5905&gt;'Assumptions Notes'!C$11,'Assumptions Notes'!C$11,C5905)</f>
        <v>15.53</v>
      </c>
      <c r="H5905" s="15">
        <f t="shared" si="185"/>
        <v>2.3295E-3</v>
      </c>
      <c r="I5905" s="2">
        <f>IF(C5905&gt;'Assumptions Notes'!C$11,-C5905*('Assumptions Notes'!C$13/(2*1000)),G5905*D5905)</f>
        <v>2.3295E-3</v>
      </c>
    </row>
    <row r="5906" spans="1:9" x14ac:dyDescent="0.2">
      <c r="A5906" s="5">
        <v>42675</v>
      </c>
      <c r="B5906" s="2">
        <v>1357.61</v>
      </c>
      <c r="C5906" s="10">
        <v>85.93</v>
      </c>
      <c r="D5906" s="8">
        <v>1.2999999999999999E-4</v>
      </c>
      <c r="E5906" s="13">
        <f>D5906*'Assumptions Notes'!C$12</f>
        <v>4.6799999999999994E-2</v>
      </c>
      <c r="F5906" s="15">
        <f t="shared" si="184"/>
        <v>1.1170899999999999E-2</v>
      </c>
      <c r="G5906" s="10">
        <f>IF(C5906&gt;'Assumptions Notes'!C$11,'Assumptions Notes'!C$11,C5906)</f>
        <v>85.93</v>
      </c>
      <c r="H5906" s="15">
        <f t="shared" si="185"/>
        <v>1.1170899999999999E-2</v>
      </c>
      <c r="I5906" s="2">
        <f>IF(C5906&gt;'Assumptions Notes'!C$11,-C5906*('Assumptions Notes'!C$13/(2*1000)),G5906*D5906)</f>
        <v>1.1170899999999999E-2</v>
      </c>
    </row>
    <row r="5907" spans="1:9" x14ac:dyDescent="0.2">
      <c r="A5907" s="5">
        <v>42675.020833333336</v>
      </c>
      <c r="B5907" s="2">
        <v>1279.97</v>
      </c>
      <c r="C5907" s="10">
        <v>60.36</v>
      </c>
      <c r="D5907" s="8">
        <v>1.175E-4</v>
      </c>
      <c r="E5907" s="13">
        <f>D5907*'Assumptions Notes'!C$12</f>
        <v>4.2299999999999997E-2</v>
      </c>
      <c r="F5907" s="15">
        <f t="shared" si="184"/>
        <v>7.0922999999999993E-3</v>
      </c>
      <c r="G5907" s="10">
        <f>IF(C5907&gt;'Assumptions Notes'!C$11,'Assumptions Notes'!C$11,C5907)</f>
        <v>60.36</v>
      </c>
      <c r="H5907" s="15">
        <f t="shared" si="185"/>
        <v>7.0922999999999993E-3</v>
      </c>
      <c r="I5907" s="2">
        <f>IF(C5907&gt;'Assumptions Notes'!C$11,-C5907*('Assumptions Notes'!C$13/(2*1000)),G5907*D5907)</f>
        <v>7.0922999999999993E-3</v>
      </c>
    </row>
    <row r="5908" spans="1:9" x14ac:dyDescent="0.2">
      <c r="A5908" s="5">
        <v>42675.041666666664</v>
      </c>
      <c r="B5908" s="2">
        <v>1245.8</v>
      </c>
      <c r="C5908" s="10">
        <v>55.57</v>
      </c>
      <c r="D5908" s="8">
        <v>1.05E-4</v>
      </c>
      <c r="E5908" s="13">
        <f>D5908*'Assumptions Notes'!C$12</f>
        <v>3.78E-2</v>
      </c>
      <c r="F5908" s="15">
        <f t="shared" si="184"/>
        <v>5.8348499999999999E-3</v>
      </c>
      <c r="G5908" s="10">
        <f>IF(C5908&gt;'Assumptions Notes'!C$11,'Assumptions Notes'!C$11,C5908)</f>
        <v>55.57</v>
      </c>
      <c r="H5908" s="15">
        <f t="shared" si="185"/>
        <v>5.8348499999999999E-3</v>
      </c>
      <c r="I5908" s="2">
        <f>IF(C5908&gt;'Assumptions Notes'!C$11,-C5908*('Assumptions Notes'!C$13/(2*1000)),G5908*D5908)</f>
        <v>5.8348499999999999E-3</v>
      </c>
    </row>
    <row r="5909" spans="1:9" x14ac:dyDescent="0.2">
      <c r="A5909" s="5">
        <v>42675.0625</v>
      </c>
      <c r="B5909" s="2">
        <v>1172.29</v>
      </c>
      <c r="C5909" s="10">
        <v>52.83</v>
      </c>
      <c r="D5909" s="8">
        <v>1.025E-4</v>
      </c>
      <c r="E5909" s="13">
        <f>D5909*'Assumptions Notes'!C$12</f>
        <v>3.6900000000000002E-2</v>
      </c>
      <c r="F5909" s="15">
        <f t="shared" si="184"/>
        <v>5.4150750000000001E-3</v>
      </c>
      <c r="G5909" s="10">
        <f>IF(C5909&gt;'Assumptions Notes'!C$11,'Assumptions Notes'!C$11,C5909)</f>
        <v>52.83</v>
      </c>
      <c r="H5909" s="15">
        <f t="shared" si="185"/>
        <v>5.4150750000000001E-3</v>
      </c>
      <c r="I5909" s="2">
        <f>IF(C5909&gt;'Assumptions Notes'!C$11,-C5909*('Assumptions Notes'!C$13/(2*1000)),G5909*D5909)</f>
        <v>5.4150750000000001E-3</v>
      </c>
    </row>
    <row r="5910" spans="1:9" x14ac:dyDescent="0.2">
      <c r="A5910" s="5">
        <v>42675.083333333336</v>
      </c>
      <c r="B5910" s="2">
        <v>1089.27</v>
      </c>
      <c r="C5910" s="10">
        <v>49.44</v>
      </c>
      <c r="D5910" s="8">
        <v>1E-4</v>
      </c>
      <c r="E5910" s="13">
        <f>D5910*'Assumptions Notes'!C$12</f>
        <v>3.6000000000000004E-2</v>
      </c>
      <c r="F5910" s="15">
        <f t="shared" si="184"/>
        <v>4.9439999999999996E-3</v>
      </c>
      <c r="G5910" s="10">
        <f>IF(C5910&gt;'Assumptions Notes'!C$11,'Assumptions Notes'!C$11,C5910)</f>
        <v>49.44</v>
      </c>
      <c r="H5910" s="15">
        <f t="shared" si="185"/>
        <v>4.9439999999999996E-3</v>
      </c>
      <c r="I5910" s="2">
        <f>IF(C5910&gt;'Assumptions Notes'!C$11,-C5910*('Assumptions Notes'!C$13/(2*1000)),G5910*D5910)</f>
        <v>4.9439999999999996E-3</v>
      </c>
    </row>
    <row r="5911" spans="1:9" x14ac:dyDescent="0.2">
      <c r="A5911" s="5">
        <v>42675.104166666664</v>
      </c>
      <c r="B5911" s="2">
        <v>1057.06</v>
      </c>
      <c r="C5911" s="10">
        <v>42.68</v>
      </c>
      <c r="D5911" s="8">
        <v>9.8750000000000002E-5</v>
      </c>
      <c r="E5911" s="13">
        <f>D5911*'Assumptions Notes'!C$12</f>
        <v>3.5549999999999998E-2</v>
      </c>
      <c r="F5911" s="15">
        <f t="shared" si="184"/>
        <v>4.2146500000000003E-3</v>
      </c>
      <c r="G5911" s="10">
        <f>IF(C5911&gt;'Assumptions Notes'!C$11,'Assumptions Notes'!C$11,C5911)</f>
        <v>42.68</v>
      </c>
      <c r="H5911" s="15">
        <f t="shared" si="185"/>
        <v>4.2146500000000003E-3</v>
      </c>
      <c r="I5911" s="2">
        <f>IF(C5911&gt;'Assumptions Notes'!C$11,-C5911*('Assumptions Notes'!C$13/(2*1000)),G5911*D5911)</f>
        <v>4.2146500000000003E-3</v>
      </c>
    </row>
    <row r="5912" spans="1:9" x14ac:dyDescent="0.2">
      <c r="A5912" s="5">
        <v>42675.125</v>
      </c>
      <c r="B5912" s="2">
        <v>1062.18</v>
      </c>
      <c r="C5912" s="10">
        <v>39.14</v>
      </c>
      <c r="D5912" s="8">
        <v>9.7499999999999998E-5</v>
      </c>
      <c r="E5912" s="13">
        <f>D5912*'Assumptions Notes'!C$12</f>
        <v>3.5099999999999999E-2</v>
      </c>
      <c r="F5912" s="15">
        <f t="shared" si="184"/>
        <v>3.8161499999999999E-3</v>
      </c>
      <c r="G5912" s="10">
        <f>IF(C5912&gt;'Assumptions Notes'!C$11,'Assumptions Notes'!C$11,C5912)</f>
        <v>39.14</v>
      </c>
      <c r="H5912" s="15">
        <f t="shared" si="185"/>
        <v>3.8161499999999999E-3</v>
      </c>
      <c r="I5912" s="2">
        <f>IF(C5912&gt;'Assumptions Notes'!C$11,-C5912*('Assumptions Notes'!C$13/(2*1000)),G5912*D5912)</f>
        <v>3.8161499999999999E-3</v>
      </c>
    </row>
    <row r="5913" spans="1:9" x14ac:dyDescent="0.2">
      <c r="A5913" s="5">
        <v>42675.145833333336</v>
      </c>
      <c r="B5913" s="2">
        <v>1003.28</v>
      </c>
      <c r="C5913" s="10">
        <v>26.7</v>
      </c>
      <c r="D5913" s="8">
        <v>9.6250000000000009E-5</v>
      </c>
      <c r="E5913" s="13">
        <f>D5913*'Assumptions Notes'!C$12</f>
        <v>3.465E-2</v>
      </c>
      <c r="F5913" s="15">
        <f t="shared" si="184"/>
        <v>2.5698750000000001E-3</v>
      </c>
      <c r="G5913" s="10">
        <f>IF(C5913&gt;'Assumptions Notes'!C$11,'Assumptions Notes'!C$11,C5913)</f>
        <v>26.7</v>
      </c>
      <c r="H5913" s="15">
        <f t="shared" si="185"/>
        <v>2.5698750000000001E-3</v>
      </c>
      <c r="I5913" s="2">
        <f>IF(C5913&gt;'Assumptions Notes'!C$11,-C5913*('Assumptions Notes'!C$13/(2*1000)),G5913*D5913)</f>
        <v>2.5698750000000001E-3</v>
      </c>
    </row>
    <row r="5914" spans="1:9" x14ac:dyDescent="0.2">
      <c r="A5914" s="5">
        <v>42675.166666666664</v>
      </c>
      <c r="B5914" s="2">
        <v>1025.58</v>
      </c>
      <c r="C5914" s="10">
        <v>25.07</v>
      </c>
      <c r="D5914" s="8">
        <v>9.5000000000000005E-5</v>
      </c>
      <c r="E5914" s="13">
        <f>D5914*'Assumptions Notes'!C$12</f>
        <v>3.4200000000000001E-2</v>
      </c>
      <c r="F5914" s="15">
        <f t="shared" si="184"/>
        <v>2.3816500000000003E-3</v>
      </c>
      <c r="G5914" s="10">
        <f>IF(C5914&gt;'Assumptions Notes'!C$11,'Assumptions Notes'!C$11,C5914)</f>
        <v>25.07</v>
      </c>
      <c r="H5914" s="15">
        <f t="shared" si="185"/>
        <v>2.3816500000000003E-3</v>
      </c>
      <c r="I5914" s="2">
        <f>IF(C5914&gt;'Assumptions Notes'!C$11,-C5914*('Assumptions Notes'!C$13/(2*1000)),G5914*D5914)</f>
        <v>2.3816500000000003E-3</v>
      </c>
    </row>
    <row r="5915" spans="1:9" x14ac:dyDescent="0.2">
      <c r="A5915" s="5">
        <v>42675.1875</v>
      </c>
      <c r="B5915" s="2">
        <v>1033.69</v>
      </c>
      <c r="C5915" s="10">
        <v>23.89</v>
      </c>
      <c r="D5915" s="8">
        <v>9.6250000000000009E-5</v>
      </c>
      <c r="E5915" s="13">
        <f>D5915*'Assumptions Notes'!C$12</f>
        <v>3.465E-2</v>
      </c>
      <c r="F5915" s="15">
        <f t="shared" si="184"/>
        <v>2.2994125000000004E-3</v>
      </c>
      <c r="G5915" s="10">
        <f>IF(C5915&gt;'Assumptions Notes'!C$11,'Assumptions Notes'!C$11,C5915)</f>
        <v>23.89</v>
      </c>
      <c r="H5915" s="15">
        <f t="shared" si="185"/>
        <v>2.2994125000000004E-3</v>
      </c>
      <c r="I5915" s="2">
        <f>IF(C5915&gt;'Assumptions Notes'!C$11,-C5915*('Assumptions Notes'!C$13/(2*1000)),G5915*D5915)</f>
        <v>2.2994125000000004E-3</v>
      </c>
    </row>
    <row r="5916" spans="1:9" x14ac:dyDescent="0.2">
      <c r="A5916" s="5">
        <v>42675.208333333336</v>
      </c>
      <c r="B5916" s="2">
        <v>1066.17</v>
      </c>
      <c r="C5916" s="10">
        <v>32.82</v>
      </c>
      <c r="D5916" s="8">
        <v>9.7499999999999998E-5</v>
      </c>
      <c r="E5916" s="13">
        <f>D5916*'Assumptions Notes'!C$12</f>
        <v>3.5099999999999999E-2</v>
      </c>
      <c r="F5916" s="15">
        <f t="shared" si="184"/>
        <v>3.19995E-3</v>
      </c>
      <c r="G5916" s="10">
        <f>IF(C5916&gt;'Assumptions Notes'!C$11,'Assumptions Notes'!C$11,C5916)</f>
        <v>32.82</v>
      </c>
      <c r="H5916" s="15">
        <f t="shared" si="185"/>
        <v>3.19995E-3</v>
      </c>
      <c r="I5916" s="2">
        <f>IF(C5916&gt;'Assumptions Notes'!C$11,-C5916*('Assumptions Notes'!C$13/(2*1000)),G5916*D5916)</f>
        <v>3.19995E-3</v>
      </c>
    </row>
    <row r="5917" spans="1:9" x14ac:dyDescent="0.2">
      <c r="A5917" s="5">
        <v>42675.229166666664</v>
      </c>
      <c r="B5917" s="2">
        <v>1133.81</v>
      </c>
      <c r="C5917" s="10">
        <v>55.13</v>
      </c>
      <c r="D5917" s="8">
        <v>1.15E-4</v>
      </c>
      <c r="E5917" s="13">
        <f>D5917*'Assumptions Notes'!C$12</f>
        <v>4.1399999999999999E-2</v>
      </c>
      <c r="F5917" s="15">
        <f t="shared" si="184"/>
        <v>6.3399500000000004E-3</v>
      </c>
      <c r="G5917" s="10">
        <f>IF(C5917&gt;'Assumptions Notes'!C$11,'Assumptions Notes'!C$11,C5917)</f>
        <v>55.13</v>
      </c>
      <c r="H5917" s="15">
        <f t="shared" si="185"/>
        <v>6.3399500000000004E-3</v>
      </c>
      <c r="I5917" s="2">
        <f>IF(C5917&gt;'Assumptions Notes'!C$11,-C5917*('Assumptions Notes'!C$13/(2*1000)),G5917*D5917)</f>
        <v>6.3399500000000004E-3</v>
      </c>
    </row>
    <row r="5918" spans="1:9" x14ac:dyDescent="0.2">
      <c r="A5918" s="5">
        <v>42675.25</v>
      </c>
      <c r="B5918" s="2">
        <v>1259.52</v>
      </c>
      <c r="C5918" s="10">
        <v>73.900000000000006</v>
      </c>
      <c r="D5918" s="8">
        <v>1.325E-4</v>
      </c>
      <c r="E5918" s="13">
        <f>D5918*'Assumptions Notes'!C$12</f>
        <v>4.7699999999999999E-2</v>
      </c>
      <c r="F5918" s="15">
        <f t="shared" si="184"/>
        <v>9.7917500000000001E-3</v>
      </c>
      <c r="G5918" s="10">
        <f>IF(C5918&gt;'Assumptions Notes'!C$11,'Assumptions Notes'!C$11,C5918)</f>
        <v>73.900000000000006</v>
      </c>
      <c r="H5918" s="15">
        <f t="shared" si="185"/>
        <v>9.7917500000000001E-3</v>
      </c>
      <c r="I5918" s="2">
        <f>IF(C5918&gt;'Assumptions Notes'!C$11,-C5918*('Assumptions Notes'!C$13/(2*1000)),G5918*D5918)</f>
        <v>9.7917500000000001E-3</v>
      </c>
    </row>
    <row r="5919" spans="1:9" x14ac:dyDescent="0.2">
      <c r="A5919" s="5">
        <v>42675.270833333336</v>
      </c>
      <c r="B5919" s="2">
        <v>1309.94</v>
      </c>
      <c r="C5919" s="10">
        <v>74.540000000000006</v>
      </c>
      <c r="D5919" s="8">
        <v>1.6249999999999999E-4</v>
      </c>
      <c r="E5919" s="13">
        <f>D5919*'Assumptions Notes'!C$12</f>
        <v>5.8499999999999996E-2</v>
      </c>
      <c r="F5919" s="15">
        <f t="shared" si="184"/>
        <v>1.211275E-2</v>
      </c>
      <c r="G5919" s="10">
        <f>IF(C5919&gt;'Assumptions Notes'!C$11,'Assumptions Notes'!C$11,C5919)</f>
        <v>74.540000000000006</v>
      </c>
      <c r="H5919" s="15">
        <f t="shared" si="185"/>
        <v>1.211275E-2</v>
      </c>
      <c r="I5919" s="2">
        <f>IF(C5919&gt;'Assumptions Notes'!C$11,-C5919*('Assumptions Notes'!C$13/(2*1000)),G5919*D5919)</f>
        <v>1.211275E-2</v>
      </c>
    </row>
    <row r="5920" spans="1:9" x14ac:dyDescent="0.2">
      <c r="A5920" s="5">
        <v>42675.291666666664</v>
      </c>
      <c r="B5920" s="2">
        <v>1418.4</v>
      </c>
      <c r="C5920" s="10">
        <v>84.91</v>
      </c>
      <c r="D5920" s="8">
        <v>1.9249999999999999E-4</v>
      </c>
      <c r="E5920" s="13">
        <f>D5920*'Assumptions Notes'!C$12</f>
        <v>6.93E-2</v>
      </c>
      <c r="F5920" s="15">
        <f t="shared" si="184"/>
        <v>1.6345175E-2</v>
      </c>
      <c r="G5920" s="10">
        <f>IF(C5920&gt;'Assumptions Notes'!C$11,'Assumptions Notes'!C$11,C5920)</f>
        <v>84.91</v>
      </c>
      <c r="H5920" s="15">
        <f t="shared" si="185"/>
        <v>1.6345175E-2</v>
      </c>
      <c r="I5920" s="2">
        <f>IF(C5920&gt;'Assumptions Notes'!C$11,-C5920*('Assumptions Notes'!C$13/(2*1000)),G5920*D5920)</f>
        <v>1.6345175E-2</v>
      </c>
    </row>
    <row r="5921" spans="1:9" x14ac:dyDescent="0.2">
      <c r="A5921" s="5">
        <v>42675.3125</v>
      </c>
      <c r="B5921" s="2">
        <v>1482.49</v>
      </c>
      <c r="C5921" s="10">
        <v>2298.56</v>
      </c>
      <c r="D5921" s="8">
        <v>2.0875000000000001E-4</v>
      </c>
      <c r="E5921" s="13">
        <f>D5921*'Assumptions Notes'!C$12</f>
        <v>7.5150000000000008E-2</v>
      </c>
      <c r="F5921" s="15">
        <f t="shared" si="184"/>
        <v>0.47982439999999998</v>
      </c>
      <c r="G5921" s="10">
        <f>IF(C5921&gt;'Assumptions Notes'!C$11,'Assumptions Notes'!C$11,C5921)</f>
        <v>120</v>
      </c>
      <c r="H5921" s="15">
        <f t="shared" si="185"/>
        <v>2.5049999999999999E-2</v>
      </c>
      <c r="I5921" s="2">
        <f>IF(C5921&gt;'Assumptions Notes'!C$11,-C5921*('Assumptions Notes'!C$13/(2*1000)),G5921*D5921)</f>
        <v>-1.1492800000000001</v>
      </c>
    </row>
    <row r="5922" spans="1:9" x14ac:dyDescent="0.2">
      <c r="A5922" s="5">
        <v>42675.333333333336</v>
      </c>
      <c r="B5922" s="2">
        <v>1397.77</v>
      </c>
      <c r="C5922" s="10">
        <v>55.1</v>
      </c>
      <c r="D5922" s="8">
        <v>2.2499999999999999E-4</v>
      </c>
      <c r="E5922" s="13">
        <f>D5922*'Assumptions Notes'!C$12</f>
        <v>8.1000000000000003E-2</v>
      </c>
      <c r="F5922" s="15">
        <f t="shared" si="184"/>
        <v>1.2397500000000001E-2</v>
      </c>
      <c r="G5922" s="10">
        <f>IF(C5922&gt;'Assumptions Notes'!C$11,'Assumptions Notes'!C$11,C5922)</f>
        <v>55.1</v>
      </c>
      <c r="H5922" s="15">
        <f t="shared" si="185"/>
        <v>1.2397500000000001E-2</v>
      </c>
      <c r="I5922" s="2">
        <f>IF(C5922&gt;'Assumptions Notes'!C$11,-C5922*('Assumptions Notes'!C$13/(2*1000)),G5922*D5922)</f>
        <v>1.2397500000000001E-2</v>
      </c>
    </row>
    <row r="5923" spans="1:9" x14ac:dyDescent="0.2">
      <c r="A5923" s="5">
        <v>42675.354166666664</v>
      </c>
      <c r="B5923" s="2">
        <v>1357.97</v>
      </c>
      <c r="C5923" s="10">
        <v>75.959999999999994</v>
      </c>
      <c r="D5923" s="8">
        <v>2.2625E-4</v>
      </c>
      <c r="E5923" s="13">
        <f>D5923*'Assumptions Notes'!C$12</f>
        <v>8.1449999999999995E-2</v>
      </c>
      <c r="F5923" s="15">
        <f t="shared" si="184"/>
        <v>1.7185949999999998E-2</v>
      </c>
      <c r="G5923" s="10">
        <f>IF(C5923&gt;'Assumptions Notes'!C$11,'Assumptions Notes'!C$11,C5923)</f>
        <v>75.959999999999994</v>
      </c>
      <c r="H5923" s="15">
        <f t="shared" si="185"/>
        <v>1.7185949999999998E-2</v>
      </c>
      <c r="I5923" s="2">
        <f>IF(C5923&gt;'Assumptions Notes'!C$11,-C5923*('Assumptions Notes'!C$13/(2*1000)),G5923*D5923)</f>
        <v>1.7185949999999998E-2</v>
      </c>
    </row>
    <row r="5924" spans="1:9" x14ac:dyDescent="0.2">
      <c r="A5924" s="5">
        <v>42675.375</v>
      </c>
      <c r="B5924" s="2">
        <v>1302.03</v>
      </c>
      <c r="C5924" s="10">
        <v>70.11</v>
      </c>
      <c r="D5924" s="8">
        <v>2.275E-4</v>
      </c>
      <c r="E5924" s="13">
        <f>D5924*'Assumptions Notes'!C$12</f>
        <v>8.1900000000000001E-2</v>
      </c>
      <c r="F5924" s="15">
        <f t="shared" si="184"/>
        <v>1.5950025E-2</v>
      </c>
      <c r="G5924" s="10">
        <f>IF(C5924&gt;'Assumptions Notes'!C$11,'Assumptions Notes'!C$11,C5924)</f>
        <v>70.11</v>
      </c>
      <c r="H5924" s="15">
        <f t="shared" si="185"/>
        <v>1.5950025E-2</v>
      </c>
      <c r="I5924" s="2">
        <f>IF(C5924&gt;'Assumptions Notes'!C$11,-C5924*('Assumptions Notes'!C$13/(2*1000)),G5924*D5924)</f>
        <v>1.5950025E-2</v>
      </c>
    </row>
    <row r="5925" spans="1:9" x14ac:dyDescent="0.2">
      <c r="A5925" s="5">
        <v>42675.395833333336</v>
      </c>
      <c r="B5925" s="2">
        <v>1233.1400000000001</v>
      </c>
      <c r="C5925" s="10">
        <v>46.4</v>
      </c>
      <c r="D5925" s="8">
        <v>2.1875E-4</v>
      </c>
      <c r="E5925" s="13">
        <f>D5925*'Assumptions Notes'!C$12</f>
        <v>7.8750000000000001E-2</v>
      </c>
      <c r="F5925" s="15">
        <f t="shared" si="184"/>
        <v>1.0149999999999999E-2</v>
      </c>
      <c r="G5925" s="10">
        <f>IF(C5925&gt;'Assumptions Notes'!C$11,'Assumptions Notes'!C$11,C5925)</f>
        <v>46.4</v>
      </c>
      <c r="H5925" s="15">
        <f t="shared" si="185"/>
        <v>1.0149999999999999E-2</v>
      </c>
      <c r="I5925" s="2">
        <f>IF(C5925&gt;'Assumptions Notes'!C$11,-C5925*('Assumptions Notes'!C$13/(2*1000)),G5925*D5925)</f>
        <v>1.0149999999999999E-2</v>
      </c>
    </row>
    <row r="5926" spans="1:9" x14ac:dyDescent="0.2">
      <c r="A5926" s="5">
        <v>42675.416666666664</v>
      </c>
      <c r="B5926" s="2">
        <v>1227.99</v>
      </c>
      <c r="C5926" s="10">
        <v>58.32</v>
      </c>
      <c r="D5926" s="8">
        <v>2.1000000000000001E-4</v>
      </c>
      <c r="E5926" s="13">
        <f>D5926*'Assumptions Notes'!C$12</f>
        <v>7.5600000000000001E-2</v>
      </c>
      <c r="F5926" s="15">
        <f t="shared" si="184"/>
        <v>1.22472E-2</v>
      </c>
      <c r="G5926" s="10">
        <f>IF(C5926&gt;'Assumptions Notes'!C$11,'Assumptions Notes'!C$11,C5926)</f>
        <v>58.32</v>
      </c>
      <c r="H5926" s="15">
        <f t="shared" si="185"/>
        <v>1.22472E-2</v>
      </c>
      <c r="I5926" s="2">
        <f>IF(C5926&gt;'Assumptions Notes'!C$11,-C5926*('Assumptions Notes'!C$13/(2*1000)),G5926*D5926)</f>
        <v>1.22472E-2</v>
      </c>
    </row>
    <row r="5927" spans="1:9" x14ac:dyDescent="0.2">
      <c r="A5927" s="5">
        <v>42675.4375</v>
      </c>
      <c r="B5927" s="2">
        <v>1188.3</v>
      </c>
      <c r="C5927" s="10">
        <v>33.770000000000003</v>
      </c>
      <c r="D5927" s="8">
        <v>2.075E-4</v>
      </c>
      <c r="E5927" s="13">
        <f>D5927*'Assumptions Notes'!C$12</f>
        <v>7.4700000000000003E-2</v>
      </c>
      <c r="F5927" s="15">
        <f t="shared" si="184"/>
        <v>7.0072750000000003E-3</v>
      </c>
      <c r="G5927" s="10">
        <f>IF(C5927&gt;'Assumptions Notes'!C$11,'Assumptions Notes'!C$11,C5927)</f>
        <v>33.770000000000003</v>
      </c>
      <c r="H5927" s="15">
        <f t="shared" si="185"/>
        <v>7.0072750000000003E-3</v>
      </c>
      <c r="I5927" s="2">
        <f>IF(C5927&gt;'Assumptions Notes'!C$11,-C5927*('Assumptions Notes'!C$13/(2*1000)),G5927*D5927)</f>
        <v>7.0072750000000003E-3</v>
      </c>
    </row>
    <row r="5928" spans="1:9" x14ac:dyDescent="0.2">
      <c r="A5928" s="5">
        <v>42675.458333333336</v>
      </c>
      <c r="B5928" s="2">
        <v>1143.33</v>
      </c>
      <c r="C5928" s="10">
        <v>23.88</v>
      </c>
      <c r="D5928" s="8">
        <v>2.05E-4</v>
      </c>
      <c r="E5928" s="13">
        <f>D5928*'Assumptions Notes'!C$12</f>
        <v>7.3800000000000004E-2</v>
      </c>
      <c r="F5928" s="15">
        <f t="shared" si="184"/>
        <v>4.8953999999999994E-3</v>
      </c>
      <c r="G5928" s="10">
        <f>IF(C5928&gt;'Assumptions Notes'!C$11,'Assumptions Notes'!C$11,C5928)</f>
        <v>23.88</v>
      </c>
      <c r="H5928" s="15">
        <f t="shared" si="185"/>
        <v>4.8953999999999994E-3</v>
      </c>
      <c r="I5928" s="2">
        <f>IF(C5928&gt;'Assumptions Notes'!C$11,-C5928*('Assumptions Notes'!C$13/(2*1000)),G5928*D5928)</f>
        <v>4.8953999999999994E-3</v>
      </c>
    </row>
    <row r="5929" spans="1:9" x14ac:dyDescent="0.2">
      <c r="A5929" s="5">
        <v>42675.479166666664</v>
      </c>
      <c r="B5929" s="2">
        <v>1140.67</v>
      </c>
      <c r="C5929" s="10">
        <v>21.05</v>
      </c>
      <c r="D5929" s="8">
        <v>2.1499999999999999E-4</v>
      </c>
      <c r="E5929" s="13">
        <f>D5929*'Assumptions Notes'!C$12</f>
        <v>7.7399999999999997E-2</v>
      </c>
      <c r="F5929" s="15">
        <f t="shared" si="184"/>
        <v>4.5257500000000003E-3</v>
      </c>
      <c r="G5929" s="10">
        <f>IF(C5929&gt;'Assumptions Notes'!C$11,'Assumptions Notes'!C$11,C5929)</f>
        <v>21.05</v>
      </c>
      <c r="H5929" s="15">
        <f t="shared" si="185"/>
        <v>4.5257500000000003E-3</v>
      </c>
      <c r="I5929" s="2">
        <f>IF(C5929&gt;'Assumptions Notes'!C$11,-C5929*('Assumptions Notes'!C$13/(2*1000)),G5929*D5929)</f>
        <v>4.5257500000000003E-3</v>
      </c>
    </row>
    <row r="5930" spans="1:9" x14ac:dyDescent="0.2">
      <c r="A5930" s="5">
        <v>42675.5</v>
      </c>
      <c r="B5930" s="2">
        <v>1095.9000000000001</v>
      </c>
      <c r="C5930" s="10">
        <v>27.64</v>
      </c>
      <c r="D5930" s="8">
        <v>2.2499999999999999E-4</v>
      </c>
      <c r="E5930" s="13">
        <f>D5930*'Assumptions Notes'!C$12</f>
        <v>8.1000000000000003E-2</v>
      </c>
      <c r="F5930" s="15">
        <f t="shared" si="184"/>
        <v>6.2189999999999997E-3</v>
      </c>
      <c r="G5930" s="10">
        <f>IF(C5930&gt;'Assumptions Notes'!C$11,'Assumptions Notes'!C$11,C5930)</f>
        <v>27.64</v>
      </c>
      <c r="H5930" s="15">
        <f t="shared" si="185"/>
        <v>6.2189999999999997E-3</v>
      </c>
      <c r="I5930" s="2">
        <f>IF(C5930&gt;'Assumptions Notes'!C$11,-C5930*('Assumptions Notes'!C$13/(2*1000)),G5930*D5930)</f>
        <v>6.2189999999999997E-3</v>
      </c>
    </row>
    <row r="5931" spans="1:9" x14ac:dyDescent="0.2">
      <c r="A5931" s="5">
        <v>42675.520833333336</v>
      </c>
      <c r="B5931" s="2">
        <v>1097.57</v>
      </c>
      <c r="C5931" s="10">
        <v>15.43</v>
      </c>
      <c r="D5931" s="8">
        <v>2.1250000000000002E-4</v>
      </c>
      <c r="E5931" s="13">
        <f>D5931*'Assumptions Notes'!C$12</f>
        <v>7.6500000000000012E-2</v>
      </c>
      <c r="F5931" s="15">
        <f t="shared" si="184"/>
        <v>3.2788750000000001E-3</v>
      </c>
      <c r="G5931" s="10">
        <f>IF(C5931&gt;'Assumptions Notes'!C$11,'Assumptions Notes'!C$11,C5931)</f>
        <v>15.43</v>
      </c>
      <c r="H5931" s="15">
        <f t="shared" si="185"/>
        <v>3.2788750000000001E-3</v>
      </c>
      <c r="I5931" s="2">
        <f>IF(C5931&gt;'Assumptions Notes'!C$11,-C5931*('Assumptions Notes'!C$13/(2*1000)),G5931*D5931)</f>
        <v>3.2788750000000001E-3</v>
      </c>
    </row>
    <row r="5932" spans="1:9" x14ac:dyDescent="0.2">
      <c r="A5932" s="5">
        <v>42675.541666666664</v>
      </c>
      <c r="B5932" s="2">
        <v>1127.42</v>
      </c>
      <c r="C5932" s="10">
        <v>15.18</v>
      </c>
      <c r="D5932" s="8">
        <v>2.0000000000000001E-4</v>
      </c>
      <c r="E5932" s="13">
        <f>D5932*'Assumptions Notes'!C$12</f>
        <v>7.2000000000000008E-2</v>
      </c>
      <c r="F5932" s="15">
        <f t="shared" si="184"/>
        <v>3.0360000000000001E-3</v>
      </c>
      <c r="G5932" s="10">
        <f>IF(C5932&gt;'Assumptions Notes'!C$11,'Assumptions Notes'!C$11,C5932)</f>
        <v>15.18</v>
      </c>
      <c r="H5932" s="15">
        <f t="shared" si="185"/>
        <v>3.0360000000000001E-3</v>
      </c>
      <c r="I5932" s="2">
        <f>IF(C5932&gt;'Assumptions Notes'!C$11,-C5932*('Assumptions Notes'!C$13/(2*1000)),G5932*D5932)</f>
        <v>3.0360000000000001E-3</v>
      </c>
    </row>
    <row r="5933" spans="1:9" x14ac:dyDescent="0.2">
      <c r="A5933" s="5">
        <v>42675.5625</v>
      </c>
      <c r="B5933" s="2">
        <v>1070.25</v>
      </c>
      <c r="C5933" s="10">
        <v>15.14</v>
      </c>
      <c r="D5933" s="8">
        <v>1.975E-4</v>
      </c>
      <c r="E5933" s="13">
        <f>D5933*'Assumptions Notes'!C$12</f>
        <v>7.1099999999999997E-2</v>
      </c>
      <c r="F5933" s="15">
        <f t="shared" si="184"/>
        <v>2.99015E-3</v>
      </c>
      <c r="G5933" s="10">
        <f>IF(C5933&gt;'Assumptions Notes'!C$11,'Assumptions Notes'!C$11,C5933)</f>
        <v>15.14</v>
      </c>
      <c r="H5933" s="15">
        <f t="shared" si="185"/>
        <v>2.99015E-3</v>
      </c>
      <c r="I5933" s="2">
        <f>IF(C5933&gt;'Assumptions Notes'!C$11,-C5933*('Assumptions Notes'!C$13/(2*1000)),G5933*D5933)</f>
        <v>2.99015E-3</v>
      </c>
    </row>
    <row r="5934" spans="1:9" x14ac:dyDescent="0.2">
      <c r="A5934" s="5">
        <v>42675.583333333336</v>
      </c>
      <c r="B5934" s="2">
        <v>1111.31</v>
      </c>
      <c r="C5934" s="10">
        <v>22.76</v>
      </c>
      <c r="D5934" s="8">
        <v>1.95E-4</v>
      </c>
      <c r="E5934" s="13">
        <f>D5934*'Assumptions Notes'!C$12</f>
        <v>7.0199999999999999E-2</v>
      </c>
      <c r="F5934" s="15">
        <f t="shared" si="184"/>
        <v>4.4382000000000007E-3</v>
      </c>
      <c r="G5934" s="10">
        <f>IF(C5934&gt;'Assumptions Notes'!C$11,'Assumptions Notes'!C$11,C5934)</f>
        <v>22.76</v>
      </c>
      <c r="H5934" s="15">
        <f t="shared" si="185"/>
        <v>4.4382000000000007E-3</v>
      </c>
      <c r="I5934" s="2">
        <f>IF(C5934&gt;'Assumptions Notes'!C$11,-C5934*('Assumptions Notes'!C$13/(2*1000)),G5934*D5934)</f>
        <v>4.4382000000000007E-3</v>
      </c>
    </row>
    <row r="5935" spans="1:9" x14ac:dyDescent="0.2">
      <c r="A5935" s="5">
        <v>42675.604166666664</v>
      </c>
      <c r="B5935" s="2">
        <v>1132.3399999999999</v>
      </c>
      <c r="C5935" s="10">
        <v>24.38</v>
      </c>
      <c r="D5935" s="8">
        <v>1.9625E-4</v>
      </c>
      <c r="E5935" s="13">
        <f>D5935*'Assumptions Notes'!C$12</f>
        <v>7.0650000000000004E-2</v>
      </c>
      <c r="F5935" s="15">
        <f t="shared" si="184"/>
        <v>4.7845750000000001E-3</v>
      </c>
      <c r="G5935" s="10">
        <f>IF(C5935&gt;'Assumptions Notes'!C$11,'Assumptions Notes'!C$11,C5935)</f>
        <v>24.38</v>
      </c>
      <c r="H5935" s="15">
        <f t="shared" si="185"/>
        <v>4.7845750000000001E-3</v>
      </c>
      <c r="I5935" s="2">
        <f>IF(C5935&gt;'Assumptions Notes'!C$11,-C5935*('Assumptions Notes'!C$13/(2*1000)),G5935*D5935)</f>
        <v>4.7845750000000001E-3</v>
      </c>
    </row>
    <row r="5936" spans="1:9" x14ac:dyDescent="0.2">
      <c r="A5936" s="5">
        <v>42675.625</v>
      </c>
      <c r="B5936" s="2">
        <v>1147.75</v>
      </c>
      <c r="C5936" s="10">
        <v>18.14</v>
      </c>
      <c r="D5936" s="8">
        <v>1.975E-4</v>
      </c>
      <c r="E5936" s="13">
        <f>D5936*'Assumptions Notes'!C$12</f>
        <v>7.1099999999999997E-2</v>
      </c>
      <c r="F5936" s="15">
        <f t="shared" si="184"/>
        <v>3.5826500000000002E-3</v>
      </c>
      <c r="G5936" s="10">
        <f>IF(C5936&gt;'Assumptions Notes'!C$11,'Assumptions Notes'!C$11,C5936)</f>
        <v>18.14</v>
      </c>
      <c r="H5936" s="15">
        <f t="shared" si="185"/>
        <v>3.5826500000000002E-3</v>
      </c>
      <c r="I5936" s="2">
        <f>IF(C5936&gt;'Assumptions Notes'!C$11,-C5936*('Assumptions Notes'!C$13/(2*1000)),G5936*D5936)</f>
        <v>3.5826500000000002E-3</v>
      </c>
    </row>
    <row r="5937" spans="1:9" x14ac:dyDescent="0.2">
      <c r="A5937" s="5">
        <v>42675.645833333336</v>
      </c>
      <c r="B5937" s="2">
        <v>1142.45</v>
      </c>
      <c r="C5937" s="10">
        <v>16.18</v>
      </c>
      <c r="D5937" s="8">
        <v>2.2124999999999998E-4</v>
      </c>
      <c r="E5937" s="13">
        <f>D5937*'Assumptions Notes'!C$12</f>
        <v>7.9649999999999999E-2</v>
      </c>
      <c r="F5937" s="15">
        <f t="shared" si="184"/>
        <v>3.5798249999999996E-3</v>
      </c>
      <c r="G5937" s="10">
        <f>IF(C5937&gt;'Assumptions Notes'!C$11,'Assumptions Notes'!C$11,C5937)</f>
        <v>16.18</v>
      </c>
      <c r="H5937" s="15">
        <f t="shared" si="185"/>
        <v>3.5798249999999996E-3</v>
      </c>
      <c r="I5937" s="2">
        <f>IF(C5937&gt;'Assumptions Notes'!C$11,-C5937*('Assumptions Notes'!C$13/(2*1000)),G5937*D5937)</f>
        <v>3.5798249999999996E-3</v>
      </c>
    </row>
    <row r="5938" spans="1:9" x14ac:dyDescent="0.2">
      <c r="A5938" s="5">
        <v>42675.666666666664</v>
      </c>
      <c r="B5938" s="2">
        <v>1146.54</v>
      </c>
      <c r="C5938" s="10">
        <v>16.2</v>
      </c>
      <c r="D5938" s="8">
        <v>2.4499999999999999E-4</v>
      </c>
      <c r="E5938" s="13">
        <f>D5938*'Assumptions Notes'!C$12</f>
        <v>8.8200000000000001E-2</v>
      </c>
      <c r="F5938" s="15">
        <f t="shared" si="184"/>
        <v>3.9689999999999994E-3</v>
      </c>
      <c r="G5938" s="10">
        <f>IF(C5938&gt;'Assumptions Notes'!C$11,'Assumptions Notes'!C$11,C5938)</f>
        <v>16.2</v>
      </c>
      <c r="H5938" s="15">
        <f t="shared" si="185"/>
        <v>3.9689999999999994E-3</v>
      </c>
      <c r="I5938" s="2">
        <f>IF(C5938&gt;'Assumptions Notes'!C$11,-C5938*('Assumptions Notes'!C$13/(2*1000)),G5938*D5938)</f>
        <v>3.9689999999999994E-3</v>
      </c>
    </row>
    <row r="5939" spans="1:9" x14ac:dyDescent="0.2">
      <c r="A5939" s="5">
        <v>42675.6875</v>
      </c>
      <c r="B5939" s="2">
        <v>1192.25</v>
      </c>
      <c r="C5939" s="10">
        <v>24.45</v>
      </c>
      <c r="D5939" s="8">
        <v>2.7E-4</v>
      </c>
      <c r="E5939" s="13">
        <f>D5939*'Assumptions Notes'!C$12</f>
        <v>9.7199999999999995E-2</v>
      </c>
      <c r="F5939" s="15">
        <f t="shared" si="184"/>
        <v>6.6014999999999997E-3</v>
      </c>
      <c r="G5939" s="10">
        <f>IF(C5939&gt;'Assumptions Notes'!C$11,'Assumptions Notes'!C$11,C5939)</f>
        <v>24.45</v>
      </c>
      <c r="H5939" s="15">
        <f t="shared" si="185"/>
        <v>6.6014999999999997E-3</v>
      </c>
      <c r="I5939" s="2">
        <f>IF(C5939&gt;'Assumptions Notes'!C$11,-C5939*('Assumptions Notes'!C$13/(2*1000)),G5939*D5939)</f>
        <v>6.6014999999999997E-3</v>
      </c>
    </row>
    <row r="5940" spans="1:9" x14ac:dyDescent="0.2">
      <c r="A5940" s="5">
        <v>42675.708333333336</v>
      </c>
      <c r="B5940" s="2">
        <v>1255</v>
      </c>
      <c r="C5940" s="10">
        <v>22.55</v>
      </c>
      <c r="D5940" s="8">
        <v>2.9500000000000001E-4</v>
      </c>
      <c r="E5940" s="13">
        <f>D5940*'Assumptions Notes'!C$12</f>
        <v>0.1062</v>
      </c>
      <c r="F5940" s="15">
        <f t="shared" si="184"/>
        <v>6.6522500000000002E-3</v>
      </c>
      <c r="G5940" s="10">
        <f>IF(C5940&gt;'Assumptions Notes'!C$11,'Assumptions Notes'!C$11,C5940)</f>
        <v>22.55</v>
      </c>
      <c r="H5940" s="15">
        <f t="shared" si="185"/>
        <v>6.6522500000000002E-3</v>
      </c>
      <c r="I5940" s="2">
        <f>IF(C5940&gt;'Assumptions Notes'!C$11,-C5940*('Assumptions Notes'!C$13/(2*1000)),G5940*D5940)</f>
        <v>6.6522500000000002E-3</v>
      </c>
    </row>
    <row r="5941" spans="1:9" x14ac:dyDescent="0.2">
      <c r="A5941" s="5">
        <v>42675.729166666664</v>
      </c>
      <c r="B5941" s="2">
        <v>1275.24</v>
      </c>
      <c r="C5941" s="10">
        <v>22.41</v>
      </c>
      <c r="D5941" s="8">
        <v>2.9750000000000002E-4</v>
      </c>
      <c r="E5941" s="13">
        <f>D5941*'Assumptions Notes'!C$12</f>
        <v>0.1071</v>
      </c>
      <c r="F5941" s="15">
        <f t="shared" si="184"/>
        <v>6.6669750000000003E-3</v>
      </c>
      <c r="G5941" s="10">
        <f>IF(C5941&gt;'Assumptions Notes'!C$11,'Assumptions Notes'!C$11,C5941)</f>
        <v>22.41</v>
      </c>
      <c r="H5941" s="15">
        <f t="shared" si="185"/>
        <v>6.6669750000000003E-3</v>
      </c>
      <c r="I5941" s="2">
        <f>IF(C5941&gt;'Assumptions Notes'!C$11,-C5941*('Assumptions Notes'!C$13/(2*1000)),G5941*D5941)</f>
        <v>6.6669750000000003E-3</v>
      </c>
    </row>
    <row r="5942" spans="1:9" x14ac:dyDescent="0.2">
      <c r="A5942" s="5">
        <v>42675.75</v>
      </c>
      <c r="B5942" s="2">
        <v>1334</v>
      </c>
      <c r="C5942" s="10">
        <v>23.69</v>
      </c>
      <c r="D5942" s="8">
        <v>2.9999999999999997E-4</v>
      </c>
      <c r="E5942" s="13">
        <f>D5942*'Assumptions Notes'!C$12</f>
        <v>0.10799999999999998</v>
      </c>
      <c r="F5942" s="15">
        <f t="shared" si="184"/>
        <v>7.1069999999999996E-3</v>
      </c>
      <c r="G5942" s="10">
        <f>IF(C5942&gt;'Assumptions Notes'!C$11,'Assumptions Notes'!C$11,C5942)</f>
        <v>23.69</v>
      </c>
      <c r="H5942" s="15">
        <f t="shared" si="185"/>
        <v>7.1069999999999996E-3</v>
      </c>
      <c r="I5942" s="2">
        <f>IF(C5942&gt;'Assumptions Notes'!C$11,-C5942*('Assumptions Notes'!C$13/(2*1000)),G5942*D5942)</f>
        <v>7.1069999999999996E-3</v>
      </c>
    </row>
    <row r="5943" spans="1:9" x14ac:dyDescent="0.2">
      <c r="A5943" s="5">
        <v>42675.770833333336</v>
      </c>
      <c r="B5943" s="2">
        <v>1353.77</v>
      </c>
      <c r="C5943" s="10">
        <v>26.97</v>
      </c>
      <c r="D5943" s="8">
        <v>2.9999999999999997E-4</v>
      </c>
      <c r="E5943" s="13">
        <f>D5943*'Assumptions Notes'!C$12</f>
        <v>0.10799999999999998</v>
      </c>
      <c r="F5943" s="15">
        <f t="shared" si="184"/>
        <v>8.0909999999999992E-3</v>
      </c>
      <c r="G5943" s="10">
        <f>IF(C5943&gt;'Assumptions Notes'!C$11,'Assumptions Notes'!C$11,C5943)</f>
        <v>26.97</v>
      </c>
      <c r="H5943" s="15">
        <f t="shared" si="185"/>
        <v>8.0909999999999992E-3</v>
      </c>
      <c r="I5943" s="2">
        <f>IF(C5943&gt;'Assumptions Notes'!C$11,-C5943*('Assumptions Notes'!C$13/(2*1000)),G5943*D5943)</f>
        <v>8.0909999999999992E-3</v>
      </c>
    </row>
    <row r="5944" spans="1:9" x14ac:dyDescent="0.2">
      <c r="A5944" s="5">
        <v>42675.791666666664</v>
      </c>
      <c r="B5944" s="2">
        <v>1381.97</v>
      </c>
      <c r="C5944" s="10">
        <v>47.32</v>
      </c>
      <c r="D5944" s="8">
        <v>2.9999999999999997E-4</v>
      </c>
      <c r="E5944" s="13">
        <f>D5944*'Assumptions Notes'!C$12</f>
        <v>0.10799999999999998</v>
      </c>
      <c r="F5944" s="15">
        <f t="shared" si="184"/>
        <v>1.4195999999999999E-2</v>
      </c>
      <c r="G5944" s="10">
        <f>IF(C5944&gt;'Assumptions Notes'!C$11,'Assumptions Notes'!C$11,C5944)</f>
        <v>47.32</v>
      </c>
      <c r="H5944" s="15">
        <f t="shared" si="185"/>
        <v>1.4195999999999999E-2</v>
      </c>
      <c r="I5944" s="2">
        <f>IF(C5944&gt;'Assumptions Notes'!C$11,-C5944*('Assumptions Notes'!C$13/(2*1000)),G5944*D5944)</f>
        <v>1.4195999999999999E-2</v>
      </c>
    </row>
    <row r="5945" spans="1:9" x14ac:dyDescent="0.2">
      <c r="A5945" s="5">
        <v>42675.8125</v>
      </c>
      <c r="B5945" s="2">
        <v>1416.11</v>
      </c>
      <c r="C5945" s="10">
        <v>43.42</v>
      </c>
      <c r="D5945" s="8">
        <v>2.9750000000000002E-4</v>
      </c>
      <c r="E5945" s="13">
        <f>D5945*'Assumptions Notes'!C$12</f>
        <v>0.1071</v>
      </c>
      <c r="F5945" s="15">
        <f t="shared" si="184"/>
        <v>1.2917450000000002E-2</v>
      </c>
      <c r="G5945" s="10">
        <f>IF(C5945&gt;'Assumptions Notes'!C$11,'Assumptions Notes'!C$11,C5945)</f>
        <v>43.42</v>
      </c>
      <c r="H5945" s="15">
        <f t="shared" si="185"/>
        <v>1.2917450000000002E-2</v>
      </c>
      <c r="I5945" s="2">
        <f>IF(C5945&gt;'Assumptions Notes'!C$11,-C5945*('Assumptions Notes'!C$13/(2*1000)),G5945*D5945)</f>
        <v>1.2917450000000002E-2</v>
      </c>
    </row>
    <row r="5946" spans="1:9" x14ac:dyDescent="0.2">
      <c r="A5946" s="5">
        <v>42675.833333333336</v>
      </c>
      <c r="B5946" s="2">
        <v>1449.28</v>
      </c>
      <c r="C5946" s="10">
        <v>51.51</v>
      </c>
      <c r="D5946" s="8">
        <v>2.9500000000000001E-4</v>
      </c>
      <c r="E5946" s="13">
        <f>D5946*'Assumptions Notes'!C$12</f>
        <v>0.1062</v>
      </c>
      <c r="F5946" s="15">
        <f t="shared" si="184"/>
        <v>1.5195450000000001E-2</v>
      </c>
      <c r="G5946" s="10">
        <f>IF(C5946&gt;'Assumptions Notes'!C$11,'Assumptions Notes'!C$11,C5946)</f>
        <v>51.51</v>
      </c>
      <c r="H5946" s="15">
        <f t="shared" si="185"/>
        <v>1.5195450000000001E-2</v>
      </c>
      <c r="I5946" s="2">
        <f>IF(C5946&gt;'Assumptions Notes'!C$11,-C5946*('Assumptions Notes'!C$13/(2*1000)),G5946*D5946)</f>
        <v>1.5195450000000001E-2</v>
      </c>
    </row>
    <row r="5947" spans="1:9" x14ac:dyDescent="0.2">
      <c r="A5947" s="5">
        <v>42675.854166666664</v>
      </c>
      <c r="B5947" s="2">
        <v>1444.24</v>
      </c>
      <c r="C5947" s="10">
        <v>51.03</v>
      </c>
      <c r="D5947" s="8">
        <v>2.9E-4</v>
      </c>
      <c r="E5947" s="13">
        <f>D5947*'Assumptions Notes'!C$12</f>
        <v>0.10440000000000001</v>
      </c>
      <c r="F5947" s="15">
        <f t="shared" si="184"/>
        <v>1.47987E-2</v>
      </c>
      <c r="G5947" s="10">
        <f>IF(C5947&gt;'Assumptions Notes'!C$11,'Assumptions Notes'!C$11,C5947)</f>
        <v>51.03</v>
      </c>
      <c r="H5947" s="15">
        <f t="shared" si="185"/>
        <v>1.47987E-2</v>
      </c>
      <c r="I5947" s="2">
        <f>IF(C5947&gt;'Assumptions Notes'!C$11,-C5947*('Assumptions Notes'!C$13/(2*1000)),G5947*D5947)</f>
        <v>1.47987E-2</v>
      </c>
    </row>
    <row r="5948" spans="1:9" x14ac:dyDescent="0.2">
      <c r="A5948" s="5">
        <v>42675.875</v>
      </c>
      <c r="B5948" s="2">
        <v>1451.72</v>
      </c>
      <c r="C5948" s="10">
        <v>46.67</v>
      </c>
      <c r="D5948" s="8">
        <v>2.8499999999999999E-4</v>
      </c>
      <c r="E5948" s="13">
        <f>D5948*'Assumptions Notes'!C$12</f>
        <v>0.1026</v>
      </c>
      <c r="F5948" s="15">
        <f t="shared" si="184"/>
        <v>1.3300950000000001E-2</v>
      </c>
      <c r="G5948" s="10">
        <f>IF(C5948&gt;'Assumptions Notes'!C$11,'Assumptions Notes'!C$11,C5948)</f>
        <v>46.67</v>
      </c>
      <c r="H5948" s="15">
        <f t="shared" si="185"/>
        <v>1.3300950000000001E-2</v>
      </c>
      <c r="I5948" s="2">
        <f>IF(C5948&gt;'Assumptions Notes'!C$11,-C5948*('Assumptions Notes'!C$13/(2*1000)),G5948*D5948)</f>
        <v>1.3300950000000001E-2</v>
      </c>
    </row>
    <row r="5949" spans="1:9" x14ac:dyDescent="0.2">
      <c r="A5949" s="5">
        <v>42675.895833333336</v>
      </c>
      <c r="B5949" s="2">
        <v>1381.72</v>
      </c>
      <c r="C5949" s="10">
        <v>26.01</v>
      </c>
      <c r="D5949" s="8">
        <v>2.7E-4</v>
      </c>
      <c r="E5949" s="13">
        <f>D5949*'Assumptions Notes'!C$12</f>
        <v>9.7199999999999995E-2</v>
      </c>
      <c r="F5949" s="15">
        <f t="shared" si="184"/>
        <v>7.0227000000000006E-3</v>
      </c>
      <c r="G5949" s="10">
        <f>IF(C5949&gt;'Assumptions Notes'!C$11,'Assumptions Notes'!C$11,C5949)</f>
        <v>26.01</v>
      </c>
      <c r="H5949" s="15">
        <f t="shared" si="185"/>
        <v>7.0227000000000006E-3</v>
      </c>
      <c r="I5949" s="2">
        <f>IF(C5949&gt;'Assumptions Notes'!C$11,-C5949*('Assumptions Notes'!C$13/(2*1000)),G5949*D5949)</f>
        <v>7.0227000000000006E-3</v>
      </c>
    </row>
    <row r="5950" spans="1:9" x14ac:dyDescent="0.2">
      <c r="A5950" s="5">
        <v>42675.916666666664</v>
      </c>
      <c r="B5950" s="2">
        <v>1310.28</v>
      </c>
      <c r="C5950" s="10">
        <v>18.45</v>
      </c>
      <c r="D5950" s="8">
        <v>2.5500000000000002E-4</v>
      </c>
      <c r="E5950" s="13">
        <f>D5950*'Assumptions Notes'!C$12</f>
        <v>9.1800000000000007E-2</v>
      </c>
      <c r="F5950" s="15">
        <f t="shared" si="184"/>
        <v>4.7047499999999997E-3</v>
      </c>
      <c r="G5950" s="10">
        <f>IF(C5950&gt;'Assumptions Notes'!C$11,'Assumptions Notes'!C$11,C5950)</f>
        <v>18.45</v>
      </c>
      <c r="H5950" s="15">
        <f t="shared" si="185"/>
        <v>4.7047499999999997E-3</v>
      </c>
      <c r="I5950" s="2">
        <f>IF(C5950&gt;'Assumptions Notes'!C$11,-C5950*('Assumptions Notes'!C$13/(2*1000)),G5950*D5950)</f>
        <v>4.7047499999999997E-3</v>
      </c>
    </row>
    <row r="5951" spans="1:9" x14ac:dyDescent="0.2">
      <c r="A5951" s="5">
        <v>42675.9375</v>
      </c>
      <c r="B5951" s="2">
        <v>1230.8499999999999</v>
      </c>
      <c r="C5951" s="10">
        <v>36.18</v>
      </c>
      <c r="D5951" s="8">
        <v>2.1250000000000002E-4</v>
      </c>
      <c r="E5951" s="13">
        <f>D5951*'Assumptions Notes'!C$12</f>
        <v>7.6500000000000012E-2</v>
      </c>
      <c r="F5951" s="15">
        <f t="shared" si="184"/>
        <v>7.6882500000000006E-3</v>
      </c>
      <c r="G5951" s="10">
        <f>IF(C5951&gt;'Assumptions Notes'!C$11,'Assumptions Notes'!C$11,C5951)</f>
        <v>36.18</v>
      </c>
      <c r="H5951" s="15">
        <f t="shared" si="185"/>
        <v>7.6882500000000006E-3</v>
      </c>
      <c r="I5951" s="2">
        <f>IF(C5951&gt;'Assumptions Notes'!C$11,-C5951*('Assumptions Notes'!C$13/(2*1000)),G5951*D5951)</f>
        <v>7.6882500000000006E-3</v>
      </c>
    </row>
    <row r="5952" spans="1:9" x14ac:dyDescent="0.2">
      <c r="A5952" s="5">
        <v>42675.958333333336</v>
      </c>
      <c r="B5952" s="2">
        <v>1208.3800000000001</v>
      </c>
      <c r="C5952" s="10">
        <v>45.06</v>
      </c>
      <c r="D5952" s="8">
        <v>1.7000000000000001E-4</v>
      </c>
      <c r="E5952" s="13">
        <f>D5952*'Assumptions Notes'!C$12</f>
        <v>6.1200000000000004E-2</v>
      </c>
      <c r="F5952" s="15">
        <f t="shared" si="184"/>
        <v>7.6602000000000007E-3</v>
      </c>
      <c r="G5952" s="10">
        <f>IF(C5952&gt;'Assumptions Notes'!C$11,'Assumptions Notes'!C$11,C5952)</f>
        <v>45.06</v>
      </c>
      <c r="H5952" s="15">
        <f t="shared" si="185"/>
        <v>7.6602000000000007E-3</v>
      </c>
      <c r="I5952" s="2">
        <f>IF(C5952&gt;'Assumptions Notes'!C$11,-C5952*('Assumptions Notes'!C$13/(2*1000)),G5952*D5952)</f>
        <v>7.6602000000000007E-3</v>
      </c>
    </row>
    <row r="5953" spans="1:9" x14ac:dyDescent="0.2">
      <c r="A5953" s="5">
        <v>42675.979166666664</v>
      </c>
      <c r="B5953" s="2">
        <v>1234.6400000000001</v>
      </c>
      <c r="C5953" s="10">
        <v>19.95</v>
      </c>
      <c r="D5953" s="8">
        <v>1.5000000000000001E-4</v>
      </c>
      <c r="E5953" s="13">
        <f>D5953*'Assumptions Notes'!C$12</f>
        <v>5.4000000000000006E-2</v>
      </c>
      <c r="F5953" s="15">
        <f t="shared" si="184"/>
        <v>2.9925000000000004E-3</v>
      </c>
      <c r="G5953" s="10">
        <f>IF(C5953&gt;'Assumptions Notes'!C$11,'Assumptions Notes'!C$11,C5953)</f>
        <v>19.95</v>
      </c>
      <c r="H5953" s="15">
        <f t="shared" si="185"/>
        <v>2.9925000000000004E-3</v>
      </c>
      <c r="I5953" s="2">
        <f>IF(C5953&gt;'Assumptions Notes'!C$11,-C5953*('Assumptions Notes'!C$13/(2*1000)),G5953*D5953)</f>
        <v>2.9925000000000004E-3</v>
      </c>
    </row>
    <row r="5954" spans="1:9" x14ac:dyDescent="0.2">
      <c r="A5954" s="5">
        <v>42676</v>
      </c>
      <c r="B5954" s="2">
        <v>1439.29</v>
      </c>
      <c r="C5954" s="10">
        <v>19.96</v>
      </c>
      <c r="D5954" s="8">
        <v>1.2999999999999999E-4</v>
      </c>
      <c r="E5954" s="13">
        <f>D5954*'Assumptions Notes'!C$12</f>
        <v>4.6799999999999994E-2</v>
      </c>
      <c r="F5954" s="15">
        <f t="shared" si="184"/>
        <v>2.5948E-3</v>
      </c>
      <c r="G5954" s="10">
        <f>IF(C5954&gt;'Assumptions Notes'!C$11,'Assumptions Notes'!C$11,C5954)</f>
        <v>19.96</v>
      </c>
      <c r="H5954" s="15">
        <f t="shared" si="185"/>
        <v>2.5948E-3</v>
      </c>
      <c r="I5954" s="2">
        <f>IF(C5954&gt;'Assumptions Notes'!C$11,-C5954*('Assumptions Notes'!C$13/(2*1000)),G5954*D5954)</f>
        <v>2.5948E-3</v>
      </c>
    </row>
    <row r="5955" spans="1:9" x14ac:dyDescent="0.2">
      <c r="A5955" s="5">
        <v>42676.020833333336</v>
      </c>
      <c r="B5955" s="2">
        <v>1384.86</v>
      </c>
      <c r="C5955" s="10">
        <v>46.46</v>
      </c>
      <c r="D5955" s="8">
        <v>1.175E-4</v>
      </c>
      <c r="E5955" s="13">
        <f>D5955*'Assumptions Notes'!C$12</f>
        <v>4.2299999999999997E-2</v>
      </c>
      <c r="F5955" s="15">
        <f t="shared" si="184"/>
        <v>5.45905E-3</v>
      </c>
      <c r="G5955" s="10">
        <f>IF(C5955&gt;'Assumptions Notes'!C$11,'Assumptions Notes'!C$11,C5955)</f>
        <v>46.46</v>
      </c>
      <c r="H5955" s="15">
        <f t="shared" si="185"/>
        <v>5.45905E-3</v>
      </c>
      <c r="I5955" s="2">
        <f>IF(C5955&gt;'Assumptions Notes'!C$11,-C5955*('Assumptions Notes'!C$13/(2*1000)),G5955*D5955)</f>
        <v>5.45905E-3</v>
      </c>
    </row>
    <row r="5956" spans="1:9" x14ac:dyDescent="0.2">
      <c r="A5956" s="5">
        <v>42676.041666666664</v>
      </c>
      <c r="B5956" s="2">
        <v>1323.46</v>
      </c>
      <c r="C5956" s="10">
        <v>55.37</v>
      </c>
      <c r="D5956" s="8">
        <v>1.05E-4</v>
      </c>
      <c r="E5956" s="13">
        <f>D5956*'Assumptions Notes'!C$12</f>
        <v>3.78E-2</v>
      </c>
      <c r="F5956" s="15">
        <f t="shared" ref="F5956:F6019" si="186">D5956*C5956</f>
        <v>5.8138499999999997E-3</v>
      </c>
      <c r="G5956" s="10">
        <f>IF(C5956&gt;'Assumptions Notes'!C$11,'Assumptions Notes'!C$11,C5956)</f>
        <v>55.37</v>
      </c>
      <c r="H5956" s="15">
        <f t="shared" ref="H5956:H6019" si="187">G5956*D5956</f>
        <v>5.8138499999999997E-3</v>
      </c>
      <c r="I5956" s="2">
        <f>IF(C5956&gt;'Assumptions Notes'!C$11,-C5956*('Assumptions Notes'!C$13/(2*1000)),G5956*D5956)</f>
        <v>5.8138499999999997E-3</v>
      </c>
    </row>
    <row r="5957" spans="1:9" x14ac:dyDescent="0.2">
      <c r="A5957" s="5">
        <v>42676.0625</v>
      </c>
      <c r="B5957" s="2">
        <v>1262.6600000000001</v>
      </c>
      <c r="C5957" s="10">
        <v>50.11</v>
      </c>
      <c r="D5957" s="8">
        <v>1.025E-4</v>
      </c>
      <c r="E5957" s="13">
        <f>D5957*'Assumptions Notes'!C$12</f>
        <v>3.6900000000000002E-2</v>
      </c>
      <c r="F5957" s="15">
        <f t="shared" si="186"/>
        <v>5.136275E-3</v>
      </c>
      <c r="G5957" s="10">
        <f>IF(C5957&gt;'Assumptions Notes'!C$11,'Assumptions Notes'!C$11,C5957)</f>
        <v>50.11</v>
      </c>
      <c r="H5957" s="15">
        <f t="shared" si="187"/>
        <v>5.136275E-3</v>
      </c>
      <c r="I5957" s="2">
        <f>IF(C5957&gt;'Assumptions Notes'!C$11,-C5957*('Assumptions Notes'!C$13/(2*1000)),G5957*D5957)</f>
        <v>5.136275E-3</v>
      </c>
    </row>
    <row r="5958" spans="1:9" x14ac:dyDescent="0.2">
      <c r="A5958" s="5">
        <v>42676.083333333336</v>
      </c>
      <c r="B5958" s="2">
        <v>1197.3599999999999</v>
      </c>
      <c r="C5958" s="10">
        <v>45</v>
      </c>
      <c r="D5958" s="8">
        <v>1E-4</v>
      </c>
      <c r="E5958" s="13">
        <f>D5958*'Assumptions Notes'!C$12</f>
        <v>3.6000000000000004E-2</v>
      </c>
      <c r="F5958" s="15">
        <f t="shared" si="186"/>
        <v>4.5000000000000005E-3</v>
      </c>
      <c r="G5958" s="10">
        <f>IF(C5958&gt;'Assumptions Notes'!C$11,'Assumptions Notes'!C$11,C5958)</f>
        <v>45</v>
      </c>
      <c r="H5958" s="15">
        <f t="shared" si="187"/>
        <v>4.5000000000000005E-3</v>
      </c>
      <c r="I5958" s="2">
        <f>IF(C5958&gt;'Assumptions Notes'!C$11,-C5958*('Assumptions Notes'!C$13/(2*1000)),G5958*D5958)</f>
        <v>4.5000000000000005E-3</v>
      </c>
    </row>
    <row r="5959" spans="1:9" x14ac:dyDescent="0.2">
      <c r="A5959" s="5">
        <v>42676.104166666664</v>
      </c>
      <c r="B5959" s="2">
        <v>1168.73</v>
      </c>
      <c r="C5959" s="10">
        <v>39.25</v>
      </c>
      <c r="D5959" s="8">
        <v>9.8750000000000002E-5</v>
      </c>
      <c r="E5959" s="13">
        <f>D5959*'Assumptions Notes'!C$12</f>
        <v>3.5549999999999998E-2</v>
      </c>
      <c r="F5959" s="15">
        <f t="shared" si="186"/>
        <v>3.8759375E-3</v>
      </c>
      <c r="G5959" s="10">
        <f>IF(C5959&gt;'Assumptions Notes'!C$11,'Assumptions Notes'!C$11,C5959)</f>
        <v>39.25</v>
      </c>
      <c r="H5959" s="15">
        <f t="shared" si="187"/>
        <v>3.8759375E-3</v>
      </c>
      <c r="I5959" s="2">
        <f>IF(C5959&gt;'Assumptions Notes'!C$11,-C5959*('Assumptions Notes'!C$13/(2*1000)),G5959*D5959)</f>
        <v>3.8759375E-3</v>
      </c>
    </row>
    <row r="5960" spans="1:9" x14ac:dyDescent="0.2">
      <c r="A5960" s="5">
        <v>42676.125</v>
      </c>
      <c r="B5960" s="2">
        <v>1161.81</v>
      </c>
      <c r="C5960" s="10">
        <v>40.56</v>
      </c>
      <c r="D5960" s="8">
        <v>9.7499999999999998E-5</v>
      </c>
      <c r="E5960" s="13">
        <f>D5960*'Assumptions Notes'!C$12</f>
        <v>3.5099999999999999E-2</v>
      </c>
      <c r="F5960" s="15">
        <f t="shared" si="186"/>
        <v>3.9546E-3</v>
      </c>
      <c r="G5960" s="10">
        <f>IF(C5960&gt;'Assumptions Notes'!C$11,'Assumptions Notes'!C$11,C5960)</f>
        <v>40.56</v>
      </c>
      <c r="H5960" s="15">
        <f t="shared" si="187"/>
        <v>3.9546E-3</v>
      </c>
      <c r="I5960" s="2">
        <f>IF(C5960&gt;'Assumptions Notes'!C$11,-C5960*('Assumptions Notes'!C$13/(2*1000)),G5960*D5960)</f>
        <v>3.9546E-3</v>
      </c>
    </row>
    <row r="5961" spans="1:9" x14ac:dyDescent="0.2">
      <c r="A5961" s="5">
        <v>42676.145833333336</v>
      </c>
      <c r="B5961" s="2">
        <v>1144.78</v>
      </c>
      <c r="C5961" s="10">
        <v>40.369999999999997</v>
      </c>
      <c r="D5961" s="8">
        <v>9.6250000000000009E-5</v>
      </c>
      <c r="E5961" s="13">
        <f>D5961*'Assumptions Notes'!C$12</f>
        <v>3.465E-2</v>
      </c>
      <c r="F5961" s="15">
        <f t="shared" si="186"/>
        <v>3.8856125000000003E-3</v>
      </c>
      <c r="G5961" s="10">
        <f>IF(C5961&gt;'Assumptions Notes'!C$11,'Assumptions Notes'!C$11,C5961)</f>
        <v>40.369999999999997</v>
      </c>
      <c r="H5961" s="15">
        <f t="shared" si="187"/>
        <v>3.8856125000000003E-3</v>
      </c>
      <c r="I5961" s="2">
        <f>IF(C5961&gt;'Assumptions Notes'!C$11,-C5961*('Assumptions Notes'!C$13/(2*1000)),G5961*D5961)</f>
        <v>3.8856125000000003E-3</v>
      </c>
    </row>
    <row r="5962" spans="1:9" x14ac:dyDescent="0.2">
      <c r="A5962" s="5">
        <v>42676.166666666664</v>
      </c>
      <c r="B5962" s="2">
        <v>1130.8599999999999</v>
      </c>
      <c r="C5962" s="10">
        <v>41.47</v>
      </c>
      <c r="D5962" s="8">
        <v>9.5000000000000005E-5</v>
      </c>
      <c r="E5962" s="13">
        <f>D5962*'Assumptions Notes'!C$12</f>
        <v>3.4200000000000001E-2</v>
      </c>
      <c r="F5962" s="15">
        <f t="shared" si="186"/>
        <v>3.9396500000000003E-3</v>
      </c>
      <c r="G5962" s="10">
        <f>IF(C5962&gt;'Assumptions Notes'!C$11,'Assumptions Notes'!C$11,C5962)</f>
        <v>41.47</v>
      </c>
      <c r="H5962" s="15">
        <f t="shared" si="187"/>
        <v>3.9396500000000003E-3</v>
      </c>
      <c r="I5962" s="2">
        <f>IF(C5962&gt;'Assumptions Notes'!C$11,-C5962*('Assumptions Notes'!C$13/(2*1000)),G5962*D5962)</f>
        <v>3.9396500000000003E-3</v>
      </c>
    </row>
    <row r="5963" spans="1:9" x14ac:dyDescent="0.2">
      <c r="A5963" s="5">
        <v>42676.1875</v>
      </c>
      <c r="B5963" s="2">
        <v>1149.45</v>
      </c>
      <c r="C5963" s="10">
        <v>39.9</v>
      </c>
      <c r="D5963" s="8">
        <v>9.6250000000000009E-5</v>
      </c>
      <c r="E5963" s="13">
        <f>D5963*'Assumptions Notes'!C$12</f>
        <v>3.465E-2</v>
      </c>
      <c r="F5963" s="15">
        <f t="shared" si="186"/>
        <v>3.840375E-3</v>
      </c>
      <c r="G5963" s="10">
        <f>IF(C5963&gt;'Assumptions Notes'!C$11,'Assumptions Notes'!C$11,C5963)</f>
        <v>39.9</v>
      </c>
      <c r="H5963" s="15">
        <f t="shared" si="187"/>
        <v>3.840375E-3</v>
      </c>
      <c r="I5963" s="2">
        <f>IF(C5963&gt;'Assumptions Notes'!C$11,-C5963*('Assumptions Notes'!C$13/(2*1000)),G5963*D5963)</f>
        <v>3.840375E-3</v>
      </c>
    </row>
    <row r="5964" spans="1:9" x14ac:dyDescent="0.2">
      <c r="A5964" s="5">
        <v>42676.208333333336</v>
      </c>
      <c r="B5964" s="2">
        <v>1193.93</v>
      </c>
      <c r="C5964" s="10">
        <v>62.2</v>
      </c>
      <c r="D5964" s="8">
        <v>9.7499999999999998E-5</v>
      </c>
      <c r="E5964" s="13">
        <f>D5964*'Assumptions Notes'!C$12</f>
        <v>3.5099999999999999E-2</v>
      </c>
      <c r="F5964" s="15">
        <f t="shared" si="186"/>
        <v>6.0645000000000004E-3</v>
      </c>
      <c r="G5964" s="10">
        <f>IF(C5964&gt;'Assumptions Notes'!C$11,'Assumptions Notes'!C$11,C5964)</f>
        <v>62.2</v>
      </c>
      <c r="H5964" s="15">
        <f t="shared" si="187"/>
        <v>6.0645000000000004E-3</v>
      </c>
      <c r="I5964" s="2">
        <f>IF(C5964&gt;'Assumptions Notes'!C$11,-C5964*('Assumptions Notes'!C$13/(2*1000)),G5964*D5964)</f>
        <v>6.0645000000000004E-3</v>
      </c>
    </row>
    <row r="5965" spans="1:9" x14ac:dyDescent="0.2">
      <c r="A5965" s="5">
        <v>42676.229166666664</v>
      </c>
      <c r="B5965" s="2">
        <v>1228.75</v>
      </c>
      <c r="C5965" s="10">
        <v>60.92</v>
      </c>
      <c r="D5965" s="8">
        <v>1.15E-4</v>
      </c>
      <c r="E5965" s="13">
        <f>D5965*'Assumptions Notes'!C$12</f>
        <v>4.1399999999999999E-2</v>
      </c>
      <c r="F5965" s="15">
        <f t="shared" si="186"/>
        <v>7.0058000000000004E-3</v>
      </c>
      <c r="G5965" s="10">
        <f>IF(C5965&gt;'Assumptions Notes'!C$11,'Assumptions Notes'!C$11,C5965)</f>
        <v>60.92</v>
      </c>
      <c r="H5965" s="15">
        <f t="shared" si="187"/>
        <v>7.0058000000000004E-3</v>
      </c>
      <c r="I5965" s="2">
        <f>IF(C5965&gt;'Assumptions Notes'!C$11,-C5965*('Assumptions Notes'!C$13/(2*1000)),G5965*D5965)</f>
        <v>7.0058000000000004E-3</v>
      </c>
    </row>
    <row r="5966" spans="1:9" x14ac:dyDescent="0.2">
      <c r="A5966" s="5">
        <v>42676.25</v>
      </c>
      <c r="B5966" s="2">
        <v>1307.54</v>
      </c>
      <c r="C5966" s="10">
        <v>59.07</v>
      </c>
      <c r="D5966" s="8">
        <v>1.325E-4</v>
      </c>
      <c r="E5966" s="13">
        <f>D5966*'Assumptions Notes'!C$12</f>
        <v>4.7699999999999999E-2</v>
      </c>
      <c r="F5966" s="15">
        <f t="shared" si="186"/>
        <v>7.8267749999999994E-3</v>
      </c>
      <c r="G5966" s="10">
        <f>IF(C5966&gt;'Assumptions Notes'!C$11,'Assumptions Notes'!C$11,C5966)</f>
        <v>59.07</v>
      </c>
      <c r="H5966" s="15">
        <f t="shared" si="187"/>
        <v>7.8267749999999994E-3</v>
      </c>
      <c r="I5966" s="2">
        <f>IF(C5966&gt;'Assumptions Notes'!C$11,-C5966*('Assumptions Notes'!C$13/(2*1000)),G5966*D5966)</f>
        <v>7.8267749999999994E-3</v>
      </c>
    </row>
    <row r="5967" spans="1:9" x14ac:dyDescent="0.2">
      <c r="A5967" s="5">
        <v>42676.270833333336</v>
      </c>
      <c r="B5967" s="2">
        <v>1414.68</v>
      </c>
      <c r="C5967" s="10">
        <v>63.44</v>
      </c>
      <c r="D5967" s="8">
        <v>1.6249999999999999E-4</v>
      </c>
      <c r="E5967" s="13">
        <f>D5967*'Assumptions Notes'!C$12</f>
        <v>5.8499999999999996E-2</v>
      </c>
      <c r="F5967" s="15">
        <f t="shared" si="186"/>
        <v>1.0308999999999999E-2</v>
      </c>
      <c r="G5967" s="10">
        <f>IF(C5967&gt;'Assumptions Notes'!C$11,'Assumptions Notes'!C$11,C5967)</f>
        <v>63.44</v>
      </c>
      <c r="H5967" s="15">
        <f t="shared" si="187"/>
        <v>1.0308999999999999E-2</v>
      </c>
      <c r="I5967" s="2">
        <f>IF(C5967&gt;'Assumptions Notes'!C$11,-C5967*('Assumptions Notes'!C$13/(2*1000)),G5967*D5967)</f>
        <v>1.0308999999999999E-2</v>
      </c>
    </row>
    <row r="5968" spans="1:9" x14ac:dyDescent="0.2">
      <c r="A5968" s="5">
        <v>42676.291666666664</v>
      </c>
      <c r="B5968" s="2">
        <v>1513.47</v>
      </c>
      <c r="C5968" s="10">
        <v>72.55</v>
      </c>
      <c r="D5968" s="8">
        <v>1.9249999999999999E-4</v>
      </c>
      <c r="E5968" s="13">
        <f>D5968*'Assumptions Notes'!C$12</f>
        <v>6.93E-2</v>
      </c>
      <c r="F5968" s="15">
        <f t="shared" si="186"/>
        <v>1.3965874999999999E-2</v>
      </c>
      <c r="G5968" s="10">
        <f>IF(C5968&gt;'Assumptions Notes'!C$11,'Assumptions Notes'!C$11,C5968)</f>
        <v>72.55</v>
      </c>
      <c r="H5968" s="15">
        <f t="shared" si="187"/>
        <v>1.3965874999999999E-2</v>
      </c>
      <c r="I5968" s="2">
        <f>IF(C5968&gt;'Assumptions Notes'!C$11,-C5968*('Assumptions Notes'!C$13/(2*1000)),G5968*D5968)</f>
        <v>1.3965874999999999E-2</v>
      </c>
    </row>
    <row r="5969" spans="1:9" x14ac:dyDescent="0.2">
      <c r="A5969" s="5">
        <v>42676.3125</v>
      </c>
      <c r="B5969" s="2">
        <v>1560.82</v>
      </c>
      <c r="C5969" s="10">
        <v>70.36</v>
      </c>
      <c r="D5969" s="8">
        <v>2.0875000000000001E-4</v>
      </c>
      <c r="E5969" s="13">
        <f>D5969*'Assumptions Notes'!C$12</f>
        <v>7.5150000000000008E-2</v>
      </c>
      <c r="F5969" s="15">
        <f t="shared" si="186"/>
        <v>1.468765E-2</v>
      </c>
      <c r="G5969" s="10">
        <f>IF(C5969&gt;'Assumptions Notes'!C$11,'Assumptions Notes'!C$11,C5969)</f>
        <v>70.36</v>
      </c>
      <c r="H5969" s="15">
        <f t="shared" si="187"/>
        <v>1.468765E-2</v>
      </c>
      <c r="I5969" s="2">
        <f>IF(C5969&gt;'Assumptions Notes'!C$11,-C5969*('Assumptions Notes'!C$13/(2*1000)),G5969*D5969)</f>
        <v>1.468765E-2</v>
      </c>
    </row>
    <row r="5970" spans="1:9" x14ac:dyDescent="0.2">
      <c r="A5970" s="5">
        <v>42676.333333333336</v>
      </c>
      <c r="B5970" s="2">
        <v>1482.92</v>
      </c>
      <c r="C5970" s="10">
        <v>64.67</v>
      </c>
      <c r="D5970" s="8">
        <v>2.2499999999999999E-4</v>
      </c>
      <c r="E5970" s="13">
        <f>D5970*'Assumptions Notes'!C$12</f>
        <v>8.1000000000000003E-2</v>
      </c>
      <c r="F5970" s="15">
        <f t="shared" si="186"/>
        <v>1.4550749999999999E-2</v>
      </c>
      <c r="G5970" s="10">
        <f>IF(C5970&gt;'Assumptions Notes'!C$11,'Assumptions Notes'!C$11,C5970)</f>
        <v>64.67</v>
      </c>
      <c r="H5970" s="15">
        <f t="shared" si="187"/>
        <v>1.4550749999999999E-2</v>
      </c>
      <c r="I5970" s="2">
        <f>IF(C5970&gt;'Assumptions Notes'!C$11,-C5970*('Assumptions Notes'!C$13/(2*1000)),G5970*D5970)</f>
        <v>1.4550749999999999E-2</v>
      </c>
    </row>
    <row r="5971" spans="1:9" x14ac:dyDescent="0.2">
      <c r="A5971" s="5">
        <v>42676.354166666664</v>
      </c>
      <c r="B5971" s="2">
        <v>1406.7</v>
      </c>
      <c r="C5971" s="10">
        <v>61.62</v>
      </c>
      <c r="D5971" s="8">
        <v>2.2625E-4</v>
      </c>
      <c r="E5971" s="13">
        <f>D5971*'Assumptions Notes'!C$12</f>
        <v>8.1449999999999995E-2</v>
      </c>
      <c r="F5971" s="15">
        <f t="shared" si="186"/>
        <v>1.3941525E-2</v>
      </c>
      <c r="G5971" s="10">
        <f>IF(C5971&gt;'Assumptions Notes'!C$11,'Assumptions Notes'!C$11,C5971)</f>
        <v>61.62</v>
      </c>
      <c r="H5971" s="15">
        <f t="shared" si="187"/>
        <v>1.3941525E-2</v>
      </c>
      <c r="I5971" s="2">
        <f>IF(C5971&gt;'Assumptions Notes'!C$11,-C5971*('Assumptions Notes'!C$13/(2*1000)),G5971*D5971)</f>
        <v>1.3941525E-2</v>
      </c>
    </row>
    <row r="5972" spans="1:9" x14ac:dyDescent="0.2">
      <c r="A5972" s="5">
        <v>42676.375</v>
      </c>
      <c r="B5972" s="2">
        <v>1385.41</v>
      </c>
      <c r="C5972" s="10">
        <v>62.86</v>
      </c>
      <c r="D5972" s="8">
        <v>2.275E-4</v>
      </c>
      <c r="E5972" s="13">
        <f>D5972*'Assumptions Notes'!C$12</f>
        <v>8.1900000000000001E-2</v>
      </c>
      <c r="F5972" s="15">
        <f t="shared" si="186"/>
        <v>1.430065E-2</v>
      </c>
      <c r="G5972" s="10">
        <f>IF(C5972&gt;'Assumptions Notes'!C$11,'Assumptions Notes'!C$11,C5972)</f>
        <v>62.86</v>
      </c>
      <c r="H5972" s="15">
        <f t="shared" si="187"/>
        <v>1.430065E-2</v>
      </c>
      <c r="I5972" s="2">
        <f>IF(C5972&gt;'Assumptions Notes'!C$11,-C5972*('Assumptions Notes'!C$13/(2*1000)),G5972*D5972)</f>
        <v>1.430065E-2</v>
      </c>
    </row>
    <row r="5973" spans="1:9" x14ac:dyDescent="0.2">
      <c r="A5973" s="5">
        <v>42676.395833333336</v>
      </c>
      <c r="B5973" s="2">
        <v>1377.92</v>
      </c>
      <c r="C5973" s="10">
        <v>60.34</v>
      </c>
      <c r="D5973" s="8">
        <v>2.1875E-4</v>
      </c>
      <c r="E5973" s="13">
        <f>D5973*'Assumptions Notes'!C$12</f>
        <v>7.8750000000000001E-2</v>
      </c>
      <c r="F5973" s="15">
        <f t="shared" si="186"/>
        <v>1.3199375000000001E-2</v>
      </c>
      <c r="G5973" s="10">
        <f>IF(C5973&gt;'Assumptions Notes'!C$11,'Assumptions Notes'!C$11,C5973)</f>
        <v>60.34</v>
      </c>
      <c r="H5973" s="15">
        <f t="shared" si="187"/>
        <v>1.3199375000000001E-2</v>
      </c>
      <c r="I5973" s="2">
        <f>IF(C5973&gt;'Assumptions Notes'!C$11,-C5973*('Assumptions Notes'!C$13/(2*1000)),G5973*D5973)</f>
        <v>1.3199375000000001E-2</v>
      </c>
    </row>
    <row r="5974" spans="1:9" x14ac:dyDescent="0.2">
      <c r="A5974" s="5">
        <v>42676.416666666664</v>
      </c>
      <c r="B5974" s="2">
        <v>1339.2</v>
      </c>
      <c r="C5974" s="10">
        <v>63.66</v>
      </c>
      <c r="D5974" s="8">
        <v>2.1000000000000001E-4</v>
      </c>
      <c r="E5974" s="13">
        <f>D5974*'Assumptions Notes'!C$12</f>
        <v>7.5600000000000001E-2</v>
      </c>
      <c r="F5974" s="15">
        <f t="shared" si="186"/>
        <v>1.33686E-2</v>
      </c>
      <c r="G5974" s="10">
        <f>IF(C5974&gt;'Assumptions Notes'!C$11,'Assumptions Notes'!C$11,C5974)</f>
        <v>63.66</v>
      </c>
      <c r="H5974" s="15">
        <f t="shared" si="187"/>
        <v>1.33686E-2</v>
      </c>
      <c r="I5974" s="2">
        <f>IF(C5974&gt;'Assumptions Notes'!C$11,-C5974*('Assumptions Notes'!C$13/(2*1000)),G5974*D5974)</f>
        <v>1.33686E-2</v>
      </c>
    </row>
    <row r="5975" spans="1:9" x14ac:dyDescent="0.2">
      <c r="A5975" s="5">
        <v>42676.4375</v>
      </c>
      <c r="B5975" s="2">
        <v>1302.26</v>
      </c>
      <c r="C5975" s="10">
        <v>63.53</v>
      </c>
      <c r="D5975" s="8">
        <v>2.075E-4</v>
      </c>
      <c r="E5975" s="13">
        <f>D5975*'Assumptions Notes'!C$12</f>
        <v>7.4700000000000003E-2</v>
      </c>
      <c r="F5975" s="15">
        <f t="shared" si="186"/>
        <v>1.3182475000000001E-2</v>
      </c>
      <c r="G5975" s="10">
        <f>IF(C5975&gt;'Assumptions Notes'!C$11,'Assumptions Notes'!C$11,C5975)</f>
        <v>63.53</v>
      </c>
      <c r="H5975" s="15">
        <f t="shared" si="187"/>
        <v>1.3182475000000001E-2</v>
      </c>
      <c r="I5975" s="2">
        <f>IF(C5975&gt;'Assumptions Notes'!C$11,-C5975*('Assumptions Notes'!C$13/(2*1000)),G5975*D5975)</f>
        <v>1.3182475000000001E-2</v>
      </c>
    </row>
    <row r="5976" spans="1:9" x14ac:dyDescent="0.2">
      <c r="A5976" s="5">
        <v>42676.458333333336</v>
      </c>
      <c r="B5976" s="2">
        <v>1238.24</v>
      </c>
      <c r="C5976" s="10">
        <v>60.52</v>
      </c>
      <c r="D5976" s="8">
        <v>2.05E-4</v>
      </c>
      <c r="E5976" s="13">
        <f>D5976*'Assumptions Notes'!C$12</f>
        <v>7.3800000000000004E-2</v>
      </c>
      <c r="F5976" s="15">
        <f t="shared" si="186"/>
        <v>1.24066E-2</v>
      </c>
      <c r="G5976" s="10">
        <f>IF(C5976&gt;'Assumptions Notes'!C$11,'Assumptions Notes'!C$11,C5976)</f>
        <v>60.52</v>
      </c>
      <c r="H5976" s="15">
        <f t="shared" si="187"/>
        <v>1.24066E-2</v>
      </c>
      <c r="I5976" s="2">
        <f>IF(C5976&gt;'Assumptions Notes'!C$11,-C5976*('Assumptions Notes'!C$13/(2*1000)),G5976*D5976)</f>
        <v>1.24066E-2</v>
      </c>
    </row>
    <row r="5977" spans="1:9" x14ac:dyDescent="0.2">
      <c r="A5977" s="5">
        <v>42676.479166666664</v>
      </c>
      <c r="B5977" s="2">
        <v>1180.99</v>
      </c>
      <c r="C5977" s="10">
        <v>53.96</v>
      </c>
      <c r="D5977" s="8">
        <v>2.1499999999999999E-4</v>
      </c>
      <c r="E5977" s="13">
        <f>D5977*'Assumptions Notes'!C$12</f>
        <v>7.7399999999999997E-2</v>
      </c>
      <c r="F5977" s="15">
        <f t="shared" si="186"/>
        <v>1.16014E-2</v>
      </c>
      <c r="G5977" s="10">
        <f>IF(C5977&gt;'Assumptions Notes'!C$11,'Assumptions Notes'!C$11,C5977)</f>
        <v>53.96</v>
      </c>
      <c r="H5977" s="15">
        <f t="shared" si="187"/>
        <v>1.16014E-2</v>
      </c>
      <c r="I5977" s="2">
        <f>IF(C5977&gt;'Assumptions Notes'!C$11,-C5977*('Assumptions Notes'!C$13/(2*1000)),G5977*D5977)</f>
        <v>1.16014E-2</v>
      </c>
    </row>
    <row r="5978" spans="1:9" x14ac:dyDescent="0.2">
      <c r="A5978" s="5">
        <v>42676.5</v>
      </c>
      <c r="B5978" s="2">
        <v>1118.7</v>
      </c>
      <c r="C5978" s="10">
        <v>73.69</v>
      </c>
      <c r="D5978" s="8">
        <v>2.2499999999999999E-4</v>
      </c>
      <c r="E5978" s="13">
        <f>D5978*'Assumptions Notes'!C$12</f>
        <v>8.1000000000000003E-2</v>
      </c>
      <c r="F5978" s="15">
        <f t="shared" si="186"/>
        <v>1.6580249999999998E-2</v>
      </c>
      <c r="G5978" s="10">
        <f>IF(C5978&gt;'Assumptions Notes'!C$11,'Assumptions Notes'!C$11,C5978)</f>
        <v>73.69</v>
      </c>
      <c r="H5978" s="15">
        <f t="shared" si="187"/>
        <v>1.6580249999999998E-2</v>
      </c>
      <c r="I5978" s="2">
        <f>IF(C5978&gt;'Assumptions Notes'!C$11,-C5978*('Assumptions Notes'!C$13/(2*1000)),G5978*D5978)</f>
        <v>1.6580249999999998E-2</v>
      </c>
    </row>
    <row r="5979" spans="1:9" x14ac:dyDescent="0.2">
      <c r="A5979" s="5">
        <v>42676.520833333336</v>
      </c>
      <c r="B5979" s="2">
        <v>1038.76</v>
      </c>
      <c r="C5979" s="10">
        <v>59.99</v>
      </c>
      <c r="D5979" s="8">
        <v>2.1250000000000002E-4</v>
      </c>
      <c r="E5979" s="13">
        <f>D5979*'Assumptions Notes'!C$12</f>
        <v>7.6500000000000012E-2</v>
      </c>
      <c r="F5979" s="15">
        <f t="shared" si="186"/>
        <v>1.2747875000000001E-2</v>
      </c>
      <c r="G5979" s="10">
        <f>IF(C5979&gt;'Assumptions Notes'!C$11,'Assumptions Notes'!C$11,C5979)</f>
        <v>59.99</v>
      </c>
      <c r="H5979" s="15">
        <f t="shared" si="187"/>
        <v>1.2747875000000001E-2</v>
      </c>
      <c r="I5979" s="2">
        <f>IF(C5979&gt;'Assumptions Notes'!C$11,-C5979*('Assumptions Notes'!C$13/(2*1000)),G5979*D5979)</f>
        <v>1.2747875000000001E-2</v>
      </c>
    </row>
    <row r="5980" spans="1:9" x14ac:dyDescent="0.2">
      <c r="A5980" s="5">
        <v>42676.541666666664</v>
      </c>
      <c r="B5980" s="2">
        <v>1022.45</v>
      </c>
      <c r="C5980" s="10">
        <v>55.74</v>
      </c>
      <c r="D5980" s="8">
        <v>2.0000000000000001E-4</v>
      </c>
      <c r="E5980" s="13">
        <f>D5980*'Assumptions Notes'!C$12</f>
        <v>7.2000000000000008E-2</v>
      </c>
      <c r="F5980" s="15">
        <f t="shared" si="186"/>
        <v>1.1148000000000002E-2</v>
      </c>
      <c r="G5980" s="10">
        <f>IF(C5980&gt;'Assumptions Notes'!C$11,'Assumptions Notes'!C$11,C5980)</f>
        <v>55.74</v>
      </c>
      <c r="H5980" s="15">
        <f t="shared" si="187"/>
        <v>1.1148000000000002E-2</v>
      </c>
      <c r="I5980" s="2">
        <f>IF(C5980&gt;'Assumptions Notes'!C$11,-C5980*('Assumptions Notes'!C$13/(2*1000)),G5980*D5980)</f>
        <v>1.1148000000000002E-2</v>
      </c>
    </row>
    <row r="5981" spans="1:9" x14ac:dyDescent="0.2">
      <c r="A5981" s="5">
        <v>42676.5625</v>
      </c>
      <c r="B5981" s="2">
        <v>1006.46</v>
      </c>
      <c r="C5981" s="10">
        <v>52.84</v>
      </c>
      <c r="D5981" s="8">
        <v>1.975E-4</v>
      </c>
      <c r="E5981" s="13">
        <f>D5981*'Assumptions Notes'!C$12</f>
        <v>7.1099999999999997E-2</v>
      </c>
      <c r="F5981" s="15">
        <f t="shared" si="186"/>
        <v>1.0435900000000001E-2</v>
      </c>
      <c r="G5981" s="10">
        <f>IF(C5981&gt;'Assumptions Notes'!C$11,'Assumptions Notes'!C$11,C5981)</f>
        <v>52.84</v>
      </c>
      <c r="H5981" s="15">
        <f t="shared" si="187"/>
        <v>1.0435900000000001E-2</v>
      </c>
      <c r="I5981" s="2">
        <f>IF(C5981&gt;'Assumptions Notes'!C$11,-C5981*('Assumptions Notes'!C$13/(2*1000)),G5981*D5981)</f>
        <v>1.0435900000000001E-2</v>
      </c>
    </row>
    <row r="5982" spans="1:9" x14ac:dyDescent="0.2">
      <c r="A5982" s="5">
        <v>42676.583333333336</v>
      </c>
      <c r="B5982" s="2">
        <v>1016.3</v>
      </c>
      <c r="C5982" s="10">
        <v>52.05</v>
      </c>
      <c r="D5982" s="8">
        <v>1.95E-4</v>
      </c>
      <c r="E5982" s="13">
        <f>D5982*'Assumptions Notes'!C$12</f>
        <v>7.0199999999999999E-2</v>
      </c>
      <c r="F5982" s="15">
        <f t="shared" si="186"/>
        <v>1.0149749999999999E-2</v>
      </c>
      <c r="G5982" s="10">
        <f>IF(C5982&gt;'Assumptions Notes'!C$11,'Assumptions Notes'!C$11,C5982)</f>
        <v>52.05</v>
      </c>
      <c r="H5982" s="15">
        <f t="shared" si="187"/>
        <v>1.0149749999999999E-2</v>
      </c>
      <c r="I5982" s="2">
        <f>IF(C5982&gt;'Assumptions Notes'!C$11,-C5982*('Assumptions Notes'!C$13/(2*1000)),G5982*D5982)</f>
        <v>1.0149749999999999E-2</v>
      </c>
    </row>
    <row r="5983" spans="1:9" x14ac:dyDescent="0.2">
      <c r="A5983" s="5">
        <v>42676.604166666664</v>
      </c>
      <c r="B5983" s="2">
        <v>1017.77</v>
      </c>
      <c r="C5983" s="10">
        <v>47.1</v>
      </c>
      <c r="D5983" s="8">
        <v>1.9625E-4</v>
      </c>
      <c r="E5983" s="13">
        <f>D5983*'Assumptions Notes'!C$12</f>
        <v>7.0650000000000004E-2</v>
      </c>
      <c r="F5983" s="15">
        <f t="shared" si="186"/>
        <v>9.2433749999999999E-3</v>
      </c>
      <c r="G5983" s="10">
        <f>IF(C5983&gt;'Assumptions Notes'!C$11,'Assumptions Notes'!C$11,C5983)</f>
        <v>47.1</v>
      </c>
      <c r="H5983" s="15">
        <f t="shared" si="187"/>
        <v>9.2433749999999999E-3</v>
      </c>
      <c r="I5983" s="2">
        <f>IF(C5983&gt;'Assumptions Notes'!C$11,-C5983*('Assumptions Notes'!C$13/(2*1000)),G5983*D5983)</f>
        <v>9.2433749999999999E-3</v>
      </c>
    </row>
    <row r="5984" spans="1:9" x14ac:dyDescent="0.2">
      <c r="A5984" s="5">
        <v>42676.625</v>
      </c>
      <c r="B5984" s="2">
        <v>1011.09</v>
      </c>
      <c r="C5984" s="10">
        <v>35.25</v>
      </c>
      <c r="D5984" s="8">
        <v>1.975E-4</v>
      </c>
      <c r="E5984" s="13">
        <f>D5984*'Assumptions Notes'!C$12</f>
        <v>7.1099999999999997E-2</v>
      </c>
      <c r="F5984" s="15">
        <f t="shared" si="186"/>
        <v>6.9618750000000002E-3</v>
      </c>
      <c r="G5984" s="10">
        <f>IF(C5984&gt;'Assumptions Notes'!C$11,'Assumptions Notes'!C$11,C5984)</f>
        <v>35.25</v>
      </c>
      <c r="H5984" s="15">
        <f t="shared" si="187"/>
        <v>6.9618750000000002E-3</v>
      </c>
      <c r="I5984" s="2">
        <f>IF(C5984&gt;'Assumptions Notes'!C$11,-C5984*('Assumptions Notes'!C$13/(2*1000)),G5984*D5984)</f>
        <v>6.9618750000000002E-3</v>
      </c>
    </row>
    <row r="5985" spans="1:9" x14ac:dyDescent="0.2">
      <c r="A5985" s="5">
        <v>42676.645833333336</v>
      </c>
      <c r="B5985" s="2">
        <v>1052.19</v>
      </c>
      <c r="C5985" s="10">
        <v>36.99</v>
      </c>
      <c r="D5985" s="8">
        <v>2.2124999999999998E-4</v>
      </c>
      <c r="E5985" s="13">
        <f>D5985*'Assumptions Notes'!C$12</f>
        <v>7.9649999999999999E-2</v>
      </c>
      <c r="F5985" s="15">
        <f t="shared" si="186"/>
        <v>8.1840374999999996E-3</v>
      </c>
      <c r="G5985" s="10">
        <f>IF(C5985&gt;'Assumptions Notes'!C$11,'Assumptions Notes'!C$11,C5985)</f>
        <v>36.99</v>
      </c>
      <c r="H5985" s="15">
        <f t="shared" si="187"/>
        <v>8.1840374999999996E-3</v>
      </c>
      <c r="I5985" s="2">
        <f>IF(C5985&gt;'Assumptions Notes'!C$11,-C5985*('Assumptions Notes'!C$13/(2*1000)),G5985*D5985)</f>
        <v>8.1840374999999996E-3</v>
      </c>
    </row>
    <row r="5986" spans="1:9" x14ac:dyDescent="0.2">
      <c r="A5986" s="5">
        <v>42676.666666666664</v>
      </c>
      <c r="B5986" s="2">
        <v>1076.6400000000001</v>
      </c>
      <c r="C5986" s="10">
        <v>43.79</v>
      </c>
      <c r="D5986" s="8">
        <v>2.4499999999999999E-4</v>
      </c>
      <c r="E5986" s="13">
        <f>D5986*'Assumptions Notes'!C$12</f>
        <v>8.8200000000000001E-2</v>
      </c>
      <c r="F5986" s="15">
        <f t="shared" si="186"/>
        <v>1.072855E-2</v>
      </c>
      <c r="G5986" s="10">
        <f>IF(C5986&gt;'Assumptions Notes'!C$11,'Assumptions Notes'!C$11,C5986)</f>
        <v>43.79</v>
      </c>
      <c r="H5986" s="15">
        <f t="shared" si="187"/>
        <v>1.072855E-2</v>
      </c>
      <c r="I5986" s="2">
        <f>IF(C5986&gt;'Assumptions Notes'!C$11,-C5986*('Assumptions Notes'!C$13/(2*1000)),G5986*D5986)</f>
        <v>1.072855E-2</v>
      </c>
    </row>
    <row r="5987" spans="1:9" x14ac:dyDescent="0.2">
      <c r="A5987" s="5">
        <v>42676.6875</v>
      </c>
      <c r="B5987" s="2">
        <v>1128.67</v>
      </c>
      <c r="C5987" s="10">
        <v>43.76</v>
      </c>
      <c r="D5987" s="8">
        <v>2.7E-4</v>
      </c>
      <c r="E5987" s="13">
        <f>D5987*'Assumptions Notes'!C$12</f>
        <v>9.7199999999999995E-2</v>
      </c>
      <c r="F5987" s="15">
        <f t="shared" si="186"/>
        <v>1.18152E-2</v>
      </c>
      <c r="G5987" s="10">
        <f>IF(C5987&gt;'Assumptions Notes'!C$11,'Assumptions Notes'!C$11,C5987)</f>
        <v>43.76</v>
      </c>
      <c r="H5987" s="15">
        <f t="shared" si="187"/>
        <v>1.18152E-2</v>
      </c>
      <c r="I5987" s="2">
        <f>IF(C5987&gt;'Assumptions Notes'!C$11,-C5987*('Assumptions Notes'!C$13/(2*1000)),G5987*D5987)</f>
        <v>1.18152E-2</v>
      </c>
    </row>
    <row r="5988" spans="1:9" x14ac:dyDescent="0.2">
      <c r="A5988" s="5">
        <v>42676.708333333336</v>
      </c>
      <c r="B5988" s="2">
        <v>1185.27</v>
      </c>
      <c r="C5988" s="10">
        <v>58.32</v>
      </c>
      <c r="D5988" s="8">
        <v>2.9500000000000001E-4</v>
      </c>
      <c r="E5988" s="13">
        <f>D5988*'Assumptions Notes'!C$12</f>
        <v>0.1062</v>
      </c>
      <c r="F5988" s="15">
        <f t="shared" si="186"/>
        <v>1.7204400000000002E-2</v>
      </c>
      <c r="G5988" s="10">
        <f>IF(C5988&gt;'Assumptions Notes'!C$11,'Assumptions Notes'!C$11,C5988)</f>
        <v>58.32</v>
      </c>
      <c r="H5988" s="15">
        <f t="shared" si="187"/>
        <v>1.7204400000000002E-2</v>
      </c>
      <c r="I5988" s="2">
        <f>IF(C5988&gt;'Assumptions Notes'!C$11,-C5988*('Assumptions Notes'!C$13/(2*1000)),G5988*D5988)</f>
        <v>1.7204400000000002E-2</v>
      </c>
    </row>
    <row r="5989" spans="1:9" x14ac:dyDescent="0.2">
      <c r="A5989" s="5">
        <v>42676.729166666664</v>
      </c>
      <c r="B5989" s="2">
        <v>1257.3599999999999</v>
      </c>
      <c r="C5989" s="10">
        <v>59.99</v>
      </c>
      <c r="D5989" s="8">
        <v>2.9750000000000002E-4</v>
      </c>
      <c r="E5989" s="13">
        <f>D5989*'Assumptions Notes'!C$12</f>
        <v>0.1071</v>
      </c>
      <c r="F5989" s="15">
        <f t="shared" si="186"/>
        <v>1.7847025000000002E-2</v>
      </c>
      <c r="G5989" s="10">
        <f>IF(C5989&gt;'Assumptions Notes'!C$11,'Assumptions Notes'!C$11,C5989)</f>
        <v>59.99</v>
      </c>
      <c r="H5989" s="15">
        <f t="shared" si="187"/>
        <v>1.7847025000000002E-2</v>
      </c>
      <c r="I5989" s="2">
        <f>IF(C5989&gt;'Assumptions Notes'!C$11,-C5989*('Assumptions Notes'!C$13/(2*1000)),G5989*D5989)</f>
        <v>1.7847025000000002E-2</v>
      </c>
    </row>
    <row r="5990" spans="1:9" x14ac:dyDescent="0.2">
      <c r="A5990" s="5">
        <v>42676.75</v>
      </c>
      <c r="B5990" s="2">
        <v>1302.8399999999999</v>
      </c>
      <c r="C5990" s="10">
        <v>60.52</v>
      </c>
      <c r="D5990" s="8">
        <v>2.9999999999999997E-4</v>
      </c>
      <c r="E5990" s="13">
        <f>D5990*'Assumptions Notes'!C$12</f>
        <v>0.10799999999999998</v>
      </c>
      <c r="F5990" s="15">
        <f t="shared" si="186"/>
        <v>1.8155999999999999E-2</v>
      </c>
      <c r="G5990" s="10">
        <f>IF(C5990&gt;'Assumptions Notes'!C$11,'Assumptions Notes'!C$11,C5990)</f>
        <v>60.52</v>
      </c>
      <c r="H5990" s="15">
        <f t="shared" si="187"/>
        <v>1.8155999999999999E-2</v>
      </c>
      <c r="I5990" s="2">
        <f>IF(C5990&gt;'Assumptions Notes'!C$11,-C5990*('Assumptions Notes'!C$13/(2*1000)),G5990*D5990)</f>
        <v>1.8155999999999999E-2</v>
      </c>
    </row>
    <row r="5991" spans="1:9" x14ac:dyDescent="0.2">
      <c r="A5991" s="5">
        <v>42676.770833333336</v>
      </c>
      <c r="B5991" s="2">
        <v>1363.24</v>
      </c>
      <c r="C5991" s="10">
        <v>62.14</v>
      </c>
      <c r="D5991" s="8">
        <v>2.9999999999999997E-4</v>
      </c>
      <c r="E5991" s="13">
        <f>D5991*'Assumptions Notes'!C$12</f>
        <v>0.10799999999999998</v>
      </c>
      <c r="F5991" s="15">
        <f t="shared" si="186"/>
        <v>1.8641999999999999E-2</v>
      </c>
      <c r="G5991" s="10">
        <f>IF(C5991&gt;'Assumptions Notes'!C$11,'Assumptions Notes'!C$11,C5991)</f>
        <v>62.14</v>
      </c>
      <c r="H5991" s="15">
        <f t="shared" si="187"/>
        <v>1.8641999999999999E-2</v>
      </c>
      <c r="I5991" s="2">
        <f>IF(C5991&gt;'Assumptions Notes'!C$11,-C5991*('Assumptions Notes'!C$13/(2*1000)),G5991*D5991)</f>
        <v>1.8641999999999999E-2</v>
      </c>
    </row>
    <row r="5992" spans="1:9" x14ac:dyDescent="0.2">
      <c r="A5992" s="5">
        <v>42676.791666666664</v>
      </c>
      <c r="B5992" s="2">
        <v>1416.24</v>
      </c>
      <c r="C5992" s="10">
        <v>110.19</v>
      </c>
      <c r="D5992" s="8">
        <v>2.9999999999999997E-4</v>
      </c>
      <c r="E5992" s="13">
        <f>D5992*'Assumptions Notes'!C$12</f>
        <v>0.10799999999999998</v>
      </c>
      <c r="F5992" s="15">
        <f t="shared" si="186"/>
        <v>3.3056999999999996E-2</v>
      </c>
      <c r="G5992" s="10">
        <f>IF(C5992&gt;'Assumptions Notes'!C$11,'Assumptions Notes'!C$11,C5992)</f>
        <v>110.19</v>
      </c>
      <c r="H5992" s="15">
        <f t="shared" si="187"/>
        <v>3.3056999999999996E-2</v>
      </c>
      <c r="I5992" s="2">
        <f>IF(C5992&gt;'Assumptions Notes'!C$11,-C5992*('Assumptions Notes'!C$13/(2*1000)),G5992*D5992)</f>
        <v>3.3056999999999996E-2</v>
      </c>
    </row>
    <row r="5993" spans="1:9" x14ac:dyDescent="0.2">
      <c r="A5993" s="5">
        <v>42676.8125</v>
      </c>
      <c r="B5993" s="2">
        <v>1477.1</v>
      </c>
      <c r="C5993" s="10">
        <v>129.59</v>
      </c>
      <c r="D5993" s="8">
        <v>2.9750000000000002E-4</v>
      </c>
      <c r="E5993" s="13">
        <f>D5993*'Assumptions Notes'!C$12</f>
        <v>0.1071</v>
      </c>
      <c r="F5993" s="15">
        <f t="shared" si="186"/>
        <v>3.8553025000000005E-2</v>
      </c>
      <c r="G5993" s="10">
        <f>IF(C5993&gt;'Assumptions Notes'!C$11,'Assumptions Notes'!C$11,C5993)</f>
        <v>120</v>
      </c>
      <c r="H5993" s="15">
        <f t="shared" si="187"/>
        <v>3.5700000000000003E-2</v>
      </c>
      <c r="I5993" s="2">
        <f>IF(C5993&gt;'Assumptions Notes'!C$11,-C5993*('Assumptions Notes'!C$13/(2*1000)),G5993*D5993)</f>
        <v>-6.4795000000000005E-2</v>
      </c>
    </row>
    <row r="5994" spans="1:9" x14ac:dyDescent="0.2">
      <c r="A5994" s="5">
        <v>42676.833333333336</v>
      </c>
      <c r="B5994" s="2">
        <v>1497.7</v>
      </c>
      <c r="C5994" s="10">
        <v>94.3</v>
      </c>
      <c r="D5994" s="8">
        <v>2.9500000000000001E-4</v>
      </c>
      <c r="E5994" s="13">
        <f>D5994*'Assumptions Notes'!C$12</f>
        <v>0.1062</v>
      </c>
      <c r="F5994" s="15">
        <f t="shared" si="186"/>
        <v>2.7818499999999999E-2</v>
      </c>
      <c r="G5994" s="10">
        <f>IF(C5994&gt;'Assumptions Notes'!C$11,'Assumptions Notes'!C$11,C5994)</f>
        <v>94.3</v>
      </c>
      <c r="H5994" s="15">
        <f t="shared" si="187"/>
        <v>2.7818499999999999E-2</v>
      </c>
      <c r="I5994" s="2">
        <f>IF(C5994&gt;'Assumptions Notes'!C$11,-C5994*('Assumptions Notes'!C$13/(2*1000)),G5994*D5994)</f>
        <v>2.7818499999999999E-2</v>
      </c>
    </row>
    <row r="5995" spans="1:9" x14ac:dyDescent="0.2">
      <c r="A5995" s="5">
        <v>42676.854166666664</v>
      </c>
      <c r="B5995" s="2">
        <v>1524.56</v>
      </c>
      <c r="C5995" s="10">
        <v>75.349999999999994</v>
      </c>
      <c r="D5995" s="8">
        <v>2.9E-4</v>
      </c>
      <c r="E5995" s="13">
        <f>D5995*'Assumptions Notes'!C$12</f>
        <v>0.10440000000000001</v>
      </c>
      <c r="F5995" s="15">
        <f t="shared" si="186"/>
        <v>2.1851499999999999E-2</v>
      </c>
      <c r="G5995" s="10">
        <f>IF(C5995&gt;'Assumptions Notes'!C$11,'Assumptions Notes'!C$11,C5995)</f>
        <v>75.349999999999994</v>
      </c>
      <c r="H5995" s="15">
        <f t="shared" si="187"/>
        <v>2.1851499999999999E-2</v>
      </c>
      <c r="I5995" s="2">
        <f>IF(C5995&gt;'Assumptions Notes'!C$11,-C5995*('Assumptions Notes'!C$13/(2*1000)),G5995*D5995)</f>
        <v>2.1851499999999999E-2</v>
      </c>
    </row>
    <row r="5996" spans="1:9" x14ac:dyDescent="0.2">
      <c r="A5996" s="5">
        <v>42676.875</v>
      </c>
      <c r="B5996" s="2">
        <v>1473.29</v>
      </c>
      <c r="C5996" s="10">
        <v>59.99</v>
      </c>
      <c r="D5996" s="8">
        <v>2.8499999999999999E-4</v>
      </c>
      <c r="E5996" s="13">
        <f>D5996*'Assumptions Notes'!C$12</f>
        <v>0.1026</v>
      </c>
      <c r="F5996" s="15">
        <f t="shared" si="186"/>
        <v>1.7097149999999998E-2</v>
      </c>
      <c r="G5996" s="10">
        <f>IF(C5996&gt;'Assumptions Notes'!C$11,'Assumptions Notes'!C$11,C5996)</f>
        <v>59.99</v>
      </c>
      <c r="H5996" s="15">
        <f t="shared" si="187"/>
        <v>1.7097149999999998E-2</v>
      </c>
      <c r="I5996" s="2">
        <f>IF(C5996&gt;'Assumptions Notes'!C$11,-C5996*('Assumptions Notes'!C$13/(2*1000)),G5996*D5996)</f>
        <v>1.7097149999999998E-2</v>
      </c>
    </row>
    <row r="5997" spans="1:9" x14ac:dyDescent="0.2">
      <c r="A5997" s="5">
        <v>42676.895833333336</v>
      </c>
      <c r="B5997" s="2">
        <v>1452.28</v>
      </c>
      <c r="C5997" s="10">
        <v>60.69</v>
      </c>
      <c r="D5997" s="8">
        <v>2.7E-4</v>
      </c>
      <c r="E5997" s="13">
        <f>D5997*'Assumptions Notes'!C$12</f>
        <v>9.7199999999999995E-2</v>
      </c>
      <c r="F5997" s="15">
        <f t="shared" si="186"/>
        <v>1.6386299999999999E-2</v>
      </c>
      <c r="G5997" s="10">
        <f>IF(C5997&gt;'Assumptions Notes'!C$11,'Assumptions Notes'!C$11,C5997)</f>
        <v>60.69</v>
      </c>
      <c r="H5997" s="15">
        <f t="shared" si="187"/>
        <v>1.6386299999999999E-2</v>
      </c>
      <c r="I5997" s="2">
        <f>IF(C5997&gt;'Assumptions Notes'!C$11,-C5997*('Assumptions Notes'!C$13/(2*1000)),G5997*D5997)</f>
        <v>1.6386299999999999E-2</v>
      </c>
    </row>
    <row r="5998" spans="1:9" x14ac:dyDescent="0.2">
      <c r="A5998" s="5">
        <v>42676.916666666664</v>
      </c>
      <c r="B5998" s="2">
        <v>1373.03</v>
      </c>
      <c r="C5998" s="10">
        <v>57.36</v>
      </c>
      <c r="D5998" s="8">
        <v>2.5500000000000002E-4</v>
      </c>
      <c r="E5998" s="13">
        <f>D5998*'Assumptions Notes'!C$12</f>
        <v>9.1800000000000007E-2</v>
      </c>
      <c r="F5998" s="15">
        <f t="shared" si="186"/>
        <v>1.4626800000000001E-2</v>
      </c>
      <c r="G5998" s="10">
        <f>IF(C5998&gt;'Assumptions Notes'!C$11,'Assumptions Notes'!C$11,C5998)</f>
        <v>57.36</v>
      </c>
      <c r="H5998" s="15">
        <f t="shared" si="187"/>
        <v>1.4626800000000001E-2</v>
      </c>
      <c r="I5998" s="2">
        <f>IF(C5998&gt;'Assumptions Notes'!C$11,-C5998*('Assumptions Notes'!C$13/(2*1000)),G5998*D5998)</f>
        <v>1.4626800000000001E-2</v>
      </c>
    </row>
    <row r="5999" spans="1:9" x14ac:dyDescent="0.2">
      <c r="A5999" s="5">
        <v>42676.9375</v>
      </c>
      <c r="B5999" s="2">
        <v>1322.6</v>
      </c>
      <c r="C5999" s="10">
        <v>81.19</v>
      </c>
      <c r="D5999" s="8">
        <v>2.1250000000000002E-4</v>
      </c>
      <c r="E5999" s="13">
        <f>D5999*'Assumptions Notes'!C$12</f>
        <v>7.6500000000000012E-2</v>
      </c>
      <c r="F5999" s="15">
        <f t="shared" si="186"/>
        <v>1.7252875000000001E-2</v>
      </c>
      <c r="G5999" s="10">
        <f>IF(C5999&gt;'Assumptions Notes'!C$11,'Assumptions Notes'!C$11,C5999)</f>
        <v>81.19</v>
      </c>
      <c r="H5999" s="15">
        <f t="shared" si="187"/>
        <v>1.7252875000000001E-2</v>
      </c>
      <c r="I5999" s="2">
        <f>IF(C5999&gt;'Assumptions Notes'!C$11,-C5999*('Assumptions Notes'!C$13/(2*1000)),G5999*D5999)</f>
        <v>1.7252875000000001E-2</v>
      </c>
    </row>
    <row r="6000" spans="1:9" x14ac:dyDescent="0.2">
      <c r="A6000" s="5">
        <v>42676.958333333336</v>
      </c>
      <c r="B6000" s="2">
        <v>1264.69</v>
      </c>
      <c r="C6000" s="10">
        <v>91.18</v>
      </c>
      <c r="D6000" s="8">
        <v>1.7000000000000001E-4</v>
      </c>
      <c r="E6000" s="13">
        <f>D6000*'Assumptions Notes'!C$12</f>
        <v>6.1200000000000004E-2</v>
      </c>
      <c r="F6000" s="15">
        <f t="shared" si="186"/>
        <v>1.5500600000000002E-2</v>
      </c>
      <c r="G6000" s="10">
        <f>IF(C6000&gt;'Assumptions Notes'!C$11,'Assumptions Notes'!C$11,C6000)</f>
        <v>91.18</v>
      </c>
      <c r="H6000" s="15">
        <f t="shared" si="187"/>
        <v>1.5500600000000002E-2</v>
      </c>
      <c r="I6000" s="2">
        <f>IF(C6000&gt;'Assumptions Notes'!C$11,-C6000*('Assumptions Notes'!C$13/(2*1000)),G6000*D6000)</f>
        <v>1.5500600000000002E-2</v>
      </c>
    </row>
    <row r="6001" spans="1:9" x14ac:dyDescent="0.2">
      <c r="A6001" s="5">
        <v>42676.979166666664</v>
      </c>
      <c r="B6001" s="2">
        <v>1267.8800000000001</v>
      </c>
      <c r="C6001" s="10">
        <v>85.71</v>
      </c>
      <c r="D6001" s="8">
        <v>1.5000000000000001E-4</v>
      </c>
      <c r="E6001" s="13">
        <f>D6001*'Assumptions Notes'!C$12</f>
        <v>5.4000000000000006E-2</v>
      </c>
      <c r="F6001" s="15">
        <f t="shared" si="186"/>
        <v>1.28565E-2</v>
      </c>
      <c r="G6001" s="10">
        <f>IF(C6001&gt;'Assumptions Notes'!C$11,'Assumptions Notes'!C$11,C6001)</f>
        <v>85.71</v>
      </c>
      <c r="H6001" s="15">
        <f t="shared" si="187"/>
        <v>1.28565E-2</v>
      </c>
      <c r="I6001" s="2">
        <f>IF(C6001&gt;'Assumptions Notes'!C$11,-C6001*('Assumptions Notes'!C$13/(2*1000)),G6001*D6001)</f>
        <v>1.28565E-2</v>
      </c>
    </row>
    <row r="6002" spans="1:9" x14ac:dyDescent="0.2">
      <c r="A6002" s="5">
        <v>42677</v>
      </c>
      <c r="B6002" s="2">
        <v>1476.25</v>
      </c>
      <c r="C6002" s="10">
        <v>129.11000000000001</v>
      </c>
      <c r="D6002" s="8">
        <v>1.2999999999999999E-4</v>
      </c>
      <c r="E6002" s="13">
        <f>D6002*'Assumptions Notes'!C$12</f>
        <v>4.6799999999999994E-2</v>
      </c>
      <c r="F6002" s="15">
        <f t="shared" si="186"/>
        <v>1.6784300000000002E-2</v>
      </c>
      <c r="G6002" s="10">
        <f>IF(C6002&gt;'Assumptions Notes'!C$11,'Assumptions Notes'!C$11,C6002)</f>
        <v>120</v>
      </c>
      <c r="H6002" s="15">
        <f t="shared" si="187"/>
        <v>1.5599999999999999E-2</v>
      </c>
      <c r="I6002" s="2">
        <f>IF(C6002&gt;'Assumptions Notes'!C$11,-C6002*('Assumptions Notes'!C$13/(2*1000)),G6002*D6002)</f>
        <v>-6.4555000000000001E-2</v>
      </c>
    </row>
    <row r="6003" spans="1:9" x14ac:dyDescent="0.2">
      <c r="A6003" s="5">
        <v>42677.020833333336</v>
      </c>
      <c r="B6003" s="2">
        <v>1385.87</v>
      </c>
      <c r="C6003" s="10">
        <v>63.58</v>
      </c>
      <c r="D6003" s="8">
        <v>1.175E-4</v>
      </c>
      <c r="E6003" s="13">
        <f>D6003*'Assumptions Notes'!C$12</f>
        <v>4.2299999999999997E-2</v>
      </c>
      <c r="F6003" s="15">
        <f t="shared" si="186"/>
        <v>7.4706499999999997E-3</v>
      </c>
      <c r="G6003" s="10">
        <f>IF(C6003&gt;'Assumptions Notes'!C$11,'Assumptions Notes'!C$11,C6003)</f>
        <v>63.58</v>
      </c>
      <c r="H6003" s="15">
        <f t="shared" si="187"/>
        <v>7.4706499999999997E-3</v>
      </c>
      <c r="I6003" s="2">
        <f>IF(C6003&gt;'Assumptions Notes'!C$11,-C6003*('Assumptions Notes'!C$13/(2*1000)),G6003*D6003)</f>
        <v>7.4706499999999997E-3</v>
      </c>
    </row>
    <row r="6004" spans="1:9" x14ac:dyDescent="0.2">
      <c r="A6004" s="5">
        <v>42677.041666666664</v>
      </c>
      <c r="B6004" s="2">
        <v>1339.7</v>
      </c>
      <c r="C6004" s="10">
        <v>62.57</v>
      </c>
      <c r="D6004" s="8">
        <v>1.05E-4</v>
      </c>
      <c r="E6004" s="13">
        <f>D6004*'Assumptions Notes'!C$12</f>
        <v>3.78E-2</v>
      </c>
      <c r="F6004" s="15">
        <f t="shared" si="186"/>
        <v>6.5698500000000003E-3</v>
      </c>
      <c r="G6004" s="10">
        <f>IF(C6004&gt;'Assumptions Notes'!C$11,'Assumptions Notes'!C$11,C6004)</f>
        <v>62.57</v>
      </c>
      <c r="H6004" s="15">
        <f t="shared" si="187"/>
        <v>6.5698500000000003E-3</v>
      </c>
      <c r="I6004" s="2">
        <f>IF(C6004&gt;'Assumptions Notes'!C$11,-C6004*('Assumptions Notes'!C$13/(2*1000)),G6004*D6004)</f>
        <v>6.5698500000000003E-3</v>
      </c>
    </row>
    <row r="6005" spans="1:9" x14ac:dyDescent="0.2">
      <c r="A6005" s="5">
        <v>42677.0625</v>
      </c>
      <c r="B6005" s="2">
        <v>1260.52</v>
      </c>
      <c r="C6005" s="10">
        <v>55.82</v>
      </c>
      <c r="D6005" s="8">
        <v>1.025E-4</v>
      </c>
      <c r="E6005" s="13">
        <f>D6005*'Assumptions Notes'!C$12</f>
        <v>3.6900000000000002E-2</v>
      </c>
      <c r="F6005" s="15">
        <f t="shared" si="186"/>
        <v>5.7215499999999997E-3</v>
      </c>
      <c r="G6005" s="10">
        <f>IF(C6005&gt;'Assumptions Notes'!C$11,'Assumptions Notes'!C$11,C6005)</f>
        <v>55.82</v>
      </c>
      <c r="H6005" s="15">
        <f t="shared" si="187"/>
        <v>5.7215499999999997E-3</v>
      </c>
      <c r="I6005" s="2">
        <f>IF(C6005&gt;'Assumptions Notes'!C$11,-C6005*('Assumptions Notes'!C$13/(2*1000)),G6005*D6005)</f>
        <v>5.7215499999999997E-3</v>
      </c>
    </row>
    <row r="6006" spans="1:9" x14ac:dyDescent="0.2">
      <c r="A6006" s="5">
        <v>42677.083333333336</v>
      </c>
      <c r="B6006" s="2">
        <v>1194.04</v>
      </c>
      <c r="C6006" s="10">
        <v>53.75</v>
      </c>
      <c r="D6006" s="8">
        <v>1E-4</v>
      </c>
      <c r="E6006" s="13">
        <f>D6006*'Assumptions Notes'!C$12</f>
        <v>3.6000000000000004E-2</v>
      </c>
      <c r="F6006" s="15">
        <f t="shared" si="186"/>
        <v>5.3750000000000004E-3</v>
      </c>
      <c r="G6006" s="10">
        <f>IF(C6006&gt;'Assumptions Notes'!C$11,'Assumptions Notes'!C$11,C6006)</f>
        <v>53.75</v>
      </c>
      <c r="H6006" s="15">
        <f t="shared" si="187"/>
        <v>5.3750000000000004E-3</v>
      </c>
      <c r="I6006" s="2">
        <f>IF(C6006&gt;'Assumptions Notes'!C$11,-C6006*('Assumptions Notes'!C$13/(2*1000)),G6006*D6006)</f>
        <v>5.3750000000000004E-3</v>
      </c>
    </row>
    <row r="6007" spans="1:9" x14ac:dyDescent="0.2">
      <c r="A6007" s="5">
        <v>42677.104166666664</v>
      </c>
      <c r="B6007" s="2">
        <v>1177.06</v>
      </c>
      <c r="C6007" s="10">
        <v>55.14</v>
      </c>
      <c r="D6007" s="8">
        <v>9.8750000000000002E-5</v>
      </c>
      <c r="E6007" s="13">
        <f>D6007*'Assumptions Notes'!C$12</f>
        <v>3.5549999999999998E-2</v>
      </c>
      <c r="F6007" s="15">
        <f t="shared" si="186"/>
        <v>5.4450749999999997E-3</v>
      </c>
      <c r="G6007" s="10">
        <f>IF(C6007&gt;'Assumptions Notes'!C$11,'Assumptions Notes'!C$11,C6007)</f>
        <v>55.14</v>
      </c>
      <c r="H6007" s="15">
        <f t="shared" si="187"/>
        <v>5.4450749999999997E-3</v>
      </c>
      <c r="I6007" s="2">
        <f>IF(C6007&gt;'Assumptions Notes'!C$11,-C6007*('Assumptions Notes'!C$13/(2*1000)),G6007*D6007)</f>
        <v>5.4450749999999997E-3</v>
      </c>
    </row>
    <row r="6008" spans="1:9" x14ac:dyDescent="0.2">
      <c r="A6008" s="5">
        <v>42677.125</v>
      </c>
      <c r="B6008" s="2">
        <v>1173.49</v>
      </c>
      <c r="C6008" s="10">
        <v>55.78</v>
      </c>
      <c r="D6008" s="8">
        <v>9.7499999999999998E-5</v>
      </c>
      <c r="E6008" s="13">
        <f>D6008*'Assumptions Notes'!C$12</f>
        <v>3.5099999999999999E-2</v>
      </c>
      <c r="F6008" s="15">
        <f t="shared" si="186"/>
        <v>5.4385500000000003E-3</v>
      </c>
      <c r="G6008" s="10">
        <f>IF(C6008&gt;'Assumptions Notes'!C$11,'Assumptions Notes'!C$11,C6008)</f>
        <v>55.78</v>
      </c>
      <c r="H6008" s="15">
        <f t="shared" si="187"/>
        <v>5.4385500000000003E-3</v>
      </c>
      <c r="I6008" s="2">
        <f>IF(C6008&gt;'Assumptions Notes'!C$11,-C6008*('Assumptions Notes'!C$13/(2*1000)),G6008*D6008)</f>
        <v>5.4385500000000003E-3</v>
      </c>
    </row>
    <row r="6009" spans="1:9" x14ac:dyDescent="0.2">
      <c r="A6009" s="5">
        <v>42677.145833333336</v>
      </c>
      <c r="B6009" s="2">
        <v>1152.3499999999999</v>
      </c>
      <c r="C6009" s="10">
        <v>54.12</v>
      </c>
      <c r="D6009" s="8">
        <v>9.6250000000000009E-5</v>
      </c>
      <c r="E6009" s="13">
        <f>D6009*'Assumptions Notes'!C$12</f>
        <v>3.465E-2</v>
      </c>
      <c r="F6009" s="15">
        <f t="shared" si="186"/>
        <v>5.2090499999999998E-3</v>
      </c>
      <c r="G6009" s="10">
        <f>IF(C6009&gt;'Assumptions Notes'!C$11,'Assumptions Notes'!C$11,C6009)</f>
        <v>54.12</v>
      </c>
      <c r="H6009" s="15">
        <f t="shared" si="187"/>
        <v>5.2090499999999998E-3</v>
      </c>
      <c r="I6009" s="2">
        <f>IF(C6009&gt;'Assumptions Notes'!C$11,-C6009*('Assumptions Notes'!C$13/(2*1000)),G6009*D6009)</f>
        <v>5.2090499999999998E-3</v>
      </c>
    </row>
    <row r="6010" spans="1:9" x14ac:dyDescent="0.2">
      <c r="A6010" s="5">
        <v>42677.166666666664</v>
      </c>
      <c r="B6010" s="2">
        <v>1147.45</v>
      </c>
      <c r="C6010" s="10">
        <v>53.7</v>
      </c>
      <c r="D6010" s="8">
        <v>9.5000000000000005E-5</v>
      </c>
      <c r="E6010" s="13">
        <f>D6010*'Assumptions Notes'!C$12</f>
        <v>3.4200000000000001E-2</v>
      </c>
      <c r="F6010" s="15">
        <f t="shared" si="186"/>
        <v>5.1015000000000001E-3</v>
      </c>
      <c r="G6010" s="10">
        <f>IF(C6010&gt;'Assumptions Notes'!C$11,'Assumptions Notes'!C$11,C6010)</f>
        <v>53.7</v>
      </c>
      <c r="H6010" s="15">
        <f t="shared" si="187"/>
        <v>5.1015000000000001E-3</v>
      </c>
      <c r="I6010" s="2">
        <f>IF(C6010&gt;'Assumptions Notes'!C$11,-C6010*('Assumptions Notes'!C$13/(2*1000)),G6010*D6010)</f>
        <v>5.1015000000000001E-3</v>
      </c>
    </row>
    <row r="6011" spans="1:9" x14ac:dyDescent="0.2">
      <c r="A6011" s="5">
        <v>42677.1875</v>
      </c>
      <c r="B6011" s="2">
        <v>1164.5</v>
      </c>
      <c r="C6011" s="10">
        <v>61.84</v>
      </c>
      <c r="D6011" s="8">
        <v>9.6250000000000009E-5</v>
      </c>
      <c r="E6011" s="13">
        <f>D6011*'Assumptions Notes'!C$12</f>
        <v>3.465E-2</v>
      </c>
      <c r="F6011" s="15">
        <f t="shared" si="186"/>
        <v>5.952100000000001E-3</v>
      </c>
      <c r="G6011" s="10">
        <f>IF(C6011&gt;'Assumptions Notes'!C$11,'Assumptions Notes'!C$11,C6011)</f>
        <v>61.84</v>
      </c>
      <c r="H6011" s="15">
        <f t="shared" si="187"/>
        <v>5.952100000000001E-3</v>
      </c>
      <c r="I6011" s="2">
        <f>IF(C6011&gt;'Assumptions Notes'!C$11,-C6011*('Assumptions Notes'!C$13/(2*1000)),G6011*D6011)</f>
        <v>5.952100000000001E-3</v>
      </c>
    </row>
    <row r="6012" spans="1:9" x14ac:dyDescent="0.2">
      <c r="A6012" s="5">
        <v>42677.208333333336</v>
      </c>
      <c r="B6012" s="2">
        <v>1174.93</v>
      </c>
      <c r="C6012" s="10">
        <v>63.55</v>
      </c>
      <c r="D6012" s="8">
        <v>9.7499999999999998E-5</v>
      </c>
      <c r="E6012" s="13">
        <f>D6012*'Assumptions Notes'!C$12</f>
        <v>3.5099999999999999E-2</v>
      </c>
      <c r="F6012" s="15">
        <f t="shared" si="186"/>
        <v>6.1961249999999994E-3</v>
      </c>
      <c r="G6012" s="10">
        <f>IF(C6012&gt;'Assumptions Notes'!C$11,'Assumptions Notes'!C$11,C6012)</f>
        <v>63.55</v>
      </c>
      <c r="H6012" s="15">
        <f t="shared" si="187"/>
        <v>6.1961249999999994E-3</v>
      </c>
      <c r="I6012" s="2">
        <f>IF(C6012&gt;'Assumptions Notes'!C$11,-C6012*('Assumptions Notes'!C$13/(2*1000)),G6012*D6012)</f>
        <v>6.1961249999999994E-3</v>
      </c>
    </row>
    <row r="6013" spans="1:9" x14ac:dyDescent="0.2">
      <c r="A6013" s="5">
        <v>42677.229166666664</v>
      </c>
      <c r="B6013" s="2">
        <v>1237.8800000000001</v>
      </c>
      <c r="C6013" s="10">
        <v>110.82</v>
      </c>
      <c r="D6013" s="8">
        <v>1.15E-4</v>
      </c>
      <c r="E6013" s="13">
        <f>D6013*'Assumptions Notes'!C$12</f>
        <v>4.1399999999999999E-2</v>
      </c>
      <c r="F6013" s="15">
        <f t="shared" si="186"/>
        <v>1.27443E-2</v>
      </c>
      <c r="G6013" s="10">
        <f>IF(C6013&gt;'Assumptions Notes'!C$11,'Assumptions Notes'!C$11,C6013)</f>
        <v>110.82</v>
      </c>
      <c r="H6013" s="15">
        <f t="shared" si="187"/>
        <v>1.27443E-2</v>
      </c>
      <c r="I6013" s="2">
        <f>IF(C6013&gt;'Assumptions Notes'!C$11,-C6013*('Assumptions Notes'!C$13/(2*1000)),G6013*D6013)</f>
        <v>1.27443E-2</v>
      </c>
    </row>
    <row r="6014" spans="1:9" x14ac:dyDescent="0.2">
      <c r="A6014" s="5">
        <v>42677.25</v>
      </c>
      <c r="B6014" s="2">
        <v>1324.8</v>
      </c>
      <c r="C6014" s="10">
        <v>65.42</v>
      </c>
      <c r="D6014" s="8">
        <v>1.325E-4</v>
      </c>
      <c r="E6014" s="13">
        <f>D6014*'Assumptions Notes'!C$12</f>
        <v>4.7699999999999999E-2</v>
      </c>
      <c r="F6014" s="15">
        <f t="shared" si="186"/>
        <v>8.6681499999999995E-3</v>
      </c>
      <c r="G6014" s="10">
        <f>IF(C6014&gt;'Assumptions Notes'!C$11,'Assumptions Notes'!C$11,C6014)</f>
        <v>65.42</v>
      </c>
      <c r="H6014" s="15">
        <f t="shared" si="187"/>
        <v>8.6681499999999995E-3</v>
      </c>
      <c r="I6014" s="2">
        <f>IF(C6014&gt;'Assumptions Notes'!C$11,-C6014*('Assumptions Notes'!C$13/(2*1000)),G6014*D6014)</f>
        <v>8.6681499999999995E-3</v>
      </c>
    </row>
    <row r="6015" spans="1:9" x14ac:dyDescent="0.2">
      <c r="A6015" s="5">
        <v>42677.270833333336</v>
      </c>
      <c r="B6015" s="2">
        <v>1412.81</v>
      </c>
      <c r="C6015" s="10">
        <v>73.08</v>
      </c>
      <c r="D6015" s="8">
        <v>1.6249999999999999E-4</v>
      </c>
      <c r="E6015" s="13">
        <f>D6015*'Assumptions Notes'!C$12</f>
        <v>5.8499999999999996E-2</v>
      </c>
      <c r="F6015" s="15">
        <f t="shared" si="186"/>
        <v>1.1875499999999999E-2</v>
      </c>
      <c r="G6015" s="10">
        <f>IF(C6015&gt;'Assumptions Notes'!C$11,'Assumptions Notes'!C$11,C6015)</f>
        <v>73.08</v>
      </c>
      <c r="H6015" s="15">
        <f t="shared" si="187"/>
        <v>1.1875499999999999E-2</v>
      </c>
      <c r="I6015" s="2">
        <f>IF(C6015&gt;'Assumptions Notes'!C$11,-C6015*('Assumptions Notes'!C$13/(2*1000)),G6015*D6015)</f>
        <v>1.1875499999999999E-2</v>
      </c>
    </row>
    <row r="6016" spans="1:9" x14ac:dyDescent="0.2">
      <c r="A6016" s="5">
        <v>42677.291666666664</v>
      </c>
      <c r="B6016" s="2">
        <v>1518.15</v>
      </c>
      <c r="C6016" s="10">
        <v>97.87</v>
      </c>
      <c r="D6016" s="8">
        <v>1.9249999999999999E-4</v>
      </c>
      <c r="E6016" s="13">
        <f>D6016*'Assumptions Notes'!C$12</f>
        <v>6.93E-2</v>
      </c>
      <c r="F6016" s="15">
        <f t="shared" si="186"/>
        <v>1.8839974999999998E-2</v>
      </c>
      <c r="G6016" s="10">
        <f>IF(C6016&gt;'Assumptions Notes'!C$11,'Assumptions Notes'!C$11,C6016)</f>
        <v>97.87</v>
      </c>
      <c r="H6016" s="15">
        <f t="shared" si="187"/>
        <v>1.8839974999999998E-2</v>
      </c>
      <c r="I6016" s="2">
        <f>IF(C6016&gt;'Assumptions Notes'!C$11,-C6016*('Assumptions Notes'!C$13/(2*1000)),G6016*D6016)</f>
        <v>1.8839974999999998E-2</v>
      </c>
    </row>
    <row r="6017" spans="1:9" x14ac:dyDescent="0.2">
      <c r="A6017" s="5">
        <v>42677.3125</v>
      </c>
      <c r="B6017" s="2">
        <v>1522.69</v>
      </c>
      <c r="C6017" s="10">
        <v>65.55</v>
      </c>
      <c r="D6017" s="8">
        <v>2.0875000000000001E-4</v>
      </c>
      <c r="E6017" s="13">
        <f>D6017*'Assumptions Notes'!C$12</f>
        <v>7.5150000000000008E-2</v>
      </c>
      <c r="F6017" s="15">
        <f t="shared" si="186"/>
        <v>1.36835625E-2</v>
      </c>
      <c r="G6017" s="10">
        <f>IF(C6017&gt;'Assumptions Notes'!C$11,'Assumptions Notes'!C$11,C6017)</f>
        <v>65.55</v>
      </c>
      <c r="H6017" s="15">
        <f t="shared" si="187"/>
        <v>1.36835625E-2</v>
      </c>
      <c r="I6017" s="2">
        <f>IF(C6017&gt;'Assumptions Notes'!C$11,-C6017*('Assumptions Notes'!C$13/(2*1000)),G6017*D6017)</f>
        <v>1.36835625E-2</v>
      </c>
    </row>
    <row r="6018" spans="1:9" x14ac:dyDescent="0.2">
      <c r="A6018" s="5">
        <v>42677.333333333336</v>
      </c>
      <c r="B6018" s="2">
        <v>1434.54</v>
      </c>
      <c r="C6018" s="10">
        <v>60.52</v>
      </c>
      <c r="D6018" s="8">
        <v>2.2499999999999999E-4</v>
      </c>
      <c r="E6018" s="13">
        <f>D6018*'Assumptions Notes'!C$12</f>
        <v>8.1000000000000003E-2</v>
      </c>
      <c r="F6018" s="15">
        <f t="shared" si="186"/>
        <v>1.3617000000000001E-2</v>
      </c>
      <c r="G6018" s="10">
        <f>IF(C6018&gt;'Assumptions Notes'!C$11,'Assumptions Notes'!C$11,C6018)</f>
        <v>60.52</v>
      </c>
      <c r="H6018" s="15">
        <f t="shared" si="187"/>
        <v>1.3617000000000001E-2</v>
      </c>
      <c r="I6018" s="2">
        <f>IF(C6018&gt;'Assumptions Notes'!C$11,-C6018*('Assumptions Notes'!C$13/(2*1000)),G6018*D6018)</f>
        <v>1.3617000000000001E-2</v>
      </c>
    </row>
    <row r="6019" spans="1:9" x14ac:dyDescent="0.2">
      <c r="A6019" s="5">
        <v>42677.354166666664</v>
      </c>
      <c r="B6019" s="2">
        <v>1366.81</v>
      </c>
      <c r="C6019" s="10">
        <v>65.760000000000005</v>
      </c>
      <c r="D6019" s="8">
        <v>2.2625E-4</v>
      </c>
      <c r="E6019" s="13">
        <f>D6019*'Assumptions Notes'!C$12</f>
        <v>8.1449999999999995E-2</v>
      </c>
      <c r="F6019" s="15">
        <f t="shared" si="186"/>
        <v>1.4878200000000001E-2</v>
      </c>
      <c r="G6019" s="10">
        <f>IF(C6019&gt;'Assumptions Notes'!C$11,'Assumptions Notes'!C$11,C6019)</f>
        <v>65.760000000000005</v>
      </c>
      <c r="H6019" s="15">
        <f t="shared" si="187"/>
        <v>1.4878200000000001E-2</v>
      </c>
      <c r="I6019" s="2">
        <f>IF(C6019&gt;'Assumptions Notes'!C$11,-C6019*('Assumptions Notes'!C$13/(2*1000)),G6019*D6019)</f>
        <v>1.4878200000000001E-2</v>
      </c>
    </row>
    <row r="6020" spans="1:9" x14ac:dyDescent="0.2">
      <c r="A6020" s="5">
        <v>42677.375</v>
      </c>
      <c r="B6020" s="2">
        <v>1295.93</v>
      </c>
      <c r="C6020" s="10">
        <v>59.94</v>
      </c>
      <c r="D6020" s="8">
        <v>2.275E-4</v>
      </c>
      <c r="E6020" s="13">
        <f>D6020*'Assumptions Notes'!C$12</f>
        <v>8.1900000000000001E-2</v>
      </c>
      <c r="F6020" s="15">
        <f t="shared" ref="F6020:F6083" si="188">D6020*C6020</f>
        <v>1.363635E-2</v>
      </c>
      <c r="G6020" s="10">
        <f>IF(C6020&gt;'Assumptions Notes'!C$11,'Assumptions Notes'!C$11,C6020)</f>
        <v>59.94</v>
      </c>
      <c r="H6020" s="15">
        <f t="shared" ref="H6020:H6083" si="189">G6020*D6020</f>
        <v>1.363635E-2</v>
      </c>
      <c r="I6020" s="2">
        <f>IF(C6020&gt;'Assumptions Notes'!C$11,-C6020*('Assumptions Notes'!C$13/(2*1000)),G6020*D6020)</f>
        <v>1.363635E-2</v>
      </c>
    </row>
    <row r="6021" spans="1:9" x14ac:dyDescent="0.2">
      <c r="A6021" s="5">
        <v>42677.395833333336</v>
      </c>
      <c r="B6021" s="2">
        <v>1220.82</v>
      </c>
      <c r="C6021" s="10">
        <v>59.89</v>
      </c>
      <c r="D6021" s="8">
        <v>2.1875E-4</v>
      </c>
      <c r="E6021" s="13">
        <f>D6021*'Assumptions Notes'!C$12</f>
        <v>7.8750000000000001E-2</v>
      </c>
      <c r="F6021" s="15">
        <f t="shared" si="188"/>
        <v>1.31009375E-2</v>
      </c>
      <c r="G6021" s="10">
        <f>IF(C6021&gt;'Assumptions Notes'!C$11,'Assumptions Notes'!C$11,C6021)</f>
        <v>59.89</v>
      </c>
      <c r="H6021" s="15">
        <f t="shared" si="189"/>
        <v>1.31009375E-2</v>
      </c>
      <c r="I6021" s="2">
        <f>IF(C6021&gt;'Assumptions Notes'!C$11,-C6021*('Assumptions Notes'!C$13/(2*1000)),G6021*D6021)</f>
        <v>1.31009375E-2</v>
      </c>
    </row>
    <row r="6022" spans="1:9" x14ac:dyDescent="0.2">
      <c r="A6022" s="5">
        <v>42677.416666666664</v>
      </c>
      <c r="B6022" s="2">
        <v>1159.93</v>
      </c>
      <c r="C6022" s="10">
        <v>60.55</v>
      </c>
      <c r="D6022" s="8">
        <v>2.1000000000000001E-4</v>
      </c>
      <c r="E6022" s="13">
        <f>D6022*'Assumptions Notes'!C$12</f>
        <v>7.5600000000000001E-2</v>
      </c>
      <c r="F6022" s="15">
        <f t="shared" si="188"/>
        <v>1.2715499999999999E-2</v>
      </c>
      <c r="G6022" s="10">
        <f>IF(C6022&gt;'Assumptions Notes'!C$11,'Assumptions Notes'!C$11,C6022)</f>
        <v>60.55</v>
      </c>
      <c r="H6022" s="15">
        <f t="shared" si="189"/>
        <v>1.2715499999999999E-2</v>
      </c>
      <c r="I6022" s="2">
        <f>IF(C6022&gt;'Assumptions Notes'!C$11,-C6022*('Assumptions Notes'!C$13/(2*1000)),G6022*D6022)</f>
        <v>1.2715499999999999E-2</v>
      </c>
    </row>
    <row r="6023" spans="1:9" x14ac:dyDescent="0.2">
      <c r="A6023" s="5">
        <v>42677.4375</v>
      </c>
      <c r="B6023" s="2">
        <v>1123.72</v>
      </c>
      <c r="C6023" s="10">
        <v>71.86</v>
      </c>
      <c r="D6023" s="8">
        <v>2.075E-4</v>
      </c>
      <c r="E6023" s="13">
        <f>D6023*'Assumptions Notes'!C$12</f>
        <v>7.4700000000000003E-2</v>
      </c>
      <c r="F6023" s="15">
        <f t="shared" si="188"/>
        <v>1.4910949999999999E-2</v>
      </c>
      <c r="G6023" s="10">
        <f>IF(C6023&gt;'Assumptions Notes'!C$11,'Assumptions Notes'!C$11,C6023)</f>
        <v>71.86</v>
      </c>
      <c r="H6023" s="15">
        <f t="shared" si="189"/>
        <v>1.4910949999999999E-2</v>
      </c>
      <c r="I6023" s="2">
        <f>IF(C6023&gt;'Assumptions Notes'!C$11,-C6023*('Assumptions Notes'!C$13/(2*1000)),G6023*D6023)</f>
        <v>1.4910949999999999E-2</v>
      </c>
    </row>
    <row r="6024" spans="1:9" x14ac:dyDescent="0.2">
      <c r="A6024" s="5">
        <v>42677.458333333336</v>
      </c>
      <c r="B6024" s="2">
        <v>1078.3</v>
      </c>
      <c r="C6024" s="10">
        <v>61.32</v>
      </c>
      <c r="D6024" s="8">
        <v>2.05E-4</v>
      </c>
      <c r="E6024" s="13">
        <f>D6024*'Assumptions Notes'!C$12</f>
        <v>7.3800000000000004E-2</v>
      </c>
      <c r="F6024" s="15">
        <f t="shared" si="188"/>
        <v>1.2570599999999999E-2</v>
      </c>
      <c r="G6024" s="10">
        <f>IF(C6024&gt;'Assumptions Notes'!C$11,'Assumptions Notes'!C$11,C6024)</f>
        <v>61.32</v>
      </c>
      <c r="H6024" s="15">
        <f t="shared" si="189"/>
        <v>1.2570599999999999E-2</v>
      </c>
      <c r="I6024" s="2">
        <f>IF(C6024&gt;'Assumptions Notes'!C$11,-C6024*('Assumptions Notes'!C$13/(2*1000)),G6024*D6024)</f>
        <v>1.2570599999999999E-2</v>
      </c>
    </row>
    <row r="6025" spans="1:9" x14ac:dyDescent="0.2">
      <c r="A6025" s="5">
        <v>42677.479166666664</v>
      </c>
      <c r="B6025" s="2">
        <v>1078.5</v>
      </c>
      <c r="C6025" s="10">
        <v>67.06</v>
      </c>
      <c r="D6025" s="8">
        <v>2.1499999999999999E-4</v>
      </c>
      <c r="E6025" s="13">
        <f>D6025*'Assumptions Notes'!C$12</f>
        <v>7.7399999999999997E-2</v>
      </c>
      <c r="F6025" s="15">
        <f t="shared" si="188"/>
        <v>1.4417900000000001E-2</v>
      </c>
      <c r="G6025" s="10">
        <f>IF(C6025&gt;'Assumptions Notes'!C$11,'Assumptions Notes'!C$11,C6025)</f>
        <v>67.06</v>
      </c>
      <c r="H6025" s="15">
        <f t="shared" si="189"/>
        <v>1.4417900000000001E-2</v>
      </c>
      <c r="I6025" s="2">
        <f>IF(C6025&gt;'Assumptions Notes'!C$11,-C6025*('Assumptions Notes'!C$13/(2*1000)),G6025*D6025)</f>
        <v>1.4417900000000001E-2</v>
      </c>
    </row>
    <row r="6026" spans="1:9" x14ac:dyDescent="0.2">
      <c r="A6026" s="5">
        <v>42677.5</v>
      </c>
      <c r="B6026" s="2">
        <v>1061.71</v>
      </c>
      <c r="C6026" s="10">
        <v>62.6</v>
      </c>
      <c r="D6026" s="8">
        <v>2.2499999999999999E-4</v>
      </c>
      <c r="E6026" s="13">
        <f>D6026*'Assumptions Notes'!C$12</f>
        <v>8.1000000000000003E-2</v>
      </c>
      <c r="F6026" s="15">
        <f t="shared" si="188"/>
        <v>1.4085E-2</v>
      </c>
      <c r="G6026" s="10">
        <f>IF(C6026&gt;'Assumptions Notes'!C$11,'Assumptions Notes'!C$11,C6026)</f>
        <v>62.6</v>
      </c>
      <c r="H6026" s="15">
        <f t="shared" si="189"/>
        <v>1.4085E-2</v>
      </c>
      <c r="I6026" s="2">
        <f>IF(C6026&gt;'Assumptions Notes'!C$11,-C6026*('Assumptions Notes'!C$13/(2*1000)),G6026*D6026)</f>
        <v>1.4085E-2</v>
      </c>
    </row>
    <row r="6027" spans="1:9" x14ac:dyDescent="0.2">
      <c r="A6027" s="5">
        <v>42677.520833333336</v>
      </c>
      <c r="B6027" s="2">
        <v>1040.05</v>
      </c>
      <c r="C6027" s="10">
        <v>65.98</v>
      </c>
      <c r="D6027" s="8">
        <v>2.1250000000000002E-4</v>
      </c>
      <c r="E6027" s="13">
        <f>D6027*'Assumptions Notes'!C$12</f>
        <v>7.6500000000000012E-2</v>
      </c>
      <c r="F6027" s="15">
        <f t="shared" si="188"/>
        <v>1.4020750000000002E-2</v>
      </c>
      <c r="G6027" s="10">
        <f>IF(C6027&gt;'Assumptions Notes'!C$11,'Assumptions Notes'!C$11,C6027)</f>
        <v>65.98</v>
      </c>
      <c r="H6027" s="15">
        <f t="shared" si="189"/>
        <v>1.4020750000000002E-2</v>
      </c>
      <c r="I6027" s="2">
        <f>IF(C6027&gt;'Assumptions Notes'!C$11,-C6027*('Assumptions Notes'!C$13/(2*1000)),G6027*D6027)</f>
        <v>1.4020750000000002E-2</v>
      </c>
    </row>
    <row r="6028" spans="1:9" x14ac:dyDescent="0.2">
      <c r="A6028" s="5">
        <v>42677.541666666664</v>
      </c>
      <c r="B6028" s="2">
        <v>1061.99</v>
      </c>
      <c r="C6028" s="10">
        <v>65.319999999999993</v>
      </c>
      <c r="D6028" s="8">
        <v>2.0000000000000001E-4</v>
      </c>
      <c r="E6028" s="13">
        <f>D6028*'Assumptions Notes'!C$12</f>
        <v>7.2000000000000008E-2</v>
      </c>
      <c r="F6028" s="15">
        <f t="shared" si="188"/>
        <v>1.3063999999999999E-2</v>
      </c>
      <c r="G6028" s="10">
        <f>IF(C6028&gt;'Assumptions Notes'!C$11,'Assumptions Notes'!C$11,C6028)</f>
        <v>65.319999999999993</v>
      </c>
      <c r="H6028" s="15">
        <f t="shared" si="189"/>
        <v>1.3063999999999999E-2</v>
      </c>
      <c r="I6028" s="2">
        <f>IF(C6028&gt;'Assumptions Notes'!C$11,-C6028*('Assumptions Notes'!C$13/(2*1000)),G6028*D6028)</f>
        <v>1.3063999999999999E-2</v>
      </c>
    </row>
    <row r="6029" spans="1:9" x14ac:dyDescent="0.2">
      <c r="A6029" s="5">
        <v>42677.5625</v>
      </c>
      <c r="B6029" s="2">
        <v>1078.0999999999999</v>
      </c>
      <c r="C6029" s="10">
        <v>59.65</v>
      </c>
      <c r="D6029" s="8">
        <v>1.975E-4</v>
      </c>
      <c r="E6029" s="13">
        <f>D6029*'Assumptions Notes'!C$12</f>
        <v>7.1099999999999997E-2</v>
      </c>
      <c r="F6029" s="15">
        <f t="shared" si="188"/>
        <v>1.1780875E-2</v>
      </c>
      <c r="G6029" s="10">
        <f>IF(C6029&gt;'Assumptions Notes'!C$11,'Assumptions Notes'!C$11,C6029)</f>
        <v>59.65</v>
      </c>
      <c r="H6029" s="15">
        <f t="shared" si="189"/>
        <v>1.1780875E-2</v>
      </c>
      <c r="I6029" s="2">
        <f>IF(C6029&gt;'Assumptions Notes'!C$11,-C6029*('Assumptions Notes'!C$13/(2*1000)),G6029*D6029)</f>
        <v>1.1780875E-2</v>
      </c>
    </row>
    <row r="6030" spans="1:9" x14ac:dyDescent="0.2">
      <c r="A6030" s="5">
        <v>42677.583333333336</v>
      </c>
      <c r="B6030" s="2">
        <v>1069.31</v>
      </c>
      <c r="C6030" s="10">
        <v>50.52</v>
      </c>
      <c r="D6030" s="8">
        <v>1.95E-4</v>
      </c>
      <c r="E6030" s="13">
        <f>D6030*'Assumptions Notes'!C$12</f>
        <v>7.0199999999999999E-2</v>
      </c>
      <c r="F6030" s="15">
        <f t="shared" si="188"/>
        <v>9.8513999999999997E-3</v>
      </c>
      <c r="G6030" s="10">
        <f>IF(C6030&gt;'Assumptions Notes'!C$11,'Assumptions Notes'!C$11,C6030)</f>
        <v>50.52</v>
      </c>
      <c r="H6030" s="15">
        <f t="shared" si="189"/>
        <v>9.8513999999999997E-3</v>
      </c>
      <c r="I6030" s="2">
        <f>IF(C6030&gt;'Assumptions Notes'!C$11,-C6030*('Assumptions Notes'!C$13/(2*1000)),G6030*D6030)</f>
        <v>9.8513999999999997E-3</v>
      </c>
    </row>
    <row r="6031" spans="1:9" x14ac:dyDescent="0.2">
      <c r="A6031" s="5">
        <v>42677.604166666664</v>
      </c>
      <c r="B6031" s="2">
        <v>1086.4100000000001</v>
      </c>
      <c r="C6031" s="10">
        <v>53.13</v>
      </c>
      <c r="D6031" s="8">
        <v>1.9625E-4</v>
      </c>
      <c r="E6031" s="13">
        <f>D6031*'Assumptions Notes'!C$12</f>
        <v>7.0650000000000004E-2</v>
      </c>
      <c r="F6031" s="15">
        <f t="shared" si="188"/>
        <v>1.0426762500000001E-2</v>
      </c>
      <c r="G6031" s="10">
        <f>IF(C6031&gt;'Assumptions Notes'!C$11,'Assumptions Notes'!C$11,C6031)</f>
        <v>53.13</v>
      </c>
      <c r="H6031" s="15">
        <f t="shared" si="189"/>
        <v>1.0426762500000001E-2</v>
      </c>
      <c r="I6031" s="2">
        <f>IF(C6031&gt;'Assumptions Notes'!C$11,-C6031*('Assumptions Notes'!C$13/(2*1000)),G6031*D6031)</f>
        <v>1.0426762500000001E-2</v>
      </c>
    </row>
    <row r="6032" spans="1:9" x14ac:dyDescent="0.2">
      <c r="A6032" s="5">
        <v>42677.625</v>
      </c>
      <c r="B6032" s="2">
        <v>1101.5899999999999</v>
      </c>
      <c r="C6032" s="10">
        <v>60.94</v>
      </c>
      <c r="D6032" s="8">
        <v>1.975E-4</v>
      </c>
      <c r="E6032" s="13">
        <f>D6032*'Assumptions Notes'!C$12</f>
        <v>7.1099999999999997E-2</v>
      </c>
      <c r="F6032" s="15">
        <f t="shared" si="188"/>
        <v>1.203565E-2</v>
      </c>
      <c r="G6032" s="10">
        <f>IF(C6032&gt;'Assumptions Notes'!C$11,'Assumptions Notes'!C$11,C6032)</f>
        <v>60.94</v>
      </c>
      <c r="H6032" s="15">
        <f t="shared" si="189"/>
        <v>1.203565E-2</v>
      </c>
      <c r="I6032" s="2">
        <f>IF(C6032&gt;'Assumptions Notes'!C$11,-C6032*('Assumptions Notes'!C$13/(2*1000)),G6032*D6032)</f>
        <v>1.203565E-2</v>
      </c>
    </row>
    <row r="6033" spans="1:9" x14ac:dyDescent="0.2">
      <c r="A6033" s="5">
        <v>42677.645833333336</v>
      </c>
      <c r="B6033" s="2">
        <v>1136.8</v>
      </c>
      <c r="C6033" s="10">
        <v>77.510000000000005</v>
      </c>
      <c r="D6033" s="8">
        <v>2.2124999999999998E-4</v>
      </c>
      <c r="E6033" s="13">
        <f>D6033*'Assumptions Notes'!C$12</f>
        <v>7.9649999999999999E-2</v>
      </c>
      <c r="F6033" s="15">
        <f t="shared" si="188"/>
        <v>1.71490875E-2</v>
      </c>
      <c r="G6033" s="10">
        <f>IF(C6033&gt;'Assumptions Notes'!C$11,'Assumptions Notes'!C$11,C6033)</f>
        <v>77.510000000000005</v>
      </c>
      <c r="H6033" s="15">
        <f t="shared" si="189"/>
        <v>1.71490875E-2</v>
      </c>
      <c r="I6033" s="2">
        <f>IF(C6033&gt;'Assumptions Notes'!C$11,-C6033*('Assumptions Notes'!C$13/(2*1000)),G6033*D6033)</f>
        <v>1.71490875E-2</v>
      </c>
    </row>
    <row r="6034" spans="1:9" x14ac:dyDescent="0.2">
      <c r="A6034" s="5">
        <v>42677.666666666664</v>
      </c>
      <c r="B6034" s="2">
        <v>1196.0899999999999</v>
      </c>
      <c r="C6034" s="10">
        <v>83.97</v>
      </c>
      <c r="D6034" s="8">
        <v>2.4499999999999999E-4</v>
      </c>
      <c r="E6034" s="13">
        <f>D6034*'Assumptions Notes'!C$12</f>
        <v>8.8200000000000001E-2</v>
      </c>
      <c r="F6034" s="15">
        <f t="shared" si="188"/>
        <v>2.0572649999999998E-2</v>
      </c>
      <c r="G6034" s="10">
        <f>IF(C6034&gt;'Assumptions Notes'!C$11,'Assumptions Notes'!C$11,C6034)</f>
        <v>83.97</v>
      </c>
      <c r="H6034" s="15">
        <f t="shared" si="189"/>
        <v>2.0572649999999998E-2</v>
      </c>
      <c r="I6034" s="2">
        <f>IF(C6034&gt;'Assumptions Notes'!C$11,-C6034*('Assumptions Notes'!C$13/(2*1000)),G6034*D6034)</f>
        <v>2.0572649999999998E-2</v>
      </c>
    </row>
    <row r="6035" spans="1:9" x14ac:dyDescent="0.2">
      <c r="A6035" s="5">
        <v>42677.6875</v>
      </c>
      <c r="B6035" s="2">
        <v>1240.23</v>
      </c>
      <c r="C6035" s="10">
        <v>87.73</v>
      </c>
      <c r="D6035" s="8">
        <v>2.7E-4</v>
      </c>
      <c r="E6035" s="13">
        <f>D6035*'Assumptions Notes'!C$12</f>
        <v>9.7199999999999995E-2</v>
      </c>
      <c r="F6035" s="15">
        <f t="shared" si="188"/>
        <v>2.3687100000000003E-2</v>
      </c>
      <c r="G6035" s="10">
        <f>IF(C6035&gt;'Assumptions Notes'!C$11,'Assumptions Notes'!C$11,C6035)</f>
        <v>87.73</v>
      </c>
      <c r="H6035" s="15">
        <f t="shared" si="189"/>
        <v>2.3687100000000003E-2</v>
      </c>
      <c r="I6035" s="2">
        <f>IF(C6035&gt;'Assumptions Notes'!C$11,-C6035*('Assumptions Notes'!C$13/(2*1000)),G6035*D6035)</f>
        <v>2.3687100000000003E-2</v>
      </c>
    </row>
    <row r="6036" spans="1:9" x14ac:dyDescent="0.2">
      <c r="A6036" s="5">
        <v>42677.708333333336</v>
      </c>
      <c r="B6036" s="2">
        <v>1305.04</v>
      </c>
      <c r="C6036" s="10">
        <v>111.22</v>
      </c>
      <c r="D6036" s="8">
        <v>2.9500000000000001E-4</v>
      </c>
      <c r="E6036" s="13">
        <f>D6036*'Assumptions Notes'!C$12</f>
        <v>0.1062</v>
      </c>
      <c r="F6036" s="15">
        <f t="shared" si="188"/>
        <v>3.2809900000000003E-2</v>
      </c>
      <c r="G6036" s="10">
        <f>IF(C6036&gt;'Assumptions Notes'!C$11,'Assumptions Notes'!C$11,C6036)</f>
        <v>111.22</v>
      </c>
      <c r="H6036" s="15">
        <f t="shared" si="189"/>
        <v>3.2809900000000003E-2</v>
      </c>
      <c r="I6036" s="2">
        <f>IF(C6036&gt;'Assumptions Notes'!C$11,-C6036*('Assumptions Notes'!C$13/(2*1000)),G6036*D6036)</f>
        <v>3.2809900000000003E-2</v>
      </c>
    </row>
    <row r="6037" spans="1:9" x14ac:dyDescent="0.2">
      <c r="A6037" s="5">
        <v>42677.729166666664</v>
      </c>
      <c r="B6037" s="2">
        <v>1396.53</v>
      </c>
      <c r="C6037" s="10">
        <v>94.06</v>
      </c>
      <c r="D6037" s="8">
        <v>2.9750000000000002E-4</v>
      </c>
      <c r="E6037" s="13">
        <f>D6037*'Assumptions Notes'!C$12</f>
        <v>0.1071</v>
      </c>
      <c r="F6037" s="15">
        <f t="shared" si="188"/>
        <v>2.7982850000000004E-2</v>
      </c>
      <c r="G6037" s="10">
        <f>IF(C6037&gt;'Assumptions Notes'!C$11,'Assumptions Notes'!C$11,C6037)</f>
        <v>94.06</v>
      </c>
      <c r="H6037" s="15">
        <f t="shared" si="189"/>
        <v>2.7982850000000004E-2</v>
      </c>
      <c r="I6037" s="2">
        <f>IF(C6037&gt;'Assumptions Notes'!C$11,-C6037*('Assumptions Notes'!C$13/(2*1000)),G6037*D6037)</f>
        <v>2.7982850000000004E-2</v>
      </c>
    </row>
    <row r="6038" spans="1:9" x14ac:dyDescent="0.2">
      <c r="A6038" s="5">
        <v>42677.75</v>
      </c>
      <c r="B6038" s="2">
        <v>1461.95</v>
      </c>
      <c r="C6038" s="10">
        <v>94.92</v>
      </c>
      <c r="D6038" s="8">
        <v>2.9999999999999997E-4</v>
      </c>
      <c r="E6038" s="13">
        <f>D6038*'Assumptions Notes'!C$12</f>
        <v>0.10799999999999998</v>
      </c>
      <c r="F6038" s="15">
        <f t="shared" si="188"/>
        <v>2.8475999999999998E-2</v>
      </c>
      <c r="G6038" s="10">
        <f>IF(C6038&gt;'Assumptions Notes'!C$11,'Assumptions Notes'!C$11,C6038)</f>
        <v>94.92</v>
      </c>
      <c r="H6038" s="15">
        <f t="shared" si="189"/>
        <v>2.8475999999999998E-2</v>
      </c>
      <c r="I6038" s="2">
        <f>IF(C6038&gt;'Assumptions Notes'!C$11,-C6038*('Assumptions Notes'!C$13/(2*1000)),G6038*D6038)</f>
        <v>2.8475999999999998E-2</v>
      </c>
    </row>
    <row r="6039" spans="1:9" x14ac:dyDescent="0.2">
      <c r="A6039" s="5">
        <v>42677.770833333336</v>
      </c>
      <c r="B6039" s="2">
        <v>1492.83</v>
      </c>
      <c r="C6039" s="10">
        <v>79.239999999999995</v>
      </c>
      <c r="D6039" s="8">
        <v>2.9999999999999997E-4</v>
      </c>
      <c r="E6039" s="13">
        <f>D6039*'Assumptions Notes'!C$12</f>
        <v>0.10799999999999998</v>
      </c>
      <c r="F6039" s="15">
        <f t="shared" si="188"/>
        <v>2.3771999999999998E-2</v>
      </c>
      <c r="G6039" s="10">
        <f>IF(C6039&gt;'Assumptions Notes'!C$11,'Assumptions Notes'!C$11,C6039)</f>
        <v>79.239999999999995</v>
      </c>
      <c r="H6039" s="15">
        <f t="shared" si="189"/>
        <v>2.3771999999999998E-2</v>
      </c>
      <c r="I6039" s="2">
        <f>IF(C6039&gt;'Assumptions Notes'!C$11,-C6039*('Assumptions Notes'!C$13/(2*1000)),G6039*D6039)</f>
        <v>2.3771999999999998E-2</v>
      </c>
    </row>
    <row r="6040" spans="1:9" x14ac:dyDescent="0.2">
      <c r="A6040" s="5">
        <v>42677.791666666664</v>
      </c>
      <c r="B6040" s="2">
        <v>1523.69</v>
      </c>
      <c r="C6040" s="10">
        <v>111.38</v>
      </c>
      <c r="D6040" s="8">
        <v>2.9999999999999997E-4</v>
      </c>
      <c r="E6040" s="13">
        <f>D6040*'Assumptions Notes'!C$12</f>
        <v>0.10799999999999998</v>
      </c>
      <c r="F6040" s="15">
        <f t="shared" si="188"/>
        <v>3.3413999999999992E-2</v>
      </c>
      <c r="G6040" s="10">
        <f>IF(C6040&gt;'Assumptions Notes'!C$11,'Assumptions Notes'!C$11,C6040)</f>
        <v>111.38</v>
      </c>
      <c r="H6040" s="15">
        <f t="shared" si="189"/>
        <v>3.3413999999999992E-2</v>
      </c>
      <c r="I6040" s="2">
        <f>IF(C6040&gt;'Assumptions Notes'!C$11,-C6040*('Assumptions Notes'!C$13/(2*1000)),G6040*D6040)</f>
        <v>3.3413999999999992E-2</v>
      </c>
    </row>
    <row r="6041" spans="1:9" x14ac:dyDescent="0.2">
      <c r="A6041" s="5">
        <v>42677.8125</v>
      </c>
      <c r="B6041" s="2">
        <v>1551.49</v>
      </c>
      <c r="C6041" s="10">
        <v>161.75</v>
      </c>
      <c r="D6041" s="8">
        <v>2.9750000000000002E-4</v>
      </c>
      <c r="E6041" s="13">
        <f>D6041*'Assumptions Notes'!C$12</f>
        <v>0.1071</v>
      </c>
      <c r="F6041" s="15">
        <f t="shared" si="188"/>
        <v>4.8120625E-2</v>
      </c>
      <c r="G6041" s="10">
        <f>IF(C6041&gt;'Assumptions Notes'!C$11,'Assumptions Notes'!C$11,C6041)</f>
        <v>120</v>
      </c>
      <c r="H6041" s="15">
        <f t="shared" si="189"/>
        <v>3.5700000000000003E-2</v>
      </c>
      <c r="I6041" s="2">
        <f>IF(C6041&gt;'Assumptions Notes'!C$11,-C6041*('Assumptions Notes'!C$13/(2*1000)),G6041*D6041)</f>
        <v>-8.0875000000000002E-2</v>
      </c>
    </row>
    <row r="6042" spans="1:9" x14ac:dyDescent="0.2">
      <c r="A6042" s="5">
        <v>42677.833333333336</v>
      </c>
      <c r="B6042" s="2">
        <v>1575.14</v>
      </c>
      <c r="C6042" s="10">
        <v>132.44999999999999</v>
      </c>
      <c r="D6042" s="8">
        <v>2.9500000000000001E-4</v>
      </c>
      <c r="E6042" s="13">
        <f>D6042*'Assumptions Notes'!C$12</f>
        <v>0.1062</v>
      </c>
      <c r="F6042" s="15">
        <f t="shared" si="188"/>
        <v>3.9072749999999996E-2</v>
      </c>
      <c r="G6042" s="10">
        <f>IF(C6042&gt;'Assumptions Notes'!C$11,'Assumptions Notes'!C$11,C6042)</f>
        <v>120</v>
      </c>
      <c r="H6042" s="15">
        <f t="shared" si="189"/>
        <v>3.5400000000000001E-2</v>
      </c>
      <c r="I6042" s="2">
        <f>IF(C6042&gt;'Assumptions Notes'!C$11,-C6042*('Assumptions Notes'!C$13/(2*1000)),G6042*D6042)</f>
        <v>-6.6224999999999992E-2</v>
      </c>
    </row>
    <row r="6043" spans="1:9" x14ac:dyDescent="0.2">
      <c r="A6043" s="5">
        <v>42677.854166666664</v>
      </c>
      <c r="B6043" s="2">
        <v>1553.26</v>
      </c>
      <c r="C6043" s="10">
        <v>106.1</v>
      </c>
      <c r="D6043" s="8">
        <v>2.9E-4</v>
      </c>
      <c r="E6043" s="13">
        <f>D6043*'Assumptions Notes'!C$12</f>
        <v>0.10440000000000001</v>
      </c>
      <c r="F6043" s="15">
        <f t="shared" si="188"/>
        <v>3.0768999999999998E-2</v>
      </c>
      <c r="G6043" s="10">
        <f>IF(C6043&gt;'Assumptions Notes'!C$11,'Assumptions Notes'!C$11,C6043)</f>
        <v>106.1</v>
      </c>
      <c r="H6043" s="15">
        <f t="shared" si="189"/>
        <v>3.0768999999999998E-2</v>
      </c>
      <c r="I6043" s="2">
        <f>IF(C6043&gt;'Assumptions Notes'!C$11,-C6043*('Assumptions Notes'!C$13/(2*1000)),G6043*D6043)</f>
        <v>3.0768999999999998E-2</v>
      </c>
    </row>
    <row r="6044" spans="1:9" x14ac:dyDescent="0.2">
      <c r="A6044" s="5">
        <v>42677.875</v>
      </c>
      <c r="B6044" s="2">
        <v>1493.1</v>
      </c>
      <c r="C6044" s="10">
        <v>87.5</v>
      </c>
      <c r="D6044" s="8">
        <v>2.8499999999999999E-4</v>
      </c>
      <c r="E6044" s="13">
        <f>D6044*'Assumptions Notes'!C$12</f>
        <v>0.1026</v>
      </c>
      <c r="F6044" s="15">
        <f t="shared" si="188"/>
        <v>2.4937499999999998E-2</v>
      </c>
      <c r="G6044" s="10">
        <f>IF(C6044&gt;'Assumptions Notes'!C$11,'Assumptions Notes'!C$11,C6044)</f>
        <v>87.5</v>
      </c>
      <c r="H6044" s="15">
        <f t="shared" si="189"/>
        <v>2.4937499999999998E-2</v>
      </c>
      <c r="I6044" s="2">
        <f>IF(C6044&gt;'Assumptions Notes'!C$11,-C6044*('Assumptions Notes'!C$13/(2*1000)),G6044*D6044)</f>
        <v>2.4937499999999998E-2</v>
      </c>
    </row>
    <row r="6045" spans="1:9" x14ac:dyDescent="0.2">
      <c r="A6045" s="5">
        <v>42677.895833333336</v>
      </c>
      <c r="B6045" s="2">
        <v>1430.97</v>
      </c>
      <c r="C6045" s="10">
        <v>71.23</v>
      </c>
      <c r="D6045" s="8">
        <v>2.7E-4</v>
      </c>
      <c r="E6045" s="13">
        <f>D6045*'Assumptions Notes'!C$12</f>
        <v>9.7199999999999995E-2</v>
      </c>
      <c r="F6045" s="15">
        <f t="shared" si="188"/>
        <v>1.9232100000000002E-2</v>
      </c>
      <c r="G6045" s="10">
        <f>IF(C6045&gt;'Assumptions Notes'!C$11,'Assumptions Notes'!C$11,C6045)</f>
        <v>71.23</v>
      </c>
      <c r="H6045" s="15">
        <f t="shared" si="189"/>
        <v>1.9232100000000002E-2</v>
      </c>
      <c r="I6045" s="2">
        <f>IF(C6045&gt;'Assumptions Notes'!C$11,-C6045*('Assumptions Notes'!C$13/(2*1000)),G6045*D6045)</f>
        <v>1.9232100000000002E-2</v>
      </c>
    </row>
    <row r="6046" spans="1:9" x14ac:dyDescent="0.2">
      <c r="A6046" s="5">
        <v>42677.916666666664</v>
      </c>
      <c r="B6046" s="2">
        <v>1385.02</v>
      </c>
      <c r="C6046" s="10">
        <v>61.42</v>
      </c>
      <c r="D6046" s="8">
        <v>2.5500000000000002E-4</v>
      </c>
      <c r="E6046" s="13">
        <f>D6046*'Assumptions Notes'!C$12</f>
        <v>9.1800000000000007E-2</v>
      </c>
      <c r="F6046" s="15">
        <f t="shared" si="188"/>
        <v>1.5662100000000002E-2</v>
      </c>
      <c r="G6046" s="10">
        <f>IF(C6046&gt;'Assumptions Notes'!C$11,'Assumptions Notes'!C$11,C6046)</f>
        <v>61.42</v>
      </c>
      <c r="H6046" s="15">
        <f t="shared" si="189"/>
        <v>1.5662100000000002E-2</v>
      </c>
      <c r="I6046" s="2">
        <f>IF(C6046&gt;'Assumptions Notes'!C$11,-C6046*('Assumptions Notes'!C$13/(2*1000)),G6046*D6046)</f>
        <v>1.5662100000000002E-2</v>
      </c>
    </row>
    <row r="6047" spans="1:9" x14ac:dyDescent="0.2">
      <c r="A6047" s="5">
        <v>42677.9375</v>
      </c>
      <c r="B6047" s="2">
        <v>1338.83</v>
      </c>
      <c r="C6047" s="10">
        <v>71.12</v>
      </c>
      <c r="D6047" s="8">
        <v>2.1250000000000002E-4</v>
      </c>
      <c r="E6047" s="13">
        <f>D6047*'Assumptions Notes'!C$12</f>
        <v>7.6500000000000012E-2</v>
      </c>
      <c r="F6047" s="15">
        <f t="shared" si="188"/>
        <v>1.5113000000000001E-2</v>
      </c>
      <c r="G6047" s="10">
        <f>IF(C6047&gt;'Assumptions Notes'!C$11,'Assumptions Notes'!C$11,C6047)</f>
        <v>71.12</v>
      </c>
      <c r="H6047" s="15">
        <f t="shared" si="189"/>
        <v>1.5113000000000001E-2</v>
      </c>
      <c r="I6047" s="2">
        <f>IF(C6047&gt;'Assumptions Notes'!C$11,-C6047*('Assumptions Notes'!C$13/(2*1000)),G6047*D6047)</f>
        <v>1.5113000000000001E-2</v>
      </c>
    </row>
    <row r="6048" spans="1:9" x14ac:dyDescent="0.2">
      <c r="A6048" s="5">
        <v>42677.958333333336</v>
      </c>
      <c r="B6048" s="2">
        <v>1306.24</v>
      </c>
      <c r="C6048" s="10">
        <v>71.06</v>
      </c>
      <c r="D6048" s="8">
        <v>1.7000000000000001E-4</v>
      </c>
      <c r="E6048" s="13">
        <f>D6048*'Assumptions Notes'!C$12</f>
        <v>6.1200000000000004E-2</v>
      </c>
      <c r="F6048" s="15">
        <f t="shared" si="188"/>
        <v>1.2080200000000001E-2</v>
      </c>
      <c r="G6048" s="10">
        <f>IF(C6048&gt;'Assumptions Notes'!C$11,'Assumptions Notes'!C$11,C6048)</f>
        <v>71.06</v>
      </c>
      <c r="H6048" s="15">
        <f t="shared" si="189"/>
        <v>1.2080200000000001E-2</v>
      </c>
      <c r="I6048" s="2">
        <f>IF(C6048&gt;'Assumptions Notes'!C$11,-C6048*('Assumptions Notes'!C$13/(2*1000)),G6048*D6048)</f>
        <v>1.2080200000000001E-2</v>
      </c>
    </row>
    <row r="6049" spans="1:9" x14ac:dyDescent="0.2">
      <c r="A6049" s="5">
        <v>42677.979166666664</v>
      </c>
      <c r="B6049" s="2">
        <v>1307.9000000000001</v>
      </c>
      <c r="C6049" s="10">
        <v>72.650000000000006</v>
      </c>
      <c r="D6049" s="8">
        <v>1.5000000000000001E-4</v>
      </c>
      <c r="E6049" s="13">
        <f>D6049*'Assumptions Notes'!C$12</f>
        <v>5.4000000000000006E-2</v>
      </c>
      <c r="F6049" s="15">
        <f t="shared" si="188"/>
        <v>1.0897500000000003E-2</v>
      </c>
      <c r="G6049" s="10">
        <f>IF(C6049&gt;'Assumptions Notes'!C$11,'Assumptions Notes'!C$11,C6049)</f>
        <v>72.650000000000006</v>
      </c>
      <c r="H6049" s="15">
        <f t="shared" si="189"/>
        <v>1.0897500000000003E-2</v>
      </c>
      <c r="I6049" s="2">
        <f>IF(C6049&gt;'Assumptions Notes'!C$11,-C6049*('Assumptions Notes'!C$13/(2*1000)),G6049*D6049)</f>
        <v>1.0897500000000003E-2</v>
      </c>
    </row>
    <row r="6050" spans="1:9" x14ac:dyDescent="0.2">
      <c r="A6050" s="5">
        <v>42678</v>
      </c>
      <c r="B6050" s="2">
        <v>1491.92</v>
      </c>
      <c r="C6050" s="10">
        <v>82.29</v>
      </c>
      <c r="D6050" s="8">
        <v>1.2999999999999999E-4</v>
      </c>
      <c r="E6050" s="13">
        <f>D6050*'Assumptions Notes'!C$12</f>
        <v>4.6799999999999994E-2</v>
      </c>
      <c r="F6050" s="15">
        <f t="shared" si="188"/>
        <v>1.0697699999999999E-2</v>
      </c>
      <c r="G6050" s="10">
        <f>IF(C6050&gt;'Assumptions Notes'!C$11,'Assumptions Notes'!C$11,C6050)</f>
        <v>82.29</v>
      </c>
      <c r="H6050" s="15">
        <f t="shared" si="189"/>
        <v>1.0697699999999999E-2</v>
      </c>
      <c r="I6050" s="2">
        <f>IF(C6050&gt;'Assumptions Notes'!C$11,-C6050*('Assumptions Notes'!C$13/(2*1000)),G6050*D6050)</f>
        <v>1.0697699999999999E-2</v>
      </c>
    </row>
    <row r="6051" spans="1:9" x14ac:dyDescent="0.2">
      <c r="A6051" s="5">
        <v>42678.020833333336</v>
      </c>
      <c r="B6051" s="2">
        <v>1403.22</v>
      </c>
      <c r="C6051" s="10">
        <v>71.56</v>
      </c>
      <c r="D6051" s="8">
        <v>1.175E-4</v>
      </c>
      <c r="E6051" s="13">
        <f>D6051*'Assumptions Notes'!C$12</f>
        <v>4.2299999999999997E-2</v>
      </c>
      <c r="F6051" s="15">
        <f t="shared" si="188"/>
        <v>8.4083000000000005E-3</v>
      </c>
      <c r="G6051" s="10">
        <f>IF(C6051&gt;'Assumptions Notes'!C$11,'Assumptions Notes'!C$11,C6051)</f>
        <v>71.56</v>
      </c>
      <c r="H6051" s="15">
        <f t="shared" si="189"/>
        <v>8.4083000000000005E-3</v>
      </c>
      <c r="I6051" s="2">
        <f>IF(C6051&gt;'Assumptions Notes'!C$11,-C6051*('Assumptions Notes'!C$13/(2*1000)),G6051*D6051)</f>
        <v>8.4083000000000005E-3</v>
      </c>
    </row>
    <row r="6052" spans="1:9" x14ac:dyDescent="0.2">
      <c r="A6052" s="5">
        <v>42678.041666666664</v>
      </c>
      <c r="B6052" s="2">
        <v>1340.25</v>
      </c>
      <c r="C6052" s="10">
        <v>68.11</v>
      </c>
      <c r="D6052" s="8">
        <v>1.05E-4</v>
      </c>
      <c r="E6052" s="13">
        <f>D6052*'Assumptions Notes'!C$12</f>
        <v>3.78E-2</v>
      </c>
      <c r="F6052" s="15">
        <f t="shared" si="188"/>
        <v>7.1515500000000004E-3</v>
      </c>
      <c r="G6052" s="10">
        <f>IF(C6052&gt;'Assumptions Notes'!C$11,'Assumptions Notes'!C$11,C6052)</f>
        <v>68.11</v>
      </c>
      <c r="H6052" s="15">
        <f t="shared" si="189"/>
        <v>7.1515500000000004E-3</v>
      </c>
      <c r="I6052" s="2">
        <f>IF(C6052&gt;'Assumptions Notes'!C$11,-C6052*('Assumptions Notes'!C$13/(2*1000)),G6052*D6052)</f>
        <v>7.1515500000000004E-3</v>
      </c>
    </row>
    <row r="6053" spans="1:9" x14ac:dyDescent="0.2">
      <c r="A6053" s="5">
        <v>42678.0625</v>
      </c>
      <c r="B6053" s="2">
        <v>1254.8599999999999</v>
      </c>
      <c r="C6053" s="10">
        <v>55.75</v>
      </c>
      <c r="D6053" s="8">
        <v>1.025E-4</v>
      </c>
      <c r="E6053" s="13">
        <f>D6053*'Assumptions Notes'!C$12</f>
        <v>3.6900000000000002E-2</v>
      </c>
      <c r="F6053" s="15">
        <f t="shared" si="188"/>
        <v>5.7143749999999998E-3</v>
      </c>
      <c r="G6053" s="10">
        <f>IF(C6053&gt;'Assumptions Notes'!C$11,'Assumptions Notes'!C$11,C6053)</f>
        <v>55.75</v>
      </c>
      <c r="H6053" s="15">
        <f t="shared" si="189"/>
        <v>5.7143749999999998E-3</v>
      </c>
      <c r="I6053" s="2">
        <f>IF(C6053&gt;'Assumptions Notes'!C$11,-C6053*('Assumptions Notes'!C$13/(2*1000)),G6053*D6053)</f>
        <v>5.7143749999999998E-3</v>
      </c>
    </row>
    <row r="6054" spans="1:9" x14ac:dyDescent="0.2">
      <c r="A6054" s="5">
        <v>42678.083333333336</v>
      </c>
      <c r="B6054" s="2">
        <v>1186.8699999999999</v>
      </c>
      <c r="C6054" s="10">
        <v>62.3</v>
      </c>
      <c r="D6054" s="8">
        <v>1E-4</v>
      </c>
      <c r="E6054" s="13">
        <f>D6054*'Assumptions Notes'!C$12</f>
        <v>3.6000000000000004E-2</v>
      </c>
      <c r="F6054" s="15">
        <f t="shared" si="188"/>
        <v>6.2300000000000003E-3</v>
      </c>
      <c r="G6054" s="10">
        <f>IF(C6054&gt;'Assumptions Notes'!C$11,'Assumptions Notes'!C$11,C6054)</f>
        <v>62.3</v>
      </c>
      <c r="H6054" s="15">
        <f t="shared" si="189"/>
        <v>6.2300000000000003E-3</v>
      </c>
      <c r="I6054" s="2">
        <f>IF(C6054&gt;'Assumptions Notes'!C$11,-C6054*('Assumptions Notes'!C$13/(2*1000)),G6054*D6054)</f>
        <v>6.2300000000000003E-3</v>
      </c>
    </row>
    <row r="6055" spans="1:9" x14ac:dyDescent="0.2">
      <c r="A6055" s="5">
        <v>42678.104166666664</v>
      </c>
      <c r="B6055" s="2">
        <v>1168.73</v>
      </c>
      <c r="C6055" s="10">
        <v>45.83</v>
      </c>
      <c r="D6055" s="8">
        <v>9.8750000000000002E-5</v>
      </c>
      <c r="E6055" s="13">
        <f>D6055*'Assumptions Notes'!C$12</f>
        <v>3.5549999999999998E-2</v>
      </c>
      <c r="F6055" s="15">
        <f t="shared" si="188"/>
        <v>4.5257125E-3</v>
      </c>
      <c r="G6055" s="10">
        <f>IF(C6055&gt;'Assumptions Notes'!C$11,'Assumptions Notes'!C$11,C6055)</f>
        <v>45.83</v>
      </c>
      <c r="H6055" s="15">
        <f t="shared" si="189"/>
        <v>4.5257125E-3</v>
      </c>
      <c r="I6055" s="2">
        <f>IF(C6055&gt;'Assumptions Notes'!C$11,-C6055*('Assumptions Notes'!C$13/(2*1000)),G6055*D6055)</f>
        <v>4.5257125E-3</v>
      </c>
    </row>
    <row r="6056" spans="1:9" x14ac:dyDescent="0.2">
      <c r="A6056" s="5">
        <v>42678.125</v>
      </c>
      <c r="B6056" s="2">
        <v>1134.1500000000001</v>
      </c>
      <c r="C6056" s="10">
        <v>45.63</v>
      </c>
      <c r="D6056" s="8">
        <v>9.7499999999999998E-5</v>
      </c>
      <c r="E6056" s="13">
        <f>D6056*'Assumptions Notes'!C$12</f>
        <v>3.5099999999999999E-2</v>
      </c>
      <c r="F6056" s="15">
        <f t="shared" si="188"/>
        <v>4.4489250000000003E-3</v>
      </c>
      <c r="G6056" s="10">
        <f>IF(C6056&gt;'Assumptions Notes'!C$11,'Assumptions Notes'!C$11,C6056)</f>
        <v>45.63</v>
      </c>
      <c r="H6056" s="15">
        <f t="shared" si="189"/>
        <v>4.4489250000000003E-3</v>
      </c>
      <c r="I6056" s="2">
        <f>IF(C6056&gt;'Assumptions Notes'!C$11,-C6056*('Assumptions Notes'!C$13/(2*1000)),G6056*D6056)</f>
        <v>4.4489250000000003E-3</v>
      </c>
    </row>
    <row r="6057" spans="1:9" x14ac:dyDescent="0.2">
      <c r="A6057" s="5">
        <v>42678.145833333336</v>
      </c>
      <c r="B6057" s="2">
        <v>1100.21</v>
      </c>
      <c r="C6057" s="10">
        <v>268.5</v>
      </c>
      <c r="D6057" s="8">
        <v>9.6250000000000009E-5</v>
      </c>
      <c r="E6057" s="13">
        <f>D6057*'Assumptions Notes'!C$12</f>
        <v>3.465E-2</v>
      </c>
      <c r="F6057" s="15">
        <f t="shared" si="188"/>
        <v>2.5843125000000002E-2</v>
      </c>
      <c r="G6057" s="10">
        <f>IF(C6057&gt;'Assumptions Notes'!C$11,'Assumptions Notes'!C$11,C6057)</f>
        <v>120</v>
      </c>
      <c r="H6057" s="15">
        <f t="shared" si="189"/>
        <v>1.1550000000000001E-2</v>
      </c>
      <c r="I6057" s="2">
        <f>IF(C6057&gt;'Assumptions Notes'!C$11,-C6057*('Assumptions Notes'!C$13/(2*1000)),G6057*D6057)</f>
        <v>-0.13425000000000001</v>
      </c>
    </row>
    <row r="6058" spans="1:9" x14ac:dyDescent="0.2">
      <c r="A6058" s="5">
        <v>42678.166666666664</v>
      </c>
      <c r="B6058" s="2">
        <v>1031.18</v>
      </c>
      <c r="C6058" s="10">
        <v>59.99</v>
      </c>
      <c r="D6058" s="8">
        <v>9.5000000000000005E-5</v>
      </c>
      <c r="E6058" s="13">
        <f>D6058*'Assumptions Notes'!C$12</f>
        <v>3.4200000000000001E-2</v>
      </c>
      <c r="F6058" s="15">
        <f t="shared" si="188"/>
        <v>5.6990500000000006E-3</v>
      </c>
      <c r="G6058" s="10">
        <f>IF(C6058&gt;'Assumptions Notes'!C$11,'Assumptions Notes'!C$11,C6058)</f>
        <v>59.99</v>
      </c>
      <c r="H6058" s="15">
        <f t="shared" si="189"/>
        <v>5.6990500000000006E-3</v>
      </c>
      <c r="I6058" s="2">
        <f>IF(C6058&gt;'Assumptions Notes'!C$11,-C6058*('Assumptions Notes'!C$13/(2*1000)),G6058*D6058)</f>
        <v>5.6990500000000006E-3</v>
      </c>
    </row>
    <row r="6059" spans="1:9" x14ac:dyDescent="0.2">
      <c r="A6059" s="5">
        <v>42678.1875</v>
      </c>
      <c r="B6059" s="2">
        <v>1000.92</v>
      </c>
      <c r="C6059" s="10">
        <v>59.99</v>
      </c>
      <c r="D6059" s="8">
        <v>9.6250000000000009E-5</v>
      </c>
      <c r="E6059" s="13">
        <f>D6059*'Assumptions Notes'!C$12</f>
        <v>3.465E-2</v>
      </c>
      <c r="F6059" s="15">
        <f t="shared" si="188"/>
        <v>5.7740375000000007E-3</v>
      </c>
      <c r="G6059" s="10">
        <f>IF(C6059&gt;'Assumptions Notes'!C$11,'Assumptions Notes'!C$11,C6059)</f>
        <v>59.99</v>
      </c>
      <c r="H6059" s="15">
        <f t="shared" si="189"/>
        <v>5.7740375000000007E-3</v>
      </c>
      <c r="I6059" s="2">
        <f>IF(C6059&gt;'Assumptions Notes'!C$11,-C6059*('Assumptions Notes'!C$13/(2*1000)),G6059*D6059)</f>
        <v>5.7740375000000007E-3</v>
      </c>
    </row>
    <row r="6060" spans="1:9" x14ac:dyDescent="0.2">
      <c r="A6060" s="5">
        <v>42678.208333333336</v>
      </c>
      <c r="B6060" s="2">
        <v>1028.72</v>
      </c>
      <c r="C6060" s="10">
        <v>60.69</v>
      </c>
      <c r="D6060" s="8">
        <v>9.7499999999999998E-5</v>
      </c>
      <c r="E6060" s="13">
        <f>D6060*'Assumptions Notes'!C$12</f>
        <v>3.5099999999999999E-2</v>
      </c>
      <c r="F6060" s="15">
        <f t="shared" si="188"/>
        <v>5.9172749999999996E-3</v>
      </c>
      <c r="G6060" s="10">
        <f>IF(C6060&gt;'Assumptions Notes'!C$11,'Assumptions Notes'!C$11,C6060)</f>
        <v>60.69</v>
      </c>
      <c r="H6060" s="15">
        <f t="shared" si="189"/>
        <v>5.9172749999999996E-3</v>
      </c>
      <c r="I6060" s="2">
        <f>IF(C6060&gt;'Assumptions Notes'!C$11,-C6060*('Assumptions Notes'!C$13/(2*1000)),G6060*D6060)</f>
        <v>5.9172749999999996E-3</v>
      </c>
    </row>
    <row r="6061" spans="1:9" x14ac:dyDescent="0.2">
      <c r="A6061" s="5">
        <v>42678.229166666664</v>
      </c>
      <c r="B6061" s="2">
        <v>1050.6099999999999</v>
      </c>
      <c r="C6061" s="10">
        <v>60.6</v>
      </c>
      <c r="D6061" s="8">
        <v>1.15E-4</v>
      </c>
      <c r="E6061" s="13">
        <f>D6061*'Assumptions Notes'!C$12</f>
        <v>4.1399999999999999E-2</v>
      </c>
      <c r="F6061" s="15">
        <f t="shared" si="188"/>
        <v>6.9690000000000004E-3</v>
      </c>
      <c r="G6061" s="10">
        <f>IF(C6061&gt;'Assumptions Notes'!C$11,'Assumptions Notes'!C$11,C6061)</f>
        <v>60.6</v>
      </c>
      <c r="H6061" s="15">
        <f t="shared" si="189"/>
        <v>6.9690000000000004E-3</v>
      </c>
      <c r="I6061" s="2">
        <f>IF(C6061&gt;'Assumptions Notes'!C$11,-C6061*('Assumptions Notes'!C$13/(2*1000)),G6061*D6061)</f>
        <v>6.9690000000000004E-3</v>
      </c>
    </row>
    <row r="6062" spans="1:9" x14ac:dyDescent="0.2">
      <c r="A6062" s="5">
        <v>42678.25</v>
      </c>
      <c r="B6062" s="2">
        <v>1112.75</v>
      </c>
      <c r="C6062" s="10">
        <v>70.430000000000007</v>
      </c>
      <c r="D6062" s="8">
        <v>1.325E-4</v>
      </c>
      <c r="E6062" s="13">
        <f>D6062*'Assumptions Notes'!C$12</f>
        <v>4.7699999999999999E-2</v>
      </c>
      <c r="F6062" s="15">
        <f t="shared" si="188"/>
        <v>9.331975000000001E-3</v>
      </c>
      <c r="G6062" s="10">
        <f>IF(C6062&gt;'Assumptions Notes'!C$11,'Assumptions Notes'!C$11,C6062)</f>
        <v>70.430000000000007</v>
      </c>
      <c r="H6062" s="15">
        <f t="shared" si="189"/>
        <v>9.331975000000001E-3</v>
      </c>
      <c r="I6062" s="2">
        <f>IF(C6062&gt;'Assumptions Notes'!C$11,-C6062*('Assumptions Notes'!C$13/(2*1000)),G6062*D6062)</f>
        <v>9.331975000000001E-3</v>
      </c>
    </row>
    <row r="6063" spans="1:9" x14ac:dyDescent="0.2">
      <c r="A6063" s="5">
        <v>42678.270833333336</v>
      </c>
      <c r="B6063" s="2">
        <v>1202.22</v>
      </c>
      <c r="C6063" s="10">
        <v>78.16</v>
      </c>
      <c r="D6063" s="8">
        <v>1.6249999999999999E-4</v>
      </c>
      <c r="E6063" s="13">
        <f>D6063*'Assumptions Notes'!C$12</f>
        <v>5.8499999999999996E-2</v>
      </c>
      <c r="F6063" s="15">
        <f t="shared" si="188"/>
        <v>1.2700999999999999E-2</v>
      </c>
      <c r="G6063" s="10">
        <f>IF(C6063&gt;'Assumptions Notes'!C$11,'Assumptions Notes'!C$11,C6063)</f>
        <v>78.16</v>
      </c>
      <c r="H6063" s="15">
        <f t="shared" si="189"/>
        <v>1.2700999999999999E-2</v>
      </c>
      <c r="I6063" s="2">
        <f>IF(C6063&gt;'Assumptions Notes'!C$11,-C6063*('Assumptions Notes'!C$13/(2*1000)),G6063*D6063)</f>
        <v>1.2700999999999999E-2</v>
      </c>
    </row>
    <row r="6064" spans="1:9" x14ac:dyDescent="0.2">
      <c r="A6064" s="5">
        <v>42678.291666666664</v>
      </c>
      <c r="B6064" s="2">
        <v>1309.46</v>
      </c>
      <c r="C6064" s="10">
        <v>110.41</v>
      </c>
      <c r="D6064" s="8">
        <v>1.9249999999999999E-4</v>
      </c>
      <c r="E6064" s="13">
        <f>D6064*'Assumptions Notes'!C$12</f>
        <v>6.93E-2</v>
      </c>
      <c r="F6064" s="15">
        <f t="shared" si="188"/>
        <v>2.1253925E-2</v>
      </c>
      <c r="G6064" s="10">
        <f>IF(C6064&gt;'Assumptions Notes'!C$11,'Assumptions Notes'!C$11,C6064)</f>
        <v>110.41</v>
      </c>
      <c r="H6064" s="15">
        <f t="shared" si="189"/>
        <v>2.1253925E-2</v>
      </c>
      <c r="I6064" s="2">
        <f>IF(C6064&gt;'Assumptions Notes'!C$11,-C6064*('Assumptions Notes'!C$13/(2*1000)),G6064*D6064)</f>
        <v>2.1253925E-2</v>
      </c>
    </row>
    <row r="6065" spans="1:9" x14ac:dyDescent="0.2">
      <c r="A6065" s="5">
        <v>42678.3125</v>
      </c>
      <c r="B6065" s="2">
        <v>1311.02</v>
      </c>
      <c r="C6065" s="10">
        <v>86.41</v>
      </c>
      <c r="D6065" s="8">
        <v>2.0875000000000001E-4</v>
      </c>
      <c r="E6065" s="13">
        <f>D6065*'Assumptions Notes'!C$12</f>
        <v>7.5150000000000008E-2</v>
      </c>
      <c r="F6065" s="15">
        <f t="shared" si="188"/>
        <v>1.8038087500000001E-2</v>
      </c>
      <c r="G6065" s="10">
        <f>IF(C6065&gt;'Assumptions Notes'!C$11,'Assumptions Notes'!C$11,C6065)</f>
        <v>86.41</v>
      </c>
      <c r="H6065" s="15">
        <f t="shared" si="189"/>
        <v>1.8038087500000001E-2</v>
      </c>
      <c r="I6065" s="2">
        <f>IF(C6065&gt;'Assumptions Notes'!C$11,-C6065*('Assumptions Notes'!C$13/(2*1000)),G6065*D6065)</f>
        <v>1.8038087500000001E-2</v>
      </c>
    </row>
    <row r="6066" spans="1:9" x14ac:dyDescent="0.2">
      <c r="A6066" s="5">
        <v>42678.333333333336</v>
      </c>
      <c r="B6066" s="2">
        <v>1257.27</v>
      </c>
      <c r="C6066" s="10">
        <v>69.08</v>
      </c>
      <c r="D6066" s="8">
        <v>2.2499999999999999E-4</v>
      </c>
      <c r="E6066" s="13">
        <f>D6066*'Assumptions Notes'!C$12</f>
        <v>8.1000000000000003E-2</v>
      </c>
      <c r="F6066" s="15">
        <f t="shared" si="188"/>
        <v>1.5543E-2</v>
      </c>
      <c r="G6066" s="10">
        <f>IF(C6066&gt;'Assumptions Notes'!C$11,'Assumptions Notes'!C$11,C6066)</f>
        <v>69.08</v>
      </c>
      <c r="H6066" s="15">
        <f t="shared" si="189"/>
        <v>1.5543E-2</v>
      </c>
      <c r="I6066" s="2">
        <f>IF(C6066&gt;'Assumptions Notes'!C$11,-C6066*('Assumptions Notes'!C$13/(2*1000)),G6066*D6066)</f>
        <v>1.5543E-2</v>
      </c>
    </row>
    <row r="6067" spans="1:9" x14ac:dyDescent="0.2">
      <c r="A6067" s="5">
        <v>42678.354166666664</v>
      </c>
      <c r="B6067" s="2">
        <v>1190.6300000000001</v>
      </c>
      <c r="C6067" s="10">
        <v>62.24</v>
      </c>
      <c r="D6067" s="8">
        <v>2.2625E-4</v>
      </c>
      <c r="E6067" s="13">
        <f>D6067*'Assumptions Notes'!C$12</f>
        <v>8.1449999999999995E-2</v>
      </c>
      <c r="F6067" s="15">
        <f t="shared" si="188"/>
        <v>1.40818E-2</v>
      </c>
      <c r="G6067" s="10">
        <f>IF(C6067&gt;'Assumptions Notes'!C$11,'Assumptions Notes'!C$11,C6067)</f>
        <v>62.24</v>
      </c>
      <c r="H6067" s="15">
        <f t="shared" si="189"/>
        <v>1.40818E-2</v>
      </c>
      <c r="I6067" s="2">
        <f>IF(C6067&gt;'Assumptions Notes'!C$11,-C6067*('Assumptions Notes'!C$13/(2*1000)),G6067*D6067)</f>
        <v>1.40818E-2</v>
      </c>
    </row>
    <row r="6068" spans="1:9" x14ac:dyDescent="0.2">
      <c r="A6068" s="5">
        <v>42678.375</v>
      </c>
      <c r="B6068" s="2">
        <v>1128.8499999999999</v>
      </c>
      <c r="C6068" s="10">
        <v>58.98</v>
      </c>
      <c r="D6068" s="8">
        <v>2.275E-4</v>
      </c>
      <c r="E6068" s="13">
        <f>D6068*'Assumptions Notes'!C$12</f>
        <v>8.1900000000000001E-2</v>
      </c>
      <c r="F6068" s="15">
        <f t="shared" si="188"/>
        <v>1.341795E-2</v>
      </c>
      <c r="G6068" s="10">
        <f>IF(C6068&gt;'Assumptions Notes'!C$11,'Assumptions Notes'!C$11,C6068)</f>
        <v>58.98</v>
      </c>
      <c r="H6068" s="15">
        <f t="shared" si="189"/>
        <v>1.341795E-2</v>
      </c>
      <c r="I6068" s="2">
        <f>IF(C6068&gt;'Assumptions Notes'!C$11,-C6068*('Assumptions Notes'!C$13/(2*1000)),G6068*D6068)</f>
        <v>1.341795E-2</v>
      </c>
    </row>
    <row r="6069" spans="1:9" x14ac:dyDescent="0.2">
      <c r="A6069" s="5">
        <v>42678.395833333336</v>
      </c>
      <c r="B6069" s="2">
        <v>1049.3</v>
      </c>
      <c r="C6069" s="10">
        <v>42.81</v>
      </c>
      <c r="D6069" s="8">
        <v>2.1875E-4</v>
      </c>
      <c r="E6069" s="13">
        <f>D6069*'Assumptions Notes'!C$12</f>
        <v>7.8750000000000001E-2</v>
      </c>
      <c r="F6069" s="15">
        <f t="shared" si="188"/>
        <v>9.3646875000000015E-3</v>
      </c>
      <c r="G6069" s="10">
        <f>IF(C6069&gt;'Assumptions Notes'!C$11,'Assumptions Notes'!C$11,C6069)</f>
        <v>42.81</v>
      </c>
      <c r="H6069" s="15">
        <f t="shared" si="189"/>
        <v>9.3646875000000015E-3</v>
      </c>
      <c r="I6069" s="2">
        <f>IF(C6069&gt;'Assumptions Notes'!C$11,-C6069*('Assumptions Notes'!C$13/(2*1000)),G6069*D6069)</f>
        <v>9.3646875000000015E-3</v>
      </c>
    </row>
    <row r="6070" spans="1:9" x14ac:dyDescent="0.2">
      <c r="A6070" s="5">
        <v>42678.416666666664</v>
      </c>
      <c r="B6070" s="2">
        <v>988.7</v>
      </c>
      <c r="C6070" s="10">
        <v>32.840000000000003</v>
      </c>
      <c r="D6070" s="8">
        <v>2.1000000000000001E-4</v>
      </c>
      <c r="E6070" s="13">
        <f>D6070*'Assumptions Notes'!C$12</f>
        <v>7.5600000000000001E-2</v>
      </c>
      <c r="F6070" s="15">
        <f t="shared" si="188"/>
        <v>6.8964000000000013E-3</v>
      </c>
      <c r="G6070" s="10">
        <f>IF(C6070&gt;'Assumptions Notes'!C$11,'Assumptions Notes'!C$11,C6070)</f>
        <v>32.840000000000003</v>
      </c>
      <c r="H6070" s="15">
        <f t="shared" si="189"/>
        <v>6.8964000000000013E-3</v>
      </c>
      <c r="I6070" s="2">
        <f>IF(C6070&gt;'Assumptions Notes'!C$11,-C6070*('Assumptions Notes'!C$13/(2*1000)),G6070*D6070)</f>
        <v>6.8964000000000013E-3</v>
      </c>
    </row>
    <row r="6071" spans="1:9" x14ac:dyDescent="0.2">
      <c r="A6071" s="5">
        <v>42678.4375</v>
      </c>
      <c r="B6071" s="2">
        <v>965.59</v>
      </c>
      <c r="C6071" s="10">
        <v>10.24</v>
      </c>
      <c r="D6071" s="8">
        <v>2.075E-4</v>
      </c>
      <c r="E6071" s="13">
        <f>D6071*'Assumptions Notes'!C$12</f>
        <v>7.4700000000000003E-2</v>
      </c>
      <c r="F6071" s="15">
        <f t="shared" si="188"/>
        <v>2.1248E-3</v>
      </c>
      <c r="G6071" s="10">
        <f>IF(C6071&gt;'Assumptions Notes'!C$11,'Assumptions Notes'!C$11,C6071)</f>
        <v>10.24</v>
      </c>
      <c r="H6071" s="15">
        <f t="shared" si="189"/>
        <v>2.1248E-3</v>
      </c>
      <c r="I6071" s="2">
        <f>IF(C6071&gt;'Assumptions Notes'!C$11,-C6071*('Assumptions Notes'!C$13/(2*1000)),G6071*D6071)</f>
        <v>2.1248E-3</v>
      </c>
    </row>
    <row r="6072" spans="1:9" x14ac:dyDescent="0.2">
      <c r="A6072" s="5">
        <v>42678.458333333336</v>
      </c>
      <c r="B6072" s="2">
        <v>955.13</v>
      </c>
      <c r="C6072" s="10">
        <v>11.1</v>
      </c>
      <c r="D6072" s="8">
        <v>2.05E-4</v>
      </c>
      <c r="E6072" s="13">
        <f>D6072*'Assumptions Notes'!C$12</f>
        <v>7.3800000000000004E-2</v>
      </c>
      <c r="F6072" s="15">
        <f t="shared" si="188"/>
        <v>2.2754999999999997E-3</v>
      </c>
      <c r="G6072" s="10">
        <f>IF(C6072&gt;'Assumptions Notes'!C$11,'Assumptions Notes'!C$11,C6072)</f>
        <v>11.1</v>
      </c>
      <c r="H6072" s="15">
        <f t="shared" si="189"/>
        <v>2.2754999999999997E-3</v>
      </c>
      <c r="I6072" s="2">
        <f>IF(C6072&gt;'Assumptions Notes'!C$11,-C6072*('Assumptions Notes'!C$13/(2*1000)),G6072*D6072)</f>
        <v>2.2754999999999997E-3</v>
      </c>
    </row>
    <row r="6073" spans="1:9" x14ac:dyDescent="0.2">
      <c r="A6073" s="5">
        <v>42678.479166666664</v>
      </c>
      <c r="B6073" s="2">
        <v>942.38</v>
      </c>
      <c r="C6073" s="10">
        <v>8.91</v>
      </c>
      <c r="D6073" s="8">
        <v>2.1499999999999999E-4</v>
      </c>
      <c r="E6073" s="13">
        <f>D6073*'Assumptions Notes'!C$12</f>
        <v>7.7399999999999997E-2</v>
      </c>
      <c r="F6073" s="15">
        <f t="shared" si="188"/>
        <v>1.9156500000000001E-3</v>
      </c>
      <c r="G6073" s="10">
        <f>IF(C6073&gt;'Assumptions Notes'!C$11,'Assumptions Notes'!C$11,C6073)</f>
        <v>8.91</v>
      </c>
      <c r="H6073" s="15">
        <f t="shared" si="189"/>
        <v>1.9156500000000001E-3</v>
      </c>
      <c r="I6073" s="2">
        <f>IF(C6073&gt;'Assumptions Notes'!C$11,-C6073*('Assumptions Notes'!C$13/(2*1000)),G6073*D6073)</f>
        <v>1.9156500000000001E-3</v>
      </c>
    </row>
    <row r="6074" spans="1:9" x14ac:dyDescent="0.2">
      <c r="A6074" s="5">
        <v>42678.5</v>
      </c>
      <c r="B6074" s="2">
        <v>934.62</v>
      </c>
      <c r="C6074" s="10">
        <v>3.05</v>
      </c>
      <c r="D6074" s="8">
        <v>2.2499999999999999E-4</v>
      </c>
      <c r="E6074" s="13">
        <f>D6074*'Assumptions Notes'!C$12</f>
        <v>8.1000000000000003E-2</v>
      </c>
      <c r="F6074" s="15">
        <f t="shared" si="188"/>
        <v>6.862499999999999E-4</v>
      </c>
      <c r="G6074" s="10">
        <f>IF(C6074&gt;'Assumptions Notes'!C$11,'Assumptions Notes'!C$11,C6074)</f>
        <v>3.05</v>
      </c>
      <c r="H6074" s="15">
        <f t="shared" si="189"/>
        <v>6.862499999999999E-4</v>
      </c>
      <c r="I6074" s="2">
        <f>IF(C6074&gt;'Assumptions Notes'!C$11,-C6074*('Assumptions Notes'!C$13/(2*1000)),G6074*D6074)</f>
        <v>6.862499999999999E-4</v>
      </c>
    </row>
    <row r="6075" spans="1:9" x14ac:dyDescent="0.2">
      <c r="A6075" s="5">
        <v>42678.520833333336</v>
      </c>
      <c r="B6075" s="2">
        <v>935.05</v>
      </c>
      <c r="C6075" s="10">
        <v>4.4800000000000004</v>
      </c>
      <c r="D6075" s="8">
        <v>2.1250000000000002E-4</v>
      </c>
      <c r="E6075" s="13">
        <f>D6075*'Assumptions Notes'!C$12</f>
        <v>7.6500000000000012E-2</v>
      </c>
      <c r="F6075" s="15">
        <f t="shared" si="188"/>
        <v>9.5200000000000016E-4</v>
      </c>
      <c r="G6075" s="10">
        <f>IF(C6075&gt;'Assumptions Notes'!C$11,'Assumptions Notes'!C$11,C6075)</f>
        <v>4.4800000000000004</v>
      </c>
      <c r="H6075" s="15">
        <f t="shared" si="189"/>
        <v>9.5200000000000016E-4</v>
      </c>
      <c r="I6075" s="2">
        <f>IF(C6075&gt;'Assumptions Notes'!C$11,-C6075*('Assumptions Notes'!C$13/(2*1000)),G6075*D6075)</f>
        <v>9.5200000000000016E-4</v>
      </c>
    </row>
    <row r="6076" spans="1:9" x14ac:dyDescent="0.2">
      <c r="A6076" s="5">
        <v>42678.541666666664</v>
      </c>
      <c r="B6076" s="2">
        <v>943.38</v>
      </c>
      <c r="C6076" s="10">
        <v>2.64</v>
      </c>
      <c r="D6076" s="8">
        <v>2.0000000000000001E-4</v>
      </c>
      <c r="E6076" s="13">
        <f>D6076*'Assumptions Notes'!C$12</f>
        <v>7.2000000000000008E-2</v>
      </c>
      <c r="F6076" s="15">
        <f t="shared" si="188"/>
        <v>5.2800000000000004E-4</v>
      </c>
      <c r="G6076" s="10">
        <f>IF(C6076&gt;'Assumptions Notes'!C$11,'Assumptions Notes'!C$11,C6076)</f>
        <v>2.64</v>
      </c>
      <c r="H6076" s="15">
        <f t="shared" si="189"/>
        <v>5.2800000000000004E-4</v>
      </c>
      <c r="I6076" s="2">
        <f>IF(C6076&gt;'Assumptions Notes'!C$11,-C6076*('Assumptions Notes'!C$13/(2*1000)),G6076*D6076)</f>
        <v>5.2800000000000004E-4</v>
      </c>
    </row>
    <row r="6077" spans="1:9" x14ac:dyDescent="0.2">
      <c r="A6077" s="5">
        <v>42678.5625</v>
      </c>
      <c r="B6077" s="2">
        <v>937.39</v>
      </c>
      <c r="C6077" s="10">
        <v>4.08</v>
      </c>
      <c r="D6077" s="8">
        <v>1.975E-4</v>
      </c>
      <c r="E6077" s="13">
        <f>D6077*'Assumptions Notes'!C$12</f>
        <v>7.1099999999999997E-2</v>
      </c>
      <c r="F6077" s="15">
        <f t="shared" si="188"/>
        <v>8.0580000000000007E-4</v>
      </c>
      <c r="G6077" s="10">
        <f>IF(C6077&gt;'Assumptions Notes'!C$11,'Assumptions Notes'!C$11,C6077)</f>
        <v>4.08</v>
      </c>
      <c r="H6077" s="15">
        <f t="shared" si="189"/>
        <v>8.0580000000000007E-4</v>
      </c>
      <c r="I6077" s="2">
        <f>IF(C6077&gt;'Assumptions Notes'!C$11,-C6077*('Assumptions Notes'!C$13/(2*1000)),G6077*D6077)</f>
        <v>8.0580000000000007E-4</v>
      </c>
    </row>
    <row r="6078" spans="1:9" x14ac:dyDescent="0.2">
      <c r="A6078" s="5">
        <v>42678.583333333336</v>
      </c>
      <c r="B6078" s="2">
        <v>939.87</v>
      </c>
      <c r="C6078" s="10">
        <v>3.42</v>
      </c>
      <c r="D6078" s="8">
        <v>1.95E-4</v>
      </c>
      <c r="E6078" s="13">
        <f>D6078*'Assumptions Notes'!C$12</f>
        <v>7.0199999999999999E-2</v>
      </c>
      <c r="F6078" s="15">
        <f t="shared" si="188"/>
        <v>6.669E-4</v>
      </c>
      <c r="G6078" s="10">
        <f>IF(C6078&gt;'Assumptions Notes'!C$11,'Assumptions Notes'!C$11,C6078)</f>
        <v>3.42</v>
      </c>
      <c r="H6078" s="15">
        <f t="shared" si="189"/>
        <v>6.669E-4</v>
      </c>
      <c r="I6078" s="2">
        <f>IF(C6078&gt;'Assumptions Notes'!C$11,-C6078*('Assumptions Notes'!C$13/(2*1000)),G6078*D6078)</f>
        <v>6.669E-4</v>
      </c>
    </row>
    <row r="6079" spans="1:9" x14ac:dyDescent="0.2">
      <c r="A6079" s="5">
        <v>42678.604166666664</v>
      </c>
      <c r="B6079" s="2">
        <v>947.97</v>
      </c>
      <c r="C6079" s="10">
        <v>9.92</v>
      </c>
      <c r="D6079" s="8">
        <v>1.9625E-4</v>
      </c>
      <c r="E6079" s="13">
        <f>D6079*'Assumptions Notes'!C$12</f>
        <v>7.0650000000000004E-2</v>
      </c>
      <c r="F6079" s="15">
        <f t="shared" si="188"/>
        <v>1.9468E-3</v>
      </c>
      <c r="G6079" s="10">
        <f>IF(C6079&gt;'Assumptions Notes'!C$11,'Assumptions Notes'!C$11,C6079)</f>
        <v>9.92</v>
      </c>
      <c r="H6079" s="15">
        <f t="shared" si="189"/>
        <v>1.9468E-3</v>
      </c>
      <c r="I6079" s="2">
        <f>IF(C6079&gt;'Assumptions Notes'!C$11,-C6079*('Assumptions Notes'!C$13/(2*1000)),G6079*D6079)</f>
        <v>1.9468E-3</v>
      </c>
    </row>
    <row r="6080" spans="1:9" x14ac:dyDescent="0.2">
      <c r="A6080" s="5">
        <v>42678.625</v>
      </c>
      <c r="B6080" s="2">
        <v>969.35</v>
      </c>
      <c r="C6080" s="10">
        <v>12.66</v>
      </c>
      <c r="D6080" s="8">
        <v>1.975E-4</v>
      </c>
      <c r="E6080" s="13">
        <f>D6080*'Assumptions Notes'!C$12</f>
        <v>7.1099999999999997E-2</v>
      </c>
      <c r="F6080" s="15">
        <f t="shared" si="188"/>
        <v>2.5003500000000001E-3</v>
      </c>
      <c r="G6080" s="10">
        <f>IF(C6080&gt;'Assumptions Notes'!C$11,'Assumptions Notes'!C$11,C6080)</f>
        <v>12.66</v>
      </c>
      <c r="H6080" s="15">
        <f t="shared" si="189"/>
        <v>2.5003500000000001E-3</v>
      </c>
      <c r="I6080" s="2">
        <f>IF(C6080&gt;'Assumptions Notes'!C$11,-C6080*('Assumptions Notes'!C$13/(2*1000)),G6080*D6080)</f>
        <v>2.5003500000000001E-3</v>
      </c>
    </row>
    <row r="6081" spans="1:9" x14ac:dyDescent="0.2">
      <c r="A6081" s="5">
        <v>42678.645833333336</v>
      </c>
      <c r="B6081" s="2">
        <v>1006.2</v>
      </c>
      <c r="C6081" s="10">
        <v>8.64</v>
      </c>
      <c r="D6081" s="8">
        <v>2.2124999999999998E-4</v>
      </c>
      <c r="E6081" s="13">
        <f>D6081*'Assumptions Notes'!C$12</f>
        <v>7.9649999999999999E-2</v>
      </c>
      <c r="F6081" s="15">
        <f t="shared" si="188"/>
        <v>1.9116000000000001E-3</v>
      </c>
      <c r="G6081" s="10">
        <f>IF(C6081&gt;'Assumptions Notes'!C$11,'Assumptions Notes'!C$11,C6081)</f>
        <v>8.64</v>
      </c>
      <c r="H6081" s="15">
        <f t="shared" si="189"/>
        <v>1.9116000000000001E-3</v>
      </c>
      <c r="I6081" s="2">
        <f>IF(C6081&gt;'Assumptions Notes'!C$11,-C6081*('Assumptions Notes'!C$13/(2*1000)),G6081*D6081)</f>
        <v>1.9116000000000001E-3</v>
      </c>
    </row>
    <row r="6082" spans="1:9" x14ac:dyDescent="0.2">
      <c r="A6082" s="5">
        <v>42678.666666666664</v>
      </c>
      <c r="B6082" s="2">
        <v>1026.1500000000001</v>
      </c>
      <c r="C6082" s="10">
        <v>9.7899999999999991</v>
      </c>
      <c r="D6082" s="8">
        <v>2.4499999999999999E-4</v>
      </c>
      <c r="E6082" s="13">
        <f>D6082*'Assumptions Notes'!C$12</f>
        <v>8.8200000000000001E-2</v>
      </c>
      <c r="F6082" s="15">
        <f t="shared" si="188"/>
        <v>2.3985499999999997E-3</v>
      </c>
      <c r="G6082" s="10">
        <f>IF(C6082&gt;'Assumptions Notes'!C$11,'Assumptions Notes'!C$11,C6082)</f>
        <v>9.7899999999999991</v>
      </c>
      <c r="H6082" s="15">
        <f t="shared" si="189"/>
        <v>2.3985499999999997E-3</v>
      </c>
      <c r="I6082" s="2">
        <f>IF(C6082&gt;'Assumptions Notes'!C$11,-C6082*('Assumptions Notes'!C$13/(2*1000)),G6082*D6082)</f>
        <v>2.3985499999999997E-3</v>
      </c>
    </row>
    <row r="6083" spans="1:9" x14ac:dyDescent="0.2">
      <c r="A6083" s="5">
        <v>42678.6875</v>
      </c>
      <c r="B6083" s="2">
        <v>1058.58</v>
      </c>
      <c r="C6083" s="10">
        <v>8.2799999999999994</v>
      </c>
      <c r="D6083" s="8">
        <v>2.7E-4</v>
      </c>
      <c r="E6083" s="13">
        <f>D6083*'Assumptions Notes'!C$12</f>
        <v>9.7199999999999995E-2</v>
      </c>
      <c r="F6083" s="15">
        <f t="shared" si="188"/>
        <v>2.2355999999999999E-3</v>
      </c>
      <c r="G6083" s="10">
        <f>IF(C6083&gt;'Assumptions Notes'!C$11,'Assumptions Notes'!C$11,C6083)</f>
        <v>8.2799999999999994</v>
      </c>
      <c r="H6083" s="15">
        <f t="shared" si="189"/>
        <v>2.2355999999999999E-3</v>
      </c>
      <c r="I6083" s="2">
        <f>IF(C6083&gt;'Assumptions Notes'!C$11,-C6083*('Assumptions Notes'!C$13/(2*1000)),G6083*D6083)</f>
        <v>2.2355999999999999E-3</v>
      </c>
    </row>
    <row r="6084" spans="1:9" x14ac:dyDescent="0.2">
      <c r="A6084" s="5">
        <v>42678.708333333336</v>
      </c>
      <c r="B6084" s="2">
        <v>1112.68</v>
      </c>
      <c r="C6084" s="10">
        <v>9.3000000000000007</v>
      </c>
      <c r="D6084" s="8">
        <v>2.9500000000000001E-4</v>
      </c>
      <c r="E6084" s="13">
        <f>D6084*'Assumptions Notes'!C$12</f>
        <v>0.1062</v>
      </c>
      <c r="F6084" s="15">
        <f t="shared" ref="F6084:F6147" si="190">D6084*C6084</f>
        <v>2.7435000000000003E-3</v>
      </c>
      <c r="G6084" s="10">
        <f>IF(C6084&gt;'Assumptions Notes'!C$11,'Assumptions Notes'!C$11,C6084)</f>
        <v>9.3000000000000007</v>
      </c>
      <c r="H6084" s="15">
        <f t="shared" ref="H6084:H6147" si="191">G6084*D6084</f>
        <v>2.7435000000000003E-3</v>
      </c>
      <c r="I6084" s="2">
        <f>IF(C6084&gt;'Assumptions Notes'!C$11,-C6084*('Assumptions Notes'!C$13/(2*1000)),G6084*D6084)</f>
        <v>2.7435000000000003E-3</v>
      </c>
    </row>
    <row r="6085" spans="1:9" x14ac:dyDescent="0.2">
      <c r="A6085" s="5">
        <v>42678.729166666664</v>
      </c>
      <c r="B6085" s="2">
        <v>1152.54</v>
      </c>
      <c r="C6085" s="10">
        <v>9.5</v>
      </c>
      <c r="D6085" s="8">
        <v>2.9750000000000002E-4</v>
      </c>
      <c r="E6085" s="13">
        <f>D6085*'Assumptions Notes'!C$12</f>
        <v>0.1071</v>
      </c>
      <c r="F6085" s="15">
        <f t="shared" si="190"/>
        <v>2.8262500000000002E-3</v>
      </c>
      <c r="G6085" s="10">
        <f>IF(C6085&gt;'Assumptions Notes'!C$11,'Assumptions Notes'!C$11,C6085)</f>
        <v>9.5</v>
      </c>
      <c r="H6085" s="15">
        <f t="shared" si="191"/>
        <v>2.8262500000000002E-3</v>
      </c>
      <c r="I6085" s="2">
        <f>IF(C6085&gt;'Assumptions Notes'!C$11,-C6085*('Assumptions Notes'!C$13/(2*1000)),G6085*D6085)</f>
        <v>2.8262500000000002E-3</v>
      </c>
    </row>
    <row r="6086" spans="1:9" x14ac:dyDescent="0.2">
      <c r="A6086" s="5">
        <v>42678.75</v>
      </c>
      <c r="B6086" s="2">
        <v>1167.06</v>
      </c>
      <c r="C6086" s="10">
        <v>9.6199999999999992</v>
      </c>
      <c r="D6086" s="8">
        <v>2.9999999999999997E-4</v>
      </c>
      <c r="E6086" s="13">
        <f>D6086*'Assumptions Notes'!C$12</f>
        <v>0.10799999999999998</v>
      </c>
      <c r="F6086" s="15">
        <f t="shared" si="190"/>
        <v>2.8859999999999997E-3</v>
      </c>
      <c r="G6086" s="10">
        <f>IF(C6086&gt;'Assumptions Notes'!C$11,'Assumptions Notes'!C$11,C6086)</f>
        <v>9.6199999999999992</v>
      </c>
      <c r="H6086" s="15">
        <f t="shared" si="191"/>
        <v>2.8859999999999997E-3</v>
      </c>
      <c r="I6086" s="2">
        <f>IF(C6086&gt;'Assumptions Notes'!C$11,-C6086*('Assumptions Notes'!C$13/(2*1000)),G6086*D6086)</f>
        <v>2.8859999999999997E-3</v>
      </c>
    </row>
    <row r="6087" spans="1:9" x14ac:dyDescent="0.2">
      <c r="A6087" s="5">
        <v>42678.770833333336</v>
      </c>
      <c r="B6087" s="2">
        <v>1198.1099999999999</v>
      </c>
      <c r="C6087" s="10">
        <v>9.94</v>
      </c>
      <c r="D6087" s="8">
        <v>2.9999999999999997E-4</v>
      </c>
      <c r="E6087" s="13">
        <f>D6087*'Assumptions Notes'!C$12</f>
        <v>0.10799999999999998</v>
      </c>
      <c r="F6087" s="15">
        <f t="shared" si="190"/>
        <v>2.9819999999999994E-3</v>
      </c>
      <c r="G6087" s="10">
        <f>IF(C6087&gt;'Assumptions Notes'!C$11,'Assumptions Notes'!C$11,C6087)</f>
        <v>9.94</v>
      </c>
      <c r="H6087" s="15">
        <f t="shared" si="191"/>
        <v>2.9819999999999994E-3</v>
      </c>
      <c r="I6087" s="2">
        <f>IF(C6087&gt;'Assumptions Notes'!C$11,-C6087*('Assumptions Notes'!C$13/(2*1000)),G6087*D6087)</f>
        <v>2.9819999999999994E-3</v>
      </c>
    </row>
    <row r="6088" spans="1:9" x14ac:dyDescent="0.2">
      <c r="A6088" s="5">
        <v>42678.791666666664</v>
      </c>
      <c r="B6088" s="2">
        <v>1241.43</v>
      </c>
      <c r="C6088" s="10">
        <v>15.78</v>
      </c>
      <c r="D6088" s="8">
        <v>2.9999999999999997E-4</v>
      </c>
      <c r="E6088" s="13">
        <f>D6088*'Assumptions Notes'!C$12</f>
        <v>0.10799999999999998</v>
      </c>
      <c r="F6088" s="15">
        <f t="shared" si="190"/>
        <v>4.7339999999999995E-3</v>
      </c>
      <c r="G6088" s="10">
        <f>IF(C6088&gt;'Assumptions Notes'!C$11,'Assumptions Notes'!C$11,C6088)</f>
        <v>15.78</v>
      </c>
      <c r="H6088" s="15">
        <f t="shared" si="191"/>
        <v>4.7339999999999995E-3</v>
      </c>
      <c r="I6088" s="2">
        <f>IF(C6088&gt;'Assumptions Notes'!C$11,-C6088*('Assumptions Notes'!C$13/(2*1000)),G6088*D6088)</f>
        <v>4.7339999999999995E-3</v>
      </c>
    </row>
    <row r="6089" spans="1:9" x14ac:dyDescent="0.2">
      <c r="A6089" s="5">
        <v>42678.8125</v>
      </c>
      <c r="B6089" s="2">
        <v>1261.07</v>
      </c>
      <c r="C6089" s="10">
        <v>14.26</v>
      </c>
      <c r="D6089" s="8">
        <v>2.9750000000000002E-4</v>
      </c>
      <c r="E6089" s="13">
        <f>D6089*'Assumptions Notes'!C$12</f>
        <v>0.1071</v>
      </c>
      <c r="F6089" s="15">
        <f t="shared" si="190"/>
        <v>4.2423500000000006E-3</v>
      </c>
      <c r="G6089" s="10">
        <f>IF(C6089&gt;'Assumptions Notes'!C$11,'Assumptions Notes'!C$11,C6089)</f>
        <v>14.26</v>
      </c>
      <c r="H6089" s="15">
        <f t="shared" si="191"/>
        <v>4.2423500000000006E-3</v>
      </c>
      <c r="I6089" s="2">
        <f>IF(C6089&gt;'Assumptions Notes'!C$11,-C6089*('Assumptions Notes'!C$13/(2*1000)),G6089*D6089)</f>
        <v>4.2423500000000006E-3</v>
      </c>
    </row>
    <row r="6090" spans="1:9" x14ac:dyDescent="0.2">
      <c r="A6090" s="5">
        <v>42678.833333333336</v>
      </c>
      <c r="B6090" s="2">
        <v>1299.07</v>
      </c>
      <c r="C6090" s="10">
        <v>15.18</v>
      </c>
      <c r="D6090" s="8">
        <v>2.9500000000000001E-4</v>
      </c>
      <c r="E6090" s="13">
        <f>D6090*'Assumptions Notes'!C$12</f>
        <v>0.1062</v>
      </c>
      <c r="F6090" s="15">
        <f t="shared" si="190"/>
        <v>4.4781000000000005E-3</v>
      </c>
      <c r="G6090" s="10">
        <f>IF(C6090&gt;'Assumptions Notes'!C$11,'Assumptions Notes'!C$11,C6090)</f>
        <v>15.18</v>
      </c>
      <c r="H6090" s="15">
        <f t="shared" si="191"/>
        <v>4.4781000000000005E-3</v>
      </c>
      <c r="I6090" s="2">
        <f>IF(C6090&gt;'Assumptions Notes'!C$11,-C6090*('Assumptions Notes'!C$13/(2*1000)),G6090*D6090)</f>
        <v>4.4781000000000005E-3</v>
      </c>
    </row>
    <row r="6091" spans="1:9" x14ac:dyDescent="0.2">
      <c r="A6091" s="5">
        <v>42678.854166666664</v>
      </c>
      <c r="B6091" s="2">
        <v>1283.8499999999999</v>
      </c>
      <c r="C6091" s="10">
        <v>13.83</v>
      </c>
      <c r="D6091" s="8">
        <v>2.9E-4</v>
      </c>
      <c r="E6091" s="13">
        <f>D6091*'Assumptions Notes'!C$12</f>
        <v>0.10440000000000001</v>
      </c>
      <c r="F6091" s="15">
        <f t="shared" si="190"/>
        <v>4.0106999999999999E-3</v>
      </c>
      <c r="G6091" s="10">
        <f>IF(C6091&gt;'Assumptions Notes'!C$11,'Assumptions Notes'!C$11,C6091)</f>
        <v>13.83</v>
      </c>
      <c r="H6091" s="15">
        <f t="shared" si="191"/>
        <v>4.0106999999999999E-3</v>
      </c>
      <c r="I6091" s="2">
        <f>IF(C6091&gt;'Assumptions Notes'!C$11,-C6091*('Assumptions Notes'!C$13/(2*1000)),G6091*D6091)</f>
        <v>4.0106999999999999E-3</v>
      </c>
    </row>
    <row r="6092" spans="1:9" x14ac:dyDescent="0.2">
      <c r="A6092" s="5">
        <v>42678.875</v>
      </c>
      <c r="B6092" s="2">
        <v>1248.46</v>
      </c>
      <c r="C6092" s="10">
        <v>10.37</v>
      </c>
      <c r="D6092" s="8">
        <v>2.8499999999999999E-4</v>
      </c>
      <c r="E6092" s="13">
        <f>D6092*'Assumptions Notes'!C$12</f>
        <v>0.1026</v>
      </c>
      <c r="F6092" s="15">
        <f t="shared" si="190"/>
        <v>2.9554499999999997E-3</v>
      </c>
      <c r="G6092" s="10">
        <f>IF(C6092&gt;'Assumptions Notes'!C$11,'Assumptions Notes'!C$11,C6092)</f>
        <v>10.37</v>
      </c>
      <c r="H6092" s="15">
        <f t="shared" si="191"/>
        <v>2.9554499999999997E-3</v>
      </c>
      <c r="I6092" s="2">
        <f>IF(C6092&gt;'Assumptions Notes'!C$11,-C6092*('Assumptions Notes'!C$13/(2*1000)),G6092*D6092)</f>
        <v>2.9554499999999997E-3</v>
      </c>
    </row>
    <row r="6093" spans="1:9" x14ac:dyDescent="0.2">
      <c r="A6093" s="5">
        <v>42678.895833333336</v>
      </c>
      <c r="B6093" s="2">
        <v>1197.48</v>
      </c>
      <c r="C6093" s="10">
        <v>7.92</v>
      </c>
      <c r="D6093" s="8">
        <v>2.7E-4</v>
      </c>
      <c r="E6093" s="13">
        <f>D6093*'Assumptions Notes'!C$12</f>
        <v>9.7199999999999995E-2</v>
      </c>
      <c r="F6093" s="15">
        <f t="shared" si="190"/>
        <v>2.1383999999999999E-3</v>
      </c>
      <c r="G6093" s="10">
        <f>IF(C6093&gt;'Assumptions Notes'!C$11,'Assumptions Notes'!C$11,C6093)</f>
        <v>7.92</v>
      </c>
      <c r="H6093" s="15">
        <f t="shared" si="191"/>
        <v>2.1383999999999999E-3</v>
      </c>
      <c r="I6093" s="2">
        <f>IF(C6093&gt;'Assumptions Notes'!C$11,-C6093*('Assumptions Notes'!C$13/(2*1000)),G6093*D6093)</f>
        <v>2.1383999999999999E-3</v>
      </c>
    </row>
    <row r="6094" spans="1:9" x14ac:dyDescent="0.2">
      <c r="A6094" s="5">
        <v>42678.916666666664</v>
      </c>
      <c r="B6094" s="2">
        <v>1150.76</v>
      </c>
      <c r="C6094" s="10">
        <v>5.12</v>
      </c>
      <c r="D6094" s="8">
        <v>2.5500000000000002E-4</v>
      </c>
      <c r="E6094" s="13">
        <f>D6094*'Assumptions Notes'!C$12</f>
        <v>9.1800000000000007E-2</v>
      </c>
      <c r="F6094" s="15">
        <f t="shared" si="190"/>
        <v>1.3056000000000001E-3</v>
      </c>
      <c r="G6094" s="10">
        <f>IF(C6094&gt;'Assumptions Notes'!C$11,'Assumptions Notes'!C$11,C6094)</f>
        <v>5.12</v>
      </c>
      <c r="H6094" s="15">
        <f t="shared" si="191"/>
        <v>1.3056000000000001E-3</v>
      </c>
      <c r="I6094" s="2">
        <f>IF(C6094&gt;'Assumptions Notes'!C$11,-C6094*('Assumptions Notes'!C$13/(2*1000)),G6094*D6094)</f>
        <v>1.3056000000000001E-3</v>
      </c>
    </row>
    <row r="6095" spans="1:9" x14ac:dyDescent="0.2">
      <c r="A6095" s="5">
        <v>42678.9375</v>
      </c>
      <c r="B6095" s="2">
        <v>1106.92</v>
      </c>
      <c r="C6095" s="10">
        <v>12.73</v>
      </c>
      <c r="D6095" s="8">
        <v>2.1250000000000002E-4</v>
      </c>
      <c r="E6095" s="13">
        <f>D6095*'Assumptions Notes'!C$12</f>
        <v>7.6500000000000012E-2</v>
      </c>
      <c r="F6095" s="15">
        <f t="shared" si="190"/>
        <v>2.7051250000000005E-3</v>
      </c>
      <c r="G6095" s="10">
        <f>IF(C6095&gt;'Assumptions Notes'!C$11,'Assumptions Notes'!C$11,C6095)</f>
        <v>12.73</v>
      </c>
      <c r="H6095" s="15">
        <f t="shared" si="191"/>
        <v>2.7051250000000005E-3</v>
      </c>
      <c r="I6095" s="2">
        <f>IF(C6095&gt;'Assumptions Notes'!C$11,-C6095*('Assumptions Notes'!C$13/(2*1000)),G6095*D6095)</f>
        <v>2.7051250000000005E-3</v>
      </c>
    </row>
    <row r="6096" spans="1:9" x14ac:dyDescent="0.2">
      <c r="A6096" s="5">
        <v>42678.958333333336</v>
      </c>
      <c r="B6096" s="2">
        <v>1108.17</v>
      </c>
      <c r="C6096" s="10">
        <v>-29.43</v>
      </c>
      <c r="D6096" s="8">
        <v>1.7000000000000001E-4</v>
      </c>
      <c r="E6096" s="13">
        <f>D6096*'Assumptions Notes'!C$12</f>
        <v>6.1200000000000004E-2</v>
      </c>
      <c r="F6096" s="15">
        <f t="shared" si="190"/>
        <v>-5.0030999999999999E-3</v>
      </c>
      <c r="G6096" s="10">
        <f>IF(C6096&gt;'Assumptions Notes'!C$11,'Assumptions Notes'!C$11,C6096)</f>
        <v>-29.43</v>
      </c>
      <c r="H6096" s="15">
        <f t="shared" si="191"/>
        <v>-5.0030999999999999E-3</v>
      </c>
      <c r="I6096" s="2">
        <f>IF(C6096&gt;'Assumptions Notes'!C$11,-C6096*('Assumptions Notes'!C$13/(2*1000)),G6096*D6096)</f>
        <v>-5.0030999999999999E-3</v>
      </c>
    </row>
    <row r="6097" spans="1:9" x14ac:dyDescent="0.2">
      <c r="A6097" s="5">
        <v>42678.979166666664</v>
      </c>
      <c r="B6097" s="2">
        <v>1096.25</v>
      </c>
      <c r="C6097" s="10">
        <v>2.58</v>
      </c>
      <c r="D6097" s="8">
        <v>1.5000000000000001E-4</v>
      </c>
      <c r="E6097" s="13">
        <f>D6097*'Assumptions Notes'!C$12</f>
        <v>5.4000000000000006E-2</v>
      </c>
      <c r="F6097" s="15">
        <f t="shared" si="190"/>
        <v>3.8700000000000003E-4</v>
      </c>
      <c r="G6097" s="10">
        <f>IF(C6097&gt;'Assumptions Notes'!C$11,'Assumptions Notes'!C$11,C6097)</f>
        <v>2.58</v>
      </c>
      <c r="H6097" s="15">
        <f t="shared" si="191"/>
        <v>3.8700000000000003E-4</v>
      </c>
      <c r="I6097" s="2">
        <f>IF(C6097&gt;'Assumptions Notes'!C$11,-C6097*('Assumptions Notes'!C$13/(2*1000)),G6097*D6097)</f>
        <v>3.8700000000000003E-4</v>
      </c>
    </row>
    <row r="6098" spans="1:9" x14ac:dyDescent="0.2">
      <c r="A6098" s="5">
        <v>42679</v>
      </c>
      <c r="B6098" s="2">
        <v>1288.3</v>
      </c>
      <c r="C6098" s="10">
        <v>12.09</v>
      </c>
      <c r="D6098" s="8">
        <v>1.2999999999999999E-4</v>
      </c>
      <c r="E6098" s="13">
        <f>D6098*'Assumptions Notes'!C$12</f>
        <v>4.6799999999999994E-2</v>
      </c>
      <c r="F6098" s="15">
        <f t="shared" si="190"/>
        <v>1.5716999999999999E-3</v>
      </c>
      <c r="G6098" s="10">
        <f>IF(C6098&gt;'Assumptions Notes'!C$11,'Assumptions Notes'!C$11,C6098)</f>
        <v>12.09</v>
      </c>
      <c r="H6098" s="15">
        <f t="shared" si="191"/>
        <v>1.5716999999999999E-3</v>
      </c>
      <c r="I6098" s="2">
        <f>IF(C6098&gt;'Assumptions Notes'!C$11,-C6098*('Assumptions Notes'!C$13/(2*1000)),G6098*D6098)</f>
        <v>1.5716999999999999E-3</v>
      </c>
    </row>
    <row r="6099" spans="1:9" x14ac:dyDescent="0.2">
      <c r="A6099" s="5">
        <v>42679.020833333336</v>
      </c>
      <c r="B6099" s="2">
        <v>1163.5</v>
      </c>
      <c r="C6099" s="10">
        <v>4.79</v>
      </c>
      <c r="D6099" s="8">
        <v>1.175E-4</v>
      </c>
      <c r="E6099" s="13">
        <f>D6099*'Assumptions Notes'!C$12</f>
        <v>4.2299999999999997E-2</v>
      </c>
      <c r="F6099" s="15">
        <f t="shared" si="190"/>
        <v>5.6282499999999998E-4</v>
      </c>
      <c r="G6099" s="10">
        <f>IF(C6099&gt;'Assumptions Notes'!C$11,'Assumptions Notes'!C$11,C6099)</f>
        <v>4.79</v>
      </c>
      <c r="H6099" s="15">
        <f t="shared" si="191"/>
        <v>5.6282499999999998E-4</v>
      </c>
      <c r="I6099" s="2">
        <f>IF(C6099&gt;'Assumptions Notes'!C$11,-C6099*('Assumptions Notes'!C$13/(2*1000)),G6099*D6099)</f>
        <v>5.6282499999999998E-4</v>
      </c>
    </row>
    <row r="6100" spans="1:9" x14ac:dyDescent="0.2">
      <c r="A6100" s="5">
        <v>42679.041666666664</v>
      </c>
      <c r="B6100" s="2">
        <v>1092.0999999999999</v>
      </c>
      <c r="C6100" s="10">
        <v>13.35</v>
      </c>
      <c r="D6100" s="8">
        <v>1.05E-4</v>
      </c>
      <c r="E6100" s="13">
        <f>D6100*'Assumptions Notes'!C$12</f>
        <v>3.78E-2</v>
      </c>
      <c r="F6100" s="15">
        <f t="shared" si="190"/>
        <v>1.40175E-3</v>
      </c>
      <c r="G6100" s="10">
        <f>IF(C6100&gt;'Assumptions Notes'!C$11,'Assumptions Notes'!C$11,C6100)</f>
        <v>13.35</v>
      </c>
      <c r="H6100" s="15">
        <f t="shared" si="191"/>
        <v>1.40175E-3</v>
      </c>
      <c r="I6100" s="2">
        <f>IF(C6100&gt;'Assumptions Notes'!C$11,-C6100*('Assumptions Notes'!C$13/(2*1000)),G6100*D6100)</f>
        <v>1.40175E-3</v>
      </c>
    </row>
    <row r="6101" spans="1:9" x14ac:dyDescent="0.2">
      <c r="A6101" s="5">
        <v>42679.0625</v>
      </c>
      <c r="B6101" s="2">
        <v>1032.8</v>
      </c>
      <c r="C6101" s="10">
        <v>0.64</v>
      </c>
      <c r="D6101" s="8">
        <v>1.025E-4</v>
      </c>
      <c r="E6101" s="13">
        <f>D6101*'Assumptions Notes'!C$12</f>
        <v>3.6900000000000002E-2</v>
      </c>
      <c r="F6101" s="15">
        <f t="shared" si="190"/>
        <v>6.5599999999999995E-5</v>
      </c>
      <c r="G6101" s="10">
        <f>IF(C6101&gt;'Assumptions Notes'!C$11,'Assumptions Notes'!C$11,C6101)</f>
        <v>0.64</v>
      </c>
      <c r="H6101" s="15">
        <f t="shared" si="191"/>
        <v>6.5599999999999995E-5</v>
      </c>
      <c r="I6101" s="2">
        <f>IF(C6101&gt;'Assumptions Notes'!C$11,-C6101*('Assumptions Notes'!C$13/(2*1000)),G6101*D6101)</f>
        <v>6.5599999999999995E-5</v>
      </c>
    </row>
    <row r="6102" spans="1:9" x14ac:dyDescent="0.2">
      <c r="A6102" s="5">
        <v>42679.083333333336</v>
      </c>
      <c r="B6102" s="2">
        <v>983.99</v>
      </c>
      <c r="C6102" s="10">
        <v>8.31</v>
      </c>
      <c r="D6102" s="8">
        <v>1E-4</v>
      </c>
      <c r="E6102" s="13">
        <f>D6102*'Assumptions Notes'!C$12</f>
        <v>3.6000000000000004E-2</v>
      </c>
      <c r="F6102" s="15">
        <f t="shared" si="190"/>
        <v>8.3100000000000014E-4</v>
      </c>
      <c r="G6102" s="10">
        <f>IF(C6102&gt;'Assumptions Notes'!C$11,'Assumptions Notes'!C$11,C6102)</f>
        <v>8.31</v>
      </c>
      <c r="H6102" s="15">
        <f t="shared" si="191"/>
        <v>8.3100000000000014E-4</v>
      </c>
      <c r="I6102" s="2">
        <f>IF(C6102&gt;'Assumptions Notes'!C$11,-C6102*('Assumptions Notes'!C$13/(2*1000)),G6102*D6102)</f>
        <v>8.3100000000000014E-4</v>
      </c>
    </row>
    <row r="6103" spans="1:9" x14ac:dyDescent="0.2">
      <c r="A6103" s="5">
        <v>42679.104166666664</v>
      </c>
      <c r="B6103" s="2">
        <v>945.11</v>
      </c>
      <c r="C6103" s="10">
        <v>-0.25</v>
      </c>
      <c r="D6103" s="8">
        <v>9.8750000000000002E-5</v>
      </c>
      <c r="E6103" s="13">
        <f>D6103*'Assumptions Notes'!C$12</f>
        <v>3.5549999999999998E-2</v>
      </c>
      <c r="F6103" s="15">
        <f t="shared" si="190"/>
        <v>-2.46875E-5</v>
      </c>
      <c r="G6103" s="10">
        <f>IF(C6103&gt;'Assumptions Notes'!C$11,'Assumptions Notes'!C$11,C6103)</f>
        <v>-0.25</v>
      </c>
      <c r="H6103" s="15">
        <f t="shared" si="191"/>
        <v>-2.46875E-5</v>
      </c>
      <c r="I6103" s="2">
        <f>IF(C6103&gt;'Assumptions Notes'!C$11,-C6103*('Assumptions Notes'!C$13/(2*1000)),G6103*D6103)</f>
        <v>-2.46875E-5</v>
      </c>
    </row>
    <row r="6104" spans="1:9" x14ac:dyDescent="0.2">
      <c r="A6104" s="5">
        <v>42679.125</v>
      </c>
      <c r="B6104" s="2">
        <v>927.99</v>
      </c>
      <c r="C6104" s="10">
        <v>1.25</v>
      </c>
      <c r="D6104" s="8">
        <v>9.7499999999999998E-5</v>
      </c>
      <c r="E6104" s="13">
        <f>D6104*'Assumptions Notes'!C$12</f>
        <v>3.5099999999999999E-2</v>
      </c>
      <c r="F6104" s="15">
        <f t="shared" si="190"/>
        <v>1.2187499999999999E-4</v>
      </c>
      <c r="G6104" s="10">
        <f>IF(C6104&gt;'Assumptions Notes'!C$11,'Assumptions Notes'!C$11,C6104)</f>
        <v>1.25</v>
      </c>
      <c r="H6104" s="15">
        <f t="shared" si="191"/>
        <v>1.2187499999999999E-4</v>
      </c>
      <c r="I6104" s="2">
        <f>IF(C6104&gt;'Assumptions Notes'!C$11,-C6104*('Assumptions Notes'!C$13/(2*1000)),G6104*D6104)</f>
        <v>1.2187499999999999E-4</v>
      </c>
    </row>
    <row r="6105" spans="1:9" x14ac:dyDescent="0.2">
      <c r="A6105" s="5">
        <v>42679.145833333336</v>
      </c>
      <c r="B6105" s="2">
        <v>913.6</v>
      </c>
      <c r="C6105" s="10">
        <v>-31.75</v>
      </c>
      <c r="D6105" s="8">
        <v>9.6250000000000009E-5</v>
      </c>
      <c r="E6105" s="13">
        <f>D6105*'Assumptions Notes'!C$12</f>
        <v>3.465E-2</v>
      </c>
      <c r="F6105" s="15">
        <f t="shared" si="190"/>
        <v>-3.0559375000000001E-3</v>
      </c>
      <c r="G6105" s="10">
        <f>IF(C6105&gt;'Assumptions Notes'!C$11,'Assumptions Notes'!C$11,C6105)</f>
        <v>-31.75</v>
      </c>
      <c r="H6105" s="15">
        <f t="shared" si="191"/>
        <v>-3.0559375000000001E-3</v>
      </c>
      <c r="I6105" s="2">
        <f>IF(C6105&gt;'Assumptions Notes'!C$11,-C6105*('Assumptions Notes'!C$13/(2*1000)),G6105*D6105)</f>
        <v>-3.0559375000000001E-3</v>
      </c>
    </row>
    <row r="6106" spans="1:9" x14ac:dyDescent="0.2">
      <c r="A6106" s="5">
        <v>42679.166666666664</v>
      </c>
      <c r="B6106" s="2">
        <v>895.56</v>
      </c>
      <c r="C6106" s="10">
        <v>-12.87</v>
      </c>
      <c r="D6106" s="8">
        <v>9.5000000000000005E-5</v>
      </c>
      <c r="E6106" s="13">
        <f>D6106*'Assumptions Notes'!C$12</f>
        <v>3.4200000000000001E-2</v>
      </c>
      <c r="F6106" s="15">
        <f t="shared" si="190"/>
        <v>-1.22265E-3</v>
      </c>
      <c r="G6106" s="10">
        <f>IF(C6106&gt;'Assumptions Notes'!C$11,'Assumptions Notes'!C$11,C6106)</f>
        <v>-12.87</v>
      </c>
      <c r="H6106" s="15">
        <f t="shared" si="191"/>
        <v>-1.22265E-3</v>
      </c>
      <c r="I6106" s="2">
        <f>IF(C6106&gt;'Assumptions Notes'!C$11,-C6106*('Assumptions Notes'!C$13/(2*1000)),G6106*D6106)</f>
        <v>-1.22265E-3</v>
      </c>
    </row>
    <row r="6107" spans="1:9" x14ac:dyDescent="0.2">
      <c r="A6107" s="5">
        <v>42679.1875</v>
      </c>
      <c r="B6107" s="2">
        <v>886.55</v>
      </c>
      <c r="C6107" s="10">
        <v>0.9</v>
      </c>
      <c r="D6107" s="8">
        <v>9.6250000000000009E-5</v>
      </c>
      <c r="E6107" s="13">
        <f>D6107*'Assumptions Notes'!C$12</f>
        <v>3.465E-2</v>
      </c>
      <c r="F6107" s="15">
        <f t="shared" si="190"/>
        <v>8.6625000000000005E-5</v>
      </c>
      <c r="G6107" s="10">
        <f>IF(C6107&gt;'Assumptions Notes'!C$11,'Assumptions Notes'!C$11,C6107)</f>
        <v>0.9</v>
      </c>
      <c r="H6107" s="15">
        <f t="shared" si="191"/>
        <v>8.6625000000000005E-5</v>
      </c>
      <c r="I6107" s="2">
        <f>IF(C6107&gt;'Assumptions Notes'!C$11,-C6107*('Assumptions Notes'!C$13/(2*1000)),G6107*D6107)</f>
        <v>8.6625000000000005E-5</v>
      </c>
    </row>
    <row r="6108" spans="1:9" x14ac:dyDescent="0.2">
      <c r="A6108" s="5">
        <v>42679.208333333336</v>
      </c>
      <c r="B6108" s="2">
        <v>897.43</v>
      </c>
      <c r="C6108" s="10">
        <v>14.49</v>
      </c>
      <c r="D6108" s="8">
        <v>9.7499999999999998E-5</v>
      </c>
      <c r="E6108" s="13">
        <f>D6108*'Assumptions Notes'!C$12</f>
        <v>3.5099999999999999E-2</v>
      </c>
      <c r="F6108" s="15">
        <f t="shared" si="190"/>
        <v>1.412775E-3</v>
      </c>
      <c r="G6108" s="10">
        <f>IF(C6108&gt;'Assumptions Notes'!C$11,'Assumptions Notes'!C$11,C6108)</f>
        <v>14.49</v>
      </c>
      <c r="H6108" s="15">
        <f t="shared" si="191"/>
        <v>1.412775E-3</v>
      </c>
      <c r="I6108" s="2">
        <f>IF(C6108&gt;'Assumptions Notes'!C$11,-C6108*('Assumptions Notes'!C$13/(2*1000)),G6108*D6108)</f>
        <v>1.412775E-3</v>
      </c>
    </row>
    <row r="6109" spans="1:9" x14ac:dyDescent="0.2">
      <c r="A6109" s="5">
        <v>42679.229166666664</v>
      </c>
      <c r="B6109" s="2">
        <v>916.51</v>
      </c>
      <c r="C6109" s="10">
        <v>39.56</v>
      </c>
      <c r="D6109" s="8">
        <v>1.15E-4</v>
      </c>
      <c r="E6109" s="13">
        <f>D6109*'Assumptions Notes'!C$12</f>
        <v>4.1399999999999999E-2</v>
      </c>
      <c r="F6109" s="15">
        <f t="shared" si="190"/>
        <v>4.5494000000000003E-3</v>
      </c>
      <c r="G6109" s="10">
        <f>IF(C6109&gt;'Assumptions Notes'!C$11,'Assumptions Notes'!C$11,C6109)</f>
        <v>39.56</v>
      </c>
      <c r="H6109" s="15">
        <f t="shared" si="191"/>
        <v>4.5494000000000003E-3</v>
      </c>
      <c r="I6109" s="2">
        <f>IF(C6109&gt;'Assumptions Notes'!C$11,-C6109*('Assumptions Notes'!C$13/(2*1000)),G6109*D6109)</f>
        <v>4.5494000000000003E-3</v>
      </c>
    </row>
    <row r="6110" spans="1:9" x14ac:dyDescent="0.2">
      <c r="A6110" s="5">
        <v>42679.25</v>
      </c>
      <c r="B6110" s="2">
        <v>941.06</v>
      </c>
      <c r="C6110" s="10">
        <v>28.96</v>
      </c>
      <c r="D6110" s="8">
        <v>1.325E-4</v>
      </c>
      <c r="E6110" s="13">
        <f>D6110*'Assumptions Notes'!C$12</f>
        <v>4.7699999999999999E-2</v>
      </c>
      <c r="F6110" s="15">
        <f t="shared" si="190"/>
        <v>3.8371999999999998E-3</v>
      </c>
      <c r="G6110" s="10">
        <f>IF(C6110&gt;'Assumptions Notes'!C$11,'Assumptions Notes'!C$11,C6110)</f>
        <v>28.96</v>
      </c>
      <c r="H6110" s="15">
        <f t="shared" si="191"/>
        <v>3.8371999999999998E-3</v>
      </c>
      <c r="I6110" s="2">
        <f>IF(C6110&gt;'Assumptions Notes'!C$11,-C6110*('Assumptions Notes'!C$13/(2*1000)),G6110*D6110)</f>
        <v>3.8371999999999998E-3</v>
      </c>
    </row>
    <row r="6111" spans="1:9" x14ac:dyDescent="0.2">
      <c r="A6111" s="5">
        <v>42679.270833333336</v>
      </c>
      <c r="B6111" s="2">
        <v>952.62</v>
      </c>
      <c r="C6111" s="10">
        <v>28.15</v>
      </c>
      <c r="D6111" s="8">
        <v>1.6249999999999999E-4</v>
      </c>
      <c r="E6111" s="13">
        <f>D6111*'Assumptions Notes'!C$12</f>
        <v>5.8499999999999996E-2</v>
      </c>
      <c r="F6111" s="15">
        <f t="shared" si="190"/>
        <v>4.5743749999999994E-3</v>
      </c>
      <c r="G6111" s="10">
        <f>IF(C6111&gt;'Assumptions Notes'!C$11,'Assumptions Notes'!C$11,C6111)</f>
        <v>28.15</v>
      </c>
      <c r="H6111" s="15">
        <f t="shared" si="191"/>
        <v>4.5743749999999994E-3</v>
      </c>
      <c r="I6111" s="2">
        <f>IF(C6111&gt;'Assumptions Notes'!C$11,-C6111*('Assumptions Notes'!C$13/(2*1000)),G6111*D6111)</f>
        <v>4.5743749999999994E-3</v>
      </c>
    </row>
    <row r="6112" spans="1:9" x14ac:dyDescent="0.2">
      <c r="A6112" s="5">
        <v>42679.291666666664</v>
      </c>
      <c r="B6112" s="2">
        <v>984.72</v>
      </c>
      <c r="C6112" s="10">
        <v>50.44</v>
      </c>
      <c r="D6112" s="8">
        <v>1.9249999999999999E-4</v>
      </c>
      <c r="E6112" s="13">
        <f>D6112*'Assumptions Notes'!C$12</f>
        <v>6.93E-2</v>
      </c>
      <c r="F6112" s="15">
        <f t="shared" si="190"/>
        <v>9.7096999999999982E-3</v>
      </c>
      <c r="G6112" s="10">
        <f>IF(C6112&gt;'Assumptions Notes'!C$11,'Assumptions Notes'!C$11,C6112)</f>
        <v>50.44</v>
      </c>
      <c r="H6112" s="15">
        <f t="shared" si="191"/>
        <v>9.7096999999999982E-3</v>
      </c>
      <c r="I6112" s="2">
        <f>IF(C6112&gt;'Assumptions Notes'!C$11,-C6112*('Assumptions Notes'!C$13/(2*1000)),G6112*D6112)</f>
        <v>9.7096999999999982E-3</v>
      </c>
    </row>
    <row r="6113" spans="1:9" x14ac:dyDescent="0.2">
      <c r="A6113" s="5">
        <v>42679.3125</v>
      </c>
      <c r="B6113" s="2">
        <v>1016.95</v>
      </c>
      <c r="C6113" s="10">
        <v>56.48</v>
      </c>
      <c r="D6113" s="8">
        <v>2.0875000000000001E-4</v>
      </c>
      <c r="E6113" s="13">
        <f>D6113*'Assumptions Notes'!C$12</f>
        <v>7.5150000000000008E-2</v>
      </c>
      <c r="F6113" s="15">
        <f t="shared" si="190"/>
        <v>1.1790199999999999E-2</v>
      </c>
      <c r="G6113" s="10">
        <f>IF(C6113&gt;'Assumptions Notes'!C$11,'Assumptions Notes'!C$11,C6113)</f>
        <v>56.48</v>
      </c>
      <c r="H6113" s="15">
        <f t="shared" si="191"/>
        <v>1.1790199999999999E-2</v>
      </c>
      <c r="I6113" s="2">
        <f>IF(C6113&gt;'Assumptions Notes'!C$11,-C6113*('Assumptions Notes'!C$13/(2*1000)),G6113*D6113)</f>
        <v>1.1790199999999999E-2</v>
      </c>
    </row>
    <row r="6114" spans="1:9" x14ac:dyDescent="0.2">
      <c r="A6114" s="5">
        <v>42679.333333333336</v>
      </c>
      <c r="B6114" s="2">
        <v>1017.13</v>
      </c>
      <c r="C6114" s="10">
        <v>49.35</v>
      </c>
      <c r="D6114" s="8">
        <v>2.2499999999999999E-4</v>
      </c>
      <c r="E6114" s="13">
        <f>D6114*'Assumptions Notes'!C$12</f>
        <v>8.1000000000000003E-2</v>
      </c>
      <c r="F6114" s="15">
        <f t="shared" si="190"/>
        <v>1.1103750000000001E-2</v>
      </c>
      <c r="G6114" s="10">
        <f>IF(C6114&gt;'Assumptions Notes'!C$11,'Assumptions Notes'!C$11,C6114)</f>
        <v>49.35</v>
      </c>
      <c r="H6114" s="15">
        <f t="shared" si="191"/>
        <v>1.1103750000000001E-2</v>
      </c>
      <c r="I6114" s="2">
        <f>IF(C6114&gt;'Assumptions Notes'!C$11,-C6114*('Assumptions Notes'!C$13/(2*1000)),G6114*D6114)</f>
        <v>1.1103750000000001E-2</v>
      </c>
    </row>
    <row r="6115" spans="1:9" x14ac:dyDescent="0.2">
      <c r="A6115" s="5">
        <v>42679.354166666664</v>
      </c>
      <c r="B6115" s="2">
        <v>955.15</v>
      </c>
      <c r="C6115" s="10">
        <v>157.1</v>
      </c>
      <c r="D6115" s="8">
        <v>2.2625E-4</v>
      </c>
      <c r="E6115" s="13">
        <f>D6115*'Assumptions Notes'!C$12</f>
        <v>8.1449999999999995E-2</v>
      </c>
      <c r="F6115" s="15">
        <f t="shared" si="190"/>
        <v>3.5543874999999996E-2</v>
      </c>
      <c r="G6115" s="10">
        <f>IF(C6115&gt;'Assumptions Notes'!C$11,'Assumptions Notes'!C$11,C6115)</f>
        <v>120</v>
      </c>
      <c r="H6115" s="15">
        <f t="shared" si="191"/>
        <v>2.7150000000000001E-2</v>
      </c>
      <c r="I6115" s="2">
        <f>IF(C6115&gt;'Assumptions Notes'!C$11,-C6115*('Assumptions Notes'!C$13/(2*1000)),G6115*D6115)</f>
        <v>-7.8549999999999995E-2</v>
      </c>
    </row>
    <row r="6116" spans="1:9" x14ac:dyDescent="0.2">
      <c r="A6116" s="5">
        <v>42679.375</v>
      </c>
      <c r="B6116" s="2">
        <v>926.3</v>
      </c>
      <c r="C6116" s="10">
        <v>21.31</v>
      </c>
      <c r="D6116" s="8">
        <v>2.275E-4</v>
      </c>
      <c r="E6116" s="13">
        <f>D6116*'Assumptions Notes'!C$12</f>
        <v>8.1900000000000001E-2</v>
      </c>
      <c r="F6116" s="15">
        <f t="shared" si="190"/>
        <v>4.8480249999999997E-3</v>
      </c>
      <c r="G6116" s="10">
        <f>IF(C6116&gt;'Assumptions Notes'!C$11,'Assumptions Notes'!C$11,C6116)</f>
        <v>21.31</v>
      </c>
      <c r="H6116" s="15">
        <f t="shared" si="191"/>
        <v>4.8480249999999997E-3</v>
      </c>
      <c r="I6116" s="2">
        <f>IF(C6116&gt;'Assumptions Notes'!C$11,-C6116*('Assumptions Notes'!C$13/(2*1000)),G6116*D6116)</f>
        <v>4.8480249999999997E-3</v>
      </c>
    </row>
    <row r="6117" spans="1:9" x14ac:dyDescent="0.2">
      <c r="A6117" s="5">
        <v>42679.395833333336</v>
      </c>
      <c r="B6117" s="2">
        <v>872.92</v>
      </c>
      <c r="C6117" s="10">
        <v>21.3</v>
      </c>
      <c r="D6117" s="8">
        <v>2.1875E-4</v>
      </c>
      <c r="E6117" s="13">
        <f>D6117*'Assumptions Notes'!C$12</f>
        <v>7.8750000000000001E-2</v>
      </c>
      <c r="F6117" s="15">
        <f t="shared" si="190"/>
        <v>4.6593750000000003E-3</v>
      </c>
      <c r="G6117" s="10">
        <f>IF(C6117&gt;'Assumptions Notes'!C$11,'Assumptions Notes'!C$11,C6117)</f>
        <v>21.3</v>
      </c>
      <c r="H6117" s="15">
        <f t="shared" si="191"/>
        <v>4.6593750000000003E-3</v>
      </c>
      <c r="I6117" s="2">
        <f>IF(C6117&gt;'Assumptions Notes'!C$11,-C6117*('Assumptions Notes'!C$13/(2*1000)),G6117*D6117)</f>
        <v>4.6593750000000003E-3</v>
      </c>
    </row>
    <row r="6118" spans="1:9" x14ac:dyDescent="0.2">
      <c r="A6118" s="5">
        <v>42679.416666666664</v>
      </c>
      <c r="B6118" s="2">
        <v>826.39</v>
      </c>
      <c r="C6118" s="10">
        <v>16.649999999999999</v>
      </c>
      <c r="D6118" s="8">
        <v>2.1000000000000001E-4</v>
      </c>
      <c r="E6118" s="13">
        <f>D6118*'Assumptions Notes'!C$12</f>
        <v>7.5600000000000001E-2</v>
      </c>
      <c r="F6118" s="15">
        <f t="shared" si="190"/>
        <v>3.4965E-3</v>
      </c>
      <c r="G6118" s="10">
        <f>IF(C6118&gt;'Assumptions Notes'!C$11,'Assumptions Notes'!C$11,C6118)</f>
        <v>16.649999999999999</v>
      </c>
      <c r="H6118" s="15">
        <f t="shared" si="191"/>
        <v>3.4965E-3</v>
      </c>
      <c r="I6118" s="2">
        <f>IF(C6118&gt;'Assumptions Notes'!C$11,-C6118*('Assumptions Notes'!C$13/(2*1000)),G6118*D6118)</f>
        <v>3.4965E-3</v>
      </c>
    </row>
    <row r="6119" spans="1:9" x14ac:dyDescent="0.2">
      <c r="A6119" s="5">
        <v>42679.4375</v>
      </c>
      <c r="B6119" s="2">
        <v>801.57</v>
      </c>
      <c r="C6119" s="10">
        <v>25.59</v>
      </c>
      <c r="D6119" s="8">
        <v>2.075E-4</v>
      </c>
      <c r="E6119" s="13">
        <f>D6119*'Assumptions Notes'!C$12</f>
        <v>7.4700000000000003E-2</v>
      </c>
      <c r="F6119" s="15">
        <f t="shared" si="190"/>
        <v>5.3099250000000001E-3</v>
      </c>
      <c r="G6119" s="10">
        <f>IF(C6119&gt;'Assumptions Notes'!C$11,'Assumptions Notes'!C$11,C6119)</f>
        <v>25.59</v>
      </c>
      <c r="H6119" s="15">
        <f t="shared" si="191"/>
        <v>5.3099250000000001E-3</v>
      </c>
      <c r="I6119" s="2">
        <f>IF(C6119&gt;'Assumptions Notes'!C$11,-C6119*('Assumptions Notes'!C$13/(2*1000)),G6119*D6119)</f>
        <v>5.3099250000000001E-3</v>
      </c>
    </row>
    <row r="6120" spans="1:9" x14ac:dyDescent="0.2">
      <c r="A6120" s="5">
        <v>42679.458333333336</v>
      </c>
      <c r="B6120" s="2">
        <v>771.09</v>
      </c>
      <c r="C6120" s="10">
        <v>26.92</v>
      </c>
      <c r="D6120" s="8">
        <v>2.05E-4</v>
      </c>
      <c r="E6120" s="13">
        <f>D6120*'Assumptions Notes'!C$12</f>
        <v>7.3800000000000004E-2</v>
      </c>
      <c r="F6120" s="15">
        <f t="shared" si="190"/>
        <v>5.5186000000000002E-3</v>
      </c>
      <c r="G6120" s="10">
        <f>IF(C6120&gt;'Assumptions Notes'!C$11,'Assumptions Notes'!C$11,C6120)</f>
        <v>26.92</v>
      </c>
      <c r="H6120" s="15">
        <f t="shared" si="191"/>
        <v>5.5186000000000002E-3</v>
      </c>
      <c r="I6120" s="2">
        <f>IF(C6120&gt;'Assumptions Notes'!C$11,-C6120*('Assumptions Notes'!C$13/(2*1000)),G6120*D6120)</f>
        <v>5.5186000000000002E-3</v>
      </c>
    </row>
    <row r="6121" spans="1:9" x14ac:dyDescent="0.2">
      <c r="A6121" s="5">
        <v>42679.479166666664</v>
      </c>
      <c r="B6121" s="2">
        <v>770.28</v>
      </c>
      <c r="C6121" s="10">
        <v>26.85</v>
      </c>
      <c r="D6121" s="8">
        <v>2.1499999999999999E-4</v>
      </c>
      <c r="E6121" s="13">
        <f>D6121*'Assumptions Notes'!C$12</f>
        <v>7.7399999999999997E-2</v>
      </c>
      <c r="F6121" s="15">
        <f t="shared" si="190"/>
        <v>5.7727500000000001E-3</v>
      </c>
      <c r="G6121" s="10">
        <f>IF(C6121&gt;'Assumptions Notes'!C$11,'Assumptions Notes'!C$11,C6121)</f>
        <v>26.85</v>
      </c>
      <c r="H6121" s="15">
        <f t="shared" si="191"/>
        <v>5.7727500000000001E-3</v>
      </c>
      <c r="I6121" s="2">
        <f>IF(C6121&gt;'Assumptions Notes'!C$11,-C6121*('Assumptions Notes'!C$13/(2*1000)),G6121*D6121)</f>
        <v>5.7727500000000001E-3</v>
      </c>
    </row>
    <row r="6122" spans="1:9" x14ac:dyDescent="0.2">
      <c r="A6122" s="5">
        <v>42679.5</v>
      </c>
      <c r="B6122" s="2">
        <v>773.27</v>
      </c>
      <c r="C6122" s="10">
        <v>28.89</v>
      </c>
      <c r="D6122" s="8">
        <v>2.2499999999999999E-4</v>
      </c>
      <c r="E6122" s="13">
        <f>D6122*'Assumptions Notes'!C$12</f>
        <v>8.1000000000000003E-2</v>
      </c>
      <c r="F6122" s="15">
        <f t="shared" si="190"/>
        <v>6.50025E-3</v>
      </c>
      <c r="G6122" s="10">
        <f>IF(C6122&gt;'Assumptions Notes'!C$11,'Assumptions Notes'!C$11,C6122)</f>
        <v>28.89</v>
      </c>
      <c r="H6122" s="15">
        <f t="shared" si="191"/>
        <v>6.50025E-3</v>
      </c>
      <c r="I6122" s="2">
        <f>IF(C6122&gt;'Assumptions Notes'!C$11,-C6122*('Assumptions Notes'!C$13/(2*1000)),G6122*D6122)</f>
        <v>6.50025E-3</v>
      </c>
    </row>
    <row r="6123" spans="1:9" x14ac:dyDescent="0.2">
      <c r="A6123" s="5">
        <v>42679.520833333336</v>
      </c>
      <c r="B6123" s="2">
        <v>750.79</v>
      </c>
      <c r="C6123" s="10">
        <v>29.82</v>
      </c>
      <c r="D6123" s="8">
        <v>2.1250000000000002E-4</v>
      </c>
      <c r="E6123" s="13">
        <f>D6123*'Assumptions Notes'!C$12</f>
        <v>7.6500000000000012E-2</v>
      </c>
      <c r="F6123" s="15">
        <f t="shared" si="190"/>
        <v>6.3367500000000004E-3</v>
      </c>
      <c r="G6123" s="10">
        <f>IF(C6123&gt;'Assumptions Notes'!C$11,'Assumptions Notes'!C$11,C6123)</f>
        <v>29.82</v>
      </c>
      <c r="H6123" s="15">
        <f t="shared" si="191"/>
        <v>6.3367500000000004E-3</v>
      </c>
      <c r="I6123" s="2">
        <f>IF(C6123&gt;'Assumptions Notes'!C$11,-C6123*('Assumptions Notes'!C$13/(2*1000)),G6123*D6123)</f>
        <v>6.3367500000000004E-3</v>
      </c>
    </row>
    <row r="6124" spans="1:9" x14ac:dyDescent="0.2">
      <c r="A6124" s="5">
        <v>42679.541666666664</v>
      </c>
      <c r="B6124" s="2">
        <v>742.26</v>
      </c>
      <c r="C6124" s="10">
        <v>30.63</v>
      </c>
      <c r="D6124" s="8">
        <v>2.0000000000000001E-4</v>
      </c>
      <c r="E6124" s="13">
        <f>D6124*'Assumptions Notes'!C$12</f>
        <v>7.2000000000000008E-2</v>
      </c>
      <c r="F6124" s="15">
        <f t="shared" si="190"/>
        <v>6.1260000000000004E-3</v>
      </c>
      <c r="G6124" s="10">
        <f>IF(C6124&gt;'Assumptions Notes'!C$11,'Assumptions Notes'!C$11,C6124)</f>
        <v>30.63</v>
      </c>
      <c r="H6124" s="15">
        <f t="shared" si="191"/>
        <v>6.1260000000000004E-3</v>
      </c>
      <c r="I6124" s="2">
        <f>IF(C6124&gt;'Assumptions Notes'!C$11,-C6124*('Assumptions Notes'!C$13/(2*1000)),G6124*D6124)</f>
        <v>6.1260000000000004E-3</v>
      </c>
    </row>
    <row r="6125" spans="1:9" x14ac:dyDescent="0.2">
      <c r="A6125" s="5">
        <v>42679.5625</v>
      </c>
      <c r="B6125" s="2">
        <v>731.48</v>
      </c>
      <c r="C6125" s="10">
        <v>18.350000000000001</v>
      </c>
      <c r="D6125" s="8">
        <v>1.975E-4</v>
      </c>
      <c r="E6125" s="13">
        <f>D6125*'Assumptions Notes'!C$12</f>
        <v>7.1099999999999997E-2</v>
      </c>
      <c r="F6125" s="15">
        <f t="shared" si="190"/>
        <v>3.6241250000000002E-3</v>
      </c>
      <c r="G6125" s="10">
        <f>IF(C6125&gt;'Assumptions Notes'!C$11,'Assumptions Notes'!C$11,C6125)</f>
        <v>18.350000000000001</v>
      </c>
      <c r="H6125" s="15">
        <f t="shared" si="191"/>
        <v>3.6241250000000002E-3</v>
      </c>
      <c r="I6125" s="2">
        <f>IF(C6125&gt;'Assumptions Notes'!C$11,-C6125*('Assumptions Notes'!C$13/(2*1000)),G6125*D6125)</f>
        <v>3.6241250000000002E-3</v>
      </c>
    </row>
    <row r="6126" spans="1:9" x14ac:dyDescent="0.2">
      <c r="A6126" s="5">
        <v>42679.583333333336</v>
      </c>
      <c r="B6126" s="2">
        <v>721.09</v>
      </c>
      <c r="C6126" s="10">
        <v>11.86</v>
      </c>
      <c r="D6126" s="8">
        <v>1.95E-4</v>
      </c>
      <c r="E6126" s="13">
        <f>D6126*'Assumptions Notes'!C$12</f>
        <v>7.0199999999999999E-2</v>
      </c>
      <c r="F6126" s="15">
        <f t="shared" si="190"/>
        <v>2.3127E-3</v>
      </c>
      <c r="G6126" s="10">
        <f>IF(C6126&gt;'Assumptions Notes'!C$11,'Assumptions Notes'!C$11,C6126)</f>
        <v>11.86</v>
      </c>
      <c r="H6126" s="15">
        <f t="shared" si="191"/>
        <v>2.3127E-3</v>
      </c>
      <c r="I6126" s="2">
        <f>IF(C6126&gt;'Assumptions Notes'!C$11,-C6126*('Assumptions Notes'!C$13/(2*1000)),G6126*D6126)</f>
        <v>2.3127E-3</v>
      </c>
    </row>
    <row r="6127" spans="1:9" x14ac:dyDescent="0.2">
      <c r="A6127" s="5">
        <v>42679.604166666664</v>
      </c>
      <c r="B6127" s="2">
        <v>724.98</v>
      </c>
      <c r="C6127" s="10">
        <v>13.99</v>
      </c>
      <c r="D6127" s="8">
        <v>1.9625E-4</v>
      </c>
      <c r="E6127" s="13">
        <f>D6127*'Assumptions Notes'!C$12</f>
        <v>7.0650000000000004E-2</v>
      </c>
      <c r="F6127" s="15">
        <f t="shared" si="190"/>
        <v>2.7455374999999999E-3</v>
      </c>
      <c r="G6127" s="10">
        <f>IF(C6127&gt;'Assumptions Notes'!C$11,'Assumptions Notes'!C$11,C6127)</f>
        <v>13.99</v>
      </c>
      <c r="H6127" s="15">
        <f t="shared" si="191"/>
        <v>2.7455374999999999E-3</v>
      </c>
      <c r="I6127" s="2">
        <f>IF(C6127&gt;'Assumptions Notes'!C$11,-C6127*('Assumptions Notes'!C$13/(2*1000)),G6127*D6127)</f>
        <v>2.7455374999999999E-3</v>
      </c>
    </row>
    <row r="6128" spans="1:9" x14ac:dyDescent="0.2">
      <c r="A6128" s="5">
        <v>42679.625</v>
      </c>
      <c r="B6128" s="2">
        <v>738.57</v>
      </c>
      <c r="C6128" s="10">
        <v>5.35</v>
      </c>
      <c r="D6128" s="8">
        <v>1.975E-4</v>
      </c>
      <c r="E6128" s="13">
        <f>D6128*'Assumptions Notes'!C$12</f>
        <v>7.1099999999999997E-2</v>
      </c>
      <c r="F6128" s="15">
        <f t="shared" si="190"/>
        <v>1.0566249999999998E-3</v>
      </c>
      <c r="G6128" s="10">
        <f>IF(C6128&gt;'Assumptions Notes'!C$11,'Assumptions Notes'!C$11,C6128)</f>
        <v>5.35</v>
      </c>
      <c r="H6128" s="15">
        <f t="shared" si="191"/>
        <v>1.0566249999999998E-3</v>
      </c>
      <c r="I6128" s="2">
        <f>IF(C6128&gt;'Assumptions Notes'!C$11,-C6128*('Assumptions Notes'!C$13/(2*1000)),G6128*D6128)</f>
        <v>1.0566249999999998E-3</v>
      </c>
    </row>
    <row r="6129" spans="1:9" x14ac:dyDescent="0.2">
      <c r="A6129" s="5">
        <v>42679.645833333336</v>
      </c>
      <c r="B6129" s="2">
        <v>756.28</v>
      </c>
      <c r="C6129" s="10">
        <v>0.33</v>
      </c>
      <c r="D6129" s="8">
        <v>2.2124999999999998E-4</v>
      </c>
      <c r="E6129" s="13">
        <f>D6129*'Assumptions Notes'!C$12</f>
        <v>7.9649999999999999E-2</v>
      </c>
      <c r="F6129" s="15">
        <f t="shared" si="190"/>
        <v>7.3012499999999993E-5</v>
      </c>
      <c r="G6129" s="10">
        <f>IF(C6129&gt;'Assumptions Notes'!C$11,'Assumptions Notes'!C$11,C6129)</f>
        <v>0.33</v>
      </c>
      <c r="H6129" s="15">
        <f t="shared" si="191"/>
        <v>7.3012499999999993E-5</v>
      </c>
      <c r="I6129" s="2">
        <f>IF(C6129&gt;'Assumptions Notes'!C$11,-C6129*('Assumptions Notes'!C$13/(2*1000)),G6129*D6129)</f>
        <v>7.3012499999999993E-5</v>
      </c>
    </row>
    <row r="6130" spans="1:9" x14ac:dyDescent="0.2">
      <c r="A6130" s="5">
        <v>42679.666666666664</v>
      </c>
      <c r="B6130" s="2">
        <v>795.46</v>
      </c>
      <c r="C6130" s="10">
        <v>-2.46</v>
      </c>
      <c r="D6130" s="8">
        <v>2.4499999999999999E-4</v>
      </c>
      <c r="E6130" s="13">
        <f>D6130*'Assumptions Notes'!C$12</f>
        <v>8.8200000000000001E-2</v>
      </c>
      <c r="F6130" s="15">
        <f t="shared" si="190"/>
        <v>-6.0269999999999996E-4</v>
      </c>
      <c r="G6130" s="10">
        <f>IF(C6130&gt;'Assumptions Notes'!C$11,'Assumptions Notes'!C$11,C6130)</f>
        <v>-2.46</v>
      </c>
      <c r="H6130" s="15">
        <f t="shared" si="191"/>
        <v>-6.0269999999999996E-4</v>
      </c>
      <c r="I6130" s="2">
        <f>IF(C6130&gt;'Assumptions Notes'!C$11,-C6130*('Assumptions Notes'!C$13/(2*1000)),G6130*D6130)</f>
        <v>-6.0269999999999996E-4</v>
      </c>
    </row>
    <row r="6131" spans="1:9" x14ac:dyDescent="0.2">
      <c r="A6131" s="5">
        <v>42679.6875</v>
      </c>
      <c r="B6131" s="2">
        <v>870.93</v>
      </c>
      <c r="C6131" s="10">
        <v>13.27</v>
      </c>
      <c r="D6131" s="8">
        <v>2.7E-4</v>
      </c>
      <c r="E6131" s="13">
        <f>D6131*'Assumptions Notes'!C$12</f>
        <v>9.7199999999999995E-2</v>
      </c>
      <c r="F6131" s="15">
        <f t="shared" si="190"/>
        <v>3.5829E-3</v>
      </c>
      <c r="G6131" s="10">
        <f>IF(C6131&gt;'Assumptions Notes'!C$11,'Assumptions Notes'!C$11,C6131)</f>
        <v>13.27</v>
      </c>
      <c r="H6131" s="15">
        <f t="shared" si="191"/>
        <v>3.5829E-3</v>
      </c>
      <c r="I6131" s="2">
        <f>IF(C6131&gt;'Assumptions Notes'!C$11,-C6131*('Assumptions Notes'!C$13/(2*1000)),G6131*D6131)</f>
        <v>3.5829E-3</v>
      </c>
    </row>
    <row r="6132" spans="1:9" x14ac:dyDescent="0.2">
      <c r="A6132" s="5">
        <v>42679.708333333336</v>
      </c>
      <c r="B6132" s="2">
        <v>931.21</v>
      </c>
      <c r="C6132" s="10">
        <v>21.8</v>
      </c>
      <c r="D6132" s="8">
        <v>2.9500000000000001E-4</v>
      </c>
      <c r="E6132" s="13">
        <f>D6132*'Assumptions Notes'!C$12</f>
        <v>0.1062</v>
      </c>
      <c r="F6132" s="15">
        <f t="shared" si="190"/>
        <v>6.431000000000001E-3</v>
      </c>
      <c r="G6132" s="10">
        <f>IF(C6132&gt;'Assumptions Notes'!C$11,'Assumptions Notes'!C$11,C6132)</f>
        <v>21.8</v>
      </c>
      <c r="H6132" s="15">
        <f t="shared" si="191"/>
        <v>6.431000000000001E-3</v>
      </c>
      <c r="I6132" s="2">
        <f>IF(C6132&gt;'Assumptions Notes'!C$11,-C6132*('Assumptions Notes'!C$13/(2*1000)),G6132*D6132)</f>
        <v>6.431000000000001E-3</v>
      </c>
    </row>
    <row r="6133" spans="1:9" x14ac:dyDescent="0.2">
      <c r="A6133" s="5">
        <v>42679.729166666664</v>
      </c>
      <c r="B6133" s="2">
        <v>984.94</v>
      </c>
      <c r="C6133" s="10">
        <v>39.26</v>
      </c>
      <c r="D6133" s="8">
        <v>2.9750000000000002E-4</v>
      </c>
      <c r="E6133" s="13">
        <f>D6133*'Assumptions Notes'!C$12</f>
        <v>0.1071</v>
      </c>
      <c r="F6133" s="15">
        <f t="shared" si="190"/>
        <v>1.167985E-2</v>
      </c>
      <c r="G6133" s="10">
        <f>IF(C6133&gt;'Assumptions Notes'!C$11,'Assumptions Notes'!C$11,C6133)</f>
        <v>39.26</v>
      </c>
      <c r="H6133" s="15">
        <f t="shared" si="191"/>
        <v>1.167985E-2</v>
      </c>
      <c r="I6133" s="2">
        <f>IF(C6133&gt;'Assumptions Notes'!C$11,-C6133*('Assumptions Notes'!C$13/(2*1000)),G6133*D6133)</f>
        <v>1.167985E-2</v>
      </c>
    </row>
    <row r="6134" spans="1:9" x14ac:dyDescent="0.2">
      <c r="A6134" s="5">
        <v>42679.75</v>
      </c>
      <c r="B6134" s="2">
        <v>1035.44</v>
      </c>
      <c r="C6134" s="10">
        <v>43.64</v>
      </c>
      <c r="D6134" s="8">
        <v>2.9999999999999997E-4</v>
      </c>
      <c r="E6134" s="13">
        <f>D6134*'Assumptions Notes'!C$12</f>
        <v>0.10799999999999998</v>
      </c>
      <c r="F6134" s="15">
        <f t="shared" si="190"/>
        <v>1.3091999999999999E-2</v>
      </c>
      <c r="G6134" s="10">
        <f>IF(C6134&gt;'Assumptions Notes'!C$11,'Assumptions Notes'!C$11,C6134)</f>
        <v>43.64</v>
      </c>
      <c r="H6134" s="15">
        <f t="shared" si="191"/>
        <v>1.3091999999999999E-2</v>
      </c>
      <c r="I6134" s="2">
        <f>IF(C6134&gt;'Assumptions Notes'!C$11,-C6134*('Assumptions Notes'!C$13/(2*1000)),G6134*D6134)</f>
        <v>1.3091999999999999E-2</v>
      </c>
    </row>
    <row r="6135" spans="1:9" x14ac:dyDescent="0.2">
      <c r="A6135" s="5">
        <v>42679.770833333336</v>
      </c>
      <c r="B6135" s="2">
        <v>1077.49</v>
      </c>
      <c r="C6135" s="10">
        <v>47.02</v>
      </c>
      <c r="D6135" s="8">
        <v>2.9999999999999997E-4</v>
      </c>
      <c r="E6135" s="13">
        <f>D6135*'Assumptions Notes'!C$12</f>
        <v>0.10799999999999998</v>
      </c>
      <c r="F6135" s="15">
        <f t="shared" si="190"/>
        <v>1.4106E-2</v>
      </c>
      <c r="G6135" s="10">
        <f>IF(C6135&gt;'Assumptions Notes'!C$11,'Assumptions Notes'!C$11,C6135)</f>
        <v>47.02</v>
      </c>
      <c r="H6135" s="15">
        <f t="shared" si="191"/>
        <v>1.4106E-2</v>
      </c>
      <c r="I6135" s="2">
        <f>IF(C6135&gt;'Assumptions Notes'!C$11,-C6135*('Assumptions Notes'!C$13/(2*1000)),G6135*D6135)</f>
        <v>1.4106E-2</v>
      </c>
    </row>
    <row r="6136" spans="1:9" x14ac:dyDescent="0.2">
      <c r="A6136" s="5">
        <v>42679.791666666664</v>
      </c>
      <c r="B6136" s="2">
        <v>1131.98</v>
      </c>
      <c r="C6136" s="10">
        <v>62.28</v>
      </c>
      <c r="D6136" s="8">
        <v>2.9999999999999997E-4</v>
      </c>
      <c r="E6136" s="13">
        <f>D6136*'Assumptions Notes'!C$12</f>
        <v>0.10799999999999998</v>
      </c>
      <c r="F6136" s="15">
        <f t="shared" si="190"/>
        <v>1.8683999999999999E-2</v>
      </c>
      <c r="G6136" s="10">
        <f>IF(C6136&gt;'Assumptions Notes'!C$11,'Assumptions Notes'!C$11,C6136)</f>
        <v>62.28</v>
      </c>
      <c r="H6136" s="15">
        <f t="shared" si="191"/>
        <v>1.8683999999999999E-2</v>
      </c>
      <c r="I6136" s="2">
        <f>IF(C6136&gt;'Assumptions Notes'!C$11,-C6136*('Assumptions Notes'!C$13/(2*1000)),G6136*D6136)</f>
        <v>1.8683999999999999E-2</v>
      </c>
    </row>
    <row r="6137" spans="1:9" x14ac:dyDescent="0.2">
      <c r="A6137" s="5">
        <v>42679.8125</v>
      </c>
      <c r="B6137" s="2">
        <v>1175.6500000000001</v>
      </c>
      <c r="C6137" s="10">
        <v>63.47</v>
      </c>
      <c r="D6137" s="8">
        <v>2.9750000000000002E-4</v>
      </c>
      <c r="E6137" s="13">
        <f>D6137*'Assumptions Notes'!C$12</f>
        <v>0.1071</v>
      </c>
      <c r="F6137" s="15">
        <f t="shared" si="190"/>
        <v>1.8882325000000002E-2</v>
      </c>
      <c r="G6137" s="10">
        <f>IF(C6137&gt;'Assumptions Notes'!C$11,'Assumptions Notes'!C$11,C6137)</f>
        <v>63.47</v>
      </c>
      <c r="H6137" s="15">
        <f t="shared" si="191"/>
        <v>1.8882325000000002E-2</v>
      </c>
      <c r="I6137" s="2">
        <f>IF(C6137&gt;'Assumptions Notes'!C$11,-C6137*('Assumptions Notes'!C$13/(2*1000)),G6137*D6137)</f>
        <v>1.8882325000000002E-2</v>
      </c>
    </row>
    <row r="6138" spans="1:9" x14ac:dyDescent="0.2">
      <c r="A6138" s="5">
        <v>42679.833333333336</v>
      </c>
      <c r="B6138" s="2">
        <v>1213.22</v>
      </c>
      <c r="C6138" s="10">
        <v>60.8</v>
      </c>
      <c r="D6138" s="8">
        <v>2.9500000000000001E-4</v>
      </c>
      <c r="E6138" s="13">
        <f>D6138*'Assumptions Notes'!C$12</f>
        <v>0.1062</v>
      </c>
      <c r="F6138" s="15">
        <f t="shared" si="190"/>
        <v>1.7936000000000001E-2</v>
      </c>
      <c r="G6138" s="10">
        <f>IF(C6138&gt;'Assumptions Notes'!C$11,'Assumptions Notes'!C$11,C6138)</f>
        <v>60.8</v>
      </c>
      <c r="H6138" s="15">
        <f t="shared" si="191"/>
        <v>1.7936000000000001E-2</v>
      </c>
      <c r="I6138" s="2">
        <f>IF(C6138&gt;'Assumptions Notes'!C$11,-C6138*('Assumptions Notes'!C$13/(2*1000)),G6138*D6138)</f>
        <v>1.7936000000000001E-2</v>
      </c>
    </row>
    <row r="6139" spans="1:9" x14ac:dyDescent="0.2">
      <c r="A6139" s="5">
        <v>42679.854166666664</v>
      </c>
      <c r="B6139" s="2">
        <v>1208.6600000000001</v>
      </c>
      <c r="C6139" s="10">
        <v>60.07</v>
      </c>
      <c r="D6139" s="8">
        <v>2.9E-4</v>
      </c>
      <c r="E6139" s="13">
        <f>D6139*'Assumptions Notes'!C$12</f>
        <v>0.10440000000000001</v>
      </c>
      <c r="F6139" s="15">
        <f t="shared" si="190"/>
        <v>1.74203E-2</v>
      </c>
      <c r="G6139" s="10">
        <f>IF(C6139&gt;'Assumptions Notes'!C$11,'Assumptions Notes'!C$11,C6139)</f>
        <v>60.07</v>
      </c>
      <c r="H6139" s="15">
        <f t="shared" si="191"/>
        <v>1.74203E-2</v>
      </c>
      <c r="I6139" s="2">
        <f>IF(C6139&gt;'Assumptions Notes'!C$11,-C6139*('Assumptions Notes'!C$13/(2*1000)),G6139*D6139)</f>
        <v>1.74203E-2</v>
      </c>
    </row>
    <row r="6140" spans="1:9" x14ac:dyDescent="0.2">
      <c r="A6140" s="5">
        <v>42679.875</v>
      </c>
      <c r="B6140" s="2">
        <v>1180.46</v>
      </c>
      <c r="C6140" s="10">
        <v>59.95</v>
      </c>
      <c r="D6140" s="8">
        <v>2.8499999999999999E-4</v>
      </c>
      <c r="E6140" s="13">
        <f>D6140*'Assumptions Notes'!C$12</f>
        <v>0.1026</v>
      </c>
      <c r="F6140" s="15">
        <f t="shared" si="190"/>
        <v>1.708575E-2</v>
      </c>
      <c r="G6140" s="10">
        <f>IF(C6140&gt;'Assumptions Notes'!C$11,'Assumptions Notes'!C$11,C6140)</f>
        <v>59.95</v>
      </c>
      <c r="H6140" s="15">
        <f t="shared" si="191"/>
        <v>1.708575E-2</v>
      </c>
      <c r="I6140" s="2">
        <f>IF(C6140&gt;'Assumptions Notes'!C$11,-C6140*('Assumptions Notes'!C$13/(2*1000)),G6140*D6140)</f>
        <v>1.708575E-2</v>
      </c>
    </row>
    <row r="6141" spans="1:9" x14ac:dyDescent="0.2">
      <c r="A6141" s="5">
        <v>42679.895833333336</v>
      </c>
      <c r="B6141" s="2">
        <v>1147.58</v>
      </c>
      <c r="C6141" s="10">
        <v>59.99</v>
      </c>
      <c r="D6141" s="8">
        <v>2.7E-4</v>
      </c>
      <c r="E6141" s="13">
        <f>D6141*'Assumptions Notes'!C$12</f>
        <v>9.7199999999999995E-2</v>
      </c>
      <c r="F6141" s="15">
        <f t="shared" si="190"/>
        <v>1.6197300000000001E-2</v>
      </c>
      <c r="G6141" s="10">
        <f>IF(C6141&gt;'Assumptions Notes'!C$11,'Assumptions Notes'!C$11,C6141)</f>
        <v>59.99</v>
      </c>
      <c r="H6141" s="15">
        <f t="shared" si="191"/>
        <v>1.6197300000000001E-2</v>
      </c>
      <c r="I6141" s="2">
        <f>IF(C6141&gt;'Assumptions Notes'!C$11,-C6141*('Assumptions Notes'!C$13/(2*1000)),G6141*D6141)</f>
        <v>1.6197300000000001E-2</v>
      </c>
    </row>
    <row r="6142" spans="1:9" x14ac:dyDescent="0.2">
      <c r="A6142" s="5">
        <v>42679.916666666664</v>
      </c>
      <c r="B6142" s="2">
        <v>1131.6199999999999</v>
      </c>
      <c r="C6142" s="10">
        <v>55.14</v>
      </c>
      <c r="D6142" s="8">
        <v>2.5500000000000002E-4</v>
      </c>
      <c r="E6142" s="13">
        <f>D6142*'Assumptions Notes'!C$12</f>
        <v>9.1800000000000007E-2</v>
      </c>
      <c r="F6142" s="15">
        <f t="shared" si="190"/>
        <v>1.4060700000000001E-2</v>
      </c>
      <c r="G6142" s="10">
        <f>IF(C6142&gt;'Assumptions Notes'!C$11,'Assumptions Notes'!C$11,C6142)</f>
        <v>55.14</v>
      </c>
      <c r="H6142" s="15">
        <f t="shared" si="191"/>
        <v>1.4060700000000001E-2</v>
      </c>
      <c r="I6142" s="2">
        <f>IF(C6142&gt;'Assumptions Notes'!C$11,-C6142*('Assumptions Notes'!C$13/(2*1000)),G6142*D6142)</f>
        <v>1.4060700000000001E-2</v>
      </c>
    </row>
    <row r="6143" spans="1:9" x14ac:dyDescent="0.2">
      <c r="A6143" s="5">
        <v>42679.9375</v>
      </c>
      <c r="B6143" s="2">
        <v>1095.5999999999999</v>
      </c>
      <c r="C6143" s="10">
        <v>53.31</v>
      </c>
      <c r="D6143" s="8">
        <v>2.1250000000000002E-4</v>
      </c>
      <c r="E6143" s="13">
        <f>D6143*'Assumptions Notes'!C$12</f>
        <v>7.6500000000000012E-2</v>
      </c>
      <c r="F6143" s="15">
        <f t="shared" si="190"/>
        <v>1.1328375000000002E-2</v>
      </c>
      <c r="G6143" s="10">
        <f>IF(C6143&gt;'Assumptions Notes'!C$11,'Assumptions Notes'!C$11,C6143)</f>
        <v>53.31</v>
      </c>
      <c r="H6143" s="15">
        <f t="shared" si="191"/>
        <v>1.1328375000000002E-2</v>
      </c>
      <c r="I6143" s="2">
        <f>IF(C6143&gt;'Assumptions Notes'!C$11,-C6143*('Assumptions Notes'!C$13/(2*1000)),G6143*D6143)</f>
        <v>1.1328375000000002E-2</v>
      </c>
    </row>
    <row r="6144" spans="1:9" x14ac:dyDescent="0.2">
      <c r="A6144" s="5">
        <v>42679.958333333336</v>
      </c>
      <c r="B6144" s="2">
        <v>1085.6400000000001</v>
      </c>
      <c r="C6144" s="10">
        <v>54.53</v>
      </c>
      <c r="D6144" s="8">
        <v>1.7000000000000001E-4</v>
      </c>
      <c r="E6144" s="13">
        <f>D6144*'Assumptions Notes'!C$12</f>
        <v>6.1200000000000004E-2</v>
      </c>
      <c r="F6144" s="15">
        <f t="shared" si="190"/>
        <v>9.2701000000000016E-3</v>
      </c>
      <c r="G6144" s="10">
        <f>IF(C6144&gt;'Assumptions Notes'!C$11,'Assumptions Notes'!C$11,C6144)</f>
        <v>54.53</v>
      </c>
      <c r="H6144" s="15">
        <f t="shared" si="191"/>
        <v>9.2701000000000016E-3</v>
      </c>
      <c r="I6144" s="2">
        <f>IF(C6144&gt;'Assumptions Notes'!C$11,-C6144*('Assumptions Notes'!C$13/(2*1000)),G6144*D6144)</f>
        <v>9.2701000000000016E-3</v>
      </c>
    </row>
    <row r="6145" spans="1:9" x14ac:dyDescent="0.2">
      <c r="A6145" s="5">
        <v>42679.979166666664</v>
      </c>
      <c r="B6145" s="2">
        <v>1133.24</v>
      </c>
      <c r="C6145" s="10">
        <v>17.239999999999998</v>
      </c>
      <c r="D6145" s="8">
        <v>1.5000000000000001E-4</v>
      </c>
      <c r="E6145" s="13">
        <f>D6145*'Assumptions Notes'!C$12</f>
        <v>5.4000000000000006E-2</v>
      </c>
      <c r="F6145" s="15">
        <f t="shared" si="190"/>
        <v>2.5860000000000002E-3</v>
      </c>
      <c r="G6145" s="10">
        <f>IF(C6145&gt;'Assumptions Notes'!C$11,'Assumptions Notes'!C$11,C6145)</f>
        <v>17.239999999999998</v>
      </c>
      <c r="H6145" s="15">
        <f t="shared" si="191"/>
        <v>2.5860000000000002E-3</v>
      </c>
      <c r="I6145" s="2">
        <f>IF(C6145&gt;'Assumptions Notes'!C$11,-C6145*('Assumptions Notes'!C$13/(2*1000)),G6145*D6145)</f>
        <v>2.5860000000000002E-3</v>
      </c>
    </row>
    <row r="6146" spans="1:9" x14ac:dyDescent="0.2">
      <c r="A6146" s="5">
        <v>42680</v>
      </c>
      <c r="B6146" s="2">
        <v>1340.1</v>
      </c>
      <c r="C6146" s="10">
        <v>93.1</v>
      </c>
      <c r="D6146" s="8">
        <v>1.2999999999999999E-4</v>
      </c>
      <c r="E6146" s="13">
        <f>D6146*'Assumptions Notes'!C$12</f>
        <v>4.6799999999999994E-2</v>
      </c>
      <c r="F6146" s="15">
        <f t="shared" si="190"/>
        <v>1.2102999999999997E-2</v>
      </c>
      <c r="G6146" s="10">
        <f>IF(C6146&gt;'Assumptions Notes'!C$11,'Assumptions Notes'!C$11,C6146)</f>
        <v>93.1</v>
      </c>
      <c r="H6146" s="15">
        <f t="shared" si="191"/>
        <v>1.2102999999999997E-2</v>
      </c>
      <c r="I6146" s="2">
        <f>IF(C6146&gt;'Assumptions Notes'!C$11,-C6146*('Assumptions Notes'!C$13/(2*1000)),G6146*D6146)</f>
        <v>1.2102999999999997E-2</v>
      </c>
    </row>
    <row r="6147" spans="1:9" x14ac:dyDescent="0.2">
      <c r="A6147" s="5">
        <v>42680.020833333336</v>
      </c>
      <c r="B6147" s="2">
        <v>1246.6300000000001</v>
      </c>
      <c r="C6147" s="10">
        <v>57.78</v>
      </c>
      <c r="D6147" s="8">
        <v>1.175E-4</v>
      </c>
      <c r="E6147" s="13">
        <f>D6147*'Assumptions Notes'!C$12</f>
        <v>4.2299999999999997E-2</v>
      </c>
      <c r="F6147" s="15">
        <f t="shared" si="190"/>
        <v>6.7891499999999999E-3</v>
      </c>
      <c r="G6147" s="10">
        <f>IF(C6147&gt;'Assumptions Notes'!C$11,'Assumptions Notes'!C$11,C6147)</f>
        <v>57.78</v>
      </c>
      <c r="H6147" s="15">
        <f t="shared" si="191"/>
        <v>6.7891499999999999E-3</v>
      </c>
      <c r="I6147" s="2">
        <f>IF(C6147&gt;'Assumptions Notes'!C$11,-C6147*('Assumptions Notes'!C$13/(2*1000)),G6147*D6147)</f>
        <v>6.7891499999999999E-3</v>
      </c>
    </row>
    <row r="6148" spans="1:9" x14ac:dyDescent="0.2">
      <c r="A6148" s="5">
        <v>42680.041666666664</v>
      </c>
      <c r="B6148" s="2">
        <v>1195.32</v>
      </c>
      <c r="C6148" s="10">
        <v>50.08</v>
      </c>
      <c r="D6148" s="8">
        <v>1.05E-4</v>
      </c>
      <c r="E6148" s="13">
        <f>D6148*'Assumptions Notes'!C$12</f>
        <v>3.78E-2</v>
      </c>
      <c r="F6148" s="15">
        <f t="shared" ref="F6148:F6211" si="192">D6148*C6148</f>
        <v>5.2583999999999999E-3</v>
      </c>
      <c r="G6148" s="10">
        <f>IF(C6148&gt;'Assumptions Notes'!C$11,'Assumptions Notes'!C$11,C6148)</f>
        <v>50.08</v>
      </c>
      <c r="H6148" s="15">
        <f t="shared" ref="H6148:H6211" si="193">G6148*D6148</f>
        <v>5.2583999999999999E-3</v>
      </c>
      <c r="I6148" s="2">
        <f>IF(C6148&gt;'Assumptions Notes'!C$11,-C6148*('Assumptions Notes'!C$13/(2*1000)),G6148*D6148)</f>
        <v>5.2583999999999999E-3</v>
      </c>
    </row>
    <row r="6149" spans="1:9" x14ac:dyDescent="0.2">
      <c r="A6149" s="5">
        <v>42680.0625</v>
      </c>
      <c r="B6149" s="2">
        <v>1140.06</v>
      </c>
      <c r="C6149" s="10">
        <v>40.090000000000003</v>
      </c>
      <c r="D6149" s="8">
        <v>1.025E-4</v>
      </c>
      <c r="E6149" s="13">
        <f>D6149*'Assumptions Notes'!C$12</f>
        <v>3.6900000000000002E-2</v>
      </c>
      <c r="F6149" s="15">
        <f t="shared" si="192"/>
        <v>4.1092250000000002E-3</v>
      </c>
      <c r="G6149" s="10">
        <f>IF(C6149&gt;'Assumptions Notes'!C$11,'Assumptions Notes'!C$11,C6149)</f>
        <v>40.090000000000003</v>
      </c>
      <c r="H6149" s="15">
        <f t="shared" si="193"/>
        <v>4.1092250000000002E-3</v>
      </c>
      <c r="I6149" s="2">
        <f>IF(C6149&gt;'Assumptions Notes'!C$11,-C6149*('Assumptions Notes'!C$13/(2*1000)),G6149*D6149)</f>
        <v>4.1092250000000002E-3</v>
      </c>
    </row>
    <row r="6150" spans="1:9" x14ac:dyDescent="0.2">
      <c r="A6150" s="5">
        <v>42680.083333333336</v>
      </c>
      <c r="B6150" s="2">
        <v>1061.8599999999999</v>
      </c>
      <c r="C6150" s="10">
        <v>35.049999999999997</v>
      </c>
      <c r="D6150" s="8">
        <v>1E-4</v>
      </c>
      <c r="E6150" s="13">
        <f>D6150*'Assumptions Notes'!C$12</f>
        <v>3.6000000000000004E-2</v>
      </c>
      <c r="F6150" s="15">
        <f t="shared" si="192"/>
        <v>3.5049999999999999E-3</v>
      </c>
      <c r="G6150" s="10">
        <f>IF(C6150&gt;'Assumptions Notes'!C$11,'Assumptions Notes'!C$11,C6150)</f>
        <v>35.049999999999997</v>
      </c>
      <c r="H6150" s="15">
        <f t="shared" si="193"/>
        <v>3.5049999999999999E-3</v>
      </c>
      <c r="I6150" s="2">
        <f>IF(C6150&gt;'Assumptions Notes'!C$11,-C6150*('Assumptions Notes'!C$13/(2*1000)),G6150*D6150)</f>
        <v>3.5049999999999999E-3</v>
      </c>
    </row>
    <row r="6151" spans="1:9" x14ac:dyDescent="0.2">
      <c r="A6151" s="5">
        <v>42680.104166666664</v>
      </c>
      <c r="B6151" s="2">
        <v>1041.3</v>
      </c>
      <c r="C6151" s="10">
        <v>21.98</v>
      </c>
      <c r="D6151" s="8">
        <v>9.8750000000000002E-5</v>
      </c>
      <c r="E6151" s="13">
        <f>D6151*'Assumptions Notes'!C$12</f>
        <v>3.5549999999999998E-2</v>
      </c>
      <c r="F6151" s="15">
        <f t="shared" si="192"/>
        <v>2.170525E-3</v>
      </c>
      <c r="G6151" s="10">
        <f>IF(C6151&gt;'Assumptions Notes'!C$11,'Assumptions Notes'!C$11,C6151)</f>
        <v>21.98</v>
      </c>
      <c r="H6151" s="15">
        <f t="shared" si="193"/>
        <v>2.170525E-3</v>
      </c>
      <c r="I6151" s="2">
        <f>IF(C6151&gt;'Assumptions Notes'!C$11,-C6151*('Assumptions Notes'!C$13/(2*1000)),G6151*D6151)</f>
        <v>2.170525E-3</v>
      </c>
    </row>
    <row r="6152" spans="1:9" x14ac:dyDescent="0.2">
      <c r="A6152" s="5">
        <v>42680.125</v>
      </c>
      <c r="B6152" s="2">
        <v>1023.37</v>
      </c>
      <c r="C6152" s="10">
        <v>14.88</v>
      </c>
      <c r="D6152" s="8">
        <v>9.7499999999999998E-5</v>
      </c>
      <c r="E6152" s="13">
        <f>D6152*'Assumptions Notes'!C$12</f>
        <v>3.5099999999999999E-2</v>
      </c>
      <c r="F6152" s="15">
        <f t="shared" si="192"/>
        <v>1.4508000000000001E-3</v>
      </c>
      <c r="G6152" s="10">
        <f>IF(C6152&gt;'Assumptions Notes'!C$11,'Assumptions Notes'!C$11,C6152)</f>
        <v>14.88</v>
      </c>
      <c r="H6152" s="15">
        <f t="shared" si="193"/>
        <v>1.4508000000000001E-3</v>
      </c>
      <c r="I6152" s="2">
        <f>IF(C6152&gt;'Assumptions Notes'!C$11,-C6152*('Assumptions Notes'!C$13/(2*1000)),G6152*D6152)</f>
        <v>1.4508000000000001E-3</v>
      </c>
    </row>
    <row r="6153" spans="1:9" x14ac:dyDescent="0.2">
      <c r="A6153" s="5">
        <v>42680.145833333336</v>
      </c>
      <c r="B6153" s="2">
        <v>981.12</v>
      </c>
      <c r="C6153" s="10">
        <v>-26.43</v>
      </c>
      <c r="D6153" s="8">
        <v>9.6250000000000009E-5</v>
      </c>
      <c r="E6153" s="13">
        <f>D6153*'Assumptions Notes'!C$12</f>
        <v>3.465E-2</v>
      </c>
      <c r="F6153" s="15">
        <f t="shared" si="192"/>
        <v>-2.5438875000000001E-3</v>
      </c>
      <c r="G6153" s="10">
        <f>IF(C6153&gt;'Assumptions Notes'!C$11,'Assumptions Notes'!C$11,C6153)</f>
        <v>-26.43</v>
      </c>
      <c r="H6153" s="15">
        <f t="shared" si="193"/>
        <v>-2.5438875000000001E-3</v>
      </c>
      <c r="I6153" s="2">
        <f>IF(C6153&gt;'Assumptions Notes'!C$11,-C6153*('Assumptions Notes'!C$13/(2*1000)),G6153*D6153)</f>
        <v>-2.5438875000000001E-3</v>
      </c>
    </row>
    <row r="6154" spans="1:9" x14ac:dyDescent="0.2">
      <c r="A6154" s="5">
        <v>42680.166666666664</v>
      </c>
      <c r="B6154" s="2">
        <v>994.79</v>
      </c>
      <c r="C6154" s="10">
        <v>-23.28</v>
      </c>
      <c r="D6154" s="8">
        <v>9.5000000000000005E-5</v>
      </c>
      <c r="E6154" s="13">
        <f>D6154*'Assumptions Notes'!C$12</f>
        <v>3.4200000000000001E-2</v>
      </c>
      <c r="F6154" s="15">
        <f t="shared" si="192"/>
        <v>-2.2116000000000002E-3</v>
      </c>
      <c r="G6154" s="10">
        <f>IF(C6154&gt;'Assumptions Notes'!C$11,'Assumptions Notes'!C$11,C6154)</f>
        <v>-23.28</v>
      </c>
      <c r="H6154" s="15">
        <f t="shared" si="193"/>
        <v>-2.2116000000000002E-3</v>
      </c>
      <c r="I6154" s="2">
        <f>IF(C6154&gt;'Assumptions Notes'!C$11,-C6154*('Assumptions Notes'!C$13/(2*1000)),G6154*D6154)</f>
        <v>-2.2116000000000002E-3</v>
      </c>
    </row>
    <row r="6155" spans="1:9" x14ac:dyDescent="0.2">
      <c r="A6155" s="5">
        <v>42680.1875</v>
      </c>
      <c r="B6155" s="2">
        <v>978.14</v>
      </c>
      <c r="C6155" s="10">
        <v>-32.92</v>
      </c>
      <c r="D6155" s="8">
        <v>9.6250000000000009E-5</v>
      </c>
      <c r="E6155" s="13">
        <f>D6155*'Assumptions Notes'!C$12</f>
        <v>3.465E-2</v>
      </c>
      <c r="F6155" s="15">
        <f t="shared" si="192"/>
        <v>-3.1685500000000004E-3</v>
      </c>
      <c r="G6155" s="10">
        <f>IF(C6155&gt;'Assumptions Notes'!C$11,'Assumptions Notes'!C$11,C6155)</f>
        <v>-32.92</v>
      </c>
      <c r="H6155" s="15">
        <f t="shared" si="193"/>
        <v>-3.1685500000000004E-3</v>
      </c>
      <c r="I6155" s="2">
        <f>IF(C6155&gt;'Assumptions Notes'!C$11,-C6155*('Assumptions Notes'!C$13/(2*1000)),G6155*D6155)</f>
        <v>-3.1685500000000004E-3</v>
      </c>
    </row>
    <row r="6156" spans="1:9" x14ac:dyDescent="0.2">
      <c r="A6156" s="5">
        <v>42680.208333333336</v>
      </c>
      <c r="B6156" s="2">
        <v>983.4</v>
      </c>
      <c r="C6156" s="10">
        <v>-2.29</v>
      </c>
      <c r="D6156" s="8">
        <v>9.7499999999999998E-5</v>
      </c>
      <c r="E6156" s="13">
        <f>D6156*'Assumptions Notes'!C$12</f>
        <v>3.5099999999999999E-2</v>
      </c>
      <c r="F6156" s="15">
        <f t="shared" si="192"/>
        <v>-2.2327499999999999E-4</v>
      </c>
      <c r="G6156" s="10">
        <f>IF(C6156&gt;'Assumptions Notes'!C$11,'Assumptions Notes'!C$11,C6156)</f>
        <v>-2.29</v>
      </c>
      <c r="H6156" s="15">
        <f t="shared" si="193"/>
        <v>-2.2327499999999999E-4</v>
      </c>
      <c r="I6156" s="2">
        <f>IF(C6156&gt;'Assumptions Notes'!C$11,-C6156*('Assumptions Notes'!C$13/(2*1000)),G6156*D6156)</f>
        <v>-2.2327499999999999E-4</v>
      </c>
    </row>
    <row r="6157" spans="1:9" x14ac:dyDescent="0.2">
      <c r="A6157" s="5">
        <v>42680.229166666664</v>
      </c>
      <c r="B6157" s="2">
        <v>1018.53</v>
      </c>
      <c r="C6157" s="10">
        <v>58.16</v>
      </c>
      <c r="D6157" s="8">
        <v>1.15E-4</v>
      </c>
      <c r="E6157" s="13">
        <f>D6157*'Assumptions Notes'!C$12</f>
        <v>4.1399999999999999E-2</v>
      </c>
      <c r="F6157" s="15">
        <f t="shared" si="192"/>
        <v>6.6883999999999997E-3</v>
      </c>
      <c r="G6157" s="10">
        <f>IF(C6157&gt;'Assumptions Notes'!C$11,'Assumptions Notes'!C$11,C6157)</f>
        <v>58.16</v>
      </c>
      <c r="H6157" s="15">
        <f t="shared" si="193"/>
        <v>6.6883999999999997E-3</v>
      </c>
      <c r="I6157" s="2">
        <f>IF(C6157&gt;'Assumptions Notes'!C$11,-C6157*('Assumptions Notes'!C$13/(2*1000)),G6157*D6157)</f>
        <v>6.6883999999999997E-3</v>
      </c>
    </row>
    <row r="6158" spans="1:9" x14ac:dyDescent="0.2">
      <c r="A6158" s="5">
        <v>42680.25</v>
      </c>
      <c r="B6158" s="2">
        <v>1035.81</v>
      </c>
      <c r="C6158" s="10">
        <v>49.99</v>
      </c>
      <c r="D6158" s="8">
        <v>1.325E-4</v>
      </c>
      <c r="E6158" s="13">
        <f>D6158*'Assumptions Notes'!C$12</f>
        <v>4.7699999999999999E-2</v>
      </c>
      <c r="F6158" s="15">
        <f t="shared" si="192"/>
        <v>6.6236749999999999E-3</v>
      </c>
      <c r="G6158" s="10">
        <f>IF(C6158&gt;'Assumptions Notes'!C$11,'Assumptions Notes'!C$11,C6158)</f>
        <v>49.99</v>
      </c>
      <c r="H6158" s="15">
        <f t="shared" si="193"/>
        <v>6.6236749999999999E-3</v>
      </c>
      <c r="I6158" s="2">
        <f>IF(C6158&gt;'Assumptions Notes'!C$11,-C6158*('Assumptions Notes'!C$13/(2*1000)),G6158*D6158)</f>
        <v>6.6236749999999999E-3</v>
      </c>
    </row>
    <row r="6159" spans="1:9" x14ac:dyDescent="0.2">
      <c r="A6159" s="5">
        <v>42680.270833333336</v>
      </c>
      <c r="B6159" s="2">
        <v>1031.19</v>
      </c>
      <c r="C6159" s="10">
        <v>49.99</v>
      </c>
      <c r="D6159" s="8">
        <v>1.6249999999999999E-4</v>
      </c>
      <c r="E6159" s="13">
        <f>D6159*'Assumptions Notes'!C$12</f>
        <v>5.8499999999999996E-2</v>
      </c>
      <c r="F6159" s="15">
        <f t="shared" si="192"/>
        <v>8.1233750000000004E-3</v>
      </c>
      <c r="G6159" s="10">
        <f>IF(C6159&gt;'Assumptions Notes'!C$11,'Assumptions Notes'!C$11,C6159)</f>
        <v>49.99</v>
      </c>
      <c r="H6159" s="15">
        <f t="shared" si="193"/>
        <v>8.1233750000000004E-3</v>
      </c>
      <c r="I6159" s="2">
        <f>IF(C6159&gt;'Assumptions Notes'!C$11,-C6159*('Assumptions Notes'!C$13/(2*1000)),G6159*D6159)</f>
        <v>8.1233750000000004E-3</v>
      </c>
    </row>
    <row r="6160" spans="1:9" x14ac:dyDescent="0.2">
      <c r="A6160" s="5">
        <v>42680.291666666664</v>
      </c>
      <c r="B6160" s="2">
        <v>1043.19</v>
      </c>
      <c r="C6160" s="10">
        <v>49.99</v>
      </c>
      <c r="D6160" s="8">
        <v>1.9249999999999999E-4</v>
      </c>
      <c r="E6160" s="13">
        <f>D6160*'Assumptions Notes'!C$12</f>
        <v>6.93E-2</v>
      </c>
      <c r="F6160" s="15">
        <f t="shared" si="192"/>
        <v>9.623075E-3</v>
      </c>
      <c r="G6160" s="10">
        <f>IF(C6160&gt;'Assumptions Notes'!C$11,'Assumptions Notes'!C$11,C6160)</f>
        <v>49.99</v>
      </c>
      <c r="H6160" s="15">
        <f t="shared" si="193"/>
        <v>9.623075E-3</v>
      </c>
      <c r="I6160" s="2">
        <f>IF(C6160&gt;'Assumptions Notes'!C$11,-C6160*('Assumptions Notes'!C$13/(2*1000)),G6160*D6160)</f>
        <v>9.623075E-3</v>
      </c>
    </row>
    <row r="6161" spans="1:9" x14ac:dyDescent="0.2">
      <c r="A6161" s="5">
        <v>42680.3125</v>
      </c>
      <c r="B6161" s="2">
        <v>1024.8</v>
      </c>
      <c r="C6161" s="10">
        <v>49.99</v>
      </c>
      <c r="D6161" s="8">
        <v>2.0875000000000001E-4</v>
      </c>
      <c r="E6161" s="13">
        <f>D6161*'Assumptions Notes'!C$12</f>
        <v>7.5150000000000008E-2</v>
      </c>
      <c r="F6161" s="15">
        <f t="shared" si="192"/>
        <v>1.0435412500000001E-2</v>
      </c>
      <c r="G6161" s="10">
        <f>IF(C6161&gt;'Assumptions Notes'!C$11,'Assumptions Notes'!C$11,C6161)</f>
        <v>49.99</v>
      </c>
      <c r="H6161" s="15">
        <f t="shared" si="193"/>
        <v>1.0435412500000001E-2</v>
      </c>
      <c r="I6161" s="2">
        <f>IF(C6161&gt;'Assumptions Notes'!C$11,-C6161*('Assumptions Notes'!C$13/(2*1000)),G6161*D6161)</f>
        <v>1.0435412500000001E-2</v>
      </c>
    </row>
    <row r="6162" spans="1:9" x14ac:dyDescent="0.2">
      <c r="A6162" s="5">
        <v>42680.333333333336</v>
      </c>
      <c r="B6162" s="2">
        <v>1029.17</v>
      </c>
      <c r="C6162" s="10">
        <v>49.99</v>
      </c>
      <c r="D6162" s="8">
        <v>2.2499999999999999E-4</v>
      </c>
      <c r="E6162" s="13">
        <f>D6162*'Assumptions Notes'!C$12</f>
        <v>8.1000000000000003E-2</v>
      </c>
      <c r="F6162" s="15">
        <f t="shared" si="192"/>
        <v>1.1247750000000001E-2</v>
      </c>
      <c r="G6162" s="10">
        <f>IF(C6162&gt;'Assumptions Notes'!C$11,'Assumptions Notes'!C$11,C6162)</f>
        <v>49.99</v>
      </c>
      <c r="H6162" s="15">
        <f t="shared" si="193"/>
        <v>1.1247750000000001E-2</v>
      </c>
      <c r="I6162" s="2">
        <f>IF(C6162&gt;'Assumptions Notes'!C$11,-C6162*('Assumptions Notes'!C$13/(2*1000)),G6162*D6162)</f>
        <v>1.1247750000000001E-2</v>
      </c>
    </row>
    <row r="6163" spans="1:9" x14ac:dyDescent="0.2">
      <c r="A6163" s="5">
        <v>42680.354166666664</v>
      </c>
      <c r="B6163" s="2">
        <v>984.02</v>
      </c>
      <c r="C6163" s="10">
        <v>49.99</v>
      </c>
      <c r="D6163" s="8">
        <v>2.2625E-4</v>
      </c>
      <c r="E6163" s="13">
        <f>D6163*'Assumptions Notes'!C$12</f>
        <v>8.1449999999999995E-2</v>
      </c>
      <c r="F6163" s="15">
        <f t="shared" si="192"/>
        <v>1.13102375E-2</v>
      </c>
      <c r="G6163" s="10">
        <f>IF(C6163&gt;'Assumptions Notes'!C$11,'Assumptions Notes'!C$11,C6163)</f>
        <v>49.99</v>
      </c>
      <c r="H6163" s="15">
        <f t="shared" si="193"/>
        <v>1.13102375E-2</v>
      </c>
      <c r="I6163" s="2">
        <f>IF(C6163&gt;'Assumptions Notes'!C$11,-C6163*('Assumptions Notes'!C$13/(2*1000)),G6163*D6163)</f>
        <v>1.13102375E-2</v>
      </c>
    </row>
    <row r="6164" spans="1:9" x14ac:dyDescent="0.2">
      <c r="A6164" s="5">
        <v>42680.375</v>
      </c>
      <c r="B6164" s="2">
        <v>946.07</v>
      </c>
      <c r="C6164" s="10">
        <v>48.98</v>
      </c>
      <c r="D6164" s="8">
        <v>2.275E-4</v>
      </c>
      <c r="E6164" s="13">
        <f>D6164*'Assumptions Notes'!C$12</f>
        <v>8.1900000000000001E-2</v>
      </c>
      <c r="F6164" s="15">
        <f t="shared" si="192"/>
        <v>1.1142949999999999E-2</v>
      </c>
      <c r="G6164" s="10">
        <f>IF(C6164&gt;'Assumptions Notes'!C$11,'Assumptions Notes'!C$11,C6164)</f>
        <v>48.98</v>
      </c>
      <c r="H6164" s="15">
        <f t="shared" si="193"/>
        <v>1.1142949999999999E-2</v>
      </c>
      <c r="I6164" s="2">
        <f>IF(C6164&gt;'Assumptions Notes'!C$11,-C6164*('Assumptions Notes'!C$13/(2*1000)),G6164*D6164)</f>
        <v>1.1142949999999999E-2</v>
      </c>
    </row>
    <row r="6165" spans="1:9" x14ac:dyDescent="0.2">
      <c r="A6165" s="5">
        <v>42680.395833333336</v>
      </c>
      <c r="B6165" s="2">
        <v>898.86</v>
      </c>
      <c r="C6165" s="10">
        <v>46.57</v>
      </c>
      <c r="D6165" s="8">
        <v>2.1875E-4</v>
      </c>
      <c r="E6165" s="13">
        <f>D6165*'Assumptions Notes'!C$12</f>
        <v>7.8750000000000001E-2</v>
      </c>
      <c r="F6165" s="15">
        <f t="shared" si="192"/>
        <v>1.01871875E-2</v>
      </c>
      <c r="G6165" s="10">
        <f>IF(C6165&gt;'Assumptions Notes'!C$11,'Assumptions Notes'!C$11,C6165)</f>
        <v>46.57</v>
      </c>
      <c r="H6165" s="15">
        <f t="shared" si="193"/>
        <v>1.01871875E-2</v>
      </c>
      <c r="I6165" s="2">
        <f>IF(C6165&gt;'Assumptions Notes'!C$11,-C6165*('Assumptions Notes'!C$13/(2*1000)),G6165*D6165)</f>
        <v>1.01871875E-2</v>
      </c>
    </row>
    <row r="6166" spans="1:9" x14ac:dyDescent="0.2">
      <c r="A6166" s="5">
        <v>42680.416666666664</v>
      </c>
      <c r="B6166" s="2">
        <v>847.64</v>
      </c>
      <c r="C6166" s="10">
        <v>39.89</v>
      </c>
      <c r="D6166" s="8">
        <v>2.1000000000000001E-4</v>
      </c>
      <c r="E6166" s="13">
        <f>D6166*'Assumptions Notes'!C$12</f>
        <v>7.5600000000000001E-2</v>
      </c>
      <c r="F6166" s="15">
        <f t="shared" si="192"/>
        <v>8.3768999999999996E-3</v>
      </c>
      <c r="G6166" s="10">
        <f>IF(C6166&gt;'Assumptions Notes'!C$11,'Assumptions Notes'!C$11,C6166)</f>
        <v>39.89</v>
      </c>
      <c r="H6166" s="15">
        <f t="shared" si="193"/>
        <v>8.3768999999999996E-3</v>
      </c>
      <c r="I6166" s="2">
        <f>IF(C6166&gt;'Assumptions Notes'!C$11,-C6166*('Assumptions Notes'!C$13/(2*1000)),G6166*D6166)</f>
        <v>8.3768999999999996E-3</v>
      </c>
    </row>
    <row r="6167" spans="1:9" x14ac:dyDescent="0.2">
      <c r="A6167" s="5">
        <v>42680.4375</v>
      </c>
      <c r="B6167" s="2">
        <v>813.7</v>
      </c>
      <c r="C6167" s="10">
        <v>33.700000000000003</v>
      </c>
      <c r="D6167" s="8">
        <v>2.075E-4</v>
      </c>
      <c r="E6167" s="13">
        <f>D6167*'Assumptions Notes'!C$12</f>
        <v>7.4700000000000003E-2</v>
      </c>
      <c r="F6167" s="15">
        <f t="shared" si="192"/>
        <v>6.9927500000000007E-3</v>
      </c>
      <c r="G6167" s="10">
        <f>IF(C6167&gt;'Assumptions Notes'!C$11,'Assumptions Notes'!C$11,C6167)</f>
        <v>33.700000000000003</v>
      </c>
      <c r="H6167" s="15">
        <f t="shared" si="193"/>
        <v>6.9927500000000007E-3</v>
      </c>
      <c r="I6167" s="2">
        <f>IF(C6167&gt;'Assumptions Notes'!C$11,-C6167*('Assumptions Notes'!C$13/(2*1000)),G6167*D6167)</f>
        <v>6.9927500000000007E-3</v>
      </c>
    </row>
    <row r="6168" spans="1:9" x14ac:dyDescent="0.2">
      <c r="A6168" s="5">
        <v>42680.458333333336</v>
      </c>
      <c r="B6168" s="2">
        <v>800.01</v>
      </c>
      <c r="C6168" s="10">
        <v>30.4</v>
      </c>
      <c r="D6168" s="8">
        <v>2.05E-4</v>
      </c>
      <c r="E6168" s="13">
        <f>D6168*'Assumptions Notes'!C$12</f>
        <v>7.3800000000000004E-2</v>
      </c>
      <c r="F6168" s="15">
        <f t="shared" si="192"/>
        <v>6.2319999999999997E-3</v>
      </c>
      <c r="G6168" s="10">
        <f>IF(C6168&gt;'Assumptions Notes'!C$11,'Assumptions Notes'!C$11,C6168)</f>
        <v>30.4</v>
      </c>
      <c r="H6168" s="15">
        <f t="shared" si="193"/>
        <v>6.2319999999999997E-3</v>
      </c>
      <c r="I6168" s="2">
        <f>IF(C6168&gt;'Assumptions Notes'!C$11,-C6168*('Assumptions Notes'!C$13/(2*1000)),G6168*D6168)</f>
        <v>6.2319999999999997E-3</v>
      </c>
    </row>
    <row r="6169" spans="1:9" x14ac:dyDescent="0.2">
      <c r="A6169" s="5">
        <v>42680.479166666664</v>
      </c>
      <c r="B6169" s="2">
        <v>758.03</v>
      </c>
      <c r="C6169" s="10">
        <v>28.04</v>
      </c>
      <c r="D6169" s="8">
        <v>2.1499999999999999E-4</v>
      </c>
      <c r="E6169" s="13">
        <f>D6169*'Assumptions Notes'!C$12</f>
        <v>7.7399999999999997E-2</v>
      </c>
      <c r="F6169" s="15">
        <f t="shared" si="192"/>
        <v>6.0285999999999994E-3</v>
      </c>
      <c r="G6169" s="10">
        <f>IF(C6169&gt;'Assumptions Notes'!C$11,'Assumptions Notes'!C$11,C6169)</f>
        <v>28.04</v>
      </c>
      <c r="H6169" s="15">
        <f t="shared" si="193"/>
        <v>6.0285999999999994E-3</v>
      </c>
      <c r="I6169" s="2">
        <f>IF(C6169&gt;'Assumptions Notes'!C$11,-C6169*('Assumptions Notes'!C$13/(2*1000)),G6169*D6169)</f>
        <v>6.0285999999999994E-3</v>
      </c>
    </row>
    <row r="6170" spans="1:9" x14ac:dyDescent="0.2">
      <c r="A6170" s="5">
        <v>42680.5</v>
      </c>
      <c r="B6170" s="2">
        <v>749.81</v>
      </c>
      <c r="C6170" s="10">
        <v>23.65</v>
      </c>
      <c r="D6170" s="8">
        <v>2.2499999999999999E-4</v>
      </c>
      <c r="E6170" s="13">
        <f>D6170*'Assumptions Notes'!C$12</f>
        <v>8.1000000000000003E-2</v>
      </c>
      <c r="F6170" s="15">
        <f t="shared" si="192"/>
        <v>5.3212499999999996E-3</v>
      </c>
      <c r="G6170" s="10">
        <f>IF(C6170&gt;'Assumptions Notes'!C$11,'Assumptions Notes'!C$11,C6170)</f>
        <v>23.65</v>
      </c>
      <c r="H6170" s="15">
        <f t="shared" si="193"/>
        <v>5.3212499999999996E-3</v>
      </c>
      <c r="I6170" s="2">
        <f>IF(C6170&gt;'Assumptions Notes'!C$11,-C6170*('Assumptions Notes'!C$13/(2*1000)),G6170*D6170)</f>
        <v>5.3212499999999996E-3</v>
      </c>
    </row>
    <row r="6171" spans="1:9" x14ac:dyDescent="0.2">
      <c r="A6171" s="5">
        <v>42680.520833333336</v>
      </c>
      <c r="B6171" s="2">
        <v>727.77</v>
      </c>
      <c r="C6171" s="10">
        <v>24.36</v>
      </c>
      <c r="D6171" s="8">
        <v>2.1250000000000002E-4</v>
      </c>
      <c r="E6171" s="13">
        <f>D6171*'Assumptions Notes'!C$12</f>
        <v>7.6500000000000012E-2</v>
      </c>
      <c r="F6171" s="15">
        <f t="shared" si="192"/>
        <v>5.1765000000000005E-3</v>
      </c>
      <c r="G6171" s="10">
        <f>IF(C6171&gt;'Assumptions Notes'!C$11,'Assumptions Notes'!C$11,C6171)</f>
        <v>24.36</v>
      </c>
      <c r="H6171" s="15">
        <f t="shared" si="193"/>
        <v>5.1765000000000005E-3</v>
      </c>
      <c r="I6171" s="2">
        <f>IF(C6171&gt;'Assumptions Notes'!C$11,-C6171*('Assumptions Notes'!C$13/(2*1000)),G6171*D6171)</f>
        <v>5.1765000000000005E-3</v>
      </c>
    </row>
    <row r="6172" spans="1:9" x14ac:dyDescent="0.2">
      <c r="A6172" s="5">
        <v>42680.541666666664</v>
      </c>
      <c r="B6172" s="2">
        <v>725.36</v>
      </c>
      <c r="C6172" s="10">
        <v>22.04</v>
      </c>
      <c r="D6172" s="8">
        <v>2.0000000000000001E-4</v>
      </c>
      <c r="E6172" s="13">
        <f>D6172*'Assumptions Notes'!C$12</f>
        <v>7.2000000000000008E-2</v>
      </c>
      <c r="F6172" s="15">
        <f t="shared" si="192"/>
        <v>4.4080000000000005E-3</v>
      </c>
      <c r="G6172" s="10">
        <f>IF(C6172&gt;'Assumptions Notes'!C$11,'Assumptions Notes'!C$11,C6172)</f>
        <v>22.04</v>
      </c>
      <c r="H6172" s="15">
        <f t="shared" si="193"/>
        <v>4.4080000000000005E-3</v>
      </c>
      <c r="I6172" s="2">
        <f>IF(C6172&gt;'Assumptions Notes'!C$11,-C6172*('Assumptions Notes'!C$13/(2*1000)),G6172*D6172)</f>
        <v>4.4080000000000005E-3</v>
      </c>
    </row>
    <row r="6173" spans="1:9" x14ac:dyDescent="0.2">
      <c r="A6173" s="5">
        <v>42680.5625</v>
      </c>
      <c r="B6173" s="2">
        <v>717.85</v>
      </c>
      <c r="C6173" s="10">
        <v>12.95</v>
      </c>
      <c r="D6173" s="8">
        <v>1.975E-4</v>
      </c>
      <c r="E6173" s="13">
        <f>D6173*'Assumptions Notes'!C$12</f>
        <v>7.1099999999999997E-2</v>
      </c>
      <c r="F6173" s="15">
        <f t="shared" si="192"/>
        <v>2.557625E-3</v>
      </c>
      <c r="G6173" s="10">
        <f>IF(C6173&gt;'Assumptions Notes'!C$11,'Assumptions Notes'!C$11,C6173)</f>
        <v>12.95</v>
      </c>
      <c r="H6173" s="15">
        <f t="shared" si="193"/>
        <v>2.557625E-3</v>
      </c>
      <c r="I6173" s="2">
        <f>IF(C6173&gt;'Assumptions Notes'!C$11,-C6173*('Assumptions Notes'!C$13/(2*1000)),G6173*D6173)</f>
        <v>2.557625E-3</v>
      </c>
    </row>
    <row r="6174" spans="1:9" x14ac:dyDescent="0.2">
      <c r="A6174" s="5">
        <v>42680.583333333336</v>
      </c>
      <c r="B6174" s="2">
        <v>732.66</v>
      </c>
      <c r="C6174" s="10">
        <v>18.23</v>
      </c>
      <c r="D6174" s="8">
        <v>1.95E-4</v>
      </c>
      <c r="E6174" s="13">
        <f>D6174*'Assumptions Notes'!C$12</f>
        <v>7.0199999999999999E-2</v>
      </c>
      <c r="F6174" s="15">
        <f t="shared" si="192"/>
        <v>3.55485E-3</v>
      </c>
      <c r="G6174" s="10">
        <f>IF(C6174&gt;'Assumptions Notes'!C$11,'Assumptions Notes'!C$11,C6174)</f>
        <v>18.23</v>
      </c>
      <c r="H6174" s="15">
        <f t="shared" si="193"/>
        <v>3.55485E-3</v>
      </c>
      <c r="I6174" s="2">
        <f>IF(C6174&gt;'Assumptions Notes'!C$11,-C6174*('Assumptions Notes'!C$13/(2*1000)),G6174*D6174)</f>
        <v>3.55485E-3</v>
      </c>
    </row>
    <row r="6175" spans="1:9" x14ac:dyDescent="0.2">
      <c r="A6175" s="5">
        <v>42680.604166666664</v>
      </c>
      <c r="B6175" s="2">
        <v>759.29</v>
      </c>
      <c r="C6175" s="10">
        <v>24.18</v>
      </c>
      <c r="D6175" s="8">
        <v>1.9625E-4</v>
      </c>
      <c r="E6175" s="13">
        <f>D6175*'Assumptions Notes'!C$12</f>
        <v>7.0650000000000004E-2</v>
      </c>
      <c r="F6175" s="15">
        <f t="shared" si="192"/>
        <v>4.7453249999999999E-3</v>
      </c>
      <c r="G6175" s="10">
        <f>IF(C6175&gt;'Assumptions Notes'!C$11,'Assumptions Notes'!C$11,C6175)</f>
        <v>24.18</v>
      </c>
      <c r="H6175" s="15">
        <f t="shared" si="193"/>
        <v>4.7453249999999999E-3</v>
      </c>
      <c r="I6175" s="2">
        <f>IF(C6175&gt;'Assumptions Notes'!C$11,-C6175*('Assumptions Notes'!C$13/(2*1000)),G6175*D6175)</f>
        <v>4.7453249999999999E-3</v>
      </c>
    </row>
    <row r="6176" spans="1:9" x14ac:dyDescent="0.2">
      <c r="A6176" s="5">
        <v>42680.625</v>
      </c>
      <c r="B6176" s="2">
        <v>787.57</v>
      </c>
      <c r="C6176" s="10">
        <v>24.59</v>
      </c>
      <c r="D6176" s="8">
        <v>1.975E-4</v>
      </c>
      <c r="E6176" s="13">
        <f>D6176*'Assumptions Notes'!C$12</f>
        <v>7.1099999999999997E-2</v>
      </c>
      <c r="F6176" s="15">
        <f t="shared" si="192"/>
        <v>4.8565250000000004E-3</v>
      </c>
      <c r="G6176" s="10">
        <f>IF(C6176&gt;'Assumptions Notes'!C$11,'Assumptions Notes'!C$11,C6176)</f>
        <v>24.59</v>
      </c>
      <c r="H6176" s="15">
        <f t="shared" si="193"/>
        <v>4.8565250000000004E-3</v>
      </c>
      <c r="I6176" s="2">
        <f>IF(C6176&gt;'Assumptions Notes'!C$11,-C6176*('Assumptions Notes'!C$13/(2*1000)),G6176*D6176)</f>
        <v>4.8565250000000004E-3</v>
      </c>
    </row>
    <row r="6177" spans="1:9" x14ac:dyDescent="0.2">
      <c r="A6177" s="5">
        <v>42680.645833333336</v>
      </c>
      <c r="B6177" s="2">
        <v>836.9</v>
      </c>
      <c r="C6177" s="10">
        <v>31.24</v>
      </c>
      <c r="D6177" s="8">
        <v>2.2124999999999998E-4</v>
      </c>
      <c r="E6177" s="13">
        <f>D6177*'Assumptions Notes'!C$12</f>
        <v>7.9649999999999999E-2</v>
      </c>
      <c r="F6177" s="15">
        <f t="shared" si="192"/>
        <v>6.9118499999999989E-3</v>
      </c>
      <c r="G6177" s="10">
        <f>IF(C6177&gt;'Assumptions Notes'!C$11,'Assumptions Notes'!C$11,C6177)</f>
        <v>31.24</v>
      </c>
      <c r="H6177" s="15">
        <f t="shared" si="193"/>
        <v>6.9118499999999989E-3</v>
      </c>
      <c r="I6177" s="2">
        <f>IF(C6177&gt;'Assumptions Notes'!C$11,-C6177*('Assumptions Notes'!C$13/(2*1000)),G6177*D6177)</f>
        <v>6.9118499999999989E-3</v>
      </c>
    </row>
    <row r="6178" spans="1:9" x14ac:dyDescent="0.2">
      <c r="A6178" s="5">
        <v>42680.666666666664</v>
      </c>
      <c r="B6178" s="2">
        <v>901.22</v>
      </c>
      <c r="C6178" s="10">
        <v>49.16</v>
      </c>
      <c r="D6178" s="8">
        <v>2.4499999999999999E-4</v>
      </c>
      <c r="E6178" s="13">
        <f>D6178*'Assumptions Notes'!C$12</f>
        <v>8.8200000000000001E-2</v>
      </c>
      <c r="F6178" s="15">
        <f t="shared" si="192"/>
        <v>1.2044199999999998E-2</v>
      </c>
      <c r="G6178" s="10">
        <f>IF(C6178&gt;'Assumptions Notes'!C$11,'Assumptions Notes'!C$11,C6178)</f>
        <v>49.16</v>
      </c>
      <c r="H6178" s="15">
        <f t="shared" si="193"/>
        <v>1.2044199999999998E-2</v>
      </c>
      <c r="I6178" s="2">
        <f>IF(C6178&gt;'Assumptions Notes'!C$11,-C6178*('Assumptions Notes'!C$13/(2*1000)),G6178*D6178)</f>
        <v>1.2044199999999998E-2</v>
      </c>
    </row>
    <row r="6179" spans="1:9" x14ac:dyDescent="0.2">
      <c r="A6179" s="5">
        <v>42680.6875</v>
      </c>
      <c r="B6179" s="2">
        <v>993.84</v>
      </c>
      <c r="C6179" s="10">
        <v>52.96</v>
      </c>
      <c r="D6179" s="8">
        <v>2.7E-4</v>
      </c>
      <c r="E6179" s="13">
        <f>D6179*'Assumptions Notes'!C$12</f>
        <v>9.7199999999999995E-2</v>
      </c>
      <c r="F6179" s="15">
        <f t="shared" si="192"/>
        <v>1.42992E-2</v>
      </c>
      <c r="G6179" s="10">
        <f>IF(C6179&gt;'Assumptions Notes'!C$11,'Assumptions Notes'!C$11,C6179)</f>
        <v>52.96</v>
      </c>
      <c r="H6179" s="15">
        <f t="shared" si="193"/>
        <v>1.42992E-2</v>
      </c>
      <c r="I6179" s="2">
        <f>IF(C6179&gt;'Assumptions Notes'!C$11,-C6179*('Assumptions Notes'!C$13/(2*1000)),G6179*D6179)</f>
        <v>1.42992E-2</v>
      </c>
    </row>
    <row r="6180" spans="1:9" x14ac:dyDescent="0.2">
      <c r="A6180" s="5">
        <v>42680.708333333336</v>
      </c>
      <c r="B6180" s="2">
        <v>1063.3399999999999</v>
      </c>
      <c r="C6180" s="10">
        <v>59.25</v>
      </c>
      <c r="D6180" s="8">
        <v>2.9500000000000001E-4</v>
      </c>
      <c r="E6180" s="13">
        <f>D6180*'Assumptions Notes'!C$12</f>
        <v>0.1062</v>
      </c>
      <c r="F6180" s="15">
        <f t="shared" si="192"/>
        <v>1.7478750000000001E-2</v>
      </c>
      <c r="G6180" s="10">
        <f>IF(C6180&gt;'Assumptions Notes'!C$11,'Assumptions Notes'!C$11,C6180)</f>
        <v>59.25</v>
      </c>
      <c r="H6180" s="15">
        <f t="shared" si="193"/>
        <v>1.7478750000000001E-2</v>
      </c>
      <c r="I6180" s="2">
        <f>IF(C6180&gt;'Assumptions Notes'!C$11,-C6180*('Assumptions Notes'!C$13/(2*1000)),G6180*D6180)</f>
        <v>1.7478750000000001E-2</v>
      </c>
    </row>
    <row r="6181" spans="1:9" x14ac:dyDescent="0.2">
      <c r="A6181" s="5">
        <v>42680.729166666664</v>
      </c>
      <c r="B6181" s="2">
        <v>1147.6199999999999</v>
      </c>
      <c r="C6181" s="10">
        <v>63.73</v>
      </c>
      <c r="D6181" s="8">
        <v>2.9750000000000002E-4</v>
      </c>
      <c r="E6181" s="13">
        <f>D6181*'Assumptions Notes'!C$12</f>
        <v>0.1071</v>
      </c>
      <c r="F6181" s="15">
        <f t="shared" si="192"/>
        <v>1.8959674999999999E-2</v>
      </c>
      <c r="G6181" s="10">
        <f>IF(C6181&gt;'Assumptions Notes'!C$11,'Assumptions Notes'!C$11,C6181)</f>
        <v>63.73</v>
      </c>
      <c r="H6181" s="15">
        <f t="shared" si="193"/>
        <v>1.8959674999999999E-2</v>
      </c>
      <c r="I6181" s="2">
        <f>IF(C6181&gt;'Assumptions Notes'!C$11,-C6181*('Assumptions Notes'!C$13/(2*1000)),G6181*D6181)</f>
        <v>1.8959674999999999E-2</v>
      </c>
    </row>
    <row r="6182" spans="1:9" x14ac:dyDescent="0.2">
      <c r="A6182" s="5">
        <v>42680.75</v>
      </c>
      <c r="B6182" s="2">
        <v>1236.23</v>
      </c>
      <c r="C6182" s="10">
        <v>69.08</v>
      </c>
      <c r="D6182" s="8">
        <v>2.9999999999999997E-4</v>
      </c>
      <c r="E6182" s="13">
        <f>D6182*'Assumptions Notes'!C$12</f>
        <v>0.10799999999999998</v>
      </c>
      <c r="F6182" s="15">
        <f t="shared" si="192"/>
        <v>2.0723999999999999E-2</v>
      </c>
      <c r="G6182" s="10">
        <f>IF(C6182&gt;'Assumptions Notes'!C$11,'Assumptions Notes'!C$11,C6182)</f>
        <v>69.08</v>
      </c>
      <c r="H6182" s="15">
        <f t="shared" si="193"/>
        <v>2.0723999999999999E-2</v>
      </c>
      <c r="I6182" s="2">
        <f>IF(C6182&gt;'Assumptions Notes'!C$11,-C6182*('Assumptions Notes'!C$13/(2*1000)),G6182*D6182)</f>
        <v>2.0723999999999999E-2</v>
      </c>
    </row>
    <row r="6183" spans="1:9" x14ac:dyDescent="0.2">
      <c r="A6183" s="5">
        <v>42680.770833333336</v>
      </c>
      <c r="B6183" s="2">
        <v>1281.02</v>
      </c>
      <c r="C6183" s="10">
        <v>84.58</v>
      </c>
      <c r="D6183" s="8">
        <v>2.9999999999999997E-4</v>
      </c>
      <c r="E6183" s="13">
        <f>D6183*'Assumptions Notes'!C$12</f>
        <v>0.10799999999999998</v>
      </c>
      <c r="F6183" s="15">
        <f t="shared" si="192"/>
        <v>2.5373999999999997E-2</v>
      </c>
      <c r="G6183" s="10">
        <f>IF(C6183&gt;'Assumptions Notes'!C$11,'Assumptions Notes'!C$11,C6183)</f>
        <v>84.58</v>
      </c>
      <c r="H6183" s="15">
        <f t="shared" si="193"/>
        <v>2.5373999999999997E-2</v>
      </c>
      <c r="I6183" s="2">
        <f>IF(C6183&gt;'Assumptions Notes'!C$11,-C6183*('Assumptions Notes'!C$13/(2*1000)),G6183*D6183)</f>
        <v>2.5373999999999997E-2</v>
      </c>
    </row>
    <row r="6184" spans="1:9" x14ac:dyDescent="0.2">
      <c r="A6184" s="5">
        <v>42680.791666666664</v>
      </c>
      <c r="B6184" s="2">
        <v>1299.8900000000001</v>
      </c>
      <c r="C6184" s="10">
        <v>221.9</v>
      </c>
      <c r="D6184" s="8">
        <v>2.9999999999999997E-4</v>
      </c>
      <c r="E6184" s="13">
        <f>D6184*'Assumptions Notes'!C$12</f>
        <v>0.10799999999999998</v>
      </c>
      <c r="F6184" s="15">
        <f t="shared" si="192"/>
        <v>6.656999999999999E-2</v>
      </c>
      <c r="G6184" s="10">
        <f>IF(C6184&gt;'Assumptions Notes'!C$11,'Assumptions Notes'!C$11,C6184)</f>
        <v>120</v>
      </c>
      <c r="H6184" s="15">
        <f t="shared" si="193"/>
        <v>3.5999999999999997E-2</v>
      </c>
      <c r="I6184" s="2">
        <f>IF(C6184&gt;'Assumptions Notes'!C$11,-C6184*('Assumptions Notes'!C$13/(2*1000)),G6184*D6184)</f>
        <v>-0.11095000000000001</v>
      </c>
    </row>
    <row r="6185" spans="1:9" x14ac:dyDescent="0.2">
      <c r="A6185" s="5">
        <v>42680.8125</v>
      </c>
      <c r="B6185" s="2">
        <v>1311.65</v>
      </c>
      <c r="C6185" s="10">
        <v>93.91</v>
      </c>
      <c r="D6185" s="8">
        <v>2.9750000000000002E-4</v>
      </c>
      <c r="E6185" s="13">
        <f>D6185*'Assumptions Notes'!C$12</f>
        <v>0.1071</v>
      </c>
      <c r="F6185" s="15">
        <f t="shared" si="192"/>
        <v>2.7938225000000001E-2</v>
      </c>
      <c r="G6185" s="10">
        <f>IF(C6185&gt;'Assumptions Notes'!C$11,'Assumptions Notes'!C$11,C6185)</f>
        <v>93.91</v>
      </c>
      <c r="H6185" s="15">
        <f t="shared" si="193"/>
        <v>2.7938225000000001E-2</v>
      </c>
      <c r="I6185" s="2">
        <f>IF(C6185&gt;'Assumptions Notes'!C$11,-C6185*('Assumptions Notes'!C$13/(2*1000)),G6185*D6185)</f>
        <v>2.7938225000000001E-2</v>
      </c>
    </row>
    <row r="6186" spans="1:9" x14ac:dyDescent="0.2">
      <c r="A6186" s="5">
        <v>42680.833333333336</v>
      </c>
      <c r="B6186" s="2">
        <v>1365.11</v>
      </c>
      <c r="C6186" s="10">
        <v>160.47</v>
      </c>
      <c r="D6186" s="8">
        <v>2.9500000000000001E-4</v>
      </c>
      <c r="E6186" s="13">
        <f>D6186*'Assumptions Notes'!C$12</f>
        <v>0.1062</v>
      </c>
      <c r="F6186" s="15">
        <f t="shared" si="192"/>
        <v>4.7338650000000003E-2</v>
      </c>
      <c r="G6186" s="10">
        <f>IF(C6186&gt;'Assumptions Notes'!C$11,'Assumptions Notes'!C$11,C6186)</f>
        <v>120</v>
      </c>
      <c r="H6186" s="15">
        <f t="shared" si="193"/>
        <v>3.5400000000000001E-2</v>
      </c>
      <c r="I6186" s="2">
        <f>IF(C6186&gt;'Assumptions Notes'!C$11,-C6186*('Assumptions Notes'!C$13/(2*1000)),G6186*D6186)</f>
        <v>-8.0235000000000001E-2</v>
      </c>
    </row>
    <row r="6187" spans="1:9" x14ac:dyDescent="0.2">
      <c r="A6187" s="5">
        <v>42680.854166666664</v>
      </c>
      <c r="B6187" s="2">
        <v>1338.71</v>
      </c>
      <c r="C6187" s="10">
        <v>72.17</v>
      </c>
      <c r="D6187" s="8">
        <v>2.9E-4</v>
      </c>
      <c r="E6187" s="13">
        <f>D6187*'Assumptions Notes'!C$12</f>
        <v>0.10440000000000001</v>
      </c>
      <c r="F6187" s="15">
        <f t="shared" si="192"/>
        <v>2.0929300000000001E-2</v>
      </c>
      <c r="G6187" s="10">
        <f>IF(C6187&gt;'Assumptions Notes'!C$11,'Assumptions Notes'!C$11,C6187)</f>
        <v>72.17</v>
      </c>
      <c r="H6187" s="15">
        <f t="shared" si="193"/>
        <v>2.0929300000000001E-2</v>
      </c>
      <c r="I6187" s="2">
        <f>IF(C6187&gt;'Assumptions Notes'!C$11,-C6187*('Assumptions Notes'!C$13/(2*1000)),G6187*D6187)</f>
        <v>2.0929300000000001E-2</v>
      </c>
    </row>
    <row r="6188" spans="1:9" x14ac:dyDescent="0.2">
      <c r="A6188" s="5">
        <v>42680.875</v>
      </c>
      <c r="B6188" s="2">
        <v>1283.29</v>
      </c>
      <c r="C6188" s="10">
        <v>60.31</v>
      </c>
      <c r="D6188" s="8">
        <v>2.8499999999999999E-4</v>
      </c>
      <c r="E6188" s="13">
        <f>D6188*'Assumptions Notes'!C$12</f>
        <v>0.1026</v>
      </c>
      <c r="F6188" s="15">
        <f t="shared" si="192"/>
        <v>1.7188350000000002E-2</v>
      </c>
      <c r="G6188" s="10">
        <f>IF(C6188&gt;'Assumptions Notes'!C$11,'Assumptions Notes'!C$11,C6188)</f>
        <v>60.31</v>
      </c>
      <c r="H6188" s="15">
        <f t="shared" si="193"/>
        <v>1.7188350000000002E-2</v>
      </c>
      <c r="I6188" s="2">
        <f>IF(C6188&gt;'Assumptions Notes'!C$11,-C6188*('Assumptions Notes'!C$13/(2*1000)),G6188*D6188)</f>
        <v>1.7188350000000002E-2</v>
      </c>
    </row>
    <row r="6189" spans="1:9" x14ac:dyDescent="0.2">
      <c r="A6189" s="5">
        <v>42680.895833333336</v>
      </c>
      <c r="B6189" s="2">
        <v>1230.6099999999999</v>
      </c>
      <c r="C6189" s="10">
        <v>52.45</v>
      </c>
      <c r="D6189" s="8">
        <v>2.7E-4</v>
      </c>
      <c r="E6189" s="13">
        <f>D6189*'Assumptions Notes'!C$12</f>
        <v>9.7199999999999995E-2</v>
      </c>
      <c r="F6189" s="15">
        <f t="shared" si="192"/>
        <v>1.41615E-2</v>
      </c>
      <c r="G6189" s="10">
        <f>IF(C6189&gt;'Assumptions Notes'!C$11,'Assumptions Notes'!C$11,C6189)</f>
        <v>52.45</v>
      </c>
      <c r="H6189" s="15">
        <f t="shared" si="193"/>
        <v>1.41615E-2</v>
      </c>
      <c r="I6189" s="2">
        <f>IF(C6189&gt;'Assumptions Notes'!C$11,-C6189*('Assumptions Notes'!C$13/(2*1000)),G6189*D6189)</f>
        <v>1.41615E-2</v>
      </c>
    </row>
    <row r="6190" spans="1:9" x14ac:dyDescent="0.2">
      <c r="A6190" s="5">
        <v>42680.916666666664</v>
      </c>
      <c r="B6190" s="2">
        <v>1201.73</v>
      </c>
      <c r="C6190" s="10">
        <v>30.45</v>
      </c>
      <c r="D6190" s="8">
        <v>2.5500000000000002E-4</v>
      </c>
      <c r="E6190" s="13">
        <f>D6190*'Assumptions Notes'!C$12</f>
        <v>9.1800000000000007E-2</v>
      </c>
      <c r="F6190" s="15">
        <f t="shared" si="192"/>
        <v>7.76475E-3</v>
      </c>
      <c r="G6190" s="10">
        <f>IF(C6190&gt;'Assumptions Notes'!C$11,'Assumptions Notes'!C$11,C6190)</f>
        <v>30.45</v>
      </c>
      <c r="H6190" s="15">
        <f t="shared" si="193"/>
        <v>7.76475E-3</v>
      </c>
      <c r="I6190" s="2">
        <f>IF(C6190&gt;'Assumptions Notes'!C$11,-C6190*('Assumptions Notes'!C$13/(2*1000)),G6190*D6190)</f>
        <v>7.76475E-3</v>
      </c>
    </row>
    <row r="6191" spans="1:9" x14ac:dyDescent="0.2">
      <c r="A6191" s="5">
        <v>42680.9375</v>
      </c>
      <c r="B6191" s="2">
        <v>1169.47</v>
      </c>
      <c r="C6191" s="10">
        <v>21.99</v>
      </c>
      <c r="D6191" s="8">
        <v>2.1250000000000002E-4</v>
      </c>
      <c r="E6191" s="13">
        <f>D6191*'Assumptions Notes'!C$12</f>
        <v>7.6500000000000012E-2</v>
      </c>
      <c r="F6191" s="15">
        <f t="shared" si="192"/>
        <v>4.6728749999999999E-3</v>
      </c>
      <c r="G6191" s="10">
        <f>IF(C6191&gt;'Assumptions Notes'!C$11,'Assumptions Notes'!C$11,C6191)</f>
        <v>21.99</v>
      </c>
      <c r="H6191" s="15">
        <f t="shared" si="193"/>
        <v>4.6728749999999999E-3</v>
      </c>
      <c r="I6191" s="2">
        <f>IF(C6191&gt;'Assumptions Notes'!C$11,-C6191*('Assumptions Notes'!C$13/(2*1000)),G6191*D6191)</f>
        <v>4.6728749999999999E-3</v>
      </c>
    </row>
    <row r="6192" spans="1:9" x14ac:dyDescent="0.2">
      <c r="A6192" s="5">
        <v>42680.958333333336</v>
      </c>
      <c r="B6192" s="2">
        <v>1150.8900000000001</v>
      </c>
      <c r="C6192" s="10">
        <v>21.53</v>
      </c>
      <c r="D6192" s="8">
        <v>1.7000000000000001E-4</v>
      </c>
      <c r="E6192" s="13">
        <f>D6192*'Assumptions Notes'!C$12</f>
        <v>6.1200000000000004E-2</v>
      </c>
      <c r="F6192" s="15">
        <f t="shared" si="192"/>
        <v>3.6601000000000003E-3</v>
      </c>
      <c r="G6192" s="10">
        <f>IF(C6192&gt;'Assumptions Notes'!C$11,'Assumptions Notes'!C$11,C6192)</f>
        <v>21.53</v>
      </c>
      <c r="H6192" s="15">
        <f t="shared" si="193"/>
        <v>3.6601000000000003E-3</v>
      </c>
      <c r="I6192" s="2">
        <f>IF(C6192&gt;'Assumptions Notes'!C$11,-C6192*('Assumptions Notes'!C$13/(2*1000)),G6192*D6192)</f>
        <v>3.6601000000000003E-3</v>
      </c>
    </row>
    <row r="6193" spans="1:9" x14ac:dyDescent="0.2">
      <c r="A6193" s="5">
        <v>42680.979166666664</v>
      </c>
      <c r="B6193" s="2">
        <v>1136.95</v>
      </c>
      <c r="C6193" s="10">
        <v>8.1999999999999993</v>
      </c>
      <c r="D6193" s="8">
        <v>1.5000000000000001E-4</v>
      </c>
      <c r="E6193" s="13">
        <f>D6193*'Assumptions Notes'!C$12</f>
        <v>5.4000000000000006E-2</v>
      </c>
      <c r="F6193" s="15">
        <f t="shared" si="192"/>
        <v>1.23E-3</v>
      </c>
      <c r="G6193" s="10">
        <f>IF(C6193&gt;'Assumptions Notes'!C$11,'Assumptions Notes'!C$11,C6193)</f>
        <v>8.1999999999999993</v>
      </c>
      <c r="H6193" s="15">
        <f t="shared" si="193"/>
        <v>1.23E-3</v>
      </c>
      <c r="I6193" s="2">
        <f>IF(C6193&gt;'Assumptions Notes'!C$11,-C6193*('Assumptions Notes'!C$13/(2*1000)),G6193*D6193)</f>
        <v>1.23E-3</v>
      </c>
    </row>
    <row r="6194" spans="1:9" x14ac:dyDescent="0.2">
      <c r="A6194" s="5">
        <v>42681</v>
      </c>
      <c r="B6194" s="2">
        <v>1294.6099999999999</v>
      </c>
      <c r="C6194" s="10">
        <v>16.32</v>
      </c>
      <c r="D6194" s="8">
        <v>1.2999999999999999E-4</v>
      </c>
      <c r="E6194" s="13">
        <f>D6194*'Assumptions Notes'!C$12</f>
        <v>4.6799999999999994E-2</v>
      </c>
      <c r="F6194" s="15">
        <f t="shared" si="192"/>
        <v>2.1216E-3</v>
      </c>
      <c r="G6194" s="10">
        <f>IF(C6194&gt;'Assumptions Notes'!C$11,'Assumptions Notes'!C$11,C6194)</f>
        <v>16.32</v>
      </c>
      <c r="H6194" s="15">
        <f t="shared" si="193"/>
        <v>2.1216E-3</v>
      </c>
      <c r="I6194" s="2">
        <f>IF(C6194&gt;'Assumptions Notes'!C$11,-C6194*('Assumptions Notes'!C$13/(2*1000)),G6194*D6194)</f>
        <v>2.1216E-3</v>
      </c>
    </row>
    <row r="6195" spans="1:9" x14ac:dyDescent="0.2">
      <c r="A6195" s="5">
        <v>42681.020833333336</v>
      </c>
      <c r="B6195" s="2">
        <v>1179.8599999999999</v>
      </c>
      <c r="C6195" s="10">
        <v>7.17</v>
      </c>
      <c r="D6195" s="8">
        <v>1.175E-4</v>
      </c>
      <c r="E6195" s="13">
        <f>D6195*'Assumptions Notes'!C$12</f>
        <v>4.2299999999999997E-2</v>
      </c>
      <c r="F6195" s="15">
        <f t="shared" si="192"/>
        <v>8.4247499999999997E-4</v>
      </c>
      <c r="G6195" s="10">
        <f>IF(C6195&gt;'Assumptions Notes'!C$11,'Assumptions Notes'!C$11,C6195)</f>
        <v>7.17</v>
      </c>
      <c r="H6195" s="15">
        <f t="shared" si="193"/>
        <v>8.4247499999999997E-4</v>
      </c>
      <c r="I6195" s="2">
        <f>IF(C6195&gt;'Assumptions Notes'!C$11,-C6195*('Assumptions Notes'!C$13/(2*1000)),G6195*D6195)</f>
        <v>8.4247499999999997E-4</v>
      </c>
    </row>
    <row r="6196" spans="1:9" x14ac:dyDescent="0.2">
      <c r="A6196" s="5">
        <v>42681.041666666664</v>
      </c>
      <c r="B6196" s="2">
        <v>1109.19</v>
      </c>
      <c r="C6196" s="10">
        <v>-6.5</v>
      </c>
      <c r="D6196" s="8">
        <v>1.05E-4</v>
      </c>
      <c r="E6196" s="13">
        <f>D6196*'Assumptions Notes'!C$12</f>
        <v>3.78E-2</v>
      </c>
      <c r="F6196" s="15">
        <f t="shared" si="192"/>
        <v>-6.8250000000000006E-4</v>
      </c>
      <c r="G6196" s="10">
        <f>IF(C6196&gt;'Assumptions Notes'!C$11,'Assumptions Notes'!C$11,C6196)</f>
        <v>-6.5</v>
      </c>
      <c r="H6196" s="15">
        <f t="shared" si="193"/>
        <v>-6.8250000000000006E-4</v>
      </c>
      <c r="I6196" s="2">
        <f>IF(C6196&gt;'Assumptions Notes'!C$11,-C6196*('Assumptions Notes'!C$13/(2*1000)),G6196*D6196)</f>
        <v>-6.8250000000000006E-4</v>
      </c>
    </row>
    <row r="6197" spans="1:9" x14ac:dyDescent="0.2">
      <c r="A6197" s="5">
        <v>42681.0625</v>
      </c>
      <c r="B6197" s="2">
        <v>1065.8399999999999</v>
      </c>
      <c r="C6197" s="10">
        <v>-51.44</v>
      </c>
      <c r="D6197" s="8">
        <v>1.025E-4</v>
      </c>
      <c r="E6197" s="13">
        <f>D6197*'Assumptions Notes'!C$12</f>
        <v>3.6900000000000002E-2</v>
      </c>
      <c r="F6197" s="15">
        <f t="shared" si="192"/>
        <v>-5.2725999999999997E-3</v>
      </c>
      <c r="G6197" s="10">
        <f>IF(C6197&gt;'Assumptions Notes'!C$11,'Assumptions Notes'!C$11,C6197)</f>
        <v>-51.44</v>
      </c>
      <c r="H6197" s="15">
        <f t="shared" si="193"/>
        <v>-5.2725999999999997E-3</v>
      </c>
      <c r="I6197" s="2">
        <f>IF(C6197&gt;'Assumptions Notes'!C$11,-C6197*('Assumptions Notes'!C$13/(2*1000)),G6197*D6197)</f>
        <v>-5.2725999999999997E-3</v>
      </c>
    </row>
    <row r="6198" spans="1:9" x14ac:dyDescent="0.2">
      <c r="A6198" s="5">
        <v>42681.083333333336</v>
      </c>
      <c r="B6198" s="2">
        <v>1048.1300000000001</v>
      </c>
      <c r="C6198" s="10">
        <v>-40.07</v>
      </c>
      <c r="D6198" s="8">
        <v>1E-4</v>
      </c>
      <c r="E6198" s="13">
        <f>D6198*'Assumptions Notes'!C$12</f>
        <v>3.6000000000000004E-2</v>
      </c>
      <c r="F6198" s="15">
        <f t="shared" si="192"/>
        <v>-4.0070000000000001E-3</v>
      </c>
      <c r="G6198" s="10">
        <f>IF(C6198&gt;'Assumptions Notes'!C$11,'Assumptions Notes'!C$11,C6198)</f>
        <v>-40.07</v>
      </c>
      <c r="H6198" s="15">
        <f t="shared" si="193"/>
        <v>-4.0070000000000001E-3</v>
      </c>
      <c r="I6198" s="2">
        <f>IF(C6198&gt;'Assumptions Notes'!C$11,-C6198*('Assumptions Notes'!C$13/(2*1000)),G6198*D6198)</f>
        <v>-4.0070000000000001E-3</v>
      </c>
    </row>
    <row r="6199" spans="1:9" x14ac:dyDescent="0.2">
      <c r="A6199" s="5">
        <v>42681.104166666664</v>
      </c>
      <c r="B6199" s="2">
        <v>1036.98</v>
      </c>
      <c r="C6199" s="10">
        <v>-36.24</v>
      </c>
      <c r="D6199" s="8">
        <v>9.8750000000000002E-5</v>
      </c>
      <c r="E6199" s="13">
        <f>D6199*'Assumptions Notes'!C$12</f>
        <v>3.5549999999999998E-2</v>
      </c>
      <c r="F6199" s="15">
        <f t="shared" si="192"/>
        <v>-3.5787000000000002E-3</v>
      </c>
      <c r="G6199" s="10">
        <f>IF(C6199&gt;'Assumptions Notes'!C$11,'Assumptions Notes'!C$11,C6199)</f>
        <v>-36.24</v>
      </c>
      <c r="H6199" s="15">
        <f t="shared" si="193"/>
        <v>-3.5787000000000002E-3</v>
      </c>
      <c r="I6199" s="2">
        <f>IF(C6199&gt;'Assumptions Notes'!C$11,-C6199*('Assumptions Notes'!C$13/(2*1000)),G6199*D6199)</f>
        <v>-3.5787000000000002E-3</v>
      </c>
    </row>
    <row r="6200" spans="1:9" x14ac:dyDescent="0.2">
      <c r="A6200" s="5">
        <v>42681.125</v>
      </c>
      <c r="B6200" s="2">
        <v>1025.06</v>
      </c>
      <c r="C6200" s="10">
        <v>-40.270000000000003</v>
      </c>
      <c r="D6200" s="8">
        <v>9.7499999999999998E-5</v>
      </c>
      <c r="E6200" s="13">
        <f>D6200*'Assumptions Notes'!C$12</f>
        <v>3.5099999999999999E-2</v>
      </c>
      <c r="F6200" s="15">
        <f t="shared" si="192"/>
        <v>-3.9263250000000005E-3</v>
      </c>
      <c r="G6200" s="10">
        <f>IF(C6200&gt;'Assumptions Notes'!C$11,'Assumptions Notes'!C$11,C6200)</f>
        <v>-40.270000000000003</v>
      </c>
      <c r="H6200" s="15">
        <f t="shared" si="193"/>
        <v>-3.9263250000000005E-3</v>
      </c>
      <c r="I6200" s="2">
        <f>IF(C6200&gt;'Assumptions Notes'!C$11,-C6200*('Assumptions Notes'!C$13/(2*1000)),G6200*D6200)</f>
        <v>-3.9263250000000005E-3</v>
      </c>
    </row>
    <row r="6201" spans="1:9" x14ac:dyDescent="0.2">
      <c r="A6201" s="5">
        <v>42681.145833333336</v>
      </c>
      <c r="B6201" s="2">
        <v>1017.51</v>
      </c>
      <c r="C6201" s="10">
        <v>-56.54</v>
      </c>
      <c r="D6201" s="8">
        <v>9.6250000000000009E-5</v>
      </c>
      <c r="E6201" s="13">
        <f>D6201*'Assumptions Notes'!C$12</f>
        <v>3.465E-2</v>
      </c>
      <c r="F6201" s="15">
        <f t="shared" si="192"/>
        <v>-5.4419750000000008E-3</v>
      </c>
      <c r="G6201" s="10">
        <f>IF(C6201&gt;'Assumptions Notes'!C$11,'Assumptions Notes'!C$11,C6201)</f>
        <v>-56.54</v>
      </c>
      <c r="H6201" s="15">
        <f t="shared" si="193"/>
        <v>-5.4419750000000008E-3</v>
      </c>
      <c r="I6201" s="2">
        <f>IF(C6201&gt;'Assumptions Notes'!C$11,-C6201*('Assumptions Notes'!C$13/(2*1000)),G6201*D6201)</f>
        <v>-5.4419750000000008E-3</v>
      </c>
    </row>
    <row r="6202" spans="1:9" x14ac:dyDescent="0.2">
      <c r="A6202" s="5">
        <v>42681.166666666664</v>
      </c>
      <c r="B6202" s="2">
        <v>1020.27</v>
      </c>
      <c r="C6202" s="10">
        <v>-16.46</v>
      </c>
      <c r="D6202" s="8">
        <v>9.5000000000000005E-5</v>
      </c>
      <c r="E6202" s="13">
        <f>D6202*'Assumptions Notes'!C$12</f>
        <v>3.4200000000000001E-2</v>
      </c>
      <c r="F6202" s="15">
        <f t="shared" si="192"/>
        <v>-1.5637000000000001E-3</v>
      </c>
      <c r="G6202" s="10">
        <f>IF(C6202&gt;'Assumptions Notes'!C$11,'Assumptions Notes'!C$11,C6202)</f>
        <v>-16.46</v>
      </c>
      <c r="H6202" s="15">
        <f t="shared" si="193"/>
        <v>-1.5637000000000001E-3</v>
      </c>
      <c r="I6202" s="2">
        <f>IF(C6202&gt;'Assumptions Notes'!C$11,-C6202*('Assumptions Notes'!C$13/(2*1000)),G6202*D6202)</f>
        <v>-1.5637000000000001E-3</v>
      </c>
    </row>
    <row r="6203" spans="1:9" x14ac:dyDescent="0.2">
      <c r="A6203" s="5">
        <v>42681.1875</v>
      </c>
      <c r="B6203" s="2">
        <v>1044.24</v>
      </c>
      <c r="C6203" s="10">
        <v>-49.02</v>
      </c>
      <c r="D6203" s="8">
        <v>9.6250000000000009E-5</v>
      </c>
      <c r="E6203" s="13">
        <f>D6203*'Assumptions Notes'!C$12</f>
        <v>3.465E-2</v>
      </c>
      <c r="F6203" s="15">
        <f t="shared" si="192"/>
        <v>-4.7181750000000007E-3</v>
      </c>
      <c r="G6203" s="10">
        <f>IF(C6203&gt;'Assumptions Notes'!C$11,'Assumptions Notes'!C$11,C6203)</f>
        <v>-49.02</v>
      </c>
      <c r="H6203" s="15">
        <f t="shared" si="193"/>
        <v>-4.7181750000000007E-3</v>
      </c>
      <c r="I6203" s="2">
        <f>IF(C6203&gt;'Assumptions Notes'!C$11,-C6203*('Assumptions Notes'!C$13/(2*1000)),G6203*D6203)</f>
        <v>-4.7181750000000007E-3</v>
      </c>
    </row>
    <row r="6204" spans="1:9" x14ac:dyDescent="0.2">
      <c r="A6204" s="5">
        <v>42681.208333333336</v>
      </c>
      <c r="B6204" s="2">
        <v>1091.19</v>
      </c>
      <c r="C6204" s="10">
        <v>2.29</v>
      </c>
      <c r="D6204" s="8">
        <v>9.7499999999999998E-5</v>
      </c>
      <c r="E6204" s="13">
        <f>D6204*'Assumptions Notes'!C$12</f>
        <v>3.5099999999999999E-2</v>
      </c>
      <c r="F6204" s="15">
        <f t="shared" si="192"/>
        <v>2.2327499999999999E-4</v>
      </c>
      <c r="G6204" s="10">
        <f>IF(C6204&gt;'Assumptions Notes'!C$11,'Assumptions Notes'!C$11,C6204)</f>
        <v>2.29</v>
      </c>
      <c r="H6204" s="15">
        <f t="shared" si="193"/>
        <v>2.2327499999999999E-4</v>
      </c>
      <c r="I6204" s="2">
        <f>IF(C6204&gt;'Assumptions Notes'!C$11,-C6204*('Assumptions Notes'!C$13/(2*1000)),G6204*D6204)</f>
        <v>2.2327499999999999E-4</v>
      </c>
    </row>
    <row r="6205" spans="1:9" x14ac:dyDescent="0.2">
      <c r="A6205" s="5">
        <v>42681.229166666664</v>
      </c>
      <c r="B6205" s="2">
        <v>1109.27</v>
      </c>
      <c r="C6205" s="10">
        <v>29</v>
      </c>
      <c r="D6205" s="8">
        <v>1.15E-4</v>
      </c>
      <c r="E6205" s="13">
        <f>D6205*'Assumptions Notes'!C$12</f>
        <v>4.1399999999999999E-2</v>
      </c>
      <c r="F6205" s="15">
        <f t="shared" si="192"/>
        <v>3.3350000000000003E-3</v>
      </c>
      <c r="G6205" s="10">
        <f>IF(C6205&gt;'Assumptions Notes'!C$11,'Assumptions Notes'!C$11,C6205)</f>
        <v>29</v>
      </c>
      <c r="H6205" s="15">
        <f t="shared" si="193"/>
        <v>3.3350000000000003E-3</v>
      </c>
      <c r="I6205" s="2">
        <f>IF(C6205&gt;'Assumptions Notes'!C$11,-C6205*('Assumptions Notes'!C$13/(2*1000)),G6205*D6205)</f>
        <v>3.3350000000000003E-3</v>
      </c>
    </row>
    <row r="6206" spans="1:9" x14ac:dyDescent="0.2">
      <c r="A6206" s="5">
        <v>42681.25</v>
      </c>
      <c r="B6206" s="2">
        <v>1176.5</v>
      </c>
      <c r="C6206" s="10">
        <v>27.55</v>
      </c>
      <c r="D6206" s="8">
        <v>1.325E-4</v>
      </c>
      <c r="E6206" s="13">
        <f>D6206*'Assumptions Notes'!C$12</f>
        <v>4.7699999999999999E-2</v>
      </c>
      <c r="F6206" s="15">
        <f t="shared" si="192"/>
        <v>3.650375E-3</v>
      </c>
      <c r="G6206" s="10">
        <f>IF(C6206&gt;'Assumptions Notes'!C$11,'Assumptions Notes'!C$11,C6206)</f>
        <v>27.55</v>
      </c>
      <c r="H6206" s="15">
        <f t="shared" si="193"/>
        <v>3.650375E-3</v>
      </c>
      <c r="I6206" s="2">
        <f>IF(C6206&gt;'Assumptions Notes'!C$11,-C6206*('Assumptions Notes'!C$13/(2*1000)),G6206*D6206)</f>
        <v>3.650375E-3</v>
      </c>
    </row>
    <row r="6207" spans="1:9" x14ac:dyDescent="0.2">
      <c r="A6207" s="5">
        <v>42681.270833333336</v>
      </c>
      <c r="B6207" s="2">
        <v>1268.42</v>
      </c>
      <c r="C6207" s="10">
        <v>58.62</v>
      </c>
      <c r="D6207" s="8">
        <v>1.6249999999999999E-4</v>
      </c>
      <c r="E6207" s="13">
        <f>D6207*'Assumptions Notes'!C$12</f>
        <v>5.8499999999999996E-2</v>
      </c>
      <c r="F6207" s="15">
        <f t="shared" si="192"/>
        <v>9.5257499999999995E-3</v>
      </c>
      <c r="G6207" s="10">
        <f>IF(C6207&gt;'Assumptions Notes'!C$11,'Assumptions Notes'!C$11,C6207)</f>
        <v>58.62</v>
      </c>
      <c r="H6207" s="15">
        <f t="shared" si="193"/>
        <v>9.5257499999999995E-3</v>
      </c>
      <c r="I6207" s="2">
        <f>IF(C6207&gt;'Assumptions Notes'!C$11,-C6207*('Assumptions Notes'!C$13/(2*1000)),G6207*D6207)</f>
        <v>9.5257499999999995E-3</v>
      </c>
    </row>
    <row r="6208" spans="1:9" x14ac:dyDescent="0.2">
      <c r="A6208" s="5">
        <v>42681.291666666664</v>
      </c>
      <c r="B6208" s="2">
        <v>1310.88</v>
      </c>
      <c r="C6208" s="10">
        <v>61.75</v>
      </c>
      <c r="D6208" s="8">
        <v>1.9249999999999999E-4</v>
      </c>
      <c r="E6208" s="13">
        <f>D6208*'Assumptions Notes'!C$12</f>
        <v>6.93E-2</v>
      </c>
      <c r="F6208" s="15">
        <f t="shared" si="192"/>
        <v>1.1886875E-2</v>
      </c>
      <c r="G6208" s="10">
        <f>IF(C6208&gt;'Assumptions Notes'!C$11,'Assumptions Notes'!C$11,C6208)</f>
        <v>61.75</v>
      </c>
      <c r="H6208" s="15">
        <f t="shared" si="193"/>
        <v>1.1886875E-2</v>
      </c>
      <c r="I6208" s="2">
        <f>IF(C6208&gt;'Assumptions Notes'!C$11,-C6208*('Assumptions Notes'!C$13/(2*1000)),G6208*D6208)</f>
        <v>1.1886875E-2</v>
      </c>
    </row>
    <row r="6209" spans="1:9" x14ac:dyDescent="0.2">
      <c r="A6209" s="5">
        <v>42681.3125</v>
      </c>
      <c r="B6209" s="2">
        <v>1368.73</v>
      </c>
      <c r="C6209" s="10">
        <v>29.91</v>
      </c>
      <c r="D6209" s="8">
        <v>2.0875000000000001E-4</v>
      </c>
      <c r="E6209" s="13">
        <f>D6209*'Assumptions Notes'!C$12</f>
        <v>7.5150000000000008E-2</v>
      </c>
      <c r="F6209" s="15">
        <f t="shared" si="192"/>
        <v>6.2437125E-3</v>
      </c>
      <c r="G6209" s="10">
        <f>IF(C6209&gt;'Assumptions Notes'!C$11,'Assumptions Notes'!C$11,C6209)</f>
        <v>29.91</v>
      </c>
      <c r="H6209" s="15">
        <f t="shared" si="193"/>
        <v>6.2437125E-3</v>
      </c>
      <c r="I6209" s="2">
        <f>IF(C6209&gt;'Assumptions Notes'!C$11,-C6209*('Assumptions Notes'!C$13/(2*1000)),G6209*D6209)</f>
        <v>6.2437125E-3</v>
      </c>
    </row>
    <row r="6210" spans="1:9" x14ac:dyDescent="0.2">
      <c r="A6210" s="5">
        <v>42681.333333333336</v>
      </c>
      <c r="B6210" s="2">
        <v>1375.33</v>
      </c>
      <c r="C6210" s="10">
        <v>28.75</v>
      </c>
      <c r="D6210" s="8">
        <v>2.2499999999999999E-4</v>
      </c>
      <c r="E6210" s="13">
        <f>D6210*'Assumptions Notes'!C$12</f>
        <v>8.1000000000000003E-2</v>
      </c>
      <c r="F6210" s="15">
        <f t="shared" si="192"/>
        <v>6.4687499999999997E-3</v>
      </c>
      <c r="G6210" s="10">
        <f>IF(C6210&gt;'Assumptions Notes'!C$11,'Assumptions Notes'!C$11,C6210)</f>
        <v>28.75</v>
      </c>
      <c r="H6210" s="15">
        <f t="shared" si="193"/>
        <v>6.4687499999999997E-3</v>
      </c>
      <c r="I6210" s="2">
        <f>IF(C6210&gt;'Assumptions Notes'!C$11,-C6210*('Assumptions Notes'!C$13/(2*1000)),G6210*D6210)</f>
        <v>6.4687499999999997E-3</v>
      </c>
    </row>
    <row r="6211" spans="1:9" x14ac:dyDescent="0.2">
      <c r="A6211" s="5">
        <v>42681.354166666664</v>
      </c>
      <c r="B6211" s="2">
        <v>1373.46</v>
      </c>
      <c r="C6211" s="10">
        <v>28.78</v>
      </c>
      <c r="D6211" s="8">
        <v>2.2625E-4</v>
      </c>
      <c r="E6211" s="13">
        <f>D6211*'Assumptions Notes'!C$12</f>
        <v>8.1449999999999995E-2</v>
      </c>
      <c r="F6211" s="15">
        <f t="shared" si="192"/>
        <v>6.5114750000000001E-3</v>
      </c>
      <c r="G6211" s="10">
        <f>IF(C6211&gt;'Assumptions Notes'!C$11,'Assumptions Notes'!C$11,C6211)</f>
        <v>28.78</v>
      </c>
      <c r="H6211" s="15">
        <f t="shared" si="193"/>
        <v>6.5114750000000001E-3</v>
      </c>
      <c r="I6211" s="2">
        <f>IF(C6211&gt;'Assumptions Notes'!C$11,-C6211*('Assumptions Notes'!C$13/(2*1000)),G6211*D6211)</f>
        <v>6.5114750000000001E-3</v>
      </c>
    </row>
    <row r="6212" spans="1:9" x14ac:dyDescent="0.2">
      <c r="A6212" s="5">
        <v>42681.375</v>
      </c>
      <c r="B6212" s="2">
        <v>1359.45</v>
      </c>
      <c r="C6212" s="10">
        <v>41.24</v>
      </c>
      <c r="D6212" s="8">
        <v>2.275E-4</v>
      </c>
      <c r="E6212" s="13">
        <f>D6212*'Assumptions Notes'!C$12</f>
        <v>8.1900000000000001E-2</v>
      </c>
      <c r="F6212" s="15">
        <f t="shared" ref="F6212:F6275" si="194">D6212*C6212</f>
        <v>9.3821000000000009E-3</v>
      </c>
      <c r="G6212" s="10">
        <f>IF(C6212&gt;'Assumptions Notes'!C$11,'Assumptions Notes'!C$11,C6212)</f>
        <v>41.24</v>
      </c>
      <c r="H6212" s="15">
        <f t="shared" ref="H6212:H6275" si="195">G6212*D6212</f>
        <v>9.3821000000000009E-3</v>
      </c>
      <c r="I6212" s="2">
        <f>IF(C6212&gt;'Assumptions Notes'!C$11,-C6212*('Assumptions Notes'!C$13/(2*1000)),G6212*D6212)</f>
        <v>9.3821000000000009E-3</v>
      </c>
    </row>
    <row r="6213" spans="1:9" x14ac:dyDescent="0.2">
      <c r="A6213" s="5">
        <v>42681.395833333336</v>
      </c>
      <c r="B6213" s="2">
        <v>1244.26</v>
      </c>
      <c r="C6213" s="10">
        <v>28.63</v>
      </c>
      <c r="D6213" s="8">
        <v>2.1875E-4</v>
      </c>
      <c r="E6213" s="13">
        <f>D6213*'Assumptions Notes'!C$12</f>
        <v>7.8750000000000001E-2</v>
      </c>
      <c r="F6213" s="15">
        <f t="shared" si="194"/>
        <v>6.2628125000000002E-3</v>
      </c>
      <c r="G6213" s="10">
        <f>IF(C6213&gt;'Assumptions Notes'!C$11,'Assumptions Notes'!C$11,C6213)</f>
        <v>28.63</v>
      </c>
      <c r="H6213" s="15">
        <f t="shared" si="195"/>
        <v>6.2628125000000002E-3</v>
      </c>
      <c r="I6213" s="2">
        <f>IF(C6213&gt;'Assumptions Notes'!C$11,-C6213*('Assumptions Notes'!C$13/(2*1000)),G6213*D6213)</f>
        <v>6.2628125000000002E-3</v>
      </c>
    </row>
    <row r="6214" spans="1:9" x14ac:dyDescent="0.2">
      <c r="A6214" s="5">
        <v>42681.416666666664</v>
      </c>
      <c r="B6214" s="2">
        <v>1252.76</v>
      </c>
      <c r="C6214" s="10">
        <v>25.17</v>
      </c>
      <c r="D6214" s="8">
        <v>2.1000000000000001E-4</v>
      </c>
      <c r="E6214" s="13">
        <f>D6214*'Assumptions Notes'!C$12</f>
        <v>7.5600000000000001E-2</v>
      </c>
      <c r="F6214" s="15">
        <f t="shared" si="194"/>
        <v>5.2857000000000008E-3</v>
      </c>
      <c r="G6214" s="10">
        <f>IF(C6214&gt;'Assumptions Notes'!C$11,'Assumptions Notes'!C$11,C6214)</f>
        <v>25.17</v>
      </c>
      <c r="H6214" s="15">
        <f t="shared" si="195"/>
        <v>5.2857000000000008E-3</v>
      </c>
      <c r="I6214" s="2">
        <f>IF(C6214&gt;'Assumptions Notes'!C$11,-C6214*('Assumptions Notes'!C$13/(2*1000)),G6214*D6214)</f>
        <v>5.2857000000000008E-3</v>
      </c>
    </row>
    <row r="6215" spans="1:9" x14ac:dyDescent="0.2">
      <c r="A6215" s="5">
        <v>42681.4375</v>
      </c>
      <c r="B6215" s="2">
        <v>1175.8900000000001</v>
      </c>
      <c r="C6215" s="10">
        <v>23.9</v>
      </c>
      <c r="D6215" s="8">
        <v>2.075E-4</v>
      </c>
      <c r="E6215" s="13">
        <f>D6215*'Assumptions Notes'!C$12</f>
        <v>7.4700000000000003E-2</v>
      </c>
      <c r="F6215" s="15">
        <f t="shared" si="194"/>
        <v>4.9592500000000001E-3</v>
      </c>
      <c r="G6215" s="10">
        <f>IF(C6215&gt;'Assumptions Notes'!C$11,'Assumptions Notes'!C$11,C6215)</f>
        <v>23.9</v>
      </c>
      <c r="H6215" s="15">
        <f t="shared" si="195"/>
        <v>4.9592500000000001E-3</v>
      </c>
      <c r="I6215" s="2">
        <f>IF(C6215&gt;'Assumptions Notes'!C$11,-C6215*('Assumptions Notes'!C$13/(2*1000)),G6215*D6215)</f>
        <v>4.9592500000000001E-3</v>
      </c>
    </row>
    <row r="6216" spans="1:9" x14ac:dyDescent="0.2">
      <c r="A6216" s="5">
        <v>42681.458333333336</v>
      </c>
      <c r="B6216" s="2">
        <v>1203.3699999999999</v>
      </c>
      <c r="C6216" s="10">
        <v>28.47</v>
      </c>
      <c r="D6216" s="8">
        <v>2.05E-4</v>
      </c>
      <c r="E6216" s="13">
        <f>D6216*'Assumptions Notes'!C$12</f>
        <v>7.3800000000000004E-2</v>
      </c>
      <c r="F6216" s="15">
        <f t="shared" si="194"/>
        <v>5.8363499999999997E-3</v>
      </c>
      <c r="G6216" s="10">
        <f>IF(C6216&gt;'Assumptions Notes'!C$11,'Assumptions Notes'!C$11,C6216)</f>
        <v>28.47</v>
      </c>
      <c r="H6216" s="15">
        <f t="shared" si="195"/>
        <v>5.8363499999999997E-3</v>
      </c>
      <c r="I6216" s="2">
        <f>IF(C6216&gt;'Assumptions Notes'!C$11,-C6216*('Assumptions Notes'!C$13/(2*1000)),G6216*D6216)</f>
        <v>5.8363499999999997E-3</v>
      </c>
    </row>
    <row r="6217" spans="1:9" x14ac:dyDescent="0.2">
      <c r="A6217" s="5">
        <v>42681.479166666664</v>
      </c>
      <c r="B6217" s="2">
        <v>1197.9100000000001</v>
      </c>
      <c r="C6217" s="10">
        <v>27.5</v>
      </c>
      <c r="D6217" s="8">
        <v>2.1499999999999999E-4</v>
      </c>
      <c r="E6217" s="13">
        <f>D6217*'Assumptions Notes'!C$12</f>
        <v>7.7399999999999997E-2</v>
      </c>
      <c r="F6217" s="15">
        <f t="shared" si="194"/>
        <v>5.9125000000000002E-3</v>
      </c>
      <c r="G6217" s="10">
        <f>IF(C6217&gt;'Assumptions Notes'!C$11,'Assumptions Notes'!C$11,C6217)</f>
        <v>27.5</v>
      </c>
      <c r="H6217" s="15">
        <f t="shared" si="195"/>
        <v>5.9125000000000002E-3</v>
      </c>
      <c r="I6217" s="2">
        <f>IF(C6217&gt;'Assumptions Notes'!C$11,-C6217*('Assumptions Notes'!C$13/(2*1000)),G6217*D6217)</f>
        <v>5.9125000000000002E-3</v>
      </c>
    </row>
    <row r="6218" spans="1:9" x14ac:dyDescent="0.2">
      <c r="A6218" s="5">
        <v>42681.5</v>
      </c>
      <c r="B6218" s="2">
        <v>1156.93</v>
      </c>
      <c r="C6218" s="10">
        <v>20.51</v>
      </c>
      <c r="D6218" s="8">
        <v>2.2499999999999999E-4</v>
      </c>
      <c r="E6218" s="13">
        <f>D6218*'Assumptions Notes'!C$12</f>
        <v>8.1000000000000003E-2</v>
      </c>
      <c r="F6218" s="15">
        <f t="shared" si="194"/>
        <v>4.6147499999999999E-3</v>
      </c>
      <c r="G6218" s="10">
        <f>IF(C6218&gt;'Assumptions Notes'!C$11,'Assumptions Notes'!C$11,C6218)</f>
        <v>20.51</v>
      </c>
      <c r="H6218" s="15">
        <f t="shared" si="195"/>
        <v>4.6147499999999999E-3</v>
      </c>
      <c r="I6218" s="2">
        <f>IF(C6218&gt;'Assumptions Notes'!C$11,-C6218*('Assumptions Notes'!C$13/(2*1000)),G6218*D6218)</f>
        <v>4.6147499999999999E-3</v>
      </c>
    </row>
    <row r="6219" spans="1:9" x14ac:dyDescent="0.2">
      <c r="A6219" s="5">
        <v>42681.520833333336</v>
      </c>
      <c r="B6219" s="2">
        <v>1173.4000000000001</v>
      </c>
      <c r="C6219" s="10">
        <v>27.28</v>
      </c>
      <c r="D6219" s="8">
        <v>2.1250000000000002E-4</v>
      </c>
      <c r="E6219" s="13">
        <f>D6219*'Assumptions Notes'!C$12</f>
        <v>7.6500000000000012E-2</v>
      </c>
      <c r="F6219" s="15">
        <f t="shared" si="194"/>
        <v>5.7970000000000009E-3</v>
      </c>
      <c r="G6219" s="10">
        <f>IF(C6219&gt;'Assumptions Notes'!C$11,'Assumptions Notes'!C$11,C6219)</f>
        <v>27.28</v>
      </c>
      <c r="H6219" s="15">
        <f t="shared" si="195"/>
        <v>5.7970000000000009E-3</v>
      </c>
      <c r="I6219" s="2">
        <f>IF(C6219&gt;'Assumptions Notes'!C$11,-C6219*('Assumptions Notes'!C$13/(2*1000)),G6219*D6219)</f>
        <v>5.7970000000000009E-3</v>
      </c>
    </row>
    <row r="6220" spans="1:9" x14ac:dyDescent="0.2">
      <c r="A6220" s="5">
        <v>42681.541666666664</v>
      </c>
      <c r="B6220" s="2">
        <v>1215.74</v>
      </c>
      <c r="C6220" s="10">
        <v>37.32</v>
      </c>
      <c r="D6220" s="8">
        <v>2.0000000000000001E-4</v>
      </c>
      <c r="E6220" s="13">
        <f>D6220*'Assumptions Notes'!C$12</f>
        <v>7.2000000000000008E-2</v>
      </c>
      <c r="F6220" s="15">
        <f t="shared" si="194"/>
        <v>7.4640000000000001E-3</v>
      </c>
      <c r="G6220" s="10">
        <f>IF(C6220&gt;'Assumptions Notes'!C$11,'Assumptions Notes'!C$11,C6220)</f>
        <v>37.32</v>
      </c>
      <c r="H6220" s="15">
        <f t="shared" si="195"/>
        <v>7.4640000000000001E-3</v>
      </c>
      <c r="I6220" s="2">
        <f>IF(C6220&gt;'Assumptions Notes'!C$11,-C6220*('Assumptions Notes'!C$13/(2*1000)),G6220*D6220)</f>
        <v>7.4640000000000001E-3</v>
      </c>
    </row>
    <row r="6221" spans="1:9" x14ac:dyDescent="0.2">
      <c r="A6221" s="5">
        <v>42681.5625</v>
      </c>
      <c r="B6221" s="2">
        <v>1222.97</v>
      </c>
      <c r="C6221" s="10">
        <v>39.24</v>
      </c>
      <c r="D6221" s="8">
        <v>1.975E-4</v>
      </c>
      <c r="E6221" s="13">
        <f>D6221*'Assumptions Notes'!C$12</f>
        <v>7.1099999999999997E-2</v>
      </c>
      <c r="F6221" s="15">
        <f t="shared" si="194"/>
        <v>7.7499000000000005E-3</v>
      </c>
      <c r="G6221" s="10">
        <f>IF(C6221&gt;'Assumptions Notes'!C$11,'Assumptions Notes'!C$11,C6221)</f>
        <v>39.24</v>
      </c>
      <c r="H6221" s="15">
        <f t="shared" si="195"/>
        <v>7.7499000000000005E-3</v>
      </c>
      <c r="I6221" s="2">
        <f>IF(C6221&gt;'Assumptions Notes'!C$11,-C6221*('Assumptions Notes'!C$13/(2*1000)),G6221*D6221)</f>
        <v>7.7499000000000005E-3</v>
      </c>
    </row>
    <row r="6222" spans="1:9" x14ac:dyDescent="0.2">
      <c r="A6222" s="5">
        <v>42681.583333333336</v>
      </c>
      <c r="B6222" s="2">
        <v>1200.33</v>
      </c>
      <c r="C6222" s="10">
        <v>48.26</v>
      </c>
      <c r="D6222" s="8">
        <v>1.95E-4</v>
      </c>
      <c r="E6222" s="13">
        <f>D6222*'Assumptions Notes'!C$12</f>
        <v>7.0199999999999999E-2</v>
      </c>
      <c r="F6222" s="15">
        <f t="shared" si="194"/>
        <v>9.4106999999999993E-3</v>
      </c>
      <c r="G6222" s="10">
        <f>IF(C6222&gt;'Assumptions Notes'!C$11,'Assumptions Notes'!C$11,C6222)</f>
        <v>48.26</v>
      </c>
      <c r="H6222" s="15">
        <f t="shared" si="195"/>
        <v>9.4106999999999993E-3</v>
      </c>
      <c r="I6222" s="2">
        <f>IF(C6222&gt;'Assumptions Notes'!C$11,-C6222*('Assumptions Notes'!C$13/(2*1000)),G6222*D6222)</f>
        <v>9.4106999999999993E-3</v>
      </c>
    </row>
    <row r="6223" spans="1:9" x14ac:dyDescent="0.2">
      <c r="A6223" s="5">
        <v>42681.604166666664</v>
      </c>
      <c r="B6223" s="2">
        <v>1183.6300000000001</v>
      </c>
      <c r="C6223" s="10">
        <v>42.71</v>
      </c>
      <c r="D6223" s="8">
        <v>1.9625E-4</v>
      </c>
      <c r="E6223" s="13">
        <f>D6223*'Assumptions Notes'!C$12</f>
        <v>7.0650000000000004E-2</v>
      </c>
      <c r="F6223" s="15">
        <f t="shared" si="194"/>
        <v>8.3818374999999994E-3</v>
      </c>
      <c r="G6223" s="10">
        <f>IF(C6223&gt;'Assumptions Notes'!C$11,'Assumptions Notes'!C$11,C6223)</f>
        <v>42.71</v>
      </c>
      <c r="H6223" s="15">
        <f t="shared" si="195"/>
        <v>8.3818374999999994E-3</v>
      </c>
      <c r="I6223" s="2">
        <f>IF(C6223&gt;'Assumptions Notes'!C$11,-C6223*('Assumptions Notes'!C$13/(2*1000)),G6223*D6223)</f>
        <v>8.3818374999999994E-3</v>
      </c>
    </row>
    <row r="6224" spans="1:9" x14ac:dyDescent="0.2">
      <c r="A6224" s="5">
        <v>42681.625</v>
      </c>
      <c r="B6224" s="2">
        <v>1209.45</v>
      </c>
      <c r="C6224" s="10">
        <v>52.46</v>
      </c>
      <c r="D6224" s="8">
        <v>1.975E-4</v>
      </c>
      <c r="E6224" s="13">
        <f>D6224*'Assumptions Notes'!C$12</f>
        <v>7.1099999999999997E-2</v>
      </c>
      <c r="F6224" s="15">
        <f t="shared" si="194"/>
        <v>1.036085E-2</v>
      </c>
      <c r="G6224" s="10">
        <f>IF(C6224&gt;'Assumptions Notes'!C$11,'Assumptions Notes'!C$11,C6224)</f>
        <v>52.46</v>
      </c>
      <c r="H6224" s="15">
        <f t="shared" si="195"/>
        <v>1.036085E-2</v>
      </c>
      <c r="I6224" s="2">
        <f>IF(C6224&gt;'Assumptions Notes'!C$11,-C6224*('Assumptions Notes'!C$13/(2*1000)),G6224*D6224)</f>
        <v>1.036085E-2</v>
      </c>
    </row>
    <row r="6225" spans="1:9" x14ac:dyDescent="0.2">
      <c r="A6225" s="5">
        <v>42681.645833333336</v>
      </c>
      <c r="B6225" s="2">
        <v>1202.81</v>
      </c>
      <c r="C6225" s="10">
        <v>36.549999999999997</v>
      </c>
      <c r="D6225" s="8">
        <v>2.2124999999999998E-4</v>
      </c>
      <c r="E6225" s="13">
        <f>D6225*'Assumptions Notes'!C$12</f>
        <v>7.9649999999999999E-2</v>
      </c>
      <c r="F6225" s="15">
        <f t="shared" si="194"/>
        <v>8.0866874999999984E-3</v>
      </c>
      <c r="G6225" s="10">
        <f>IF(C6225&gt;'Assumptions Notes'!C$11,'Assumptions Notes'!C$11,C6225)</f>
        <v>36.549999999999997</v>
      </c>
      <c r="H6225" s="15">
        <f t="shared" si="195"/>
        <v>8.0866874999999984E-3</v>
      </c>
      <c r="I6225" s="2">
        <f>IF(C6225&gt;'Assumptions Notes'!C$11,-C6225*('Assumptions Notes'!C$13/(2*1000)),G6225*D6225)</f>
        <v>8.0866874999999984E-3</v>
      </c>
    </row>
    <row r="6226" spans="1:9" x14ac:dyDescent="0.2">
      <c r="A6226" s="5">
        <v>42681.666666666664</v>
      </c>
      <c r="B6226" s="2">
        <v>1192.01</v>
      </c>
      <c r="C6226" s="10">
        <v>9.8000000000000007</v>
      </c>
      <c r="D6226" s="8">
        <v>2.4499999999999999E-4</v>
      </c>
      <c r="E6226" s="13">
        <f>D6226*'Assumptions Notes'!C$12</f>
        <v>8.8200000000000001E-2</v>
      </c>
      <c r="F6226" s="15">
        <f t="shared" si="194"/>
        <v>2.4009999999999999E-3</v>
      </c>
      <c r="G6226" s="10">
        <f>IF(C6226&gt;'Assumptions Notes'!C$11,'Assumptions Notes'!C$11,C6226)</f>
        <v>9.8000000000000007</v>
      </c>
      <c r="H6226" s="15">
        <f t="shared" si="195"/>
        <v>2.4009999999999999E-3</v>
      </c>
      <c r="I6226" s="2">
        <f>IF(C6226&gt;'Assumptions Notes'!C$11,-C6226*('Assumptions Notes'!C$13/(2*1000)),G6226*D6226)</f>
        <v>2.4009999999999999E-3</v>
      </c>
    </row>
    <row r="6227" spans="1:9" x14ac:dyDescent="0.2">
      <c r="A6227" s="5">
        <v>42681.6875</v>
      </c>
      <c r="B6227" s="2">
        <v>1190.6199999999999</v>
      </c>
      <c r="C6227" s="10">
        <v>23.93</v>
      </c>
      <c r="D6227" s="8">
        <v>2.7E-4</v>
      </c>
      <c r="E6227" s="13">
        <f>D6227*'Assumptions Notes'!C$12</f>
        <v>9.7199999999999995E-2</v>
      </c>
      <c r="F6227" s="15">
        <f t="shared" si="194"/>
        <v>6.4611E-3</v>
      </c>
      <c r="G6227" s="10">
        <f>IF(C6227&gt;'Assumptions Notes'!C$11,'Assumptions Notes'!C$11,C6227)</f>
        <v>23.93</v>
      </c>
      <c r="H6227" s="15">
        <f t="shared" si="195"/>
        <v>6.4611E-3</v>
      </c>
      <c r="I6227" s="2">
        <f>IF(C6227&gt;'Assumptions Notes'!C$11,-C6227*('Assumptions Notes'!C$13/(2*1000)),G6227*D6227)</f>
        <v>6.4611E-3</v>
      </c>
    </row>
    <row r="6228" spans="1:9" x14ac:dyDescent="0.2">
      <c r="A6228" s="5">
        <v>42681.708333333336</v>
      </c>
      <c r="B6228" s="2">
        <v>1252.8900000000001</v>
      </c>
      <c r="C6228" s="10">
        <v>49.09</v>
      </c>
      <c r="D6228" s="8">
        <v>2.9500000000000001E-4</v>
      </c>
      <c r="E6228" s="13">
        <f>D6228*'Assumptions Notes'!C$12</f>
        <v>0.1062</v>
      </c>
      <c r="F6228" s="15">
        <f t="shared" si="194"/>
        <v>1.4481550000000001E-2</v>
      </c>
      <c r="G6228" s="10">
        <f>IF(C6228&gt;'Assumptions Notes'!C$11,'Assumptions Notes'!C$11,C6228)</f>
        <v>49.09</v>
      </c>
      <c r="H6228" s="15">
        <f t="shared" si="195"/>
        <v>1.4481550000000001E-2</v>
      </c>
      <c r="I6228" s="2">
        <f>IF(C6228&gt;'Assumptions Notes'!C$11,-C6228*('Assumptions Notes'!C$13/(2*1000)),G6228*D6228)</f>
        <v>1.4481550000000001E-2</v>
      </c>
    </row>
    <row r="6229" spans="1:9" x14ac:dyDescent="0.2">
      <c r="A6229" s="5">
        <v>42681.729166666664</v>
      </c>
      <c r="B6229" s="2">
        <v>1293.72</v>
      </c>
      <c r="C6229" s="10">
        <v>23.38</v>
      </c>
      <c r="D6229" s="8">
        <v>2.9750000000000002E-4</v>
      </c>
      <c r="E6229" s="13">
        <f>D6229*'Assumptions Notes'!C$12</f>
        <v>0.1071</v>
      </c>
      <c r="F6229" s="15">
        <f t="shared" si="194"/>
        <v>6.9555500000000004E-3</v>
      </c>
      <c r="G6229" s="10">
        <f>IF(C6229&gt;'Assumptions Notes'!C$11,'Assumptions Notes'!C$11,C6229)</f>
        <v>23.38</v>
      </c>
      <c r="H6229" s="15">
        <f t="shared" si="195"/>
        <v>6.9555500000000004E-3</v>
      </c>
      <c r="I6229" s="2">
        <f>IF(C6229&gt;'Assumptions Notes'!C$11,-C6229*('Assumptions Notes'!C$13/(2*1000)),G6229*D6229)</f>
        <v>6.9555500000000004E-3</v>
      </c>
    </row>
    <row r="6230" spans="1:9" x14ac:dyDescent="0.2">
      <c r="A6230" s="5">
        <v>42681.75</v>
      </c>
      <c r="B6230" s="2">
        <v>1282.1099999999999</v>
      </c>
      <c r="C6230" s="10">
        <v>11.45</v>
      </c>
      <c r="D6230" s="8">
        <v>2.9999999999999997E-4</v>
      </c>
      <c r="E6230" s="13">
        <f>D6230*'Assumptions Notes'!C$12</f>
        <v>0.10799999999999998</v>
      </c>
      <c r="F6230" s="15">
        <f t="shared" si="194"/>
        <v>3.4349999999999997E-3</v>
      </c>
      <c r="G6230" s="10">
        <f>IF(C6230&gt;'Assumptions Notes'!C$11,'Assumptions Notes'!C$11,C6230)</f>
        <v>11.45</v>
      </c>
      <c r="H6230" s="15">
        <f t="shared" si="195"/>
        <v>3.4349999999999997E-3</v>
      </c>
      <c r="I6230" s="2">
        <f>IF(C6230&gt;'Assumptions Notes'!C$11,-C6230*('Assumptions Notes'!C$13/(2*1000)),G6230*D6230)</f>
        <v>3.4349999999999997E-3</v>
      </c>
    </row>
    <row r="6231" spans="1:9" x14ac:dyDescent="0.2">
      <c r="A6231" s="5">
        <v>42681.770833333336</v>
      </c>
      <c r="B6231" s="2">
        <v>1276.49</v>
      </c>
      <c r="C6231" s="10">
        <v>25.46</v>
      </c>
      <c r="D6231" s="8">
        <v>2.9999999999999997E-4</v>
      </c>
      <c r="E6231" s="13">
        <f>D6231*'Assumptions Notes'!C$12</f>
        <v>0.10799999999999998</v>
      </c>
      <c r="F6231" s="15">
        <f t="shared" si="194"/>
        <v>7.6379999999999998E-3</v>
      </c>
      <c r="G6231" s="10">
        <f>IF(C6231&gt;'Assumptions Notes'!C$11,'Assumptions Notes'!C$11,C6231)</f>
        <v>25.46</v>
      </c>
      <c r="H6231" s="15">
        <f t="shared" si="195"/>
        <v>7.6379999999999998E-3</v>
      </c>
      <c r="I6231" s="2">
        <f>IF(C6231&gt;'Assumptions Notes'!C$11,-C6231*('Assumptions Notes'!C$13/(2*1000)),G6231*D6231)</f>
        <v>7.6379999999999998E-3</v>
      </c>
    </row>
    <row r="6232" spans="1:9" x14ac:dyDescent="0.2">
      <c r="A6232" s="5">
        <v>42681.791666666664</v>
      </c>
      <c r="B6232" s="2">
        <v>1286.97</v>
      </c>
      <c r="C6232" s="10">
        <v>41.25</v>
      </c>
      <c r="D6232" s="8">
        <v>2.9999999999999997E-4</v>
      </c>
      <c r="E6232" s="13">
        <f>D6232*'Assumptions Notes'!C$12</f>
        <v>0.10799999999999998</v>
      </c>
      <c r="F6232" s="15">
        <f t="shared" si="194"/>
        <v>1.2374999999999999E-2</v>
      </c>
      <c r="G6232" s="10">
        <f>IF(C6232&gt;'Assumptions Notes'!C$11,'Assumptions Notes'!C$11,C6232)</f>
        <v>41.25</v>
      </c>
      <c r="H6232" s="15">
        <f t="shared" si="195"/>
        <v>1.2374999999999999E-2</v>
      </c>
      <c r="I6232" s="2">
        <f>IF(C6232&gt;'Assumptions Notes'!C$11,-C6232*('Assumptions Notes'!C$13/(2*1000)),G6232*D6232)</f>
        <v>1.2374999999999999E-2</v>
      </c>
    </row>
    <row r="6233" spans="1:9" x14ac:dyDescent="0.2">
      <c r="A6233" s="5">
        <v>42681.8125</v>
      </c>
      <c r="B6233" s="2">
        <v>1291.47</v>
      </c>
      <c r="C6233" s="10">
        <v>61.67</v>
      </c>
      <c r="D6233" s="8">
        <v>2.9750000000000002E-4</v>
      </c>
      <c r="E6233" s="13">
        <f>D6233*'Assumptions Notes'!C$12</f>
        <v>0.1071</v>
      </c>
      <c r="F6233" s="15">
        <f t="shared" si="194"/>
        <v>1.8346825000000001E-2</v>
      </c>
      <c r="G6233" s="10">
        <f>IF(C6233&gt;'Assumptions Notes'!C$11,'Assumptions Notes'!C$11,C6233)</f>
        <v>61.67</v>
      </c>
      <c r="H6233" s="15">
        <f t="shared" si="195"/>
        <v>1.8346825000000001E-2</v>
      </c>
      <c r="I6233" s="2">
        <f>IF(C6233&gt;'Assumptions Notes'!C$11,-C6233*('Assumptions Notes'!C$13/(2*1000)),G6233*D6233)</f>
        <v>1.8346825000000001E-2</v>
      </c>
    </row>
    <row r="6234" spans="1:9" x14ac:dyDescent="0.2">
      <c r="A6234" s="5">
        <v>42681.833333333336</v>
      </c>
      <c r="B6234" s="2">
        <v>1313.4</v>
      </c>
      <c r="C6234" s="10">
        <v>74.17</v>
      </c>
      <c r="D6234" s="8">
        <v>2.9500000000000001E-4</v>
      </c>
      <c r="E6234" s="13">
        <f>D6234*'Assumptions Notes'!C$12</f>
        <v>0.1062</v>
      </c>
      <c r="F6234" s="15">
        <f t="shared" si="194"/>
        <v>2.1880150000000001E-2</v>
      </c>
      <c r="G6234" s="10">
        <f>IF(C6234&gt;'Assumptions Notes'!C$11,'Assumptions Notes'!C$11,C6234)</f>
        <v>74.17</v>
      </c>
      <c r="H6234" s="15">
        <f t="shared" si="195"/>
        <v>2.1880150000000001E-2</v>
      </c>
      <c r="I6234" s="2">
        <f>IF(C6234&gt;'Assumptions Notes'!C$11,-C6234*('Assumptions Notes'!C$13/(2*1000)),G6234*D6234)</f>
        <v>2.1880150000000001E-2</v>
      </c>
    </row>
    <row r="6235" spans="1:9" x14ac:dyDescent="0.2">
      <c r="A6235" s="5">
        <v>42681.854166666664</v>
      </c>
      <c r="B6235" s="2">
        <v>1309.2</v>
      </c>
      <c r="C6235" s="10">
        <v>66.78</v>
      </c>
      <c r="D6235" s="8">
        <v>2.9E-4</v>
      </c>
      <c r="E6235" s="13">
        <f>D6235*'Assumptions Notes'!C$12</f>
        <v>0.10440000000000001</v>
      </c>
      <c r="F6235" s="15">
        <f t="shared" si="194"/>
        <v>1.93662E-2</v>
      </c>
      <c r="G6235" s="10">
        <f>IF(C6235&gt;'Assumptions Notes'!C$11,'Assumptions Notes'!C$11,C6235)</f>
        <v>66.78</v>
      </c>
      <c r="H6235" s="15">
        <f t="shared" si="195"/>
        <v>1.93662E-2</v>
      </c>
      <c r="I6235" s="2">
        <f>IF(C6235&gt;'Assumptions Notes'!C$11,-C6235*('Assumptions Notes'!C$13/(2*1000)),G6235*D6235)</f>
        <v>1.93662E-2</v>
      </c>
    </row>
    <row r="6236" spans="1:9" x14ac:dyDescent="0.2">
      <c r="A6236" s="5">
        <v>42681.875</v>
      </c>
      <c r="B6236" s="2">
        <v>1259.6099999999999</v>
      </c>
      <c r="C6236" s="10">
        <v>50.42</v>
      </c>
      <c r="D6236" s="8">
        <v>2.8499999999999999E-4</v>
      </c>
      <c r="E6236" s="13">
        <f>D6236*'Assumptions Notes'!C$12</f>
        <v>0.1026</v>
      </c>
      <c r="F6236" s="15">
        <f t="shared" si="194"/>
        <v>1.4369699999999999E-2</v>
      </c>
      <c r="G6236" s="10">
        <f>IF(C6236&gt;'Assumptions Notes'!C$11,'Assumptions Notes'!C$11,C6236)</f>
        <v>50.42</v>
      </c>
      <c r="H6236" s="15">
        <f t="shared" si="195"/>
        <v>1.4369699999999999E-2</v>
      </c>
      <c r="I6236" s="2">
        <f>IF(C6236&gt;'Assumptions Notes'!C$11,-C6236*('Assumptions Notes'!C$13/(2*1000)),G6236*D6236)</f>
        <v>1.4369699999999999E-2</v>
      </c>
    </row>
    <row r="6237" spans="1:9" x14ac:dyDescent="0.2">
      <c r="A6237" s="5">
        <v>42681.895833333336</v>
      </c>
      <c r="B6237" s="2">
        <v>1219.51</v>
      </c>
      <c r="C6237" s="10">
        <v>61.99</v>
      </c>
      <c r="D6237" s="8">
        <v>2.7E-4</v>
      </c>
      <c r="E6237" s="13">
        <f>D6237*'Assumptions Notes'!C$12</f>
        <v>9.7199999999999995E-2</v>
      </c>
      <c r="F6237" s="15">
        <f t="shared" si="194"/>
        <v>1.67373E-2</v>
      </c>
      <c r="G6237" s="10">
        <f>IF(C6237&gt;'Assumptions Notes'!C$11,'Assumptions Notes'!C$11,C6237)</f>
        <v>61.99</v>
      </c>
      <c r="H6237" s="15">
        <f t="shared" si="195"/>
        <v>1.67373E-2</v>
      </c>
      <c r="I6237" s="2">
        <f>IF(C6237&gt;'Assumptions Notes'!C$11,-C6237*('Assumptions Notes'!C$13/(2*1000)),G6237*D6237)</f>
        <v>1.67373E-2</v>
      </c>
    </row>
    <row r="6238" spans="1:9" x14ac:dyDescent="0.2">
      <c r="A6238" s="5">
        <v>42681.916666666664</v>
      </c>
      <c r="B6238" s="2">
        <v>1193.23</v>
      </c>
      <c r="C6238" s="10">
        <v>50.57</v>
      </c>
      <c r="D6238" s="8">
        <v>2.5500000000000002E-4</v>
      </c>
      <c r="E6238" s="13">
        <f>D6238*'Assumptions Notes'!C$12</f>
        <v>9.1800000000000007E-2</v>
      </c>
      <c r="F6238" s="15">
        <f t="shared" si="194"/>
        <v>1.2895350000000002E-2</v>
      </c>
      <c r="G6238" s="10">
        <f>IF(C6238&gt;'Assumptions Notes'!C$11,'Assumptions Notes'!C$11,C6238)</f>
        <v>50.57</v>
      </c>
      <c r="H6238" s="15">
        <f t="shared" si="195"/>
        <v>1.2895350000000002E-2</v>
      </c>
      <c r="I6238" s="2">
        <f>IF(C6238&gt;'Assumptions Notes'!C$11,-C6238*('Assumptions Notes'!C$13/(2*1000)),G6238*D6238)</f>
        <v>1.2895350000000002E-2</v>
      </c>
    </row>
    <row r="6239" spans="1:9" x14ac:dyDescent="0.2">
      <c r="A6239" s="5">
        <v>42681.9375</v>
      </c>
      <c r="B6239" s="2">
        <v>1154.5999999999999</v>
      </c>
      <c r="C6239" s="10">
        <v>95.66</v>
      </c>
      <c r="D6239" s="8">
        <v>2.1250000000000002E-4</v>
      </c>
      <c r="E6239" s="13">
        <f>D6239*'Assumptions Notes'!C$12</f>
        <v>7.6500000000000012E-2</v>
      </c>
      <c r="F6239" s="15">
        <f t="shared" si="194"/>
        <v>2.0327750000000002E-2</v>
      </c>
      <c r="G6239" s="10">
        <f>IF(C6239&gt;'Assumptions Notes'!C$11,'Assumptions Notes'!C$11,C6239)</f>
        <v>95.66</v>
      </c>
      <c r="H6239" s="15">
        <f t="shared" si="195"/>
        <v>2.0327750000000002E-2</v>
      </c>
      <c r="I6239" s="2">
        <f>IF(C6239&gt;'Assumptions Notes'!C$11,-C6239*('Assumptions Notes'!C$13/(2*1000)),G6239*D6239)</f>
        <v>2.0327750000000002E-2</v>
      </c>
    </row>
    <row r="6240" spans="1:9" x14ac:dyDescent="0.2">
      <c r="A6240" s="5">
        <v>42681.958333333336</v>
      </c>
      <c r="B6240" s="2">
        <v>1138.83</v>
      </c>
      <c r="C6240" s="10">
        <v>82.79</v>
      </c>
      <c r="D6240" s="8">
        <v>1.7000000000000001E-4</v>
      </c>
      <c r="E6240" s="13">
        <f>D6240*'Assumptions Notes'!C$12</f>
        <v>6.1200000000000004E-2</v>
      </c>
      <c r="F6240" s="15">
        <f t="shared" si="194"/>
        <v>1.4074300000000001E-2</v>
      </c>
      <c r="G6240" s="10">
        <f>IF(C6240&gt;'Assumptions Notes'!C$11,'Assumptions Notes'!C$11,C6240)</f>
        <v>82.79</v>
      </c>
      <c r="H6240" s="15">
        <f t="shared" si="195"/>
        <v>1.4074300000000001E-2</v>
      </c>
      <c r="I6240" s="2">
        <f>IF(C6240&gt;'Assumptions Notes'!C$11,-C6240*('Assumptions Notes'!C$13/(2*1000)),G6240*D6240)</f>
        <v>1.4074300000000001E-2</v>
      </c>
    </row>
    <row r="6241" spans="1:9" x14ac:dyDescent="0.2">
      <c r="A6241" s="5">
        <v>42681.979166666664</v>
      </c>
      <c r="B6241" s="2">
        <v>1134.33</v>
      </c>
      <c r="C6241" s="10">
        <v>62.73</v>
      </c>
      <c r="D6241" s="8">
        <v>1.5000000000000001E-4</v>
      </c>
      <c r="E6241" s="13">
        <f>D6241*'Assumptions Notes'!C$12</f>
        <v>5.4000000000000006E-2</v>
      </c>
      <c r="F6241" s="15">
        <f t="shared" si="194"/>
        <v>9.4095000000000012E-3</v>
      </c>
      <c r="G6241" s="10">
        <f>IF(C6241&gt;'Assumptions Notes'!C$11,'Assumptions Notes'!C$11,C6241)</f>
        <v>62.73</v>
      </c>
      <c r="H6241" s="15">
        <f t="shared" si="195"/>
        <v>9.4095000000000012E-3</v>
      </c>
      <c r="I6241" s="2">
        <f>IF(C6241&gt;'Assumptions Notes'!C$11,-C6241*('Assumptions Notes'!C$13/(2*1000)),G6241*D6241)</f>
        <v>9.4095000000000012E-3</v>
      </c>
    </row>
    <row r="6242" spans="1:9" x14ac:dyDescent="0.2">
      <c r="A6242" s="5">
        <v>42682</v>
      </c>
      <c r="B6242" s="2">
        <v>1372.35</v>
      </c>
      <c r="C6242" s="10">
        <v>63.23</v>
      </c>
      <c r="D6242" s="8">
        <v>1.2999999999999999E-4</v>
      </c>
      <c r="E6242" s="13">
        <f>D6242*'Assumptions Notes'!C$12</f>
        <v>4.6799999999999994E-2</v>
      </c>
      <c r="F6242" s="15">
        <f t="shared" si="194"/>
        <v>8.2198999999999987E-3</v>
      </c>
      <c r="G6242" s="10">
        <f>IF(C6242&gt;'Assumptions Notes'!C$11,'Assumptions Notes'!C$11,C6242)</f>
        <v>63.23</v>
      </c>
      <c r="H6242" s="15">
        <f t="shared" si="195"/>
        <v>8.2198999999999987E-3</v>
      </c>
      <c r="I6242" s="2">
        <f>IF(C6242&gt;'Assumptions Notes'!C$11,-C6242*('Assumptions Notes'!C$13/(2*1000)),G6242*D6242)</f>
        <v>8.2198999999999987E-3</v>
      </c>
    </row>
    <row r="6243" spans="1:9" x14ac:dyDescent="0.2">
      <c r="A6243" s="5">
        <v>42682.020833333336</v>
      </c>
      <c r="B6243" s="2">
        <v>1249.3800000000001</v>
      </c>
      <c r="C6243" s="10">
        <v>53.71</v>
      </c>
      <c r="D6243" s="8">
        <v>1.175E-4</v>
      </c>
      <c r="E6243" s="13">
        <f>D6243*'Assumptions Notes'!C$12</f>
        <v>4.2299999999999997E-2</v>
      </c>
      <c r="F6243" s="15">
        <f t="shared" si="194"/>
        <v>6.3109250000000002E-3</v>
      </c>
      <c r="G6243" s="10">
        <f>IF(C6243&gt;'Assumptions Notes'!C$11,'Assumptions Notes'!C$11,C6243)</f>
        <v>53.71</v>
      </c>
      <c r="H6243" s="15">
        <f t="shared" si="195"/>
        <v>6.3109250000000002E-3</v>
      </c>
      <c r="I6243" s="2">
        <f>IF(C6243&gt;'Assumptions Notes'!C$11,-C6243*('Assumptions Notes'!C$13/(2*1000)),G6243*D6243)</f>
        <v>6.3109250000000002E-3</v>
      </c>
    </row>
    <row r="6244" spans="1:9" x14ac:dyDescent="0.2">
      <c r="A6244" s="5">
        <v>42682.041666666664</v>
      </c>
      <c r="B6244" s="2">
        <v>1193.57</v>
      </c>
      <c r="C6244" s="10">
        <v>49.26</v>
      </c>
      <c r="D6244" s="8">
        <v>1.05E-4</v>
      </c>
      <c r="E6244" s="13">
        <f>D6244*'Assumptions Notes'!C$12</f>
        <v>3.78E-2</v>
      </c>
      <c r="F6244" s="15">
        <f t="shared" si="194"/>
        <v>5.1723000000000003E-3</v>
      </c>
      <c r="G6244" s="10">
        <f>IF(C6244&gt;'Assumptions Notes'!C$11,'Assumptions Notes'!C$11,C6244)</f>
        <v>49.26</v>
      </c>
      <c r="H6244" s="15">
        <f t="shared" si="195"/>
        <v>5.1723000000000003E-3</v>
      </c>
      <c r="I6244" s="2">
        <f>IF(C6244&gt;'Assumptions Notes'!C$11,-C6244*('Assumptions Notes'!C$13/(2*1000)),G6244*D6244)</f>
        <v>5.1723000000000003E-3</v>
      </c>
    </row>
    <row r="6245" spans="1:9" x14ac:dyDescent="0.2">
      <c r="A6245" s="5">
        <v>42682.0625</v>
      </c>
      <c r="B6245" s="2">
        <v>1157.1199999999999</v>
      </c>
      <c r="C6245" s="10">
        <v>46.2</v>
      </c>
      <c r="D6245" s="8">
        <v>1.025E-4</v>
      </c>
      <c r="E6245" s="13">
        <f>D6245*'Assumptions Notes'!C$12</f>
        <v>3.6900000000000002E-2</v>
      </c>
      <c r="F6245" s="15">
        <f t="shared" si="194"/>
        <v>4.7355000000000001E-3</v>
      </c>
      <c r="G6245" s="10">
        <f>IF(C6245&gt;'Assumptions Notes'!C$11,'Assumptions Notes'!C$11,C6245)</f>
        <v>46.2</v>
      </c>
      <c r="H6245" s="15">
        <f t="shared" si="195"/>
        <v>4.7355000000000001E-3</v>
      </c>
      <c r="I6245" s="2">
        <f>IF(C6245&gt;'Assumptions Notes'!C$11,-C6245*('Assumptions Notes'!C$13/(2*1000)),G6245*D6245)</f>
        <v>4.7355000000000001E-3</v>
      </c>
    </row>
    <row r="6246" spans="1:9" x14ac:dyDescent="0.2">
      <c r="A6246" s="5">
        <v>42682.083333333336</v>
      </c>
      <c r="B6246" s="2">
        <v>1100.75</v>
      </c>
      <c r="C6246" s="10">
        <v>40.01</v>
      </c>
      <c r="D6246" s="8">
        <v>1E-4</v>
      </c>
      <c r="E6246" s="13">
        <f>D6246*'Assumptions Notes'!C$12</f>
        <v>3.6000000000000004E-2</v>
      </c>
      <c r="F6246" s="15">
        <f t="shared" si="194"/>
        <v>4.0010000000000002E-3</v>
      </c>
      <c r="G6246" s="10">
        <f>IF(C6246&gt;'Assumptions Notes'!C$11,'Assumptions Notes'!C$11,C6246)</f>
        <v>40.01</v>
      </c>
      <c r="H6246" s="15">
        <f t="shared" si="195"/>
        <v>4.0010000000000002E-3</v>
      </c>
      <c r="I6246" s="2">
        <f>IF(C6246&gt;'Assumptions Notes'!C$11,-C6246*('Assumptions Notes'!C$13/(2*1000)),G6246*D6246)</f>
        <v>4.0010000000000002E-3</v>
      </c>
    </row>
    <row r="6247" spans="1:9" x14ac:dyDescent="0.2">
      <c r="A6247" s="5">
        <v>42682.104166666664</v>
      </c>
      <c r="B6247" s="2">
        <v>1051.04</v>
      </c>
      <c r="C6247" s="10">
        <v>33.270000000000003</v>
      </c>
      <c r="D6247" s="8">
        <v>9.8750000000000002E-5</v>
      </c>
      <c r="E6247" s="13">
        <f>D6247*'Assumptions Notes'!C$12</f>
        <v>3.5549999999999998E-2</v>
      </c>
      <c r="F6247" s="15">
        <f t="shared" si="194"/>
        <v>3.2854125000000003E-3</v>
      </c>
      <c r="G6247" s="10">
        <f>IF(C6247&gt;'Assumptions Notes'!C$11,'Assumptions Notes'!C$11,C6247)</f>
        <v>33.270000000000003</v>
      </c>
      <c r="H6247" s="15">
        <f t="shared" si="195"/>
        <v>3.2854125000000003E-3</v>
      </c>
      <c r="I6247" s="2">
        <f>IF(C6247&gt;'Assumptions Notes'!C$11,-C6247*('Assumptions Notes'!C$13/(2*1000)),G6247*D6247)</f>
        <v>3.2854125000000003E-3</v>
      </c>
    </row>
    <row r="6248" spans="1:9" x14ac:dyDescent="0.2">
      <c r="A6248" s="5">
        <v>42682.125</v>
      </c>
      <c r="B6248" s="2">
        <v>1067.01</v>
      </c>
      <c r="C6248" s="10">
        <v>30.89</v>
      </c>
      <c r="D6248" s="8">
        <v>9.7499999999999998E-5</v>
      </c>
      <c r="E6248" s="13">
        <f>D6248*'Assumptions Notes'!C$12</f>
        <v>3.5099999999999999E-2</v>
      </c>
      <c r="F6248" s="15">
        <f t="shared" si="194"/>
        <v>3.011775E-3</v>
      </c>
      <c r="G6248" s="10">
        <f>IF(C6248&gt;'Assumptions Notes'!C$11,'Assumptions Notes'!C$11,C6248)</f>
        <v>30.89</v>
      </c>
      <c r="H6248" s="15">
        <f t="shared" si="195"/>
        <v>3.011775E-3</v>
      </c>
      <c r="I6248" s="2">
        <f>IF(C6248&gt;'Assumptions Notes'!C$11,-C6248*('Assumptions Notes'!C$13/(2*1000)),G6248*D6248)</f>
        <v>3.011775E-3</v>
      </c>
    </row>
    <row r="6249" spans="1:9" x14ac:dyDescent="0.2">
      <c r="A6249" s="5">
        <v>42682.145833333336</v>
      </c>
      <c r="B6249" s="2">
        <v>1071.21</v>
      </c>
      <c r="C6249" s="10">
        <v>35.01</v>
      </c>
      <c r="D6249" s="8">
        <v>9.6250000000000009E-5</v>
      </c>
      <c r="E6249" s="13">
        <f>D6249*'Assumptions Notes'!C$12</f>
        <v>3.465E-2</v>
      </c>
      <c r="F6249" s="15">
        <f t="shared" si="194"/>
        <v>3.3697125000000001E-3</v>
      </c>
      <c r="G6249" s="10">
        <f>IF(C6249&gt;'Assumptions Notes'!C$11,'Assumptions Notes'!C$11,C6249)</f>
        <v>35.01</v>
      </c>
      <c r="H6249" s="15">
        <f t="shared" si="195"/>
        <v>3.3697125000000001E-3</v>
      </c>
      <c r="I6249" s="2">
        <f>IF(C6249&gt;'Assumptions Notes'!C$11,-C6249*('Assumptions Notes'!C$13/(2*1000)),G6249*D6249)</f>
        <v>3.3697125000000001E-3</v>
      </c>
    </row>
    <row r="6250" spans="1:9" x14ac:dyDescent="0.2">
      <c r="A6250" s="5">
        <v>42682.166666666664</v>
      </c>
      <c r="B6250" s="2">
        <v>1074.08</v>
      </c>
      <c r="C6250" s="10">
        <v>42.19</v>
      </c>
      <c r="D6250" s="8">
        <v>9.5000000000000005E-5</v>
      </c>
      <c r="E6250" s="13">
        <f>D6250*'Assumptions Notes'!C$12</f>
        <v>3.4200000000000001E-2</v>
      </c>
      <c r="F6250" s="15">
        <f t="shared" si="194"/>
        <v>4.00805E-3</v>
      </c>
      <c r="G6250" s="10">
        <f>IF(C6250&gt;'Assumptions Notes'!C$11,'Assumptions Notes'!C$11,C6250)</f>
        <v>42.19</v>
      </c>
      <c r="H6250" s="15">
        <f t="shared" si="195"/>
        <v>4.00805E-3</v>
      </c>
      <c r="I6250" s="2">
        <f>IF(C6250&gt;'Assumptions Notes'!C$11,-C6250*('Assumptions Notes'!C$13/(2*1000)),G6250*D6250)</f>
        <v>4.00805E-3</v>
      </c>
    </row>
    <row r="6251" spans="1:9" x14ac:dyDescent="0.2">
      <c r="A6251" s="5">
        <v>42682.1875</v>
      </c>
      <c r="B6251" s="2">
        <v>1071.8800000000001</v>
      </c>
      <c r="C6251" s="10">
        <v>52.82</v>
      </c>
      <c r="D6251" s="8">
        <v>9.6250000000000009E-5</v>
      </c>
      <c r="E6251" s="13">
        <f>D6251*'Assumptions Notes'!C$12</f>
        <v>3.465E-2</v>
      </c>
      <c r="F6251" s="15">
        <f t="shared" si="194"/>
        <v>5.0839250000000004E-3</v>
      </c>
      <c r="G6251" s="10">
        <f>IF(C6251&gt;'Assumptions Notes'!C$11,'Assumptions Notes'!C$11,C6251)</f>
        <v>52.82</v>
      </c>
      <c r="H6251" s="15">
        <f t="shared" si="195"/>
        <v>5.0839250000000004E-3</v>
      </c>
      <c r="I6251" s="2">
        <f>IF(C6251&gt;'Assumptions Notes'!C$11,-C6251*('Assumptions Notes'!C$13/(2*1000)),G6251*D6251)</f>
        <v>5.0839250000000004E-3</v>
      </c>
    </row>
    <row r="6252" spans="1:9" x14ac:dyDescent="0.2">
      <c r="A6252" s="5">
        <v>42682.208333333336</v>
      </c>
      <c r="B6252" s="2">
        <v>1088.05</v>
      </c>
      <c r="C6252" s="10">
        <v>66.92</v>
      </c>
      <c r="D6252" s="8">
        <v>9.7499999999999998E-5</v>
      </c>
      <c r="E6252" s="13">
        <f>D6252*'Assumptions Notes'!C$12</f>
        <v>3.5099999999999999E-2</v>
      </c>
      <c r="F6252" s="15">
        <f t="shared" si="194"/>
        <v>6.5247000000000005E-3</v>
      </c>
      <c r="G6252" s="10">
        <f>IF(C6252&gt;'Assumptions Notes'!C$11,'Assumptions Notes'!C$11,C6252)</f>
        <v>66.92</v>
      </c>
      <c r="H6252" s="15">
        <f t="shared" si="195"/>
        <v>6.5247000000000005E-3</v>
      </c>
      <c r="I6252" s="2">
        <f>IF(C6252&gt;'Assumptions Notes'!C$11,-C6252*('Assumptions Notes'!C$13/(2*1000)),G6252*D6252)</f>
        <v>6.5247000000000005E-3</v>
      </c>
    </row>
    <row r="6253" spans="1:9" x14ac:dyDescent="0.2">
      <c r="A6253" s="5">
        <v>42682.229166666664</v>
      </c>
      <c r="B6253" s="2">
        <v>1136.43</v>
      </c>
      <c r="C6253" s="10">
        <v>118.61</v>
      </c>
      <c r="D6253" s="8">
        <v>1.15E-4</v>
      </c>
      <c r="E6253" s="13">
        <f>D6253*'Assumptions Notes'!C$12</f>
        <v>4.1399999999999999E-2</v>
      </c>
      <c r="F6253" s="15">
        <f t="shared" si="194"/>
        <v>1.364015E-2</v>
      </c>
      <c r="G6253" s="10">
        <f>IF(C6253&gt;'Assumptions Notes'!C$11,'Assumptions Notes'!C$11,C6253)</f>
        <v>118.61</v>
      </c>
      <c r="H6253" s="15">
        <f t="shared" si="195"/>
        <v>1.364015E-2</v>
      </c>
      <c r="I6253" s="2">
        <f>IF(C6253&gt;'Assumptions Notes'!C$11,-C6253*('Assumptions Notes'!C$13/(2*1000)),G6253*D6253)</f>
        <v>1.364015E-2</v>
      </c>
    </row>
    <row r="6254" spans="1:9" x14ac:dyDescent="0.2">
      <c r="A6254" s="5">
        <v>42682.25</v>
      </c>
      <c r="B6254" s="2">
        <v>1236.73</v>
      </c>
      <c r="C6254" s="10">
        <v>228</v>
      </c>
      <c r="D6254" s="8">
        <v>1.325E-4</v>
      </c>
      <c r="E6254" s="13">
        <f>D6254*'Assumptions Notes'!C$12</f>
        <v>4.7699999999999999E-2</v>
      </c>
      <c r="F6254" s="15">
        <f t="shared" si="194"/>
        <v>3.0209999999999997E-2</v>
      </c>
      <c r="G6254" s="10">
        <f>IF(C6254&gt;'Assumptions Notes'!C$11,'Assumptions Notes'!C$11,C6254)</f>
        <v>120</v>
      </c>
      <c r="H6254" s="15">
        <f t="shared" si="195"/>
        <v>1.5900000000000001E-2</v>
      </c>
      <c r="I6254" s="2">
        <f>IF(C6254&gt;'Assumptions Notes'!C$11,-C6254*('Assumptions Notes'!C$13/(2*1000)),G6254*D6254)</f>
        <v>-0.114</v>
      </c>
    </row>
    <row r="6255" spans="1:9" x14ac:dyDescent="0.2">
      <c r="A6255" s="5">
        <v>42682.270833333336</v>
      </c>
      <c r="B6255" s="2">
        <v>1321.62</v>
      </c>
      <c r="C6255" s="10">
        <v>130.91</v>
      </c>
      <c r="D6255" s="8">
        <v>1.6249999999999999E-4</v>
      </c>
      <c r="E6255" s="13">
        <f>D6255*'Assumptions Notes'!C$12</f>
        <v>5.8499999999999996E-2</v>
      </c>
      <c r="F6255" s="15">
        <f t="shared" si="194"/>
        <v>2.1272875E-2</v>
      </c>
      <c r="G6255" s="10">
        <f>IF(C6255&gt;'Assumptions Notes'!C$11,'Assumptions Notes'!C$11,C6255)</f>
        <v>120</v>
      </c>
      <c r="H6255" s="15">
        <f t="shared" si="195"/>
        <v>1.95E-2</v>
      </c>
      <c r="I6255" s="2">
        <f>IF(C6255&gt;'Assumptions Notes'!C$11,-C6255*('Assumptions Notes'!C$13/(2*1000)),G6255*D6255)</f>
        <v>-6.5454999999999999E-2</v>
      </c>
    </row>
    <row r="6256" spans="1:9" x14ac:dyDescent="0.2">
      <c r="A6256" s="5">
        <v>42682.291666666664</v>
      </c>
      <c r="B6256" s="2">
        <v>1426.08</v>
      </c>
      <c r="C6256" s="10">
        <v>197.18</v>
      </c>
      <c r="D6256" s="8">
        <v>1.9249999999999999E-4</v>
      </c>
      <c r="E6256" s="13">
        <f>D6256*'Assumptions Notes'!C$12</f>
        <v>6.93E-2</v>
      </c>
      <c r="F6256" s="15">
        <f t="shared" si="194"/>
        <v>3.7957150000000002E-2</v>
      </c>
      <c r="G6256" s="10">
        <f>IF(C6256&gt;'Assumptions Notes'!C$11,'Assumptions Notes'!C$11,C6256)</f>
        <v>120</v>
      </c>
      <c r="H6256" s="15">
        <f t="shared" si="195"/>
        <v>2.3099999999999999E-2</v>
      </c>
      <c r="I6256" s="2">
        <f>IF(C6256&gt;'Assumptions Notes'!C$11,-C6256*('Assumptions Notes'!C$13/(2*1000)),G6256*D6256)</f>
        <v>-9.8590000000000011E-2</v>
      </c>
    </row>
    <row r="6257" spans="1:9" x14ac:dyDescent="0.2">
      <c r="A6257" s="5">
        <v>42682.3125</v>
      </c>
      <c r="B6257" s="2">
        <v>1463.26</v>
      </c>
      <c r="C6257" s="10">
        <v>136.97999999999999</v>
      </c>
      <c r="D6257" s="8">
        <v>2.0875000000000001E-4</v>
      </c>
      <c r="E6257" s="13">
        <f>D6257*'Assumptions Notes'!C$12</f>
        <v>7.5150000000000008E-2</v>
      </c>
      <c r="F6257" s="15">
        <f t="shared" si="194"/>
        <v>2.8594574999999997E-2</v>
      </c>
      <c r="G6257" s="10">
        <f>IF(C6257&gt;'Assumptions Notes'!C$11,'Assumptions Notes'!C$11,C6257)</f>
        <v>120</v>
      </c>
      <c r="H6257" s="15">
        <f t="shared" si="195"/>
        <v>2.5049999999999999E-2</v>
      </c>
      <c r="I6257" s="2">
        <f>IF(C6257&gt;'Assumptions Notes'!C$11,-C6257*('Assumptions Notes'!C$13/(2*1000)),G6257*D6257)</f>
        <v>-6.8489999999999995E-2</v>
      </c>
    </row>
    <row r="6258" spans="1:9" x14ac:dyDescent="0.2">
      <c r="A6258" s="5">
        <v>42682.333333333336</v>
      </c>
      <c r="B6258" s="2">
        <v>1408.13</v>
      </c>
      <c r="C6258" s="10">
        <v>148.37</v>
      </c>
      <c r="D6258" s="8">
        <v>2.2499999999999999E-4</v>
      </c>
      <c r="E6258" s="13">
        <f>D6258*'Assumptions Notes'!C$12</f>
        <v>8.1000000000000003E-2</v>
      </c>
      <c r="F6258" s="15">
        <f t="shared" si="194"/>
        <v>3.3383250000000003E-2</v>
      </c>
      <c r="G6258" s="10">
        <f>IF(C6258&gt;'Assumptions Notes'!C$11,'Assumptions Notes'!C$11,C6258)</f>
        <v>120</v>
      </c>
      <c r="H6258" s="15">
        <f t="shared" si="195"/>
        <v>2.7E-2</v>
      </c>
      <c r="I6258" s="2">
        <f>IF(C6258&gt;'Assumptions Notes'!C$11,-C6258*('Assumptions Notes'!C$13/(2*1000)),G6258*D6258)</f>
        <v>-7.4185000000000001E-2</v>
      </c>
    </row>
    <row r="6259" spans="1:9" x14ac:dyDescent="0.2">
      <c r="A6259" s="5">
        <v>42682.354166666664</v>
      </c>
      <c r="B6259" s="2">
        <v>1355.84</v>
      </c>
      <c r="C6259" s="10">
        <v>129.59</v>
      </c>
      <c r="D6259" s="8">
        <v>2.2625E-4</v>
      </c>
      <c r="E6259" s="13">
        <f>D6259*'Assumptions Notes'!C$12</f>
        <v>8.1449999999999995E-2</v>
      </c>
      <c r="F6259" s="15">
        <f t="shared" si="194"/>
        <v>2.9319737500000002E-2</v>
      </c>
      <c r="G6259" s="10">
        <f>IF(C6259&gt;'Assumptions Notes'!C$11,'Assumptions Notes'!C$11,C6259)</f>
        <v>120</v>
      </c>
      <c r="H6259" s="15">
        <f t="shared" si="195"/>
        <v>2.7150000000000001E-2</v>
      </c>
      <c r="I6259" s="2">
        <f>IF(C6259&gt;'Assumptions Notes'!C$11,-C6259*('Assumptions Notes'!C$13/(2*1000)),G6259*D6259)</f>
        <v>-6.4795000000000005E-2</v>
      </c>
    </row>
    <row r="6260" spans="1:9" x14ac:dyDescent="0.2">
      <c r="A6260" s="5">
        <v>42682.375</v>
      </c>
      <c r="B6260" s="2">
        <v>1279.92</v>
      </c>
      <c r="C6260" s="10">
        <v>104.17</v>
      </c>
      <c r="D6260" s="8">
        <v>2.275E-4</v>
      </c>
      <c r="E6260" s="13">
        <f>D6260*'Assumptions Notes'!C$12</f>
        <v>8.1900000000000001E-2</v>
      </c>
      <c r="F6260" s="15">
        <f t="shared" si="194"/>
        <v>2.3698674999999999E-2</v>
      </c>
      <c r="G6260" s="10">
        <f>IF(C6260&gt;'Assumptions Notes'!C$11,'Assumptions Notes'!C$11,C6260)</f>
        <v>104.17</v>
      </c>
      <c r="H6260" s="15">
        <f t="shared" si="195"/>
        <v>2.3698674999999999E-2</v>
      </c>
      <c r="I6260" s="2">
        <f>IF(C6260&gt;'Assumptions Notes'!C$11,-C6260*('Assumptions Notes'!C$13/(2*1000)),G6260*D6260)</f>
        <v>2.3698674999999999E-2</v>
      </c>
    </row>
    <row r="6261" spans="1:9" x14ac:dyDescent="0.2">
      <c r="A6261" s="5">
        <v>42682.395833333336</v>
      </c>
      <c r="B6261" s="2">
        <v>1249.98</v>
      </c>
      <c r="C6261" s="10">
        <v>105.04</v>
      </c>
      <c r="D6261" s="8">
        <v>2.1875E-4</v>
      </c>
      <c r="E6261" s="13">
        <f>D6261*'Assumptions Notes'!C$12</f>
        <v>7.8750000000000001E-2</v>
      </c>
      <c r="F6261" s="15">
        <f t="shared" si="194"/>
        <v>2.2977500000000001E-2</v>
      </c>
      <c r="G6261" s="10">
        <f>IF(C6261&gt;'Assumptions Notes'!C$11,'Assumptions Notes'!C$11,C6261)</f>
        <v>105.04</v>
      </c>
      <c r="H6261" s="15">
        <f t="shared" si="195"/>
        <v>2.2977500000000001E-2</v>
      </c>
      <c r="I6261" s="2">
        <f>IF(C6261&gt;'Assumptions Notes'!C$11,-C6261*('Assumptions Notes'!C$13/(2*1000)),G6261*D6261)</f>
        <v>2.2977500000000001E-2</v>
      </c>
    </row>
    <row r="6262" spans="1:9" x14ac:dyDescent="0.2">
      <c r="A6262" s="5">
        <v>42682.416666666664</v>
      </c>
      <c r="B6262" s="2">
        <v>1218.52</v>
      </c>
      <c r="C6262" s="10">
        <v>120.9</v>
      </c>
      <c r="D6262" s="8">
        <v>2.1000000000000001E-4</v>
      </c>
      <c r="E6262" s="13">
        <f>D6262*'Assumptions Notes'!C$12</f>
        <v>7.5600000000000001E-2</v>
      </c>
      <c r="F6262" s="15">
        <f t="shared" si="194"/>
        <v>2.5389000000000002E-2</v>
      </c>
      <c r="G6262" s="10">
        <f>IF(C6262&gt;'Assumptions Notes'!C$11,'Assumptions Notes'!C$11,C6262)</f>
        <v>120</v>
      </c>
      <c r="H6262" s="15">
        <f t="shared" si="195"/>
        <v>2.52E-2</v>
      </c>
      <c r="I6262" s="2">
        <f>IF(C6262&gt;'Assumptions Notes'!C$11,-C6262*('Assumptions Notes'!C$13/(2*1000)),G6262*D6262)</f>
        <v>-6.0450000000000004E-2</v>
      </c>
    </row>
    <row r="6263" spans="1:9" x14ac:dyDescent="0.2">
      <c r="A6263" s="5">
        <v>42682.4375</v>
      </c>
      <c r="B6263" s="2">
        <v>1185.81</v>
      </c>
      <c r="C6263" s="10">
        <v>109.39</v>
      </c>
      <c r="D6263" s="8">
        <v>2.075E-4</v>
      </c>
      <c r="E6263" s="13">
        <f>D6263*'Assumptions Notes'!C$12</f>
        <v>7.4700000000000003E-2</v>
      </c>
      <c r="F6263" s="15">
        <f t="shared" si="194"/>
        <v>2.2698425000000001E-2</v>
      </c>
      <c r="G6263" s="10">
        <f>IF(C6263&gt;'Assumptions Notes'!C$11,'Assumptions Notes'!C$11,C6263)</f>
        <v>109.39</v>
      </c>
      <c r="H6263" s="15">
        <f t="shared" si="195"/>
        <v>2.2698425000000001E-2</v>
      </c>
      <c r="I6263" s="2">
        <f>IF(C6263&gt;'Assumptions Notes'!C$11,-C6263*('Assumptions Notes'!C$13/(2*1000)),G6263*D6263)</f>
        <v>2.2698425000000001E-2</v>
      </c>
    </row>
    <row r="6264" spans="1:9" x14ac:dyDescent="0.2">
      <c r="A6264" s="5">
        <v>42682.458333333336</v>
      </c>
      <c r="B6264" s="2">
        <v>1140.4000000000001</v>
      </c>
      <c r="C6264" s="10">
        <v>82.48</v>
      </c>
      <c r="D6264" s="8">
        <v>2.05E-4</v>
      </c>
      <c r="E6264" s="13">
        <f>D6264*'Assumptions Notes'!C$12</f>
        <v>7.3800000000000004E-2</v>
      </c>
      <c r="F6264" s="15">
        <f t="shared" si="194"/>
        <v>1.6908400000000001E-2</v>
      </c>
      <c r="G6264" s="10">
        <f>IF(C6264&gt;'Assumptions Notes'!C$11,'Assumptions Notes'!C$11,C6264)</f>
        <v>82.48</v>
      </c>
      <c r="H6264" s="15">
        <f t="shared" si="195"/>
        <v>1.6908400000000001E-2</v>
      </c>
      <c r="I6264" s="2">
        <f>IF(C6264&gt;'Assumptions Notes'!C$11,-C6264*('Assumptions Notes'!C$13/(2*1000)),G6264*D6264)</f>
        <v>1.6908400000000001E-2</v>
      </c>
    </row>
    <row r="6265" spans="1:9" x14ac:dyDescent="0.2">
      <c r="A6265" s="5">
        <v>42682.479166666664</v>
      </c>
      <c r="B6265" s="2">
        <v>1099.1600000000001</v>
      </c>
      <c r="C6265" s="10">
        <v>78.45</v>
      </c>
      <c r="D6265" s="8">
        <v>2.1499999999999999E-4</v>
      </c>
      <c r="E6265" s="13">
        <f>D6265*'Assumptions Notes'!C$12</f>
        <v>7.7399999999999997E-2</v>
      </c>
      <c r="F6265" s="15">
        <f t="shared" si="194"/>
        <v>1.686675E-2</v>
      </c>
      <c r="G6265" s="10">
        <f>IF(C6265&gt;'Assumptions Notes'!C$11,'Assumptions Notes'!C$11,C6265)</f>
        <v>78.45</v>
      </c>
      <c r="H6265" s="15">
        <f t="shared" si="195"/>
        <v>1.686675E-2</v>
      </c>
      <c r="I6265" s="2">
        <f>IF(C6265&gt;'Assumptions Notes'!C$11,-C6265*('Assumptions Notes'!C$13/(2*1000)),G6265*D6265)</f>
        <v>1.686675E-2</v>
      </c>
    </row>
    <row r="6266" spans="1:9" x14ac:dyDescent="0.2">
      <c r="A6266" s="5">
        <v>42682.5</v>
      </c>
      <c r="B6266" s="2">
        <v>1094.6600000000001</v>
      </c>
      <c r="C6266" s="10">
        <v>80.19</v>
      </c>
      <c r="D6266" s="8">
        <v>2.2499999999999999E-4</v>
      </c>
      <c r="E6266" s="13">
        <f>D6266*'Assumptions Notes'!C$12</f>
        <v>8.1000000000000003E-2</v>
      </c>
      <c r="F6266" s="15">
        <f t="shared" si="194"/>
        <v>1.804275E-2</v>
      </c>
      <c r="G6266" s="10">
        <f>IF(C6266&gt;'Assumptions Notes'!C$11,'Assumptions Notes'!C$11,C6266)</f>
        <v>80.19</v>
      </c>
      <c r="H6266" s="15">
        <f t="shared" si="195"/>
        <v>1.804275E-2</v>
      </c>
      <c r="I6266" s="2">
        <f>IF(C6266&gt;'Assumptions Notes'!C$11,-C6266*('Assumptions Notes'!C$13/(2*1000)),G6266*D6266)</f>
        <v>1.804275E-2</v>
      </c>
    </row>
    <row r="6267" spans="1:9" x14ac:dyDescent="0.2">
      <c r="A6267" s="5">
        <v>42682.520833333336</v>
      </c>
      <c r="B6267" s="2">
        <v>1081.22</v>
      </c>
      <c r="C6267" s="10">
        <v>70.89</v>
      </c>
      <c r="D6267" s="8">
        <v>2.1250000000000002E-4</v>
      </c>
      <c r="E6267" s="13">
        <f>D6267*'Assumptions Notes'!C$12</f>
        <v>7.6500000000000012E-2</v>
      </c>
      <c r="F6267" s="15">
        <f t="shared" si="194"/>
        <v>1.5064125000000001E-2</v>
      </c>
      <c r="G6267" s="10">
        <f>IF(C6267&gt;'Assumptions Notes'!C$11,'Assumptions Notes'!C$11,C6267)</f>
        <v>70.89</v>
      </c>
      <c r="H6267" s="15">
        <f t="shared" si="195"/>
        <v>1.5064125000000001E-2</v>
      </c>
      <c r="I6267" s="2">
        <f>IF(C6267&gt;'Assumptions Notes'!C$11,-C6267*('Assumptions Notes'!C$13/(2*1000)),G6267*D6267)</f>
        <v>1.5064125000000001E-2</v>
      </c>
    </row>
    <row r="6268" spans="1:9" x14ac:dyDescent="0.2">
      <c r="A6268" s="5">
        <v>42682.541666666664</v>
      </c>
      <c r="B6268" s="2">
        <v>1068.3800000000001</v>
      </c>
      <c r="C6268" s="10">
        <v>78.31</v>
      </c>
      <c r="D6268" s="8">
        <v>2.0000000000000001E-4</v>
      </c>
      <c r="E6268" s="13">
        <f>D6268*'Assumptions Notes'!C$12</f>
        <v>7.2000000000000008E-2</v>
      </c>
      <c r="F6268" s="15">
        <f t="shared" si="194"/>
        <v>1.5662000000000002E-2</v>
      </c>
      <c r="G6268" s="10">
        <f>IF(C6268&gt;'Assumptions Notes'!C$11,'Assumptions Notes'!C$11,C6268)</f>
        <v>78.31</v>
      </c>
      <c r="H6268" s="15">
        <f t="shared" si="195"/>
        <v>1.5662000000000002E-2</v>
      </c>
      <c r="I6268" s="2">
        <f>IF(C6268&gt;'Assumptions Notes'!C$11,-C6268*('Assumptions Notes'!C$13/(2*1000)),G6268*D6268)</f>
        <v>1.5662000000000002E-2</v>
      </c>
    </row>
    <row r="6269" spans="1:9" x14ac:dyDescent="0.2">
      <c r="A6269" s="5">
        <v>42682.5625</v>
      </c>
      <c r="B6269" s="2">
        <v>1057.27</v>
      </c>
      <c r="C6269" s="10">
        <v>83.53</v>
      </c>
      <c r="D6269" s="8">
        <v>1.975E-4</v>
      </c>
      <c r="E6269" s="13">
        <f>D6269*'Assumptions Notes'!C$12</f>
        <v>7.1099999999999997E-2</v>
      </c>
      <c r="F6269" s="15">
        <f t="shared" si="194"/>
        <v>1.6497174999999999E-2</v>
      </c>
      <c r="G6269" s="10">
        <f>IF(C6269&gt;'Assumptions Notes'!C$11,'Assumptions Notes'!C$11,C6269)</f>
        <v>83.53</v>
      </c>
      <c r="H6269" s="15">
        <f t="shared" si="195"/>
        <v>1.6497174999999999E-2</v>
      </c>
      <c r="I6269" s="2">
        <f>IF(C6269&gt;'Assumptions Notes'!C$11,-C6269*('Assumptions Notes'!C$13/(2*1000)),G6269*D6269)</f>
        <v>1.6497174999999999E-2</v>
      </c>
    </row>
    <row r="6270" spans="1:9" x14ac:dyDescent="0.2">
      <c r="A6270" s="5">
        <v>42682.583333333336</v>
      </c>
      <c r="B6270" s="2">
        <v>1057.03</v>
      </c>
      <c r="C6270" s="10">
        <v>68.37</v>
      </c>
      <c r="D6270" s="8">
        <v>1.95E-4</v>
      </c>
      <c r="E6270" s="13">
        <f>D6270*'Assumptions Notes'!C$12</f>
        <v>7.0199999999999999E-2</v>
      </c>
      <c r="F6270" s="15">
        <f t="shared" si="194"/>
        <v>1.3332150000000001E-2</v>
      </c>
      <c r="G6270" s="10">
        <f>IF(C6270&gt;'Assumptions Notes'!C$11,'Assumptions Notes'!C$11,C6270)</f>
        <v>68.37</v>
      </c>
      <c r="H6270" s="15">
        <f t="shared" si="195"/>
        <v>1.3332150000000001E-2</v>
      </c>
      <c r="I6270" s="2">
        <f>IF(C6270&gt;'Assumptions Notes'!C$11,-C6270*('Assumptions Notes'!C$13/(2*1000)),G6270*D6270)</f>
        <v>1.3332150000000001E-2</v>
      </c>
    </row>
    <row r="6271" spans="1:9" x14ac:dyDescent="0.2">
      <c r="A6271" s="5">
        <v>42682.604166666664</v>
      </c>
      <c r="B6271" s="2">
        <v>1065.3800000000001</v>
      </c>
      <c r="C6271" s="10">
        <v>80.17</v>
      </c>
      <c r="D6271" s="8">
        <v>1.9625E-4</v>
      </c>
      <c r="E6271" s="13">
        <f>D6271*'Assumptions Notes'!C$12</f>
        <v>7.0650000000000004E-2</v>
      </c>
      <c r="F6271" s="15">
        <f t="shared" si="194"/>
        <v>1.57333625E-2</v>
      </c>
      <c r="G6271" s="10">
        <f>IF(C6271&gt;'Assumptions Notes'!C$11,'Assumptions Notes'!C$11,C6271)</f>
        <v>80.17</v>
      </c>
      <c r="H6271" s="15">
        <f t="shared" si="195"/>
        <v>1.57333625E-2</v>
      </c>
      <c r="I6271" s="2">
        <f>IF(C6271&gt;'Assumptions Notes'!C$11,-C6271*('Assumptions Notes'!C$13/(2*1000)),G6271*D6271)</f>
        <v>1.57333625E-2</v>
      </c>
    </row>
    <row r="6272" spans="1:9" x14ac:dyDescent="0.2">
      <c r="A6272" s="5">
        <v>42682.625</v>
      </c>
      <c r="B6272" s="2">
        <v>1048.55</v>
      </c>
      <c r="C6272" s="10">
        <v>8.9499999999999993</v>
      </c>
      <c r="D6272" s="8">
        <v>1.975E-4</v>
      </c>
      <c r="E6272" s="13">
        <f>D6272*'Assumptions Notes'!C$12</f>
        <v>7.1099999999999997E-2</v>
      </c>
      <c r="F6272" s="15">
        <f t="shared" si="194"/>
        <v>1.7676249999999999E-3</v>
      </c>
      <c r="G6272" s="10">
        <f>IF(C6272&gt;'Assumptions Notes'!C$11,'Assumptions Notes'!C$11,C6272)</f>
        <v>8.9499999999999993</v>
      </c>
      <c r="H6272" s="15">
        <f t="shared" si="195"/>
        <v>1.7676249999999999E-3</v>
      </c>
      <c r="I6272" s="2">
        <f>IF(C6272&gt;'Assumptions Notes'!C$11,-C6272*('Assumptions Notes'!C$13/(2*1000)),G6272*D6272)</f>
        <v>1.7676249999999999E-3</v>
      </c>
    </row>
    <row r="6273" spans="1:9" x14ac:dyDescent="0.2">
      <c r="A6273" s="5">
        <v>42682.645833333336</v>
      </c>
      <c r="B6273" s="2">
        <v>1072.06</v>
      </c>
      <c r="C6273" s="10">
        <v>7.03</v>
      </c>
      <c r="D6273" s="8">
        <v>2.2124999999999998E-4</v>
      </c>
      <c r="E6273" s="13">
        <f>D6273*'Assumptions Notes'!C$12</f>
        <v>7.9649999999999999E-2</v>
      </c>
      <c r="F6273" s="15">
        <f t="shared" si="194"/>
        <v>1.5553875E-3</v>
      </c>
      <c r="G6273" s="10">
        <f>IF(C6273&gt;'Assumptions Notes'!C$11,'Assumptions Notes'!C$11,C6273)</f>
        <v>7.03</v>
      </c>
      <c r="H6273" s="15">
        <f t="shared" si="195"/>
        <v>1.5553875E-3</v>
      </c>
      <c r="I6273" s="2">
        <f>IF(C6273&gt;'Assumptions Notes'!C$11,-C6273*('Assumptions Notes'!C$13/(2*1000)),G6273*D6273)</f>
        <v>1.5553875E-3</v>
      </c>
    </row>
    <row r="6274" spans="1:9" x14ac:dyDescent="0.2">
      <c r="A6274" s="5">
        <v>42682.666666666664</v>
      </c>
      <c r="B6274" s="2">
        <v>1116.03</v>
      </c>
      <c r="C6274" s="10">
        <v>39.72</v>
      </c>
      <c r="D6274" s="8">
        <v>2.4499999999999999E-4</v>
      </c>
      <c r="E6274" s="13">
        <f>D6274*'Assumptions Notes'!C$12</f>
        <v>8.8200000000000001E-2</v>
      </c>
      <c r="F6274" s="15">
        <f t="shared" si="194"/>
        <v>9.7313999999999994E-3</v>
      </c>
      <c r="G6274" s="10">
        <f>IF(C6274&gt;'Assumptions Notes'!C$11,'Assumptions Notes'!C$11,C6274)</f>
        <v>39.72</v>
      </c>
      <c r="H6274" s="15">
        <f t="shared" si="195"/>
        <v>9.7313999999999994E-3</v>
      </c>
      <c r="I6274" s="2">
        <f>IF(C6274&gt;'Assumptions Notes'!C$11,-C6274*('Assumptions Notes'!C$13/(2*1000)),G6274*D6274)</f>
        <v>9.7313999999999994E-3</v>
      </c>
    </row>
    <row r="6275" spans="1:9" x14ac:dyDescent="0.2">
      <c r="A6275" s="5">
        <v>42682.6875</v>
      </c>
      <c r="B6275" s="2">
        <v>1146.0999999999999</v>
      </c>
      <c r="C6275" s="10">
        <v>25.52</v>
      </c>
      <c r="D6275" s="8">
        <v>2.7E-4</v>
      </c>
      <c r="E6275" s="13">
        <f>D6275*'Assumptions Notes'!C$12</f>
        <v>9.7199999999999995E-2</v>
      </c>
      <c r="F6275" s="15">
        <f t="shared" si="194"/>
        <v>6.8903999999999997E-3</v>
      </c>
      <c r="G6275" s="10">
        <f>IF(C6275&gt;'Assumptions Notes'!C$11,'Assumptions Notes'!C$11,C6275)</f>
        <v>25.52</v>
      </c>
      <c r="H6275" s="15">
        <f t="shared" si="195"/>
        <v>6.8903999999999997E-3</v>
      </c>
      <c r="I6275" s="2">
        <f>IF(C6275&gt;'Assumptions Notes'!C$11,-C6275*('Assumptions Notes'!C$13/(2*1000)),G6275*D6275)</f>
        <v>6.8903999999999997E-3</v>
      </c>
    </row>
    <row r="6276" spans="1:9" x14ac:dyDescent="0.2">
      <c r="A6276" s="5">
        <v>42682.708333333336</v>
      </c>
      <c r="B6276" s="2">
        <v>1220.8699999999999</v>
      </c>
      <c r="C6276" s="10">
        <v>72.08</v>
      </c>
      <c r="D6276" s="8">
        <v>2.9500000000000001E-4</v>
      </c>
      <c r="E6276" s="13">
        <f>D6276*'Assumptions Notes'!C$12</f>
        <v>0.1062</v>
      </c>
      <c r="F6276" s="15">
        <f t="shared" ref="F6276:F6339" si="196">D6276*C6276</f>
        <v>2.1263600000000001E-2</v>
      </c>
      <c r="G6276" s="10">
        <f>IF(C6276&gt;'Assumptions Notes'!C$11,'Assumptions Notes'!C$11,C6276)</f>
        <v>72.08</v>
      </c>
      <c r="H6276" s="15">
        <f t="shared" ref="H6276:H6339" si="197">G6276*D6276</f>
        <v>2.1263600000000001E-2</v>
      </c>
      <c r="I6276" s="2">
        <f>IF(C6276&gt;'Assumptions Notes'!C$11,-C6276*('Assumptions Notes'!C$13/(2*1000)),G6276*D6276)</f>
        <v>2.1263600000000001E-2</v>
      </c>
    </row>
    <row r="6277" spans="1:9" x14ac:dyDescent="0.2">
      <c r="A6277" s="5">
        <v>42682.729166666664</v>
      </c>
      <c r="B6277" s="2">
        <v>1265.5999999999999</v>
      </c>
      <c r="C6277" s="10">
        <v>76.680000000000007</v>
      </c>
      <c r="D6277" s="8">
        <v>2.9750000000000002E-4</v>
      </c>
      <c r="E6277" s="13">
        <f>D6277*'Assumptions Notes'!C$12</f>
        <v>0.1071</v>
      </c>
      <c r="F6277" s="15">
        <f t="shared" si="196"/>
        <v>2.2812300000000004E-2</v>
      </c>
      <c r="G6277" s="10">
        <f>IF(C6277&gt;'Assumptions Notes'!C$11,'Assumptions Notes'!C$11,C6277)</f>
        <v>76.680000000000007</v>
      </c>
      <c r="H6277" s="15">
        <f t="shared" si="197"/>
        <v>2.2812300000000004E-2</v>
      </c>
      <c r="I6277" s="2">
        <f>IF(C6277&gt;'Assumptions Notes'!C$11,-C6277*('Assumptions Notes'!C$13/(2*1000)),G6277*D6277)</f>
        <v>2.2812300000000004E-2</v>
      </c>
    </row>
    <row r="6278" spans="1:9" x14ac:dyDescent="0.2">
      <c r="A6278" s="5">
        <v>42682.75</v>
      </c>
      <c r="B6278" s="2">
        <v>1330.06</v>
      </c>
      <c r="C6278" s="10">
        <v>79.05</v>
      </c>
      <c r="D6278" s="8">
        <v>2.9999999999999997E-4</v>
      </c>
      <c r="E6278" s="13">
        <f>D6278*'Assumptions Notes'!C$12</f>
        <v>0.10799999999999998</v>
      </c>
      <c r="F6278" s="15">
        <f t="shared" si="196"/>
        <v>2.3714999999999996E-2</v>
      </c>
      <c r="G6278" s="10">
        <f>IF(C6278&gt;'Assumptions Notes'!C$11,'Assumptions Notes'!C$11,C6278)</f>
        <v>79.05</v>
      </c>
      <c r="H6278" s="15">
        <f t="shared" si="197"/>
        <v>2.3714999999999996E-2</v>
      </c>
      <c r="I6278" s="2">
        <f>IF(C6278&gt;'Assumptions Notes'!C$11,-C6278*('Assumptions Notes'!C$13/(2*1000)),G6278*D6278)</f>
        <v>2.3714999999999996E-2</v>
      </c>
    </row>
    <row r="6279" spans="1:9" x14ac:dyDescent="0.2">
      <c r="A6279" s="5">
        <v>42682.770833333336</v>
      </c>
      <c r="B6279" s="2">
        <v>1359.37</v>
      </c>
      <c r="C6279" s="10">
        <v>81.709999999999994</v>
      </c>
      <c r="D6279" s="8">
        <v>2.9999999999999997E-4</v>
      </c>
      <c r="E6279" s="13">
        <f>D6279*'Assumptions Notes'!C$12</f>
        <v>0.10799999999999998</v>
      </c>
      <c r="F6279" s="15">
        <f t="shared" si="196"/>
        <v>2.4512999999999997E-2</v>
      </c>
      <c r="G6279" s="10">
        <f>IF(C6279&gt;'Assumptions Notes'!C$11,'Assumptions Notes'!C$11,C6279)</f>
        <v>81.709999999999994</v>
      </c>
      <c r="H6279" s="15">
        <f t="shared" si="197"/>
        <v>2.4512999999999997E-2</v>
      </c>
      <c r="I6279" s="2">
        <f>IF(C6279&gt;'Assumptions Notes'!C$11,-C6279*('Assumptions Notes'!C$13/(2*1000)),G6279*D6279)</f>
        <v>2.4512999999999997E-2</v>
      </c>
    </row>
    <row r="6280" spans="1:9" x14ac:dyDescent="0.2">
      <c r="A6280" s="5">
        <v>42682.791666666664</v>
      </c>
      <c r="B6280" s="2">
        <v>1393.06</v>
      </c>
      <c r="C6280" s="10">
        <v>95.12</v>
      </c>
      <c r="D6280" s="8">
        <v>2.9999999999999997E-4</v>
      </c>
      <c r="E6280" s="13">
        <f>D6280*'Assumptions Notes'!C$12</f>
        <v>0.10799999999999998</v>
      </c>
      <c r="F6280" s="15">
        <f t="shared" si="196"/>
        <v>2.8535999999999999E-2</v>
      </c>
      <c r="G6280" s="10">
        <f>IF(C6280&gt;'Assumptions Notes'!C$11,'Assumptions Notes'!C$11,C6280)</f>
        <v>95.12</v>
      </c>
      <c r="H6280" s="15">
        <f t="shared" si="197"/>
        <v>2.8535999999999999E-2</v>
      </c>
      <c r="I6280" s="2">
        <f>IF(C6280&gt;'Assumptions Notes'!C$11,-C6280*('Assumptions Notes'!C$13/(2*1000)),G6280*D6280)</f>
        <v>2.8535999999999999E-2</v>
      </c>
    </row>
    <row r="6281" spans="1:9" x14ac:dyDescent="0.2">
      <c r="A6281" s="5">
        <v>42682.8125</v>
      </c>
      <c r="B6281" s="2">
        <v>1411.3</v>
      </c>
      <c r="C6281" s="10">
        <v>79.790000000000006</v>
      </c>
      <c r="D6281" s="8">
        <v>2.9750000000000002E-4</v>
      </c>
      <c r="E6281" s="13">
        <f>D6281*'Assumptions Notes'!C$12</f>
        <v>0.1071</v>
      </c>
      <c r="F6281" s="15">
        <f t="shared" si="196"/>
        <v>2.3737525000000002E-2</v>
      </c>
      <c r="G6281" s="10">
        <f>IF(C6281&gt;'Assumptions Notes'!C$11,'Assumptions Notes'!C$11,C6281)</f>
        <v>79.790000000000006</v>
      </c>
      <c r="H6281" s="15">
        <f t="shared" si="197"/>
        <v>2.3737525000000002E-2</v>
      </c>
      <c r="I6281" s="2">
        <f>IF(C6281&gt;'Assumptions Notes'!C$11,-C6281*('Assumptions Notes'!C$13/(2*1000)),G6281*D6281)</f>
        <v>2.3737525000000002E-2</v>
      </c>
    </row>
    <row r="6282" spans="1:9" x14ac:dyDescent="0.2">
      <c r="A6282" s="5">
        <v>42682.833333333336</v>
      </c>
      <c r="B6282" s="2">
        <v>1465.41</v>
      </c>
      <c r="C6282" s="10">
        <v>90.48</v>
      </c>
      <c r="D6282" s="8">
        <v>2.9500000000000001E-4</v>
      </c>
      <c r="E6282" s="13">
        <f>D6282*'Assumptions Notes'!C$12</f>
        <v>0.1062</v>
      </c>
      <c r="F6282" s="15">
        <f t="shared" si="196"/>
        <v>2.6691600000000003E-2</v>
      </c>
      <c r="G6282" s="10">
        <f>IF(C6282&gt;'Assumptions Notes'!C$11,'Assumptions Notes'!C$11,C6282)</f>
        <v>90.48</v>
      </c>
      <c r="H6282" s="15">
        <f t="shared" si="197"/>
        <v>2.6691600000000003E-2</v>
      </c>
      <c r="I6282" s="2">
        <f>IF(C6282&gt;'Assumptions Notes'!C$11,-C6282*('Assumptions Notes'!C$13/(2*1000)),G6282*D6282)</f>
        <v>2.6691600000000003E-2</v>
      </c>
    </row>
    <row r="6283" spans="1:9" x14ac:dyDescent="0.2">
      <c r="A6283" s="5">
        <v>42682.854166666664</v>
      </c>
      <c r="B6283" s="2">
        <v>1470.49</v>
      </c>
      <c r="C6283" s="10">
        <v>84.48</v>
      </c>
      <c r="D6283" s="8">
        <v>2.9E-4</v>
      </c>
      <c r="E6283" s="13">
        <f>D6283*'Assumptions Notes'!C$12</f>
        <v>0.10440000000000001</v>
      </c>
      <c r="F6283" s="15">
        <f t="shared" si="196"/>
        <v>2.4499200000000002E-2</v>
      </c>
      <c r="G6283" s="10">
        <f>IF(C6283&gt;'Assumptions Notes'!C$11,'Assumptions Notes'!C$11,C6283)</f>
        <v>84.48</v>
      </c>
      <c r="H6283" s="15">
        <f t="shared" si="197"/>
        <v>2.4499200000000002E-2</v>
      </c>
      <c r="I6283" s="2">
        <f>IF(C6283&gt;'Assumptions Notes'!C$11,-C6283*('Assumptions Notes'!C$13/(2*1000)),G6283*D6283)</f>
        <v>2.4499200000000002E-2</v>
      </c>
    </row>
    <row r="6284" spans="1:9" x14ac:dyDescent="0.2">
      <c r="A6284" s="5">
        <v>42682.875</v>
      </c>
      <c r="B6284" s="2">
        <v>1410.85</v>
      </c>
      <c r="C6284" s="10">
        <v>63.04</v>
      </c>
      <c r="D6284" s="8">
        <v>2.8499999999999999E-4</v>
      </c>
      <c r="E6284" s="13">
        <f>D6284*'Assumptions Notes'!C$12</f>
        <v>0.1026</v>
      </c>
      <c r="F6284" s="15">
        <f t="shared" si="196"/>
        <v>1.79664E-2</v>
      </c>
      <c r="G6284" s="10">
        <f>IF(C6284&gt;'Assumptions Notes'!C$11,'Assumptions Notes'!C$11,C6284)</f>
        <v>63.04</v>
      </c>
      <c r="H6284" s="15">
        <f t="shared" si="197"/>
        <v>1.79664E-2</v>
      </c>
      <c r="I6284" s="2">
        <f>IF(C6284&gt;'Assumptions Notes'!C$11,-C6284*('Assumptions Notes'!C$13/(2*1000)),G6284*D6284)</f>
        <v>1.79664E-2</v>
      </c>
    </row>
    <row r="6285" spans="1:9" x14ac:dyDescent="0.2">
      <c r="A6285" s="5">
        <v>42682.895833333336</v>
      </c>
      <c r="B6285" s="2">
        <v>1347.1</v>
      </c>
      <c r="C6285" s="10">
        <v>52.27</v>
      </c>
      <c r="D6285" s="8">
        <v>2.7E-4</v>
      </c>
      <c r="E6285" s="13">
        <f>D6285*'Assumptions Notes'!C$12</f>
        <v>9.7199999999999995E-2</v>
      </c>
      <c r="F6285" s="15">
        <f t="shared" si="196"/>
        <v>1.4112900000000001E-2</v>
      </c>
      <c r="G6285" s="10">
        <f>IF(C6285&gt;'Assumptions Notes'!C$11,'Assumptions Notes'!C$11,C6285)</f>
        <v>52.27</v>
      </c>
      <c r="H6285" s="15">
        <f t="shared" si="197"/>
        <v>1.4112900000000001E-2</v>
      </c>
      <c r="I6285" s="2">
        <f>IF(C6285&gt;'Assumptions Notes'!C$11,-C6285*('Assumptions Notes'!C$13/(2*1000)),G6285*D6285)</f>
        <v>1.4112900000000001E-2</v>
      </c>
    </row>
    <row r="6286" spans="1:9" x14ac:dyDescent="0.2">
      <c r="A6286" s="5">
        <v>42682.916666666664</v>
      </c>
      <c r="B6286" s="2">
        <v>1303.55</v>
      </c>
      <c r="C6286" s="10">
        <v>35.869999999999997</v>
      </c>
      <c r="D6286" s="8">
        <v>2.5500000000000002E-4</v>
      </c>
      <c r="E6286" s="13">
        <f>D6286*'Assumptions Notes'!C$12</f>
        <v>9.1800000000000007E-2</v>
      </c>
      <c r="F6286" s="15">
        <f t="shared" si="196"/>
        <v>9.1468499999999998E-3</v>
      </c>
      <c r="G6286" s="10">
        <f>IF(C6286&gt;'Assumptions Notes'!C$11,'Assumptions Notes'!C$11,C6286)</f>
        <v>35.869999999999997</v>
      </c>
      <c r="H6286" s="15">
        <f t="shared" si="197"/>
        <v>9.1468499999999998E-3</v>
      </c>
      <c r="I6286" s="2">
        <f>IF(C6286&gt;'Assumptions Notes'!C$11,-C6286*('Assumptions Notes'!C$13/(2*1000)),G6286*D6286)</f>
        <v>9.1468499999999998E-3</v>
      </c>
    </row>
    <row r="6287" spans="1:9" x14ac:dyDescent="0.2">
      <c r="A6287" s="5">
        <v>42682.9375</v>
      </c>
      <c r="B6287" s="2">
        <v>1260.57</v>
      </c>
      <c r="C6287" s="10">
        <v>73.16</v>
      </c>
      <c r="D6287" s="8">
        <v>2.1250000000000002E-4</v>
      </c>
      <c r="E6287" s="13">
        <f>D6287*'Assumptions Notes'!C$12</f>
        <v>7.6500000000000012E-2</v>
      </c>
      <c r="F6287" s="15">
        <f t="shared" si="196"/>
        <v>1.55465E-2</v>
      </c>
      <c r="G6287" s="10">
        <f>IF(C6287&gt;'Assumptions Notes'!C$11,'Assumptions Notes'!C$11,C6287)</f>
        <v>73.16</v>
      </c>
      <c r="H6287" s="15">
        <f t="shared" si="197"/>
        <v>1.55465E-2</v>
      </c>
      <c r="I6287" s="2">
        <f>IF(C6287&gt;'Assumptions Notes'!C$11,-C6287*('Assumptions Notes'!C$13/(2*1000)),G6287*D6287)</f>
        <v>1.55465E-2</v>
      </c>
    </row>
    <row r="6288" spans="1:9" x14ac:dyDescent="0.2">
      <c r="A6288" s="5">
        <v>42682.958333333336</v>
      </c>
      <c r="B6288" s="2">
        <v>1251.55</v>
      </c>
      <c r="C6288" s="10">
        <v>46.87</v>
      </c>
      <c r="D6288" s="8">
        <v>1.7000000000000001E-4</v>
      </c>
      <c r="E6288" s="13">
        <f>D6288*'Assumptions Notes'!C$12</f>
        <v>6.1200000000000004E-2</v>
      </c>
      <c r="F6288" s="15">
        <f t="shared" si="196"/>
        <v>7.9679E-3</v>
      </c>
      <c r="G6288" s="10">
        <f>IF(C6288&gt;'Assumptions Notes'!C$11,'Assumptions Notes'!C$11,C6288)</f>
        <v>46.87</v>
      </c>
      <c r="H6288" s="15">
        <f t="shared" si="197"/>
        <v>7.9679E-3</v>
      </c>
      <c r="I6288" s="2">
        <f>IF(C6288&gt;'Assumptions Notes'!C$11,-C6288*('Assumptions Notes'!C$13/(2*1000)),G6288*D6288)</f>
        <v>7.9679E-3</v>
      </c>
    </row>
    <row r="6289" spans="1:9" x14ac:dyDescent="0.2">
      <c r="A6289" s="5">
        <v>42682.979166666664</v>
      </c>
      <c r="B6289" s="2">
        <v>1276.98</v>
      </c>
      <c r="C6289" s="10">
        <v>42.03</v>
      </c>
      <c r="D6289" s="8">
        <v>1.5000000000000001E-4</v>
      </c>
      <c r="E6289" s="13">
        <f>D6289*'Assumptions Notes'!C$12</f>
        <v>5.4000000000000006E-2</v>
      </c>
      <c r="F6289" s="15">
        <f t="shared" si="196"/>
        <v>6.3045000000000011E-3</v>
      </c>
      <c r="G6289" s="10">
        <f>IF(C6289&gt;'Assumptions Notes'!C$11,'Assumptions Notes'!C$11,C6289)</f>
        <v>42.03</v>
      </c>
      <c r="H6289" s="15">
        <f t="shared" si="197"/>
        <v>6.3045000000000011E-3</v>
      </c>
      <c r="I6289" s="2">
        <f>IF(C6289&gt;'Assumptions Notes'!C$11,-C6289*('Assumptions Notes'!C$13/(2*1000)),G6289*D6289)</f>
        <v>6.3045000000000011E-3</v>
      </c>
    </row>
    <row r="6290" spans="1:9" x14ac:dyDescent="0.2">
      <c r="A6290" s="5">
        <v>42683</v>
      </c>
      <c r="B6290" s="2">
        <v>1482.54</v>
      </c>
      <c r="C6290" s="10">
        <v>57.15</v>
      </c>
      <c r="D6290" s="8">
        <v>1.2999999999999999E-4</v>
      </c>
      <c r="E6290" s="13">
        <f>D6290*'Assumptions Notes'!C$12</f>
        <v>4.6799999999999994E-2</v>
      </c>
      <c r="F6290" s="15">
        <f t="shared" si="196"/>
        <v>7.4294999999999995E-3</v>
      </c>
      <c r="G6290" s="10">
        <f>IF(C6290&gt;'Assumptions Notes'!C$11,'Assumptions Notes'!C$11,C6290)</f>
        <v>57.15</v>
      </c>
      <c r="H6290" s="15">
        <f t="shared" si="197"/>
        <v>7.4294999999999995E-3</v>
      </c>
      <c r="I6290" s="2">
        <f>IF(C6290&gt;'Assumptions Notes'!C$11,-C6290*('Assumptions Notes'!C$13/(2*1000)),G6290*D6290)</f>
        <v>7.4294999999999995E-3</v>
      </c>
    </row>
    <row r="6291" spans="1:9" x14ac:dyDescent="0.2">
      <c r="A6291" s="5">
        <v>42683.020833333336</v>
      </c>
      <c r="B6291" s="2">
        <v>1370.23</v>
      </c>
      <c r="C6291" s="10">
        <v>54.55</v>
      </c>
      <c r="D6291" s="8">
        <v>1.175E-4</v>
      </c>
      <c r="E6291" s="13">
        <f>D6291*'Assumptions Notes'!C$12</f>
        <v>4.2299999999999997E-2</v>
      </c>
      <c r="F6291" s="15">
        <f t="shared" si="196"/>
        <v>6.4096249999999995E-3</v>
      </c>
      <c r="G6291" s="10">
        <f>IF(C6291&gt;'Assumptions Notes'!C$11,'Assumptions Notes'!C$11,C6291)</f>
        <v>54.55</v>
      </c>
      <c r="H6291" s="15">
        <f t="shared" si="197"/>
        <v>6.4096249999999995E-3</v>
      </c>
      <c r="I6291" s="2">
        <f>IF(C6291&gt;'Assumptions Notes'!C$11,-C6291*('Assumptions Notes'!C$13/(2*1000)),G6291*D6291)</f>
        <v>6.4096249999999995E-3</v>
      </c>
    </row>
    <row r="6292" spans="1:9" x14ac:dyDescent="0.2">
      <c r="A6292" s="5">
        <v>42683.041666666664</v>
      </c>
      <c r="B6292" s="2">
        <v>1327.06</v>
      </c>
      <c r="C6292" s="10">
        <v>51.93</v>
      </c>
      <c r="D6292" s="8">
        <v>1.05E-4</v>
      </c>
      <c r="E6292" s="13">
        <f>D6292*'Assumptions Notes'!C$12</f>
        <v>3.78E-2</v>
      </c>
      <c r="F6292" s="15">
        <f t="shared" si="196"/>
        <v>5.4526499999999999E-3</v>
      </c>
      <c r="G6292" s="10">
        <f>IF(C6292&gt;'Assumptions Notes'!C$11,'Assumptions Notes'!C$11,C6292)</f>
        <v>51.93</v>
      </c>
      <c r="H6292" s="15">
        <f t="shared" si="197"/>
        <v>5.4526499999999999E-3</v>
      </c>
      <c r="I6292" s="2">
        <f>IF(C6292&gt;'Assumptions Notes'!C$11,-C6292*('Assumptions Notes'!C$13/(2*1000)),G6292*D6292)</f>
        <v>5.4526499999999999E-3</v>
      </c>
    </row>
    <row r="6293" spans="1:9" x14ac:dyDescent="0.2">
      <c r="A6293" s="5">
        <v>42683.0625</v>
      </c>
      <c r="B6293" s="2">
        <v>1264.19</v>
      </c>
      <c r="C6293" s="10">
        <v>45.6</v>
      </c>
      <c r="D6293" s="8">
        <v>1.025E-4</v>
      </c>
      <c r="E6293" s="13">
        <f>D6293*'Assumptions Notes'!C$12</f>
        <v>3.6900000000000002E-2</v>
      </c>
      <c r="F6293" s="15">
        <f t="shared" si="196"/>
        <v>4.6740000000000002E-3</v>
      </c>
      <c r="G6293" s="10">
        <f>IF(C6293&gt;'Assumptions Notes'!C$11,'Assumptions Notes'!C$11,C6293)</f>
        <v>45.6</v>
      </c>
      <c r="H6293" s="15">
        <f t="shared" si="197"/>
        <v>4.6740000000000002E-3</v>
      </c>
      <c r="I6293" s="2">
        <f>IF(C6293&gt;'Assumptions Notes'!C$11,-C6293*('Assumptions Notes'!C$13/(2*1000)),G6293*D6293)</f>
        <v>4.6740000000000002E-3</v>
      </c>
    </row>
    <row r="6294" spans="1:9" x14ac:dyDescent="0.2">
      <c r="A6294" s="5">
        <v>42683.083333333336</v>
      </c>
      <c r="B6294" s="2">
        <v>1188.24</v>
      </c>
      <c r="C6294" s="10">
        <v>45.47</v>
      </c>
      <c r="D6294" s="8">
        <v>1E-4</v>
      </c>
      <c r="E6294" s="13">
        <f>D6294*'Assumptions Notes'!C$12</f>
        <v>3.6000000000000004E-2</v>
      </c>
      <c r="F6294" s="15">
        <f t="shared" si="196"/>
        <v>4.5469999999999998E-3</v>
      </c>
      <c r="G6294" s="10">
        <f>IF(C6294&gt;'Assumptions Notes'!C$11,'Assumptions Notes'!C$11,C6294)</f>
        <v>45.47</v>
      </c>
      <c r="H6294" s="15">
        <f t="shared" si="197"/>
        <v>4.5469999999999998E-3</v>
      </c>
      <c r="I6294" s="2">
        <f>IF(C6294&gt;'Assumptions Notes'!C$11,-C6294*('Assumptions Notes'!C$13/(2*1000)),G6294*D6294)</f>
        <v>4.5469999999999998E-3</v>
      </c>
    </row>
    <row r="6295" spans="1:9" x14ac:dyDescent="0.2">
      <c r="A6295" s="5">
        <v>42683.104166666664</v>
      </c>
      <c r="B6295" s="2">
        <v>1171.6199999999999</v>
      </c>
      <c r="C6295" s="10">
        <v>49.33</v>
      </c>
      <c r="D6295" s="8">
        <v>9.8750000000000002E-5</v>
      </c>
      <c r="E6295" s="13">
        <f>D6295*'Assumptions Notes'!C$12</f>
        <v>3.5549999999999998E-2</v>
      </c>
      <c r="F6295" s="15">
        <f t="shared" si="196"/>
        <v>4.8713374999999996E-3</v>
      </c>
      <c r="G6295" s="10">
        <f>IF(C6295&gt;'Assumptions Notes'!C$11,'Assumptions Notes'!C$11,C6295)</f>
        <v>49.33</v>
      </c>
      <c r="H6295" s="15">
        <f t="shared" si="197"/>
        <v>4.8713374999999996E-3</v>
      </c>
      <c r="I6295" s="2">
        <f>IF(C6295&gt;'Assumptions Notes'!C$11,-C6295*('Assumptions Notes'!C$13/(2*1000)),G6295*D6295)</f>
        <v>4.8713374999999996E-3</v>
      </c>
    </row>
    <row r="6296" spans="1:9" x14ac:dyDescent="0.2">
      <c r="A6296" s="5">
        <v>42683.125</v>
      </c>
      <c r="B6296" s="2">
        <v>1143.04</v>
      </c>
      <c r="C6296" s="10">
        <v>48.71</v>
      </c>
      <c r="D6296" s="8">
        <v>9.7499999999999998E-5</v>
      </c>
      <c r="E6296" s="13">
        <f>D6296*'Assumptions Notes'!C$12</f>
        <v>3.5099999999999999E-2</v>
      </c>
      <c r="F6296" s="15">
        <f t="shared" si="196"/>
        <v>4.7492250000000001E-3</v>
      </c>
      <c r="G6296" s="10">
        <f>IF(C6296&gt;'Assumptions Notes'!C$11,'Assumptions Notes'!C$11,C6296)</f>
        <v>48.71</v>
      </c>
      <c r="H6296" s="15">
        <f t="shared" si="197"/>
        <v>4.7492250000000001E-3</v>
      </c>
      <c r="I6296" s="2">
        <f>IF(C6296&gt;'Assumptions Notes'!C$11,-C6296*('Assumptions Notes'!C$13/(2*1000)),G6296*D6296)</f>
        <v>4.7492250000000001E-3</v>
      </c>
    </row>
    <row r="6297" spans="1:9" x14ac:dyDescent="0.2">
      <c r="A6297" s="5">
        <v>42683.145833333336</v>
      </c>
      <c r="B6297" s="2">
        <v>1131.04</v>
      </c>
      <c r="C6297" s="10">
        <v>48.72</v>
      </c>
      <c r="D6297" s="8">
        <v>9.6250000000000009E-5</v>
      </c>
      <c r="E6297" s="13">
        <f>D6297*'Assumptions Notes'!C$12</f>
        <v>3.465E-2</v>
      </c>
      <c r="F6297" s="15">
        <f t="shared" si="196"/>
        <v>4.6893000000000004E-3</v>
      </c>
      <c r="G6297" s="10">
        <f>IF(C6297&gt;'Assumptions Notes'!C$11,'Assumptions Notes'!C$11,C6297)</f>
        <v>48.72</v>
      </c>
      <c r="H6297" s="15">
        <f t="shared" si="197"/>
        <v>4.6893000000000004E-3</v>
      </c>
      <c r="I6297" s="2">
        <f>IF(C6297&gt;'Assumptions Notes'!C$11,-C6297*('Assumptions Notes'!C$13/(2*1000)),G6297*D6297)</f>
        <v>4.6893000000000004E-3</v>
      </c>
    </row>
    <row r="6298" spans="1:9" x14ac:dyDescent="0.2">
      <c r="A6298" s="5">
        <v>42683.166666666664</v>
      </c>
      <c r="B6298" s="2">
        <v>1134.71</v>
      </c>
      <c r="C6298" s="10">
        <v>49.45</v>
      </c>
      <c r="D6298" s="8">
        <v>9.5000000000000005E-5</v>
      </c>
      <c r="E6298" s="13">
        <f>D6298*'Assumptions Notes'!C$12</f>
        <v>3.4200000000000001E-2</v>
      </c>
      <c r="F6298" s="15">
        <f t="shared" si="196"/>
        <v>4.6977500000000005E-3</v>
      </c>
      <c r="G6298" s="10">
        <f>IF(C6298&gt;'Assumptions Notes'!C$11,'Assumptions Notes'!C$11,C6298)</f>
        <v>49.45</v>
      </c>
      <c r="H6298" s="15">
        <f t="shared" si="197"/>
        <v>4.6977500000000005E-3</v>
      </c>
      <c r="I6298" s="2">
        <f>IF(C6298&gt;'Assumptions Notes'!C$11,-C6298*('Assumptions Notes'!C$13/(2*1000)),G6298*D6298)</f>
        <v>4.6977500000000005E-3</v>
      </c>
    </row>
    <row r="6299" spans="1:9" x14ac:dyDescent="0.2">
      <c r="A6299" s="5">
        <v>42683.1875</v>
      </c>
      <c r="B6299" s="2">
        <v>1144.6300000000001</v>
      </c>
      <c r="C6299" s="10">
        <v>49.68</v>
      </c>
      <c r="D6299" s="8">
        <v>9.6250000000000009E-5</v>
      </c>
      <c r="E6299" s="13">
        <f>D6299*'Assumptions Notes'!C$12</f>
        <v>3.465E-2</v>
      </c>
      <c r="F6299" s="15">
        <f t="shared" si="196"/>
        <v>4.7817000000000007E-3</v>
      </c>
      <c r="G6299" s="10">
        <f>IF(C6299&gt;'Assumptions Notes'!C$11,'Assumptions Notes'!C$11,C6299)</f>
        <v>49.68</v>
      </c>
      <c r="H6299" s="15">
        <f t="shared" si="197"/>
        <v>4.7817000000000007E-3</v>
      </c>
      <c r="I6299" s="2">
        <f>IF(C6299&gt;'Assumptions Notes'!C$11,-C6299*('Assumptions Notes'!C$13/(2*1000)),G6299*D6299)</f>
        <v>4.7817000000000007E-3</v>
      </c>
    </row>
    <row r="6300" spans="1:9" x14ac:dyDescent="0.2">
      <c r="A6300" s="5">
        <v>42683.208333333336</v>
      </c>
      <c r="B6300" s="2">
        <v>1185.0999999999999</v>
      </c>
      <c r="C6300" s="10">
        <v>56.2</v>
      </c>
      <c r="D6300" s="8">
        <v>9.7499999999999998E-5</v>
      </c>
      <c r="E6300" s="13">
        <f>D6300*'Assumptions Notes'!C$12</f>
        <v>3.5099999999999999E-2</v>
      </c>
      <c r="F6300" s="15">
        <f t="shared" si="196"/>
        <v>5.4795E-3</v>
      </c>
      <c r="G6300" s="10">
        <f>IF(C6300&gt;'Assumptions Notes'!C$11,'Assumptions Notes'!C$11,C6300)</f>
        <v>56.2</v>
      </c>
      <c r="H6300" s="15">
        <f t="shared" si="197"/>
        <v>5.4795E-3</v>
      </c>
      <c r="I6300" s="2">
        <f>IF(C6300&gt;'Assumptions Notes'!C$11,-C6300*('Assumptions Notes'!C$13/(2*1000)),G6300*D6300)</f>
        <v>5.4795E-3</v>
      </c>
    </row>
    <row r="6301" spans="1:9" x14ac:dyDescent="0.2">
      <c r="A6301" s="5">
        <v>42683.229166666664</v>
      </c>
      <c r="B6301" s="2">
        <v>1237.78</v>
      </c>
      <c r="C6301" s="10">
        <v>78.430000000000007</v>
      </c>
      <c r="D6301" s="8">
        <v>1.15E-4</v>
      </c>
      <c r="E6301" s="13">
        <f>D6301*'Assumptions Notes'!C$12</f>
        <v>4.1399999999999999E-2</v>
      </c>
      <c r="F6301" s="15">
        <f t="shared" si="196"/>
        <v>9.0194500000000018E-3</v>
      </c>
      <c r="G6301" s="10">
        <f>IF(C6301&gt;'Assumptions Notes'!C$11,'Assumptions Notes'!C$11,C6301)</f>
        <v>78.430000000000007</v>
      </c>
      <c r="H6301" s="15">
        <f t="shared" si="197"/>
        <v>9.0194500000000018E-3</v>
      </c>
      <c r="I6301" s="2">
        <f>IF(C6301&gt;'Assumptions Notes'!C$11,-C6301*('Assumptions Notes'!C$13/(2*1000)),G6301*D6301)</f>
        <v>9.0194500000000018E-3</v>
      </c>
    </row>
    <row r="6302" spans="1:9" x14ac:dyDescent="0.2">
      <c r="A6302" s="5">
        <v>42683.25</v>
      </c>
      <c r="B6302" s="2">
        <v>1300.26</v>
      </c>
      <c r="C6302" s="10">
        <v>91.8</v>
      </c>
      <c r="D6302" s="8">
        <v>1.325E-4</v>
      </c>
      <c r="E6302" s="13">
        <f>D6302*'Assumptions Notes'!C$12</f>
        <v>4.7699999999999999E-2</v>
      </c>
      <c r="F6302" s="15">
        <f t="shared" si="196"/>
        <v>1.2163499999999999E-2</v>
      </c>
      <c r="G6302" s="10">
        <f>IF(C6302&gt;'Assumptions Notes'!C$11,'Assumptions Notes'!C$11,C6302)</f>
        <v>91.8</v>
      </c>
      <c r="H6302" s="15">
        <f t="shared" si="197"/>
        <v>1.2163499999999999E-2</v>
      </c>
      <c r="I6302" s="2">
        <f>IF(C6302&gt;'Assumptions Notes'!C$11,-C6302*('Assumptions Notes'!C$13/(2*1000)),G6302*D6302)</f>
        <v>1.2163499999999999E-2</v>
      </c>
    </row>
    <row r="6303" spans="1:9" x14ac:dyDescent="0.2">
      <c r="A6303" s="5">
        <v>42683.270833333336</v>
      </c>
      <c r="B6303" s="2">
        <v>1373.63</v>
      </c>
      <c r="C6303" s="10">
        <v>104.57</v>
      </c>
      <c r="D6303" s="8">
        <v>1.6249999999999999E-4</v>
      </c>
      <c r="E6303" s="13">
        <f>D6303*'Assumptions Notes'!C$12</f>
        <v>5.8499999999999996E-2</v>
      </c>
      <c r="F6303" s="15">
        <f t="shared" si="196"/>
        <v>1.6992624999999997E-2</v>
      </c>
      <c r="G6303" s="10">
        <f>IF(C6303&gt;'Assumptions Notes'!C$11,'Assumptions Notes'!C$11,C6303)</f>
        <v>104.57</v>
      </c>
      <c r="H6303" s="15">
        <f t="shared" si="197"/>
        <v>1.6992624999999997E-2</v>
      </c>
      <c r="I6303" s="2">
        <f>IF(C6303&gt;'Assumptions Notes'!C$11,-C6303*('Assumptions Notes'!C$13/(2*1000)),G6303*D6303)</f>
        <v>1.6992624999999997E-2</v>
      </c>
    </row>
    <row r="6304" spans="1:9" x14ac:dyDescent="0.2">
      <c r="A6304" s="5">
        <v>42683.291666666664</v>
      </c>
      <c r="B6304" s="2">
        <v>1461.56</v>
      </c>
      <c r="C6304" s="10">
        <v>108.82</v>
      </c>
      <c r="D6304" s="8">
        <v>1.9249999999999999E-4</v>
      </c>
      <c r="E6304" s="13">
        <f>D6304*'Assumptions Notes'!C$12</f>
        <v>6.93E-2</v>
      </c>
      <c r="F6304" s="15">
        <f t="shared" si="196"/>
        <v>2.0947849999999997E-2</v>
      </c>
      <c r="G6304" s="10">
        <f>IF(C6304&gt;'Assumptions Notes'!C$11,'Assumptions Notes'!C$11,C6304)</f>
        <v>108.82</v>
      </c>
      <c r="H6304" s="15">
        <f t="shared" si="197"/>
        <v>2.0947849999999997E-2</v>
      </c>
      <c r="I6304" s="2">
        <f>IF(C6304&gt;'Assumptions Notes'!C$11,-C6304*('Assumptions Notes'!C$13/(2*1000)),G6304*D6304)</f>
        <v>2.0947849999999997E-2</v>
      </c>
    </row>
    <row r="6305" spans="1:9" x14ac:dyDescent="0.2">
      <c r="A6305" s="5">
        <v>42683.3125</v>
      </c>
      <c r="B6305" s="2">
        <v>1463.73</v>
      </c>
      <c r="C6305" s="10">
        <v>80.14</v>
      </c>
      <c r="D6305" s="8">
        <v>2.0875000000000001E-4</v>
      </c>
      <c r="E6305" s="13">
        <f>D6305*'Assumptions Notes'!C$12</f>
        <v>7.5150000000000008E-2</v>
      </c>
      <c r="F6305" s="15">
        <f t="shared" si="196"/>
        <v>1.6729225E-2</v>
      </c>
      <c r="G6305" s="10">
        <f>IF(C6305&gt;'Assumptions Notes'!C$11,'Assumptions Notes'!C$11,C6305)</f>
        <v>80.14</v>
      </c>
      <c r="H6305" s="15">
        <f t="shared" si="197"/>
        <v>1.6729225E-2</v>
      </c>
      <c r="I6305" s="2">
        <f>IF(C6305&gt;'Assumptions Notes'!C$11,-C6305*('Assumptions Notes'!C$13/(2*1000)),G6305*D6305)</f>
        <v>1.6729225E-2</v>
      </c>
    </row>
    <row r="6306" spans="1:9" x14ac:dyDescent="0.2">
      <c r="A6306" s="5">
        <v>42683.333333333336</v>
      </c>
      <c r="B6306" s="2">
        <v>1366.81</v>
      </c>
      <c r="C6306" s="10">
        <v>80.239999999999995</v>
      </c>
      <c r="D6306" s="8">
        <v>2.2499999999999999E-4</v>
      </c>
      <c r="E6306" s="13">
        <f>D6306*'Assumptions Notes'!C$12</f>
        <v>8.1000000000000003E-2</v>
      </c>
      <c r="F6306" s="15">
        <f t="shared" si="196"/>
        <v>1.8053999999999997E-2</v>
      </c>
      <c r="G6306" s="10">
        <f>IF(C6306&gt;'Assumptions Notes'!C$11,'Assumptions Notes'!C$11,C6306)</f>
        <v>80.239999999999995</v>
      </c>
      <c r="H6306" s="15">
        <f t="shared" si="197"/>
        <v>1.8053999999999997E-2</v>
      </c>
      <c r="I6306" s="2">
        <f>IF(C6306&gt;'Assumptions Notes'!C$11,-C6306*('Assumptions Notes'!C$13/(2*1000)),G6306*D6306)</f>
        <v>1.8053999999999997E-2</v>
      </c>
    </row>
    <row r="6307" spans="1:9" x14ac:dyDescent="0.2">
      <c r="A6307" s="5">
        <v>42683.354166666664</v>
      </c>
      <c r="B6307" s="2">
        <v>1294.71</v>
      </c>
      <c r="C6307" s="10">
        <v>79.989999999999995</v>
      </c>
      <c r="D6307" s="8">
        <v>2.2625E-4</v>
      </c>
      <c r="E6307" s="13">
        <f>D6307*'Assumptions Notes'!C$12</f>
        <v>8.1449999999999995E-2</v>
      </c>
      <c r="F6307" s="15">
        <f t="shared" si="196"/>
        <v>1.8097737499999999E-2</v>
      </c>
      <c r="G6307" s="10">
        <f>IF(C6307&gt;'Assumptions Notes'!C$11,'Assumptions Notes'!C$11,C6307)</f>
        <v>79.989999999999995</v>
      </c>
      <c r="H6307" s="15">
        <f t="shared" si="197"/>
        <v>1.8097737499999999E-2</v>
      </c>
      <c r="I6307" s="2">
        <f>IF(C6307&gt;'Assumptions Notes'!C$11,-C6307*('Assumptions Notes'!C$13/(2*1000)),G6307*D6307)</f>
        <v>1.8097737499999999E-2</v>
      </c>
    </row>
    <row r="6308" spans="1:9" x14ac:dyDescent="0.2">
      <c r="A6308" s="5">
        <v>42683.375</v>
      </c>
      <c r="B6308" s="2">
        <v>1252.71</v>
      </c>
      <c r="C6308" s="10">
        <v>77.81</v>
      </c>
      <c r="D6308" s="8">
        <v>2.275E-4</v>
      </c>
      <c r="E6308" s="13">
        <f>D6308*'Assumptions Notes'!C$12</f>
        <v>8.1900000000000001E-2</v>
      </c>
      <c r="F6308" s="15">
        <f t="shared" si="196"/>
        <v>1.7701774999999999E-2</v>
      </c>
      <c r="G6308" s="10">
        <f>IF(C6308&gt;'Assumptions Notes'!C$11,'Assumptions Notes'!C$11,C6308)</f>
        <v>77.81</v>
      </c>
      <c r="H6308" s="15">
        <f t="shared" si="197"/>
        <v>1.7701774999999999E-2</v>
      </c>
      <c r="I6308" s="2">
        <f>IF(C6308&gt;'Assumptions Notes'!C$11,-C6308*('Assumptions Notes'!C$13/(2*1000)),G6308*D6308)</f>
        <v>1.7701774999999999E-2</v>
      </c>
    </row>
    <row r="6309" spans="1:9" x14ac:dyDescent="0.2">
      <c r="A6309" s="5">
        <v>42683.395833333336</v>
      </c>
      <c r="B6309" s="2">
        <v>1206.3</v>
      </c>
      <c r="C6309" s="10">
        <v>69.52</v>
      </c>
      <c r="D6309" s="8">
        <v>2.1875E-4</v>
      </c>
      <c r="E6309" s="13">
        <f>D6309*'Assumptions Notes'!C$12</f>
        <v>7.8750000000000001E-2</v>
      </c>
      <c r="F6309" s="15">
        <f t="shared" si="196"/>
        <v>1.5207499999999999E-2</v>
      </c>
      <c r="G6309" s="10">
        <f>IF(C6309&gt;'Assumptions Notes'!C$11,'Assumptions Notes'!C$11,C6309)</f>
        <v>69.52</v>
      </c>
      <c r="H6309" s="15">
        <f t="shared" si="197"/>
        <v>1.5207499999999999E-2</v>
      </c>
      <c r="I6309" s="2">
        <f>IF(C6309&gt;'Assumptions Notes'!C$11,-C6309*('Assumptions Notes'!C$13/(2*1000)),G6309*D6309)</f>
        <v>1.5207499999999999E-2</v>
      </c>
    </row>
    <row r="6310" spans="1:9" x14ac:dyDescent="0.2">
      <c r="A6310" s="5">
        <v>42683.416666666664</v>
      </c>
      <c r="B6310" s="2">
        <v>1172.8800000000001</v>
      </c>
      <c r="C6310" s="10">
        <v>79.77</v>
      </c>
      <c r="D6310" s="8">
        <v>2.1000000000000001E-4</v>
      </c>
      <c r="E6310" s="13">
        <f>D6310*'Assumptions Notes'!C$12</f>
        <v>7.5600000000000001E-2</v>
      </c>
      <c r="F6310" s="15">
        <f t="shared" si="196"/>
        <v>1.6751700000000001E-2</v>
      </c>
      <c r="G6310" s="10">
        <f>IF(C6310&gt;'Assumptions Notes'!C$11,'Assumptions Notes'!C$11,C6310)</f>
        <v>79.77</v>
      </c>
      <c r="H6310" s="15">
        <f t="shared" si="197"/>
        <v>1.6751700000000001E-2</v>
      </c>
      <c r="I6310" s="2">
        <f>IF(C6310&gt;'Assumptions Notes'!C$11,-C6310*('Assumptions Notes'!C$13/(2*1000)),G6310*D6310)</f>
        <v>1.6751700000000001E-2</v>
      </c>
    </row>
    <row r="6311" spans="1:9" x14ac:dyDescent="0.2">
      <c r="A6311" s="5">
        <v>42683.4375</v>
      </c>
      <c r="B6311" s="2">
        <v>1135.67</v>
      </c>
      <c r="C6311" s="10">
        <v>80.34</v>
      </c>
      <c r="D6311" s="8">
        <v>2.075E-4</v>
      </c>
      <c r="E6311" s="13">
        <f>D6311*'Assumptions Notes'!C$12</f>
        <v>7.4700000000000003E-2</v>
      </c>
      <c r="F6311" s="15">
        <f t="shared" si="196"/>
        <v>1.6670549999999999E-2</v>
      </c>
      <c r="G6311" s="10">
        <f>IF(C6311&gt;'Assumptions Notes'!C$11,'Assumptions Notes'!C$11,C6311)</f>
        <v>80.34</v>
      </c>
      <c r="H6311" s="15">
        <f t="shared" si="197"/>
        <v>1.6670549999999999E-2</v>
      </c>
      <c r="I6311" s="2">
        <f>IF(C6311&gt;'Assumptions Notes'!C$11,-C6311*('Assumptions Notes'!C$13/(2*1000)),G6311*D6311)</f>
        <v>1.6670549999999999E-2</v>
      </c>
    </row>
    <row r="6312" spans="1:9" x14ac:dyDescent="0.2">
      <c r="A6312" s="5">
        <v>42683.458333333336</v>
      </c>
      <c r="B6312" s="2">
        <v>1102.0999999999999</v>
      </c>
      <c r="C6312" s="10">
        <v>78.22</v>
      </c>
      <c r="D6312" s="8">
        <v>2.05E-4</v>
      </c>
      <c r="E6312" s="13">
        <f>D6312*'Assumptions Notes'!C$12</f>
        <v>7.3800000000000004E-2</v>
      </c>
      <c r="F6312" s="15">
        <f t="shared" si="196"/>
        <v>1.60351E-2</v>
      </c>
      <c r="G6312" s="10">
        <f>IF(C6312&gt;'Assumptions Notes'!C$11,'Assumptions Notes'!C$11,C6312)</f>
        <v>78.22</v>
      </c>
      <c r="H6312" s="15">
        <f t="shared" si="197"/>
        <v>1.60351E-2</v>
      </c>
      <c r="I6312" s="2">
        <f>IF(C6312&gt;'Assumptions Notes'!C$11,-C6312*('Assumptions Notes'!C$13/(2*1000)),G6312*D6312)</f>
        <v>1.60351E-2</v>
      </c>
    </row>
    <row r="6313" spans="1:9" x14ac:dyDescent="0.2">
      <c r="A6313" s="5">
        <v>42683.479166666664</v>
      </c>
      <c r="B6313" s="2">
        <v>1087.1500000000001</v>
      </c>
      <c r="C6313" s="10">
        <v>59.94</v>
      </c>
      <c r="D6313" s="8">
        <v>2.1499999999999999E-4</v>
      </c>
      <c r="E6313" s="13">
        <f>D6313*'Assumptions Notes'!C$12</f>
        <v>7.7399999999999997E-2</v>
      </c>
      <c r="F6313" s="15">
        <f t="shared" si="196"/>
        <v>1.2887099999999999E-2</v>
      </c>
      <c r="G6313" s="10">
        <f>IF(C6313&gt;'Assumptions Notes'!C$11,'Assumptions Notes'!C$11,C6313)</f>
        <v>59.94</v>
      </c>
      <c r="H6313" s="15">
        <f t="shared" si="197"/>
        <v>1.2887099999999999E-2</v>
      </c>
      <c r="I6313" s="2">
        <f>IF(C6313&gt;'Assumptions Notes'!C$11,-C6313*('Assumptions Notes'!C$13/(2*1000)),G6313*D6313)</f>
        <v>1.2887099999999999E-2</v>
      </c>
    </row>
    <row r="6314" spans="1:9" x14ac:dyDescent="0.2">
      <c r="A6314" s="5">
        <v>42683.5</v>
      </c>
      <c r="B6314" s="2">
        <v>1057.21</v>
      </c>
      <c r="C6314" s="10">
        <v>47.06</v>
      </c>
      <c r="D6314" s="8">
        <v>2.2499999999999999E-4</v>
      </c>
      <c r="E6314" s="13">
        <f>D6314*'Assumptions Notes'!C$12</f>
        <v>8.1000000000000003E-2</v>
      </c>
      <c r="F6314" s="15">
        <f t="shared" si="196"/>
        <v>1.0588500000000001E-2</v>
      </c>
      <c r="G6314" s="10">
        <f>IF(C6314&gt;'Assumptions Notes'!C$11,'Assumptions Notes'!C$11,C6314)</f>
        <v>47.06</v>
      </c>
      <c r="H6314" s="15">
        <f t="shared" si="197"/>
        <v>1.0588500000000001E-2</v>
      </c>
      <c r="I6314" s="2">
        <f>IF(C6314&gt;'Assumptions Notes'!C$11,-C6314*('Assumptions Notes'!C$13/(2*1000)),G6314*D6314)</f>
        <v>1.0588500000000001E-2</v>
      </c>
    </row>
    <row r="6315" spans="1:9" x14ac:dyDescent="0.2">
      <c r="A6315" s="5">
        <v>42683.520833333336</v>
      </c>
      <c r="B6315" s="2">
        <v>1044.99</v>
      </c>
      <c r="C6315" s="10">
        <v>70.709999999999994</v>
      </c>
      <c r="D6315" s="8">
        <v>2.1250000000000002E-4</v>
      </c>
      <c r="E6315" s="13">
        <f>D6315*'Assumptions Notes'!C$12</f>
        <v>7.6500000000000012E-2</v>
      </c>
      <c r="F6315" s="15">
        <f t="shared" si="196"/>
        <v>1.5025874999999999E-2</v>
      </c>
      <c r="G6315" s="10">
        <f>IF(C6315&gt;'Assumptions Notes'!C$11,'Assumptions Notes'!C$11,C6315)</f>
        <v>70.709999999999994</v>
      </c>
      <c r="H6315" s="15">
        <f t="shared" si="197"/>
        <v>1.5025874999999999E-2</v>
      </c>
      <c r="I6315" s="2">
        <f>IF(C6315&gt;'Assumptions Notes'!C$11,-C6315*('Assumptions Notes'!C$13/(2*1000)),G6315*D6315)</f>
        <v>1.5025874999999999E-2</v>
      </c>
    </row>
    <row r="6316" spans="1:9" x14ac:dyDescent="0.2">
      <c r="A6316" s="5">
        <v>42683.541666666664</v>
      </c>
      <c r="B6316" s="2">
        <v>1057.1400000000001</v>
      </c>
      <c r="C6316" s="10">
        <v>68.73</v>
      </c>
      <c r="D6316" s="8">
        <v>2.0000000000000001E-4</v>
      </c>
      <c r="E6316" s="13">
        <f>D6316*'Assumptions Notes'!C$12</f>
        <v>7.2000000000000008E-2</v>
      </c>
      <c r="F6316" s="15">
        <f t="shared" si="196"/>
        <v>1.3746000000000001E-2</v>
      </c>
      <c r="G6316" s="10">
        <f>IF(C6316&gt;'Assumptions Notes'!C$11,'Assumptions Notes'!C$11,C6316)</f>
        <v>68.73</v>
      </c>
      <c r="H6316" s="15">
        <f t="shared" si="197"/>
        <v>1.3746000000000001E-2</v>
      </c>
      <c r="I6316" s="2">
        <f>IF(C6316&gt;'Assumptions Notes'!C$11,-C6316*('Assumptions Notes'!C$13/(2*1000)),G6316*D6316)</f>
        <v>1.3746000000000001E-2</v>
      </c>
    </row>
    <row r="6317" spans="1:9" x14ac:dyDescent="0.2">
      <c r="A6317" s="5">
        <v>42683.5625</v>
      </c>
      <c r="B6317" s="2">
        <v>1042.96</v>
      </c>
      <c r="C6317" s="10">
        <v>60.81</v>
      </c>
      <c r="D6317" s="8">
        <v>1.975E-4</v>
      </c>
      <c r="E6317" s="13">
        <f>D6317*'Assumptions Notes'!C$12</f>
        <v>7.1099999999999997E-2</v>
      </c>
      <c r="F6317" s="15">
        <f t="shared" si="196"/>
        <v>1.2009975000000001E-2</v>
      </c>
      <c r="G6317" s="10">
        <f>IF(C6317&gt;'Assumptions Notes'!C$11,'Assumptions Notes'!C$11,C6317)</f>
        <v>60.81</v>
      </c>
      <c r="H6317" s="15">
        <f t="shared" si="197"/>
        <v>1.2009975000000001E-2</v>
      </c>
      <c r="I6317" s="2">
        <f>IF(C6317&gt;'Assumptions Notes'!C$11,-C6317*('Assumptions Notes'!C$13/(2*1000)),G6317*D6317)</f>
        <v>1.2009975000000001E-2</v>
      </c>
    </row>
    <row r="6318" spans="1:9" x14ac:dyDescent="0.2">
      <c r="A6318" s="5">
        <v>42683.583333333336</v>
      </c>
      <c r="B6318" s="2">
        <v>1054.7</v>
      </c>
      <c r="C6318" s="10">
        <v>63.55</v>
      </c>
      <c r="D6318" s="8">
        <v>1.95E-4</v>
      </c>
      <c r="E6318" s="13">
        <f>D6318*'Assumptions Notes'!C$12</f>
        <v>7.0199999999999999E-2</v>
      </c>
      <c r="F6318" s="15">
        <f t="shared" si="196"/>
        <v>1.2392249999999999E-2</v>
      </c>
      <c r="G6318" s="10">
        <f>IF(C6318&gt;'Assumptions Notes'!C$11,'Assumptions Notes'!C$11,C6318)</f>
        <v>63.55</v>
      </c>
      <c r="H6318" s="15">
        <f t="shared" si="197"/>
        <v>1.2392249999999999E-2</v>
      </c>
      <c r="I6318" s="2">
        <f>IF(C6318&gt;'Assumptions Notes'!C$11,-C6318*('Assumptions Notes'!C$13/(2*1000)),G6318*D6318)</f>
        <v>1.2392249999999999E-2</v>
      </c>
    </row>
    <row r="6319" spans="1:9" x14ac:dyDescent="0.2">
      <c r="A6319" s="5">
        <v>42683.604166666664</v>
      </c>
      <c r="B6319" s="2">
        <v>1055.96</v>
      </c>
      <c r="C6319" s="10">
        <v>67.42</v>
      </c>
      <c r="D6319" s="8">
        <v>1.9625E-4</v>
      </c>
      <c r="E6319" s="13">
        <f>D6319*'Assumptions Notes'!C$12</f>
        <v>7.0650000000000004E-2</v>
      </c>
      <c r="F6319" s="15">
        <f t="shared" si="196"/>
        <v>1.3231175E-2</v>
      </c>
      <c r="G6319" s="10">
        <f>IF(C6319&gt;'Assumptions Notes'!C$11,'Assumptions Notes'!C$11,C6319)</f>
        <v>67.42</v>
      </c>
      <c r="H6319" s="15">
        <f t="shared" si="197"/>
        <v>1.3231175E-2</v>
      </c>
      <c r="I6319" s="2">
        <f>IF(C6319&gt;'Assumptions Notes'!C$11,-C6319*('Assumptions Notes'!C$13/(2*1000)),G6319*D6319)</f>
        <v>1.3231175E-2</v>
      </c>
    </row>
    <row r="6320" spans="1:9" x14ac:dyDescent="0.2">
      <c r="A6320" s="5">
        <v>42683.625</v>
      </c>
      <c r="B6320" s="2">
        <v>1081.1099999999999</v>
      </c>
      <c r="C6320" s="10">
        <v>75.84</v>
      </c>
      <c r="D6320" s="8">
        <v>1.975E-4</v>
      </c>
      <c r="E6320" s="13">
        <f>D6320*'Assumptions Notes'!C$12</f>
        <v>7.1099999999999997E-2</v>
      </c>
      <c r="F6320" s="15">
        <f t="shared" si="196"/>
        <v>1.4978400000000001E-2</v>
      </c>
      <c r="G6320" s="10">
        <f>IF(C6320&gt;'Assumptions Notes'!C$11,'Assumptions Notes'!C$11,C6320)</f>
        <v>75.84</v>
      </c>
      <c r="H6320" s="15">
        <f t="shared" si="197"/>
        <v>1.4978400000000001E-2</v>
      </c>
      <c r="I6320" s="2">
        <f>IF(C6320&gt;'Assumptions Notes'!C$11,-C6320*('Assumptions Notes'!C$13/(2*1000)),G6320*D6320)</f>
        <v>1.4978400000000001E-2</v>
      </c>
    </row>
    <row r="6321" spans="1:9" x14ac:dyDescent="0.2">
      <c r="A6321" s="5">
        <v>42683.645833333336</v>
      </c>
      <c r="B6321" s="2">
        <v>1103.0999999999999</v>
      </c>
      <c r="C6321" s="10">
        <v>76.81</v>
      </c>
      <c r="D6321" s="8">
        <v>2.2124999999999998E-4</v>
      </c>
      <c r="E6321" s="13">
        <f>D6321*'Assumptions Notes'!C$12</f>
        <v>7.9649999999999999E-2</v>
      </c>
      <c r="F6321" s="15">
        <f t="shared" si="196"/>
        <v>1.6994212499999998E-2</v>
      </c>
      <c r="G6321" s="10">
        <f>IF(C6321&gt;'Assumptions Notes'!C$11,'Assumptions Notes'!C$11,C6321)</f>
        <v>76.81</v>
      </c>
      <c r="H6321" s="15">
        <f t="shared" si="197"/>
        <v>1.6994212499999998E-2</v>
      </c>
      <c r="I6321" s="2">
        <f>IF(C6321&gt;'Assumptions Notes'!C$11,-C6321*('Assumptions Notes'!C$13/(2*1000)),G6321*D6321)</f>
        <v>1.6994212499999998E-2</v>
      </c>
    </row>
    <row r="6322" spans="1:9" x14ac:dyDescent="0.2">
      <c r="A6322" s="5">
        <v>42683.666666666664</v>
      </c>
      <c r="B6322" s="2">
        <v>1142.32</v>
      </c>
      <c r="C6322" s="10">
        <v>64.61</v>
      </c>
      <c r="D6322" s="8">
        <v>2.4499999999999999E-4</v>
      </c>
      <c r="E6322" s="13">
        <f>D6322*'Assumptions Notes'!C$12</f>
        <v>8.8200000000000001E-2</v>
      </c>
      <c r="F6322" s="15">
        <f t="shared" si="196"/>
        <v>1.5829449999999998E-2</v>
      </c>
      <c r="G6322" s="10">
        <f>IF(C6322&gt;'Assumptions Notes'!C$11,'Assumptions Notes'!C$11,C6322)</f>
        <v>64.61</v>
      </c>
      <c r="H6322" s="15">
        <f t="shared" si="197"/>
        <v>1.5829449999999998E-2</v>
      </c>
      <c r="I6322" s="2">
        <f>IF(C6322&gt;'Assumptions Notes'!C$11,-C6322*('Assumptions Notes'!C$13/(2*1000)),G6322*D6322)</f>
        <v>1.5829449999999998E-2</v>
      </c>
    </row>
    <row r="6323" spans="1:9" x14ac:dyDescent="0.2">
      <c r="A6323" s="5">
        <v>42683.6875</v>
      </c>
      <c r="B6323" s="2">
        <v>1192.9000000000001</v>
      </c>
      <c r="C6323" s="10">
        <v>63.42</v>
      </c>
      <c r="D6323" s="8">
        <v>2.7E-4</v>
      </c>
      <c r="E6323" s="13">
        <f>D6323*'Assumptions Notes'!C$12</f>
        <v>9.7199999999999995E-2</v>
      </c>
      <c r="F6323" s="15">
        <f t="shared" si="196"/>
        <v>1.71234E-2</v>
      </c>
      <c r="G6323" s="10">
        <f>IF(C6323&gt;'Assumptions Notes'!C$11,'Assumptions Notes'!C$11,C6323)</f>
        <v>63.42</v>
      </c>
      <c r="H6323" s="15">
        <f t="shared" si="197"/>
        <v>1.71234E-2</v>
      </c>
      <c r="I6323" s="2">
        <f>IF(C6323&gt;'Assumptions Notes'!C$11,-C6323*('Assumptions Notes'!C$13/(2*1000)),G6323*D6323)</f>
        <v>1.71234E-2</v>
      </c>
    </row>
    <row r="6324" spans="1:9" x14ac:dyDescent="0.2">
      <c r="A6324" s="5">
        <v>42683.708333333336</v>
      </c>
      <c r="B6324" s="2">
        <v>1234.8900000000001</v>
      </c>
      <c r="C6324" s="10">
        <v>64</v>
      </c>
      <c r="D6324" s="8">
        <v>2.9500000000000001E-4</v>
      </c>
      <c r="E6324" s="13">
        <f>D6324*'Assumptions Notes'!C$12</f>
        <v>0.1062</v>
      </c>
      <c r="F6324" s="15">
        <f t="shared" si="196"/>
        <v>1.8880000000000001E-2</v>
      </c>
      <c r="G6324" s="10">
        <f>IF(C6324&gt;'Assumptions Notes'!C$11,'Assumptions Notes'!C$11,C6324)</f>
        <v>64</v>
      </c>
      <c r="H6324" s="15">
        <f t="shared" si="197"/>
        <v>1.8880000000000001E-2</v>
      </c>
      <c r="I6324" s="2">
        <f>IF(C6324&gt;'Assumptions Notes'!C$11,-C6324*('Assumptions Notes'!C$13/(2*1000)),G6324*D6324)</f>
        <v>1.8880000000000001E-2</v>
      </c>
    </row>
    <row r="6325" spans="1:9" x14ac:dyDescent="0.2">
      <c r="A6325" s="5">
        <v>42683.729166666664</v>
      </c>
      <c r="B6325" s="2">
        <v>1289.26</v>
      </c>
      <c r="C6325" s="10">
        <v>58.44</v>
      </c>
      <c r="D6325" s="8">
        <v>2.9750000000000002E-4</v>
      </c>
      <c r="E6325" s="13">
        <f>D6325*'Assumptions Notes'!C$12</f>
        <v>0.1071</v>
      </c>
      <c r="F6325" s="15">
        <f t="shared" si="196"/>
        <v>1.7385899999999999E-2</v>
      </c>
      <c r="G6325" s="10">
        <f>IF(C6325&gt;'Assumptions Notes'!C$11,'Assumptions Notes'!C$11,C6325)</f>
        <v>58.44</v>
      </c>
      <c r="H6325" s="15">
        <f t="shared" si="197"/>
        <v>1.7385899999999999E-2</v>
      </c>
      <c r="I6325" s="2">
        <f>IF(C6325&gt;'Assumptions Notes'!C$11,-C6325*('Assumptions Notes'!C$13/(2*1000)),G6325*D6325)</f>
        <v>1.7385899999999999E-2</v>
      </c>
    </row>
    <row r="6326" spans="1:9" x14ac:dyDescent="0.2">
      <c r="A6326" s="5">
        <v>42683.75</v>
      </c>
      <c r="B6326" s="2">
        <v>1343.18</v>
      </c>
      <c r="C6326" s="10">
        <v>56.65</v>
      </c>
      <c r="D6326" s="8">
        <v>2.9999999999999997E-4</v>
      </c>
      <c r="E6326" s="13">
        <f>D6326*'Assumptions Notes'!C$12</f>
        <v>0.10799999999999998</v>
      </c>
      <c r="F6326" s="15">
        <f t="shared" si="196"/>
        <v>1.6995E-2</v>
      </c>
      <c r="G6326" s="10">
        <f>IF(C6326&gt;'Assumptions Notes'!C$11,'Assumptions Notes'!C$11,C6326)</f>
        <v>56.65</v>
      </c>
      <c r="H6326" s="15">
        <f t="shared" si="197"/>
        <v>1.6995E-2</v>
      </c>
      <c r="I6326" s="2">
        <f>IF(C6326&gt;'Assumptions Notes'!C$11,-C6326*('Assumptions Notes'!C$13/(2*1000)),G6326*D6326)</f>
        <v>1.6995E-2</v>
      </c>
    </row>
    <row r="6327" spans="1:9" x14ac:dyDescent="0.2">
      <c r="A6327" s="5">
        <v>42683.770833333336</v>
      </c>
      <c r="B6327" s="2">
        <v>1379.26</v>
      </c>
      <c r="C6327" s="10">
        <v>61.01</v>
      </c>
      <c r="D6327" s="8">
        <v>2.9999999999999997E-4</v>
      </c>
      <c r="E6327" s="13">
        <f>D6327*'Assumptions Notes'!C$12</f>
        <v>0.10799999999999998</v>
      </c>
      <c r="F6327" s="15">
        <f t="shared" si="196"/>
        <v>1.8302999999999996E-2</v>
      </c>
      <c r="G6327" s="10">
        <f>IF(C6327&gt;'Assumptions Notes'!C$11,'Assumptions Notes'!C$11,C6327)</f>
        <v>61.01</v>
      </c>
      <c r="H6327" s="15">
        <f t="shared" si="197"/>
        <v>1.8302999999999996E-2</v>
      </c>
      <c r="I6327" s="2">
        <f>IF(C6327&gt;'Assumptions Notes'!C$11,-C6327*('Assumptions Notes'!C$13/(2*1000)),G6327*D6327)</f>
        <v>1.8302999999999996E-2</v>
      </c>
    </row>
    <row r="6328" spans="1:9" x14ac:dyDescent="0.2">
      <c r="A6328" s="5">
        <v>42683.791666666664</v>
      </c>
      <c r="B6328" s="2">
        <v>1377.56</v>
      </c>
      <c r="C6328" s="10">
        <v>72.31</v>
      </c>
      <c r="D6328" s="8">
        <v>2.9999999999999997E-4</v>
      </c>
      <c r="E6328" s="13">
        <f>D6328*'Assumptions Notes'!C$12</f>
        <v>0.10799999999999998</v>
      </c>
      <c r="F6328" s="15">
        <f t="shared" si="196"/>
        <v>2.1693E-2</v>
      </c>
      <c r="G6328" s="10">
        <f>IF(C6328&gt;'Assumptions Notes'!C$11,'Assumptions Notes'!C$11,C6328)</f>
        <v>72.31</v>
      </c>
      <c r="H6328" s="15">
        <f t="shared" si="197"/>
        <v>2.1693E-2</v>
      </c>
      <c r="I6328" s="2">
        <f>IF(C6328&gt;'Assumptions Notes'!C$11,-C6328*('Assumptions Notes'!C$13/(2*1000)),G6328*D6328)</f>
        <v>2.1693E-2</v>
      </c>
    </row>
    <row r="6329" spans="1:9" x14ac:dyDescent="0.2">
      <c r="A6329" s="5">
        <v>42683.8125</v>
      </c>
      <c r="B6329" s="2">
        <v>1390.62</v>
      </c>
      <c r="C6329" s="10">
        <v>67.13</v>
      </c>
      <c r="D6329" s="8">
        <v>2.9750000000000002E-4</v>
      </c>
      <c r="E6329" s="13">
        <f>D6329*'Assumptions Notes'!C$12</f>
        <v>0.1071</v>
      </c>
      <c r="F6329" s="15">
        <f t="shared" si="196"/>
        <v>1.9971175000000001E-2</v>
      </c>
      <c r="G6329" s="10">
        <f>IF(C6329&gt;'Assumptions Notes'!C$11,'Assumptions Notes'!C$11,C6329)</f>
        <v>67.13</v>
      </c>
      <c r="H6329" s="15">
        <f t="shared" si="197"/>
        <v>1.9971175000000001E-2</v>
      </c>
      <c r="I6329" s="2">
        <f>IF(C6329&gt;'Assumptions Notes'!C$11,-C6329*('Assumptions Notes'!C$13/(2*1000)),G6329*D6329)</f>
        <v>1.9971175000000001E-2</v>
      </c>
    </row>
    <row r="6330" spans="1:9" x14ac:dyDescent="0.2">
      <c r="A6330" s="5">
        <v>42683.833333333336</v>
      </c>
      <c r="B6330" s="2">
        <v>1434.31</v>
      </c>
      <c r="C6330" s="10">
        <v>90.59</v>
      </c>
      <c r="D6330" s="8">
        <v>2.9500000000000001E-4</v>
      </c>
      <c r="E6330" s="13">
        <f>D6330*'Assumptions Notes'!C$12</f>
        <v>0.1062</v>
      </c>
      <c r="F6330" s="15">
        <f t="shared" si="196"/>
        <v>2.6724050000000003E-2</v>
      </c>
      <c r="G6330" s="10">
        <f>IF(C6330&gt;'Assumptions Notes'!C$11,'Assumptions Notes'!C$11,C6330)</f>
        <v>90.59</v>
      </c>
      <c r="H6330" s="15">
        <f t="shared" si="197"/>
        <v>2.6724050000000003E-2</v>
      </c>
      <c r="I6330" s="2">
        <f>IF(C6330&gt;'Assumptions Notes'!C$11,-C6330*('Assumptions Notes'!C$13/(2*1000)),G6330*D6330)</f>
        <v>2.6724050000000003E-2</v>
      </c>
    </row>
    <row r="6331" spans="1:9" x14ac:dyDescent="0.2">
      <c r="A6331" s="5">
        <v>42683.854166666664</v>
      </c>
      <c r="B6331" s="2">
        <v>1402.83</v>
      </c>
      <c r="C6331" s="10">
        <v>77.650000000000006</v>
      </c>
      <c r="D6331" s="8">
        <v>2.9E-4</v>
      </c>
      <c r="E6331" s="13">
        <f>D6331*'Assumptions Notes'!C$12</f>
        <v>0.10440000000000001</v>
      </c>
      <c r="F6331" s="15">
        <f t="shared" si="196"/>
        <v>2.25185E-2</v>
      </c>
      <c r="G6331" s="10">
        <f>IF(C6331&gt;'Assumptions Notes'!C$11,'Assumptions Notes'!C$11,C6331)</f>
        <v>77.650000000000006</v>
      </c>
      <c r="H6331" s="15">
        <f t="shared" si="197"/>
        <v>2.25185E-2</v>
      </c>
      <c r="I6331" s="2">
        <f>IF(C6331&gt;'Assumptions Notes'!C$11,-C6331*('Assumptions Notes'!C$13/(2*1000)),G6331*D6331)</f>
        <v>2.25185E-2</v>
      </c>
    </row>
    <row r="6332" spans="1:9" x14ac:dyDescent="0.2">
      <c r="A6332" s="5">
        <v>42683.875</v>
      </c>
      <c r="B6332" s="2">
        <v>1372.78</v>
      </c>
      <c r="C6332" s="10">
        <v>67.91</v>
      </c>
      <c r="D6332" s="8">
        <v>2.8499999999999999E-4</v>
      </c>
      <c r="E6332" s="13">
        <f>D6332*'Assumptions Notes'!C$12</f>
        <v>0.1026</v>
      </c>
      <c r="F6332" s="15">
        <f t="shared" si="196"/>
        <v>1.9354349999999999E-2</v>
      </c>
      <c r="G6332" s="10">
        <f>IF(C6332&gt;'Assumptions Notes'!C$11,'Assumptions Notes'!C$11,C6332)</f>
        <v>67.91</v>
      </c>
      <c r="H6332" s="15">
        <f t="shared" si="197"/>
        <v>1.9354349999999999E-2</v>
      </c>
      <c r="I6332" s="2">
        <f>IF(C6332&gt;'Assumptions Notes'!C$11,-C6332*('Assumptions Notes'!C$13/(2*1000)),G6332*D6332)</f>
        <v>1.9354349999999999E-2</v>
      </c>
    </row>
    <row r="6333" spans="1:9" x14ac:dyDescent="0.2">
      <c r="A6333" s="5">
        <v>42683.895833333336</v>
      </c>
      <c r="B6333" s="2">
        <v>1350.44</v>
      </c>
      <c r="C6333" s="10">
        <v>65.459999999999994</v>
      </c>
      <c r="D6333" s="8">
        <v>2.7E-4</v>
      </c>
      <c r="E6333" s="13">
        <f>D6333*'Assumptions Notes'!C$12</f>
        <v>9.7199999999999995E-2</v>
      </c>
      <c r="F6333" s="15">
        <f t="shared" si="196"/>
        <v>1.7674199999999998E-2</v>
      </c>
      <c r="G6333" s="10">
        <f>IF(C6333&gt;'Assumptions Notes'!C$11,'Assumptions Notes'!C$11,C6333)</f>
        <v>65.459999999999994</v>
      </c>
      <c r="H6333" s="15">
        <f t="shared" si="197"/>
        <v>1.7674199999999998E-2</v>
      </c>
      <c r="I6333" s="2">
        <f>IF(C6333&gt;'Assumptions Notes'!C$11,-C6333*('Assumptions Notes'!C$13/(2*1000)),G6333*D6333)</f>
        <v>1.7674199999999998E-2</v>
      </c>
    </row>
    <row r="6334" spans="1:9" x14ac:dyDescent="0.2">
      <c r="A6334" s="5">
        <v>42683.916666666664</v>
      </c>
      <c r="B6334" s="2">
        <v>1295.71</v>
      </c>
      <c r="C6334" s="10">
        <v>55.87</v>
      </c>
      <c r="D6334" s="8">
        <v>2.5500000000000002E-4</v>
      </c>
      <c r="E6334" s="13">
        <f>D6334*'Assumptions Notes'!C$12</f>
        <v>9.1800000000000007E-2</v>
      </c>
      <c r="F6334" s="15">
        <f t="shared" si="196"/>
        <v>1.424685E-2</v>
      </c>
      <c r="G6334" s="10">
        <f>IF(C6334&gt;'Assumptions Notes'!C$11,'Assumptions Notes'!C$11,C6334)</f>
        <v>55.87</v>
      </c>
      <c r="H6334" s="15">
        <f t="shared" si="197"/>
        <v>1.424685E-2</v>
      </c>
      <c r="I6334" s="2">
        <f>IF(C6334&gt;'Assumptions Notes'!C$11,-C6334*('Assumptions Notes'!C$13/(2*1000)),G6334*D6334)</f>
        <v>1.424685E-2</v>
      </c>
    </row>
    <row r="6335" spans="1:9" x14ac:dyDescent="0.2">
      <c r="A6335" s="5">
        <v>42683.9375</v>
      </c>
      <c r="B6335" s="2">
        <v>1237.32</v>
      </c>
      <c r="C6335" s="10">
        <v>71.91</v>
      </c>
      <c r="D6335" s="8">
        <v>2.1250000000000002E-4</v>
      </c>
      <c r="E6335" s="13">
        <f>D6335*'Assumptions Notes'!C$12</f>
        <v>7.6500000000000012E-2</v>
      </c>
      <c r="F6335" s="15">
        <f t="shared" si="196"/>
        <v>1.5280875000000001E-2</v>
      </c>
      <c r="G6335" s="10">
        <f>IF(C6335&gt;'Assumptions Notes'!C$11,'Assumptions Notes'!C$11,C6335)</f>
        <v>71.91</v>
      </c>
      <c r="H6335" s="15">
        <f t="shared" si="197"/>
        <v>1.5280875000000001E-2</v>
      </c>
      <c r="I6335" s="2">
        <f>IF(C6335&gt;'Assumptions Notes'!C$11,-C6335*('Assumptions Notes'!C$13/(2*1000)),G6335*D6335)</f>
        <v>1.5280875000000001E-2</v>
      </c>
    </row>
    <row r="6336" spans="1:9" x14ac:dyDescent="0.2">
      <c r="A6336" s="5">
        <v>42683.958333333336</v>
      </c>
      <c r="B6336" s="2">
        <v>1211.0899999999999</v>
      </c>
      <c r="C6336" s="10">
        <v>63.27</v>
      </c>
      <c r="D6336" s="8">
        <v>1.7000000000000001E-4</v>
      </c>
      <c r="E6336" s="13">
        <f>D6336*'Assumptions Notes'!C$12</f>
        <v>6.1200000000000004E-2</v>
      </c>
      <c r="F6336" s="15">
        <f t="shared" si="196"/>
        <v>1.0755900000000001E-2</v>
      </c>
      <c r="G6336" s="10">
        <f>IF(C6336&gt;'Assumptions Notes'!C$11,'Assumptions Notes'!C$11,C6336)</f>
        <v>63.27</v>
      </c>
      <c r="H6336" s="15">
        <f t="shared" si="197"/>
        <v>1.0755900000000001E-2</v>
      </c>
      <c r="I6336" s="2">
        <f>IF(C6336&gt;'Assumptions Notes'!C$11,-C6336*('Assumptions Notes'!C$13/(2*1000)),G6336*D6336)</f>
        <v>1.0755900000000001E-2</v>
      </c>
    </row>
    <row r="6337" spans="1:9" x14ac:dyDescent="0.2">
      <c r="A6337" s="5">
        <v>42683.979166666664</v>
      </c>
      <c r="B6337" s="2">
        <v>1223.6500000000001</v>
      </c>
      <c r="C6337" s="10">
        <v>69.47</v>
      </c>
      <c r="D6337" s="8">
        <v>1.5000000000000001E-4</v>
      </c>
      <c r="E6337" s="13">
        <f>D6337*'Assumptions Notes'!C$12</f>
        <v>5.4000000000000006E-2</v>
      </c>
      <c r="F6337" s="15">
        <f t="shared" si="196"/>
        <v>1.0420500000000001E-2</v>
      </c>
      <c r="G6337" s="10">
        <f>IF(C6337&gt;'Assumptions Notes'!C$11,'Assumptions Notes'!C$11,C6337)</f>
        <v>69.47</v>
      </c>
      <c r="H6337" s="15">
        <f t="shared" si="197"/>
        <v>1.0420500000000001E-2</v>
      </c>
      <c r="I6337" s="2">
        <f>IF(C6337&gt;'Assumptions Notes'!C$11,-C6337*('Assumptions Notes'!C$13/(2*1000)),G6337*D6337)</f>
        <v>1.0420500000000001E-2</v>
      </c>
    </row>
    <row r="6338" spans="1:9" x14ac:dyDescent="0.2">
      <c r="A6338" s="5">
        <v>42684</v>
      </c>
      <c r="B6338" s="2">
        <v>1404.28</v>
      </c>
      <c r="C6338" s="10">
        <v>85.01</v>
      </c>
      <c r="D6338" s="8">
        <v>1.2999999999999999E-4</v>
      </c>
      <c r="E6338" s="13">
        <f>D6338*'Assumptions Notes'!C$12</f>
        <v>4.6799999999999994E-2</v>
      </c>
      <c r="F6338" s="15">
        <f t="shared" si="196"/>
        <v>1.10513E-2</v>
      </c>
      <c r="G6338" s="10">
        <f>IF(C6338&gt;'Assumptions Notes'!C$11,'Assumptions Notes'!C$11,C6338)</f>
        <v>85.01</v>
      </c>
      <c r="H6338" s="15">
        <f t="shared" si="197"/>
        <v>1.10513E-2</v>
      </c>
      <c r="I6338" s="2">
        <f>IF(C6338&gt;'Assumptions Notes'!C$11,-C6338*('Assumptions Notes'!C$13/(2*1000)),G6338*D6338)</f>
        <v>1.10513E-2</v>
      </c>
    </row>
    <row r="6339" spans="1:9" x14ac:dyDescent="0.2">
      <c r="A6339" s="5">
        <v>42684.020833333336</v>
      </c>
      <c r="B6339" s="2">
        <v>1315.91</v>
      </c>
      <c r="C6339" s="10">
        <v>63.09</v>
      </c>
      <c r="D6339" s="8">
        <v>1.175E-4</v>
      </c>
      <c r="E6339" s="13">
        <f>D6339*'Assumptions Notes'!C$12</f>
        <v>4.2299999999999997E-2</v>
      </c>
      <c r="F6339" s="15">
        <f t="shared" si="196"/>
        <v>7.4130749999999999E-3</v>
      </c>
      <c r="G6339" s="10">
        <f>IF(C6339&gt;'Assumptions Notes'!C$11,'Assumptions Notes'!C$11,C6339)</f>
        <v>63.09</v>
      </c>
      <c r="H6339" s="15">
        <f t="shared" si="197"/>
        <v>7.4130749999999999E-3</v>
      </c>
      <c r="I6339" s="2">
        <f>IF(C6339&gt;'Assumptions Notes'!C$11,-C6339*('Assumptions Notes'!C$13/(2*1000)),G6339*D6339)</f>
        <v>7.4130749999999999E-3</v>
      </c>
    </row>
    <row r="6340" spans="1:9" x14ac:dyDescent="0.2">
      <c r="A6340" s="5">
        <v>42684.041666666664</v>
      </c>
      <c r="B6340" s="2">
        <v>1289.1099999999999</v>
      </c>
      <c r="C6340" s="10">
        <v>69.42</v>
      </c>
      <c r="D6340" s="8">
        <v>1.05E-4</v>
      </c>
      <c r="E6340" s="13">
        <f>D6340*'Assumptions Notes'!C$12</f>
        <v>3.78E-2</v>
      </c>
      <c r="F6340" s="15">
        <f t="shared" ref="F6340:F6403" si="198">D6340*C6340</f>
        <v>7.2891000000000006E-3</v>
      </c>
      <c r="G6340" s="10">
        <f>IF(C6340&gt;'Assumptions Notes'!C$11,'Assumptions Notes'!C$11,C6340)</f>
        <v>69.42</v>
      </c>
      <c r="H6340" s="15">
        <f t="shared" ref="H6340:H6403" si="199">G6340*D6340</f>
        <v>7.2891000000000006E-3</v>
      </c>
      <c r="I6340" s="2">
        <f>IF(C6340&gt;'Assumptions Notes'!C$11,-C6340*('Assumptions Notes'!C$13/(2*1000)),G6340*D6340)</f>
        <v>7.2891000000000006E-3</v>
      </c>
    </row>
    <row r="6341" spans="1:9" x14ac:dyDescent="0.2">
      <c r="A6341" s="5">
        <v>42684.0625</v>
      </c>
      <c r="B6341" s="2">
        <v>1212.1600000000001</v>
      </c>
      <c r="C6341" s="10">
        <v>48.87</v>
      </c>
      <c r="D6341" s="8">
        <v>1.025E-4</v>
      </c>
      <c r="E6341" s="13">
        <f>D6341*'Assumptions Notes'!C$12</f>
        <v>3.6900000000000002E-2</v>
      </c>
      <c r="F6341" s="15">
        <f t="shared" si="198"/>
        <v>5.0091749999999994E-3</v>
      </c>
      <c r="G6341" s="10">
        <f>IF(C6341&gt;'Assumptions Notes'!C$11,'Assumptions Notes'!C$11,C6341)</f>
        <v>48.87</v>
      </c>
      <c r="H6341" s="15">
        <f t="shared" si="199"/>
        <v>5.0091749999999994E-3</v>
      </c>
      <c r="I6341" s="2">
        <f>IF(C6341&gt;'Assumptions Notes'!C$11,-C6341*('Assumptions Notes'!C$13/(2*1000)),G6341*D6341)</f>
        <v>5.0091749999999994E-3</v>
      </c>
    </row>
    <row r="6342" spans="1:9" x14ac:dyDescent="0.2">
      <c r="A6342" s="5">
        <v>42684.083333333336</v>
      </c>
      <c r="B6342" s="2">
        <v>1158.43</v>
      </c>
      <c r="C6342" s="10">
        <v>48.36</v>
      </c>
      <c r="D6342" s="8">
        <v>1E-4</v>
      </c>
      <c r="E6342" s="13">
        <f>D6342*'Assumptions Notes'!C$12</f>
        <v>3.6000000000000004E-2</v>
      </c>
      <c r="F6342" s="15">
        <f t="shared" si="198"/>
        <v>4.836E-3</v>
      </c>
      <c r="G6342" s="10">
        <f>IF(C6342&gt;'Assumptions Notes'!C$11,'Assumptions Notes'!C$11,C6342)</f>
        <v>48.36</v>
      </c>
      <c r="H6342" s="15">
        <f t="shared" si="199"/>
        <v>4.836E-3</v>
      </c>
      <c r="I6342" s="2">
        <f>IF(C6342&gt;'Assumptions Notes'!C$11,-C6342*('Assumptions Notes'!C$13/(2*1000)),G6342*D6342)</f>
        <v>4.836E-3</v>
      </c>
    </row>
    <row r="6343" spans="1:9" x14ac:dyDescent="0.2">
      <c r="A6343" s="5">
        <v>42684.104166666664</v>
      </c>
      <c r="B6343" s="2">
        <v>1120.29</v>
      </c>
      <c r="C6343" s="10">
        <v>54.38</v>
      </c>
      <c r="D6343" s="8">
        <v>9.8750000000000002E-5</v>
      </c>
      <c r="E6343" s="13">
        <f>D6343*'Assumptions Notes'!C$12</f>
        <v>3.5549999999999998E-2</v>
      </c>
      <c r="F6343" s="15">
        <f t="shared" si="198"/>
        <v>5.3700250000000005E-3</v>
      </c>
      <c r="G6343" s="10">
        <f>IF(C6343&gt;'Assumptions Notes'!C$11,'Assumptions Notes'!C$11,C6343)</f>
        <v>54.38</v>
      </c>
      <c r="H6343" s="15">
        <f t="shared" si="199"/>
        <v>5.3700250000000005E-3</v>
      </c>
      <c r="I6343" s="2">
        <f>IF(C6343&gt;'Assumptions Notes'!C$11,-C6343*('Assumptions Notes'!C$13/(2*1000)),G6343*D6343)</f>
        <v>5.3700250000000005E-3</v>
      </c>
    </row>
    <row r="6344" spans="1:9" x14ac:dyDescent="0.2">
      <c r="A6344" s="5">
        <v>42684.125</v>
      </c>
      <c r="B6344" s="2">
        <v>1101.3900000000001</v>
      </c>
      <c r="C6344" s="10">
        <v>47.41</v>
      </c>
      <c r="D6344" s="8">
        <v>9.7499999999999998E-5</v>
      </c>
      <c r="E6344" s="13">
        <f>D6344*'Assumptions Notes'!C$12</f>
        <v>3.5099999999999999E-2</v>
      </c>
      <c r="F6344" s="15">
        <f t="shared" si="198"/>
        <v>4.6224749999999992E-3</v>
      </c>
      <c r="G6344" s="10">
        <f>IF(C6344&gt;'Assumptions Notes'!C$11,'Assumptions Notes'!C$11,C6344)</f>
        <v>47.41</v>
      </c>
      <c r="H6344" s="15">
        <f t="shared" si="199"/>
        <v>4.6224749999999992E-3</v>
      </c>
      <c r="I6344" s="2">
        <f>IF(C6344&gt;'Assumptions Notes'!C$11,-C6344*('Assumptions Notes'!C$13/(2*1000)),G6344*D6344)</f>
        <v>4.6224749999999992E-3</v>
      </c>
    </row>
    <row r="6345" spans="1:9" x14ac:dyDescent="0.2">
      <c r="A6345" s="5">
        <v>42684.145833333336</v>
      </c>
      <c r="B6345" s="2">
        <v>1096.2</v>
      </c>
      <c r="C6345" s="10">
        <v>35.22</v>
      </c>
      <c r="D6345" s="8">
        <v>9.6250000000000009E-5</v>
      </c>
      <c r="E6345" s="13">
        <f>D6345*'Assumptions Notes'!C$12</f>
        <v>3.465E-2</v>
      </c>
      <c r="F6345" s="15">
        <f t="shared" si="198"/>
        <v>3.3899250000000002E-3</v>
      </c>
      <c r="G6345" s="10">
        <f>IF(C6345&gt;'Assumptions Notes'!C$11,'Assumptions Notes'!C$11,C6345)</f>
        <v>35.22</v>
      </c>
      <c r="H6345" s="15">
        <f t="shared" si="199"/>
        <v>3.3899250000000002E-3</v>
      </c>
      <c r="I6345" s="2">
        <f>IF(C6345&gt;'Assumptions Notes'!C$11,-C6345*('Assumptions Notes'!C$13/(2*1000)),G6345*D6345)</f>
        <v>3.3899250000000002E-3</v>
      </c>
    </row>
    <row r="6346" spans="1:9" x14ac:dyDescent="0.2">
      <c r="A6346" s="5">
        <v>42684.166666666664</v>
      </c>
      <c r="B6346" s="2">
        <v>1107.06</v>
      </c>
      <c r="C6346" s="10">
        <v>47.25</v>
      </c>
      <c r="D6346" s="8">
        <v>9.5000000000000005E-5</v>
      </c>
      <c r="E6346" s="13">
        <f>D6346*'Assumptions Notes'!C$12</f>
        <v>3.4200000000000001E-2</v>
      </c>
      <c r="F6346" s="15">
        <f t="shared" si="198"/>
        <v>4.4887500000000006E-3</v>
      </c>
      <c r="G6346" s="10">
        <f>IF(C6346&gt;'Assumptions Notes'!C$11,'Assumptions Notes'!C$11,C6346)</f>
        <v>47.25</v>
      </c>
      <c r="H6346" s="15">
        <f t="shared" si="199"/>
        <v>4.4887500000000006E-3</v>
      </c>
      <c r="I6346" s="2">
        <f>IF(C6346&gt;'Assumptions Notes'!C$11,-C6346*('Assumptions Notes'!C$13/(2*1000)),G6346*D6346)</f>
        <v>4.4887500000000006E-3</v>
      </c>
    </row>
    <row r="6347" spans="1:9" x14ac:dyDescent="0.2">
      <c r="A6347" s="5">
        <v>42684.1875</v>
      </c>
      <c r="B6347" s="2">
        <v>1128.52</v>
      </c>
      <c r="C6347" s="10">
        <v>44.51</v>
      </c>
      <c r="D6347" s="8">
        <v>9.6250000000000009E-5</v>
      </c>
      <c r="E6347" s="13">
        <f>D6347*'Assumptions Notes'!C$12</f>
        <v>3.465E-2</v>
      </c>
      <c r="F6347" s="15">
        <f t="shared" si="198"/>
        <v>4.2840875000000004E-3</v>
      </c>
      <c r="G6347" s="10">
        <f>IF(C6347&gt;'Assumptions Notes'!C$11,'Assumptions Notes'!C$11,C6347)</f>
        <v>44.51</v>
      </c>
      <c r="H6347" s="15">
        <f t="shared" si="199"/>
        <v>4.2840875000000004E-3</v>
      </c>
      <c r="I6347" s="2">
        <f>IF(C6347&gt;'Assumptions Notes'!C$11,-C6347*('Assumptions Notes'!C$13/(2*1000)),G6347*D6347)</f>
        <v>4.2840875000000004E-3</v>
      </c>
    </row>
    <row r="6348" spans="1:9" x14ac:dyDescent="0.2">
      <c r="A6348" s="5">
        <v>42684.208333333336</v>
      </c>
      <c r="B6348" s="2">
        <v>1154.56</v>
      </c>
      <c r="C6348" s="10">
        <v>65.069999999999993</v>
      </c>
      <c r="D6348" s="8">
        <v>9.7499999999999998E-5</v>
      </c>
      <c r="E6348" s="13">
        <f>D6348*'Assumptions Notes'!C$12</f>
        <v>3.5099999999999999E-2</v>
      </c>
      <c r="F6348" s="15">
        <f t="shared" si="198"/>
        <v>6.3443249999999996E-3</v>
      </c>
      <c r="G6348" s="10">
        <f>IF(C6348&gt;'Assumptions Notes'!C$11,'Assumptions Notes'!C$11,C6348)</f>
        <v>65.069999999999993</v>
      </c>
      <c r="H6348" s="15">
        <f t="shared" si="199"/>
        <v>6.3443249999999996E-3</v>
      </c>
      <c r="I6348" s="2">
        <f>IF(C6348&gt;'Assumptions Notes'!C$11,-C6348*('Assumptions Notes'!C$13/(2*1000)),G6348*D6348)</f>
        <v>6.3443249999999996E-3</v>
      </c>
    </row>
    <row r="6349" spans="1:9" x14ac:dyDescent="0.2">
      <c r="A6349" s="5">
        <v>42684.229166666664</v>
      </c>
      <c r="B6349" s="2">
        <v>1198.76</v>
      </c>
      <c r="C6349" s="10">
        <v>87.29</v>
      </c>
      <c r="D6349" s="8">
        <v>1.15E-4</v>
      </c>
      <c r="E6349" s="13">
        <f>D6349*'Assumptions Notes'!C$12</f>
        <v>4.1399999999999999E-2</v>
      </c>
      <c r="F6349" s="15">
        <f t="shared" si="198"/>
        <v>1.0038350000000001E-2</v>
      </c>
      <c r="G6349" s="10">
        <f>IF(C6349&gt;'Assumptions Notes'!C$11,'Assumptions Notes'!C$11,C6349)</f>
        <v>87.29</v>
      </c>
      <c r="H6349" s="15">
        <f t="shared" si="199"/>
        <v>1.0038350000000001E-2</v>
      </c>
      <c r="I6349" s="2">
        <f>IF(C6349&gt;'Assumptions Notes'!C$11,-C6349*('Assumptions Notes'!C$13/(2*1000)),G6349*D6349)</f>
        <v>1.0038350000000001E-2</v>
      </c>
    </row>
    <row r="6350" spans="1:9" x14ac:dyDescent="0.2">
      <c r="A6350" s="5">
        <v>42684.25</v>
      </c>
      <c r="B6350" s="2">
        <v>1274.4100000000001</v>
      </c>
      <c r="C6350" s="10">
        <v>96.48</v>
      </c>
      <c r="D6350" s="8">
        <v>1.325E-4</v>
      </c>
      <c r="E6350" s="13">
        <f>D6350*'Assumptions Notes'!C$12</f>
        <v>4.7699999999999999E-2</v>
      </c>
      <c r="F6350" s="15">
        <f t="shared" si="198"/>
        <v>1.2783600000000001E-2</v>
      </c>
      <c r="G6350" s="10">
        <f>IF(C6350&gt;'Assumptions Notes'!C$11,'Assumptions Notes'!C$11,C6350)</f>
        <v>96.48</v>
      </c>
      <c r="H6350" s="15">
        <f t="shared" si="199"/>
        <v>1.2783600000000001E-2</v>
      </c>
      <c r="I6350" s="2">
        <f>IF(C6350&gt;'Assumptions Notes'!C$11,-C6350*('Assumptions Notes'!C$13/(2*1000)),G6350*D6350)</f>
        <v>1.2783600000000001E-2</v>
      </c>
    </row>
    <row r="6351" spans="1:9" x14ac:dyDescent="0.2">
      <c r="A6351" s="5">
        <v>42684.270833333336</v>
      </c>
      <c r="B6351" s="2">
        <v>1338.72</v>
      </c>
      <c r="C6351" s="10">
        <v>97.42</v>
      </c>
      <c r="D6351" s="8">
        <v>1.6249999999999999E-4</v>
      </c>
      <c r="E6351" s="13">
        <f>D6351*'Assumptions Notes'!C$12</f>
        <v>5.8499999999999996E-2</v>
      </c>
      <c r="F6351" s="15">
        <f t="shared" si="198"/>
        <v>1.5830750000000001E-2</v>
      </c>
      <c r="G6351" s="10">
        <f>IF(C6351&gt;'Assumptions Notes'!C$11,'Assumptions Notes'!C$11,C6351)</f>
        <v>97.42</v>
      </c>
      <c r="H6351" s="15">
        <f t="shared" si="199"/>
        <v>1.5830750000000001E-2</v>
      </c>
      <c r="I6351" s="2">
        <f>IF(C6351&gt;'Assumptions Notes'!C$11,-C6351*('Assumptions Notes'!C$13/(2*1000)),G6351*D6351)</f>
        <v>1.5830750000000001E-2</v>
      </c>
    </row>
    <row r="6352" spans="1:9" x14ac:dyDescent="0.2">
      <c r="A6352" s="5">
        <v>42684.291666666664</v>
      </c>
      <c r="B6352" s="2">
        <v>1423.55</v>
      </c>
      <c r="C6352" s="10">
        <v>121.69</v>
      </c>
      <c r="D6352" s="8">
        <v>1.9249999999999999E-4</v>
      </c>
      <c r="E6352" s="13">
        <f>D6352*'Assumptions Notes'!C$12</f>
        <v>6.93E-2</v>
      </c>
      <c r="F6352" s="15">
        <f t="shared" si="198"/>
        <v>2.3425324999999997E-2</v>
      </c>
      <c r="G6352" s="10">
        <f>IF(C6352&gt;'Assumptions Notes'!C$11,'Assumptions Notes'!C$11,C6352)</f>
        <v>120</v>
      </c>
      <c r="H6352" s="15">
        <f t="shared" si="199"/>
        <v>2.3099999999999999E-2</v>
      </c>
      <c r="I6352" s="2">
        <f>IF(C6352&gt;'Assumptions Notes'!C$11,-C6352*('Assumptions Notes'!C$13/(2*1000)),G6352*D6352)</f>
        <v>-6.0845000000000003E-2</v>
      </c>
    </row>
    <row r="6353" spans="1:9" x14ac:dyDescent="0.2">
      <c r="A6353" s="5">
        <v>42684.3125</v>
      </c>
      <c r="B6353" s="2">
        <v>1435.64</v>
      </c>
      <c r="C6353" s="10">
        <v>69.75</v>
      </c>
      <c r="D6353" s="8">
        <v>2.0875000000000001E-4</v>
      </c>
      <c r="E6353" s="13">
        <f>D6353*'Assumptions Notes'!C$12</f>
        <v>7.5150000000000008E-2</v>
      </c>
      <c r="F6353" s="15">
        <f t="shared" si="198"/>
        <v>1.45603125E-2</v>
      </c>
      <c r="G6353" s="10">
        <f>IF(C6353&gt;'Assumptions Notes'!C$11,'Assumptions Notes'!C$11,C6353)</f>
        <v>69.75</v>
      </c>
      <c r="H6353" s="15">
        <f t="shared" si="199"/>
        <v>1.45603125E-2</v>
      </c>
      <c r="I6353" s="2">
        <f>IF(C6353&gt;'Assumptions Notes'!C$11,-C6353*('Assumptions Notes'!C$13/(2*1000)),G6353*D6353)</f>
        <v>1.45603125E-2</v>
      </c>
    </row>
    <row r="6354" spans="1:9" x14ac:dyDescent="0.2">
      <c r="A6354" s="5">
        <v>42684.333333333336</v>
      </c>
      <c r="B6354" s="2">
        <v>1355.56</v>
      </c>
      <c r="C6354" s="10">
        <v>68.7</v>
      </c>
      <c r="D6354" s="8">
        <v>2.2499999999999999E-4</v>
      </c>
      <c r="E6354" s="13">
        <f>D6354*'Assumptions Notes'!C$12</f>
        <v>8.1000000000000003E-2</v>
      </c>
      <c r="F6354" s="15">
        <f t="shared" si="198"/>
        <v>1.5457500000000001E-2</v>
      </c>
      <c r="G6354" s="10">
        <f>IF(C6354&gt;'Assumptions Notes'!C$11,'Assumptions Notes'!C$11,C6354)</f>
        <v>68.7</v>
      </c>
      <c r="H6354" s="15">
        <f t="shared" si="199"/>
        <v>1.5457500000000001E-2</v>
      </c>
      <c r="I6354" s="2">
        <f>IF(C6354&gt;'Assumptions Notes'!C$11,-C6354*('Assumptions Notes'!C$13/(2*1000)),G6354*D6354)</f>
        <v>1.5457500000000001E-2</v>
      </c>
    </row>
    <row r="6355" spans="1:9" x14ac:dyDescent="0.2">
      <c r="A6355" s="5">
        <v>42684.354166666664</v>
      </c>
      <c r="B6355" s="2">
        <v>1297.73</v>
      </c>
      <c r="C6355" s="10">
        <v>65.12</v>
      </c>
      <c r="D6355" s="8">
        <v>2.2625E-4</v>
      </c>
      <c r="E6355" s="13">
        <f>D6355*'Assumptions Notes'!C$12</f>
        <v>8.1449999999999995E-2</v>
      </c>
      <c r="F6355" s="15">
        <f t="shared" si="198"/>
        <v>1.4733400000000001E-2</v>
      </c>
      <c r="G6355" s="10">
        <f>IF(C6355&gt;'Assumptions Notes'!C$11,'Assumptions Notes'!C$11,C6355)</f>
        <v>65.12</v>
      </c>
      <c r="H6355" s="15">
        <f t="shared" si="199"/>
        <v>1.4733400000000001E-2</v>
      </c>
      <c r="I6355" s="2">
        <f>IF(C6355&gt;'Assumptions Notes'!C$11,-C6355*('Assumptions Notes'!C$13/(2*1000)),G6355*D6355)</f>
        <v>1.4733400000000001E-2</v>
      </c>
    </row>
    <row r="6356" spans="1:9" x14ac:dyDescent="0.2">
      <c r="A6356" s="5">
        <v>42684.375</v>
      </c>
      <c r="B6356" s="2">
        <v>1256.95</v>
      </c>
      <c r="C6356" s="10">
        <v>61.1</v>
      </c>
      <c r="D6356" s="8">
        <v>2.275E-4</v>
      </c>
      <c r="E6356" s="13">
        <f>D6356*'Assumptions Notes'!C$12</f>
        <v>8.1900000000000001E-2</v>
      </c>
      <c r="F6356" s="15">
        <f t="shared" si="198"/>
        <v>1.3900250000000001E-2</v>
      </c>
      <c r="G6356" s="10">
        <f>IF(C6356&gt;'Assumptions Notes'!C$11,'Assumptions Notes'!C$11,C6356)</f>
        <v>61.1</v>
      </c>
      <c r="H6356" s="15">
        <f t="shared" si="199"/>
        <v>1.3900250000000001E-2</v>
      </c>
      <c r="I6356" s="2">
        <f>IF(C6356&gt;'Assumptions Notes'!C$11,-C6356*('Assumptions Notes'!C$13/(2*1000)),G6356*D6356)</f>
        <v>1.3900250000000001E-2</v>
      </c>
    </row>
    <row r="6357" spans="1:9" x14ac:dyDescent="0.2">
      <c r="A6357" s="5">
        <v>42684.395833333336</v>
      </c>
      <c r="B6357" s="2">
        <v>1200.67</v>
      </c>
      <c r="C6357" s="10">
        <v>71.72</v>
      </c>
      <c r="D6357" s="8">
        <v>2.1875E-4</v>
      </c>
      <c r="E6357" s="13">
        <f>D6357*'Assumptions Notes'!C$12</f>
        <v>7.8750000000000001E-2</v>
      </c>
      <c r="F6357" s="15">
        <f t="shared" si="198"/>
        <v>1.5688750000000001E-2</v>
      </c>
      <c r="G6357" s="10">
        <f>IF(C6357&gt;'Assumptions Notes'!C$11,'Assumptions Notes'!C$11,C6357)</f>
        <v>71.72</v>
      </c>
      <c r="H6357" s="15">
        <f t="shared" si="199"/>
        <v>1.5688750000000001E-2</v>
      </c>
      <c r="I6357" s="2">
        <f>IF(C6357&gt;'Assumptions Notes'!C$11,-C6357*('Assumptions Notes'!C$13/(2*1000)),G6357*D6357)</f>
        <v>1.5688750000000001E-2</v>
      </c>
    </row>
    <row r="6358" spans="1:9" x14ac:dyDescent="0.2">
      <c r="A6358" s="5">
        <v>42684.416666666664</v>
      </c>
      <c r="B6358" s="2">
        <v>1186.45</v>
      </c>
      <c r="C6358" s="10">
        <v>96.1</v>
      </c>
      <c r="D6358" s="8">
        <v>2.1000000000000001E-4</v>
      </c>
      <c r="E6358" s="13">
        <f>D6358*'Assumptions Notes'!C$12</f>
        <v>7.5600000000000001E-2</v>
      </c>
      <c r="F6358" s="15">
        <f t="shared" si="198"/>
        <v>2.0181000000000001E-2</v>
      </c>
      <c r="G6358" s="10">
        <f>IF(C6358&gt;'Assumptions Notes'!C$11,'Assumptions Notes'!C$11,C6358)</f>
        <v>96.1</v>
      </c>
      <c r="H6358" s="15">
        <f t="shared" si="199"/>
        <v>2.0181000000000001E-2</v>
      </c>
      <c r="I6358" s="2">
        <f>IF(C6358&gt;'Assumptions Notes'!C$11,-C6358*('Assumptions Notes'!C$13/(2*1000)),G6358*D6358)</f>
        <v>2.0181000000000001E-2</v>
      </c>
    </row>
    <row r="6359" spans="1:9" x14ac:dyDescent="0.2">
      <c r="A6359" s="5">
        <v>42684.4375</v>
      </c>
      <c r="B6359" s="2">
        <v>1167.07</v>
      </c>
      <c r="C6359" s="10">
        <v>77.540000000000006</v>
      </c>
      <c r="D6359" s="8">
        <v>2.075E-4</v>
      </c>
      <c r="E6359" s="13">
        <f>D6359*'Assumptions Notes'!C$12</f>
        <v>7.4700000000000003E-2</v>
      </c>
      <c r="F6359" s="15">
        <f t="shared" si="198"/>
        <v>1.6089550000000001E-2</v>
      </c>
      <c r="G6359" s="10">
        <f>IF(C6359&gt;'Assumptions Notes'!C$11,'Assumptions Notes'!C$11,C6359)</f>
        <v>77.540000000000006</v>
      </c>
      <c r="H6359" s="15">
        <f t="shared" si="199"/>
        <v>1.6089550000000001E-2</v>
      </c>
      <c r="I6359" s="2">
        <f>IF(C6359&gt;'Assumptions Notes'!C$11,-C6359*('Assumptions Notes'!C$13/(2*1000)),G6359*D6359)</f>
        <v>1.6089550000000001E-2</v>
      </c>
    </row>
    <row r="6360" spans="1:9" x14ac:dyDescent="0.2">
      <c r="A6360" s="5">
        <v>42684.458333333336</v>
      </c>
      <c r="B6360" s="2">
        <v>1154.8599999999999</v>
      </c>
      <c r="C6360" s="10">
        <v>64.290000000000006</v>
      </c>
      <c r="D6360" s="8">
        <v>2.05E-4</v>
      </c>
      <c r="E6360" s="13">
        <f>D6360*'Assumptions Notes'!C$12</f>
        <v>7.3800000000000004E-2</v>
      </c>
      <c r="F6360" s="15">
        <f t="shared" si="198"/>
        <v>1.3179450000000001E-2</v>
      </c>
      <c r="G6360" s="10">
        <f>IF(C6360&gt;'Assumptions Notes'!C$11,'Assumptions Notes'!C$11,C6360)</f>
        <v>64.290000000000006</v>
      </c>
      <c r="H6360" s="15">
        <f t="shared" si="199"/>
        <v>1.3179450000000001E-2</v>
      </c>
      <c r="I6360" s="2">
        <f>IF(C6360&gt;'Assumptions Notes'!C$11,-C6360*('Assumptions Notes'!C$13/(2*1000)),G6360*D6360)</f>
        <v>1.3179450000000001E-2</v>
      </c>
    </row>
    <row r="6361" spans="1:9" x14ac:dyDescent="0.2">
      <c r="A6361" s="5">
        <v>42684.479166666664</v>
      </c>
      <c r="B6361" s="2">
        <v>1167.79</v>
      </c>
      <c r="C6361" s="10">
        <v>89.16</v>
      </c>
      <c r="D6361" s="8">
        <v>2.1499999999999999E-4</v>
      </c>
      <c r="E6361" s="13">
        <f>D6361*'Assumptions Notes'!C$12</f>
        <v>7.7399999999999997E-2</v>
      </c>
      <c r="F6361" s="15">
        <f t="shared" si="198"/>
        <v>1.91694E-2</v>
      </c>
      <c r="G6361" s="10">
        <f>IF(C6361&gt;'Assumptions Notes'!C$11,'Assumptions Notes'!C$11,C6361)</f>
        <v>89.16</v>
      </c>
      <c r="H6361" s="15">
        <f t="shared" si="199"/>
        <v>1.91694E-2</v>
      </c>
      <c r="I6361" s="2">
        <f>IF(C6361&gt;'Assumptions Notes'!C$11,-C6361*('Assumptions Notes'!C$13/(2*1000)),G6361*D6361)</f>
        <v>1.91694E-2</v>
      </c>
    </row>
    <row r="6362" spans="1:9" x14ac:dyDescent="0.2">
      <c r="A6362" s="5">
        <v>42684.5</v>
      </c>
      <c r="B6362" s="2">
        <v>1177.6600000000001</v>
      </c>
      <c r="C6362" s="10">
        <v>95.93</v>
      </c>
      <c r="D6362" s="8">
        <v>2.2499999999999999E-4</v>
      </c>
      <c r="E6362" s="13">
        <f>D6362*'Assumptions Notes'!C$12</f>
        <v>8.1000000000000003E-2</v>
      </c>
      <c r="F6362" s="15">
        <f t="shared" si="198"/>
        <v>2.1584249999999999E-2</v>
      </c>
      <c r="G6362" s="10">
        <f>IF(C6362&gt;'Assumptions Notes'!C$11,'Assumptions Notes'!C$11,C6362)</f>
        <v>95.93</v>
      </c>
      <c r="H6362" s="15">
        <f t="shared" si="199"/>
        <v>2.1584249999999999E-2</v>
      </c>
      <c r="I6362" s="2">
        <f>IF(C6362&gt;'Assumptions Notes'!C$11,-C6362*('Assumptions Notes'!C$13/(2*1000)),G6362*D6362)</f>
        <v>2.1584249999999999E-2</v>
      </c>
    </row>
    <row r="6363" spans="1:9" x14ac:dyDescent="0.2">
      <c r="A6363" s="5">
        <v>42684.520833333336</v>
      </c>
      <c r="B6363" s="2">
        <v>1182.48</v>
      </c>
      <c r="C6363" s="10">
        <v>96.08</v>
      </c>
      <c r="D6363" s="8">
        <v>2.1250000000000002E-4</v>
      </c>
      <c r="E6363" s="13">
        <f>D6363*'Assumptions Notes'!C$12</f>
        <v>7.6500000000000012E-2</v>
      </c>
      <c r="F6363" s="15">
        <f t="shared" si="198"/>
        <v>2.0417000000000001E-2</v>
      </c>
      <c r="G6363" s="10">
        <f>IF(C6363&gt;'Assumptions Notes'!C$11,'Assumptions Notes'!C$11,C6363)</f>
        <v>96.08</v>
      </c>
      <c r="H6363" s="15">
        <f t="shared" si="199"/>
        <v>2.0417000000000001E-2</v>
      </c>
      <c r="I6363" s="2">
        <f>IF(C6363&gt;'Assumptions Notes'!C$11,-C6363*('Assumptions Notes'!C$13/(2*1000)),G6363*D6363)</f>
        <v>2.0417000000000001E-2</v>
      </c>
    </row>
    <row r="6364" spans="1:9" x14ac:dyDescent="0.2">
      <c r="A6364" s="5">
        <v>42684.541666666664</v>
      </c>
      <c r="B6364" s="2">
        <v>1119.69</v>
      </c>
      <c r="C6364" s="10">
        <v>67.319999999999993</v>
      </c>
      <c r="D6364" s="8">
        <v>2.0000000000000001E-4</v>
      </c>
      <c r="E6364" s="13">
        <f>D6364*'Assumptions Notes'!C$12</f>
        <v>7.2000000000000008E-2</v>
      </c>
      <c r="F6364" s="15">
        <f t="shared" si="198"/>
        <v>1.3463999999999999E-2</v>
      </c>
      <c r="G6364" s="10">
        <f>IF(C6364&gt;'Assumptions Notes'!C$11,'Assumptions Notes'!C$11,C6364)</f>
        <v>67.319999999999993</v>
      </c>
      <c r="H6364" s="15">
        <f t="shared" si="199"/>
        <v>1.3463999999999999E-2</v>
      </c>
      <c r="I6364" s="2">
        <f>IF(C6364&gt;'Assumptions Notes'!C$11,-C6364*('Assumptions Notes'!C$13/(2*1000)),G6364*D6364)</f>
        <v>1.3463999999999999E-2</v>
      </c>
    </row>
    <row r="6365" spans="1:9" x14ac:dyDescent="0.2">
      <c r="A6365" s="5">
        <v>42684.5625</v>
      </c>
      <c r="B6365" s="2">
        <v>1118.25</v>
      </c>
      <c r="C6365" s="10">
        <v>60.72</v>
      </c>
      <c r="D6365" s="8">
        <v>1.975E-4</v>
      </c>
      <c r="E6365" s="13">
        <f>D6365*'Assumptions Notes'!C$12</f>
        <v>7.1099999999999997E-2</v>
      </c>
      <c r="F6365" s="15">
        <f t="shared" si="198"/>
        <v>1.19922E-2</v>
      </c>
      <c r="G6365" s="10">
        <f>IF(C6365&gt;'Assumptions Notes'!C$11,'Assumptions Notes'!C$11,C6365)</f>
        <v>60.72</v>
      </c>
      <c r="H6365" s="15">
        <f t="shared" si="199"/>
        <v>1.19922E-2</v>
      </c>
      <c r="I6365" s="2">
        <f>IF(C6365&gt;'Assumptions Notes'!C$11,-C6365*('Assumptions Notes'!C$13/(2*1000)),G6365*D6365)</f>
        <v>1.19922E-2</v>
      </c>
    </row>
    <row r="6366" spans="1:9" x14ac:dyDescent="0.2">
      <c r="A6366" s="5">
        <v>42684.583333333336</v>
      </c>
      <c r="B6366" s="2">
        <v>1148.0899999999999</v>
      </c>
      <c r="C6366" s="10">
        <v>59.8</v>
      </c>
      <c r="D6366" s="8">
        <v>1.95E-4</v>
      </c>
      <c r="E6366" s="13">
        <f>D6366*'Assumptions Notes'!C$12</f>
        <v>7.0199999999999999E-2</v>
      </c>
      <c r="F6366" s="15">
        <f t="shared" si="198"/>
        <v>1.1660999999999999E-2</v>
      </c>
      <c r="G6366" s="10">
        <f>IF(C6366&gt;'Assumptions Notes'!C$11,'Assumptions Notes'!C$11,C6366)</f>
        <v>59.8</v>
      </c>
      <c r="H6366" s="15">
        <f t="shared" si="199"/>
        <v>1.1660999999999999E-2</v>
      </c>
      <c r="I6366" s="2">
        <f>IF(C6366&gt;'Assumptions Notes'!C$11,-C6366*('Assumptions Notes'!C$13/(2*1000)),G6366*D6366)</f>
        <v>1.1660999999999999E-2</v>
      </c>
    </row>
    <row r="6367" spans="1:9" x14ac:dyDescent="0.2">
      <c r="A6367" s="5">
        <v>42684.604166666664</v>
      </c>
      <c r="B6367" s="2">
        <v>1172.21</v>
      </c>
      <c r="C6367" s="10">
        <v>59.99</v>
      </c>
      <c r="D6367" s="8">
        <v>1.9625E-4</v>
      </c>
      <c r="E6367" s="13">
        <f>D6367*'Assumptions Notes'!C$12</f>
        <v>7.0650000000000004E-2</v>
      </c>
      <c r="F6367" s="15">
        <f t="shared" si="198"/>
        <v>1.17730375E-2</v>
      </c>
      <c r="G6367" s="10">
        <f>IF(C6367&gt;'Assumptions Notes'!C$11,'Assumptions Notes'!C$11,C6367)</f>
        <v>59.99</v>
      </c>
      <c r="H6367" s="15">
        <f t="shared" si="199"/>
        <v>1.17730375E-2</v>
      </c>
      <c r="I6367" s="2">
        <f>IF(C6367&gt;'Assumptions Notes'!C$11,-C6367*('Assumptions Notes'!C$13/(2*1000)),G6367*D6367)</f>
        <v>1.17730375E-2</v>
      </c>
    </row>
    <row r="6368" spans="1:9" x14ac:dyDescent="0.2">
      <c r="A6368" s="5">
        <v>42684.625</v>
      </c>
      <c r="B6368" s="2">
        <v>1232.69</v>
      </c>
      <c r="C6368" s="10">
        <v>67.099999999999994</v>
      </c>
      <c r="D6368" s="8">
        <v>1.975E-4</v>
      </c>
      <c r="E6368" s="13">
        <f>D6368*'Assumptions Notes'!C$12</f>
        <v>7.1099999999999997E-2</v>
      </c>
      <c r="F6368" s="15">
        <f t="shared" si="198"/>
        <v>1.3252249999999998E-2</v>
      </c>
      <c r="G6368" s="10">
        <f>IF(C6368&gt;'Assumptions Notes'!C$11,'Assumptions Notes'!C$11,C6368)</f>
        <v>67.099999999999994</v>
      </c>
      <c r="H6368" s="15">
        <f t="shared" si="199"/>
        <v>1.3252249999999998E-2</v>
      </c>
      <c r="I6368" s="2">
        <f>IF(C6368&gt;'Assumptions Notes'!C$11,-C6368*('Assumptions Notes'!C$13/(2*1000)),G6368*D6368)</f>
        <v>1.3252249999999998E-2</v>
      </c>
    </row>
    <row r="6369" spans="1:9" x14ac:dyDescent="0.2">
      <c r="A6369" s="5">
        <v>42684.645833333336</v>
      </c>
      <c r="B6369" s="2">
        <v>1299.31</v>
      </c>
      <c r="C6369" s="10">
        <v>68.239999999999995</v>
      </c>
      <c r="D6369" s="8">
        <v>2.2124999999999998E-4</v>
      </c>
      <c r="E6369" s="13">
        <f>D6369*'Assumptions Notes'!C$12</f>
        <v>7.9649999999999999E-2</v>
      </c>
      <c r="F6369" s="15">
        <f t="shared" si="198"/>
        <v>1.5098099999999998E-2</v>
      </c>
      <c r="G6369" s="10">
        <f>IF(C6369&gt;'Assumptions Notes'!C$11,'Assumptions Notes'!C$11,C6369)</f>
        <v>68.239999999999995</v>
      </c>
      <c r="H6369" s="15">
        <f t="shared" si="199"/>
        <v>1.5098099999999998E-2</v>
      </c>
      <c r="I6369" s="2">
        <f>IF(C6369&gt;'Assumptions Notes'!C$11,-C6369*('Assumptions Notes'!C$13/(2*1000)),G6369*D6369)</f>
        <v>1.5098099999999998E-2</v>
      </c>
    </row>
    <row r="6370" spans="1:9" x14ac:dyDescent="0.2">
      <c r="A6370" s="5">
        <v>42684.666666666664</v>
      </c>
      <c r="B6370" s="2">
        <v>1294.97</v>
      </c>
      <c r="C6370" s="10">
        <v>59.99</v>
      </c>
      <c r="D6370" s="8">
        <v>2.4499999999999999E-4</v>
      </c>
      <c r="E6370" s="13">
        <f>D6370*'Assumptions Notes'!C$12</f>
        <v>8.8200000000000001E-2</v>
      </c>
      <c r="F6370" s="15">
        <f t="shared" si="198"/>
        <v>1.469755E-2</v>
      </c>
      <c r="G6370" s="10">
        <f>IF(C6370&gt;'Assumptions Notes'!C$11,'Assumptions Notes'!C$11,C6370)</f>
        <v>59.99</v>
      </c>
      <c r="H6370" s="15">
        <f t="shared" si="199"/>
        <v>1.469755E-2</v>
      </c>
      <c r="I6370" s="2">
        <f>IF(C6370&gt;'Assumptions Notes'!C$11,-C6370*('Assumptions Notes'!C$13/(2*1000)),G6370*D6370)</f>
        <v>1.469755E-2</v>
      </c>
    </row>
    <row r="6371" spans="1:9" x14ac:dyDescent="0.2">
      <c r="A6371" s="5">
        <v>42684.6875</v>
      </c>
      <c r="B6371" s="2">
        <v>1332.68</v>
      </c>
      <c r="C6371" s="10">
        <v>59.99</v>
      </c>
      <c r="D6371" s="8">
        <v>2.7E-4</v>
      </c>
      <c r="E6371" s="13">
        <f>D6371*'Assumptions Notes'!C$12</f>
        <v>9.7199999999999995E-2</v>
      </c>
      <c r="F6371" s="15">
        <f t="shared" si="198"/>
        <v>1.6197300000000001E-2</v>
      </c>
      <c r="G6371" s="10">
        <f>IF(C6371&gt;'Assumptions Notes'!C$11,'Assumptions Notes'!C$11,C6371)</f>
        <v>59.99</v>
      </c>
      <c r="H6371" s="15">
        <f t="shared" si="199"/>
        <v>1.6197300000000001E-2</v>
      </c>
      <c r="I6371" s="2">
        <f>IF(C6371&gt;'Assumptions Notes'!C$11,-C6371*('Assumptions Notes'!C$13/(2*1000)),G6371*D6371)</f>
        <v>1.6197300000000001E-2</v>
      </c>
    </row>
    <row r="6372" spans="1:9" x14ac:dyDescent="0.2">
      <c r="A6372" s="5">
        <v>42684.708333333336</v>
      </c>
      <c r="B6372" s="2">
        <v>1379.87</v>
      </c>
      <c r="C6372" s="10">
        <v>60.61</v>
      </c>
      <c r="D6372" s="8">
        <v>2.9500000000000001E-4</v>
      </c>
      <c r="E6372" s="13">
        <f>D6372*'Assumptions Notes'!C$12</f>
        <v>0.1062</v>
      </c>
      <c r="F6372" s="15">
        <f t="shared" si="198"/>
        <v>1.7879950000000002E-2</v>
      </c>
      <c r="G6372" s="10">
        <f>IF(C6372&gt;'Assumptions Notes'!C$11,'Assumptions Notes'!C$11,C6372)</f>
        <v>60.61</v>
      </c>
      <c r="H6372" s="15">
        <f t="shared" si="199"/>
        <v>1.7879950000000002E-2</v>
      </c>
      <c r="I6372" s="2">
        <f>IF(C6372&gt;'Assumptions Notes'!C$11,-C6372*('Assumptions Notes'!C$13/(2*1000)),G6372*D6372)</f>
        <v>1.7879950000000002E-2</v>
      </c>
    </row>
    <row r="6373" spans="1:9" x14ac:dyDescent="0.2">
      <c r="A6373" s="5">
        <v>42684.729166666664</v>
      </c>
      <c r="B6373" s="2">
        <v>1407.12</v>
      </c>
      <c r="C6373" s="10">
        <v>59.99</v>
      </c>
      <c r="D6373" s="8">
        <v>2.9750000000000002E-4</v>
      </c>
      <c r="E6373" s="13">
        <f>D6373*'Assumptions Notes'!C$12</f>
        <v>0.1071</v>
      </c>
      <c r="F6373" s="15">
        <f t="shared" si="198"/>
        <v>1.7847025000000002E-2</v>
      </c>
      <c r="G6373" s="10">
        <f>IF(C6373&gt;'Assumptions Notes'!C$11,'Assumptions Notes'!C$11,C6373)</f>
        <v>59.99</v>
      </c>
      <c r="H6373" s="15">
        <f t="shared" si="199"/>
        <v>1.7847025000000002E-2</v>
      </c>
      <c r="I6373" s="2">
        <f>IF(C6373&gt;'Assumptions Notes'!C$11,-C6373*('Assumptions Notes'!C$13/(2*1000)),G6373*D6373)</f>
        <v>1.7847025000000002E-2</v>
      </c>
    </row>
    <row r="6374" spans="1:9" x14ac:dyDescent="0.2">
      <c r="A6374" s="5">
        <v>42684.75</v>
      </c>
      <c r="B6374" s="2">
        <v>1432.07</v>
      </c>
      <c r="C6374" s="10">
        <v>59.99</v>
      </c>
      <c r="D6374" s="8">
        <v>2.9999999999999997E-4</v>
      </c>
      <c r="E6374" s="13">
        <f>D6374*'Assumptions Notes'!C$12</f>
        <v>0.10799999999999998</v>
      </c>
      <c r="F6374" s="15">
        <f t="shared" si="198"/>
        <v>1.7996999999999999E-2</v>
      </c>
      <c r="G6374" s="10">
        <f>IF(C6374&gt;'Assumptions Notes'!C$11,'Assumptions Notes'!C$11,C6374)</f>
        <v>59.99</v>
      </c>
      <c r="H6374" s="15">
        <f t="shared" si="199"/>
        <v>1.7996999999999999E-2</v>
      </c>
      <c r="I6374" s="2">
        <f>IF(C6374&gt;'Assumptions Notes'!C$11,-C6374*('Assumptions Notes'!C$13/(2*1000)),G6374*D6374)</f>
        <v>1.7996999999999999E-2</v>
      </c>
    </row>
    <row r="6375" spans="1:9" x14ac:dyDescent="0.2">
      <c r="A6375" s="5">
        <v>42684.770833333336</v>
      </c>
      <c r="B6375" s="2">
        <v>1415.97</v>
      </c>
      <c r="C6375" s="10">
        <v>58.03</v>
      </c>
      <c r="D6375" s="8">
        <v>2.9999999999999997E-4</v>
      </c>
      <c r="E6375" s="13">
        <f>D6375*'Assumptions Notes'!C$12</f>
        <v>0.10799999999999998</v>
      </c>
      <c r="F6375" s="15">
        <f t="shared" si="198"/>
        <v>1.7408999999999997E-2</v>
      </c>
      <c r="G6375" s="10">
        <f>IF(C6375&gt;'Assumptions Notes'!C$11,'Assumptions Notes'!C$11,C6375)</f>
        <v>58.03</v>
      </c>
      <c r="H6375" s="15">
        <f t="shared" si="199"/>
        <v>1.7408999999999997E-2</v>
      </c>
      <c r="I6375" s="2">
        <f>IF(C6375&gt;'Assumptions Notes'!C$11,-C6375*('Assumptions Notes'!C$13/(2*1000)),G6375*D6375)</f>
        <v>1.7408999999999997E-2</v>
      </c>
    </row>
    <row r="6376" spans="1:9" x14ac:dyDescent="0.2">
      <c r="A6376" s="5">
        <v>42684.791666666664</v>
      </c>
      <c r="B6376" s="2">
        <v>1421.35</v>
      </c>
      <c r="C6376" s="10">
        <v>54.06</v>
      </c>
      <c r="D6376" s="8">
        <v>2.9999999999999997E-4</v>
      </c>
      <c r="E6376" s="13">
        <f>D6376*'Assumptions Notes'!C$12</f>
        <v>0.10799999999999998</v>
      </c>
      <c r="F6376" s="15">
        <f t="shared" si="198"/>
        <v>1.6218E-2</v>
      </c>
      <c r="G6376" s="10">
        <f>IF(C6376&gt;'Assumptions Notes'!C$11,'Assumptions Notes'!C$11,C6376)</f>
        <v>54.06</v>
      </c>
      <c r="H6376" s="15">
        <f t="shared" si="199"/>
        <v>1.6218E-2</v>
      </c>
      <c r="I6376" s="2">
        <f>IF(C6376&gt;'Assumptions Notes'!C$11,-C6376*('Assumptions Notes'!C$13/(2*1000)),G6376*D6376)</f>
        <v>1.6218E-2</v>
      </c>
    </row>
    <row r="6377" spans="1:9" x14ac:dyDescent="0.2">
      <c r="A6377" s="5">
        <v>42684.8125</v>
      </c>
      <c r="B6377" s="2">
        <v>1433.78</v>
      </c>
      <c r="C6377" s="10">
        <v>44.73</v>
      </c>
      <c r="D6377" s="8">
        <v>2.9750000000000002E-4</v>
      </c>
      <c r="E6377" s="13">
        <f>D6377*'Assumptions Notes'!C$12</f>
        <v>0.1071</v>
      </c>
      <c r="F6377" s="15">
        <f t="shared" si="198"/>
        <v>1.3307174999999999E-2</v>
      </c>
      <c r="G6377" s="10">
        <f>IF(C6377&gt;'Assumptions Notes'!C$11,'Assumptions Notes'!C$11,C6377)</f>
        <v>44.73</v>
      </c>
      <c r="H6377" s="15">
        <f t="shared" si="199"/>
        <v>1.3307174999999999E-2</v>
      </c>
      <c r="I6377" s="2">
        <f>IF(C6377&gt;'Assumptions Notes'!C$11,-C6377*('Assumptions Notes'!C$13/(2*1000)),G6377*D6377)</f>
        <v>1.3307174999999999E-2</v>
      </c>
    </row>
    <row r="6378" spans="1:9" x14ac:dyDescent="0.2">
      <c r="A6378" s="5">
        <v>42684.833333333336</v>
      </c>
      <c r="B6378" s="2">
        <v>1456.51</v>
      </c>
      <c r="C6378" s="10">
        <v>57.94</v>
      </c>
      <c r="D6378" s="8">
        <v>2.9500000000000001E-4</v>
      </c>
      <c r="E6378" s="13">
        <f>D6378*'Assumptions Notes'!C$12</f>
        <v>0.1062</v>
      </c>
      <c r="F6378" s="15">
        <f t="shared" si="198"/>
        <v>1.7092300000000001E-2</v>
      </c>
      <c r="G6378" s="10">
        <f>IF(C6378&gt;'Assumptions Notes'!C$11,'Assumptions Notes'!C$11,C6378)</f>
        <v>57.94</v>
      </c>
      <c r="H6378" s="15">
        <f t="shared" si="199"/>
        <v>1.7092300000000001E-2</v>
      </c>
      <c r="I6378" s="2">
        <f>IF(C6378&gt;'Assumptions Notes'!C$11,-C6378*('Assumptions Notes'!C$13/(2*1000)),G6378*D6378)</f>
        <v>1.7092300000000001E-2</v>
      </c>
    </row>
    <row r="6379" spans="1:9" x14ac:dyDescent="0.2">
      <c r="A6379" s="5">
        <v>42684.854166666664</v>
      </c>
      <c r="B6379" s="2">
        <v>1429.83</v>
      </c>
      <c r="C6379" s="10">
        <v>43.11</v>
      </c>
      <c r="D6379" s="8">
        <v>2.9E-4</v>
      </c>
      <c r="E6379" s="13">
        <f>D6379*'Assumptions Notes'!C$12</f>
        <v>0.10440000000000001</v>
      </c>
      <c r="F6379" s="15">
        <f t="shared" si="198"/>
        <v>1.25019E-2</v>
      </c>
      <c r="G6379" s="10">
        <f>IF(C6379&gt;'Assumptions Notes'!C$11,'Assumptions Notes'!C$11,C6379)</f>
        <v>43.11</v>
      </c>
      <c r="H6379" s="15">
        <f t="shared" si="199"/>
        <v>1.25019E-2</v>
      </c>
      <c r="I6379" s="2">
        <f>IF(C6379&gt;'Assumptions Notes'!C$11,-C6379*('Assumptions Notes'!C$13/(2*1000)),G6379*D6379)</f>
        <v>1.25019E-2</v>
      </c>
    </row>
    <row r="6380" spans="1:9" x14ac:dyDescent="0.2">
      <c r="A6380" s="5">
        <v>42684.875</v>
      </c>
      <c r="B6380" s="2">
        <v>1384.99</v>
      </c>
      <c r="C6380" s="10">
        <v>20.61</v>
      </c>
      <c r="D6380" s="8">
        <v>2.8499999999999999E-4</v>
      </c>
      <c r="E6380" s="13">
        <f>D6380*'Assumptions Notes'!C$12</f>
        <v>0.1026</v>
      </c>
      <c r="F6380" s="15">
        <f t="shared" si="198"/>
        <v>5.8738499999999999E-3</v>
      </c>
      <c r="G6380" s="10">
        <f>IF(C6380&gt;'Assumptions Notes'!C$11,'Assumptions Notes'!C$11,C6380)</f>
        <v>20.61</v>
      </c>
      <c r="H6380" s="15">
        <f t="shared" si="199"/>
        <v>5.8738499999999999E-3</v>
      </c>
      <c r="I6380" s="2">
        <f>IF(C6380&gt;'Assumptions Notes'!C$11,-C6380*('Assumptions Notes'!C$13/(2*1000)),G6380*D6380)</f>
        <v>5.8738499999999999E-3</v>
      </c>
    </row>
    <row r="6381" spans="1:9" x14ac:dyDescent="0.2">
      <c r="A6381" s="5">
        <v>42684.895833333336</v>
      </c>
      <c r="B6381" s="2">
        <v>1296.1099999999999</v>
      </c>
      <c r="C6381" s="10">
        <v>26.17</v>
      </c>
      <c r="D6381" s="8">
        <v>2.7E-4</v>
      </c>
      <c r="E6381" s="13">
        <f>D6381*'Assumptions Notes'!C$12</f>
        <v>9.7199999999999995E-2</v>
      </c>
      <c r="F6381" s="15">
        <f t="shared" si="198"/>
        <v>7.0659000000000008E-3</v>
      </c>
      <c r="G6381" s="10">
        <f>IF(C6381&gt;'Assumptions Notes'!C$11,'Assumptions Notes'!C$11,C6381)</f>
        <v>26.17</v>
      </c>
      <c r="H6381" s="15">
        <f t="shared" si="199"/>
        <v>7.0659000000000008E-3</v>
      </c>
      <c r="I6381" s="2">
        <f>IF(C6381&gt;'Assumptions Notes'!C$11,-C6381*('Assumptions Notes'!C$13/(2*1000)),G6381*D6381)</f>
        <v>7.0659000000000008E-3</v>
      </c>
    </row>
    <row r="6382" spans="1:9" x14ac:dyDescent="0.2">
      <c r="A6382" s="5">
        <v>42684.916666666664</v>
      </c>
      <c r="B6382" s="2">
        <v>1245.25</v>
      </c>
      <c r="C6382" s="10">
        <v>18.03</v>
      </c>
      <c r="D6382" s="8">
        <v>2.5500000000000002E-4</v>
      </c>
      <c r="E6382" s="13">
        <f>D6382*'Assumptions Notes'!C$12</f>
        <v>9.1800000000000007E-2</v>
      </c>
      <c r="F6382" s="15">
        <f t="shared" si="198"/>
        <v>4.5976500000000009E-3</v>
      </c>
      <c r="G6382" s="10">
        <f>IF(C6382&gt;'Assumptions Notes'!C$11,'Assumptions Notes'!C$11,C6382)</f>
        <v>18.03</v>
      </c>
      <c r="H6382" s="15">
        <f t="shared" si="199"/>
        <v>4.5976500000000009E-3</v>
      </c>
      <c r="I6382" s="2">
        <f>IF(C6382&gt;'Assumptions Notes'!C$11,-C6382*('Assumptions Notes'!C$13/(2*1000)),G6382*D6382)</f>
        <v>4.5976500000000009E-3</v>
      </c>
    </row>
    <row r="6383" spans="1:9" x14ac:dyDescent="0.2">
      <c r="A6383" s="5">
        <v>42684.9375</v>
      </c>
      <c r="B6383" s="2">
        <v>1209.2</v>
      </c>
      <c r="C6383" s="10">
        <v>33.49</v>
      </c>
      <c r="D6383" s="8">
        <v>2.1250000000000002E-4</v>
      </c>
      <c r="E6383" s="13">
        <f>D6383*'Assumptions Notes'!C$12</f>
        <v>7.6500000000000012E-2</v>
      </c>
      <c r="F6383" s="15">
        <f t="shared" si="198"/>
        <v>7.1166250000000006E-3</v>
      </c>
      <c r="G6383" s="10">
        <f>IF(C6383&gt;'Assumptions Notes'!C$11,'Assumptions Notes'!C$11,C6383)</f>
        <v>33.49</v>
      </c>
      <c r="H6383" s="15">
        <f t="shared" si="199"/>
        <v>7.1166250000000006E-3</v>
      </c>
      <c r="I6383" s="2">
        <f>IF(C6383&gt;'Assumptions Notes'!C$11,-C6383*('Assumptions Notes'!C$13/(2*1000)),G6383*D6383)</f>
        <v>7.1166250000000006E-3</v>
      </c>
    </row>
    <row r="6384" spans="1:9" x14ac:dyDescent="0.2">
      <c r="A6384" s="5">
        <v>42684.958333333336</v>
      </c>
      <c r="B6384" s="2">
        <v>1193.32</v>
      </c>
      <c r="C6384" s="10">
        <v>25.45</v>
      </c>
      <c r="D6384" s="8">
        <v>1.7000000000000001E-4</v>
      </c>
      <c r="E6384" s="13">
        <f>D6384*'Assumptions Notes'!C$12</f>
        <v>6.1200000000000004E-2</v>
      </c>
      <c r="F6384" s="15">
        <f t="shared" si="198"/>
        <v>4.3265000000000005E-3</v>
      </c>
      <c r="G6384" s="10">
        <f>IF(C6384&gt;'Assumptions Notes'!C$11,'Assumptions Notes'!C$11,C6384)</f>
        <v>25.45</v>
      </c>
      <c r="H6384" s="15">
        <f t="shared" si="199"/>
        <v>4.3265000000000005E-3</v>
      </c>
      <c r="I6384" s="2">
        <f>IF(C6384&gt;'Assumptions Notes'!C$11,-C6384*('Assumptions Notes'!C$13/(2*1000)),G6384*D6384)</f>
        <v>4.3265000000000005E-3</v>
      </c>
    </row>
    <row r="6385" spans="1:9" x14ac:dyDescent="0.2">
      <c r="A6385" s="5">
        <v>42684.979166666664</v>
      </c>
      <c r="B6385" s="2">
        <v>1184.74</v>
      </c>
      <c r="C6385" s="10">
        <v>13.36</v>
      </c>
      <c r="D6385" s="8">
        <v>1.5000000000000001E-4</v>
      </c>
      <c r="E6385" s="13">
        <f>D6385*'Assumptions Notes'!C$12</f>
        <v>5.4000000000000006E-2</v>
      </c>
      <c r="F6385" s="15">
        <f t="shared" si="198"/>
        <v>2.0040000000000001E-3</v>
      </c>
      <c r="G6385" s="10">
        <f>IF(C6385&gt;'Assumptions Notes'!C$11,'Assumptions Notes'!C$11,C6385)</f>
        <v>13.36</v>
      </c>
      <c r="H6385" s="15">
        <f t="shared" si="199"/>
        <v>2.0040000000000001E-3</v>
      </c>
      <c r="I6385" s="2">
        <f>IF(C6385&gt;'Assumptions Notes'!C$11,-C6385*('Assumptions Notes'!C$13/(2*1000)),G6385*D6385)</f>
        <v>2.0040000000000001E-3</v>
      </c>
    </row>
    <row r="6386" spans="1:9" x14ac:dyDescent="0.2">
      <c r="A6386" s="5">
        <v>42685</v>
      </c>
      <c r="B6386" s="2">
        <v>1381.18</v>
      </c>
      <c r="C6386" s="10">
        <v>51.01</v>
      </c>
      <c r="D6386" s="8">
        <v>1.2999999999999999E-4</v>
      </c>
      <c r="E6386" s="13">
        <f>D6386*'Assumptions Notes'!C$12</f>
        <v>4.6799999999999994E-2</v>
      </c>
      <c r="F6386" s="15">
        <f t="shared" si="198"/>
        <v>6.6312999999999988E-3</v>
      </c>
      <c r="G6386" s="10">
        <f>IF(C6386&gt;'Assumptions Notes'!C$11,'Assumptions Notes'!C$11,C6386)</f>
        <v>51.01</v>
      </c>
      <c r="H6386" s="15">
        <f t="shared" si="199"/>
        <v>6.6312999999999988E-3</v>
      </c>
      <c r="I6386" s="2">
        <f>IF(C6386&gt;'Assumptions Notes'!C$11,-C6386*('Assumptions Notes'!C$13/(2*1000)),G6386*D6386)</f>
        <v>6.6312999999999988E-3</v>
      </c>
    </row>
    <row r="6387" spans="1:9" x14ac:dyDescent="0.2">
      <c r="A6387" s="5">
        <v>42685.020833333336</v>
      </c>
      <c r="B6387" s="2">
        <v>1250.69</v>
      </c>
      <c r="C6387" s="10">
        <v>38.93</v>
      </c>
      <c r="D6387" s="8">
        <v>1.175E-4</v>
      </c>
      <c r="E6387" s="13">
        <f>D6387*'Assumptions Notes'!C$12</f>
        <v>4.2299999999999997E-2</v>
      </c>
      <c r="F6387" s="15">
        <f t="shared" si="198"/>
        <v>4.574275E-3</v>
      </c>
      <c r="G6387" s="10">
        <f>IF(C6387&gt;'Assumptions Notes'!C$11,'Assumptions Notes'!C$11,C6387)</f>
        <v>38.93</v>
      </c>
      <c r="H6387" s="15">
        <f t="shared" si="199"/>
        <v>4.574275E-3</v>
      </c>
      <c r="I6387" s="2">
        <f>IF(C6387&gt;'Assumptions Notes'!C$11,-C6387*('Assumptions Notes'!C$13/(2*1000)),G6387*D6387)</f>
        <v>4.574275E-3</v>
      </c>
    </row>
    <row r="6388" spans="1:9" x14ac:dyDescent="0.2">
      <c r="A6388" s="5">
        <v>42685.041666666664</v>
      </c>
      <c r="B6388" s="2">
        <v>1218.2</v>
      </c>
      <c r="C6388" s="10">
        <v>25.22</v>
      </c>
      <c r="D6388" s="8">
        <v>1.05E-4</v>
      </c>
      <c r="E6388" s="13">
        <f>D6388*'Assumptions Notes'!C$12</f>
        <v>3.78E-2</v>
      </c>
      <c r="F6388" s="15">
        <f t="shared" si="198"/>
        <v>2.6481E-3</v>
      </c>
      <c r="G6388" s="10">
        <f>IF(C6388&gt;'Assumptions Notes'!C$11,'Assumptions Notes'!C$11,C6388)</f>
        <v>25.22</v>
      </c>
      <c r="H6388" s="15">
        <f t="shared" si="199"/>
        <v>2.6481E-3</v>
      </c>
      <c r="I6388" s="2">
        <f>IF(C6388&gt;'Assumptions Notes'!C$11,-C6388*('Assumptions Notes'!C$13/(2*1000)),G6388*D6388)</f>
        <v>2.6481E-3</v>
      </c>
    </row>
    <row r="6389" spans="1:9" x14ac:dyDescent="0.2">
      <c r="A6389" s="5">
        <v>42685.0625</v>
      </c>
      <c r="B6389" s="2">
        <v>1148.5999999999999</v>
      </c>
      <c r="C6389" s="10">
        <v>31.21</v>
      </c>
      <c r="D6389" s="8">
        <v>1.025E-4</v>
      </c>
      <c r="E6389" s="13">
        <f>D6389*'Assumptions Notes'!C$12</f>
        <v>3.6900000000000002E-2</v>
      </c>
      <c r="F6389" s="15">
        <f t="shared" si="198"/>
        <v>3.1990249999999999E-3</v>
      </c>
      <c r="G6389" s="10">
        <f>IF(C6389&gt;'Assumptions Notes'!C$11,'Assumptions Notes'!C$11,C6389)</f>
        <v>31.21</v>
      </c>
      <c r="H6389" s="15">
        <f t="shared" si="199"/>
        <v>3.1990249999999999E-3</v>
      </c>
      <c r="I6389" s="2">
        <f>IF(C6389&gt;'Assumptions Notes'!C$11,-C6389*('Assumptions Notes'!C$13/(2*1000)),G6389*D6389)</f>
        <v>3.1990249999999999E-3</v>
      </c>
    </row>
    <row r="6390" spans="1:9" x14ac:dyDescent="0.2">
      <c r="A6390" s="5">
        <v>42685.083333333336</v>
      </c>
      <c r="B6390" s="2">
        <v>1076.5</v>
      </c>
      <c r="C6390" s="10">
        <v>26.38</v>
      </c>
      <c r="D6390" s="8">
        <v>1E-4</v>
      </c>
      <c r="E6390" s="13">
        <f>D6390*'Assumptions Notes'!C$12</f>
        <v>3.6000000000000004E-2</v>
      </c>
      <c r="F6390" s="15">
        <f t="shared" si="198"/>
        <v>2.6380000000000002E-3</v>
      </c>
      <c r="G6390" s="10">
        <f>IF(C6390&gt;'Assumptions Notes'!C$11,'Assumptions Notes'!C$11,C6390)</f>
        <v>26.38</v>
      </c>
      <c r="H6390" s="15">
        <f t="shared" si="199"/>
        <v>2.6380000000000002E-3</v>
      </c>
      <c r="I6390" s="2">
        <f>IF(C6390&gt;'Assumptions Notes'!C$11,-C6390*('Assumptions Notes'!C$13/(2*1000)),G6390*D6390)</f>
        <v>2.6380000000000002E-3</v>
      </c>
    </row>
    <row r="6391" spans="1:9" x14ac:dyDescent="0.2">
      <c r="A6391" s="5">
        <v>42685.104166666664</v>
      </c>
      <c r="B6391" s="2">
        <v>1051.2</v>
      </c>
      <c r="C6391" s="10">
        <v>16.16</v>
      </c>
      <c r="D6391" s="8">
        <v>9.8750000000000002E-5</v>
      </c>
      <c r="E6391" s="13">
        <f>D6391*'Assumptions Notes'!C$12</f>
        <v>3.5549999999999998E-2</v>
      </c>
      <c r="F6391" s="15">
        <f t="shared" si="198"/>
        <v>1.5958000000000001E-3</v>
      </c>
      <c r="G6391" s="10">
        <f>IF(C6391&gt;'Assumptions Notes'!C$11,'Assumptions Notes'!C$11,C6391)</f>
        <v>16.16</v>
      </c>
      <c r="H6391" s="15">
        <f t="shared" si="199"/>
        <v>1.5958000000000001E-3</v>
      </c>
      <c r="I6391" s="2">
        <f>IF(C6391&gt;'Assumptions Notes'!C$11,-C6391*('Assumptions Notes'!C$13/(2*1000)),G6391*D6391)</f>
        <v>1.5958000000000001E-3</v>
      </c>
    </row>
    <row r="6392" spans="1:9" x14ac:dyDescent="0.2">
      <c r="A6392" s="5">
        <v>42685.125</v>
      </c>
      <c r="B6392" s="2">
        <v>1048.53</v>
      </c>
      <c r="C6392" s="10">
        <v>12.49</v>
      </c>
      <c r="D6392" s="8">
        <v>9.7499999999999998E-5</v>
      </c>
      <c r="E6392" s="13">
        <f>D6392*'Assumptions Notes'!C$12</f>
        <v>3.5099999999999999E-2</v>
      </c>
      <c r="F6392" s="15">
        <f t="shared" si="198"/>
        <v>1.2177749999999999E-3</v>
      </c>
      <c r="G6392" s="10">
        <f>IF(C6392&gt;'Assumptions Notes'!C$11,'Assumptions Notes'!C$11,C6392)</f>
        <v>12.49</v>
      </c>
      <c r="H6392" s="15">
        <f t="shared" si="199"/>
        <v>1.2177749999999999E-3</v>
      </c>
      <c r="I6392" s="2">
        <f>IF(C6392&gt;'Assumptions Notes'!C$11,-C6392*('Assumptions Notes'!C$13/(2*1000)),G6392*D6392)</f>
        <v>1.2177749999999999E-3</v>
      </c>
    </row>
    <row r="6393" spans="1:9" x14ac:dyDescent="0.2">
      <c r="A6393" s="5">
        <v>42685.145833333336</v>
      </c>
      <c r="B6393" s="2">
        <v>1029.68</v>
      </c>
      <c r="C6393" s="10">
        <v>12.39</v>
      </c>
      <c r="D6393" s="8">
        <v>9.6250000000000009E-5</v>
      </c>
      <c r="E6393" s="13">
        <f>D6393*'Assumptions Notes'!C$12</f>
        <v>3.465E-2</v>
      </c>
      <c r="F6393" s="15">
        <f t="shared" si="198"/>
        <v>1.1925375000000002E-3</v>
      </c>
      <c r="G6393" s="10">
        <f>IF(C6393&gt;'Assumptions Notes'!C$11,'Assumptions Notes'!C$11,C6393)</f>
        <v>12.39</v>
      </c>
      <c r="H6393" s="15">
        <f t="shared" si="199"/>
        <v>1.1925375000000002E-3</v>
      </c>
      <c r="I6393" s="2">
        <f>IF(C6393&gt;'Assumptions Notes'!C$11,-C6393*('Assumptions Notes'!C$13/(2*1000)),G6393*D6393)</f>
        <v>1.1925375000000002E-3</v>
      </c>
    </row>
    <row r="6394" spans="1:9" x14ac:dyDescent="0.2">
      <c r="A6394" s="5">
        <v>42685.166666666664</v>
      </c>
      <c r="B6394" s="2">
        <v>1019.03</v>
      </c>
      <c r="C6394" s="10">
        <v>12.05</v>
      </c>
      <c r="D6394" s="8">
        <v>9.5000000000000005E-5</v>
      </c>
      <c r="E6394" s="13">
        <f>D6394*'Assumptions Notes'!C$12</f>
        <v>3.4200000000000001E-2</v>
      </c>
      <c r="F6394" s="15">
        <f t="shared" si="198"/>
        <v>1.1447500000000002E-3</v>
      </c>
      <c r="G6394" s="10">
        <f>IF(C6394&gt;'Assumptions Notes'!C$11,'Assumptions Notes'!C$11,C6394)</f>
        <v>12.05</v>
      </c>
      <c r="H6394" s="15">
        <f t="shared" si="199"/>
        <v>1.1447500000000002E-3</v>
      </c>
      <c r="I6394" s="2">
        <f>IF(C6394&gt;'Assumptions Notes'!C$11,-C6394*('Assumptions Notes'!C$13/(2*1000)),G6394*D6394)</f>
        <v>1.1447500000000002E-3</v>
      </c>
    </row>
    <row r="6395" spans="1:9" x14ac:dyDescent="0.2">
      <c r="A6395" s="5">
        <v>42685.1875</v>
      </c>
      <c r="B6395" s="2">
        <v>1029.8</v>
      </c>
      <c r="C6395" s="10">
        <v>14.54</v>
      </c>
      <c r="D6395" s="8">
        <v>9.6250000000000009E-5</v>
      </c>
      <c r="E6395" s="13">
        <f>D6395*'Assumptions Notes'!C$12</f>
        <v>3.465E-2</v>
      </c>
      <c r="F6395" s="15">
        <f t="shared" si="198"/>
        <v>1.3994750000000001E-3</v>
      </c>
      <c r="G6395" s="10">
        <f>IF(C6395&gt;'Assumptions Notes'!C$11,'Assumptions Notes'!C$11,C6395)</f>
        <v>14.54</v>
      </c>
      <c r="H6395" s="15">
        <f t="shared" si="199"/>
        <v>1.3994750000000001E-3</v>
      </c>
      <c r="I6395" s="2">
        <f>IF(C6395&gt;'Assumptions Notes'!C$11,-C6395*('Assumptions Notes'!C$13/(2*1000)),G6395*D6395)</f>
        <v>1.3994750000000001E-3</v>
      </c>
    </row>
    <row r="6396" spans="1:9" x14ac:dyDescent="0.2">
      <c r="A6396" s="5">
        <v>42685.208333333336</v>
      </c>
      <c r="B6396" s="2">
        <v>1066.03</v>
      </c>
      <c r="C6396" s="10">
        <v>19.73</v>
      </c>
      <c r="D6396" s="8">
        <v>9.7499999999999998E-5</v>
      </c>
      <c r="E6396" s="13">
        <f>D6396*'Assumptions Notes'!C$12</f>
        <v>3.5099999999999999E-2</v>
      </c>
      <c r="F6396" s="15">
        <f t="shared" si="198"/>
        <v>1.9236749999999999E-3</v>
      </c>
      <c r="G6396" s="10">
        <f>IF(C6396&gt;'Assumptions Notes'!C$11,'Assumptions Notes'!C$11,C6396)</f>
        <v>19.73</v>
      </c>
      <c r="H6396" s="15">
        <f t="shared" si="199"/>
        <v>1.9236749999999999E-3</v>
      </c>
      <c r="I6396" s="2">
        <f>IF(C6396&gt;'Assumptions Notes'!C$11,-C6396*('Assumptions Notes'!C$13/(2*1000)),G6396*D6396)</f>
        <v>1.9236749999999999E-3</v>
      </c>
    </row>
    <row r="6397" spans="1:9" x14ac:dyDescent="0.2">
      <c r="A6397" s="5">
        <v>42685.229166666664</v>
      </c>
      <c r="B6397" s="2">
        <v>1099.48</v>
      </c>
      <c r="C6397" s="10">
        <v>32.04</v>
      </c>
      <c r="D6397" s="8">
        <v>1.15E-4</v>
      </c>
      <c r="E6397" s="13">
        <f>D6397*'Assumptions Notes'!C$12</f>
        <v>4.1399999999999999E-2</v>
      </c>
      <c r="F6397" s="15">
        <f t="shared" si="198"/>
        <v>3.6846000000000001E-3</v>
      </c>
      <c r="G6397" s="10">
        <f>IF(C6397&gt;'Assumptions Notes'!C$11,'Assumptions Notes'!C$11,C6397)</f>
        <v>32.04</v>
      </c>
      <c r="H6397" s="15">
        <f t="shared" si="199"/>
        <v>3.6846000000000001E-3</v>
      </c>
      <c r="I6397" s="2">
        <f>IF(C6397&gt;'Assumptions Notes'!C$11,-C6397*('Assumptions Notes'!C$13/(2*1000)),G6397*D6397)</f>
        <v>3.6846000000000001E-3</v>
      </c>
    </row>
    <row r="6398" spans="1:9" x14ac:dyDescent="0.2">
      <c r="A6398" s="5">
        <v>42685.25</v>
      </c>
      <c r="B6398" s="2">
        <v>1156.1400000000001</v>
      </c>
      <c r="C6398" s="10">
        <v>72.099999999999994</v>
      </c>
      <c r="D6398" s="8">
        <v>1.325E-4</v>
      </c>
      <c r="E6398" s="13">
        <f>D6398*'Assumptions Notes'!C$12</f>
        <v>4.7699999999999999E-2</v>
      </c>
      <c r="F6398" s="15">
        <f t="shared" si="198"/>
        <v>9.5532499999999992E-3</v>
      </c>
      <c r="G6398" s="10">
        <f>IF(C6398&gt;'Assumptions Notes'!C$11,'Assumptions Notes'!C$11,C6398)</f>
        <v>72.099999999999994</v>
      </c>
      <c r="H6398" s="15">
        <f t="shared" si="199"/>
        <v>9.5532499999999992E-3</v>
      </c>
      <c r="I6398" s="2">
        <f>IF(C6398&gt;'Assumptions Notes'!C$11,-C6398*('Assumptions Notes'!C$13/(2*1000)),G6398*D6398)</f>
        <v>9.5532499999999992E-3</v>
      </c>
    </row>
    <row r="6399" spans="1:9" x14ac:dyDescent="0.2">
      <c r="A6399" s="5">
        <v>42685.270833333336</v>
      </c>
      <c r="B6399" s="2">
        <v>1217.1500000000001</v>
      </c>
      <c r="C6399" s="10">
        <v>64.17</v>
      </c>
      <c r="D6399" s="8">
        <v>1.6249999999999999E-4</v>
      </c>
      <c r="E6399" s="13">
        <f>D6399*'Assumptions Notes'!C$12</f>
        <v>5.8499999999999996E-2</v>
      </c>
      <c r="F6399" s="15">
        <f t="shared" si="198"/>
        <v>1.0427624999999999E-2</v>
      </c>
      <c r="G6399" s="10">
        <f>IF(C6399&gt;'Assumptions Notes'!C$11,'Assumptions Notes'!C$11,C6399)</f>
        <v>64.17</v>
      </c>
      <c r="H6399" s="15">
        <f t="shared" si="199"/>
        <v>1.0427624999999999E-2</v>
      </c>
      <c r="I6399" s="2">
        <f>IF(C6399&gt;'Assumptions Notes'!C$11,-C6399*('Assumptions Notes'!C$13/(2*1000)),G6399*D6399)</f>
        <v>1.0427624999999999E-2</v>
      </c>
    </row>
    <row r="6400" spans="1:9" x14ac:dyDescent="0.2">
      <c r="A6400" s="5">
        <v>42685.291666666664</v>
      </c>
      <c r="B6400" s="2">
        <v>1284.2</v>
      </c>
      <c r="C6400" s="10">
        <v>113.83</v>
      </c>
      <c r="D6400" s="8">
        <v>1.9249999999999999E-4</v>
      </c>
      <c r="E6400" s="13">
        <f>D6400*'Assumptions Notes'!C$12</f>
        <v>6.93E-2</v>
      </c>
      <c r="F6400" s="15">
        <f t="shared" si="198"/>
        <v>2.1912274999999998E-2</v>
      </c>
      <c r="G6400" s="10">
        <f>IF(C6400&gt;'Assumptions Notes'!C$11,'Assumptions Notes'!C$11,C6400)</f>
        <v>113.83</v>
      </c>
      <c r="H6400" s="15">
        <f t="shared" si="199"/>
        <v>2.1912274999999998E-2</v>
      </c>
      <c r="I6400" s="2">
        <f>IF(C6400&gt;'Assumptions Notes'!C$11,-C6400*('Assumptions Notes'!C$13/(2*1000)),G6400*D6400)</f>
        <v>2.1912274999999998E-2</v>
      </c>
    </row>
    <row r="6401" spans="1:9" x14ac:dyDescent="0.2">
      <c r="A6401" s="5">
        <v>42685.3125</v>
      </c>
      <c r="B6401" s="2">
        <v>1303.97</v>
      </c>
      <c r="C6401" s="10">
        <v>50.45</v>
      </c>
      <c r="D6401" s="8">
        <v>2.0875000000000001E-4</v>
      </c>
      <c r="E6401" s="13">
        <f>D6401*'Assumptions Notes'!C$12</f>
        <v>7.5150000000000008E-2</v>
      </c>
      <c r="F6401" s="15">
        <f t="shared" si="198"/>
        <v>1.0531437500000001E-2</v>
      </c>
      <c r="G6401" s="10">
        <f>IF(C6401&gt;'Assumptions Notes'!C$11,'Assumptions Notes'!C$11,C6401)</f>
        <v>50.45</v>
      </c>
      <c r="H6401" s="15">
        <f t="shared" si="199"/>
        <v>1.0531437500000001E-2</v>
      </c>
      <c r="I6401" s="2">
        <f>IF(C6401&gt;'Assumptions Notes'!C$11,-C6401*('Assumptions Notes'!C$13/(2*1000)),G6401*D6401)</f>
        <v>1.0531437500000001E-2</v>
      </c>
    </row>
    <row r="6402" spans="1:9" x14ac:dyDescent="0.2">
      <c r="A6402" s="5">
        <v>42685.333333333336</v>
      </c>
      <c r="B6402" s="2">
        <v>1252.19</v>
      </c>
      <c r="C6402" s="10">
        <v>41.27</v>
      </c>
      <c r="D6402" s="8">
        <v>2.2499999999999999E-4</v>
      </c>
      <c r="E6402" s="13">
        <f>D6402*'Assumptions Notes'!C$12</f>
        <v>8.1000000000000003E-2</v>
      </c>
      <c r="F6402" s="15">
        <f t="shared" si="198"/>
        <v>9.2857500000000006E-3</v>
      </c>
      <c r="G6402" s="10">
        <f>IF(C6402&gt;'Assumptions Notes'!C$11,'Assumptions Notes'!C$11,C6402)</f>
        <v>41.27</v>
      </c>
      <c r="H6402" s="15">
        <f t="shared" si="199"/>
        <v>9.2857500000000006E-3</v>
      </c>
      <c r="I6402" s="2">
        <f>IF(C6402&gt;'Assumptions Notes'!C$11,-C6402*('Assumptions Notes'!C$13/(2*1000)),G6402*D6402)</f>
        <v>9.2857500000000006E-3</v>
      </c>
    </row>
    <row r="6403" spans="1:9" x14ac:dyDescent="0.2">
      <c r="A6403" s="5">
        <v>42685.354166666664</v>
      </c>
      <c r="B6403" s="2">
        <v>1191.68</v>
      </c>
      <c r="C6403" s="10">
        <v>24.29</v>
      </c>
      <c r="D6403" s="8">
        <v>2.2625E-4</v>
      </c>
      <c r="E6403" s="13">
        <f>D6403*'Assumptions Notes'!C$12</f>
        <v>8.1449999999999995E-2</v>
      </c>
      <c r="F6403" s="15">
        <f t="shared" si="198"/>
        <v>5.4956125000000002E-3</v>
      </c>
      <c r="G6403" s="10">
        <f>IF(C6403&gt;'Assumptions Notes'!C$11,'Assumptions Notes'!C$11,C6403)</f>
        <v>24.29</v>
      </c>
      <c r="H6403" s="15">
        <f t="shared" si="199"/>
        <v>5.4956125000000002E-3</v>
      </c>
      <c r="I6403" s="2">
        <f>IF(C6403&gt;'Assumptions Notes'!C$11,-C6403*('Assumptions Notes'!C$13/(2*1000)),G6403*D6403)</f>
        <v>5.4956125000000002E-3</v>
      </c>
    </row>
    <row r="6404" spans="1:9" x14ac:dyDescent="0.2">
      <c r="A6404" s="5">
        <v>42685.375</v>
      </c>
      <c r="B6404" s="2">
        <v>1187.7</v>
      </c>
      <c r="C6404" s="10">
        <v>17.37</v>
      </c>
      <c r="D6404" s="8">
        <v>2.275E-4</v>
      </c>
      <c r="E6404" s="13">
        <f>D6404*'Assumptions Notes'!C$12</f>
        <v>8.1900000000000001E-2</v>
      </c>
      <c r="F6404" s="15">
        <f t="shared" ref="F6404:F6467" si="200">D6404*C6404</f>
        <v>3.951675E-3</v>
      </c>
      <c r="G6404" s="10">
        <f>IF(C6404&gt;'Assumptions Notes'!C$11,'Assumptions Notes'!C$11,C6404)</f>
        <v>17.37</v>
      </c>
      <c r="H6404" s="15">
        <f t="shared" ref="H6404:H6467" si="201">G6404*D6404</f>
        <v>3.951675E-3</v>
      </c>
      <c r="I6404" s="2">
        <f>IF(C6404&gt;'Assumptions Notes'!C$11,-C6404*('Assumptions Notes'!C$13/(2*1000)),G6404*D6404)</f>
        <v>3.951675E-3</v>
      </c>
    </row>
    <row r="6405" spans="1:9" x14ac:dyDescent="0.2">
      <c r="A6405" s="5">
        <v>42685.395833333336</v>
      </c>
      <c r="B6405" s="2">
        <v>1140.92</v>
      </c>
      <c r="C6405" s="10">
        <v>28.67</v>
      </c>
      <c r="D6405" s="8">
        <v>2.1875E-4</v>
      </c>
      <c r="E6405" s="13">
        <f>D6405*'Assumptions Notes'!C$12</f>
        <v>7.8750000000000001E-2</v>
      </c>
      <c r="F6405" s="15">
        <f t="shared" si="200"/>
        <v>6.2715625000000002E-3</v>
      </c>
      <c r="G6405" s="10">
        <f>IF(C6405&gt;'Assumptions Notes'!C$11,'Assumptions Notes'!C$11,C6405)</f>
        <v>28.67</v>
      </c>
      <c r="H6405" s="15">
        <f t="shared" si="201"/>
        <v>6.2715625000000002E-3</v>
      </c>
      <c r="I6405" s="2">
        <f>IF(C6405&gt;'Assumptions Notes'!C$11,-C6405*('Assumptions Notes'!C$13/(2*1000)),G6405*D6405)</f>
        <v>6.2715625000000002E-3</v>
      </c>
    </row>
    <row r="6406" spans="1:9" x14ac:dyDescent="0.2">
      <c r="A6406" s="5">
        <v>42685.416666666664</v>
      </c>
      <c r="B6406" s="2">
        <v>1136.8900000000001</v>
      </c>
      <c r="C6406" s="10">
        <v>27.55</v>
      </c>
      <c r="D6406" s="8">
        <v>2.1000000000000001E-4</v>
      </c>
      <c r="E6406" s="13">
        <f>D6406*'Assumptions Notes'!C$12</f>
        <v>7.5600000000000001E-2</v>
      </c>
      <c r="F6406" s="15">
        <f t="shared" si="200"/>
        <v>5.7855000000000007E-3</v>
      </c>
      <c r="G6406" s="10">
        <f>IF(C6406&gt;'Assumptions Notes'!C$11,'Assumptions Notes'!C$11,C6406)</f>
        <v>27.55</v>
      </c>
      <c r="H6406" s="15">
        <f t="shared" si="201"/>
        <v>5.7855000000000007E-3</v>
      </c>
      <c r="I6406" s="2">
        <f>IF(C6406&gt;'Assumptions Notes'!C$11,-C6406*('Assumptions Notes'!C$13/(2*1000)),G6406*D6406)</f>
        <v>5.7855000000000007E-3</v>
      </c>
    </row>
    <row r="6407" spans="1:9" x14ac:dyDescent="0.2">
      <c r="A6407" s="5">
        <v>42685.4375</v>
      </c>
      <c r="B6407" s="2">
        <v>1099.94</v>
      </c>
      <c r="C6407" s="10">
        <v>27.38</v>
      </c>
      <c r="D6407" s="8">
        <v>2.075E-4</v>
      </c>
      <c r="E6407" s="13">
        <f>D6407*'Assumptions Notes'!C$12</f>
        <v>7.4700000000000003E-2</v>
      </c>
      <c r="F6407" s="15">
        <f t="shared" si="200"/>
        <v>5.6813499999999999E-3</v>
      </c>
      <c r="G6407" s="10">
        <f>IF(C6407&gt;'Assumptions Notes'!C$11,'Assumptions Notes'!C$11,C6407)</f>
        <v>27.38</v>
      </c>
      <c r="H6407" s="15">
        <f t="shared" si="201"/>
        <v>5.6813499999999999E-3</v>
      </c>
      <c r="I6407" s="2">
        <f>IF(C6407&gt;'Assumptions Notes'!C$11,-C6407*('Assumptions Notes'!C$13/(2*1000)),G6407*D6407)</f>
        <v>5.6813499999999999E-3</v>
      </c>
    </row>
    <row r="6408" spans="1:9" x14ac:dyDescent="0.2">
      <c r="A6408" s="5">
        <v>42685.458333333336</v>
      </c>
      <c r="B6408" s="2">
        <v>1106.93</v>
      </c>
      <c r="C6408" s="10">
        <v>31.01</v>
      </c>
      <c r="D6408" s="8">
        <v>2.05E-4</v>
      </c>
      <c r="E6408" s="13">
        <f>D6408*'Assumptions Notes'!C$12</f>
        <v>7.3800000000000004E-2</v>
      </c>
      <c r="F6408" s="15">
        <f t="shared" si="200"/>
        <v>6.3570500000000004E-3</v>
      </c>
      <c r="G6408" s="10">
        <f>IF(C6408&gt;'Assumptions Notes'!C$11,'Assumptions Notes'!C$11,C6408)</f>
        <v>31.01</v>
      </c>
      <c r="H6408" s="15">
        <f t="shared" si="201"/>
        <v>6.3570500000000004E-3</v>
      </c>
      <c r="I6408" s="2">
        <f>IF(C6408&gt;'Assumptions Notes'!C$11,-C6408*('Assumptions Notes'!C$13/(2*1000)),G6408*D6408)</f>
        <v>6.3570500000000004E-3</v>
      </c>
    </row>
    <row r="6409" spans="1:9" x14ac:dyDescent="0.2">
      <c r="A6409" s="5">
        <v>42685.479166666664</v>
      </c>
      <c r="B6409" s="2">
        <v>1162.56</v>
      </c>
      <c r="C6409" s="10">
        <v>24.38</v>
      </c>
      <c r="D6409" s="8">
        <v>2.1499999999999999E-4</v>
      </c>
      <c r="E6409" s="13">
        <f>D6409*'Assumptions Notes'!C$12</f>
        <v>7.7399999999999997E-2</v>
      </c>
      <c r="F6409" s="15">
        <f t="shared" si="200"/>
        <v>5.2416999999999993E-3</v>
      </c>
      <c r="G6409" s="10">
        <f>IF(C6409&gt;'Assumptions Notes'!C$11,'Assumptions Notes'!C$11,C6409)</f>
        <v>24.38</v>
      </c>
      <c r="H6409" s="15">
        <f t="shared" si="201"/>
        <v>5.2416999999999993E-3</v>
      </c>
      <c r="I6409" s="2">
        <f>IF(C6409&gt;'Assumptions Notes'!C$11,-C6409*('Assumptions Notes'!C$13/(2*1000)),G6409*D6409)</f>
        <v>5.2416999999999993E-3</v>
      </c>
    </row>
    <row r="6410" spans="1:9" x14ac:dyDescent="0.2">
      <c r="A6410" s="5">
        <v>42685.5</v>
      </c>
      <c r="B6410" s="2">
        <v>1224.76</v>
      </c>
      <c r="C6410" s="10">
        <v>23.48</v>
      </c>
      <c r="D6410" s="8">
        <v>2.2499999999999999E-4</v>
      </c>
      <c r="E6410" s="13">
        <f>D6410*'Assumptions Notes'!C$12</f>
        <v>8.1000000000000003E-2</v>
      </c>
      <c r="F6410" s="15">
        <f t="shared" si="200"/>
        <v>5.2830000000000004E-3</v>
      </c>
      <c r="G6410" s="10">
        <f>IF(C6410&gt;'Assumptions Notes'!C$11,'Assumptions Notes'!C$11,C6410)</f>
        <v>23.48</v>
      </c>
      <c r="H6410" s="15">
        <f t="shared" si="201"/>
        <v>5.2830000000000004E-3</v>
      </c>
      <c r="I6410" s="2">
        <f>IF(C6410&gt;'Assumptions Notes'!C$11,-C6410*('Assumptions Notes'!C$13/(2*1000)),G6410*D6410)</f>
        <v>5.2830000000000004E-3</v>
      </c>
    </row>
    <row r="6411" spans="1:9" x14ac:dyDescent="0.2">
      <c r="A6411" s="5">
        <v>42685.520833333336</v>
      </c>
      <c r="B6411" s="2">
        <v>1249.4000000000001</v>
      </c>
      <c r="C6411" s="10">
        <v>26.05</v>
      </c>
      <c r="D6411" s="8">
        <v>2.1250000000000002E-4</v>
      </c>
      <c r="E6411" s="13">
        <f>D6411*'Assumptions Notes'!C$12</f>
        <v>7.6500000000000012E-2</v>
      </c>
      <c r="F6411" s="15">
        <f t="shared" si="200"/>
        <v>5.5356250000000006E-3</v>
      </c>
      <c r="G6411" s="10">
        <f>IF(C6411&gt;'Assumptions Notes'!C$11,'Assumptions Notes'!C$11,C6411)</f>
        <v>26.05</v>
      </c>
      <c r="H6411" s="15">
        <f t="shared" si="201"/>
        <v>5.5356250000000006E-3</v>
      </c>
      <c r="I6411" s="2">
        <f>IF(C6411&gt;'Assumptions Notes'!C$11,-C6411*('Assumptions Notes'!C$13/(2*1000)),G6411*D6411)</f>
        <v>5.5356250000000006E-3</v>
      </c>
    </row>
    <row r="6412" spans="1:9" x14ac:dyDescent="0.2">
      <c r="A6412" s="5">
        <v>42685.541666666664</v>
      </c>
      <c r="B6412" s="2">
        <v>1288.97</v>
      </c>
      <c r="C6412" s="10">
        <v>23.82</v>
      </c>
      <c r="D6412" s="8">
        <v>2.0000000000000001E-4</v>
      </c>
      <c r="E6412" s="13">
        <f>D6412*'Assumptions Notes'!C$12</f>
        <v>7.2000000000000008E-2</v>
      </c>
      <c r="F6412" s="15">
        <f t="shared" si="200"/>
        <v>4.764E-3</v>
      </c>
      <c r="G6412" s="10">
        <f>IF(C6412&gt;'Assumptions Notes'!C$11,'Assumptions Notes'!C$11,C6412)</f>
        <v>23.82</v>
      </c>
      <c r="H6412" s="15">
        <f t="shared" si="201"/>
        <v>4.764E-3</v>
      </c>
      <c r="I6412" s="2">
        <f>IF(C6412&gt;'Assumptions Notes'!C$11,-C6412*('Assumptions Notes'!C$13/(2*1000)),G6412*D6412)</f>
        <v>4.764E-3</v>
      </c>
    </row>
    <row r="6413" spans="1:9" x14ac:dyDescent="0.2">
      <c r="A6413" s="5">
        <v>42685.5625</v>
      </c>
      <c r="B6413" s="2">
        <v>1365.76</v>
      </c>
      <c r="C6413" s="10">
        <v>30.45</v>
      </c>
      <c r="D6413" s="8">
        <v>1.975E-4</v>
      </c>
      <c r="E6413" s="13">
        <f>D6413*'Assumptions Notes'!C$12</f>
        <v>7.1099999999999997E-2</v>
      </c>
      <c r="F6413" s="15">
        <f t="shared" si="200"/>
        <v>6.0138750000000001E-3</v>
      </c>
      <c r="G6413" s="10">
        <f>IF(C6413&gt;'Assumptions Notes'!C$11,'Assumptions Notes'!C$11,C6413)</f>
        <v>30.45</v>
      </c>
      <c r="H6413" s="15">
        <f t="shared" si="201"/>
        <v>6.0138750000000001E-3</v>
      </c>
      <c r="I6413" s="2">
        <f>IF(C6413&gt;'Assumptions Notes'!C$11,-C6413*('Assumptions Notes'!C$13/(2*1000)),G6413*D6413)</f>
        <v>6.0138750000000001E-3</v>
      </c>
    </row>
    <row r="6414" spans="1:9" x14ac:dyDescent="0.2">
      <c r="A6414" s="5">
        <v>42685.583333333336</v>
      </c>
      <c r="B6414" s="2">
        <v>1327.5</v>
      </c>
      <c r="C6414" s="10">
        <v>37.700000000000003</v>
      </c>
      <c r="D6414" s="8">
        <v>1.95E-4</v>
      </c>
      <c r="E6414" s="13">
        <f>D6414*'Assumptions Notes'!C$12</f>
        <v>7.0199999999999999E-2</v>
      </c>
      <c r="F6414" s="15">
        <f t="shared" si="200"/>
        <v>7.3515000000000004E-3</v>
      </c>
      <c r="G6414" s="10">
        <f>IF(C6414&gt;'Assumptions Notes'!C$11,'Assumptions Notes'!C$11,C6414)</f>
        <v>37.700000000000003</v>
      </c>
      <c r="H6414" s="15">
        <f t="shared" si="201"/>
        <v>7.3515000000000004E-3</v>
      </c>
      <c r="I6414" s="2">
        <f>IF(C6414&gt;'Assumptions Notes'!C$11,-C6414*('Assumptions Notes'!C$13/(2*1000)),G6414*D6414)</f>
        <v>7.3515000000000004E-3</v>
      </c>
    </row>
    <row r="6415" spans="1:9" x14ac:dyDescent="0.2">
      <c r="A6415" s="5">
        <v>42685.604166666664</v>
      </c>
      <c r="B6415" s="2">
        <v>1262.48</v>
      </c>
      <c r="C6415" s="10">
        <v>26.75</v>
      </c>
      <c r="D6415" s="8">
        <v>1.9625E-4</v>
      </c>
      <c r="E6415" s="13">
        <f>D6415*'Assumptions Notes'!C$12</f>
        <v>7.0650000000000004E-2</v>
      </c>
      <c r="F6415" s="15">
        <f t="shared" si="200"/>
        <v>5.2496875E-3</v>
      </c>
      <c r="G6415" s="10">
        <f>IF(C6415&gt;'Assumptions Notes'!C$11,'Assumptions Notes'!C$11,C6415)</f>
        <v>26.75</v>
      </c>
      <c r="H6415" s="15">
        <f t="shared" si="201"/>
        <v>5.2496875E-3</v>
      </c>
      <c r="I6415" s="2">
        <f>IF(C6415&gt;'Assumptions Notes'!C$11,-C6415*('Assumptions Notes'!C$13/(2*1000)),G6415*D6415)</f>
        <v>5.2496875E-3</v>
      </c>
    </row>
    <row r="6416" spans="1:9" x14ac:dyDescent="0.2">
      <c r="A6416" s="5">
        <v>42685.625</v>
      </c>
      <c r="B6416" s="2">
        <v>1348.76</v>
      </c>
      <c r="C6416" s="10">
        <v>15.86</v>
      </c>
      <c r="D6416" s="8">
        <v>1.975E-4</v>
      </c>
      <c r="E6416" s="13">
        <f>D6416*'Assumptions Notes'!C$12</f>
        <v>7.1099999999999997E-2</v>
      </c>
      <c r="F6416" s="15">
        <f t="shared" si="200"/>
        <v>3.1323499999999999E-3</v>
      </c>
      <c r="G6416" s="10">
        <f>IF(C6416&gt;'Assumptions Notes'!C$11,'Assumptions Notes'!C$11,C6416)</f>
        <v>15.86</v>
      </c>
      <c r="H6416" s="15">
        <f t="shared" si="201"/>
        <v>3.1323499999999999E-3</v>
      </c>
      <c r="I6416" s="2">
        <f>IF(C6416&gt;'Assumptions Notes'!C$11,-C6416*('Assumptions Notes'!C$13/(2*1000)),G6416*D6416)</f>
        <v>3.1323499999999999E-3</v>
      </c>
    </row>
    <row r="6417" spans="1:9" x14ac:dyDescent="0.2">
      <c r="A6417" s="5">
        <v>42685.645833333336</v>
      </c>
      <c r="B6417" s="2">
        <v>1386.13</v>
      </c>
      <c r="C6417" s="10">
        <v>13.81</v>
      </c>
      <c r="D6417" s="8">
        <v>2.2124999999999998E-4</v>
      </c>
      <c r="E6417" s="13">
        <f>D6417*'Assumptions Notes'!C$12</f>
        <v>7.9649999999999999E-2</v>
      </c>
      <c r="F6417" s="15">
        <f t="shared" si="200"/>
        <v>3.0554624999999998E-3</v>
      </c>
      <c r="G6417" s="10">
        <f>IF(C6417&gt;'Assumptions Notes'!C$11,'Assumptions Notes'!C$11,C6417)</f>
        <v>13.81</v>
      </c>
      <c r="H6417" s="15">
        <f t="shared" si="201"/>
        <v>3.0554624999999998E-3</v>
      </c>
      <c r="I6417" s="2">
        <f>IF(C6417&gt;'Assumptions Notes'!C$11,-C6417*('Assumptions Notes'!C$13/(2*1000)),G6417*D6417)</f>
        <v>3.0554624999999998E-3</v>
      </c>
    </row>
    <row r="6418" spans="1:9" x14ac:dyDescent="0.2">
      <c r="A6418" s="5">
        <v>42685.666666666664</v>
      </c>
      <c r="B6418" s="2">
        <v>1603.21</v>
      </c>
      <c r="C6418" s="10">
        <v>14.75</v>
      </c>
      <c r="D6418" s="8">
        <v>2.4499999999999999E-4</v>
      </c>
      <c r="E6418" s="13">
        <f>D6418*'Assumptions Notes'!C$12</f>
        <v>8.8200000000000001E-2</v>
      </c>
      <c r="F6418" s="15">
        <f t="shared" si="200"/>
        <v>3.6137499999999998E-3</v>
      </c>
      <c r="G6418" s="10">
        <f>IF(C6418&gt;'Assumptions Notes'!C$11,'Assumptions Notes'!C$11,C6418)</f>
        <v>14.75</v>
      </c>
      <c r="H6418" s="15">
        <f t="shared" si="201"/>
        <v>3.6137499999999998E-3</v>
      </c>
      <c r="I6418" s="2">
        <f>IF(C6418&gt;'Assumptions Notes'!C$11,-C6418*('Assumptions Notes'!C$13/(2*1000)),G6418*D6418)</f>
        <v>3.6137499999999998E-3</v>
      </c>
    </row>
    <row r="6419" spans="1:9" x14ac:dyDescent="0.2">
      <c r="A6419" s="5">
        <v>42685.6875</v>
      </c>
      <c r="B6419" s="2">
        <v>1601.88</v>
      </c>
      <c r="C6419" s="10">
        <v>18.190000000000001</v>
      </c>
      <c r="D6419" s="8">
        <v>2.7E-4</v>
      </c>
      <c r="E6419" s="13">
        <f>D6419*'Assumptions Notes'!C$12</f>
        <v>9.7199999999999995E-2</v>
      </c>
      <c r="F6419" s="15">
        <f t="shared" si="200"/>
        <v>4.9113000000000004E-3</v>
      </c>
      <c r="G6419" s="10">
        <f>IF(C6419&gt;'Assumptions Notes'!C$11,'Assumptions Notes'!C$11,C6419)</f>
        <v>18.190000000000001</v>
      </c>
      <c r="H6419" s="15">
        <f t="shared" si="201"/>
        <v>4.9113000000000004E-3</v>
      </c>
      <c r="I6419" s="2">
        <f>IF(C6419&gt;'Assumptions Notes'!C$11,-C6419*('Assumptions Notes'!C$13/(2*1000)),G6419*D6419)</f>
        <v>4.9113000000000004E-3</v>
      </c>
    </row>
    <row r="6420" spans="1:9" x14ac:dyDescent="0.2">
      <c r="A6420" s="5">
        <v>42685.708333333336</v>
      </c>
      <c r="B6420" s="2">
        <v>1397.81</v>
      </c>
      <c r="C6420" s="10">
        <v>26.15</v>
      </c>
      <c r="D6420" s="8">
        <v>2.9500000000000001E-4</v>
      </c>
      <c r="E6420" s="13">
        <f>D6420*'Assumptions Notes'!C$12</f>
        <v>0.1062</v>
      </c>
      <c r="F6420" s="15">
        <f t="shared" si="200"/>
        <v>7.7142499999999998E-3</v>
      </c>
      <c r="G6420" s="10">
        <f>IF(C6420&gt;'Assumptions Notes'!C$11,'Assumptions Notes'!C$11,C6420)</f>
        <v>26.15</v>
      </c>
      <c r="H6420" s="15">
        <f t="shared" si="201"/>
        <v>7.7142499999999998E-3</v>
      </c>
      <c r="I6420" s="2">
        <f>IF(C6420&gt;'Assumptions Notes'!C$11,-C6420*('Assumptions Notes'!C$13/(2*1000)),G6420*D6420)</f>
        <v>7.7142499999999998E-3</v>
      </c>
    </row>
    <row r="6421" spans="1:9" x14ac:dyDescent="0.2">
      <c r="A6421" s="5">
        <v>42685.729166666664</v>
      </c>
      <c r="B6421" s="2">
        <v>1300.74</v>
      </c>
      <c r="C6421" s="10">
        <v>12.64</v>
      </c>
      <c r="D6421" s="8">
        <v>2.9750000000000002E-4</v>
      </c>
      <c r="E6421" s="13">
        <f>D6421*'Assumptions Notes'!C$12</f>
        <v>0.1071</v>
      </c>
      <c r="F6421" s="15">
        <f t="shared" si="200"/>
        <v>3.7604000000000005E-3</v>
      </c>
      <c r="G6421" s="10">
        <f>IF(C6421&gt;'Assumptions Notes'!C$11,'Assumptions Notes'!C$11,C6421)</f>
        <v>12.64</v>
      </c>
      <c r="H6421" s="15">
        <f t="shared" si="201"/>
        <v>3.7604000000000005E-3</v>
      </c>
      <c r="I6421" s="2">
        <f>IF(C6421&gt;'Assumptions Notes'!C$11,-C6421*('Assumptions Notes'!C$13/(2*1000)),G6421*D6421)</f>
        <v>3.7604000000000005E-3</v>
      </c>
    </row>
    <row r="6422" spans="1:9" x14ac:dyDescent="0.2">
      <c r="A6422" s="5">
        <v>42685.75</v>
      </c>
      <c r="B6422" s="2">
        <v>1278.1199999999999</v>
      </c>
      <c r="C6422" s="10">
        <v>9.61</v>
      </c>
      <c r="D6422" s="8">
        <v>2.9999999999999997E-4</v>
      </c>
      <c r="E6422" s="13">
        <f>D6422*'Assumptions Notes'!C$12</f>
        <v>0.10799999999999998</v>
      </c>
      <c r="F6422" s="15">
        <f t="shared" si="200"/>
        <v>2.8829999999999997E-3</v>
      </c>
      <c r="G6422" s="10">
        <f>IF(C6422&gt;'Assumptions Notes'!C$11,'Assumptions Notes'!C$11,C6422)</f>
        <v>9.61</v>
      </c>
      <c r="H6422" s="15">
        <f t="shared" si="201"/>
        <v>2.8829999999999997E-3</v>
      </c>
      <c r="I6422" s="2">
        <f>IF(C6422&gt;'Assumptions Notes'!C$11,-C6422*('Assumptions Notes'!C$13/(2*1000)),G6422*D6422)</f>
        <v>2.8829999999999997E-3</v>
      </c>
    </row>
    <row r="6423" spans="1:9" x14ac:dyDescent="0.2">
      <c r="A6423" s="5">
        <v>42685.770833333336</v>
      </c>
      <c r="B6423" s="2">
        <v>1286.92</v>
      </c>
      <c r="C6423" s="10">
        <v>9.07</v>
      </c>
      <c r="D6423" s="8">
        <v>2.9999999999999997E-4</v>
      </c>
      <c r="E6423" s="13">
        <f>D6423*'Assumptions Notes'!C$12</f>
        <v>0.10799999999999998</v>
      </c>
      <c r="F6423" s="15">
        <f t="shared" si="200"/>
        <v>2.7209999999999999E-3</v>
      </c>
      <c r="G6423" s="10">
        <f>IF(C6423&gt;'Assumptions Notes'!C$11,'Assumptions Notes'!C$11,C6423)</f>
        <v>9.07</v>
      </c>
      <c r="H6423" s="15">
        <f t="shared" si="201"/>
        <v>2.7209999999999999E-3</v>
      </c>
      <c r="I6423" s="2">
        <f>IF(C6423&gt;'Assumptions Notes'!C$11,-C6423*('Assumptions Notes'!C$13/(2*1000)),G6423*D6423)</f>
        <v>2.7209999999999999E-3</v>
      </c>
    </row>
    <row r="6424" spans="1:9" x14ac:dyDescent="0.2">
      <c r="A6424" s="5">
        <v>42685.791666666664</v>
      </c>
      <c r="B6424" s="2">
        <v>1285.5899999999999</v>
      </c>
      <c r="C6424" s="10">
        <v>9.68</v>
      </c>
      <c r="D6424" s="8">
        <v>2.9999999999999997E-4</v>
      </c>
      <c r="E6424" s="13">
        <f>D6424*'Assumptions Notes'!C$12</f>
        <v>0.10799999999999998</v>
      </c>
      <c r="F6424" s="15">
        <f t="shared" si="200"/>
        <v>2.9039999999999995E-3</v>
      </c>
      <c r="G6424" s="10">
        <f>IF(C6424&gt;'Assumptions Notes'!C$11,'Assumptions Notes'!C$11,C6424)</f>
        <v>9.68</v>
      </c>
      <c r="H6424" s="15">
        <f t="shared" si="201"/>
        <v>2.9039999999999995E-3</v>
      </c>
      <c r="I6424" s="2">
        <f>IF(C6424&gt;'Assumptions Notes'!C$11,-C6424*('Assumptions Notes'!C$13/(2*1000)),G6424*D6424)</f>
        <v>2.9039999999999995E-3</v>
      </c>
    </row>
    <row r="6425" spans="1:9" x14ac:dyDescent="0.2">
      <c r="A6425" s="5">
        <v>42685.8125</v>
      </c>
      <c r="B6425" s="2">
        <v>1297.02</v>
      </c>
      <c r="C6425" s="10">
        <v>15.64</v>
      </c>
      <c r="D6425" s="8">
        <v>2.9750000000000002E-4</v>
      </c>
      <c r="E6425" s="13">
        <f>D6425*'Assumptions Notes'!C$12</f>
        <v>0.1071</v>
      </c>
      <c r="F6425" s="15">
        <f t="shared" si="200"/>
        <v>4.6529000000000006E-3</v>
      </c>
      <c r="G6425" s="10">
        <f>IF(C6425&gt;'Assumptions Notes'!C$11,'Assumptions Notes'!C$11,C6425)</f>
        <v>15.64</v>
      </c>
      <c r="H6425" s="15">
        <f t="shared" si="201"/>
        <v>4.6529000000000006E-3</v>
      </c>
      <c r="I6425" s="2">
        <f>IF(C6425&gt;'Assumptions Notes'!C$11,-C6425*('Assumptions Notes'!C$13/(2*1000)),G6425*D6425)</f>
        <v>4.6529000000000006E-3</v>
      </c>
    </row>
    <row r="6426" spans="1:9" x14ac:dyDescent="0.2">
      <c r="A6426" s="5">
        <v>42685.833333333336</v>
      </c>
      <c r="B6426" s="2">
        <v>1313.04</v>
      </c>
      <c r="C6426" s="10">
        <v>14.47</v>
      </c>
      <c r="D6426" s="8">
        <v>2.9500000000000001E-4</v>
      </c>
      <c r="E6426" s="13">
        <f>D6426*'Assumptions Notes'!C$12</f>
        <v>0.1062</v>
      </c>
      <c r="F6426" s="15">
        <f t="shared" si="200"/>
        <v>4.2686500000000006E-3</v>
      </c>
      <c r="G6426" s="10">
        <f>IF(C6426&gt;'Assumptions Notes'!C$11,'Assumptions Notes'!C$11,C6426)</f>
        <v>14.47</v>
      </c>
      <c r="H6426" s="15">
        <f t="shared" si="201"/>
        <v>4.2686500000000006E-3</v>
      </c>
      <c r="I6426" s="2">
        <f>IF(C6426&gt;'Assumptions Notes'!C$11,-C6426*('Assumptions Notes'!C$13/(2*1000)),G6426*D6426)</f>
        <v>4.2686500000000006E-3</v>
      </c>
    </row>
    <row r="6427" spans="1:9" x14ac:dyDescent="0.2">
      <c r="A6427" s="5">
        <v>42685.854166666664</v>
      </c>
      <c r="B6427" s="2">
        <v>1307.9000000000001</v>
      </c>
      <c r="C6427" s="10">
        <v>16.88</v>
      </c>
      <c r="D6427" s="8">
        <v>2.9E-4</v>
      </c>
      <c r="E6427" s="13">
        <f>D6427*'Assumptions Notes'!C$12</f>
        <v>0.10440000000000001</v>
      </c>
      <c r="F6427" s="15">
        <f t="shared" si="200"/>
        <v>4.8951999999999997E-3</v>
      </c>
      <c r="G6427" s="10">
        <f>IF(C6427&gt;'Assumptions Notes'!C$11,'Assumptions Notes'!C$11,C6427)</f>
        <v>16.88</v>
      </c>
      <c r="H6427" s="15">
        <f t="shared" si="201"/>
        <v>4.8951999999999997E-3</v>
      </c>
      <c r="I6427" s="2">
        <f>IF(C6427&gt;'Assumptions Notes'!C$11,-C6427*('Assumptions Notes'!C$13/(2*1000)),G6427*D6427)</f>
        <v>4.8951999999999997E-3</v>
      </c>
    </row>
    <row r="6428" spans="1:9" x14ac:dyDescent="0.2">
      <c r="A6428" s="5">
        <v>42685.875</v>
      </c>
      <c r="B6428" s="2">
        <v>1203.74</v>
      </c>
      <c r="C6428" s="10">
        <v>10.3</v>
      </c>
      <c r="D6428" s="8">
        <v>2.8499999999999999E-4</v>
      </c>
      <c r="E6428" s="13">
        <f>D6428*'Assumptions Notes'!C$12</f>
        <v>0.1026</v>
      </c>
      <c r="F6428" s="15">
        <f t="shared" si="200"/>
        <v>2.9355000000000002E-3</v>
      </c>
      <c r="G6428" s="10">
        <f>IF(C6428&gt;'Assumptions Notes'!C$11,'Assumptions Notes'!C$11,C6428)</f>
        <v>10.3</v>
      </c>
      <c r="H6428" s="15">
        <f t="shared" si="201"/>
        <v>2.9355000000000002E-3</v>
      </c>
      <c r="I6428" s="2">
        <f>IF(C6428&gt;'Assumptions Notes'!C$11,-C6428*('Assumptions Notes'!C$13/(2*1000)),G6428*D6428)</f>
        <v>2.9355000000000002E-3</v>
      </c>
    </row>
    <row r="6429" spans="1:9" x14ac:dyDescent="0.2">
      <c r="A6429" s="5">
        <v>42685.895833333336</v>
      </c>
      <c r="B6429" s="2">
        <v>1170.6199999999999</v>
      </c>
      <c r="C6429" s="10">
        <v>9.82</v>
      </c>
      <c r="D6429" s="8">
        <v>2.7E-4</v>
      </c>
      <c r="E6429" s="13">
        <f>D6429*'Assumptions Notes'!C$12</f>
        <v>9.7199999999999995E-2</v>
      </c>
      <c r="F6429" s="15">
        <f t="shared" si="200"/>
        <v>2.6513999999999999E-3</v>
      </c>
      <c r="G6429" s="10">
        <f>IF(C6429&gt;'Assumptions Notes'!C$11,'Assumptions Notes'!C$11,C6429)</f>
        <v>9.82</v>
      </c>
      <c r="H6429" s="15">
        <f t="shared" si="201"/>
        <v>2.6513999999999999E-3</v>
      </c>
      <c r="I6429" s="2">
        <f>IF(C6429&gt;'Assumptions Notes'!C$11,-C6429*('Assumptions Notes'!C$13/(2*1000)),G6429*D6429)</f>
        <v>2.6513999999999999E-3</v>
      </c>
    </row>
    <row r="6430" spans="1:9" x14ac:dyDescent="0.2">
      <c r="A6430" s="5">
        <v>42685.916666666664</v>
      </c>
      <c r="B6430" s="2">
        <v>1098.03</v>
      </c>
      <c r="C6430" s="10">
        <v>2.68</v>
      </c>
      <c r="D6430" s="8">
        <v>2.5500000000000002E-4</v>
      </c>
      <c r="E6430" s="13">
        <f>D6430*'Assumptions Notes'!C$12</f>
        <v>9.1800000000000007E-2</v>
      </c>
      <c r="F6430" s="15">
        <f t="shared" si="200"/>
        <v>6.8340000000000013E-4</v>
      </c>
      <c r="G6430" s="10">
        <f>IF(C6430&gt;'Assumptions Notes'!C$11,'Assumptions Notes'!C$11,C6430)</f>
        <v>2.68</v>
      </c>
      <c r="H6430" s="15">
        <f t="shared" si="201"/>
        <v>6.8340000000000013E-4</v>
      </c>
      <c r="I6430" s="2">
        <f>IF(C6430&gt;'Assumptions Notes'!C$11,-C6430*('Assumptions Notes'!C$13/(2*1000)),G6430*D6430)</f>
        <v>6.8340000000000013E-4</v>
      </c>
    </row>
    <row r="6431" spans="1:9" x14ac:dyDescent="0.2">
      <c r="A6431" s="5">
        <v>42685.9375</v>
      </c>
      <c r="B6431" s="2">
        <v>1080.04</v>
      </c>
      <c r="C6431" s="10">
        <v>2.79</v>
      </c>
      <c r="D6431" s="8">
        <v>2.1250000000000002E-4</v>
      </c>
      <c r="E6431" s="13">
        <f>D6431*'Assumptions Notes'!C$12</f>
        <v>7.6500000000000012E-2</v>
      </c>
      <c r="F6431" s="15">
        <f t="shared" si="200"/>
        <v>5.9287500000000009E-4</v>
      </c>
      <c r="G6431" s="10">
        <f>IF(C6431&gt;'Assumptions Notes'!C$11,'Assumptions Notes'!C$11,C6431)</f>
        <v>2.79</v>
      </c>
      <c r="H6431" s="15">
        <f t="shared" si="201"/>
        <v>5.9287500000000009E-4</v>
      </c>
      <c r="I6431" s="2">
        <f>IF(C6431&gt;'Assumptions Notes'!C$11,-C6431*('Assumptions Notes'!C$13/(2*1000)),G6431*D6431)</f>
        <v>5.9287500000000009E-4</v>
      </c>
    </row>
    <row r="6432" spans="1:9" x14ac:dyDescent="0.2">
      <c r="A6432" s="5">
        <v>42685.958333333336</v>
      </c>
      <c r="B6432" s="2">
        <v>1059.1500000000001</v>
      </c>
      <c r="C6432" s="10">
        <v>-33.24</v>
      </c>
      <c r="D6432" s="8">
        <v>1.7000000000000001E-4</v>
      </c>
      <c r="E6432" s="13">
        <f>D6432*'Assumptions Notes'!C$12</f>
        <v>6.1200000000000004E-2</v>
      </c>
      <c r="F6432" s="15">
        <f t="shared" si="200"/>
        <v>-5.650800000000001E-3</v>
      </c>
      <c r="G6432" s="10">
        <f>IF(C6432&gt;'Assumptions Notes'!C$11,'Assumptions Notes'!C$11,C6432)</f>
        <v>-33.24</v>
      </c>
      <c r="H6432" s="15">
        <f t="shared" si="201"/>
        <v>-5.650800000000001E-3</v>
      </c>
      <c r="I6432" s="2">
        <f>IF(C6432&gt;'Assumptions Notes'!C$11,-C6432*('Assumptions Notes'!C$13/(2*1000)),G6432*D6432)</f>
        <v>-5.650800000000001E-3</v>
      </c>
    </row>
    <row r="6433" spans="1:9" x14ac:dyDescent="0.2">
      <c r="A6433" s="5">
        <v>42685.979166666664</v>
      </c>
      <c r="B6433" s="2">
        <v>1046.54</v>
      </c>
      <c r="C6433" s="10">
        <v>-16.14</v>
      </c>
      <c r="D6433" s="8">
        <v>1.5000000000000001E-4</v>
      </c>
      <c r="E6433" s="13">
        <f>D6433*'Assumptions Notes'!C$12</f>
        <v>5.4000000000000006E-2</v>
      </c>
      <c r="F6433" s="15">
        <f t="shared" si="200"/>
        <v>-2.4210000000000004E-3</v>
      </c>
      <c r="G6433" s="10">
        <f>IF(C6433&gt;'Assumptions Notes'!C$11,'Assumptions Notes'!C$11,C6433)</f>
        <v>-16.14</v>
      </c>
      <c r="H6433" s="15">
        <f t="shared" si="201"/>
        <v>-2.4210000000000004E-3</v>
      </c>
      <c r="I6433" s="2">
        <f>IF(C6433&gt;'Assumptions Notes'!C$11,-C6433*('Assumptions Notes'!C$13/(2*1000)),G6433*D6433)</f>
        <v>-2.4210000000000004E-3</v>
      </c>
    </row>
    <row r="6434" spans="1:9" x14ac:dyDescent="0.2">
      <c r="A6434" s="5">
        <v>42686</v>
      </c>
      <c r="B6434" s="2">
        <v>1236.5</v>
      </c>
      <c r="C6434" s="10">
        <v>14.38</v>
      </c>
      <c r="D6434" s="8">
        <v>1.2999999999999999E-4</v>
      </c>
      <c r="E6434" s="13">
        <f>D6434*'Assumptions Notes'!C$12</f>
        <v>4.6799999999999994E-2</v>
      </c>
      <c r="F6434" s="15">
        <f t="shared" si="200"/>
        <v>1.8694E-3</v>
      </c>
      <c r="G6434" s="10">
        <f>IF(C6434&gt;'Assumptions Notes'!C$11,'Assumptions Notes'!C$11,C6434)</f>
        <v>14.38</v>
      </c>
      <c r="H6434" s="15">
        <f t="shared" si="201"/>
        <v>1.8694E-3</v>
      </c>
      <c r="I6434" s="2">
        <f>IF(C6434&gt;'Assumptions Notes'!C$11,-C6434*('Assumptions Notes'!C$13/(2*1000)),G6434*D6434)</f>
        <v>1.8694E-3</v>
      </c>
    </row>
    <row r="6435" spans="1:9" x14ac:dyDescent="0.2">
      <c r="A6435" s="5">
        <v>42686.020833333336</v>
      </c>
      <c r="B6435" s="2">
        <v>1142.52</v>
      </c>
      <c r="C6435" s="10">
        <v>0.09</v>
      </c>
      <c r="D6435" s="8">
        <v>1.175E-4</v>
      </c>
      <c r="E6435" s="13">
        <f>D6435*'Assumptions Notes'!C$12</f>
        <v>4.2299999999999997E-2</v>
      </c>
      <c r="F6435" s="15">
        <f t="shared" si="200"/>
        <v>1.0575E-5</v>
      </c>
      <c r="G6435" s="10">
        <f>IF(C6435&gt;'Assumptions Notes'!C$11,'Assumptions Notes'!C$11,C6435)</f>
        <v>0.09</v>
      </c>
      <c r="H6435" s="15">
        <f t="shared" si="201"/>
        <v>1.0575E-5</v>
      </c>
      <c r="I6435" s="2">
        <f>IF(C6435&gt;'Assumptions Notes'!C$11,-C6435*('Assumptions Notes'!C$13/(2*1000)),G6435*D6435)</f>
        <v>1.0575E-5</v>
      </c>
    </row>
    <row r="6436" spans="1:9" x14ac:dyDescent="0.2">
      <c r="A6436" s="5">
        <v>42686.041666666664</v>
      </c>
      <c r="B6436" s="2">
        <v>1073.31</v>
      </c>
      <c r="C6436" s="10">
        <v>25.63</v>
      </c>
      <c r="D6436" s="8">
        <v>1.05E-4</v>
      </c>
      <c r="E6436" s="13">
        <f>D6436*'Assumptions Notes'!C$12</f>
        <v>3.78E-2</v>
      </c>
      <c r="F6436" s="15">
        <f t="shared" si="200"/>
        <v>2.6911499999999998E-3</v>
      </c>
      <c r="G6436" s="10">
        <f>IF(C6436&gt;'Assumptions Notes'!C$11,'Assumptions Notes'!C$11,C6436)</f>
        <v>25.63</v>
      </c>
      <c r="H6436" s="15">
        <f t="shared" si="201"/>
        <v>2.6911499999999998E-3</v>
      </c>
      <c r="I6436" s="2">
        <f>IF(C6436&gt;'Assumptions Notes'!C$11,-C6436*('Assumptions Notes'!C$13/(2*1000)),G6436*D6436)</f>
        <v>2.6911499999999998E-3</v>
      </c>
    </row>
    <row r="6437" spans="1:9" x14ac:dyDescent="0.2">
      <c r="A6437" s="5">
        <v>42686.0625</v>
      </c>
      <c r="B6437" s="2">
        <v>1023.82</v>
      </c>
      <c r="C6437" s="10">
        <v>49.99</v>
      </c>
      <c r="D6437" s="8">
        <v>1.025E-4</v>
      </c>
      <c r="E6437" s="13">
        <f>D6437*'Assumptions Notes'!C$12</f>
        <v>3.6900000000000002E-2</v>
      </c>
      <c r="F6437" s="15">
        <f t="shared" si="200"/>
        <v>5.1239750000000002E-3</v>
      </c>
      <c r="G6437" s="10">
        <f>IF(C6437&gt;'Assumptions Notes'!C$11,'Assumptions Notes'!C$11,C6437)</f>
        <v>49.99</v>
      </c>
      <c r="H6437" s="15">
        <f t="shared" si="201"/>
        <v>5.1239750000000002E-3</v>
      </c>
      <c r="I6437" s="2">
        <f>IF(C6437&gt;'Assumptions Notes'!C$11,-C6437*('Assumptions Notes'!C$13/(2*1000)),G6437*D6437)</f>
        <v>5.1239750000000002E-3</v>
      </c>
    </row>
    <row r="6438" spans="1:9" x14ac:dyDescent="0.2">
      <c r="A6438" s="5">
        <v>42686.083333333336</v>
      </c>
      <c r="B6438" s="2">
        <v>972.93</v>
      </c>
      <c r="C6438" s="10">
        <v>16.88</v>
      </c>
      <c r="D6438" s="8">
        <v>1E-4</v>
      </c>
      <c r="E6438" s="13">
        <f>D6438*'Assumptions Notes'!C$12</f>
        <v>3.6000000000000004E-2</v>
      </c>
      <c r="F6438" s="15">
        <f t="shared" si="200"/>
        <v>1.688E-3</v>
      </c>
      <c r="G6438" s="10">
        <f>IF(C6438&gt;'Assumptions Notes'!C$11,'Assumptions Notes'!C$11,C6438)</f>
        <v>16.88</v>
      </c>
      <c r="H6438" s="15">
        <f t="shared" si="201"/>
        <v>1.688E-3</v>
      </c>
      <c r="I6438" s="2">
        <f>IF(C6438&gt;'Assumptions Notes'!C$11,-C6438*('Assumptions Notes'!C$13/(2*1000)),G6438*D6438)</f>
        <v>1.688E-3</v>
      </c>
    </row>
    <row r="6439" spans="1:9" x14ac:dyDescent="0.2">
      <c r="A6439" s="5">
        <v>42686.104166666664</v>
      </c>
      <c r="B6439" s="2">
        <v>938.64</v>
      </c>
      <c r="C6439" s="10">
        <v>-0.01</v>
      </c>
      <c r="D6439" s="8">
        <v>9.8750000000000002E-5</v>
      </c>
      <c r="E6439" s="13">
        <f>D6439*'Assumptions Notes'!C$12</f>
        <v>3.5549999999999998E-2</v>
      </c>
      <c r="F6439" s="15">
        <f t="shared" si="200"/>
        <v>-9.8750000000000007E-7</v>
      </c>
      <c r="G6439" s="10">
        <f>IF(C6439&gt;'Assumptions Notes'!C$11,'Assumptions Notes'!C$11,C6439)</f>
        <v>-0.01</v>
      </c>
      <c r="H6439" s="15">
        <f t="shared" si="201"/>
        <v>-9.8750000000000007E-7</v>
      </c>
      <c r="I6439" s="2">
        <f>IF(C6439&gt;'Assumptions Notes'!C$11,-C6439*('Assumptions Notes'!C$13/(2*1000)),G6439*D6439)</f>
        <v>-9.8750000000000007E-7</v>
      </c>
    </row>
    <row r="6440" spans="1:9" x14ac:dyDescent="0.2">
      <c r="A6440" s="5">
        <v>42686.125</v>
      </c>
      <c r="B6440" s="2">
        <v>951.26</v>
      </c>
      <c r="C6440" s="10">
        <v>-16.97</v>
      </c>
      <c r="D6440" s="8">
        <v>9.7499999999999998E-5</v>
      </c>
      <c r="E6440" s="13">
        <f>D6440*'Assumptions Notes'!C$12</f>
        <v>3.5099999999999999E-2</v>
      </c>
      <c r="F6440" s="15">
        <f t="shared" si="200"/>
        <v>-1.6545749999999999E-3</v>
      </c>
      <c r="G6440" s="10">
        <f>IF(C6440&gt;'Assumptions Notes'!C$11,'Assumptions Notes'!C$11,C6440)</f>
        <v>-16.97</v>
      </c>
      <c r="H6440" s="15">
        <f t="shared" si="201"/>
        <v>-1.6545749999999999E-3</v>
      </c>
      <c r="I6440" s="2">
        <f>IF(C6440&gt;'Assumptions Notes'!C$11,-C6440*('Assumptions Notes'!C$13/(2*1000)),G6440*D6440)</f>
        <v>-1.6545749999999999E-3</v>
      </c>
    </row>
    <row r="6441" spans="1:9" x14ac:dyDescent="0.2">
      <c r="A6441" s="5">
        <v>42686.145833333336</v>
      </c>
      <c r="B6441" s="2">
        <v>923.9</v>
      </c>
      <c r="C6441" s="10">
        <v>-34.909999999999997</v>
      </c>
      <c r="D6441" s="8">
        <v>9.6250000000000009E-5</v>
      </c>
      <c r="E6441" s="13">
        <f>D6441*'Assumptions Notes'!C$12</f>
        <v>3.465E-2</v>
      </c>
      <c r="F6441" s="15">
        <f t="shared" si="200"/>
        <v>-3.3600875000000001E-3</v>
      </c>
      <c r="G6441" s="10">
        <f>IF(C6441&gt;'Assumptions Notes'!C$11,'Assumptions Notes'!C$11,C6441)</f>
        <v>-34.909999999999997</v>
      </c>
      <c r="H6441" s="15">
        <f t="shared" si="201"/>
        <v>-3.3600875000000001E-3</v>
      </c>
      <c r="I6441" s="2">
        <f>IF(C6441&gt;'Assumptions Notes'!C$11,-C6441*('Assumptions Notes'!C$13/(2*1000)),G6441*D6441)</f>
        <v>-3.3600875000000001E-3</v>
      </c>
    </row>
    <row r="6442" spans="1:9" x14ac:dyDescent="0.2">
      <c r="A6442" s="5">
        <v>42686.166666666664</v>
      </c>
      <c r="B6442" s="2">
        <v>919.71</v>
      </c>
      <c r="C6442" s="10">
        <v>-18.27</v>
      </c>
      <c r="D6442" s="8">
        <v>9.5000000000000005E-5</v>
      </c>
      <c r="E6442" s="13">
        <f>D6442*'Assumptions Notes'!C$12</f>
        <v>3.4200000000000001E-2</v>
      </c>
      <c r="F6442" s="15">
        <f t="shared" si="200"/>
        <v>-1.73565E-3</v>
      </c>
      <c r="G6442" s="10">
        <f>IF(C6442&gt;'Assumptions Notes'!C$11,'Assumptions Notes'!C$11,C6442)</f>
        <v>-18.27</v>
      </c>
      <c r="H6442" s="15">
        <f t="shared" si="201"/>
        <v>-1.73565E-3</v>
      </c>
      <c r="I6442" s="2">
        <f>IF(C6442&gt;'Assumptions Notes'!C$11,-C6442*('Assumptions Notes'!C$13/(2*1000)),G6442*D6442)</f>
        <v>-1.73565E-3</v>
      </c>
    </row>
    <row r="6443" spans="1:9" x14ac:dyDescent="0.2">
      <c r="A6443" s="5">
        <v>42686.1875</v>
      </c>
      <c r="B6443" s="2">
        <v>902.47</v>
      </c>
      <c r="C6443" s="10">
        <v>1.02</v>
      </c>
      <c r="D6443" s="8">
        <v>9.6250000000000009E-5</v>
      </c>
      <c r="E6443" s="13">
        <f>D6443*'Assumptions Notes'!C$12</f>
        <v>3.465E-2</v>
      </c>
      <c r="F6443" s="15">
        <f t="shared" si="200"/>
        <v>9.8175000000000015E-5</v>
      </c>
      <c r="G6443" s="10">
        <f>IF(C6443&gt;'Assumptions Notes'!C$11,'Assumptions Notes'!C$11,C6443)</f>
        <v>1.02</v>
      </c>
      <c r="H6443" s="15">
        <f t="shared" si="201"/>
        <v>9.8175000000000015E-5</v>
      </c>
      <c r="I6443" s="2">
        <f>IF(C6443&gt;'Assumptions Notes'!C$11,-C6443*('Assumptions Notes'!C$13/(2*1000)),G6443*D6443)</f>
        <v>9.8175000000000015E-5</v>
      </c>
    </row>
    <row r="6444" spans="1:9" x14ac:dyDescent="0.2">
      <c r="A6444" s="5">
        <v>42686.208333333336</v>
      </c>
      <c r="B6444" s="2">
        <v>922.34</v>
      </c>
      <c r="C6444" s="10">
        <v>6.45</v>
      </c>
      <c r="D6444" s="8">
        <v>9.7499999999999998E-5</v>
      </c>
      <c r="E6444" s="13">
        <f>D6444*'Assumptions Notes'!C$12</f>
        <v>3.5099999999999999E-2</v>
      </c>
      <c r="F6444" s="15">
        <f t="shared" si="200"/>
        <v>6.2887499999999999E-4</v>
      </c>
      <c r="G6444" s="10">
        <f>IF(C6444&gt;'Assumptions Notes'!C$11,'Assumptions Notes'!C$11,C6444)</f>
        <v>6.45</v>
      </c>
      <c r="H6444" s="15">
        <f t="shared" si="201"/>
        <v>6.2887499999999999E-4</v>
      </c>
      <c r="I6444" s="2">
        <f>IF(C6444&gt;'Assumptions Notes'!C$11,-C6444*('Assumptions Notes'!C$13/(2*1000)),G6444*D6444)</f>
        <v>6.2887499999999999E-4</v>
      </c>
    </row>
    <row r="6445" spans="1:9" x14ac:dyDescent="0.2">
      <c r="A6445" s="5">
        <v>42686.229166666664</v>
      </c>
      <c r="B6445" s="2">
        <v>936.6</v>
      </c>
      <c r="C6445" s="10">
        <v>10.9</v>
      </c>
      <c r="D6445" s="8">
        <v>1.15E-4</v>
      </c>
      <c r="E6445" s="13">
        <f>D6445*'Assumptions Notes'!C$12</f>
        <v>4.1399999999999999E-2</v>
      </c>
      <c r="F6445" s="15">
        <f t="shared" si="200"/>
        <v>1.2535000000000001E-3</v>
      </c>
      <c r="G6445" s="10">
        <f>IF(C6445&gt;'Assumptions Notes'!C$11,'Assumptions Notes'!C$11,C6445)</f>
        <v>10.9</v>
      </c>
      <c r="H6445" s="15">
        <f t="shared" si="201"/>
        <v>1.2535000000000001E-3</v>
      </c>
      <c r="I6445" s="2">
        <f>IF(C6445&gt;'Assumptions Notes'!C$11,-C6445*('Assumptions Notes'!C$13/(2*1000)),G6445*D6445)</f>
        <v>1.2535000000000001E-3</v>
      </c>
    </row>
    <row r="6446" spans="1:9" x14ac:dyDescent="0.2">
      <c r="A6446" s="5">
        <v>42686.25</v>
      </c>
      <c r="B6446" s="2">
        <v>909.99</v>
      </c>
      <c r="C6446" s="10">
        <v>9.1199999999999992</v>
      </c>
      <c r="D6446" s="8">
        <v>1.325E-4</v>
      </c>
      <c r="E6446" s="13">
        <f>D6446*'Assumptions Notes'!C$12</f>
        <v>4.7699999999999999E-2</v>
      </c>
      <c r="F6446" s="15">
        <f t="shared" si="200"/>
        <v>1.2083999999999999E-3</v>
      </c>
      <c r="G6446" s="10">
        <f>IF(C6446&gt;'Assumptions Notes'!C$11,'Assumptions Notes'!C$11,C6446)</f>
        <v>9.1199999999999992</v>
      </c>
      <c r="H6446" s="15">
        <f t="shared" si="201"/>
        <v>1.2083999999999999E-3</v>
      </c>
      <c r="I6446" s="2">
        <f>IF(C6446&gt;'Assumptions Notes'!C$11,-C6446*('Assumptions Notes'!C$13/(2*1000)),G6446*D6446)</f>
        <v>1.2083999999999999E-3</v>
      </c>
    </row>
    <row r="6447" spans="1:9" x14ac:dyDescent="0.2">
      <c r="A6447" s="5">
        <v>42686.270833333336</v>
      </c>
      <c r="B6447" s="2">
        <v>952.47</v>
      </c>
      <c r="C6447" s="10">
        <v>10.19</v>
      </c>
      <c r="D6447" s="8">
        <v>1.6249999999999999E-4</v>
      </c>
      <c r="E6447" s="13">
        <f>D6447*'Assumptions Notes'!C$12</f>
        <v>5.8499999999999996E-2</v>
      </c>
      <c r="F6447" s="15">
        <f t="shared" si="200"/>
        <v>1.6558749999999998E-3</v>
      </c>
      <c r="G6447" s="10">
        <f>IF(C6447&gt;'Assumptions Notes'!C$11,'Assumptions Notes'!C$11,C6447)</f>
        <v>10.19</v>
      </c>
      <c r="H6447" s="15">
        <f t="shared" si="201"/>
        <v>1.6558749999999998E-3</v>
      </c>
      <c r="I6447" s="2">
        <f>IF(C6447&gt;'Assumptions Notes'!C$11,-C6447*('Assumptions Notes'!C$13/(2*1000)),G6447*D6447)</f>
        <v>1.6558749999999998E-3</v>
      </c>
    </row>
    <row r="6448" spans="1:9" x14ac:dyDescent="0.2">
      <c r="A6448" s="5">
        <v>42686.291666666664</v>
      </c>
      <c r="B6448" s="2">
        <v>950.54</v>
      </c>
      <c r="C6448" s="10">
        <v>10.53</v>
      </c>
      <c r="D6448" s="8">
        <v>1.9249999999999999E-4</v>
      </c>
      <c r="E6448" s="13">
        <f>D6448*'Assumptions Notes'!C$12</f>
        <v>6.93E-2</v>
      </c>
      <c r="F6448" s="15">
        <f t="shared" si="200"/>
        <v>2.0270249999999996E-3</v>
      </c>
      <c r="G6448" s="10">
        <f>IF(C6448&gt;'Assumptions Notes'!C$11,'Assumptions Notes'!C$11,C6448)</f>
        <v>10.53</v>
      </c>
      <c r="H6448" s="15">
        <f t="shared" si="201"/>
        <v>2.0270249999999996E-3</v>
      </c>
      <c r="I6448" s="2">
        <f>IF(C6448&gt;'Assumptions Notes'!C$11,-C6448*('Assumptions Notes'!C$13/(2*1000)),G6448*D6448)</f>
        <v>2.0270249999999996E-3</v>
      </c>
    </row>
    <row r="6449" spans="1:9" x14ac:dyDescent="0.2">
      <c r="A6449" s="5">
        <v>42686.3125</v>
      </c>
      <c r="B6449" s="2">
        <v>996.52</v>
      </c>
      <c r="C6449" s="10">
        <v>11.52</v>
      </c>
      <c r="D6449" s="8">
        <v>2.0875000000000001E-4</v>
      </c>
      <c r="E6449" s="13">
        <f>D6449*'Assumptions Notes'!C$12</f>
        <v>7.5150000000000008E-2</v>
      </c>
      <c r="F6449" s="15">
        <f t="shared" si="200"/>
        <v>2.4047999999999999E-3</v>
      </c>
      <c r="G6449" s="10">
        <f>IF(C6449&gt;'Assumptions Notes'!C$11,'Assumptions Notes'!C$11,C6449)</f>
        <v>11.52</v>
      </c>
      <c r="H6449" s="15">
        <f t="shared" si="201"/>
        <v>2.4047999999999999E-3</v>
      </c>
      <c r="I6449" s="2">
        <f>IF(C6449&gt;'Assumptions Notes'!C$11,-C6449*('Assumptions Notes'!C$13/(2*1000)),G6449*D6449)</f>
        <v>2.4047999999999999E-3</v>
      </c>
    </row>
    <row r="6450" spans="1:9" x14ac:dyDescent="0.2">
      <c r="A6450" s="5">
        <v>42686.333333333336</v>
      </c>
      <c r="B6450" s="2">
        <v>988.65</v>
      </c>
      <c r="C6450" s="10">
        <v>10.17</v>
      </c>
      <c r="D6450" s="8">
        <v>2.2499999999999999E-4</v>
      </c>
      <c r="E6450" s="13">
        <f>D6450*'Assumptions Notes'!C$12</f>
        <v>8.1000000000000003E-2</v>
      </c>
      <c r="F6450" s="15">
        <f t="shared" si="200"/>
        <v>2.2882499999999999E-3</v>
      </c>
      <c r="G6450" s="10">
        <f>IF(C6450&gt;'Assumptions Notes'!C$11,'Assumptions Notes'!C$11,C6450)</f>
        <v>10.17</v>
      </c>
      <c r="H6450" s="15">
        <f t="shared" si="201"/>
        <v>2.2882499999999999E-3</v>
      </c>
      <c r="I6450" s="2">
        <f>IF(C6450&gt;'Assumptions Notes'!C$11,-C6450*('Assumptions Notes'!C$13/(2*1000)),G6450*D6450)</f>
        <v>2.2882499999999999E-3</v>
      </c>
    </row>
    <row r="6451" spans="1:9" x14ac:dyDescent="0.2">
      <c r="A6451" s="5">
        <v>42686.354166666664</v>
      </c>
      <c r="B6451" s="2">
        <v>951.91</v>
      </c>
      <c r="C6451" s="10">
        <v>1.03</v>
      </c>
      <c r="D6451" s="8">
        <v>2.2625E-4</v>
      </c>
      <c r="E6451" s="13">
        <f>D6451*'Assumptions Notes'!C$12</f>
        <v>8.1449999999999995E-2</v>
      </c>
      <c r="F6451" s="15">
        <f t="shared" si="200"/>
        <v>2.3303749999999999E-4</v>
      </c>
      <c r="G6451" s="10">
        <f>IF(C6451&gt;'Assumptions Notes'!C$11,'Assumptions Notes'!C$11,C6451)</f>
        <v>1.03</v>
      </c>
      <c r="H6451" s="15">
        <f t="shared" si="201"/>
        <v>2.3303749999999999E-4</v>
      </c>
      <c r="I6451" s="2">
        <f>IF(C6451&gt;'Assumptions Notes'!C$11,-C6451*('Assumptions Notes'!C$13/(2*1000)),G6451*D6451)</f>
        <v>2.3303749999999999E-4</v>
      </c>
    </row>
    <row r="6452" spans="1:9" x14ac:dyDescent="0.2">
      <c r="A6452" s="5">
        <v>42686.375</v>
      </c>
      <c r="B6452" s="2">
        <v>977.91</v>
      </c>
      <c r="C6452" s="10">
        <v>1.45</v>
      </c>
      <c r="D6452" s="8">
        <v>2.275E-4</v>
      </c>
      <c r="E6452" s="13">
        <f>D6452*'Assumptions Notes'!C$12</f>
        <v>8.1900000000000001E-2</v>
      </c>
      <c r="F6452" s="15">
        <f t="shared" si="200"/>
        <v>3.2987499999999998E-4</v>
      </c>
      <c r="G6452" s="10">
        <f>IF(C6452&gt;'Assumptions Notes'!C$11,'Assumptions Notes'!C$11,C6452)</f>
        <v>1.45</v>
      </c>
      <c r="H6452" s="15">
        <f t="shared" si="201"/>
        <v>3.2987499999999998E-4</v>
      </c>
      <c r="I6452" s="2">
        <f>IF(C6452&gt;'Assumptions Notes'!C$11,-C6452*('Assumptions Notes'!C$13/(2*1000)),G6452*D6452)</f>
        <v>3.2987499999999998E-4</v>
      </c>
    </row>
    <row r="6453" spans="1:9" x14ac:dyDescent="0.2">
      <c r="A6453" s="5">
        <v>42686.395833333336</v>
      </c>
      <c r="B6453" s="2">
        <v>841.01</v>
      </c>
      <c r="C6453" s="10">
        <v>-15.99</v>
      </c>
      <c r="D6453" s="8">
        <v>2.1875E-4</v>
      </c>
      <c r="E6453" s="13">
        <f>D6453*'Assumptions Notes'!C$12</f>
        <v>7.8750000000000001E-2</v>
      </c>
      <c r="F6453" s="15">
        <f t="shared" si="200"/>
        <v>-3.4978125000000001E-3</v>
      </c>
      <c r="G6453" s="10">
        <f>IF(C6453&gt;'Assumptions Notes'!C$11,'Assumptions Notes'!C$11,C6453)</f>
        <v>-15.99</v>
      </c>
      <c r="H6453" s="15">
        <f t="shared" si="201"/>
        <v>-3.4978125000000001E-3</v>
      </c>
      <c r="I6453" s="2">
        <f>IF(C6453&gt;'Assumptions Notes'!C$11,-C6453*('Assumptions Notes'!C$13/(2*1000)),G6453*D6453)</f>
        <v>-3.4978125000000001E-3</v>
      </c>
    </row>
    <row r="6454" spans="1:9" x14ac:dyDescent="0.2">
      <c r="A6454" s="5">
        <v>42686.416666666664</v>
      </c>
      <c r="B6454" s="2">
        <v>857.98</v>
      </c>
      <c r="C6454" s="10">
        <v>-13.1</v>
      </c>
      <c r="D6454" s="8">
        <v>2.1000000000000001E-4</v>
      </c>
      <c r="E6454" s="13">
        <f>D6454*'Assumptions Notes'!C$12</f>
        <v>7.5600000000000001E-2</v>
      </c>
      <c r="F6454" s="15">
        <f t="shared" si="200"/>
        <v>-2.751E-3</v>
      </c>
      <c r="G6454" s="10">
        <f>IF(C6454&gt;'Assumptions Notes'!C$11,'Assumptions Notes'!C$11,C6454)</f>
        <v>-13.1</v>
      </c>
      <c r="H6454" s="15">
        <f t="shared" si="201"/>
        <v>-2.751E-3</v>
      </c>
      <c r="I6454" s="2">
        <f>IF(C6454&gt;'Assumptions Notes'!C$11,-C6454*('Assumptions Notes'!C$13/(2*1000)),G6454*D6454)</f>
        <v>-2.751E-3</v>
      </c>
    </row>
    <row r="6455" spans="1:9" x14ac:dyDescent="0.2">
      <c r="A6455" s="5">
        <v>42686.4375</v>
      </c>
      <c r="B6455" s="2">
        <v>857.31</v>
      </c>
      <c r="C6455" s="10">
        <v>-0.21</v>
      </c>
      <c r="D6455" s="8">
        <v>2.075E-4</v>
      </c>
      <c r="E6455" s="13">
        <f>D6455*'Assumptions Notes'!C$12</f>
        <v>7.4700000000000003E-2</v>
      </c>
      <c r="F6455" s="15">
        <f t="shared" si="200"/>
        <v>-4.3575000000000002E-5</v>
      </c>
      <c r="G6455" s="10">
        <f>IF(C6455&gt;'Assumptions Notes'!C$11,'Assumptions Notes'!C$11,C6455)</f>
        <v>-0.21</v>
      </c>
      <c r="H6455" s="15">
        <f t="shared" si="201"/>
        <v>-4.3575000000000002E-5</v>
      </c>
      <c r="I6455" s="2">
        <f>IF(C6455&gt;'Assumptions Notes'!C$11,-C6455*('Assumptions Notes'!C$13/(2*1000)),G6455*D6455)</f>
        <v>-4.3575000000000002E-5</v>
      </c>
    </row>
    <row r="6456" spans="1:9" x14ac:dyDescent="0.2">
      <c r="A6456" s="5">
        <v>42686.458333333336</v>
      </c>
      <c r="B6456" s="2">
        <v>856.39</v>
      </c>
      <c r="C6456" s="10">
        <v>-8.02</v>
      </c>
      <c r="D6456" s="8">
        <v>2.05E-4</v>
      </c>
      <c r="E6456" s="13">
        <f>D6456*'Assumptions Notes'!C$12</f>
        <v>7.3800000000000004E-2</v>
      </c>
      <c r="F6456" s="15">
        <f t="shared" si="200"/>
        <v>-1.6440999999999999E-3</v>
      </c>
      <c r="G6456" s="10">
        <f>IF(C6456&gt;'Assumptions Notes'!C$11,'Assumptions Notes'!C$11,C6456)</f>
        <v>-8.02</v>
      </c>
      <c r="H6456" s="15">
        <f t="shared" si="201"/>
        <v>-1.6440999999999999E-3</v>
      </c>
      <c r="I6456" s="2">
        <f>IF(C6456&gt;'Assumptions Notes'!C$11,-C6456*('Assumptions Notes'!C$13/(2*1000)),G6456*D6456)</f>
        <v>-1.6440999999999999E-3</v>
      </c>
    </row>
    <row r="6457" spans="1:9" x14ac:dyDescent="0.2">
      <c r="A6457" s="5">
        <v>42686.479166666664</v>
      </c>
      <c r="B6457" s="2">
        <v>872.63</v>
      </c>
      <c r="C6457" s="10">
        <v>-6.43</v>
      </c>
      <c r="D6457" s="8">
        <v>2.1499999999999999E-4</v>
      </c>
      <c r="E6457" s="13">
        <f>D6457*'Assumptions Notes'!C$12</f>
        <v>7.7399999999999997E-2</v>
      </c>
      <c r="F6457" s="15">
        <f t="shared" si="200"/>
        <v>-1.3824499999999999E-3</v>
      </c>
      <c r="G6457" s="10">
        <f>IF(C6457&gt;'Assumptions Notes'!C$11,'Assumptions Notes'!C$11,C6457)</f>
        <v>-6.43</v>
      </c>
      <c r="H6457" s="15">
        <f t="shared" si="201"/>
        <v>-1.3824499999999999E-3</v>
      </c>
      <c r="I6457" s="2">
        <f>IF(C6457&gt;'Assumptions Notes'!C$11,-C6457*('Assumptions Notes'!C$13/(2*1000)),G6457*D6457)</f>
        <v>-1.3824499999999999E-3</v>
      </c>
    </row>
    <row r="6458" spans="1:9" x14ac:dyDescent="0.2">
      <c r="A6458" s="5">
        <v>42686.5</v>
      </c>
      <c r="B6458" s="2">
        <v>887.1</v>
      </c>
      <c r="C6458" s="10">
        <v>-50.75</v>
      </c>
      <c r="D6458" s="8">
        <v>2.2499999999999999E-4</v>
      </c>
      <c r="E6458" s="13">
        <f>D6458*'Assumptions Notes'!C$12</f>
        <v>8.1000000000000003E-2</v>
      </c>
      <c r="F6458" s="15">
        <f t="shared" si="200"/>
        <v>-1.141875E-2</v>
      </c>
      <c r="G6458" s="10">
        <f>IF(C6458&gt;'Assumptions Notes'!C$11,'Assumptions Notes'!C$11,C6458)</f>
        <v>-50.75</v>
      </c>
      <c r="H6458" s="15">
        <f t="shared" si="201"/>
        <v>-1.141875E-2</v>
      </c>
      <c r="I6458" s="2">
        <f>IF(C6458&gt;'Assumptions Notes'!C$11,-C6458*('Assumptions Notes'!C$13/(2*1000)),G6458*D6458)</f>
        <v>-1.141875E-2</v>
      </c>
    </row>
    <row r="6459" spans="1:9" x14ac:dyDescent="0.2">
      <c r="A6459" s="5">
        <v>42686.520833333336</v>
      </c>
      <c r="B6459" s="2">
        <v>918.06</v>
      </c>
      <c r="C6459" s="10">
        <v>-42.15</v>
      </c>
      <c r="D6459" s="8">
        <v>2.1250000000000002E-4</v>
      </c>
      <c r="E6459" s="13">
        <f>D6459*'Assumptions Notes'!C$12</f>
        <v>7.6500000000000012E-2</v>
      </c>
      <c r="F6459" s="15">
        <f t="shared" si="200"/>
        <v>-8.9568749999999996E-3</v>
      </c>
      <c r="G6459" s="10">
        <f>IF(C6459&gt;'Assumptions Notes'!C$11,'Assumptions Notes'!C$11,C6459)</f>
        <v>-42.15</v>
      </c>
      <c r="H6459" s="15">
        <f t="shared" si="201"/>
        <v>-8.9568749999999996E-3</v>
      </c>
      <c r="I6459" s="2">
        <f>IF(C6459&gt;'Assumptions Notes'!C$11,-C6459*('Assumptions Notes'!C$13/(2*1000)),G6459*D6459)</f>
        <v>-8.9568749999999996E-3</v>
      </c>
    </row>
    <row r="6460" spans="1:9" x14ac:dyDescent="0.2">
      <c r="A6460" s="5">
        <v>42686.541666666664</v>
      </c>
      <c r="B6460" s="2">
        <v>841.42</v>
      </c>
      <c r="C6460" s="10">
        <v>-48.95</v>
      </c>
      <c r="D6460" s="8">
        <v>2.0000000000000001E-4</v>
      </c>
      <c r="E6460" s="13">
        <f>D6460*'Assumptions Notes'!C$12</f>
        <v>7.2000000000000008E-2</v>
      </c>
      <c r="F6460" s="15">
        <f t="shared" si="200"/>
        <v>-9.7900000000000018E-3</v>
      </c>
      <c r="G6460" s="10">
        <f>IF(C6460&gt;'Assumptions Notes'!C$11,'Assumptions Notes'!C$11,C6460)</f>
        <v>-48.95</v>
      </c>
      <c r="H6460" s="15">
        <f t="shared" si="201"/>
        <v>-9.7900000000000018E-3</v>
      </c>
      <c r="I6460" s="2">
        <f>IF(C6460&gt;'Assumptions Notes'!C$11,-C6460*('Assumptions Notes'!C$13/(2*1000)),G6460*D6460)</f>
        <v>-9.7900000000000018E-3</v>
      </c>
    </row>
    <row r="6461" spans="1:9" x14ac:dyDescent="0.2">
      <c r="A6461" s="5">
        <v>42686.5625</v>
      </c>
      <c r="B6461" s="2">
        <v>832.74</v>
      </c>
      <c r="C6461" s="10">
        <v>-42.89</v>
      </c>
      <c r="D6461" s="8">
        <v>1.975E-4</v>
      </c>
      <c r="E6461" s="13">
        <f>D6461*'Assumptions Notes'!C$12</f>
        <v>7.1099999999999997E-2</v>
      </c>
      <c r="F6461" s="15">
        <f t="shared" si="200"/>
        <v>-8.4707749999999998E-3</v>
      </c>
      <c r="G6461" s="10">
        <f>IF(C6461&gt;'Assumptions Notes'!C$11,'Assumptions Notes'!C$11,C6461)</f>
        <v>-42.89</v>
      </c>
      <c r="H6461" s="15">
        <f t="shared" si="201"/>
        <v>-8.4707749999999998E-3</v>
      </c>
      <c r="I6461" s="2">
        <f>IF(C6461&gt;'Assumptions Notes'!C$11,-C6461*('Assumptions Notes'!C$13/(2*1000)),G6461*D6461)</f>
        <v>-8.4707749999999998E-3</v>
      </c>
    </row>
    <row r="6462" spans="1:9" x14ac:dyDescent="0.2">
      <c r="A6462" s="5">
        <v>42686.583333333336</v>
      </c>
      <c r="B6462" s="2">
        <v>930.49</v>
      </c>
      <c r="C6462" s="10">
        <v>-2.4</v>
      </c>
      <c r="D6462" s="8">
        <v>1.95E-4</v>
      </c>
      <c r="E6462" s="13">
        <f>D6462*'Assumptions Notes'!C$12</f>
        <v>7.0199999999999999E-2</v>
      </c>
      <c r="F6462" s="15">
        <f t="shared" si="200"/>
        <v>-4.6799999999999999E-4</v>
      </c>
      <c r="G6462" s="10">
        <f>IF(C6462&gt;'Assumptions Notes'!C$11,'Assumptions Notes'!C$11,C6462)</f>
        <v>-2.4</v>
      </c>
      <c r="H6462" s="15">
        <f t="shared" si="201"/>
        <v>-4.6799999999999999E-4</v>
      </c>
      <c r="I6462" s="2">
        <f>IF(C6462&gt;'Assumptions Notes'!C$11,-C6462*('Assumptions Notes'!C$13/(2*1000)),G6462*D6462)</f>
        <v>-4.6799999999999999E-4</v>
      </c>
    </row>
    <row r="6463" spans="1:9" x14ac:dyDescent="0.2">
      <c r="A6463" s="5">
        <v>42686.604166666664</v>
      </c>
      <c r="B6463" s="2">
        <v>915.09</v>
      </c>
      <c r="C6463" s="10">
        <v>-14.97</v>
      </c>
      <c r="D6463" s="8">
        <v>1.9625E-4</v>
      </c>
      <c r="E6463" s="13">
        <f>D6463*'Assumptions Notes'!C$12</f>
        <v>7.0650000000000004E-2</v>
      </c>
      <c r="F6463" s="15">
        <f t="shared" si="200"/>
        <v>-2.9378625E-3</v>
      </c>
      <c r="G6463" s="10">
        <f>IF(C6463&gt;'Assumptions Notes'!C$11,'Assumptions Notes'!C$11,C6463)</f>
        <v>-14.97</v>
      </c>
      <c r="H6463" s="15">
        <f t="shared" si="201"/>
        <v>-2.9378625E-3</v>
      </c>
      <c r="I6463" s="2">
        <f>IF(C6463&gt;'Assumptions Notes'!C$11,-C6463*('Assumptions Notes'!C$13/(2*1000)),G6463*D6463)</f>
        <v>-2.9378625E-3</v>
      </c>
    </row>
    <row r="6464" spans="1:9" x14ac:dyDescent="0.2">
      <c r="A6464" s="5">
        <v>42686.625</v>
      </c>
      <c r="B6464" s="2">
        <v>875.84</v>
      </c>
      <c r="C6464" s="10">
        <v>-35.78</v>
      </c>
      <c r="D6464" s="8">
        <v>1.975E-4</v>
      </c>
      <c r="E6464" s="13">
        <f>D6464*'Assumptions Notes'!C$12</f>
        <v>7.1099999999999997E-2</v>
      </c>
      <c r="F6464" s="15">
        <f t="shared" si="200"/>
        <v>-7.0665500000000004E-3</v>
      </c>
      <c r="G6464" s="10">
        <f>IF(C6464&gt;'Assumptions Notes'!C$11,'Assumptions Notes'!C$11,C6464)</f>
        <v>-35.78</v>
      </c>
      <c r="H6464" s="15">
        <f t="shared" si="201"/>
        <v>-7.0665500000000004E-3</v>
      </c>
      <c r="I6464" s="2">
        <f>IF(C6464&gt;'Assumptions Notes'!C$11,-C6464*('Assumptions Notes'!C$13/(2*1000)),G6464*D6464)</f>
        <v>-7.0665500000000004E-3</v>
      </c>
    </row>
    <row r="6465" spans="1:9" x14ac:dyDescent="0.2">
      <c r="A6465" s="5">
        <v>42686.645833333336</v>
      </c>
      <c r="B6465" s="2">
        <v>900.34</v>
      </c>
      <c r="C6465" s="10">
        <v>-22.23</v>
      </c>
      <c r="D6465" s="8">
        <v>2.2124999999999998E-4</v>
      </c>
      <c r="E6465" s="13">
        <f>D6465*'Assumptions Notes'!C$12</f>
        <v>7.9649999999999999E-2</v>
      </c>
      <c r="F6465" s="15">
        <f t="shared" si="200"/>
        <v>-4.9183874999999995E-3</v>
      </c>
      <c r="G6465" s="10">
        <f>IF(C6465&gt;'Assumptions Notes'!C$11,'Assumptions Notes'!C$11,C6465)</f>
        <v>-22.23</v>
      </c>
      <c r="H6465" s="15">
        <f t="shared" si="201"/>
        <v>-4.9183874999999995E-3</v>
      </c>
      <c r="I6465" s="2">
        <f>IF(C6465&gt;'Assumptions Notes'!C$11,-C6465*('Assumptions Notes'!C$13/(2*1000)),G6465*D6465)</f>
        <v>-4.9183874999999995E-3</v>
      </c>
    </row>
    <row r="6466" spans="1:9" x14ac:dyDescent="0.2">
      <c r="A6466" s="5">
        <v>42686.666666666664</v>
      </c>
      <c r="B6466" s="2">
        <v>911.04</v>
      </c>
      <c r="C6466" s="10">
        <v>-48.89</v>
      </c>
      <c r="D6466" s="8">
        <v>2.4499999999999999E-4</v>
      </c>
      <c r="E6466" s="13">
        <f>D6466*'Assumptions Notes'!C$12</f>
        <v>8.8200000000000001E-2</v>
      </c>
      <c r="F6466" s="15">
        <f t="shared" si="200"/>
        <v>-1.1978050000000001E-2</v>
      </c>
      <c r="G6466" s="10">
        <f>IF(C6466&gt;'Assumptions Notes'!C$11,'Assumptions Notes'!C$11,C6466)</f>
        <v>-48.89</v>
      </c>
      <c r="H6466" s="15">
        <f t="shared" si="201"/>
        <v>-1.1978050000000001E-2</v>
      </c>
      <c r="I6466" s="2">
        <f>IF(C6466&gt;'Assumptions Notes'!C$11,-C6466*('Assumptions Notes'!C$13/(2*1000)),G6466*D6466)</f>
        <v>-1.1978050000000001E-2</v>
      </c>
    </row>
    <row r="6467" spans="1:9" x14ac:dyDescent="0.2">
      <c r="A6467" s="5">
        <v>42686.6875</v>
      </c>
      <c r="B6467" s="2">
        <v>944.78</v>
      </c>
      <c r="C6467" s="10">
        <v>-4.68</v>
      </c>
      <c r="D6467" s="8">
        <v>2.7E-4</v>
      </c>
      <c r="E6467" s="13">
        <f>D6467*'Assumptions Notes'!C$12</f>
        <v>9.7199999999999995E-2</v>
      </c>
      <c r="F6467" s="15">
        <f t="shared" si="200"/>
        <v>-1.2635999999999999E-3</v>
      </c>
      <c r="G6467" s="10">
        <f>IF(C6467&gt;'Assumptions Notes'!C$11,'Assumptions Notes'!C$11,C6467)</f>
        <v>-4.68</v>
      </c>
      <c r="H6467" s="15">
        <f t="shared" si="201"/>
        <v>-1.2635999999999999E-3</v>
      </c>
      <c r="I6467" s="2">
        <f>IF(C6467&gt;'Assumptions Notes'!C$11,-C6467*('Assumptions Notes'!C$13/(2*1000)),G6467*D6467)</f>
        <v>-1.2635999999999999E-3</v>
      </c>
    </row>
    <row r="6468" spans="1:9" x14ac:dyDescent="0.2">
      <c r="A6468" s="5">
        <v>42686.708333333336</v>
      </c>
      <c r="B6468" s="2">
        <v>974.12</v>
      </c>
      <c r="C6468" s="10">
        <v>15.93</v>
      </c>
      <c r="D6468" s="8">
        <v>2.9500000000000001E-4</v>
      </c>
      <c r="E6468" s="13">
        <f>D6468*'Assumptions Notes'!C$12</f>
        <v>0.1062</v>
      </c>
      <c r="F6468" s="15">
        <f t="shared" ref="F6468:F6531" si="202">D6468*C6468</f>
        <v>4.6993500000000006E-3</v>
      </c>
      <c r="G6468" s="10">
        <f>IF(C6468&gt;'Assumptions Notes'!C$11,'Assumptions Notes'!C$11,C6468)</f>
        <v>15.93</v>
      </c>
      <c r="H6468" s="15">
        <f t="shared" ref="H6468:H6531" si="203">G6468*D6468</f>
        <v>4.6993500000000006E-3</v>
      </c>
      <c r="I6468" s="2">
        <f>IF(C6468&gt;'Assumptions Notes'!C$11,-C6468*('Assumptions Notes'!C$13/(2*1000)),G6468*D6468)</f>
        <v>4.6993500000000006E-3</v>
      </c>
    </row>
    <row r="6469" spans="1:9" x14ac:dyDescent="0.2">
      <c r="A6469" s="5">
        <v>42686.729166666664</v>
      </c>
      <c r="B6469" s="2">
        <v>993.72</v>
      </c>
      <c r="C6469" s="10">
        <v>11.74</v>
      </c>
      <c r="D6469" s="8">
        <v>2.9750000000000002E-4</v>
      </c>
      <c r="E6469" s="13">
        <f>D6469*'Assumptions Notes'!C$12</f>
        <v>0.1071</v>
      </c>
      <c r="F6469" s="15">
        <f t="shared" si="202"/>
        <v>3.4926500000000004E-3</v>
      </c>
      <c r="G6469" s="10">
        <f>IF(C6469&gt;'Assumptions Notes'!C$11,'Assumptions Notes'!C$11,C6469)</f>
        <v>11.74</v>
      </c>
      <c r="H6469" s="15">
        <f t="shared" si="203"/>
        <v>3.4926500000000004E-3</v>
      </c>
      <c r="I6469" s="2">
        <f>IF(C6469&gt;'Assumptions Notes'!C$11,-C6469*('Assumptions Notes'!C$13/(2*1000)),G6469*D6469)</f>
        <v>3.4926500000000004E-3</v>
      </c>
    </row>
    <row r="6470" spans="1:9" x14ac:dyDescent="0.2">
      <c r="A6470" s="5">
        <v>42686.75</v>
      </c>
      <c r="B6470" s="2">
        <v>1033.48</v>
      </c>
      <c r="C6470" s="10">
        <v>9.9499999999999993</v>
      </c>
      <c r="D6470" s="8">
        <v>2.9999999999999997E-4</v>
      </c>
      <c r="E6470" s="13">
        <f>D6470*'Assumptions Notes'!C$12</f>
        <v>0.10799999999999998</v>
      </c>
      <c r="F6470" s="15">
        <f t="shared" si="202"/>
        <v>2.9849999999999994E-3</v>
      </c>
      <c r="G6470" s="10">
        <f>IF(C6470&gt;'Assumptions Notes'!C$11,'Assumptions Notes'!C$11,C6470)</f>
        <v>9.9499999999999993</v>
      </c>
      <c r="H6470" s="15">
        <f t="shared" si="203"/>
        <v>2.9849999999999994E-3</v>
      </c>
      <c r="I6470" s="2">
        <f>IF(C6470&gt;'Assumptions Notes'!C$11,-C6470*('Assumptions Notes'!C$13/(2*1000)),G6470*D6470)</f>
        <v>2.9849999999999994E-3</v>
      </c>
    </row>
    <row r="6471" spans="1:9" x14ac:dyDescent="0.2">
      <c r="A6471" s="5">
        <v>42686.770833333336</v>
      </c>
      <c r="B6471" s="2">
        <v>1110.3699999999999</v>
      </c>
      <c r="C6471" s="10">
        <v>10.53</v>
      </c>
      <c r="D6471" s="8">
        <v>2.9999999999999997E-4</v>
      </c>
      <c r="E6471" s="13">
        <f>D6471*'Assumptions Notes'!C$12</f>
        <v>0.10799999999999998</v>
      </c>
      <c r="F6471" s="15">
        <f t="shared" si="202"/>
        <v>3.1589999999999995E-3</v>
      </c>
      <c r="G6471" s="10">
        <f>IF(C6471&gt;'Assumptions Notes'!C$11,'Assumptions Notes'!C$11,C6471)</f>
        <v>10.53</v>
      </c>
      <c r="H6471" s="15">
        <f t="shared" si="203"/>
        <v>3.1589999999999995E-3</v>
      </c>
      <c r="I6471" s="2">
        <f>IF(C6471&gt;'Assumptions Notes'!C$11,-C6471*('Assumptions Notes'!C$13/(2*1000)),G6471*D6471)</f>
        <v>3.1589999999999995E-3</v>
      </c>
    </row>
    <row r="6472" spans="1:9" x14ac:dyDescent="0.2">
      <c r="A6472" s="5">
        <v>42686.791666666664</v>
      </c>
      <c r="B6472" s="2">
        <v>1138.28</v>
      </c>
      <c r="C6472" s="10">
        <v>8.43</v>
      </c>
      <c r="D6472" s="8">
        <v>2.9999999999999997E-4</v>
      </c>
      <c r="E6472" s="13">
        <f>D6472*'Assumptions Notes'!C$12</f>
        <v>0.10799999999999998</v>
      </c>
      <c r="F6472" s="15">
        <f t="shared" si="202"/>
        <v>2.5289999999999996E-3</v>
      </c>
      <c r="G6472" s="10">
        <f>IF(C6472&gt;'Assumptions Notes'!C$11,'Assumptions Notes'!C$11,C6472)</f>
        <v>8.43</v>
      </c>
      <c r="H6472" s="15">
        <f t="shared" si="203"/>
        <v>2.5289999999999996E-3</v>
      </c>
      <c r="I6472" s="2">
        <f>IF(C6472&gt;'Assumptions Notes'!C$11,-C6472*('Assumptions Notes'!C$13/(2*1000)),G6472*D6472)</f>
        <v>2.5289999999999996E-3</v>
      </c>
    </row>
    <row r="6473" spans="1:9" x14ac:dyDescent="0.2">
      <c r="A6473" s="5">
        <v>42686.8125</v>
      </c>
      <c r="B6473" s="2">
        <v>1150.27</v>
      </c>
      <c r="C6473" s="10">
        <v>10.67</v>
      </c>
      <c r="D6473" s="8">
        <v>2.9750000000000002E-4</v>
      </c>
      <c r="E6473" s="13">
        <f>D6473*'Assumptions Notes'!C$12</f>
        <v>0.1071</v>
      </c>
      <c r="F6473" s="15">
        <f t="shared" si="202"/>
        <v>3.1743250000000004E-3</v>
      </c>
      <c r="G6473" s="10">
        <f>IF(C6473&gt;'Assumptions Notes'!C$11,'Assumptions Notes'!C$11,C6473)</f>
        <v>10.67</v>
      </c>
      <c r="H6473" s="15">
        <f t="shared" si="203"/>
        <v>3.1743250000000004E-3</v>
      </c>
      <c r="I6473" s="2">
        <f>IF(C6473&gt;'Assumptions Notes'!C$11,-C6473*('Assumptions Notes'!C$13/(2*1000)),G6473*D6473)</f>
        <v>3.1743250000000004E-3</v>
      </c>
    </row>
    <row r="6474" spans="1:9" x14ac:dyDescent="0.2">
      <c r="A6474" s="5">
        <v>42686.833333333336</v>
      </c>
      <c r="B6474" s="2">
        <v>1155.79</v>
      </c>
      <c r="C6474" s="10">
        <v>10.199999999999999</v>
      </c>
      <c r="D6474" s="8">
        <v>2.9500000000000001E-4</v>
      </c>
      <c r="E6474" s="13">
        <f>D6474*'Assumptions Notes'!C$12</f>
        <v>0.1062</v>
      </c>
      <c r="F6474" s="15">
        <f t="shared" si="202"/>
        <v>3.009E-3</v>
      </c>
      <c r="G6474" s="10">
        <f>IF(C6474&gt;'Assumptions Notes'!C$11,'Assumptions Notes'!C$11,C6474)</f>
        <v>10.199999999999999</v>
      </c>
      <c r="H6474" s="15">
        <f t="shared" si="203"/>
        <v>3.009E-3</v>
      </c>
      <c r="I6474" s="2">
        <f>IF(C6474&gt;'Assumptions Notes'!C$11,-C6474*('Assumptions Notes'!C$13/(2*1000)),G6474*D6474)</f>
        <v>3.009E-3</v>
      </c>
    </row>
    <row r="6475" spans="1:9" x14ac:dyDescent="0.2">
      <c r="A6475" s="5">
        <v>42686.854166666664</v>
      </c>
      <c r="B6475" s="2">
        <v>1125.8</v>
      </c>
      <c r="C6475" s="10">
        <v>8.32</v>
      </c>
      <c r="D6475" s="8">
        <v>2.9E-4</v>
      </c>
      <c r="E6475" s="13">
        <f>D6475*'Assumptions Notes'!C$12</f>
        <v>0.10440000000000001</v>
      </c>
      <c r="F6475" s="15">
        <f t="shared" si="202"/>
        <v>2.4128000000000001E-3</v>
      </c>
      <c r="G6475" s="10">
        <f>IF(C6475&gt;'Assumptions Notes'!C$11,'Assumptions Notes'!C$11,C6475)</f>
        <v>8.32</v>
      </c>
      <c r="H6475" s="15">
        <f t="shared" si="203"/>
        <v>2.4128000000000001E-3</v>
      </c>
      <c r="I6475" s="2">
        <f>IF(C6475&gt;'Assumptions Notes'!C$11,-C6475*('Assumptions Notes'!C$13/(2*1000)),G6475*D6475)</f>
        <v>2.4128000000000001E-3</v>
      </c>
    </row>
    <row r="6476" spans="1:9" x14ac:dyDescent="0.2">
      <c r="A6476" s="5">
        <v>42686.875</v>
      </c>
      <c r="B6476" s="2">
        <v>1099.23</v>
      </c>
      <c r="C6476" s="10">
        <v>-0.49</v>
      </c>
      <c r="D6476" s="8">
        <v>2.8499999999999999E-4</v>
      </c>
      <c r="E6476" s="13">
        <f>D6476*'Assumptions Notes'!C$12</f>
        <v>0.1026</v>
      </c>
      <c r="F6476" s="15">
        <f t="shared" si="202"/>
        <v>-1.3964999999999998E-4</v>
      </c>
      <c r="G6476" s="10">
        <f>IF(C6476&gt;'Assumptions Notes'!C$11,'Assumptions Notes'!C$11,C6476)</f>
        <v>-0.49</v>
      </c>
      <c r="H6476" s="15">
        <f t="shared" si="203"/>
        <v>-1.3964999999999998E-4</v>
      </c>
      <c r="I6476" s="2">
        <f>IF(C6476&gt;'Assumptions Notes'!C$11,-C6476*('Assumptions Notes'!C$13/(2*1000)),G6476*D6476)</f>
        <v>-1.3964999999999998E-4</v>
      </c>
    </row>
    <row r="6477" spans="1:9" x14ac:dyDescent="0.2">
      <c r="A6477" s="5">
        <v>42686.895833333336</v>
      </c>
      <c r="B6477" s="2">
        <v>1064.1300000000001</v>
      </c>
      <c r="C6477" s="10">
        <v>-2.63</v>
      </c>
      <c r="D6477" s="8">
        <v>2.7E-4</v>
      </c>
      <c r="E6477" s="13">
        <f>D6477*'Assumptions Notes'!C$12</f>
        <v>9.7199999999999995E-2</v>
      </c>
      <c r="F6477" s="15">
        <f t="shared" si="202"/>
        <v>-7.1009999999999997E-4</v>
      </c>
      <c r="G6477" s="10">
        <f>IF(C6477&gt;'Assumptions Notes'!C$11,'Assumptions Notes'!C$11,C6477)</f>
        <v>-2.63</v>
      </c>
      <c r="H6477" s="15">
        <f t="shared" si="203"/>
        <v>-7.1009999999999997E-4</v>
      </c>
      <c r="I6477" s="2">
        <f>IF(C6477&gt;'Assumptions Notes'!C$11,-C6477*('Assumptions Notes'!C$13/(2*1000)),G6477*D6477)</f>
        <v>-7.1009999999999997E-4</v>
      </c>
    </row>
    <row r="6478" spans="1:9" x14ac:dyDescent="0.2">
      <c r="A6478" s="5">
        <v>42686.916666666664</v>
      </c>
      <c r="B6478" s="2">
        <v>1049.1500000000001</v>
      </c>
      <c r="C6478" s="10">
        <v>-31.47</v>
      </c>
      <c r="D6478" s="8">
        <v>2.5500000000000002E-4</v>
      </c>
      <c r="E6478" s="13">
        <f>D6478*'Assumptions Notes'!C$12</f>
        <v>9.1800000000000007E-2</v>
      </c>
      <c r="F6478" s="15">
        <f t="shared" si="202"/>
        <v>-8.02485E-3</v>
      </c>
      <c r="G6478" s="10">
        <f>IF(C6478&gt;'Assumptions Notes'!C$11,'Assumptions Notes'!C$11,C6478)</f>
        <v>-31.47</v>
      </c>
      <c r="H6478" s="15">
        <f t="shared" si="203"/>
        <v>-8.02485E-3</v>
      </c>
      <c r="I6478" s="2">
        <f>IF(C6478&gt;'Assumptions Notes'!C$11,-C6478*('Assumptions Notes'!C$13/(2*1000)),G6478*D6478)</f>
        <v>-8.02485E-3</v>
      </c>
    </row>
    <row r="6479" spans="1:9" x14ac:dyDescent="0.2">
      <c r="A6479" s="5">
        <v>42686.9375</v>
      </c>
      <c r="B6479" s="2">
        <v>1013.85</v>
      </c>
      <c r="C6479" s="10">
        <v>-38.61</v>
      </c>
      <c r="D6479" s="8">
        <v>2.1250000000000002E-4</v>
      </c>
      <c r="E6479" s="13">
        <f>D6479*'Assumptions Notes'!C$12</f>
        <v>7.6500000000000012E-2</v>
      </c>
      <c r="F6479" s="15">
        <f t="shared" si="202"/>
        <v>-8.2046250000000001E-3</v>
      </c>
      <c r="G6479" s="10">
        <f>IF(C6479&gt;'Assumptions Notes'!C$11,'Assumptions Notes'!C$11,C6479)</f>
        <v>-38.61</v>
      </c>
      <c r="H6479" s="15">
        <f t="shared" si="203"/>
        <v>-8.2046250000000001E-3</v>
      </c>
      <c r="I6479" s="2">
        <f>IF(C6479&gt;'Assumptions Notes'!C$11,-C6479*('Assumptions Notes'!C$13/(2*1000)),G6479*D6479)</f>
        <v>-8.2046250000000001E-3</v>
      </c>
    </row>
    <row r="6480" spans="1:9" x14ac:dyDescent="0.2">
      <c r="A6480" s="5">
        <v>42686.958333333336</v>
      </c>
      <c r="B6480" s="2">
        <v>982.49</v>
      </c>
      <c r="C6480" s="10">
        <v>-43.78</v>
      </c>
      <c r="D6480" s="8">
        <v>1.7000000000000001E-4</v>
      </c>
      <c r="E6480" s="13">
        <f>D6480*'Assumptions Notes'!C$12</f>
        <v>6.1200000000000004E-2</v>
      </c>
      <c r="F6480" s="15">
        <f t="shared" si="202"/>
        <v>-7.4426000000000006E-3</v>
      </c>
      <c r="G6480" s="10">
        <f>IF(C6480&gt;'Assumptions Notes'!C$11,'Assumptions Notes'!C$11,C6480)</f>
        <v>-43.78</v>
      </c>
      <c r="H6480" s="15">
        <f t="shared" si="203"/>
        <v>-7.4426000000000006E-3</v>
      </c>
      <c r="I6480" s="2">
        <f>IF(C6480&gt;'Assumptions Notes'!C$11,-C6480*('Assumptions Notes'!C$13/(2*1000)),G6480*D6480)</f>
        <v>-7.4426000000000006E-3</v>
      </c>
    </row>
    <row r="6481" spans="1:9" x14ac:dyDescent="0.2">
      <c r="A6481" s="5">
        <v>42686.979166666664</v>
      </c>
      <c r="B6481" s="2">
        <v>1005.81</v>
      </c>
      <c r="C6481" s="10">
        <v>-89.58</v>
      </c>
      <c r="D6481" s="8">
        <v>1.5000000000000001E-4</v>
      </c>
      <c r="E6481" s="13">
        <f>D6481*'Assumptions Notes'!C$12</f>
        <v>5.4000000000000006E-2</v>
      </c>
      <c r="F6481" s="15">
        <f t="shared" si="202"/>
        <v>-1.3437000000000001E-2</v>
      </c>
      <c r="G6481" s="10">
        <f>IF(C6481&gt;'Assumptions Notes'!C$11,'Assumptions Notes'!C$11,C6481)</f>
        <v>-89.58</v>
      </c>
      <c r="H6481" s="15">
        <f t="shared" si="203"/>
        <v>-1.3437000000000001E-2</v>
      </c>
      <c r="I6481" s="2">
        <f>IF(C6481&gt;'Assumptions Notes'!C$11,-C6481*('Assumptions Notes'!C$13/(2*1000)),G6481*D6481)</f>
        <v>-1.3437000000000001E-2</v>
      </c>
    </row>
    <row r="6482" spans="1:9" x14ac:dyDescent="0.2">
      <c r="A6482" s="5">
        <v>42687</v>
      </c>
      <c r="B6482" s="2">
        <v>1234.52</v>
      </c>
      <c r="C6482" s="10">
        <v>-56.41</v>
      </c>
      <c r="D6482" s="8">
        <v>1.2999999999999999E-4</v>
      </c>
      <c r="E6482" s="13">
        <f>D6482*'Assumptions Notes'!C$12</f>
        <v>4.6799999999999994E-2</v>
      </c>
      <c r="F6482" s="15">
        <f t="shared" si="202"/>
        <v>-7.3332999999999992E-3</v>
      </c>
      <c r="G6482" s="10">
        <f>IF(C6482&gt;'Assumptions Notes'!C$11,'Assumptions Notes'!C$11,C6482)</f>
        <v>-56.41</v>
      </c>
      <c r="H6482" s="15">
        <f t="shared" si="203"/>
        <v>-7.3332999999999992E-3</v>
      </c>
      <c r="I6482" s="2">
        <f>IF(C6482&gt;'Assumptions Notes'!C$11,-C6482*('Assumptions Notes'!C$13/(2*1000)),G6482*D6482)</f>
        <v>-7.3332999999999992E-3</v>
      </c>
    </row>
    <row r="6483" spans="1:9" x14ac:dyDescent="0.2">
      <c r="A6483" s="5">
        <v>42687.020833333336</v>
      </c>
      <c r="B6483" s="2">
        <v>1129.01</v>
      </c>
      <c r="C6483" s="10">
        <v>-9.76</v>
      </c>
      <c r="D6483" s="8">
        <v>1.175E-4</v>
      </c>
      <c r="E6483" s="13">
        <f>D6483*'Assumptions Notes'!C$12</f>
        <v>4.2299999999999997E-2</v>
      </c>
      <c r="F6483" s="15">
        <f t="shared" si="202"/>
        <v>-1.1467999999999999E-3</v>
      </c>
      <c r="G6483" s="10">
        <f>IF(C6483&gt;'Assumptions Notes'!C$11,'Assumptions Notes'!C$11,C6483)</f>
        <v>-9.76</v>
      </c>
      <c r="H6483" s="15">
        <f t="shared" si="203"/>
        <v>-1.1467999999999999E-3</v>
      </c>
      <c r="I6483" s="2">
        <f>IF(C6483&gt;'Assumptions Notes'!C$11,-C6483*('Assumptions Notes'!C$13/(2*1000)),G6483*D6483)</f>
        <v>-1.1467999999999999E-3</v>
      </c>
    </row>
    <row r="6484" spans="1:9" x14ac:dyDescent="0.2">
      <c r="A6484" s="5">
        <v>42687.041666666664</v>
      </c>
      <c r="B6484" s="2">
        <v>1063.76</v>
      </c>
      <c r="C6484" s="10">
        <v>19.45</v>
      </c>
      <c r="D6484" s="8">
        <v>1.05E-4</v>
      </c>
      <c r="E6484" s="13">
        <f>D6484*'Assumptions Notes'!C$12</f>
        <v>3.78E-2</v>
      </c>
      <c r="F6484" s="15">
        <f t="shared" si="202"/>
        <v>2.0422499999999998E-3</v>
      </c>
      <c r="G6484" s="10">
        <f>IF(C6484&gt;'Assumptions Notes'!C$11,'Assumptions Notes'!C$11,C6484)</f>
        <v>19.45</v>
      </c>
      <c r="H6484" s="15">
        <f t="shared" si="203"/>
        <v>2.0422499999999998E-3</v>
      </c>
      <c r="I6484" s="2">
        <f>IF(C6484&gt;'Assumptions Notes'!C$11,-C6484*('Assumptions Notes'!C$13/(2*1000)),G6484*D6484)</f>
        <v>2.0422499999999998E-3</v>
      </c>
    </row>
    <row r="6485" spans="1:9" x14ac:dyDescent="0.2">
      <c r="A6485" s="5">
        <v>42687.0625</v>
      </c>
      <c r="B6485" s="2">
        <v>992.09</v>
      </c>
      <c r="C6485" s="10">
        <v>9.75</v>
      </c>
      <c r="D6485" s="8">
        <v>1.025E-4</v>
      </c>
      <c r="E6485" s="13">
        <f>D6485*'Assumptions Notes'!C$12</f>
        <v>3.6900000000000002E-2</v>
      </c>
      <c r="F6485" s="15">
        <f t="shared" si="202"/>
        <v>9.9937500000000005E-4</v>
      </c>
      <c r="G6485" s="10">
        <f>IF(C6485&gt;'Assumptions Notes'!C$11,'Assumptions Notes'!C$11,C6485)</f>
        <v>9.75</v>
      </c>
      <c r="H6485" s="15">
        <f t="shared" si="203"/>
        <v>9.9937500000000005E-4</v>
      </c>
      <c r="I6485" s="2">
        <f>IF(C6485&gt;'Assumptions Notes'!C$11,-C6485*('Assumptions Notes'!C$13/(2*1000)),G6485*D6485)</f>
        <v>9.9937500000000005E-4</v>
      </c>
    </row>
    <row r="6486" spans="1:9" x14ac:dyDescent="0.2">
      <c r="A6486" s="5">
        <v>42687.083333333336</v>
      </c>
      <c r="B6486" s="2">
        <v>942.07</v>
      </c>
      <c r="C6486" s="10">
        <v>10.35</v>
      </c>
      <c r="D6486" s="8">
        <v>1E-4</v>
      </c>
      <c r="E6486" s="13">
        <f>D6486*'Assumptions Notes'!C$12</f>
        <v>3.6000000000000004E-2</v>
      </c>
      <c r="F6486" s="15">
        <f t="shared" si="202"/>
        <v>1.0350000000000001E-3</v>
      </c>
      <c r="G6486" s="10">
        <f>IF(C6486&gt;'Assumptions Notes'!C$11,'Assumptions Notes'!C$11,C6486)</f>
        <v>10.35</v>
      </c>
      <c r="H6486" s="15">
        <f t="shared" si="203"/>
        <v>1.0350000000000001E-3</v>
      </c>
      <c r="I6486" s="2">
        <f>IF(C6486&gt;'Assumptions Notes'!C$11,-C6486*('Assumptions Notes'!C$13/(2*1000)),G6486*D6486)</f>
        <v>1.0350000000000001E-3</v>
      </c>
    </row>
    <row r="6487" spans="1:9" x14ac:dyDescent="0.2">
      <c r="A6487" s="5">
        <v>42687.104166666664</v>
      </c>
      <c r="B6487" s="2">
        <v>893.12</v>
      </c>
      <c r="C6487" s="10">
        <v>9.7200000000000006</v>
      </c>
      <c r="D6487" s="8">
        <v>9.8750000000000002E-5</v>
      </c>
      <c r="E6487" s="13">
        <f>D6487*'Assumptions Notes'!C$12</f>
        <v>3.5549999999999998E-2</v>
      </c>
      <c r="F6487" s="15">
        <f t="shared" si="202"/>
        <v>9.5985000000000005E-4</v>
      </c>
      <c r="G6487" s="10">
        <f>IF(C6487&gt;'Assumptions Notes'!C$11,'Assumptions Notes'!C$11,C6487)</f>
        <v>9.7200000000000006</v>
      </c>
      <c r="H6487" s="15">
        <f t="shared" si="203"/>
        <v>9.5985000000000005E-4</v>
      </c>
      <c r="I6487" s="2">
        <f>IF(C6487&gt;'Assumptions Notes'!C$11,-C6487*('Assumptions Notes'!C$13/(2*1000)),G6487*D6487)</f>
        <v>9.5985000000000005E-4</v>
      </c>
    </row>
    <row r="6488" spans="1:9" x14ac:dyDescent="0.2">
      <c r="A6488" s="5">
        <v>42687.125</v>
      </c>
      <c r="B6488" s="2">
        <v>880.95</v>
      </c>
      <c r="C6488" s="10">
        <v>6.43</v>
      </c>
      <c r="D6488" s="8">
        <v>9.7499999999999998E-5</v>
      </c>
      <c r="E6488" s="13">
        <f>D6488*'Assumptions Notes'!C$12</f>
        <v>3.5099999999999999E-2</v>
      </c>
      <c r="F6488" s="15">
        <f t="shared" si="202"/>
        <v>6.2692499999999996E-4</v>
      </c>
      <c r="G6488" s="10">
        <f>IF(C6488&gt;'Assumptions Notes'!C$11,'Assumptions Notes'!C$11,C6488)</f>
        <v>6.43</v>
      </c>
      <c r="H6488" s="15">
        <f t="shared" si="203"/>
        <v>6.2692499999999996E-4</v>
      </c>
      <c r="I6488" s="2">
        <f>IF(C6488&gt;'Assumptions Notes'!C$11,-C6488*('Assumptions Notes'!C$13/(2*1000)),G6488*D6488)</f>
        <v>6.2692499999999996E-4</v>
      </c>
    </row>
    <row r="6489" spans="1:9" x14ac:dyDescent="0.2">
      <c r="A6489" s="5">
        <v>42687.145833333336</v>
      </c>
      <c r="B6489" s="2">
        <v>852.62</v>
      </c>
      <c r="C6489" s="10">
        <v>-10.050000000000001</v>
      </c>
      <c r="D6489" s="8">
        <v>9.6250000000000009E-5</v>
      </c>
      <c r="E6489" s="13">
        <f>D6489*'Assumptions Notes'!C$12</f>
        <v>3.465E-2</v>
      </c>
      <c r="F6489" s="15">
        <f t="shared" si="202"/>
        <v>-9.6731250000000018E-4</v>
      </c>
      <c r="G6489" s="10">
        <f>IF(C6489&gt;'Assumptions Notes'!C$11,'Assumptions Notes'!C$11,C6489)</f>
        <v>-10.050000000000001</v>
      </c>
      <c r="H6489" s="15">
        <f t="shared" si="203"/>
        <v>-9.6731250000000018E-4</v>
      </c>
      <c r="I6489" s="2">
        <f>IF(C6489&gt;'Assumptions Notes'!C$11,-C6489*('Assumptions Notes'!C$13/(2*1000)),G6489*D6489)</f>
        <v>-9.6731250000000018E-4</v>
      </c>
    </row>
    <row r="6490" spans="1:9" x14ac:dyDescent="0.2">
      <c r="A6490" s="5">
        <v>42687.166666666664</v>
      </c>
      <c r="B6490" s="2">
        <v>839.63</v>
      </c>
      <c r="C6490" s="10">
        <v>-37.4</v>
      </c>
      <c r="D6490" s="8">
        <v>9.5000000000000005E-5</v>
      </c>
      <c r="E6490" s="13">
        <f>D6490*'Assumptions Notes'!C$12</f>
        <v>3.4200000000000001E-2</v>
      </c>
      <c r="F6490" s="15">
        <f t="shared" si="202"/>
        <v>-3.5530000000000002E-3</v>
      </c>
      <c r="G6490" s="10">
        <f>IF(C6490&gt;'Assumptions Notes'!C$11,'Assumptions Notes'!C$11,C6490)</f>
        <v>-37.4</v>
      </c>
      <c r="H6490" s="15">
        <f t="shared" si="203"/>
        <v>-3.5530000000000002E-3</v>
      </c>
      <c r="I6490" s="2">
        <f>IF(C6490&gt;'Assumptions Notes'!C$11,-C6490*('Assumptions Notes'!C$13/(2*1000)),G6490*D6490)</f>
        <v>-3.5530000000000002E-3</v>
      </c>
    </row>
    <row r="6491" spans="1:9" x14ac:dyDescent="0.2">
      <c r="A6491" s="5">
        <v>42687.1875</v>
      </c>
      <c r="B6491" s="2">
        <v>830.82</v>
      </c>
      <c r="C6491" s="10">
        <v>-1.66</v>
      </c>
      <c r="D6491" s="8">
        <v>9.6250000000000009E-5</v>
      </c>
      <c r="E6491" s="13">
        <f>D6491*'Assumptions Notes'!C$12</f>
        <v>3.465E-2</v>
      </c>
      <c r="F6491" s="15">
        <f t="shared" si="202"/>
        <v>-1.5977499999999999E-4</v>
      </c>
      <c r="G6491" s="10">
        <f>IF(C6491&gt;'Assumptions Notes'!C$11,'Assumptions Notes'!C$11,C6491)</f>
        <v>-1.66</v>
      </c>
      <c r="H6491" s="15">
        <f t="shared" si="203"/>
        <v>-1.5977499999999999E-4</v>
      </c>
      <c r="I6491" s="2">
        <f>IF(C6491&gt;'Assumptions Notes'!C$11,-C6491*('Assumptions Notes'!C$13/(2*1000)),G6491*D6491)</f>
        <v>-1.5977499999999999E-4</v>
      </c>
    </row>
    <row r="6492" spans="1:9" x14ac:dyDescent="0.2">
      <c r="A6492" s="5">
        <v>42687.208333333336</v>
      </c>
      <c r="B6492" s="2">
        <v>828.8</v>
      </c>
      <c r="C6492" s="10">
        <v>-0.04</v>
      </c>
      <c r="D6492" s="8">
        <v>9.7499999999999998E-5</v>
      </c>
      <c r="E6492" s="13">
        <f>D6492*'Assumptions Notes'!C$12</f>
        <v>3.5099999999999999E-2</v>
      </c>
      <c r="F6492" s="15">
        <f t="shared" si="202"/>
        <v>-3.8999999999999999E-6</v>
      </c>
      <c r="G6492" s="10">
        <f>IF(C6492&gt;'Assumptions Notes'!C$11,'Assumptions Notes'!C$11,C6492)</f>
        <v>-0.04</v>
      </c>
      <c r="H6492" s="15">
        <f t="shared" si="203"/>
        <v>-3.8999999999999999E-6</v>
      </c>
      <c r="I6492" s="2">
        <f>IF(C6492&gt;'Assumptions Notes'!C$11,-C6492*('Assumptions Notes'!C$13/(2*1000)),G6492*D6492)</f>
        <v>-3.8999999999999999E-6</v>
      </c>
    </row>
    <row r="6493" spans="1:9" x14ac:dyDescent="0.2">
      <c r="A6493" s="5">
        <v>42687.229166666664</v>
      </c>
      <c r="B6493" s="2">
        <v>837.59</v>
      </c>
      <c r="C6493" s="10">
        <v>9.92</v>
      </c>
      <c r="D6493" s="8">
        <v>1.15E-4</v>
      </c>
      <c r="E6493" s="13">
        <f>D6493*'Assumptions Notes'!C$12</f>
        <v>4.1399999999999999E-2</v>
      </c>
      <c r="F6493" s="15">
        <f t="shared" si="202"/>
        <v>1.1408E-3</v>
      </c>
      <c r="G6493" s="10">
        <f>IF(C6493&gt;'Assumptions Notes'!C$11,'Assumptions Notes'!C$11,C6493)</f>
        <v>9.92</v>
      </c>
      <c r="H6493" s="15">
        <f t="shared" si="203"/>
        <v>1.1408E-3</v>
      </c>
      <c r="I6493" s="2">
        <f>IF(C6493&gt;'Assumptions Notes'!C$11,-C6493*('Assumptions Notes'!C$13/(2*1000)),G6493*D6493)</f>
        <v>1.1408E-3</v>
      </c>
    </row>
    <row r="6494" spans="1:9" x14ac:dyDescent="0.2">
      <c r="A6494" s="5">
        <v>42687.25</v>
      </c>
      <c r="B6494" s="2">
        <v>836.65</v>
      </c>
      <c r="C6494" s="10">
        <v>-2.42</v>
      </c>
      <c r="D6494" s="8">
        <v>1.325E-4</v>
      </c>
      <c r="E6494" s="13">
        <f>D6494*'Assumptions Notes'!C$12</f>
        <v>4.7699999999999999E-2</v>
      </c>
      <c r="F6494" s="15">
        <f t="shared" si="202"/>
        <v>-3.2064999999999996E-4</v>
      </c>
      <c r="G6494" s="10">
        <f>IF(C6494&gt;'Assumptions Notes'!C$11,'Assumptions Notes'!C$11,C6494)</f>
        <v>-2.42</v>
      </c>
      <c r="H6494" s="15">
        <f t="shared" si="203"/>
        <v>-3.2064999999999996E-4</v>
      </c>
      <c r="I6494" s="2">
        <f>IF(C6494&gt;'Assumptions Notes'!C$11,-C6494*('Assumptions Notes'!C$13/(2*1000)),G6494*D6494)</f>
        <v>-3.2064999999999996E-4</v>
      </c>
    </row>
    <row r="6495" spans="1:9" x14ac:dyDescent="0.2">
      <c r="A6495" s="5">
        <v>42687.270833333336</v>
      </c>
      <c r="B6495" s="2">
        <v>825.47</v>
      </c>
      <c r="C6495" s="10">
        <v>-45</v>
      </c>
      <c r="D6495" s="8">
        <v>1.6249999999999999E-4</v>
      </c>
      <c r="E6495" s="13">
        <f>D6495*'Assumptions Notes'!C$12</f>
        <v>5.8499999999999996E-2</v>
      </c>
      <c r="F6495" s="15">
        <f t="shared" si="202"/>
        <v>-7.3124999999999996E-3</v>
      </c>
      <c r="G6495" s="10">
        <f>IF(C6495&gt;'Assumptions Notes'!C$11,'Assumptions Notes'!C$11,C6495)</f>
        <v>-45</v>
      </c>
      <c r="H6495" s="15">
        <f t="shared" si="203"/>
        <v>-7.3124999999999996E-3</v>
      </c>
      <c r="I6495" s="2">
        <f>IF(C6495&gt;'Assumptions Notes'!C$11,-C6495*('Assumptions Notes'!C$13/(2*1000)),G6495*D6495)</f>
        <v>-7.3124999999999996E-3</v>
      </c>
    </row>
    <row r="6496" spans="1:9" x14ac:dyDescent="0.2">
      <c r="A6496" s="5">
        <v>42687.291666666664</v>
      </c>
      <c r="B6496" s="2">
        <v>842.71</v>
      </c>
      <c r="C6496" s="10">
        <v>-17.850000000000001</v>
      </c>
      <c r="D6496" s="8">
        <v>1.9249999999999999E-4</v>
      </c>
      <c r="E6496" s="13">
        <f>D6496*'Assumptions Notes'!C$12</f>
        <v>6.93E-2</v>
      </c>
      <c r="F6496" s="15">
        <f t="shared" si="202"/>
        <v>-3.4361249999999999E-3</v>
      </c>
      <c r="G6496" s="10">
        <f>IF(C6496&gt;'Assumptions Notes'!C$11,'Assumptions Notes'!C$11,C6496)</f>
        <v>-17.850000000000001</v>
      </c>
      <c r="H6496" s="15">
        <f t="shared" si="203"/>
        <v>-3.4361249999999999E-3</v>
      </c>
      <c r="I6496" s="2">
        <f>IF(C6496&gt;'Assumptions Notes'!C$11,-C6496*('Assumptions Notes'!C$13/(2*1000)),G6496*D6496)</f>
        <v>-3.4361249999999999E-3</v>
      </c>
    </row>
    <row r="6497" spans="1:9" x14ac:dyDescent="0.2">
      <c r="A6497" s="5">
        <v>42687.3125</v>
      </c>
      <c r="B6497" s="2">
        <v>862.58</v>
      </c>
      <c r="C6497" s="10">
        <v>5.98</v>
      </c>
      <c r="D6497" s="8">
        <v>2.0875000000000001E-4</v>
      </c>
      <c r="E6497" s="13">
        <f>D6497*'Assumptions Notes'!C$12</f>
        <v>7.5150000000000008E-2</v>
      </c>
      <c r="F6497" s="15">
        <f t="shared" si="202"/>
        <v>1.2483250000000002E-3</v>
      </c>
      <c r="G6497" s="10">
        <f>IF(C6497&gt;'Assumptions Notes'!C$11,'Assumptions Notes'!C$11,C6497)</f>
        <v>5.98</v>
      </c>
      <c r="H6497" s="15">
        <f t="shared" si="203"/>
        <v>1.2483250000000002E-3</v>
      </c>
      <c r="I6497" s="2">
        <f>IF(C6497&gt;'Assumptions Notes'!C$11,-C6497*('Assumptions Notes'!C$13/(2*1000)),G6497*D6497)</f>
        <v>1.2483250000000002E-3</v>
      </c>
    </row>
    <row r="6498" spans="1:9" x14ac:dyDescent="0.2">
      <c r="A6498" s="5">
        <v>42687.333333333336</v>
      </c>
      <c r="B6498" s="2">
        <v>868.05</v>
      </c>
      <c r="C6498" s="10">
        <v>9.68</v>
      </c>
      <c r="D6498" s="8">
        <v>2.2499999999999999E-4</v>
      </c>
      <c r="E6498" s="13">
        <f>D6498*'Assumptions Notes'!C$12</f>
        <v>8.1000000000000003E-2</v>
      </c>
      <c r="F6498" s="15">
        <f t="shared" si="202"/>
        <v>2.1779999999999998E-3</v>
      </c>
      <c r="G6498" s="10">
        <f>IF(C6498&gt;'Assumptions Notes'!C$11,'Assumptions Notes'!C$11,C6498)</f>
        <v>9.68</v>
      </c>
      <c r="H6498" s="15">
        <f t="shared" si="203"/>
        <v>2.1779999999999998E-3</v>
      </c>
      <c r="I6498" s="2">
        <f>IF(C6498&gt;'Assumptions Notes'!C$11,-C6498*('Assumptions Notes'!C$13/(2*1000)),G6498*D6498)</f>
        <v>2.1779999999999998E-3</v>
      </c>
    </row>
    <row r="6499" spans="1:9" x14ac:dyDescent="0.2">
      <c r="A6499" s="5">
        <v>42687.354166666664</v>
      </c>
      <c r="B6499" s="2">
        <v>881.09</v>
      </c>
      <c r="C6499" s="10">
        <v>10.72</v>
      </c>
      <c r="D6499" s="8">
        <v>2.2625E-4</v>
      </c>
      <c r="E6499" s="13">
        <f>D6499*'Assumptions Notes'!C$12</f>
        <v>8.1449999999999995E-2</v>
      </c>
      <c r="F6499" s="15">
        <f t="shared" si="202"/>
        <v>2.4254000000000003E-3</v>
      </c>
      <c r="G6499" s="10">
        <f>IF(C6499&gt;'Assumptions Notes'!C$11,'Assumptions Notes'!C$11,C6499)</f>
        <v>10.72</v>
      </c>
      <c r="H6499" s="15">
        <f t="shared" si="203"/>
        <v>2.4254000000000003E-3</v>
      </c>
      <c r="I6499" s="2">
        <f>IF(C6499&gt;'Assumptions Notes'!C$11,-C6499*('Assumptions Notes'!C$13/(2*1000)),G6499*D6499)</f>
        <v>2.4254000000000003E-3</v>
      </c>
    </row>
    <row r="6500" spans="1:9" x14ac:dyDescent="0.2">
      <c r="A6500" s="5">
        <v>42687.375</v>
      </c>
      <c r="B6500" s="2">
        <v>888.69</v>
      </c>
      <c r="C6500" s="10">
        <v>9.58</v>
      </c>
      <c r="D6500" s="8">
        <v>2.275E-4</v>
      </c>
      <c r="E6500" s="13">
        <f>D6500*'Assumptions Notes'!C$12</f>
        <v>8.1900000000000001E-2</v>
      </c>
      <c r="F6500" s="15">
        <f t="shared" si="202"/>
        <v>2.1794499999999999E-3</v>
      </c>
      <c r="G6500" s="10">
        <f>IF(C6500&gt;'Assumptions Notes'!C$11,'Assumptions Notes'!C$11,C6500)</f>
        <v>9.58</v>
      </c>
      <c r="H6500" s="15">
        <f t="shared" si="203"/>
        <v>2.1794499999999999E-3</v>
      </c>
      <c r="I6500" s="2">
        <f>IF(C6500&gt;'Assumptions Notes'!C$11,-C6500*('Assumptions Notes'!C$13/(2*1000)),G6500*D6500)</f>
        <v>2.1794499999999999E-3</v>
      </c>
    </row>
    <row r="6501" spans="1:9" x14ac:dyDescent="0.2">
      <c r="A6501" s="5">
        <v>42687.395833333336</v>
      </c>
      <c r="B6501" s="2">
        <v>885.08</v>
      </c>
      <c r="C6501" s="10">
        <v>0.22</v>
      </c>
      <c r="D6501" s="8">
        <v>2.1875E-4</v>
      </c>
      <c r="E6501" s="13">
        <f>D6501*'Assumptions Notes'!C$12</f>
        <v>7.8750000000000001E-2</v>
      </c>
      <c r="F6501" s="15">
        <f t="shared" si="202"/>
        <v>4.8125000000000004E-5</v>
      </c>
      <c r="G6501" s="10">
        <f>IF(C6501&gt;'Assumptions Notes'!C$11,'Assumptions Notes'!C$11,C6501)</f>
        <v>0.22</v>
      </c>
      <c r="H6501" s="15">
        <f t="shared" si="203"/>
        <v>4.8125000000000004E-5</v>
      </c>
      <c r="I6501" s="2">
        <f>IF(C6501&gt;'Assumptions Notes'!C$11,-C6501*('Assumptions Notes'!C$13/(2*1000)),G6501*D6501)</f>
        <v>4.8125000000000004E-5</v>
      </c>
    </row>
    <row r="6502" spans="1:9" x14ac:dyDescent="0.2">
      <c r="A6502" s="5">
        <v>42687.416666666664</v>
      </c>
      <c r="B6502" s="2">
        <v>871.28</v>
      </c>
      <c r="C6502" s="10">
        <v>-8.84</v>
      </c>
      <c r="D6502" s="8">
        <v>2.1000000000000001E-4</v>
      </c>
      <c r="E6502" s="13">
        <f>D6502*'Assumptions Notes'!C$12</f>
        <v>7.5600000000000001E-2</v>
      </c>
      <c r="F6502" s="15">
        <f t="shared" si="202"/>
        <v>-1.8564E-3</v>
      </c>
      <c r="G6502" s="10">
        <f>IF(C6502&gt;'Assumptions Notes'!C$11,'Assumptions Notes'!C$11,C6502)</f>
        <v>-8.84</v>
      </c>
      <c r="H6502" s="15">
        <f t="shared" si="203"/>
        <v>-1.8564E-3</v>
      </c>
      <c r="I6502" s="2">
        <f>IF(C6502&gt;'Assumptions Notes'!C$11,-C6502*('Assumptions Notes'!C$13/(2*1000)),G6502*D6502)</f>
        <v>-1.8564E-3</v>
      </c>
    </row>
    <row r="6503" spans="1:9" x14ac:dyDescent="0.2">
      <c r="A6503" s="5">
        <v>42687.4375</v>
      </c>
      <c r="B6503" s="2">
        <v>802.35</v>
      </c>
      <c r="C6503" s="10">
        <v>-38.29</v>
      </c>
      <c r="D6503" s="8">
        <v>2.075E-4</v>
      </c>
      <c r="E6503" s="13">
        <f>D6503*'Assumptions Notes'!C$12</f>
        <v>7.4700000000000003E-2</v>
      </c>
      <c r="F6503" s="15">
        <f t="shared" si="202"/>
        <v>-7.9451750000000005E-3</v>
      </c>
      <c r="G6503" s="10">
        <f>IF(C6503&gt;'Assumptions Notes'!C$11,'Assumptions Notes'!C$11,C6503)</f>
        <v>-38.29</v>
      </c>
      <c r="H6503" s="15">
        <f t="shared" si="203"/>
        <v>-7.9451750000000005E-3</v>
      </c>
      <c r="I6503" s="2">
        <f>IF(C6503&gt;'Assumptions Notes'!C$11,-C6503*('Assumptions Notes'!C$13/(2*1000)),G6503*D6503)</f>
        <v>-7.9451750000000005E-3</v>
      </c>
    </row>
    <row r="6504" spans="1:9" x14ac:dyDescent="0.2">
      <c r="A6504" s="5">
        <v>42687.458333333336</v>
      </c>
      <c r="B6504" s="2">
        <v>824.23</v>
      </c>
      <c r="C6504" s="10">
        <v>-29.75</v>
      </c>
      <c r="D6504" s="8">
        <v>2.05E-4</v>
      </c>
      <c r="E6504" s="13">
        <f>D6504*'Assumptions Notes'!C$12</f>
        <v>7.3800000000000004E-2</v>
      </c>
      <c r="F6504" s="15">
        <f t="shared" si="202"/>
        <v>-6.09875E-3</v>
      </c>
      <c r="G6504" s="10">
        <f>IF(C6504&gt;'Assumptions Notes'!C$11,'Assumptions Notes'!C$11,C6504)</f>
        <v>-29.75</v>
      </c>
      <c r="H6504" s="15">
        <f t="shared" si="203"/>
        <v>-6.09875E-3</v>
      </c>
      <c r="I6504" s="2">
        <f>IF(C6504&gt;'Assumptions Notes'!C$11,-C6504*('Assumptions Notes'!C$13/(2*1000)),G6504*D6504)</f>
        <v>-6.09875E-3</v>
      </c>
    </row>
    <row r="6505" spans="1:9" x14ac:dyDescent="0.2">
      <c r="A6505" s="5">
        <v>42687.479166666664</v>
      </c>
      <c r="B6505" s="2">
        <v>858.84</v>
      </c>
      <c r="C6505" s="10">
        <v>-38.69</v>
      </c>
      <c r="D6505" s="8">
        <v>2.1499999999999999E-4</v>
      </c>
      <c r="E6505" s="13">
        <f>D6505*'Assumptions Notes'!C$12</f>
        <v>7.7399999999999997E-2</v>
      </c>
      <c r="F6505" s="15">
        <f t="shared" si="202"/>
        <v>-8.3183499999999987E-3</v>
      </c>
      <c r="G6505" s="10">
        <f>IF(C6505&gt;'Assumptions Notes'!C$11,'Assumptions Notes'!C$11,C6505)</f>
        <v>-38.69</v>
      </c>
      <c r="H6505" s="15">
        <f t="shared" si="203"/>
        <v>-8.3183499999999987E-3</v>
      </c>
      <c r="I6505" s="2">
        <f>IF(C6505&gt;'Assumptions Notes'!C$11,-C6505*('Assumptions Notes'!C$13/(2*1000)),G6505*D6505)</f>
        <v>-8.3183499999999987E-3</v>
      </c>
    </row>
    <row r="6506" spans="1:9" x14ac:dyDescent="0.2">
      <c r="A6506" s="5">
        <v>42687.5</v>
      </c>
      <c r="B6506" s="2">
        <v>905.04</v>
      </c>
      <c r="C6506" s="10">
        <v>-3.65</v>
      </c>
      <c r="D6506" s="8">
        <v>2.2499999999999999E-4</v>
      </c>
      <c r="E6506" s="13">
        <f>D6506*'Assumptions Notes'!C$12</f>
        <v>8.1000000000000003E-2</v>
      </c>
      <c r="F6506" s="15">
        <f t="shared" si="202"/>
        <v>-8.2124999999999993E-4</v>
      </c>
      <c r="G6506" s="10">
        <f>IF(C6506&gt;'Assumptions Notes'!C$11,'Assumptions Notes'!C$11,C6506)</f>
        <v>-3.65</v>
      </c>
      <c r="H6506" s="15">
        <f t="shared" si="203"/>
        <v>-8.2124999999999993E-4</v>
      </c>
      <c r="I6506" s="2">
        <f>IF(C6506&gt;'Assumptions Notes'!C$11,-C6506*('Assumptions Notes'!C$13/(2*1000)),G6506*D6506)</f>
        <v>-8.2124999999999993E-4</v>
      </c>
    </row>
    <row r="6507" spans="1:9" x14ac:dyDescent="0.2">
      <c r="A6507" s="5">
        <v>42687.520833333336</v>
      </c>
      <c r="B6507" s="2">
        <v>874.1</v>
      </c>
      <c r="C6507" s="10">
        <v>-28.79</v>
      </c>
      <c r="D6507" s="8">
        <v>2.1250000000000002E-4</v>
      </c>
      <c r="E6507" s="13">
        <f>D6507*'Assumptions Notes'!C$12</f>
        <v>7.6500000000000012E-2</v>
      </c>
      <c r="F6507" s="15">
        <f t="shared" si="202"/>
        <v>-6.117875E-3</v>
      </c>
      <c r="G6507" s="10">
        <f>IF(C6507&gt;'Assumptions Notes'!C$11,'Assumptions Notes'!C$11,C6507)</f>
        <v>-28.79</v>
      </c>
      <c r="H6507" s="15">
        <f t="shared" si="203"/>
        <v>-6.117875E-3</v>
      </c>
      <c r="I6507" s="2">
        <f>IF(C6507&gt;'Assumptions Notes'!C$11,-C6507*('Assumptions Notes'!C$13/(2*1000)),G6507*D6507)</f>
        <v>-6.117875E-3</v>
      </c>
    </row>
    <row r="6508" spans="1:9" x14ac:dyDescent="0.2">
      <c r="A6508" s="5">
        <v>42687.541666666664</v>
      </c>
      <c r="B6508" s="2">
        <v>813.82</v>
      </c>
      <c r="C6508" s="10">
        <v>-45.34</v>
      </c>
      <c r="D6508" s="8">
        <v>2.0000000000000001E-4</v>
      </c>
      <c r="E6508" s="13">
        <f>D6508*'Assumptions Notes'!C$12</f>
        <v>7.2000000000000008E-2</v>
      </c>
      <c r="F6508" s="15">
        <f t="shared" si="202"/>
        <v>-9.0680000000000014E-3</v>
      </c>
      <c r="G6508" s="10">
        <f>IF(C6508&gt;'Assumptions Notes'!C$11,'Assumptions Notes'!C$11,C6508)</f>
        <v>-45.34</v>
      </c>
      <c r="H6508" s="15">
        <f t="shared" si="203"/>
        <v>-9.0680000000000014E-3</v>
      </c>
      <c r="I6508" s="2">
        <f>IF(C6508&gt;'Assumptions Notes'!C$11,-C6508*('Assumptions Notes'!C$13/(2*1000)),G6508*D6508)</f>
        <v>-9.0680000000000014E-3</v>
      </c>
    </row>
    <row r="6509" spans="1:9" x14ac:dyDescent="0.2">
      <c r="A6509" s="5">
        <v>42687.5625</v>
      </c>
      <c r="B6509" s="2">
        <v>806.23</v>
      </c>
      <c r="C6509" s="10">
        <v>-53.93</v>
      </c>
      <c r="D6509" s="8">
        <v>1.975E-4</v>
      </c>
      <c r="E6509" s="13">
        <f>D6509*'Assumptions Notes'!C$12</f>
        <v>7.1099999999999997E-2</v>
      </c>
      <c r="F6509" s="15">
        <f t="shared" si="202"/>
        <v>-1.0651175000000001E-2</v>
      </c>
      <c r="G6509" s="10">
        <f>IF(C6509&gt;'Assumptions Notes'!C$11,'Assumptions Notes'!C$11,C6509)</f>
        <v>-53.93</v>
      </c>
      <c r="H6509" s="15">
        <f t="shared" si="203"/>
        <v>-1.0651175000000001E-2</v>
      </c>
      <c r="I6509" s="2">
        <f>IF(C6509&gt;'Assumptions Notes'!C$11,-C6509*('Assumptions Notes'!C$13/(2*1000)),G6509*D6509)</f>
        <v>-1.0651175000000001E-2</v>
      </c>
    </row>
    <row r="6510" spans="1:9" x14ac:dyDescent="0.2">
      <c r="A6510" s="5">
        <v>42687.583333333336</v>
      </c>
      <c r="B6510" s="2">
        <v>742.41</v>
      </c>
      <c r="C6510" s="10">
        <v>-56.56</v>
      </c>
      <c r="D6510" s="8">
        <v>1.95E-4</v>
      </c>
      <c r="E6510" s="13">
        <f>D6510*'Assumptions Notes'!C$12</f>
        <v>7.0199999999999999E-2</v>
      </c>
      <c r="F6510" s="15">
        <f t="shared" si="202"/>
        <v>-1.1029199999999999E-2</v>
      </c>
      <c r="G6510" s="10">
        <f>IF(C6510&gt;'Assumptions Notes'!C$11,'Assumptions Notes'!C$11,C6510)</f>
        <v>-56.56</v>
      </c>
      <c r="H6510" s="15">
        <f t="shared" si="203"/>
        <v>-1.1029199999999999E-2</v>
      </c>
      <c r="I6510" s="2">
        <f>IF(C6510&gt;'Assumptions Notes'!C$11,-C6510*('Assumptions Notes'!C$13/(2*1000)),G6510*D6510)</f>
        <v>-1.1029199999999999E-2</v>
      </c>
    </row>
    <row r="6511" spans="1:9" x14ac:dyDescent="0.2">
      <c r="A6511" s="5">
        <v>42687.604166666664</v>
      </c>
      <c r="B6511" s="2">
        <v>759.42</v>
      </c>
      <c r="C6511" s="10">
        <v>-50.82</v>
      </c>
      <c r="D6511" s="8">
        <v>1.9625E-4</v>
      </c>
      <c r="E6511" s="13">
        <f>D6511*'Assumptions Notes'!C$12</f>
        <v>7.0650000000000004E-2</v>
      </c>
      <c r="F6511" s="15">
        <f t="shared" si="202"/>
        <v>-9.9734249999999993E-3</v>
      </c>
      <c r="G6511" s="10">
        <f>IF(C6511&gt;'Assumptions Notes'!C$11,'Assumptions Notes'!C$11,C6511)</f>
        <v>-50.82</v>
      </c>
      <c r="H6511" s="15">
        <f t="shared" si="203"/>
        <v>-9.9734249999999993E-3</v>
      </c>
      <c r="I6511" s="2">
        <f>IF(C6511&gt;'Assumptions Notes'!C$11,-C6511*('Assumptions Notes'!C$13/(2*1000)),G6511*D6511)</f>
        <v>-9.9734249999999993E-3</v>
      </c>
    </row>
    <row r="6512" spans="1:9" x14ac:dyDescent="0.2">
      <c r="A6512" s="5">
        <v>42687.625</v>
      </c>
      <c r="B6512" s="2">
        <v>744.28</v>
      </c>
      <c r="C6512" s="10">
        <v>-56.11</v>
      </c>
      <c r="D6512" s="8">
        <v>1.975E-4</v>
      </c>
      <c r="E6512" s="13">
        <f>D6512*'Assumptions Notes'!C$12</f>
        <v>7.1099999999999997E-2</v>
      </c>
      <c r="F6512" s="15">
        <f t="shared" si="202"/>
        <v>-1.1081725000000001E-2</v>
      </c>
      <c r="G6512" s="10">
        <f>IF(C6512&gt;'Assumptions Notes'!C$11,'Assumptions Notes'!C$11,C6512)</f>
        <v>-56.11</v>
      </c>
      <c r="H6512" s="15">
        <f t="shared" si="203"/>
        <v>-1.1081725000000001E-2</v>
      </c>
      <c r="I6512" s="2">
        <f>IF(C6512&gt;'Assumptions Notes'!C$11,-C6512*('Assumptions Notes'!C$13/(2*1000)),G6512*D6512)</f>
        <v>-1.1081725000000001E-2</v>
      </c>
    </row>
    <row r="6513" spans="1:9" x14ac:dyDescent="0.2">
      <c r="A6513" s="5">
        <v>42687.645833333336</v>
      </c>
      <c r="B6513" s="2">
        <v>809.9</v>
      </c>
      <c r="C6513" s="10">
        <v>-36.46</v>
      </c>
      <c r="D6513" s="8">
        <v>2.2124999999999998E-4</v>
      </c>
      <c r="E6513" s="13">
        <f>D6513*'Assumptions Notes'!C$12</f>
        <v>7.9649999999999999E-2</v>
      </c>
      <c r="F6513" s="15">
        <f t="shared" si="202"/>
        <v>-8.066775E-3</v>
      </c>
      <c r="G6513" s="10">
        <f>IF(C6513&gt;'Assumptions Notes'!C$11,'Assumptions Notes'!C$11,C6513)</f>
        <v>-36.46</v>
      </c>
      <c r="H6513" s="15">
        <f t="shared" si="203"/>
        <v>-8.066775E-3</v>
      </c>
      <c r="I6513" s="2">
        <f>IF(C6513&gt;'Assumptions Notes'!C$11,-C6513*('Assumptions Notes'!C$13/(2*1000)),G6513*D6513)</f>
        <v>-8.066775E-3</v>
      </c>
    </row>
    <row r="6514" spans="1:9" x14ac:dyDescent="0.2">
      <c r="A6514" s="5">
        <v>42687.666666666664</v>
      </c>
      <c r="B6514" s="2">
        <v>826.51</v>
      </c>
      <c r="C6514" s="10">
        <v>-27.3</v>
      </c>
      <c r="D6514" s="8">
        <v>2.4499999999999999E-4</v>
      </c>
      <c r="E6514" s="13">
        <f>D6514*'Assumptions Notes'!C$12</f>
        <v>8.8200000000000001E-2</v>
      </c>
      <c r="F6514" s="15">
        <f t="shared" si="202"/>
        <v>-6.6885E-3</v>
      </c>
      <c r="G6514" s="10">
        <f>IF(C6514&gt;'Assumptions Notes'!C$11,'Assumptions Notes'!C$11,C6514)</f>
        <v>-27.3</v>
      </c>
      <c r="H6514" s="15">
        <f t="shared" si="203"/>
        <v>-6.6885E-3</v>
      </c>
      <c r="I6514" s="2">
        <f>IF(C6514&gt;'Assumptions Notes'!C$11,-C6514*('Assumptions Notes'!C$13/(2*1000)),G6514*D6514)</f>
        <v>-6.6885E-3</v>
      </c>
    </row>
    <row r="6515" spans="1:9" x14ac:dyDescent="0.2">
      <c r="A6515" s="5">
        <v>42687.6875</v>
      </c>
      <c r="B6515" s="2">
        <v>875.74</v>
      </c>
      <c r="C6515" s="10">
        <v>-45</v>
      </c>
      <c r="D6515" s="8">
        <v>2.7E-4</v>
      </c>
      <c r="E6515" s="13">
        <f>D6515*'Assumptions Notes'!C$12</f>
        <v>9.7199999999999995E-2</v>
      </c>
      <c r="F6515" s="15">
        <f t="shared" si="202"/>
        <v>-1.2149999999999999E-2</v>
      </c>
      <c r="G6515" s="10">
        <f>IF(C6515&gt;'Assumptions Notes'!C$11,'Assumptions Notes'!C$11,C6515)</f>
        <v>-45</v>
      </c>
      <c r="H6515" s="15">
        <f t="shared" si="203"/>
        <v>-1.2149999999999999E-2</v>
      </c>
      <c r="I6515" s="2">
        <f>IF(C6515&gt;'Assumptions Notes'!C$11,-C6515*('Assumptions Notes'!C$13/(2*1000)),G6515*D6515)</f>
        <v>-1.2149999999999999E-2</v>
      </c>
    </row>
    <row r="6516" spans="1:9" x14ac:dyDescent="0.2">
      <c r="A6516" s="5">
        <v>42687.708333333336</v>
      </c>
      <c r="B6516" s="2">
        <v>934.32</v>
      </c>
      <c r="C6516" s="10">
        <v>-35.81</v>
      </c>
      <c r="D6516" s="8">
        <v>2.9500000000000001E-4</v>
      </c>
      <c r="E6516" s="13">
        <f>D6516*'Assumptions Notes'!C$12</f>
        <v>0.1062</v>
      </c>
      <c r="F6516" s="15">
        <f t="shared" si="202"/>
        <v>-1.0563950000000001E-2</v>
      </c>
      <c r="G6516" s="10">
        <f>IF(C6516&gt;'Assumptions Notes'!C$11,'Assumptions Notes'!C$11,C6516)</f>
        <v>-35.81</v>
      </c>
      <c r="H6516" s="15">
        <f t="shared" si="203"/>
        <v>-1.0563950000000001E-2</v>
      </c>
      <c r="I6516" s="2">
        <f>IF(C6516&gt;'Assumptions Notes'!C$11,-C6516*('Assumptions Notes'!C$13/(2*1000)),G6516*D6516)</f>
        <v>-1.0563950000000001E-2</v>
      </c>
    </row>
    <row r="6517" spans="1:9" x14ac:dyDescent="0.2">
      <c r="A6517" s="5">
        <v>42687.729166666664</v>
      </c>
      <c r="B6517" s="2">
        <v>993.7</v>
      </c>
      <c r="C6517" s="10">
        <v>10.029999999999999</v>
      </c>
      <c r="D6517" s="8">
        <v>2.9750000000000002E-4</v>
      </c>
      <c r="E6517" s="13">
        <f>D6517*'Assumptions Notes'!C$12</f>
        <v>0.1071</v>
      </c>
      <c r="F6517" s="15">
        <f t="shared" si="202"/>
        <v>2.9839250000000001E-3</v>
      </c>
      <c r="G6517" s="10">
        <f>IF(C6517&gt;'Assumptions Notes'!C$11,'Assumptions Notes'!C$11,C6517)</f>
        <v>10.029999999999999</v>
      </c>
      <c r="H6517" s="15">
        <f t="shared" si="203"/>
        <v>2.9839250000000001E-3</v>
      </c>
      <c r="I6517" s="2">
        <f>IF(C6517&gt;'Assumptions Notes'!C$11,-C6517*('Assumptions Notes'!C$13/(2*1000)),G6517*D6517)</f>
        <v>2.9839250000000001E-3</v>
      </c>
    </row>
    <row r="6518" spans="1:9" x14ac:dyDescent="0.2">
      <c r="A6518" s="5">
        <v>42687.75</v>
      </c>
      <c r="B6518" s="2">
        <v>1039.8</v>
      </c>
      <c r="C6518" s="10">
        <v>9.57</v>
      </c>
      <c r="D6518" s="8">
        <v>2.9999999999999997E-4</v>
      </c>
      <c r="E6518" s="13">
        <f>D6518*'Assumptions Notes'!C$12</f>
        <v>0.10799999999999998</v>
      </c>
      <c r="F6518" s="15">
        <f t="shared" si="202"/>
        <v>2.8709999999999999E-3</v>
      </c>
      <c r="G6518" s="10">
        <f>IF(C6518&gt;'Assumptions Notes'!C$11,'Assumptions Notes'!C$11,C6518)</f>
        <v>9.57</v>
      </c>
      <c r="H6518" s="15">
        <f t="shared" si="203"/>
        <v>2.8709999999999999E-3</v>
      </c>
      <c r="I6518" s="2">
        <f>IF(C6518&gt;'Assumptions Notes'!C$11,-C6518*('Assumptions Notes'!C$13/(2*1000)),G6518*D6518)</f>
        <v>2.8709999999999999E-3</v>
      </c>
    </row>
    <row r="6519" spans="1:9" x14ac:dyDescent="0.2">
      <c r="A6519" s="5">
        <v>42687.770833333336</v>
      </c>
      <c r="B6519" s="2">
        <v>1093.95</v>
      </c>
      <c r="C6519" s="10">
        <v>9.35</v>
      </c>
      <c r="D6519" s="8">
        <v>2.9999999999999997E-4</v>
      </c>
      <c r="E6519" s="13">
        <f>D6519*'Assumptions Notes'!C$12</f>
        <v>0.10799999999999998</v>
      </c>
      <c r="F6519" s="15">
        <f t="shared" si="202"/>
        <v>2.8049999999999998E-3</v>
      </c>
      <c r="G6519" s="10">
        <f>IF(C6519&gt;'Assumptions Notes'!C$11,'Assumptions Notes'!C$11,C6519)</f>
        <v>9.35</v>
      </c>
      <c r="H6519" s="15">
        <f t="shared" si="203"/>
        <v>2.8049999999999998E-3</v>
      </c>
      <c r="I6519" s="2">
        <f>IF(C6519&gt;'Assumptions Notes'!C$11,-C6519*('Assumptions Notes'!C$13/(2*1000)),G6519*D6519)</f>
        <v>2.8049999999999998E-3</v>
      </c>
    </row>
    <row r="6520" spans="1:9" x14ac:dyDescent="0.2">
      <c r="A6520" s="5">
        <v>42687.791666666664</v>
      </c>
      <c r="B6520" s="2">
        <v>1107.8900000000001</v>
      </c>
      <c r="C6520" s="10">
        <v>9.16</v>
      </c>
      <c r="D6520" s="8">
        <v>2.9999999999999997E-4</v>
      </c>
      <c r="E6520" s="13">
        <f>D6520*'Assumptions Notes'!C$12</f>
        <v>0.10799999999999998</v>
      </c>
      <c r="F6520" s="15">
        <f t="shared" si="202"/>
        <v>2.748E-3</v>
      </c>
      <c r="G6520" s="10">
        <f>IF(C6520&gt;'Assumptions Notes'!C$11,'Assumptions Notes'!C$11,C6520)</f>
        <v>9.16</v>
      </c>
      <c r="H6520" s="15">
        <f t="shared" si="203"/>
        <v>2.748E-3</v>
      </c>
      <c r="I6520" s="2">
        <f>IF(C6520&gt;'Assumptions Notes'!C$11,-C6520*('Assumptions Notes'!C$13/(2*1000)),G6520*D6520)</f>
        <v>2.748E-3</v>
      </c>
    </row>
    <row r="6521" spans="1:9" x14ac:dyDescent="0.2">
      <c r="A6521" s="5">
        <v>42687.8125</v>
      </c>
      <c r="B6521" s="2">
        <v>1156.77</v>
      </c>
      <c r="C6521" s="10">
        <v>10.08</v>
      </c>
      <c r="D6521" s="8">
        <v>2.9750000000000002E-4</v>
      </c>
      <c r="E6521" s="13">
        <f>D6521*'Assumptions Notes'!C$12</f>
        <v>0.1071</v>
      </c>
      <c r="F6521" s="15">
        <f t="shared" si="202"/>
        <v>2.9988000000000003E-3</v>
      </c>
      <c r="G6521" s="10">
        <f>IF(C6521&gt;'Assumptions Notes'!C$11,'Assumptions Notes'!C$11,C6521)</f>
        <v>10.08</v>
      </c>
      <c r="H6521" s="15">
        <f t="shared" si="203"/>
        <v>2.9988000000000003E-3</v>
      </c>
      <c r="I6521" s="2">
        <f>IF(C6521&gt;'Assumptions Notes'!C$11,-C6521*('Assumptions Notes'!C$13/(2*1000)),G6521*D6521)</f>
        <v>2.9988000000000003E-3</v>
      </c>
    </row>
    <row r="6522" spans="1:9" x14ac:dyDescent="0.2">
      <c r="A6522" s="5">
        <v>42687.833333333336</v>
      </c>
      <c r="B6522" s="2">
        <v>1188.72</v>
      </c>
      <c r="C6522" s="10">
        <v>9.82</v>
      </c>
      <c r="D6522" s="8">
        <v>2.9500000000000001E-4</v>
      </c>
      <c r="E6522" s="13">
        <f>D6522*'Assumptions Notes'!C$12</f>
        <v>0.1062</v>
      </c>
      <c r="F6522" s="15">
        <f t="shared" si="202"/>
        <v>2.8969000000000004E-3</v>
      </c>
      <c r="G6522" s="10">
        <f>IF(C6522&gt;'Assumptions Notes'!C$11,'Assumptions Notes'!C$11,C6522)</f>
        <v>9.82</v>
      </c>
      <c r="H6522" s="15">
        <f t="shared" si="203"/>
        <v>2.8969000000000004E-3</v>
      </c>
      <c r="I6522" s="2">
        <f>IF(C6522&gt;'Assumptions Notes'!C$11,-C6522*('Assumptions Notes'!C$13/(2*1000)),G6522*D6522)</f>
        <v>2.8969000000000004E-3</v>
      </c>
    </row>
    <row r="6523" spans="1:9" x14ac:dyDescent="0.2">
      <c r="A6523" s="5">
        <v>42687.854166666664</v>
      </c>
      <c r="B6523" s="2">
        <v>1199.44</v>
      </c>
      <c r="C6523" s="10">
        <v>11.12</v>
      </c>
      <c r="D6523" s="8">
        <v>2.9E-4</v>
      </c>
      <c r="E6523" s="13">
        <f>D6523*'Assumptions Notes'!C$12</f>
        <v>0.10440000000000001</v>
      </c>
      <c r="F6523" s="15">
        <f t="shared" si="202"/>
        <v>3.2247999999999999E-3</v>
      </c>
      <c r="G6523" s="10">
        <f>IF(C6523&gt;'Assumptions Notes'!C$11,'Assumptions Notes'!C$11,C6523)</f>
        <v>11.12</v>
      </c>
      <c r="H6523" s="15">
        <f t="shared" si="203"/>
        <v>3.2247999999999999E-3</v>
      </c>
      <c r="I6523" s="2">
        <f>IF(C6523&gt;'Assumptions Notes'!C$11,-C6523*('Assumptions Notes'!C$13/(2*1000)),G6523*D6523)</f>
        <v>3.2247999999999999E-3</v>
      </c>
    </row>
    <row r="6524" spans="1:9" x14ac:dyDescent="0.2">
      <c r="A6524" s="5">
        <v>42687.875</v>
      </c>
      <c r="B6524" s="2">
        <v>1158.1300000000001</v>
      </c>
      <c r="C6524" s="10">
        <v>10.89</v>
      </c>
      <c r="D6524" s="8">
        <v>2.8499999999999999E-4</v>
      </c>
      <c r="E6524" s="13">
        <f>D6524*'Assumptions Notes'!C$12</f>
        <v>0.1026</v>
      </c>
      <c r="F6524" s="15">
        <f t="shared" si="202"/>
        <v>3.1036499999999999E-3</v>
      </c>
      <c r="G6524" s="10">
        <f>IF(C6524&gt;'Assumptions Notes'!C$11,'Assumptions Notes'!C$11,C6524)</f>
        <v>10.89</v>
      </c>
      <c r="H6524" s="15">
        <f t="shared" si="203"/>
        <v>3.1036499999999999E-3</v>
      </c>
      <c r="I6524" s="2">
        <f>IF(C6524&gt;'Assumptions Notes'!C$11,-C6524*('Assumptions Notes'!C$13/(2*1000)),G6524*D6524)</f>
        <v>3.1036499999999999E-3</v>
      </c>
    </row>
    <row r="6525" spans="1:9" x14ac:dyDescent="0.2">
      <c r="A6525" s="5">
        <v>42687.895833333336</v>
      </c>
      <c r="B6525" s="2">
        <v>1139.07</v>
      </c>
      <c r="C6525" s="10">
        <v>11.93</v>
      </c>
      <c r="D6525" s="8">
        <v>2.7E-4</v>
      </c>
      <c r="E6525" s="13">
        <f>D6525*'Assumptions Notes'!C$12</f>
        <v>9.7199999999999995E-2</v>
      </c>
      <c r="F6525" s="15">
        <f t="shared" si="202"/>
        <v>3.2211000000000002E-3</v>
      </c>
      <c r="G6525" s="10">
        <f>IF(C6525&gt;'Assumptions Notes'!C$11,'Assumptions Notes'!C$11,C6525)</f>
        <v>11.93</v>
      </c>
      <c r="H6525" s="15">
        <f t="shared" si="203"/>
        <v>3.2211000000000002E-3</v>
      </c>
      <c r="I6525" s="2">
        <f>IF(C6525&gt;'Assumptions Notes'!C$11,-C6525*('Assumptions Notes'!C$13/(2*1000)),G6525*D6525)</f>
        <v>3.2211000000000002E-3</v>
      </c>
    </row>
    <row r="6526" spans="1:9" x14ac:dyDescent="0.2">
      <c r="A6526" s="5">
        <v>42687.916666666664</v>
      </c>
      <c r="B6526" s="2">
        <v>1061.3800000000001</v>
      </c>
      <c r="C6526" s="10">
        <v>10.23</v>
      </c>
      <c r="D6526" s="8">
        <v>2.5500000000000002E-4</v>
      </c>
      <c r="E6526" s="13">
        <f>D6526*'Assumptions Notes'!C$12</f>
        <v>9.1800000000000007E-2</v>
      </c>
      <c r="F6526" s="15">
        <f t="shared" si="202"/>
        <v>2.6086500000000001E-3</v>
      </c>
      <c r="G6526" s="10">
        <f>IF(C6526&gt;'Assumptions Notes'!C$11,'Assumptions Notes'!C$11,C6526)</f>
        <v>10.23</v>
      </c>
      <c r="H6526" s="15">
        <f t="shared" si="203"/>
        <v>2.6086500000000001E-3</v>
      </c>
      <c r="I6526" s="2">
        <f>IF(C6526&gt;'Assumptions Notes'!C$11,-C6526*('Assumptions Notes'!C$13/(2*1000)),G6526*D6526)</f>
        <v>2.6086500000000001E-3</v>
      </c>
    </row>
    <row r="6527" spans="1:9" x14ac:dyDescent="0.2">
      <c r="A6527" s="5">
        <v>42687.9375</v>
      </c>
      <c r="B6527" s="2">
        <v>994.67</v>
      </c>
      <c r="C6527" s="10">
        <v>-43.81</v>
      </c>
      <c r="D6527" s="8">
        <v>2.1250000000000002E-4</v>
      </c>
      <c r="E6527" s="13">
        <f>D6527*'Assumptions Notes'!C$12</f>
        <v>7.6500000000000012E-2</v>
      </c>
      <c r="F6527" s="15">
        <f t="shared" si="202"/>
        <v>-9.3096250000000019E-3</v>
      </c>
      <c r="G6527" s="10">
        <f>IF(C6527&gt;'Assumptions Notes'!C$11,'Assumptions Notes'!C$11,C6527)</f>
        <v>-43.81</v>
      </c>
      <c r="H6527" s="15">
        <f t="shared" si="203"/>
        <v>-9.3096250000000019E-3</v>
      </c>
      <c r="I6527" s="2">
        <f>IF(C6527&gt;'Assumptions Notes'!C$11,-C6527*('Assumptions Notes'!C$13/(2*1000)),G6527*D6527)</f>
        <v>-9.3096250000000019E-3</v>
      </c>
    </row>
    <row r="6528" spans="1:9" x14ac:dyDescent="0.2">
      <c r="A6528" s="5">
        <v>42687.958333333336</v>
      </c>
      <c r="B6528" s="2">
        <v>982.72</v>
      </c>
      <c r="C6528" s="10">
        <v>-18.329999999999998</v>
      </c>
      <c r="D6528" s="8">
        <v>1.7000000000000001E-4</v>
      </c>
      <c r="E6528" s="13">
        <f>D6528*'Assumptions Notes'!C$12</f>
        <v>6.1200000000000004E-2</v>
      </c>
      <c r="F6528" s="15">
        <f t="shared" si="202"/>
        <v>-3.1161000000000001E-3</v>
      </c>
      <c r="G6528" s="10">
        <f>IF(C6528&gt;'Assumptions Notes'!C$11,'Assumptions Notes'!C$11,C6528)</f>
        <v>-18.329999999999998</v>
      </c>
      <c r="H6528" s="15">
        <f t="shared" si="203"/>
        <v>-3.1161000000000001E-3</v>
      </c>
      <c r="I6528" s="2">
        <f>IF(C6528&gt;'Assumptions Notes'!C$11,-C6528*('Assumptions Notes'!C$13/(2*1000)),G6528*D6528)</f>
        <v>-3.1161000000000001E-3</v>
      </c>
    </row>
    <row r="6529" spans="1:9" x14ac:dyDescent="0.2">
      <c r="A6529" s="5">
        <v>42687.979166666664</v>
      </c>
      <c r="B6529" s="2">
        <v>976.22</v>
      </c>
      <c r="C6529" s="10">
        <v>-13.19</v>
      </c>
      <c r="D6529" s="8">
        <v>1.5000000000000001E-4</v>
      </c>
      <c r="E6529" s="13">
        <f>D6529*'Assumptions Notes'!C$12</f>
        <v>5.4000000000000006E-2</v>
      </c>
      <c r="F6529" s="15">
        <f t="shared" si="202"/>
        <v>-1.9785000000000002E-3</v>
      </c>
      <c r="G6529" s="10">
        <f>IF(C6529&gt;'Assumptions Notes'!C$11,'Assumptions Notes'!C$11,C6529)</f>
        <v>-13.19</v>
      </c>
      <c r="H6529" s="15">
        <f t="shared" si="203"/>
        <v>-1.9785000000000002E-3</v>
      </c>
      <c r="I6529" s="2">
        <f>IF(C6529&gt;'Assumptions Notes'!C$11,-C6529*('Assumptions Notes'!C$13/(2*1000)),G6529*D6529)</f>
        <v>-1.9785000000000002E-3</v>
      </c>
    </row>
    <row r="6530" spans="1:9" x14ac:dyDescent="0.2">
      <c r="A6530" s="5">
        <v>42688</v>
      </c>
      <c r="B6530" s="2">
        <v>1225.6300000000001</v>
      </c>
      <c r="C6530" s="10">
        <v>6.39</v>
      </c>
      <c r="D6530" s="8">
        <v>1.2999999999999999E-4</v>
      </c>
      <c r="E6530" s="13">
        <f>D6530*'Assumptions Notes'!C$12</f>
        <v>4.6799999999999994E-2</v>
      </c>
      <c r="F6530" s="15">
        <f t="shared" si="202"/>
        <v>8.3069999999999986E-4</v>
      </c>
      <c r="G6530" s="10">
        <f>IF(C6530&gt;'Assumptions Notes'!C$11,'Assumptions Notes'!C$11,C6530)</f>
        <v>6.39</v>
      </c>
      <c r="H6530" s="15">
        <f t="shared" si="203"/>
        <v>8.3069999999999986E-4</v>
      </c>
      <c r="I6530" s="2">
        <f>IF(C6530&gt;'Assumptions Notes'!C$11,-C6530*('Assumptions Notes'!C$13/(2*1000)),G6530*D6530)</f>
        <v>8.3069999999999986E-4</v>
      </c>
    </row>
    <row r="6531" spans="1:9" x14ac:dyDescent="0.2">
      <c r="A6531" s="5">
        <v>42688.020833333336</v>
      </c>
      <c r="B6531" s="2">
        <v>1160.5899999999999</v>
      </c>
      <c r="C6531" s="10">
        <v>17.78</v>
      </c>
      <c r="D6531" s="8">
        <v>1.175E-4</v>
      </c>
      <c r="E6531" s="13">
        <f>D6531*'Assumptions Notes'!C$12</f>
        <v>4.2299999999999997E-2</v>
      </c>
      <c r="F6531" s="15">
        <f t="shared" si="202"/>
        <v>2.0891500000000001E-3</v>
      </c>
      <c r="G6531" s="10">
        <f>IF(C6531&gt;'Assumptions Notes'!C$11,'Assumptions Notes'!C$11,C6531)</f>
        <v>17.78</v>
      </c>
      <c r="H6531" s="15">
        <f t="shared" si="203"/>
        <v>2.0891500000000001E-3</v>
      </c>
      <c r="I6531" s="2">
        <f>IF(C6531&gt;'Assumptions Notes'!C$11,-C6531*('Assumptions Notes'!C$13/(2*1000)),G6531*D6531)</f>
        <v>2.0891500000000001E-3</v>
      </c>
    </row>
    <row r="6532" spans="1:9" x14ac:dyDescent="0.2">
      <c r="A6532" s="5">
        <v>42688.041666666664</v>
      </c>
      <c r="B6532" s="2">
        <v>1113.32</v>
      </c>
      <c r="C6532" s="10">
        <v>19.059999999999999</v>
      </c>
      <c r="D6532" s="8">
        <v>1.05E-4</v>
      </c>
      <c r="E6532" s="13">
        <f>D6532*'Assumptions Notes'!C$12</f>
        <v>3.78E-2</v>
      </c>
      <c r="F6532" s="15">
        <f t="shared" ref="F6532:F6595" si="204">D6532*C6532</f>
        <v>2.0013000000000001E-3</v>
      </c>
      <c r="G6532" s="10">
        <f>IF(C6532&gt;'Assumptions Notes'!C$11,'Assumptions Notes'!C$11,C6532)</f>
        <v>19.059999999999999</v>
      </c>
      <c r="H6532" s="15">
        <f t="shared" ref="H6532:H6595" si="205">G6532*D6532</f>
        <v>2.0013000000000001E-3</v>
      </c>
      <c r="I6532" s="2">
        <f>IF(C6532&gt;'Assumptions Notes'!C$11,-C6532*('Assumptions Notes'!C$13/(2*1000)),G6532*D6532)</f>
        <v>2.0013000000000001E-3</v>
      </c>
    </row>
    <row r="6533" spans="1:9" x14ac:dyDescent="0.2">
      <c r="A6533" s="5">
        <v>42688.0625</v>
      </c>
      <c r="B6533" s="2">
        <v>1053.29</v>
      </c>
      <c r="C6533" s="10">
        <v>27.04</v>
      </c>
      <c r="D6533" s="8">
        <v>1.025E-4</v>
      </c>
      <c r="E6533" s="13">
        <f>D6533*'Assumptions Notes'!C$12</f>
        <v>3.6900000000000002E-2</v>
      </c>
      <c r="F6533" s="15">
        <f t="shared" si="204"/>
        <v>2.7715999999999999E-3</v>
      </c>
      <c r="G6533" s="10">
        <f>IF(C6533&gt;'Assumptions Notes'!C$11,'Assumptions Notes'!C$11,C6533)</f>
        <v>27.04</v>
      </c>
      <c r="H6533" s="15">
        <f t="shared" si="205"/>
        <v>2.7715999999999999E-3</v>
      </c>
      <c r="I6533" s="2">
        <f>IF(C6533&gt;'Assumptions Notes'!C$11,-C6533*('Assumptions Notes'!C$13/(2*1000)),G6533*D6533)</f>
        <v>2.7715999999999999E-3</v>
      </c>
    </row>
    <row r="6534" spans="1:9" x14ac:dyDescent="0.2">
      <c r="A6534" s="5">
        <v>42688.083333333336</v>
      </c>
      <c r="B6534" s="2">
        <v>1000.51</v>
      </c>
      <c r="C6534" s="10">
        <v>46.19</v>
      </c>
      <c r="D6534" s="8">
        <v>1E-4</v>
      </c>
      <c r="E6534" s="13">
        <f>D6534*'Assumptions Notes'!C$12</f>
        <v>3.6000000000000004E-2</v>
      </c>
      <c r="F6534" s="15">
        <f t="shared" si="204"/>
        <v>4.6189999999999998E-3</v>
      </c>
      <c r="G6534" s="10">
        <f>IF(C6534&gt;'Assumptions Notes'!C$11,'Assumptions Notes'!C$11,C6534)</f>
        <v>46.19</v>
      </c>
      <c r="H6534" s="15">
        <f t="shared" si="205"/>
        <v>4.6189999999999998E-3</v>
      </c>
      <c r="I6534" s="2">
        <f>IF(C6534&gt;'Assumptions Notes'!C$11,-C6534*('Assumptions Notes'!C$13/(2*1000)),G6534*D6534)</f>
        <v>4.6189999999999998E-3</v>
      </c>
    </row>
    <row r="6535" spans="1:9" x14ac:dyDescent="0.2">
      <c r="A6535" s="5">
        <v>42688.104166666664</v>
      </c>
      <c r="B6535" s="2">
        <v>958.85</v>
      </c>
      <c r="C6535" s="10">
        <v>22.83</v>
      </c>
      <c r="D6535" s="8">
        <v>9.8750000000000002E-5</v>
      </c>
      <c r="E6535" s="13">
        <f>D6535*'Assumptions Notes'!C$12</f>
        <v>3.5549999999999998E-2</v>
      </c>
      <c r="F6535" s="15">
        <f t="shared" si="204"/>
        <v>2.2544624999999998E-3</v>
      </c>
      <c r="G6535" s="10">
        <f>IF(C6535&gt;'Assumptions Notes'!C$11,'Assumptions Notes'!C$11,C6535)</f>
        <v>22.83</v>
      </c>
      <c r="H6535" s="15">
        <f t="shared" si="205"/>
        <v>2.2544624999999998E-3</v>
      </c>
      <c r="I6535" s="2">
        <f>IF(C6535&gt;'Assumptions Notes'!C$11,-C6535*('Assumptions Notes'!C$13/(2*1000)),G6535*D6535)</f>
        <v>2.2544624999999998E-3</v>
      </c>
    </row>
    <row r="6536" spans="1:9" x14ac:dyDescent="0.2">
      <c r="A6536" s="5">
        <v>42688.125</v>
      </c>
      <c r="B6536" s="2">
        <v>943.47</v>
      </c>
      <c r="C6536" s="10">
        <v>17.2</v>
      </c>
      <c r="D6536" s="8">
        <v>9.7499999999999998E-5</v>
      </c>
      <c r="E6536" s="13">
        <f>D6536*'Assumptions Notes'!C$12</f>
        <v>3.5099999999999999E-2</v>
      </c>
      <c r="F6536" s="15">
        <f t="shared" si="204"/>
        <v>1.6769999999999999E-3</v>
      </c>
      <c r="G6536" s="10">
        <f>IF(C6536&gt;'Assumptions Notes'!C$11,'Assumptions Notes'!C$11,C6536)</f>
        <v>17.2</v>
      </c>
      <c r="H6536" s="15">
        <f t="shared" si="205"/>
        <v>1.6769999999999999E-3</v>
      </c>
      <c r="I6536" s="2">
        <f>IF(C6536&gt;'Assumptions Notes'!C$11,-C6536*('Assumptions Notes'!C$13/(2*1000)),G6536*D6536)</f>
        <v>1.6769999999999999E-3</v>
      </c>
    </row>
    <row r="6537" spans="1:9" x14ac:dyDescent="0.2">
      <c r="A6537" s="5">
        <v>42688.145833333336</v>
      </c>
      <c r="B6537" s="2">
        <v>952.58</v>
      </c>
      <c r="C6537" s="10">
        <v>17.22</v>
      </c>
      <c r="D6537" s="8">
        <v>9.6250000000000009E-5</v>
      </c>
      <c r="E6537" s="13">
        <f>D6537*'Assumptions Notes'!C$12</f>
        <v>3.465E-2</v>
      </c>
      <c r="F6537" s="15">
        <f t="shared" si="204"/>
        <v>1.6574250000000001E-3</v>
      </c>
      <c r="G6537" s="10">
        <f>IF(C6537&gt;'Assumptions Notes'!C$11,'Assumptions Notes'!C$11,C6537)</f>
        <v>17.22</v>
      </c>
      <c r="H6537" s="15">
        <f t="shared" si="205"/>
        <v>1.6574250000000001E-3</v>
      </c>
      <c r="I6537" s="2">
        <f>IF(C6537&gt;'Assumptions Notes'!C$11,-C6537*('Assumptions Notes'!C$13/(2*1000)),G6537*D6537)</f>
        <v>1.6574250000000001E-3</v>
      </c>
    </row>
    <row r="6538" spans="1:9" x14ac:dyDescent="0.2">
      <c r="A6538" s="5">
        <v>42688.166666666664</v>
      </c>
      <c r="B6538" s="2">
        <v>933.03</v>
      </c>
      <c r="C6538" s="10">
        <v>25.77</v>
      </c>
      <c r="D6538" s="8">
        <v>9.5000000000000005E-5</v>
      </c>
      <c r="E6538" s="13">
        <f>D6538*'Assumptions Notes'!C$12</f>
        <v>3.4200000000000001E-2</v>
      </c>
      <c r="F6538" s="15">
        <f t="shared" si="204"/>
        <v>2.4481500000000001E-3</v>
      </c>
      <c r="G6538" s="10">
        <f>IF(C6538&gt;'Assumptions Notes'!C$11,'Assumptions Notes'!C$11,C6538)</f>
        <v>25.77</v>
      </c>
      <c r="H6538" s="15">
        <f t="shared" si="205"/>
        <v>2.4481500000000001E-3</v>
      </c>
      <c r="I6538" s="2">
        <f>IF(C6538&gt;'Assumptions Notes'!C$11,-C6538*('Assumptions Notes'!C$13/(2*1000)),G6538*D6538)</f>
        <v>2.4481500000000001E-3</v>
      </c>
    </row>
    <row r="6539" spans="1:9" x14ac:dyDescent="0.2">
      <c r="A6539" s="5">
        <v>42688.1875</v>
      </c>
      <c r="B6539" s="2">
        <v>937.37</v>
      </c>
      <c r="C6539" s="10">
        <v>33.67</v>
      </c>
      <c r="D6539" s="8">
        <v>9.6250000000000009E-5</v>
      </c>
      <c r="E6539" s="13">
        <f>D6539*'Assumptions Notes'!C$12</f>
        <v>3.465E-2</v>
      </c>
      <c r="F6539" s="15">
        <f t="shared" si="204"/>
        <v>3.2407375000000006E-3</v>
      </c>
      <c r="G6539" s="10">
        <f>IF(C6539&gt;'Assumptions Notes'!C$11,'Assumptions Notes'!C$11,C6539)</f>
        <v>33.67</v>
      </c>
      <c r="H6539" s="15">
        <f t="shared" si="205"/>
        <v>3.2407375000000006E-3</v>
      </c>
      <c r="I6539" s="2">
        <f>IF(C6539&gt;'Assumptions Notes'!C$11,-C6539*('Assumptions Notes'!C$13/(2*1000)),G6539*D6539)</f>
        <v>3.2407375000000006E-3</v>
      </c>
    </row>
    <row r="6540" spans="1:9" x14ac:dyDescent="0.2">
      <c r="A6540" s="5">
        <v>42688.208333333336</v>
      </c>
      <c r="B6540" s="2">
        <v>984.33</v>
      </c>
      <c r="C6540" s="10">
        <v>29.54</v>
      </c>
      <c r="D6540" s="8">
        <v>9.7499999999999998E-5</v>
      </c>
      <c r="E6540" s="13">
        <f>D6540*'Assumptions Notes'!C$12</f>
        <v>3.5099999999999999E-2</v>
      </c>
      <c r="F6540" s="15">
        <f t="shared" si="204"/>
        <v>2.8801499999999997E-3</v>
      </c>
      <c r="G6540" s="10">
        <f>IF(C6540&gt;'Assumptions Notes'!C$11,'Assumptions Notes'!C$11,C6540)</f>
        <v>29.54</v>
      </c>
      <c r="H6540" s="15">
        <f t="shared" si="205"/>
        <v>2.8801499999999997E-3</v>
      </c>
      <c r="I6540" s="2">
        <f>IF(C6540&gt;'Assumptions Notes'!C$11,-C6540*('Assumptions Notes'!C$13/(2*1000)),G6540*D6540)</f>
        <v>2.8801499999999997E-3</v>
      </c>
    </row>
    <row r="6541" spans="1:9" x14ac:dyDescent="0.2">
      <c r="A6541" s="5">
        <v>42688.229166666664</v>
      </c>
      <c r="B6541" s="2">
        <v>1037.3599999999999</v>
      </c>
      <c r="C6541" s="10">
        <v>47.64</v>
      </c>
      <c r="D6541" s="8">
        <v>1.15E-4</v>
      </c>
      <c r="E6541" s="13">
        <f>D6541*'Assumptions Notes'!C$12</f>
        <v>4.1399999999999999E-2</v>
      </c>
      <c r="F6541" s="15">
        <f t="shared" si="204"/>
        <v>5.4786000000000001E-3</v>
      </c>
      <c r="G6541" s="10">
        <f>IF(C6541&gt;'Assumptions Notes'!C$11,'Assumptions Notes'!C$11,C6541)</f>
        <v>47.64</v>
      </c>
      <c r="H6541" s="15">
        <f t="shared" si="205"/>
        <v>5.4786000000000001E-3</v>
      </c>
      <c r="I6541" s="2">
        <f>IF(C6541&gt;'Assumptions Notes'!C$11,-C6541*('Assumptions Notes'!C$13/(2*1000)),G6541*D6541)</f>
        <v>5.4786000000000001E-3</v>
      </c>
    </row>
    <row r="6542" spans="1:9" x14ac:dyDescent="0.2">
      <c r="A6542" s="5">
        <v>42688.25</v>
      </c>
      <c r="B6542" s="2">
        <v>1127.6199999999999</v>
      </c>
      <c r="C6542" s="10">
        <v>132.82</v>
      </c>
      <c r="D6542" s="8">
        <v>1.325E-4</v>
      </c>
      <c r="E6542" s="13">
        <f>D6542*'Assumptions Notes'!C$12</f>
        <v>4.7699999999999999E-2</v>
      </c>
      <c r="F6542" s="15">
        <f t="shared" si="204"/>
        <v>1.7598649999999997E-2</v>
      </c>
      <c r="G6542" s="10">
        <f>IF(C6542&gt;'Assumptions Notes'!C$11,'Assumptions Notes'!C$11,C6542)</f>
        <v>120</v>
      </c>
      <c r="H6542" s="15">
        <f t="shared" si="205"/>
        <v>1.5900000000000001E-2</v>
      </c>
      <c r="I6542" s="2">
        <f>IF(C6542&gt;'Assumptions Notes'!C$11,-C6542*('Assumptions Notes'!C$13/(2*1000)),G6542*D6542)</f>
        <v>-6.6409999999999997E-2</v>
      </c>
    </row>
    <row r="6543" spans="1:9" x14ac:dyDescent="0.2">
      <c r="A6543" s="5">
        <v>42688.270833333336</v>
      </c>
      <c r="B6543" s="2">
        <v>1244.3</v>
      </c>
      <c r="C6543" s="10">
        <v>83.56</v>
      </c>
      <c r="D6543" s="8">
        <v>1.6249999999999999E-4</v>
      </c>
      <c r="E6543" s="13">
        <f>D6543*'Assumptions Notes'!C$12</f>
        <v>5.8499999999999996E-2</v>
      </c>
      <c r="F6543" s="15">
        <f t="shared" si="204"/>
        <v>1.35785E-2</v>
      </c>
      <c r="G6543" s="10">
        <f>IF(C6543&gt;'Assumptions Notes'!C$11,'Assumptions Notes'!C$11,C6543)</f>
        <v>83.56</v>
      </c>
      <c r="H6543" s="15">
        <f t="shared" si="205"/>
        <v>1.35785E-2</v>
      </c>
      <c r="I6543" s="2">
        <f>IF(C6543&gt;'Assumptions Notes'!C$11,-C6543*('Assumptions Notes'!C$13/(2*1000)),G6543*D6543)</f>
        <v>1.35785E-2</v>
      </c>
    </row>
    <row r="6544" spans="1:9" x14ac:dyDescent="0.2">
      <c r="A6544" s="5">
        <v>42688.291666666664</v>
      </c>
      <c r="B6544" s="2">
        <v>1358.09</v>
      </c>
      <c r="C6544" s="10">
        <v>282.14</v>
      </c>
      <c r="D6544" s="8">
        <v>1.9249999999999999E-4</v>
      </c>
      <c r="E6544" s="13">
        <f>D6544*'Assumptions Notes'!C$12</f>
        <v>6.93E-2</v>
      </c>
      <c r="F6544" s="15">
        <f t="shared" si="204"/>
        <v>5.4311949999999998E-2</v>
      </c>
      <c r="G6544" s="10">
        <f>IF(C6544&gt;'Assumptions Notes'!C$11,'Assumptions Notes'!C$11,C6544)</f>
        <v>120</v>
      </c>
      <c r="H6544" s="15">
        <f t="shared" si="205"/>
        <v>2.3099999999999999E-2</v>
      </c>
      <c r="I6544" s="2">
        <f>IF(C6544&gt;'Assumptions Notes'!C$11,-C6544*('Assumptions Notes'!C$13/(2*1000)),G6544*D6544)</f>
        <v>-0.14107</v>
      </c>
    </row>
    <row r="6545" spans="1:9" x14ac:dyDescent="0.2">
      <c r="A6545" s="5">
        <v>42688.3125</v>
      </c>
      <c r="B6545" s="2">
        <v>1460.13</v>
      </c>
      <c r="C6545" s="10">
        <v>279.08999999999997</v>
      </c>
      <c r="D6545" s="8">
        <v>2.0875000000000001E-4</v>
      </c>
      <c r="E6545" s="13">
        <f>D6545*'Assumptions Notes'!C$12</f>
        <v>7.5150000000000008E-2</v>
      </c>
      <c r="F6545" s="15">
        <f t="shared" si="204"/>
        <v>5.8260037499999993E-2</v>
      </c>
      <c r="G6545" s="10">
        <f>IF(C6545&gt;'Assumptions Notes'!C$11,'Assumptions Notes'!C$11,C6545)</f>
        <v>120</v>
      </c>
      <c r="H6545" s="15">
        <f t="shared" si="205"/>
        <v>2.5049999999999999E-2</v>
      </c>
      <c r="I6545" s="2">
        <f>IF(C6545&gt;'Assumptions Notes'!C$11,-C6545*('Assumptions Notes'!C$13/(2*1000)),G6545*D6545)</f>
        <v>-0.139545</v>
      </c>
    </row>
    <row r="6546" spans="1:9" x14ac:dyDescent="0.2">
      <c r="A6546" s="5">
        <v>42688.333333333336</v>
      </c>
      <c r="B6546" s="2">
        <v>1387.02</v>
      </c>
      <c r="C6546" s="10">
        <v>174.31</v>
      </c>
      <c r="D6546" s="8">
        <v>2.2499999999999999E-4</v>
      </c>
      <c r="E6546" s="13">
        <f>D6546*'Assumptions Notes'!C$12</f>
        <v>8.1000000000000003E-2</v>
      </c>
      <c r="F6546" s="15">
        <f t="shared" si="204"/>
        <v>3.9219749999999998E-2</v>
      </c>
      <c r="G6546" s="10">
        <f>IF(C6546&gt;'Assumptions Notes'!C$11,'Assumptions Notes'!C$11,C6546)</f>
        <v>120</v>
      </c>
      <c r="H6546" s="15">
        <f t="shared" si="205"/>
        <v>2.7E-2</v>
      </c>
      <c r="I6546" s="2">
        <f>IF(C6546&gt;'Assumptions Notes'!C$11,-C6546*('Assumptions Notes'!C$13/(2*1000)),G6546*D6546)</f>
        <v>-8.7154999999999996E-2</v>
      </c>
    </row>
    <row r="6547" spans="1:9" x14ac:dyDescent="0.2">
      <c r="A6547" s="5">
        <v>42688.354166666664</v>
      </c>
      <c r="B6547" s="2">
        <v>1324.27</v>
      </c>
      <c r="C6547" s="10">
        <v>61.78</v>
      </c>
      <c r="D6547" s="8">
        <v>2.2625E-4</v>
      </c>
      <c r="E6547" s="13">
        <f>D6547*'Assumptions Notes'!C$12</f>
        <v>8.1449999999999995E-2</v>
      </c>
      <c r="F6547" s="15">
        <f t="shared" si="204"/>
        <v>1.3977725E-2</v>
      </c>
      <c r="G6547" s="10">
        <f>IF(C6547&gt;'Assumptions Notes'!C$11,'Assumptions Notes'!C$11,C6547)</f>
        <v>61.78</v>
      </c>
      <c r="H6547" s="15">
        <f t="shared" si="205"/>
        <v>1.3977725E-2</v>
      </c>
      <c r="I6547" s="2">
        <f>IF(C6547&gt;'Assumptions Notes'!C$11,-C6547*('Assumptions Notes'!C$13/(2*1000)),G6547*D6547)</f>
        <v>1.3977725E-2</v>
      </c>
    </row>
    <row r="6548" spans="1:9" x14ac:dyDescent="0.2">
      <c r="A6548" s="5">
        <v>42688.375</v>
      </c>
      <c r="B6548" s="2">
        <v>1322</v>
      </c>
      <c r="C6548" s="10">
        <v>73.95</v>
      </c>
      <c r="D6548" s="8">
        <v>2.275E-4</v>
      </c>
      <c r="E6548" s="13">
        <f>D6548*'Assumptions Notes'!C$12</f>
        <v>8.1900000000000001E-2</v>
      </c>
      <c r="F6548" s="15">
        <f t="shared" si="204"/>
        <v>1.6823625000000002E-2</v>
      </c>
      <c r="G6548" s="10">
        <f>IF(C6548&gt;'Assumptions Notes'!C$11,'Assumptions Notes'!C$11,C6548)</f>
        <v>73.95</v>
      </c>
      <c r="H6548" s="15">
        <f t="shared" si="205"/>
        <v>1.6823625000000002E-2</v>
      </c>
      <c r="I6548" s="2">
        <f>IF(C6548&gt;'Assumptions Notes'!C$11,-C6548*('Assumptions Notes'!C$13/(2*1000)),G6548*D6548)</f>
        <v>1.6823625000000002E-2</v>
      </c>
    </row>
    <row r="6549" spans="1:9" x14ac:dyDescent="0.2">
      <c r="A6549" s="5">
        <v>42688.395833333336</v>
      </c>
      <c r="B6549" s="2">
        <v>1317.6</v>
      </c>
      <c r="C6549" s="10">
        <v>101.22</v>
      </c>
      <c r="D6549" s="8">
        <v>2.1875E-4</v>
      </c>
      <c r="E6549" s="13">
        <f>D6549*'Assumptions Notes'!C$12</f>
        <v>7.8750000000000001E-2</v>
      </c>
      <c r="F6549" s="15">
        <f t="shared" si="204"/>
        <v>2.2141875000000002E-2</v>
      </c>
      <c r="G6549" s="10">
        <f>IF(C6549&gt;'Assumptions Notes'!C$11,'Assumptions Notes'!C$11,C6549)</f>
        <v>101.22</v>
      </c>
      <c r="H6549" s="15">
        <f t="shared" si="205"/>
        <v>2.2141875000000002E-2</v>
      </c>
      <c r="I6549" s="2">
        <f>IF(C6549&gt;'Assumptions Notes'!C$11,-C6549*('Assumptions Notes'!C$13/(2*1000)),G6549*D6549)</f>
        <v>2.2141875000000002E-2</v>
      </c>
    </row>
    <row r="6550" spans="1:9" x14ac:dyDescent="0.2">
      <c r="A6550" s="5">
        <v>42688.416666666664</v>
      </c>
      <c r="B6550" s="2">
        <v>1271.21</v>
      </c>
      <c r="C6550" s="10">
        <v>64.5</v>
      </c>
      <c r="D6550" s="8">
        <v>2.1000000000000001E-4</v>
      </c>
      <c r="E6550" s="13">
        <f>D6550*'Assumptions Notes'!C$12</f>
        <v>7.5600000000000001E-2</v>
      </c>
      <c r="F6550" s="15">
        <f t="shared" si="204"/>
        <v>1.3545E-2</v>
      </c>
      <c r="G6550" s="10">
        <f>IF(C6550&gt;'Assumptions Notes'!C$11,'Assumptions Notes'!C$11,C6550)</f>
        <v>64.5</v>
      </c>
      <c r="H6550" s="15">
        <f t="shared" si="205"/>
        <v>1.3545E-2</v>
      </c>
      <c r="I6550" s="2">
        <f>IF(C6550&gt;'Assumptions Notes'!C$11,-C6550*('Assumptions Notes'!C$13/(2*1000)),G6550*D6550)</f>
        <v>1.3545E-2</v>
      </c>
    </row>
    <row r="6551" spans="1:9" x14ac:dyDescent="0.2">
      <c r="A6551" s="5">
        <v>42688.4375</v>
      </c>
      <c r="B6551" s="2">
        <v>1234.8800000000001</v>
      </c>
      <c r="C6551" s="10">
        <v>69.989999999999995</v>
      </c>
      <c r="D6551" s="8">
        <v>2.075E-4</v>
      </c>
      <c r="E6551" s="13">
        <f>D6551*'Assumptions Notes'!C$12</f>
        <v>7.4700000000000003E-2</v>
      </c>
      <c r="F6551" s="15">
        <f t="shared" si="204"/>
        <v>1.4522924999999999E-2</v>
      </c>
      <c r="G6551" s="10">
        <f>IF(C6551&gt;'Assumptions Notes'!C$11,'Assumptions Notes'!C$11,C6551)</f>
        <v>69.989999999999995</v>
      </c>
      <c r="H6551" s="15">
        <f t="shared" si="205"/>
        <v>1.4522924999999999E-2</v>
      </c>
      <c r="I6551" s="2">
        <f>IF(C6551&gt;'Assumptions Notes'!C$11,-C6551*('Assumptions Notes'!C$13/(2*1000)),G6551*D6551)</f>
        <v>1.4522924999999999E-2</v>
      </c>
    </row>
    <row r="6552" spans="1:9" x14ac:dyDescent="0.2">
      <c r="A6552" s="5">
        <v>42688.458333333336</v>
      </c>
      <c r="B6552" s="2">
        <v>1239.73</v>
      </c>
      <c r="C6552" s="10">
        <v>89.57</v>
      </c>
      <c r="D6552" s="8">
        <v>2.05E-4</v>
      </c>
      <c r="E6552" s="13">
        <f>D6552*'Assumptions Notes'!C$12</f>
        <v>7.3800000000000004E-2</v>
      </c>
      <c r="F6552" s="15">
        <f t="shared" si="204"/>
        <v>1.8361849999999999E-2</v>
      </c>
      <c r="G6552" s="10">
        <f>IF(C6552&gt;'Assumptions Notes'!C$11,'Assumptions Notes'!C$11,C6552)</f>
        <v>89.57</v>
      </c>
      <c r="H6552" s="15">
        <f t="shared" si="205"/>
        <v>1.8361849999999999E-2</v>
      </c>
      <c r="I6552" s="2">
        <f>IF(C6552&gt;'Assumptions Notes'!C$11,-C6552*('Assumptions Notes'!C$13/(2*1000)),G6552*D6552)</f>
        <v>1.8361849999999999E-2</v>
      </c>
    </row>
    <row r="6553" spans="1:9" x14ac:dyDescent="0.2">
      <c r="A6553" s="5">
        <v>42688.479166666664</v>
      </c>
      <c r="B6553" s="2">
        <v>1245.48</v>
      </c>
      <c r="C6553" s="10">
        <v>124.99</v>
      </c>
      <c r="D6553" s="8">
        <v>2.1499999999999999E-4</v>
      </c>
      <c r="E6553" s="13">
        <f>D6553*'Assumptions Notes'!C$12</f>
        <v>7.7399999999999997E-2</v>
      </c>
      <c r="F6553" s="15">
        <f t="shared" si="204"/>
        <v>2.6872849999999997E-2</v>
      </c>
      <c r="G6553" s="10">
        <f>IF(C6553&gt;'Assumptions Notes'!C$11,'Assumptions Notes'!C$11,C6553)</f>
        <v>120</v>
      </c>
      <c r="H6553" s="15">
        <f t="shared" si="205"/>
        <v>2.58E-2</v>
      </c>
      <c r="I6553" s="2">
        <f>IF(C6553&gt;'Assumptions Notes'!C$11,-C6553*('Assumptions Notes'!C$13/(2*1000)),G6553*D6553)</f>
        <v>-6.2495000000000002E-2</v>
      </c>
    </row>
    <row r="6554" spans="1:9" x14ac:dyDescent="0.2">
      <c r="A6554" s="5">
        <v>42688.5</v>
      </c>
      <c r="B6554" s="2">
        <v>1241.68</v>
      </c>
      <c r="C6554" s="10">
        <v>98.63</v>
      </c>
      <c r="D6554" s="8">
        <v>2.2499999999999999E-4</v>
      </c>
      <c r="E6554" s="13">
        <f>D6554*'Assumptions Notes'!C$12</f>
        <v>8.1000000000000003E-2</v>
      </c>
      <c r="F6554" s="15">
        <f t="shared" si="204"/>
        <v>2.219175E-2</v>
      </c>
      <c r="G6554" s="10">
        <f>IF(C6554&gt;'Assumptions Notes'!C$11,'Assumptions Notes'!C$11,C6554)</f>
        <v>98.63</v>
      </c>
      <c r="H6554" s="15">
        <f t="shared" si="205"/>
        <v>2.219175E-2</v>
      </c>
      <c r="I6554" s="2">
        <f>IF(C6554&gt;'Assumptions Notes'!C$11,-C6554*('Assumptions Notes'!C$13/(2*1000)),G6554*D6554)</f>
        <v>2.219175E-2</v>
      </c>
    </row>
    <row r="6555" spans="1:9" x14ac:dyDescent="0.2">
      <c r="A6555" s="5">
        <v>42688.520833333336</v>
      </c>
      <c r="B6555" s="2">
        <v>1248.6500000000001</v>
      </c>
      <c r="C6555" s="10">
        <v>117.49</v>
      </c>
      <c r="D6555" s="8">
        <v>2.1250000000000002E-4</v>
      </c>
      <c r="E6555" s="13">
        <f>D6555*'Assumptions Notes'!C$12</f>
        <v>7.6500000000000012E-2</v>
      </c>
      <c r="F6555" s="15">
        <f t="shared" si="204"/>
        <v>2.4966624999999999E-2</v>
      </c>
      <c r="G6555" s="10">
        <f>IF(C6555&gt;'Assumptions Notes'!C$11,'Assumptions Notes'!C$11,C6555)</f>
        <v>117.49</v>
      </c>
      <c r="H6555" s="15">
        <f t="shared" si="205"/>
        <v>2.4966624999999999E-2</v>
      </c>
      <c r="I6555" s="2">
        <f>IF(C6555&gt;'Assumptions Notes'!C$11,-C6555*('Assumptions Notes'!C$13/(2*1000)),G6555*D6555)</f>
        <v>2.4966624999999999E-2</v>
      </c>
    </row>
    <row r="6556" spans="1:9" x14ac:dyDescent="0.2">
      <c r="A6556" s="5">
        <v>42688.541666666664</v>
      </c>
      <c r="B6556" s="2">
        <v>1253.75</v>
      </c>
      <c r="C6556" s="10">
        <v>102.49</v>
      </c>
      <c r="D6556" s="8">
        <v>2.0000000000000001E-4</v>
      </c>
      <c r="E6556" s="13">
        <f>D6556*'Assumptions Notes'!C$12</f>
        <v>7.2000000000000008E-2</v>
      </c>
      <c r="F6556" s="15">
        <f t="shared" si="204"/>
        <v>2.0497999999999999E-2</v>
      </c>
      <c r="G6556" s="10">
        <f>IF(C6556&gt;'Assumptions Notes'!C$11,'Assumptions Notes'!C$11,C6556)</f>
        <v>102.49</v>
      </c>
      <c r="H6556" s="15">
        <f t="shared" si="205"/>
        <v>2.0497999999999999E-2</v>
      </c>
      <c r="I6556" s="2">
        <f>IF(C6556&gt;'Assumptions Notes'!C$11,-C6556*('Assumptions Notes'!C$13/(2*1000)),G6556*D6556)</f>
        <v>2.0497999999999999E-2</v>
      </c>
    </row>
    <row r="6557" spans="1:9" x14ac:dyDescent="0.2">
      <c r="A6557" s="5">
        <v>42688.5625</v>
      </c>
      <c r="B6557" s="2">
        <v>1230.6099999999999</v>
      </c>
      <c r="C6557" s="10">
        <v>85.51</v>
      </c>
      <c r="D6557" s="8">
        <v>1.975E-4</v>
      </c>
      <c r="E6557" s="13">
        <f>D6557*'Assumptions Notes'!C$12</f>
        <v>7.1099999999999997E-2</v>
      </c>
      <c r="F6557" s="15">
        <f t="shared" si="204"/>
        <v>1.6888225E-2</v>
      </c>
      <c r="G6557" s="10">
        <f>IF(C6557&gt;'Assumptions Notes'!C$11,'Assumptions Notes'!C$11,C6557)</f>
        <v>85.51</v>
      </c>
      <c r="H6557" s="15">
        <f t="shared" si="205"/>
        <v>1.6888225E-2</v>
      </c>
      <c r="I6557" s="2">
        <f>IF(C6557&gt;'Assumptions Notes'!C$11,-C6557*('Assumptions Notes'!C$13/(2*1000)),G6557*D6557)</f>
        <v>1.6888225E-2</v>
      </c>
    </row>
    <row r="6558" spans="1:9" x14ac:dyDescent="0.2">
      <c r="A6558" s="5">
        <v>42688.583333333336</v>
      </c>
      <c r="B6558" s="2">
        <v>1226.57</v>
      </c>
      <c r="C6558" s="10">
        <v>2342.7600000000002</v>
      </c>
      <c r="D6558" s="8">
        <v>1.95E-4</v>
      </c>
      <c r="E6558" s="13">
        <f>D6558*'Assumptions Notes'!C$12</f>
        <v>7.0199999999999999E-2</v>
      </c>
      <c r="F6558" s="15">
        <f t="shared" si="204"/>
        <v>0.45683820000000003</v>
      </c>
      <c r="G6558" s="10">
        <f>IF(C6558&gt;'Assumptions Notes'!C$11,'Assumptions Notes'!C$11,C6558)</f>
        <v>120</v>
      </c>
      <c r="H6558" s="15">
        <f t="shared" si="205"/>
        <v>2.3400000000000001E-2</v>
      </c>
      <c r="I6558" s="2">
        <f>IF(C6558&gt;'Assumptions Notes'!C$11,-C6558*('Assumptions Notes'!C$13/(2*1000)),G6558*D6558)</f>
        <v>-1.1713800000000001</v>
      </c>
    </row>
    <row r="6559" spans="1:9" x14ac:dyDescent="0.2">
      <c r="A6559" s="5">
        <v>42688.604166666664</v>
      </c>
      <c r="B6559" s="2">
        <v>1136.6400000000001</v>
      </c>
      <c r="C6559" s="10">
        <v>13.67</v>
      </c>
      <c r="D6559" s="8">
        <v>1.9625E-4</v>
      </c>
      <c r="E6559" s="13">
        <f>D6559*'Assumptions Notes'!C$12</f>
        <v>7.0650000000000004E-2</v>
      </c>
      <c r="F6559" s="15">
        <f t="shared" si="204"/>
        <v>2.6827374999999999E-3</v>
      </c>
      <c r="G6559" s="10">
        <f>IF(C6559&gt;'Assumptions Notes'!C$11,'Assumptions Notes'!C$11,C6559)</f>
        <v>13.67</v>
      </c>
      <c r="H6559" s="15">
        <f t="shared" si="205"/>
        <v>2.6827374999999999E-3</v>
      </c>
      <c r="I6559" s="2">
        <f>IF(C6559&gt;'Assumptions Notes'!C$11,-C6559*('Assumptions Notes'!C$13/(2*1000)),G6559*D6559)</f>
        <v>2.6827374999999999E-3</v>
      </c>
    </row>
    <row r="6560" spans="1:9" x14ac:dyDescent="0.2">
      <c r="A6560" s="5">
        <v>42688.625</v>
      </c>
      <c r="B6560" s="2">
        <v>1113.54</v>
      </c>
      <c r="C6560" s="10">
        <v>26.87</v>
      </c>
      <c r="D6560" s="8">
        <v>1.975E-4</v>
      </c>
      <c r="E6560" s="13">
        <f>D6560*'Assumptions Notes'!C$12</f>
        <v>7.1099999999999997E-2</v>
      </c>
      <c r="F6560" s="15">
        <f t="shared" si="204"/>
        <v>5.3068250000000003E-3</v>
      </c>
      <c r="G6560" s="10">
        <f>IF(C6560&gt;'Assumptions Notes'!C$11,'Assumptions Notes'!C$11,C6560)</f>
        <v>26.87</v>
      </c>
      <c r="H6560" s="15">
        <f t="shared" si="205"/>
        <v>5.3068250000000003E-3</v>
      </c>
      <c r="I6560" s="2">
        <f>IF(C6560&gt;'Assumptions Notes'!C$11,-C6560*('Assumptions Notes'!C$13/(2*1000)),G6560*D6560)</f>
        <v>5.3068250000000003E-3</v>
      </c>
    </row>
    <row r="6561" spans="1:9" x14ac:dyDescent="0.2">
      <c r="A6561" s="5">
        <v>42688.645833333336</v>
      </c>
      <c r="B6561" s="2">
        <v>1116.83</v>
      </c>
      <c r="C6561" s="10">
        <v>24.6</v>
      </c>
      <c r="D6561" s="8">
        <v>2.2124999999999998E-4</v>
      </c>
      <c r="E6561" s="13">
        <f>D6561*'Assumptions Notes'!C$12</f>
        <v>7.9649999999999999E-2</v>
      </c>
      <c r="F6561" s="15">
        <f t="shared" si="204"/>
        <v>5.4427499999999997E-3</v>
      </c>
      <c r="G6561" s="10">
        <f>IF(C6561&gt;'Assumptions Notes'!C$11,'Assumptions Notes'!C$11,C6561)</f>
        <v>24.6</v>
      </c>
      <c r="H6561" s="15">
        <f t="shared" si="205"/>
        <v>5.4427499999999997E-3</v>
      </c>
      <c r="I6561" s="2">
        <f>IF(C6561&gt;'Assumptions Notes'!C$11,-C6561*('Assumptions Notes'!C$13/(2*1000)),G6561*D6561)</f>
        <v>5.4427499999999997E-3</v>
      </c>
    </row>
    <row r="6562" spans="1:9" x14ac:dyDescent="0.2">
      <c r="A6562" s="5">
        <v>42688.666666666664</v>
      </c>
      <c r="B6562" s="2">
        <v>1150.4000000000001</v>
      </c>
      <c r="C6562" s="10">
        <v>38.69</v>
      </c>
      <c r="D6562" s="8">
        <v>2.4499999999999999E-4</v>
      </c>
      <c r="E6562" s="13">
        <f>D6562*'Assumptions Notes'!C$12</f>
        <v>8.8200000000000001E-2</v>
      </c>
      <c r="F6562" s="15">
        <f t="shared" si="204"/>
        <v>9.4790499999999993E-3</v>
      </c>
      <c r="G6562" s="10">
        <f>IF(C6562&gt;'Assumptions Notes'!C$11,'Assumptions Notes'!C$11,C6562)</f>
        <v>38.69</v>
      </c>
      <c r="H6562" s="15">
        <f t="shared" si="205"/>
        <v>9.4790499999999993E-3</v>
      </c>
      <c r="I6562" s="2">
        <f>IF(C6562&gt;'Assumptions Notes'!C$11,-C6562*('Assumptions Notes'!C$13/(2*1000)),G6562*D6562)</f>
        <v>9.4790499999999993E-3</v>
      </c>
    </row>
    <row r="6563" spans="1:9" x14ac:dyDescent="0.2">
      <c r="A6563" s="5">
        <v>42688.6875</v>
      </c>
      <c r="B6563" s="2">
        <v>1175.96</v>
      </c>
      <c r="C6563" s="10">
        <v>41.74</v>
      </c>
      <c r="D6563" s="8">
        <v>2.7E-4</v>
      </c>
      <c r="E6563" s="13">
        <f>D6563*'Assumptions Notes'!C$12</f>
        <v>9.7199999999999995E-2</v>
      </c>
      <c r="F6563" s="15">
        <f t="shared" si="204"/>
        <v>1.12698E-2</v>
      </c>
      <c r="G6563" s="10">
        <f>IF(C6563&gt;'Assumptions Notes'!C$11,'Assumptions Notes'!C$11,C6563)</f>
        <v>41.74</v>
      </c>
      <c r="H6563" s="15">
        <f t="shared" si="205"/>
        <v>1.12698E-2</v>
      </c>
      <c r="I6563" s="2">
        <f>IF(C6563&gt;'Assumptions Notes'!C$11,-C6563*('Assumptions Notes'!C$13/(2*1000)),G6563*D6563)</f>
        <v>1.12698E-2</v>
      </c>
    </row>
    <row r="6564" spans="1:9" x14ac:dyDescent="0.2">
      <c r="A6564" s="5">
        <v>42688.708333333336</v>
      </c>
      <c r="B6564" s="2">
        <v>1242.4000000000001</v>
      </c>
      <c r="C6564" s="10">
        <v>41.06</v>
      </c>
      <c r="D6564" s="8">
        <v>2.9500000000000001E-4</v>
      </c>
      <c r="E6564" s="13">
        <f>D6564*'Assumptions Notes'!C$12</f>
        <v>0.1062</v>
      </c>
      <c r="F6564" s="15">
        <f t="shared" si="204"/>
        <v>1.2112700000000001E-2</v>
      </c>
      <c r="G6564" s="10">
        <f>IF(C6564&gt;'Assumptions Notes'!C$11,'Assumptions Notes'!C$11,C6564)</f>
        <v>41.06</v>
      </c>
      <c r="H6564" s="15">
        <f t="shared" si="205"/>
        <v>1.2112700000000001E-2</v>
      </c>
      <c r="I6564" s="2">
        <f>IF(C6564&gt;'Assumptions Notes'!C$11,-C6564*('Assumptions Notes'!C$13/(2*1000)),G6564*D6564)</f>
        <v>1.2112700000000001E-2</v>
      </c>
    </row>
    <row r="6565" spans="1:9" x14ac:dyDescent="0.2">
      <c r="A6565" s="5">
        <v>42688.729166666664</v>
      </c>
      <c r="B6565" s="2">
        <v>1280.56</v>
      </c>
      <c r="C6565" s="10">
        <v>58.85</v>
      </c>
      <c r="D6565" s="8">
        <v>2.9750000000000002E-4</v>
      </c>
      <c r="E6565" s="13">
        <f>D6565*'Assumptions Notes'!C$12</f>
        <v>0.1071</v>
      </c>
      <c r="F6565" s="15">
        <f t="shared" si="204"/>
        <v>1.7507875000000003E-2</v>
      </c>
      <c r="G6565" s="10">
        <f>IF(C6565&gt;'Assumptions Notes'!C$11,'Assumptions Notes'!C$11,C6565)</f>
        <v>58.85</v>
      </c>
      <c r="H6565" s="15">
        <f t="shared" si="205"/>
        <v>1.7507875000000003E-2</v>
      </c>
      <c r="I6565" s="2">
        <f>IF(C6565&gt;'Assumptions Notes'!C$11,-C6565*('Assumptions Notes'!C$13/(2*1000)),G6565*D6565)</f>
        <v>1.7507875000000003E-2</v>
      </c>
    </row>
    <row r="6566" spans="1:9" x14ac:dyDescent="0.2">
      <c r="A6566" s="5">
        <v>42688.75</v>
      </c>
      <c r="B6566" s="2">
        <v>1329.94</v>
      </c>
      <c r="C6566" s="10">
        <v>53.98</v>
      </c>
      <c r="D6566" s="8">
        <v>2.9999999999999997E-4</v>
      </c>
      <c r="E6566" s="13">
        <f>D6566*'Assumptions Notes'!C$12</f>
        <v>0.10799999999999998</v>
      </c>
      <c r="F6566" s="15">
        <f t="shared" si="204"/>
        <v>1.6193999999999997E-2</v>
      </c>
      <c r="G6566" s="10">
        <f>IF(C6566&gt;'Assumptions Notes'!C$11,'Assumptions Notes'!C$11,C6566)</f>
        <v>53.98</v>
      </c>
      <c r="H6566" s="15">
        <f t="shared" si="205"/>
        <v>1.6193999999999997E-2</v>
      </c>
      <c r="I6566" s="2">
        <f>IF(C6566&gt;'Assumptions Notes'!C$11,-C6566*('Assumptions Notes'!C$13/(2*1000)),G6566*D6566)</f>
        <v>1.6193999999999997E-2</v>
      </c>
    </row>
    <row r="6567" spans="1:9" x14ac:dyDescent="0.2">
      <c r="A6567" s="5">
        <v>42688.770833333336</v>
      </c>
      <c r="B6567" s="2">
        <v>1386.29</v>
      </c>
      <c r="C6567" s="10">
        <v>64.239999999999995</v>
      </c>
      <c r="D6567" s="8">
        <v>2.9999999999999997E-4</v>
      </c>
      <c r="E6567" s="13">
        <f>D6567*'Assumptions Notes'!C$12</f>
        <v>0.10799999999999998</v>
      </c>
      <c r="F6567" s="15">
        <f t="shared" si="204"/>
        <v>1.9271999999999997E-2</v>
      </c>
      <c r="G6567" s="10">
        <f>IF(C6567&gt;'Assumptions Notes'!C$11,'Assumptions Notes'!C$11,C6567)</f>
        <v>64.239999999999995</v>
      </c>
      <c r="H6567" s="15">
        <f t="shared" si="205"/>
        <v>1.9271999999999997E-2</v>
      </c>
      <c r="I6567" s="2">
        <f>IF(C6567&gt;'Assumptions Notes'!C$11,-C6567*('Assumptions Notes'!C$13/(2*1000)),G6567*D6567)</f>
        <v>1.9271999999999997E-2</v>
      </c>
    </row>
    <row r="6568" spans="1:9" x14ac:dyDescent="0.2">
      <c r="A6568" s="5">
        <v>42688.791666666664</v>
      </c>
      <c r="B6568" s="2">
        <v>1438.27</v>
      </c>
      <c r="C6568" s="10">
        <v>218.32</v>
      </c>
      <c r="D6568" s="8">
        <v>2.9999999999999997E-4</v>
      </c>
      <c r="E6568" s="13">
        <f>D6568*'Assumptions Notes'!C$12</f>
        <v>0.10799999999999998</v>
      </c>
      <c r="F6568" s="15">
        <f t="shared" si="204"/>
        <v>6.5495999999999999E-2</v>
      </c>
      <c r="G6568" s="10">
        <f>IF(C6568&gt;'Assumptions Notes'!C$11,'Assumptions Notes'!C$11,C6568)</f>
        <v>120</v>
      </c>
      <c r="H6568" s="15">
        <f t="shared" si="205"/>
        <v>3.5999999999999997E-2</v>
      </c>
      <c r="I6568" s="2">
        <f>IF(C6568&gt;'Assumptions Notes'!C$11,-C6568*('Assumptions Notes'!C$13/(2*1000)),G6568*D6568)</f>
        <v>-0.10915999999999999</v>
      </c>
    </row>
    <row r="6569" spans="1:9" x14ac:dyDescent="0.2">
      <c r="A6569" s="5">
        <v>42688.8125</v>
      </c>
      <c r="B6569" s="2">
        <v>1476.63</v>
      </c>
      <c r="C6569" s="10">
        <v>259.29000000000002</v>
      </c>
      <c r="D6569" s="8">
        <v>2.9750000000000002E-4</v>
      </c>
      <c r="E6569" s="13">
        <f>D6569*'Assumptions Notes'!C$12</f>
        <v>0.1071</v>
      </c>
      <c r="F6569" s="15">
        <f t="shared" si="204"/>
        <v>7.7138775000000007E-2</v>
      </c>
      <c r="G6569" s="10">
        <f>IF(C6569&gt;'Assumptions Notes'!C$11,'Assumptions Notes'!C$11,C6569)</f>
        <v>120</v>
      </c>
      <c r="H6569" s="15">
        <f t="shared" si="205"/>
        <v>3.5700000000000003E-2</v>
      </c>
      <c r="I6569" s="2">
        <f>IF(C6569&gt;'Assumptions Notes'!C$11,-C6569*('Assumptions Notes'!C$13/(2*1000)),G6569*D6569)</f>
        <v>-0.12964500000000001</v>
      </c>
    </row>
    <row r="6570" spans="1:9" x14ac:dyDescent="0.2">
      <c r="A6570" s="5">
        <v>42688.833333333336</v>
      </c>
      <c r="B6570" s="2">
        <v>1519.38</v>
      </c>
      <c r="C6570" s="10">
        <v>207.47</v>
      </c>
      <c r="D6570" s="8">
        <v>2.9500000000000001E-4</v>
      </c>
      <c r="E6570" s="13">
        <f>D6570*'Assumptions Notes'!C$12</f>
        <v>0.1062</v>
      </c>
      <c r="F6570" s="15">
        <f t="shared" si="204"/>
        <v>6.1203650000000005E-2</v>
      </c>
      <c r="G6570" s="10">
        <f>IF(C6570&gt;'Assumptions Notes'!C$11,'Assumptions Notes'!C$11,C6570)</f>
        <v>120</v>
      </c>
      <c r="H6570" s="15">
        <f t="shared" si="205"/>
        <v>3.5400000000000001E-2</v>
      </c>
      <c r="I6570" s="2">
        <f>IF(C6570&gt;'Assumptions Notes'!C$11,-C6570*('Assumptions Notes'!C$13/(2*1000)),G6570*D6570)</f>
        <v>-0.10373500000000001</v>
      </c>
    </row>
    <row r="6571" spans="1:9" x14ac:dyDescent="0.2">
      <c r="A6571" s="5">
        <v>42688.854166666664</v>
      </c>
      <c r="B6571" s="2">
        <v>1517.57</v>
      </c>
      <c r="C6571" s="10">
        <v>271.33999999999997</v>
      </c>
      <c r="D6571" s="8">
        <v>2.9E-4</v>
      </c>
      <c r="E6571" s="13">
        <f>D6571*'Assumptions Notes'!C$12</f>
        <v>0.10440000000000001</v>
      </c>
      <c r="F6571" s="15">
        <f t="shared" si="204"/>
        <v>7.8688599999999997E-2</v>
      </c>
      <c r="G6571" s="10">
        <f>IF(C6571&gt;'Assumptions Notes'!C$11,'Assumptions Notes'!C$11,C6571)</f>
        <v>120</v>
      </c>
      <c r="H6571" s="15">
        <f t="shared" si="205"/>
        <v>3.4799999999999998E-2</v>
      </c>
      <c r="I6571" s="2">
        <f>IF(C6571&gt;'Assumptions Notes'!C$11,-C6571*('Assumptions Notes'!C$13/(2*1000)),G6571*D6571)</f>
        <v>-0.13566999999999999</v>
      </c>
    </row>
    <row r="6572" spans="1:9" x14ac:dyDescent="0.2">
      <c r="A6572" s="5">
        <v>42688.875</v>
      </c>
      <c r="B6572" s="2">
        <v>1485.32</v>
      </c>
      <c r="C6572" s="10">
        <v>157.02000000000001</v>
      </c>
      <c r="D6572" s="8">
        <v>2.8499999999999999E-4</v>
      </c>
      <c r="E6572" s="13">
        <f>D6572*'Assumptions Notes'!C$12</f>
        <v>0.1026</v>
      </c>
      <c r="F6572" s="15">
        <f t="shared" si="204"/>
        <v>4.4750700000000004E-2</v>
      </c>
      <c r="G6572" s="10">
        <f>IF(C6572&gt;'Assumptions Notes'!C$11,'Assumptions Notes'!C$11,C6572)</f>
        <v>120</v>
      </c>
      <c r="H6572" s="15">
        <f t="shared" si="205"/>
        <v>3.4200000000000001E-2</v>
      </c>
      <c r="I6572" s="2">
        <f>IF(C6572&gt;'Assumptions Notes'!C$11,-C6572*('Assumptions Notes'!C$13/(2*1000)),G6572*D6572)</f>
        <v>-7.851000000000001E-2</v>
      </c>
    </row>
    <row r="6573" spans="1:9" x14ac:dyDescent="0.2">
      <c r="A6573" s="5">
        <v>42688.895833333336</v>
      </c>
      <c r="B6573" s="2">
        <v>1430.75</v>
      </c>
      <c r="C6573" s="10">
        <v>183.45</v>
      </c>
      <c r="D6573" s="8">
        <v>2.7E-4</v>
      </c>
      <c r="E6573" s="13">
        <f>D6573*'Assumptions Notes'!C$12</f>
        <v>9.7199999999999995E-2</v>
      </c>
      <c r="F6573" s="15">
        <f t="shared" si="204"/>
        <v>4.9531499999999999E-2</v>
      </c>
      <c r="G6573" s="10">
        <f>IF(C6573&gt;'Assumptions Notes'!C$11,'Assumptions Notes'!C$11,C6573)</f>
        <v>120</v>
      </c>
      <c r="H6573" s="15">
        <f t="shared" si="205"/>
        <v>3.2399999999999998E-2</v>
      </c>
      <c r="I6573" s="2">
        <f>IF(C6573&gt;'Assumptions Notes'!C$11,-C6573*('Assumptions Notes'!C$13/(2*1000)),G6573*D6573)</f>
        <v>-9.1725000000000001E-2</v>
      </c>
    </row>
    <row r="6574" spans="1:9" x14ac:dyDescent="0.2">
      <c r="A6574" s="5">
        <v>42688.916666666664</v>
      </c>
      <c r="B6574" s="2">
        <v>1360.19</v>
      </c>
      <c r="C6574" s="10">
        <v>64.849999999999994</v>
      </c>
      <c r="D6574" s="8">
        <v>2.5500000000000002E-4</v>
      </c>
      <c r="E6574" s="13">
        <f>D6574*'Assumptions Notes'!C$12</f>
        <v>9.1800000000000007E-2</v>
      </c>
      <c r="F6574" s="15">
        <f t="shared" si="204"/>
        <v>1.6536749999999999E-2</v>
      </c>
      <c r="G6574" s="10">
        <f>IF(C6574&gt;'Assumptions Notes'!C$11,'Assumptions Notes'!C$11,C6574)</f>
        <v>64.849999999999994</v>
      </c>
      <c r="H6574" s="15">
        <f t="shared" si="205"/>
        <v>1.6536749999999999E-2</v>
      </c>
      <c r="I6574" s="2">
        <f>IF(C6574&gt;'Assumptions Notes'!C$11,-C6574*('Assumptions Notes'!C$13/(2*1000)),G6574*D6574)</f>
        <v>1.6536749999999999E-2</v>
      </c>
    </row>
    <row r="6575" spans="1:9" x14ac:dyDescent="0.2">
      <c r="A6575" s="5">
        <v>42688.9375</v>
      </c>
      <c r="B6575" s="2">
        <v>1292.8</v>
      </c>
      <c r="C6575" s="10">
        <v>168.24</v>
      </c>
      <c r="D6575" s="8">
        <v>2.1250000000000002E-4</v>
      </c>
      <c r="E6575" s="13">
        <f>D6575*'Assumptions Notes'!C$12</f>
        <v>7.6500000000000012E-2</v>
      </c>
      <c r="F6575" s="15">
        <f t="shared" si="204"/>
        <v>3.5751000000000005E-2</v>
      </c>
      <c r="G6575" s="10">
        <f>IF(C6575&gt;'Assumptions Notes'!C$11,'Assumptions Notes'!C$11,C6575)</f>
        <v>120</v>
      </c>
      <c r="H6575" s="15">
        <f t="shared" si="205"/>
        <v>2.5500000000000002E-2</v>
      </c>
      <c r="I6575" s="2">
        <f>IF(C6575&gt;'Assumptions Notes'!C$11,-C6575*('Assumptions Notes'!C$13/(2*1000)),G6575*D6575)</f>
        <v>-8.412E-2</v>
      </c>
    </row>
    <row r="6576" spans="1:9" x14ac:dyDescent="0.2">
      <c r="A6576" s="5">
        <v>42688.958333333336</v>
      </c>
      <c r="B6576" s="2">
        <v>1244.1400000000001</v>
      </c>
      <c r="C6576" s="10">
        <v>191.68</v>
      </c>
      <c r="D6576" s="8">
        <v>1.7000000000000001E-4</v>
      </c>
      <c r="E6576" s="13">
        <f>D6576*'Assumptions Notes'!C$12</f>
        <v>6.1200000000000004E-2</v>
      </c>
      <c r="F6576" s="15">
        <f t="shared" si="204"/>
        <v>3.2585600000000006E-2</v>
      </c>
      <c r="G6576" s="10">
        <f>IF(C6576&gt;'Assumptions Notes'!C$11,'Assumptions Notes'!C$11,C6576)</f>
        <v>120</v>
      </c>
      <c r="H6576" s="15">
        <f t="shared" si="205"/>
        <v>2.0400000000000001E-2</v>
      </c>
      <c r="I6576" s="2">
        <f>IF(C6576&gt;'Assumptions Notes'!C$11,-C6576*('Assumptions Notes'!C$13/(2*1000)),G6576*D6576)</f>
        <v>-9.5840000000000009E-2</v>
      </c>
    </row>
    <row r="6577" spans="1:9" x14ac:dyDescent="0.2">
      <c r="A6577" s="5">
        <v>42688.979166666664</v>
      </c>
      <c r="B6577" s="2">
        <v>1252.96</v>
      </c>
      <c r="C6577" s="10">
        <v>197.13</v>
      </c>
      <c r="D6577" s="8">
        <v>1.5000000000000001E-4</v>
      </c>
      <c r="E6577" s="13">
        <f>D6577*'Assumptions Notes'!C$12</f>
        <v>5.4000000000000006E-2</v>
      </c>
      <c r="F6577" s="15">
        <f t="shared" si="204"/>
        <v>2.9569500000000002E-2</v>
      </c>
      <c r="G6577" s="10">
        <f>IF(C6577&gt;'Assumptions Notes'!C$11,'Assumptions Notes'!C$11,C6577)</f>
        <v>120</v>
      </c>
      <c r="H6577" s="15">
        <f t="shared" si="205"/>
        <v>1.8000000000000002E-2</v>
      </c>
      <c r="I6577" s="2">
        <f>IF(C6577&gt;'Assumptions Notes'!C$11,-C6577*('Assumptions Notes'!C$13/(2*1000)),G6577*D6577)</f>
        <v>-9.8565E-2</v>
      </c>
    </row>
    <row r="6578" spans="1:9" x14ac:dyDescent="0.2">
      <c r="A6578" s="5">
        <v>42689</v>
      </c>
      <c r="B6578" s="2">
        <v>1466.77</v>
      </c>
      <c r="C6578" s="10">
        <v>158.97999999999999</v>
      </c>
      <c r="D6578" s="8">
        <v>1.2999999999999999E-4</v>
      </c>
      <c r="E6578" s="13">
        <f>D6578*'Assumptions Notes'!C$12</f>
        <v>4.6799999999999994E-2</v>
      </c>
      <c r="F6578" s="15">
        <f t="shared" si="204"/>
        <v>2.0667399999999995E-2</v>
      </c>
      <c r="G6578" s="10">
        <f>IF(C6578&gt;'Assumptions Notes'!C$11,'Assumptions Notes'!C$11,C6578)</f>
        <v>120</v>
      </c>
      <c r="H6578" s="15">
        <f t="shared" si="205"/>
        <v>1.5599999999999999E-2</v>
      </c>
      <c r="I6578" s="2">
        <f>IF(C6578&gt;'Assumptions Notes'!C$11,-C6578*('Assumptions Notes'!C$13/(2*1000)),G6578*D6578)</f>
        <v>-7.9489999999999991E-2</v>
      </c>
    </row>
    <row r="6579" spans="1:9" x14ac:dyDescent="0.2">
      <c r="A6579" s="5">
        <v>42689.020833333336</v>
      </c>
      <c r="B6579" s="2">
        <v>1400.73</v>
      </c>
      <c r="C6579" s="10">
        <v>70.7</v>
      </c>
      <c r="D6579" s="8">
        <v>1.175E-4</v>
      </c>
      <c r="E6579" s="13">
        <f>D6579*'Assumptions Notes'!C$12</f>
        <v>4.2299999999999997E-2</v>
      </c>
      <c r="F6579" s="15">
        <f t="shared" si="204"/>
        <v>8.3072500000000004E-3</v>
      </c>
      <c r="G6579" s="10">
        <f>IF(C6579&gt;'Assumptions Notes'!C$11,'Assumptions Notes'!C$11,C6579)</f>
        <v>70.7</v>
      </c>
      <c r="H6579" s="15">
        <f t="shared" si="205"/>
        <v>8.3072500000000004E-3</v>
      </c>
      <c r="I6579" s="2">
        <f>IF(C6579&gt;'Assumptions Notes'!C$11,-C6579*('Assumptions Notes'!C$13/(2*1000)),G6579*D6579)</f>
        <v>8.3072500000000004E-3</v>
      </c>
    </row>
    <row r="6580" spans="1:9" x14ac:dyDescent="0.2">
      <c r="A6580" s="5">
        <v>42689.041666666664</v>
      </c>
      <c r="B6580" s="2">
        <v>1345.91</v>
      </c>
      <c r="C6580" s="10">
        <v>118.7</v>
      </c>
      <c r="D6580" s="8">
        <v>1.05E-4</v>
      </c>
      <c r="E6580" s="13">
        <f>D6580*'Assumptions Notes'!C$12</f>
        <v>3.78E-2</v>
      </c>
      <c r="F6580" s="15">
        <f t="shared" si="204"/>
        <v>1.2463500000000001E-2</v>
      </c>
      <c r="G6580" s="10">
        <f>IF(C6580&gt;'Assumptions Notes'!C$11,'Assumptions Notes'!C$11,C6580)</f>
        <v>118.7</v>
      </c>
      <c r="H6580" s="15">
        <f t="shared" si="205"/>
        <v>1.2463500000000001E-2</v>
      </c>
      <c r="I6580" s="2">
        <f>IF(C6580&gt;'Assumptions Notes'!C$11,-C6580*('Assumptions Notes'!C$13/(2*1000)),G6580*D6580)</f>
        <v>1.2463500000000001E-2</v>
      </c>
    </row>
    <row r="6581" spans="1:9" x14ac:dyDescent="0.2">
      <c r="A6581" s="5">
        <v>42689.0625</v>
      </c>
      <c r="B6581" s="2">
        <v>1270.78</v>
      </c>
      <c r="C6581" s="10">
        <v>61.55</v>
      </c>
      <c r="D6581" s="8">
        <v>1.025E-4</v>
      </c>
      <c r="E6581" s="13">
        <f>D6581*'Assumptions Notes'!C$12</f>
        <v>3.6900000000000002E-2</v>
      </c>
      <c r="F6581" s="15">
        <f t="shared" si="204"/>
        <v>6.3088749999999994E-3</v>
      </c>
      <c r="G6581" s="10">
        <f>IF(C6581&gt;'Assumptions Notes'!C$11,'Assumptions Notes'!C$11,C6581)</f>
        <v>61.55</v>
      </c>
      <c r="H6581" s="15">
        <f t="shared" si="205"/>
        <v>6.3088749999999994E-3</v>
      </c>
      <c r="I6581" s="2">
        <f>IF(C6581&gt;'Assumptions Notes'!C$11,-C6581*('Assumptions Notes'!C$13/(2*1000)),G6581*D6581)</f>
        <v>6.3088749999999994E-3</v>
      </c>
    </row>
    <row r="6582" spans="1:9" x14ac:dyDescent="0.2">
      <c r="A6582" s="5">
        <v>42689.083333333336</v>
      </c>
      <c r="B6582" s="2">
        <v>1221.3699999999999</v>
      </c>
      <c r="C6582" s="10">
        <v>56.77</v>
      </c>
      <c r="D6582" s="8">
        <v>1E-4</v>
      </c>
      <c r="E6582" s="13">
        <f>D6582*'Assumptions Notes'!C$12</f>
        <v>3.6000000000000004E-2</v>
      </c>
      <c r="F6582" s="15">
        <f t="shared" si="204"/>
        <v>5.6770000000000006E-3</v>
      </c>
      <c r="G6582" s="10">
        <f>IF(C6582&gt;'Assumptions Notes'!C$11,'Assumptions Notes'!C$11,C6582)</f>
        <v>56.77</v>
      </c>
      <c r="H6582" s="15">
        <f t="shared" si="205"/>
        <v>5.6770000000000006E-3</v>
      </c>
      <c r="I6582" s="2">
        <f>IF(C6582&gt;'Assumptions Notes'!C$11,-C6582*('Assumptions Notes'!C$13/(2*1000)),G6582*D6582)</f>
        <v>5.6770000000000006E-3</v>
      </c>
    </row>
    <row r="6583" spans="1:9" x14ac:dyDescent="0.2">
      <c r="A6583" s="5">
        <v>42689.104166666664</v>
      </c>
      <c r="B6583" s="2">
        <v>1183.44</v>
      </c>
      <c r="C6583" s="10">
        <v>59.99</v>
      </c>
      <c r="D6583" s="8">
        <v>9.8750000000000002E-5</v>
      </c>
      <c r="E6583" s="13">
        <f>D6583*'Assumptions Notes'!C$12</f>
        <v>3.5549999999999998E-2</v>
      </c>
      <c r="F6583" s="15">
        <f t="shared" si="204"/>
        <v>5.9240124999999999E-3</v>
      </c>
      <c r="G6583" s="10">
        <f>IF(C6583&gt;'Assumptions Notes'!C$11,'Assumptions Notes'!C$11,C6583)</f>
        <v>59.99</v>
      </c>
      <c r="H6583" s="15">
        <f t="shared" si="205"/>
        <v>5.9240124999999999E-3</v>
      </c>
      <c r="I6583" s="2">
        <f>IF(C6583&gt;'Assumptions Notes'!C$11,-C6583*('Assumptions Notes'!C$13/(2*1000)),G6583*D6583)</f>
        <v>5.9240124999999999E-3</v>
      </c>
    </row>
    <row r="6584" spans="1:9" x14ac:dyDescent="0.2">
      <c r="A6584" s="5">
        <v>42689.125</v>
      </c>
      <c r="B6584" s="2">
        <v>1185.53</v>
      </c>
      <c r="C6584" s="10">
        <v>58.38</v>
      </c>
      <c r="D6584" s="8">
        <v>9.7499999999999998E-5</v>
      </c>
      <c r="E6584" s="13">
        <f>D6584*'Assumptions Notes'!C$12</f>
        <v>3.5099999999999999E-2</v>
      </c>
      <c r="F6584" s="15">
        <f t="shared" si="204"/>
        <v>5.6920499999999997E-3</v>
      </c>
      <c r="G6584" s="10">
        <f>IF(C6584&gt;'Assumptions Notes'!C$11,'Assumptions Notes'!C$11,C6584)</f>
        <v>58.38</v>
      </c>
      <c r="H6584" s="15">
        <f t="shared" si="205"/>
        <v>5.6920499999999997E-3</v>
      </c>
      <c r="I6584" s="2">
        <f>IF(C6584&gt;'Assumptions Notes'!C$11,-C6584*('Assumptions Notes'!C$13/(2*1000)),G6584*D6584)</f>
        <v>5.6920499999999997E-3</v>
      </c>
    </row>
    <row r="6585" spans="1:9" x14ac:dyDescent="0.2">
      <c r="A6585" s="5">
        <v>42689.145833333336</v>
      </c>
      <c r="B6585" s="2">
        <v>1173.27</v>
      </c>
      <c r="C6585" s="10">
        <v>56.53</v>
      </c>
      <c r="D6585" s="8">
        <v>9.6250000000000009E-5</v>
      </c>
      <c r="E6585" s="13">
        <f>D6585*'Assumptions Notes'!C$12</f>
        <v>3.465E-2</v>
      </c>
      <c r="F6585" s="15">
        <f t="shared" si="204"/>
        <v>5.4410125000000009E-3</v>
      </c>
      <c r="G6585" s="10">
        <f>IF(C6585&gt;'Assumptions Notes'!C$11,'Assumptions Notes'!C$11,C6585)</f>
        <v>56.53</v>
      </c>
      <c r="H6585" s="15">
        <f t="shared" si="205"/>
        <v>5.4410125000000009E-3</v>
      </c>
      <c r="I6585" s="2">
        <f>IF(C6585&gt;'Assumptions Notes'!C$11,-C6585*('Assumptions Notes'!C$13/(2*1000)),G6585*D6585)</f>
        <v>5.4410125000000009E-3</v>
      </c>
    </row>
    <row r="6586" spans="1:9" x14ac:dyDescent="0.2">
      <c r="A6586" s="5">
        <v>42689.166666666664</v>
      </c>
      <c r="B6586" s="2">
        <v>1186.0999999999999</v>
      </c>
      <c r="C6586" s="10">
        <v>59.99</v>
      </c>
      <c r="D6586" s="8">
        <v>9.5000000000000005E-5</v>
      </c>
      <c r="E6586" s="13">
        <f>D6586*'Assumptions Notes'!C$12</f>
        <v>3.4200000000000001E-2</v>
      </c>
      <c r="F6586" s="15">
        <f t="shared" si="204"/>
        <v>5.6990500000000006E-3</v>
      </c>
      <c r="G6586" s="10">
        <f>IF(C6586&gt;'Assumptions Notes'!C$11,'Assumptions Notes'!C$11,C6586)</f>
        <v>59.99</v>
      </c>
      <c r="H6586" s="15">
        <f t="shared" si="205"/>
        <v>5.6990500000000006E-3</v>
      </c>
      <c r="I6586" s="2">
        <f>IF(C6586&gt;'Assumptions Notes'!C$11,-C6586*('Assumptions Notes'!C$13/(2*1000)),G6586*D6586)</f>
        <v>5.6990500000000006E-3</v>
      </c>
    </row>
    <row r="6587" spans="1:9" x14ac:dyDescent="0.2">
      <c r="A6587" s="5">
        <v>42689.1875</v>
      </c>
      <c r="B6587" s="2">
        <v>1189.18</v>
      </c>
      <c r="C6587" s="10">
        <v>56.17</v>
      </c>
      <c r="D6587" s="8">
        <v>9.6250000000000009E-5</v>
      </c>
      <c r="E6587" s="13">
        <f>D6587*'Assumptions Notes'!C$12</f>
        <v>3.465E-2</v>
      </c>
      <c r="F6587" s="15">
        <f t="shared" si="204"/>
        <v>5.4063625000000002E-3</v>
      </c>
      <c r="G6587" s="10">
        <f>IF(C6587&gt;'Assumptions Notes'!C$11,'Assumptions Notes'!C$11,C6587)</f>
        <v>56.17</v>
      </c>
      <c r="H6587" s="15">
        <f t="shared" si="205"/>
        <v>5.4063625000000002E-3</v>
      </c>
      <c r="I6587" s="2">
        <f>IF(C6587&gt;'Assumptions Notes'!C$11,-C6587*('Assumptions Notes'!C$13/(2*1000)),G6587*D6587)</f>
        <v>5.4063625000000002E-3</v>
      </c>
    </row>
    <row r="6588" spans="1:9" x14ac:dyDescent="0.2">
      <c r="A6588" s="5">
        <v>42689.208333333336</v>
      </c>
      <c r="B6588" s="2">
        <v>1204.5</v>
      </c>
      <c r="C6588" s="10">
        <v>59.56</v>
      </c>
      <c r="D6588" s="8">
        <v>9.7499999999999998E-5</v>
      </c>
      <c r="E6588" s="13">
        <f>D6588*'Assumptions Notes'!C$12</f>
        <v>3.5099999999999999E-2</v>
      </c>
      <c r="F6588" s="15">
        <f t="shared" si="204"/>
        <v>5.8070999999999999E-3</v>
      </c>
      <c r="G6588" s="10">
        <f>IF(C6588&gt;'Assumptions Notes'!C$11,'Assumptions Notes'!C$11,C6588)</f>
        <v>59.56</v>
      </c>
      <c r="H6588" s="15">
        <f t="shared" si="205"/>
        <v>5.8070999999999999E-3</v>
      </c>
      <c r="I6588" s="2">
        <f>IF(C6588&gt;'Assumptions Notes'!C$11,-C6588*('Assumptions Notes'!C$13/(2*1000)),G6588*D6588)</f>
        <v>5.8070999999999999E-3</v>
      </c>
    </row>
    <row r="6589" spans="1:9" x14ac:dyDescent="0.2">
      <c r="A6589" s="5">
        <v>42689.229166666664</v>
      </c>
      <c r="B6589" s="2">
        <v>1244.03</v>
      </c>
      <c r="C6589" s="10">
        <v>74.989999999999995</v>
      </c>
      <c r="D6589" s="8">
        <v>1.15E-4</v>
      </c>
      <c r="E6589" s="13">
        <f>D6589*'Assumptions Notes'!C$12</f>
        <v>4.1399999999999999E-2</v>
      </c>
      <c r="F6589" s="15">
        <f t="shared" si="204"/>
        <v>8.6238499999999989E-3</v>
      </c>
      <c r="G6589" s="10">
        <f>IF(C6589&gt;'Assumptions Notes'!C$11,'Assumptions Notes'!C$11,C6589)</f>
        <v>74.989999999999995</v>
      </c>
      <c r="H6589" s="15">
        <f t="shared" si="205"/>
        <v>8.6238499999999989E-3</v>
      </c>
      <c r="I6589" s="2">
        <f>IF(C6589&gt;'Assumptions Notes'!C$11,-C6589*('Assumptions Notes'!C$13/(2*1000)),G6589*D6589)</f>
        <v>8.6238499999999989E-3</v>
      </c>
    </row>
    <row r="6590" spans="1:9" x14ac:dyDescent="0.2">
      <c r="A6590" s="5">
        <v>42689.25</v>
      </c>
      <c r="B6590" s="2">
        <v>1360.69</v>
      </c>
      <c r="C6590" s="10">
        <v>236.05</v>
      </c>
      <c r="D6590" s="8">
        <v>1.325E-4</v>
      </c>
      <c r="E6590" s="13">
        <f>D6590*'Assumptions Notes'!C$12</f>
        <v>4.7699999999999999E-2</v>
      </c>
      <c r="F6590" s="15">
        <f t="shared" si="204"/>
        <v>3.1276625000000002E-2</v>
      </c>
      <c r="G6590" s="10">
        <f>IF(C6590&gt;'Assumptions Notes'!C$11,'Assumptions Notes'!C$11,C6590)</f>
        <v>120</v>
      </c>
      <c r="H6590" s="15">
        <f t="shared" si="205"/>
        <v>1.5900000000000001E-2</v>
      </c>
      <c r="I6590" s="2">
        <f>IF(C6590&gt;'Assumptions Notes'!C$11,-C6590*('Assumptions Notes'!C$13/(2*1000)),G6590*D6590)</f>
        <v>-0.118025</v>
      </c>
    </row>
    <row r="6591" spans="1:9" x14ac:dyDescent="0.2">
      <c r="A6591" s="5">
        <v>42689.270833333336</v>
      </c>
      <c r="B6591" s="2">
        <v>1456.8</v>
      </c>
      <c r="C6591" s="10">
        <v>271</v>
      </c>
      <c r="D6591" s="8">
        <v>1.6249999999999999E-4</v>
      </c>
      <c r="E6591" s="13">
        <f>D6591*'Assumptions Notes'!C$12</f>
        <v>5.8499999999999996E-2</v>
      </c>
      <c r="F6591" s="15">
        <f t="shared" si="204"/>
        <v>4.40375E-2</v>
      </c>
      <c r="G6591" s="10">
        <f>IF(C6591&gt;'Assumptions Notes'!C$11,'Assumptions Notes'!C$11,C6591)</f>
        <v>120</v>
      </c>
      <c r="H6591" s="15">
        <f t="shared" si="205"/>
        <v>1.95E-2</v>
      </c>
      <c r="I6591" s="2">
        <f>IF(C6591&gt;'Assumptions Notes'!C$11,-C6591*('Assumptions Notes'!C$13/(2*1000)),G6591*D6591)</f>
        <v>-0.13550000000000001</v>
      </c>
    </row>
    <row r="6592" spans="1:9" x14ac:dyDescent="0.2">
      <c r="A6592" s="5">
        <v>42689.291666666664</v>
      </c>
      <c r="B6592" s="2">
        <v>1560</v>
      </c>
      <c r="C6592" s="10">
        <v>262.52</v>
      </c>
      <c r="D6592" s="8">
        <v>1.9249999999999999E-4</v>
      </c>
      <c r="E6592" s="13">
        <f>D6592*'Assumptions Notes'!C$12</f>
        <v>6.93E-2</v>
      </c>
      <c r="F6592" s="15">
        <f t="shared" si="204"/>
        <v>5.0535099999999993E-2</v>
      </c>
      <c r="G6592" s="10">
        <f>IF(C6592&gt;'Assumptions Notes'!C$11,'Assumptions Notes'!C$11,C6592)</f>
        <v>120</v>
      </c>
      <c r="H6592" s="15">
        <f t="shared" si="205"/>
        <v>2.3099999999999999E-2</v>
      </c>
      <c r="I6592" s="2">
        <f>IF(C6592&gt;'Assumptions Notes'!C$11,-C6592*('Assumptions Notes'!C$13/(2*1000)),G6592*D6592)</f>
        <v>-0.13125999999999999</v>
      </c>
    </row>
    <row r="6593" spans="1:9" x14ac:dyDescent="0.2">
      <c r="A6593" s="5">
        <v>42689.3125</v>
      </c>
      <c r="B6593" s="2">
        <v>1616.04</v>
      </c>
      <c r="C6593" s="10">
        <v>106.98</v>
      </c>
      <c r="D6593" s="8">
        <v>2.0875000000000001E-4</v>
      </c>
      <c r="E6593" s="13">
        <f>D6593*'Assumptions Notes'!C$12</f>
        <v>7.5150000000000008E-2</v>
      </c>
      <c r="F6593" s="15">
        <f t="shared" si="204"/>
        <v>2.2332075E-2</v>
      </c>
      <c r="G6593" s="10">
        <f>IF(C6593&gt;'Assumptions Notes'!C$11,'Assumptions Notes'!C$11,C6593)</f>
        <v>106.98</v>
      </c>
      <c r="H6593" s="15">
        <f t="shared" si="205"/>
        <v>2.2332075E-2</v>
      </c>
      <c r="I6593" s="2">
        <f>IF(C6593&gt;'Assumptions Notes'!C$11,-C6593*('Assumptions Notes'!C$13/(2*1000)),G6593*D6593)</f>
        <v>2.2332075E-2</v>
      </c>
    </row>
    <row r="6594" spans="1:9" x14ac:dyDescent="0.2">
      <c r="A6594" s="5">
        <v>42689.333333333336</v>
      </c>
      <c r="B6594" s="2">
        <v>1574.13</v>
      </c>
      <c r="C6594" s="10">
        <v>62.21</v>
      </c>
      <c r="D6594" s="8">
        <v>2.2499999999999999E-4</v>
      </c>
      <c r="E6594" s="13">
        <f>D6594*'Assumptions Notes'!C$12</f>
        <v>8.1000000000000003E-2</v>
      </c>
      <c r="F6594" s="15">
        <f t="shared" si="204"/>
        <v>1.3997249999999999E-2</v>
      </c>
      <c r="G6594" s="10">
        <f>IF(C6594&gt;'Assumptions Notes'!C$11,'Assumptions Notes'!C$11,C6594)</f>
        <v>62.21</v>
      </c>
      <c r="H6594" s="15">
        <f t="shared" si="205"/>
        <v>1.3997249999999999E-2</v>
      </c>
      <c r="I6594" s="2">
        <f>IF(C6594&gt;'Assumptions Notes'!C$11,-C6594*('Assumptions Notes'!C$13/(2*1000)),G6594*D6594)</f>
        <v>1.3997249999999999E-2</v>
      </c>
    </row>
    <row r="6595" spans="1:9" x14ac:dyDescent="0.2">
      <c r="A6595" s="5">
        <v>42689.354166666664</v>
      </c>
      <c r="B6595" s="2">
        <v>1545.77</v>
      </c>
      <c r="C6595" s="10">
        <v>60.29</v>
      </c>
      <c r="D6595" s="8">
        <v>2.2625E-4</v>
      </c>
      <c r="E6595" s="13">
        <f>D6595*'Assumptions Notes'!C$12</f>
        <v>8.1449999999999995E-2</v>
      </c>
      <c r="F6595" s="15">
        <f t="shared" si="204"/>
        <v>1.36406125E-2</v>
      </c>
      <c r="G6595" s="10">
        <f>IF(C6595&gt;'Assumptions Notes'!C$11,'Assumptions Notes'!C$11,C6595)</f>
        <v>60.29</v>
      </c>
      <c r="H6595" s="15">
        <f t="shared" si="205"/>
        <v>1.36406125E-2</v>
      </c>
      <c r="I6595" s="2">
        <f>IF(C6595&gt;'Assumptions Notes'!C$11,-C6595*('Assumptions Notes'!C$13/(2*1000)),G6595*D6595)</f>
        <v>1.36406125E-2</v>
      </c>
    </row>
    <row r="6596" spans="1:9" x14ac:dyDescent="0.2">
      <c r="A6596" s="5">
        <v>42689.375</v>
      </c>
      <c r="B6596" s="2">
        <v>1517.66</v>
      </c>
      <c r="C6596" s="10">
        <v>60.04</v>
      </c>
      <c r="D6596" s="8">
        <v>2.275E-4</v>
      </c>
      <c r="E6596" s="13">
        <f>D6596*'Assumptions Notes'!C$12</f>
        <v>8.1900000000000001E-2</v>
      </c>
      <c r="F6596" s="15">
        <f t="shared" ref="F6596:F6659" si="206">D6596*C6596</f>
        <v>1.36591E-2</v>
      </c>
      <c r="G6596" s="10">
        <f>IF(C6596&gt;'Assumptions Notes'!C$11,'Assumptions Notes'!C$11,C6596)</f>
        <v>60.04</v>
      </c>
      <c r="H6596" s="15">
        <f t="shared" ref="H6596:H6659" si="207">G6596*D6596</f>
        <v>1.36591E-2</v>
      </c>
      <c r="I6596" s="2">
        <f>IF(C6596&gt;'Assumptions Notes'!C$11,-C6596*('Assumptions Notes'!C$13/(2*1000)),G6596*D6596)</f>
        <v>1.36591E-2</v>
      </c>
    </row>
    <row r="6597" spans="1:9" x14ac:dyDescent="0.2">
      <c r="A6597" s="5">
        <v>42689.395833333336</v>
      </c>
      <c r="B6597" s="2">
        <v>1483.96</v>
      </c>
      <c r="C6597" s="10">
        <v>60.24</v>
      </c>
      <c r="D6597" s="8">
        <v>2.1875E-4</v>
      </c>
      <c r="E6597" s="13">
        <f>D6597*'Assumptions Notes'!C$12</f>
        <v>7.8750000000000001E-2</v>
      </c>
      <c r="F6597" s="15">
        <f t="shared" si="206"/>
        <v>1.31775E-2</v>
      </c>
      <c r="G6597" s="10">
        <f>IF(C6597&gt;'Assumptions Notes'!C$11,'Assumptions Notes'!C$11,C6597)</f>
        <v>60.24</v>
      </c>
      <c r="H6597" s="15">
        <f t="shared" si="207"/>
        <v>1.31775E-2</v>
      </c>
      <c r="I6597" s="2">
        <f>IF(C6597&gt;'Assumptions Notes'!C$11,-C6597*('Assumptions Notes'!C$13/(2*1000)),G6597*D6597)</f>
        <v>1.31775E-2</v>
      </c>
    </row>
    <row r="6598" spans="1:9" x14ac:dyDescent="0.2">
      <c r="A6598" s="5">
        <v>42689.416666666664</v>
      </c>
      <c r="B6598" s="2">
        <v>1458.67</v>
      </c>
      <c r="C6598" s="10">
        <v>59.99</v>
      </c>
      <c r="D6598" s="8">
        <v>2.1000000000000001E-4</v>
      </c>
      <c r="E6598" s="13">
        <f>D6598*'Assumptions Notes'!C$12</f>
        <v>7.5600000000000001E-2</v>
      </c>
      <c r="F6598" s="15">
        <f t="shared" si="206"/>
        <v>1.25979E-2</v>
      </c>
      <c r="G6598" s="10">
        <f>IF(C6598&gt;'Assumptions Notes'!C$11,'Assumptions Notes'!C$11,C6598)</f>
        <v>59.99</v>
      </c>
      <c r="H6598" s="15">
        <f t="shared" si="207"/>
        <v>1.25979E-2</v>
      </c>
      <c r="I6598" s="2">
        <f>IF(C6598&gt;'Assumptions Notes'!C$11,-C6598*('Assumptions Notes'!C$13/(2*1000)),G6598*D6598)</f>
        <v>1.25979E-2</v>
      </c>
    </row>
    <row r="6599" spans="1:9" x14ac:dyDescent="0.2">
      <c r="A6599" s="5">
        <v>42689.4375</v>
      </c>
      <c r="B6599" s="2">
        <v>1407.71</v>
      </c>
      <c r="C6599" s="10">
        <v>59.99</v>
      </c>
      <c r="D6599" s="8">
        <v>2.075E-4</v>
      </c>
      <c r="E6599" s="13">
        <f>D6599*'Assumptions Notes'!C$12</f>
        <v>7.4700000000000003E-2</v>
      </c>
      <c r="F6599" s="15">
        <f t="shared" si="206"/>
        <v>1.2447925E-2</v>
      </c>
      <c r="G6599" s="10">
        <f>IF(C6599&gt;'Assumptions Notes'!C$11,'Assumptions Notes'!C$11,C6599)</f>
        <v>59.99</v>
      </c>
      <c r="H6599" s="15">
        <f t="shared" si="207"/>
        <v>1.2447925E-2</v>
      </c>
      <c r="I6599" s="2">
        <f>IF(C6599&gt;'Assumptions Notes'!C$11,-C6599*('Assumptions Notes'!C$13/(2*1000)),G6599*D6599)</f>
        <v>1.2447925E-2</v>
      </c>
    </row>
    <row r="6600" spans="1:9" x14ac:dyDescent="0.2">
      <c r="A6600" s="5">
        <v>42689.458333333336</v>
      </c>
      <c r="B6600" s="2">
        <v>1377.31</v>
      </c>
      <c r="C6600" s="10">
        <v>59.99</v>
      </c>
      <c r="D6600" s="8">
        <v>2.05E-4</v>
      </c>
      <c r="E6600" s="13">
        <f>D6600*'Assumptions Notes'!C$12</f>
        <v>7.3800000000000004E-2</v>
      </c>
      <c r="F6600" s="15">
        <f t="shared" si="206"/>
        <v>1.229795E-2</v>
      </c>
      <c r="G6600" s="10">
        <f>IF(C6600&gt;'Assumptions Notes'!C$11,'Assumptions Notes'!C$11,C6600)</f>
        <v>59.99</v>
      </c>
      <c r="H6600" s="15">
        <f t="shared" si="207"/>
        <v>1.229795E-2</v>
      </c>
      <c r="I6600" s="2">
        <f>IF(C6600&gt;'Assumptions Notes'!C$11,-C6600*('Assumptions Notes'!C$13/(2*1000)),G6600*D6600)</f>
        <v>1.229795E-2</v>
      </c>
    </row>
    <row r="6601" spans="1:9" x14ac:dyDescent="0.2">
      <c r="A6601" s="5">
        <v>42689.479166666664</v>
      </c>
      <c r="B6601" s="2">
        <v>1315.36</v>
      </c>
      <c r="C6601" s="10">
        <v>54.99</v>
      </c>
      <c r="D6601" s="8">
        <v>2.1499999999999999E-4</v>
      </c>
      <c r="E6601" s="13">
        <f>D6601*'Assumptions Notes'!C$12</f>
        <v>7.7399999999999997E-2</v>
      </c>
      <c r="F6601" s="15">
        <f t="shared" si="206"/>
        <v>1.1822849999999999E-2</v>
      </c>
      <c r="G6601" s="10">
        <f>IF(C6601&gt;'Assumptions Notes'!C$11,'Assumptions Notes'!C$11,C6601)</f>
        <v>54.99</v>
      </c>
      <c r="H6601" s="15">
        <f t="shared" si="207"/>
        <v>1.1822849999999999E-2</v>
      </c>
      <c r="I6601" s="2">
        <f>IF(C6601&gt;'Assumptions Notes'!C$11,-C6601*('Assumptions Notes'!C$13/(2*1000)),G6601*D6601)</f>
        <v>1.1822849999999999E-2</v>
      </c>
    </row>
    <row r="6602" spans="1:9" x14ac:dyDescent="0.2">
      <c r="A6602" s="5">
        <v>42689.5</v>
      </c>
      <c r="B6602" s="2">
        <v>1281.6400000000001</v>
      </c>
      <c r="C6602" s="10">
        <v>50.9</v>
      </c>
      <c r="D6602" s="8">
        <v>2.2499999999999999E-4</v>
      </c>
      <c r="E6602" s="13">
        <f>D6602*'Assumptions Notes'!C$12</f>
        <v>8.1000000000000003E-2</v>
      </c>
      <c r="F6602" s="15">
        <f t="shared" si="206"/>
        <v>1.1452499999999999E-2</v>
      </c>
      <c r="G6602" s="10">
        <f>IF(C6602&gt;'Assumptions Notes'!C$11,'Assumptions Notes'!C$11,C6602)</f>
        <v>50.9</v>
      </c>
      <c r="H6602" s="15">
        <f t="shared" si="207"/>
        <v>1.1452499999999999E-2</v>
      </c>
      <c r="I6602" s="2">
        <f>IF(C6602&gt;'Assumptions Notes'!C$11,-C6602*('Assumptions Notes'!C$13/(2*1000)),G6602*D6602)</f>
        <v>1.1452499999999999E-2</v>
      </c>
    </row>
    <row r="6603" spans="1:9" x14ac:dyDescent="0.2">
      <c r="A6603" s="5">
        <v>42689.520833333336</v>
      </c>
      <c r="B6603" s="2">
        <v>1232.6600000000001</v>
      </c>
      <c r="C6603" s="10">
        <v>49.99</v>
      </c>
      <c r="D6603" s="8">
        <v>2.1250000000000002E-4</v>
      </c>
      <c r="E6603" s="13">
        <f>D6603*'Assumptions Notes'!C$12</f>
        <v>7.6500000000000012E-2</v>
      </c>
      <c r="F6603" s="15">
        <f t="shared" si="206"/>
        <v>1.0622875E-2</v>
      </c>
      <c r="G6603" s="10">
        <f>IF(C6603&gt;'Assumptions Notes'!C$11,'Assumptions Notes'!C$11,C6603)</f>
        <v>49.99</v>
      </c>
      <c r="H6603" s="15">
        <f t="shared" si="207"/>
        <v>1.0622875E-2</v>
      </c>
      <c r="I6603" s="2">
        <f>IF(C6603&gt;'Assumptions Notes'!C$11,-C6603*('Assumptions Notes'!C$13/(2*1000)),G6603*D6603)</f>
        <v>1.0622875E-2</v>
      </c>
    </row>
    <row r="6604" spans="1:9" x14ac:dyDescent="0.2">
      <c r="A6604" s="5">
        <v>42689.541666666664</v>
      </c>
      <c r="B6604" s="2">
        <v>1223.18</v>
      </c>
      <c r="C6604" s="10">
        <v>50.75</v>
      </c>
      <c r="D6604" s="8">
        <v>2.0000000000000001E-4</v>
      </c>
      <c r="E6604" s="13">
        <f>D6604*'Assumptions Notes'!C$12</f>
        <v>7.2000000000000008E-2</v>
      </c>
      <c r="F6604" s="15">
        <f t="shared" si="206"/>
        <v>1.0150000000000001E-2</v>
      </c>
      <c r="G6604" s="10">
        <f>IF(C6604&gt;'Assumptions Notes'!C$11,'Assumptions Notes'!C$11,C6604)</f>
        <v>50.75</v>
      </c>
      <c r="H6604" s="15">
        <f t="shared" si="207"/>
        <v>1.0150000000000001E-2</v>
      </c>
      <c r="I6604" s="2">
        <f>IF(C6604&gt;'Assumptions Notes'!C$11,-C6604*('Assumptions Notes'!C$13/(2*1000)),G6604*D6604)</f>
        <v>1.0150000000000001E-2</v>
      </c>
    </row>
    <row r="6605" spans="1:9" x14ac:dyDescent="0.2">
      <c r="A6605" s="5">
        <v>42689.5625</v>
      </c>
      <c r="B6605" s="2">
        <v>1188.82</v>
      </c>
      <c r="C6605" s="10">
        <v>49.99</v>
      </c>
      <c r="D6605" s="8">
        <v>1.975E-4</v>
      </c>
      <c r="E6605" s="13">
        <f>D6605*'Assumptions Notes'!C$12</f>
        <v>7.1099999999999997E-2</v>
      </c>
      <c r="F6605" s="15">
        <f t="shared" si="206"/>
        <v>9.8730250000000006E-3</v>
      </c>
      <c r="G6605" s="10">
        <f>IF(C6605&gt;'Assumptions Notes'!C$11,'Assumptions Notes'!C$11,C6605)</f>
        <v>49.99</v>
      </c>
      <c r="H6605" s="15">
        <f t="shared" si="207"/>
        <v>9.8730250000000006E-3</v>
      </c>
      <c r="I6605" s="2">
        <f>IF(C6605&gt;'Assumptions Notes'!C$11,-C6605*('Assumptions Notes'!C$13/(2*1000)),G6605*D6605)</f>
        <v>9.8730250000000006E-3</v>
      </c>
    </row>
    <row r="6606" spans="1:9" x14ac:dyDescent="0.2">
      <c r="A6606" s="5">
        <v>42689.583333333336</v>
      </c>
      <c r="B6606" s="2">
        <v>1161.46</v>
      </c>
      <c r="C6606" s="10">
        <v>34</v>
      </c>
      <c r="D6606" s="8">
        <v>1.95E-4</v>
      </c>
      <c r="E6606" s="13">
        <f>D6606*'Assumptions Notes'!C$12</f>
        <v>7.0199999999999999E-2</v>
      </c>
      <c r="F6606" s="15">
        <f t="shared" si="206"/>
        <v>6.6299999999999996E-3</v>
      </c>
      <c r="G6606" s="10">
        <f>IF(C6606&gt;'Assumptions Notes'!C$11,'Assumptions Notes'!C$11,C6606)</f>
        <v>34</v>
      </c>
      <c r="H6606" s="15">
        <f t="shared" si="207"/>
        <v>6.6299999999999996E-3</v>
      </c>
      <c r="I6606" s="2">
        <f>IF(C6606&gt;'Assumptions Notes'!C$11,-C6606*('Assumptions Notes'!C$13/(2*1000)),G6606*D6606)</f>
        <v>6.6299999999999996E-3</v>
      </c>
    </row>
    <row r="6607" spans="1:9" x14ac:dyDescent="0.2">
      <c r="A6607" s="5">
        <v>42689.604166666664</v>
      </c>
      <c r="B6607" s="2">
        <v>1126.3</v>
      </c>
      <c r="C6607" s="10">
        <v>12.79</v>
      </c>
      <c r="D6607" s="8">
        <v>1.9625E-4</v>
      </c>
      <c r="E6607" s="13">
        <f>D6607*'Assumptions Notes'!C$12</f>
        <v>7.0650000000000004E-2</v>
      </c>
      <c r="F6607" s="15">
        <f t="shared" si="206"/>
        <v>2.5100374999999999E-3</v>
      </c>
      <c r="G6607" s="10">
        <f>IF(C6607&gt;'Assumptions Notes'!C$11,'Assumptions Notes'!C$11,C6607)</f>
        <v>12.79</v>
      </c>
      <c r="H6607" s="15">
        <f t="shared" si="207"/>
        <v>2.5100374999999999E-3</v>
      </c>
      <c r="I6607" s="2">
        <f>IF(C6607&gt;'Assumptions Notes'!C$11,-C6607*('Assumptions Notes'!C$13/(2*1000)),G6607*D6607)</f>
        <v>2.5100374999999999E-3</v>
      </c>
    </row>
    <row r="6608" spans="1:9" x14ac:dyDescent="0.2">
      <c r="A6608" s="5">
        <v>42689.625</v>
      </c>
      <c r="B6608" s="2">
        <v>1116.96</v>
      </c>
      <c r="C6608" s="10">
        <v>13.06</v>
      </c>
      <c r="D6608" s="8">
        <v>1.975E-4</v>
      </c>
      <c r="E6608" s="13">
        <f>D6608*'Assumptions Notes'!C$12</f>
        <v>7.1099999999999997E-2</v>
      </c>
      <c r="F6608" s="15">
        <f t="shared" si="206"/>
        <v>2.5793500000000002E-3</v>
      </c>
      <c r="G6608" s="10">
        <f>IF(C6608&gt;'Assumptions Notes'!C$11,'Assumptions Notes'!C$11,C6608)</f>
        <v>13.06</v>
      </c>
      <c r="H6608" s="15">
        <f t="shared" si="207"/>
        <v>2.5793500000000002E-3</v>
      </c>
      <c r="I6608" s="2">
        <f>IF(C6608&gt;'Assumptions Notes'!C$11,-C6608*('Assumptions Notes'!C$13/(2*1000)),G6608*D6608)</f>
        <v>2.5793500000000002E-3</v>
      </c>
    </row>
    <row r="6609" spans="1:9" x14ac:dyDescent="0.2">
      <c r="A6609" s="5">
        <v>42689.645833333336</v>
      </c>
      <c r="B6609" s="2">
        <v>1167.27</v>
      </c>
      <c r="C6609" s="10">
        <v>29.32</v>
      </c>
      <c r="D6609" s="8">
        <v>2.2124999999999998E-4</v>
      </c>
      <c r="E6609" s="13">
        <f>D6609*'Assumptions Notes'!C$12</f>
        <v>7.9649999999999999E-2</v>
      </c>
      <c r="F6609" s="15">
        <f t="shared" si="206"/>
        <v>6.4870499999999994E-3</v>
      </c>
      <c r="G6609" s="10">
        <f>IF(C6609&gt;'Assumptions Notes'!C$11,'Assumptions Notes'!C$11,C6609)</f>
        <v>29.32</v>
      </c>
      <c r="H6609" s="15">
        <f t="shared" si="207"/>
        <v>6.4870499999999994E-3</v>
      </c>
      <c r="I6609" s="2">
        <f>IF(C6609&gt;'Assumptions Notes'!C$11,-C6609*('Assumptions Notes'!C$13/(2*1000)),G6609*D6609)</f>
        <v>6.4870499999999994E-3</v>
      </c>
    </row>
    <row r="6610" spans="1:9" x14ac:dyDescent="0.2">
      <c r="A6610" s="5">
        <v>42689.666666666664</v>
      </c>
      <c r="B6610" s="2">
        <v>1197.82</v>
      </c>
      <c r="C6610" s="10">
        <v>49.99</v>
      </c>
      <c r="D6610" s="8">
        <v>2.4499999999999999E-4</v>
      </c>
      <c r="E6610" s="13">
        <f>D6610*'Assumptions Notes'!C$12</f>
        <v>8.8200000000000001E-2</v>
      </c>
      <c r="F6610" s="15">
        <f t="shared" si="206"/>
        <v>1.2247549999999999E-2</v>
      </c>
      <c r="G6610" s="10">
        <f>IF(C6610&gt;'Assumptions Notes'!C$11,'Assumptions Notes'!C$11,C6610)</f>
        <v>49.99</v>
      </c>
      <c r="H6610" s="15">
        <f t="shared" si="207"/>
        <v>1.2247549999999999E-2</v>
      </c>
      <c r="I6610" s="2">
        <f>IF(C6610&gt;'Assumptions Notes'!C$11,-C6610*('Assumptions Notes'!C$13/(2*1000)),G6610*D6610)</f>
        <v>1.2247549999999999E-2</v>
      </c>
    </row>
    <row r="6611" spans="1:9" x14ac:dyDescent="0.2">
      <c r="A6611" s="5">
        <v>42689.6875</v>
      </c>
      <c r="B6611" s="2">
        <v>1244.6600000000001</v>
      </c>
      <c r="C6611" s="10">
        <v>49.99</v>
      </c>
      <c r="D6611" s="8">
        <v>2.7E-4</v>
      </c>
      <c r="E6611" s="13">
        <f>D6611*'Assumptions Notes'!C$12</f>
        <v>9.7199999999999995E-2</v>
      </c>
      <c r="F6611" s="15">
        <f t="shared" si="206"/>
        <v>1.34973E-2</v>
      </c>
      <c r="G6611" s="10">
        <f>IF(C6611&gt;'Assumptions Notes'!C$11,'Assumptions Notes'!C$11,C6611)</f>
        <v>49.99</v>
      </c>
      <c r="H6611" s="15">
        <f t="shared" si="207"/>
        <v>1.34973E-2</v>
      </c>
      <c r="I6611" s="2">
        <f>IF(C6611&gt;'Assumptions Notes'!C$11,-C6611*('Assumptions Notes'!C$13/(2*1000)),G6611*D6611)</f>
        <v>1.34973E-2</v>
      </c>
    </row>
    <row r="6612" spans="1:9" x14ac:dyDescent="0.2">
      <c r="A6612" s="5">
        <v>42689.708333333336</v>
      </c>
      <c r="B6612" s="2">
        <v>1325.54</v>
      </c>
      <c r="C6612" s="10">
        <v>49.99</v>
      </c>
      <c r="D6612" s="8">
        <v>2.9500000000000001E-4</v>
      </c>
      <c r="E6612" s="13">
        <f>D6612*'Assumptions Notes'!C$12</f>
        <v>0.1062</v>
      </c>
      <c r="F6612" s="15">
        <f t="shared" si="206"/>
        <v>1.4747050000000001E-2</v>
      </c>
      <c r="G6612" s="10">
        <f>IF(C6612&gt;'Assumptions Notes'!C$11,'Assumptions Notes'!C$11,C6612)</f>
        <v>49.99</v>
      </c>
      <c r="H6612" s="15">
        <f t="shared" si="207"/>
        <v>1.4747050000000001E-2</v>
      </c>
      <c r="I6612" s="2">
        <f>IF(C6612&gt;'Assumptions Notes'!C$11,-C6612*('Assumptions Notes'!C$13/(2*1000)),G6612*D6612)</f>
        <v>1.4747050000000001E-2</v>
      </c>
    </row>
    <row r="6613" spans="1:9" x14ac:dyDescent="0.2">
      <c r="A6613" s="5">
        <v>42689.729166666664</v>
      </c>
      <c r="B6613" s="2">
        <v>1385.16</v>
      </c>
      <c r="C6613" s="10">
        <v>49.09</v>
      </c>
      <c r="D6613" s="8">
        <v>2.9750000000000002E-4</v>
      </c>
      <c r="E6613" s="13">
        <f>D6613*'Assumptions Notes'!C$12</f>
        <v>0.1071</v>
      </c>
      <c r="F6613" s="15">
        <f t="shared" si="206"/>
        <v>1.4604275000000002E-2</v>
      </c>
      <c r="G6613" s="10">
        <f>IF(C6613&gt;'Assumptions Notes'!C$11,'Assumptions Notes'!C$11,C6613)</f>
        <v>49.09</v>
      </c>
      <c r="H6613" s="15">
        <f t="shared" si="207"/>
        <v>1.4604275000000002E-2</v>
      </c>
      <c r="I6613" s="2">
        <f>IF(C6613&gt;'Assumptions Notes'!C$11,-C6613*('Assumptions Notes'!C$13/(2*1000)),G6613*D6613)</f>
        <v>1.4604275000000002E-2</v>
      </c>
    </row>
    <row r="6614" spans="1:9" x14ac:dyDescent="0.2">
      <c r="A6614" s="5">
        <v>42689.75</v>
      </c>
      <c r="B6614" s="2">
        <v>1418.98</v>
      </c>
      <c r="C6614" s="10">
        <v>49.99</v>
      </c>
      <c r="D6614" s="8">
        <v>2.9999999999999997E-4</v>
      </c>
      <c r="E6614" s="13">
        <f>D6614*'Assumptions Notes'!C$12</f>
        <v>0.10799999999999998</v>
      </c>
      <c r="F6614" s="15">
        <f t="shared" si="206"/>
        <v>1.4997E-2</v>
      </c>
      <c r="G6614" s="10">
        <f>IF(C6614&gt;'Assumptions Notes'!C$11,'Assumptions Notes'!C$11,C6614)</f>
        <v>49.99</v>
      </c>
      <c r="H6614" s="15">
        <f t="shared" si="207"/>
        <v>1.4997E-2</v>
      </c>
      <c r="I6614" s="2">
        <f>IF(C6614&gt;'Assumptions Notes'!C$11,-C6614*('Assumptions Notes'!C$13/(2*1000)),G6614*D6614)</f>
        <v>1.4997E-2</v>
      </c>
    </row>
    <row r="6615" spans="1:9" x14ac:dyDescent="0.2">
      <c r="A6615" s="5">
        <v>42689.770833333336</v>
      </c>
      <c r="B6615" s="2">
        <v>1446.92</v>
      </c>
      <c r="C6615" s="10">
        <v>49.99</v>
      </c>
      <c r="D6615" s="8">
        <v>2.9999999999999997E-4</v>
      </c>
      <c r="E6615" s="13">
        <f>D6615*'Assumptions Notes'!C$12</f>
        <v>0.10799999999999998</v>
      </c>
      <c r="F6615" s="15">
        <f t="shared" si="206"/>
        <v>1.4997E-2</v>
      </c>
      <c r="G6615" s="10">
        <f>IF(C6615&gt;'Assumptions Notes'!C$11,'Assumptions Notes'!C$11,C6615)</f>
        <v>49.99</v>
      </c>
      <c r="H6615" s="15">
        <f t="shared" si="207"/>
        <v>1.4997E-2</v>
      </c>
      <c r="I6615" s="2">
        <f>IF(C6615&gt;'Assumptions Notes'!C$11,-C6615*('Assumptions Notes'!C$13/(2*1000)),G6615*D6615)</f>
        <v>1.4997E-2</v>
      </c>
    </row>
    <row r="6616" spans="1:9" x14ac:dyDescent="0.2">
      <c r="A6616" s="5">
        <v>42689.791666666664</v>
      </c>
      <c r="B6616" s="2">
        <v>1459.24</v>
      </c>
      <c r="C6616" s="10">
        <v>52.47</v>
      </c>
      <c r="D6616" s="8">
        <v>2.9999999999999997E-4</v>
      </c>
      <c r="E6616" s="13">
        <f>D6616*'Assumptions Notes'!C$12</f>
        <v>0.10799999999999998</v>
      </c>
      <c r="F6616" s="15">
        <f t="shared" si="206"/>
        <v>1.5740999999999998E-2</v>
      </c>
      <c r="G6616" s="10">
        <f>IF(C6616&gt;'Assumptions Notes'!C$11,'Assumptions Notes'!C$11,C6616)</f>
        <v>52.47</v>
      </c>
      <c r="H6616" s="15">
        <f t="shared" si="207"/>
        <v>1.5740999999999998E-2</v>
      </c>
      <c r="I6616" s="2">
        <f>IF(C6616&gt;'Assumptions Notes'!C$11,-C6616*('Assumptions Notes'!C$13/(2*1000)),G6616*D6616)</f>
        <v>1.5740999999999998E-2</v>
      </c>
    </row>
    <row r="6617" spans="1:9" x14ac:dyDescent="0.2">
      <c r="A6617" s="5">
        <v>42689.8125</v>
      </c>
      <c r="B6617" s="2">
        <v>1480.83</v>
      </c>
      <c r="C6617" s="10">
        <v>52.44</v>
      </c>
      <c r="D6617" s="8">
        <v>2.9750000000000002E-4</v>
      </c>
      <c r="E6617" s="13">
        <f>D6617*'Assumptions Notes'!C$12</f>
        <v>0.1071</v>
      </c>
      <c r="F6617" s="15">
        <f t="shared" si="206"/>
        <v>1.5600900000000001E-2</v>
      </c>
      <c r="G6617" s="10">
        <f>IF(C6617&gt;'Assumptions Notes'!C$11,'Assumptions Notes'!C$11,C6617)</f>
        <v>52.44</v>
      </c>
      <c r="H6617" s="15">
        <f t="shared" si="207"/>
        <v>1.5600900000000001E-2</v>
      </c>
      <c r="I6617" s="2">
        <f>IF(C6617&gt;'Assumptions Notes'!C$11,-C6617*('Assumptions Notes'!C$13/(2*1000)),G6617*D6617)</f>
        <v>1.5600900000000001E-2</v>
      </c>
    </row>
    <row r="6618" spans="1:9" x14ac:dyDescent="0.2">
      <c r="A6618" s="5">
        <v>42689.833333333336</v>
      </c>
      <c r="B6618" s="2">
        <v>1530.98</v>
      </c>
      <c r="C6618" s="10">
        <v>59.6</v>
      </c>
      <c r="D6618" s="8">
        <v>2.9500000000000001E-4</v>
      </c>
      <c r="E6618" s="13">
        <f>D6618*'Assumptions Notes'!C$12</f>
        <v>0.1062</v>
      </c>
      <c r="F6618" s="15">
        <f t="shared" si="206"/>
        <v>1.7582E-2</v>
      </c>
      <c r="G6618" s="10">
        <f>IF(C6618&gt;'Assumptions Notes'!C$11,'Assumptions Notes'!C$11,C6618)</f>
        <v>59.6</v>
      </c>
      <c r="H6618" s="15">
        <f t="shared" si="207"/>
        <v>1.7582E-2</v>
      </c>
      <c r="I6618" s="2">
        <f>IF(C6618&gt;'Assumptions Notes'!C$11,-C6618*('Assumptions Notes'!C$13/(2*1000)),G6618*D6618)</f>
        <v>1.7582E-2</v>
      </c>
    </row>
    <row r="6619" spans="1:9" x14ac:dyDescent="0.2">
      <c r="A6619" s="5">
        <v>42689.854166666664</v>
      </c>
      <c r="B6619" s="2">
        <v>1532.33</v>
      </c>
      <c r="C6619" s="10">
        <v>56.28</v>
      </c>
      <c r="D6619" s="8">
        <v>2.9E-4</v>
      </c>
      <c r="E6619" s="13">
        <f>D6619*'Assumptions Notes'!C$12</f>
        <v>0.10440000000000001</v>
      </c>
      <c r="F6619" s="15">
        <f t="shared" si="206"/>
        <v>1.6321200000000001E-2</v>
      </c>
      <c r="G6619" s="10">
        <f>IF(C6619&gt;'Assumptions Notes'!C$11,'Assumptions Notes'!C$11,C6619)</f>
        <v>56.28</v>
      </c>
      <c r="H6619" s="15">
        <f t="shared" si="207"/>
        <v>1.6321200000000001E-2</v>
      </c>
      <c r="I6619" s="2">
        <f>IF(C6619&gt;'Assumptions Notes'!C$11,-C6619*('Assumptions Notes'!C$13/(2*1000)),G6619*D6619)</f>
        <v>1.6321200000000001E-2</v>
      </c>
    </row>
    <row r="6620" spans="1:9" x14ac:dyDescent="0.2">
      <c r="A6620" s="5">
        <v>42689.875</v>
      </c>
      <c r="B6620" s="2">
        <v>1483.77</v>
      </c>
      <c r="C6620" s="10">
        <v>49.92</v>
      </c>
      <c r="D6620" s="8">
        <v>2.8499999999999999E-4</v>
      </c>
      <c r="E6620" s="13">
        <f>D6620*'Assumptions Notes'!C$12</f>
        <v>0.1026</v>
      </c>
      <c r="F6620" s="15">
        <f t="shared" si="206"/>
        <v>1.4227200000000001E-2</v>
      </c>
      <c r="G6620" s="10">
        <f>IF(C6620&gt;'Assumptions Notes'!C$11,'Assumptions Notes'!C$11,C6620)</f>
        <v>49.92</v>
      </c>
      <c r="H6620" s="15">
        <f t="shared" si="207"/>
        <v>1.4227200000000001E-2</v>
      </c>
      <c r="I6620" s="2">
        <f>IF(C6620&gt;'Assumptions Notes'!C$11,-C6620*('Assumptions Notes'!C$13/(2*1000)),G6620*D6620)</f>
        <v>1.4227200000000001E-2</v>
      </c>
    </row>
    <row r="6621" spans="1:9" x14ac:dyDescent="0.2">
      <c r="A6621" s="5">
        <v>42689.895833333336</v>
      </c>
      <c r="B6621" s="2">
        <v>1431.3</v>
      </c>
      <c r="C6621" s="10">
        <v>34.520000000000003</v>
      </c>
      <c r="D6621" s="8">
        <v>2.7E-4</v>
      </c>
      <c r="E6621" s="13">
        <f>D6621*'Assumptions Notes'!C$12</f>
        <v>9.7199999999999995E-2</v>
      </c>
      <c r="F6621" s="15">
        <f t="shared" si="206"/>
        <v>9.3204000000000013E-3</v>
      </c>
      <c r="G6621" s="10">
        <f>IF(C6621&gt;'Assumptions Notes'!C$11,'Assumptions Notes'!C$11,C6621)</f>
        <v>34.520000000000003</v>
      </c>
      <c r="H6621" s="15">
        <f t="shared" si="207"/>
        <v>9.3204000000000013E-3</v>
      </c>
      <c r="I6621" s="2">
        <f>IF(C6621&gt;'Assumptions Notes'!C$11,-C6621*('Assumptions Notes'!C$13/(2*1000)),G6621*D6621)</f>
        <v>9.3204000000000013E-3</v>
      </c>
    </row>
    <row r="6622" spans="1:9" x14ac:dyDescent="0.2">
      <c r="A6622" s="5">
        <v>42689.916666666664</v>
      </c>
      <c r="B6622" s="2">
        <v>1361.24</v>
      </c>
      <c r="C6622" s="10">
        <v>26.62</v>
      </c>
      <c r="D6622" s="8">
        <v>2.5500000000000002E-4</v>
      </c>
      <c r="E6622" s="13">
        <f>D6622*'Assumptions Notes'!C$12</f>
        <v>9.1800000000000007E-2</v>
      </c>
      <c r="F6622" s="15">
        <f t="shared" si="206"/>
        <v>6.7881000000000009E-3</v>
      </c>
      <c r="G6622" s="10">
        <f>IF(C6622&gt;'Assumptions Notes'!C$11,'Assumptions Notes'!C$11,C6622)</f>
        <v>26.62</v>
      </c>
      <c r="H6622" s="15">
        <f t="shared" si="207"/>
        <v>6.7881000000000009E-3</v>
      </c>
      <c r="I6622" s="2">
        <f>IF(C6622&gt;'Assumptions Notes'!C$11,-C6622*('Assumptions Notes'!C$13/(2*1000)),G6622*D6622)</f>
        <v>6.7881000000000009E-3</v>
      </c>
    </row>
    <row r="6623" spans="1:9" x14ac:dyDescent="0.2">
      <c r="A6623" s="5">
        <v>42689.9375</v>
      </c>
      <c r="B6623" s="2">
        <v>1302.25</v>
      </c>
      <c r="C6623" s="10">
        <v>12.43</v>
      </c>
      <c r="D6623" s="8">
        <v>2.1250000000000002E-4</v>
      </c>
      <c r="E6623" s="13">
        <f>D6623*'Assumptions Notes'!C$12</f>
        <v>7.6500000000000012E-2</v>
      </c>
      <c r="F6623" s="15">
        <f t="shared" si="206"/>
        <v>2.6413750000000001E-3</v>
      </c>
      <c r="G6623" s="10">
        <f>IF(C6623&gt;'Assumptions Notes'!C$11,'Assumptions Notes'!C$11,C6623)</f>
        <v>12.43</v>
      </c>
      <c r="H6623" s="15">
        <f t="shared" si="207"/>
        <v>2.6413750000000001E-3</v>
      </c>
      <c r="I6623" s="2">
        <f>IF(C6623&gt;'Assumptions Notes'!C$11,-C6623*('Assumptions Notes'!C$13/(2*1000)),G6623*D6623)</f>
        <v>2.6413750000000001E-3</v>
      </c>
    </row>
    <row r="6624" spans="1:9" x14ac:dyDescent="0.2">
      <c r="A6624" s="5">
        <v>42689.958333333336</v>
      </c>
      <c r="B6624" s="2">
        <v>1283.67</v>
      </c>
      <c r="C6624" s="10">
        <v>13.41</v>
      </c>
      <c r="D6624" s="8">
        <v>1.7000000000000001E-4</v>
      </c>
      <c r="E6624" s="13">
        <f>D6624*'Assumptions Notes'!C$12</f>
        <v>6.1200000000000004E-2</v>
      </c>
      <c r="F6624" s="15">
        <f t="shared" si="206"/>
        <v>2.2797000000000004E-3</v>
      </c>
      <c r="G6624" s="10">
        <f>IF(C6624&gt;'Assumptions Notes'!C$11,'Assumptions Notes'!C$11,C6624)</f>
        <v>13.41</v>
      </c>
      <c r="H6624" s="15">
        <f t="shared" si="207"/>
        <v>2.2797000000000004E-3</v>
      </c>
      <c r="I6624" s="2">
        <f>IF(C6624&gt;'Assumptions Notes'!C$11,-C6624*('Assumptions Notes'!C$13/(2*1000)),G6624*D6624)</f>
        <v>2.2797000000000004E-3</v>
      </c>
    </row>
    <row r="6625" spans="1:9" x14ac:dyDescent="0.2">
      <c r="A6625" s="5">
        <v>42689.979166666664</v>
      </c>
      <c r="B6625" s="2">
        <v>1291.55</v>
      </c>
      <c r="C6625" s="10">
        <v>4.2699999999999996</v>
      </c>
      <c r="D6625" s="8">
        <v>1.5000000000000001E-4</v>
      </c>
      <c r="E6625" s="13">
        <f>D6625*'Assumptions Notes'!C$12</f>
        <v>5.4000000000000006E-2</v>
      </c>
      <c r="F6625" s="15">
        <f t="shared" si="206"/>
        <v>6.4050000000000001E-4</v>
      </c>
      <c r="G6625" s="10">
        <f>IF(C6625&gt;'Assumptions Notes'!C$11,'Assumptions Notes'!C$11,C6625)</f>
        <v>4.2699999999999996</v>
      </c>
      <c r="H6625" s="15">
        <f t="shared" si="207"/>
        <v>6.4050000000000001E-4</v>
      </c>
      <c r="I6625" s="2">
        <f>IF(C6625&gt;'Assumptions Notes'!C$11,-C6625*('Assumptions Notes'!C$13/(2*1000)),G6625*D6625)</f>
        <v>6.4050000000000001E-4</v>
      </c>
    </row>
    <row r="6626" spans="1:9" x14ac:dyDescent="0.2">
      <c r="A6626" s="5">
        <v>42690</v>
      </c>
      <c r="B6626" s="2">
        <v>1497.99</v>
      </c>
      <c r="C6626" s="10">
        <v>38.26</v>
      </c>
      <c r="D6626" s="8">
        <v>1.2999999999999999E-4</v>
      </c>
      <c r="E6626" s="13">
        <f>D6626*'Assumptions Notes'!C$12</f>
        <v>4.6799999999999994E-2</v>
      </c>
      <c r="F6626" s="15">
        <f t="shared" si="206"/>
        <v>4.9737999999999996E-3</v>
      </c>
      <c r="G6626" s="10">
        <f>IF(C6626&gt;'Assumptions Notes'!C$11,'Assumptions Notes'!C$11,C6626)</f>
        <v>38.26</v>
      </c>
      <c r="H6626" s="15">
        <f t="shared" si="207"/>
        <v>4.9737999999999996E-3</v>
      </c>
      <c r="I6626" s="2">
        <f>IF(C6626&gt;'Assumptions Notes'!C$11,-C6626*('Assumptions Notes'!C$13/(2*1000)),G6626*D6626)</f>
        <v>4.9737999999999996E-3</v>
      </c>
    </row>
    <row r="6627" spans="1:9" x14ac:dyDescent="0.2">
      <c r="A6627" s="5">
        <v>42690.020833333336</v>
      </c>
      <c r="B6627" s="2">
        <v>1406.26</v>
      </c>
      <c r="C6627" s="10">
        <v>55.56</v>
      </c>
      <c r="D6627" s="8">
        <v>1.175E-4</v>
      </c>
      <c r="E6627" s="13">
        <f>D6627*'Assumptions Notes'!C$12</f>
        <v>4.2299999999999997E-2</v>
      </c>
      <c r="F6627" s="15">
        <f t="shared" si="206"/>
        <v>6.5282999999999999E-3</v>
      </c>
      <c r="G6627" s="10">
        <f>IF(C6627&gt;'Assumptions Notes'!C$11,'Assumptions Notes'!C$11,C6627)</f>
        <v>55.56</v>
      </c>
      <c r="H6627" s="15">
        <f t="shared" si="207"/>
        <v>6.5282999999999999E-3</v>
      </c>
      <c r="I6627" s="2">
        <f>IF(C6627&gt;'Assumptions Notes'!C$11,-C6627*('Assumptions Notes'!C$13/(2*1000)),G6627*D6627)</f>
        <v>6.5282999999999999E-3</v>
      </c>
    </row>
    <row r="6628" spans="1:9" x14ac:dyDescent="0.2">
      <c r="A6628" s="5">
        <v>42690.041666666664</v>
      </c>
      <c r="B6628" s="2">
        <v>1340.76</v>
      </c>
      <c r="C6628" s="10">
        <v>49</v>
      </c>
      <c r="D6628" s="8">
        <v>1.05E-4</v>
      </c>
      <c r="E6628" s="13">
        <f>D6628*'Assumptions Notes'!C$12</f>
        <v>3.78E-2</v>
      </c>
      <c r="F6628" s="15">
        <f t="shared" si="206"/>
        <v>5.1450000000000003E-3</v>
      </c>
      <c r="G6628" s="10">
        <f>IF(C6628&gt;'Assumptions Notes'!C$11,'Assumptions Notes'!C$11,C6628)</f>
        <v>49</v>
      </c>
      <c r="H6628" s="15">
        <f t="shared" si="207"/>
        <v>5.1450000000000003E-3</v>
      </c>
      <c r="I6628" s="2">
        <f>IF(C6628&gt;'Assumptions Notes'!C$11,-C6628*('Assumptions Notes'!C$13/(2*1000)),G6628*D6628)</f>
        <v>5.1450000000000003E-3</v>
      </c>
    </row>
    <row r="6629" spans="1:9" x14ac:dyDescent="0.2">
      <c r="A6629" s="5">
        <v>42690.0625</v>
      </c>
      <c r="B6629" s="2">
        <v>1264.76</v>
      </c>
      <c r="C6629" s="10">
        <v>44.81</v>
      </c>
      <c r="D6629" s="8">
        <v>1.025E-4</v>
      </c>
      <c r="E6629" s="13">
        <f>D6629*'Assumptions Notes'!C$12</f>
        <v>3.6900000000000002E-2</v>
      </c>
      <c r="F6629" s="15">
        <f t="shared" si="206"/>
        <v>4.5930249999999997E-3</v>
      </c>
      <c r="G6629" s="10">
        <f>IF(C6629&gt;'Assumptions Notes'!C$11,'Assumptions Notes'!C$11,C6629)</f>
        <v>44.81</v>
      </c>
      <c r="H6629" s="15">
        <f t="shared" si="207"/>
        <v>4.5930249999999997E-3</v>
      </c>
      <c r="I6629" s="2">
        <f>IF(C6629&gt;'Assumptions Notes'!C$11,-C6629*('Assumptions Notes'!C$13/(2*1000)),G6629*D6629)</f>
        <v>4.5930249999999997E-3</v>
      </c>
    </row>
    <row r="6630" spans="1:9" x14ac:dyDescent="0.2">
      <c r="A6630" s="5">
        <v>42690.083333333336</v>
      </c>
      <c r="B6630" s="2">
        <v>1209.5</v>
      </c>
      <c r="C6630" s="10">
        <v>41.49</v>
      </c>
      <c r="D6630" s="8">
        <v>1E-4</v>
      </c>
      <c r="E6630" s="13">
        <f>D6630*'Assumptions Notes'!C$12</f>
        <v>3.6000000000000004E-2</v>
      </c>
      <c r="F6630" s="15">
        <f t="shared" si="206"/>
        <v>4.1490000000000008E-3</v>
      </c>
      <c r="G6630" s="10">
        <f>IF(C6630&gt;'Assumptions Notes'!C$11,'Assumptions Notes'!C$11,C6630)</f>
        <v>41.49</v>
      </c>
      <c r="H6630" s="15">
        <f t="shared" si="207"/>
        <v>4.1490000000000008E-3</v>
      </c>
      <c r="I6630" s="2">
        <f>IF(C6630&gt;'Assumptions Notes'!C$11,-C6630*('Assumptions Notes'!C$13/(2*1000)),G6630*D6630)</f>
        <v>4.1490000000000008E-3</v>
      </c>
    </row>
    <row r="6631" spans="1:9" x14ac:dyDescent="0.2">
      <c r="A6631" s="5">
        <v>42690.104166666664</v>
      </c>
      <c r="B6631" s="2">
        <v>1182.0899999999999</v>
      </c>
      <c r="C6631" s="10">
        <v>38.119999999999997</v>
      </c>
      <c r="D6631" s="8">
        <v>9.8750000000000002E-5</v>
      </c>
      <c r="E6631" s="13">
        <f>D6631*'Assumptions Notes'!C$12</f>
        <v>3.5549999999999998E-2</v>
      </c>
      <c r="F6631" s="15">
        <f t="shared" si="206"/>
        <v>3.7643499999999996E-3</v>
      </c>
      <c r="G6631" s="10">
        <f>IF(C6631&gt;'Assumptions Notes'!C$11,'Assumptions Notes'!C$11,C6631)</f>
        <v>38.119999999999997</v>
      </c>
      <c r="H6631" s="15">
        <f t="shared" si="207"/>
        <v>3.7643499999999996E-3</v>
      </c>
      <c r="I6631" s="2">
        <f>IF(C6631&gt;'Assumptions Notes'!C$11,-C6631*('Assumptions Notes'!C$13/(2*1000)),G6631*D6631)</f>
        <v>3.7643499999999996E-3</v>
      </c>
    </row>
    <row r="6632" spans="1:9" x14ac:dyDescent="0.2">
      <c r="A6632" s="5">
        <v>42690.125</v>
      </c>
      <c r="B6632" s="2">
        <v>1166.02</v>
      </c>
      <c r="C6632" s="10">
        <v>38.51</v>
      </c>
      <c r="D6632" s="8">
        <v>9.7499999999999998E-5</v>
      </c>
      <c r="E6632" s="13">
        <f>D6632*'Assumptions Notes'!C$12</f>
        <v>3.5099999999999999E-2</v>
      </c>
      <c r="F6632" s="15">
        <f t="shared" si="206"/>
        <v>3.7547249999999996E-3</v>
      </c>
      <c r="G6632" s="10">
        <f>IF(C6632&gt;'Assumptions Notes'!C$11,'Assumptions Notes'!C$11,C6632)</f>
        <v>38.51</v>
      </c>
      <c r="H6632" s="15">
        <f t="shared" si="207"/>
        <v>3.7547249999999996E-3</v>
      </c>
      <c r="I6632" s="2">
        <f>IF(C6632&gt;'Assumptions Notes'!C$11,-C6632*('Assumptions Notes'!C$13/(2*1000)),G6632*D6632)</f>
        <v>3.7547249999999996E-3</v>
      </c>
    </row>
    <row r="6633" spans="1:9" x14ac:dyDescent="0.2">
      <c r="A6633" s="5">
        <v>42690.145833333336</v>
      </c>
      <c r="B6633" s="2">
        <v>1148.29</v>
      </c>
      <c r="C6633" s="10">
        <v>38.47</v>
      </c>
      <c r="D6633" s="8">
        <v>9.6250000000000009E-5</v>
      </c>
      <c r="E6633" s="13">
        <f>D6633*'Assumptions Notes'!C$12</f>
        <v>3.465E-2</v>
      </c>
      <c r="F6633" s="15">
        <f t="shared" si="206"/>
        <v>3.7027375000000004E-3</v>
      </c>
      <c r="G6633" s="10">
        <f>IF(C6633&gt;'Assumptions Notes'!C$11,'Assumptions Notes'!C$11,C6633)</f>
        <v>38.47</v>
      </c>
      <c r="H6633" s="15">
        <f t="shared" si="207"/>
        <v>3.7027375000000004E-3</v>
      </c>
      <c r="I6633" s="2">
        <f>IF(C6633&gt;'Assumptions Notes'!C$11,-C6633*('Assumptions Notes'!C$13/(2*1000)),G6633*D6633)</f>
        <v>3.7027375000000004E-3</v>
      </c>
    </row>
    <row r="6634" spans="1:9" x14ac:dyDescent="0.2">
      <c r="A6634" s="5">
        <v>42690.166666666664</v>
      </c>
      <c r="B6634" s="2">
        <v>1143.28</v>
      </c>
      <c r="C6634" s="10">
        <v>41.32</v>
      </c>
      <c r="D6634" s="8">
        <v>9.5000000000000005E-5</v>
      </c>
      <c r="E6634" s="13">
        <f>D6634*'Assumptions Notes'!C$12</f>
        <v>3.4200000000000001E-2</v>
      </c>
      <c r="F6634" s="15">
        <f t="shared" si="206"/>
        <v>3.9253999999999999E-3</v>
      </c>
      <c r="G6634" s="10">
        <f>IF(C6634&gt;'Assumptions Notes'!C$11,'Assumptions Notes'!C$11,C6634)</f>
        <v>41.32</v>
      </c>
      <c r="H6634" s="15">
        <f t="shared" si="207"/>
        <v>3.9253999999999999E-3</v>
      </c>
      <c r="I6634" s="2">
        <f>IF(C6634&gt;'Assumptions Notes'!C$11,-C6634*('Assumptions Notes'!C$13/(2*1000)),G6634*D6634)</f>
        <v>3.9253999999999999E-3</v>
      </c>
    </row>
    <row r="6635" spans="1:9" x14ac:dyDescent="0.2">
      <c r="A6635" s="5">
        <v>42690.1875</v>
      </c>
      <c r="B6635" s="2">
        <v>1137.78</v>
      </c>
      <c r="C6635" s="10">
        <v>48</v>
      </c>
      <c r="D6635" s="8">
        <v>9.6250000000000009E-5</v>
      </c>
      <c r="E6635" s="13">
        <f>D6635*'Assumptions Notes'!C$12</f>
        <v>3.465E-2</v>
      </c>
      <c r="F6635" s="15">
        <f t="shared" si="206"/>
        <v>4.6200000000000008E-3</v>
      </c>
      <c r="G6635" s="10">
        <f>IF(C6635&gt;'Assumptions Notes'!C$11,'Assumptions Notes'!C$11,C6635)</f>
        <v>48</v>
      </c>
      <c r="H6635" s="15">
        <f t="shared" si="207"/>
        <v>4.6200000000000008E-3</v>
      </c>
      <c r="I6635" s="2">
        <f>IF(C6635&gt;'Assumptions Notes'!C$11,-C6635*('Assumptions Notes'!C$13/(2*1000)),G6635*D6635)</f>
        <v>4.6200000000000008E-3</v>
      </c>
    </row>
    <row r="6636" spans="1:9" x14ac:dyDescent="0.2">
      <c r="A6636" s="5">
        <v>42690.208333333336</v>
      </c>
      <c r="B6636" s="2">
        <v>1167.8399999999999</v>
      </c>
      <c r="C6636" s="10">
        <v>50.09</v>
      </c>
      <c r="D6636" s="8">
        <v>9.7499999999999998E-5</v>
      </c>
      <c r="E6636" s="13">
        <f>D6636*'Assumptions Notes'!C$12</f>
        <v>3.5099999999999999E-2</v>
      </c>
      <c r="F6636" s="15">
        <f t="shared" si="206"/>
        <v>4.8837749999999999E-3</v>
      </c>
      <c r="G6636" s="10">
        <f>IF(C6636&gt;'Assumptions Notes'!C$11,'Assumptions Notes'!C$11,C6636)</f>
        <v>50.09</v>
      </c>
      <c r="H6636" s="15">
        <f t="shared" si="207"/>
        <v>4.8837749999999999E-3</v>
      </c>
      <c r="I6636" s="2">
        <f>IF(C6636&gt;'Assumptions Notes'!C$11,-C6636*('Assumptions Notes'!C$13/(2*1000)),G6636*D6636)</f>
        <v>4.8837749999999999E-3</v>
      </c>
    </row>
    <row r="6637" spans="1:9" x14ac:dyDescent="0.2">
      <c r="A6637" s="5">
        <v>42690.229166666664</v>
      </c>
      <c r="B6637" s="2">
        <v>1214.71</v>
      </c>
      <c r="C6637" s="10">
        <v>65.25</v>
      </c>
      <c r="D6637" s="8">
        <v>1.15E-4</v>
      </c>
      <c r="E6637" s="13">
        <f>D6637*'Assumptions Notes'!C$12</f>
        <v>4.1399999999999999E-2</v>
      </c>
      <c r="F6637" s="15">
        <f t="shared" si="206"/>
        <v>7.50375E-3</v>
      </c>
      <c r="G6637" s="10">
        <f>IF(C6637&gt;'Assumptions Notes'!C$11,'Assumptions Notes'!C$11,C6637)</f>
        <v>65.25</v>
      </c>
      <c r="H6637" s="15">
        <f t="shared" si="207"/>
        <v>7.50375E-3</v>
      </c>
      <c r="I6637" s="2">
        <f>IF(C6637&gt;'Assumptions Notes'!C$11,-C6637*('Assumptions Notes'!C$13/(2*1000)),G6637*D6637)</f>
        <v>7.50375E-3</v>
      </c>
    </row>
    <row r="6638" spans="1:9" x14ac:dyDescent="0.2">
      <c r="A6638" s="5">
        <v>42690.25</v>
      </c>
      <c r="B6638" s="2">
        <v>1294.17</v>
      </c>
      <c r="C6638" s="10">
        <v>98.78</v>
      </c>
      <c r="D6638" s="8">
        <v>1.325E-4</v>
      </c>
      <c r="E6638" s="13">
        <f>D6638*'Assumptions Notes'!C$12</f>
        <v>4.7699999999999999E-2</v>
      </c>
      <c r="F6638" s="15">
        <f t="shared" si="206"/>
        <v>1.308835E-2</v>
      </c>
      <c r="G6638" s="10">
        <f>IF(C6638&gt;'Assumptions Notes'!C$11,'Assumptions Notes'!C$11,C6638)</f>
        <v>98.78</v>
      </c>
      <c r="H6638" s="15">
        <f t="shared" si="207"/>
        <v>1.308835E-2</v>
      </c>
      <c r="I6638" s="2">
        <f>IF(C6638&gt;'Assumptions Notes'!C$11,-C6638*('Assumptions Notes'!C$13/(2*1000)),G6638*D6638)</f>
        <v>1.308835E-2</v>
      </c>
    </row>
    <row r="6639" spans="1:9" x14ac:dyDescent="0.2">
      <c r="A6639" s="5">
        <v>42690.270833333336</v>
      </c>
      <c r="B6639" s="2">
        <v>1378.43</v>
      </c>
      <c r="C6639" s="10">
        <v>88.35</v>
      </c>
      <c r="D6639" s="8">
        <v>1.6249999999999999E-4</v>
      </c>
      <c r="E6639" s="13">
        <f>D6639*'Assumptions Notes'!C$12</f>
        <v>5.8499999999999996E-2</v>
      </c>
      <c r="F6639" s="15">
        <f t="shared" si="206"/>
        <v>1.4356874999999998E-2</v>
      </c>
      <c r="G6639" s="10">
        <f>IF(C6639&gt;'Assumptions Notes'!C$11,'Assumptions Notes'!C$11,C6639)</f>
        <v>88.35</v>
      </c>
      <c r="H6639" s="15">
        <f t="shared" si="207"/>
        <v>1.4356874999999998E-2</v>
      </c>
      <c r="I6639" s="2">
        <f>IF(C6639&gt;'Assumptions Notes'!C$11,-C6639*('Assumptions Notes'!C$13/(2*1000)),G6639*D6639)</f>
        <v>1.4356874999999998E-2</v>
      </c>
    </row>
    <row r="6640" spans="1:9" x14ac:dyDescent="0.2">
      <c r="A6640" s="5">
        <v>42690.291666666664</v>
      </c>
      <c r="B6640" s="2">
        <v>1466.22</v>
      </c>
      <c r="C6640" s="10">
        <v>71.72</v>
      </c>
      <c r="D6640" s="8">
        <v>1.9249999999999999E-4</v>
      </c>
      <c r="E6640" s="13">
        <f>D6640*'Assumptions Notes'!C$12</f>
        <v>6.93E-2</v>
      </c>
      <c r="F6640" s="15">
        <f t="shared" si="206"/>
        <v>1.3806099999999998E-2</v>
      </c>
      <c r="G6640" s="10">
        <f>IF(C6640&gt;'Assumptions Notes'!C$11,'Assumptions Notes'!C$11,C6640)</f>
        <v>71.72</v>
      </c>
      <c r="H6640" s="15">
        <f t="shared" si="207"/>
        <v>1.3806099999999998E-2</v>
      </c>
      <c r="I6640" s="2">
        <f>IF(C6640&gt;'Assumptions Notes'!C$11,-C6640*('Assumptions Notes'!C$13/(2*1000)),G6640*D6640)</f>
        <v>1.3806099999999998E-2</v>
      </c>
    </row>
    <row r="6641" spans="1:9" x14ac:dyDescent="0.2">
      <c r="A6641" s="5">
        <v>42690.3125</v>
      </c>
      <c r="B6641" s="2">
        <v>1473.15</v>
      </c>
      <c r="C6641" s="10">
        <v>45.83</v>
      </c>
      <c r="D6641" s="8">
        <v>2.0875000000000001E-4</v>
      </c>
      <c r="E6641" s="13">
        <f>D6641*'Assumptions Notes'!C$12</f>
        <v>7.5150000000000008E-2</v>
      </c>
      <c r="F6641" s="15">
        <f t="shared" si="206"/>
        <v>9.5670124999999995E-3</v>
      </c>
      <c r="G6641" s="10">
        <f>IF(C6641&gt;'Assumptions Notes'!C$11,'Assumptions Notes'!C$11,C6641)</f>
        <v>45.83</v>
      </c>
      <c r="H6641" s="15">
        <f t="shared" si="207"/>
        <v>9.5670124999999995E-3</v>
      </c>
      <c r="I6641" s="2">
        <f>IF(C6641&gt;'Assumptions Notes'!C$11,-C6641*('Assumptions Notes'!C$13/(2*1000)),G6641*D6641)</f>
        <v>9.5670124999999995E-3</v>
      </c>
    </row>
    <row r="6642" spans="1:9" x14ac:dyDescent="0.2">
      <c r="A6642" s="5">
        <v>42690.333333333336</v>
      </c>
      <c r="B6642" s="2">
        <v>1387.59</v>
      </c>
      <c r="C6642" s="10">
        <v>49.99</v>
      </c>
      <c r="D6642" s="8">
        <v>2.2499999999999999E-4</v>
      </c>
      <c r="E6642" s="13">
        <f>D6642*'Assumptions Notes'!C$12</f>
        <v>8.1000000000000003E-2</v>
      </c>
      <c r="F6642" s="15">
        <f t="shared" si="206"/>
        <v>1.1247750000000001E-2</v>
      </c>
      <c r="G6642" s="10">
        <f>IF(C6642&gt;'Assumptions Notes'!C$11,'Assumptions Notes'!C$11,C6642)</f>
        <v>49.99</v>
      </c>
      <c r="H6642" s="15">
        <f t="shared" si="207"/>
        <v>1.1247750000000001E-2</v>
      </c>
      <c r="I6642" s="2">
        <f>IF(C6642&gt;'Assumptions Notes'!C$11,-C6642*('Assumptions Notes'!C$13/(2*1000)),G6642*D6642)</f>
        <v>1.1247750000000001E-2</v>
      </c>
    </row>
    <row r="6643" spans="1:9" x14ac:dyDescent="0.2">
      <c r="A6643" s="5">
        <v>42690.354166666664</v>
      </c>
      <c r="B6643" s="2">
        <v>1330.3</v>
      </c>
      <c r="C6643" s="10">
        <v>51.33</v>
      </c>
      <c r="D6643" s="8">
        <v>2.2625E-4</v>
      </c>
      <c r="E6643" s="13">
        <f>D6643*'Assumptions Notes'!C$12</f>
        <v>8.1449999999999995E-2</v>
      </c>
      <c r="F6643" s="15">
        <f t="shared" si="206"/>
        <v>1.16134125E-2</v>
      </c>
      <c r="G6643" s="10">
        <f>IF(C6643&gt;'Assumptions Notes'!C$11,'Assumptions Notes'!C$11,C6643)</f>
        <v>51.33</v>
      </c>
      <c r="H6643" s="15">
        <f t="shared" si="207"/>
        <v>1.16134125E-2</v>
      </c>
      <c r="I6643" s="2">
        <f>IF(C6643&gt;'Assumptions Notes'!C$11,-C6643*('Assumptions Notes'!C$13/(2*1000)),G6643*D6643)</f>
        <v>1.16134125E-2</v>
      </c>
    </row>
    <row r="6644" spans="1:9" x14ac:dyDescent="0.2">
      <c r="A6644" s="5">
        <v>42690.375</v>
      </c>
      <c r="B6644" s="2">
        <v>1281.72</v>
      </c>
      <c r="C6644" s="10">
        <v>49.99</v>
      </c>
      <c r="D6644" s="8">
        <v>2.275E-4</v>
      </c>
      <c r="E6644" s="13">
        <f>D6644*'Assumptions Notes'!C$12</f>
        <v>8.1900000000000001E-2</v>
      </c>
      <c r="F6644" s="15">
        <f t="shared" si="206"/>
        <v>1.1372725E-2</v>
      </c>
      <c r="G6644" s="10">
        <f>IF(C6644&gt;'Assumptions Notes'!C$11,'Assumptions Notes'!C$11,C6644)</f>
        <v>49.99</v>
      </c>
      <c r="H6644" s="15">
        <f t="shared" si="207"/>
        <v>1.1372725E-2</v>
      </c>
      <c r="I6644" s="2">
        <f>IF(C6644&gt;'Assumptions Notes'!C$11,-C6644*('Assumptions Notes'!C$13/(2*1000)),G6644*D6644)</f>
        <v>1.1372725E-2</v>
      </c>
    </row>
    <row r="6645" spans="1:9" x14ac:dyDescent="0.2">
      <c r="A6645" s="5">
        <v>42690.395833333336</v>
      </c>
      <c r="B6645" s="2">
        <v>1241.3599999999999</v>
      </c>
      <c r="C6645" s="10">
        <v>49.99</v>
      </c>
      <c r="D6645" s="8">
        <v>2.1875E-4</v>
      </c>
      <c r="E6645" s="13">
        <f>D6645*'Assumptions Notes'!C$12</f>
        <v>7.8750000000000001E-2</v>
      </c>
      <c r="F6645" s="15">
        <f t="shared" si="206"/>
        <v>1.0935312500000001E-2</v>
      </c>
      <c r="G6645" s="10">
        <f>IF(C6645&gt;'Assumptions Notes'!C$11,'Assumptions Notes'!C$11,C6645)</f>
        <v>49.99</v>
      </c>
      <c r="H6645" s="15">
        <f t="shared" si="207"/>
        <v>1.0935312500000001E-2</v>
      </c>
      <c r="I6645" s="2">
        <f>IF(C6645&gt;'Assumptions Notes'!C$11,-C6645*('Assumptions Notes'!C$13/(2*1000)),G6645*D6645)</f>
        <v>1.0935312500000001E-2</v>
      </c>
    </row>
    <row r="6646" spans="1:9" x14ac:dyDescent="0.2">
      <c r="A6646" s="5">
        <v>42690.416666666664</v>
      </c>
      <c r="B6646" s="2">
        <v>1175.8699999999999</v>
      </c>
      <c r="C6646" s="10">
        <v>47.35</v>
      </c>
      <c r="D6646" s="8">
        <v>2.1000000000000001E-4</v>
      </c>
      <c r="E6646" s="13">
        <f>D6646*'Assumptions Notes'!C$12</f>
        <v>7.5600000000000001E-2</v>
      </c>
      <c r="F6646" s="15">
        <f t="shared" si="206"/>
        <v>9.9435000000000009E-3</v>
      </c>
      <c r="G6646" s="10">
        <f>IF(C6646&gt;'Assumptions Notes'!C$11,'Assumptions Notes'!C$11,C6646)</f>
        <v>47.35</v>
      </c>
      <c r="H6646" s="15">
        <f t="shared" si="207"/>
        <v>9.9435000000000009E-3</v>
      </c>
      <c r="I6646" s="2">
        <f>IF(C6646&gt;'Assumptions Notes'!C$11,-C6646*('Assumptions Notes'!C$13/(2*1000)),G6646*D6646)</f>
        <v>9.9435000000000009E-3</v>
      </c>
    </row>
    <row r="6647" spans="1:9" x14ac:dyDescent="0.2">
      <c r="A6647" s="5">
        <v>42690.4375</v>
      </c>
      <c r="B6647" s="2">
        <v>1131.3900000000001</v>
      </c>
      <c r="C6647" s="10">
        <v>48.1</v>
      </c>
      <c r="D6647" s="8">
        <v>2.075E-4</v>
      </c>
      <c r="E6647" s="13">
        <f>D6647*'Assumptions Notes'!C$12</f>
        <v>7.4700000000000003E-2</v>
      </c>
      <c r="F6647" s="15">
        <f t="shared" si="206"/>
        <v>9.98075E-3</v>
      </c>
      <c r="G6647" s="10">
        <f>IF(C6647&gt;'Assumptions Notes'!C$11,'Assumptions Notes'!C$11,C6647)</f>
        <v>48.1</v>
      </c>
      <c r="H6647" s="15">
        <f t="shared" si="207"/>
        <v>9.98075E-3</v>
      </c>
      <c r="I6647" s="2">
        <f>IF(C6647&gt;'Assumptions Notes'!C$11,-C6647*('Assumptions Notes'!C$13/(2*1000)),G6647*D6647)</f>
        <v>9.98075E-3</v>
      </c>
    </row>
    <row r="6648" spans="1:9" x14ac:dyDescent="0.2">
      <c r="A6648" s="5">
        <v>42690.458333333336</v>
      </c>
      <c r="B6648" s="2">
        <v>1102.6199999999999</v>
      </c>
      <c r="C6648" s="10">
        <v>49.69</v>
      </c>
      <c r="D6648" s="8">
        <v>2.05E-4</v>
      </c>
      <c r="E6648" s="13">
        <f>D6648*'Assumptions Notes'!C$12</f>
        <v>7.3800000000000004E-2</v>
      </c>
      <c r="F6648" s="15">
        <f t="shared" si="206"/>
        <v>1.018645E-2</v>
      </c>
      <c r="G6648" s="10">
        <f>IF(C6648&gt;'Assumptions Notes'!C$11,'Assumptions Notes'!C$11,C6648)</f>
        <v>49.69</v>
      </c>
      <c r="H6648" s="15">
        <f t="shared" si="207"/>
        <v>1.018645E-2</v>
      </c>
      <c r="I6648" s="2">
        <f>IF(C6648&gt;'Assumptions Notes'!C$11,-C6648*('Assumptions Notes'!C$13/(2*1000)),G6648*D6648)</f>
        <v>1.018645E-2</v>
      </c>
    </row>
    <row r="6649" spans="1:9" x14ac:dyDescent="0.2">
      <c r="A6649" s="5">
        <v>42690.479166666664</v>
      </c>
      <c r="B6649" s="2">
        <v>1134.56</v>
      </c>
      <c r="C6649" s="10">
        <v>49.94</v>
      </c>
      <c r="D6649" s="8">
        <v>2.1499999999999999E-4</v>
      </c>
      <c r="E6649" s="13">
        <f>D6649*'Assumptions Notes'!C$12</f>
        <v>7.7399999999999997E-2</v>
      </c>
      <c r="F6649" s="15">
        <f t="shared" si="206"/>
        <v>1.0737099999999999E-2</v>
      </c>
      <c r="G6649" s="10">
        <f>IF(C6649&gt;'Assumptions Notes'!C$11,'Assumptions Notes'!C$11,C6649)</f>
        <v>49.94</v>
      </c>
      <c r="H6649" s="15">
        <f t="shared" si="207"/>
        <v>1.0737099999999999E-2</v>
      </c>
      <c r="I6649" s="2">
        <f>IF(C6649&gt;'Assumptions Notes'!C$11,-C6649*('Assumptions Notes'!C$13/(2*1000)),G6649*D6649)</f>
        <v>1.0737099999999999E-2</v>
      </c>
    </row>
    <row r="6650" spans="1:9" x14ac:dyDescent="0.2">
      <c r="A6650" s="5">
        <v>42690.5</v>
      </c>
      <c r="B6650" s="2">
        <v>1146.6199999999999</v>
      </c>
      <c r="C6650" s="10">
        <v>51.48</v>
      </c>
      <c r="D6650" s="8">
        <v>2.2499999999999999E-4</v>
      </c>
      <c r="E6650" s="13">
        <f>D6650*'Assumptions Notes'!C$12</f>
        <v>8.1000000000000003E-2</v>
      </c>
      <c r="F6650" s="15">
        <f t="shared" si="206"/>
        <v>1.1583E-2</v>
      </c>
      <c r="G6650" s="10">
        <f>IF(C6650&gt;'Assumptions Notes'!C$11,'Assumptions Notes'!C$11,C6650)</f>
        <v>51.48</v>
      </c>
      <c r="H6650" s="15">
        <f t="shared" si="207"/>
        <v>1.1583E-2</v>
      </c>
      <c r="I6650" s="2">
        <f>IF(C6650&gt;'Assumptions Notes'!C$11,-C6650*('Assumptions Notes'!C$13/(2*1000)),G6650*D6650)</f>
        <v>1.1583E-2</v>
      </c>
    </row>
    <row r="6651" spans="1:9" x14ac:dyDescent="0.2">
      <c r="A6651" s="5">
        <v>42690.520833333336</v>
      </c>
      <c r="B6651" s="2">
        <v>1151.28</v>
      </c>
      <c r="C6651" s="10">
        <v>59.38</v>
      </c>
      <c r="D6651" s="8">
        <v>2.1250000000000002E-4</v>
      </c>
      <c r="E6651" s="13">
        <f>D6651*'Assumptions Notes'!C$12</f>
        <v>7.6500000000000012E-2</v>
      </c>
      <c r="F6651" s="15">
        <f t="shared" si="206"/>
        <v>1.2618250000000001E-2</v>
      </c>
      <c r="G6651" s="10">
        <f>IF(C6651&gt;'Assumptions Notes'!C$11,'Assumptions Notes'!C$11,C6651)</f>
        <v>59.38</v>
      </c>
      <c r="H6651" s="15">
        <f t="shared" si="207"/>
        <v>1.2618250000000001E-2</v>
      </c>
      <c r="I6651" s="2">
        <f>IF(C6651&gt;'Assumptions Notes'!C$11,-C6651*('Assumptions Notes'!C$13/(2*1000)),G6651*D6651)</f>
        <v>1.2618250000000001E-2</v>
      </c>
    </row>
    <row r="6652" spans="1:9" x14ac:dyDescent="0.2">
      <c r="A6652" s="5">
        <v>42690.541666666664</v>
      </c>
      <c r="B6652" s="2">
        <v>1162.26</v>
      </c>
      <c r="C6652" s="10">
        <v>59.44</v>
      </c>
      <c r="D6652" s="8">
        <v>2.0000000000000001E-4</v>
      </c>
      <c r="E6652" s="13">
        <f>D6652*'Assumptions Notes'!C$12</f>
        <v>7.2000000000000008E-2</v>
      </c>
      <c r="F6652" s="15">
        <f t="shared" si="206"/>
        <v>1.1887999999999999E-2</v>
      </c>
      <c r="G6652" s="10">
        <f>IF(C6652&gt;'Assumptions Notes'!C$11,'Assumptions Notes'!C$11,C6652)</f>
        <v>59.44</v>
      </c>
      <c r="H6652" s="15">
        <f t="shared" si="207"/>
        <v>1.1887999999999999E-2</v>
      </c>
      <c r="I6652" s="2">
        <f>IF(C6652&gt;'Assumptions Notes'!C$11,-C6652*('Assumptions Notes'!C$13/(2*1000)),G6652*D6652)</f>
        <v>1.1887999999999999E-2</v>
      </c>
    </row>
    <row r="6653" spans="1:9" x14ac:dyDescent="0.2">
      <c r="A6653" s="5">
        <v>42690.5625</v>
      </c>
      <c r="B6653" s="2">
        <v>1176.6600000000001</v>
      </c>
      <c r="C6653" s="10">
        <v>58.51</v>
      </c>
      <c r="D6653" s="8">
        <v>1.975E-4</v>
      </c>
      <c r="E6653" s="13">
        <f>D6653*'Assumptions Notes'!C$12</f>
        <v>7.1099999999999997E-2</v>
      </c>
      <c r="F6653" s="15">
        <f t="shared" si="206"/>
        <v>1.1555724999999999E-2</v>
      </c>
      <c r="G6653" s="10">
        <f>IF(C6653&gt;'Assumptions Notes'!C$11,'Assumptions Notes'!C$11,C6653)</f>
        <v>58.51</v>
      </c>
      <c r="H6653" s="15">
        <f t="shared" si="207"/>
        <v>1.1555724999999999E-2</v>
      </c>
      <c r="I6653" s="2">
        <f>IF(C6653&gt;'Assumptions Notes'!C$11,-C6653*('Assumptions Notes'!C$13/(2*1000)),G6653*D6653)</f>
        <v>1.1555724999999999E-2</v>
      </c>
    </row>
    <row r="6654" spans="1:9" x14ac:dyDescent="0.2">
      <c r="A6654" s="5">
        <v>42690.583333333336</v>
      </c>
      <c r="B6654" s="2">
        <v>1234.95</v>
      </c>
      <c r="C6654" s="10">
        <v>63.38</v>
      </c>
      <c r="D6654" s="8">
        <v>1.95E-4</v>
      </c>
      <c r="E6654" s="13">
        <f>D6654*'Assumptions Notes'!C$12</f>
        <v>7.0199999999999999E-2</v>
      </c>
      <c r="F6654" s="15">
        <f t="shared" si="206"/>
        <v>1.23591E-2</v>
      </c>
      <c r="G6654" s="10">
        <f>IF(C6654&gt;'Assumptions Notes'!C$11,'Assumptions Notes'!C$11,C6654)</f>
        <v>63.38</v>
      </c>
      <c r="H6654" s="15">
        <f t="shared" si="207"/>
        <v>1.23591E-2</v>
      </c>
      <c r="I6654" s="2">
        <f>IF(C6654&gt;'Assumptions Notes'!C$11,-C6654*('Assumptions Notes'!C$13/(2*1000)),G6654*D6654)</f>
        <v>1.23591E-2</v>
      </c>
    </row>
    <row r="6655" spans="1:9" x14ac:dyDescent="0.2">
      <c r="A6655" s="5">
        <v>42690.604166666664</v>
      </c>
      <c r="B6655" s="2">
        <v>1251.6300000000001</v>
      </c>
      <c r="C6655" s="10">
        <v>68.86</v>
      </c>
      <c r="D6655" s="8">
        <v>1.9625E-4</v>
      </c>
      <c r="E6655" s="13">
        <f>D6655*'Assumptions Notes'!C$12</f>
        <v>7.0650000000000004E-2</v>
      </c>
      <c r="F6655" s="15">
        <f t="shared" si="206"/>
        <v>1.3513775E-2</v>
      </c>
      <c r="G6655" s="10">
        <f>IF(C6655&gt;'Assumptions Notes'!C$11,'Assumptions Notes'!C$11,C6655)</f>
        <v>68.86</v>
      </c>
      <c r="H6655" s="15">
        <f t="shared" si="207"/>
        <v>1.3513775E-2</v>
      </c>
      <c r="I6655" s="2">
        <f>IF(C6655&gt;'Assumptions Notes'!C$11,-C6655*('Assumptions Notes'!C$13/(2*1000)),G6655*D6655)</f>
        <v>1.3513775E-2</v>
      </c>
    </row>
    <row r="6656" spans="1:9" x14ac:dyDescent="0.2">
      <c r="A6656" s="5">
        <v>42690.625</v>
      </c>
      <c r="B6656" s="2">
        <v>1302.03</v>
      </c>
      <c r="C6656" s="10">
        <v>66.14</v>
      </c>
      <c r="D6656" s="8">
        <v>1.975E-4</v>
      </c>
      <c r="E6656" s="13">
        <f>D6656*'Assumptions Notes'!C$12</f>
        <v>7.1099999999999997E-2</v>
      </c>
      <c r="F6656" s="15">
        <f t="shared" si="206"/>
        <v>1.306265E-2</v>
      </c>
      <c r="G6656" s="10">
        <f>IF(C6656&gt;'Assumptions Notes'!C$11,'Assumptions Notes'!C$11,C6656)</f>
        <v>66.14</v>
      </c>
      <c r="H6656" s="15">
        <f t="shared" si="207"/>
        <v>1.306265E-2</v>
      </c>
      <c r="I6656" s="2">
        <f>IF(C6656&gt;'Assumptions Notes'!C$11,-C6656*('Assumptions Notes'!C$13/(2*1000)),G6656*D6656)</f>
        <v>1.306265E-2</v>
      </c>
    </row>
    <row r="6657" spans="1:9" x14ac:dyDescent="0.2">
      <c r="A6657" s="5">
        <v>42690.645833333336</v>
      </c>
      <c r="B6657" s="2">
        <v>1314.56</v>
      </c>
      <c r="C6657" s="10">
        <v>82.55</v>
      </c>
      <c r="D6657" s="8">
        <v>2.2124999999999998E-4</v>
      </c>
      <c r="E6657" s="13">
        <f>D6657*'Assumptions Notes'!C$12</f>
        <v>7.9649999999999999E-2</v>
      </c>
      <c r="F6657" s="15">
        <f t="shared" si="206"/>
        <v>1.8264187499999997E-2</v>
      </c>
      <c r="G6657" s="10">
        <f>IF(C6657&gt;'Assumptions Notes'!C$11,'Assumptions Notes'!C$11,C6657)</f>
        <v>82.55</v>
      </c>
      <c r="H6657" s="15">
        <f t="shared" si="207"/>
        <v>1.8264187499999997E-2</v>
      </c>
      <c r="I6657" s="2">
        <f>IF(C6657&gt;'Assumptions Notes'!C$11,-C6657*('Assumptions Notes'!C$13/(2*1000)),G6657*D6657)</f>
        <v>1.8264187499999997E-2</v>
      </c>
    </row>
    <row r="6658" spans="1:9" x14ac:dyDescent="0.2">
      <c r="A6658" s="5">
        <v>42690.666666666664</v>
      </c>
      <c r="B6658" s="2">
        <v>1352.27</v>
      </c>
      <c r="C6658" s="10">
        <v>76.64</v>
      </c>
      <c r="D6658" s="8">
        <v>2.4499999999999999E-4</v>
      </c>
      <c r="E6658" s="13">
        <f>D6658*'Assumptions Notes'!C$12</f>
        <v>8.8200000000000001E-2</v>
      </c>
      <c r="F6658" s="15">
        <f t="shared" si="206"/>
        <v>1.87768E-2</v>
      </c>
      <c r="G6658" s="10">
        <f>IF(C6658&gt;'Assumptions Notes'!C$11,'Assumptions Notes'!C$11,C6658)</f>
        <v>76.64</v>
      </c>
      <c r="H6658" s="15">
        <f t="shared" si="207"/>
        <v>1.87768E-2</v>
      </c>
      <c r="I6658" s="2">
        <f>IF(C6658&gt;'Assumptions Notes'!C$11,-C6658*('Assumptions Notes'!C$13/(2*1000)),G6658*D6658)</f>
        <v>1.87768E-2</v>
      </c>
    </row>
    <row r="6659" spans="1:9" x14ac:dyDescent="0.2">
      <c r="A6659" s="5">
        <v>42690.6875</v>
      </c>
      <c r="B6659" s="2">
        <v>1420.36</v>
      </c>
      <c r="C6659" s="10">
        <v>66.52</v>
      </c>
      <c r="D6659" s="8">
        <v>2.7E-4</v>
      </c>
      <c r="E6659" s="13">
        <f>D6659*'Assumptions Notes'!C$12</f>
        <v>9.7199999999999995E-2</v>
      </c>
      <c r="F6659" s="15">
        <f t="shared" si="206"/>
        <v>1.7960399999999998E-2</v>
      </c>
      <c r="G6659" s="10">
        <f>IF(C6659&gt;'Assumptions Notes'!C$11,'Assumptions Notes'!C$11,C6659)</f>
        <v>66.52</v>
      </c>
      <c r="H6659" s="15">
        <f t="shared" si="207"/>
        <v>1.7960399999999998E-2</v>
      </c>
      <c r="I6659" s="2">
        <f>IF(C6659&gt;'Assumptions Notes'!C$11,-C6659*('Assumptions Notes'!C$13/(2*1000)),G6659*D6659)</f>
        <v>1.7960399999999998E-2</v>
      </c>
    </row>
    <row r="6660" spans="1:9" x14ac:dyDescent="0.2">
      <c r="A6660" s="5">
        <v>42690.708333333336</v>
      </c>
      <c r="B6660" s="2">
        <v>1476.99</v>
      </c>
      <c r="C6660" s="10">
        <v>103.32</v>
      </c>
      <c r="D6660" s="8">
        <v>2.9500000000000001E-4</v>
      </c>
      <c r="E6660" s="13">
        <f>D6660*'Assumptions Notes'!C$12</f>
        <v>0.1062</v>
      </c>
      <c r="F6660" s="15">
        <f t="shared" ref="F6660:F6723" si="208">D6660*C6660</f>
        <v>3.04794E-2</v>
      </c>
      <c r="G6660" s="10">
        <f>IF(C6660&gt;'Assumptions Notes'!C$11,'Assumptions Notes'!C$11,C6660)</f>
        <v>103.32</v>
      </c>
      <c r="H6660" s="15">
        <f t="shared" ref="H6660:H6723" si="209">G6660*D6660</f>
        <v>3.04794E-2</v>
      </c>
      <c r="I6660" s="2">
        <f>IF(C6660&gt;'Assumptions Notes'!C$11,-C6660*('Assumptions Notes'!C$13/(2*1000)),G6660*D6660)</f>
        <v>3.04794E-2</v>
      </c>
    </row>
    <row r="6661" spans="1:9" x14ac:dyDescent="0.2">
      <c r="A6661" s="5">
        <v>42690.729166666664</v>
      </c>
      <c r="B6661" s="2">
        <v>1522.38</v>
      </c>
      <c r="C6661" s="10">
        <v>210.48</v>
      </c>
      <c r="D6661" s="8">
        <v>2.9750000000000002E-4</v>
      </c>
      <c r="E6661" s="13">
        <f>D6661*'Assumptions Notes'!C$12</f>
        <v>0.1071</v>
      </c>
      <c r="F6661" s="15">
        <f t="shared" si="208"/>
        <v>6.2617800000000001E-2</v>
      </c>
      <c r="G6661" s="10">
        <f>IF(C6661&gt;'Assumptions Notes'!C$11,'Assumptions Notes'!C$11,C6661)</f>
        <v>120</v>
      </c>
      <c r="H6661" s="15">
        <f t="shared" si="209"/>
        <v>3.5700000000000003E-2</v>
      </c>
      <c r="I6661" s="2">
        <f>IF(C6661&gt;'Assumptions Notes'!C$11,-C6661*('Assumptions Notes'!C$13/(2*1000)),G6661*D6661)</f>
        <v>-0.10524</v>
      </c>
    </row>
    <row r="6662" spans="1:9" x14ac:dyDescent="0.2">
      <c r="A6662" s="5">
        <v>42690.75</v>
      </c>
      <c r="B6662" s="2">
        <v>1556.14</v>
      </c>
      <c r="C6662" s="10">
        <v>1909.8</v>
      </c>
      <c r="D6662" s="8">
        <v>2.9999999999999997E-4</v>
      </c>
      <c r="E6662" s="13">
        <f>D6662*'Assumptions Notes'!C$12</f>
        <v>0.10799999999999998</v>
      </c>
      <c r="F6662" s="15">
        <f t="shared" si="208"/>
        <v>0.57293999999999989</v>
      </c>
      <c r="G6662" s="10">
        <f>IF(C6662&gt;'Assumptions Notes'!C$11,'Assumptions Notes'!C$11,C6662)</f>
        <v>120</v>
      </c>
      <c r="H6662" s="15">
        <f t="shared" si="209"/>
        <v>3.5999999999999997E-2</v>
      </c>
      <c r="I6662" s="2">
        <f>IF(C6662&gt;'Assumptions Notes'!C$11,-C6662*('Assumptions Notes'!C$13/(2*1000)),G6662*D6662)</f>
        <v>-0.95489999999999997</v>
      </c>
    </row>
    <row r="6663" spans="1:9" x14ac:dyDescent="0.2">
      <c r="A6663" s="5">
        <v>42690.770833333336</v>
      </c>
      <c r="B6663" s="2">
        <v>1558.36</v>
      </c>
      <c r="C6663" s="10">
        <v>131.13</v>
      </c>
      <c r="D6663" s="8">
        <v>2.9999999999999997E-4</v>
      </c>
      <c r="E6663" s="13">
        <f>D6663*'Assumptions Notes'!C$12</f>
        <v>0.10799999999999998</v>
      </c>
      <c r="F6663" s="15">
        <f t="shared" si="208"/>
        <v>3.9338999999999992E-2</v>
      </c>
      <c r="G6663" s="10">
        <f>IF(C6663&gt;'Assumptions Notes'!C$11,'Assumptions Notes'!C$11,C6663)</f>
        <v>120</v>
      </c>
      <c r="H6663" s="15">
        <f t="shared" si="209"/>
        <v>3.5999999999999997E-2</v>
      </c>
      <c r="I6663" s="2">
        <f>IF(C6663&gt;'Assumptions Notes'!C$11,-C6663*('Assumptions Notes'!C$13/(2*1000)),G6663*D6663)</f>
        <v>-6.5564999999999998E-2</v>
      </c>
    </row>
    <row r="6664" spans="1:9" x14ac:dyDescent="0.2">
      <c r="A6664" s="5">
        <v>42690.791666666664</v>
      </c>
      <c r="B6664" s="2">
        <v>1581.75</v>
      </c>
      <c r="C6664" s="10">
        <v>227.13</v>
      </c>
      <c r="D6664" s="8">
        <v>2.9999999999999997E-4</v>
      </c>
      <c r="E6664" s="13">
        <f>D6664*'Assumptions Notes'!C$12</f>
        <v>0.10799999999999998</v>
      </c>
      <c r="F6664" s="15">
        <f t="shared" si="208"/>
        <v>6.8138999999999991E-2</v>
      </c>
      <c r="G6664" s="10">
        <f>IF(C6664&gt;'Assumptions Notes'!C$11,'Assumptions Notes'!C$11,C6664)</f>
        <v>120</v>
      </c>
      <c r="H6664" s="15">
        <f t="shared" si="209"/>
        <v>3.5999999999999997E-2</v>
      </c>
      <c r="I6664" s="2">
        <f>IF(C6664&gt;'Assumptions Notes'!C$11,-C6664*('Assumptions Notes'!C$13/(2*1000)),G6664*D6664)</f>
        <v>-0.113565</v>
      </c>
    </row>
    <row r="6665" spans="1:9" x14ac:dyDescent="0.2">
      <c r="A6665" s="5">
        <v>42690.8125</v>
      </c>
      <c r="B6665" s="2">
        <v>1569.21</v>
      </c>
      <c r="C6665" s="10">
        <v>82.49</v>
      </c>
      <c r="D6665" s="8">
        <v>2.9750000000000002E-4</v>
      </c>
      <c r="E6665" s="13">
        <f>D6665*'Assumptions Notes'!C$12</f>
        <v>0.1071</v>
      </c>
      <c r="F6665" s="15">
        <f t="shared" si="208"/>
        <v>2.4540775000000001E-2</v>
      </c>
      <c r="G6665" s="10">
        <f>IF(C6665&gt;'Assumptions Notes'!C$11,'Assumptions Notes'!C$11,C6665)</f>
        <v>82.49</v>
      </c>
      <c r="H6665" s="15">
        <f t="shared" si="209"/>
        <v>2.4540775000000001E-2</v>
      </c>
      <c r="I6665" s="2">
        <f>IF(C6665&gt;'Assumptions Notes'!C$11,-C6665*('Assumptions Notes'!C$13/(2*1000)),G6665*D6665)</f>
        <v>2.4540775000000001E-2</v>
      </c>
    </row>
    <row r="6666" spans="1:9" x14ac:dyDescent="0.2">
      <c r="A6666" s="5">
        <v>42690.833333333336</v>
      </c>
      <c r="B6666" s="2">
        <v>1570.85</v>
      </c>
      <c r="C6666" s="10">
        <v>95.27</v>
      </c>
      <c r="D6666" s="8">
        <v>2.9500000000000001E-4</v>
      </c>
      <c r="E6666" s="13">
        <f>D6666*'Assumptions Notes'!C$12</f>
        <v>0.1062</v>
      </c>
      <c r="F6666" s="15">
        <f t="shared" si="208"/>
        <v>2.8104650000000002E-2</v>
      </c>
      <c r="G6666" s="10">
        <f>IF(C6666&gt;'Assumptions Notes'!C$11,'Assumptions Notes'!C$11,C6666)</f>
        <v>95.27</v>
      </c>
      <c r="H6666" s="15">
        <f t="shared" si="209"/>
        <v>2.8104650000000002E-2</v>
      </c>
      <c r="I6666" s="2">
        <f>IF(C6666&gt;'Assumptions Notes'!C$11,-C6666*('Assumptions Notes'!C$13/(2*1000)),G6666*D6666)</f>
        <v>2.8104650000000002E-2</v>
      </c>
    </row>
    <row r="6667" spans="1:9" x14ac:dyDescent="0.2">
      <c r="A6667" s="5">
        <v>42690.854166666664</v>
      </c>
      <c r="B6667" s="2">
        <v>1552.95</v>
      </c>
      <c r="C6667" s="10">
        <v>49.91</v>
      </c>
      <c r="D6667" s="8">
        <v>2.9E-4</v>
      </c>
      <c r="E6667" s="13">
        <f>D6667*'Assumptions Notes'!C$12</f>
        <v>0.10440000000000001</v>
      </c>
      <c r="F6667" s="15">
        <f t="shared" si="208"/>
        <v>1.44739E-2</v>
      </c>
      <c r="G6667" s="10">
        <f>IF(C6667&gt;'Assumptions Notes'!C$11,'Assumptions Notes'!C$11,C6667)</f>
        <v>49.91</v>
      </c>
      <c r="H6667" s="15">
        <f t="shared" si="209"/>
        <v>1.44739E-2</v>
      </c>
      <c r="I6667" s="2">
        <f>IF(C6667&gt;'Assumptions Notes'!C$11,-C6667*('Assumptions Notes'!C$13/(2*1000)),G6667*D6667)</f>
        <v>1.44739E-2</v>
      </c>
    </row>
    <row r="6668" spans="1:9" x14ac:dyDescent="0.2">
      <c r="A6668" s="5">
        <v>42690.875</v>
      </c>
      <c r="B6668" s="2">
        <v>1488.41</v>
      </c>
      <c r="C6668" s="10">
        <v>41.75</v>
      </c>
      <c r="D6668" s="8">
        <v>2.8499999999999999E-4</v>
      </c>
      <c r="E6668" s="13">
        <f>D6668*'Assumptions Notes'!C$12</f>
        <v>0.1026</v>
      </c>
      <c r="F6668" s="15">
        <f t="shared" si="208"/>
        <v>1.189875E-2</v>
      </c>
      <c r="G6668" s="10">
        <f>IF(C6668&gt;'Assumptions Notes'!C$11,'Assumptions Notes'!C$11,C6668)</f>
        <v>41.75</v>
      </c>
      <c r="H6668" s="15">
        <f t="shared" si="209"/>
        <v>1.189875E-2</v>
      </c>
      <c r="I6668" s="2">
        <f>IF(C6668&gt;'Assumptions Notes'!C$11,-C6668*('Assumptions Notes'!C$13/(2*1000)),G6668*D6668)</f>
        <v>1.189875E-2</v>
      </c>
    </row>
    <row r="6669" spans="1:9" x14ac:dyDescent="0.2">
      <c r="A6669" s="5">
        <v>42690.895833333336</v>
      </c>
      <c r="B6669" s="2">
        <v>1400.88</v>
      </c>
      <c r="C6669" s="10">
        <v>43.97</v>
      </c>
      <c r="D6669" s="8">
        <v>2.7E-4</v>
      </c>
      <c r="E6669" s="13">
        <f>D6669*'Assumptions Notes'!C$12</f>
        <v>9.7199999999999995E-2</v>
      </c>
      <c r="F6669" s="15">
        <f t="shared" si="208"/>
        <v>1.1871899999999999E-2</v>
      </c>
      <c r="G6669" s="10">
        <f>IF(C6669&gt;'Assumptions Notes'!C$11,'Assumptions Notes'!C$11,C6669)</f>
        <v>43.97</v>
      </c>
      <c r="H6669" s="15">
        <f t="shared" si="209"/>
        <v>1.1871899999999999E-2</v>
      </c>
      <c r="I6669" s="2">
        <f>IF(C6669&gt;'Assumptions Notes'!C$11,-C6669*('Assumptions Notes'!C$13/(2*1000)),G6669*D6669)</f>
        <v>1.1871899999999999E-2</v>
      </c>
    </row>
    <row r="6670" spans="1:9" x14ac:dyDescent="0.2">
      <c r="A6670" s="5">
        <v>42690.916666666664</v>
      </c>
      <c r="B6670" s="2">
        <v>1335.3</v>
      </c>
      <c r="C6670" s="10">
        <v>43.14</v>
      </c>
      <c r="D6670" s="8">
        <v>2.5500000000000002E-4</v>
      </c>
      <c r="E6670" s="13">
        <f>D6670*'Assumptions Notes'!C$12</f>
        <v>9.1800000000000007E-2</v>
      </c>
      <c r="F6670" s="15">
        <f t="shared" si="208"/>
        <v>1.10007E-2</v>
      </c>
      <c r="G6670" s="10">
        <f>IF(C6670&gt;'Assumptions Notes'!C$11,'Assumptions Notes'!C$11,C6670)</f>
        <v>43.14</v>
      </c>
      <c r="H6670" s="15">
        <f t="shared" si="209"/>
        <v>1.10007E-2</v>
      </c>
      <c r="I6670" s="2">
        <f>IF(C6670&gt;'Assumptions Notes'!C$11,-C6670*('Assumptions Notes'!C$13/(2*1000)),G6670*D6670)</f>
        <v>1.10007E-2</v>
      </c>
    </row>
    <row r="6671" spans="1:9" x14ac:dyDescent="0.2">
      <c r="A6671" s="5">
        <v>42690.9375</v>
      </c>
      <c r="B6671" s="2">
        <v>1305.0999999999999</v>
      </c>
      <c r="C6671" s="10">
        <v>87.3</v>
      </c>
      <c r="D6671" s="8">
        <v>2.1250000000000002E-4</v>
      </c>
      <c r="E6671" s="13">
        <f>D6671*'Assumptions Notes'!C$12</f>
        <v>7.6500000000000012E-2</v>
      </c>
      <c r="F6671" s="15">
        <f t="shared" si="208"/>
        <v>1.8551250000000002E-2</v>
      </c>
      <c r="G6671" s="10">
        <f>IF(C6671&gt;'Assumptions Notes'!C$11,'Assumptions Notes'!C$11,C6671)</f>
        <v>87.3</v>
      </c>
      <c r="H6671" s="15">
        <f t="shared" si="209"/>
        <v>1.8551250000000002E-2</v>
      </c>
      <c r="I6671" s="2">
        <f>IF(C6671&gt;'Assumptions Notes'!C$11,-C6671*('Assumptions Notes'!C$13/(2*1000)),G6671*D6671)</f>
        <v>1.8551250000000002E-2</v>
      </c>
    </row>
    <row r="6672" spans="1:9" x14ac:dyDescent="0.2">
      <c r="A6672" s="5">
        <v>42690.958333333336</v>
      </c>
      <c r="B6672" s="2">
        <v>1253.5</v>
      </c>
      <c r="C6672" s="10">
        <v>65.900000000000006</v>
      </c>
      <c r="D6672" s="8">
        <v>1.7000000000000001E-4</v>
      </c>
      <c r="E6672" s="13">
        <f>D6672*'Assumptions Notes'!C$12</f>
        <v>6.1200000000000004E-2</v>
      </c>
      <c r="F6672" s="15">
        <f t="shared" si="208"/>
        <v>1.1203000000000001E-2</v>
      </c>
      <c r="G6672" s="10">
        <f>IF(C6672&gt;'Assumptions Notes'!C$11,'Assumptions Notes'!C$11,C6672)</f>
        <v>65.900000000000006</v>
      </c>
      <c r="H6672" s="15">
        <f t="shared" si="209"/>
        <v>1.1203000000000001E-2</v>
      </c>
      <c r="I6672" s="2">
        <f>IF(C6672&gt;'Assumptions Notes'!C$11,-C6672*('Assumptions Notes'!C$13/(2*1000)),G6672*D6672)</f>
        <v>1.1203000000000001E-2</v>
      </c>
    </row>
    <row r="6673" spans="1:9" x14ac:dyDescent="0.2">
      <c r="A6673" s="5">
        <v>42690.979166666664</v>
      </c>
      <c r="B6673" s="2">
        <v>1219.93</v>
      </c>
      <c r="C6673" s="10">
        <v>55.89</v>
      </c>
      <c r="D6673" s="8">
        <v>1.5000000000000001E-4</v>
      </c>
      <c r="E6673" s="13">
        <f>D6673*'Assumptions Notes'!C$12</f>
        <v>5.4000000000000006E-2</v>
      </c>
      <c r="F6673" s="15">
        <f t="shared" si="208"/>
        <v>8.3835000000000003E-3</v>
      </c>
      <c r="G6673" s="10">
        <f>IF(C6673&gt;'Assumptions Notes'!C$11,'Assumptions Notes'!C$11,C6673)</f>
        <v>55.89</v>
      </c>
      <c r="H6673" s="15">
        <f t="shared" si="209"/>
        <v>8.3835000000000003E-3</v>
      </c>
      <c r="I6673" s="2">
        <f>IF(C6673&gt;'Assumptions Notes'!C$11,-C6673*('Assumptions Notes'!C$13/(2*1000)),G6673*D6673)</f>
        <v>8.3835000000000003E-3</v>
      </c>
    </row>
    <row r="6674" spans="1:9" x14ac:dyDescent="0.2">
      <c r="A6674" s="5">
        <v>42691</v>
      </c>
      <c r="B6674" s="2">
        <v>1402.09</v>
      </c>
      <c r="C6674" s="10">
        <v>57.92</v>
      </c>
      <c r="D6674" s="8">
        <v>1.2999999999999999E-4</v>
      </c>
      <c r="E6674" s="13">
        <f>D6674*'Assumptions Notes'!C$12</f>
        <v>4.6799999999999994E-2</v>
      </c>
      <c r="F6674" s="15">
        <f t="shared" si="208"/>
        <v>7.5295999999999991E-3</v>
      </c>
      <c r="G6674" s="10">
        <f>IF(C6674&gt;'Assumptions Notes'!C$11,'Assumptions Notes'!C$11,C6674)</f>
        <v>57.92</v>
      </c>
      <c r="H6674" s="15">
        <f t="shared" si="209"/>
        <v>7.5295999999999991E-3</v>
      </c>
      <c r="I6674" s="2">
        <f>IF(C6674&gt;'Assumptions Notes'!C$11,-C6674*('Assumptions Notes'!C$13/(2*1000)),G6674*D6674)</f>
        <v>7.5295999999999991E-3</v>
      </c>
    </row>
    <row r="6675" spans="1:9" x14ac:dyDescent="0.2">
      <c r="A6675" s="5">
        <v>42691.020833333336</v>
      </c>
      <c r="B6675" s="2">
        <v>1306.23</v>
      </c>
      <c r="C6675" s="10">
        <v>43.9</v>
      </c>
      <c r="D6675" s="8">
        <v>1.175E-4</v>
      </c>
      <c r="E6675" s="13">
        <f>D6675*'Assumptions Notes'!C$12</f>
        <v>4.2299999999999997E-2</v>
      </c>
      <c r="F6675" s="15">
        <f t="shared" si="208"/>
        <v>5.1582499999999996E-3</v>
      </c>
      <c r="G6675" s="10">
        <f>IF(C6675&gt;'Assumptions Notes'!C$11,'Assumptions Notes'!C$11,C6675)</f>
        <v>43.9</v>
      </c>
      <c r="H6675" s="15">
        <f t="shared" si="209"/>
        <v>5.1582499999999996E-3</v>
      </c>
      <c r="I6675" s="2">
        <f>IF(C6675&gt;'Assumptions Notes'!C$11,-C6675*('Assumptions Notes'!C$13/(2*1000)),G6675*D6675)</f>
        <v>5.1582499999999996E-3</v>
      </c>
    </row>
    <row r="6676" spans="1:9" x14ac:dyDescent="0.2">
      <c r="A6676" s="5">
        <v>42691.041666666664</v>
      </c>
      <c r="B6676" s="2">
        <v>1240.82</v>
      </c>
      <c r="C6676" s="10">
        <v>42.75</v>
      </c>
      <c r="D6676" s="8">
        <v>1.05E-4</v>
      </c>
      <c r="E6676" s="13">
        <f>D6676*'Assumptions Notes'!C$12</f>
        <v>3.78E-2</v>
      </c>
      <c r="F6676" s="15">
        <f t="shared" si="208"/>
        <v>4.4887500000000006E-3</v>
      </c>
      <c r="G6676" s="10">
        <f>IF(C6676&gt;'Assumptions Notes'!C$11,'Assumptions Notes'!C$11,C6676)</f>
        <v>42.75</v>
      </c>
      <c r="H6676" s="15">
        <f t="shared" si="209"/>
        <v>4.4887500000000006E-3</v>
      </c>
      <c r="I6676" s="2">
        <f>IF(C6676&gt;'Assumptions Notes'!C$11,-C6676*('Assumptions Notes'!C$13/(2*1000)),G6676*D6676)</f>
        <v>4.4887500000000006E-3</v>
      </c>
    </row>
    <row r="6677" spans="1:9" x14ac:dyDescent="0.2">
      <c r="A6677" s="5">
        <v>42691.0625</v>
      </c>
      <c r="B6677" s="2">
        <v>1174.97</v>
      </c>
      <c r="C6677" s="10">
        <v>33.909999999999997</v>
      </c>
      <c r="D6677" s="8">
        <v>1.025E-4</v>
      </c>
      <c r="E6677" s="13">
        <f>D6677*'Assumptions Notes'!C$12</f>
        <v>3.6900000000000002E-2</v>
      </c>
      <c r="F6677" s="15">
        <f t="shared" si="208"/>
        <v>3.4757749999999995E-3</v>
      </c>
      <c r="G6677" s="10">
        <f>IF(C6677&gt;'Assumptions Notes'!C$11,'Assumptions Notes'!C$11,C6677)</f>
        <v>33.909999999999997</v>
      </c>
      <c r="H6677" s="15">
        <f t="shared" si="209"/>
        <v>3.4757749999999995E-3</v>
      </c>
      <c r="I6677" s="2">
        <f>IF(C6677&gt;'Assumptions Notes'!C$11,-C6677*('Assumptions Notes'!C$13/(2*1000)),G6677*D6677)</f>
        <v>3.4757749999999995E-3</v>
      </c>
    </row>
    <row r="6678" spans="1:9" x14ac:dyDescent="0.2">
      <c r="A6678" s="5">
        <v>42691.083333333336</v>
      </c>
      <c r="B6678" s="2">
        <v>1120.25</v>
      </c>
      <c r="C6678" s="10">
        <v>32.85</v>
      </c>
      <c r="D6678" s="8">
        <v>1E-4</v>
      </c>
      <c r="E6678" s="13">
        <f>D6678*'Assumptions Notes'!C$12</f>
        <v>3.6000000000000004E-2</v>
      </c>
      <c r="F6678" s="15">
        <f t="shared" si="208"/>
        <v>3.2850000000000002E-3</v>
      </c>
      <c r="G6678" s="10">
        <f>IF(C6678&gt;'Assumptions Notes'!C$11,'Assumptions Notes'!C$11,C6678)</f>
        <v>32.85</v>
      </c>
      <c r="H6678" s="15">
        <f t="shared" si="209"/>
        <v>3.2850000000000002E-3</v>
      </c>
      <c r="I6678" s="2">
        <f>IF(C6678&gt;'Assumptions Notes'!C$11,-C6678*('Assumptions Notes'!C$13/(2*1000)),G6678*D6678)</f>
        <v>3.2850000000000002E-3</v>
      </c>
    </row>
    <row r="6679" spans="1:9" x14ac:dyDescent="0.2">
      <c r="A6679" s="5">
        <v>42691.104166666664</v>
      </c>
      <c r="B6679" s="2">
        <v>1078.71</v>
      </c>
      <c r="C6679" s="10">
        <v>37.909999999999997</v>
      </c>
      <c r="D6679" s="8">
        <v>9.8750000000000002E-5</v>
      </c>
      <c r="E6679" s="13">
        <f>D6679*'Assumptions Notes'!C$12</f>
        <v>3.5549999999999998E-2</v>
      </c>
      <c r="F6679" s="15">
        <f t="shared" si="208"/>
        <v>3.7436124999999996E-3</v>
      </c>
      <c r="G6679" s="10">
        <f>IF(C6679&gt;'Assumptions Notes'!C$11,'Assumptions Notes'!C$11,C6679)</f>
        <v>37.909999999999997</v>
      </c>
      <c r="H6679" s="15">
        <f t="shared" si="209"/>
        <v>3.7436124999999996E-3</v>
      </c>
      <c r="I6679" s="2">
        <f>IF(C6679&gt;'Assumptions Notes'!C$11,-C6679*('Assumptions Notes'!C$13/(2*1000)),G6679*D6679)</f>
        <v>3.7436124999999996E-3</v>
      </c>
    </row>
    <row r="6680" spans="1:9" x14ac:dyDescent="0.2">
      <c r="A6680" s="5">
        <v>42691.125</v>
      </c>
      <c r="B6680" s="2">
        <v>1067.55</v>
      </c>
      <c r="C6680" s="10">
        <v>25.23</v>
      </c>
      <c r="D6680" s="8">
        <v>9.7499999999999998E-5</v>
      </c>
      <c r="E6680" s="13">
        <f>D6680*'Assumptions Notes'!C$12</f>
        <v>3.5099999999999999E-2</v>
      </c>
      <c r="F6680" s="15">
        <f t="shared" si="208"/>
        <v>2.459925E-3</v>
      </c>
      <c r="G6680" s="10">
        <f>IF(C6680&gt;'Assumptions Notes'!C$11,'Assumptions Notes'!C$11,C6680)</f>
        <v>25.23</v>
      </c>
      <c r="H6680" s="15">
        <f t="shared" si="209"/>
        <v>2.459925E-3</v>
      </c>
      <c r="I6680" s="2">
        <f>IF(C6680&gt;'Assumptions Notes'!C$11,-C6680*('Assumptions Notes'!C$13/(2*1000)),G6680*D6680)</f>
        <v>2.459925E-3</v>
      </c>
    </row>
    <row r="6681" spans="1:9" x14ac:dyDescent="0.2">
      <c r="A6681" s="5">
        <v>42691.145833333336</v>
      </c>
      <c r="B6681" s="2">
        <v>1050.6199999999999</v>
      </c>
      <c r="C6681" s="10">
        <v>17.309999999999999</v>
      </c>
      <c r="D6681" s="8">
        <v>9.6250000000000009E-5</v>
      </c>
      <c r="E6681" s="13">
        <f>D6681*'Assumptions Notes'!C$12</f>
        <v>3.465E-2</v>
      </c>
      <c r="F6681" s="15">
        <f t="shared" si="208"/>
        <v>1.6660875000000001E-3</v>
      </c>
      <c r="G6681" s="10">
        <f>IF(C6681&gt;'Assumptions Notes'!C$11,'Assumptions Notes'!C$11,C6681)</f>
        <v>17.309999999999999</v>
      </c>
      <c r="H6681" s="15">
        <f t="shared" si="209"/>
        <v>1.6660875000000001E-3</v>
      </c>
      <c r="I6681" s="2">
        <f>IF(C6681&gt;'Assumptions Notes'!C$11,-C6681*('Assumptions Notes'!C$13/(2*1000)),G6681*D6681)</f>
        <v>1.6660875000000001E-3</v>
      </c>
    </row>
    <row r="6682" spans="1:9" x14ac:dyDescent="0.2">
      <c r="A6682" s="5">
        <v>42691.166666666664</v>
      </c>
      <c r="B6682" s="2">
        <v>1024.8699999999999</v>
      </c>
      <c r="C6682" s="10">
        <v>16.97</v>
      </c>
      <c r="D6682" s="8">
        <v>9.5000000000000005E-5</v>
      </c>
      <c r="E6682" s="13">
        <f>D6682*'Assumptions Notes'!C$12</f>
        <v>3.4200000000000001E-2</v>
      </c>
      <c r="F6682" s="15">
        <f t="shared" si="208"/>
        <v>1.6121499999999999E-3</v>
      </c>
      <c r="G6682" s="10">
        <f>IF(C6682&gt;'Assumptions Notes'!C$11,'Assumptions Notes'!C$11,C6682)</f>
        <v>16.97</v>
      </c>
      <c r="H6682" s="15">
        <f t="shared" si="209"/>
        <v>1.6121499999999999E-3</v>
      </c>
      <c r="I6682" s="2">
        <f>IF(C6682&gt;'Assumptions Notes'!C$11,-C6682*('Assumptions Notes'!C$13/(2*1000)),G6682*D6682)</f>
        <v>1.6121499999999999E-3</v>
      </c>
    </row>
    <row r="6683" spans="1:9" x14ac:dyDescent="0.2">
      <c r="A6683" s="5">
        <v>42691.1875</v>
      </c>
      <c r="B6683" s="2">
        <v>1034.76</v>
      </c>
      <c r="C6683" s="10">
        <v>17.16</v>
      </c>
      <c r="D6683" s="8">
        <v>9.6250000000000009E-5</v>
      </c>
      <c r="E6683" s="13">
        <f>D6683*'Assumptions Notes'!C$12</f>
        <v>3.465E-2</v>
      </c>
      <c r="F6683" s="15">
        <f t="shared" si="208"/>
        <v>1.6516500000000002E-3</v>
      </c>
      <c r="G6683" s="10">
        <f>IF(C6683&gt;'Assumptions Notes'!C$11,'Assumptions Notes'!C$11,C6683)</f>
        <v>17.16</v>
      </c>
      <c r="H6683" s="15">
        <f t="shared" si="209"/>
        <v>1.6516500000000002E-3</v>
      </c>
      <c r="I6683" s="2">
        <f>IF(C6683&gt;'Assumptions Notes'!C$11,-C6683*('Assumptions Notes'!C$13/(2*1000)),G6683*D6683)</f>
        <v>1.6516500000000002E-3</v>
      </c>
    </row>
    <row r="6684" spans="1:9" x14ac:dyDescent="0.2">
      <c r="A6684" s="5">
        <v>42691.208333333336</v>
      </c>
      <c r="B6684" s="2">
        <v>1059.4000000000001</v>
      </c>
      <c r="C6684" s="10">
        <v>29.84</v>
      </c>
      <c r="D6684" s="8">
        <v>9.7499999999999998E-5</v>
      </c>
      <c r="E6684" s="13">
        <f>D6684*'Assumptions Notes'!C$12</f>
        <v>3.5099999999999999E-2</v>
      </c>
      <c r="F6684" s="15">
        <f t="shared" si="208"/>
        <v>2.9093999999999999E-3</v>
      </c>
      <c r="G6684" s="10">
        <f>IF(C6684&gt;'Assumptions Notes'!C$11,'Assumptions Notes'!C$11,C6684)</f>
        <v>29.84</v>
      </c>
      <c r="H6684" s="15">
        <f t="shared" si="209"/>
        <v>2.9093999999999999E-3</v>
      </c>
      <c r="I6684" s="2">
        <f>IF(C6684&gt;'Assumptions Notes'!C$11,-C6684*('Assumptions Notes'!C$13/(2*1000)),G6684*D6684)</f>
        <v>2.9093999999999999E-3</v>
      </c>
    </row>
    <row r="6685" spans="1:9" x14ac:dyDescent="0.2">
      <c r="A6685" s="5">
        <v>42691.229166666664</v>
      </c>
      <c r="B6685" s="2">
        <v>1094.49</v>
      </c>
      <c r="C6685" s="10">
        <v>42.41</v>
      </c>
      <c r="D6685" s="8">
        <v>1.15E-4</v>
      </c>
      <c r="E6685" s="13">
        <f>D6685*'Assumptions Notes'!C$12</f>
        <v>4.1399999999999999E-2</v>
      </c>
      <c r="F6685" s="15">
        <f t="shared" si="208"/>
        <v>4.8771499999999994E-3</v>
      </c>
      <c r="G6685" s="10">
        <f>IF(C6685&gt;'Assumptions Notes'!C$11,'Assumptions Notes'!C$11,C6685)</f>
        <v>42.41</v>
      </c>
      <c r="H6685" s="15">
        <f t="shared" si="209"/>
        <v>4.8771499999999994E-3</v>
      </c>
      <c r="I6685" s="2">
        <f>IF(C6685&gt;'Assumptions Notes'!C$11,-C6685*('Assumptions Notes'!C$13/(2*1000)),G6685*D6685)</f>
        <v>4.8771499999999994E-3</v>
      </c>
    </row>
    <row r="6686" spans="1:9" x14ac:dyDescent="0.2">
      <c r="A6686" s="5">
        <v>42691.25</v>
      </c>
      <c r="B6686" s="2">
        <v>1160.71</v>
      </c>
      <c r="C6686" s="10">
        <v>51.03</v>
      </c>
      <c r="D6686" s="8">
        <v>1.325E-4</v>
      </c>
      <c r="E6686" s="13">
        <f>D6686*'Assumptions Notes'!C$12</f>
        <v>4.7699999999999999E-2</v>
      </c>
      <c r="F6686" s="15">
        <f t="shared" si="208"/>
        <v>6.7614750000000003E-3</v>
      </c>
      <c r="G6686" s="10">
        <f>IF(C6686&gt;'Assumptions Notes'!C$11,'Assumptions Notes'!C$11,C6686)</f>
        <v>51.03</v>
      </c>
      <c r="H6686" s="15">
        <f t="shared" si="209"/>
        <v>6.7614750000000003E-3</v>
      </c>
      <c r="I6686" s="2">
        <f>IF(C6686&gt;'Assumptions Notes'!C$11,-C6686*('Assumptions Notes'!C$13/(2*1000)),G6686*D6686)</f>
        <v>6.7614750000000003E-3</v>
      </c>
    </row>
    <row r="6687" spans="1:9" x14ac:dyDescent="0.2">
      <c r="A6687" s="5">
        <v>42691.270833333336</v>
      </c>
      <c r="B6687" s="2">
        <v>1210.3699999999999</v>
      </c>
      <c r="C6687" s="10">
        <v>28.78</v>
      </c>
      <c r="D6687" s="8">
        <v>1.6249999999999999E-4</v>
      </c>
      <c r="E6687" s="13">
        <f>D6687*'Assumptions Notes'!C$12</f>
        <v>5.8499999999999996E-2</v>
      </c>
      <c r="F6687" s="15">
        <f t="shared" si="208"/>
        <v>4.6767500000000004E-3</v>
      </c>
      <c r="G6687" s="10">
        <f>IF(C6687&gt;'Assumptions Notes'!C$11,'Assumptions Notes'!C$11,C6687)</f>
        <v>28.78</v>
      </c>
      <c r="H6687" s="15">
        <f t="shared" si="209"/>
        <v>4.6767500000000004E-3</v>
      </c>
      <c r="I6687" s="2">
        <f>IF(C6687&gt;'Assumptions Notes'!C$11,-C6687*('Assumptions Notes'!C$13/(2*1000)),G6687*D6687)</f>
        <v>4.6767500000000004E-3</v>
      </c>
    </row>
    <row r="6688" spans="1:9" x14ac:dyDescent="0.2">
      <c r="A6688" s="5">
        <v>42691.291666666664</v>
      </c>
      <c r="B6688" s="2">
        <v>1311.15</v>
      </c>
      <c r="C6688" s="10">
        <v>45.28</v>
      </c>
      <c r="D6688" s="8">
        <v>1.9249999999999999E-4</v>
      </c>
      <c r="E6688" s="13">
        <f>D6688*'Assumptions Notes'!C$12</f>
        <v>6.93E-2</v>
      </c>
      <c r="F6688" s="15">
        <f t="shared" si="208"/>
        <v>8.7163999999999991E-3</v>
      </c>
      <c r="G6688" s="10">
        <f>IF(C6688&gt;'Assumptions Notes'!C$11,'Assumptions Notes'!C$11,C6688)</f>
        <v>45.28</v>
      </c>
      <c r="H6688" s="15">
        <f t="shared" si="209"/>
        <v>8.7163999999999991E-3</v>
      </c>
      <c r="I6688" s="2">
        <f>IF(C6688&gt;'Assumptions Notes'!C$11,-C6688*('Assumptions Notes'!C$13/(2*1000)),G6688*D6688)</f>
        <v>8.7163999999999991E-3</v>
      </c>
    </row>
    <row r="6689" spans="1:9" x14ac:dyDescent="0.2">
      <c r="A6689" s="5">
        <v>42691.3125</v>
      </c>
      <c r="B6689" s="2">
        <v>1334.24</v>
      </c>
      <c r="C6689" s="10">
        <v>21</v>
      </c>
      <c r="D6689" s="8">
        <v>2.0875000000000001E-4</v>
      </c>
      <c r="E6689" s="13">
        <f>D6689*'Assumptions Notes'!C$12</f>
        <v>7.5150000000000008E-2</v>
      </c>
      <c r="F6689" s="15">
        <f t="shared" si="208"/>
        <v>4.3837500000000005E-3</v>
      </c>
      <c r="G6689" s="10">
        <f>IF(C6689&gt;'Assumptions Notes'!C$11,'Assumptions Notes'!C$11,C6689)</f>
        <v>21</v>
      </c>
      <c r="H6689" s="15">
        <f t="shared" si="209"/>
        <v>4.3837500000000005E-3</v>
      </c>
      <c r="I6689" s="2">
        <f>IF(C6689&gt;'Assumptions Notes'!C$11,-C6689*('Assumptions Notes'!C$13/(2*1000)),G6689*D6689)</f>
        <v>4.3837500000000005E-3</v>
      </c>
    </row>
    <row r="6690" spans="1:9" x14ac:dyDescent="0.2">
      <c r="A6690" s="5">
        <v>42691.333333333336</v>
      </c>
      <c r="B6690" s="2">
        <v>1310.83</v>
      </c>
      <c r="C6690" s="10">
        <v>27.57</v>
      </c>
      <c r="D6690" s="8">
        <v>2.2499999999999999E-4</v>
      </c>
      <c r="E6690" s="13">
        <f>D6690*'Assumptions Notes'!C$12</f>
        <v>8.1000000000000003E-2</v>
      </c>
      <c r="F6690" s="15">
        <f t="shared" si="208"/>
        <v>6.2032499999999996E-3</v>
      </c>
      <c r="G6690" s="10">
        <f>IF(C6690&gt;'Assumptions Notes'!C$11,'Assumptions Notes'!C$11,C6690)</f>
        <v>27.57</v>
      </c>
      <c r="H6690" s="15">
        <f t="shared" si="209"/>
        <v>6.2032499999999996E-3</v>
      </c>
      <c r="I6690" s="2">
        <f>IF(C6690&gt;'Assumptions Notes'!C$11,-C6690*('Assumptions Notes'!C$13/(2*1000)),G6690*D6690)</f>
        <v>6.2032499999999996E-3</v>
      </c>
    </row>
    <row r="6691" spans="1:9" x14ac:dyDescent="0.2">
      <c r="A6691" s="5">
        <v>42691.354166666664</v>
      </c>
      <c r="B6691" s="2">
        <v>1254.06</v>
      </c>
      <c r="C6691" s="10">
        <v>33.520000000000003</v>
      </c>
      <c r="D6691" s="8">
        <v>2.2625E-4</v>
      </c>
      <c r="E6691" s="13">
        <f>D6691*'Assumptions Notes'!C$12</f>
        <v>8.1449999999999995E-2</v>
      </c>
      <c r="F6691" s="15">
        <f t="shared" si="208"/>
        <v>7.5839000000000002E-3</v>
      </c>
      <c r="G6691" s="10">
        <f>IF(C6691&gt;'Assumptions Notes'!C$11,'Assumptions Notes'!C$11,C6691)</f>
        <v>33.520000000000003</v>
      </c>
      <c r="H6691" s="15">
        <f t="shared" si="209"/>
        <v>7.5839000000000002E-3</v>
      </c>
      <c r="I6691" s="2">
        <f>IF(C6691&gt;'Assumptions Notes'!C$11,-C6691*('Assumptions Notes'!C$13/(2*1000)),G6691*D6691)</f>
        <v>7.5839000000000002E-3</v>
      </c>
    </row>
    <row r="6692" spans="1:9" x14ac:dyDescent="0.2">
      <c r="A6692" s="5">
        <v>42691.375</v>
      </c>
      <c r="B6692" s="2">
        <v>1245.8599999999999</v>
      </c>
      <c r="C6692" s="10">
        <v>37.049999999999997</v>
      </c>
      <c r="D6692" s="8">
        <v>2.275E-4</v>
      </c>
      <c r="E6692" s="13">
        <f>D6692*'Assumptions Notes'!C$12</f>
        <v>8.1900000000000001E-2</v>
      </c>
      <c r="F6692" s="15">
        <f t="shared" si="208"/>
        <v>8.4288749999999989E-3</v>
      </c>
      <c r="G6692" s="10">
        <f>IF(C6692&gt;'Assumptions Notes'!C$11,'Assumptions Notes'!C$11,C6692)</f>
        <v>37.049999999999997</v>
      </c>
      <c r="H6692" s="15">
        <f t="shared" si="209"/>
        <v>8.4288749999999989E-3</v>
      </c>
      <c r="I6692" s="2">
        <f>IF(C6692&gt;'Assumptions Notes'!C$11,-C6692*('Assumptions Notes'!C$13/(2*1000)),G6692*D6692)</f>
        <v>8.4288749999999989E-3</v>
      </c>
    </row>
    <row r="6693" spans="1:9" x14ac:dyDescent="0.2">
      <c r="A6693" s="5">
        <v>42691.395833333336</v>
      </c>
      <c r="B6693" s="2">
        <v>1267.9100000000001</v>
      </c>
      <c r="C6693" s="10">
        <v>27.09</v>
      </c>
      <c r="D6693" s="8">
        <v>2.1875E-4</v>
      </c>
      <c r="E6693" s="13">
        <f>D6693*'Assumptions Notes'!C$12</f>
        <v>7.8750000000000001E-2</v>
      </c>
      <c r="F6693" s="15">
        <f t="shared" si="208"/>
        <v>5.9259374999999998E-3</v>
      </c>
      <c r="G6693" s="10">
        <f>IF(C6693&gt;'Assumptions Notes'!C$11,'Assumptions Notes'!C$11,C6693)</f>
        <v>27.09</v>
      </c>
      <c r="H6693" s="15">
        <f t="shared" si="209"/>
        <v>5.9259374999999998E-3</v>
      </c>
      <c r="I6693" s="2">
        <f>IF(C6693&gt;'Assumptions Notes'!C$11,-C6693*('Assumptions Notes'!C$13/(2*1000)),G6693*D6693)</f>
        <v>5.9259374999999998E-3</v>
      </c>
    </row>
    <row r="6694" spans="1:9" x14ac:dyDescent="0.2">
      <c r="A6694" s="5">
        <v>42691.416666666664</v>
      </c>
      <c r="B6694" s="2">
        <v>1270.18</v>
      </c>
      <c r="C6694" s="10">
        <v>11.65</v>
      </c>
      <c r="D6694" s="8">
        <v>2.1000000000000001E-4</v>
      </c>
      <c r="E6694" s="13">
        <f>D6694*'Assumptions Notes'!C$12</f>
        <v>7.5600000000000001E-2</v>
      </c>
      <c r="F6694" s="15">
        <f t="shared" si="208"/>
        <v>2.4465000000000003E-3</v>
      </c>
      <c r="G6694" s="10">
        <f>IF(C6694&gt;'Assumptions Notes'!C$11,'Assumptions Notes'!C$11,C6694)</f>
        <v>11.65</v>
      </c>
      <c r="H6694" s="15">
        <f t="shared" si="209"/>
        <v>2.4465000000000003E-3</v>
      </c>
      <c r="I6694" s="2">
        <f>IF(C6694&gt;'Assumptions Notes'!C$11,-C6694*('Assumptions Notes'!C$13/(2*1000)),G6694*D6694)</f>
        <v>2.4465000000000003E-3</v>
      </c>
    </row>
    <row r="6695" spans="1:9" x14ac:dyDescent="0.2">
      <c r="A6695" s="5">
        <v>42691.4375</v>
      </c>
      <c r="B6695" s="2">
        <v>1302.54</v>
      </c>
      <c r="C6695" s="10">
        <v>13.68</v>
      </c>
      <c r="D6695" s="8">
        <v>2.075E-4</v>
      </c>
      <c r="E6695" s="13">
        <f>D6695*'Assumptions Notes'!C$12</f>
        <v>7.4700000000000003E-2</v>
      </c>
      <c r="F6695" s="15">
        <f t="shared" si="208"/>
        <v>2.8386000000000002E-3</v>
      </c>
      <c r="G6695" s="10">
        <f>IF(C6695&gt;'Assumptions Notes'!C$11,'Assumptions Notes'!C$11,C6695)</f>
        <v>13.68</v>
      </c>
      <c r="H6695" s="15">
        <f t="shared" si="209"/>
        <v>2.8386000000000002E-3</v>
      </c>
      <c r="I6695" s="2">
        <f>IF(C6695&gt;'Assumptions Notes'!C$11,-C6695*('Assumptions Notes'!C$13/(2*1000)),G6695*D6695)</f>
        <v>2.8386000000000002E-3</v>
      </c>
    </row>
    <row r="6696" spans="1:9" x14ac:dyDescent="0.2">
      <c r="A6696" s="5">
        <v>42691.458333333336</v>
      </c>
      <c r="B6696" s="2">
        <v>1375.49</v>
      </c>
      <c r="C6696" s="10">
        <v>25.82</v>
      </c>
      <c r="D6696" s="8">
        <v>2.05E-4</v>
      </c>
      <c r="E6696" s="13">
        <f>D6696*'Assumptions Notes'!C$12</f>
        <v>7.3800000000000004E-2</v>
      </c>
      <c r="F6696" s="15">
        <f t="shared" si="208"/>
        <v>5.2931000000000002E-3</v>
      </c>
      <c r="G6696" s="10">
        <f>IF(C6696&gt;'Assumptions Notes'!C$11,'Assumptions Notes'!C$11,C6696)</f>
        <v>25.82</v>
      </c>
      <c r="H6696" s="15">
        <f t="shared" si="209"/>
        <v>5.2931000000000002E-3</v>
      </c>
      <c r="I6696" s="2">
        <f>IF(C6696&gt;'Assumptions Notes'!C$11,-C6696*('Assumptions Notes'!C$13/(2*1000)),G6696*D6696)</f>
        <v>5.2931000000000002E-3</v>
      </c>
    </row>
    <row r="6697" spans="1:9" x14ac:dyDescent="0.2">
      <c r="A6697" s="5">
        <v>42691.479166666664</v>
      </c>
      <c r="B6697" s="2">
        <v>1363.99</v>
      </c>
      <c r="C6697" s="10">
        <v>24.78</v>
      </c>
      <c r="D6697" s="8">
        <v>2.1499999999999999E-4</v>
      </c>
      <c r="E6697" s="13">
        <f>D6697*'Assumptions Notes'!C$12</f>
        <v>7.7399999999999997E-2</v>
      </c>
      <c r="F6697" s="15">
        <f t="shared" si="208"/>
        <v>5.3277000000000003E-3</v>
      </c>
      <c r="G6697" s="10">
        <f>IF(C6697&gt;'Assumptions Notes'!C$11,'Assumptions Notes'!C$11,C6697)</f>
        <v>24.78</v>
      </c>
      <c r="H6697" s="15">
        <f t="shared" si="209"/>
        <v>5.3277000000000003E-3</v>
      </c>
      <c r="I6697" s="2">
        <f>IF(C6697&gt;'Assumptions Notes'!C$11,-C6697*('Assumptions Notes'!C$13/(2*1000)),G6697*D6697)</f>
        <v>5.3277000000000003E-3</v>
      </c>
    </row>
    <row r="6698" spans="1:9" x14ac:dyDescent="0.2">
      <c r="A6698" s="5">
        <v>42691.5</v>
      </c>
      <c r="B6698" s="2">
        <v>1357.45</v>
      </c>
      <c r="C6698" s="10">
        <v>18.45</v>
      </c>
      <c r="D6698" s="8">
        <v>2.2499999999999999E-4</v>
      </c>
      <c r="E6698" s="13">
        <f>D6698*'Assumptions Notes'!C$12</f>
        <v>8.1000000000000003E-2</v>
      </c>
      <c r="F6698" s="15">
        <f t="shared" si="208"/>
        <v>4.1512499999999996E-3</v>
      </c>
      <c r="G6698" s="10">
        <f>IF(C6698&gt;'Assumptions Notes'!C$11,'Assumptions Notes'!C$11,C6698)</f>
        <v>18.45</v>
      </c>
      <c r="H6698" s="15">
        <f t="shared" si="209"/>
        <v>4.1512499999999996E-3</v>
      </c>
      <c r="I6698" s="2">
        <f>IF(C6698&gt;'Assumptions Notes'!C$11,-C6698*('Assumptions Notes'!C$13/(2*1000)),G6698*D6698)</f>
        <v>4.1512499999999996E-3</v>
      </c>
    </row>
    <row r="6699" spans="1:9" x14ac:dyDescent="0.2">
      <c r="A6699" s="5">
        <v>42691.520833333336</v>
      </c>
      <c r="B6699" s="2">
        <v>1440.24</v>
      </c>
      <c r="C6699" s="10">
        <v>20.23</v>
      </c>
      <c r="D6699" s="8">
        <v>2.1250000000000002E-4</v>
      </c>
      <c r="E6699" s="13">
        <f>D6699*'Assumptions Notes'!C$12</f>
        <v>7.6500000000000012E-2</v>
      </c>
      <c r="F6699" s="15">
        <f t="shared" si="208"/>
        <v>4.2988750000000006E-3</v>
      </c>
      <c r="G6699" s="10">
        <f>IF(C6699&gt;'Assumptions Notes'!C$11,'Assumptions Notes'!C$11,C6699)</f>
        <v>20.23</v>
      </c>
      <c r="H6699" s="15">
        <f t="shared" si="209"/>
        <v>4.2988750000000006E-3</v>
      </c>
      <c r="I6699" s="2">
        <f>IF(C6699&gt;'Assumptions Notes'!C$11,-C6699*('Assumptions Notes'!C$13/(2*1000)),G6699*D6699)</f>
        <v>4.2988750000000006E-3</v>
      </c>
    </row>
    <row r="6700" spans="1:9" x14ac:dyDescent="0.2">
      <c r="A6700" s="5">
        <v>42691.541666666664</v>
      </c>
      <c r="B6700" s="2">
        <v>1461.43</v>
      </c>
      <c r="C6700" s="10">
        <v>38.61</v>
      </c>
      <c r="D6700" s="8">
        <v>2.0000000000000001E-4</v>
      </c>
      <c r="E6700" s="13">
        <f>D6700*'Assumptions Notes'!C$12</f>
        <v>7.2000000000000008E-2</v>
      </c>
      <c r="F6700" s="15">
        <f t="shared" si="208"/>
        <v>7.7220000000000006E-3</v>
      </c>
      <c r="G6700" s="10">
        <f>IF(C6700&gt;'Assumptions Notes'!C$11,'Assumptions Notes'!C$11,C6700)</f>
        <v>38.61</v>
      </c>
      <c r="H6700" s="15">
        <f t="shared" si="209"/>
        <v>7.7220000000000006E-3</v>
      </c>
      <c r="I6700" s="2">
        <f>IF(C6700&gt;'Assumptions Notes'!C$11,-C6700*('Assumptions Notes'!C$13/(2*1000)),G6700*D6700)</f>
        <v>7.7220000000000006E-3</v>
      </c>
    </row>
    <row r="6701" spans="1:9" x14ac:dyDescent="0.2">
      <c r="A6701" s="5">
        <v>42691.5625</v>
      </c>
      <c r="B6701" s="2">
        <v>1438.44</v>
      </c>
      <c r="C6701" s="10">
        <v>53</v>
      </c>
      <c r="D6701" s="8">
        <v>1.975E-4</v>
      </c>
      <c r="E6701" s="13">
        <f>D6701*'Assumptions Notes'!C$12</f>
        <v>7.1099999999999997E-2</v>
      </c>
      <c r="F6701" s="15">
        <f t="shared" si="208"/>
        <v>1.0467499999999999E-2</v>
      </c>
      <c r="G6701" s="10">
        <f>IF(C6701&gt;'Assumptions Notes'!C$11,'Assumptions Notes'!C$11,C6701)</f>
        <v>53</v>
      </c>
      <c r="H6701" s="15">
        <f t="shared" si="209"/>
        <v>1.0467499999999999E-2</v>
      </c>
      <c r="I6701" s="2">
        <f>IF(C6701&gt;'Assumptions Notes'!C$11,-C6701*('Assumptions Notes'!C$13/(2*1000)),G6701*D6701)</f>
        <v>1.0467499999999999E-2</v>
      </c>
    </row>
    <row r="6702" spans="1:9" x14ac:dyDescent="0.2">
      <c r="A6702" s="5">
        <v>42691.583333333336</v>
      </c>
      <c r="B6702" s="2">
        <v>1433.75</v>
      </c>
      <c r="C6702" s="10">
        <v>88.69</v>
      </c>
      <c r="D6702" s="8">
        <v>1.95E-4</v>
      </c>
      <c r="E6702" s="13">
        <f>D6702*'Assumptions Notes'!C$12</f>
        <v>7.0199999999999999E-2</v>
      </c>
      <c r="F6702" s="15">
        <f t="shared" si="208"/>
        <v>1.7294549999999999E-2</v>
      </c>
      <c r="G6702" s="10">
        <f>IF(C6702&gt;'Assumptions Notes'!C$11,'Assumptions Notes'!C$11,C6702)</f>
        <v>88.69</v>
      </c>
      <c r="H6702" s="15">
        <f t="shared" si="209"/>
        <v>1.7294549999999999E-2</v>
      </c>
      <c r="I6702" s="2">
        <f>IF(C6702&gt;'Assumptions Notes'!C$11,-C6702*('Assumptions Notes'!C$13/(2*1000)),G6702*D6702)</f>
        <v>1.7294549999999999E-2</v>
      </c>
    </row>
    <row r="6703" spans="1:9" x14ac:dyDescent="0.2">
      <c r="A6703" s="5">
        <v>42691.604166666664</v>
      </c>
      <c r="B6703" s="2">
        <v>1533.24</v>
      </c>
      <c r="C6703" s="10">
        <v>77.760000000000005</v>
      </c>
      <c r="D6703" s="8">
        <v>1.9625E-4</v>
      </c>
      <c r="E6703" s="13">
        <f>D6703*'Assumptions Notes'!C$12</f>
        <v>7.0650000000000004E-2</v>
      </c>
      <c r="F6703" s="15">
        <f t="shared" si="208"/>
        <v>1.52604E-2</v>
      </c>
      <c r="G6703" s="10">
        <f>IF(C6703&gt;'Assumptions Notes'!C$11,'Assumptions Notes'!C$11,C6703)</f>
        <v>77.760000000000005</v>
      </c>
      <c r="H6703" s="15">
        <f t="shared" si="209"/>
        <v>1.52604E-2</v>
      </c>
      <c r="I6703" s="2">
        <f>IF(C6703&gt;'Assumptions Notes'!C$11,-C6703*('Assumptions Notes'!C$13/(2*1000)),G6703*D6703)</f>
        <v>1.52604E-2</v>
      </c>
    </row>
    <row r="6704" spans="1:9" x14ac:dyDescent="0.2">
      <c r="A6704" s="5">
        <v>42691.625</v>
      </c>
      <c r="B6704" s="2">
        <v>1609.64</v>
      </c>
      <c r="C6704" s="10">
        <v>40.44</v>
      </c>
      <c r="D6704" s="8">
        <v>1.975E-4</v>
      </c>
      <c r="E6704" s="13">
        <f>D6704*'Assumptions Notes'!C$12</f>
        <v>7.1099999999999997E-2</v>
      </c>
      <c r="F6704" s="15">
        <f t="shared" si="208"/>
        <v>7.9868999999999999E-3</v>
      </c>
      <c r="G6704" s="10">
        <f>IF(C6704&gt;'Assumptions Notes'!C$11,'Assumptions Notes'!C$11,C6704)</f>
        <v>40.44</v>
      </c>
      <c r="H6704" s="15">
        <f t="shared" si="209"/>
        <v>7.9868999999999999E-3</v>
      </c>
      <c r="I6704" s="2">
        <f>IF(C6704&gt;'Assumptions Notes'!C$11,-C6704*('Assumptions Notes'!C$13/(2*1000)),G6704*D6704)</f>
        <v>7.9868999999999999E-3</v>
      </c>
    </row>
    <row r="6705" spans="1:9" x14ac:dyDescent="0.2">
      <c r="A6705" s="5">
        <v>42691.645833333336</v>
      </c>
      <c r="B6705" s="2">
        <v>1629.69</v>
      </c>
      <c r="C6705" s="10">
        <v>49.42</v>
      </c>
      <c r="D6705" s="8">
        <v>2.2124999999999998E-4</v>
      </c>
      <c r="E6705" s="13">
        <f>D6705*'Assumptions Notes'!C$12</f>
        <v>7.9649999999999999E-2</v>
      </c>
      <c r="F6705" s="15">
        <f t="shared" si="208"/>
        <v>1.0934174999999999E-2</v>
      </c>
      <c r="G6705" s="10">
        <f>IF(C6705&gt;'Assumptions Notes'!C$11,'Assumptions Notes'!C$11,C6705)</f>
        <v>49.42</v>
      </c>
      <c r="H6705" s="15">
        <f t="shared" si="209"/>
        <v>1.0934174999999999E-2</v>
      </c>
      <c r="I6705" s="2">
        <f>IF(C6705&gt;'Assumptions Notes'!C$11,-C6705*('Assumptions Notes'!C$13/(2*1000)),G6705*D6705)</f>
        <v>1.0934174999999999E-2</v>
      </c>
    </row>
    <row r="6706" spans="1:9" x14ac:dyDescent="0.2">
      <c r="A6706" s="5">
        <v>42691.666666666664</v>
      </c>
      <c r="B6706" s="2">
        <v>1688.25</v>
      </c>
      <c r="C6706" s="10">
        <v>44.31</v>
      </c>
      <c r="D6706" s="8">
        <v>2.4499999999999999E-4</v>
      </c>
      <c r="E6706" s="13">
        <f>D6706*'Assumptions Notes'!C$12</f>
        <v>8.8200000000000001E-2</v>
      </c>
      <c r="F6706" s="15">
        <f t="shared" si="208"/>
        <v>1.085595E-2</v>
      </c>
      <c r="G6706" s="10">
        <f>IF(C6706&gt;'Assumptions Notes'!C$11,'Assumptions Notes'!C$11,C6706)</f>
        <v>44.31</v>
      </c>
      <c r="H6706" s="15">
        <f t="shared" si="209"/>
        <v>1.085595E-2</v>
      </c>
      <c r="I6706" s="2">
        <f>IF(C6706&gt;'Assumptions Notes'!C$11,-C6706*('Assumptions Notes'!C$13/(2*1000)),G6706*D6706)</f>
        <v>1.085595E-2</v>
      </c>
    </row>
    <row r="6707" spans="1:9" x14ac:dyDescent="0.2">
      <c r="A6707" s="5">
        <v>42691.6875</v>
      </c>
      <c r="B6707" s="2">
        <v>1764.11</v>
      </c>
      <c r="C6707" s="10">
        <v>61.89</v>
      </c>
      <c r="D6707" s="8">
        <v>2.7E-4</v>
      </c>
      <c r="E6707" s="13">
        <f>D6707*'Assumptions Notes'!C$12</f>
        <v>9.7199999999999995E-2</v>
      </c>
      <c r="F6707" s="15">
        <f t="shared" si="208"/>
        <v>1.6710300000000001E-2</v>
      </c>
      <c r="G6707" s="10">
        <f>IF(C6707&gt;'Assumptions Notes'!C$11,'Assumptions Notes'!C$11,C6707)</f>
        <v>61.89</v>
      </c>
      <c r="H6707" s="15">
        <f t="shared" si="209"/>
        <v>1.6710300000000001E-2</v>
      </c>
      <c r="I6707" s="2">
        <f>IF(C6707&gt;'Assumptions Notes'!C$11,-C6707*('Assumptions Notes'!C$13/(2*1000)),G6707*D6707)</f>
        <v>1.6710300000000001E-2</v>
      </c>
    </row>
    <row r="6708" spans="1:9" x14ac:dyDescent="0.2">
      <c r="A6708" s="5">
        <v>42691.708333333336</v>
      </c>
      <c r="B6708" s="2">
        <v>1769.92</v>
      </c>
      <c r="C6708" s="10">
        <v>99.86</v>
      </c>
      <c r="D6708" s="8">
        <v>2.9500000000000001E-4</v>
      </c>
      <c r="E6708" s="13">
        <f>D6708*'Assumptions Notes'!C$12</f>
        <v>0.1062</v>
      </c>
      <c r="F6708" s="15">
        <f t="shared" si="208"/>
        <v>2.9458700000000001E-2</v>
      </c>
      <c r="G6708" s="10">
        <f>IF(C6708&gt;'Assumptions Notes'!C$11,'Assumptions Notes'!C$11,C6708)</f>
        <v>99.86</v>
      </c>
      <c r="H6708" s="15">
        <f t="shared" si="209"/>
        <v>2.9458700000000001E-2</v>
      </c>
      <c r="I6708" s="2">
        <f>IF(C6708&gt;'Assumptions Notes'!C$11,-C6708*('Assumptions Notes'!C$13/(2*1000)),G6708*D6708)</f>
        <v>2.9458700000000001E-2</v>
      </c>
    </row>
    <row r="6709" spans="1:9" x14ac:dyDescent="0.2">
      <c r="A6709" s="5">
        <v>42691.729166666664</v>
      </c>
      <c r="B6709" s="2">
        <v>1734.57</v>
      </c>
      <c r="C6709" s="10">
        <v>138.82</v>
      </c>
      <c r="D6709" s="8">
        <v>2.9750000000000002E-4</v>
      </c>
      <c r="E6709" s="13">
        <f>D6709*'Assumptions Notes'!C$12</f>
        <v>0.1071</v>
      </c>
      <c r="F6709" s="15">
        <f t="shared" si="208"/>
        <v>4.1298950000000001E-2</v>
      </c>
      <c r="G6709" s="10">
        <f>IF(C6709&gt;'Assumptions Notes'!C$11,'Assumptions Notes'!C$11,C6709)</f>
        <v>120</v>
      </c>
      <c r="H6709" s="15">
        <f t="shared" si="209"/>
        <v>3.5700000000000003E-2</v>
      </c>
      <c r="I6709" s="2">
        <f>IF(C6709&gt;'Assumptions Notes'!C$11,-C6709*('Assumptions Notes'!C$13/(2*1000)),G6709*D6709)</f>
        <v>-6.9409999999999999E-2</v>
      </c>
    </row>
    <row r="6710" spans="1:9" x14ac:dyDescent="0.2">
      <c r="A6710" s="5">
        <v>42691.75</v>
      </c>
      <c r="B6710" s="2">
        <v>1722.6</v>
      </c>
      <c r="C6710" s="10">
        <v>94.67</v>
      </c>
      <c r="D6710" s="8">
        <v>2.9999999999999997E-4</v>
      </c>
      <c r="E6710" s="13">
        <f>D6710*'Assumptions Notes'!C$12</f>
        <v>0.10799999999999998</v>
      </c>
      <c r="F6710" s="15">
        <f t="shared" si="208"/>
        <v>2.8400999999999999E-2</v>
      </c>
      <c r="G6710" s="10">
        <f>IF(C6710&gt;'Assumptions Notes'!C$11,'Assumptions Notes'!C$11,C6710)</f>
        <v>94.67</v>
      </c>
      <c r="H6710" s="15">
        <f t="shared" si="209"/>
        <v>2.8400999999999999E-2</v>
      </c>
      <c r="I6710" s="2">
        <f>IF(C6710&gt;'Assumptions Notes'!C$11,-C6710*('Assumptions Notes'!C$13/(2*1000)),G6710*D6710)</f>
        <v>2.8400999999999999E-2</v>
      </c>
    </row>
    <row r="6711" spans="1:9" x14ac:dyDescent="0.2">
      <c r="A6711" s="5">
        <v>42691.770833333336</v>
      </c>
      <c r="B6711" s="2">
        <v>1690.88</v>
      </c>
      <c r="C6711" s="10">
        <v>51.52</v>
      </c>
      <c r="D6711" s="8">
        <v>2.9999999999999997E-4</v>
      </c>
      <c r="E6711" s="13">
        <f>D6711*'Assumptions Notes'!C$12</f>
        <v>0.10799999999999998</v>
      </c>
      <c r="F6711" s="15">
        <f t="shared" si="208"/>
        <v>1.5455999999999999E-2</v>
      </c>
      <c r="G6711" s="10">
        <f>IF(C6711&gt;'Assumptions Notes'!C$11,'Assumptions Notes'!C$11,C6711)</f>
        <v>51.52</v>
      </c>
      <c r="H6711" s="15">
        <f t="shared" si="209"/>
        <v>1.5455999999999999E-2</v>
      </c>
      <c r="I6711" s="2">
        <f>IF(C6711&gt;'Assumptions Notes'!C$11,-C6711*('Assumptions Notes'!C$13/(2*1000)),G6711*D6711)</f>
        <v>1.5455999999999999E-2</v>
      </c>
    </row>
    <row r="6712" spans="1:9" x14ac:dyDescent="0.2">
      <c r="A6712" s="5">
        <v>42691.791666666664</v>
      </c>
      <c r="B6712" s="2">
        <v>1683.06</v>
      </c>
      <c r="C6712" s="10">
        <v>46.61</v>
      </c>
      <c r="D6712" s="8">
        <v>2.9999999999999997E-4</v>
      </c>
      <c r="E6712" s="13">
        <f>D6712*'Assumptions Notes'!C$12</f>
        <v>0.10799999999999998</v>
      </c>
      <c r="F6712" s="15">
        <f t="shared" si="208"/>
        <v>1.3982999999999999E-2</v>
      </c>
      <c r="G6712" s="10">
        <f>IF(C6712&gt;'Assumptions Notes'!C$11,'Assumptions Notes'!C$11,C6712)</f>
        <v>46.61</v>
      </c>
      <c r="H6712" s="15">
        <f t="shared" si="209"/>
        <v>1.3982999999999999E-2</v>
      </c>
      <c r="I6712" s="2">
        <f>IF(C6712&gt;'Assumptions Notes'!C$11,-C6712*('Assumptions Notes'!C$13/(2*1000)),G6712*D6712)</f>
        <v>1.3982999999999999E-2</v>
      </c>
    </row>
    <row r="6713" spans="1:9" x14ac:dyDescent="0.2">
      <c r="A6713" s="5">
        <v>42691.8125</v>
      </c>
      <c r="B6713" s="2">
        <v>1673.47</v>
      </c>
      <c r="C6713" s="10">
        <v>51.76</v>
      </c>
      <c r="D6713" s="8">
        <v>2.9750000000000002E-4</v>
      </c>
      <c r="E6713" s="13">
        <f>D6713*'Assumptions Notes'!C$12</f>
        <v>0.1071</v>
      </c>
      <c r="F6713" s="15">
        <f t="shared" si="208"/>
        <v>1.53986E-2</v>
      </c>
      <c r="G6713" s="10">
        <f>IF(C6713&gt;'Assumptions Notes'!C$11,'Assumptions Notes'!C$11,C6713)</f>
        <v>51.76</v>
      </c>
      <c r="H6713" s="15">
        <f t="shared" si="209"/>
        <v>1.53986E-2</v>
      </c>
      <c r="I6713" s="2">
        <f>IF(C6713&gt;'Assumptions Notes'!C$11,-C6713*('Assumptions Notes'!C$13/(2*1000)),G6713*D6713)</f>
        <v>1.53986E-2</v>
      </c>
    </row>
    <row r="6714" spans="1:9" x14ac:dyDescent="0.2">
      <c r="A6714" s="5">
        <v>42691.833333333336</v>
      </c>
      <c r="B6714" s="2">
        <v>1674.7</v>
      </c>
      <c r="C6714" s="10">
        <v>64.91</v>
      </c>
      <c r="D6714" s="8">
        <v>2.9500000000000001E-4</v>
      </c>
      <c r="E6714" s="13">
        <f>D6714*'Assumptions Notes'!C$12</f>
        <v>0.1062</v>
      </c>
      <c r="F6714" s="15">
        <f t="shared" si="208"/>
        <v>1.9148450000000001E-2</v>
      </c>
      <c r="G6714" s="10">
        <f>IF(C6714&gt;'Assumptions Notes'!C$11,'Assumptions Notes'!C$11,C6714)</f>
        <v>64.91</v>
      </c>
      <c r="H6714" s="15">
        <f t="shared" si="209"/>
        <v>1.9148450000000001E-2</v>
      </c>
      <c r="I6714" s="2">
        <f>IF(C6714&gt;'Assumptions Notes'!C$11,-C6714*('Assumptions Notes'!C$13/(2*1000)),G6714*D6714)</f>
        <v>1.9148450000000001E-2</v>
      </c>
    </row>
    <row r="6715" spans="1:9" x14ac:dyDescent="0.2">
      <c r="A6715" s="5">
        <v>42691.854166666664</v>
      </c>
      <c r="B6715" s="2">
        <v>1647.7</v>
      </c>
      <c r="C6715" s="10">
        <v>70.349999999999994</v>
      </c>
      <c r="D6715" s="8">
        <v>2.9E-4</v>
      </c>
      <c r="E6715" s="13">
        <f>D6715*'Assumptions Notes'!C$12</f>
        <v>0.10440000000000001</v>
      </c>
      <c r="F6715" s="15">
        <f t="shared" si="208"/>
        <v>2.0401499999999999E-2</v>
      </c>
      <c r="G6715" s="10">
        <f>IF(C6715&gt;'Assumptions Notes'!C$11,'Assumptions Notes'!C$11,C6715)</f>
        <v>70.349999999999994</v>
      </c>
      <c r="H6715" s="15">
        <f t="shared" si="209"/>
        <v>2.0401499999999999E-2</v>
      </c>
      <c r="I6715" s="2">
        <f>IF(C6715&gt;'Assumptions Notes'!C$11,-C6715*('Assumptions Notes'!C$13/(2*1000)),G6715*D6715)</f>
        <v>2.0401499999999999E-2</v>
      </c>
    </row>
    <row r="6716" spans="1:9" x14ac:dyDescent="0.2">
      <c r="A6716" s="5">
        <v>42691.875</v>
      </c>
      <c r="B6716" s="2">
        <v>1538.97</v>
      </c>
      <c r="C6716" s="10">
        <v>58.17</v>
      </c>
      <c r="D6716" s="8">
        <v>2.8499999999999999E-4</v>
      </c>
      <c r="E6716" s="13">
        <f>D6716*'Assumptions Notes'!C$12</f>
        <v>0.1026</v>
      </c>
      <c r="F6716" s="15">
        <f t="shared" si="208"/>
        <v>1.6578450000000002E-2</v>
      </c>
      <c r="G6716" s="10">
        <f>IF(C6716&gt;'Assumptions Notes'!C$11,'Assumptions Notes'!C$11,C6716)</f>
        <v>58.17</v>
      </c>
      <c r="H6716" s="15">
        <f t="shared" si="209"/>
        <v>1.6578450000000002E-2</v>
      </c>
      <c r="I6716" s="2">
        <f>IF(C6716&gt;'Assumptions Notes'!C$11,-C6716*('Assumptions Notes'!C$13/(2*1000)),G6716*D6716)</f>
        <v>1.6578450000000002E-2</v>
      </c>
    </row>
    <row r="6717" spans="1:9" x14ac:dyDescent="0.2">
      <c r="A6717" s="5">
        <v>42691.895833333336</v>
      </c>
      <c r="B6717" s="2">
        <v>1473.88</v>
      </c>
      <c r="C6717" s="10">
        <v>57.31</v>
      </c>
      <c r="D6717" s="8">
        <v>2.7E-4</v>
      </c>
      <c r="E6717" s="13">
        <f>D6717*'Assumptions Notes'!C$12</f>
        <v>9.7199999999999995E-2</v>
      </c>
      <c r="F6717" s="15">
        <f t="shared" si="208"/>
        <v>1.54737E-2</v>
      </c>
      <c r="G6717" s="10">
        <f>IF(C6717&gt;'Assumptions Notes'!C$11,'Assumptions Notes'!C$11,C6717)</f>
        <v>57.31</v>
      </c>
      <c r="H6717" s="15">
        <f t="shared" si="209"/>
        <v>1.54737E-2</v>
      </c>
      <c r="I6717" s="2">
        <f>IF(C6717&gt;'Assumptions Notes'!C$11,-C6717*('Assumptions Notes'!C$13/(2*1000)),G6717*D6717)</f>
        <v>1.54737E-2</v>
      </c>
    </row>
    <row r="6718" spans="1:9" x14ac:dyDescent="0.2">
      <c r="A6718" s="5">
        <v>42691.916666666664</v>
      </c>
      <c r="B6718" s="2">
        <v>1430.37</v>
      </c>
      <c r="C6718" s="10">
        <v>51.56</v>
      </c>
      <c r="D6718" s="8">
        <v>2.5500000000000002E-4</v>
      </c>
      <c r="E6718" s="13">
        <f>D6718*'Assumptions Notes'!C$12</f>
        <v>9.1800000000000007E-2</v>
      </c>
      <c r="F6718" s="15">
        <f t="shared" si="208"/>
        <v>1.3147800000000001E-2</v>
      </c>
      <c r="G6718" s="10">
        <f>IF(C6718&gt;'Assumptions Notes'!C$11,'Assumptions Notes'!C$11,C6718)</f>
        <v>51.56</v>
      </c>
      <c r="H6718" s="15">
        <f t="shared" si="209"/>
        <v>1.3147800000000001E-2</v>
      </c>
      <c r="I6718" s="2">
        <f>IF(C6718&gt;'Assumptions Notes'!C$11,-C6718*('Assumptions Notes'!C$13/(2*1000)),G6718*D6718)</f>
        <v>1.3147800000000001E-2</v>
      </c>
    </row>
    <row r="6719" spans="1:9" x14ac:dyDescent="0.2">
      <c r="A6719" s="5">
        <v>42691.9375</v>
      </c>
      <c r="B6719" s="2">
        <v>1336.51</v>
      </c>
      <c r="C6719" s="10">
        <v>61.83</v>
      </c>
      <c r="D6719" s="8">
        <v>2.1250000000000002E-4</v>
      </c>
      <c r="E6719" s="13">
        <f>D6719*'Assumptions Notes'!C$12</f>
        <v>7.6500000000000012E-2</v>
      </c>
      <c r="F6719" s="15">
        <f t="shared" si="208"/>
        <v>1.3138875000000001E-2</v>
      </c>
      <c r="G6719" s="10">
        <f>IF(C6719&gt;'Assumptions Notes'!C$11,'Assumptions Notes'!C$11,C6719)</f>
        <v>61.83</v>
      </c>
      <c r="H6719" s="15">
        <f t="shared" si="209"/>
        <v>1.3138875000000001E-2</v>
      </c>
      <c r="I6719" s="2">
        <f>IF(C6719&gt;'Assumptions Notes'!C$11,-C6719*('Assumptions Notes'!C$13/(2*1000)),G6719*D6719)</f>
        <v>1.3138875000000001E-2</v>
      </c>
    </row>
    <row r="6720" spans="1:9" x14ac:dyDescent="0.2">
      <c r="A6720" s="5">
        <v>42691.958333333336</v>
      </c>
      <c r="B6720" s="2">
        <v>1323.56</v>
      </c>
      <c r="C6720" s="10">
        <v>51.26</v>
      </c>
      <c r="D6720" s="8">
        <v>1.7000000000000001E-4</v>
      </c>
      <c r="E6720" s="13">
        <f>D6720*'Assumptions Notes'!C$12</f>
        <v>6.1200000000000004E-2</v>
      </c>
      <c r="F6720" s="15">
        <f t="shared" si="208"/>
        <v>8.7142000000000001E-3</v>
      </c>
      <c r="G6720" s="10">
        <f>IF(C6720&gt;'Assumptions Notes'!C$11,'Assumptions Notes'!C$11,C6720)</f>
        <v>51.26</v>
      </c>
      <c r="H6720" s="15">
        <f t="shared" si="209"/>
        <v>8.7142000000000001E-3</v>
      </c>
      <c r="I6720" s="2">
        <f>IF(C6720&gt;'Assumptions Notes'!C$11,-C6720*('Assumptions Notes'!C$13/(2*1000)),G6720*D6720)</f>
        <v>8.7142000000000001E-3</v>
      </c>
    </row>
    <row r="6721" spans="1:9" x14ac:dyDescent="0.2">
      <c r="A6721" s="5">
        <v>42691.979166666664</v>
      </c>
      <c r="B6721" s="2">
        <v>1344.3</v>
      </c>
      <c r="C6721" s="10">
        <v>54.89</v>
      </c>
      <c r="D6721" s="8">
        <v>1.5000000000000001E-4</v>
      </c>
      <c r="E6721" s="13">
        <f>D6721*'Assumptions Notes'!C$12</f>
        <v>5.4000000000000006E-2</v>
      </c>
      <c r="F6721" s="15">
        <f t="shared" si="208"/>
        <v>8.2335000000000012E-3</v>
      </c>
      <c r="G6721" s="10">
        <f>IF(C6721&gt;'Assumptions Notes'!C$11,'Assumptions Notes'!C$11,C6721)</f>
        <v>54.89</v>
      </c>
      <c r="H6721" s="15">
        <f t="shared" si="209"/>
        <v>8.2335000000000012E-3</v>
      </c>
      <c r="I6721" s="2">
        <f>IF(C6721&gt;'Assumptions Notes'!C$11,-C6721*('Assumptions Notes'!C$13/(2*1000)),G6721*D6721)</f>
        <v>8.2335000000000012E-3</v>
      </c>
    </row>
    <row r="6722" spans="1:9" x14ac:dyDescent="0.2">
      <c r="A6722" s="5">
        <v>42692</v>
      </c>
      <c r="B6722" s="2">
        <v>1512.1</v>
      </c>
      <c r="C6722" s="10">
        <v>62.54</v>
      </c>
      <c r="D6722" s="8">
        <v>1.2999999999999999E-4</v>
      </c>
      <c r="E6722" s="13">
        <f>D6722*'Assumptions Notes'!C$12</f>
        <v>4.6799999999999994E-2</v>
      </c>
      <c r="F6722" s="15">
        <f t="shared" si="208"/>
        <v>8.1301999999999989E-3</v>
      </c>
      <c r="G6722" s="10">
        <f>IF(C6722&gt;'Assumptions Notes'!C$11,'Assumptions Notes'!C$11,C6722)</f>
        <v>62.54</v>
      </c>
      <c r="H6722" s="15">
        <f t="shared" si="209"/>
        <v>8.1301999999999989E-3</v>
      </c>
      <c r="I6722" s="2">
        <f>IF(C6722&gt;'Assumptions Notes'!C$11,-C6722*('Assumptions Notes'!C$13/(2*1000)),G6722*D6722)</f>
        <v>8.1301999999999989E-3</v>
      </c>
    </row>
    <row r="6723" spans="1:9" x14ac:dyDescent="0.2">
      <c r="A6723" s="5">
        <v>42692.020833333336</v>
      </c>
      <c r="B6723" s="2">
        <v>1399.1</v>
      </c>
      <c r="C6723" s="10">
        <v>57.87</v>
      </c>
      <c r="D6723" s="8">
        <v>1.175E-4</v>
      </c>
      <c r="E6723" s="13">
        <f>D6723*'Assumptions Notes'!C$12</f>
        <v>4.2299999999999997E-2</v>
      </c>
      <c r="F6723" s="15">
        <f t="shared" si="208"/>
        <v>6.7997249999999995E-3</v>
      </c>
      <c r="G6723" s="10">
        <f>IF(C6723&gt;'Assumptions Notes'!C$11,'Assumptions Notes'!C$11,C6723)</f>
        <v>57.87</v>
      </c>
      <c r="H6723" s="15">
        <f t="shared" si="209"/>
        <v>6.7997249999999995E-3</v>
      </c>
      <c r="I6723" s="2">
        <f>IF(C6723&gt;'Assumptions Notes'!C$11,-C6723*('Assumptions Notes'!C$13/(2*1000)),G6723*D6723)</f>
        <v>6.7997249999999995E-3</v>
      </c>
    </row>
    <row r="6724" spans="1:9" x14ac:dyDescent="0.2">
      <c r="A6724" s="5">
        <v>42692.041666666664</v>
      </c>
      <c r="B6724" s="2">
        <v>1320.8</v>
      </c>
      <c r="C6724" s="10">
        <v>56.45</v>
      </c>
      <c r="D6724" s="8">
        <v>1.05E-4</v>
      </c>
      <c r="E6724" s="13">
        <f>D6724*'Assumptions Notes'!C$12</f>
        <v>3.78E-2</v>
      </c>
      <c r="F6724" s="15">
        <f t="shared" ref="F6724:F6787" si="210">D6724*C6724</f>
        <v>5.9272500000000002E-3</v>
      </c>
      <c r="G6724" s="10">
        <f>IF(C6724&gt;'Assumptions Notes'!C$11,'Assumptions Notes'!C$11,C6724)</f>
        <v>56.45</v>
      </c>
      <c r="H6724" s="15">
        <f t="shared" ref="H6724:H6787" si="211">G6724*D6724</f>
        <v>5.9272500000000002E-3</v>
      </c>
      <c r="I6724" s="2">
        <f>IF(C6724&gt;'Assumptions Notes'!C$11,-C6724*('Assumptions Notes'!C$13/(2*1000)),G6724*D6724)</f>
        <v>5.9272500000000002E-3</v>
      </c>
    </row>
    <row r="6725" spans="1:9" x14ac:dyDescent="0.2">
      <c r="A6725" s="5">
        <v>42692.0625</v>
      </c>
      <c r="B6725" s="2">
        <v>1247.48</v>
      </c>
      <c r="C6725" s="10">
        <v>58.08</v>
      </c>
      <c r="D6725" s="8">
        <v>1.025E-4</v>
      </c>
      <c r="E6725" s="13">
        <f>D6725*'Assumptions Notes'!C$12</f>
        <v>3.6900000000000002E-2</v>
      </c>
      <c r="F6725" s="15">
        <f t="shared" si="210"/>
        <v>5.9531999999999996E-3</v>
      </c>
      <c r="G6725" s="10">
        <f>IF(C6725&gt;'Assumptions Notes'!C$11,'Assumptions Notes'!C$11,C6725)</f>
        <v>58.08</v>
      </c>
      <c r="H6725" s="15">
        <f t="shared" si="211"/>
        <v>5.9531999999999996E-3</v>
      </c>
      <c r="I6725" s="2">
        <f>IF(C6725&gt;'Assumptions Notes'!C$11,-C6725*('Assumptions Notes'!C$13/(2*1000)),G6725*D6725)</f>
        <v>5.9531999999999996E-3</v>
      </c>
    </row>
    <row r="6726" spans="1:9" x14ac:dyDescent="0.2">
      <c r="A6726" s="5">
        <v>42692.083333333336</v>
      </c>
      <c r="B6726" s="2">
        <v>1187.54</v>
      </c>
      <c r="C6726" s="10">
        <v>59.13</v>
      </c>
      <c r="D6726" s="8">
        <v>1E-4</v>
      </c>
      <c r="E6726" s="13">
        <f>D6726*'Assumptions Notes'!C$12</f>
        <v>3.6000000000000004E-2</v>
      </c>
      <c r="F6726" s="15">
        <f t="shared" si="210"/>
        <v>5.9130000000000007E-3</v>
      </c>
      <c r="G6726" s="10">
        <f>IF(C6726&gt;'Assumptions Notes'!C$11,'Assumptions Notes'!C$11,C6726)</f>
        <v>59.13</v>
      </c>
      <c r="H6726" s="15">
        <f t="shared" si="211"/>
        <v>5.9130000000000007E-3</v>
      </c>
      <c r="I6726" s="2">
        <f>IF(C6726&gt;'Assumptions Notes'!C$11,-C6726*('Assumptions Notes'!C$13/(2*1000)),G6726*D6726)</f>
        <v>5.9130000000000007E-3</v>
      </c>
    </row>
    <row r="6727" spans="1:9" x14ac:dyDescent="0.2">
      <c r="A6727" s="5">
        <v>42692.104166666664</v>
      </c>
      <c r="B6727" s="2">
        <v>1156.23</v>
      </c>
      <c r="C6727" s="10">
        <v>59.02</v>
      </c>
      <c r="D6727" s="8">
        <v>9.8750000000000002E-5</v>
      </c>
      <c r="E6727" s="13">
        <f>D6727*'Assumptions Notes'!C$12</f>
        <v>3.5549999999999998E-2</v>
      </c>
      <c r="F6727" s="15">
        <f t="shared" si="210"/>
        <v>5.8282250000000002E-3</v>
      </c>
      <c r="G6727" s="10">
        <f>IF(C6727&gt;'Assumptions Notes'!C$11,'Assumptions Notes'!C$11,C6727)</f>
        <v>59.02</v>
      </c>
      <c r="H6727" s="15">
        <f t="shared" si="211"/>
        <v>5.8282250000000002E-3</v>
      </c>
      <c r="I6727" s="2">
        <f>IF(C6727&gt;'Assumptions Notes'!C$11,-C6727*('Assumptions Notes'!C$13/(2*1000)),G6727*D6727)</f>
        <v>5.8282250000000002E-3</v>
      </c>
    </row>
    <row r="6728" spans="1:9" x14ac:dyDescent="0.2">
      <c r="A6728" s="5">
        <v>42692.125</v>
      </c>
      <c r="B6728" s="2">
        <v>1156.5999999999999</v>
      </c>
      <c r="C6728" s="10">
        <v>52.29</v>
      </c>
      <c r="D6728" s="8">
        <v>9.7499999999999998E-5</v>
      </c>
      <c r="E6728" s="13">
        <f>D6728*'Assumptions Notes'!C$12</f>
        <v>3.5099999999999999E-2</v>
      </c>
      <c r="F6728" s="15">
        <f t="shared" si="210"/>
        <v>5.0982750000000002E-3</v>
      </c>
      <c r="G6728" s="10">
        <f>IF(C6728&gt;'Assumptions Notes'!C$11,'Assumptions Notes'!C$11,C6728)</f>
        <v>52.29</v>
      </c>
      <c r="H6728" s="15">
        <f t="shared" si="211"/>
        <v>5.0982750000000002E-3</v>
      </c>
      <c r="I6728" s="2">
        <f>IF(C6728&gt;'Assumptions Notes'!C$11,-C6728*('Assumptions Notes'!C$13/(2*1000)),G6728*D6728)</f>
        <v>5.0982750000000002E-3</v>
      </c>
    </row>
    <row r="6729" spans="1:9" x14ac:dyDescent="0.2">
      <c r="A6729" s="5">
        <v>42692.145833333336</v>
      </c>
      <c r="B6729" s="2">
        <v>1142.7</v>
      </c>
      <c r="C6729" s="10">
        <v>48.01</v>
      </c>
      <c r="D6729" s="8">
        <v>9.6250000000000009E-5</v>
      </c>
      <c r="E6729" s="13">
        <f>D6729*'Assumptions Notes'!C$12</f>
        <v>3.465E-2</v>
      </c>
      <c r="F6729" s="15">
        <f t="shared" si="210"/>
        <v>4.6209624999999999E-3</v>
      </c>
      <c r="G6729" s="10">
        <f>IF(C6729&gt;'Assumptions Notes'!C$11,'Assumptions Notes'!C$11,C6729)</f>
        <v>48.01</v>
      </c>
      <c r="H6729" s="15">
        <f t="shared" si="211"/>
        <v>4.6209624999999999E-3</v>
      </c>
      <c r="I6729" s="2">
        <f>IF(C6729&gt;'Assumptions Notes'!C$11,-C6729*('Assumptions Notes'!C$13/(2*1000)),G6729*D6729)</f>
        <v>4.6209624999999999E-3</v>
      </c>
    </row>
    <row r="6730" spans="1:9" x14ac:dyDescent="0.2">
      <c r="A6730" s="5">
        <v>42692.166666666664</v>
      </c>
      <c r="B6730" s="2">
        <v>1136.45</v>
      </c>
      <c r="C6730" s="10">
        <v>44.63</v>
      </c>
      <c r="D6730" s="8">
        <v>9.5000000000000005E-5</v>
      </c>
      <c r="E6730" s="13">
        <f>D6730*'Assumptions Notes'!C$12</f>
        <v>3.4200000000000001E-2</v>
      </c>
      <c r="F6730" s="15">
        <f t="shared" si="210"/>
        <v>4.2398500000000007E-3</v>
      </c>
      <c r="G6730" s="10">
        <f>IF(C6730&gt;'Assumptions Notes'!C$11,'Assumptions Notes'!C$11,C6730)</f>
        <v>44.63</v>
      </c>
      <c r="H6730" s="15">
        <f t="shared" si="211"/>
        <v>4.2398500000000007E-3</v>
      </c>
      <c r="I6730" s="2">
        <f>IF(C6730&gt;'Assumptions Notes'!C$11,-C6730*('Assumptions Notes'!C$13/(2*1000)),G6730*D6730)</f>
        <v>4.2398500000000007E-3</v>
      </c>
    </row>
    <row r="6731" spans="1:9" x14ac:dyDescent="0.2">
      <c r="A6731" s="5">
        <v>42692.1875</v>
      </c>
      <c r="B6731" s="2">
        <v>1159.93</v>
      </c>
      <c r="C6731" s="10">
        <v>54.3</v>
      </c>
      <c r="D6731" s="8">
        <v>9.6250000000000009E-5</v>
      </c>
      <c r="E6731" s="13">
        <f>D6731*'Assumptions Notes'!C$12</f>
        <v>3.465E-2</v>
      </c>
      <c r="F6731" s="15">
        <f t="shared" si="210"/>
        <v>5.2263750000000001E-3</v>
      </c>
      <c r="G6731" s="10">
        <f>IF(C6731&gt;'Assumptions Notes'!C$11,'Assumptions Notes'!C$11,C6731)</f>
        <v>54.3</v>
      </c>
      <c r="H6731" s="15">
        <f t="shared" si="211"/>
        <v>5.2263750000000001E-3</v>
      </c>
      <c r="I6731" s="2">
        <f>IF(C6731&gt;'Assumptions Notes'!C$11,-C6731*('Assumptions Notes'!C$13/(2*1000)),G6731*D6731)</f>
        <v>5.2263750000000001E-3</v>
      </c>
    </row>
    <row r="6732" spans="1:9" x14ac:dyDescent="0.2">
      <c r="A6732" s="5">
        <v>42692.208333333336</v>
      </c>
      <c r="B6732" s="2">
        <v>1181.7</v>
      </c>
      <c r="C6732" s="10">
        <v>56.36</v>
      </c>
      <c r="D6732" s="8">
        <v>9.7499999999999998E-5</v>
      </c>
      <c r="E6732" s="13">
        <f>D6732*'Assumptions Notes'!C$12</f>
        <v>3.5099999999999999E-2</v>
      </c>
      <c r="F6732" s="15">
        <f t="shared" si="210"/>
        <v>5.4951000000000002E-3</v>
      </c>
      <c r="G6732" s="10">
        <f>IF(C6732&gt;'Assumptions Notes'!C$11,'Assumptions Notes'!C$11,C6732)</f>
        <v>56.36</v>
      </c>
      <c r="H6732" s="15">
        <f t="shared" si="211"/>
        <v>5.4951000000000002E-3</v>
      </c>
      <c r="I6732" s="2">
        <f>IF(C6732&gt;'Assumptions Notes'!C$11,-C6732*('Assumptions Notes'!C$13/(2*1000)),G6732*D6732)</f>
        <v>5.4951000000000002E-3</v>
      </c>
    </row>
    <row r="6733" spans="1:9" x14ac:dyDescent="0.2">
      <c r="A6733" s="5">
        <v>42692.229166666664</v>
      </c>
      <c r="B6733" s="2">
        <v>1243.78</v>
      </c>
      <c r="C6733" s="10">
        <v>72.599999999999994</v>
      </c>
      <c r="D6733" s="8">
        <v>1.15E-4</v>
      </c>
      <c r="E6733" s="13">
        <f>D6733*'Assumptions Notes'!C$12</f>
        <v>4.1399999999999999E-2</v>
      </c>
      <c r="F6733" s="15">
        <f t="shared" si="210"/>
        <v>8.3489999999999988E-3</v>
      </c>
      <c r="G6733" s="10">
        <f>IF(C6733&gt;'Assumptions Notes'!C$11,'Assumptions Notes'!C$11,C6733)</f>
        <v>72.599999999999994</v>
      </c>
      <c r="H6733" s="15">
        <f t="shared" si="211"/>
        <v>8.3489999999999988E-3</v>
      </c>
      <c r="I6733" s="2">
        <f>IF(C6733&gt;'Assumptions Notes'!C$11,-C6733*('Assumptions Notes'!C$13/(2*1000)),G6733*D6733)</f>
        <v>8.3489999999999988E-3</v>
      </c>
    </row>
    <row r="6734" spans="1:9" x14ac:dyDescent="0.2">
      <c r="A6734" s="5">
        <v>42692.25</v>
      </c>
      <c r="B6734" s="2">
        <v>1328.37</v>
      </c>
      <c r="C6734" s="10">
        <v>91.41</v>
      </c>
      <c r="D6734" s="8">
        <v>1.325E-4</v>
      </c>
      <c r="E6734" s="13">
        <f>D6734*'Assumptions Notes'!C$12</f>
        <v>4.7699999999999999E-2</v>
      </c>
      <c r="F6734" s="15">
        <f t="shared" si="210"/>
        <v>1.2111825E-2</v>
      </c>
      <c r="G6734" s="10">
        <f>IF(C6734&gt;'Assumptions Notes'!C$11,'Assumptions Notes'!C$11,C6734)</f>
        <v>91.41</v>
      </c>
      <c r="H6734" s="15">
        <f t="shared" si="211"/>
        <v>1.2111825E-2</v>
      </c>
      <c r="I6734" s="2">
        <f>IF(C6734&gt;'Assumptions Notes'!C$11,-C6734*('Assumptions Notes'!C$13/(2*1000)),G6734*D6734)</f>
        <v>1.2111825E-2</v>
      </c>
    </row>
    <row r="6735" spans="1:9" x14ac:dyDescent="0.2">
      <c r="A6735" s="5">
        <v>42692.270833333336</v>
      </c>
      <c r="B6735" s="2">
        <v>1355.42</v>
      </c>
      <c r="C6735" s="10">
        <v>76.38</v>
      </c>
      <c r="D6735" s="8">
        <v>1.6249999999999999E-4</v>
      </c>
      <c r="E6735" s="13">
        <f>D6735*'Assumptions Notes'!C$12</f>
        <v>5.8499999999999996E-2</v>
      </c>
      <c r="F6735" s="15">
        <f t="shared" si="210"/>
        <v>1.2411749999999999E-2</v>
      </c>
      <c r="G6735" s="10">
        <f>IF(C6735&gt;'Assumptions Notes'!C$11,'Assumptions Notes'!C$11,C6735)</f>
        <v>76.38</v>
      </c>
      <c r="H6735" s="15">
        <f t="shared" si="211"/>
        <v>1.2411749999999999E-2</v>
      </c>
      <c r="I6735" s="2">
        <f>IF(C6735&gt;'Assumptions Notes'!C$11,-C6735*('Assumptions Notes'!C$13/(2*1000)),G6735*D6735)</f>
        <v>1.2411749999999999E-2</v>
      </c>
    </row>
    <row r="6736" spans="1:9" x14ac:dyDescent="0.2">
      <c r="A6736" s="5">
        <v>42692.291666666664</v>
      </c>
      <c r="B6736" s="2">
        <v>1451.59</v>
      </c>
      <c r="C6736" s="10">
        <v>89.93</v>
      </c>
      <c r="D6736" s="8">
        <v>1.9249999999999999E-4</v>
      </c>
      <c r="E6736" s="13">
        <f>D6736*'Assumptions Notes'!C$12</f>
        <v>6.93E-2</v>
      </c>
      <c r="F6736" s="15">
        <f t="shared" si="210"/>
        <v>1.7311525000000001E-2</v>
      </c>
      <c r="G6736" s="10">
        <f>IF(C6736&gt;'Assumptions Notes'!C$11,'Assumptions Notes'!C$11,C6736)</f>
        <v>89.93</v>
      </c>
      <c r="H6736" s="15">
        <f t="shared" si="211"/>
        <v>1.7311525000000001E-2</v>
      </c>
      <c r="I6736" s="2">
        <f>IF(C6736&gt;'Assumptions Notes'!C$11,-C6736*('Assumptions Notes'!C$13/(2*1000)),G6736*D6736)</f>
        <v>1.7311525000000001E-2</v>
      </c>
    </row>
    <row r="6737" spans="1:9" x14ac:dyDescent="0.2">
      <c r="A6737" s="5">
        <v>42692.3125</v>
      </c>
      <c r="B6737" s="2">
        <v>1503.29</v>
      </c>
      <c r="C6737" s="10">
        <v>56.14</v>
      </c>
      <c r="D6737" s="8">
        <v>2.0875000000000001E-4</v>
      </c>
      <c r="E6737" s="13">
        <f>D6737*'Assumptions Notes'!C$12</f>
        <v>7.5150000000000008E-2</v>
      </c>
      <c r="F6737" s="15">
        <f t="shared" si="210"/>
        <v>1.1719225E-2</v>
      </c>
      <c r="G6737" s="10">
        <f>IF(C6737&gt;'Assumptions Notes'!C$11,'Assumptions Notes'!C$11,C6737)</f>
        <v>56.14</v>
      </c>
      <c r="H6737" s="15">
        <f t="shared" si="211"/>
        <v>1.1719225E-2</v>
      </c>
      <c r="I6737" s="2">
        <f>IF(C6737&gt;'Assumptions Notes'!C$11,-C6737*('Assumptions Notes'!C$13/(2*1000)),G6737*D6737)</f>
        <v>1.1719225E-2</v>
      </c>
    </row>
    <row r="6738" spans="1:9" x14ac:dyDescent="0.2">
      <c r="A6738" s="5">
        <v>42692.333333333336</v>
      </c>
      <c r="B6738" s="2">
        <v>1465.52</v>
      </c>
      <c r="C6738" s="10">
        <v>59.99</v>
      </c>
      <c r="D6738" s="8">
        <v>2.2499999999999999E-4</v>
      </c>
      <c r="E6738" s="13">
        <f>D6738*'Assumptions Notes'!C$12</f>
        <v>8.1000000000000003E-2</v>
      </c>
      <c r="F6738" s="15">
        <f t="shared" si="210"/>
        <v>1.3497749999999999E-2</v>
      </c>
      <c r="G6738" s="10">
        <f>IF(C6738&gt;'Assumptions Notes'!C$11,'Assumptions Notes'!C$11,C6738)</f>
        <v>59.99</v>
      </c>
      <c r="H6738" s="15">
        <f t="shared" si="211"/>
        <v>1.3497749999999999E-2</v>
      </c>
      <c r="I6738" s="2">
        <f>IF(C6738&gt;'Assumptions Notes'!C$11,-C6738*('Assumptions Notes'!C$13/(2*1000)),G6738*D6738)</f>
        <v>1.3497749999999999E-2</v>
      </c>
    </row>
    <row r="6739" spans="1:9" x14ac:dyDescent="0.2">
      <c r="A6739" s="5">
        <v>42692.354166666664</v>
      </c>
      <c r="B6739" s="2">
        <v>1474.96</v>
      </c>
      <c r="C6739" s="10">
        <v>61.3</v>
      </c>
      <c r="D6739" s="8">
        <v>2.2625E-4</v>
      </c>
      <c r="E6739" s="13">
        <f>D6739*'Assumptions Notes'!C$12</f>
        <v>8.1449999999999995E-2</v>
      </c>
      <c r="F6739" s="15">
        <f t="shared" si="210"/>
        <v>1.3869125E-2</v>
      </c>
      <c r="G6739" s="10">
        <f>IF(C6739&gt;'Assumptions Notes'!C$11,'Assumptions Notes'!C$11,C6739)</f>
        <v>61.3</v>
      </c>
      <c r="H6739" s="15">
        <f t="shared" si="211"/>
        <v>1.3869125E-2</v>
      </c>
      <c r="I6739" s="2">
        <f>IF(C6739&gt;'Assumptions Notes'!C$11,-C6739*('Assumptions Notes'!C$13/(2*1000)),G6739*D6739)</f>
        <v>1.3869125E-2</v>
      </c>
    </row>
    <row r="6740" spans="1:9" x14ac:dyDescent="0.2">
      <c r="A6740" s="5">
        <v>42692.375</v>
      </c>
      <c r="B6740" s="2">
        <v>1457.98</v>
      </c>
      <c r="C6740" s="10">
        <v>65.19</v>
      </c>
      <c r="D6740" s="8">
        <v>2.275E-4</v>
      </c>
      <c r="E6740" s="13">
        <f>D6740*'Assumptions Notes'!C$12</f>
        <v>8.1900000000000001E-2</v>
      </c>
      <c r="F6740" s="15">
        <f t="shared" si="210"/>
        <v>1.4830724999999999E-2</v>
      </c>
      <c r="G6740" s="10">
        <f>IF(C6740&gt;'Assumptions Notes'!C$11,'Assumptions Notes'!C$11,C6740)</f>
        <v>65.19</v>
      </c>
      <c r="H6740" s="15">
        <f t="shared" si="211"/>
        <v>1.4830724999999999E-2</v>
      </c>
      <c r="I6740" s="2">
        <f>IF(C6740&gt;'Assumptions Notes'!C$11,-C6740*('Assumptions Notes'!C$13/(2*1000)),G6740*D6740)</f>
        <v>1.4830724999999999E-2</v>
      </c>
    </row>
    <row r="6741" spans="1:9" x14ac:dyDescent="0.2">
      <c r="A6741" s="5">
        <v>42692.395833333336</v>
      </c>
      <c r="B6741" s="2">
        <v>1437.69</v>
      </c>
      <c r="C6741" s="10">
        <v>70.13</v>
      </c>
      <c r="D6741" s="8">
        <v>2.1875E-4</v>
      </c>
      <c r="E6741" s="13">
        <f>D6741*'Assumptions Notes'!C$12</f>
        <v>7.8750000000000001E-2</v>
      </c>
      <c r="F6741" s="15">
        <f t="shared" si="210"/>
        <v>1.5340937499999999E-2</v>
      </c>
      <c r="G6741" s="10">
        <f>IF(C6741&gt;'Assumptions Notes'!C$11,'Assumptions Notes'!C$11,C6741)</f>
        <v>70.13</v>
      </c>
      <c r="H6741" s="15">
        <f t="shared" si="211"/>
        <v>1.5340937499999999E-2</v>
      </c>
      <c r="I6741" s="2">
        <f>IF(C6741&gt;'Assumptions Notes'!C$11,-C6741*('Assumptions Notes'!C$13/(2*1000)),G6741*D6741)</f>
        <v>1.5340937499999999E-2</v>
      </c>
    </row>
    <row r="6742" spans="1:9" x14ac:dyDescent="0.2">
      <c r="A6742" s="5">
        <v>42692.416666666664</v>
      </c>
      <c r="B6742" s="2">
        <v>1420.85</v>
      </c>
      <c r="C6742" s="10">
        <v>67.91</v>
      </c>
      <c r="D6742" s="8">
        <v>2.1000000000000001E-4</v>
      </c>
      <c r="E6742" s="13">
        <f>D6742*'Assumptions Notes'!C$12</f>
        <v>7.5600000000000001E-2</v>
      </c>
      <c r="F6742" s="15">
        <f t="shared" si="210"/>
        <v>1.4261100000000001E-2</v>
      </c>
      <c r="G6742" s="10">
        <f>IF(C6742&gt;'Assumptions Notes'!C$11,'Assumptions Notes'!C$11,C6742)</f>
        <v>67.91</v>
      </c>
      <c r="H6742" s="15">
        <f t="shared" si="211"/>
        <v>1.4261100000000001E-2</v>
      </c>
      <c r="I6742" s="2">
        <f>IF(C6742&gt;'Assumptions Notes'!C$11,-C6742*('Assumptions Notes'!C$13/(2*1000)),G6742*D6742)</f>
        <v>1.4261100000000001E-2</v>
      </c>
    </row>
    <row r="6743" spans="1:9" x14ac:dyDescent="0.2">
      <c r="A6743" s="5">
        <v>42692.4375</v>
      </c>
      <c r="B6743" s="2">
        <v>1412.43</v>
      </c>
      <c r="C6743" s="10">
        <v>61.72</v>
      </c>
      <c r="D6743" s="8">
        <v>2.075E-4</v>
      </c>
      <c r="E6743" s="13">
        <f>D6743*'Assumptions Notes'!C$12</f>
        <v>7.4700000000000003E-2</v>
      </c>
      <c r="F6743" s="15">
        <f t="shared" si="210"/>
        <v>1.28069E-2</v>
      </c>
      <c r="G6743" s="10">
        <f>IF(C6743&gt;'Assumptions Notes'!C$11,'Assumptions Notes'!C$11,C6743)</f>
        <v>61.72</v>
      </c>
      <c r="H6743" s="15">
        <f t="shared" si="211"/>
        <v>1.28069E-2</v>
      </c>
      <c r="I6743" s="2">
        <f>IF(C6743&gt;'Assumptions Notes'!C$11,-C6743*('Assumptions Notes'!C$13/(2*1000)),G6743*D6743)</f>
        <v>1.28069E-2</v>
      </c>
    </row>
    <row r="6744" spans="1:9" x14ac:dyDescent="0.2">
      <c r="A6744" s="5">
        <v>42692.458333333336</v>
      </c>
      <c r="B6744" s="2">
        <v>1401.71</v>
      </c>
      <c r="C6744" s="10">
        <v>60.98</v>
      </c>
      <c r="D6744" s="8">
        <v>2.05E-4</v>
      </c>
      <c r="E6744" s="13">
        <f>D6744*'Assumptions Notes'!C$12</f>
        <v>7.3800000000000004E-2</v>
      </c>
      <c r="F6744" s="15">
        <f t="shared" si="210"/>
        <v>1.2500899999999999E-2</v>
      </c>
      <c r="G6744" s="10">
        <f>IF(C6744&gt;'Assumptions Notes'!C$11,'Assumptions Notes'!C$11,C6744)</f>
        <v>60.98</v>
      </c>
      <c r="H6744" s="15">
        <f t="shared" si="211"/>
        <v>1.2500899999999999E-2</v>
      </c>
      <c r="I6744" s="2">
        <f>IF(C6744&gt;'Assumptions Notes'!C$11,-C6744*('Assumptions Notes'!C$13/(2*1000)),G6744*D6744)</f>
        <v>1.2500899999999999E-2</v>
      </c>
    </row>
    <row r="6745" spans="1:9" x14ac:dyDescent="0.2">
      <c r="A6745" s="5">
        <v>42692.479166666664</v>
      </c>
      <c r="B6745" s="2">
        <v>1359.56</v>
      </c>
      <c r="C6745" s="10">
        <v>58.1</v>
      </c>
      <c r="D6745" s="8">
        <v>2.1499999999999999E-4</v>
      </c>
      <c r="E6745" s="13">
        <f>D6745*'Assumptions Notes'!C$12</f>
        <v>7.7399999999999997E-2</v>
      </c>
      <c r="F6745" s="15">
        <f t="shared" si="210"/>
        <v>1.2491499999999999E-2</v>
      </c>
      <c r="G6745" s="10">
        <f>IF(C6745&gt;'Assumptions Notes'!C$11,'Assumptions Notes'!C$11,C6745)</f>
        <v>58.1</v>
      </c>
      <c r="H6745" s="15">
        <f t="shared" si="211"/>
        <v>1.2491499999999999E-2</v>
      </c>
      <c r="I6745" s="2">
        <f>IF(C6745&gt;'Assumptions Notes'!C$11,-C6745*('Assumptions Notes'!C$13/(2*1000)),G6745*D6745)</f>
        <v>1.2491499999999999E-2</v>
      </c>
    </row>
    <row r="6746" spans="1:9" x14ac:dyDescent="0.2">
      <c r="A6746" s="5">
        <v>42692.5</v>
      </c>
      <c r="B6746" s="2">
        <v>1275.76</v>
      </c>
      <c r="C6746" s="10">
        <v>52.89</v>
      </c>
      <c r="D6746" s="8">
        <v>2.2499999999999999E-4</v>
      </c>
      <c r="E6746" s="13">
        <f>D6746*'Assumptions Notes'!C$12</f>
        <v>8.1000000000000003E-2</v>
      </c>
      <c r="F6746" s="15">
        <f t="shared" si="210"/>
        <v>1.1900249999999999E-2</v>
      </c>
      <c r="G6746" s="10">
        <f>IF(C6746&gt;'Assumptions Notes'!C$11,'Assumptions Notes'!C$11,C6746)</f>
        <v>52.89</v>
      </c>
      <c r="H6746" s="15">
        <f t="shared" si="211"/>
        <v>1.1900249999999999E-2</v>
      </c>
      <c r="I6746" s="2">
        <f>IF(C6746&gt;'Assumptions Notes'!C$11,-C6746*('Assumptions Notes'!C$13/(2*1000)),G6746*D6746)</f>
        <v>1.1900249999999999E-2</v>
      </c>
    </row>
    <row r="6747" spans="1:9" x14ac:dyDescent="0.2">
      <c r="A6747" s="5">
        <v>42692.520833333336</v>
      </c>
      <c r="B6747" s="2">
        <v>1280.31</v>
      </c>
      <c r="C6747" s="10">
        <v>51.98</v>
      </c>
      <c r="D6747" s="8">
        <v>2.1250000000000002E-4</v>
      </c>
      <c r="E6747" s="13">
        <f>D6747*'Assumptions Notes'!C$12</f>
        <v>7.6500000000000012E-2</v>
      </c>
      <c r="F6747" s="15">
        <f t="shared" si="210"/>
        <v>1.104575E-2</v>
      </c>
      <c r="G6747" s="10">
        <f>IF(C6747&gt;'Assumptions Notes'!C$11,'Assumptions Notes'!C$11,C6747)</f>
        <v>51.98</v>
      </c>
      <c r="H6747" s="15">
        <f t="shared" si="211"/>
        <v>1.104575E-2</v>
      </c>
      <c r="I6747" s="2">
        <f>IF(C6747&gt;'Assumptions Notes'!C$11,-C6747*('Assumptions Notes'!C$13/(2*1000)),G6747*D6747)</f>
        <v>1.104575E-2</v>
      </c>
    </row>
    <row r="6748" spans="1:9" x14ac:dyDescent="0.2">
      <c r="A6748" s="5">
        <v>42692.541666666664</v>
      </c>
      <c r="B6748" s="2">
        <v>1262.3</v>
      </c>
      <c r="C6748" s="10">
        <v>53.27</v>
      </c>
      <c r="D6748" s="8">
        <v>2.0000000000000001E-4</v>
      </c>
      <c r="E6748" s="13">
        <f>D6748*'Assumptions Notes'!C$12</f>
        <v>7.2000000000000008E-2</v>
      </c>
      <c r="F6748" s="15">
        <f t="shared" si="210"/>
        <v>1.0654E-2</v>
      </c>
      <c r="G6748" s="10">
        <f>IF(C6748&gt;'Assumptions Notes'!C$11,'Assumptions Notes'!C$11,C6748)</f>
        <v>53.27</v>
      </c>
      <c r="H6748" s="15">
        <f t="shared" si="211"/>
        <v>1.0654E-2</v>
      </c>
      <c r="I6748" s="2">
        <f>IF(C6748&gt;'Assumptions Notes'!C$11,-C6748*('Assumptions Notes'!C$13/(2*1000)),G6748*D6748)</f>
        <v>1.0654E-2</v>
      </c>
    </row>
    <row r="6749" spans="1:9" x14ac:dyDescent="0.2">
      <c r="A6749" s="5">
        <v>42692.5625</v>
      </c>
      <c r="B6749" s="2">
        <v>1330.24</v>
      </c>
      <c r="C6749" s="10">
        <v>52.39</v>
      </c>
      <c r="D6749" s="8">
        <v>1.975E-4</v>
      </c>
      <c r="E6749" s="13">
        <f>D6749*'Assumptions Notes'!C$12</f>
        <v>7.1099999999999997E-2</v>
      </c>
      <c r="F6749" s="15">
        <f t="shared" si="210"/>
        <v>1.0347025000000001E-2</v>
      </c>
      <c r="G6749" s="10">
        <f>IF(C6749&gt;'Assumptions Notes'!C$11,'Assumptions Notes'!C$11,C6749)</f>
        <v>52.39</v>
      </c>
      <c r="H6749" s="15">
        <f t="shared" si="211"/>
        <v>1.0347025000000001E-2</v>
      </c>
      <c r="I6749" s="2">
        <f>IF(C6749&gt;'Assumptions Notes'!C$11,-C6749*('Assumptions Notes'!C$13/(2*1000)),G6749*D6749)</f>
        <v>1.0347025000000001E-2</v>
      </c>
    </row>
    <row r="6750" spans="1:9" x14ac:dyDescent="0.2">
      <c r="A6750" s="5">
        <v>42692.583333333336</v>
      </c>
      <c r="B6750" s="2">
        <v>1327.08</v>
      </c>
      <c r="C6750" s="10">
        <v>49.99</v>
      </c>
      <c r="D6750" s="8">
        <v>1.95E-4</v>
      </c>
      <c r="E6750" s="13">
        <f>D6750*'Assumptions Notes'!C$12</f>
        <v>7.0199999999999999E-2</v>
      </c>
      <c r="F6750" s="15">
        <f t="shared" si="210"/>
        <v>9.7480499999999994E-3</v>
      </c>
      <c r="G6750" s="10">
        <f>IF(C6750&gt;'Assumptions Notes'!C$11,'Assumptions Notes'!C$11,C6750)</f>
        <v>49.99</v>
      </c>
      <c r="H6750" s="15">
        <f t="shared" si="211"/>
        <v>9.7480499999999994E-3</v>
      </c>
      <c r="I6750" s="2">
        <f>IF(C6750&gt;'Assumptions Notes'!C$11,-C6750*('Assumptions Notes'!C$13/(2*1000)),G6750*D6750)</f>
        <v>9.7480499999999994E-3</v>
      </c>
    </row>
    <row r="6751" spans="1:9" x14ac:dyDescent="0.2">
      <c r="A6751" s="5">
        <v>42692.604166666664</v>
      </c>
      <c r="B6751" s="2">
        <v>1311.57</v>
      </c>
      <c r="C6751" s="10">
        <v>42.78</v>
      </c>
      <c r="D6751" s="8">
        <v>1.9625E-4</v>
      </c>
      <c r="E6751" s="13">
        <f>D6751*'Assumptions Notes'!C$12</f>
        <v>7.0650000000000004E-2</v>
      </c>
      <c r="F6751" s="15">
        <f t="shared" si="210"/>
        <v>8.3955750000000006E-3</v>
      </c>
      <c r="G6751" s="10">
        <f>IF(C6751&gt;'Assumptions Notes'!C$11,'Assumptions Notes'!C$11,C6751)</f>
        <v>42.78</v>
      </c>
      <c r="H6751" s="15">
        <f t="shared" si="211"/>
        <v>8.3955750000000006E-3</v>
      </c>
      <c r="I6751" s="2">
        <f>IF(C6751&gt;'Assumptions Notes'!C$11,-C6751*('Assumptions Notes'!C$13/(2*1000)),G6751*D6751)</f>
        <v>8.3955750000000006E-3</v>
      </c>
    </row>
    <row r="6752" spans="1:9" x14ac:dyDescent="0.2">
      <c r="A6752" s="5">
        <v>42692.625</v>
      </c>
      <c r="B6752" s="2">
        <v>1257.45</v>
      </c>
      <c r="C6752" s="10">
        <v>27.06</v>
      </c>
      <c r="D6752" s="8">
        <v>1.975E-4</v>
      </c>
      <c r="E6752" s="13">
        <f>D6752*'Assumptions Notes'!C$12</f>
        <v>7.1099999999999997E-2</v>
      </c>
      <c r="F6752" s="15">
        <f t="shared" si="210"/>
        <v>5.3443499999999994E-3</v>
      </c>
      <c r="G6752" s="10">
        <f>IF(C6752&gt;'Assumptions Notes'!C$11,'Assumptions Notes'!C$11,C6752)</f>
        <v>27.06</v>
      </c>
      <c r="H6752" s="15">
        <f t="shared" si="211"/>
        <v>5.3443499999999994E-3</v>
      </c>
      <c r="I6752" s="2">
        <f>IF(C6752&gt;'Assumptions Notes'!C$11,-C6752*('Assumptions Notes'!C$13/(2*1000)),G6752*D6752)</f>
        <v>5.3443499999999994E-3</v>
      </c>
    </row>
    <row r="6753" spans="1:9" x14ac:dyDescent="0.2">
      <c r="A6753" s="5">
        <v>42692.645833333336</v>
      </c>
      <c r="B6753" s="2">
        <v>1257.51</v>
      </c>
      <c r="C6753" s="10">
        <v>49.89</v>
      </c>
      <c r="D6753" s="8">
        <v>2.2124999999999998E-4</v>
      </c>
      <c r="E6753" s="13">
        <f>D6753*'Assumptions Notes'!C$12</f>
        <v>7.9649999999999999E-2</v>
      </c>
      <c r="F6753" s="15">
        <f t="shared" si="210"/>
        <v>1.1038162499999999E-2</v>
      </c>
      <c r="G6753" s="10">
        <f>IF(C6753&gt;'Assumptions Notes'!C$11,'Assumptions Notes'!C$11,C6753)</f>
        <v>49.89</v>
      </c>
      <c r="H6753" s="15">
        <f t="shared" si="211"/>
        <v>1.1038162499999999E-2</v>
      </c>
      <c r="I6753" s="2">
        <f>IF(C6753&gt;'Assumptions Notes'!C$11,-C6753*('Assumptions Notes'!C$13/(2*1000)),G6753*D6753)</f>
        <v>1.1038162499999999E-2</v>
      </c>
    </row>
    <row r="6754" spans="1:9" x14ac:dyDescent="0.2">
      <c r="A6754" s="5">
        <v>42692.666666666664</v>
      </c>
      <c r="B6754" s="2">
        <v>1273.44</v>
      </c>
      <c r="C6754" s="10">
        <v>49.52</v>
      </c>
      <c r="D6754" s="8">
        <v>2.4499999999999999E-4</v>
      </c>
      <c r="E6754" s="13">
        <f>D6754*'Assumptions Notes'!C$12</f>
        <v>8.8200000000000001E-2</v>
      </c>
      <c r="F6754" s="15">
        <f t="shared" si="210"/>
        <v>1.21324E-2</v>
      </c>
      <c r="G6754" s="10">
        <f>IF(C6754&gt;'Assumptions Notes'!C$11,'Assumptions Notes'!C$11,C6754)</f>
        <v>49.52</v>
      </c>
      <c r="H6754" s="15">
        <f t="shared" si="211"/>
        <v>1.21324E-2</v>
      </c>
      <c r="I6754" s="2">
        <f>IF(C6754&gt;'Assumptions Notes'!C$11,-C6754*('Assumptions Notes'!C$13/(2*1000)),G6754*D6754)</f>
        <v>1.21324E-2</v>
      </c>
    </row>
    <row r="6755" spans="1:9" x14ac:dyDescent="0.2">
      <c r="A6755" s="5">
        <v>42692.6875</v>
      </c>
      <c r="B6755" s="2">
        <v>1283.55</v>
      </c>
      <c r="C6755" s="10">
        <v>17.37</v>
      </c>
      <c r="D6755" s="8">
        <v>2.7E-4</v>
      </c>
      <c r="E6755" s="13">
        <f>D6755*'Assumptions Notes'!C$12</f>
        <v>9.7199999999999995E-2</v>
      </c>
      <c r="F6755" s="15">
        <f t="shared" si="210"/>
        <v>4.6899000000000003E-3</v>
      </c>
      <c r="G6755" s="10">
        <f>IF(C6755&gt;'Assumptions Notes'!C$11,'Assumptions Notes'!C$11,C6755)</f>
        <v>17.37</v>
      </c>
      <c r="H6755" s="15">
        <f t="shared" si="211"/>
        <v>4.6899000000000003E-3</v>
      </c>
      <c r="I6755" s="2">
        <f>IF(C6755&gt;'Assumptions Notes'!C$11,-C6755*('Assumptions Notes'!C$13/(2*1000)),G6755*D6755)</f>
        <v>4.6899000000000003E-3</v>
      </c>
    </row>
    <row r="6756" spans="1:9" x14ac:dyDescent="0.2">
      <c r="A6756" s="5">
        <v>42692.708333333336</v>
      </c>
      <c r="B6756" s="2">
        <v>1339.71</v>
      </c>
      <c r="C6756" s="10">
        <v>28.1</v>
      </c>
      <c r="D6756" s="8">
        <v>2.9500000000000001E-4</v>
      </c>
      <c r="E6756" s="13">
        <f>D6756*'Assumptions Notes'!C$12</f>
        <v>0.1062</v>
      </c>
      <c r="F6756" s="15">
        <f t="shared" si="210"/>
        <v>8.2895E-3</v>
      </c>
      <c r="G6756" s="10">
        <f>IF(C6756&gt;'Assumptions Notes'!C$11,'Assumptions Notes'!C$11,C6756)</f>
        <v>28.1</v>
      </c>
      <c r="H6756" s="15">
        <f t="shared" si="211"/>
        <v>8.2895E-3</v>
      </c>
      <c r="I6756" s="2">
        <f>IF(C6756&gt;'Assumptions Notes'!C$11,-C6756*('Assumptions Notes'!C$13/(2*1000)),G6756*D6756)</f>
        <v>8.2895E-3</v>
      </c>
    </row>
    <row r="6757" spans="1:9" x14ac:dyDescent="0.2">
      <c r="A6757" s="5">
        <v>42692.729166666664</v>
      </c>
      <c r="B6757" s="2">
        <v>1373.14</v>
      </c>
      <c r="C6757" s="10">
        <v>61.54</v>
      </c>
      <c r="D6757" s="8">
        <v>2.9750000000000002E-4</v>
      </c>
      <c r="E6757" s="13">
        <f>D6757*'Assumptions Notes'!C$12</f>
        <v>0.1071</v>
      </c>
      <c r="F6757" s="15">
        <f t="shared" si="210"/>
        <v>1.8308150000000002E-2</v>
      </c>
      <c r="G6757" s="10">
        <f>IF(C6757&gt;'Assumptions Notes'!C$11,'Assumptions Notes'!C$11,C6757)</f>
        <v>61.54</v>
      </c>
      <c r="H6757" s="15">
        <f t="shared" si="211"/>
        <v>1.8308150000000002E-2</v>
      </c>
      <c r="I6757" s="2">
        <f>IF(C6757&gt;'Assumptions Notes'!C$11,-C6757*('Assumptions Notes'!C$13/(2*1000)),G6757*D6757)</f>
        <v>1.8308150000000002E-2</v>
      </c>
    </row>
    <row r="6758" spans="1:9" x14ac:dyDescent="0.2">
      <c r="A6758" s="5">
        <v>42692.75</v>
      </c>
      <c r="B6758" s="2">
        <v>1376.01</v>
      </c>
      <c r="C6758" s="10">
        <v>57.41</v>
      </c>
      <c r="D6758" s="8">
        <v>2.9999999999999997E-4</v>
      </c>
      <c r="E6758" s="13">
        <f>D6758*'Assumptions Notes'!C$12</f>
        <v>0.10799999999999998</v>
      </c>
      <c r="F6758" s="15">
        <f t="shared" si="210"/>
        <v>1.7222999999999999E-2</v>
      </c>
      <c r="G6758" s="10">
        <f>IF(C6758&gt;'Assumptions Notes'!C$11,'Assumptions Notes'!C$11,C6758)</f>
        <v>57.41</v>
      </c>
      <c r="H6758" s="15">
        <f t="shared" si="211"/>
        <v>1.7222999999999999E-2</v>
      </c>
      <c r="I6758" s="2">
        <f>IF(C6758&gt;'Assumptions Notes'!C$11,-C6758*('Assumptions Notes'!C$13/(2*1000)),G6758*D6758)</f>
        <v>1.7222999999999999E-2</v>
      </c>
    </row>
    <row r="6759" spans="1:9" x14ac:dyDescent="0.2">
      <c r="A6759" s="5">
        <v>42692.770833333336</v>
      </c>
      <c r="B6759" s="2">
        <v>1376.66</v>
      </c>
      <c r="C6759" s="10">
        <v>51.15</v>
      </c>
      <c r="D6759" s="8">
        <v>2.9999999999999997E-4</v>
      </c>
      <c r="E6759" s="13">
        <f>D6759*'Assumptions Notes'!C$12</f>
        <v>0.10799999999999998</v>
      </c>
      <c r="F6759" s="15">
        <f t="shared" si="210"/>
        <v>1.5344999999999998E-2</v>
      </c>
      <c r="G6759" s="10">
        <f>IF(C6759&gt;'Assumptions Notes'!C$11,'Assumptions Notes'!C$11,C6759)</f>
        <v>51.15</v>
      </c>
      <c r="H6759" s="15">
        <f t="shared" si="211"/>
        <v>1.5344999999999998E-2</v>
      </c>
      <c r="I6759" s="2">
        <f>IF(C6759&gt;'Assumptions Notes'!C$11,-C6759*('Assumptions Notes'!C$13/(2*1000)),G6759*D6759)</f>
        <v>1.5344999999999998E-2</v>
      </c>
    </row>
    <row r="6760" spans="1:9" x14ac:dyDescent="0.2">
      <c r="A6760" s="5">
        <v>42692.791666666664</v>
      </c>
      <c r="B6760" s="2">
        <v>1367.94</v>
      </c>
      <c r="C6760" s="10">
        <v>60.67</v>
      </c>
      <c r="D6760" s="8">
        <v>2.9999999999999997E-4</v>
      </c>
      <c r="E6760" s="13">
        <f>D6760*'Assumptions Notes'!C$12</f>
        <v>0.10799999999999998</v>
      </c>
      <c r="F6760" s="15">
        <f t="shared" si="210"/>
        <v>1.8200999999999998E-2</v>
      </c>
      <c r="G6760" s="10">
        <f>IF(C6760&gt;'Assumptions Notes'!C$11,'Assumptions Notes'!C$11,C6760)</f>
        <v>60.67</v>
      </c>
      <c r="H6760" s="15">
        <f t="shared" si="211"/>
        <v>1.8200999999999998E-2</v>
      </c>
      <c r="I6760" s="2">
        <f>IF(C6760&gt;'Assumptions Notes'!C$11,-C6760*('Assumptions Notes'!C$13/(2*1000)),G6760*D6760)</f>
        <v>1.8200999999999998E-2</v>
      </c>
    </row>
    <row r="6761" spans="1:9" x14ac:dyDescent="0.2">
      <c r="A6761" s="5">
        <v>42692.8125</v>
      </c>
      <c r="B6761" s="2">
        <v>1388.78</v>
      </c>
      <c r="C6761" s="10">
        <v>64.37</v>
      </c>
      <c r="D6761" s="8">
        <v>2.9750000000000002E-4</v>
      </c>
      <c r="E6761" s="13">
        <f>D6761*'Assumptions Notes'!C$12</f>
        <v>0.1071</v>
      </c>
      <c r="F6761" s="15">
        <f t="shared" si="210"/>
        <v>1.9150075000000003E-2</v>
      </c>
      <c r="G6761" s="10">
        <f>IF(C6761&gt;'Assumptions Notes'!C$11,'Assumptions Notes'!C$11,C6761)</f>
        <v>64.37</v>
      </c>
      <c r="H6761" s="15">
        <f t="shared" si="211"/>
        <v>1.9150075000000003E-2</v>
      </c>
      <c r="I6761" s="2">
        <f>IF(C6761&gt;'Assumptions Notes'!C$11,-C6761*('Assumptions Notes'!C$13/(2*1000)),G6761*D6761)</f>
        <v>1.9150075000000003E-2</v>
      </c>
    </row>
    <row r="6762" spans="1:9" x14ac:dyDescent="0.2">
      <c r="A6762" s="5">
        <v>42692.833333333336</v>
      </c>
      <c r="B6762" s="2">
        <v>1340.8</v>
      </c>
      <c r="C6762" s="10">
        <v>54.67</v>
      </c>
      <c r="D6762" s="8">
        <v>2.9500000000000001E-4</v>
      </c>
      <c r="E6762" s="13">
        <f>D6762*'Assumptions Notes'!C$12</f>
        <v>0.1062</v>
      </c>
      <c r="F6762" s="15">
        <f t="shared" si="210"/>
        <v>1.612765E-2</v>
      </c>
      <c r="G6762" s="10">
        <f>IF(C6762&gt;'Assumptions Notes'!C$11,'Assumptions Notes'!C$11,C6762)</f>
        <v>54.67</v>
      </c>
      <c r="H6762" s="15">
        <f t="shared" si="211"/>
        <v>1.612765E-2</v>
      </c>
      <c r="I6762" s="2">
        <f>IF(C6762&gt;'Assumptions Notes'!C$11,-C6762*('Assumptions Notes'!C$13/(2*1000)),G6762*D6762)</f>
        <v>1.612765E-2</v>
      </c>
    </row>
    <row r="6763" spans="1:9" x14ac:dyDescent="0.2">
      <c r="A6763" s="5">
        <v>42692.854166666664</v>
      </c>
      <c r="B6763" s="2">
        <v>1341.99</v>
      </c>
      <c r="C6763" s="10">
        <v>48.76</v>
      </c>
      <c r="D6763" s="8">
        <v>2.9E-4</v>
      </c>
      <c r="E6763" s="13">
        <f>D6763*'Assumptions Notes'!C$12</f>
        <v>0.10440000000000001</v>
      </c>
      <c r="F6763" s="15">
        <f t="shared" si="210"/>
        <v>1.4140399999999999E-2</v>
      </c>
      <c r="G6763" s="10">
        <f>IF(C6763&gt;'Assumptions Notes'!C$11,'Assumptions Notes'!C$11,C6763)</f>
        <v>48.76</v>
      </c>
      <c r="H6763" s="15">
        <f t="shared" si="211"/>
        <v>1.4140399999999999E-2</v>
      </c>
      <c r="I6763" s="2">
        <f>IF(C6763&gt;'Assumptions Notes'!C$11,-C6763*('Assumptions Notes'!C$13/(2*1000)),G6763*D6763)</f>
        <v>1.4140399999999999E-2</v>
      </c>
    </row>
    <row r="6764" spans="1:9" x14ac:dyDescent="0.2">
      <c r="A6764" s="5">
        <v>42692.875</v>
      </c>
      <c r="B6764" s="2">
        <v>1332.18</v>
      </c>
      <c r="C6764" s="10">
        <v>36.64</v>
      </c>
      <c r="D6764" s="8">
        <v>2.8499999999999999E-4</v>
      </c>
      <c r="E6764" s="13">
        <f>D6764*'Assumptions Notes'!C$12</f>
        <v>0.1026</v>
      </c>
      <c r="F6764" s="15">
        <f t="shared" si="210"/>
        <v>1.0442399999999999E-2</v>
      </c>
      <c r="G6764" s="10">
        <f>IF(C6764&gt;'Assumptions Notes'!C$11,'Assumptions Notes'!C$11,C6764)</f>
        <v>36.64</v>
      </c>
      <c r="H6764" s="15">
        <f t="shared" si="211"/>
        <v>1.0442399999999999E-2</v>
      </c>
      <c r="I6764" s="2">
        <f>IF(C6764&gt;'Assumptions Notes'!C$11,-C6764*('Assumptions Notes'!C$13/(2*1000)),G6764*D6764)</f>
        <v>1.0442399999999999E-2</v>
      </c>
    </row>
    <row r="6765" spans="1:9" x14ac:dyDescent="0.2">
      <c r="A6765" s="5">
        <v>42692.895833333336</v>
      </c>
      <c r="B6765" s="2">
        <v>1318.83</v>
      </c>
      <c r="C6765" s="10">
        <v>34.21</v>
      </c>
      <c r="D6765" s="8">
        <v>2.7E-4</v>
      </c>
      <c r="E6765" s="13">
        <f>D6765*'Assumptions Notes'!C$12</f>
        <v>9.7199999999999995E-2</v>
      </c>
      <c r="F6765" s="15">
        <f t="shared" si="210"/>
        <v>9.2367000000000005E-3</v>
      </c>
      <c r="G6765" s="10">
        <f>IF(C6765&gt;'Assumptions Notes'!C$11,'Assumptions Notes'!C$11,C6765)</f>
        <v>34.21</v>
      </c>
      <c r="H6765" s="15">
        <f t="shared" si="211"/>
        <v>9.2367000000000005E-3</v>
      </c>
      <c r="I6765" s="2">
        <f>IF(C6765&gt;'Assumptions Notes'!C$11,-C6765*('Assumptions Notes'!C$13/(2*1000)),G6765*D6765)</f>
        <v>9.2367000000000005E-3</v>
      </c>
    </row>
    <row r="6766" spans="1:9" x14ac:dyDescent="0.2">
      <c r="A6766" s="5">
        <v>42692.916666666664</v>
      </c>
      <c r="B6766" s="2">
        <v>1267.17</v>
      </c>
      <c r="C6766" s="10">
        <v>39.979999999999997</v>
      </c>
      <c r="D6766" s="8">
        <v>2.5500000000000002E-4</v>
      </c>
      <c r="E6766" s="13">
        <f>D6766*'Assumptions Notes'!C$12</f>
        <v>9.1800000000000007E-2</v>
      </c>
      <c r="F6766" s="15">
        <f t="shared" si="210"/>
        <v>1.01949E-2</v>
      </c>
      <c r="G6766" s="10">
        <f>IF(C6766&gt;'Assumptions Notes'!C$11,'Assumptions Notes'!C$11,C6766)</f>
        <v>39.979999999999997</v>
      </c>
      <c r="H6766" s="15">
        <f t="shared" si="211"/>
        <v>1.01949E-2</v>
      </c>
      <c r="I6766" s="2">
        <f>IF(C6766&gt;'Assumptions Notes'!C$11,-C6766*('Assumptions Notes'!C$13/(2*1000)),G6766*D6766)</f>
        <v>1.01949E-2</v>
      </c>
    </row>
    <row r="6767" spans="1:9" x14ac:dyDescent="0.2">
      <c r="A6767" s="5">
        <v>42692.9375</v>
      </c>
      <c r="B6767" s="2">
        <v>1248.49</v>
      </c>
      <c r="C6767" s="10">
        <v>80.819999999999993</v>
      </c>
      <c r="D6767" s="8">
        <v>2.1250000000000002E-4</v>
      </c>
      <c r="E6767" s="13">
        <f>D6767*'Assumptions Notes'!C$12</f>
        <v>7.6500000000000012E-2</v>
      </c>
      <c r="F6767" s="15">
        <f t="shared" si="210"/>
        <v>1.7174249999999999E-2</v>
      </c>
      <c r="G6767" s="10">
        <f>IF(C6767&gt;'Assumptions Notes'!C$11,'Assumptions Notes'!C$11,C6767)</f>
        <v>80.819999999999993</v>
      </c>
      <c r="H6767" s="15">
        <f t="shared" si="211"/>
        <v>1.7174249999999999E-2</v>
      </c>
      <c r="I6767" s="2">
        <f>IF(C6767&gt;'Assumptions Notes'!C$11,-C6767*('Assumptions Notes'!C$13/(2*1000)),G6767*D6767)</f>
        <v>1.7174249999999999E-2</v>
      </c>
    </row>
    <row r="6768" spans="1:9" x14ac:dyDescent="0.2">
      <c r="A6768" s="5">
        <v>42692.958333333336</v>
      </c>
      <c r="B6768" s="2">
        <v>1201.71</v>
      </c>
      <c r="C6768" s="10">
        <v>58.32</v>
      </c>
      <c r="D6768" s="8">
        <v>1.7000000000000001E-4</v>
      </c>
      <c r="E6768" s="13">
        <f>D6768*'Assumptions Notes'!C$12</f>
        <v>6.1200000000000004E-2</v>
      </c>
      <c r="F6768" s="15">
        <f t="shared" si="210"/>
        <v>9.9144000000000003E-3</v>
      </c>
      <c r="G6768" s="10">
        <f>IF(C6768&gt;'Assumptions Notes'!C$11,'Assumptions Notes'!C$11,C6768)</f>
        <v>58.32</v>
      </c>
      <c r="H6768" s="15">
        <f t="shared" si="211"/>
        <v>9.9144000000000003E-3</v>
      </c>
      <c r="I6768" s="2">
        <f>IF(C6768&gt;'Assumptions Notes'!C$11,-C6768*('Assumptions Notes'!C$13/(2*1000)),G6768*D6768)</f>
        <v>9.9144000000000003E-3</v>
      </c>
    </row>
    <row r="6769" spans="1:9" x14ac:dyDescent="0.2">
      <c r="A6769" s="5">
        <v>42692.979166666664</v>
      </c>
      <c r="B6769" s="2">
        <v>1197.3</v>
      </c>
      <c r="C6769" s="10">
        <v>39.19</v>
      </c>
      <c r="D6769" s="8">
        <v>1.5000000000000001E-4</v>
      </c>
      <c r="E6769" s="13">
        <f>D6769*'Assumptions Notes'!C$12</f>
        <v>5.4000000000000006E-2</v>
      </c>
      <c r="F6769" s="15">
        <f t="shared" si="210"/>
        <v>5.8785E-3</v>
      </c>
      <c r="G6769" s="10">
        <f>IF(C6769&gt;'Assumptions Notes'!C$11,'Assumptions Notes'!C$11,C6769)</f>
        <v>39.19</v>
      </c>
      <c r="H6769" s="15">
        <f t="shared" si="211"/>
        <v>5.8785E-3</v>
      </c>
      <c r="I6769" s="2">
        <f>IF(C6769&gt;'Assumptions Notes'!C$11,-C6769*('Assumptions Notes'!C$13/(2*1000)),G6769*D6769)</f>
        <v>5.8785E-3</v>
      </c>
    </row>
    <row r="6770" spans="1:9" x14ac:dyDescent="0.2">
      <c r="A6770" s="5">
        <v>42693</v>
      </c>
      <c r="B6770" s="2">
        <v>1376.82</v>
      </c>
      <c r="C6770" s="10">
        <v>59.18</v>
      </c>
      <c r="D6770" s="8">
        <v>1.2999999999999999E-4</v>
      </c>
      <c r="E6770" s="13">
        <f>D6770*'Assumptions Notes'!C$12</f>
        <v>4.6799999999999994E-2</v>
      </c>
      <c r="F6770" s="15">
        <f t="shared" si="210"/>
        <v>7.6933999999999995E-3</v>
      </c>
      <c r="G6770" s="10">
        <f>IF(C6770&gt;'Assumptions Notes'!C$11,'Assumptions Notes'!C$11,C6770)</f>
        <v>59.18</v>
      </c>
      <c r="H6770" s="15">
        <f t="shared" si="211"/>
        <v>7.6933999999999995E-3</v>
      </c>
      <c r="I6770" s="2">
        <f>IF(C6770&gt;'Assumptions Notes'!C$11,-C6770*('Assumptions Notes'!C$13/(2*1000)),G6770*D6770)</f>
        <v>7.6933999999999995E-3</v>
      </c>
    </row>
    <row r="6771" spans="1:9" x14ac:dyDescent="0.2">
      <c r="A6771" s="5">
        <v>42693.020833333336</v>
      </c>
      <c r="B6771" s="2">
        <v>1279.79</v>
      </c>
      <c r="C6771" s="10">
        <v>39.78</v>
      </c>
      <c r="D6771" s="8">
        <v>1.175E-4</v>
      </c>
      <c r="E6771" s="13">
        <f>D6771*'Assumptions Notes'!C$12</f>
        <v>4.2299999999999997E-2</v>
      </c>
      <c r="F6771" s="15">
        <f t="shared" si="210"/>
        <v>4.6741500000000002E-3</v>
      </c>
      <c r="G6771" s="10">
        <f>IF(C6771&gt;'Assumptions Notes'!C$11,'Assumptions Notes'!C$11,C6771)</f>
        <v>39.78</v>
      </c>
      <c r="H6771" s="15">
        <f t="shared" si="211"/>
        <v>4.6741500000000002E-3</v>
      </c>
      <c r="I6771" s="2">
        <f>IF(C6771&gt;'Assumptions Notes'!C$11,-C6771*('Assumptions Notes'!C$13/(2*1000)),G6771*D6771)</f>
        <v>4.6741500000000002E-3</v>
      </c>
    </row>
    <row r="6772" spans="1:9" x14ac:dyDescent="0.2">
      <c r="A6772" s="5">
        <v>42693.041666666664</v>
      </c>
      <c r="B6772" s="2">
        <v>1211.05</v>
      </c>
      <c r="C6772" s="10">
        <v>49.99</v>
      </c>
      <c r="D6772" s="8">
        <v>1.05E-4</v>
      </c>
      <c r="E6772" s="13">
        <f>D6772*'Assumptions Notes'!C$12</f>
        <v>3.78E-2</v>
      </c>
      <c r="F6772" s="15">
        <f t="shared" si="210"/>
        <v>5.2489500000000005E-3</v>
      </c>
      <c r="G6772" s="10">
        <f>IF(C6772&gt;'Assumptions Notes'!C$11,'Assumptions Notes'!C$11,C6772)</f>
        <v>49.99</v>
      </c>
      <c r="H6772" s="15">
        <f t="shared" si="211"/>
        <v>5.2489500000000005E-3</v>
      </c>
      <c r="I6772" s="2">
        <f>IF(C6772&gt;'Assumptions Notes'!C$11,-C6772*('Assumptions Notes'!C$13/(2*1000)),G6772*D6772)</f>
        <v>5.2489500000000005E-3</v>
      </c>
    </row>
    <row r="6773" spans="1:9" x14ac:dyDescent="0.2">
      <c r="A6773" s="5">
        <v>42693.0625</v>
      </c>
      <c r="B6773" s="2">
        <v>1104.23</v>
      </c>
      <c r="C6773" s="10">
        <v>44.35</v>
      </c>
      <c r="D6773" s="8">
        <v>1.025E-4</v>
      </c>
      <c r="E6773" s="13">
        <f>D6773*'Assumptions Notes'!C$12</f>
        <v>3.6900000000000002E-2</v>
      </c>
      <c r="F6773" s="15">
        <f t="shared" si="210"/>
        <v>4.5458750000000004E-3</v>
      </c>
      <c r="G6773" s="10">
        <f>IF(C6773&gt;'Assumptions Notes'!C$11,'Assumptions Notes'!C$11,C6773)</f>
        <v>44.35</v>
      </c>
      <c r="H6773" s="15">
        <f t="shared" si="211"/>
        <v>4.5458750000000004E-3</v>
      </c>
      <c r="I6773" s="2">
        <f>IF(C6773&gt;'Assumptions Notes'!C$11,-C6773*('Assumptions Notes'!C$13/(2*1000)),G6773*D6773)</f>
        <v>4.5458750000000004E-3</v>
      </c>
    </row>
    <row r="6774" spans="1:9" x14ac:dyDescent="0.2">
      <c r="A6774" s="5">
        <v>42693.083333333336</v>
      </c>
      <c r="B6774" s="2">
        <v>1081.25</v>
      </c>
      <c r="C6774" s="10">
        <v>39.130000000000003</v>
      </c>
      <c r="D6774" s="8">
        <v>1E-4</v>
      </c>
      <c r="E6774" s="13">
        <f>D6774*'Assumptions Notes'!C$12</f>
        <v>3.6000000000000004E-2</v>
      </c>
      <c r="F6774" s="15">
        <f t="shared" si="210"/>
        <v>3.9130000000000007E-3</v>
      </c>
      <c r="G6774" s="10">
        <f>IF(C6774&gt;'Assumptions Notes'!C$11,'Assumptions Notes'!C$11,C6774)</f>
        <v>39.130000000000003</v>
      </c>
      <c r="H6774" s="15">
        <f t="shared" si="211"/>
        <v>3.9130000000000007E-3</v>
      </c>
      <c r="I6774" s="2">
        <f>IF(C6774&gt;'Assumptions Notes'!C$11,-C6774*('Assumptions Notes'!C$13/(2*1000)),G6774*D6774)</f>
        <v>3.9130000000000007E-3</v>
      </c>
    </row>
    <row r="6775" spans="1:9" x14ac:dyDescent="0.2">
      <c r="A6775" s="5">
        <v>42693.104166666664</v>
      </c>
      <c r="B6775" s="2">
        <v>1072.7</v>
      </c>
      <c r="C6775" s="10">
        <v>35.89</v>
      </c>
      <c r="D6775" s="8">
        <v>9.8750000000000002E-5</v>
      </c>
      <c r="E6775" s="13">
        <f>D6775*'Assumptions Notes'!C$12</f>
        <v>3.5549999999999998E-2</v>
      </c>
      <c r="F6775" s="15">
        <f t="shared" si="210"/>
        <v>3.5441375000000003E-3</v>
      </c>
      <c r="G6775" s="10">
        <f>IF(C6775&gt;'Assumptions Notes'!C$11,'Assumptions Notes'!C$11,C6775)</f>
        <v>35.89</v>
      </c>
      <c r="H6775" s="15">
        <f t="shared" si="211"/>
        <v>3.5441375000000003E-3</v>
      </c>
      <c r="I6775" s="2">
        <f>IF(C6775&gt;'Assumptions Notes'!C$11,-C6775*('Assumptions Notes'!C$13/(2*1000)),G6775*D6775)</f>
        <v>3.5441375000000003E-3</v>
      </c>
    </row>
    <row r="6776" spans="1:9" x14ac:dyDescent="0.2">
      <c r="A6776" s="5">
        <v>42693.125</v>
      </c>
      <c r="B6776" s="2">
        <v>1070.3800000000001</v>
      </c>
      <c r="C6776" s="10">
        <v>35.83</v>
      </c>
      <c r="D6776" s="8">
        <v>9.7499999999999998E-5</v>
      </c>
      <c r="E6776" s="13">
        <f>D6776*'Assumptions Notes'!C$12</f>
        <v>3.5099999999999999E-2</v>
      </c>
      <c r="F6776" s="15">
        <f t="shared" si="210"/>
        <v>3.4934249999999997E-3</v>
      </c>
      <c r="G6776" s="10">
        <f>IF(C6776&gt;'Assumptions Notes'!C$11,'Assumptions Notes'!C$11,C6776)</f>
        <v>35.83</v>
      </c>
      <c r="H6776" s="15">
        <f t="shared" si="211"/>
        <v>3.4934249999999997E-3</v>
      </c>
      <c r="I6776" s="2">
        <f>IF(C6776&gt;'Assumptions Notes'!C$11,-C6776*('Assumptions Notes'!C$13/(2*1000)),G6776*D6776)</f>
        <v>3.4934249999999997E-3</v>
      </c>
    </row>
    <row r="6777" spans="1:9" x14ac:dyDescent="0.2">
      <c r="A6777" s="5">
        <v>42693.145833333336</v>
      </c>
      <c r="B6777" s="2">
        <v>1045.79</v>
      </c>
      <c r="C6777" s="10">
        <v>36.44</v>
      </c>
      <c r="D6777" s="8">
        <v>9.6250000000000009E-5</v>
      </c>
      <c r="E6777" s="13">
        <f>D6777*'Assumptions Notes'!C$12</f>
        <v>3.465E-2</v>
      </c>
      <c r="F6777" s="15">
        <f t="shared" si="210"/>
        <v>3.5073500000000002E-3</v>
      </c>
      <c r="G6777" s="10">
        <f>IF(C6777&gt;'Assumptions Notes'!C$11,'Assumptions Notes'!C$11,C6777)</f>
        <v>36.44</v>
      </c>
      <c r="H6777" s="15">
        <f t="shared" si="211"/>
        <v>3.5073500000000002E-3</v>
      </c>
      <c r="I6777" s="2">
        <f>IF(C6777&gt;'Assumptions Notes'!C$11,-C6777*('Assumptions Notes'!C$13/(2*1000)),G6777*D6777)</f>
        <v>3.5073500000000002E-3</v>
      </c>
    </row>
    <row r="6778" spans="1:9" x14ac:dyDescent="0.2">
      <c r="A6778" s="5">
        <v>42693.166666666664</v>
      </c>
      <c r="B6778" s="2">
        <v>1023.58</v>
      </c>
      <c r="C6778" s="10">
        <v>37.729999999999997</v>
      </c>
      <c r="D6778" s="8">
        <v>9.5000000000000005E-5</v>
      </c>
      <c r="E6778" s="13">
        <f>D6778*'Assumptions Notes'!C$12</f>
        <v>3.4200000000000001E-2</v>
      </c>
      <c r="F6778" s="15">
        <f t="shared" si="210"/>
        <v>3.58435E-3</v>
      </c>
      <c r="G6778" s="10">
        <f>IF(C6778&gt;'Assumptions Notes'!C$11,'Assumptions Notes'!C$11,C6778)</f>
        <v>37.729999999999997</v>
      </c>
      <c r="H6778" s="15">
        <f t="shared" si="211"/>
        <v>3.58435E-3</v>
      </c>
      <c r="I6778" s="2">
        <f>IF(C6778&gt;'Assumptions Notes'!C$11,-C6778*('Assumptions Notes'!C$13/(2*1000)),G6778*D6778)</f>
        <v>3.58435E-3</v>
      </c>
    </row>
    <row r="6779" spans="1:9" x14ac:dyDescent="0.2">
      <c r="A6779" s="5">
        <v>42693.1875</v>
      </c>
      <c r="B6779" s="2">
        <v>1006.59</v>
      </c>
      <c r="C6779" s="10">
        <v>38.9</v>
      </c>
      <c r="D6779" s="8">
        <v>9.6250000000000009E-5</v>
      </c>
      <c r="E6779" s="13">
        <f>D6779*'Assumptions Notes'!C$12</f>
        <v>3.465E-2</v>
      </c>
      <c r="F6779" s="15">
        <f t="shared" si="210"/>
        <v>3.7441250000000001E-3</v>
      </c>
      <c r="G6779" s="10">
        <f>IF(C6779&gt;'Assumptions Notes'!C$11,'Assumptions Notes'!C$11,C6779)</f>
        <v>38.9</v>
      </c>
      <c r="H6779" s="15">
        <f t="shared" si="211"/>
        <v>3.7441250000000001E-3</v>
      </c>
      <c r="I6779" s="2">
        <f>IF(C6779&gt;'Assumptions Notes'!C$11,-C6779*('Assumptions Notes'!C$13/(2*1000)),G6779*D6779)</f>
        <v>3.7441250000000001E-3</v>
      </c>
    </row>
    <row r="6780" spans="1:9" x14ac:dyDescent="0.2">
      <c r="A6780" s="5">
        <v>42693.208333333336</v>
      </c>
      <c r="B6780" s="2">
        <v>1040.79</v>
      </c>
      <c r="C6780" s="10">
        <v>41.47</v>
      </c>
      <c r="D6780" s="8">
        <v>9.7499999999999998E-5</v>
      </c>
      <c r="E6780" s="13">
        <f>D6780*'Assumptions Notes'!C$12</f>
        <v>3.5099999999999999E-2</v>
      </c>
      <c r="F6780" s="15">
        <f t="shared" si="210"/>
        <v>4.0433249999999995E-3</v>
      </c>
      <c r="G6780" s="10">
        <f>IF(C6780&gt;'Assumptions Notes'!C$11,'Assumptions Notes'!C$11,C6780)</f>
        <v>41.47</v>
      </c>
      <c r="H6780" s="15">
        <f t="shared" si="211"/>
        <v>4.0433249999999995E-3</v>
      </c>
      <c r="I6780" s="2">
        <f>IF(C6780&gt;'Assumptions Notes'!C$11,-C6780*('Assumptions Notes'!C$13/(2*1000)),G6780*D6780)</f>
        <v>4.0433249999999995E-3</v>
      </c>
    </row>
    <row r="6781" spans="1:9" x14ac:dyDescent="0.2">
      <c r="A6781" s="5">
        <v>42693.229166666664</v>
      </c>
      <c r="B6781" s="2">
        <v>1029.92</v>
      </c>
      <c r="C6781" s="10">
        <v>28.95</v>
      </c>
      <c r="D6781" s="8">
        <v>1.15E-4</v>
      </c>
      <c r="E6781" s="13">
        <f>D6781*'Assumptions Notes'!C$12</f>
        <v>4.1399999999999999E-2</v>
      </c>
      <c r="F6781" s="15">
        <f t="shared" si="210"/>
        <v>3.3292500000000002E-3</v>
      </c>
      <c r="G6781" s="10">
        <f>IF(C6781&gt;'Assumptions Notes'!C$11,'Assumptions Notes'!C$11,C6781)</f>
        <v>28.95</v>
      </c>
      <c r="H6781" s="15">
        <f t="shared" si="211"/>
        <v>3.3292500000000002E-3</v>
      </c>
      <c r="I6781" s="2">
        <f>IF(C6781&gt;'Assumptions Notes'!C$11,-C6781*('Assumptions Notes'!C$13/(2*1000)),G6781*D6781)</f>
        <v>3.3292500000000002E-3</v>
      </c>
    </row>
    <row r="6782" spans="1:9" x14ac:dyDescent="0.2">
      <c r="A6782" s="5">
        <v>42693.25</v>
      </c>
      <c r="B6782" s="2">
        <v>1050.27</v>
      </c>
      <c r="C6782" s="10">
        <v>30.17</v>
      </c>
      <c r="D6782" s="8">
        <v>1.325E-4</v>
      </c>
      <c r="E6782" s="13">
        <f>D6782*'Assumptions Notes'!C$12</f>
        <v>4.7699999999999999E-2</v>
      </c>
      <c r="F6782" s="15">
        <f t="shared" si="210"/>
        <v>3.997525E-3</v>
      </c>
      <c r="G6782" s="10">
        <f>IF(C6782&gt;'Assumptions Notes'!C$11,'Assumptions Notes'!C$11,C6782)</f>
        <v>30.17</v>
      </c>
      <c r="H6782" s="15">
        <f t="shared" si="211"/>
        <v>3.997525E-3</v>
      </c>
      <c r="I6782" s="2">
        <f>IF(C6782&gt;'Assumptions Notes'!C$11,-C6782*('Assumptions Notes'!C$13/(2*1000)),G6782*D6782)</f>
        <v>3.997525E-3</v>
      </c>
    </row>
    <row r="6783" spans="1:9" x14ac:dyDescent="0.2">
      <c r="A6783" s="5">
        <v>42693.270833333336</v>
      </c>
      <c r="B6783" s="2">
        <v>1104.33</v>
      </c>
      <c r="C6783" s="10">
        <v>22.74</v>
      </c>
      <c r="D6783" s="8">
        <v>1.6249999999999999E-4</v>
      </c>
      <c r="E6783" s="13">
        <f>D6783*'Assumptions Notes'!C$12</f>
        <v>5.8499999999999996E-2</v>
      </c>
      <c r="F6783" s="15">
        <f t="shared" si="210"/>
        <v>3.6952499999999998E-3</v>
      </c>
      <c r="G6783" s="10">
        <f>IF(C6783&gt;'Assumptions Notes'!C$11,'Assumptions Notes'!C$11,C6783)</f>
        <v>22.74</v>
      </c>
      <c r="H6783" s="15">
        <f t="shared" si="211"/>
        <v>3.6952499999999998E-3</v>
      </c>
      <c r="I6783" s="2">
        <f>IF(C6783&gt;'Assumptions Notes'!C$11,-C6783*('Assumptions Notes'!C$13/(2*1000)),G6783*D6783)</f>
        <v>3.6952499999999998E-3</v>
      </c>
    </row>
    <row r="6784" spans="1:9" x14ac:dyDescent="0.2">
      <c r="A6784" s="5">
        <v>42693.291666666664</v>
      </c>
      <c r="B6784" s="2">
        <v>1123.08</v>
      </c>
      <c r="C6784" s="10">
        <v>27.33</v>
      </c>
      <c r="D6784" s="8">
        <v>1.9249999999999999E-4</v>
      </c>
      <c r="E6784" s="13">
        <f>D6784*'Assumptions Notes'!C$12</f>
        <v>6.93E-2</v>
      </c>
      <c r="F6784" s="15">
        <f t="shared" si="210"/>
        <v>5.261024999999999E-3</v>
      </c>
      <c r="G6784" s="10">
        <f>IF(C6784&gt;'Assumptions Notes'!C$11,'Assumptions Notes'!C$11,C6784)</f>
        <v>27.33</v>
      </c>
      <c r="H6784" s="15">
        <f t="shared" si="211"/>
        <v>5.261024999999999E-3</v>
      </c>
      <c r="I6784" s="2">
        <f>IF(C6784&gt;'Assumptions Notes'!C$11,-C6784*('Assumptions Notes'!C$13/(2*1000)),G6784*D6784)</f>
        <v>5.261024999999999E-3</v>
      </c>
    </row>
    <row r="6785" spans="1:9" x14ac:dyDescent="0.2">
      <c r="A6785" s="5">
        <v>42693.3125</v>
      </c>
      <c r="B6785" s="2">
        <v>1128.22</v>
      </c>
      <c r="C6785" s="10">
        <v>33.31</v>
      </c>
      <c r="D6785" s="8">
        <v>2.0875000000000001E-4</v>
      </c>
      <c r="E6785" s="13">
        <f>D6785*'Assumptions Notes'!C$12</f>
        <v>7.5150000000000008E-2</v>
      </c>
      <c r="F6785" s="15">
        <f t="shared" si="210"/>
        <v>6.9534625000000003E-3</v>
      </c>
      <c r="G6785" s="10">
        <f>IF(C6785&gt;'Assumptions Notes'!C$11,'Assumptions Notes'!C$11,C6785)</f>
        <v>33.31</v>
      </c>
      <c r="H6785" s="15">
        <f t="shared" si="211"/>
        <v>6.9534625000000003E-3</v>
      </c>
      <c r="I6785" s="2">
        <f>IF(C6785&gt;'Assumptions Notes'!C$11,-C6785*('Assumptions Notes'!C$13/(2*1000)),G6785*D6785)</f>
        <v>6.9534625000000003E-3</v>
      </c>
    </row>
    <row r="6786" spans="1:9" x14ac:dyDescent="0.2">
      <c r="A6786" s="5">
        <v>42693.333333333336</v>
      </c>
      <c r="B6786" s="2">
        <v>1047.02</v>
      </c>
      <c r="C6786" s="10">
        <v>43.17</v>
      </c>
      <c r="D6786" s="8">
        <v>2.2499999999999999E-4</v>
      </c>
      <c r="E6786" s="13">
        <f>D6786*'Assumptions Notes'!C$12</f>
        <v>8.1000000000000003E-2</v>
      </c>
      <c r="F6786" s="15">
        <f t="shared" si="210"/>
        <v>9.7132499999999997E-3</v>
      </c>
      <c r="G6786" s="10">
        <f>IF(C6786&gt;'Assumptions Notes'!C$11,'Assumptions Notes'!C$11,C6786)</f>
        <v>43.17</v>
      </c>
      <c r="H6786" s="15">
        <f t="shared" si="211"/>
        <v>9.7132499999999997E-3</v>
      </c>
      <c r="I6786" s="2">
        <f>IF(C6786&gt;'Assumptions Notes'!C$11,-C6786*('Assumptions Notes'!C$13/(2*1000)),G6786*D6786)</f>
        <v>9.7132499999999997E-3</v>
      </c>
    </row>
    <row r="6787" spans="1:9" x14ac:dyDescent="0.2">
      <c r="A6787" s="5">
        <v>42693.354166666664</v>
      </c>
      <c r="B6787" s="2">
        <v>1023.08</v>
      </c>
      <c r="C6787" s="10">
        <v>27.61</v>
      </c>
      <c r="D6787" s="8">
        <v>2.2625E-4</v>
      </c>
      <c r="E6787" s="13">
        <f>D6787*'Assumptions Notes'!C$12</f>
        <v>8.1449999999999995E-2</v>
      </c>
      <c r="F6787" s="15">
        <f t="shared" si="210"/>
        <v>6.2467625000000001E-3</v>
      </c>
      <c r="G6787" s="10">
        <f>IF(C6787&gt;'Assumptions Notes'!C$11,'Assumptions Notes'!C$11,C6787)</f>
        <v>27.61</v>
      </c>
      <c r="H6787" s="15">
        <f t="shared" si="211"/>
        <v>6.2467625000000001E-3</v>
      </c>
      <c r="I6787" s="2">
        <f>IF(C6787&gt;'Assumptions Notes'!C$11,-C6787*('Assumptions Notes'!C$13/(2*1000)),G6787*D6787)</f>
        <v>6.2467625000000001E-3</v>
      </c>
    </row>
    <row r="6788" spans="1:9" x14ac:dyDescent="0.2">
      <c r="A6788" s="5">
        <v>42693.375</v>
      </c>
      <c r="B6788" s="2">
        <v>1041.8</v>
      </c>
      <c r="C6788" s="10">
        <v>13.98</v>
      </c>
      <c r="D6788" s="8">
        <v>2.275E-4</v>
      </c>
      <c r="E6788" s="13">
        <f>D6788*'Assumptions Notes'!C$12</f>
        <v>8.1900000000000001E-2</v>
      </c>
      <c r="F6788" s="15">
        <f t="shared" ref="F6788:F6851" si="212">D6788*C6788</f>
        <v>3.18045E-3</v>
      </c>
      <c r="G6788" s="10">
        <f>IF(C6788&gt;'Assumptions Notes'!C$11,'Assumptions Notes'!C$11,C6788)</f>
        <v>13.98</v>
      </c>
      <c r="H6788" s="15">
        <f t="shared" ref="H6788:H6851" si="213">G6788*D6788</f>
        <v>3.18045E-3</v>
      </c>
      <c r="I6788" s="2">
        <f>IF(C6788&gt;'Assumptions Notes'!C$11,-C6788*('Assumptions Notes'!C$13/(2*1000)),G6788*D6788)</f>
        <v>3.18045E-3</v>
      </c>
    </row>
    <row r="6789" spans="1:9" x14ac:dyDescent="0.2">
      <c r="A6789" s="5">
        <v>42693.395833333336</v>
      </c>
      <c r="B6789" s="2">
        <v>1012.33</v>
      </c>
      <c r="C6789" s="10">
        <v>15.85</v>
      </c>
      <c r="D6789" s="8">
        <v>2.1875E-4</v>
      </c>
      <c r="E6789" s="13">
        <f>D6789*'Assumptions Notes'!C$12</f>
        <v>7.8750000000000001E-2</v>
      </c>
      <c r="F6789" s="15">
        <f t="shared" si="212"/>
        <v>3.4671874999999998E-3</v>
      </c>
      <c r="G6789" s="10">
        <f>IF(C6789&gt;'Assumptions Notes'!C$11,'Assumptions Notes'!C$11,C6789)</f>
        <v>15.85</v>
      </c>
      <c r="H6789" s="15">
        <f t="shared" si="213"/>
        <v>3.4671874999999998E-3</v>
      </c>
      <c r="I6789" s="2">
        <f>IF(C6789&gt;'Assumptions Notes'!C$11,-C6789*('Assumptions Notes'!C$13/(2*1000)),G6789*D6789)</f>
        <v>3.4671874999999998E-3</v>
      </c>
    </row>
    <row r="6790" spans="1:9" x14ac:dyDescent="0.2">
      <c r="A6790" s="5">
        <v>42693.416666666664</v>
      </c>
      <c r="B6790" s="2">
        <v>999.23</v>
      </c>
      <c r="C6790" s="10">
        <v>13.16</v>
      </c>
      <c r="D6790" s="8">
        <v>2.1000000000000001E-4</v>
      </c>
      <c r="E6790" s="13">
        <f>D6790*'Assumptions Notes'!C$12</f>
        <v>7.5600000000000001E-2</v>
      </c>
      <c r="F6790" s="15">
        <f t="shared" si="212"/>
        <v>2.7636000000000002E-3</v>
      </c>
      <c r="G6790" s="10">
        <f>IF(C6790&gt;'Assumptions Notes'!C$11,'Assumptions Notes'!C$11,C6790)</f>
        <v>13.16</v>
      </c>
      <c r="H6790" s="15">
        <f t="shared" si="213"/>
        <v>2.7636000000000002E-3</v>
      </c>
      <c r="I6790" s="2">
        <f>IF(C6790&gt;'Assumptions Notes'!C$11,-C6790*('Assumptions Notes'!C$13/(2*1000)),G6790*D6790)</f>
        <v>2.7636000000000002E-3</v>
      </c>
    </row>
    <row r="6791" spans="1:9" x14ac:dyDescent="0.2">
      <c r="A6791" s="5">
        <v>42693.4375</v>
      </c>
      <c r="B6791" s="2">
        <v>978.1</v>
      </c>
      <c r="C6791" s="10">
        <v>13.22</v>
      </c>
      <c r="D6791" s="8">
        <v>2.075E-4</v>
      </c>
      <c r="E6791" s="13">
        <f>D6791*'Assumptions Notes'!C$12</f>
        <v>7.4700000000000003E-2</v>
      </c>
      <c r="F6791" s="15">
        <f t="shared" si="212"/>
        <v>2.7431500000000002E-3</v>
      </c>
      <c r="G6791" s="10">
        <f>IF(C6791&gt;'Assumptions Notes'!C$11,'Assumptions Notes'!C$11,C6791)</f>
        <v>13.22</v>
      </c>
      <c r="H6791" s="15">
        <f t="shared" si="213"/>
        <v>2.7431500000000002E-3</v>
      </c>
      <c r="I6791" s="2">
        <f>IF(C6791&gt;'Assumptions Notes'!C$11,-C6791*('Assumptions Notes'!C$13/(2*1000)),G6791*D6791)</f>
        <v>2.7431500000000002E-3</v>
      </c>
    </row>
    <row r="6792" spans="1:9" x14ac:dyDescent="0.2">
      <c r="A6792" s="5">
        <v>42693.458333333336</v>
      </c>
      <c r="B6792" s="2">
        <v>954.63</v>
      </c>
      <c r="C6792" s="10">
        <v>14.94</v>
      </c>
      <c r="D6792" s="8">
        <v>2.05E-4</v>
      </c>
      <c r="E6792" s="13">
        <f>D6792*'Assumptions Notes'!C$12</f>
        <v>7.3800000000000004E-2</v>
      </c>
      <c r="F6792" s="15">
        <f t="shared" si="212"/>
        <v>3.0626999999999998E-3</v>
      </c>
      <c r="G6792" s="10">
        <f>IF(C6792&gt;'Assumptions Notes'!C$11,'Assumptions Notes'!C$11,C6792)</f>
        <v>14.94</v>
      </c>
      <c r="H6792" s="15">
        <f t="shared" si="213"/>
        <v>3.0626999999999998E-3</v>
      </c>
      <c r="I6792" s="2">
        <f>IF(C6792&gt;'Assumptions Notes'!C$11,-C6792*('Assumptions Notes'!C$13/(2*1000)),G6792*D6792)</f>
        <v>3.0626999999999998E-3</v>
      </c>
    </row>
    <row r="6793" spans="1:9" x14ac:dyDescent="0.2">
      <c r="A6793" s="5">
        <v>42693.479166666664</v>
      </c>
      <c r="B6793" s="2">
        <v>931.03</v>
      </c>
      <c r="C6793" s="10">
        <v>23.53</v>
      </c>
      <c r="D6793" s="8">
        <v>2.1499999999999999E-4</v>
      </c>
      <c r="E6793" s="13">
        <f>D6793*'Assumptions Notes'!C$12</f>
        <v>7.7399999999999997E-2</v>
      </c>
      <c r="F6793" s="15">
        <f t="shared" si="212"/>
        <v>5.0589500000000004E-3</v>
      </c>
      <c r="G6793" s="10">
        <f>IF(C6793&gt;'Assumptions Notes'!C$11,'Assumptions Notes'!C$11,C6793)</f>
        <v>23.53</v>
      </c>
      <c r="H6793" s="15">
        <f t="shared" si="213"/>
        <v>5.0589500000000004E-3</v>
      </c>
      <c r="I6793" s="2">
        <f>IF(C6793&gt;'Assumptions Notes'!C$11,-C6793*('Assumptions Notes'!C$13/(2*1000)),G6793*D6793)</f>
        <v>5.0589500000000004E-3</v>
      </c>
    </row>
    <row r="6794" spans="1:9" x14ac:dyDescent="0.2">
      <c r="A6794" s="5">
        <v>42693.5</v>
      </c>
      <c r="B6794" s="2">
        <v>922.31</v>
      </c>
      <c r="C6794" s="10">
        <v>29.57</v>
      </c>
      <c r="D6794" s="8">
        <v>2.2499999999999999E-4</v>
      </c>
      <c r="E6794" s="13">
        <f>D6794*'Assumptions Notes'!C$12</f>
        <v>8.1000000000000003E-2</v>
      </c>
      <c r="F6794" s="15">
        <f t="shared" si="212"/>
        <v>6.6532500000000003E-3</v>
      </c>
      <c r="G6794" s="10">
        <f>IF(C6794&gt;'Assumptions Notes'!C$11,'Assumptions Notes'!C$11,C6794)</f>
        <v>29.57</v>
      </c>
      <c r="H6794" s="15">
        <f t="shared" si="213"/>
        <v>6.6532500000000003E-3</v>
      </c>
      <c r="I6794" s="2">
        <f>IF(C6794&gt;'Assumptions Notes'!C$11,-C6794*('Assumptions Notes'!C$13/(2*1000)),G6794*D6794)</f>
        <v>6.6532500000000003E-3</v>
      </c>
    </row>
    <row r="6795" spans="1:9" x14ac:dyDescent="0.2">
      <c r="A6795" s="5">
        <v>42693.520833333336</v>
      </c>
      <c r="B6795" s="2">
        <v>923.34</v>
      </c>
      <c r="C6795" s="10">
        <v>29.08</v>
      </c>
      <c r="D6795" s="8">
        <v>2.1250000000000002E-4</v>
      </c>
      <c r="E6795" s="13">
        <f>D6795*'Assumptions Notes'!C$12</f>
        <v>7.6500000000000012E-2</v>
      </c>
      <c r="F6795" s="15">
        <f t="shared" si="212"/>
        <v>6.1795000000000001E-3</v>
      </c>
      <c r="G6795" s="10">
        <f>IF(C6795&gt;'Assumptions Notes'!C$11,'Assumptions Notes'!C$11,C6795)</f>
        <v>29.08</v>
      </c>
      <c r="H6795" s="15">
        <f t="shared" si="213"/>
        <v>6.1795000000000001E-3</v>
      </c>
      <c r="I6795" s="2">
        <f>IF(C6795&gt;'Assumptions Notes'!C$11,-C6795*('Assumptions Notes'!C$13/(2*1000)),G6795*D6795)</f>
        <v>6.1795000000000001E-3</v>
      </c>
    </row>
    <row r="6796" spans="1:9" x14ac:dyDescent="0.2">
      <c r="A6796" s="5">
        <v>42693.541666666664</v>
      </c>
      <c r="B6796" s="2">
        <v>941.14</v>
      </c>
      <c r="C6796" s="10">
        <v>30.66</v>
      </c>
      <c r="D6796" s="8">
        <v>2.0000000000000001E-4</v>
      </c>
      <c r="E6796" s="13">
        <f>D6796*'Assumptions Notes'!C$12</f>
        <v>7.2000000000000008E-2</v>
      </c>
      <c r="F6796" s="15">
        <f t="shared" si="212"/>
        <v>6.1320000000000003E-3</v>
      </c>
      <c r="G6796" s="10">
        <f>IF(C6796&gt;'Assumptions Notes'!C$11,'Assumptions Notes'!C$11,C6796)</f>
        <v>30.66</v>
      </c>
      <c r="H6796" s="15">
        <f t="shared" si="213"/>
        <v>6.1320000000000003E-3</v>
      </c>
      <c r="I6796" s="2">
        <f>IF(C6796&gt;'Assumptions Notes'!C$11,-C6796*('Assumptions Notes'!C$13/(2*1000)),G6796*D6796)</f>
        <v>6.1320000000000003E-3</v>
      </c>
    </row>
    <row r="6797" spans="1:9" x14ac:dyDescent="0.2">
      <c r="A6797" s="5">
        <v>42693.5625</v>
      </c>
      <c r="B6797" s="2">
        <v>980.4</v>
      </c>
      <c r="C6797" s="10">
        <v>32.4</v>
      </c>
      <c r="D6797" s="8">
        <v>1.975E-4</v>
      </c>
      <c r="E6797" s="13">
        <f>D6797*'Assumptions Notes'!C$12</f>
        <v>7.1099999999999997E-2</v>
      </c>
      <c r="F6797" s="15">
        <f t="shared" si="212"/>
        <v>6.3990000000000002E-3</v>
      </c>
      <c r="G6797" s="10">
        <f>IF(C6797&gt;'Assumptions Notes'!C$11,'Assumptions Notes'!C$11,C6797)</f>
        <v>32.4</v>
      </c>
      <c r="H6797" s="15">
        <f t="shared" si="213"/>
        <v>6.3990000000000002E-3</v>
      </c>
      <c r="I6797" s="2">
        <f>IF(C6797&gt;'Assumptions Notes'!C$11,-C6797*('Assumptions Notes'!C$13/(2*1000)),G6797*D6797)</f>
        <v>6.3990000000000002E-3</v>
      </c>
    </row>
    <row r="6798" spans="1:9" x14ac:dyDescent="0.2">
      <c r="A6798" s="5">
        <v>42693.583333333336</v>
      </c>
      <c r="B6798" s="2">
        <v>988.32</v>
      </c>
      <c r="C6798" s="10">
        <v>36.99</v>
      </c>
      <c r="D6798" s="8">
        <v>1.95E-4</v>
      </c>
      <c r="E6798" s="13">
        <f>D6798*'Assumptions Notes'!C$12</f>
        <v>7.0199999999999999E-2</v>
      </c>
      <c r="F6798" s="15">
        <f t="shared" si="212"/>
        <v>7.2130500000000004E-3</v>
      </c>
      <c r="G6798" s="10">
        <f>IF(C6798&gt;'Assumptions Notes'!C$11,'Assumptions Notes'!C$11,C6798)</f>
        <v>36.99</v>
      </c>
      <c r="H6798" s="15">
        <f t="shared" si="213"/>
        <v>7.2130500000000004E-3</v>
      </c>
      <c r="I6798" s="2">
        <f>IF(C6798&gt;'Assumptions Notes'!C$11,-C6798*('Assumptions Notes'!C$13/(2*1000)),G6798*D6798)</f>
        <v>7.2130500000000004E-3</v>
      </c>
    </row>
    <row r="6799" spans="1:9" x14ac:dyDescent="0.2">
      <c r="A6799" s="5">
        <v>42693.604166666664</v>
      </c>
      <c r="B6799" s="2">
        <v>994.37</v>
      </c>
      <c r="C6799" s="10">
        <v>41.34</v>
      </c>
      <c r="D6799" s="8">
        <v>1.9625E-4</v>
      </c>
      <c r="E6799" s="13">
        <f>D6799*'Assumptions Notes'!C$12</f>
        <v>7.0650000000000004E-2</v>
      </c>
      <c r="F6799" s="15">
        <f t="shared" si="212"/>
        <v>8.1129750000000014E-3</v>
      </c>
      <c r="G6799" s="10">
        <f>IF(C6799&gt;'Assumptions Notes'!C$11,'Assumptions Notes'!C$11,C6799)</f>
        <v>41.34</v>
      </c>
      <c r="H6799" s="15">
        <f t="shared" si="213"/>
        <v>8.1129750000000014E-3</v>
      </c>
      <c r="I6799" s="2">
        <f>IF(C6799&gt;'Assumptions Notes'!C$11,-C6799*('Assumptions Notes'!C$13/(2*1000)),G6799*D6799)</f>
        <v>8.1129750000000014E-3</v>
      </c>
    </row>
    <row r="6800" spans="1:9" x14ac:dyDescent="0.2">
      <c r="A6800" s="5">
        <v>42693.625</v>
      </c>
      <c r="B6800" s="2">
        <v>1005.15</v>
      </c>
      <c r="C6800" s="10">
        <v>42.41</v>
      </c>
      <c r="D6800" s="8">
        <v>1.975E-4</v>
      </c>
      <c r="E6800" s="13">
        <f>D6800*'Assumptions Notes'!C$12</f>
        <v>7.1099999999999997E-2</v>
      </c>
      <c r="F6800" s="15">
        <f t="shared" si="212"/>
        <v>8.375974999999999E-3</v>
      </c>
      <c r="G6800" s="10">
        <f>IF(C6800&gt;'Assumptions Notes'!C$11,'Assumptions Notes'!C$11,C6800)</f>
        <v>42.41</v>
      </c>
      <c r="H6800" s="15">
        <f t="shared" si="213"/>
        <v>8.375974999999999E-3</v>
      </c>
      <c r="I6800" s="2">
        <f>IF(C6800&gt;'Assumptions Notes'!C$11,-C6800*('Assumptions Notes'!C$13/(2*1000)),G6800*D6800)</f>
        <v>8.375974999999999E-3</v>
      </c>
    </row>
    <row r="6801" spans="1:9" x14ac:dyDescent="0.2">
      <c r="A6801" s="5">
        <v>42693.645833333336</v>
      </c>
      <c r="B6801" s="2">
        <v>1044.95</v>
      </c>
      <c r="C6801" s="10">
        <v>42.55</v>
      </c>
      <c r="D6801" s="8">
        <v>2.2124999999999998E-4</v>
      </c>
      <c r="E6801" s="13">
        <f>D6801*'Assumptions Notes'!C$12</f>
        <v>7.9649999999999999E-2</v>
      </c>
      <c r="F6801" s="15">
        <f t="shared" si="212"/>
        <v>9.4141874999999989E-3</v>
      </c>
      <c r="G6801" s="10">
        <f>IF(C6801&gt;'Assumptions Notes'!C$11,'Assumptions Notes'!C$11,C6801)</f>
        <v>42.55</v>
      </c>
      <c r="H6801" s="15">
        <f t="shared" si="213"/>
        <v>9.4141874999999989E-3</v>
      </c>
      <c r="I6801" s="2">
        <f>IF(C6801&gt;'Assumptions Notes'!C$11,-C6801*('Assumptions Notes'!C$13/(2*1000)),G6801*D6801)</f>
        <v>9.4141874999999989E-3</v>
      </c>
    </row>
    <row r="6802" spans="1:9" x14ac:dyDescent="0.2">
      <c r="A6802" s="5">
        <v>42693.666666666664</v>
      </c>
      <c r="B6802" s="2">
        <v>1090.74</v>
      </c>
      <c r="C6802" s="10">
        <v>49.97</v>
      </c>
      <c r="D6802" s="8">
        <v>2.4499999999999999E-4</v>
      </c>
      <c r="E6802" s="13">
        <f>D6802*'Assumptions Notes'!C$12</f>
        <v>8.8200000000000001E-2</v>
      </c>
      <c r="F6802" s="15">
        <f t="shared" si="212"/>
        <v>1.2242649999999999E-2</v>
      </c>
      <c r="G6802" s="10">
        <f>IF(C6802&gt;'Assumptions Notes'!C$11,'Assumptions Notes'!C$11,C6802)</f>
        <v>49.97</v>
      </c>
      <c r="H6802" s="15">
        <f t="shared" si="213"/>
        <v>1.2242649999999999E-2</v>
      </c>
      <c r="I6802" s="2">
        <f>IF(C6802&gt;'Assumptions Notes'!C$11,-C6802*('Assumptions Notes'!C$13/(2*1000)),G6802*D6802)</f>
        <v>1.2242649999999999E-2</v>
      </c>
    </row>
    <row r="6803" spans="1:9" x14ac:dyDescent="0.2">
      <c r="A6803" s="5">
        <v>42693.6875</v>
      </c>
      <c r="B6803" s="2">
        <v>1162.83</v>
      </c>
      <c r="C6803" s="10">
        <v>51.61</v>
      </c>
      <c r="D6803" s="8">
        <v>2.7E-4</v>
      </c>
      <c r="E6803" s="13">
        <f>D6803*'Assumptions Notes'!C$12</f>
        <v>9.7199999999999995E-2</v>
      </c>
      <c r="F6803" s="15">
        <f t="shared" si="212"/>
        <v>1.39347E-2</v>
      </c>
      <c r="G6803" s="10">
        <f>IF(C6803&gt;'Assumptions Notes'!C$11,'Assumptions Notes'!C$11,C6803)</f>
        <v>51.61</v>
      </c>
      <c r="H6803" s="15">
        <f t="shared" si="213"/>
        <v>1.39347E-2</v>
      </c>
      <c r="I6803" s="2">
        <f>IF(C6803&gt;'Assumptions Notes'!C$11,-C6803*('Assumptions Notes'!C$13/(2*1000)),G6803*D6803)</f>
        <v>1.39347E-2</v>
      </c>
    </row>
    <row r="6804" spans="1:9" x14ac:dyDescent="0.2">
      <c r="A6804" s="5">
        <v>42693.708333333336</v>
      </c>
      <c r="B6804" s="2">
        <v>1223.0999999999999</v>
      </c>
      <c r="C6804" s="10">
        <v>56.65</v>
      </c>
      <c r="D6804" s="8">
        <v>2.9500000000000001E-4</v>
      </c>
      <c r="E6804" s="13">
        <f>D6804*'Assumptions Notes'!C$12</f>
        <v>0.1062</v>
      </c>
      <c r="F6804" s="15">
        <f t="shared" si="212"/>
        <v>1.6711750000000001E-2</v>
      </c>
      <c r="G6804" s="10">
        <f>IF(C6804&gt;'Assumptions Notes'!C$11,'Assumptions Notes'!C$11,C6804)</f>
        <v>56.65</v>
      </c>
      <c r="H6804" s="15">
        <f t="shared" si="213"/>
        <v>1.6711750000000001E-2</v>
      </c>
      <c r="I6804" s="2">
        <f>IF(C6804&gt;'Assumptions Notes'!C$11,-C6804*('Assumptions Notes'!C$13/(2*1000)),G6804*D6804)</f>
        <v>1.6711750000000001E-2</v>
      </c>
    </row>
    <row r="6805" spans="1:9" x14ac:dyDescent="0.2">
      <c r="A6805" s="5">
        <v>42693.729166666664</v>
      </c>
      <c r="B6805" s="2">
        <v>1281.1099999999999</v>
      </c>
      <c r="C6805" s="10">
        <v>56.16</v>
      </c>
      <c r="D6805" s="8">
        <v>2.9750000000000002E-4</v>
      </c>
      <c r="E6805" s="13">
        <f>D6805*'Assumptions Notes'!C$12</f>
        <v>0.1071</v>
      </c>
      <c r="F6805" s="15">
        <f t="shared" si="212"/>
        <v>1.67076E-2</v>
      </c>
      <c r="G6805" s="10">
        <f>IF(C6805&gt;'Assumptions Notes'!C$11,'Assumptions Notes'!C$11,C6805)</f>
        <v>56.16</v>
      </c>
      <c r="H6805" s="15">
        <f t="shared" si="213"/>
        <v>1.67076E-2</v>
      </c>
      <c r="I6805" s="2">
        <f>IF(C6805&gt;'Assumptions Notes'!C$11,-C6805*('Assumptions Notes'!C$13/(2*1000)),G6805*D6805)</f>
        <v>1.67076E-2</v>
      </c>
    </row>
    <row r="6806" spans="1:9" x14ac:dyDescent="0.2">
      <c r="A6806" s="5">
        <v>42693.75</v>
      </c>
      <c r="B6806" s="2">
        <v>1312.24</v>
      </c>
      <c r="C6806" s="10">
        <v>52.23</v>
      </c>
      <c r="D6806" s="8">
        <v>2.9999999999999997E-4</v>
      </c>
      <c r="E6806" s="13">
        <f>D6806*'Assumptions Notes'!C$12</f>
        <v>0.10799999999999998</v>
      </c>
      <c r="F6806" s="15">
        <f t="shared" si="212"/>
        <v>1.5668999999999999E-2</v>
      </c>
      <c r="G6806" s="10">
        <f>IF(C6806&gt;'Assumptions Notes'!C$11,'Assumptions Notes'!C$11,C6806)</f>
        <v>52.23</v>
      </c>
      <c r="H6806" s="15">
        <f t="shared" si="213"/>
        <v>1.5668999999999999E-2</v>
      </c>
      <c r="I6806" s="2">
        <f>IF(C6806&gt;'Assumptions Notes'!C$11,-C6806*('Assumptions Notes'!C$13/(2*1000)),G6806*D6806)</f>
        <v>1.5668999999999999E-2</v>
      </c>
    </row>
    <row r="6807" spans="1:9" x14ac:dyDescent="0.2">
      <c r="A6807" s="5">
        <v>42693.770833333336</v>
      </c>
      <c r="B6807" s="2">
        <v>1340.75</v>
      </c>
      <c r="C6807" s="10">
        <v>50.71</v>
      </c>
      <c r="D6807" s="8">
        <v>2.9999999999999997E-4</v>
      </c>
      <c r="E6807" s="13">
        <f>D6807*'Assumptions Notes'!C$12</f>
        <v>0.10799999999999998</v>
      </c>
      <c r="F6807" s="15">
        <f t="shared" si="212"/>
        <v>1.5212999999999999E-2</v>
      </c>
      <c r="G6807" s="10">
        <f>IF(C6807&gt;'Assumptions Notes'!C$11,'Assumptions Notes'!C$11,C6807)</f>
        <v>50.71</v>
      </c>
      <c r="H6807" s="15">
        <f t="shared" si="213"/>
        <v>1.5212999999999999E-2</v>
      </c>
      <c r="I6807" s="2">
        <f>IF(C6807&gt;'Assumptions Notes'!C$11,-C6807*('Assumptions Notes'!C$13/(2*1000)),G6807*D6807)</f>
        <v>1.5212999999999999E-2</v>
      </c>
    </row>
    <row r="6808" spans="1:9" x14ac:dyDescent="0.2">
      <c r="A6808" s="5">
        <v>42693.791666666664</v>
      </c>
      <c r="B6808" s="2">
        <v>1354.13</v>
      </c>
      <c r="C6808" s="10">
        <v>49.84</v>
      </c>
      <c r="D6808" s="8">
        <v>2.9999999999999997E-4</v>
      </c>
      <c r="E6808" s="13">
        <f>D6808*'Assumptions Notes'!C$12</f>
        <v>0.10799999999999998</v>
      </c>
      <c r="F6808" s="15">
        <f t="shared" si="212"/>
        <v>1.4952E-2</v>
      </c>
      <c r="G6808" s="10">
        <f>IF(C6808&gt;'Assumptions Notes'!C$11,'Assumptions Notes'!C$11,C6808)</f>
        <v>49.84</v>
      </c>
      <c r="H6808" s="15">
        <f t="shared" si="213"/>
        <v>1.4952E-2</v>
      </c>
      <c r="I6808" s="2">
        <f>IF(C6808&gt;'Assumptions Notes'!C$11,-C6808*('Assumptions Notes'!C$13/(2*1000)),G6808*D6808)</f>
        <v>1.4952E-2</v>
      </c>
    </row>
    <row r="6809" spans="1:9" x14ac:dyDescent="0.2">
      <c r="A6809" s="5">
        <v>42693.8125</v>
      </c>
      <c r="B6809" s="2">
        <v>1342.84</v>
      </c>
      <c r="C6809" s="10">
        <v>48.95</v>
      </c>
      <c r="D6809" s="8">
        <v>2.9750000000000002E-4</v>
      </c>
      <c r="E6809" s="13">
        <f>D6809*'Assumptions Notes'!C$12</f>
        <v>0.1071</v>
      </c>
      <c r="F6809" s="15">
        <f t="shared" si="212"/>
        <v>1.4562625000000003E-2</v>
      </c>
      <c r="G6809" s="10">
        <f>IF(C6809&gt;'Assumptions Notes'!C$11,'Assumptions Notes'!C$11,C6809)</f>
        <v>48.95</v>
      </c>
      <c r="H6809" s="15">
        <f t="shared" si="213"/>
        <v>1.4562625000000003E-2</v>
      </c>
      <c r="I6809" s="2">
        <f>IF(C6809&gt;'Assumptions Notes'!C$11,-C6809*('Assumptions Notes'!C$13/(2*1000)),G6809*D6809)</f>
        <v>1.4562625000000003E-2</v>
      </c>
    </row>
    <row r="6810" spans="1:9" x14ac:dyDescent="0.2">
      <c r="A6810" s="5">
        <v>42693.833333333336</v>
      </c>
      <c r="B6810" s="2">
        <v>1343.43</v>
      </c>
      <c r="C6810" s="10">
        <v>47.39</v>
      </c>
      <c r="D6810" s="8">
        <v>2.9500000000000001E-4</v>
      </c>
      <c r="E6810" s="13">
        <f>D6810*'Assumptions Notes'!C$12</f>
        <v>0.1062</v>
      </c>
      <c r="F6810" s="15">
        <f t="shared" si="212"/>
        <v>1.3980050000000001E-2</v>
      </c>
      <c r="G6810" s="10">
        <f>IF(C6810&gt;'Assumptions Notes'!C$11,'Assumptions Notes'!C$11,C6810)</f>
        <v>47.39</v>
      </c>
      <c r="H6810" s="15">
        <f t="shared" si="213"/>
        <v>1.3980050000000001E-2</v>
      </c>
      <c r="I6810" s="2">
        <f>IF(C6810&gt;'Assumptions Notes'!C$11,-C6810*('Assumptions Notes'!C$13/(2*1000)),G6810*D6810)</f>
        <v>1.3980050000000001E-2</v>
      </c>
    </row>
    <row r="6811" spans="1:9" x14ac:dyDescent="0.2">
      <c r="A6811" s="5">
        <v>42693.854166666664</v>
      </c>
      <c r="B6811" s="2">
        <v>1361.71</v>
      </c>
      <c r="C6811" s="10">
        <v>43.53</v>
      </c>
      <c r="D6811" s="8">
        <v>2.9E-4</v>
      </c>
      <c r="E6811" s="13">
        <f>D6811*'Assumptions Notes'!C$12</f>
        <v>0.10440000000000001</v>
      </c>
      <c r="F6811" s="15">
        <f t="shared" si="212"/>
        <v>1.26237E-2</v>
      </c>
      <c r="G6811" s="10">
        <f>IF(C6811&gt;'Assumptions Notes'!C$11,'Assumptions Notes'!C$11,C6811)</f>
        <v>43.53</v>
      </c>
      <c r="H6811" s="15">
        <f t="shared" si="213"/>
        <v>1.26237E-2</v>
      </c>
      <c r="I6811" s="2">
        <f>IF(C6811&gt;'Assumptions Notes'!C$11,-C6811*('Assumptions Notes'!C$13/(2*1000)),G6811*D6811)</f>
        <v>1.26237E-2</v>
      </c>
    </row>
    <row r="6812" spans="1:9" x14ac:dyDescent="0.2">
      <c r="A6812" s="5">
        <v>42693.875</v>
      </c>
      <c r="B6812" s="2">
        <v>1314.92</v>
      </c>
      <c r="C6812" s="10">
        <v>34.49</v>
      </c>
      <c r="D6812" s="8">
        <v>2.8499999999999999E-4</v>
      </c>
      <c r="E6812" s="13">
        <f>D6812*'Assumptions Notes'!C$12</f>
        <v>0.1026</v>
      </c>
      <c r="F6812" s="15">
        <f t="shared" si="212"/>
        <v>9.8296500000000005E-3</v>
      </c>
      <c r="G6812" s="10">
        <f>IF(C6812&gt;'Assumptions Notes'!C$11,'Assumptions Notes'!C$11,C6812)</f>
        <v>34.49</v>
      </c>
      <c r="H6812" s="15">
        <f t="shared" si="213"/>
        <v>9.8296500000000005E-3</v>
      </c>
      <c r="I6812" s="2">
        <f>IF(C6812&gt;'Assumptions Notes'!C$11,-C6812*('Assumptions Notes'!C$13/(2*1000)),G6812*D6812)</f>
        <v>9.8296500000000005E-3</v>
      </c>
    </row>
    <row r="6813" spans="1:9" x14ac:dyDescent="0.2">
      <c r="A6813" s="5">
        <v>42693.895833333336</v>
      </c>
      <c r="B6813" s="2">
        <v>1254.1199999999999</v>
      </c>
      <c r="C6813" s="10">
        <v>30.4</v>
      </c>
      <c r="D6813" s="8">
        <v>2.7E-4</v>
      </c>
      <c r="E6813" s="13">
        <f>D6813*'Assumptions Notes'!C$12</f>
        <v>9.7199999999999995E-2</v>
      </c>
      <c r="F6813" s="15">
        <f t="shared" si="212"/>
        <v>8.208E-3</v>
      </c>
      <c r="G6813" s="10">
        <f>IF(C6813&gt;'Assumptions Notes'!C$11,'Assumptions Notes'!C$11,C6813)</f>
        <v>30.4</v>
      </c>
      <c r="H6813" s="15">
        <f t="shared" si="213"/>
        <v>8.208E-3</v>
      </c>
      <c r="I6813" s="2">
        <f>IF(C6813&gt;'Assumptions Notes'!C$11,-C6813*('Assumptions Notes'!C$13/(2*1000)),G6813*D6813)</f>
        <v>8.208E-3</v>
      </c>
    </row>
    <row r="6814" spans="1:9" x14ac:dyDescent="0.2">
      <c r="A6814" s="5">
        <v>42693.916666666664</v>
      </c>
      <c r="B6814" s="2">
        <v>1210.42</v>
      </c>
      <c r="C6814" s="10">
        <v>37.07</v>
      </c>
      <c r="D6814" s="8">
        <v>2.5500000000000002E-4</v>
      </c>
      <c r="E6814" s="13">
        <f>D6814*'Assumptions Notes'!C$12</f>
        <v>9.1800000000000007E-2</v>
      </c>
      <c r="F6814" s="15">
        <f t="shared" si="212"/>
        <v>9.4528500000000005E-3</v>
      </c>
      <c r="G6814" s="10">
        <f>IF(C6814&gt;'Assumptions Notes'!C$11,'Assumptions Notes'!C$11,C6814)</f>
        <v>37.07</v>
      </c>
      <c r="H6814" s="15">
        <f t="shared" si="213"/>
        <v>9.4528500000000005E-3</v>
      </c>
      <c r="I6814" s="2">
        <f>IF(C6814&gt;'Assumptions Notes'!C$11,-C6814*('Assumptions Notes'!C$13/(2*1000)),G6814*D6814)</f>
        <v>9.4528500000000005E-3</v>
      </c>
    </row>
    <row r="6815" spans="1:9" x14ac:dyDescent="0.2">
      <c r="A6815" s="5">
        <v>42693.9375</v>
      </c>
      <c r="B6815" s="2">
        <v>1167.19</v>
      </c>
      <c r="C6815" s="10">
        <v>55.46</v>
      </c>
      <c r="D6815" s="8">
        <v>2.1250000000000002E-4</v>
      </c>
      <c r="E6815" s="13">
        <f>D6815*'Assumptions Notes'!C$12</f>
        <v>7.6500000000000012E-2</v>
      </c>
      <c r="F6815" s="15">
        <f t="shared" si="212"/>
        <v>1.1785250000000001E-2</v>
      </c>
      <c r="G6815" s="10">
        <f>IF(C6815&gt;'Assumptions Notes'!C$11,'Assumptions Notes'!C$11,C6815)</f>
        <v>55.46</v>
      </c>
      <c r="H6815" s="15">
        <f t="shared" si="213"/>
        <v>1.1785250000000001E-2</v>
      </c>
      <c r="I6815" s="2">
        <f>IF(C6815&gt;'Assumptions Notes'!C$11,-C6815*('Assumptions Notes'!C$13/(2*1000)),G6815*D6815)</f>
        <v>1.1785250000000001E-2</v>
      </c>
    </row>
    <row r="6816" spans="1:9" x14ac:dyDescent="0.2">
      <c r="A6816" s="5">
        <v>42693.958333333336</v>
      </c>
      <c r="B6816" s="2">
        <v>1157.56</v>
      </c>
      <c r="C6816" s="10">
        <v>49.34</v>
      </c>
      <c r="D6816" s="8">
        <v>1.7000000000000001E-4</v>
      </c>
      <c r="E6816" s="13">
        <f>D6816*'Assumptions Notes'!C$12</f>
        <v>6.1200000000000004E-2</v>
      </c>
      <c r="F6816" s="15">
        <f t="shared" si="212"/>
        <v>8.3878000000000008E-3</v>
      </c>
      <c r="G6816" s="10">
        <f>IF(C6816&gt;'Assumptions Notes'!C$11,'Assumptions Notes'!C$11,C6816)</f>
        <v>49.34</v>
      </c>
      <c r="H6816" s="15">
        <f t="shared" si="213"/>
        <v>8.3878000000000008E-3</v>
      </c>
      <c r="I6816" s="2">
        <f>IF(C6816&gt;'Assumptions Notes'!C$11,-C6816*('Assumptions Notes'!C$13/(2*1000)),G6816*D6816)</f>
        <v>8.3878000000000008E-3</v>
      </c>
    </row>
    <row r="6817" spans="1:9" x14ac:dyDescent="0.2">
      <c r="A6817" s="5">
        <v>42693.979166666664</v>
      </c>
      <c r="B6817" s="2">
        <v>1157.53</v>
      </c>
      <c r="C6817" s="10">
        <v>56.36</v>
      </c>
      <c r="D6817" s="8">
        <v>1.5000000000000001E-4</v>
      </c>
      <c r="E6817" s="13">
        <f>D6817*'Assumptions Notes'!C$12</f>
        <v>5.4000000000000006E-2</v>
      </c>
      <c r="F6817" s="15">
        <f t="shared" si="212"/>
        <v>8.4540000000000014E-3</v>
      </c>
      <c r="G6817" s="10">
        <f>IF(C6817&gt;'Assumptions Notes'!C$11,'Assumptions Notes'!C$11,C6817)</f>
        <v>56.36</v>
      </c>
      <c r="H6817" s="15">
        <f t="shared" si="213"/>
        <v>8.4540000000000014E-3</v>
      </c>
      <c r="I6817" s="2">
        <f>IF(C6817&gt;'Assumptions Notes'!C$11,-C6817*('Assumptions Notes'!C$13/(2*1000)),G6817*D6817)</f>
        <v>8.4540000000000014E-3</v>
      </c>
    </row>
    <row r="6818" spans="1:9" x14ac:dyDescent="0.2">
      <c r="A6818" s="5">
        <v>42694</v>
      </c>
      <c r="B6818" s="2">
        <v>1359.4</v>
      </c>
      <c r="C6818" s="10">
        <v>35.590000000000003</v>
      </c>
      <c r="D6818" s="8">
        <v>1.2999999999999999E-4</v>
      </c>
      <c r="E6818" s="13">
        <f>D6818*'Assumptions Notes'!C$12</f>
        <v>4.6799999999999994E-2</v>
      </c>
      <c r="F6818" s="15">
        <f t="shared" si="212"/>
        <v>4.6267000000000001E-3</v>
      </c>
      <c r="G6818" s="10">
        <f>IF(C6818&gt;'Assumptions Notes'!C$11,'Assumptions Notes'!C$11,C6818)</f>
        <v>35.590000000000003</v>
      </c>
      <c r="H6818" s="15">
        <f t="shared" si="213"/>
        <v>4.6267000000000001E-3</v>
      </c>
      <c r="I6818" s="2">
        <f>IF(C6818&gt;'Assumptions Notes'!C$11,-C6818*('Assumptions Notes'!C$13/(2*1000)),G6818*D6818)</f>
        <v>4.6267000000000001E-3</v>
      </c>
    </row>
    <row r="6819" spans="1:9" x14ac:dyDescent="0.2">
      <c r="A6819" s="5">
        <v>42694.020833333336</v>
      </c>
      <c r="B6819" s="2">
        <v>1266.92</v>
      </c>
      <c r="C6819" s="10">
        <v>36.5</v>
      </c>
      <c r="D6819" s="8">
        <v>1.175E-4</v>
      </c>
      <c r="E6819" s="13">
        <f>D6819*'Assumptions Notes'!C$12</f>
        <v>4.2299999999999997E-2</v>
      </c>
      <c r="F6819" s="15">
        <f t="shared" si="212"/>
        <v>4.28875E-3</v>
      </c>
      <c r="G6819" s="10">
        <f>IF(C6819&gt;'Assumptions Notes'!C$11,'Assumptions Notes'!C$11,C6819)</f>
        <v>36.5</v>
      </c>
      <c r="H6819" s="15">
        <f t="shared" si="213"/>
        <v>4.28875E-3</v>
      </c>
      <c r="I6819" s="2">
        <f>IF(C6819&gt;'Assumptions Notes'!C$11,-C6819*('Assumptions Notes'!C$13/(2*1000)),G6819*D6819)</f>
        <v>4.28875E-3</v>
      </c>
    </row>
    <row r="6820" spans="1:9" x14ac:dyDescent="0.2">
      <c r="A6820" s="5">
        <v>42694.041666666664</v>
      </c>
      <c r="B6820" s="2">
        <v>1212.67</v>
      </c>
      <c r="C6820" s="10">
        <v>38.049999999999997</v>
      </c>
      <c r="D6820" s="8">
        <v>1.05E-4</v>
      </c>
      <c r="E6820" s="13">
        <f>D6820*'Assumptions Notes'!C$12</f>
        <v>3.78E-2</v>
      </c>
      <c r="F6820" s="15">
        <f t="shared" si="212"/>
        <v>3.9952499999999997E-3</v>
      </c>
      <c r="G6820" s="10">
        <f>IF(C6820&gt;'Assumptions Notes'!C$11,'Assumptions Notes'!C$11,C6820)</f>
        <v>38.049999999999997</v>
      </c>
      <c r="H6820" s="15">
        <f t="shared" si="213"/>
        <v>3.9952499999999997E-3</v>
      </c>
      <c r="I6820" s="2">
        <f>IF(C6820&gt;'Assumptions Notes'!C$11,-C6820*('Assumptions Notes'!C$13/(2*1000)),G6820*D6820)</f>
        <v>3.9952499999999997E-3</v>
      </c>
    </row>
    <row r="6821" spans="1:9" x14ac:dyDescent="0.2">
      <c r="A6821" s="5">
        <v>42694.0625</v>
      </c>
      <c r="B6821" s="2">
        <v>1131.6300000000001</v>
      </c>
      <c r="C6821" s="10">
        <v>34.33</v>
      </c>
      <c r="D6821" s="8">
        <v>1.025E-4</v>
      </c>
      <c r="E6821" s="13">
        <f>D6821*'Assumptions Notes'!C$12</f>
        <v>3.6900000000000002E-2</v>
      </c>
      <c r="F6821" s="15">
        <f t="shared" si="212"/>
        <v>3.5188249999999997E-3</v>
      </c>
      <c r="G6821" s="10">
        <f>IF(C6821&gt;'Assumptions Notes'!C$11,'Assumptions Notes'!C$11,C6821)</f>
        <v>34.33</v>
      </c>
      <c r="H6821" s="15">
        <f t="shared" si="213"/>
        <v>3.5188249999999997E-3</v>
      </c>
      <c r="I6821" s="2">
        <f>IF(C6821&gt;'Assumptions Notes'!C$11,-C6821*('Assumptions Notes'!C$13/(2*1000)),G6821*D6821)</f>
        <v>3.5188249999999997E-3</v>
      </c>
    </row>
    <row r="6822" spans="1:9" x14ac:dyDescent="0.2">
      <c r="A6822" s="5">
        <v>42694.083333333336</v>
      </c>
      <c r="B6822" s="2">
        <v>1064.56</v>
      </c>
      <c r="C6822" s="10">
        <v>31.22</v>
      </c>
      <c r="D6822" s="8">
        <v>1E-4</v>
      </c>
      <c r="E6822" s="13">
        <f>D6822*'Assumptions Notes'!C$12</f>
        <v>3.6000000000000004E-2</v>
      </c>
      <c r="F6822" s="15">
        <f t="shared" si="212"/>
        <v>3.1220000000000002E-3</v>
      </c>
      <c r="G6822" s="10">
        <f>IF(C6822&gt;'Assumptions Notes'!C$11,'Assumptions Notes'!C$11,C6822)</f>
        <v>31.22</v>
      </c>
      <c r="H6822" s="15">
        <f t="shared" si="213"/>
        <v>3.1220000000000002E-3</v>
      </c>
      <c r="I6822" s="2">
        <f>IF(C6822&gt;'Assumptions Notes'!C$11,-C6822*('Assumptions Notes'!C$13/(2*1000)),G6822*D6822)</f>
        <v>3.1220000000000002E-3</v>
      </c>
    </row>
    <row r="6823" spans="1:9" x14ac:dyDescent="0.2">
      <c r="A6823" s="5">
        <v>42694.104166666664</v>
      </c>
      <c r="B6823" s="2">
        <v>1084.31</v>
      </c>
      <c r="C6823" s="10">
        <v>36.200000000000003</v>
      </c>
      <c r="D6823" s="8">
        <v>9.8750000000000002E-5</v>
      </c>
      <c r="E6823" s="13">
        <f>D6823*'Assumptions Notes'!C$12</f>
        <v>3.5549999999999998E-2</v>
      </c>
      <c r="F6823" s="15">
        <f t="shared" si="212"/>
        <v>3.5747500000000002E-3</v>
      </c>
      <c r="G6823" s="10">
        <f>IF(C6823&gt;'Assumptions Notes'!C$11,'Assumptions Notes'!C$11,C6823)</f>
        <v>36.200000000000003</v>
      </c>
      <c r="H6823" s="15">
        <f t="shared" si="213"/>
        <v>3.5747500000000002E-3</v>
      </c>
      <c r="I6823" s="2">
        <f>IF(C6823&gt;'Assumptions Notes'!C$11,-C6823*('Assumptions Notes'!C$13/(2*1000)),G6823*D6823)</f>
        <v>3.5747500000000002E-3</v>
      </c>
    </row>
    <row r="6824" spans="1:9" x14ac:dyDescent="0.2">
      <c r="A6824" s="5">
        <v>42694.125</v>
      </c>
      <c r="B6824" s="2">
        <v>1086.68</v>
      </c>
      <c r="C6824" s="10">
        <v>34.82</v>
      </c>
      <c r="D6824" s="8">
        <v>9.7499999999999998E-5</v>
      </c>
      <c r="E6824" s="13">
        <f>D6824*'Assumptions Notes'!C$12</f>
        <v>3.5099999999999999E-2</v>
      </c>
      <c r="F6824" s="15">
        <f t="shared" si="212"/>
        <v>3.3949499999999999E-3</v>
      </c>
      <c r="G6824" s="10">
        <f>IF(C6824&gt;'Assumptions Notes'!C$11,'Assumptions Notes'!C$11,C6824)</f>
        <v>34.82</v>
      </c>
      <c r="H6824" s="15">
        <f t="shared" si="213"/>
        <v>3.3949499999999999E-3</v>
      </c>
      <c r="I6824" s="2">
        <f>IF(C6824&gt;'Assumptions Notes'!C$11,-C6824*('Assumptions Notes'!C$13/(2*1000)),G6824*D6824)</f>
        <v>3.3949499999999999E-3</v>
      </c>
    </row>
    <row r="6825" spans="1:9" x14ac:dyDescent="0.2">
      <c r="A6825" s="5">
        <v>42694.145833333336</v>
      </c>
      <c r="B6825" s="2">
        <v>1055.0999999999999</v>
      </c>
      <c r="C6825" s="10">
        <v>31.85</v>
      </c>
      <c r="D6825" s="8">
        <v>9.6250000000000009E-5</v>
      </c>
      <c r="E6825" s="13">
        <f>D6825*'Assumptions Notes'!C$12</f>
        <v>3.465E-2</v>
      </c>
      <c r="F6825" s="15">
        <f t="shared" si="212"/>
        <v>3.0655625000000006E-3</v>
      </c>
      <c r="G6825" s="10">
        <f>IF(C6825&gt;'Assumptions Notes'!C$11,'Assumptions Notes'!C$11,C6825)</f>
        <v>31.85</v>
      </c>
      <c r="H6825" s="15">
        <f t="shared" si="213"/>
        <v>3.0655625000000006E-3</v>
      </c>
      <c r="I6825" s="2">
        <f>IF(C6825&gt;'Assumptions Notes'!C$11,-C6825*('Assumptions Notes'!C$13/(2*1000)),G6825*D6825)</f>
        <v>3.0655625000000006E-3</v>
      </c>
    </row>
    <row r="6826" spans="1:9" x14ac:dyDescent="0.2">
      <c r="A6826" s="5">
        <v>42694.166666666664</v>
      </c>
      <c r="B6826" s="2">
        <v>1032.45</v>
      </c>
      <c r="C6826" s="10">
        <v>26.01</v>
      </c>
      <c r="D6826" s="8">
        <v>9.5000000000000005E-5</v>
      </c>
      <c r="E6826" s="13">
        <f>D6826*'Assumptions Notes'!C$12</f>
        <v>3.4200000000000001E-2</v>
      </c>
      <c r="F6826" s="15">
        <f t="shared" si="212"/>
        <v>2.4709500000000004E-3</v>
      </c>
      <c r="G6826" s="10">
        <f>IF(C6826&gt;'Assumptions Notes'!C$11,'Assumptions Notes'!C$11,C6826)</f>
        <v>26.01</v>
      </c>
      <c r="H6826" s="15">
        <f t="shared" si="213"/>
        <v>2.4709500000000004E-3</v>
      </c>
      <c r="I6826" s="2">
        <f>IF(C6826&gt;'Assumptions Notes'!C$11,-C6826*('Assumptions Notes'!C$13/(2*1000)),G6826*D6826)</f>
        <v>2.4709500000000004E-3</v>
      </c>
    </row>
    <row r="6827" spans="1:9" x14ac:dyDescent="0.2">
      <c r="A6827" s="5">
        <v>42694.1875</v>
      </c>
      <c r="B6827" s="2">
        <v>1021.75</v>
      </c>
      <c r="C6827" s="10">
        <v>20.8</v>
      </c>
      <c r="D6827" s="8">
        <v>9.6250000000000009E-5</v>
      </c>
      <c r="E6827" s="13">
        <f>D6827*'Assumptions Notes'!C$12</f>
        <v>3.465E-2</v>
      </c>
      <c r="F6827" s="15">
        <f t="shared" si="212"/>
        <v>2.0020000000000003E-3</v>
      </c>
      <c r="G6827" s="10">
        <f>IF(C6827&gt;'Assumptions Notes'!C$11,'Assumptions Notes'!C$11,C6827)</f>
        <v>20.8</v>
      </c>
      <c r="H6827" s="15">
        <f t="shared" si="213"/>
        <v>2.0020000000000003E-3</v>
      </c>
      <c r="I6827" s="2">
        <f>IF(C6827&gt;'Assumptions Notes'!C$11,-C6827*('Assumptions Notes'!C$13/(2*1000)),G6827*D6827)</f>
        <v>2.0020000000000003E-3</v>
      </c>
    </row>
    <row r="6828" spans="1:9" x14ac:dyDescent="0.2">
      <c r="A6828" s="5">
        <v>42694.208333333336</v>
      </c>
      <c r="B6828" s="2">
        <v>1044.0999999999999</v>
      </c>
      <c r="C6828" s="10">
        <v>18.739999999999998</v>
      </c>
      <c r="D6828" s="8">
        <v>9.7499999999999998E-5</v>
      </c>
      <c r="E6828" s="13">
        <f>D6828*'Assumptions Notes'!C$12</f>
        <v>3.5099999999999999E-2</v>
      </c>
      <c r="F6828" s="15">
        <f t="shared" si="212"/>
        <v>1.8271499999999998E-3</v>
      </c>
      <c r="G6828" s="10">
        <f>IF(C6828&gt;'Assumptions Notes'!C$11,'Assumptions Notes'!C$11,C6828)</f>
        <v>18.739999999999998</v>
      </c>
      <c r="H6828" s="15">
        <f t="shared" si="213"/>
        <v>1.8271499999999998E-3</v>
      </c>
      <c r="I6828" s="2">
        <f>IF(C6828&gt;'Assumptions Notes'!C$11,-C6828*('Assumptions Notes'!C$13/(2*1000)),G6828*D6828)</f>
        <v>1.8271499999999998E-3</v>
      </c>
    </row>
    <row r="6829" spans="1:9" x14ac:dyDescent="0.2">
      <c r="A6829" s="5">
        <v>42694.229166666664</v>
      </c>
      <c r="B6829" s="2">
        <v>1044.79</v>
      </c>
      <c r="C6829" s="10">
        <v>16.940000000000001</v>
      </c>
      <c r="D6829" s="8">
        <v>1.15E-4</v>
      </c>
      <c r="E6829" s="13">
        <f>D6829*'Assumptions Notes'!C$12</f>
        <v>4.1399999999999999E-2</v>
      </c>
      <c r="F6829" s="15">
        <f t="shared" si="212"/>
        <v>1.9481000000000001E-3</v>
      </c>
      <c r="G6829" s="10">
        <f>IF(C6829&gt;'Assumptions Notes'!C$11,'Assumptions Notes'!C$11,C6829)</f>
        <v>16.940000000000001</v>
      </c>
      <c r="H6829" s="15">
        <f t="shared" si="213"/>
        <v>1.9481000000000001E-3</v>
      </c>
      <c r="I6829" s="2">
        <f>IF(C6829&gt;'Assumptions Notes'!C$11,-C6829*('Assumptions Notes'!C$13/(2*1000)),G6829*D6829)</f>
        <v>1.9481000000000001E-3</v>
      </c>
    </row>
    <row r="6830" spans="1:9" x14ac:dyDescent="0.2">
      <c r="A6830" s="5">
        <v>42694.25</v>
      </c>
      <c r="B6830" s="2">
        <v>1027.1600000000001</v>
      </c>
      <c r="C6830" s="10">
        <v>22.39</v>
      </c>
      <c r="D6830" s="8">
        <v>1.325E-4</v>
      </c>
      <c r="E6830" s="13">
        <f>D6830*'Assumptions Notes'!C$12</f>
        <v>4.7699999999999999E-2</v>
      </c>
      <c r="F6830" s="15">
        <f t="shared" si="212"/>
        <v>2.9666749999999998E-3</v>
      </c>
      <c r="G6830" s="10">
        <f>IF(C6830&gt;'Assumptions Notes'!C$11,'Assumptions Notes'!C$11,C6830)</f>
        <v>22.39</v>
      </c>
      <c r="H6830" s="15">
        <f t="shared" si="213"/>
        <v>2.9666749999999998E-3</v>
      </c>
      <c r="I6830" s="2">
        <f>IF(C6830&gt;'Assumptions Notes'!C$11,-C6830*('Assumptions Notes'!C$13/(2*1000)),G6830*D6830)</f>
        <v>2.9666749999999998E-3</v>
      </c>
    </row>
    <row r="6831" spans="1:9" x14ac:dyDescent="0.2">
      <c r="A6831" s="5">
        <v>42694.270833333336</v>
      </c>
      <c r="B6831" s="2">
        <v>1018.48</v>
      </c>
      <c r="C6831" s="10">
        <v>32.65</v>
      </c>
      <c r="D6831" s="8">
        <v>1.6249999999999999E-4</v>
      </c>
      <c r="E6831" s="13">
        <f>D6831*'Assumptions Notes'!C$12</f>
        <v>5.8499999999999996E-2</v>
      </c>
      <c r="F6831" s="15">
        <f t="shared" si="212"/>
        <v>5.3056249999999996E-3</v>
      </c>
      <c r="G6831" s="10">
        <f>IF(C6831&gt;'Assumptions Notes'!C$11,'Assumptions Notes'!C$11,C6831)</f>
        <v>32.65</v>
      </c>
      <c r="H6831" s="15">
        <f t="shared" si="213"/>
        <v>5.3056249999999996E-3</v>
      </c>
      <c r="I6831" s="2">
        <f>IF(C6831&gt;'Assumptions Notes'!C$11,-C6831*('Assumptions Notes'!C$13/(2*1000)),G6831*D6831)</f>
        <v>5.3056249999999996E-3</v>
      </c>
    </row>
    <row r="6832" spans="1:9" x14ac:dyDescent="0.2">
      <c r="A6832" s="5">
        <v>42694.291666666664</v>
      </c>
      <c r="B6832" s="2">
        <v>1033.28</v>
      </c>
      <c r="C6832" s="10">
        <v>49.99</v>
      </c>
      <c r="D6832" s="8">
        <v>1.9249999999999999E-4</v>
      </c>
      <c r="E6832" s="13">
        <f>D6832*'Assumptions Notes'!C$12</f>
        <v>6.93E-2</v>
      </c>
      <c r="F6832" s="15">
        <f t="shared" si="212"/>
        <v>9.623075E-3</v>
      </c>
      <c r="G6832" s="10">
        <f>IF(C6832&gt;'Assumptions Notes'!C$11,'Assumptions Notes'!C$11,C6832)</f>
        <v>49.99</v>
      </c>
      <c r="H6832" s="15">
        <f t="shared" si="213"/>
        <v>9.623075E-3</v>
      </c>
      <c r="I6832" s="2">
        <f>IF(C6832&gt;'Assumptions Notes'!C$11,-C6832*('Assumptions Notes'!C$13/(2*1000)),G6832*D6832)</f>
        <v>9.623075E-3</v>
      </c>
    </row>
    <row r="6833" spans="1:9" x14ac:dyDescent="0.2">
      <c r="A6833" s="5">
        <v>42694.3125</v>
      </c>
      <c r="B6833" s="2">
        <v>1045.05</v>
      </c>
      <c r="C6833" s="10">
        <v>53.32</v>
      </c>
      <c r="D6833" s="8">
        <v>2.0875000000000001E-4</v>
      </c>
      <c r="E6833" s="13">
        <f>D6833*'Assumptions Notes'!C$12</f>
        <v>7.5150000000000008E-2</v>
      </c>
      <c r="F6833" s="15">
        <f t="shared" si="212"/>
        <v>1.1130550000000001E-2</v>
      </c>
      <c r="G6833" s="10">
        <f>IF(C6833&gt;'Assumptions Notes'!C$11,'Assumptions Notes'!C$11,C6833)</f>
        <v>53.32</v>
      </c>
      <c r="H6833" s="15">
        <f t="shared" si="213"/>
        <v>1.1130550000000001E-2</v>
      </c>
      <c r="I6833" s="2">
        <f>IF(C6833&gt;'Assumptions Notes'!C$11,-C6833*('Assumptions Notes'!C$13/(2*1000)),G6833*D6833)</f>
        <v>1.1130550000000001E-2</v>
      </c>
    </row>
    <row r="6834" spans="1:9" x14ac:dyDescent="0.2">
      <c r="A6834" s="5">
        <v>42694.333333333336</v>
      </c>
      <c r="B6834" s="2">
        <v>1061.55</v>
      </c>
      <c r="C6834" s="10">
        <v>103.32</v>
      </c>
      <c r="D6834" s="8">
        <v>2.2499999999999999E-4</v>
      </c>
      <c r="E6834" s="13">
        <f>D6834*'Assumptions Notes'!C$12</f>
        <v>8.1000000000000003E-2</v>
      </c>
      <c r="F6834" s="15">
        <f t="shared" si="212"/>
        <v>2.3246999999999997E-2</v>
      </c>
      <c r="G6834" s="10">
        <f>IF(C6834&gt;'Assumptions Notes'!C$11,'Assumptions Notes'!C$11,C6834)</f>
        <v>103.32</v>
      </c>
      <c r="H6834" s="15">
        <f t="shared" si="213"/>
        <v>2.3246999999999997E-2</v>
      </c>
      <c r="I6834" s="2">
        <f>IF(C6834&gt;'Assumptions Notes'!C$11,-C6834*('Assumptions Notes'!C$13/(2*1000)),G6834*D6834)</f>
        <v>2.3246999999999997E-2</v>
      </c>
    </row>
    <row r="6835" spans="1:9" x14ac:dyDescent="0.2">
      <c r="A6835" s="5">
        <v>42694.354166666664</v>
      </c>
      <c r="B6835" s="2">
        <v>1057.05</v>
      </c>
      <c r="C6835" s="10">
        <v>140.82</v>
      </c>
      <c r="D6835" s="8">
        <v>2.2625E-4</v>
      </c>
      <c r="E6835" s="13">
        <f>D6835*'Assumptions Notes'!C$12</f>
        <v>8.1449999999999995E-2</v>
      </c>
      <c r="F6835" s="15">
        <f t="shared" si="212"/>
        <v>3.1860525000000001E-2</v>
      </c>
      <c r="G6835" s="10">
        <f>IF(C6835&gt;'Assumptions Notes'!C$11,'Assumptions Notes'!C$11,C6835)</f>
        <v>120</v>
      </c>
      <c r="H6835" s="15">
        <f t="shared" si="213"/>
        <v>2.7150000000000001E-2</v>
      </c>
      <c r="I6835" s="2">
        <f>IF(C6835&gt;'Assumptions Notes'!C$11,-C6835*('Assumptions Notes'!C$13/(2*1000)),G6835*D6835)</f>
        <v>-7.041E-2</v>
      </c>
    </row>
    <row r="6836" spans="1:9" x14ac:dyDescent="0.2">
      <c r="A6836" s="5">
        <v>42694.375</v>
      </c>
      <c r="B6836" s="2">
        <v>1057.43</v>
      </c>
      <c r="C6836" s="10">
        <v>40.14</v>
      </c>
      <c r="D6836" s="8">
        <v>2.275E-4</v>
      </c>
      <c r="E6836" s="13">
        <f>D6836*'Assumptions Notes'!C$12</f>
        <v>8.1900000000000001E-2</v>
      </c>
      <c r="F6836" s="15">
        <f t="shared" si="212"/>
        <v>9.1318500000000004E-3</v>
      </c>
      <c r="G6836" s="10">
        <f>IF(C6836&gt;'Assumptions Notes'!C$11,'Assumptions Notes'!C$11,C6836)</f>
        <v>40.14</v>
      </c>
      <c r="H6836" s="15">
        <f t="shared" si="213"/>
        <v>9.1318500000000004E-3</v>
      </c>
      <c r="I6836" s="2">
        <f>IF(C6836&gt;'Assumptions Notes'!C$11,-C6836*('Assumptions Notes'!C$13/(2*1000)),G6836*D6836)</f>
        <v>9.1318500000000004E-3</v>
      </c>
    </row>
    <row r="6837" spans="1:9" x14ac:dyDescent="0.2">
      <c r="A6837" s="5">
        <v>42694.395833333336</v>
      </c>
      <c r="B6837" s="2">
        <v>1057.24</v>
      </c>
      <c r="C6837" s="10">
        <v>49.99</v>
      </c>
      <c r="D6837" s="8">
        <v>2.1875E-4</v>
      </c>
      <c r="E6837" s="13">
        <f>D6837*'Assumptions Notes'!C$12</f>
        <v>7.8750000000000001E-2</v>
      </c>
      <c r="F6837" s="15">
        <f t="shared" si="212"/>
        <v>1.0935312500000001E-2</v>
      </c>
      <c r="G6837" s="10">
        <f>IF(C6837&gt;'Assumptions Notes'!C$11,'Assumptions Notes'!C$11,C6837)</f>
        <v>49.99</v>
      </c>
      <c r="H6837" s="15">
        <f t="shared" si="213"/>
        <v>1.0935312500000001E-2</v>
      </c>
      <c r="I6837" s="2">
        <f>IF(C6837&gt;'Assumptions Notes'!C$11,-C6837*('Assumptions Notes'!C$13/(2*1000)),G6837*D6837)</f>
        <v>1.0935312500000001E-2</v>
      </c>
    </row>
    <row r="6838" spans="1:9" x14ac:dyDescent="0.2">
      <c r="A6838" s="5">
        <v>42694.416666666664</v>
      </c>
      <c r="B6838" s="2">
        <v>1065.3900000000001</v>
      </c>
      <c r="C6838" s="10">
        <v>50.01</v>
      </c>
      <c r="D6838" s="8">
        <v>2.1000000000000001E-4</v>
      </c>
      <c r="E6838" s="13">
        <f>D6838*'Assumptions Notes'!C$12</f>
        <v>7.5600000000000001E-2</v>
      </c>
      <c r="F6838" s="15">
        <f t="shared" si="212"/>
        <v>1.05021E-2</v>
      </c>
      <c r="G6838" s="10">
        <f>IF(C6838&gt;'Assumptions Notes'!C$11,'Assumptions Notes'!C$11,C6838)</f>
        <v>50.01</v>
      </c>
      <c r="H6838" s="15">
        <f t="shared" si="213"/>
        <v>1.05021E-2</v>
      </c>
      <c r="I6838" s="2">
        <f>IF(C6838&gt;'Assumptions Notes'!C$11,-C6838*('Assumptions Notes'!C$13/(2*1000)),G6838*D6838)</f>
        <v>1.05021E-2</v>
      </c>
    </row>
    <row r="6839" spans="1:9" x14ac:dyDescent="0.2">
      <c r="A6839" s="5">
        <v>42694.4375</v>
      </c>
      <c r="B6839" s="2">
        <v>1081.56</v>
      </c>
      <c r="C6839" s="10">
        <v>47.7</v>
      </c>
      <c r="D6839" s="8">
        <v>2.075E-4</v>
      </c>
      <c r="E6839" s="13">
        <f>D6839*'Assumptions Notes'!C$12</f>
        <v>7.4700000000000003E-2</v>
      </c>
      <c r="F6839" s="15">
        <f t="shared" si="212"/>
        <v>9.8977500000000003E-3</v>
      </c>
      <c r="G6839" s="10">
        <f>IF(C6839&gt;'Assumptions Notes'!C$11,'Assumptions Notes'!C$11,C6839)</f>
        <v>47.7</v>
      </c>
      <c r="H6839" s="15">
        <f t="shared" si="213"/>
        <v>9.8977500000000003E-3</v>
      </c>
      <c r="I6839" s="2">
        <f>IF(C6839&gt;'Assumptions Notes'!C$11,-C6839*('Assumptions Notes'!C$13/(2*1000)),G6839*D6839)</f>
        <v>9.8977500000000003E-3</v>
      </c>
    </row>
    <row r="6840" spans="1:9" x14ac:dyDescent="0.2">
      <c r="A6840" s="5">
        <v>42694.458333333336</v>
      </c>
      <c r="B6840" s="2">
        <v>1099.3699999999999</v>
      </c>
      <c r="C6840" s="10">
        <v>42.1</v>
      </c>
      <c r="D6840" s="8">
        <v>2.05E-4</v>
      </c>
      <c r="E6840" s="13">
        <f>D6840*'Assumptions Notes'!C$12</f>
        <v>7.3800000000000004E-2</v>
      </c>
      <c r="F6840" s="15">
        <f t="shared" si="212"/>
        <v>8.6304999999999993E-3</v>
      </c>
      <c r="G6840" s="10">
        <f>IF(C6840&gt;'Assumptions Notes'!C$11,'Assumptions Notes'!C$11,C6840)</f>
        <v>42.1</v>
      </c>
      <c r="H6840" s="15">
        <f t="shared" si="213"/>
        <v>8.6304999999999993E-3</v>
      </c>
      <c r="I6840" s="2">
        <f>IF(C6840&gt;'Assumptions Notes'!C$11,-C6840*('Assumptions Notes'!C$13/(2*1000)),G6840*D6840)</f>
        <v>8.6304999999999993E-3</v>
      </c>
    </row>
    <row r="6841" spans="1:9" x14ac:dyDescent="0.2">
      <c r="A6841" s="5">
        <v>42694.479166666664</v>
      </c>
      <c r="B6841" s="2">
        <v>1120.77</v>
      </c>
      <c r="C6841" s="10">
        <v>49.99</v>
      </c>
      <c r="D6841" s="8">
        <v>2.1499999999999999E-4</v>
      </c>
      <c r="E6841" s="13">
        <f>D6841*'Assumptions Notes'!C$12</f>
        <v>7.7399999999999997E-2</v>
      </c>
      <c r="F6841" s="15">
        <f t="shared" si="212"/>
        <v>1.074785E-2</v>
      </c>
      <c r="G6841" s="10">
        <f>IF(C6841&gt;'Assumptions Notes'!C$11,'Assumptions Notes'!C$11,C6841)</f>
        <v>49.99</v>
      </c>
      <c r="H6841" s="15">
        <f t="shared" si="213"/>
        <v>1.074785E-2</v>
      </c>
      <c r="I6841" s="2">
        <f>IF(C6841&gt;'Assumptions Notes'!C$11,-C6841*('Assumptions Notes'!C$13/(2*1000)),G6841*D6841)</f>
        <v>1.074785E-2</v>
      </c>
    </row>
    <row r="6842" spans="1:9" x14ac:dyDescent="0.2">
      <c r="A6842" s="5">
        <v>42694.5</v>
      </c>
      <c r="B6842" s="2">
        <v>1179.67</v>
      </c>
      <c r="C6842" s="10">
        <v>52.05</v>
      </c>
      <c r="D6842" s="8">
        <v>2.2499999999999999E-4</v>
      </c>
      <c r="E6842" s="13">
        <f>D6842*'Assumptions Notes'!C$12</f>
        <v>8.1000000000000003E-2</v>
      </c>
      <c r="F6842" s="15">
        <f t="shared" si="212"/>
        <v>1.1711249999999999E-2</v>
      </c>
      <c r="G6842" s="10">
        <f>IF(C6842&gt;'Assumptions Notes'!C$11,'Assumptions Notes'!C$11,C6842)</f>
        <v>52.05</v>
      </c>
      <c r="H6842" s="15">
        <f t="shared" si="213"/>
        <v>1.1711249999999999E-2</v>
      </c>
      <c r="I6842" s="2">
        <f>IF(C6842&gt;'Assumptions Notes'!C$11,-C6842*('Assumptions Notes'!C$13/(2*1000)),G6842*D6842)</f>
        <v>1.1711249999999999E-2</v>
      </c>
    </row>
    <row r="6843" spans="1:9" x14ac:dyDescent="0.2">
      <c r="A6843" s="5">
        <v>42694.520833333336</v>
      </c>
      <c r="B6843" s="2">
        <v>1183.46</v>
      </c>
      <c r="C6843" s="10">
        <v>56.18</v>
      </c>
      <c r="D6843" s="8">
        <v>2.1250000000000002E-4</v>
      </c>
      <c r="E6843" s="13">
        <f>D6843*'Assumptions Notes'!C$12</f>
        <v>7.6500000000000012E-2</v>
      </c>
      <c r="F6843" s="15">
        <f t="shared" si="212"/>
        <v>1.1938250000000001E-2</v>
      </c>
      <c r="G6843" s="10">
        <f>IF(C6843&gt;'Assumptions Notes'!C$11,'Assumptions Notes'!C$11,C6843)</f>
        <v>56.18</v>
      </c>
      <c r="H6843" s="15">
        <f t="shared" si="213"/>
        <v>1.1938250000000001E-2</v>
      </c>
      <c r="I6843" s="2">
        <f>IF(C6843&gt;'Assumptions Notes'!C$11,-C6843*('Assumptions Notes'!C$13/(2*1000)),G6843*D6843)</f>
        <v>1.1938250000000001E-2</v>
      </c>
    </row>
    <row r="6844" spans="1:9" x14ac:dyDescent="0.2">
      <c r="A6844" s="5">
        <v>42694.541666666664</v>
      </c>
      <c r="B6844" s="2">
        <v>1248.2</v>
      </c>
      <c r="C6844" s="10">
        <v>55.4</v>
      </c>
      <c r="D6844" s="8">
        <v>2.0000000000000001E-4</v>
      </c>
      <c r="E6844" s="13">
        <f>D6844*'Assumptions Notes'!C$12</f>
        <v>7.2000000000000008E-2</v>
      </c>
      <c r="F6844" s="15">
        <f t="shared" si="212"/>
        <v>1.108E-2</v>
      </c>
      <c r="G6844" s="10">
        <f>IF(C6844&gt;'Assumptions Notes'!C$11,'Assumptions Notes'!C$11,C6844)</f>
        <v>55.4</v>
      </c>
      <c r="H6844" s="15">
        <f t="shared" si="213"/>
        <v>1.108E-2</v>
      </c>
      <c r="I6844" s="2">
        <f>IF(C6844&gt;'Assumptions Notes'!C$11,-C6844*('Assumptions Notes'!C$13/(2*1000)),G6844*D6844)</f>
        <v>1.108E-2</v>
      </c>
    </row>
    <row r="6845" spans="1:9" x14ac:dyDescent="0.2">
      <c r="A6845" s="5">
        <v>42694.5625</v>
      </c>
      <c r="B6845" s="2">
        <v>1320.6</v>
      </c>
      <c r="C6845" s="10">
        <v>59.63</v>
      </c>
      <c r="D6845" s="8">
        <v>1.975E-4</v>
      </c>
      <c r="E6845" s="13">
        <f>D6845*'Assumptions Notes'!C$12</f>
        <v>7.1099999999999997E-2</v>
      </c>
      <c r="F6845" s="15">
        <f t="shared" si="212"/>
        <v>1.1776925000000001E-2</v>
      </c>
      <c r="G6845" s="10">
        <f>IF(C6845&gt;'Assumptions Notes'!C$11,'Assumptions Notes'!C$11,C6845)</f>
        <v>59.63</v>
      </c>
      <c r="H6845" s="15">
        <f t="shared" si="213"/>
        <v>1.1776925000000001E-2</v>
      </c>
      <c r="I6845" s="2">
        <f>IF(C6845&gt;'Assumptions Notes'!C$11,-C6845*('Assumptions Notes'!C$13/(2*1000)),G6845*D6845)</f>
        <v>1.1776925000000001E-2</v>
      </c>
    </row>
    <row r="6846" spans="1:9" x14ac:dyDescent="0.2">
      <c r="A6846" s="5">
        <v>42694.583333333336</v>
      </c>
      <c r="B6846" s="2">
        <v>1365.88</v>
      </c>
      <c r="C6846" s="10">
        <v>65.12</v>
      </c>
      <c r="D6846" s="8">
        <v>1.95E-4</v>
      </c>
      <c r="E6846" s="13">
        <f>D6846*'Assumptions Notes'!C$12</f>
        <v>7.0199999999999999E-2</v>
      </c>
      <c r="F6846" s="15">
        <f t="shared" si="212"/>
        <v>1.26984E-2</v>
      </c>
      <c r="G6846" s="10">
        <f>IF(C6846&gt;'Assumptions Notes'!C$11,'Assumptions Notes'!C$11,C6846)</f>
        <v>65.12</v>
      </c>
      <c r="H6846" s="15">
        <f t="shared" si="213"/>
        <v>1.26984E-2</v>
      </c>
      <c r="I6846" s="2">
        <f>IF(C6846&gt;'Assumptions Notes'!C$11,-C6846*('Assumptions Notes'!C$13/(2*1000)),G6846*D6846)</f>
        <v>1.26984E-2</v>
      </c>
    </row>
    <row r="6847" spans="1:9" x14ac:dyDescent="0.2">
      <c r="A6847" s="5">
        <v>42694.604166666664</v>
      </c>
      <c r="B6847" s="2">
        <v>1416.96</v>
      </c>
      <c r="C6847" s="10">
        <v>98.46</v>
      </c>
      <c r="D6847" s="8">
        <v>1.9625E-4</v>
      </c>
      <c r="E6847" s="13">
        <f>D6847*'Assumptions Notes'!C$12</f>
        <v>7.0650000000000004E-2</v>
      </c>
      <c r="F6847" s="15">
        <f t="shared" si="212"/>
        <v>1.9322775E-2</v>
      </c>
      <c r="G6847" s="10">
        <f>IF(C6847&gt;'Assumptions Notes'!C$11,'Assumptions Notes'!C$11,C6847)</f>
        <v>98.46</v>
      </c>
      <c r="H6847" s="15">
        <f t="shared" si="213"/>
        <v>1.9322775E-2</v>
      </c>
      <c r="I6847" s="2">
        <f>IF(C6847&gt;'Assumptions Notes'!C$11,-C6847*('Assumptions Notes'!C$13/(2*1000)),G6847*D6847)</f>
        <v>1.9322775E-2</v>
      </c>
    </row>
    <row r="6848" spans="1:9" x14ac:dyDescent="0.2">
      <c r="A6848" s="5">
        <v>42694.625</v>
      </c>
      <c r="B6848" s="2">
        <v>1490.37</v>
      </c>
      <c r="C6848" s="10">
        <v>97.7</v>
      </c>
      <c r="D6848" s="8">
        <v>1.975E-4</v>
      </c>
      <c r="E6848" s="13">
        <f>D6848*'Assumptions Notes'!C$12</f>
        <v>7.1099999999999997E-2</v>
      </c>
      <c r="F6848" s="15">
        <f t="shared" si="212"/>
        <v>1.929575E-2</v>
      </c>
      <c r="G6848" s="10">
        <f>IF(C6848&gt;'Assumptions Notes'!C$11,'Assumptions Notes'!C$11,C6848)</f>
        <v>97.7</v>
      </c>
      <c r="H6848" s="15">
        <f t="shared" si="213"/>
        <v>1.929575E-2</v>
      </c>
      <c r="I6848" s="2">
        <f>IF(C6848&gt;'Assumptions Notes'!C$11,-C6848*('Assumptions Notes'!C$13/(2*1000)),G6848*D6848)</f>
        <v>1.929575E-2</v>
      </c>
    </row>
    <row r="6849" spans="1:9" x14ac:dyDescent="0.2">
      <c r="A6849" s="5">
        <v>42694.645833333336</v>
      </c>
      <c r="B6849" s="2">
        <v>1574.49</v>
      </c>
      <c r="C6849" s="10">
        <v>104.85</v>
      </c>
      <c r="D6849" s="8">
        <v>2.2124999999999998E-4</v>
      </c>
      <c r="E6849" s="13">
        <f>D6849*'Assumptions Notes'!C$12</f>
        <v>7.9649999999999999E-2</v>
      </c>
      <c r="F6849" s="15">
        <f t="shared" si="212"/>
        <v>2.3198062499999998E-2</v>
      </c>
      <c r="G6849" s="10">
        <f>IF(C6849&gt;'Assumptions Notes'!C$11,'Assumptions Notes'!C$11,C6849)</f>
        <v>104.85</v>
      </c>
      <c r="H6849" s="15">
        <f t="shared" si="213"/>
        <v>2.3198062499999998E-2</v>
      </c>
      <c r="I6849" s="2">
        <f>IF(C6849&gt;'Assumptions Notes'!C$11,-C6849*('Assumptions Notes'!C$13/(2*1000)),G6849*D6849)</f>
        <v>2.3198062499999998E-2</v>
      </c>
    </row>
    <row r="6850" spans="1:9" x14ac:dyDescent="0.2">
      <c r="A6850" s="5">
        <v>42694.666666666664</v>
      </c>
      <c r="B6850" s="2">
        <v>1641.76</v>
      </c>
      <c r="C6850" s="10">
        <v>107.19</v>
      </c>
      <c r="D6850" s="8">
        <v>2.4499999999999999E-4</v>
      </c>
      <c r="E6850" s="13">
        <f>D6850*'Assumptions Notes'!C$12</f>
        <v>8.8200000000000001E-2</v>
      </c>
      <c r="F6850" s="15">
        <f t="shared" si="212"/>
        <v>2.6261549999999998E-2</v>
      </c>
      <c r="G6850" s="10">
        <f>IF(C6850&gt;'Assumptions Notes'!C$11,'Assumptions Notes'!C$11,C6850)</f>
        <v>107.19</v>
      </c>
      <c r="H6850" s="15">
        <f t="shared" si="213"/>
        <v>2.6261549999999998E-2</v>
      </c>
      <c r="I6850" s="2">
        <f>IF(C6850&gt;'Assumptions Notes'!C$11,-C6850*('Assumptions Notes'!C$13/(2*1000)),G6850*D6850)</f>
        <v>2.6261549999999998E-2</v>
      </c>
    </row>
    <row r="6851" spans="1:9" x14ac:dyDescent="0.2">
      <c r="A6851" s="5">
        <v>42694.6875</v>
      </c>
      <c r="B6851" s="2">
        <v>1742.06</v>
      </c>
      <c r="C6851" s="10">
        <v>89.35</v>
      </c>
      <c r="D6851" s="8">
        <v>2.7E-4</v>
      </c>
      <c r="E6851" s="13">
        <f>D6851*'Assumptions Notes'!C$12</f>
        <v>9.7199999999999995E-2</v>
      </c>
      <c r="F6851" s="15">
        <f t="shared" si="212"/>
        <v>2.41245E-2</v>
      </c>
      <c r="G6851" s="10">
        <f>IF(C6851&gt;'Assumptions Notes'!C$11,'Assumptions Notes'!C$11,C6851)</f>
        <v>89.35</v>
      </c>
      <c r="H6851" s="15">
        <f t="shared" si="213"/>
        <v>2.41245E-2</v>
      </c>
      <c r="I6851" s="2">
        <f>IF(C6851&gt;'Assumptions Notes'!C$11,-C6851*('Assumptions Notes'!C$13/(2*1000)),G6851*D6851)</f>
        <v>2.41245E-2</v>
      </c>
    </row>
    <row r="6852" spans="1:9" x14ac:dyDescent="0.2">
      <c r="A6852" s="5">
        <v>42694.708333333336</v>
      </c>
      <c r="B6852" s="2">
        <v>1806.71</v>
      </c>
      <c r="C6852" s="10">
        <v>110.42</v>
      </c>
      <c r="D6852" s="8">
        <v>2.9500000000000001E-4</v>
      </c>
      <c r="E6852" s="13">
        <f>D6852*'Assumptions Notes'!C$12</f>
        <v>0.1062</v>
      </c>
      <c r="F6852" s="15">
        <f t="shared" ref="F6852:F6915" si="214">D6852*C6852</f>
        <v>3.2573900000000003E-2</v>
      </c>
      <c r="G6852" s="10">
        <f>IF(C6852&gt;'Assumptions Notes'!C$11,'Assumptions Notes'!C$11,C6852)</f>
        <v>110.42</v>
      </c>
      <c r="H6852" s="15">
        <f t="shared" ref="H6852:H6915" si="215">G6852*D6852</f>
        <v>3.2573900000000003E-2</v>
      </c>
      <c r="I6852" s="2">
        <f>IF(C6852&gt;'Assumptions Notes'!C$11,-C6852*('Assumptions Notes'!C$13/(2*1000)),G6852*D6852)</f>
        <v>3.2573900000000003E-2</v>
      </c>
    </row>
    <row r="6853" spans="1:9" x14ac:dyDescent="0.2">
      <c r="A6853" s="5">
        <v>42694.729166666664</v>
      </c>
      <c r="B6853" s="2">
        <v>1860.11</v>
      </c>
      <c r="C6853" s="10">
        <v>84.74</v>
      </c>
      <c r="D6853" s="8">
        <v>2.9750000000000002E-4</v>
      </c>
      <c r="E6853" s="13">
        <f>D6853*'Assumptions Notes'!C$12</f>
        <v>0.1071</v>
      </c>
      <c r="F6853" s="15">
        <f t="shared" si="214"/>
        <v>2.5210150000000001E-2</v>
      </c>
      <c r="G6853" s="10">
        <f>IF(C6853&gt;'Assumptions Notes'!C$11,'Assumptions Notes'!C$11,C6853)</f>
        <v>84.74</v>
      </c>
      <c r="H6853" s="15">
        <f t="shared" si="215"/>
        <v>2.5210150000000001E-2</v>
      </c>
      <c r="I6853" s="2">
        <f>IF(C6853&gt;'Assumptions Notes'!C$11,-C6853*('Assumptions Notes'!C$13/(2*1000)),G6853*D6853)</f>
        <v>2.5210150000000001E-2</v>
      </c>
    </row>
    <row r="6854" spans="1:9" x14ac:dyDescent="0.2">
      <c r="A6854" s="5">
        <v>42694.75</v>
      </c>
      <c r="B6854" s="2">
        <v>1915.2</v>
      </c>
      <c r="C6854" s="10">
        <v>149.85</v>
      </c>
      <c r="D6854" s="8">
        <v>2.9999999999999997E-4</v>
      </c>
      <c r="E6854" s="13">
        <f>D6854*'Assumptions Notes'!C$12</f>
        <v>0.10799999999999998</v>
      </c>
      <c r="F6854" s="15">
        <f t="shared" si="214"/>
        <v>4.4954999999999995E-2</v>
      </c>
      <c r="G6854" s="10">
        <f>IF(C6854&gt;'Assumptions Notes'!C$11,'Assumptions Notes'!C$11,C6854)</f>
        <v>120</v>
      </c>
      <c r="H6854" s="15">
        <f t="shared" si="215"/>
        <v>3.5999999999999997E-2</v>
      </c>
      <c r="I6854" s="2">
        <f>IF(C6854&gt;'Assumptions Notes'!C$11,-C6854*('Assumptions Notes'!C$13/(2*1000)),G6854*D6854)</f>
        <v>-7.4925000000000005E-2</v>
      </c>
    </row>
    <row r="6855" spans="1:9" x14ac:dyDescent="0.2">
      <c r="A6855" s="5">
        <v>42694.770833333336</v>
      </c>
      <c r="B6855" s="2">
        <v>1956.46</v>
      </c>
      <c r="C6855" s="10">
        <v>86.25</v>
      </c>
      <c r="D6855" s="8">
        <v>2.9999999999999997E-4</v>
      </c>
      <c r="E6855" s="13">
        <f>D6855*'Assumptions Notes'!C$12</f>
        <v>0.10799999999999998</v>
      </c>
      <c r="F6855" s="15">
        <f t="shared" si="214"/>
        <v>2.5874999999999999E-2</v>
      </c>
      <c r="G6855" s="10">
        <f>IF(C6855&gt;'Assumptions Notes'!C$11,'Assumptions Notes'!C$11,C6855)</f>
        <v>86.25</v>
      </c>
      <c r="H6855" s="15">
        <f t="shared" si="215"/>
        <v>2.5874999999999999E-2</v>
      </c>
      <c r="I6855" s="2">
        <f>IF(C6855&gt;'Assumptions Notes'!C$11,-C6855*('Assumptions Notes'!C$13/(2*1000)),G6855*D6855)</f>
        <v>2.5874999999999999E-2</v>
      </c>
    </row>
    <row r="6856" spans="1:9" x14ac:dyDescent="0.2">
      <c r="A6856" s="5">
        <v>42694.791666666664</v>
      </c>
      <c r="B6856" s="2">
        <v>1945.69</v>
      </c>
      <c r="C6856" s="10">
        <v>141.76</v>
      </c>
      <c r="D6856" s="8">
        <v>2.9999999999999997E-4</v>
      </c>
      <c r="E6856" s="13">
        <f>D6856*'Assumptions Notes'!C$12</f>
        <v>0.10799999999999998</v>
      </c>
      <c r="F6856" s="15">
        <f t="shared" si="214"/>
        <v>4.2527999999999996E-2</v>
      </c>
      <c r="G6856" s="10">
        <f>IF(C6856&gt;'Assumptions Notes'!C$11,'Assumptions Notes'!C$11,C6856)</f>
        <v>120</v>
      </c>
      <c r="H6856" s="15">
        <f t="shared" si="215"/>
        <v>3.5999999999999997E-2</v>
      </c>
      <c r="I6856" s="2">
        <f>IF(C6856&gt;'Assumptions Notes'!C$11,-C6856*('Assumptions Notes'!C$13/(2*1000)),G6856*D6856)</f>
        <v>-7.0879999999999999E-2</v>
      </c>
    </row>
    <row r="6857" spans="1:9" x14ac:dyDescent="0.2">
      <c r="A6857" s="5">
        <v>42694.8125</v>
      </c>
      <c r="B6857" s="2">
        <v>1925.04</v>
      </c>
      <c r="C6857" s="10">
        <v>123.78</v>
      </c>
      <c r="D6857" s="8">
        <v>2.9750000000000002E-4</v>
      </c>
      <c r="E6857" s="13">
        <f>D6857*'Assumptions Notes'!C$12</f>
        <v>0.1071</v>
      </c>
      <c r="F6857" s="15">
        <f t="shared" si="214"/>
        <v>3.6824550000000005E-2</v>
      </c>
      <c r="G6857" s="10">
        <f>IF(C6857&gt;'Assumptions Notes'!C$11,'Assumptions Notes'!C$11,C6857)</f>
        <v>120</v>
      </c>
      <c r="H6857" s="15">
        <f t="shared" si="215"/>
        <v>3.5700000000000003E-2</v>
      </c>
      <c r="I6857" s="2">
        <f>IF(C6857&gt;'Assumptions Notes'!C$11,-C6857*('Assumptions Notes'!C$13/(2*1000)),G6857*D6857)</f>
        <v>-6.1890000000000001E-2</v>
      </c>
    </row>
    <row r="6858" spans="1:9" x14ac:dyDescent="0.2">
      <c r="A6858" s="5">
        <v>42694.833333333336</v>
      </c>
      <c r="B6858" s="2">
        <v>1869.76</v>
      </c>
      <c r="C6858" s="10">
        <v>206.62</v>
      </c>
      <c r="D6858" s="8">
        <v>2.9500000000000001E-4</v>
      </c>
      <c r="E6858" s="13">
        <f>D6858*'Assumptions Notes'!C$12</f>
        <v>0.1062</v>
      </c>
      <c r="F6858" s="15">
        <f t="shared" si="214"/>
        <v>6.0952900000000004E-2</v>
      </c>
      <c r="G6858" s="10">
        <f>IF(C6858&gt;'Assumptions Notes'!C$11,'Assumptions Notes'!C$11,C6858)</f>
        <v>120</v>
      </c>
      <c r="H6858" s="15">
        <f t="shared" si="215"/>
        <v>3.5400000000000001E-2</v>
      </c>
      <c r="I6858" s="2">
        <f>IF(C6858&gt;'Assumptions Notes'!C$11,-C6858*('Assumptions Notes'!C$13/(2*1000)),G6858*D6858)</f>
        <v>-0.10331</v>
      </c>
    </row>
    <row r="6859" spans="1:9" x14ac:dyDescent="0.2">
      <c r="A6859" s="5">
        <v>42694.854166666664</v>
      </c>
      <c r="B6859" s="2">
        <v>1851.53</v>
      </c>
      <c r="C6859" s="10">
        <v>227.49</v>
      </c>
      <c r="D6859" s="8">
        <v>2.9E-4</v>
      </c>
      <c r="E6859" s="13">
        <f>D6859*'Assumptions Notes'!C$12</f>
        <v>0.10440000000000001</v>
      </c>
      <c r="F6859" s="15">
        <f t="shared" si="214"/>
        <v>6.5972100000000006E-2</v>
      </c>
      <c r="G6859" s="10">
        <f>IF(C6859&gt;'Assumptions Notes'!C$11,'Assumptions Notes'!C$11,C6859)</f>
        <v>120</v>
      </c>
      <c r="H6859" s="15">
        <f t="shared" si="215"/>
        <v>3.4799999999999998E-2</v>
      </c>
      <c r="I6859" s="2">
        <f>IF(C6859&gt;'Assumptions Notes'!C$11,-C6859*('Assumptions Notes'!C$13/(2*1000)),G6859*D6859)</f>
        <v>-0.11374500000000001</v>
      </c>
    </row>
    <row r="6860" spans="1:9" x14ac:dyDescent="0.2">
      <c r="A6860" s="5">
        <v>42694.875</v>
      </c>
      <c r="B6860" s="2">
        <v>1778.48</v>
      </c>
      <c r="C6860" s="10">
        <v>220.19</v>
      </c>
      <c r="D6860" s="8">
        <v>2.8499999999999999E-4</v>
      </c>
      <c r="E6860" s="13">
        <f>D6860*'Assumptions Notes'!C$12</f>
        <v>0.1026</v>
      </c>
      <c r="F6860" s="15">
        <f t="shared" si="214"/>
        <v>6.2754149999999995E-2</v>
      </c>
      <c r="G6860" s="10">
        <f>IF(C6860&gt;'Assumptions Notes'!C$11,'Assumptions Notes'!C$11,C6860)</f>
        <v>120</v>
      </c>
      <c r="H6860" s="15">
        <f t="shared" si="215"/>
        <v>3.4200000000000001E-2</v>
      </c>
      <c r="I6860" s="2">
        <f>IF(C6860&gt;'Assumptions Notes'!C$11,-C6860*('Assumptions Notes'!C$13/(2*1000)),G6860*D6860)</f>
        <v>-0.110095</v>
      </c>
    </row>
    <row r="6861" spans="1:9" x14ac:dyDescent="0.2">
      <c r="A6861" s="5">
        <v>42694.895833333336</v>
      </c>
      <c r="B6861" s="2">
        <v>1701.36</v>
      </c>
      <c r="C6861" s="10">
        <v>180.75</v>
      </c>
      <c r="D6861" s="8">
        <v>2.7E-4</v>
      </c>
      <c r="E6861" s="13">
        <f>D6861*'Assumptions Notes'!C$12</f>
        <v>9.7199999999999995E-2</v>
      </c>
      <c r="F6861" s="15">
        <f t="shared" si="214"/>
        <v>4.8802499999999999E-2</v>
      </c>
      <c r="G6861" s="10">
        <f>IF(C6861&gt;'Assumptions Notes'!C$11,'Assumptions Notes'!C$11,C6861)</f>
        <v>120</v>
      </c>
      <c r="H6861" s="15">
        <f t="shared" si="215"/>
        <v>3.2399999999999998E-2</v>
      </c>
      <c r="I6861" s="2">
        <f>IF(C6861&gt;'Assumptions Notes'!C$11,-C6861*('Assumptions Notes'!C$13/(2*1000)),G6861*D6861)</f>
        <v>-9.0374999999999997E-2</v>
      </c>
    </row>
    <row r="6862" spans="1:9" x14ac:dyDescent="0.2">
      <c r="A6862" s="5">
        <v>42694.916666666664</v>
      </c>
      <c r="B6862" s="2">
        <v>1601.64</v>
      </c>
      <c r="C6862" s="10">
        <v>54.99</v>
      </c>
      <c r="D6862" s="8">
        <v>2.5500000000000002E-4</v>
      </c>
      <c r="E6862" s="13">
        <f>D6862*'Assumptions Notes'!C$12</f>
        <v>9.1800000000000007E-2</v>
      </c>
      <c r="F6862" s="15">
        <f t="shared" si="214"/>
        <v>1.4022450000000002E-2</v>
      </c>
      <c r="G6862" s="10">
        <f>IF(C6862&gt;'Assumptions Notes'!C$11,'Assumptions Notes'!C$11,C6862)</f>
        <v>54.99</v>
      </c>
      <c r="H6862" s="15">
        <f t="shared" si="215"/>
        <v>1.4022450000000002E-2</v>
      </c>
      <c r="I6862" s="2">
        <f>IF(C6862&gt;'Assumptions Notes'!C$11,-C6862*('Assumptions Notes'!C$13/(2*1000)),G6862*D6862)</f>
        <v>1.4022450000000002E-2</v>
      </c>
    </row>
    <row r="6863" spans="1:9" x14ac:dyDescent="0.2">
      <c r="A6863" s="5">
        <v>42694.9375</v>
      </c>
      <c r="B6863" s="2">
        <v>1538.42</v>
      </c>
      <c r="C6863" s="10">
        <v>52.15</v>
      </c>
      <c r="D6863" s="8">
        <v>2.1250000000000002E-4</v>
      </c>
      <c r="E6863" s="13">
        <f>D6863*'Assumptions Notes'!C$12</f>
        <v>7.6500000000000012E-2</v>
      </c>
      <c r="F6863" s="15">
        <f t="shared" si="214"/>
        <v>1.1081875E-2</v>
      </c>
      <c r="G6863" s="10">
        <f>IF(C6863&gt;'Assumptions Notes'!C$11,'Assumptions Notes'!C$11,C6863)</f>
        <v>52.15</v>
      </c>
      <c r="H6863" s="15">
        <f t="shared" si="215"/>
        <v>1.1081875E-2</v>
      </c>
      <c r="I6863" s="2">
        <f>IF(C6863&gt;'Assumptions Notes'!C$11,-C6863*('Assumptions Notes'!C$13/(2*1000)),G6863*D6863)</f>
        <v>1.1081875E-2</v>
      </c>
    </row>
    <row r="6864" spans="1:9" x14ac:dyDescent="0.2">
      <c r="A6864" s="5">
        <v>42694.958333333336</v>
      </c>
      <c r="B6864" s="2">
        <v>1491.37</v>
      </c>
      <c r="C6864" s="10">
        <v>47.01</v>
      </c>
      <c r="D6864" s="8">
        <v>1.7000000000000001E-4</v>
      </c>
      <c r="E6864" s="13">
        <f>D6864*'Assumptions Notes'!C$12</f>
        <v>6.1200000000000004E-2</v>
      </c>
      <c r="F6864" s="15">
        <f t="shared" si="214"/>
        <v>7.9917000000000009E-3</v>
      </c>
      <c r="G6864" s="10">
        <f>IF(C6864&gt;'Assumptions Notes'!C$11,'Assumptions Notes'!C$11,C6864)</f>
        <v>47.01</v>
      </c>
      <c r="H6864" s="15">
        <f t="shared" si="215"/>
        <v>7.9917000000000009E-3</v>
      </c>
      <c r="I6864" s="2">
        <f>IF(C6864&gt;'Assumptions Notes'!C$11,-C6864*('Assumptions Notes'!C$13/(2*1000)),G6864*D6864)</f>
        <v>7.9917000000000009E-3</v>
      </c>
    </row>
    <row r="6865" spans="1:9" x14ac:dyDescent="0.2">
      <c r="A6865" s="5">
        <v>42694.979166666664</v>
      </c>
      <c r="B6865" s="2">
        <v>1464</v>
      </c>
      <c r="C6865" s="10">
        <v>38.58</v>
      </c>
      <c r="D6865" s="8">
        <v>1.5000000000000001E-4</v>
      </c>
      <c r="E6865" s="13">
        <f>D6865*'Assumptions Notes'!C$12</f>
        <v>5.4000000000000006E-2</v>
      </c>
      <c r="F6865" s="15">
        <f t="shared" si="214"/>
        <v>5.7870000000000005E-3</v>
      </c>
      <c r="G6865" s="10">
        <f>IF(C6865&gt;'Assumptions Notes'!C$11,'Assumptions Notes'!C$11,C6865)</f>
        <v>38.58</v>
      </c>
      <c r="H6865" s="15">
        <f t="shared" si="215"/>
        <v>5.7870000000000005E-3</v>
      </c>
      <c r="I6865" s="2">
        <f>IF(C6865&gt;'Assumptions Notes'!C$11,-C6865*('Assumptions Notes'!C$13/(2*1000)),G6865*D6865)</f>
        <v>5.7870000000000005E-3</v>
      </c>
    </row>
    <row r="6866" spans="1:9" x14ac:dyDescent="0.2">
      <c r="A6866" s="5">
        <v>42695</v>
      </c>
      <c r="B6866" s="2">
        <v>1640.11</v>
      </c>
      <c r="C6866" s="10">
        <v>41.69</v>
      </c>
      <c r="D6866" s="8">
        <v>1.2999999999999999E-4</v>
      </c>
      <c r="E6866" s="13">
        <f>D6866*'Assumptions Notes'!C$12</f>
        <v>4.6799999999999994E-2</v>
      </c>
      <c r="F6866" s="15">
        <f t="shared" si="214"/>
        <v>5.4196999999999995E-3</v>
      </c>
      <c r="G6866" s="10">
        <f>IF(C6866&gt;'Assumptions Notes'!C$11,'Assumptions Notes'!C$11,C6866)</f>
        <v>41.69</v>
      </c>
      <c r="H6866" s="15">
        <f t="shared" si="215"/>
        <v>5.4196999999999995E-3</v>
      </c>
      <c r="I6866" s="2">
        <f>IF(C6866&gt;'Assumptions Notes'!C$11,-C6866*('Assumptions Notes'!C$13/(2*1000)),G6866*D6866)</f>
        <v>5.4196999999999995E-3</v>
      </c>
    </row>
    <row r="6867" spans="1:9" x14ac:dyDescent="0.2">
      <c r="A6867" s="5">
        <v>42695.020833333336</v>
      </c>
      <c r="B6867" s="2">
        <v>1484.63</v>
      </c>
      <c r="C6867" s="10">
        <v>45.68</v>
      </c>
      <c r="D6867" s="8">
        <v>1.175E-4</v>
      </c>
      <c r="E6867" s="13">
        <f>D6867*'Assumptions Notes'!C$12</f>
        <v>4.2299999999999997E-2</v>
      </c>
      <c r="F6867" s="15">
        <f t="shared" si="214"/>
        <v>5.3673999999999996E-3</v>
      </c>
      <c r="G6867" s="10">
        <f>IF(C6867&gt;'Assumptions Notes'!C$11,'Assumptions Notes'!C$11,C6867)</f>
        <v>45.68</v>
      </c>
      <c r="H6867" s="15">
        <f t="shared" si="215"/>
        <v>5.3673999999999996E-3</v>
      </c>
      <c r="I6867" s="2">
        <f>IF(C6867&gt;'Assumptions Notes'!C$11,-C6867*('Assumptions Notes'!C$13/(2*1000)),G6867*D6867)</f>
        <v>5.3673999999999996E-3</v>
      </c>
    </row>
    <row r="6868" spans="1:9" x14ac:dyDescent="0.2">
      <c r="A6868" s="5">
        <v>42695.041666666664</v>
      </c>
      <c r="B6868" s="2">
        <v>1423.5</v>
      </c>
      <c r="C6868" s="10">
        <v>38.909999999999997</v>
      </c>
      <c r="D6868" s="8">
        <v>1.05E-4</v>
      </c>
      <c r="E6868" s="13">
        <f>D6868*'Assumptions Notes'!C$12</f>
        <v>3.78E-2</v>
      </c>
      <c r="F6868" s="15">
        <f t="shared" si="214"/>
        <v>4.0855499999999994E-3</v>
      </c>
      <c r="G6868" s="10">
        <f>IF(C6868&gt;'Assumptions Notes'!C$11,'Assumptions Notes'!C$11,C6868)</f>
        <v>38.909999999999997</v>
      </c>
      <c r="H6868" s="15">
        <f t="shared" si="215"/>
        <v>4.0855499999999994E-3</v>
      </c>
      <c r="I6868" s="2">
        <f>IF(C6868&gt;'Assumptions Notes'!C$11,-C6868*('Assumptions Notes'!C$13/(2*1000)),G6868*D6868)</f>
        <v>4.0855499999999994E-3</v>
      </c>
    </row>
    <row r="6869" spans="1:9" x14ac:dyDescent="0.2">
      <c r="A6869" s="5">
        <v>42695.0625</v>
      </c>
      <c r="B6869" s="2">
        <v>1350.63</v>
      </c>
      <c r="C6869" s="10">
        <v>28.24</v>
      </c>
      <c r="D6869" s="8">
        <v>1.025E-4</v>
      </c>
      <c r="E6869" s="13">
        <f>D6869*'Assumptions Notes'!C$12</f>
        <v>3.6900000000000002E-2</v>
      </c>
      <c r="F6869" s="15">
        <f t="shared" si="214"/>
        <v>2.8945999999999998E-3</v>
      </c>
      <c r="G6869" s="10">
        <f>IF(C6869&gt;'Assumptions Notes'!C$11,'Assumptions Notes'!C$11,C6869)</f>
        <v>28.24</v>
      </c>
      <c r="H6869" s="15">
        <f t="shared" si="215"/>
        <v>2.8945999999999998E-3</v>
      </c>
      <c r="I6869" s="2">
        <f>IF(C6869&gt;'Assumptions Notes'!C$11,-C6869*('Assumptions Notes'!C$13/(2*1000)),G6869*D6869)</f>
        <v>2.8945999999999998E-3</v>
      </c>
    </row>
    <row r="6870" spans="1:9" x14ac:dyDescent="0.2">
      <c r="A6870" s="5">
        <v>42695.083333333336</v>
      </c>
      <c r="B6870" s="2">
        <v>1288.54</v>
      </c>
      <c r="C6870" s="10">
        <v>20.43</v>
      </c>
      <c r="D6870" s="8">
        <v>1E-4</v>
      </c>
      <c r="E6870" s="13">
        <f>D6870*'Assumptions Notes'!C$12</f>
        <v>3.6000000000000004E-2</v>
      </c>
      <c r="F6870" s="15">
        <f t="shared" si="214"/>
        <v>2.0430000000000001E-3</v>
      </c>
      <c r="G6870" s="10">
        <f>IF(C6870&gt;'Assumptions Notes'!C$11,'Assumptions Notes'!C$11,C6870)</f>
        <v>20.43</v>
      </c>
      <c r="H6870" s="15">
        <f t="shared" si="215"/>
        <v>2.0430000000000001E-3</v>
      </c>
      <c r="I6870" s="2">
        <f>IF(C6870&gt;'Assumptions Notes'!C$11,-C6870*('Assumptions Notes'!C$13/(2*1000)),G6870*D6870)</f>
        <v>2.0430000000000001E-3</v>
      </c>
    </row>
    <row r="6871" spans="1:9" x14ac:dyDescent="0.2">
      <c r="A6871" s="5">
        <v>42695.104166666664</v>
      </c>
      <c r="B6871" s="2">
        <v>1278.28</v>
      </c>
      <c r="C6871" s="10">
        <v>20.22</v>
      </c>
      <c r="D6871" s="8">
        <v>9.8750000000000002E-5</v>
      </c>
      <c r="E6871" s="13">
        <f>D6871*'Assumptions Notes'!C$12</f>
        <v>3.5549999999999998E-2</v>
      </c>
      <c r="F6871" s="15">
        <f t="shared" si="214"/>
        <v>1.996725E-3</v>
      </c>
      <c r="G6871" s="10">
        <f>IF(C6871&gt;'Assumptions Notes'!C$11,'Assumptions Notes'!C$11,C6871)</f>
        <v>20.22</v>
      </c>
      <c r="H6871" s="15">
        <f t="shared" si="215"/>
        <v>1.996725E-3</v>
      </c>
      <c r="I6871" s="2">
        <f>IF(C6871&gt;'Assumptions Notes'!C$11,-C6871*('Assumptions Notes'!C$13/(2*1000)),G6871*D6871)</f>
        <v>1.996725E-3</v>
      </c>
    </row>
    <row r="6872" spans="1:9" x14ac:dyDescent="0.2">
      <c r="A6872" s="5">
        <v>42695.125</v>
      </c>
      <c r="B6872" s="2">
        <v>1266.47</v>
      </c>
      <c r="C6872" s="10">
        <v>15.19</v>
      </c>
      <c r="D6872" s="8">
        <v>9.7499999999999998E-5</v>
      </c>
      <c r="E6872" s="13">
        <f>D6872*'Assumptions Notes'!C$12</f>
        <v>3.5099999999999999E-2</v>
      </c>
      <c r="F6872" s="15">
        <f t="shared" si="214"/>
        <v>1.481025E-3</v>
      </c>
      <c r="G6872" s="10">
        <f>IF(C6872&gt;'Assumptions Notes'!C$11,'Assumptions Notes'!C$11,C6872)</f>
        <v>15.19</v>
      </c>
      <c r="H6872" s="15">
        <f t="shared" si="215"/>
        <v>1.481025E-3</v>
      </c>
      <c r="I6872" s="2">
        <f>IF(C6872&gt;'Assumptions Notes'!C$11,-C6872*('Assumptions Notes'!C$13/(2*1000)),G6872*D6872)</f>
        <v>1.481025E-3</v>
      </c>
    </row>
    <row r="6873" spans="1:9" x14ac:dyDescent="0.2">
      <c r="A6873" s="5">
        <v>42695.145833333336</v>
      </c>
      <c r="B6873" s="2">
        <v>1229.02</v>
      </c>
      <c r="C6873" s="10">
        <v>11.48</v>
      </c>
      <c r="D6873" s="8">
        <v>9.6250000000000009E-5</v>
      </c>
      <c r="E6873" s="13">
        <f>D6873*'Assumptions Notes'!C$12</f>
        <v>3.465E-2</v>
      </c>
      <c r="F6873" s="15">
        <f t="shared" si="214"/>
        <v>1.1049500000000002E-3</v>
      </c>
      <c r="G6873" s="10">
        <f>IF(C6873&gt;'Assumptions Notes'!C$11,'Assumptions Notes'!C$11,C6873)</f>
        <v>11.48</v>
      </c>
      <c r="H6873" s="15">
        <f t="shared" si="215"/>
        <v>1.1049500000000002E-3</v>
      </c>
      <c r="I6873" s="2">
        <f>IF(C6873&gt;'Assumptions Notes'!C$11,-C6873*('Assumptions Notes'!C$13/(2*1000)),G6873*D6873)</f>
        <v>1.1049500000000002E-3</v>
      </c>
    </row>
    <row r="6874" spans="1:9" x14ac:dyDescent="0.2">
      <c r="A6874" s="5">
        <v>42695.166666666664</v>
      </c>
      <c r="B6874" s="2">
        <v>1241.2</v>
      </c>
      <c r="C6874" s="10">
        <v>12.45</v>
      </c>
      <c r="D6874" s="8">
        <v>9.5000000000000005E-5</v>
      </c>
      <c r="E6874" s="13">
        <f>D6874*'Assumptions Notes'!C$12</f>
        <v>3.4200000000000001E-2</v>
      </c>
      <c r="F6874" s="15">
        <f t="shared" si="214"/>
        <v>1.18275E-3</v>
      </c>
      <c r="G6874" s="10">
        <f>IF(C6874&gt;'Assumptions Notes'!C$11,'Assumptions Notes'!C$11,C6874)</f>
        <v>12.45</v>
      </c>
      <c r="H6874" s="15">
        <f t="shared" si="215"/>
        <v>1.18275E-3</v>
      </c>
      <c r="I6874" s="2">
        <f>IF(C6874&gt;'Assumptions Notes'!C$11,-C6874*('Assumptions Notes'!C$13/(2*1000)),G6874*D6874)</f>
        <v>1.18275E-3</v>
      </c>
    </row>
    <row r="6875" spans="1:9" x14ac:dyDescent="0.2">
      <c r="A6875" s="5">
        <v>42695.1875</v>
      </c>
      <c r="B6875" s="2">
        <v>1242.47</v>
      </c>
      <c r="C6875" s="10">
        <v>18.21</v>
      </c>
      <c r="D6875" s="8">
        <v>9.6250000000000009E-5</v>
      </c>
      <c r="E6875" s="13">
        <f>D6875*'Assumptions Notes'!C$12</f>
        <v>3.465E-2</v>
      </c>
      <c r="F6875" s="15">
        <f t="shared" si="214"/>
        <v>1.7527125000000002E-3</v>
      </c>
      <c r="G6875" s="10">
        <f>IF(C6875&gt;'Assumptions Notes'!C$11,'Assumptions Notes'!C$11,C6875)</f>
        <v>18.21</v>
      </c>
      <c r="H6875" s="15">
        <f t="shared" si="215"/>
        <v>1.7527125000000002E-3</v>
      </c>
      <c r="I6875" s="2">
        <f>IF(C6875&gt;'Assumptions Notes'!C$11,-C6875*('Assumptions Notes'!C$13/(2*1000)),G6875*D6875)</f>
        <v>1.7527125000000002E-3</v>
      </c>
    </row>
    <row r="6876" spans="1:9" x14ac:dyDescent="0.2">
      <c r="A6876" s="5">
        <v>42695.208333333336</v>
      </c>
      <c r="B6876" s="2">
        <v>1257.22</v>
      </c>
      <c r="C6876" s="10">
        <v>20.57</v>
      </c>
      <c r="D6876" s="8">
        <v>9.7499999999999998E-5</v>
      </c>
      <c r="E6876" s="13">
        <f>D6876*'Assumptions Notes'!C$12</f>
        <v>3.5099999999999999E-2</v>
      </c>
      <c r="F6876" s="15">
        <f t="shared" si="214"/>
        <v>2.0055749999999999E-3</v>
      </c>
      <c r="G6876" s="10">
        <f>IF(C6876&gt;'Assumptions Notes'!C$11,'Assumptions Notes'!C$11,C6876)</f>
        <v>20.57</v>
      </c>
      <c r="H6876" s="15">
        <f t="shared" si="215"/>
        <v>2.0055749999999999E-3</v>
      </c>
      <c r="I6876" s="2">
        <f>IF(C6876&gt;'Assumptions Notes'!C$11,-C6876*('Assumptions Notes'!C$13/(2*1000)),G6876*D6876)</f>
        <v>2.0055749999999999E-3</v>
      </c>
    </row>
    <row r="6877" spans="1:9" x14ac:dyDescent="0.2">
      <c r="A6877" s="5">
        <v>42695.229166666664</v>
      </c>
      <c r="B6877" s="2">
        <v>1287.6199999999999</v>
      </c>
      <c r="C6877" s="10">
        <v>22.53</v>
      </c>
      <c r="D6877" s="8">
        <v>1.15E-4</v>
      </c>
      <c r="E6877" s="13">
        <f>D6877*'Assumptions Notes'!C$12</f>
        <v>4.1399999999999999E-2</v>
      </c>
      <c r="F6877" s="15">
        <f t="shared" si="214"/>
        <v>2.5909500000000003E-3</v>
      </c>
      <c r="G6877" s="10">
        <f>IF(C6877&gt;'Assumptions Notes'!C$11,'Assumptions Notes'!C$11,C6877)</f>
        <v>22.53</v>
      </c>
      <c r="H6877" s="15">
        <f t="shared" si="215"/>
        <v>2.5909500000000003E-3</v>
      </c>
      <c r="I6877" s="2">
        <f>IF(C6877&gt;'Assumptions Notes'!C$11,-C6877*('Assumptions Notes'!C$13/(2*1000)),G6877*D6877)</f>
        <v>2.5909500000000003E-3</v>
      </c>
    </row>
    <row r="6878" spans="1:9" x14ac:dyDescent="0.2">
      <c r="A6878" s="5">
        <v>42695.25</v>
      </c>
      <c r="B6878" s="2">
        <v>1343.11</v>
      </c>
      <c r="C6878" s="10">
        <v>25.67</v>
      </c>
      <c r="D6878" s="8">
        <v>1.325E-4</v>
      </c>
      <c r="E6878" s="13">
        <f>D6878*'Assumptions Notes'!C$12</f>
        <v>4.7699999999999999E-2</v>
      </c>
      <c r="F6878" s="15">
        <f t="shared" si="214"/>
        <v>3.401275E-3</v>
      </c>
      <c r="G6878" s="10">
        <f>IF(C6878&gt;'Assumptions Notes'!C$11,'Assumptions Notes'!C$11,C6878)</f>
        <v>25.67</v>
      </c>
      <c r="H6878" s="15">
        <f t="shared" si="215"/>
        <v>3.401275E-3</v>
      </c>
      <c r="I6878" s="2">
        <f>IF(C6878&gt;'Assumptions Notes'!C$11,-C6878*('Assumptions Notes'!C$13/(2*1000)),G6878*D6878)</f>
        <v>3.401275E-3</v>
      </c>
    </row>
    <row r="6879" spans="1:9" x14ac:dyDescent="0.2">
      <c r="A6879" s="5">
        <v>42695.270833333336</v>
      </c>
      <c r="B6879" s="2">
        <v>1399.61</v>
      </c>
      <c r="C6879" s="10">
        <v>39.83</v>
      </c>
      <c r="D6879" s="8">
        <v>1.6249999999999999E-4</v>
      </c>
      <c r="E6879" s="13">
        <f>D6879*'Assumptions Notes'!C$12</f>
        <v>5.8499999999999996E-2</v>
      </c>
      <c r="F6879" s="15">
        <f t="shared" si="214"/>
        <v>6.4723749999999998E-3</v>
      </c>
      <c r="G6879" s="10">
        <f>IF(C6879&gt;'Assumptions Notes'!C$11,'Assumptions Notes'!C$11,C6879)</f>
        <v>39.83</v>
      </c>
      <c r="H6879" s="15">
        <f t="shared" si="215"/>
        <v>6.4723749999999998E-3</v>
      </c>
      <c r="I6879" s="2">
        <f>IF(C6879&gt;'Assumptions Notes'!C$11,-C6879*('Assumptions Notes'!C$13/(2*1000)),G6879*D6879)</f>
        <v>6.4723749999999998E-3</v>
      </c>
    </row>
    <row r="6880" spans="1:9" x14ac:dyDescent="0.2">
      <c r="A6880" s="5">
        <v>42695.291666666664</v>
      </c>
      <c r="B6880" s="2">
        <v>1490.33</v>
      </c>
      <c r="C6880" s="10">
        <v>46.67</v>
      </c>
      <c r="D6880" s="8">
        <v>1.9249999999999999E-4</v>
      </c>
      <c r="E6880" s="13">
        <f>D6880*'Assumptions Notes'!C$12</f>
        <v>6.93E-2</v>
      </c>
      <c r="F6880" s="15">
        <f t="shared" si="214"/>
        <v>8.9839749999999999E-3</v>
      </c>
      <c r="G6880" s="10">
        <f>IF(C6880&gt;'Assumptions Notes'!C$11,'Assumptions Notes'!C$11,C6880)</f>
        <v>46.67</v>
      </c>
      <c r="H6880" s="15">
        <f t="shared" si="215"/>
        <v>8.9839749999999999E-3</v>
      </c>
      <c r="I6880" s="2">
        <f>IF(C6880&gt;'Assumptions Notes'!C$11,-C6880*('Assumptions Notes'!C$13/(2*1000)),G6880*D6880)</f>
        <v>8.9839749999999999E-3</v>
      </c>
    </row>
    <row r="6881" spans="1:9" x14ac:dyDescent="0.2">
      <c r="A6881" s="5">
        <v>42695.3125</v>
      </c>
      <c r="B6881" s="2">
        <v>1563.15</v>
      </c>
      <c r="C6881" s="10">
        <v>44.46</v>
      </c>
      <c r="D6881" s="8">
        <v>2.0875000000000001E-4</v>
      </c>
      <c r="E6881" s="13">
        <f>D6881*'Assumptions Notes'!C$12</f>
        <v>7.5150000000000008E-2</v>
      </c>
      <c r="F6881" s="15">
        <f t="shared" si="214"/>
        <v>9.281025E-3</v>
      </c>
      <c r="G6881" s="10">
        <f>IF(C6881&gt;'Assumptions Notes'!C$11,'Assumptions Notes'!C$11,C6881)</f>
        <v>44.46</v>
      </c>
      <c r="H6881" s="15">
        <f t="shared" si="215"/>
        <v>9.281025E-3</v>
      </c>
      <c r="I6881" s="2">
        <f>IF(C6881&gt;'Assumptions Notes'!C$11,-C6881*('Assumptions Notes'!C$13/(2*1000)),G6881*D6881)</f>
        <v>9.281025E-3</v>
      </c>
    </row>
    <row r="6882" spans="1:9" x14ac:dyDescent="0.2">
      <c r="A6882" s="5">
        <v>42695.333333333336</v>
      </c>
      <c r="B6882" s="2">
        <v>1633.2</v>
      </c>
      <c r="C6882" s="10">
        <v>59.11</v>
      </c>
      <c r="D6882" s="8">
        <v>2.2499999999999999E-4</v>
      </c>
      <c r="E6882" s="13">
        <f>D6882*'Assumptions Notes'!C$12</f>
        <v>8.1000000000000003E-2</v>
      </c>
      <c r="F6882" s="15">
        <f t="shared" si="214"/>
        <v>1.3299749999999999E-2</v>
      </c>
      <c r="G6882" s="10">
        <f>IF(C6882&gt;'Assumptions Notes'!C$11,'Assumptions Notes'!C$11,C6882)</f>
        <v>59.11</v>
      </c>
      <c r="H6882" s="15">
        <f t="shared" si="215"/>
        <v>1.3299749999999999E-2</v>
      </c>
      <c r="I6882" s="2">
        <f>IF(C6882&gt;'Assumptions Notes'!C$11,-C6882*('Assumptions Notes'!C$13/(2*1000)),G6882*D6882)</f>
        <v>1.3299749999999999E-2</v>
      </c>
    </row>
    <row r="6883" spans="1:9" x14ac:dyDescent="0.2">
      <c r="A6883" s="5">
        <v>42695.354166666664</v>
      </c>
      <c r="B6883" s="2">
        <v>1656.75</v>
      </c>
      <c r="C6883" s="10">
        <v>65.41</v>
      </c>
      <c r="D6883" s="8">
        <v>2.2625E-4</v>
      </c>
      <c r="E6883" s="13">
        <f>D6883*'Assumptions Notes'!C$12</f>
        <v>8.1449999999999995E-2</v>
      </c>
      <c r="F6883" s="15">
        <f t="shared" si="214"/>
        <v>1.4799012499999998E-2</v>
      </c>
      <c r="G6883" s="10">
        <f>IF(C6883&gt;'Assumptions Notes'!C$11,'Assumptions Notes'!C$11,C6883)</f>
        <v>65.41</v>
      </c>
      <c r="H6883" s="15">
        <f t="shared" si="215"/>
        <v>1.4799012499999998E-2</v>
      </c>
      <c r="I6883" s="2">
        <f>IF(C6883&gt;'Assumptions Notes'!C$11,-C6883*('Assumptions Notes'!C$13/(2*1000)),G6883*D6883)</f>
        <v>1.4799012499999998E-2</v>
      </c>
    </row>
    <row r="6884" spans="1:9" x14ac:dyDescent="0.2">
      <c r="A6884" s="5">
        <v>42695.375</v>
      </c>
      <c r="B6884" s="2">
        <v>1687.29</v>
      </c>
      <c r="C6884" s="10">
        <v>82.92</v>
      </c>
      <c r="D6884" s="8">
        <v>2.275E-4</v>
      </c>
      <c r="E6884" s="13">
        <f>D6884*'Assumptions Notes'!C$12</f>
        <v>8.1900000000000001E-2</v>
      </c>
      <c r="F6884" s="15">
        <f t="shared" si="214"/>
        <v>1.8864300000000001E-2</v>
      </c>
      <c r="G6884" s="10">
        <f>IF(C6884&gt;'Assumptions Notes'!C$11,'Assumptions Notes'!C$11,C6884)</f>
        <v>82.92</v>
      </c>
      <c r="H6884" s="15">
        <f t="shared" si="215"/>
        <v>1.8864300000000001E-2</v>
      </c>
      <c r="I6884" s="2">
        <f>IF(C6884&gt;'Assumptions Notes'!C$11,-C6884*('Assumptions Notes'!C$13/(2*1000)),G6884*D6884)</f>
        <v>1.8864300000000001E-2</v>
      </c>
    </row>
    <row r="6885" spans="1:9" x14ac:dyDescent="0.2">
      <c r="A6885" s="5">
        <v>42695.395833333336</v>
      </c>
      <c r="B6885" s="2">
        <v>1623.49</v>
      </c>
      <c r="C6885" s="10">
        <v>66.86</v>
      </c>
      <c r="D6885" s="8">
        <v>2.1875E-4</v>
      </c>
      <c r="E6885" s="13">
        <f>D6885*'Assumptions Notes'!C$12</f>
        <v>7.8750000000000001E-2</v>
      </c>
      <c r="F6885" s="15">
        <f t="shared" si="214"/>
        <v>1.4625625E-2</v>
      </c>
      <c r="G6885" s="10">
        <f>IF(C6885&gt;'Assumptions Notes'!C$11,'Assumptions Notes'!C$11,C6885)</f>
        <v>66.86</v>
      </c>
      <c r="H6885" s="15">
        <f t="shared" si="215"/>
        <v>1.4625625E-2</v>
      </c>
      <c r="I6885" s="2">
        <f>IF(C6885&gt;'Assumptions Notes'!C$11,-C6885*('Assumptions Notes'!C$13/(2*1000)),G6885*D6885)</f>
        <v>1.4625625E-2</v>
      </c>
    </row>
    <row r="6886" spans="1:9" x14ac:dyDescent="0.2">
      <c r="A6886" s="5">
        <v>42695.416666666664</v>
      </c>
      <c r="B6886" s="2">
        <v>1630.69</v>
      </c>
      <c r="C6886" s="10">
        <v>63.25</v>
      </c>
      <c r="D6886" s="8">
        <v>2.1000000000000001E-4</v>
      </c>
      <c r="E6886" s="13">
        <f>D6886*'Assumptions Notes'!C$12</f>
        <v>7.5600000000000001E-2</v>
      </c>
      <c r="F6886" s="15">
        <f t="shared" si="214"/>
        <v>1.3282500000000001E-2</v>
      </c>
      <c r="G6886" s="10">
        <f>IF(C6886&gt;'Assumptions Notes'!C$11,'Assumptions Notes'!C$11,C6886)</f>
        <v>63.25</v>
      </c>
      <c r="H6886" s="15">
        <f t="shared" si="215"/>
        <v>1.3282500000000001E-2</v>
      </c>
      <c r="I6886" s="2">
        <f>IF(C6886&gt;'Assumptions Notes'!C$11,-C6886*('Assumptions Notes'!C$13/(2*1000)),G6886*D6886)</f>
        <v>1.3282500000000001E-2</v>
      </c>
    </row>
    <row r="6887" spans="1:9" x14ac:dyDescent="0.2">
      <c r="A6887" s="5">
        <v>42695.4375</v>
      </c>
      <c r="B6887" s="2">
        <v>1584.05</v>
      </c>
      <c r="C6887" s="10">
        <v>59.89</v>
      </c>
      <c r="D6887" s="8">
        <v>2.075E-4</v>
      </c>
      <c r="E6887" s="13">
        <f>D6887*'Assumptions Notes'!C$12</f>
        <v>7.4700000000000003E-2</v>
      </c>
      <c r="F6887" s="15">
        <f t="shared" si="214"/>
        <v>1.2427175E-2</v>
      </c>
      <c r="G6887" s="10">
        <f>IF(C6887&gt;'Assumptions Notes'!C$11,'Assumptions Notes'!C$11,C6887)</f>
        <v>59.89</v>
      </c>
      <c r="H6887" s="15">
        <f t="shared" si="215"/>
        <v>1.2427175E-2</v>
      </c>
      <c r="I6887" s="2">
        <f>IF(C6887&gt;'Assumptions Notes'!C$11,-C6887*('Assumptions Notes'!C$13/(2*1000)),G6887*D6887)</f>
        <v>1.2427175E-2</v>
      </c>
    </row>
    <row r="6888" spans="1:9" x14ac:dyDescent="0.2">
      <c r="A6888" s="5">
        <v>42695.458333333336</v>
      </c>
      <c r="B6888" s="2">
        <v>1602.56</v>
      </c>
      <c r="C6888" s="10">
        <v>53.88</v>
      </c>
      <c r="D6888" s="8">
        <v>2.05E-4</v>
      </c>
      <c r="E6888" s="13">
        <f>D6888*'Assumptions Notes'!C$12</f>
        <v>7.3800000000000004E-2</v>
      </c>
      <c r="F6888" s="15">
        <f t="shared" si="214"/>
        <v>1.10454E-2</v>
      </c>
      <c r="G6888" s="10">
        <f>IF(C6888&gt;'Assumptions Notes'!C$11,'Assumptions Notes'!C$11,C6888)</f>
        <v>53.88</v>
      </c>
      <c r="H6888" s="15">
        <f t="shared" si="215"/>
        <v>1.10454E-2</v>
      </c>
      <c r="I6888" s="2">
        <f>IF(C6888&gt;'Assumptions Notes'!C$11,-C6888*('Assumptions Notes'!C$13/(2*1000)),G6888*D6888)</f>
        <v>1.10454E-2</v>
      </c>
    </row>
    <row r="6889" spans="1:9" x14ac:dyDescent="0.2">
      <c r="A6889" s="5">
        <v>42695.479166666664</v>
      </c>
      <c r="B6889" s="2">
        <v>1574.46</v>
      </c>
      <c r="C6889" s="10">
        <v>54.72</v>
      </c>
      <c r="D6889" s="8">
        <v>2.1499999999999999E-4</v>
      </c>
      <c r="E6889" s="13">
        <f>D6889*'Assumptions Notes'!C$12</f>
        <v>7.7399999999999997E-2</v>
      </c>
      <c r="F6889" s="15">
        <f t="shared" si="214"/>
        <v>1.1764799999999999E-2</v>
      </c>
      <c r="G6889" s="10">
        <f>IF(C6889&gt;'Assumptions Notes'!C$11,'Assumptions Notes'!C$11,C6889)</f>
        <v>54.72</v>
      </c>
      <c r="H6889" s="15">
        <f t="shared" si="215"/>
        <v>1.1764799999999999E-2</v>
      </c>
      <c r="I6889" s="2">
        <f>IF(C6889&gt;'Assumptions Notes'!C$11,-C6889*('Assumptions Notes'!C$13/(2*1000)),G6889*D6889)</f>
        <v>1.1764799999999999E-2</v>
      </c>
    </row>
    <row r="6890" spans="1:9" x14ac:dyDescent="0.2">
      <c r="A6890" s="5">
        <v>42695.5</v>
      </c>
      <c r="B6890" s="2">
        <v>1511.41</v>
      </c>
      <c r="C6890" s="10">
        <v>56.87</v>
      </c>
      <c r="D6890" s="8">
        <v>2.2499999999999999E-4</v>
      </c>
      <c r="E6890" s="13">
        <f>D6890*'Assumptions Notes'!C$12</f>
        <v>8.1000000000000003E-2</v>
      </c>
      <c r="F6890" s="15">
        <f t="shared" si="214"/>
        <v>1.279575E-2</v>
      </c>
      <c r="G6890" s="10">
        <f>IF(C6890&gt;'Assumptions Notes'!C$11,'Assumptions Notes'!C$11,C6890)</f>
        <v>56.87</v>
      </c>
      <c r="H6890" s="15">
        <f t="shared" si="215"/>
        <v>1.279575E-2</v>
      </c>
      <c r="I6890" s="2">
        <f>IF(C6890&gt;'Assumptions Notes'!C$11,-C6890*('Assumptions Notes'!C$13/(2*1000)),G6890*D6890)</f>
        <v>1.279575E-2</v>
      </c>
    </row>
    <row r="6891" spans="1:9" x14ac:dyDescent="0.2">
      <c r="A6891" s="5">
        <v>42695.520833333336</v>
      </c>
      <c r="B6891" s="2">
        <v>1544.49</v>
      </c>
      <c r="C6891" s="10">
        <v>70.510000000000005</v>
      </c>
      <c r="D6891" s="8">
        <v>2.1250000000000002E-4</v>
      </c>
      <c r="E6891" s="13">
        <f>D6891*'Assumptions Notes'!C$12</f>
        <v>7.6500000000000012E-2</v>
      </c>
      <c r="F6891" s="15">
        <f t="shared" si="214"/>
        <v>1.4983375000000002E-2</v>
      </c>
      <c r="G6891" s="10">
        <f>IF(C6891&gt;'Assumptions Notes'!C$11,'Assumptions Notes'!C$11,C6891)</f>
        <v>70.510000000000005</v>
      </c>
      <c r="H6891" s="15">
        <f t="shared" si="215"/>
        <v>1.4983375000000002E-2</v>
      </c>
      <c r="I6891" s="2">
        <f>IF(C6891&gt;'Assumptions Notes'!C$11,-C6891*('Assumptions Notes'!C$13/(2*1000)),G6891*D6891)</f>
        <v>1.4983375000000002E-2</v>
      </c>
    </row>
    <row r="6892" spans="1:9" x14ac:dyDescent="0.2">
      <c r="A6892" s="5">
        <v>42695.541666666664</v>
      </c>
      <c r="B6892" s="2">
        <v>1580.59</v>
      </c>
      <c r="C6892" s="10">
        <v>108.67</v>
      </c>
      <c r="D6892" s="8">
        <v>2.0000000000000001E-4</v>
      </c>
      <c r="E6892" s="13">
        <f>D6892*'Assumptions Notes'!C$12</f>
        <v>7.2000000000000008E-2</v>
      </c>
      <c r="F6892" s="15">
        <f t="shared" si="214"/>
        <v>2.1734E-2</v>
      </c>
      <c r="G6892" s="10">
        <f>IF(C6892&gt;'Assumptions Notes'!C$11,'Assumptions Notes'!C$11,C6892)</f>
        <v>108.67</v>
      </c>
      <c r="H6892" s="15">
        <f t="shared" si="215"/>
        <v>2.1734E-2</v>
      </c>
      <c r="I6892" s="2">
        <f>IF(C6892&gt;'Assumptions Notes'!C$11,-C6892*('Assumptions Notes'!C$13/(2*1000)),G6892*D6892)</f>
        <v>2.1734E-2</v>
      </c>
    </row>
    <row r="6893" spans="1:9" x14ac:dyDescent="0.2">
      <c r="A6893" s="5">
        <v>42695.5625</v>
      </c>
      <c r="B6893" s="2">
        <v>1580.46</v>
      </c>
      <c r="C6893" s="10">
        <v>73.37</v>
      </c>
      <c r="D6893" s="8">
        <v>1.975E-4</v>
      </c>
      <c r="E6893" s="13">
        <f>D6893*'Assumptions Notes'!C$12</f>
        <v>7.1099999999999997E-2</v>
      </c>
      <c r="F6893" s="15">
        <f t="shared" si="214"/>
        <v>1.4490575E-2</v>
      </c>
      <c r="G6893" s="10">
        <f>IF(C6893&gt;'Assumptions Notes'!C$11,'Assumptions Notes'!C$11,C6893)</f>
        <v>73.37</v>
      </c>
      <c r="H6893" s="15">
        <f t="shared" si="215"/>
        <v>1.4490575E-2</v>
      </c>
      <c r="I6893" s="2">
        <f>IF(C6893&gt;'Assumptions Notes'!C$11,-C6893*('Assumptions Notes'!C$13/(2*1000)),G6893*D6893)</f>
        <v>1.4490575E-2</v>
      </c>
    </row>
    <row r="6894" spans="1:9" x14ac:dyDescent="0.2">
      <c r="A6894" s="5">
        <v>42695.583333333336</v>
      </c>
      <c r="B6894" s="2">
        <v>1557.88</v>
      </c>
      <c r="C6894" s="10">
        <v>83.56</v>
      </c>
      <c r="D6894" s="8">
        <v>1.95E-4</v>
      </c>
      <c r="E6894" s="13">
        <f>D6894*'Assumptions Notes'!C$12</f>
        <v>7.0199999999999999E-2</v>
      </c>
      <c r="F6894" s="15">
        <f t="shared" si="214"/>
        <v>1.6294200000000002E-2</v>
      </c>
      <c r="G6894" s="10">
        <f>IF(C6894&gt;'Assumptions Notes'!C$11,'Assumptions Notes'!C$11,C6894)</f>
        <v>83.56</v>
      </c>
      <c r="H6894" s="15">
        <f t="shared" si="215"/>
        <v>1.6294200000000002E-2</v>
      </c>
      <c r="I6894" s="2">
        <f>IF(C6894&gt;'Assumptions Notes'!C$11,-C6894*('Assumptions Notes'!C$13/(2*1000)),G6894*D6894)</f>
        <v>1.6294200000000002E-2</v>
      </c>
    </row>
    <row r="6895" spans="1:9" x14ac:dyDescent="0.2">
      <c r="A6895" s="5">
        <v>42695.604166666664</v>
      </c>
      <c r="B6895" s="2">
        <v>1561.67</v>
      </c>
      <c r="C6895" s="10">
        <v>84.84</v>
      </c>
      <c r="D6895" s="8">
        <v>1.9625E-4</v>
      </c>
      <c r="E6895" s="13">
        <f>D6895*'Assumptions Notes'!C$12</f>
        <v>7.0650000000000004E-2</v>
      </c>
      <c r="F6895" s="15">
        <f t="shared" si="214"/>
        <v>1.6649850000000001E-2</v>
      </c>
      <c r="G6895" s="10">
        <f>IF(C6895&gt;'Assumptions Notes'!C$11,'Assumptions Notes'!C$11,C6895)</f>
        <v>84.84</v>
      </c>
      <c r="H6895" s="15">
        <f t="shared" si="215"/>
        <v>1.6649850000000001E-2</v>
      </c>
      <c r="I6895" s="2">
        <f>IF(C6895&gt;'Assumptions Notes'!C$11,-C6895*('Assumptions Notes'!C$13/(2*1000)),G6895*D6895)</f>
        <v>1.6649850000000001E-2</v>
      </c>
    </row>
    <row r="6896" spans="1:9" x14ac:dyDescent="0.2">
      <c r="A6896" s="5">
        <v>42695.625</v>
      </c>
      <c r="B6896" s="2">
        <v>1604.9</v>
      </c>
      <c r="C6896" s="10">
        <v>87.68</v>
      </c>
      <c r="D6896" s="8">
        <v>1.975E-4</v>
      </c>
      <c r="E6896" s="13">
        <f>D6896*'Assumptions Notes'!C$12</f>
        <v>7.1099999999999997E-2</v>
      </c>
      <c r="F6896" s="15">
        <f t="shared" si="214"/>
        <v>1.73168E-2</v>
      </c>
      <c r="G6896" s="10">
        <f>IF(C6896&gt;'Assumptions Notes'!C$11,'Assumptions Notes'!C$11,C6896)</f>
        <v>87.68</v>
      </c>
      <c r="H6896" s="15">
        <f t="shared" si="215"/>
        <v>1.73168E-2</v>
      </c>
      <c r="I6896" s="2">
        <f>IF(C6896&gt;'Assumptions Notes'!C$11,-C6896*('Assumptions Notes'!C$13/(2*1000)),G6896*D6896)</f>
        <v>1.73168E-2</v>
      </c>
    </row>
    <row r="6897" spans="1:9" x14ac:dyDescent="0.2">
      <c r="A6897" s="5">
        <v>42695.645833333336</v>
      </c>
      <c r="B6897" s="2">
        <v>1616.91</v>
      </c>
      <c r="C6897" s="10">
        <v>88.03</v>
      </c>
      <c r="D6897" s="8">
        <v>2.2124999999999998E-4</v>
      </c>
      <c r="E6897" s="13">
        <f>D6897*'Assumptions Notes'!C$12</f>
        <v>7.9649999999999999E-2</v>
      </c>
      <c r="F6897" s="15">
        <f t="shared" si="214"/>
        <v>1.9476637499999998E-2</v>
      </c>
      <c r="G6897" s="10">
        <f>IF(C6897&gt;'Assumptions Notes'!C$11,'Assumptions Notes'!C$11,C6897)</f>
        <v>88.03</v>
      </c>
      <c r="H6897" s="15">
        <f t="shared" si="215"/>
        <v>1.9476637499999998E-2</v>
      </c>
      <c r="I6897" s="2">
        <f>IF(C6897&gt;'Assumptions Notes'!C$11,-C6897*('Assumptions Notes'!C$13/(2*1000)),G6897*D6897)</f>
        <v>1.9476637499999998E-2</v>
      </c>
    </row>
    <row r="6898" spans="1:9" x14ac:dyDescent="0.2">
      <c r="A6898" s="5">
        <v>42695.666666666664</v>
      </c>
      <c r="B6898" s="2">
        <v>1663.81</v>
      </c>
      <c r="C6898" s="10">
        <v>80.06</v>
      </c>
      <c r="D6898" s="8">
        <v>2.4499999999999999E-4</v>
      </c>
      <c r="E6898" s="13">
        <f>D6898*'Assumptions Notes'!C$12</f>
        <v>8.8200000000000001E-2</v>
      </c>
      <c r="F6898" s="15">
        <f t="shared" si="214"/>
        <v>1.9614699999999999E-2</v>
      </c>
      <c r="G6898" s="10">
        <f>IF(C6898&gt;'Assumptions Notes'!C$11,'Assumptions Notes'!C$11,C6898)</f>
        <v>80.06</v>
      </c>
      <c r="H6898" s="15">
        <f t="shared" si="215"/>
        <v>1.9614699999999999E-2</v>
      </c>
      <c r="I6898" s="2">
        <f>IF(C6898&gt;'Assumptions Notes'!C$11,-C6898*('Assumptions Notes'!C$13/(2*1000)),G6898*D6898)</f>
        <v>1.9614699999999999E-2</v>
      </c>
    </row>
    <row r="6899" spans="1:9" x14ac:dyDescent="0.2">
      <c r="A6899" s="5">
        <v>42695.6875</v>
      </c>
      <c r="B6899" s="2">
        <v>1644.63</v>
      </c>
      <c r="C6899" s="10">
        <v>82.79</v>
      </c>
      <c r="D6899" s="8">
        <v>2.7E-4</v>
      </c>
      <c r="E6899" s="13">
        <f>D6899*'Assumptions Notes'!C$12</f>
        <v>9.7199999999999995E-2</v>
      </c>
      <c r="F6899" s="15">
        <f t="shared" si="214"/>
        <v>2.2353300000000003E-2</v>
      </c>
      <c r="G6899" s="10">
        <f>IF(C6899&gt;'Assumptions Notes'!C$11,'Assumptions Notes'!C$11,C6899)</f>
        <v>82.79</v>
      </c>
      <c r="H6899" s="15">
        <f t="shared" si="215"/>
        <v>2.2353300000000003E-2</v>
      </c>
      <c r="I6899" s="2">
        <f>IF(C6899&gt;'Assumptions Notes'!C$11,-C6899*('Assumptions Notes'!C$13/(2*1000)),G6899*D6899)</f>
        <v>2.2353300000000003E-2</v>
      </c>
    </row>
    <row r="6900" spans="1:9" x14ac:dyDescent="0.2">
      <c r="A6900" s="5">
        <v>42695.708333333336</v>
      </c>
      <c r="B6900" s="2">
        <v>1584.86</v>
      </c>
      <c r="C6900" s="10">
        <v>73.63</v>
      </c>
      <c r="D6900" s="8">
        <v>2.9500000000000001E-4</v>
      </c>
      <c r="E6900" s="13">
        <f>D6900*'Assumptions Notes'!C$12</f>
        <v>0.1062</v>
      </c>
      <c r="F6900" s="15">
        <f t="shared" si="214"/>
        <v>2.172085E-2</v>
      </c>
      <c r="G6900" s="10">
        <f>IF(C6900&gt;'Assumptions Notes'!C$11,'Assumptions Notes'!C$11,C6900)</f>
        <v>73.63</v>
      </c>
      <c r="H6900" s="15">
        <f t="shared" si="215"/>
        <v>2.172085E-2</v>
      </c>
      <c r="I6900" s="2">
        <f>IF(C6900&gt;'Assumptions Notes'!C$11,-C6900*('Assumptions Notes'!C$13/(2*1000)),G6900*D6900)</f>
        <v>2.172085E-2</v>
      </c>
    </row>
    <row r="6901" spans="1:9" x14ac:dyDescent="0.2">
      <c r="A6901" s="5">
        <v>42695.729166666664</v>
      </c>
      <c r="B6901" s="2">
        <v>1537.55</v>
      </c>
      <c r="C6901" s="10">
        <v>55.74</v>
      </c>
      <c r="D6901" s="8">
        <v>2.9750000000000002E-4</v>
      </c>
      <c r="E6901" s="13">
        <f>D6901*'Assumptions Notes'!C$12</f>
        <v>0.1071</v>
      </c>
      <c r="F6901" s="15">
        <f t="shared" si="214"/>
        <v>1.6582650000000001E-2</v>
      </c>
      <c r="G6901" s="10">
        <f>IF(C6901&gt;'Assumptions Notes'!C$11,'Assumptions Notes'!C$11,C6901)</f>
        <v>55.74</v>
      </c>
      <c r="H6901" s="15">
        <f t="shared" si="215"/>
        <v>1.6582650000000001E-2</v>
      </c>
      <c r="I6901" s="2">
        <f>IF(C6901&gt;'Assumptions Notes'!C$11,-C6901*('Assumptions Notes'!C$13/(2*1000)),G6901*D6901)</f>
        <v>1.6582650000000001E-2</v>
      </c>
    </row>
    <row r="6902" spans="1:9" x14ac:dyDescent="0.2">
      <c r="A6902" s="5">
        <v>42695.75</v>
      </c>
      <c r="B6902" s="2">
        <v>1535.35</v>
      </c>
      <c r="C6902" s="10">
        <v>45.57</v>
      </c>
      <c r="D6902" s="8">
        <v>2.9999999999999997E-4</v>
      </c>
      <c r="E6902" s="13">
        <f>D6902*'Assumptions Notes'!C$12</f>
        <v>0.10799999999999998</v>
      </c>
      <c r="F6902" s="15">
        <f t="shared" si="214"/>
        <v>1.3670999999999999E-2</v>
      </c>
      <c r="G6902" s="10">
        <f>IF(C6902&gt;'Assumptions Notes'!C$11,'Assumptions Notes'!C$11,C6902)</f>
        <v>45.57</v>
      </c>
      <c r="H6902" s="15">
        <f t="shared" si="215"/>
        <v>1.3670999999999999E-2</v>
      </c>
      <c r="I6902" s="2">
        <f>IF(C6902&gt;'Assumptions Notes'!C$11,-C6902*('Assumptions Notes'!C$13/(2*1000)),G6902*D6902)</f>
        <v>1.3670999999999999E-2</v>
      </c>
    </row>
    <row r="6903" spans="1:9" x14ac:dyDescent="0.2">
      <c r="A6903" s="5">
        <v>42695.770833333336</v>
      </c>
      <c r="B6903" s="2">
        <v>1511.39</v>
      </c>
      <c r="C6903" s="10">
        <v>59.99</v>
      </c>
      <c r="D6903" s="8">
        <v>2.9999999999999997E-4</v>
      </c>
      <c r="E6903" s="13">
        <f>D6903*'Assumptions Notes'!C$12</f>
        <v>0.10799999999999998</v>
      </c>
      <c r="F6903" s="15">
        <f t="shared" si="214"/>
        <v>1.7996999999999999E-2</v>
      </c>
      <c r="G6903" s="10">
        <f>IF(C6903&gt;'Assumptions Notes'!C$11,'Assumptions Notes'!C$11,C6903)</f>
        <v>59.99</v>
      </c>
      <c r="H6903" s="15">
        <f t="shared" si="215"/>
        <v>1.7996999999999999E-2</v>
      </c>
      <c r="I6903" s="2">
        <f>IF(C6903&gt;'Assumptions Notes'!C$11,-C6903*('Assumptions Notes'!C$13/(2*1000)),G6903*D6903)</f>
        <v>1.7996999999999999E-2</v>
      </c>
    </row>
    <row r="6904" spans="1:9" x14ac:dyDescent="0.2">
      <c r="A6904" s="5">
        <v>42695.791666666664</v>
      </c>
      <c r="B6904" s="2">
        <v>1490.19</v>
      </c>
      <c r="C6904" s="10">
        <v>63.1</v>
      </c>
      <c r="D6904" s="8">
        <v>2.9999999999999997E-4</v>
      </c>
      <c r="E6904" s="13">
        <f>D6904*'Assumptions Notes'!C$12</f>
        <v>0.10799999999999998</v>
      </c>
      <c r="F6904" s="15">
        <f t="shared" si="214"/>
        <v>1.8929999999999999E-2</v>
      </c>
      <c r="G6904" s="10">
        <f>IF(C6904&gt;'Assumptions Notes'!C$11,'Assumptions Notes'!C$11,C6904)</f>
        <v>63.1</v>
      </c>
      <c r="H6904" s="15">
        <f t="shared" si="215"/>
        <v>1.8929999999999999E-2</v>
      </c>
      <c r="I6904" s="2">
        <f>IF(C6904&gt;'Assumptions Notes'!C$11,-C6904*('Assumptions Notes'!C$13/(2*1000)),G6904*D6904)</f>
        <v>1.8929999999999999E-2</v>
      </c>
    </row>
    <row r="6905" spans="1:9" x14ac:dyDescent="0.2">
      <c r="A6905" s="5">
        <v>42695.8125</v>
      </c>
      <c r="B6905" s="2">
        <v>1502.1</v>
      </c>
      <c r="C6905" s="10">
        <v>83.46</v>
      </c>
      <c r="D6905" s="8">
        <v>2.9750000000000002E-4</v>
      </c>
      <c r="E6905" s="13">
        <f>D6905*'Assumptions Notes'!C$12</f>
        <v>0.1071</v>
      </c>
      <c r="F6905" s="15">
        <f t="shared" si="214"/>
        <v>2.482935E-2</v>
      </c>
      <c r="G6905" s="10">
        <f>IF(C6905&gt;'Assumptions Notes'!C$11,'Assumptions Notes'!C$11,C6905)</f>
        <v>83.46</v>
      </c>
      <c r="H6905" s="15">
        <f t="shared" si="215"/>
        <v>2.482935E-2</v>
      </c>
      <c r="I6905" s="2">
        <f>IF(C6905&gt;'Assumptions Notes'!C$11,-C6905*('Assumptions Notes'!C$13/(2*1000)),G6905*D6905)</f>
        <v>2.482935E-2</v>
      </c>
    </row>
    <row r="6906" spans="1:9" x14ac:dyDescent="0.2">
      <c r="A6906" s="5">
        <v>42695.833333333336</v>
      </c>
      <c r="B6906" s="2">
        <v>1440.51</v>
      </c>
      <c r="C6906" s="10">
        <v>59.05</v>
      </c>
      <c r="D6906" s="8">
        <v>2.9500000000000001E-4</v>
      </c>
      <c r="E6906" s="13">
        <f>D6906*'Assumptions Notes'!C$12</f>
        <v>0.1062</v>
      </c>
      <c r="F6906" s="15">
        <f t="shared" si="214"/>
        <v>1.7419750000000001E-2</v>
      </c>
      <c r="G6906" s="10">
        <f>IF(C6906&gt;'Assumptions Notes'!C$11,'Assumptions Notes'!C$11,C6906)</f>
        <v>59.05</v>
      </c>
      <c r="H6906" s="15">
        <f t="shared" si="215"/>
        <v>1.7419750000000001E-2</v>
      </c>
      <c r="I6906" s="2">
        <f>IF(C6906&gt;'Assumptions Notes'!C$11,-C6906*('Assumptions Notes'!C$13/(2*1000)),G6906*D6906)</f>
        <v>1.7419750000000001E-2</v>
      </c>
    </row>
    <row r="6907" spans="1:9" x14ac:dyDescent="0.2">
      <c r="A6907" s="5">
        <v>42695.854166666664</v>
      </c>
      <c r="B6907" s="2">
        <v>1409.97</v>
      </c>
      <c r="C6907" s="10">
        <v>54.15</v>
      </c>
      <c r="D6907" s="8">
        <v>2.9E-4</v>
      </c>
      <c r="E6907" s="13">
        <f>D6907*'Assumptions Notes'!C$12</f>
        <v>0.10440000000000001</v>
      </c>
      <c r="F6907" s="15">
        <f t="shared" si="214"/>
        <v>1.5703499999999999E-2</v>
      </c>
      <c r="G6907" s="10">
        <f>IF(C6907&gt;'Assumptions Notes'!C$11,'Assumptions Notes'!C$11,C6907)</f>
        <v>54.15</v>
      </c>
      <c r="H6907" s="15">
        <f t="shared" si="215"/>
        <v>1.5703499999999999E-2</v>
      </c>
      <c r="I6907" s="2">
        <f>IF(C6907&gt;'Assumptions Notes'!C$11,-C6907*('Assumptions Notes'!C$13/(2*1000)),G6907*D6907)</f>
        <v>1.5703499999999999E-2</v>
      </c>
    </row>
    <row r="6908" spans="1:9" x14ac:dyDescent="0.2">
      <c r="A6908" s="5">
        <v>42695.875</v>
      </c>
      <c r="B6908" s="2">
        <v>1393.99</v>
      </c>
      <c r="C6908" s="10">
        <v>48.88</v>
      </c>
      <c r="D6908" s="8">
        <v>2.8499999999999999E-4</v>
      </c>
      <c r="E6908" s="13">
        <f>D6908*'Assumptions Notes'!C$12</f>
        <v>0.1026</v>
      </c>
      <c r="F6908" s="15">
        <f t="shared" si="214"/>
        <v>1.39308E-2</v>
      </c>
      <c r="G6908" s="10">
        <f>IF(C6908&gt;'Assumptions Notes'!C$11,'Assumptions Notes'!C$11,C6908)</f>
        <v>48.88</v>
      </c>
      <c r="H6908" s="15">
        <f t="shared" si="215"/>
        <v>1.39308E-2</v>
      </c>
      <c r="I6908" s="2">
        <f>IF(C6908&gt;'Assumptions Notes'!C$11,-C6908*('Assumptions Notes'!C$13/(2*1000)),G6908*D6908)</f>
        <v>1.39308E-2</v>
      </c>
    </row>
    <row r="6909" spans="1:9" x14ac:dyDescent="0.2">
      <c r="A6909" s="5">
        <v>42695.895833333336</v>
      </c>
      <c r="B6909" s="2">
        <v>1349.23</v>
      </c>
      <c r="C6909" s="10">
        <v>51.52</v>
      </c>
      <c r="D6909" s="8">
        <v>2.7E-4</v>
      </c>
      <c r="E6909" s="13">
        <f>D6909*'Assumptions Notes'!C$12</f>
        <v>9.7199999999999995E-2</v>
      </c>
      <c r="F6909" s="15">
        <f t="shared" si="214"/>
        <v>1.3910400000000002E-2</v>
      </c>
      <c r="G6909" s="10">
        <f>IF(C6909&gt;'Assumptions Notes'!C$11,'Assumptions Notes'!C$11,C6909)</f>
        <v>51.52</v>
      </c>
      <c r="H6909" s="15">
        <f t="shared" si="215"/>
        <v>1.3910400000000002E-2</v>
      </c>
      <c r="I6909" s="2">
        <f>IF(C6909&gt;'Assumptions Notes'!C$11,-C6909*('Assumptions Notes'!C$13/(2*1000)),G6909*D6909)</f>
        <v>1.3910400000000002E-2</v>
      </c>
    </row>
    <row r="6910" spans="1:9" x14ac:dyDescent="0.2">
      <c r="A6910" s="5">
        <v>42695.916666666664</v>
      </c>
      <c r="B6910" s="2">
        <v>1281.71</v>
      </c>
      <c r="C6910" s="10">
        <v>48.76</v>
      </c>
      <c r="D6910" s="8">
        <v>2.5500000000000002E-4</v>
      </c>
      <c r="E6910" s="13">
        <f>D6910*'Assumptions Notes'!C$12</f>
        <v>9.1800000000000007E-2</v>
      </c>
      <c r="F6910" s="15">
        <f t="shared" si="214"/>
        <v>1.24338E-2</v>
      </c>
      <c r="G6910" s="10">
        <f>IF(C6910&gt;'Assumptions Notes'!C$11,'Assumptions Notes'!C$11,C6910)</f>
        <v>48.76</v>
      </c>
      <c r="H6910" s="15">
        <f t="shared" si="215"/>
        <v>1.24338E-2</v>
      </c>
      <c r="I6910" s="2">
        <f>IF(C6910&gt;'Assumptions Notes'!C$11,-C6910*('Assumptions Notes'!C$13/(2*1000)),G6910*D6910)</f>
        <v>1.24338E-2</v>
      </c>
    </row>
    <row r="6911" spans="1:9" x14ac:dyDescent="0.2">
      <c r="A6911" s="5">
        <v>42695.9375</v>
      </c>
      <c r="B6911" s="2">
        <v>1224.68</v>
      </c>
      <c r="C6911" s="10">
        <v>62.4</v>
      </c>
      <c r="D6911" s="8">
        <v>2.1250000000000002E-4</v>
      </c>
      <c r="E6911" s="13">
        <f>D6911*'Assumptions Notes'!C$12</f>
        <v>7.6500000000000012E-2</v>
      </c>
      <c r="F6911" s="15">
        <f t="shared" si="214"/>
        <v>1.3260000000000001E-2</v>
      </c>
      <c r="G6911" s="10">
        <f>IF(C6911&gt;'Assumptions Notes'!C$11,'Assumptions Notes'!C$11,C6911)</f>
        <v>62.4</v>
      </c>
      <c r="H6911" s="15">
        <f t="shared" si="215"/>
        <v>1.3260000000000001E-2</v>
      </c>
      <c r="I6911" s="2">
        <f>IF(C6911&gt;'Assumptions Notes'!C$11,-C6911*('Assumptions Notes'!C$13/(2*1000)),G6911*D6911)</f>
        <v>1.3260000000000001E-2</v>
      </c>
    </row>
    <row r="6912" spans="1:9" x14ac:dyDescent="0.2">
      <c r="A6912" s="5">
        <v>42695.958333333336</v>
      </c>
      <c r="B6912" s="2">
        <v>1172.6500000000001</v>
      </c>
      <c r="C6912" s="10">
        <v>48.27</v>
      </c>
      <c r="D6912" s="8">
        <v>1.7000000000000001E-4</v>
      </c>
      <c r="E6912" s="13">
        <f>D6912*'Assumptions Notes'!C$12</f>
        <v>6.1200000000000004E-2</v>
      </c>
      <c r="F6912" s="15">
        <f t="shared" si="214"/>
        <v>8.2059000000000003E-3</v>
      </c>
      <c r="G6912" s="10">
        <f>IF(C6912&gt;'Assumptions Notes'!C$11,'Assumptions Notes'!C$11,C6912)</f>
        <v>48.27</v>
      </c>
      <c r="H6912" s="15">
        <f t="shared" si="215"/>
        <v>8.2059000000000003E-3</v>
      </c>
      <c r="I6912" s="2">
        <f>IF(C6912&gt;'Assumptions Notes'!C$11,-C6912*('Assumptions Notes'!C$13/(2*1000)),G6912*D6912)</f>
        <v>8.2059000000000003E-3</v>
      </c>
    </row>
    <row r="6913" spans="1:9" x14ac:dyDescent="0.2">
      <c r="A6913" s="5">
        <v>42695.979166666664</v>
      </c>
      <c r="B6913" s="2">
        <v>1206.8699999999999</v>
      </c>
      <c r="C6913" s="10">
        <v>42.78</v>
      </c>
      <c r="D6913" s="8">
        <v>1.5000000000000001E-4</v>
      </c>
      <c r="E6913" s="13">
        <f>D6913*'Assumptions Notes'!C$12</f>
        <v>5.4000000000000006E-2</v>
      </c>
      <c r="F6913" s="15">
        <f t="shared" si="214"/>
        <v>6.4170000000000008E-3</v>
      </c>
      <c r="G6913" s="10">
        <f>IF(C6913&gt;'Assumptions Notes'!C$11,'Assumptions Notes'!C$11,C6913)</f>
        <v>42.78</v>
      </c>
      <c r="H6913" s="15">
        <f t="shared" si="215"/>
        <v>6.4170000000000008E-3</v>
      </c>
      <c r="I6913" s="2">
        <f>IF(C6913&gt;'Assumptions Notes'!C$11,-C6913*('Assumptions Notes'!C$13/(2*1000)),G6913*D6913)</f>
        <v>6.4170000000000008E-3</v>
      </c>
    </row>
    <row r="6914" spans="1:9" x14ac:dyDescent="0.2">
      <c r="A6914" s="5">
        <v>42696</v>
      </c>
      <c r="B6914" s="2">
        <v>1399.55</v>
      </c>
      <c r="C6914" s="10">
        <v>46.32</v>
      </c>
      <c r="D6914" s="8">
        <v>1.2999999999999999E-4</v>
      </c>
      <c r="E6914" s="13">
        <f>D6914*'Assumptions Notes'!C$12</f>
        <v>4.6799999999999994E-2</v>
      </c>
      <c r="F6914" s="15">
        <f t="shared" si="214"/>
        <v>6.0215999999999993E-3</v>
      </c>
      <c r="G6914" s="10">
        <f>IF(C6914&gt;'Assumptions Notes'!C$11,'Assumptions Notes'!C$11,C6914)</f>
        <v>46.32</v>
      </c>
      <c r="H6914" s="15">
        <f t="shared" si="215"/>
        <v>6.0215999999999993E-3</v>
      </c>
      <c r="I6914" s="2">
        <f>IF(C6914&gt;'Assumptions Notes'!C$11,-C6914*('Assumptions Notes'!C$13/(2*1000)),G6914*D6914)</f>
        <v>6.0215999999999993E-3</v>
      </c>
    </row>
    <row r="6915" spans="1:9" x14ac:dyDescent="0.2">
      <c r="A6915" s="5">
        <v>42696.020833333336</v>
      </c>
      <c r="B6915" s="2">
        <v>1285.44</v>
      </c>
      <c r="C6915" s="10">
        <v>44.15</v>
      </c>
      <c r="D6915" s="8">
        <v>1.175E-4</v>
      </c>
      <c r="E6915" s="13">
        <f>D6915*'Assumptions Notes'!C$12</f>
        <v>4.2299999999999997E-2</v>
      </c>
      <c r="F6915" s="15">
        <f t="shared" si="214"/>
        <v>5.1876249999999995E-3</v>
      </c>
      <c r="G6915" s="10">
        <f>IF(C6915&gt;'Assumptions Notes'!C$11,'Assumptions Notes'!C$11,C6915)</f>
        <v>44.15</v>
      </c>
      <c r="H6915" s="15">
        <f t="shared" si="215"/>
        <v>5.1876249999999995E-3</v>
      </c>
      <c r="I6915" s="2">
        <f>IF(C6915&gt;'Assumptions Notes'!C$11,-C6915*('Assumptions Notes'!C$13/(2*1000)),G6915*D6915)</f>
        <v>5.1876249999999995E-3</v>
      </c>
    </row>
    <row r="6916" spans="1:9" x14ac:dyDescent="0.2">
      <c r="A6916" s="5">
        <v>42696.041666666664</v>
      </c>
      <c r="B6916" s="2">
        <v>1236.6500000000001</v>
      </c>
      <c r="C6916" s="10">
        <v>45.55</v>
      </c>
      <c r="D6916" s="8">
        <v>1.05E-4</v>
      </c>
      <c r="E6916" s="13">
        <f>D6916*'Assumptions Notes'!C$12</f>
        <v>3.78E-2</v>
      </c>
      <c r="F6916" s="15">
        <f t="shared" ref="F6916:F6979" si="216">D6916*C6916</f>
        <v>4.7827499999999997E-3</v>
      </c>
      <c r="G6916" s="10">
        <f>IF(C6916&gt;'Assumptions Notes'!C$11,'Assumptions Notes'!C$11,C6916)</f>
        <v>45.55</v>
      </c>
      <c r="H6916" s="15">
        <f t="shared" ref="H6916:H6979" si="217">G6916*D6916</f>
        <v>4.7827499999999997E-3</v>
      </c>
      <c r="I6916" s="2">
        <f>IF(C6916&gt;'Assumptions Notes'!C$11,-C6916*('Assumptions Notes'!C$13/(2*1000)),G6916*D6916)</f>
        <v>4.7827499999999997E-3</v>
      </c>
    </row>
    <row r="6917" spans="1:9" x14ac:dyDescent="0.2">
      <c r="A6917" s="5">
        <v>42696.0625</v>
      </c>
      <c r="B6917" s="2">
        <v>1189.67</v>
      </c>
      <c r="C6917" s="10">
        <v>39.19</v>
      </c>
      <c r="D6917" s="8">
        <v>1.025E-4</v>
      </c>
      <c r="E6917" s="13">
        <f>D6917*'Assumptions Notes'!C$12</f>
        <v>3.6900000000000002E-2</v>
      </c>
      <c r="F6917" s="15">
        <f t="shared" si="216"/>
        <v>4.0169749999999999E-3</v>
      </c>
      <c r="G6917" s="10">
        <f>IF(C6917&gt;'Assumptions Notes'!C$11,'Assumptions Notes'!C$11,C6917)</f>
        <v>39.19</v>
      </c>
      <c r="H6917" s="15">
        <f t="shared" si="217"/>
        <v>4.0169749999999999E-3</v>
      </c>
      <c r="I6917" s="2">
        <f>IF(C6917&gt;'Assumptions Notes'!C$11,-C6917*('Assumptions Notes'!C$13/(2*1000)),G6917*D6917)</f>
        <v>4.0169749999999999E-3</v>
      </c>
    </row>
    <row r="6918" spans="1:9" x14ac:dyDescent="0.2">
      <c r="A6918" s="5">
        <v>42696.083333333336</v>
      </c>
      <c r="B6918" s="2">
        <v>1135.22</v>
      </c>
      <c r="C6918" s="10">
        <v>40.06</v>
      </c>
      <c r="D6918" s="8">
        <v>1E-4</v>
      </c>
      <c r="E6918" s="13">
        <f>D6918*'Assumptions Notes'!C$12</f>
        <v>3.6000000000000004E-2</v>
      </c>
      <c r="F6918" s="15">
        <f t="shared" si="216"/>
        <v>4.006E-3</v>
      </c>
      <c r="G6918" s="10">
        <f>IF(C6918&gt;'Assumptions Notes'!C$11,'Assumptions Notes'!C$11,C6918)</f>
        <v>40.06</v>
      </c>
      <c r="H6918" s="15">
        <f t="shared" si="217"/>
        <v>4.006E-3</v>
      </c>
      <c r="I6918" s="2">
        <f>IF(C6918&gt;'Assumptions Notes'!C$11,-C6918*('Assumptions Notes'!C$13/(2*1000)),G6918*D6918)</f>
        <v>4.006E-3</v>
      </c>
    </row>
    <row r="6919" spans="1:9" x14ac:dyDescent="0.2">
      <c r="A6919" s="5">
        <v>42696.104166666664</v>
      </c>
      <c r="B6919" s="2">
        <v>1113.48</v>
      </c>
      <c r="C6919" s="10">
        <v>35.58</v>
      </c>
      <c r="D6919" s="8">
        <v>9.8750000000000002E-5</v>
      </c>
      <c r="E6919" s="13">
        <f>D6919*'Assumptions Notes'!C$12</f>
        <v>3.5549999999999998E-2</v>
      </c>
      <c r="F6919" s="15">
        <f t="shared" si="216"/>
        <v>3.513525E-3</v>
      </c>
      <c r="G6919" s="10">
        <f>IF(C6919&gt;'Assumptions Notes'!C$11,'Assumptions Notes'!C$11,C6919)</f>
        <v>35.58</v>
      </c>
      <c r="H6919" s="15">
        <f t="shared" si="217"/>
        <v>3.513525E-3</v>
      </c>
      <c r="I6919" s="2">
        <f>IF(C6919&gt;'Assumptions Notes'!C$11,-C6919*('Assumptions Notes'!C$13/(2*1000)),G6919*D6919)</f>
        <v>3.513525E-3</v>
      </c>
    </row>
    <row r="6920" spans="1:9" x14ac:dyDescent="0.2">
      <c r="A6920" s="5">
        <v>42696.125</v>
      </c>
      <c r="B6920" s="2">
        <v>1099.04</v>
      </c>
      <c r="C6920" s="10">
        <v>38.479999999999997</v>
      </c>
      <c r="D6920" s="8">
        <v>9.7499999999999998E-5</v>
      </c>
      <c r="E6920" s="13">
        <f>D6920*'Assumptions Notes'!C$12</f>
        <v>3.5099999999999999E-2</v>
      </c>
      <c r="F6920" s="15">
        <f t="shared" si="216"/>
        <v>3.7517999999999996E-3</v>
      </c>
      <c r="G6920" s="10">
        <f>IF(C6920&gt;'Assumptions Notes'!C$11,'Assumptions Notes'!C$11,C6920)</f>
        <v>38.479999999999997</v>
      </c>
      <c r="H6920" s="15">
        <f t="shared" si="217"/>
        <v>3.7517999999999996E-3</v>
      </c>
      <c r="I6920" s="2">
        <f>IF(C6920&gt;'Assumptions Notes'!C$11,-C6920*('Assumptions Notes'!C$13/(2*1000)),G6920*D6920)</f>
        <v>3.7517999999999996E-3</v>
      </c>
    </row>
    <row r="6921" spans="1:9" x14ac:dyDescent="0.2">
      <c r="A6921" s="5">
        <v>42696.145833333336</v>
      </c>
      <c r="B6921" s="2">
        <v>1072.6300000000001</v>
      </c>
      <c r="C6921" s="10">
        <v>34.29</v>
      </c>
      <c r="D6921" s="8">
        <v>9.6250000000000009E-5</v>
      </c>
      <c r="E6921" s="13">
        <f>D6921*'Assumptions Notes'!C$12</f>
        <v>3.465E-2</v>
      </c>
      <c r="F6921" s="15">
        <f t="shared" si="216"/>
        <v>3.3004125000000001E-3</v>
      </c>
      <c r="G6921" s="10">
        <f>IF(C6921&gt;'Assumptions Notes'!C$11,'Assumptions Notes'!C$11,C6921)</f>
        <v>34.29</v>
      </c>
      <c r="H6921" s="15">
        <f t="shared" si="217"/>
        <v>3.3004125000000001E-3</v>
      </c>
      <c r="I6921" s="2">
        <f>IF(C6921&gt;'Assumptions Notes'!C$11,-C6921*('Assumptions Notes'!C$13/(2*1000)),G6921*D6921)</f>
        <v>3.3004125000000001E-3</v>
      </c>
    </row>
    <row r="6922" spans="1:9" x14ac:dyDescent="0.2">
      <c r="A6922" s="5">
        <v>42696.166666666664</v>
      </c>
      <c r="B6922" s="2">
        <v>1040.3499999999999</v>
      </c>
      <c r="C6922" s="10">
        <v>34.28</v>
      </c>
      <c r="D6922" s="8">
        <v>9.5000000000000005E-5</v>
      </c>
      <c r="E6922" s="13">
        <f>D6922*'Assumptions Notes'!C$12</f>
        <v>3.4200000000000001E-2</v>
      </c>
      <c r="F6922" s="15">
        <f t="shared" si="216"/>
        <v>3.2566000000000001E-3</v>
      </c>
      <c r="G6922" s="10">
        <f>IF(C6922&gt;'Assumptions Notes'!C$11,'Assumptions Notes'!C$11,C6922)</f>
        <v>34.28</v>
      </c>
      <c r="H6922" s="15">
        <f t="shared" si="217"/>
        <v>3.2566000000000001E-3</v>
      </c>
      <c r="I6922" s="2">
        <f>IF(C6922&gt;'Assumptions Notes'!C$11,-C6922*('Assumptions Notes'!C$13/(2*1000)),G6922*D6922)</f>
        <v>3.2566000000000001E-3</v>
      </c>
    </row>
    <row r="6923" spans="1:9" x14ac:dyDescent="0.2">
      <c r="A6923" s="5">
        <v>42696.1875</v>
      </c>
      <c r="B6923" s="2">
        <v>1056.97</v>
      </c>
      <c r="C6923" s="10">
        <v>36.69</v>
      </c>
      <c r="D6923" s="8">
        <v>9.6250000000000009E-5</v>
      </c>
      <c r="E6923" s="13">
        <f>D6923*'Assumptions Notes'!C$12</f>
        <v>3.465E-2</v>
      </c>
      <c r="F6923" s="15">
        <f t="shared" si="216"/>
        <v>3.5314125E-3</v>
      </c>
      <c r="G6923" s="10">
        <f>IF(C6923&gt;'Assumptions Notes'!C$11,'Assumptions Notes'!C$11,C6923)</f>
        <v>36.69</v>
      </c>
      <c r="H6923" s="15">
        <f t="shared" si="217"/>
        <v>3.5314125E-3</v>
      </c>
      <c r="I6923" s="2">
        <f>IF(C6923&gt;'Assumptions Notes'!C$11,-C6923*('Assumptions Notes'!C$13/(2*1000)),G6923*D6923)</f>
        <v>3.5314125E-3</v>
      </c>
    </row>
    <row r="6924" spans="1:9" x14ac:dyDescent="0.2">
      <c r="A6924" s="5">
        <v>42696.208333333336</v>
      </c>
      <c r="B6924" s="2">
        <v>1087.93</v>
      </c>
      <c r="C6924" s="10">
        <v>49.13</v>
      </c>
      <c r="D6924" s="8">
        <v>9.7499999999999998E-5</v>
      </c>
      <c r="E6924" s="13">
        <f>D6924*'Assumptions Notes'!C$12</f>
        <v>3.5099999999999999E-2</v>
      </c>
      <c r="F6924" s="15">
        <f t="shared" si="216"/>
        <v>4.7901749999999998E-3</v>
      </c>
      <c r="G6924" s="10">
        <f>IF(C6924&gt;'Assumptions Notes'!C$11,'Assumptions Notes'!C$11,C6924)</f>
        <v>49.13</v>
      </c>
      <c r="H6924" s="15">
        <f t="shared" si="217"/>
        <v>4.7901749999999998E-3</v>
      </c>
      <c r="I6924" s="2">
        <f>IF(C6924&gt;'Assumptions Notes'!C$11,-C6924*('Assumptions Notes'!C$13/(2*1000)),G6924*D6924)</f>
        <v>4.7901749999999998E-3</v>
      </c>
    </row>
    <row r="6925" spans="1:9" x14ac:dyDescent="0.2">
      <c r="A6925" s="5">
        <v>42696.229166666664</v>
      </c>
      <c r="B6925" s="2">
        <v>1134.8399999999999</v>
      </c>
      <c r="C6925" s="10">
        <v>49.99</v>
      </c>
      <c r="D6925" s="8">
        <v>1.15E-4</v>
      </c>
      <c r="E6925" s="13">
        <f>D6925*'Assumptions Notes'!C$12</f>
        <v>4.1399999999999999E-2</v>
      </c>
      <c r="F6925" s="15">
        <f t="shared" si="216"/>
        <v>5.7488500000000007E-3</v>
      </c>
      <c r="G6925" s="10">
        <f>IF(C6925&gt;'Assumptions Notes'!C$11,'Assumptions Notes'!C$11,C6925)</f>
        <v>49.99</v>
      </c>
      <c r="H6925" s="15">
        <f t="shared" si="217"/>
        <v>5.7488500000000007E-3</v>
      </c>
      <c r="I6925" s="2">
        <f>IF(C6925&gt;'Assumptions Notes'!C$11,-C6925*('Assumptions Notes'!C$13/(2*1000)),G6925*D6925)</f>
        <v>5.7488500000000007E-3</v>
      </c>
    </row>
    <row r="6926" spans="1:9" x14ac:dyDescent="0.2">
      <c r="A6926" s="5">
        <v>42696.25</v>
      </c>
      <c r="B6926" s="2">
        <v>1223.3699999999999</v>
      </c>
      <c r="C6926" s="10">
        <v>53.37</v>
      </c>
      <c r="D6926" s="8">
        <v>1.325E-4</v>
      </c>
      <c r="E6926" s="13">
        <f>D6926*'Assumptions Notes'!C$12</f>
        <v>4.7699999999999999E-2</v>
      </c>
      <c r="F6926" s="15">
        <f t="shared" si="216"/>
        <v>7.0715249999999995E-3</v>
      </c>
      <c r="G6926" s="10">
        <f>IF(C6926&gt;'Assumptions Notes'!C$11,'Assumptions Notes'!C$11,C6926)</f>
        <v>53.37</v>
      </c>
      <c r="H6926" s="15">
        <f t="shared" si="217"/>
        <v>7.0715249999999995E-3</v>
      </c>
      <c r="I6926" s="2">
        <f>IF(C6926&gt;'Assumptions Notes'!C$11,-C6926*('Assumptions Notes'!C$13/(2*1000)),G6926*D6926)</f>
        <v>7.0715249999999995E-3</v>
      </c>
    </row>
    <row r="6927" spans="1:9" x14ac:dyDescent="0.2">
      <c r="A6927" s="5">
        <v>42696.270833333336</v>
      </c>
      <c r="B6927" s="2">
        <v>1275.08</v>
      </c>
      <c r="C6927" s="10">
        <v>55.2</v>
      </c>
      <c r="D6927" s="8">
        <v>1.6249999999999999E-4</v>
      </c>
      <c r="E6927" s="13">
        <f>D6927*'Assumptions Notes'!C$12</f>
        <v>5.8499999999999996E-2</v>
      </c>
      <c r="F6927" s="15">
        <f t="shared" si="216"/>
        <v>8.9700000000000005E-3</v>
      </c>
      <c r="G6927" s="10">
        <f>IF(C6927&gt;'Assumptions Notes'!C$11,'Assumptions Notes'!C$11,C6927)</f>
        <v>55.2</v>
      </c>
      <c r="H6927" s="15">
        <f t="shared" si="217"/>
        <v>8.9700000000000005E-3</v>
      </c>
      <c r="I6927" s="2">
        <f>IF(C6927&gt;'Assumptions Notes'!C$11,-C6927*('Assumptions Notes'!C$13/(2*1000)),G6927*D6927)</f>
        <v>8.9700000000000005E-3</v>
      </c>
    </row>
    <row r="6928" spans="1:9" x14ac:dyDescent="0.2">
      <c r="A6928" s="5">
        <v>42696.291666666664</v>
      </c>
      <c r="B6928" s="2">
        <v>1387.06</v>
      </c>
      <c r="C6928" s="10">
        <v>54.41</v>
      </c>
      <c r="D6928" s="8">
        <v>1.9249999999999999E-4</v>
      </c>
      <c r="E6928" s="13">
        <f>D6928*'Assumptions Notes'!C$12</f>
        <v>6.93E-2</v>
      </c>
      <c r="F6928" s="15">
        <f t="shared" si="216"/>
        <v>1.0473924999999999E-2</v>
      </c>
      <c r="G6928" s="10">
        <f>IF(C6928&gt;'Assumptions Notes'!C$11,'Assumptions Notes'!C$11,C6928)</f>
        <v>54.41</v>
      </c>
      <c r="H6928" s="15">
        <f t="shared" si="217"/>
        <v>1.0473924999999999E-2</v>
      </c>
      <c r="I6928" s="2">
        <f>IF(C6928&gt;'Assumptions Notes'!C$11,-C6928*('Assumptions Notes'!C$13/(2*1000)),G6928*D6928)</f>
        <v>1.0473924999999999E-2</v>
      </c>
    </row>
    <row r="6929" spans="1:9" x14ac:dyDescent="0.2">
      <c r="A6929" s="5">
        <v>42696.3125</v>
      </c>
      <c r="B6929" s="2">
        <v>1406.52</v>
      </c>
      <c r="C6929" s="10">
        <v>38.020000000000003</v>
      </c>
      <c r="D6929" s="8">
        <v>2.0875000000000001E-4</v>
      </c>
      <c r="E6929" s="13">
        <f>D6929*'Assumptions Notes'!C$12</f>
        <v>7.5150000000000008E-2</v>
      </c>
      <c r="F6929" s="15">
        <f t="shared" si="216"/>
        <v>7.9366750000000007E-3</v>
      </c>
      <c r="G6929" s="10">
        <f>IF(C6929&gt;'Assumptions Notes'!C$11,'Assumptions Notes'!C$11,C6929)</f>
        <v>38.020000000000003</v>
      </c>
      <c r="H6929" s="15">
        <f t="shared" si="217"/>
        <v>7.9366750000000007E-3</v>
      </c>
      <c r="I6929" s="2">
        <f>IF(C6929&gt;'Assumptions Notes'!C$11,-C6929*('Assumptions Notes'!C$13/(2*1000)),G6929*D6929)</f>
        <v>7.9366750000000007E-3</v>
      </c>
    </row>
    <row r="6930" spans="1:9" x14ac:dyDescent="0.2">
      <c r="A6930" s="5">
        <v>42696.333333333336</v>
      </c>
      <c r="B6930" s="2">
        <v>1358.27</v>
      </c>
      <c r="C6930" s="10">
        <v>51</v>
      </c>
      <c r="D6930" s="8">
        <v>2.2499999999999999E-4</v>
      </c>
      <c r="E6930" s="13">
        <f>D6930*'Assumptions Notes'!C$12</f>
        <v>8.1000000000000003E-2</v>
      </c>
      <c r="F6930" s="15">
        <f t="shared" si="216"/>
        <v>1.1474999999999999E-2</v>
      </c>
      <c r="G6930" s="10">
        <f>IF(C6930&gt;'Assumptions Notes'!C$11,'Assumptions Notes'!C$11,C6930)</f>
        <v>51</v>
      </c>
      <c r="H6930" s="15">
        <f t="shared" si="217"/>
        <v>1.1474999999999999E-2</v>
      </c>
      <c r="I6930" s="2">
        <f>IF(C6930&gt;'Assumptions Notes'!C$11,-C6930*('Assumptions Notes'!C$13/(2*1000)),G6930*D6930)</f>
        <v>1.1474999999999999E-2</v>
      </c>
    </row>
    <row r="6931" spans="1:9" x14ac:dyDescent="0.2">
      <c r="A6931" s="5">
        <v>42696.354166666664</v>
      </c>
      <c r="B6931" s="2">
        <v>1368.58</v>
      </c>
      <c r="C6931" s="10">
        <v>59.56</v>
      </c>
      <c r="D6931" s="8">
        <v>2.2625E-4</v>
      </c>
      <c r="E6931" s="13">
        <f>D6931*'Assumptions Notes'!C$12</f>
        <v>8.1449999999999995E-2</v>
      </c>
      <c r="F6931" s="15">
        <f t="shared" si="216"/>
        <v>1.347545E-2</v>
      </c>
      <c r="G6931" s="10">
        <f>IF(C6931&gt;'Assumptions Notes'!C$11,'Assumptions Notes'!C$11,C6931)</f>
        <v>59.56</v>
      </c>
      <c r="H6931" s="15">
        <f t="shared" si="217"/>
        <v>1.347545E-2</v>
      </c>
      <c r="I6931" s="2">
        <f>IF(C6931&gt;'Assumptions Notes'!C$11,-C6931*('Assumptions Notes'!C$13/(2*1000)),G6931*D6931)</f>
        <v>1.347545E-2</v>
      </c>
    </row>
    <row r="6932" spans="1:9" x14ac:dyDescent="0.2">
      <c r="A6932" s="5">
        <v>42696.375</v>
      </c>
      <c r="B6932" s="2">
        <v>1395.25</v>
      </c>
      <c r="C6932" s="10">
        <v>50.13</v>
      </c>
      <c r="D6932" s="8">
        <v>2.275E-4</v>
      </c>
      <c r="E6932" s="13">
        <f>D6932*'Assumptions Notes'!C$12</f>
        <v>8.1900000000000001E-2</v>
      </c>
      <c r="F6932" s="15">
        <f t="shared" si="216"/>
        <v>1.1404575E-2</v>
      </c>
      <c r="G6932" s="10">
        <f>IF(C6932&gt;'Assumptions Notes'!C$11,'Assumptions Notes'!C$11,C6932)</f>
        <v>50.13</v>
      </c>
      <c r="H6932" s="15">
        <f t="shared" si="217"/>
        <v>1.1404575E-2</v>
      </c>
      <c r="I6932" s="2">
        <f>IF(C6932&gt;'Assumptions Notes'!C$11,-C6932*('Assumptions Notes'!C$13/(2*1000)),G6932*D6932)</f>
        <v>1.1404575E-2</v>
      </c>
    </row>
    <row r="6933" spans="1:9" x14ac:dyDescent="0.2">
      <c r="A6933" s="5">
        <v>42696.395833333336</v>
      </c>
      <c r="B6933" s="2">
        <v>1367.4</v>
      </c>
      <c r="C6933" s="10">
        <v>60.35</v>
      </c>
      <c r="D6933" s="8">
        <v>2.1875E-4</v>
      </c>
      <c r="E6933" s="13">
        <f>D6933*'Assumptions Notes'!C$12</f>
        <v>7.8750000000000001E-2</v>
      </c>
      <c r="F6933" s="15">
        <f t="shared" si="216"/>
        <v>1.32015625E-2</v>
      </c>
      <c r="G6933" s="10">
        <f>IF(C6933&gt;'Assumptions Notes'!C$11,'Assumptions Notes'!C$11,C6933)</f>
        <v>60.35</v>
      </c>
      <c r="H6933" s="15">
        <f t="shared" si="217"/>
        <v>1.32015625E-2</v>
      </c>
      <c r="I6933" s="2">
        <f>IF(C6933&gt;'Assumptions Notes'!C$11,-C6933*('Assumptions Notes'!C$13/(2*1000)),G6933*D6933)</f>
        <v>1.32015625E-2</v>
      </c>
    </row>
    <row r="6934" spans="1:9" x14ac:dyDescent="0.2">
      <c r="A6934" s="5">
        <v>42696.416666666664</v>
      </c>
      <c r="B6934" s="2">
        <v>1419.29</v>
      </c>
      <c r="C6934" s="10">
        <v>91.99</v>
      </c>
      <c r="D6934" s="8">
        <v>2.1000000000000001E-4</v>
      </c>
      <c r="E6934" s="13">
        <f>D6934*'Assumptions Notes'!C$12</f>
        <v>7.5600000000000001E-2</v>
      </c>
      <c r="F6934" s="15">
        <f t="shared" si="216"/>
        <v>1.9317899999999999E-2</v>
      </c>
      <c r="G6934" s="10">
        <f>IF(C6934&gt;'Assumptions Notes'!C$11,'Assumptions Notes'!C$11,C6934)</f>
        <v>91.99</v>
      </c>
      <c r="H6934" s="15">
        <f t="shared" si="217"/>
        <v>1.9317899999999999E-2</v>
      </c>
      <c r="I6934" s="2">
        <f>IF(C6934&gt;'Assumptions Notes'!C$11,-C6934*('Assumptions Notes'!C$13/(2*1000)),G6934*D6934)</f>
        <v>1.9317899999999999E-2</v>
      </c>
    </row>
    <row r="6935" spans="1:9" x14ac:dyDescent="0.2">
      <c r="A6935" s="5">
        <v>42696.4375</v>
      </c>
      <c r="B6935" s="2">
        <v>1350.12</v>
      </c>
      <c r="C6935" s="10">
        <v>86.5</v>
      </c>
      <c r="D6935" s="8">
        <v>2.075E-4</v>
      </c>
      <c r="E6935" s="13">
        <f>D6935*'Assumptions Notes'!C$12</f>
        <v>7.4700000000000003E-2</v>
      </c>
      <c r="F6935" s="15">
        <f t="shared" si="216"/>
        <v>1.7948749999999999E-2</v>
      </c>
      <c r="G6935" s="10">
        <f>IF(C6935&gt;'Assumptions Notes'!C$11,'Assumptions Notes'!C$11,C6935)</f>
        <v>86.5</v>
      </c>
      <c r="H6935" s="15">
        <f t="shared" si="217"/>
        <v>1.7948749999999999E-2</v>
      </c>
      <c r="I6935" s="2">
        <f>IF(C6935&gt;'Assumptions Notes'!C$11,-C6935*('Assumptions Notes'!C$13/(2*1000)),G6935*D6935)</f>
        <v>1.7948749999999999E-2</v>
      </c>
    </row>
    <row r="6936" spans="1:9" x14ac:dyDescent="0.2">
      <c r="A6936" s="5">
        <v>42696.458333333336</v>
      </c>
      <c r="B6936" s="2">
        <v>1349.48</v>
      </c>
      <c r="C6936" s="10">
        <v>275.83999999999997</v>
      </c>
      <c r="D6936" s="8">
        <v>2.05E-4</v>
      </c>
      <c r="E6936" s="13">
        <f>D6936*'Assumptions Notes'!C$12</f>
        <v>7.3800000000000004E-2</v>
      </c>
      <c r="F6936" s="15">
        <f t="shared" si="216"/>
        <v>5.6547199999999992E-2</v>
      </c>
      <c r="G6936" s="10">
        <f>IF(C6936&gt;'Assumptions Notes'!C$11,'Assumptions Notes'!C$11,C6936)</f>
        <v>120</v>
      </c>
      <c r="H6936" s="15">
        <f t="shared" si="217"/>
        <v>2.46E-2</v>
      </c>
      <c r="I6936" s="2">
        <f>IF(C6936&gt;'Assumptions Notes'!C$11,-C6936*('Assumptions Notes'!C$13/(2*1000)),G6936*D6936)</f>
        <v>-0.13791999999999999</v>
      </c>
    </row>
    <row r="6937" spans="1:9" x14ac:dyDescent="0.2">
      <c r="A6937" s="5">
        <v>42696.479166666664</v>
      </c>
      <c r="B6937" s="2">
        <v>1360.76</v>
      </c>
      <c r="C6937" s="10">
        <v>299.83999999999997</v>
      </c>
      <c r="D6937" s="8">
        <v>2.1499999999999999E-4</v>
      </c>
      <c r="E6937" s="13">
        <f>D6937*'Assumptions Notes'!C$12</f>
        <v>7.7399999999999997E-2</v>
      </c>
      <c r="F6937" s="15">
        <f t="shared" si="216"/>
        <v>6.4465599999999998E-2</v>
      </c>
      <c r="G6937" s="10">
        <f>IF(C6937&gt;'Assumptions Notes'!C$11,'Assumptions Notes'!C$11,C6937)</f>
        <v>120</v>
      </c>
      <c r="H6937" s="15">
        <f t="shared" si="217"/>
        <v>2.58E-2</v>
      </c>
      <c r="I6937" s="2">
        <f>IF(C6937&gt;'Assumptions Notes'!C$11,-C6937*('Assumptions Notes'!C$13/(2*1000)),G6937*D6937)</f>
        <v>-0.14992</v>
      </c>
    </row>
    <row r="6938" spans="1:9" x14ac:dyDescent="0.2">
      <c r="A6938" s="5">
        <v>42696.5</v>
      </c>
      <c r="B6938" s="2">
        <v>1372.63</v>
      </c>
      <c r="C6938" s="10">
        <v>123.64</v>
      </c>
      <c r="D6938" s="8">
        <v>2.2499999999999999E-4</v>
      </c>
      <c r="E6938" s="13">
        <f>D6938*'Assumptions Notes'!C$12</f>
        <v>8.1000000000000003E-2</v>
      </c>
      <c r="F6938" s="15">
        <f t="shared" si="216"/>
        <v>2.7819E-2</v>
      </c>
      <c r="G6938" s="10">
        <f>IF(C6938&gt;'Assumptions Notes'!C$11,'Assumptions Notes'!C$11,C6938)</f>
        <v>120</v>
      </c>
      <c r="H6938" s="15">
        <f t="shared" si="217"/>
        <v>2.7E-2</v>
      </c>
      <c r="I6938" s="2">
        <f>IF(C6938&gt;'Assumptions Notes'!C$11,-C6938*('Assumptions Notes'!C$13/(2*1000)),G6938*D6938)</f>
        <v>-6.182E-2</v>
      </c>
    </row>
    <row r="6939" spans="1:9" x14ac:dyDescent="0.2">
      <c r="A6939" s="5">
        <v>42696.520833333336</v>
      </c>
      <c r="B6939" s="2">
        <v>1343.61</v>
      </c>
      <c r="C6939" s="10">
        <v>234</v>
      </c>
      <c r="D6939" s="8">
        <v>2.1250000000000002E-4</v>
      </c>
      <c r="E6939" s="13">
        <f>D6939*'Assumptions Notes'!C$12</f>
        <v>7.6500000000000012E-2</v>
      </c>
      <c r="F6939" s="15">
        <f t="shared" si="216"/>
        <v>4.9725000000000005E-2</v>
      </c>
      <c r="G6939" s="10">
        <f>IF(C6939&gt;'Assumptions Notes'!C$11,'Assumptions Notes'!C$11,C6939)</f>
        <v>120</v>
      </c>
      <c r="H6939" s="15">
        <f t="shared" si="217"/>
        <v>2.5500000000000002E-2</v>
      </c>
      <c r="I6939" s="2">
        <f>IF(C6939&gt;'Assumptions Notes'!C$11,-C6939*('Assumptions Notes'!C$13/(2*1000)),G6939*D6939)</f>
        <v>-0.11700000000000001</v>
      </c>
    </row>
    <row r="6940" spans="1:9" x14ac:dyDescent="0.2">
      <c r="A6940" s="5">
        <v>42696.541666666664</v>
      </c>
      <c r="B6940" s="2">
        <v>1374.52</v>
      </c>
      <c r="C6940" s="10">
        <v>128.66999999999999</v>
      </c>
      <c r="D6940" s="8">
        <v>2.0000000000000001E-4</v>
      </c>
      <c r="E6940" s="13">
        <f>D6940*'Assumptions Notes'!C$12</f>
        <v>7.2000000000000008E-2</v>
      </c>
      <c r="F6940" s="15">
        <f t="shared" si="216"/>
        <v>2.5734E-2</v>
      </c>
      <c r="G6940" s="10">
        <f>IF(C6940&gt;'Assumptions Notes'!C$11,'Assumptions Notes'!C$11,C6940)</f>
        <v>120</v>
      </c>
      <c r="H6940" s="15">
        <f t="shared" si="217"/>
        <v>2.4E-2</v>
      </c>
      <c r="I6940" s="2">
        <f>IF(C6940&gt;'Assumptions Notes'!C$11,-C6940*('Assumptions Notes'!C$13/(2*1000)),G6940*D6940)</f>
        <v>-6.4334999999999989E-2</v>
      </c>
    </row>
    <row r="6941" spans="1:9" x14ac:dyDescent="0.2">
      <c r="A6941" s="5">
        <v>42696.5625</v>
      </c>
      <c r="B6941" s="2">
        <v>1409.81</v>
      </c>
      <c r="C6941" s="10">
        <v>117.9</v>
      </c>
      <c r="D6941" s="8">
        <v>1.975E-4</v>
      </c>
      <c r="E6941" s="13">
        <f>D6941*'Assumptions Notes'!C$12</f>
        <v>7.1099999999999997E-2</v>
      </c>
      <c r="F6941" s="15">
        <f t="shared" si="216"/>
        <v>2.328525E-2</v>
      </c>
      <c r="G6941" s="10">
        <f>IF(C6941&gt;'Assumptions Notes'!C$11,'Assumptions Notes'!C$11,C6941)</f>
        <v>117.9</v>
      </c>
      <c r="H6941" s="15">
        <f t="shared" si="217"/>
        <v>2.328525E-2</v>
      </c>
      <c r="I6941" s="2">
        <f>IF(C6941&gt;'Assumptions Notes'!C$11,-C6941*('Assumptions Notes'!C$13/(2*1000)),G6941*D6941)</f>
        <v>2.328525E-2</v>
      </c>
    </row>
    <row r="6942" spans="1:9" x14ac:dyDescent="0.2">
      <c r="A6942" s="5">
        <v>42696.583333333336</v>
      </c>
      <c r="B6942" s="2">
        <v>1401.34</v>
      </c>
      <c r="C6942" s="10">
        <v>104.42</v>
      </c>
      <c r="D6942" s="8">
        <v>1.95E-4</v>
      </c>
      <c r="E6942" s="13">
        <f>D6942*'Assumptions Notes'!C$12</f>
        <v>7.0199999999999999E-2</v>
      </c>
      <c r="F6942" s="15">
        <f t="shared" si="216"/>
        <v>2.0361899999999999E-2</v>
      </c>
      <c r="G6942" s="10">
        <f>IF(C6942&gt;'Assumptions Notes'!C$11,'Assumptions Notes'!C$11,C6942)</f>
        <v>104.42</v>
      </c>
      <c r="H6942" s="15">
        <f t="shared" si="217"/>
        <v>2.0361899999999999E-2</v>
      </c>
      <c r="I6942" s="2">
        <f>IF(C6942&gt;'Assumptions Notes'!C$11,-C6942*('Assumptions Notes'!C$13/(2*1000)),G6942*D6942)</f>
        <v>2.0361899999999999E-2</v>
      </c>
    </row>
    <row r="6943" spans="1:9" x14ac:dyDescent="0.2">
      <c r="A6943" s="5">
        <v>42696.604166666664</v>
      </c>
      <c r="B6943" s="2">
        <v>1383.38</v>
      </c>
      <c r="C6943" s="10">
        <v>-184.53</v>
      </c>
      <c r="D6943" s="8">
        <v>1.9625E-4</v>
      </c>
      <c r="E6943" s="13">
        <f>D6943*'Assumptions Notes'!C$12</f>
        <v>7.0650000000000004E-2</v>
      </c>
      <c r="F6943" s="15">
        <f t="shared" si="216"/>
        <v>-3.6214012500000003E-2</v>
      </c>
      <c r="G6943" s="10">
        <f>IF(C6943&gt;'Assumptions Notes'!C$11,'Assumptions Notes'!C$11,C6943)</f>
        <v>-184.53</v>
      </c>
      <c r="H6943" s="15">
        <f t="shared" si="217"/>
        <v>-3.6214012500000003E-2</v>
      </c>
      <c r="I6943" s="2">
        <f>IF(C6943&gt;'Assumptions Notes'!C$11,-C6943*('Assumptions Notes'!C$13/(2*1000)),G6943*D6943)</f>
        <v>-3.6214012500000003E-2</v>
      </c>
    </row>
    <row r="6944" spans="1:9" x14ac:dyDescent="0.2">
      <c r="A6944" s="5">
        <v>42696.625</v>
      </c>
      <c r="B6944" s="2">
        <v>1386.03</v>
      </c>
      <c r="C6944" s="10">
        <v>79.650000000000006</v>
      </c>
      <c r="D6944" s="8">
        <v>1.975E-4</v>
      </c>
      <c r="E6944" s="13">
        <f>D6944*'Assumptions Notes'!C$12</f>
        <v>7.1099999999999997E-2</v>
      </c>
      <c r="F6944" s="15">
        <f t="shared" si="216"/>
        <v>1.5730875000000002E-2</v>
      </c>
      <c r="G6944" s="10">
        <f>IF(C6944&gt;'Assumptions Notes'!C$11,'Assumptions Notes'!C$11,C6944)</f>
        <v>79.650000000000006</v>
      </c>
      <c r="H6944" s="15">
        <f t="shared" si="217"/>
        <v>1.5730875000000002E-2</v>
      </c>
      <c r="I6944" s="2">
        <f>IF(C6944&gt;'Assumptions Notes'!C$11,-C6944*('Assumptions Notes'!C$13/(2*1000)),G6944*D6944)</f>
        <v>1.5730875000000002E-2</v>
      </c>
    </row>
    <row r="6945" spans="1:9" x14ac:dyDescent="0.2">
      <c r="A6945" s="5">
        <v>42696.645833333336</v>
      </c>
      <c r="B6945" s="2">
        <v>1367.5</v>
      </c>
      <c r="C6945" s="10">
        <v>44.05</v>
      </c>
      <c r="D6945" s="8">
        <v>2.2124999999999998E-4</v>
      </c>
      <c r="E6945" s="13">
        <f>D6945*'Assumptions Notes'!C$12</f>
        <v>7.9649999999999999E-2</v>
      </c>
      <c r="F6945" s="15">
        <f t="shared" si="216"/>
        <v>9.7460624999999995E-3</v>
      </c>
      <c r="G6945" s="10">
        <f>IF(C6945&gt;'Assumptions Notes'!C$11,'Assumptions Notes'!C$11,C6945)</f>
        <v>44.05</v>
      </c>
      <c r="H6945" s="15">
        <f t="shared" si="217"/>
        <v>9.7460624999999995E-3</v>
      </c>
      <c r="I6945" s="2">
        <f>IF(C6945&gt;'Assumptions Notes'!C$11,-C6945*('Assumptions Notes'!C$13/(2*1000)),G6945*D6945)</f>
        <v>9.7460624999999995E-3</v>
      </c>
    </row>
    <row r="6946" spans="1:9" x14ac:dyDescent="0.2">
      <c r="A6946" s="5">
        <v>42696.666666666664</v>
      </c>
      <c r="B6946" s="2">
        <v>1398.77</v>
      </c>
      <c r="C6946" s="10">
        <v>109.52</v>
      </c>
      <c r="D6946" s="8">
        <v>2.4499999999999999E-4</v>
      </c>
      <c r="E6946" s="13">
        <f>D6946*'Assumptions Notes'!C$12</f>
        <v>8.8200000000000001E-2</v>
      </c>
      <c r="F6946" s="15">
        <f t="shared" si="216"/>
        <v>2.6832399999999999E-2</v>
      </c>
      <c r="G6946" s="10">
        <f>IF(C6946&gt;'Assumptions Notes'!C$11,'Assumptions Notes'!C$11,C6946)</f>
        <v>109.52</v>
      </c>
      <c r="H6946" s="15">
        <f t="shared" si="217"/>
        <v>2.6832399999999999E-2</v>
      </c>
      <c r="I6946" s="2">
        <f>IF(C6946&gt;'Assumptions Notes'!C$11,-C6946*('Assumptions Notes'!C$13/(2*1000)),G6946*D6946)</f>
        <v>2.6832399999999999E-2</v>
      </c>
    </row>
    <row r="6947" spans="1:9" x14ac:dyDescent="0.2">
      <c r="A6947" s="5">
        <v>42696.6875</v>
      </c>
      <c r="B6947" s="2">
        <v>1402.82</v>
      </c>
      <c r="C6947" s="10">
        <v>60.6</v>
      </c>
      <c r="D6947" s="8">
        <v>2.7E-4</v>
      </c>
      <c r="E6947" s="13">
        <f>D6947*'Assumptions Notes'!C$12</f>
        <v>9.7199999999999995E-2</v>
      </c>
      <c r="F6947" s="15">
        <f t="shared" si="216"/>
        <v>1.6362000000000002E-2</v>
      </c>
      <c r="G6947" s="10">
        <f>IF(C6947&gt;'Assumptions Notes'!C$11,'Assumptions Notes'!C$11,C6947)</f>
        <v>60.6</v>
      </c>
      <c r="H6947" s="15">
        <f t="shared" si="217"/>
        <v>1.6362000000000002E-2</v>
      </c>
      <c r="I6947" s="2">
        <f>IF(C6947&gt;'Assumptions Notes'!C$11,-C6947*('Assumptions Notes'!C$13/(2*1000)),G6947*D6947)</f>
        <v>1.6362000000000002E-2</v>
      </c>
    </row>
    <row r="6948" spans="1:9" x14ac:dyDescent="0.2">
      <c r="A6948" s="5">
        <v>42696.708333333336</v>
      </c>
      <c r="B6948" s="2">
        <v>1428.4</v>
      </c>
      <c r="C6948" s="10">
        <v>63.08</v>
      </c>
      <c r="D6948" s="8">
        <v>2.9500000000000001E-4</v>
      </c>
      <c r="E6948" s="13">
        <f>D6948*'Assumptions Notes'!C$12</f>
        <v>0.1062</v>
      </c>
      <c r="F6948" s="15">
        <f t="shared" si="216"/>
        <v>1.8608599999999999E-2</v>
      </c>
      <c r="G6948" s="10">
        <f>IF(C6948&gt;'Assumptions Notes'!C$11,'Assumptions Notes'!C$11,C6948)</f>
        <v>63.08</v>
      </c>
      <c r="H6948" s="15">
        <f t="shared" si="217"/>
        <v>1.8608599999999999E-2</v>
      </c>
      <c r="I6948" s="2">
        <f>IF(C6948&gt;'Assumptions Notes'!C$11,-C6948*('Assumptions Notes'!C$13/(2*1000)),G6948*D6948)</f>
        <v>1.8608599999999999E-2</v>
      </c>
    </row>
    <row r="6949" spans="1:9" x14ac:dyDescent="0.2">
      <c r="A6949" s="5">
        <v>42696.729166666664</v>
      </c>
      <c r="B6949" s="2">
        <v>1418.53</v>
      </c>
      <c r="C6949" s="10">
        <v>80.290000000000006</v>
      </c>
      <c r="D6949" s="8">
        <v>2.9750000000000002E-4</v>
      </c>
      <c r="E6949" s="13">
        <f>D6949*'Assumptions Notes'!C$12</f>
        <v>0.1071</v>
      </c>
      <c r="F6949" s="15">
        <f t="shared" si="216"/>
        <v>2.3886275000000002E-2</v>
      </c>
      <c r="G6949" s="10">
        <f>IF(C6949&gt;'Assumptions Notes'!C$11,'Assumptions Notes'!C$11,C6949)</f>
        <v>80.290000000000006</v>
      </c>
      <c r="H6949" s="15">
        <f t="shared" si="217"/>
        <v>2.3886275000000002E-2</v>
      </c>
      <c r="I6949" s="2">
        <f>IF(C6949&gt;'Assumptions Notes'!C$11,-C6949*('Assumptions Notes'!C$13/(2*1000)),G6949*D6949)</f>
        <v>2.3886275000000002E-2</v>
      </c>
    </row>
    <row r="6950" spans="1:9" x14ac:dyDescent="0.2">
      <c r="A6950" s="5">
        <v>42696.75</v>
      </c>
      <c r="B6950" s="2">
        <v>1397.52</v>
      </c>
      <c r="C6950" s="10">
        <v>72.319999999999993</v>
      </c>
      <c r="D6950" s="8">
        <v>2.9999999999999997E-4</v>
      </c>
      <c r="E6950" s="13">
        <f>D6950*'Assumptions Notes'!C$12</f>
        <v>0.10799999999999998</v>
      </c>
      <c r="F6950" s="15">
        <f t="shared" si="216"/>
        <v>2.1695999999999997E-2</v>
      </c>
      <c r="G6950" s="10">
        <f>IF(C6950&gt;'Assumptions Notes'!C$11,'Assumptions Notes'!C$11,C6950)</f>
        <v>72.319999999999993</v>
      </c>
      <c r="H6950" s="15">
        <f t="shared" si="217"/>
        <v>2.1695999999999997E-2</v>
      </c>
      <c r="I6950" s="2">
        <f>IF(C6950&gt;'Assumptions Notes'!C$11,-C6950*('Assumptions Notes'!C$13/(2*1000)),G6950*D6950)</f>
        <v>2.1695999999999997E-2</v>
      </c>
    </row>
    <row r="6951" spans="1:9" x14ac:dyDescent="0.2">
      <c r="A6951" s="5">
        <v>42696.770833333336</v>
      </c>
      <c r="B6951" s="2">
        <v>1392.35</v>
      </c>
      <c r="C6951" s="10">
        <v>86.03</v>
      </c>
      <c r="D6951" s="8">
        <v>2.9999999999999997E-4</v>
      </c>
      <c r="E6951" s="13">
        <f>D6951*'Assumptions Notes'!C$12</f>
        <v>0.10799999999999998</v>
      </c>
      <c r="F6951" s="15">
        <f t="shared" si="216"/>
        <v>2.5808999999999999E-2</v>
      </c>
      <c r="G6951" s="10">
        <f>IF(C6951&gt;'Assumptions Notes'!C$11,'Assumptions Notes'!C$11,C6951)</f>
        <v>86.03</v>
      </c>
      <c r="H6951" s="15">
        <f t="shared" si="217"/>
        <v>2.5808999999999999E-2</v>
      </c>
      <c r="I6951" s="2">
        <f>IF(C6951&gt;'Assumptions Notes'!C$11,-C6951*('Assumptions Notes'!C$13/(2*1000)),G6951*D6951)</f>
        <v>2.5808999999999999E-2</v>
      </c>
    </row>
    <row r="6952" spans="1:9" x14ac:dyDescent="0.2">
      <c r="A6952" s="5">
        <v>42696.791666666664</v>
      </c>
      <c r="B6952" s="2">
        <v>1364.44</v>
      </c>
      <c r="C6952" s="10">
        <v>58.02</v>
      </c>
      <c r="D6952" s="8">
        <v>2.9999999999999997E-4</v>
      </c>
      <c r="E6952" s="13">
        <f>D6952*'Assumptions Notes'!C$12</f>
        <v>0.10799999999999998</v>
      </c>
      <c r="F6952" s="15">
        <f t="shared" si="216"/>
        <v>1.7405999999999998E-2</v>
      </c>
      <c r="G6952" s="10">
        <f>IF(C6952&gt;'Assumptions Notes'!C$11,'Assumptions Notes'!C$11,C6952)</f>
        <v>58.02</v>
      </c>
      <c r="H6952" s="15">
        <f t="shared" si="217"/>
        <v>1.7405999999999998E-2</v>
      </c>
      <c r="I6952" s="2">
        <f>IF(C6952&gt;'Assumptions Notes'!C$11,-C6952*('Assumptions Notes'!C$13/(2*1000)),G6952*D6952)</f>
        <v>1.7405999999999998E-2</v>
      </c>
    </row>
    <row r="6953" spans="1:9" x14ac:dyDescent="0.2">
      <c r="A6953" s="5">
        <v>42696.8125</v>
      </c>
      <c r="B6953" s="2">
        <v>1377.44</v>
      </c>
      <c r="C6953" s="10">
        <v>59.99</v>
      </c>
      <c r="D6953" s="8">
        <v>2.9750000000000002E-4</v>
      </c>
      <c r="E6953" s="13">
        <f>D6953*'Assumptions Notes'!C$12</f>
        <v>0.1071</v>
      </c>
      <c r="F6953" s="15">
        <f t="shared" si="216"/>
        <v>1.7847025000000002E-2</v>
      </c>
      <c r="G6953" s="10">
        <f>IF(C6953&gt;'Assumptions Notes'!C$11,'Assumptions Notes'!C$11,C6953)</f>
        <v>59.99</v>
      </c>
      <c r="H6953" s="15">
        <f t="shared" si="217"/>
        <v>1.7847025000000002E-2</v>
      </c>
      <c r="I6953" s="2">
        <f>IF(C6953&gt;'Assumptions Notes'!C$11,-C6953*('Assumptions Notes'!C$13/(2*1000)),G6953*D6953)</f>
        <v>1.7847025000000002E-2</v>
      </c>
    </row>
    <row r="6954" spans="1:9" x14ac:dyDescent="0.2">
      <c r="A6954" s="5">
        <v>42696.833333333336</v>
      </c>
      <c r="B6954" s="2">
        <v>1389.88</v>
      </c>
      <c r="C6954" s="10">
        <v>44.44</v>
      </c>
      <c r="D6954" s="8">
        <v>2.9500000000000001E-4</v>
      </c>
      <c r="E6954" s="13">
        <f>D6954*'Assumptions Notes'!C$12</f>
        <v>0.1062</v>
      </c>
      <c r="F6954" s="15">
        <f t="shared" si="216"/>
        <v>1.31098E-2</v>
      </c>
      <c r="G6954" s="10">
        <f>IF(C6954&gt;'Assumptions Notes'!C$11,'Assumptions Notes'!C$11,C6954)</f>
        <v>44.44</v>
      </c>
      <c r="H6954" s="15">
        <f t="shared" si="217"/>
        <v>1.31098E-2</v>
      </c>
      <c r="I6954" s="2">
        <f>IF(C6954&gt;'Assumptions Notes'!C$11,-C6954*('Assumptions Notes'!C$13/(2*1000)),G6954*D6954)</f>
        <v>1.31098E-2</v>
      </c>
    </row>
    <row r="6955" spans="1:9" x14ac:dyDescent="0.2">
      <c r="A6955" s="5">
        <v>42696.854166666664</v>
      </c>
      <c r="B6955" s="2">
        <v>1403.44</v>
      </c>
      <c r="C6955" s="10">
        <v>39.43</v>
      </c>
      <c r="D6955" s="8">
        <v>2.9E-4</v>
      </c>
      <c r="E6955" s="13">
        <f>D6955*'Assumptions Notes'!C$12</f>
        <v>0.10440000000000001</v>
      </c>
      <c r="F6955" s="15">
        <f t="shared" si="216"/>
        <v>1.1434700000000001E-2</v>
      </c>
      <c r="G6955" s="10">
        <f>IF(C6955&gt;'Assumptions Notes'!C$11,'Assumptions Notes'!C$11,C6955)</f>
        <v>39.43</v>
      </c>
      <c r="H6955" s="15">
        <f t="shared" si="217"/>
        <v>1.1434700000000001E-2</v>
      </c>
      <c r="I6955" s="2">
        <f>IF(C6955&gt;'Assumptions Notes'!C$11,-C6955*('Assumptions Notes'!C$13/(2*1000)),G6955*D6955)</f>
        <v>1.1434700000000001E-2</v>
      </c>
    </row>
    <row r="6956" spans="1:9" x14ac:dyDescent="0.2">
      <c r="A6956" s="5">
        <v>42696.875</v>
      </c>
      <c r="B6956" s="2">
        <v>1371.89</v>
      </c>
      <c r="C6956" s="10">
        <v>49.75</v>
      </c>
      <c r="D6956" s="8">
        <v>2.8499999999999999E-4</v>
      </c>
      <c r="E6956" s="13">
        <f>D6956*'Assumptions Notes'!C$12</f>
        <v>0.1026</v>
      </c>
      <c r="F6956" s="15">
        <f t="shared" si="216"/>
        <v>1.4178749999999999E-2</v>
      </c>
      <c r="G6956" s="10">
        <f>IF(C6956&gt;'Assumptions Notes'!C$11,'Assumptions Notes'!C$11,C6956)</f>
        <v>49.75</v>
      </c>
      <c r="H6956" s="15">
        <f t="shared" si="217"/>
        <v>1.4178749999999999E-2</v>
      </c>
      <c r="I6956" s="2">
        <f>IF(C6956&gt;'Assumptions Notes'!C$11,-C6956*('Assumptions Notes'!C$13/(2*1000)),G6956*D6956)</f>
        <v>1.4178749999999999E-2</v>
      </c>
    </row>
    <row r="6957" spans="1:9" x14ac:dyDescent="0.2">
      <c r="A6957" s="5">
        <v>42696.895833333336</v>
      </c>
      <c r="B6957" s="2">
        <v>1304.52</v>
      </c>
      <c r="C6957" s="10">
        <v>43.14</v>
      </c>
      <c r="D6957" s="8">
        <v>2.7E-4</v>
      </c>
      <c r="E6957" s="13">
        <f>D6957*'Assumptions Notes'!C$12</f>
        <v>9.7199999999999995E-2</v>
      </c>
      <c r="F6957" s="15">
        <f t="shared" si="216"/>
        <v>1.16478E-2</v>
      </c>
      <c r="G6957" s="10">
        <f>IF(C6957&gt;'Assumptions Notes'!C$11,'Assumptions Notes'!C$11,C6957)</f>
        <v>43.14</v>
      </c>
      <c r="H6957" s="15">
        <f t="shared" si="217"/>
        <v>1.16478E-2</v>
      </c>
      <c r="I6957" s="2">
        <f>IF(C6957&gt;'Assumptions Notes'!C$11,-C6957*('Assumptions Notes'!C$13/(2*1000)),G6957*D6957)</f>
        <v>1.16478E-2</v>
      </c>
    </row>
    <row r="6958" spans="1:9" x14ac:dyDescent="0.2">
      <c r="A6958" s="5">
        <v>42696.916666666664</v>
      </c>
      <c r="B6958" s="2">
        <v>1230.9000000000001</v>
      </c>
      <c r="C6958" s="10">
        <v>31.64</v>
      </c>
      <c r="D6958" s="8">
        <v>2.5500000000000002E-4</v>
      </c>
      <c r="E6958" s="13">
        <f>D6958*'Assumptions Notes'!C$12</f>
        <v>9.1800000000000007E-2</v>
      </c>
      <c r="F6958" s="15">
        <f t="shared" si="216"/>
        <v>8.0682000000000011E-3</v>
      </c>
      <c r="G6958" s="10">
        <f>IF(C6958&gt;'Assumptions Notes'!C$11,'Assumptions Notes'!C$11,C6958)</f>
        <v>31.64</v>
      </c>
      <c r="H6958" s="15">
        <f t="shared" si="217"/>
        <v>8.0682000000000011E-3</v>
      </c>
      <c r="I6958" s="2">
        <f>IF(C6958&gt;'Assumptions Notes'!C$11,-C6958*('Assumptions Notes'!C$13/(2*1000)),G6958*D6958)</f>
        <v>8.0682000000000011E-3</v>
      </c>
    </row>
    <row r="6959" spans="1:9" x14ac:dyDescent="0.2">
      <c r="A6959" s="5">
        <v>42696.9375</v>
      </c>
      <c r="B6959" s="2">
        <v>1136.56</v>
      </c>
      <c r="C6959" s="10">
        <v>47.86</v>
      </c>
      <c r="D6959" s="8">
        <v>2.1250000000000002E-4</v>
      </c>
      <c r="E6959" s="13">
        <f>D6959*'Assumptions Notes'!C$12</f>
        <v>7.6500000000000012E-2</v>
      </c>
      <c r="F6959" s="15">
        <f t="shared" si="216"/>
        <v>1.017025E-2</v>
      </c>
      <c r="G6959" s="10">
        <f>IF(C6959&gt;'Assumptions Notes'!C$11,'Assumptions Notes'!C$11,C6959)</f>
        <v>47.86</v>
      </c>
      <c r="H6959" s="15">
        <f t="shared" si="217"/>
        <v>1.017025E-2</v>
      </c>
      <c r="I6959" s="2">
        <f>IF(C6959&gt;'Assumptions Notes'!C$11,-C6959*('Assumptions Notes'!C$13/(2*1000)),G6959*D6959)</f>
        <v>1.017025E-2</v>
      </c>
    </row>
    <row r="6960" spans="1:9" x14ac:dyDescent="0.2">
      <c r="A6960" s="5">
        <v>42696.958333333336</v>
      </c>
      <c r="B6960" s="2">
        <v>1105.46</v>
      </c>
      <c r="C6960" s="10">
        <v>42.19</v>
      </c>
      <c r="D6960" s="8">
        <v>1.7000000000000001E-4</v>
      </c>
      <c r="E6960" s="13">
        <f>D6960*'Assumptions Notes'!C$12</f>
        <v>6.1200000000000004E-2</v>
      </c>
      <c r="F6960" s="15">
        <f t="shared" si="216"/>
        <v>7.1723000000000004E-3</v>
      </c>
      <c r="G6960" s="10">
        <f>IF(C6960&gt;'Assumptions Notes'!C$11,'Assumptions Notes'!C$11,C6960)</f>
        <v>42.19</v>
      </c>
      <c r="H6960" s="15">
        <f t="shared" si="217"/>
        <v>7.1723000000000004E-3</v>
      </c>
      <c r="I6960" s="2">
        <f>IF(C6960&gt;'Assumptions Notes'!C$11,-C6960*('Assumptions Notes'!C$13/(2*1000)),G6960*D6960)</f>
        <v>7.1723000000000004E-3</v>
      </c>
    </row>
    <row r="6961" spans="1:9" x14ac:dyDescent="0.2">
      <c r="A6961" s="5">
        <v>42696.979166666664</v>
      </c>
      <c r="B6961" s="2">
        <v>1127.26</v>
      </c>
      <c r="C6961" s="10">
        <v>41.48</v>
      </c>
      <c r="D6961" s="8">
        <v>1.5000000000000001E-4</v>
      </c>
      <c r="E6961" s="13">
        <f>D6961*'Assumptions Notes'!C$12</f>
        <v>5.4000000000000006E-2</v>
      </c>
      <c r="F6961" s="15">
        <f t="shared" si="216"/>
        <v>6.2220000000000001E-3</v>
      </c>
      <c r="G6961" s="10">
        <f>IF(C6961&gt;'Assumptions Notes'!C$11,'Assumptions Notes'!C$11,C6961)</f>
        <v>41.48</v>
      </c>
      <c r="H6961" s="15">
        <f t="shared" si="217"/>
        <v>6.2220000000000001E-3</v>
      </c>
      <c r="I6961" s="2">
        <f>IF(C6961&gt;'Assumptions Notes'!C$11,-C6961*('Assumptions Notes'!C$13/(2*1000)),G6961*D6961)</f>
        <v>6.2220000000000001E-3</v>
      </c>
    </row>
    <row r="6962" spans="1:9" x14ac:dyDescent="0.2">
      <c r="A6962" s="5">
        <v>42697</v>
      </c>
      <c r="B6962" s="2">
        <v>1330.81</v>
      </c>
      <c r="C6962" s="10">
        <v>46.58</v>
      </c>
      <c r="D6962" s="8">
        <v>1.2999999999999999E-4</v>
      </c>
      <c r="E6962" s="13">
        <f>D6962*'Assumptions Notes'!C$12</f>
        <v>4.6799999999999994E-2</v>
      </c>
      <c r="F6962" s="15">
        <f t="shared" si="216"/>
        <v>6.055399999999999E-3</v>
      </c>
      <c r="G6962" s="10">
        <f>IF(C6962&gt;'Assumptions Notes'!C$11,'Assumptions Notes'!C$11,C6962)</f>
        <v>46.58</v>
      </c>
      <c r="H6962" s="15">
        <f t="shared" si="217"/>
        <v>6.055399999999999E-3</v>
      </c>
      <c r="I6962" s="2">
        <f>IF(C6962&gt;'Assumptions Notes'!C$11,-C6962*('Assumptions Notes'!C$13/(2*1000)),G6962*D6962)</f>
        <v>6.055399999999999E-3</v>
      </c>
    </row>
    <row r="6963" spans="1:9" x14ac:dyDescent="0.2">
      <c r="A6963" s="5">
        <v>42697.020833333336</v>
      </c>
      <c r="B6963" s="2">
        <v>1279.49</v>
      </c>
      <c r="C6963" s="10">
        <v>60.81</v>
      </c>
      <c r="D6963" s="8">
        <v>1.175E-4</v>
      </c>
      <c r="E6963" s="13">
        <f>D6963*'Assumptions Notes'!C$12</f>
        <v>4.2299999999999997E-2</v>
      </c>
      <c r="F6963" s="15">
        <f t="shared" si="216"/>
        <v>7.1451750000000001E-3</v>
      </c>
      <c r="G6963" s="10">
        <f>IF(C6963&gt;'Assumptions Notes'!C$11,'Assumptions Notes'!C$11,C6963)</f>
        <v>60.81</v>
      </c>
      <c r="H6963" s="15">
        <f t="shared" si="217"/>
        <v>7.1451750000000001E-3</v>
      </c>
      <c r="I6963" s="2">
        <f>IF(C6963&gt;'Assumptions Notes'!C$11,-C6963*('Assumptions Notes'!C$13/(2*1000)),G6963*D6963)</f>
        <v>7.1451750000000001E-3</v>
      </c>
    </row>
    <row r="6964" spans="1:9" x14ac:dyDescent="0.2">
      <c r="A6964" s="5">
        <v>42697.041666666664</v>
      </c>
      <c r="B6964" s="2">
        <v>1224.96</v>
      </c>
      <c r="C6964" s="10">
        <v>57.67</v>
      </c>
      <c r="D6964" s="8">
        <v>1.05E-4</v>
      </c>
      <c r="E6964" s="13">
        <f>D6964*'Assumptions Notes'!C$12</f>
        <v>3.78E-2</v>
      </c>
      <c r="F6964" s="15">
        <f t="shared" si="216"/>
        <v>6.0553500000000001E-3</v>
      </c>
      <c r="G6964" s="10">
        <f>IF(C6964&gt;'Assumptions Notes'!C$11,'Assumptions Notes'!C$11,C6964)</f>
        <v>57.67</v>
      </c>
      <c r="H6964" s="15">
        <f t="shared" si="217"/>
        <v>6.0553500000000001E-3</v>
      </c>
      <c r="I6964" s="2">
        <f>IF(C6964&gt;'Assumptions Notes'!C$11,-C6964*('Assumptions Notes'!C$13/(2*1000)),G6964*D6964)</f>
        <v>6.0553500000000001E-3</v>
      </c>
    </row>
    <row r="6965" spans="1:9" x14ac:dyDescent="0.2">
      <c r="A6965" s="5">
        <v>42697.0625</v>
      </c>
      <c r="B6965" s="2">
        <v>1148.79</v>
      </c>
      <c r="C6965" s="10">
        <v>45.56</v>
      </c>
      <c r="D6965" s="8">
        <v>1.025E-4</v>
      </c>
      <c r="E6965" s="13">
        <f>D6965*'Assumptions Notes'!C$12</f>
        <v>3.6900000000000002E-2</v>
      </c>
      <c r="F6965" s="15">
        <f t="shared" si="216"/>
        <v>4.6699000000000003E-3</v>
      </c>
      <c r="G6965" s="10">
        <f>IF(C6965&gt;'Assumptions Notes'!C$11,'Assumptions Notes'!C$11,C6965)</f>
        <v>45.56</v>
      </c>
      <c r="H6965" s="15">
        <f t="shared" si="217"/>
        <v>4.6699000000000003E-3</v>
      </c>
      <c r="I6965" s="2">
        <f>IF(C6965&gt;'Assumptions Notes'!C$11,-C6965*('Assumptions Notes'!C$13/(2*1000)),G6965*D6965)</f>
        <v>4.6699000000000003E-3</v>
      </c>
    </row>
    <row r="6966" spans="1:9" x14ac:dyDescent="0.2">
      <c r="A6966" s="5">
        <v>42697.083333333336</v>
      </c>
      <c r="B6966" s="2">
        <v>1115.96</v>
      </c>
      <c r="C6966" s="10">
        <v>45.94</v>
      </c>
      <c r="D6966" s="8">
        <v>1E-4</v>
      </c>
      <c r="E6966" s="13">
        <f>D6966*'Assumptions Notes'!C$12</f>
        <v>3.6000000000000004E-2</v>
      </c>
      <c r="F6966" s="15">
        <f t="shared" si="216"/>
        <v>4.594E-3</v>
      </c>
      <c r="G6966" s="10">
        <f>IF(C6966&gt;'Assumptions Notes'!C$11,'Assumptions Notes'!C$11,C6966)</f>
        <v>45.94</v>
      </c>
      <c r="H6966" s="15">
        <f t="shared" si="217"/>
        <v>4.594E-3</v>
      </c>
      <c r="I6966" s="2">
        <f>IF(C6966&gt;'Assumptions Notes'!C$11,-C6966*('Assumptions Notes'!C$13/(2*1000)),G6966*D6966)</f>
        <v>4.594E-3</v>
      </c>
    </row>
    <row r="6967" spans="1:9" x14ac:dyDescent="0.2">
      <c r="A6967" s="5">
        <v>42697.104166666664</v>
      </c>
      <c r="B6967" s="2">
        <v>1095.7</v>
      </c>
      <c r="C6967" s="10">
        <v>44.44</v>
      </c>
      <c r="D6967" s="8">
        <v>9.8750000000000002E-5</v>
      </c>
      <c r="E6967" s="13">
        <f>D6967*'Assumptions Notes'!C$12</f>
        <v>3.5549999999999998E-2</v>
      </c>
      <c r="F6967" s="15">
        <f t="shared" si="216"/>
        <v>4.3884499999999995E-3</v>
      </c>
      <c r="G6967" s="10">
        <f>IF(C6967&gt;'Assumptions Notes'!C$11,'Assumptions Notes'!C$11,C6967)</f>
        <v>44.44</v>
      </c>
      <c r="H6967" s="15">
        <f t="shared" si="217"/>
        <v>4.3884499999999995E-3</v>
      </c>
      <c r="I6967" s="2">
        <f>IF(C6967&gt;'Assumptions Notes'!C$11,-C6967*('Assumptions Notes'!C$13/(2*1000)),G6967*D6967)</f>
        <v>4.3884499999999995E-3</v>
      </c>
    </row>
    <row r="6968" spans="1:9" x14ac:dyDescent="0.2">
      <c r="A6968" s="5">
        <v>42697.125</v>
      </c>
      <c r="B6968" s="2">
        <v>1041.73</v>
      </c>
      <c r="C6968" s="10">
        <v>36.33</v>
      </c>
      <c r="D6968" s="8">
        <v>9.7499999999999998E-5</v>
      </c>
      <c r="E6968" s="13">
        <f>D6968*'Assumptions Notes'!C$12</f>
        <v>3.5099999999999999E-2</v>
      </c>
      <c r="F6968" s="15">
        <f t="shared" si="216"/>
        <v>3.5421749999999998E-3</v>
      </c>
      <c r="G6968" s="10">
        <f>IF(C6968&gt;'Assumptions Notes'!C$11,'Assumptions Notes'!C$11,C6968)</f>
        <v>36.33</v>
      </c>
      <c r="H6968" s="15">
        <f t="shared" si="217"/>
        <v>3.5421749999999998E-3</v>
      </c>
      <c r="I6968" s="2">
        <f>IF(C6968&gt;'Assumptions Notes'!C$11,-C6968*('Assumptions Notes'!C$13/(2*1000)),G6968*D6968)</f>
        <v>3.5421749999999998E-3</v>
      </c>
    </row>
    <row r="6969" spans="1:9" x14ac:dyDescent="0.2">
      <c r="A6969" s="5">
        <v>42697.145833333336</v>
      </c>
      <c r="B6969" s="2">
        <v>1040.9100000000001</v>
      </c>
      <c r="C6969" s="10">
        <v>36.049999999999997</v>
      </c>
      <c r="D6969" s="8">
        <v>9.6250000000000009E-5</v>
      </c>
      <c r="E6969" s="13">
        <f>D6969*'Assumptions Notes'!C$12</f>
        <v>3.465E-2</v>
      </c>
      <c r="F6969" s="15">
        <f t="shared" si="216"/>
        <v>3.4698125000000002E-3</v>
      </c>
      <c r="G6969" s="10">
        <f>IF(C6969&gt;'Assumptions Notes'!C$11,'Assumptions Notes'!C$11,C6969)</f>
        <v>36.049999999999997</v>
      </c>
      <c r="H6969" s="15">
        <f t="shared" si="217"/>
        <v>3.4698125000000002E-3</v>
      </c>
      <c r="I6969" s="2">
        <f>IF(C6969&gt;'Assumptions Notes'!C$11,-C6969*('Assumptions Notes'!C$13/(2*1000)),G6969*D6969)</f>
        <v>3.4698125000000002E-3</v>
      </c>
    </row>
    <row r="6970" spans="1:9" x14ac:dyDescent="0.2">
      <c r="A6970" s="5">
        <v>42697.166666666664</v>
      </c>
      <c r="B6970" s="2">
        <v>1047.3499999999999</v>
      </c>
      <c r="C6970" s="10">
        <v>38.82</v>
      </c>
      <c r="D6970" s="8">
        <v>9.5000000000000005E-5</v>
      </c>
      <c r="E6970" s="13">
        <f>D6970*'Assumptions Notes'!C$12</f>
        <v>3.4200000000000001E-2</v>
      </c>
      <c r="F6970" s="15">
        <f t="shared" si="216"/>
        <v>3.6879E-3</v>
      </c>
      <c r="G6970" s="10">
        <f>IF(C6970&gt;'Assumptions Notes'!C$11,'Assumptions Notes'!C$11,C6970)</f>
        <v>38.82</v>
      </c>
      <c r="H6970" s="15">
        <f t="shared" si="217"/>
        <v>3.6879E-3</v>
      </c>
      <c r="I6970" s="2">
        <f>IF(C6970&gt;'Assumptions Notes'!C$11,-C6970*('Assumptions Notes'!C$13/(2*1000)),G6970*D6970)</f>
        <v>3.6879E-3</v>
      </c>
    </row>
    <row r="6971" spans="1:9" x14ac:dyDescent="0.2">
      <c r="A6971" s="5">
        <v>42697.1875</v>
      </c>
      <c r="B6971" s="2">
        <v>1044.6600000000001</v>
      </c>
      <c r="C6971" s="10">
        <v>39.07</v>
      </c>
      <c r="D6971" s="8">
        <v>9.6250000000000009E-5</v>
      </c>
      <c r="E6971" s="13">
        <f>D6971*'Assumptions Notes'!C$12</f>
        <v>3.465E-2</v>
      </c>
      <c r="F6971" s="15">
        <f t="shared" si="216"/>
        <v>3.7604875000000005E-3</v>
      </c>
      <c r="G6971" s="10">
        <f>IF(C6971&gt;'Assumptions Notes'!C$11,'Assumptions Notes'!C$11,C6971)</f>
        <v>39.07</v>
      </c>
      <c r="H6971" s="15">
        <f t="shared" si="217"/>
        <v>3.7604875000000005E-3</v>
      </c>
      <c r="I6971" s="2">
        <f>IF(C6971&gt;'Assumptions Notes'!C$11,-C6971*('Assumptions Notes'!C$13/(2*1000)),G6971*D6971)</f>
        <v>3.7604875000000005E-3</v>
      </c>
    </row>
    <row r="6972" spans="1:9" x14ac:dyDescent="0.2">
      <c r="A6972" s="5">
        <v>42697.208333333336</v>
      </c>
      <c r="B6972" s="2">
        <v>1070.0999999999999</v>
      </c>
      <c r="C6972" s="10">
        <v>43.98</v>
      </c>
      <c r="D6972" s="8">
        <v>9.7499999999999998E-5</v>
      </c>
      <c r="E6972" s="13">
        <f>D6972*'Assumptions Notes'!C$12</f>
        <v>3.5099999999999999E-2</v>
      </c>
      <c r="F6972" s="15">
        <f t="shared" si="216"/>
        <v>4.2880499999999998E-3</v>
      </c>
      <c r="G6972" s="10">
        <f>IF(C6972&gt;'Assumptions Notes'!C$11,'Assumptions Notes'!C$11,C6972)</f>
        <v>43.98</v>
      </c>
      <c r="H6972" s="15">
        <f t="shared" si="217"/>
        <v>4.2880499999999998E-3</v>
      </c>
      <c r="I6972" s="2">
        <f>IF(C6972&gt;'Assumptions Notes'!C$11,-C6972*('Assumptions Notes'!C$13/(2*1000)),G6972*D6972)</f>
        <v>4.2880499999999998E-3</v>
      </c>
    </row>
    <row r="6973" spans="1:9" x14ac:dyDescent="0.2">
      <c r="A6973" s="5">
        <v>42697.229166666664</v>
      </c>
      <c r="B6973" s="2">
        <v>1097.22</v>
      </c>
      <c r="C6973" s="10">
        <v>49.99</v>
      </c>
      <c r="D6973" s="8">
        <v>1.15E-4</v>
      </c>
      <c r="E6973" s="13">
        <f>D6973*'Assumptions Notes'!C$12</f>
        <v>4.1399999999999999E-2</v>
      </c>
      <c r="F6973" s="15">
        <f t="shared" si="216"/>
        <v>5.7488500000000007E-3</v>
      </c>
      <c r="G6973" s="10">
        <f>IF(C6973&gt;'Assumptions Notes'!C$11,'Assumptions Notes'!C$11,C6973)</f>
        <v>49.99</v>
      </c>
      <c r="H6973" s="15">
        <f t="shared" si="217"/>
        <v>5.7488500000000007E-3</v>
      </c>
      <c r="I6973" s="2">
        <f>IF(C6973&gt;'Assumptions Notes'!C$11,-C6973*('Assumptions Notes'!C$13/(2*1000)),G6973*D6973)</f>
        <v>5.7488500000000007E-3</v>
      </c>
    </row>
    <row r="6974" spans="1:9" x14ac:dyDescent="0.2">
      <c r="A6974" s="5">
        <v>42697.25</v>
      </c>
      <c r="B6974" s="2">
        <v>1175.57</v>
      </c>
      <c r="C6974" s="10">
        <v>51.13</v>
      </c>
      <c r="D6974" s="8">
        <v>1.325E-4</v>
      </c>
      <c r="E6974" s="13">
        <f>D6974*'Assumptions Notes'!C$12</f>
        <v>4.7699999999999999E-2</v>
      </c>
      <c r="F6974" s="15">
        <f t="shared" si="216"/>
        <v>6.7747249999999997E-3</v>
      </c>
      <c r="G6974" s="10">
        <f>IF(C6974&gt;'Assumptions Notes'!C$11,'Assumptions Notes'!C$11,C6974)</f>
        <v>51.13</v>
      </c>
      <c r="H6974" s="15">
        <f t="shared" si="217"/>
        <v>6.7747249999999997E-3</v>
      </c>
      <c r="I6974" s="2">
        <f>IF(C6974&gt;'Assumptions Notes'!C$11,-C6974*('Assumptions Notes'!C$13/(2*1000)),G6974*D6974)</f>
        <v>6.7747249999999997E-3</v>
      </c>
    </row>
    <row r="6975" spans="1:9" x14ac:dyDescent="0.2">
      <c r="A6975" s="5">
        <v>42697.270833333336</v>
      </c>
      <c r="B6975" s="2">
        <v>1235.29</v>
      </c>
      <c r="C6975" s="10">
        <v>63.93</v>
      </c>
      <c r="D6975" s="8">
        <v>1.6249999999999999E-4</v>
      </c>
      <c r="E6975" s="13">
        <f>D6975*'Assumptions Notes'!C$12</f>
        <v>5.8499999999999996E-2</v>
      </c>
      <c r="F6975" s="15">
        <f t="shared" si="216"/>
        <v>1.0388625E-2</v>
      </c>
      <c r="G6975" s="10">
        <f>IF(C6975&gt;'Assumptions Notes'!C$11,'Assumptions Notes'!C$11,C6975)</f>
        <v>63.93</v>
      </c>
      <c r="H6975" s="15">
        <f t="shared" si="217"/>
        <v>1.0388625E-2</v>
      </c>
      <c r="I6975" s="2">
        <f>IF(C6975&gt;'Assumptions Notes'!C$11,-C6975*('Assumptions Notes'!C$13/(2*1000)),G6975*D6975)</f>
        <v>1.0388625E-2</v>
      </c>
    </row>
    <row r="6976" spans="1:9" x14ac:dyDescent="0.2">
      <c r="A6976" s="5">
        <v>42697.291666666664</v>
      </c>
      <c r="B6976" s="2">
        <v>1323.17</v>
      </c>
      <c r="C6976" s="10">
        <v>77.09</v>
      </c>
      <c r="D6976" s="8">
        <v>1.9249999999999999E-4</v>
      </c>
      <c r="E6976" s="13">
        <f>D6976*'Assumptions Notes'!C$12</f>
        <v>6.93E-2</v>
      </c>
      <c r="F6976" s="15">
        <f t="shared" si="216"/>
        <v>1.4839824999999999E-2</v>
      </c>
      <c r="G6976" s="10">
        <f>IF(C6976&gt;'Assumptions Notes'!C$11,'Assumptions Notes'!C$11,C6976)</f>
        <v>77.09</v>
      </c>
      <c r="H6976" s="15">
        <f t="shared" si="217"/>
        <v>1.4839824999999999E-2</v>
      </c>
      <c r="I6976" s="2">
        <f>IF(C6976&gt;'Assumptions Notes'!C$11,-C6976*('Assumptions Notes'!C$13/(2*1000)),G6976*D6976)</f>
        <v>1.4839824999999999E-2</v>
      </c>
    </row>
    <row r="6977" spans="1:9" x14ac:dyDescent="0.2">
      <c r="A6977" s="5">
        <v>42697.3125</v>
      </c>
      <c r="B6977" s="2">
        <v>1341.14</v>
      </c>
      <c r="C6977" s="10">
        <v>58.08</v>
      </c>
      <c r="D6977" s="8">
        <v>2.0875000000000001E-4</v>
      </c>
      <c r="E6977" s="13">
        <f>D6977*'Assumptions Notes'!C$12</f>
        <v>7.5150000000000008E-2</v>
      </c>
      <c r="F6977" s="15">
        <f t="shared" si="216"/>
        <v>1.21242E-2</v>
      </c>
      <c r="G6977" s="10">
        <f>IF(C6977&gt;'Assumptions Notes'!C$11,'Assumptions Notes'!C$11,C6977)</f>
        <v>58.08</v>
      </c>
      <c r="H6977" s="15">
        <f t="shared" si="217"/>
        <v>1.21242E-2</v>
      </c>
      <c r="I6977" s="2">
        <f>IF(C6977&gt;'Assumptions Notes'!C$11,-C6977*('Assumptions Notes'!C$13/(2*1000)),G6977*D6977)</f>
        <v>1.21242E-2</v>
      </c>
    </row>
    <row r="6978" spans="1:9" x14ac:dyDescent="0.2">
      <c r="A6978" s="5">
        <v>42697.333333333336</v>
      </c>
      <c r="B6978" s="2">
        <v>1259.6500000000001</v>
      </c>
      <c r="C6978" s="10">
        <v>56.21</v>
      </c>
      <c r="D6978" s="8">
        <v>2.2499999999999999E-4</v>
      </c>
      <c r="E6978" s="13">
        <f>D6978*'Assumptions Notes'!C$12</f>
        <v>8.1000000000000003E-2</v>
      </c>
      <c r="F6978" s="15">
        <f t="shared" si="216"/>
        <v>1.2647250000000001E-2</v>
      </c>
      <c r="G6978" s="10">
        <f>IF(C6978&gt;'Assumptions Notes'!C$11,'Assumptions Notes'!C$11,C6978)</f>
        <v>56.21</v>
      </c>
      <c r="H6978" s="15">
        <f t="shared" si="217"/>
        <v>1.2647250000000001E-2</v>
      </c>
      <c r="I6978" s="2">
        <f>IF(C6978&gt;'Assumptions Notes'!C$11,-C6978*('Assumptions Notes'!C$13/(2*1000)),G6978*D6978)</f>
        <v>1.2647250000000001E-2</v>
      </c>
    </row>
    <row r="6979" spans="1:9" x14ac:dyDescent="0.2">
      <c r="A6979" s="5">
        <v>42697.354166666664</v>
      </c>
      <c r="B6979" s="2">
        <v>1195.53</v>
      </c>
      <c r="C6979" s="10">
        <v>50.04</v>
      </c>
      <c r="D6979" s="8">
        <v>2.2625E-4</v>
      </c>
      <c r="E6979" s="13">
        <f>D6979*'Assumptions Notes'!C$12</f>
        <v>8.1449999999999995E-2</v>
      </c>
      <c r="F6979" s="15">
        <f t="shared" si="216"/>
        <v>1.132155E-2</v>
      </c>
      <c r="G6979" s="10">
        <f>IF(C6979&gt;'Assumptions Notes'!C$11,'Assumptions Notes'!C$11,C6979)</f>
        <v>50.04</v>
      </c>
      <c r="H6979" s="15">
        <f t="shared" si="217"/>
        <v>1.132155E-2</v>
      </c>
      <c r="I6979" s="2">
        <f>IF(C6979&gt;'Assumptions Notes'!C$11,-C6979*('Assumptions Notes'!C$13/(2*1000)),G6979*D6979)</f>
        <v>1.132155E-2</v>
      </c>
    </row>
    <row r="6980" spans="1:9" x14ac:dyDescent="0.2">
      <c r="A6980" s="5">
        <v>42697.375</v>
      </c>
      <c r="B6980" s="2">
        <v>1161.6199999999999</v>
      </c>
      <c r="C6980" s="10">
        <v>50.02</v>
      </c>
      <c r="D6980" s="8">
        <v>2.275E-4</v>
      </c>
      <c r="E6980" s="13">
        <f>D6980*'Assumptions Notes'!C$12</f>
        <v>8.1900000000000001E-2</v>
      </c>
      <c r="F6980" s="15">
        <f t="shared" ref="F6980:F7043" si="218">D6980*C6980</f>
        <v>1.137955E-2</v>
      </c>
      <c r="G6980" s="10">
        <f>IF(C6980&gt;'Assumptions Notes'!C$11,'Assumptions Notes'!C$11,C6980)</f>
        <v>50.02</v>
      </c>
      <c r="H6980" s="15">
        <f t="shared" ref="H6980:H7043" si="219">G6980*D6980</f>
        <v>1.137955E-2</v>
      </c>
      <c r="I6980" s="2">
        <f>IF(C6980&gt;'Assumptions Notes'!C$11,-C6980*('Assumptions Notes'!C$13/(2*1000)),G6980*D6980)</f>
        <v>1.137955E-2</v>
      </c>
    </row>
    <row r="6981" spans="1:9" x14ac:dyDescent="0.2">
      <c r="A6981" s="5">
        <v>42697.395833333336</v>
      </c>
      <c r="B6981" s="2">
        <v>1144.17</v>
      </c>
      <c r="C6981" s="10">
        <v>52.66</v>
      </c>
      <c r="D6981" s="8">
        <v>2.1875E-4</v>
      </c>
      <c r="E6981" s="13">
        <f>D6981*'Assumptions Notes'!C$12</f>
        <v>7.8750000000000001E-2</v>
      </c>
      <c r="F6981" s="15">
        <f t="shared" si="218"/>
        <v>1.1519375E-2</v>
      </c>
      <c r="G6981" s="10">
        <f>IF(C6981&gt;'Assumptions Notes'!C$11,'Assumptions Notes'!C$11,C6981)</f>
        <v>52.66</v>
      </c>
      <c r="H6981" s="15">
        <f t="shared" si="219"/>
        <v>1.1519375E-2</v>
      </c>
      <c r="I6981" s="2">
        <f>IF(C6981&gt;'Assumptions Notes'!C$11,-C6981*('Assumptions Notes'!C$13/(2*1000)),G6981*D6981)</f>
        <v>1.1519375E-2</v>
      </c>
    </row>
    <row r="6982" spans="1:9" x14ac:dyDescent="0.2">
      <c r="A6982" s="5">
        <v>42697.416666666664</v>
      </c>
      <c r="B6982" s="2">
        <v>1111.0899999999999</v>
      </c>
      <c r="C6982" s="10">
        <v>71.75</v>
      </c>
      <c r="D6982" s="8">
        <v>2.1000000000000001E-4</v>
      </c>
      <c r="E6982" s="13">
        <f>D6982*'Assumptions Notes'!C$12</f>
        <v>7.5600000000000001E-2</v>
      </c>
      <c r="F6982" s="15">
        <f t="shared" si="218"/>
        <v>1.5067500000000001E-2</v>
      </c>
      <c r="G6982" s="10">
        <f>IF(C6982&gt;'Assumptions Notes'!C$11,'Assumptions Notes'!C$11,C6982)</f>
        <v>71.75</v>
      </c>
      <c r="H6982" s="15">
        <f t="shared" si="219"/>
        <v>1.5067500000000001E-2</v>
      </c>
      <c r="I6982" s="2">
        <f>IF(C6982&gt;'Assumptions Notes'!C$11,-C6982*('Assumptions Notes'!C$13/(2*1000)),G6982*D6982)</f>
        <v>1.5067500000000001E-2</v>
      </c>
    </row>
    <row r="6983" spans="1:9" x14ac:dyDescent="0.2">
      <c r="A6983" s="5">
        <v>42697.4375</v>
      </c>
      <c r="B6983" s="2">
        <v>1064.27</v>
      </c>
      <c r="C6983" s="10">
        <v>61.49</v>
      </c>
      <c r="D6983" s="8">
        <v>2.075E-4</v>
      </c>
      <c r="E6983" s="13">
        <f>D6983*'Assumptions Notes'!C$12</f>
        <v>7.4700000000000003E-2</v>
      </c>
      <c r="F6983" s="15">
        <f t="shared" si="218"/>
        <v>1.2759175000000001E-2</v>
      </c>
      <c r="G6983" s="10">
        <f>IF(C6983&gt;'Assumptions Notes'!C$11,'Assumptions Notes'!C$11,C6983)</f>
        <v>61.49</v>
      </c>
      <c r="H6983" s="15">
        <f t="shared" si="219"/>
        <v>1.2759175000000001E-2</v>
      </c>
      <c r="I6983" s="2">
        <f>IF(C6983&gt;'Assumptions Notes'!C$11,-C6983*('Assumptions Notes'!C$13/(2*1000)),G6983*D6983)</f>
        <v>1.2759175000000001E-2</v>
      </c>
    </row>
    <row r="6984" spans="1:9" x14ac:dyDescent="0.2">
      <c r="A6984" s="5">
        <v>42697.458333333336</v>
      </c>
      <c r="B6984" s="2">
        <v>1014.77</v>
      </c>
      <c r="C6984" s="10">
        <v>51.23</v>
      </c>
      <c r="D6984" s="8">
        <v>2.05E-4</v>
      </c>
      <c r="E6984" s="13">
        <f>D6984*'Assumptions Notes'!C$12</f>
        <v>7.3800000000000004E-2</v>
      </c>
      <c r="F6984" s="15">
        <f t="shared" si="218"/>
        <v>1.0502149999999998E-2</v>
      </c>
      <c r="G6984" s="10">
        <f>IF(C6984&gt;'Assumptions Notes'!C$11,'Assumptions Notes'!C$11,C6984)</f>
        <v>51.23</v>
      </c>
      <c r="H6984" s="15">
        <f t="shared" si="219"/>
        <v>1.0502149999999998E-2</v>
      </c>
      <c r="I6984" s="2">
        <f>IF(C6984&gt;'Assumptions Notes'!C$11,-C6984*('Assumptions Notes'!C$13/(2*1000)),G6984*D6984)</f>
        <v>1.0502149999999998E-2</v>
      </c>
    </row>
    <row r="6985" spans="1:9" x14ac:dyDescent="0.2">
      <c r="A6985" s="5">
        <v>42697.479166666664</v>
      </c>
      <c r="B6985" s="2">
        <v>993.41</v>
      </c>
      <c r="C6985" s="10">
        <v>52.74</v>
      </c>
      <c r="D6985" s="8">
        <v>2.1499999999999999E-4</v>
      </c>
      <c r="E6985" s="13">
        <f>D6985*'Assumptions Notes'!C$12</f>
        <v>7.7399999999999997E-2</v>
      </c>
      <c r="F6985" s="15">
        <f t="shared" si="218"/>
        <v>1.13391E-2</v>
      </c>
      <c r="G6985" s="10">
        <f>IF(C6985&gt;'Assumptions Notes'!C$11,'Assumptions Notes'!C$11,C6985)</f>
        <v>52.74</v>
      </c>
      <c r="H6985" s="15">
        <f t="shared" si="219"/>
        <v>1.13391E-2</v>
      </c>
      <c r="I6985" s="2">
        <f>IF(C6985&gt;'Assumptions Notes'!C$11,-C6985*('Assumptions Notes'!C$13/(2*1000)),G6985*D6985)</f>
        <v>1.13391E-2</v>
      </c>
    </row>
    <row r="6986" spans="1:9" x14ac:dyDescent="0.2">
      <c r="A6986" s="5">
        <v>42697.5</v>
      </c>
      <c r="B6986" s="2">
        <v>943.57</v>
      </c>
      <c r="C6986" s="10">
        <v>47.16</v>
      </c>
      <c r="D6986" s="8">
        <v>2.2499999999999999E-4</v>
      </c>
      <c r="E6986" s="13">
        <f>D6986*'Assumptions Notes'!C$12</f>
        <v>8.1000000000000003E-2</v>
      </c>
      <c r="F6986" s="15">
        <f t="shared" si="218"/>
        <v>1.0610999999999999E-2</v>
      </c>
      <c r="G6986" s="10">
        <f>IF(C6986&gt;'Assumptions Notes'!C$11,'Assumptions Notes'!C$11,C6986)</f>
        <v>47.16</v>
      </c>
      <c r="H6986" s="15">
        <f t="shared" si="219"/>
        <v>1.0610999999999999E-2</v>
      </c>
      <c r="I6986" s="2">
        <f>IF(C6986&gt;'Assumptions Notes'!C$11,-C6986*('Assumptions Notes'!C$13/(2*1000)),G6986*D6986)</f>
        <v>1.0610999999999999E-2</v>
      </c>
    </row>
    <row r="6987" spans="1:9" x14ac:dyDescent="0.2">
      <c r="A6987" s="5">
        <v>42697.520833333336</v>
      </c>
      <c r="B6987" s="2">
        <v>945.86</v>
      </c>
      <c r="C6987" s="10">
        <v>61.31</v>
      </c>
      <c r="D6987" s="8">
        <v>2.1250000000000002E-4</v>
      </c>
      <c r="E6987" s="13">
        <f>D6987*'Assumptions Notes'!C$12</f>
        <v>7.6500000000000012E-2</v>
      </c>
      <c r="F6987" s="15">
        <f t="shared" si="218"/>
        <v>1.3028375000000002E-2</v>
      </c>
      <c r="G6987" s="10">
        <f>IF(C6987&gt;'Assumptions Notes'!C$11,'Assumptions Notes'!C$11,C6987)</f>
        <v>61.31</v>
      </c>
      <c r="H6987" s="15">
        <f t="shared" si="219"/>
        <v>1.3028375000000002E-2</v>
      </c>
      <c r="I6987" s="2">
        <f>IF(C6987&gt;'Assumptions Notes'!C$11,-C6987*('Assumptions Notes'!C$13/(2*1000)),G6987*D6987)</f>
        <v>1.3028375000000002E-2</v>
      </c>
    </row>
    <row r="6988" spans="1:9" x14ac:dyDescent="0.2">
      <c r="A6988" s="5">
        <v>42697.541666666664</v>
      </c>
      <c r="B6988" s="2">
        <v>946.48</v>
      </c>
      <c r="C6988" s="10">
        <v>74.739999999999995</v>
      </c>
      <c r="D6988" s="8">
        <v>2.0000000000000001E-4</v>
      </c>
      <c r="E6988" s="13">
        <f>D6988*'Assumptions Notes'!C$12</f>
        <v>7.2000000000000008E-2</v>
      </c>
      <c r="F6988" s="15">
        <f t="shared" si="218"/>
        <v>1.4947999999999999E-2</v>
      </c>
      <c r="G6988" s="10">
        <f>IF(C6988&gt;'Assumptions Notes'!C$11,'Assumptions Notes'!C$11,C6988)</f>
        <v>74.739999999999995</v>
      </c>
      <c r="H6988" s="15">
        <f t="shared" si="219"/>
        <v>1.4947999999999999E-2</v>
      </c>
      <c r="I6988" s="2">
        <f>IF(C6988&gt;'Assumptions Notes'!C$11,-C6988*('Assumptions Notes'!C$13/(2*1000)),G6988*D6988)</f>
        <v>1.4947999999999999E-2</v>
      </c>
    </row>
    <row r="6989" spans="1:9" x14ac:dyDescent="0.2">
      <c r="A6989" s="5">
        <v>42697.5625</v>
      </c>
      <c r="B6989" s="2">
        <v>945.33</v>
      </c>
      <c r="C6989" s="10">
        <v>69.88</v>
      </c>
      <c r="D6989" s="8">
        <v>1.975E-4</v>
      </c>
      <c r="E6989" s="13">
        <f>D6989*'Assumptions Notes'!C$12</f>
        <v>7.1099999999999997E-2</v>
      </c>
      <c r="F6989" s="15">
        <f t="shared" si="218"/>
        <v>1.3801299999999999E-2</v>
      </c>
      <c r="G6989" s="10">
        <f>IF(C6989&gt;'Assumptions Notes'!C$11,'Assumptions Notes'!C$11,C6989)</f>
        <v>69.88</v>
      </c>
      <c r="H6989" s="15">
        <f t="shared" si="219"/>
        <v>1.3801299999999999E-2</v>
      </c>
      <c r="I6989" s="2">
        <f>IF(C6989&gt;'Assumptions Notes'!C$11,-C6989*('Assumptions Notes'!C$13/(2*1000)),G6989*D6989)</f>
        <v>1.3801299999999999E-2</v>
      </c>
    </row>
    <row r="6990" spans="1:9" x14ac:dyDescent="0.2">
      <c r="A6990" s="5">
        <v>42697.583333333336</v>
      </c>
      <c r="B6990" s="2">
        <v>932.98</v>
      </c>
      <c r="C6990" s="10">
        <v>52.17</v>
      </c>
      <c r="D6990" s="8">
        <v>1.95E-4</v>
      </c>
      <c r="E6990" s="13">
        <f>D6990*'Assumptions Notes'!C$12</f>
        <v>7.0199999999999999E-2</v>
      </c>
      <c r="F6990" s="15">
        <f t="shared" si="218"/>
        <v>1.0173150000000001E-2</v>
      </c>
      <c r="G6990" s="10">
        <f>IF(C6990&gt;'Assumptions Notes'!C$11,'Assumptions Notes'!C$11,C6990)</f>
        <v>52.17</v>
      </c>
      <c r="H6990" s="15">
        <f t="shared" si="219"/>
        <v>1.0173150000000001E-2</v>
      </c>
      <c r="I6990" s="2">
        <f>IF(C6990&gt;'Assumptions Notes'!C$11,-C6990*('Assumptions Notes'!C$13/(2*1000)),G6990*D6990)</f>
        <v>1.0173150000000001E-2</v>
      </c>
    </row>
    <row r="6991" spans="1:9" x14ac:dyDescent="0.2">
      <c r="A6991" s="5">
        <v>42697.604166666664</v>
      </c>
      <c r="B6991" s="2">
        <v>917.07</v>
      </c>
      <c r="C6991" s="10">
        <v>46.24</v>
      </c>
      <c r="D6991" s="8">
        <v>1.9625E-4</v>
      </c>
      <c r="E6991" s="13">
        <f>D6991*'Assumptions Notes'!C$12</f>
        <v>7.0650000000000004E-2</v>
      </c>
      <c r="F6991" s="15">
        <f t="shared" si="218"/>
        <v>9.0746000000000004E-3</v>
      </c>
      <c r="G6991" s="10">
        <f>IF(C6991&gt;'Assumptions Notes'!C$11,'Assumptions Notes'!C$11,C6991)</f>
        <v>46.24</v>
      </c>
      <c r="H6991" s="15">
        <f t="shared" si="219"/>
        <v>9.0746000000000004E-3</v>
      </c>
      <c r="I6991" s="2">
        <f>IF(C6991&gt;'Assumptions Notes'!C$11,-C6991*('Assumptions Notes'!C$13/(2*1000)),G6991*D6991)</f>
        <v>9.0746000000000004E-3</v>
      </c>
    </row>
    <row r="6992" spans="1:9" x14ac:dyDescent="0.2">
      <c r="A6992" s="5">
        <v>42697.625</v>
      </c>
      <c r="B6992" s="2">
        <v>940.64</v>
      </c>
      <c r="C6992" s="10">
        <v>47.7</v>
      </c>
      <c r="D6992" s="8">
        <v>1.975E-4</v>
      </c>
      <c r="E6992" s="13">
        <f>D6992*'Assumptions Notes'!C$12</f>
        <v>7.1099999999999997E-2</v>
      </c>
      <c r="F6992" s="15">
        <f t="shared" si="218"/>
        <v>9.4207500000000003E-3</v>
      </c>
      <c r="G6992" s="10">
        <f>IF(C6992&gt;'Assumptions Notes'!C$11,'Assumptions Notes'!C$11,C6992)</f>
        <v>47.7</v>
      </c>
      <c r="H6992" s="15">
        <f t="shared" si="219"/>
        <v>9.4207500000000003E-3</v>
      </c>
      <c r="I6992" s="2">
        <f>IF(C6992&gt;'Assumptions Notes'!C$11,-C6992*('Assumptions Notes'!C$13/(2*1000)),G6992*D6992)</f>
        <v>9.4207500000000003E-3</v>
      </c>
    </row>
    <row r="6993" spans="1:9" x14ac:dyDescent="0.2">
      <c r="A6993" s="5">
        <v>42697.645833333336</v>
      </c>
      <c r="B6993" s="2">
        <v>950.06</v>
      </c>
      <c r="C6993" s="10">
        <v>34.28</v>
      </c>
      <c r="D6993" s="8">
        <v>2.2124999999999998E-4</v>
      </c>
      <c r="E6993" s="13">
        <f>D6993*'Assumptions Notes'!C$12</f>
        <v>7.9649999999999999E-2</v>
      </c>
      <c r="F6993" s="15">
        <f t="shared" si="218"/>
        <v>7.5844499999999995E-3</v>
      </c>
      <c r="G6993" s="10">
        <f>IF(C6993&gt;'Assumptions Notes'!C$11,'Assumptions Notes'!C$11,C6993)</f>
        <v>34.28</v>
      </c>
      <c r="H6993" s="15">
        <f t="shared" si="219"/>
        <v>7.5844499999999995E-3</v>
      </c>
      <c r="I6993" s="2">
        <f>IF(C6993&gt;'Assumptions Notes'!C$11,-C6993*('Assumptions Notes'!C$13/(2*1000)),G6993*D6993)</f>
        <v>7.5844499999999995E-3</v>
      </c>
    </row>
    <row r="6994" spans="1:9" x14ac:dyDescent="0.2">
      <c r="A6994" s="5">
        <v>42697.666666666664</v>
      </c>
      <c r="B6994" s="2">
        <v>977.96</v>
      </c>
      <c r="C6994" s="10">
        <v>36.57</v>
      </c>
      <c r="D6994" s="8">
        <v>2.4499999999999999E-4</v>
      </c>
      <c r="E6994" s="13">
        <f>D6994*'Assumptions Notes'!C$12</f>
        <v>8.8200000000000001E-2</v>
      </c>
      <c r="F6994" s="15">
        <f t="shared" si="218"/>
        <v>8.9596499999999996E-3</v>
      </c>
      <c r="G6994" s="10">
        <f>IF(C6994&gt;'Assumptions Notes'!C$11,'Assumptions Notes'!C$11,C6994)</f>
        <v>36.57</v>
      </c>
      <c r="H6994" s="15">
        <f t="shared" si="219"/>
        <v>8.9596499999999996E-3</v>
      </c>
      <c r="I6994" s="2">
        <f>IF(C6994&gt;'Assumptions Notes'!C$11,-C6994*('Assumptions Notes'!C$13/(2*1000)),G6994*D6994)</f>
        <v>8.9596499999999996E-3</v>
      </c>
    </row>
    <row r="6995" spans="1:9" x14ac:dyDescent="0.2">
      <c r="A6995" s="5">
        <v>42697.6875</v>
      </c>
      <c r="B6995" s="2">
        <v>1047.3800000000001</v>
      </c>
      <c r="C6995" s="10">
        <v>31.74</v>
      </c>
      <c r="D6995" s="8">
        <v>2.7E-4</v>
      </c>
      <c r="E6995" s="13">
        <f>D6995*'Assumptions Notes'!C$12</f>
        <v>9.7199999999999995E-2</v>
      </c>
      <c r="F6995" s="15">
        <f t="shared" si="218"/>
        <v>8.5697999999999989E-3</v>
      </c>
      <c r="G6995" s="10">
        <f>IF(C6995&gt;'Assumptions Notes'!C$11,'Assumptions Notes'!C$11,C6995)</f>
        <v>31.74</v>
      </c>
      <c r="H6995" s="15">
        <f t="shared" si="219"/>
        <v>8.5697999999999989E-3</v>
      </c>
      <c r="I6995" s="2">
        <f>IF(C6995&gt;'Assumptions Notes'!C$11,-C6995*('Assumptions Notes'!C$13/(2*1000)),G6995*D6995)</f>
        <v>8.5697999999999989E-3</v>
      </c>
    </row>
    <row r="6996" spans="1:9" x14ac:dyDescent="0.2">
      <c r="A6996" s="5">
        <v>42697.708333333336</v>
      </c>
      <c r="B6996" s="2">
        <v>1113.06</v>
      </c>
      <c r="C6996" s="10">
        <v>22.88</v>
      </c>
      <c r="D6996" s="8">
        <v>2.9500000000000001E-4</v>
      </c>
      <c r="E6996" s="13">
        <f>D6996*'Assumptions Notes'!C$12</f>
        <v>0.1062</v>
      </c>
      <c r="F6996" s="15">
        <f t="shared" si="218"/>
        <v>6.7495999999999997E-3</v>
      </c>
      <c r="G6996" s="10">
        <f>IF(C6996&gt;'Assumptions Notes'!C$11,'Assumptions Notes'!C$11,C6996)</f>
        <v>22.88</v>
      </c>
      <c r="H6996" s="15">
        <f t="shared" si="219"/>
        <v>6.7495999999999997E-3</v>
      </c>
      <c r="I6996" s="2">
        <f>IF(C6996&gt;'Assumptions Notes'!C$11,-C6996*('Assumptions Notes'!C$13/(2*1000)),G6996*D6996)</f>
        <v>6.7495999999999997E-3</v>
      </c>
    </row>
    <row r="6997" spans="1:9" x14ac:dyDescent="0.2">
      <c r="A6997" s="5">
        <v>42697.729166666664</v>
      </c>
      <c r="B6997" s="2">
        <v>1147.67</v>
      </c>
      <c r="C6997" s="10">
        <v>15.99</v>
      </c>
      <c r="D6997" s="8">
        <v>2.9750000000000002E-4</v>
      </c>
      <c r="E6997" s="13">
        <f>D6997*'Assumptions Notes'!C$12</f>
        <v>0.1071</v>
      </c>
      <c r="F6997" s="15">
        <f t="shared" si="218"/>
        <v>4.7570250000000007E-3</v>
      </c>
      <c r="G6997" s="10">
        <f>IF(C6997&gt;'Assumptions Notes'!C$11,'Assumptions Notes'!C$11,C6997)</f>
        <v>15.99</v>
      </c>
      <c r="H6997" s="15">
        <f t="shared" si="219"/>
        <v>4.7570250000000007E-3</v>
      </c>
      <c r="I6997" s="2">
        <f>IF(C6997&gt;'Assumptions Notes'!C$11,-C6997*('Assumptions Notes'!C$13/(2*1000)),G6997*D6997)</f>
        <v>4.7570250000000007E-3</v>
      </c>
    </row>
    <row r="6998" spans="1:9" x14ac:dyDescent="0.2">
      <c r="A6998" s="5">
        <v>42697.75</v>
      </c>
      <c r="B6998" s="2">
        <v>1196.46</v>
      </c>
      <c r="C6998" s="10">
        <v>44.42</v>
      </c>
      <c r="D6998" s="8">
        <v>2.9999999999999997E-4</v>
      </c>
      <c r="E6998" s="13">
        <f>D6998*'Assumptions Notes'!C$12</f>
        <v>0.10799999999999998</v>
      </c>
      <c r="F6998" s="15">
        <f t="shared" si="218"/>
        <v>1.3325999999999999E-2</v>
      </c>
      <c r="G6998" s="10">
        <f>IF(C6998&gt;'Assumptions Notes'!C$11,'Assumptions Notes'!C$11,C6998)</f>
        <v>44.42</v>
      </c>
      <c r="H6998" s="15">
        <f t="shared" si="219"/>
        <v>1.3325999999999999E-2</v>
      </c>
      <c r="I6998" s="2">
        <f>IF(C6998&gt;'Assumptions Notes'!C$11,-C6998*('Assumptions Notes'!C$13/(2*1000)),G6998*D6998)</f>
        <v>1.3325999999999999E-2</v>
      </c>
    </row>
    <row r="6999" spans="1:9" x14ac:dyDescent="0.2">
      <c r="A6999" s="5">
        <v>42697.770833333336</v>
      </c>
      <c r="B6999" s="2">
        <v>1244.53</v>
      </c>
      <c r="C6999" s="10">
        <v>45</v>
      </c>
      <c r="D6999" s="8">
        <v>2.9999999999999997E-4</v>
      </c>
      <c r="E6999" s="13">
        <f>D6999*'Assumptions Notes'!C$12</f>
        <v>0.10799999999999998</v>
      </c>
      <c r="F6999" s="15">
        <f t="shared" si="218"/>
        <v>1.3499999999999998E-2</v>
      </c>
      <c r="G6999" s="10">
        <f>IF(C6999&gt;'Assumptions Notes'!C$11,'Assumptions Notes'!C$11,C6999)</f>
        <v>45</v>
      </c>
      <c r="H6999" s="15">
        <f t="shared" si="219"/>
        <v>1.3499999999999998E-2</v>
      </c>
      <c r="I6999" s="2">
        <f>IF(C6999&gt;'Assumptions Notes'!C$11,-C6999*('Assumptions Notes'!C$13/(2*1000)),G6999*D6999)</f>
        <v>1.3499999999999998E-2</v>
      </c>
    </row>
    <row r="7000" spans="1:9" x14ac:dyDescent="0.2">
      <c r="A7000" s="5">
        <v>42697.791666666664</v>
      </c>
      <c r="B7000" s="2">
        <v>1270.78</v>
      </c>
      <c r="C7000" s="10">
        <v>49.99</v>
      </c>
      <c r="D7000" s="8">
        <v>2.9999999999999997E-4</v>
      </c>
      <c r="E7000" s="13">
        <f>D7000*'Assumptions Notes'!C$12</f>
        <v>0.10799999999999998</v>
      </c>
      <c r="F7000" s="15">
        <f t="shared" si="218"/>
        <v>1.4997E-2</v>
      </c>
      <c r="G7000" s="10">
        <f>IF(C7000&gt;'Assumptions Notes'!C$11,'Assumptions Notes'!C$11,C7000)</f>
        <v>49.99</v>
      </c>
      <c r="H7000" s="15">
        <f t="shared" si="219"/>
        <v>1.4997E-2</v>
      </c>
      <c r="I7000" s="2">
        <f>IF(C7000&gt;'Assumptions Notes'!C$11,-C7000*('Assumptions Notes'!C$13/(2*1000)),G7000*D7000)</f>
        <v>1.4997E-2</v>
      </c>
    </row>
    <row r="7001" spans="1:9" x14ac:dyDescent="0.2">
      <c r="A7001" s="5">
        <v>42697.8125</v>
      </c>
      <c r="B7001" s="2">
        <v>1285.29</v>
      </c>
      <c r="C7001" s="10">
        <v>50.14</v>
      </c>
      <c r="D7001" s="8">
        <v>2.9750000000000002E-4</v>
      </c>
      <c r="E7001" s="13">
        <f>D7001*'Assumptions Notes'!C$12</f>
        <v>0.1071</v>
      </c>
      <c r="F7001" s="15">
        <f t="shared" si="218"/>
        <v>1.4916650000000002E-2</v>
      </c>
      <c r="G7001" s="10">
        <f>IF(C7001&gt;'Assumptions Notes'!C$11,'Assumptions Notes'!C$11,C7001)</f>
        <v>50.14</v>
      </c>
      <c r="H7001" s="15">
        <f t="shared" si="219"/>
        <v>1.4916650000000002E-2</v>
      </c>
      <c r="I7001" s="2">
        <f>IF(C7001&gt;'Assumptions Notes'!C$11,-C7001*('Assumptions Notes'!C$13/(2*1000)),G7001*D7001)</f>
        <v>1.4916650000000002E-2</v>
      </c>
    </row>
    <row r="7002" spans="1:9" x14ac:dyDescent="0.2">
      <c r="A7002" s="5">
        <v>42697.833333333336</v>
      </c>
      <c r="B7002" s="2">
        <v>1344.07</v>
      </c>
      <c r="C7002" s="10">
        <v>53.65</v>
      </c>
      <c r="D7002" s="8">
        <v>2.9500000000000001E-4</v>
      </c>
      <c r="E7002" s="13">
        <f>D7002*'Assumptions Notes'!C$12</f>
        <v>0.1062</v>
      </c>
      <c r="F7002" s="15">
        <f t="shared" si="218"/>
        <v>1.5826750000000001E-2</v>
      </c>
      <c r="G7002" s="10">
        <f>IF(C7002&gt;'Assumptions Notes'!C$11,'Assumptions Notes'!C$11,C7002)</f>
        <v>53.65</v>
      </c>
      <c r="H7002" s="15">
        <f t="shared" si="219"/>
        <v>1.5826750000000001E-2</v>
      </c>
      <c r="I7002" s="2">
        <f>IF(C7002&gt;'Assumptions Notes'!C$11,-C7002*('Assumptions Notes'!C$13/(2*1000)),G7002*D7002)</f>
        <v>1.5826750000000001E-2</v>
      </c>
    </row>
    <row r="7003" spans="1:9" x14ac:dyDescent="0.2">
      <c r="A7003" s="5">
        <v>42697.854166666664</v>
      </c>
      <c r="B7003" s="2">
        <v>1397.76</v>
      </c>
      <c r="C7003" s="10">
        <v>51.44</v>
      </c>
      <c r="D7003" s="8">
        <v>2.9E-4</v>
      </c>
      <c r="E7003" s="13">
        <f>D7003*'Assumptions Notes'!C$12</f>
        <v>0.10440000000000001</v>
      </c>
      <c r="F7003" s="15">
        <f t="shared" si="218"/>
        <v>1.49176E-2</v>
      </c>
      <c r="G7003" s="10">
        <f>IF(C7003&gt;'Assumptions Notes'!C$11,'Assumptions Notes'!C$11,C7003)</f>
        <v>51.44</v>
      </c>
      <c r="H7003" s="15">
        <f t="shared" si="219"/>
        <v>1.49176E-2</v>
      </c>
      <c r="I7003" s="2">
        <f>IF(C7003&gt;'Assumptions Notes'!C$11,-C7003*('Assumptions Notes'!C$13/(2*1000)),G7003*D7003)</f>
        <v>1.49176E-2</v>
      </c>
    </row>
    <row r="7004" spans="1:9" x14ac:dyDescent="0.2">
      <c r="A7004" s="5">
        <v>42697.875</v>
      </c>
      <c r="B7004" s="2">
        <v>1361.94</v>
      </c>
      <c r="C7004" s="10">
        <v>49.3</v>
      </c>
      <c r="D7004" s="8">
        <v>2.8499999999999999E-4</v>
      </c>
      <c r="E7004" s="13">
        <f>D7004*'Assumptions Notes'!C$12</f>
        <v>0.1026</v>
      </c>
      <c r="F7004" s="15">
        <f t="shared" si="218"/>
        <v>1.4050499999999999E-2</v>
      </c>
      <c r="G7004" s="10">
        <f>IF(C7004&gt;'Assumptions Notes'!C$11,'Assumptions Notes'!C$11,C7004)</f>
        <v>49.3</v>
      </c>
      <c r="H7004" s="15">
        <f t="shared" si="219"/>
        <v>1.4050499999999999E-2</v>
      </c>
      <c r="I7004" s="2">
        <f>IF(C7004&gt;'Assumptions Notes'!C$11,-C7004*('Assumptions Notes'!C$13/(2*1000)),G7004*D7004)</f>
        <v>1.4050499999999999E-2</v>
      </c>
    </row>
    <row r="7005" spans="1:9" x14ac:dyDescent="0.2">
      <c r="A7005" s="5">
        <v>42697.895833333336</v>
      </c>
      <c r="B7005" s="2">
        <v>1329.99</v>
      </c>
      <c r="C7005" s="10">
        <v>46.58</v>
      </c>
      <c r="D7005" s="8">
        <v>2.7E-4</v>
      </c>
      <c r="E7005" s="13">
        <f>D7005*'Assumptions Notes'!C$12</f>
        <v>9.7199999999999995E-2</v>
      </c>
      <c r="F7005" s="15">
        <f t="shared" si="218"/>
        <v>1.25766E-2</v>
      </c>
      <c r="G7005" s="10">
        <f>IF(C7005&gt;'Assumptions Notes'!C$11,'Assumptions Notes'!C$11,C7005)</f>
        <v>46.58</v>
      </c>
      <c r="H7005" s="15">
        <f t="shared" si="219"/>
        <v>1.25766E-2</v>
      </c>
      <c r="I7005" s="2">
        <f>IF(C7005&gt;'Assumptions Notes'!C$11,-C7005*('Assumptions Notes'!C$13/(2*1000)),G7005*D7005)</f>
        <v>1.25766E-2</v>
      </c>
    </row>
    <row r="7006" spans="1:9" x14ac:dyDescent="0.2">
      <c r="A7006" s="5">
        <v>42697.916666666664</v>
      </c>
      <c r="B7006" s="2">
        <v>1284.48</v>
      </c>
      <c r="C7006" s="10">
        <v>29.31</v>
      </c>
      <c r="D7006" s="8">
        <v>2.5500000000000002E-4</v>
      </c>
      <c r="E7006" s="13">
        <f>D7006*'Assumptions Notes'!C$12</f>
        <v>9.1800000000000007E-2</v>
      </c>
      <c r="F7006" s="15">
        <f t="shared" si="218"/>
        <v>7.4740500000000003E-3</v>
      </c>
      <c r="G7006" s="10">
        <f>IF(C7006&gt;'Assumptions Notes'!C$11,'Assumptions Notes'!C$11,C7006)</f>
        <v>29.31</v>
      </c>
      <c r="H7006" s="15">
        <f t="shared" si="219"/>
        <v>7.4740500000000003E-3</v>
      </c>
      <c r="I7006" s="2">
        <f>IF(C7006&gt;'Assumptions Notes'!C$11,-C7006*('Assumptions Notes'!C$13/(2*1000)),G7006*D7006)</f>
        <v>7.4740500000000003E-3</v>
      </c>
    </row>
    <row r="7007" spans="1:9" x14ac:dyDescent="0.2">
      <c r="A7007" s="5">
        <v>42697.9375</v>
      </c>
      <c r="B7007" s="2">
        <v>1240.31</v>
      </c>
      <c r="C7007" s="10">
        <v>29.8</v>
      </c>
      <c r="D7007" s="8">
        <v>2.1250000000000002E-4</v>
      </c>
      <c r="E7007" s="13">
        <f>D7007*'Assumptions Notes'!C$12</f>
        <v>7.6500000000000012E-2</v>
      </c>
      <c r="F7007" s="15">
        <f t="shared" si="218"/>
        <v>6.3325000000000005E-3</v>
      </c>
      <c r="G7007" s="10">
        <f>IF(C7007&gt;'Assumptions Notes'!C$11,'Assumptions Notes'!C$11,C7007)</f>
        <v>29.8</v>
      </c>
      <c r="H7007" s="15">
        <f t="shared" si="219"/>
        <v>6.3325000000000005E-3</v>
      </c>
      <c r="I7007" s="2">
        <f>IF(C7007&gt;'Assumptions Notes'!C$11,-C7007*('Assumptions Notes'!C$13/(2*1000)),G7007*D7007)</f>
        <v>6.3325000000000005E-3</v>
      </c>
    </row>
    <row r="7008" spans="1:9" x14ac:dyDescent="0.2">
      <c r="A7008" s="5">
        <v>42697.958333333336</v>
      </c>
      <c r="B7008" s="2">
        <v>1224.1400000000001</v>
      </c>
      <c r="C7008" s="10">
        <v>36.14</v>
      </c>
      <c r="D7008" s="8">
        <v>1.7000000000000001E-4</v>
      </c>
      <c r="E7008" s="13">
        <f>D7008*'Assumptions Notes'!C$12</f>
        <v>6.1200000000000004E-2</v>
      </c>
      <c r="F7008" s="15">
        <f t="shared" si="218"/>
        <v>6.1438000000000005E-3</v>
      </c>
      <c r="G7008" s="10">
        <f>IF(C7008&gt;'Assumptions Notes'!C$11,'Assumptions Notes'!C$11,C7008)</f>
        <v>36.14</v>
      </c>
      <c r="H7008" s="15">
        <f t="shared" si="219"/>
        <v>6.1438000000000005E-3</v>
      </c>
      <c r="I7008" s="2">
        <f>IF(C7008&gt;'Assumptions Notes'!C$11,-C7008*('Assumptions Notes'!C$13/(2*1000)),G7008*D7008)</f>
        <v>6.1438000000000005E-3</v>
      </c>
    </row>
    <row r="7009" spans="1:9" x14ac:dyDescent="0.2">
      <c r="A7009" s="5">
        <v>42697.979166666664</v>
      </c>
      <c r="B7009" s="2">
        <v>1233.44</v>
      </c>
      <c r="C7009" s="10">
        <v>31.97</v>
      </c>
      <c r="D7009" s="8">
        <v>1.5000000000000001E-4</v>
      </c>
      <c r="E7009" s="13">
        <f>D7009*'Assumptions Notes'!C$12</f>
        <v>5.4000000000000006E-2</v>
      </c>
      <c r="F7009" s="15">
        <f t="shared" si="218"/>
        <v>4.7955000000000003E-3</v>
      </c>
      <c r="G7009" s="10">
        <f>IF(C7009&gt;'Assumptions Notes'!C$11,'Assumptions Notes'!C$11,C7009)</f>
        <v>31.97</v>
      </c>
      <c r="H7009" s="15">
        <f t="shared" si="219"/>
        <v>4.7955000000000003E-3</v>
      </c>
      <c r="I7009" s="2">
        <f>IF(C7009&gt;'Assumptions Notes'!C$11,-C7009*('Assumptions Notes'!C$13/(2*1000)),G7009*D7009)</f>
        <v>4.7955000000000003E-3</v>
      </c>
    </row>
    <row r="7010" spans="1:9" x14ac:dyDescent="0.2">
      <c r="A7010" s="5">
        <v>42698</v>
      </c>
      <c r="B7010" s="2">
        <v>1424.05</v>
      </c>
      <c r="C7010" s="10">
        <v>34.01</v>
      </c>
      <c r="D7010" s="8">
        <v>1.2999999999999999E-4</v>
      </c>
      <c r="E7010" s="13">
        <f>D7010*'Assumptions Notes'!C$12</f>
        <v>4.6799999999999994E-2</v>
      </c>
      <c r="F7010" s="15">
        <f t="shared" si="218"/>
        <v>4.4212999999999995E-3</v>
      </c>
      <c r="G7010" s="10">
        <f>IF(C7010&gt;'Assumptions Notes'!C$11,'Assumptions Notes'!C$11,C7010)</f>
        <v>34.01</v>
      </c>
      <c r="H7010" s="15">
        <f t="shared" si="219"/>
        <v>4.4212999999999995E-3</v>
      </c>
      <c r="I7010" s="2">
        <f>IF(C7010&gt;'Assumptions Notes'!C$11,-C7010*('Assumptions Notes'!C$13/(2*1000)),G7010*D7010)</f>
        <v>4.4212999999999995E-3</v>
      </c>
    </row>
    <row r="7011" spans="1:9" x14ac:dyDescent="0.2">
      <c r="A7011" s="5">
        <v>42698.020833333336</v>
      </c>
      <c r="B7011" s="2">
        <v>1335.33</v>
      </c>
      <c r="C7011" s="10">
        <v>41.1</v>
      </c>
      <c r="D7011" s="8">
        <v>1.175E-4</v>
      </c>
      <c r="E7011" s="13">
        <f>D7011*'Assumptions Notes'!C$12</f>
        <v>4.2299999999999997E-2</v>
      </c>
      <c r="F7011" s="15">
        <f t="shared" si="218"/>
        <v>4.8292500000000002E-3</v>
      </c>
      <c r="G7011" s="10">
        <f>IF(C7011&gt;'Assumptions Notes'!C$11,'Assumptions Notes'!C$11,C7011)</f>
        <v>41.1</v>
      </c>
      <c r="H7011" s="15">
        <f t="shared" si="219"/>
        <v>4.8292500000000002E-3</v>
      </c>
      <c r="I7011" s="2">
        <f>IF(C7011&gt;'Assumptions Notes'!C$11,-C7011*('Assumptions Notes'!C$13/(2*1000)),G7011*D7011)</f>
        <v>4.8292500000000002E-3</v>
      </c>
    </row>
    <row r="7012" spans="1:9" x14ac:dyDescent="0.2">
      <c r="A7012" s="5">
        <v>42698.041666666664</v>
      </c>
      <c r="B7012" s="2">
        <v>1274.71</v>
      </c>
      <c r="C7012" s="10">
        <v>41.32</v>
      </c>
      <c r="D7012" s="8">
        <v>1.05E-4</v>
      </c>
      <c r="E7012" s="13">
        <f>D7012*'Assumptions Notes'!C$12</f>
        <v>3.78E-2</v>
      </c>
      <c r="F7012" s="15">
        <f t="shared" si="218"/>
        <v>4.3386000000000006E-3</v>
      </c>
      <c r="G7012" s="10">
        <f>IF(C7012&gt;'Assumptions Notes'!C$11,'Assumptions Notes'!C$11,C7012)</f>
        <v>41.32</v>
      </c>
      <c r="H7012" s="15">
        <f t="shared" si="219"/>
        <v>4.3386000000000006E-3</v>
      </c>
      <c r="I7012" s="2">
        <f>IF(C7012&gt;'Assumptions Notes'!C$11,-C7012*('Assumptions Notes'!C$13/(2*1000)),G7012*D7012)</f>
        <v>4.3386000000000006E-3</v>
      </c>
    </row>
    <row r="7013" spans="1:9" x14ac:dyDescent="0.2">
      <c r="A7013" s="5">
        <v>42698.0625</v>
      </c>
      <c r="B7013" s="2">
        <v>1231.73</v>
      </c>
      <c r="C7013" s="10">
        <v>28.67</v>
      </c>
      <c r="D7013" s="8">
        <v>1.025E-4</v>
      </c>
      <c r="E7013" s="13">
        <f>D7013*'Assumptions Notes'!C$12</f>
        <v>3.6900000000000002E-2</v>
      </c>
      <c r="F7013" s="15">
        <f t="shared" si="218"/>
        <v>2.938675E-3</v>
      </c>
      <c r="G7013" s="10">
        <f>IF(C7013&gt;'Assumptions Notes'!C$11,'Assumptions Notes'!C$11,C7013)</f>
        <v>28.67</v>
      </c>
      <c r="H7013" s="15">
        <f t="shared" si="219"/>
        <v>2.938675E-3</v>
      </c>
      <c r="I7013" s="2">
        <f>IF(C7013&gt;'Assumptions Notes'!C$11,-C7013*('Assumptions Notes'!C$13/(2*1000)),G7013*D7013)</f>
        <v>2.938675E-3</v>
      </c>
    </row>
    <row r="7014" spans="1:9" x14ac:dyDescent="0.2">
      <c r="A7014" s="5">
        <v>42698.083333333336</v>
      </c>
      <c r="B7014" s="2">
        <v>1220.74</v>
      </c>
      <c r="C7014" s="10">
        <v>26.93</v>
      </c>
      <c r="D7014" s="8">
        <v>1E-4</v>
      </c>
      <c r="E7014" s="13">
        <f>D7014*'Assumptions Notes'!C$12</f>
        <v>3.6000000000000004E-2</v>
      </c>
      <c r="F7014" s="15">
        <f t="shared" si="218"/>
        <v>2.6930000000000001E-3</v>
      </c>
      <c r="G7014" s="10">
        <f>IF(C7014&gt;'Assumptions Notes'!C$11,'Assumptions Notes'!C$11,C7014)</f>
        <v>26.93</v>
      </c>
      <c r="H7014" s="15">
        <f t="shared" si="219"/>
        <v>2.6930000000000001E-3</v>
      </c>
      <c r="I7014" s="2">
        <f>IF(C7014&gt;'Assumptions Notes'!C$11,-C7014*('Assumptions Notes'!C$13/(2*1000)),G7014*D7014)</f>
        <v>2.6930000000000001E-3</v>
      </c>
    </row>
    <row r="7015" spans="1:9" x14ac:dyDescent="0.2">
      <c r="A7015" s="5">
        <v>42698.104166666664</v>
      </c>
      <c r="B7015" s="2">
        <v>1195.22</v>
      </c>
      <c r="C7015" s="10">
        <v>23.09</v>
      </c>
      <c r="D7015" s="8">
        <v>9.8750000000000002E-5</v>
      </c>
      <c r="E7015" s="13">
        <f>D7015*'Assumptions Notes'!C$12</f>
        <v>3.5549999999999998E-2</v>
      </c>
      <c r="F7015" s="15">
        <f t="shared" si="218"/>
        <v>2.2801375E-3</v>
      </c>
      <c r="G7015" s="10">
        <f>IF(C7015&gt;'Assumptions Notes'!C$11,'Assumptions Notes'!C$11,C7015)</f>
        <v>23.09</v>
      </c>
      <c r="H7015" s="15">
        <f t="shared" si="219"/>
        <v>2.2801375E-3</v>
      </c>
      <c r="I7015" s="2">
        <f>IF(C7015&gt;'Assumptions Notes'!C$11,-C7015*('Assumptions Notes'!C$13/(2*1000)),G7015*D7015)</f>
        <v>2.2801375E-3</v>
      </c>
    </row>
    <row r="7016" spans="1:9" x14ac:dyDescent="0.2">
      <c r="A7016" s="5">
        <v>42698.125</v>
      </c>
      <c r="B7016" s="2">
        <v>1187.6300000000001</v>
      </c>
      <c r="C7016" s="10">
        <v>27.59</v>
      </c>
      <c r="D7016" s="8">
        <v>9.7499999999999998E-5</v>
      </c>
      <c r="E7016" s="13">
        <f>D7016*'Assumptions Notes'!C$12</f>
        <v>3.5099999999999999E-2</v>
      </c>
      <c r="F7016" s="15">
        <f t="shared" si="218"/>
        <v>2.690025E-3</v>
      </c>
      <c r="G7016" s="10">
        <f>IF(C7016&gt;'Assumptions Notes'!C$11,'Assumptions Notes'!C$11,C7016)</f>
        <v>27.59</v>
      </c>
      <c r="H7016" s="15">
        <f t="shared" si="219"/>
        <v>2.690025E-3</v>
      </c>
      <c r="I7016" s="2">
        <f>IF(C7016&gt;'Assumptions Notes'!C$11,-C7016*('Assumptions Notes'!C$13/(2*1000)),G7016*D7016)</f>
        <v>2.690025E-3</v>
      </c>
    </row>
    <row r="7017" spans="1:9" x14ac:dyDescent="0.2">
      <c r="A7017" s="5">
        <v>42698.145833333336</v>
      </c>
      <c r="B7017" s="2">
        <v>1172.04</v>
      </c>
      <c r="C7017" s="10">
        <v>28.88</v>
      </c>
      <c r="D7017" s="8">
        <v>9.6250000000000009E-5</v>
      </c>
      <c r="E7017" s="13">
        <f>D7017*'Assumptions Notes'!C$12</f>
        <v>3.465E-2</v>
      </c>
      <c r="F7017" s="15">
        <f t="shared" si="218"/>
        <v>2.7797E-3</v>
      </c>
      <c r="G7017" s="10">
        <f>IF(C7017&gt;'Assumptions Notes'!C$11,'Assumptions Notes'!C$11,C7017)</f>
        <v>28.88</v>
      </c>
      <c r="H7017" s="15">
        <f t="shared" si="219"/>
        <v>2.7797E-3</v>
      </c>
      <c r="I7017" s="2">
        <f>IF(C7017&gt;'Assumptions Notes'!C$11,-C7017*('Assumptions Notes'!C$13/(2*1000)),G7017*D7017)</f>
        <v>2.7797E-3</v>
      </c>
    </row>
    <row r="7018" spans="1:9" x14ac:dyDescent="0.2">
      <c r="A7018" s="5">
        <v>42698.166666666664</v>
      </c>
      <c r="B7018" s="2">
        <v>1132.6500000000001</v>
      </c>
      <c r="C7018" s="10">
        <v>35.869999999999997</v>
      </c>
      <c r="D7018" s="8">
        <v>9.5000000000000005E-5</v>
      </c>
      <c r="E7018" s="13">
        <f>D7018*'Assumptions Notes'!C$12</f>
        <v>3.4200000000000001E-2</v>
      </c>
      <c r="F7018" s="15">
        <f t="shared" si="218"/>
        <v>3.4076499999999999E-3</v>
      </c>
      <c r="G7018" s="10">
        <f>IF(C7018&gt;'Assumptions Notes'!C$11,'Assumptions Notes'!C$11,C7018)</f>
        <v>35.869999999999997</v>
      </c>
      <c r="H7018" s="15">
        <f t="shared" si="219"/>
        <v>3.4076499999999999E-3</v>
      </c>
      <c r="I7018" s="2">
        <f>IF(C7018&gt;'Assumptions Notes'!C$11,-C7018*('Assumptions Notes'!C$13/(2*1000)),G7018*D7018)</f>
        <v>3.4076499999999999E-3</v>
      </c>
    </row>
    <row r="7019" spans="1:9" x14ac:dyDescent="0.2">
      <c r="A7019" s="5">
        <v>42698.1875</v>
      </c>
      <c r="B7019" s="2">
        <v>1139.8900000000001</v>
      </c>
      <c r="C7019" s="10">
        <v>45.92</v>
      </c>
      <c r="D7019" s="8">
        <v>9.6250000000000009E-5</v>
      </c>
      <c r="E7019" s="13">
        <f>D7019*'Assumptions Notes'!C$12</f>
        <v>3.465E-2</v>
      </c>
      <c r="F7019" s="15">
        <f t="shared" si="218"/>
        <v>4.4198000000000006E-3</v>
      </c>
      <c r="G7019" s="10">
        <f>IF(C7019&gt;'Assumptions Notes'!C$11,'Assumptions Notes'!C$11,C7019)</f>
        <v>45.92</v>
      </c>
      <c r="H7019" s="15">
        <f t="shared" si="219"/>
        <v>4.4198000000000006E-3</v>
      </c>
      <c r="I7019" s="2">
        <f>IF(C7019&gt;'Assumptions Notes'!C$11,-C7019*('Assumptions Notes'!C$13/(2*1000)),G7019*D7019)</f>
        <v>4.4198000000000006E-3</v>
      </c>
    </row>
    <row r="7020" spans="1:9" x14ac:dyDescent="0.2">
      <c r="A7020" s="5">
        <v>42698.208333333336</v>
      </c>
      <c r="B7020" s="2">
        <v>1163.28</v>
      </c>
      <c r="C7020" s="10">
        <v>49.58</v>
      </c>
      <c r="D7020" s="8">
        <v>9.7499999999999998E-5</v>
      </c>
      <c r="E7020" s="13">
        <f>D7020*'Assumptions Notes'!C$12</f>
        <v>3.5099999999999999E-2</v>
      </c>
      <c r="F7020" s="15">
        <f t="shared" si="218"/>
        <v>4.8340499999999995E-3</v>
      </c>
      <c r="G7020" s="10">
        <f>IF(C7020&gt;'Assumptions Notes'!C$11,'Assumptions Notes'!C$11,C7020)</f>
        <v>49.58</v>
      </c>
      <c r="H7020" s="15">
        <f t="shared" si="219"/>
        <v>4.8340499999999995E-3</v>
      </c>
      <c r="I7020" s="2">
        <f>IF(C7020&gt;'Assumptions Notes'!C$11,-C7020*('Assumptions Notes'!C$13/(2*1000)),G7020*D7020)</f>
        <v>4.8340499999999995E-3</v>
      </c>
    </row>
    <row r="7021" spans="1:9" x14ac:dyDescent="0.2">
      <c r="A7021" s="5">
        <v>42698.229166666664</v>
      </c>
      <c r="B7021" s="2">
        <v>1189.4000000000001</v>
      </c>
      <c r="C7021" s="10">
        <v>57.54</v>
      </c>
      <c r="D7021" s="8">
        <v>1.15E-4</v>
      </c>
      <c r="E7021" s="13">
        <f>D7021*'Assumptions Notes'!C$12</f>
        <v>4.1399999999999999E-2</v>
      </c>
      <c r="F7021" s="15">
        <f t="shared" si="218"/>
        <v>6.6170999999999999E-3</v>
      </c>
      <c r="G7021" s="10">
        <f>IF(C7021&gt;'Assumptions Notes'!C$11,'Assumptions Notes'!C$11,C7021)</f>
        <v>57.54</v>
      </c>
      <c r="H7021" s="15">
        <f t="shared" si="219"/>
        <v>6.6170999999999999E-3</v>
      </c>
      <c r="I7021" s="2">
        <f>IF(C7021&gt;'Assumptions Notes'!C$11,-C7021*('Assumptions Notes'!C$13/(2*1000)),G7021*D7021)</f>
        <v>6.6170999999999999E-3</v>
      </c>
    </row>
    <row r="7022" spans="1:9" x14ac:dyDescent="0.2">
      <c r="A7022" s="5">
        <v>42698.25</v>
      </c>
      <c r="B7022" s="2">
        <v>1257.53</v>
      </c>
      <c r="C7022" s="10">
        <v>63.03</v>
      </c>
      <c r="D7022" s="8">
        <v>1.325E-4</v>
      </c>
      <c r="E7022" s="13">
        <f>D7022*'Assumptions Notes'!C$12</f>
        <v>4.7699999999999999E-2</v>
      </c>
      <c r="F7022" s="15">
        <f t="shared" si="218"/>
        <v>8.3514750000000006E-3</v>
      </c>
      <c r="G7022" s="10">
        <f>IF(C7022&gt;'Assumptions Notes'!C$11,'Assumptions Notes'!C$11,C7022)</f>
        <v>63.03</v>
      </c>
      <c r="H7022" s="15">
        <f t="shared" si="219"/>
        <v>8.3514750000000006E-3</v>
      </c>
      <c r="I7022" s="2">
        <f>IF(C7022&gt;'Assumptions Notes'!C$11,-C7022*('Assumptions Notes'!C$13/(2*1000)),G7022*D7022)</f>
        <v>8.3514750000000006E-3</v>
      </c>
    </row>
    <row r="7023" spans="1:9" x14ac:dyDescent="0.2">
      <c r="A7023" s="5">
        <v>42698.270833333336</v>
      </c>
      <c r="B7023" s="2">
        <v>1329.33</v>
      </c>
      <c r="C7023" s="10">
        <v>82.7</v>
      </c>
      <c r="D7023" s="8">
        <v>1.6249999999999999E-4</v>
      </c>
      <c r="E7023" s="13">
        <f>D7023*'Assumptions Notes'!C$12</f>
        <v>5.8499999999999996E-2</v>
      </c>
      <c r="F7023" s="15">
        <f t="shared" si="218"/>
        <v>1.3438749999999999E-2</v>
      </c>
      <c r="G7023" s="10">
        <f>IF(C7023&gt;'Assumptions Notes'!C$11,'Assumptions Notes'!C$11,C7023)</f>
        <v>82.7</v>
      </c>
      <c r="H7023" s="15">
        <f t="shared" si="219"/>
        <v>1.3438749999999999E-2</v>
      </c>
      <c r="I7023" s="2">
        <f>IF(C7023&gt;'Assumptions Notes'!C$11,-C7023*('Assumptions Notes'!C$13/(2*1000)),G7023*D7023)</f>
        <v>1.3438749999999999E-2</v>
      </c>
    </row>
    <row r="7024" spans="1:9" x14ac:dyDescent="0.2">
      <c r="A7024" s="5">
        <v>42698.291666666664</v>
      </c>
      <c r="B7024" s="2">
        <v>1415.75</v>
      </c>
      <c r="C7024" s="10">
        <v>91.61</v>
      </c>
      <c r="D7024" s="8">
        <v>1.9249999999999999E-4</v>
      </c>
      <c r="E7024" s="13">
        <f>D7024*'Assumptions Notes'!C$12</f>
        <v>6.93E-2</v>
      </c>
      <c r="F7024" s="15">
        <f t="shared" si="218"/>
        <v>1.7634924999999999E-2</v>
      </c>
      <c r="G7024" s="10">
        <f>IF(C7024&gt;'Assumptions Notes'!C$11,'Assumptions Notes'!C$11,C7024)</f>
        <v>91.61</v>
      </c>
      <c r="H7024" s="15">
        <f t="shared" si="219"/>
        <v>1.7634924999999999E-2</v>
      </c>
      <c r="I7024" s="2">
        <f>IF(C7024&gt;'Assumptions Notes'!C$11,-C7024*('Assumptions Notes'!C$13/(2*1000)),G7024*D7024)</f>
        <v>1.7634924999999999E-2</v>
      </c>
    </row>
    <row r="7025" spans="1:9" x14ac:dyDescent="0.2">
      <c r="A7025" s="5">
        <v>42698.3125</v>
      </c>
      <c r="B7025" s="2">
        <v>1438.86</v>
      </c>
      <c r="C7025" s="10">
        <v>77.099999999999994</v>
      </c>
      <c r="D7025" s="8">
        <v>2.0875000000000001E-4</v>
      </c>
      <c r="E7025" s="13">
        <f>D7025*'Assumptions Notes'!C$12</f>
        <v>7.5150000000000008E-2</v>
      </c>
      <c r="F7025" s="15">
        <f t="shared" si="218"/>
        <v>1.6094624999999998E-2</v>
      </c>
      <c r="G7025" s="10">
        <f>IF(C7025&gt;'Assumptions Notes'!C$11,'Assumptions Notes'!C$11,C7025)</f>
        <v>77.099999999999994</v>
      </c>
      <c r="H7025" s="15">
        <f t="shared" si="219"/>
        <v>1.6094624999999998E-2</v>
      </c>
      <c r="I7025" s="2">
        <f>IF(C7025&gt;'Assumptions Notes'!C$11,-C7025*('Assumptions Notes'!C$13/(2*1000)),G7025*D7025)</f>
        <v>1.6094624999999998E-2</v>
      </c>
    </row>
    <row r="7026" spans="1:9" x14ac:dyDescent="0.2">
      <c r="A7026" s="5">
        <v>42698.333333333336</v>
      </c>
      <c r="B7026" s="2">
        <v>1350.27</v>
      </c>
      <c r="C7026" s="10">
        <v>70.81</v>
      </c>
      <c r="D7026" s="8">
        <v>2.2499999999999999E-4</v>
      </c>
      <c r="E7026" s="13">
        <f>D7026*'Assumptions Notes'!C$12</f>
        <v>8.1000000000000003E-2</v>
      </c>
      <c r="F7026" s="15">
        <f t="shared" si="218"/>
        <v>1.5932249999999998E-2</v>
      </c>
      <c r="G7026" s="10">
        <f>IF(C7026&gt;'Assumptions Notes'!C$11,'Assumptions Notes'!C$11,C7026)</f>
        <v>70.81</v>
      </c>
      <c r="H7026" s="15">
        <f t="shared" si="219"/>
        <v>1.5932249999999998E-2</v>
      </c>
      <c r="I7026" s="2">
        <f>IF(C7026&gt;'Assumptions Notes'!C$11,-C7026*('Assumptions Notes'!C$13/(2*1000)),G7026*D7026)</f>
        <v>1.5932249999999998E-2</v>
      </c>
    </row>
    <row r="7027" spans="1:9" x14ac:dyDescent="0.2">
      <c r="A7027" s="5">
        <v>42698.354166666664</v>
      </c>
      <c r="B7027" s="2">
        <v>1296.76</v>
      </c>
      <c r="C7027" s="10">
        <v>62.14</v>
      </c>
      <c r="D7027" s="8">
        <v>2.2625E-4</v>
      </c>
      <c r="E7027" s="13">
        <f>D7027*'Assumptions Notes'!C$12</f>
        <v>8.1449999999999995E-2</v>
      </c>
      <c r="F7027" s="15">
        <f t="shared" si="218"/>
        <v>1.4059175E-2</v>
      </c>
      <c r="G7027" s="10">
        <f>IF(C7027&gt;'Assumptions Notes'!C$11,'Assumptions Notes'!C$11,C7027)</f>
        <v>62.14</v>
      </c>
      <c r="H7027" s="15">
        <f t="shared" si="219"/>
        <v>1.4059175E-2</v>
      </c>
      <c r="I7027" s="2">
        <f>IF(C7027&gt;'Assumptions Notes'!C$11,-C7027*('Assumptions Notes'!C$13/(2*1000)),G7027*D7027)</f>
        <v>1.4059175E-2</v>
      </c>
    </row>
    <row r="7028" spans="1:9" x14ac:dyDescent="0.2">
      <c r="A7028" s="5">
        <v>42698.375</v>
      </c>
      <c r="B7028" s="2">
        <v>1236.79</v>
      </c>
      <c r="C7028" s="10">
        <v>59.99</v>
      </c>
      <c r="D7028" s="8">
        <v>2.275E-4</v>
      </c>
      <c r="E7028" s="13">
        <f>D7028*'Assumptions Notes'!C$12</f>
        <v>8.1900000000000001E-2</v>
      </c>
      <c r="F7028" s="15">
        <f t="shared" si="218"/>
        <v>1.3647725000000001E-2</v>
      </c>
      <c r="G7028" s="10">
        <f>IF(C7028&gt;'Assumptions Notes'!C$11,'Assumptions Notes'!C$11,C7028)</f>
        <v>59.99</v>
      </c>
      <c r="H7028" s="15">
        <f t="shared" si="219"/>
        <v>1.3647725000000001E-2</v>
      </c>
      <c r="I7028" s="2">
        <f>IF(C7028&gt;'Assumptions Notes'!C$11,-C7028*('Assumptions Notes'!C$13/(2*1000)),G7028*D7028)</f>
        <v>1.3647725000000001E-2</v>
      </c>
    </row>
    <row r="7029" spans="1:9" x14ac:dyDescent="0.2">
      <c r="A7029" s="5">
        <v>42698.395833333336</v>
      </c>
      <c r="B7029" s="2">
        <v>1172.54</v>
      </c>
      <c r="C7029" s="10">
        <v>60.33</v>
      </c>
      <c r="D7029" s="8">
        <v>2.1875E-4</v>
      </c>
      <c r="E7029" s="13">
        <f>D7029*'Assumptions Notes'!C$12</f>
        <v>7.8750000000000001E-2</v>
      </c>
      <c r="F7029" s="15">
        <f t="shared" si="218"/>
        <v>1.3197187500000001E-2</v>
      </c>
      <c r="G7029" s="10">
        <f>IF(C7029&gt;'Assumptions Notes'!C$11,'Assumptions Notes'!C$11,C7029)</f>
        <v>60.33</v>
      </c>
      <c r="H7029" s="15">
        <f t="shared" si="219"/>
        <v>1.3197187500000001E-2</v>
      </c>
      <c r="I7029" s="2">
        <f>IF(C7029&gt;'Assumptions Notes'!C$11,-C7029*('Assumptions Notes'!C$13/(2*1000)),G7029*D7029)</f>
        <v>1.3197187500000001E-2</v>
      </c>
    </row>
    <row r="7030" spans="1:9" x14ac:dyDescent="0.2">
      <c r="A7030" s="5">
        <v>42698.416666666664</v>
      </c>
      <c r="B7030" s="2">
        <v>1124.69</v>
      </c>
      <c r="C7030" s="10">
        <v>61.19</v>
      </c>
      <c r="D7030" s="8">
        <v>2.1000000000000001E-4</v>
      </c>
      <c r="E7030" s="13">
        <f>D7030*'Assumptions Notes'!C$12</f>
        <v>7.5600000000000001E-2</v>
      </c>
      <c r="F7030" s="15">
        <f t="shared" si="218"/>
        <v>1.2849900000000001E-2</v>
      </c>
      <c r="G7030" s="10">
        <f>IF(C7030&gt;'Assumptions Notes'!C$11,'Assumptions Notes'!C$11,C7030)</f>
        <v>61.19</v>
      </c>
      <c r="H7030" s="15">
        <f t="shared" si="219"/>
        <v>1.2849900000000001E-2</v>
      </c>
      <c r="I7030" s="2">
        <f>IF(C7030&gt;'Assumptions Notes'!C$11,-C7030*('Assumptions Notes'!C$13/(2*1000)),G7030*D7030)</f>
        <v>1.2849900000000001E-2</v>
      </c>
    </row>
    <row r="7031" spans="1:9" x14ac:dyDescent="0.2">
      <c r="A7031" s="5">
        <v>42698.4375</v>
      </c>
      <c r="B7031" s="2">
        <v>1093.8</v>
      </c>
      <c r="C7031" s="10">
        <v>62.49</v>
      </c>
      <c r="D7031" s="8">
        <v>2.075E-4</v>
      </c>
      <c r="E7031" s="13">
        <f>D7031*'Assumptions Notes'!C$12</f>
        <v>7.4700000000000003E-2</v>
      </c>
      <c r="F7031" s="15">
        <f t="shared" si="218"/>
        <v>1.2966675E-2</v>
      </c>
      <c r="G7031" s="10">
        <f>IF(C7031&gt;'Assumptions Notes'!C$11,'Assumptions Notes'!C$11,C7031)</f>
        <v>62.49</v>
      </c>
      <c r="H7031" s="15">
        <f t="shared" si="219"/>
        <v>1.2966675E-2</v>
      </c>
      <c r="I7031" s="2">
        <f>IF(C7031&gt;'Assumptions Notes'!C$11,-C7031*('Assumptions Notes'!C$13/(2*1000)),G7031*D7031)</f>
        <v>1.2966675E-2</v>
      </c>
    </row>
    <row r="7032" spans="1:9" x14ac:dyDescent="0.2">
      <c r="A7032" s="5">
        <v>42698.458333333336</v>
      </c>
      <c r="B7032" s="2">
        <v>1064.96</v>
      </c>
      <c r="C7032" s="10">
        <v>64.41</v>
      </c>
      <c r="D7032" s="8">
        <v>2.05E-4</v>
      </c>
      <c r="E7032" s="13">
        <f>D7032*'Assumptions Notes'!C$12</f>
        <v>7.3800000000000004E-2</v>
      </c>
      <c r="F7032" s="15">
        <f t="shared" si="218"/>
        <v>1.3204049999999998E-2</v>
      </c>
      <c r="G7032" s="10">
        <f>IF(C7032&gt;'Assumptions Notes'!C$11,'Assumptions Notes'!C$11,C7032)</f>
        <v>64.41</v>
      </c>
      <c r="H7032" s="15">
        <f t="shared" si="219"/>
        <v>1.3204049999999998E-2</v>
      </c>
      <c r="I7032" s="2">
        <f>IF(C7032&gt;'Assumptions Notes'!C$11,-C7032*('Assumptions Notes'!C$13/(2*1000)),G7032*D7032)</f>
        <v>1.3204049999999998E-2</v>
      </c>
    </row>
    <row r="7033" spans="1:9" x14ac:dyDescent="0.2">
      <c r="A7033" s="5">
        <v>42698.479166666664</v>
      </c>
      <c r="B7033" s="2">
        <v>1055.98</v>
      </c>
      <c r="C7033" s="10">
        <v>59.99</v>
      </c>
      <c r="D7033" s="8">
        <v>2.1499999999999999E-4</v>
      </c>
      <c r="E7033" s="13">
        <f>D7033*'Assumptions Notes'!C$12</f>
        <v>7.7399999999999997E-2</v>
      </c>
      <c r="F7033" s="15">
        <f t="shared" si="218"/>
        <v>1.2897850000000001E-2</v>
      </c>
      <c r="G7033" s="10">
        <f>IF(C7033&gt;'Assumptions Notes'!C$11,'Assumptions Notes'!C$11,C7033)</f>
        <v>59.99</v>
      </c>
      <c r="H7033" s="15">
        <f t="shared" si="219"/>
        <v>1.2897850000000001E-2</v>
      </c>
      <c r="I7033" s="2">
        <f>IF(C7033&gt;'Assumptions Notes'!C$11,-C7033*('Assumptions Notes'!C$13/(2*1000)),G7033*D7033)</f>
        <v>1.2897850000000001E-2</v>
      </c>
    </row>
    <row r="7034" spans="1:9" x14ac:dyDescent="0.2">
      <c r="A7034" s="5">
        <v>42698.5</v>
      </c>
      <c r="B7034" s="2">
        <v>1042.77</v>
      </c>
      <c r="C7034" s="10">
        <v>61.12</v>
      </c>
      <c r="D7034" s="8">
        <v>2.2499999999999999E-4</v>
      </c>
      <c r="E7034" s="13">
        <f>D7034*'Assumptions Notes'!C$12</f>
        <v>8.1000000000000003E-2</v>
      </c>
      <c r="F7034" s="15">
        <f t="shared" si="218"/>
        <v>1.3751999999999999E-2</v>
      </c>
      <c r="G7034" s="10">
        <f>IF(C7034&gt;'Assumptions Notes'!C$11,'Assumptions Notes'!C$11,C7034)</f>
        <v>61.12</v>
      </c>
      <c r="H7034" s="15">
        <f t="shared" si="219"/>
        <v>1.3751999999999999E-2</v>
      </c>
      <c r="I7034" s="2">
        <f>IF(C7034&gt;'Assumptions Notes'!C$11,-C7034*('Assumptions Notes'!C$13/(2*1000)),G7034*D7034)</f>
        <v>1.3751999999999999E-2</v>
      </c>
    </row>
    <row r="7035" spans="1:9" x14ac:dyDescent="0.2">
      <c r="A7035" s="5">
        <v>42698.520833333336</v>
      </c>
      <c r="B7035" s="2">
        <v>1051.68</v>
      </c>
      <c r="C7035" s="10">
        <v>62.28</v>
      </c>
      <c r="D7035" s="8">
        <v>2.1250000000000002E-4</v>
      </c>
      <c r="E7035" s="13">
        <f>D7035*'Assumptions Notes'!C$12</f>
        <v>7.6500000000000012E-2</v>
      </c>
      <c r="F7035" s="15">
        <f t="shared" si="218"/>
        <v>1.3234500000000001E-2</v>
      </c>
      <c r="G7035" s="10">
        <f>IF(C7035&gt;'Assumptions Notes'!C$11,'Assumptions Notes'!C$11,C7035)</f>
        <v>62.28</v>
      </c>
      <c r="H7035" s="15">
        <f t="shared" si="219"/>
        <v>1.3234500000000001E-2</v>
      </c>
      <c r="I7035" s="2">
        <f>IF(C7035&gt;'Assumptions Notes'!C$11,-C7035*('Assumptions Notes'!C$13/(2*1000)),G7035*D7035)</f>
        <v>1.3234500000000001E-2</v>
      </c>
    </row>
    <row r="7036" spans="1:9" x14ac:dyDescent="0.2">
      <c r="A7036" s="5">
        <v>42698.541666666664</v>
      </c>
      <c r="B7036" s="2">
        <v>1050.0899999999999</v>
      </c>
      <c r="C7036" s="10">
        <v>61.25</v>
      </c>
      <c r="D7036" s="8">
        <v>2.0000000000000001E-4</v>
      </c>
      <c r="E7036" s="13">
        <f>D7036*'Assumptions Notes'!C$12</f>
        <v>7.2000000000000008E-2</v>
      </c>
      <c r="F7036" s="15">
        <f t="shared" si="218"/>
        <v>1.225E-2</v>
      </c>
      <c r="G7036" s="10">
        <f>IF(C7036&gt;'Assumptions Notes'!C$11,'Assumptions Notes'!C$11,C7036)</f>
        <v>61.25</v>
      </c>
      <c r="H7036" s="15">
        <f t="shared" si="219"/>
        <v>1.225E-2</v>
      </c>
      <c r="I7036" s="2">
        <f>IF(C7036&gt;'Assumptions Notes'!C$11,-C7036*('Assumptions Notes'!C$13/(2*1000)),G7036*D7036)</f>
        <v>1.225E-2</v>
      </c>
    </row>
    <row r="7037" spans="1:9" x14ac:dyDescent="0.2">
      <c r="A7037" s="5">
        <v>42698.5625</v>
      </c>
      <c r="B7037" s="2">
        <v>1026.28</v>
      </c>
      <c r="C7037" s="10">
        <v>72.97</v>
      </c>
      <c r="D7037" s="8">
        <v>1.975E-4</v>
      </c>
      <c r="E7037" s="13">
        <f>D7037*'Assumptions Notes'!C$12</f>
        <v>7.1099999999999997E-2</v>
      </c>
      <c r="F7037" s="15">
        <f t="shared" si="218"/>
        <v>1.4411574999999999E-2</v>
      </c>
      <c r="G7037" s="10">
        <f>IF(C7037&gt;'Assumptions Notes'!C$11,'Assumptions Notes'!C$11,C7037)</f>
        <v>72.97</v>
      </c>
      <c r="H7037" s="15">
        <f t="shared" si="219"/>
        <v>1.4411574999999999E-2</v>
      </c>
      <c r="I7037" s="2">
        <f>IF(C7037&gt;'Assumptions Notes'!C$11,-C7037*('Assumptions Notes'!C$13/(2*1000)),G7037*D7037)</f>
        <v>1.4411574999999999E-2</v>
      </c>
    </row>
    <row r="7038" spans="1:9" x14ac:dyDescent="0.2">
      <c r="A7038" s="5">
        <v>42698.583333333336</v>
      </c>
      <c r="B7038" s="2">
        <v>1028.06</v>
      </c>
      <c r="C7038" s="10">
        <v>53.63</v>
      </c>
      <c r="D7038" s="8">
        <v>1.95E-4</v>
      </c>
      <c r="E7038" s="13">
        <f>D7038*'Assumptions Notes'!C$12</f>
        <v>7.0199999999999999E-2</v>
      </c>
      <c r="F7038" s="15">
        <f t="shared" si="218"/>
        <v>1.0457850000000001E-2</v>
      </c>
      <c r="G7038" s="10">
        <f>IF(C7038&gt;'Assumptions Notes'!C$11,'Assumptions Notes'!C$11,C7038)</f>
        <v>53.63</v>
      </c>
      <c r="H7038" s="15">
        <f t="shared" si="219"/>
        <v>1.0457850000000001E-2</v>
      </c>
      <c r="I7038" s="2">
        <f>IF(C7038&gt;'Assumptions Notes'!C$11,-C7038*('Assumptions Notes'!C$13/(2*1000)),G7038*D7038)</f>
        <v>1.0457850000000001E-2</v>
      </c>
    </row>
    <row r="7039" spans="1:9" x14ac:dyDescent="0.2">
      <c r="A7039" s="5">
        <v>42698.604166666664</v>
      </c>
      <c r="B7039" s="2">
        <v>1022.48</v>
      </c>
      <c r="C7039" s="10">
        <v>51.65</v>
      </c>
      <c r="D7039" s="8">
        <v>1.9625E-4</v>
      </c>
      <c r="E7039" s="13">
        <f>D7039*'Assumptions Notes'!C$12</f>
        <v>7.0650000000000004E-2</v>
      </c>
      <c r="F7039" s="15">
        <f t="shared" si="218"/>
        <v>1.0136312499999999E-2</v>
      </c>
      <c r="G7039" s="10">
        <f>IF(C7039&gt;'Assumptions Notes'!C$11,'Assumptions Notes'!C$11,C7039)</f>
        <v>51.65</v>
      </c>
      <c r="H7039" s="15">
        <f t="shared" si="219"/>
        <v>1.0136312499999999E-2</v>
      </c>
      <c r="I7039" s="2">
        <f>IF(C7039&gt;'Assumptions Notes'!C$11,-C7039*('Assumptions Notes'!C$13/(2*1000)),G7039*D7039)</f>
        <v>1.0136312499999999E-2</v>
      </c>
    </row>
    <row r="7040" spans="1:9" x14ac:dyDescent="0.2">
      <c r="A7040" s="5">
        <v>42698.625</v>
      </c>
      <c r="B7040" s="2">
        <v>1028.75</v>
      </c>
      <c r="C7040" s="10">
        <v>49.89</v>
      </c>
      <c r="D7040" s="8">
        <v>1.975E-4</v>
      </c>
      <c r="E7040" s="13">
        <f>D7040*'Assumptions Notes'!C$12</f>
        <v>7.1099999999999997E-2</v>
      </c>
      <c r="F7040" s="15">
        <f t="shared" si="218"/>
        <v>9.8532749999999999E-3</v>
      </c>
      <c r="G7040" s="10">
        <f>IF(C7040&gt;'Assumptions Notes'!C$11,'Assumptions Notes'!C$11,C7040)</f>
        <v>49.89</v>
      </c>
      <c r="H7040" s="15">
        <f t="shared" si="219"/>
        <v>9.8532749999999999E-3</v>
      </c>
      <c r="I7040" s="2">
        <f>IF(C7040&gt;'Assumptions Notes'!C$11,-C7040*('Assumptions Notes'!C$13/(2*1000)),G7040*D7040)</f>
        <v>9.8532749999999999E-3</v>
      </c>
    </row>
    <row r="7041" spans="1:9" x14ac:dyDescent="0.2">
      <c r="A7041" s="5">
        <v>42698.645833333336</v>
      </c>
      <c r="B7041" s="2">
        <v>1067.92</v>
      </c>
      <c r="C7041" s="10">
        <v>51.66</v>
      </c>
      <c r="D7041" s="8">
        <v>2.2124999999999998E-4</v>
      </c>
      <c r="E7041" s="13">
        <f>D7041*'Assumptions Notes'!C$12</f>
        <v>7.9649999999999999E-2</v>
      </c>
      <c r="F7041" s="15">
        <f t="shared" si="218"/>
        <v>1.1429774999999998E-2</v>
      </c>
      <c r="G7041" s="10">
        <f>IF(C7041&gt;'Assumptions Notes'!C$11,'Assumptions Notes'!C$11,C7041)</f>
        <v>51.66</v>
      </c>
      <c r="H7041" s="15">
        <f t="shared" si="219"/>
        <v>1.1429774999999998E-2</v>
      </c>
      <c r="I7041" s="2">
        <f>IF(C7041&gt;'Assumptions Notes'!C$11,-C7041*('Assumptions Notes'!C$13/(2*1000)),G7041*D7041)</f>
        <v>1.1429774999999998E-2</v>
      </c>
    </row>
    <row r="7042" spans="1:9" x14ac:dyDescent="0.2">
      <c r="A7042" s="5">
        <v>42698.666666666664</v>
      </c>
      <c r="B7042" s="2">
        <v>1101.69</v>
      </c>
      <c r="C7042" s="10">
        <v>51.69</v>
      </c>
      <c r="D7042" s="8">
        <v>2.4499999999999999E-4</v>
      </c>
      <c r="E7042" s="13">
        <f>D7042*'Assumptions Notes'!C$12</f>
        <v>8.8200000000000001E-2</v>
      </c>
      <c r="F7042" s="15">
        <f t="shared" si="218"/>
        <v>1.266405E-2</v>
      </c>
      <c r="G7042" s="10">
        <f>IF(C7042&gt;'Assumptions Notes'!C$11,'Assumptions Notes'!C$11,C7042)</f>
        <v>51.69</v>
      </c>
      <c r="H7042" s="15">
        <f t="shared" si="219"/>
        <v>1.266405E-2</v>
      </c>
      <c r="I7042" s="2">
        <f>IF(C7042&gt;'Assumptions Notes'!C$11,-C7042*('Assumptions Notes'!C$13/(2*1000)),G7042*D7042)</f>
        <v>1.266405E-2</v>
      </c>
    </row>
    <row r="7043" spans="1:9" x14ac:dyDescent="0.2">
      <c r="A7043" s="5">
        <v>42698.6875</v>
      </c>
      <c r="B7043" s="2">
        <v>1121.33</v>
      </c>
      <c r="C7043" s="10">
        <v>49.99</v>
      </c>
      <c r="D7043" s="8">
        <v>2.7E-4</v>
      </c>
      <c r="E7043" s="13">
        <f>D7043*'Assumptions Notes'!C$12</f>
        <v>9.7199999999999995E-2</v>
      </c>
      <c r="F7043" s="15">
        <f t="shared" si="218"/>
        <v>1.34973E-2</v>
      </c>
      <c r="G7043" s="10">
        <f>IF(C7043&gt;'Assumptions Notes'!C$11,'Assumptions Notes'!C$11,C7043)</f>
        <v>49.99</v>
      </c>
      <c r="H7043" s="15">
        <f t="shared" si="219"/>
        <v>1.34973E-2</v>
      </c>
      <c r="I7043" s="2">
        <f>IF(C7043&gt;'Assumptions Notes'!C$11,-C7043*('Assumptions Notes'!C$13/(2*1000)),G7043*D7043)</f>
        <v>1.34973E-2</v>
      </c>
    </row>
    <row r="7044" spans="1:9" x14ac:dyDescent="0.2">
      <c r="A7044" s="5">
        <v>42698.708333333336</v>
      </c>
      <c r="B7044" s="2">
        <v>1171.44</v>
      </c>
      <c r="C7044" s="10">
        <v>49.99</v>
      </c>
      <c r="D7044" s="8">
        <v>2.9500000000000001E-4</v>
      </c>
      <c r="E7044" s="13">
        <f>D7044*'Assumptions Notes'!C$12</f>
        <v>0.1062</v>
      </c>
      <c r="F7044" s="15">
        <f t="shared" ref="F7044:F7107" si="220">D7044*C7044</f>
        <v>1.4747050000000001E-2</v>
      </c>
      <c r="G7044" s="10">
        <f>IF(C7044&gt;'Assumptions Notes'!C$11,'Assumptions Notes'!C$11,C7044)</f>
        <v>49.99</v>
      </c>
      <c r="H7044" s="15">
        <f t="shared" ref="H7044:H7107" si="221">G7044*D7044</f>
        <v>1.4747050000000001E-2</v>
      </c>
      <c r="I7044" s="2">
        <f>IF(C7044&gt;'Assumptions Notes'!C$11,-C7044*('Assumptions Notes'!C$13/(2*1000)),G7044*D7044)</f>
        <v>1.4747050000000001E-2</v>
      </c>
    </row>
    <row r="7045" spans="1:9" x14ac:dyDescent="0.2">
      <c r="A7045" s="5">
        <v>42698.729166666664</v>
      </c>
      <c r="B7045" s="2">
        <v>1200.1300000000001</v>
      </c>
      <c r="C7045" s="10">
        <v>42.84</v>
      </c>
      <c r="D7045" s="8">
        <v>2.9750000000000002E-4</v>
      </c>
      <c r="E7045" s="13">
        <f>D7045*'Assumptions Notes'!C$12</f>
        <v>0.1071</v>
      </c>
      <c r="F7045" s="15">
        <f t="shared" si="220"/>
        <v>1.2744900000000002E-2</v>
      </c>
      <c r="G7045" s="10">
        <f>IF(C7045&gt;'Assumptions Notes'!C$11,'Assumptions Notes'!C$11,C7045)</f>
        <v>42.84</v>
      </c>
      <c r="H7045" s="15">
        <f t="shared" si="221"/>
        <v>1.2744900000000002E-2</v>
      </c>
      <c r="I7045" s="2">
        <f>IF(C7045&gt;'Assumptions Notes'!C$11,-C7045*('Assumptions Notes'!C$13/(2*1000)),G7045*D7045)</f>
        <v>1.2744900000000002E-2</v>
      </c>
    </row>
    <row r="7046" spans="1:9" x14ac:dyDescent="0.2">
      <c r="A7046" s="5">
        <v>42698.75</v>
      </c>
      <c r="B7046" s="2">
        <v>1241.3599999999999</v>
      </c>
      <c r="C7046" s="10">
        <v>31.83</v>
      </c>
      <c r="D7046" s="8">
        <v>2.9999999999999997E-4</v>
      </c>
      <c r="E7046" s="13">
        <f>D7046*'Assumptions Notes'!C$12</f>
        <v>0.10799999999999998</v>
      </c>
      <c r="F7046" s="15">
        <f t="shared" si="220"/>
        <v>9.5489999999999985E-3</v>
      </c>
      <c r="G7046" s="10">
        <f>IF(C7046&gt;'Assumptions Notes'!C$11,'Assumptions Notes'!C$11,C7046)</f>
        <v>31.83</v>
      </c>
      <c r="H7046" s="15">
        <f t="shared" si="221"/>
        <v>9.5489999999999985E-3</v>
      </c>
      <c r="I7046" s="2">
        <f>IF(C7046&gt;'Assumptions Notes'!C$11,-C7046*('Assumptions Notes'!C$13/(2*1000)),G7046*D7046)</f>
        <v>9.5489999999999985E-3</v>
      </c>
    </row>
    <row r="7047" spans="1:9" x14ac:dyDescent="0.2">
      <c r="A7047" s="5">
        <v>42698.770833333336</v>
      </c>
      <c r="B7047" s="2">
        <v>1284.08</v>
      </c>
      <c r="C7047" s="10">
        <v>35.76</v>
      </c>
      <c r="D7047" s="8">
        <v>2.9999999999999997E-4</v>
      </c>
      <c r="E7047" s="13">
        <f>D7047*'Assumptions Notes'!C$12</f>
        <v>0.10799999999999998</v>
      </c>
      <c r="F7047" s="15">
        <f t="shared" si="220"/>
        <v>1.0727999999999998E-2</v>
      </c>
      <c r="G7047" s="10">
        <f>IF(C7047&gt;'Assumptions Notes'!C$11,'Assumptions Notes'!C$11,C7047)</f>
        <v>35.76</v>
      </c>
      <c r="H7047" s="15">
        <f t="shared" si="221"/>
        <v>1.0727999999999998E-2</v>
      </c>
      <c r="I7047" s="2">
        <f>IF(C7047&gt;'Assumptions Notes'!C$11,-C7047*('Assumptions Notes'!C$13/(2*1000)),G7047*D7047)</f>
        <v>1.0727999999999998E-2</v>
      </c>
    </row>
    <row r="7048" spans="1:9" x14ac:dyDescent="0.2">
      <c r="A7048" s="5">
        <v>42698.791666666664</v>
      </c>
      <c r="B7048" s="2">
        <v>1294.8699999999999</v>
      </c>
      <c r="C7048" s="10">
        <v>49.99</v>
      </c>
      <c r="D7048" s="8">
        <v>2.9999999999999997E-4</v>
      </c>
      <c r="E7048" s="13">
        <f>D7048*'Assumptions Notes'!C$12</f>
        <v>0.10799999999999998</v>
      </c>
      <c r="F7048" s="15">
        <f t="shared" si="220"/>
        <v>1.4997E-2</v>
      </c>
      <c r="G7048" s="10">
        <f>IF(C7048&gt;'Assumptions Notes'!C$11,'Assumptions Notes'!C$11,C7048)</f>
        <v>49.99</v>
      </c>
      <c r="H7048" s="15">
        <f t="shared" si="221"/>
        <v>1.4997E-2</v>
      </c>
      <c r="I7048" s="2">
        <f>IF(C7048&gt;'Assumptions Notes'!C$11,-C7048*('Assumptions Notes'!C$13/(2*1000)),G7048*D7048)</f>
        <v>1.4997E-2</v>
      </c>
    </row>
    <row r="7049" spans="1:9" x14ac:dyDescent="0.2">
      <c r="A7049" s="5">
        <v>42698.8125</v>
      </c>
      <c r="B7049" s="2">
        <v>1317.23</v>
      </c>
      <c r="C7049" s="10">
        <v>49.99</v>
      </c>
      <c r="D7049" s="8">
        <v>2.9750000000000002E-4</v>
      </c>
      <c r="E7049" s="13">
        <f>D7049*'Assumptions Notes'!C$12</f>
        <v>0.1071</v>
      </c>
      <c r="F7049" s="15">
        <f t="shared" si="220"/>
        <v>1.4872025000000002E-2</v>
      </c>
      <c r="G7049" s="10">
        <f>IF(C7049&gt;'Assumptions Notes'!C$11,'Assumptions Notes'!C$11,C7049)</f>
        <v>49.99</v>
      </c>
      <c r="H7049" s="15">
        <f t="shared" si="221"/>
        <v>1.4872025000000002E-2</v>
      </c>
      <c r="I7049" s="2">
        <f>IF(C7049&gt;'Assumptions Notes'!C$11,-C7049*('Assumptions Notes'!C$13/(2*1000)),G7049*D7049)</f>
        <v>1.4872025000000002E-2</v>
      </c>
    </row>
    <row r="7050" spans="1:9" x14ac:dyDescent="0.2">
      <c r="A7050" s="5">
        <v>42698.833333333336</v>
      </c>
      <c r="B7050" s="2">
        <v>1328.3</v>
      </c>
      <c r="C7050" s="10">
        <v>48.78</v>
      </c>
      <c r="D7050" s="8">
        <v>2.9500000000000001E-4</v>
      </c>
      <c r="E7050" s="13">
        <f>D7050*'Assumptions Notes'!C$12</f>
        <v>0.1062</v>
      </c>
      <c r="F7050" s="15">
        <f t="shared" si="220"/>
        <v>1.4390100000000001E-2</v>
      </c>
      <c r="G7050" s="10">
        <f>IF(C7050&gt;'Assumptions Notes'!C$11,'Assumptions Notes'!C$11,C7050)</f>
        <v>48.78</v>
      </c>
      <c r="H7050" s="15">
        <f t="shared" si="221"/>
        <v>1.4390100000000001E-2</v>
      </c>
      <c r="I7050" s="2">
        <f>IF(C7050&gt;'Assumptions Notes'!C$11,-C7050*('Assumptions Notes'!C$13/(2*1000)),G7050*D7050)</f>
        <v>1.4390100000000001E-2</v>
      </c>
    </row>
    <row r="7051" spans="1:9" x14ac:dyDescent="0.2">
      <c r="A7051" s="5">
        <v>42698.854166666664</v>
      </c>
      <c r="B7051" s="2">
        <v>1377.72</v>
      </c>
      <c r="C7051" s="10">
        <v>50.24</v>
      </c>
      <c r="D7051" s="8">
        <v>2.9E-4</v>
      </c>
      <c r="E7051" s="13">
        <f>D7051*'Assumptions Notes'!C$12</f>
        <v>0.10440000000000001</v>
      </c>
      <c r="F7051" s="15">
        <f t="shared" si="220"/>
        <v>1.45696E-2</v>
      </c>
      <c r="G7051" s="10">
        <f>IF(C7051&gt;'Assumptions Notes'!C$11,'Assumptions Notes'!C$11,C7051)</f>
        <v>50.24</v>
      </c>
      <c r="H7051" s="15">
        <f t="shared" si="221"/>
        <v>1.45696E-2</v>
      </c>
      <c r="I7051" s="2">
        <f>IF(C7051&gt;'Assumptions Notes'!C$11,-C7051*('Assumptions Notes'!C$13/(2*1000)),G7051*D7051)</f>
        <v>1.45696E-2</v>
      </c>
    </row>
    <row r="7052" spans="1:9" x14ac:dyDescent="0.2">
      <c r="A7052" s="5">
        <v>42698.875</v>
      </c>
      <c r="B7052" s="2">
        <v>1364.12</v>
      </c>
      <c r="C7052" s="10">
        <v>53.33</v>
      </c>
      <c r="D7052" s="8">
        <v>2.8499999999999999E-4</v>
      </c>
      <c r="E7052" s="13">
        <f>D7052*'Assumptions Notes'!C$12</f>
        <v>0.1026</v>
      </c>
      <c r="F7052" s="15">
        <f t="shared" si="220"/>
        <v>1.5199049999999999E-2</v>
      </c>
      <c r="G7052" s="10">
        <f>IF(C7052&gt;'Assumptions Notes'!C$11,'Assumptions Notes'!C$11,C7052)</f>
        <v>53.33</v>
      </c>
      <c r="H7052" s="15">
        <f t="shared" si="221"/>
        <v>1.5199049999999999E-2</v>
      </c>
      <c r="I7052" s="2">
        <f>IF(C7052&gt;'Assumptions Notes'!C$11,-C7052*('Assumptions Notes'!C$13/(2*1000)),G7052*D7052)</f>
        <v>1.5199049999999999E-2</v>
      </c>
    </row>
    <row r="7053" spans="1:9" x14ac:dyDescent="0.2">
      <c r="A7053" s="5">
        <v>42698.895833333336</v>
      </c>
      <c r="B7053" s="2">
        <v>1314.1</v>
      </c>
      <c r="C7053" s="10">
        <v>54.34</v>
      </c>
      <c r="D7053" s="8">
        <v>2.7E-4</v>
      </c>
      <c r="E7053" s="13">
        <f>D7053*'Assumptions Notes'!C$12</f>
        <v>9.7199999999999995E-2</v>
      </c>
      <c r="F7053" s="15">
        <f t="shared" si="220"/>
        <v>1.46718E-2</v>
      </c>
      <c r="G7053" s="10">
        <f>IF(C7053&gt;'Assumptions Notes'!C$11,'Assumptions Notes'!C$11,C7053)</f>
        <v>54.34</v>
      </c>
      <c r="H7053" s="15">
        <f t="shared" si="221"/>
        <v>1.46718E-2</v>
      </c>
      <c r="I7053" s="2">
        <f>IF(C7053&gt;'Assumptions Notes'!C$11,-C7053*('Assumptions Notes'!C$13/(2*1000)),G7053*D7053)</f>
        <v>1.46718E-2</v>
      </c>
    </row>
    <row r="7054" spans="1:9" x14ac:dyDescent="0.2">
      <c r="A7054" s="5">
        <v>42698.916666666664</v>
      </c>
      <c r="B7054" s="2">
        <v>1276.27</v>
      </c>
      <c r="C7054" s="10">
        <v>45.06</v>
      </c>
      <c r="D7054" s="8">
        <v>2.5500000000000002E-4</v>
      </c>
      <c r="E7054" s="13">
        <f>D7054*'Assumptions Notes'!C$12</f>
        <v>9.1800000000000007E-2</v>
      </c>
      <c r="F7054" s="15">
        <f t="shared" si="220"/>
        <v>1.1490300000000002E-2</v>
      </c>
      <c r="G7054" s="10">
        <f>IF(C7054&gt;'Assumptions Notes'!C$11,'Assumptions Notes'!C$11,C7054)</f>
        <v>45.06</v>
      </c>
      <c r="H7054" s="15">
        <f t="shared" si="221"/>
        <v>1.1490300000000002E-2</v>
      </c>
      <c r="I7054" s="2">
        <f>IF(C7054&gt;'Assumptions Notes'!C$11,-C7054*('Assumptions Notes'!C$13/(2*1000)),G7054*D7054)</f>
        <v>1.1490300000000002E-2</v>
      </c>
    </row>
    <row r="7055" spans="1:9" x14ac:dyDescent="0.2">
      <c r="A7055" s="5">
        <v>42698.9375</v>
      </c>
      <c r="B7055" s="2">
        <v>1225.7</v>
      </c>
      <c r="C7055" s="10">
        <v>51.41</v>
      </c>
      <c r="D7055" s="8">
        <v>2.1250000000000002E-4</v>
      </c>
      <c r="E7055" s="13">
        <f>D7055*'Assumptions Notes'!C$12</f>
        <v>7.6500000000000012E-2</v>
      </c>
      <c r="F7055" s="15">
        <f t="shared" si="220"/>
        <v>1.0924625E-2</v>
      </c>
      <c r="G7055" s="10">
        <f>IF(C7055&gt;'Assumptions Notes'!C$11,'Assumptions Notes'!C$11,C7055)</f>
        <v>51.41</v>
      </c>
      <c r="H7055" s="15">
        <f t="shared" si="221"/>
        <v>1.0924625E-2</v>
      </c>
      <c r="I7055" s="2">
        <f>IF(C7055&gt;'Assumptions Notes'!C$11,-C7055*('Assumptions Notes'!C$13/(2*1000)),G7055*D7055)</f>
        <v>1.0924625E-2</v>
      </c>
    </row>
    <row r="7056" spans="1:9" x14ac:dyDescent="0.2">
      <c r="A7056" s="5">
        <v>42698.958333333336</v>
      </c>
      <c r="B7056" s="2">
        <v>1223.68</v>
      </c>
      <c r="C7056" s="10">
        <v>47</v>
      </c>
      <c r="D7056" s="8">
        <v>1.7000000000000001E-4</v>
      </c>
      <c r="E7056" s="13">
        <f>D7056*'Assumptions Notes'!C$12</f>
        <v>6.1200000000000004E-2</v>
      </c>
      <c r="F7056" s="15">
        <f t="shared" si="220"/>
        <v>7.9900000000000006E-3</v>
      </c>
      <c r="G7056" s="10">
        <f>IF(C7056&gt;'Assumptions Notes'!C$11,'Assumptions Notes'!C$11,C7056)</f>
        <v>47</v>
      </c>
      <c r="H7056" s="15">
        <f t="shared" si="221"/>
        <v>7.9900000000000006E-3</v>
      </c>
      <c r="I7056" s="2">
        <f>IF(C7056&gt;'Assumptions Notes'!C$11,-C7056*('Assumptions Notes'!C$13/(2*1000)),G7056*D7056)</f>
        <v>7.9900000000000006E-3</v>
      </c>
    </row>
    <row r="7057" spans="1:9" x14ac:dyDescent="0.2">
      <c r="A7057" s="5">
        <v>42698.979166666664</v>
      </c>
      <c r="B7057" s="2">
        <v>1231.18</v>
      </c>
      <c r="C7057" s="10">
        <v>31.64</v>
      </c>
      <c r="D7057" s="8">
        <v>1.5000000000000001E-4</v>
      </c>
      <c r="E7057" s="13">
        <f>D7057*'Assumptions Notes'!C$12</f>
        <v>5.4000000000000006E-2</v>
      </c>
      <c r="F7057" s="15">
        <f t="shared" si="220"/>
        <v>4.7460000000000002E-3</v>
      </c>
      <c r="G7057" s="10">
        <f>IF(C7057&gt;'Assumptions Notes'!C$11,'Assumptions Notes'!C$11,C7057)</f>
        <v>31.64</v>
      </c>
      <c r="H7057" s="15">
        <f t="shared" si="221"/>
        <v>4.7460000000000002E-3</v>
      </c>
      <c r="I7057" s="2">
        <f>IF(C7057&gt;'Assumptions Notes'!C$11,-C7057*('Assumptions Notes'!C$13/(2*1000)),G7057*D7057)</f>
        <v>4.7460000000000002E-3</v>
      </c>
    </row>
    <row r="7058" spans="1:9" x14ac:dyDescent="0.2">
      <c r="A7058" s="5">
        <v>42699</v>
      </c>
      <c r="B7058" s="2">
        <v>1456.36</v>
      </c>
      <c r="C7058" s="10">
        <v>35.35</v>
      </c>
      <c r="D7058" s="8">
        <v>1.2999999999999999E-4</v>
      </c>
      <c r="E7058" s="13">
        <f>D7058*'Assumptions Notes'!C$12</f>
        <v>4.6799999999999994E-2</v>
      </c>
      <c r="F7058" s="15">
        <f t="shared" si="220"/>
        <v>4.5954999999999998E-3</v>
      </c>
      <c r="G7058" s="10">
        <f>IF(C7058&gt;'Assumptions Notes'!C$11,'Assumptions Notes'!C$11,C7058)</f>
        <v>35.35</v>
      </c>
      <c r="H7058" s="15">
        <f t="shared" si="221"/>
        <v>4.5954999999999998E-3</v>
      </c>
      <c r="I7058" s="2">
        <f>IF(C7058&gt;'Assumptions Notes'!C$11,-C7058*('Assumptions Notes'!C$13/(2*1000)),G7058*D7058)</f>
        <v>4.5954999999999998E-3</v>
      </c>
    </row>
    <row r="7059" spans="1:9" x14ac:dyDescent="0.2">
      <c r="A7059" s="5">
        <v>42699.020833333336</v>
      </c>
      <c r="B7059" s="2">
        <v>1351.68</v>
      </c>
      <c r="C7059" s="10">
        <v>35.75</v>
      </c>
      <c r="D7059" s="8">
        <v>1.175E-4</v>
      </c>
      <c r="E7059" s="13">
        <f>D7059*'Assumptions Notes'!C$12</f>
        <v>4.2299999999999997E-2</v>
      </c>
      <c r="F7059" s="15">
        <f t="shared" si="220"/>
        <v>4.2006249999999995E-3</v>
      </c>
      <c r="G7059" s="10">
        <f>IF(C7059&gt;'Assumptions Notes'!C$11,'Assumptions Notes'!C$11,C7059)</f>
        <v>35.75</v>
      </c>
      <c r="H7059" s="15">
        <f t="shared" si="221"/>
        <v>4.2006249999999995E-3</v>
      </c>
      <c r="I7059" s="2">
        <f>IF(C7059&gt;'Assumptions Notes'!C$11,-C7059*('Assumptions Notes'!C$13/(2*1000)),G7059*D7059)</f>
        <v>4.2006249999999995E-3</v>
      </c>
    </row>
    <row r="7060" spans="1:9" x14ac:dyDescent="0.2">
      <c r="A7060" s="5">
        <v>42699.041666666664</v>
      </c>
      <c r="B7060" s="2">
        <v>1286.6500000000001</v>
      </c>
      <c r="C7060" s="10">
        <v>38.89</v>
      </c>
      <c r="D7060" s="8">
        <v>1.05E-4</v>
      </c>
      <c r="E7060" s="13">
        <f>D7060*'Assumptions Notes'!C$12</f>
        <v>3.78E-2</v>
      </c>
      <c r="F7060" s="15">
        <f t="shared" si="220"/>
        <v>4.0834500000000006E-3</v>
      </c>
      <c r="G7060" s="10">
        <f>IF(C7060&gt;'Assumptions Notes'!C$11,'Assumptions Notes'!C$11,C7060)</f>
        <v>38.89</v>
      </c>
      <c r="H7060" s="15">
        <f t="shared" si="221"/>
        <v>4.0834500000000006E-3</v>
      </c>
      <c r="I7060" s="2">
        <f>IF(C7060&gt;'Assumptions Notes'!C$11,-C7060*('Assumptions Notes'!C$13/(2*1000)),G7060*D7060)</f>
        <v>4.0834500000000006E-3</v>
      </c>
    </row>
    <row r="7061" spans="1:9" x14ac:dyDescent="0.2">
      <c r="A7061" s="5">
        <v>42699.0625</v>
      </c>
      <c r="B7061" s="2">
        <v>1227.27</v>
      </c>
      <c r="C7061" s="10">
        <v>29.81</v>
      </c>
      <c r="D7061" s="8">
        <v>1.025E-4</v>
      </c>
      <c r="E7061" s="13">
        <f>D7061*'Assumptions Notes'!C$12</f>
        <v>3.6900000000000002E-2</v>
      </c>
      <c r="F7061" s="15">
        <f t="shared" si="220"/>
        <v>3.0555249999999999E-3</v>
      </c>
      <c r="G7061" s="10">
        <f>IF(C7061&gt;'Assumptions Notes'!C$11,'Assumptions Notes'!C$11,C7061)</f>
        <v>29.81</v>
      </c>
      <c r="H7061" s="15">
        <f t="shared" si="221"/>
        <v>3.0555249999999999E-3</v>
      </c>
      <c r="I7061" s="2">
        <f>IF(C7061&gt;'Assumptions Notes'!C$11,-C7061*('Assumptions Notes'!C$13/(2*1000)),G7061*D7061)</f>
        <v>3.0555249999999999E-3</v>
      </c>
    </row>
    <row r="7062" spans="1:9" x14ac:dyDescent="0.2">
      <c r="A7062" s="5">
        <v>42699.083333333336</v>
      </c>
      <c r="B7062" s="2">
        <v>1176.7</v>
      </c>
      <c r="C7062" s="10">
        <v>28.99</v>
      </c>
      <c r="D7062" s="8">
        <v>1E-4</v>
      </c>
      <c r="E7062" s="13">
        <f>D7062*'Assumptions Notes'!C$12</f>
        <v>3.6000000000000004E-2</v>
      </c>
      <c r="F7062" s="15">
        <f t="shared" si="220"/>
        <v>2.8990000000000001E-3</v>
      </c>
      <c r="G7062" s="10">
        <f>IF(C7062&gt;'Assumptions Notes'!C$11,'Assumptions Notes'!C$11,C7062)</f>
        <v>28.99</v>
      </c>
      <c r="H7062" s="15">
        <f t="shared" si="221"/>
        <v>2.8990000000000001E-3</v>
      </c>
      <c r="I7062" s="2">
        <f>IF(C7062&gt;'Assumptions Notes'!C$11,-C7062*('Assumptions Notes'!C$13/(2*1000)),G7062*D7062)</f>
        <v>2.8990000000000001E-3</v>
      </c>
    </row>
    <row r="7063" spans="1:9" x14ac:dyDescent="0.2">
      <c r="A7063" s="5">
        <v>42699.104166666664</v>
      </c>
      <c r="B7063" s="2">
        <v>1130.9000000000001</v>
      </c>
      <c r="C7063" s="10">
        <v>30.28</v>
      </c>
      <c r="D7063" s="8">
        <v>9.8750000000000002E-5</v>
      </c>
      <c r="E7063" s="13">
        <f>D7063*'Assumptions Notes'!C$12</f>
        <v>3.5549999999999998E-2</v>
      </c>
      <c r="F7063" s="15">
        <f t="shared" si="220"/>
        <v>2.99015E-3</v>
      </c>
      <c r="G7063" s="10">
        <f>IF(C7063&gt;'Assumptions Notes'!C$11,'Assumptions Notes'!C$11,C7063)</f>
        <v>30.28</v>
      </c>
      <c r="H7063" s="15">
        <f t="shared" si="221"/>
        <v>2.99015E-3</v>
      </c>
      <c r="I7063" s="2">
        <f>IF(C7063&gt;'Assumptions Notes'!C$11,-C7063*('Assumptions Notes'!C$13/(2*1000)),G7063*D7063)</f>
        <v>2.99015E-3</v>
      </c>
    </row>
    <row r="7064" spans="1:9" x14ac:dyDescent="0.2">
      <c r="A7064" s="5">
        <v>42699.125</v>
      </c>
      <c r="B7064" s="2">
        <v>1102.46</v>
      </c>
      <c r="C7064" s="10">
        <v>26.97</v>
      </c>
      <c r="D7064" s="8">
        <v>9.7499999999999998E-5</v>
      </c>
      <c r="E7064" s="13">
        <f>D7064*'Assumptions Notes'!C$12</f>
        <v>3.5099999999999999E-2</v>
      </c>
      <c r="F7064" s="15">
        <f t="shared" si="220"/>
        <v>2.6295749999999999E-3</v>
      </c>
      <c r="G7064" s="10">
        <f>IF(C7064&gt;'Assumptions Notes'!C$11,'Assumptions Notes'!C$11,C7064)</f>
        <v>26.97</v>
      </c>
      <c r="H7064" s="15">
        <f t="shared" si="221"/>
        <v>2.6295749999999999E-3</v>
      </c>
      <c r="I7064" s="2">
        <f>IF(C7064&gt;'Assumptions Notes'!C$11,-C7064*('Assumptions Notes'!C$13/(2*1000)),G7064*D7064)</f>
        <v>2.6295749999999999E-3</v>
      </c>
    </row>
    <row r="7065" spans="1:9" x14ac:dyDescent="0.2">
      <c r="A7065" s="5">
        <v>42699.145833333336</v>
      </c>
      <c r="B7065" s="2">
        <v>1085.1099999999999</v>
      </c>
      <c r="C7065" s="10">
        <v>28.9</v>
      </c>
      <c r="D7065" s="8">
        <v>9.6250000000000009E-5</v>
      </c>
      <c r="E7065" s="13">
        <f>D7065*'Assumptions Notes'!C$12</f>
        <v>3.465E-2</v>
      </c>
      <c r="F7065" s="15">
        <f t="shared" si="220"/>
        <v>2.7816250000000002E-3</v>
      </c>
      <c r="G7065" s="10">
        <f>IF(C7065&gt;'Assumptions Notes'!C$11,'Assumptions Notes'!C$11,C7065)</f>
        <v>28.9</v>
      </c>
      <c r="H7065" s="15">
        <f t="shared" si="221"/>
        <v>2.7816250000000002E-3</v>
      </c>
      <c r="I7065" s="2">
        <f>IF(C7065&gt;'Assumptions Notes'!C$11,-C7065*('Assumptions Notes'!C$13/(2*1000)),G7065*D7065)</f>
        <v>2.7816250000000002E-3</v>
      </c>
    </row>
    <row r="7066" spans="1:9" x14ac:dyDescent="0.2">
      <c r="A7066" s="5">
        <v>42699.166666666664</v>
      </c>
      <c r="B7066" s="2">
        <v>1067.54</v>
      </c>
      <c r="C7066" s="10">
        <v>26.19</v>
      </c>
      <c r="D7066" s="8">
        <v>9.5000000000000005E-5</v>
      </c>
      <c r="E7066" s="13">
        <f>D7066*'Assumptions Notes'!C$12</f>
        <v>3.4200000000000001E-2</v>
      </c>
      <c r="F7066" s="15">
        <f t="shared" si="220"/>
        <v>2.4880500000000003E-3</v>
      </c>
      <c r="G7066" s="10">
        <f>IF(C7066&gt;'Assumptions Notes'!C$11,'Assumptions Notes'!C$11,C7066)</f>
        <v>26.19</v>
      </c>
      <c r="H7066" s="15">
        <f t="shared" si="221"/>
        <v>2.4880500000000003E-3</v>
      </c>
      <c r="I7066" s="2">
        <f>IF(C7066&gt;'Assumptions Notes'!C$11,-C7066*('Assumptions Notes'!C$13/(2*1000)),G7066*D7066)</f>
        <v>2.4880500000000003E-3</v>
      </c>
    </row>
    <row r="7067" spans="1:9" x14ac:dyDescent="0.2">
      <c r="A7067" s="5">
        <v>42699.1875</v>
      </c>
      <c r="B7067" s="2">
        <v>1079.1099999999999</v>
      </c>
      <c r="C7067" s="10">
        <v>29.4</v>
      </c>
      <c r="D7067" s="8">
        <v>9.6250000000000009E-5</v>
      </c>
      <c r="E7067" s="13">
        <f>D7067*'Assumptions Notes'!C$12</f>
        <v>3.465E-2</v>
      </c>
      <c r="F7067" s="15">
        <f t="shared" si="220"/>
        <v>2.8297500000000002E-3</v>
      </c>
      <c r="G7067" s="10">
        <f>IF(C7067&gt;'Assumptions Notes'!C$11,'Assumptions Notes'!C$11,C7067)</f>
        <v>29.4</v>
      </c>
      <c r="H7067" s="15">
        <f t="shared" si="221"/>
        <v>2.8297500000000002E-3</v>
      </c>
      <c r="I7067" s="2">
        <f>IF(C7067&gt;'Assumptions Notes'!C$11,-C7067*('Assumptions Notes'!C$13/(2*1000)),G7067*D7067)</f>
        <v>2.8297500000000002E-3</v>
      </c>
    </row>
    <row r="7068" spans="1:9" x14ac:dyDescent="0.2">
      <c r="A7068" s="5">
        <v>42699.208333333336</v>
      </c>
      <c r="B7068" s="2">
        <v>1131.46</v>
      </c>
      <c r="C7068" s="10">
        <v>25.78</v>
      </c>
      <c r="D7068" s="8">
        <v>9.7499999999999998E-5</v>
      </c>
      <c r="E7068" s="13">
        <f>D7068*'Assumptions Notes'!C$12</f>
        <v>3.5099999999999999E-2</v>
      </c>
      <c r="F7068" s="15">
        <f t="shared" si="220"/>
        <v>2.5135500000000002E-3</v>
      </c>
      <c r="G7068" s="10">
        <f>IF(C7068&gt;'Assumptions Notes'!C$11,'Assumptions Notes'!C$11,C7068)</f>
        <v>25.78</v>
      </c>
      <c r="H7068" s="15">
        <f t="shared" si="221"/>
        <v>2.5135500000000002E-3</v>
      </c>
      <c r="I7068" s="2">
        <f>IF(C7068&gt;'Assumptions Notes'!C$11,-C7068*('Assumptions Notes'!C$13/(2*1000)),G7068*D7068)</f>
        <v>2.5135500000000002E-3</v>
      </c>
    </row>
    <row r="7069" spans="1:9" x14ac:dyDescent="0.2">
      <c r="A7069" s="5">
        <v>42699.229166666664</v>
      </c>
      <c r="B7069" s="2">
        <v>1177.54</v>
      </c>
      <c r="C7069" s="10">
        <v>25.84</v>
      </c>
      <c r="D7069" s="8">
        <v>1.15E-4</v>
      </c>
      <c r="E7069" s="13">
        <f>D7069*'Assumptions Notes'!C$12</f>
        <v>4.1399999999999999E-2</v>
      </c>
      <c r="F7069" s="15">
        <f t="shared" si="220"/>
        <v>2.9716E-3</v>
      </c>
      <c r="G7069" s="10">
        <f>IF(C7069&gt;'Assumptions Notes'!C$11,'Assumptions Notes'!C$11,C7069)</f>
        <v>25.84</v>
      </c>
      <c r="H7069" s="15">
        <f t="shared" si="221"/>
        <v>2.9716E-3</v>
      </c>
      <c r="I7069" s="2">
        <f>IF(C7069&gt;'Assumptions Notes'!C$11,-C7069*('Assumptions Notes'!C$13/(2*1000)),G7069*D7069)</f>
        <v>2.9716E-3</v>
      </c>
    </row>
    <row r="7070" spans="1:9" x14ac:dyDescent="0.2">
      <c r="A7070" s="5">
        <v>42699.25</v>
      </c>
      <c r="B7070" s="2">
        <v>1240.57</v>
      </c>
      <c r="C7070" s="10">
        <v>32.1</v>
      </c>
      <c r="D7070" s="8">
        <v>1.325E-4</v>
      </c>
      <c r="E7070" s="13">
        <f>D7070*'Assumptions Notes'!C$12</f>
        <v>4.7699999999999999E-2</v>
      </c>
      <c r="F7070" s="15">
        <f t="shared" si="220"/>
        <v>4.2532500000000001E-3</v>
      </c>
      <c r="G7070" s="10">
        <f>IF(C7070&gt;'Assumptions Notes'!C$11,'Assumptions Notes'!C$11,C7070)</f>
        <v>32.1</v>
      </c>
      <c r="H7070" s="15">
        <f t="shared" si="221"/>
        <v>4.2532500000000001E-3</v>
      </c>
      <c r="I7070" s="2">
        <f>IF(C7070&gt;'Assumptions Notes'!C$11,-C7070*('Assumptions Notes'!C$13/(2*1000)),G7070*D7070)</f>
        <v>4.2532500000000001E-3</v>
      </c>
    </row>
    <row r="7071" spans="1:9" x14ac:dyDescent="0.2">
      <c r="A7071" s="5">
        <v>42699.270833333336</v>
      </c>
      <c r="B7071" s="2">
        <v>1292.8499999999999</v>
      </c>
      <c r="C7071" s="10">
        <v>51.08</v>
      </c>
      <c r="D7071" s="8">
        <v>1.6249999999999999E-4</v>
      </c>
      <c r="E7071" s="13">
        <f>D7071*'Assumptions Notes'!C$12</f>
        <v>5.8499999999999996E-2</v>
      </c>
      <c r="F7071" s="15">
        <f t="shared" si="220"/>
        <v>8.3004999999999989E-3</v>
      </c>
      <c r="G7071" s="10">
        <f>IF(C7071&gt;'Assumptions Notes'!C$11,'Assumptions Notes'!C$11,C7071)</f>
        <v>51.08</v>
      </c>
      <c r="H7071" s="15">
        <f t="shared" si="221"/>
        <v>8.3004999999999989E-3</v>
      </c>
      <c r="I7071" s="2">
        <f>IF(C7071&gt;'Assumptions Notes'!C$11,-C7071*('Assumptions Notes'!C$13/(2*1000)),G7071*D7071)</f>
        <v>8.3004999999999989E-3</v>
      </c>
    </row>
    <row r="7072" spans="1:9" x14ac:dyDescent="0.2">
      <c r="A7072" s="5">
        <v>42699.291666666664</v>
      </c>
      <c r="B7072" s="2">
        <v>1378.07</v>
      </c>
      <c r="C7072" s="10">
        <v>56.88</v>
      </c>
      <c r="D7072" s="8">
        <v>1.9249999999999999E-4</v>
      </c>
      <c r="E7072" s="13">
        <f>D7072*'Assumptions Notes'!C$12</f>
        <v>6.93E-2</v>
      </c>
      <c r="F7072" s="15">
        <f t="shared" si="220"/>
        <v>1.09494E-2</v>
      </c>
      <c r="G7072" s="10">
        <f>IF(C7072&gt;'Assumptions Notes'!C$11,'Assumptions Notes'!C$11,C7072)</f>
        <v>56.88</v>
      </c>
      <c r="H7072" s="15">
        <f t="shared" si="221"/>
        <v>1.09494E-2</v>
      </c>
      <c r="I7072" s="2">
        <f>IF(C7072&gt;'Assumptions Notes'!C$11,-C7072*('Assumptions Notes'!C$13/(2*1000)),G7072*D7072)</f>
        <v>1.09494E-2</v>
      </c>
    </row>
    <row r="7073" spans="1:9" x14ac:dyDescent="0.2">
      <c r="A7073" s="5">
        <v>42699.3125</v>
      </c>
      <c r="B7073" s="2">
        <v>1398.68</v>
      </c>
      <c r="C7073" s="10">
        <v>48.22</v>
      </c>
      <c r="D7073" s="8">
        <v>2.0875000000000001E-4</v>
      </c>
      <c r="E7073" s="13">
        <f>D7073*'Assumptions Notes'!C$12</f>
        <v>7.5150000000000008E-2</v>
      </c>
      <c r="F7073" s="15">
        <f t="shared" si="220"/>
        <v>1.0065925E-2</v>
      </c>
      <c r="G7073" s="10">
        <f>IF(C7073&gt;'Assumptions Notes'!C$11,'Assumptions Notes'!C$11,C7073)</f>
        <v>48.22</v>
      </c>
      <c r="H7073" s="15">
        <f t="shared" si="221"/>
        <v>1.0065925E-2</v>
      </c>
      <c r="I7073" s="2">
        <f>IF(C7073&gt;'Assumptions Notes'!C$11,-C7073*('Assumptions Notes'!C$13/(2*1000)),G7073*D7073)</f>
        <v>1.0065925E-2</v>
      </c>
    </row>
    <row r="7074" spans="1:9" x14ac:dyDescent="0.2">
      <c r="A7074" s="5">
        <v>42699.333333333336</v>
      </c>
      <c r="B7074" s="2">
        <v>1317.2</v>
      </c>
      <c r="C7074" s="10">
        <v>35.369999999999997</v>
      </c>
      <c r="D7074" s="8">
        <v>2.2499999999999999E-4</v>
      </c>
      <c r="E7074" s="13">
        <f>D7074*'Assumptions Notes'!C$12</f>
        <v>8.1000000000000003E-2</v>
      </c>
      <c r="F7074" s="15">
        <f t="shared" si="220"/>
        <v>7.95825E-3</v>
      </c>
      <c r="G7074" s="10">
        <f>IF(C7074&gt;'Assumptions Notes'!C$11,'Assumptions Notes'!C$11,C7074)</f>
        <v>35.369999999999997</v>
      </c>
      <c r="H7074" s="15">
        <f t="shared" si="221"/>
        <v>7.95825E-3</v>
      </c>
      <c r="I7074" s="2">
        <f>IF(C7074&gt;'Assumptions Notes'!C$11,-C7074*('Assumptions Notes'!C$13/(2*1000)),G7074*D7074)</f>
        <v>7.95825E-3</v>
      </c>
    </row>
    <row r="7075" spans="1:9" x14ac:dyDescent="0.2">
      <c r="A7075" s="5">
        <v>42699.354166666664</v>
      </c>
      <c r="B7075" s="2">
        <v>1293.03</v>
      </c>
      <c r="C7075" s="10">
        <v>38.22</v>
      </c>
      <c r="D7075" s="8">
        <v>2.2625E-4</v>
      </c>
      <c r="E7075" s="13">
        <f>D7075*'Assumptions Notes'!C$12</f>
        <v>8.1449999999999995E-2</v>
      </c>
      <c r="F7075" s="15">
        <f t="shared" si="220"/>
        <v>8.6472749999999994E-3</v>
      </c>
      <c r="G7075" s="10">
        <f>IF(C7075&gt;'Assumptions Notes'!C$11,'Assumptions Notes'!C$11,C7075)</f>
        <v>38.22</v>
      </c>
      <c r="H7075" s="15">
        <f t="shared" si="221"/>
        <v>8.6472749999999994E-3</v>
      </c>
      <c r="I7075" s="2">
        <f>IF(C7075&gt;'Assumptions Notes'!C$11,-C7075*('Assumptions Notes'!C$13/(2*1000)),G7075*D7075)</f>
        <v>8.6472749999999994E-3</v>
      </c>
    </row>
    <row r="7076" spans="1:9" x14ac:dyDescent="0.2">
      <c r="A7076" s="5">
        <v>42699.375</v>
      </c>
      <c r="B7076" s="2">
        <v>1270.8699999999999</v>
      </c>
      <c r="C7076" s="10">
        <v>38.369999999999997</v>
      </c>
      <c r="D7076" s="8">
        <v>2.275E-4</v>
      </c>
      <c r="E7076" s="13">
        <f>D7076*'Assumptions Notes'!C$12</f>
        <v>8.1900000000000001E-2</v>
      </c>
      <c r="F7076" s="15">
        <f t="shared" si="220"/>
        <v>8.7291749999999987E-3</v>
      </c>
      <c r="G7076" s="10">
        <f>IF(C7076&gt;'Assumptions Notes'!C$11,'Assumptions Notes'!C$11,C7076)</f>
        <v>38.369999999999997</v>
      </c>
      <c r="H7076" s="15">
        <f t="shared" si="221"/>
        <v>8.7291749999999987E-3</v>
      </c>
      <c r="I7076" s="2">
        <f>IF(C7076&gt;'Assumptions Notes'!C$11,-C7076*('Assumptions Notes'!C$13/(2*1000)),G7076*D7076)</f>
        <v>8.7291749999999987E-3</v>
      </c>
    </row>
    <row r="7077" spans="1:9" x14ac:dyDescent="0.2">
      <c r="A7077" s="5">
        <v>42699.395833333336</v>
      </c>
      <c r="B7077" s="2">
        <v>1250.9000000000001</v>
      </c>
      <c r="C7077" s="10">
        <v>36.6</v>
      </c>
      <c r="D7077" s="8">
        <v>2.1875E-4</v>
      </c>
      <c r="E7077" s="13">
        <f>D7077*'Assumptions Notes'!C$12</f>
        <v>7.8750000000000001E-2</v>
      </c>
      <c r="F7077" s="15">
        <f t="shared" si="220"/>
        <v>8.0062500000000012E-3</v>
      </c>
      <c r="G7077" s="10">
        <f>IF(C7077&gt;'Assumptions Notes'!C$11,'Assumptions Notes'!C$11,C7077)</f>
        <v>36.6</v>
      </c>
      <c r="H7077" s="15">
        <f t="shared" si="221"/>
        <v>8.0062500000000012E-3</v>
      </c>
      <c r="I7077" s="2">
        <f>IF(C7077&gt;'Assumptions Notes'!C$11,-C7077*('Assumptions Notes'!C$13/(2*1000)),G7077*D7077)</f>
        <v>8.0062500000000012E-3</v>
      </c>
    </row>
    <row r="7078" spans="1:9" x14ac:dyDescent="0.2">
      <c r="A7078" s="5">
        <v>42699.416666666664</v>
      </c>
      <c r="B7078" s="2">
        <v>1200.6099999999999</v>
      </c>
      <c r="C7078" s="10">
        <v>39.020000000000003</v>
      </c>
      <c r="D7078" s="8">
        <v>2.1000000000000001E-4</v>
      </c>
      <c r="E7078" s="13">
        <f>D7078*'Assumptions Notes'!C$12</f>
        <v>7.5600000000000001E-2</v>
      </c>
      <c r="F7078" s="15">
        <f t="shared" si="220"/>
        <v>8.1942000000000004E-3</v>
      </c>
      <c r="G7078" s="10">
        <f>IF(C7078&gt;'Assumptions Notes'!C$11,'Assumptions Notes'!C$11,C7078)</f>
        <v>39.020000000000003</v>
      </c>
      <c r="H7078" s="15">
        <f t="shared" si="221"/>
        <v>8.1942000000000004E-3</v>
      </c>
      <c r="I7078" s="2">
        <f>IF(C7078&gt;'Assumptions Notes'!C$11,-C7078*('Assumptions Notes'!C$13/(2*1000)),G7078*D7078)</f>
        <v>8.1942000000000004E-3</v>
      </c>
    </row>
    <row r="7079" spans="1:9" x14ac:dyDescent="0.2">
      <c r="A7079" s="5">
        <v>42699.4375</v>
      </c>
      <c r="B7079" s="2">
        <v>1155.5</v>
      </c>
      <c r="C7079" s="10">
        <v>30.06</v>
      </c>
      <c r="D7079" s="8">
        <v>2.075E-4</v>
      </c>
      <c r="E7079" s="13">
        <f>D7079*'Assumptions Notes'!C$12</f>
        <v>7.4700000000000003E-2</v>
      </c>
      <c r="F7079" s="15">
        <f t="shared" si="220"/>
        <v>6.2374499999999994E-3</v>
      </c>
      <c r="G7079" s="10">
        <f>IF(C7079&gt;'Assumptions Notes'!C$11,'Assumptions Notes'!C$11,C7079)</f>
        <v>30.06</v>
      </c>
      <c r="H7079" s="15">
        <f t="shared" si="221"/>
        <v>6.2374499999999994E-3</v>
      </c>
      <c r="I7079" s="2">
        <f>IF(C7079&gt;'Assumptions Notes'!C$11,-C7079*('Assumptions Notes'!C$13/(2*1000)),G7079*D7079)</f>
        <v>6.2374499999999994E-3</v>
      </c>
    </row>
    <row r="7080" spans="1:9" x14ac:dyDescent="0.2">
      <c r="A7080" s="5">
        <v>42699.458333333336</v>
      </c>
      <c r="B7080" s="2">
        <v>1101.6400000000001</v>
      </c>
      <c r="C7080" s="10">
        <v>23.17</v>
      </c>
      <c r="D7080" s="8">
        <v>2.05E-4</v>
      </c>
      <c r="E7080" s="13">
        <f>D7080*'Assumptions Notes'!C$12</f>
        <v>7.3800000000000004E-2</v>
      </c>
      <c r="F7080" s="15">
        <f t="shared" si="220"/>
        <v>4.7498499999999999E-3</v>
      </c>
      <c r="G7080" s="10">
        <f>IF(C7080&gt;'Assumptions Notes'!C$11,'Assumptions Notes'!C$11,C7080)</f>
        <v>23.17</v>
      </c>
      <c r="H7080" s="15">
        <f t="shared" si="221"/>
        <v>4.7498499999999999E-3</v>
      </c>
      <c r="I7080" s="2">
        <f>IF(C7080&gt;'Assumptions Notes'!C$11,-C7080*('Assumptions Notes'!C$13/(2*1000)),G7080*D7080)</f>
        <v>4.7498499999999999E-3</v>
      </c>
    </row>
    <row r="7081" spans="1:9" x14ac:dyDescent="0.2">
      <c r="A7081" s="5">
        <v>42699.479166666664</v>
      </c>
      <c r="B7081" s="2">
        <v>1077.1400000000001</v>
      </c>
      <c r="C7081" s="10">
        <v>28.03</v>
      </c>
      <c r="D7081" s="8">
        <v>2.1499999999999999E-4</v>
      </c>
      <c r="E7081" s="13">
        <f>D7081*'Assumptions Notes'!C$12</f>
        <v>7.7399999999999997E-2</v>
      </c>
      <c r="F7081" s="15">
        <f t="shared" si="220"/>
        <v>6.02645E-3</v>
      </c>
      <c r="G7081" s="10">
        <f>IF(C7081&gt;'Assumptions Notes'!C$11,'Assumptions Notes'!C$11,C7081)</f>
        <v>28.03</v>
      </c>
      <c r="H7081" s="15">
        <f t="shared" si="221"/>
        <v>6.02645E-3</v>
      </c>
      <c r="I7081" s="2">
        <f>IF(C7081&gt;'Assumptions Notes'!C$11,-C7081*('Assumptions Notes'!C$13/(2*1000)),G7081*D7081)</f>
        <v>6.02645E-3</v>
      </c>
    </row>
    <row r="7082" spans="1:9" x14ac:dyDescent="0.2">
      <c r="A7082" s="5">
        <v>42699.5</v>
      </c>
      <c r="B7082" s="2">
        <v>1026.3599999999999</v>
      </c>
      <c r="C7082" s="10">
        <v>29.04</v>
      </c>
      <c r="D7082" s="8">
        <v>2.2499999999999999E-4</v>
      </c>
      <c r="E7082" s="13">
        <f>D7082*'Assumptions Notes'!C$12</f>
        <v>8.1000000000000003E-2</v>
      </c>
      <c r="F7082" s="15">
        <f t="shared" si="220"/>
        <v>6.5339999999999999E-3</v>
      </c>
      <c r="G7082" s="10">
        <f>IF(C7082&gt;'Assumptions Notes'!C$11,'Assumptions Notes'!C$11,C7082)</f>
        <v>29.04</v>
      </c>
      <c r="H7082" s="15">
        <f t="shared" si="221"/>
        <v>6.5339999999999999E-3</v>
      </c>
      <c r="I7082" s="2">
        <f>IF(C7082&gt;'Assumptions Notes'!C$11,-C7082*('Assumptions Notes'!C$13/(2*1000)),G7082*D7082)</f>
        <v>6.5339999999999999E-3</v>
      </c>
    </row>
    <row r="7083" spans="1:9" x14ac:dyDescent="0.2">
      <c r="A7083" s="5">
        <v>42699.520833333336</v>
      </c>
      <c r="B7083" s="2">
        <v>1010.18</v>
      </c>
      <c r="C7083" s="10">
        <v>39.25</v>
      </c>
      <c r="D7083" s="8">
        <v>2.1250000000000002E-4</v>
      </c>
      <c r="E7083" s="13">
        <f>D7083*'Assumptions Notes'!C$12</f>
        <v>7.6500000000000012E-2</v>
      </c>
      <c r="F7083" s="15">
        <f t="shared" si="220"/>
        <v>8.3406250000000008E-3</v>
      </c>
      <c r="G7083" s="10">
        <f>IF(C7083&gt;'Assumptions Notes'!C$11,'Assumptions Notes'!C$11,C7083)</f>
        <v>39.25</v>
      </c>
      <c r="H7083" s="15">
        <f t="shared" si="221"/>
        <v>8.3406250000000008E-3</v>
      </c>
      <c r="I7083" s="2">
        <f>IF(C7083&gt;'Assumptions Notes'!C$11,-C7083*('Assumptions Notes'!C$13/(2*1000)),G7083*D7083)</f>
        <v>8.3406250000000008E-3</v>
      </c>
    </row>
    <row r="7084" spans="1:9" x14ac:dyDescent="0.2">
      <c r="A7084" s="5">
        <v>42699.541666666664</v>
      </c>
      <c r="B7084" s="2">
        <v>1015.39</v>
      </c>
      <c r="C7084" s="10">
        <v>47.85</v>
      </c>
      <c r="D7084" s="8">
        <v>2.0000000000000001E-4</v>
      </c>
      <c r="E7084" s="13">
        <f>D7084*'Assumptions Notes'!C$12</f>
        <v>7.2000000000000008E-2</v>
      </c>
      <c r="F7084" s="15">
        <f t="shared" si="220"/>
        <v>9.5700000000000004E-3</v>
      </c>
      <c r="G7084" s="10">
        <f>IF(C7084&gt;'Assumptions Notes'!C$11,'Assumptions Notes'!C$11,C7084)</f>
        <v>47.85</v>
      </c>
      <c r="H7084" s="15">
        <f t="shared" si="221"/>
        <v>9.5700000000000004E-3</v>
      </c>
      <c r="I7084" s="2">
        <f>IF(C7084&gt;'Assumptions Notes'!C$11,-C7084*('Assumptions Notes'!C$13/(2*1000)),G7084*D7084)</f>
        <v>9.5700000000000004E-3</v>
      </c>
    </row>
    <row r="7085" spans="1:9" x14ac:dyDescent="0.2">
      <c r="A7085" s="5">
        <v>42699.5625</v>
      </c>
      <c r="B7085" s="2">
        <v>991.58</v>
      </c>
      <c r="C7085" s="10">
        <v>41.58</v>
      </c>
      <c r="D7085" s="8">
        <v>1.975E-4</v>
      </c>
      <c r="E7085" s="13">
        <f>D7085*'Assumptions Notes'!C$12</f>
        <v>7.1099999999999997E-2</v>
      </c>
      <c r="F7085" s="15">
        <f t="shared" si="220"/>
        <v>8.2120500000000003E-3</v>
      </c>
      <c r="G7085" s="10">
        <f>IF(C7085&gt;'Assumptions Notes'!C$11,'Assumptions Notes'!C$11,C7085)</f>
        <v>41.58</v>
      </c>
      <c r="H7085" s="15">
        <f t="shared" si="221"/>
        <v>8.2120500000000003E-3</v>
      </c>
      <c r="I7085" s="2">
        <f>IF(C7085&gt;'Assumptions Notes'!C$11,-C7085*('Assumptions Notes'!C$13/(2*1000)),G7085*D7085)</f>
        <v>8.2120500000000003E-3</v>
      </c>
    </row>
    <row r="7086" spans="1:9" x14ac:dyDescent="0.2">
      <c r="A7086" s="5">
        <v>42699.583333333336</v>
      </c>
      <c r="B7086" s="2">
        <v>971.87</v>
      </c>
      <c r="C7086" s="10">
        <v>38.869999999999997</v>
      </c>
      <c r="D7086" s="8">
        <v>1.95E-4</v>
      </c>
      <c r="E7086" s="13">
        <f>D7086*'Assumptions Notes'!C$12</f>
        <v>7.0199999999999999E-2</v>
      </c>
      <c r="F7086" s="15">
        <f t="shared" si="220"/>
        <v>7.5796499999999994E-3</v>
      </c>
      <c r="G7086" s="10">
        <f>IF(C7086&gt;'Assumptions Notes'!C$11,'Assumptions Notes'!C$11,C7086)</f>
        <v>38.869999999999997</v>
      </c>
      <c r="H7086" s="15">
        <f t="shared" si="221"/>
        <v>7.5796499999999994E-3</v>
      </c>
      <c r="I7086" s="2">
        <f>IF(C7086&gt;'Assumptions Notes'!C$11,-C7086*('Assumptions Notes'!C$13/(2*1000)),G7086*D7086)</f>
        <v>7.5796499999999994E-3</v>
      </c>
    </row>
    <row r="7087" spans="1:9" x14ac:dyDescent="0.2">
      <c r="A7087" s="5">
        <v>42699.604166666664</v>
      </c>
      <c r="B7087" s="2">
        <v>970.33</v>
      </c>
      <c r="C7087" s="10">
        <v>34.94</v>
      </c>
      <c r="D7087" s="8">
        <v>1.9625E-4</v>
      </c>
      <c r="E7087" s="13">
        <f>D7087*'Assumptions Notes'!C$12</f>
        <v>7.0650000000000004E-2</v>
      </c>
      <c r="F7087" s="15">
        <f t="shared" si="220"/>
        <v>6.8569749999999995E-3</v>
      </c>
      <c r="G7087" s="10">
        <f>IF(C7087&gt;'Assumptions Notes'!C$11,'Assumptions Notes'!C$11,C7087)</f>
        <v>34.94</v>
      </c>
      <c r="H7087" s="15">
        <f t="shared" si="221"/>
        <v>6.8569749999999995E-3</v>
      </c>
      <c r="I7087" s="2">
        <f>IF(C7087&gt;'Assumptions Notes'!C$11,-C7087*('Assumptions Notes'!C$13/(2*1000)),G7087*D7087)</f>
        <v>6.8569749999999995E-3</v>
      </c>
    </row>
    <row r="7088" spans="1:9" x14ac:dyDescent="0.2">
      <c r="A7088" s="5">
        <v>42699.625</v>
      </c>
      <c r="B7088" s="2">
        <v>986.54</v>
      </c>
      <c r="C7088" s="10">
        <v>43.14</v>
      </c>
      <c r="D7088" s="8">
        <v>1.975E-4</v>
      </c>
      <c r="E7088" s="13">
        <f>D7088*'Assumptions Notes'!C$12</f>
        <v>7.1099999999999997E-2</v>
      </c>
      <c r="F7088" s="15">
        <f t="shared" si="220"/>
        <v>8.5201500000000006E-3</v>
      </c>
      <c r="G7088" s="10">
        <f>IF(C7088&gt;'Assumptions Notes'!C$11,'Assumptions Notes'!C$11,C7088)</f>
        <v>43.14</v>
      </c>
      <c r="H7088" s="15">
        <f t="shared" si="221"/>
        <v>8.5201500000000006E-3</v>
      </c>
      <c r="I7088" s="2">
        <f>IF(C7088&gt;'Assumptions Notes'!C$11,-C7088*('Assumptions Notes'!C$13/(2*1000)),G7088*D7088)</f>
        <v>8.5201500000000006E-3</v>
      </c>
    </row>
    <row r="7089" spans="1:9" x14ac:dyDescent="0.2">
      <c r="A7089" s="5">
        <v>42699.645833333336</v>
      </c>
      <c r="B7089" s="2">
        <v>999.99</v>
      </c>
      <c r="C7089" s="10">
        <v>39.11</v>
      </c>
      <c r="D7089" s="8">
        <v>2.2124999999999998E-4</v>
      </c>
      <c r="E7089" s="13">
        <f>D7089*'Assumptions Notes'!C$12</f>
        <v>7.9649999999999999E-2</v>
      </c>
      <c r="F7089" s="15">
        <f t="shared" si="220"/>
        <v>8.6530875E-3</v>
      </c>
      <c r="G7089" s="10">
        <f>IF(C7089&gt;'Assumptions Notes'!C$11,'Assumptions Notes'!C$11,C7089)</f>
        <v>39.11</v>
      </c>
      <c r="H7089" s="15">
        <f t="shared" si="221"/>
        <v>8.6530875E-3</v>
      </c>
      <c r="I7089" s="2">
        <f>IF(C7089&gt;'Assumptions Notes'!C$11,-C7089*('Assumptions Notes'!C$13/(2*1000)),G7089*D7089)</f>
        <v>8.6530875E-3</v>
      </c>
    </row>
    <row r="7090" spans="1:9" x14ac:dyDescent="0.2">
      <c r="A7090" s="5">
        <v>42699.666666666664</v>
      </c>
      <c r="B7090" s="2">
        <v>1043.8</v>
      </c>
      <c r="C7090" s="10">
        <v>43.82</v>
      </c>
      <c r="D7090" s="8">
        <v>2.4499999999999999E-4</v>
      </c>
      <c r="E7090" s="13">
        <f>D7090*'Assumptions Notes'!C$12</f>
        <v>8.8200000000000001E-2</v>
      </c>
      <c r="F7090" s="15">
        <f t="shared" si="220"/>
        <v>1.07359E-2</v>
      </c>
      <c r="G7090" s="10">
        <f>IF(C7090&gt;'Assumptions Notes'!C$11,'Assumptions Notes'!C$11,C7090)</f>
        <v>43.82</v>
      </c>
      <c r="H7090" s="15">
        <f t="shared" si="221"/>
        <v>1.07359E-2</v>
      </c>
      <c r="I7090" s="2">
        <f>IF(C7090&gt;'Assumptions Notes'!C$11,-C7090*('Assumptions Notes'!C$13/(2*1000)),G7090*D7090)</f>
        <v>1.07359E-2</v>
      </c>
    </row>
    <row r="7091" spans="1:9" x14ac:dyDescent="0.2">
      <c r="A7091" s="5">
        <v>42699.6875</v>
      </c>
      <c r="B7091" s="2">
        <v>1075.23</v>
      </c>
      <c r="C7091" s="10">
        <v>36.06</v>
      </c>
      <c r="D7091" s="8">
        <v>2.7E-4</v>
      </c>
      <c r="E7091" s="13">
        <f>D7091*'Assumptions Notes'!C$12</f>
        <v>9.7199999999999995E-2</v>
      </c>
      <c r="F7091" s="15">
        <f t="shared" si="220"/>
        <v>9.7362000000000004E-3</v>
      </c>
      <c r="G7091" s="10">
        <f>IF(C7091&gt;'Assumptions Notes'!C$11,'Assumptions Notes'!C$11,C7091)</f>
        <v>36.06</v>
      </c>
      <c r="H7091" s="15">
        <f t="shared" si="221"/>
        <v>9.7362000000000004E-3</v>
      </c>
      <c r="I7091" s="2">
        <f>IF(C7091&gt;'Assumptions Notes'!C$11,-C7091*('Assumptions Notes'!C$13/(2*1000)),G7091*D7091)</f>
        <v>9.7362000000000004E-3</v>
      </c>
    </row>
    <row r="7092" spans="1:9" x14ac:dyDescent="0.2">
      <c r="A7092" s="5">
        <v>42699.708333333336</v>
      </c>
      <c r="B7092" s="2">
        <v>1112.54</v>
      </c>
      <c r="C7092" s="10">
        <v>42.7</v>
      </c>
      <c r="D7092" s="8">
        <v>2.9500000000000001E-4</v>
      </c>
      <c r="E7092" s="13">
        <f>D7092*'Assumptions Notes'!C$12</f>
        <v>0.1062</v>
      </c>
      <c r="F7092" s="15">
        <f t="shared" si="220"/>
        <v>1.2596500000000002E-2</v>
      </c>
      <c r="G7092" s="10">
        <f>IF(C7092&gt;'Assumptions Notes'!C$11,'Assumptions Notes'!C$11,C7092)</f>
        <v>42.7</v>
      </c>
      <c r="H7092" s="15">
        <f t="shared" si="221"/>
        <v>1.2596500000000002E-2</v>
      </c>
      <c r="I7092" s="2">
        <f>IF(C7092&gt;'Assumptions Notes'!C$11,-C7092*('Assumptions Notes'!C$13/(2*1000)),G7092*D7092)</f>
        <v>1.2596500000000002E-2</v>
      </c>
    </row>
    <row r="7093" spans="1:9" x14ac:dyDescent="0.2">
      <c r="A7093" s="5">
        <v>42699.729166666664</v>
      </c>
      <c r="B7093" s="2">
        <v>1148.73</v>
      </c>
      <c r="C7093" s="10">
        <v>40.24</v>
      </c>
      <c r="D7093" s="8">
        <v>2.9750000000000002E-4</v>
      </c>
      <c r="E7093" s="13">
        <f>D7093*'Assumptions Notes'!C$12</f>
        <v>0.1071</v>
      </c>
      <c r="F7093" s="15">
        <f t="shared" si="220"/>
        <v>1.1971400000000002E-2</v>
      </c>
      <c r="G7093" s="10">
        <f>IF(C7093&gt;'Assumptions Notes'!C$11,'Assumptions Notes'!C$11,C7093)</f>
        <v>40.24</v>
      </c>
      <c r="H7093" s="15">
        <f t="shared" si="221"/>
        <v>1.1971400000000002E-2</v>
      </c>
      <c r="I7093" s="2">
        <f>IF(C7093&gt;'Assumptions Notes'!C$11,-C7093*('Assumptions Notes'!C$13/(2*1000)),G7093*D7093)</f>
        <v>1.1971400000000002E-2</v>
      </c>
    </row>
    <row r="7094" spans="1:9" x14ac:dyDescent="0.2">
      <c r="A7094" s="5">
        <v>42699.75</v>
      </c>
      <c r="B7094" s="2">
        <v>1214.43</v>
      </c>
      <c r="C7094" s="10">
        <v>37.04</v>
      </c>
      <c r="D7094" s="8">
        <v>2.9999999999999997E-4</v>
      </c>
      <c r="E7094" s="13">
        <f>D7094*'Assumptions Notes'!C$12</f>
        <v>0.10799999999999998</v>
      </c>
      <c r="F7094" s="15">
        <f t="shared" si="220"/>
        <v>1.1111999999999999E-2</v>
      </c>
      <c r="G7094" s="10">
        <f>IF(C7094&gt;'Assumptions Notes'!C$11,'Assumptions Notes'!C$11,C7094)</f>
        <v>37.04</v>
      </c>
      <c r="H7094" s="15">
        <f t="shared" si="221"/>
        <v>1.1111999999999999E-2</v>
      </c>
      <c r="I7094" s="2">
        <f>IF(C7094&gt;'Assumptions Notes'!C$11,-C7094*('Assumptions Notes'!C$13/(2*1000)),G7094*D7094)</f>
        <v>1.1111999999999999E-2</v>
      </c>
    </row>
    <row r="7095" spans="1:9" x14ac:dyDescent="0.2">
      <c r="A7095" s="5">
        <v>42699.770833333336</v>
      </c>
      <c r="B7095" s="2">
        <v>1239.97</v>
      </c>
      <c r="C7095" s="10">
        <v>34.22</v>
      </c>
      <c r="D7095" s="8">
        <v>2.9999999999999997E-4</v>
      </c>
      <c r="E7095" s="13">
        <f>D7095*'Assumptions Notes'!C$12</f>
        <v>0.10799999999999998</v>
      </c>
      <c r="F7095" s="15">
        <f t="shared" si="220"/>
        <v>1.0265999999999999E-2</v>
      </c>
      <c r="G7095" s="10">
        <f>IF(C7095&gt;'Assumptions Notes'!C$11,'Assumptions Notes'!C$11,C7095)</f>
        <v>34.22</v>
      </c>
      <c r="H7095" s="15">
        <f t="shared" si="221"/>
        <v>1.0265999999999999E-2</v>
      </c>
      <c r="I7095" s="2">
        <f>IF(C7095&gt;'Assumptions Notes'!C$11,-C7095*('Assumptions Notes'!C$13/(2*1000)),G7095*D7095)</f>
        <v>1.0265999999999999E-2</v>
      </c>
    </row>
    <row r="7096" spans="1:9" x14ac:dyDescent="0.2">
      <c r="A7096" s="5">
        <v>42699.791666666664</v>
      </c>
      <c r="B7096" s="2">
        <v>1266.25</v>
      </c>
      <c r="C7096" s="10">
        <v>35.22</v>
      </c>
      <c r="D7096" s="8">
        <v>2.9999999999999997E-4</v>
      </c>
      <c r="E7096" s="13">
        <f>D7096*'Assumptions Notes'!C$12</f>
        <v>0.10799999999999998</v>
      </c>
      <c r="F7096" s="15">
        <f t="shared" si="220"/>
        <v>1.0565999999999999E-2</v>
      </c>
      <c r="G7096" s="10">
        <f>IF(C7096&gt;'Assumptions Notes'!C$11,'Assumptions Notes'!C$11,C7096)</f>
        <v>35.22</v>
      </c>
      <c r="H7096" s="15">
        <f t="shared" si="221"/>
        <v>1.0565999999999999E-2</v>
      </c>
      <c r="I7096" s="2">
        <f>IF(C7096&gt;'Assumptions Notes'!C$11,-C7096*('Assumptions Notes'!C$13/(2*1000)),G7096*D7096)</f>
        <v>1.0565999999999999E-2</v>
      </c>
    </row>
    <row r="7097" spans="1:9" x14ac:dyDescent="0.2">
      <c r="A7097" s="5">
        <v>42699.8125</v>
      </c>
      <c r="B7097" s="2">
        <v>1294.1600000000001</v>
      </c>
      <c r="C7097" s="10">
        <v>34.72</v>
      </c>
      <c r="D7097" s="8">
        <v>2.9750000000000002E-4</v>
      </c>
      <c r="E7097" s="13">
        <f>D7097*'Assumptions Notes'!C$12</f>
        <v>0.1071</v>
      </c>
      <c r="F7097" s="15">
        <f t="shared" si="220"/>
        <v>1.03292E-2</v>
      </c>
      <c r="G7097" s="10">
        <f>IF(C7097&gt;'Assumptions Notes'!C$11,'Assumptions Notes'!C$11,C7097)</f>
        <v>34.72</v>
      </c>
      <c r="H7097" s="15">
        <f t="shared" si="221"/>
        <v>1.03292E-2</v>
      </c>
      <c r="I7097" s="2">
        <f>IF(C7097&gt;'Assumptions Notes'!C$11,-C7097*('Assumptions Notes'!C$13/(2*1000)),G7097*D7097)</f>
        <v>1.03292E-2</v>
      </c>
    </row>
    <row r="7098" spans="1:9" x14ac:dyDescent="0.2">
      <c r="A7098" s="5">
        <v>42699.833333333336</v>
      </c>
      <c r="B7098" s="2">
        <v>1297.0899999999999</v>
      </c>
      <c r="C7098" s="10">
        <v>50.69</v>
      </c>
      <c r="D7098" s="8">
        <v>2.9500000000000001E-4</v>
      </c>
      <c r="E7098" s="13">
        <f>D7098*'Assumptions Notes'!C$12</f>
        <v>0.1062</v>
      </c>
      <c r="F7098" s="15">
        <f t="shared" si="220"/>
        <v>1.4953549999999999E-2</v>
      </c>
      <c r="G7098" s="10">
        <f>IF(C7098&gt;'Assumptions Notes'!C$11,'Assumptions Notes'!C$11,C7098)</f>
        <v>50.69</v>
      </c>
      <c r="H7098" s="15">
        <f t="shared" si="221"/>
        <v>1.4953549999999999E-2</v>
      </c>
      <c r="I7098" s="2">
        <f>IF(C7098&gt;'Assumptions Notes'!C$11,-C7098*('Assumptions Notes'!C$13/(2*1000)),G7098*D7098)</f>
        <v>1.4953549999999999E-2</v>
      </c>
    </row>
    <row r="7099" spans="1:9" x14ac:dyDescent="0.2">
      <c r="A7099" s="5">
        <v>42699.854166666664</v>
      </c>
      <c r="B7099" s="2">
        <v>1363.55</v>
      </c>
      <c r="C7099" s="10">
        <v>53.04</v>
      </c>
      <c r="D7099" s="8">
        <v>2.9E-4</v>
      </c>
      <c r="E7099" s="13">
        <f>D7099*'Assumptions Notes'!C$12</f>
        <v>0.10440000000000001</v>
      </c>
      <c r="F7099" s="15">
        <f t="shared" si="220"/>
        <v>1.53816E-2</v>
      </c>
      <c r="G7099" s="10">
        <f>IF(C7099&gt;'Assumptions Notes'!C$11,'Assumptions Notes'!C$11,C7099)</f>
        <v>53.04</v>
      </c>
      <c r="H7099" s="15">
        <f t="shared" si="221"/>
        <v>1.53816E-2</v>
      </c>
      <c r="I7099" s="2">
        <f>IF(C7099&gt;'Assumptions Notes'!C$11,-C7099*('Assumptions Notes'!C$13/(2*1000)),G7099*D7099)</f>
        <v>1.53816E-2</v>
      </c>
    </row>
    <row r="7100" spans="1:9" x14ac:dyDescent="0.2">
      <c r="A7100" s="5">
        <v>42699.875</v>
      </c>
      <c r="B7100" s="2">
        <v>1343.94</v>
      </c>
      <c r="C7100" s="10">
        <v>44.91</v>
      </c>
      <c r="D7100" s="8">
        <v>2.8499999999999999E-4</v>
      </c>
      <c r="E7100" s="13">
        <f>D7100*'Assumptions Notes'!C$12</f>
        <v>0.1026</v>
      </c>
      <c r="F7100" s="15">
        <f t="shared" si="220"/>
        <v>1.2799349999999999E-2</v>
      </c>
      <c r="G7100" s="10">
        <f>IF(C7100&gt;'Assumptions Notes'!C$11,'Assumptions Notes'!C$11,C7100)</f>
        <v>44.91</v>
      </c>
      <c r="H7100" s="15">
        <f t="shared" si="221"/>
        <v>1.2799349999999999E-2</v>
      </c>
      <c r="I7100" s="2">
        <f>IF(C7100&gt;'Assumptions Notes'!C$11,-C7100*('Assumptions Notes'!C$13/(2*1000)),G7100*D7100)</f>
        <v>1.2799349999999999E-2</v>
      </c>
    </row>
    <row r="7101" spans="1:9" x14ac:dyDescent="0.2">
      <c r="A7101" s="5">
        <v>42699.895833333336</v>
      </c>
      <c r="B7101" s="2">
        <v>1301.8900000000001</v>
      </c>
      <c r="C7101" s="10">
        <v>35.909999999999997</v>
      </c>
      <c r="D7101" s="8">
        <v>2.7E-4</v>
      </c>
      <c r="E7101" s="13">
        <f>D7101*'Assumptions Notes'!C$12</f>
        <v>9.7199999999999995E-2</v>
      </c>
      <c r="F7101" s="15">
        <f t="shared" si="220"/>
        <v>9.6956999999999998E-3</v>
      </c>
      <c r="G7101" s="10">
        <f>IF(C7101&gt;'Assumptions Notes'!C$11,'Assumptions Notes'!C$11,C7101)</f>
        <v>35.909999999999997</v>
      </c>
      <c r="H7101" s="15">
        <f t="shared" si="221"/>
        <v>9.6956999999999998E-3</v>
      </c>
      <c r="I7101" s="2">
        <f>IF(C7101&gt;'Assumptions Notes'!C$11,-C7101*('Assumptions Notes'!C$13/(2*1000)),G7101*D7101)</f>
        <v>9.6956999999999998E-3</v>
      </c>
    </row>
    <row r="7102" spans="1:9" x14ac:dyDescent="0.2">
      <c r="A7102" s="5">
        <v>42699.916666666664</v>
      </c>
      <c r="B7102" s="2">
        <v>1266.17</v>
      </c>
      <c r="C7102" s="10">
        <v>24.87</v>
      </c>
      <c r="D7102" s="8">
        <v>2.5500000000000002E-4</v>
      </c>
      <c r="E7102" s="13">
        <f>D7102*'Assumptions Notes'!C$12</f>
        <v>9.1800000000000007E-2</v>
      </c>
      <c r="F7102" s="15">
        <f t="shared" si="220"/>
        <v>6.3418500000000004E-3</v>
      </c>
      <c r="G7102" s="10">
        <f>IF(C7102&gt;'Assumptions Notes'!C$11,'Assumptions Notes'!C$11,C7102)</f>
        <v>24.87</v>
      </c>
      <c r="H7102" s="15">
        <f t="shared" si="221"/>
        <v>6.3418500000000004E-3</v>
      </c>
      <c r="I7102" s="2">
        <f>IF(C7102&gt;'Assumptions Notes'!C$11,-C7102*('Assumptions Notes'!C$13/(2*1000)),G7102*D7102)</f>
        <v>6.3418500000000004E-3</v>
      </c>
    </row>
    <row r="7103" spans="1:9" x14ac:dyDescent="0.2">
      <c r="A7103" s="5">
        <v>42699.9375</v>
      </c>
      <c r="B7103" s="2">
        <v>1237.48</v>
      </c>
      <c r="C7103" s="10">
        <v>42.49</v>
      </c>
      <c r="D7103" s="8">
        <v>2.1250000000000002E-4</v>
      </c>
      <c r="E7103" s="13">
        <f>D7103*'Assumptions Notes'!C$12</f>
        <v>7.6500000000000012E-2</v>
      </c>
      <c r="F7103" s="15">
        <f t="shared" si="220"/>
        <v>9.0291250000000007E-3</v>
      </c>
      <c r="G7103" s="10">
        <f>IF(C7103&gt;'Assumptions Notes'!C$11,'Assumptions Notes'!C$11,C7103)</f>
        <v>42.49</v>
      </c>
      <c r="H7103" s="15">
        <f t="shared" si="221"/>
        <v>9.0291250000000007E-3</v>
      </c>
      <c r="I7103" s="2">
        <f>IF(C7103&gt;'Assumptions Notes'!C$11,-C7103*('Assumptions Notes'!C$13/(2*1000)),G7103*D7103)</f>
        <v>9.0291250000000007E-3</v>
      </c>
    </row>
    <row r="7104" spans="1:9" x14ac:dyDescent="0.2">
      <c r="A7104" s="5">
        <v>42699.958333333336</v>
      </c>
      <c r="B7104" s="2">
        <v>1204.9000000000001</v>
      </c>
      <c r="C7104" s="10">
        <v>37.24</v>
      </c>
      <c r="D7104" s="8">
        <v>1.7000000000000001E-4</v>
      </c>
      <c r="E7104" s="13">
        <f>D7104*'Assumptions Notes'!C$12</f>
        <v>6.1200000000000004E-2</v>
      </c>
      <c r="F7104" s="15">
        <f t="shared" si="220"/>
        <v>6.330800000000001E-3</v>
      </c>
      <c r="G7104" s="10">
        <f>IF(C7104&gt;'Assumptions Notes'!C$11,'Assumptions Notes'!C$11,C7104)</f>
        <v>37.24</v>
      </c>
      <c r="H7104" s="15">
        <f t="shared" si="221"/>
        <v>6.330800000000001E-3</v>
      </c>
      <c r="I7104" s="2">
        <f>IF(C7104&gt;'Assumptions Notes'!C$11,-C7104*('Assumptions Notes'!C$13/(2*1000)),G7104*D7104)</f>
        <v>6.330800000000001E-3</v>
      </c>
    </row>
    <row r="7105" spans="1:9" x14ac:dyDescent="0.2">
      <c r="A7105" s="5">
        <v>42699.979166666664</v>
      </c>
      <c r="B7105" s="2">
        <v>1227.4000000000001</v>
      </c>
      <c r="C7105" s="10">
        <v>34.950000000000003</v>
      </c>
      <c r="D7105" s="8">
        <v>1.5000000000000001E-4</v>
      </c>
      <c r="E7105" s="13">
        <f>D7105*'Assumptions Notes'!C$12</f>
        <v>5.4000000000000006E-2</v>
      </c>
      <c r="F7105" s="15">
        <f t="shared" si="220"/>
        <v>5.2425000000000006E-3</v>
      </c>
      <c r="G7105" s="10">
        <f>IF(C7105&gt;'Assumptions Notes'!C$11,'Assumptions Notes'!C$11,C7105)</f>
        <v>34.950000000000003</v>
      </c>
      <c r="H7105" s="15">
        <f t="shared" si="221"/>
        <v>5.2425000000000006E-3</v>
      </c>
      <c r="I7105" s="2">
        <f>IF(C7105&gt;'Assumptions Notes'!C$11,-C7105*('Assumptions Notes'!C$13/(2*1000)),G7105*D7105)</f>
        <v>5.2425000000000006E-3</v>
      </c>
    </row>
    <row r="7106" spans="1:9" x14ac:dyDescent="0.2">
      <c r="A7106" s="5">
        <v>42700</v>
      </c>
      <c r="B7106" s="2">
        <v>1408.42</v>
      </c>
      <c r="C7106" s="10">
        <v>42.82</v>
      </c>
      <c r="D7106" s="8">
        <v>1.2999999999999999E-4</v>
      </c>
      <c r="E7106" s="13">
        <f>D7106*'Assumptions Notes'!C$12</f>
        <v>4.6799999999999994E-2</v>
      </c>
      <c r="F7106" s="15">
        <f t="shared" si="220"/>
        <v>5.5665999999999997E-3</v>
      </c>
      <c r="G7106" s="10">
        <f>IF(C7106&gt;'Assumptions Notes'!C$11,'Assumptions Notes'!C$11,C7106)</f>
        <v>42.82</v>
      </c>
      <c r="H7106" s="15">
        <f t="shared" si="221"/>
        <v>5.5665999999999997E-3</v>
      </c>
      <c r="I7106" s="2">
        <f>IF(C7106&gt;'Assumptions Notes'!C$11,-C7106*('Assumptions Notes'!C$13/(2*1000)),G7106*D7106)</f>
        <v>5.5665999999999997E-3</v>
      </c>
    </row>
    <row r="7107" spans="1:9" x14ac:dyDescent="0.2">
      <c r="A7107" s="5">
        <v>42700.020833333336</v>
      </c>
      <c r="B7107" s="2">
        <v>1287.3399999999999</v>
      </c>
      <c r="C7107" s="10">
        <v>42.18</v>
      </c>
      <c r="D7107" s="8">
        <v>1.175E-4</v>
      </c>
      <c r="E7107" s="13">
        <f>D7107*'Assumptions Notes'!C$12</f>
        <v>4.2299999999999997E-2</v>
      </c>
      <c r="F7107" s="15">
        <f t="shared" si="220"/>
        <v>4.9561499999999994E-3</v>
      </c>
      <c r="G7107" s="10">
        <f>IF(C7107&gt;'Assumptions Notes'!C$11,'Assumptions Notes'!C$11,C7107)</f>
        <v>42.18</v>
      </c>
      <c r="H7107" s="15">
        <f t="shared" si="221"/>
        <v>4.9561499999999994E-3</v>
      </c>
      <c r="I7107" s="2">
        <f>IF(C7107&gt;'Assumptions Notes'!C$11,-C7107*('Assumptions Notes'!C$13/(2*1000)),G7107*D7107)</f>
        <v>4.9561499999999994E-3</v>
      </c>
    </row>
    <row r="7108" spans="1:9" x14ac:dyDescent="0.2">
      <c r="A7108" s="5">
        <v>42700.041666666664</v>
      </c>
      <c r="B7108" s="2">
        <v>1205.21</v>
      </c>
      <c r="C7108" s="10">
        <v>44.46</v>
      </c>
      <c r="D7108" s="8">
        <v>1.05E-4</v>
      </c>
      <c r="E7108" s="13">
        <f>D7108*'Assumptions Notes'!C$12</f>
        <v>3.78E-2</v>
      </c>
      <c r="F7108" s="15">
        <f t="shared" ref="F7108:F7171" si="222">D7108*C7108</f>
        <v>4.6683000000000002E-3</v>
      </c>
      <c r="G7108" s="10">
        <f>IF(C7108&gt;'Assumptions Notes'!C$11,'Assumptions Notes'!C$11,C7108)</f>
        <v>44.46</v>
      </c>
      <c r="H7108" s="15">
        <f t="shared" ref="H7108:H7171" si="223">G7108*D7108</f>
        <v>4.6683000000000002E-3</v>
      </c>
      <c r="I7108" s="2">
        <f>IF(C7108&gt;'Assumptions Notes'!C$11,-C7108*('Assumptions Notes'!C$13/(2*1000)),G7108*D7108)</f>
        <v>4.6683000000000002E-3</v>
      </c>
    </row>
    <row r="7109" spans="1:9" x14ac:dyDescent="0.2">
      <c r="A7109" s="5">
        <v>42700.0625</v>
      </c>
      <c r="B7109" s="2">
        <v>1120.8599999999999</v>
      </c>
      <c r="C7109" s="10">
        <v>32.32</v>
      </c>
      <c r="D7109" s="8">
        <v>1.025E-4</v>
      </c>
      <c r="E7109" s="13">
        <f>D7109*'Assumptions Notes'!C$12</f>
        <v>3.6900000000000002E-2</v>
      </c>
      <c r="F7109" s="15">
        <f t="shared" si="222"/>
        <v>3.3127999999999999E-3</v>
      </c>
      <c r="G7109" s="10">
        <f>IF(C7109&gt;'Assumptions Notes'!C$11,'Assumptions Notes'!C$11,C7109)</f>
        <v>32.32</v>
      </c>
      <c r="H7109" s="15">
        <f t="shared" si="223"/>
        <v>3.3127999999999999E-3</v>
      </c>
      <c r="I7109" s="2">
        <f>IF(C7109&gt;'Assumptions Notes'!C$11,-C7109*('Assumptions Notes'!C$13/(2*1000)),G7109*D7109)</f>
        <v>3.3127999999999999E-3</v>
      </c>
    </row>
    <row r="7110" spans="1:9" x14ac:dyDescent="0.2">
      <c r="A7110" s="5">
        <v>42700.083333333336</v>
      </c>
      <c r="B7110" s="2">
        <v>1093.17</v>
      </c>
      <c r="C7110" s="10">
        <v>27.87</v>
      </c>
      <c r="D7110" s="8">
        <v>1E-4</v>
      </c>
      <c r="E7110" s="13">
        <f>D7110*'Assumptions Notes'!C$12</f>
        <v>3.6000000000000004E-2</v>
      </c>
      <c r="F7110" s="15">
        <f t="shared" si="222"/>
        <v>2.7870000000000004E-3</v>
      </c>
      <c r="G7110" s="10">
        <f>IF(C7110&gt;'Assumptions Notes'!C$11,'Assumptions Notes'!C$11,C7110)</f>
        <v>27.87</v>
      </c>
      <c r="H7110" s="15">
        <f t="shared" si="223"/>
        <v>2.7870000000000004E-3</v>
      </c>
      <c r="I7110" s="2">
        <f>IF(C7110&gt;'Assumptions Notes'!C$11,-C7110*('Assumptions Notes'!C$13/(2*1000)),G7110*D7110)</f>
        <v>2.7870000000000004E-3</v>
      </c>
    </row>
    <row r="7111" spans="1:9" x14ac:dyDescent="0.2">
      <c r="A7111" s="5">
        <v>42700.104166666664</v>
      </c>
      <c r="B7111" s="2">
        <v>1089.3800000000001</v>
      </c>
      <c r="C7111" s="10">
        <v>25.15</v>
      </c>
      <c r="D7111" s="8">
        <v>9.8750000000000002E-5</v>
      </c>
      <c r="E7111" s="13">
        <f>D7111*'Assumptions Notes'!C$12</f>
        <v>3.5549999999999998E-2</v>
      </c>
      <c r="F7111" s="15">
        <f t="shared" si="222"/>
        <v>2.4835625000000001E-3</v>
      </c>
      <c r="G7111" s="10">
        <f>IF(C7111&gt;'Assumptions Notes'!C$11,'Assumptions Notes'!C$11,C7111)</f>
        <v>25.15</v>
      </c>
      <c r="H7111" s="15">
        <f t="shared" si="223"/>
        <v>2.4835625000000001E-3</v>
      </c>
      <c r="I7111" s="2">
        <f>IF(C7111&gt;'Assumptions Notes'!C$11,-C7111*('Assumptions Notes'!C$13/(2*1000)),G7111*D7111)</f>
        <v>2.4835625000000001E-3</v>
      </c>
    </row>
    <row r="7112" spans="1:9" x14ac:dyDescent="0.2">
      <c r="A7112" s="5">
        <v>42700.125</v>
      </c>
      <c r="B7112" s="2">
        <v>1067.9100000000001</v>
      </c>
      <c r="C7112" s="10">
        <v>20.13</v>
      </c>
      <c r="D7112" s="8">
        <v>9.7499999999999998E-5</v>
      </c>
      <c r="E7112" s="13">
        <f>D7112*'Assumptions Notes'!C$12</f>
        <v>3.5099999999999999E-2</v>
      </c>
      <c r="F7112" s="15">
        <f t="shared" si="222"/>
        <v>1.9626749999999997E-3</v>
      </c>
      <c r="G7112" s="10">
        <f>IF(C7112&gt;'Assumptions Notes'!C$11,'Assumptions Notes'!C$11,C7112)</f>
        <v>20.13</v>
      </c>
      <c r="H7112" s="15">
        <f t="shared" si="223"/>
        <v>1.9626749999999997E-3</v>
      </c>
      <c r="I7112" s="2">
        <f>IF(C7112&gt;'Assumptions Notes'!C$11,-C7112*('Assumptions Notes'!C$13/(2*1000)),G7112*D7112)</f>
        <v>1.9626749999999997E-3</v>
      </c>
    </row>
    <row r="7113" spans="1:9" x14ac:dyDescent="0.2">
      <c r="A7113" s="5">
        <v>42700.145833333336</v>
      </c>
      <c r="B7113" s="2">
        <v>1066.99</v>
      </c>
      <c r="C7113" s="10">
        <v>22.43</v>
      </c>
      <c r="D7113" s="8">
        <v>9.6250000000000009E-5</v>
      </c>
      <c r="E7113" s="13">
        <f>D7113*'Assumptions Notes'!C$12</f>
        <v>3.465E-2</v>
      </c>
      <c r="F7113" s="15">
        <f t="shared" si="222"/>
        <v>2.1588875000000001E-3</v>
      </c>
      <c r="G7113" s="10">
        <f>IF(C7113&gt;'Assumptions Notes'!C$11,'Assumptions Notes'!C$11,C7113)</f>
        <v>22.43</v>
      </c>
      <c r="H7113" s="15">
        <f t="shared" si="223"/>
        <v>2.1588875000000001E-3</v>
      </c>
      <c r="I7113" s="2">
        <f>IF(C7113&gt;'Assumptions Notes'!C$11,-C7113*('Assumptions Notes'!C$13/(2*1000)),G7113*D7113)</f>
        <v>2.1588875000000001E-3</v>
      </c>
    </row>
    <row r="7114" spans="1:9" x14ac:dyDescent="0.2">
      <c r="A7114" s="5">
        <v>42700.166666666664</v>
      </c>
      <c r="B7114" s="2">
        <v>1040.72</v>
      </c>
      <c r="C7114" s="10">
        <v>22.19</v>
      </c>
      <c r="D7114" s="8">
        <v>9.5000000000000005E-5</v>
      </c>
      <c r="E7114" s="13">
        <f>D7114*'Assumptions Notes'!C$12</f>
        <v>3.4200000000000001E-2</v>
      </c>
      <c r="F7114" s="15">
        <f t="shared" si="222"/>
        <v>2.1080500000000002E-3</v>
      </c>
      <c r="G7114" s="10">
        <f>IF(C7114&gt;'Assumptions Notes'!C$11,'Assumptions Notes'!C$11,C7114)</f>
        <v>22.19</v>
      </c>
      <c r="H7114" s="15">
        <f t="shared" si="223"/>
        <v>2.1080500000000002E-3</v>
      </c>
      <c r="I7114" s="2">
        <f>IF(C7114&gt;'Assumptions Notes'!C$11,-C7114*('Assumptions Notes'!C$13/(2*1000)),G7114*D7114)</f>
        <v>2.1080500000000002E-3</v>
      </c>
    </row>
    <row r="7115" spans="1:9" x14ac:dyDescent="0.2">
      <c r="A7115" s="5">
        <v>42700.1875</v>
      </c>
      <c r="B7115" s="2">
        <v>1030.68</v>
      </c>
      <c r="C7115" s="10">
        <v>26.64</v>
      </c>
      <c r="D7115" s="8">
        <v>9.6250000000000009E-5</v>
      </c>
      <c r="E7115" s="13">
        <f>D7115*'Assumptions Notes'!C$12</f>
        <v>3.465E-2</v>
      </c>
      <c r="F7115" s="15">
        <f t="shared" si="222"/>
        <v>2.5641000000000001E-3</v>
      </c>
      <c r="G7115" s="10">
        <f>IF(C7115&gt;'Assumptions Notes'!C$11,'Assumptions Notes'!C$11,C7115)</f>
        <v>26.64</v>
      </c>
      <c r="H7115" s="15">
        <f t="shared" si="223"/>
        <v>2.5641000000000001E-3</v>
      </c>
      <c r="I7115" s="2">
        <f>IF(C7115&gt;'Assumptions Notes'!C$11,-C7115*('Assumptions Notes'!C$13/(2*1000)),G7115*D7115)</f>
        <v>2.5641000000000001E-3</v>
      </c>
    </row>
    <row r="7116" spans="1:9" x14ac:dyDescent="0.2">
      <c r="A7116" s="5">
        <v>42700.208333333336</v>
      </c>
      <c r="B7116" s="2">
        <v>1046.99</v>
      </c>
      <c r="C7116" s="10">
        <v>29.58</v>
      </c>
      <c r="D7116" s="8">
        <v>9.7499999999999998E-5</v>
      </c>
      <c r="E7116" s="13">
        <f>D7116*'Assumptions Notes'!C$12</f>
        <v>3.5099999999999999E-2</v>
      </c>
      <c r="F7116" s="15">
        <f t="shared" si="222"/>
        <v>2.88405E-3</v>
      </c>
      <c r="G7116" s="10">
        <f>IF(C7116&gt;'Assumptions Notes'!C$11,'Assumptions Notes'!C$11,C7116)</f>
        <v>29.58</v>
      </c>
      <c r="H7116" s="15">
        <f t="shared" si="223"/>
        <v>2.88405E-3</v>
      </c>
      <c r="I7116" s="2">
        <f>IF(C7116&gt;'Assumptions Notes'!C$11,-C7116*('Assumptions Notes'!C$13/(2*1000)),G7116*D7116)</f>
        <v>2.88405E-3</v>
      </c>
    </row>
    <row r="7117" spans="1:9" x14ac:dyDescent="0.2">
      <c r="A7117" s="5">
        <v>42700.229166666664</v>
      </c>
      <c r="B7117" s="2">
        <v>1060.3</v>
      </c>
      <c r="C7117" s="10">
        <v>28.98</v>
      </c>
      <c r="D7117" s="8">
        <v>1.15E-4</v>
      </c>
      <c r="E7117" s="13">
        <f>D7117*'Assumptions Notes'!C$12</f>
        <v>4.1399999999999999E-2</v>
      </c>
      <c r="F7117" s="15">
        <f t="shared" si="222"/>
        <v>3.3327000000000001E-3</v>
      </c>
      <c r="G7117" s="10">
        <f>IF(C7117&gt;'Assumptions Notes'!C$11,'Assumptions Notes'!C$11,C7117)</f>
        <v>28.98</v>
      </c>
      <c r="H7117" s="15">
        <f t="shared" si="223"/>
        <v>3.3327000000000001E-3</v>
      </c>
      <c r="I7117" s="2">
        <f>IF(C7117&gt;'Assumptions Notes'!C$11,-C7117*('Assumptions Notes'!C$13/(2*1000)),G7117*D7117)</f>
        <v>3.3327000000000001E-3</v>
      </c>
    </row>
    <row r="7118" spans="1:9" x14ac:dyDescent="0.2">
      <c r="A7118" s="5">
        <v>42700.25</v>
      </c>
      <c r="B7118" s="2">
        <v>1085.82</v>
      </c>
      <c r="C7118" s="10">
        <v>30.05</v>
      </c>
      <c r="D7118" s="8">
        <v>1.325E-4</v>
      </c>
      <c r="E7118" s="13">
        <f>D7118*'Assumptions Notes'!C$12</f>
        <v>4.7699999999999999E-2</v>
      </c>
      <c r="F7118" s="15">
        <f t="shared" si="222"/>
        <v>3.9816249999999999E-3</v>
      </c>
      <c r="G7118" s="10">
        <f>IF(C7118&gt;'Assumptions Notes'!C$11,'Assumptions Notes'!C$11,C7118)</f>
        <v>30.05</v>
      </c>
      <c r="H7118" s="15">
        <f t="shared" si="223"/>
        <v>3.9816249999999999E-3</v>
      </c>
      <c r="I7118" s="2">
        <f>IF(C7118&gt;'Assumptions Notes'!C$11,-C7118*('Assumptions Notes'!C$13/(2*1000)),G7118*D7118)</f>
        <v>3.9816249999999999E-3</v>
      </c>
    </row>
    <row r="7119" spans="1:9" x14ac:dyDescent="0.2">
      <c r="A7119" s="5">
        <v>42700.270833333336</v>
      </c>
      <c r="B7119" s="2">
        <v>1091.53</v>
      </c>
      <c r="C7119" s="10">
        <v>35.299999999999997</v>
      </c>
      <c r="D7119" s="8">
        <v>1.6249999999999999E-4</v>
      </c>
      <c r="E7119" s="13">
        <f>D7119*'Assumptions Notes'!C$12</f>
        <v>5.8499999999999996E-2</v>
      </c>
      <c r="F7119" s="15">
        <f t="shared" si="222"/>
        <v>5.7362499999999992E-3</v>
      </c>
      <c r="G7119" s="10">
        <f>IF(C7119&gt;'Assumptions Notes'!C$11,'Assumptions Notes'!C$11,C7119)</f>
        <v>35.299999999999997</v>
      </c>
      <c r="H7119" s="15">
        <f t="shared" si="223"/>
        <v>5.7362499999999992E-3</v>
      </c>
      <c r="I7119" s="2">
        <f>IF(C7119&gt;'Assumptions Notes'!C$11,-C7119*('Assumptions Notes'!C$13/(2*1000)),G7119*D7119)</f>
        <v>5.7362499999999992E-3</v>
      </c>
    </row>
    <row r="7120" spans="1:9" x14ac:dyDescent="0.2">
      <c r="A7120" s="5">
        <v>42700.291666666664</v>
      </c>
      <c r="B7120" s="2">
        <v>1112.33</v>
      </c>
      <c r="C7120" s="10">
        <v>52.05</v>
      </c>
      <c r="D7120" s="8">
        <v>1.9249999999999999E-4</v>
      </c>
      <c r="E7120" s="13">
        <f>D7120*'Assumptions Notes'!C$12</f>
        <v>6.93E-2</v>
      </c>
      <c r="F7120" s="15">
        <f t="shared" si="222"/>
        <v>1.0019624999999999E-2</v>
      </c>
      <c r="G7120" s="10">
        <f>IF(C7120&gt;'Assumptions Notes'!C$11,'Assumptions Notes'!C$11,C7120)</f>
        <v>52.05</v>
      </c>
      <c r="H7120" s="15">
        <f t="shared" si="223"/>
        <v>1.0019624999999999E-2</v>
      </c>
      <c r="I7120" s="2">
        <f>IF(C7120&gt;'Assumptions Notes'!C$11,-C7120*('Assumptions Notes'!C$13/(2*1000)),G7120*D7120)</f>
        <v>1.0019624999999999E-2</v>
      </c>
    </row>
    <row r="7121" spans="1:9" x14ac:dyDescent="0.2">
      <c r="A7121" s="5">
        <v>42700.3125</v>
      </c>
      <c r="B7121" s="2">
        <v>1121.52</v>
      </c>
      <c r="C7121" s="10">
        <v>47.07</v>
      </c>
      <c r="D7121" s="8">
        <v>2.0875000000000001E-4</v>
      </c>
      <c r="E7121" s="13">
        <f>D7121*'Assumptions Notes'!C$12</f>
        <v>7.5150000000000008E-2</v>
      </c>
      <c r="F7121" s="15">
        <f t="shared" si="222"/>
        <v>9.8258625000000009E-3</v>
      </c>
      <c r="G7121" s="10">
        <f>IF(C7121&gt;'Assumptions Notes'!C$11,'Assumptions Notes'!C$11,C7121)</f>
        <v>47.07</v>
      </c>
      <c r="H7121" s="15">
        <f t="shared" si="223"/>
        <v>9.8258625000000009E-3</v>
      </c>
      <c r="I7121" s="2">
        <f>IF(C7121&gt;'Assumptions Notes'!C$11,-C7121*('Assumptions Notes'!C$13/(2*1000)),G7121*D7121)</f>
        <v>9.8258625000000009E-3</v>
      </c>
    </row>
    <row r="7122" spans="1:9" x14ac:dyDescent="0.2">
      <c r="A7122" s="5">
        <v>42700.333333333336</v>
      </c>
      <c r="B7122" s="2">
        <v>1077.9100000000001</v>
      </c>
      <c r="C7122" s="10">
        <v>49.99</v>
      </c>
      <c r="D7122" s="8">
        <v>2.2499999999999999E-4</v>
      </c>
      <c r="E7122" s="13">
        <f>D7122*'Assumptions Notes'!C$12</f>
        <v>8.1000000000000003E-2</v>
      </c>
      <c r="F7122" s="15">
        <f t="shared" si="222"/>
        <v>1.1247750000000001E-2</v>
      </c>
      <c r="G7122" s="10">
        <f>IF(C7122&gt;'Assumptions Notes'!C$11,'Assumptions Notes'!C$11,C7122)</f>
        <v>49.99</v>
      </c>
      <c r="H7122" s="15">
        <f t="shared" si="223"/>
        <v>1.1247750000000001E-2</v>
      </c>
      <c r="I7122" s="2">
        <f>IF(C7122&gt;'Assumptions Notes'!C$11,-C7122*('Assumptions Notes'!C$13/(2*1000)),G7122*D7122)</f>
        <v>1.1247750000000001E-2</v>
      </c>
    </row>
    <row r="7123" spans="1:9" x14ac:dyDescent="0.2">
      <c r="A7123" s="5">
        <v>42700.354166666664</v>
      </c>
      <c r="B7123" s="2">
        <v>1041.24</v>
      </c>
      <c r="C7123" s="10">
        <v>52.94</v>
      </c>
      <c r="D7123" s="8">
        <v>2.2625E-4</v>
      </c>
      <c r="E7123" s="13">
        <f>D7123*'Assumptions Notes'!C$12</f>
        <v>8.1449999999999995E-2</v>
      </c>
      <c r="F7123" s="15">
        <f t="shared" si="222"/>
        <v>1.1977675E-2</v>
      </c>
      <c r="G7123" s="10">
        <f>IF(C7123&gt;'Assumptions Notes'!C$11,'Assumptions Notes'!C$11,C7123)</f>
        <v>52.94</v>
      </c>
      <c r="H7123" s="15">
        <f t="shared" si="223"/>
        <v>1.1977675E-2</v>
      </c>
      <c r="I7123" s="2">
        <f>IF(C7123&gt;'Assumptions Notes'!C$11,-C7123*('Assumptions Notes'!C$13/(2*1000)),G7123*D7123)</f>
        <v>1.1977675E-2</v>
      </c>
    </row>
    <row r="7124" spans="1:9" x14ac:dyDescent="0.2">
      <c r="A7124" s="5">
        <v>42700.375</v>
      </c>
      <c r="B7124" s="2">
        <v>1003.43</v>
      </c>
      <c r="C7124" s="10">
        <v>55.28</v>
      </c>
      <c r="D7124" s="8">
        <v>2.275E-4</v>
      </c>
      <c r="E7124" s="13">
        <f>D7124*'Assumptions Notes'!C$12</f>
        <v>8.1900000000000001E-2</v>
      </c>
      <c r="F7124" s="15">
        <f t="shared" si="222"/>
        <v>1.2576200000000001E-2</v>
      </c>
      <c r="G7124" s="10">
        <f>IF(C7124&gt;'Assumptions Notes'!C$11,'Assumptions Notes'!C$11,C7124)</f>
        <v>55.28</v>
      </c>
      <c r="H7124" s="15">
        <f t="shared" si="223"/>
        <v>1.2576200000000001E-2</v>
      </c>
      <c r="I7124" s="2">
        <f>IF(C7124&gt;'Assumptions Notes'!C$11,-C7124*('Assumptions Notes'!C$13/(2*1000)),G7124*D7124)</f>
        <v>1.2576200000000001E-2</v>
      </c>
    </row>
    <row r="7125" spans="1:9" x14ac:dyDescent="0.2">
      <c r="A7125" s="5">
        <v>42700.395833333336</v>
      </c>
      <c r="B7125" s="2">
        <v>950.3</v>
      </c>
      <c r="C7125" s="10">
        <v>59.75</v>
      </c>
      <c r="D7125" s="8">
        <v>2.1875E-4</v>
      </c>
      <c r="E7125" s="13">
        <f>D7125*'Assumptions Notes'!C$12</f>
        <v>7.8750000000000001E-2</v>
      </c>
      <c r="F7125" s="15">
        <f t="shared" si="222"/>
        <v>1.30703125E-2</v>
      </c>
      <c r="G7125" s="10">
        <f>IF(C7125&gt;'Assumptions Notes'!C$11,'Assumptions Notes'!C$11,C7125)</f>
        <v>59.75</v>
      </c>
      <c r="H7125" s="15">
        <f t="shared" si="223"/>
        <v>1.30703125E-2</v>
      </c>
      <c r="I7125" s="2">
        <f>IF(C7125&gt;'Assumptions Notes'!C$11,-C7125*('Assumptions Notes'!C$13/(2*1000)),G7125*D7125)</f>
        <v>1.30703125E-2</v>
      </c>
    </row>
    <row r="7126" spans="1:9" x14ac:dyDescent="0.2">
      <c r="A7126" s="5">
        <v>42700.416666666664</v>
      </c>
      <c r="B7126" s="2">
        <v>917.23</v>
      </c>
      <c r="C7126" s="10">
        <v>59.33</v>
      </c>
      <c r="D7126" s="8">
        <v>2.1000000000000001E-4</v>
      </c>
      <c r="E7126" s="13">
        <f>D7126*'Assumptions Notes'!C$12</f>
        <v>7.5600000000000001E-2</v>
      </c>
      <c r="F7126" s="15">
        <f t="shared" si="222"/>
        <v>1.24593E-2</v>
      </c>
      <c r="G7126" s="10">
        <f>IF(C7126&gt;'Assumptions Notes'!C$11,'Assumptions Notes'!C$11,C7126)</f>
        <v>59.33</v>
      </c>
      <c r="H7126" s="15">
        <f t="shared" si="223"/>
        <v>1.24593E-2</v>
      </c>
      <c r="I7126" s="2">
        <f>IF(C7126&gt;'Assumptions Notes'!C$11,-C7126*('Assumptions Notes'!C$13/(2*1000)),G7126*D7126)</f>
        <v>1.24593E-2</v>
      </c>
    </row>
    <row r="7127" spans="1:9" x14ac:dyDescent="0.2">
      <c r="A7127" s="5">
        <v>42700.4375</v>
      </c>
      <c r="B7127" s="2">
        <v>893.12</v>
      </c>
      <c r="C7127" s="10">
        <v>48.89</v>
      </c>
      <c r="D7127" s="8">
        <v>2.075E-4</v>
      </c>
      <c r="E7127" s="13">
        <f>D7127*'Assumptions Notes'!C$12</f>
        <v>7.4700000000000003E-2</v>
      </c>
      <c r="F7127" s="15">
        <f t="shared" si="222"/>
        <v>1.0144675000000001E-2</v>
      </c>
      <c r="G7127" s="10">
        <f>IF(C7127&gt;'Assumptions Notes'!C$11,'Assumptions Notes'!C$11,C7127)</f>
        <v>48.89</v>
      </c>
      <c r="H7127" s="15">
        <f t="shared" si="223"/>
        <v>1.0144675000000001E-2</v>
      </c>
      <c r="I7127" s="2">
        <f>IF(C7127&gt;'Assumptions Notes'!C$11,-C7127*('Assumptions Notes'!C$13/(2*1000)),G7127*D7127)</f>
        <v>1.0144675000000001E-2</v>
      </c>
    </row>
    <row r="7128" spans="1:9" x14ac:dyDescent="0.2">
      <c r="A7128" s="5">
        <v>42700.458333333336</v>
      </c>
      <c r="B7128" s="2">
        <v>884.33</v>
      </c>
      <c r="C7128" s="10">
        <v>49.89</v>
      </c>
      <c r="D7128" s="8">
        <v>2.05E-4</v>
      </c>
      <c r="E7128" s="13">
        <f>D7128*'Assumptions Notes'!C$12</f>
        <v>7.3800000000000004E-2</v>
      </c>
      <c r="F7128" s="15">
        <f t="shared" si="222"/>
        <v>1.0227449999999999E-2</v>
      </c>
      <c r="G7128" s="10">
        <f>IF(C7128&gt;'Assumptions Notes'!C$11,'Assumptions Notes'!C$11,C7128)</f>
        <v>49.89</v>
      </c>
      <c r="H7128" s="15">
        <f t="shared" si="223"/>
        <v>1.0227449999999999E-2</v>
      </c>
      <c r="I7128" s="2">
        <f>IF(C7128&gt;'Assumptions Notes'!C$11,-C7128*('Assumptions Notes'!C$13/(2*1000)),G7128*D7128)</f>
        <v>1.0227449999999999E-2</v>
      </c>
    </row>
    <row r="7129" spans="1:9" x14ac:dyDescent="0.2">
      <c r="A7129" s="5">
        <v>42700.479166666664</v>
      </c>
      <c r="B7129" s="2">
        <v>839.95</v>
      </c>
      <c r="C7129" s="10">
        <v>58.42</v>
      </c>
      <c r="D7129" s="8">
        <v>2.1499999999999999E-4</v>
      </c>
      <c r="E7129" s="13">
        <f>D7129*'Assumptions Notes'!C$12</f>
        <v>7.7399999999999997E-2</v>
      </c>
      <c r="F7129" s="15">
        <f t="shared" si="222"/>
        <v>1.25603E-2</v>
      </c>
      <c r="G7129" s="10">
        <f>IF(C7129&gt;'Assumptions Notes'!C$11,'Assumptions Notes'!C$11,C7129)</f>
        <v>58.42</v>
      </c>
      <c r="H7129" s="15">
        <f t="shared" si="223"/>
        <v>1.25603E-2</v>
      </c>
      <c r="I7129" s="2">
        <f>IF(C7129&gt;'Assumptions Notes'!C$11,-C7129*('Assumptions Notes'!C$13/(2*1000)),G7129*D7129)</f>
        <v>1.25603E-2</v>
      </c>
    </row>
    <row r="7130" spans="1:9" x14ac:dyDescent="0.2">
      <c r="A7130" s="5">
        <v>42700.5</v>
      </c>
      <c r="B7130" s="2">
        <v>806.66</v>
      </c>
      <c r="C7130" s="10">
        <v>60.43</v>
      </c>
      <c r="D7130" s="8">
        <v>2.2499999999999999E-4</v>
      </c>
      <c r="E7130" s="13">
        <f>D7130*'Assumptions Notes'!C$12</f>
        <v>8.1000000000000003E-2</v>
      </c>
      <c r="F7130" s="15">
        <f t="shared" si="222"/>
        <v>1.3596749999999999E-2</v>
      </c>
      <c r="G7130" s="10">
        <f>IF(C7130&gt;'Assumptions Notes'!C$11,'Assumptions Notes'!C$11,C7130)</f>
        <v>60.43</v>
      </c>
      <c r="H7130" s="15">
        <f t="shared" si="223"/>
        <v>1.3596749999999999E-2</v>
      </c>
      <c r="I7130" s="2">
        <f>IF(C7130&gt;'Assumptions Notes'!C$11,-C7130*('Assumptions Notes'!C$13/(2*1000)),G7130*D7130)</f>
        <v>1.3596749999999999E-2</v>
      </c>
    </row>
    <row r="7131" spans="1:9" x14ac:dyDescent="0.2">
      <c r="A7131" s="5">
        <v>42700.520833333336</v>
      </c>
      <c r="B7131" s="2">
        <v>802.04</v>
      </c>
      <c r="C7131" s="10">
        <v>59.05</v>
      </c>
      <c r="D7131" s="8">
        <v>2.1250000000000002E-4</v>
      </c>
      <c r="E7131" s="13">
        <f>D7131*'Assumptions Notes'!C$12</f>
        <v>7.6500000000000012E-2</v>
      </c>
      <c r="F7131" s="15">
        <f t="shared" si="222"/>
        <v>1.2548125E-2</v>
      </c>
      <c r="G7131" s="10">
        <f>IF(C7131&gt;'Assumptions Notes'!C$11,'Assumptions Notes'!C$11,C7131)</f>
        <v>59.05</v>
      </c>
      <c r="H7131" s="15">
        <f t="shared" si="223"/>
        <v>1.2548125E-2</v>
      </c>
      <c r="I7131" s="2">
        <f>IF(C7131&gt;'Assumptions Notes'!C$11,-C7131*('Assumptions Notes'!C$13/(2*1000)),G7131*D7131)</f>
        <v>1.2548125E-2</v>
      </c>
    </row>
    <row r="7132" spans="1:9" x14ac:dyDescent="0.2">
      <c r="A7132" s="5">
        <v>42700.541666666664</v>
      </c>
      <c r="B7132" s="2">
        <v>793.96</v>
      </c>
      <c r="C7132" s="10">
        <v>56.01</v>
      </c>
      <c r="D7132" s="8">
        <v>2.0000000000000001E-4</v>
      </c>
      <c r="E7132" s="13">
        <f>D7132*'Assumptions Notes'!C$12</f>
        <v>7.2000000000000008E-2</v>
      </c>
      <c r="F7132" s="15">
        <f t="shared" si="222"/>
        <v>1.1202E-2</v>
      </c>
      <c r="G7132" s="10">
        <f>IF(C7132&gt;'Assumptions Notes'!C$11,'Assumptions Notes'!C$11,C7132)</f>
        <v>56.01</v>
      </c>
      <c r="H7132" s="15">
        <f t="shared" si="223"/>
        <v>1.1202E-2</v>
      </c>
      <c r="I7132" s="2">
        <f>IF(C7132&gt;'Assumptions Notes'!C$11,-C7132*('Assumptions Notes'!C$13/(2*1000)),G7132*D7132)</f>
        <v>1.1202E-2</v>
      </c>
    </row>
    <row r="7133" spans="1:9" x14ac:dyDescent="0.2">
      <c r="A7133" s="5">
        <v>42700.5625</v>
      </c>
      <c r="B7133" s="2">
        <v>803.3</v>
      </c>
      <c r="C7133" s="10">
        <v>59.99</v>
      </c>
      <c r="D7133" s="8">
        <v>1.975E-4</v>
      </c>
      <c r="E7133" s="13">
        <f>D7133*'Assumptions Notes'!C$12</f>
        <v>7.1099999999999997E-2</v>
      </c>
      <c r="F7133" s="15">
        <f t="shared" si="222"/>
        <v>1.1848025E-2</v>
      </c>
      <c r="G7133" s="10">
        <f>IF(C7133&gt;'Assumptions Notes'!C$11,'Assumptions Notes'!C$11,C7133)</f>
        <v>59.99</v>
      </c>
      <c r="H7133" s="15">
        <f t="shared" si="223"/>
        <v>1.1848025E-2</v>
      </c>
      <c r="I7133" s="2">
        <f>IF(C7133&gt;'Assumptions Notes'!C$11,-C7133*('Assumptions Notes'!C$13/(2*1000)),G7133*D7133)</f>
        <v>1.1848025E-2</v>
      </c>
    </row>
    <row r="7134" spans="1:9" x14ac:dyDescent="0.2">
      <c r="A7134" s="5">
        <v>42700.583333333336</v>
      </c>
      <c r="B7134" s="2">
        <v>774.38</v>
      </c>
      <c r="C7134" s="10">
        <v>59.2</v>
      </c>
      <c r="D7134" s="8">
        <v>1.95E-4</v>
      </c>
      <c r="E7134" s="13">
        <f>D7134*'Assumptions Notes'!C$12</f>
        <v>7.0199999999999999E-2</v>
      </c>
      <c r="F7134" s="15">
        <f t="shared" si="222"/>
        <v>1.1544E-2</v>
      </c>
      <c r="G7134" s="10">
        <f>IF(C7134&gt;'Assumptions Notes'!C$11,'Assumptions Notes'!C$11,C7134)</f>
        <v>59.2</v>
      </c>
      <c r="H7134" s="15">
        <f t="shared" si="223"/>
        <v>1.1544E-2</v>
      </c>
      <c r="I7134" s="2">
        <f>IF(C7134&gt;'Assumptions Notes'!C$11,-C7134*('Assumptions Notes'!C$13/(2*1000)),G7134*D7134)</f>
        <v>1.1544E-2</v>
      </c>
    </row>
    <row r="7135" spans="1:9" x14ac:dyDescent="0.2">
      <c r="A7135" s="5">
        <v>42700.604166666664</v>
      </c>
      <c r="B7135" s="2">
        <v>784.11</v>
      </c>
      <c r="C7135" s="10">
        <v>59.53</v>
      </c>
      <c r="D7135" s="8">
        <v>1.9625E-4</v>
      </c>
      <c r="E7135" s="13">
        <f>D7135*'Assumptions Notes'!C$12</f>
        <v>7.0650000000000004E-2</v>
      </c>
      <c r="F7135" s="15">
        <f t="shared" si="222"/>
        <v>1.1682762500000001E-2</v>
      </c>
      <c r="G7135" s="10">
        <f>IF(C7135&gt;'Assumptions Notes'!C$11,'Assumptions Notes'!C$11,C7135)</f>
        <v>59.53</v>
      </c>
      <c r="H7135" s="15">
        <f t="shared" si="223"/>
        <v>1.1682762500000001E-2</v>
      </c>
      <c r="I7135" s="2">
        <f>IF(C7135&gt;'Assumptions Notes'!C$11,-C7135*('Assumptions Notes'!C$13/(2*1000)),G7135*D7135)</f>
        <v>1.1682762500000001E-2</v>
      </c>
    </row>
    <row r="7136" spans="1:9" x14ac:dyDescent="0.2">
      <c r="A7136" s="5">
        <v>42700.625</v>
      </c>
      <c r="B7136" s="2">
        <v>811.08</v>
      </c>
      <c r="C7136" s="10">
        <v>59.29</v>
      </c>
      <c r="D7136" s="8">
        <v>1.975E-4</v>
      </c>
      <c r="E7136" s="13">
        <f>D7136*'Assumptions Notes'!C$12</f>
        <v>7.1099999999999997E-2</v>
      </c>
      <c r="F7136" s="15">
        <f t="shared" si="222"/>
        <v>1.1709775E-2</v>
      </c>
      <c r="G7136" s="10">
        <f>IF(C7136&gt;'Assumptions Notes'!C$11,'Assumptions Notes'!C$11,C7136)</f>
        <v>59.29</v>
      </c>
      <c r="H7136" s="15">
        <f t="shared" si="223"/>
        <v>1.1709775E-2</v>
      </c>
      <c r="I7136" s="2">
        <f>IF(C7136&gt;'Assumptions Notes'!C$11,-C7136*('Assumptions Notes'!C$13/(2*1000)),G7136*D7136)</f>
        <v>1.1709775E-2</v>
      </c>
    </row>
    <row r="7137" spans="1:9" x14ac:dyDescent="0.2">
      <c r="A7137" s="5">
        <v>42700.645833333336</v>
      </c>
      <c r="B7137" s="2">
        <v>848.47</v>
      </c>
      <c r="C7137" s="10">
        <v>62.39</v>
      </c>
      <c r="D7137" s="8">
        <v>2.2124999999999998E-4</v>
      </c>
      <c r="E7137" s="13">
        <f>D7137*'Assumptions Notes'!C$12</f>
        <v>7.9649999999999999E-2</v>
      </c>
      <c r="F7137" s="15">
        <f t="shared" si="222"/>
        <v>1.3803787499999999E-2</v>
      </c>
      <c r="G7137" s="10">
        <f>IF(C7137&gt;'Assumptions Notes'!C$11,'Assumptions Notes'!C$11,C7137)</f>
        <v>62.39</v>
      </c>
      <c r="H7137" s="15">
        <f t="shared" si="223"/>
        <v>1.3803787499999999E-2</v>
      </c>
      <c r="I7137" s="2">
        <f>IF(C7137&gt;'Assumptions Notes'!C$11,-C7137*('Assumptions Notes'!C$13/(2*1000)),G7137*D7137)</f>
        <v>1.3803787499999999E-2</v>
      </c>
    </row>
    <row r="7138" spans="1:9" x14ac:dyDescent="0.2">
      <c r="A7138" s="5">
        <v>42700.666666666664</v>
      </c>
      <c r="B7138" s="2">
        <v>895.58</v>
      </c>
      <c r="C7138" s="10">
        <v>63.4</v>
      </c>
      <c r="D7138" s="8">
        <v>2.4499999999999999E-4</v>
      </c>
      <c r="E7138" s="13">
        <f>D7138*'Assumptions Notes'!C$12</f>
        <v>8.8200000000000001E-2</v>
      </c>
      <c r="F7138" s="15">
        <f t="shared" si="222"/>
        <v>1.5533E-2</v>
      </c>
      <c r="G7138" s="10">
        <f>IF(C7138&gt;'Assumptions Notes'!C$11,'Assumptions Notes'!C$11,C7138)</f>
        <v>63.4</v>
      </c>
      <c r="H7138" s="15">
        <f t="shared" si="223"/>
        <v>1.5533E-2</v>
      </c>
      <c r="I7138" s="2">
        <f>IF(C7138&gt;'Assumptions Notes'!C$11,-C7138*('Assumptions Notes'!C$13/(2*1000)),G7138*D7138)</f>
        <v>1.5533E-2</v>
      </c>
    </row>
    <row r="7139" spans="1:9" x14ac:dyDescent="0.2">
      <c r="A7139" s="5">
        <v>42700.6875</v>
      </c>
      <c r="B7139" s="2">
        <v>941.85</v>
      </c>
      <c r="C7139" s="10">
        <v>60.11</v>
      </c>
      <c r="D7139" s="8">
        <v>2.7E-4</v>
      </c>
      <c r="E7139" s="13">
        <f>D7139*'Assumptions Notes'!C$12</f>
        <v>9.7199999999999995E-2</v>
      </c>
      <c r="F7139" s="15">
        <f t="shared" si="222"/>
        <v>1.62297E-2</v>
      </c>
      <c r="G7139" s="10">
        <f>IF(C7139&gt;'Assumptions Notes'!C$11,'Assumptions Notes'!C$11,C7139)</f>
        <v>60.11</v>
      </c>
      <c r="H7139" s="15">
        <f t="shared" si="223"/>
        <v>1.62297E-2</v>
      </c>
      <c r="I7139" s="2">
        <f>IF(C7139&gt;'Assumptions Notes'!C$11,-C7139*('Assumptions Notes'!C$13/(2*1000)),G7139*D7139)</f>
        <v>1.62297E-2</v>
      </c>
    </row>
    <row r="7140" spans="1:9" x14ac:dyDescent="0.2">
      <c r="A7140" s="5">
        <v>42700.708333333336</v>
      </c>
      <c r="B7140" s="2">
        <v>976.62</v>
      </c>
      <c r="C7140" s="10">
        <v>64.7</v>
      </c>
      <c r="D7140" s="8">
        <v>2.9500000000000001E-4</v>
      </c>
      <c r="E7140" s="13">
        <f>D7140*'Assumptions Notes'!C$12</f>
        <v>0.1062</v>
      </c>
      <c r="F7140" s="15">
        <f t="shared" si="222"/>
        <v>1.9086500000000003E-2</v>
      </c>
      <c r="G7140" s="10">
        <f>IF(C7140&gt;'Assumptions Notes'!C$11,'Assumptions Notes'!C$11,C7140)</f>
        <v>64.7</v>
      </c>
      <c r="H7140" s="15">
        <f t="shared" si="223"/>
        <v>1.9086500000000003E-2</v>
      </c>
      <c r="I7140" s="2">
        <f>IF(C7140&gt;'Assumptions Notes'!C$11,-C7140*('Assumptions Notes'!C$13/(2*1000)),G7140*D7140)</f>
        <v>1.9086500000000003E-2</v>
      </c>
    </row>
    <row r="7141" spans="1:9" x14ac:dyDescent="0.2">
      <c r="A7141" s="5">
        <v>42700.729166666664</v>
      </c>
      <c r="B7141" s="2">
        <v>1050.5999999999999</v>
      </c>
      <c r="C7141" s="10">
        <v>70.94</v>
      </c>
      <c r="D7141" s="8">
        <v>2.9750000000000002E-4</v>
      </c>
      <c r="E7141" s="13">
        <f>D7141*'Assumptions Notes'!C$12</f>
        <v>0.1071</v>
      </c>
      <c r="F7141" s="15">
        <f t="shared" si="222"/>
        <v>2.1104650000000003E-2</v>
      </c>
      <c r="G7141" s="10">
        <f>IF(C7141&gt;'Assumptions Notes'!C$11,'Assumptions Notes'!C$11,C7141)</f>
        <v>70.94</v>
      </c>
      <c r="H7141" s="15">
        <f t="shared" si="223"/>
        <v>2.1104650000000003E-2</v>
      </c>
      <c r="I7141" s="2">
        <f>IF(C7141&gt;'Assumptions Notes'!C$11,-C7141*('Assumptions Notes'!C$13/(2*1000)),G7141*D7141)</f>
        <v>2.1104650000000003E-2</v>
      </c>
    </row>
    <row r="7142" spans="1:9" x14ac:dyDescent="0.2">
      <c r="A7142" s="5">
        <v>42700.75</v>
      </c>
      <c r="B7142" s="2">
        <v>1118.8499999999999</v>
      </c>
      <c r="C7142" s="10">
        <v>69.53</v>
      </c>
      <c r="D7142" s="8">
        <v>2.9999999999999997E-4</v>
      </c>
      <c r="E7142" s="13">
        <f>D7142*'Assumptions Notes'!C$12</f>
        <v>0.10799999999999998</v>
      </c>
      <c r="F7142" s="15">
        <f t="shared" si="222"/>
        <v>2.0858999999999999E-2</v>
      </c>
      <c r="G7142" s="10">
        <f>IF(C7142&gt;'Assumptions Notes'!C$11,'Assumptions Notes'!C$11,C7142)</f>
        <v>69.53</v>
      </c>
      <c r="H7142" s="15">
        <f t="shared" si="223"/>
        <v>2.0858999999999999E-2</v>
      </c>
      <c r="I7142" s="2">
        <f>IF(C7142&gt;'Assumptions Notes'!C$11,-C7142*('Assumptions Notes'!C$13/(2*1000)),G7142*D7142)</f>
        <v>2.0858999999999999E-2</v>
      </c>
    </row>
    <row r="7143" spans="1:9" x14ac:dyDescent="0.2">
      <c r="A7143" s="5">
        <v>42700.770833333336</v>
      </c>
      <c r="B7143" s="2">
        <v>1160.82</v>
      </c>
      <c r="C7143" s="10">
        <v>60.05</v>
      </c>
      <c r="D7143" s="8">
        <v>2.9999999999999997E-4</v>
      </c>
      <c r="E7143" s="13">
        <f>D7143*'Assumptions Notes'!C$12</f>
        <v>0.10799999999999998</v>
      </c>
      <c r="F7143" s="15">
        <f t="shared" si="222"/>
        <v>1.8014999999999996E-2</v>
      </c>
      <c r="G7143" s="10">
        <f>IF(C7143&gt;'Assumptions Notes'!C$11,'Assumptions Notes'!C$11,C7143)</f>
        <v>60.05</v>
      </c>
      <c r="H7143" s="15">
        <f t="shared" si="223"/>
        <v>1.8014999999999996E-2</v>
      </c>
      <c r="I7143" s="2">
        <f>IF(C7143&gt;'Assumptions Notes'!C$11,-C7143*('Assumptions Notes'!C$13/(2*1000)),G7143*D7143)</f>
        <v>1.8014999999999996E-2</v>
      </c>
    </row>
    <row r="7144" spans="1:9" x14ac:dyDescent="0.2">
      <c r="A7144" s="5">
        <v>42700.791666666664</v>
      </c>
      <c r="B7144" s="2">
        <v>1195.3699999999999</v>
      </c>
      <c r="C7144" s="10">
        <v>62.21</v>
      </c>
      <c r="D7144" s="8">
        <v>2.9999999999999997E-4</v>
      </c>
      <c r="E7144" s="13">
        <f>D7144*'Assumptions Notes'!C$12</f>
        <v>0.10799999999999998</v>
      </c>
      <c r="F7144" s="15">
        <f t="shared" si="222"/>
        <v>1.8662999999999999E-2</v>
      </c>
      <c r="G7144" s="10">
        <f>IF(C7144&gt;'Assumptions Notes'!C$11,'Assumptions Notes'!C$11,C7144)</f>
        <v>62.21</v>
      </c>
      <c r="H7144" s="15">
        <f t="shared" si="223"/>
        <v>1.8662999999999999E-2</v>
      </c>
      <c r="I7144" s="2">
        <f>IF(C7144&gt;'Assumptions Notes'!C$11,-C7144*('Assumptions Notes'!C$13/(2*1000)),G7144*D7144)</f>
        <v>1.8662999999999999E-2</v>
      </c>
    </row>
    <row r="7145" spans="1:9" x14ac:dyDescent="0.2">
      <c r="A7145" s="5">
        <v>42700.8125</v>
      </c>
      <c r="B7145" s="2">
        <v>1209.55</v>
      </c>
      <c r="C7145" s="10">
        <v>59.99</v>
      </c>
      <c r="D7145" s="8">
        <v>2.9750000000000002E-4</v>
      </c>
      <c r="E7145" s="13">
        <f>D7145*'Assumptions Notes'!C$12</f>
        <v>0.1071</v>
      </c>
      <c r="F7145" s="15">
        <f t="shared" si="222"/>
        <v>1.7847025000000002E-2</v>
      </c>
      <c r="G7145" s="10">
        <f>IF(C7145&gt;'Assumptions Notes'!C$11,'Assumptions Notes'!C$11,C7145)</f>
        <v>59.99</v>
      </c>
      <c r="H7145" s="15">
        <f t="shared" si="223"/>
        <v>1.7847025000000002E-2</v>
      </c>
      <c r="I7145" s="2">
        <f>IF(C7145&gt;'Assumptions Notes'!C$11,-C7145*('Assumptions Notes'!C$13/(2*1000)),G7145*D7145)</f>
        <v>1.7847025000000002E-2</v>
      </c>
    </row>
    <row r="7146" spans="1:9" x14ac:dyDescent="0.2">
      <c r="A7146" s="5">
        <v>42700.833333333336</v>
      </c>
      <c r="B7146" s="2">
        <v>1241.1300000000001</v>
      </c>
      <c r="C7146" s="10">
        <v>60.32</v>
      </c>
      <c r="D7146" s="8">
        <v>2.9500000000000001E-4</v>
      </c>
      <c r="E7146" s="13">
        <f>D7146*'Assumptions Notes'!C$12</f>
        <v>0.1062</v>
      </c>
      <c r="F7146" s="15">
        <f t="shared" si="222"/>
        <v>1.7794400000000002E-2</v>
      </c>
      <c r="G7146" s="10">
        <f>IF(C7146&gt;'Assumptions Notes'!C$11,'Assumptions Notes'!C$11,C7146)</f>
        <v>60.32</v>
      </c>
      <c r="H7146" s="15">
        <f t="shared" si="223"/>
        <v>1.7794400000000002E-2</v>
      </c>
      <c r="I7146" s="2">
        <f>IF(C7146&gt;'Assumptions Notes'!C$11,-C7146*('Assumptions Notes'!C$13/(2*1000)),G7146*D7146)</f>
        <v>1.7794400000000002E-2</v>
      </c>
    </row>
    <row r="7147" spans="1:9" x14ac:dyDescent="0.2">
      <c r="A7147" s="5">
        <v>42700.854166666664</v>
      </c>
      <c r="B7147" s="2">
        <v>1243.92</v>
      </c>
      <c r="C7147" s="10">
        <v>59.99</v>
      </c>
      <c r="D7147" s="8">
        <v>2.9E-4</v>
      </c>
      <c r="E7147" s="13">
        <f>D7147*'Assumptions Notes'!C$12</f>
        <v>0.10440000000000001</v>
      </c>
      <c r="F7147" s="15">
        <f t="shared" si="222"/>
        <v>1.7397100000000002E-2</v>
      </c>
      <c r="G7147" s="10">
        <f>IF(C7147&gt;'Assumptions Notes'!C$11,'Assumptions Notes'!C$11,C7147)</f>
        <v>59.99</v>
      </c>
      <c r="H7147" s="15">
        <f t="shared" si="223"/>
        <v>1.7397100000000002E-2</v>
      </c>
      <c r="I7147" s="2">
        <f>IF(C7147&gt;'Assumptions Notes'!C$11,-C7147*('Assumptions Notes'!C$13/(2*1000)),G7147*D7147)</f>
        <v>1.7397100000000002E-2</v>
      </c>
    </row>
    <row r="7148" spans="1:9" x14ac:dyDescent="0.2">
      <c r="A7148" s="5">
        <v>42700.875</v>
      </c>
      <c r="B7148" s="2">
        <v>1233.18</v>
      </c>
      <c r="C7148" s="10">
        <v>57.64</v>
      </c>
      <c r="D7148" s="8">
        <v>2.8499999999999999E-4</v>
      </c>
      <c r="E7148" s="13">
        <f>D7148*'Assumptions Notes'!C$12</f>
        <v>0.1026</v>
      </c>
      <c r="F7148" s="15">
        <f t="shared" si="222"/>
        <v>1.6427399999999998E-2</v>
      </c>
      <c r="G7148" s="10">
        <f>IF(C7148&gt;'Assumptions Notes'!C$11,'Assumptions Notes'!C$11,C7148)</f>
        <v>57.64</v>
      </c>
      <c r="H7148" s="15">
        <f t="shared" si="223"/>
        <v>1.6427399999999998E-2</v>
      </c>
      <c r="I7148" s="2">
        <f>IF(C7148&gt;'Assumptions Notes'!C$11,-C7148*('Assumptions Notes'!C$13/(2*1000)),G7148*D7148)</f>
        <v>1.6427399999999998E-2</v>
      </c>
    </row>
    <row r="7149" spans="1:9" x14ac:dyDescent="0.2">
      <c r="A7149" s="5">
        <v>42700.895833333336</v>
      </c>
      <c r="B7149" s="2">
        <v>1205.0899999999999</v>
      </c>
      <c r="C7149" s="10">
        <v>53.23</v>
      </c>
      <c r="D7149" s="8">
        <v>2.7E-4</v>
      </c>
      <c r="E7149" s="13">
        <f>D7149*'Assumptions Notes'!C$12</f>
        <v>9.7199999999999995E-2</v>
      </c>
      <c r="F7149" s="15">
        <f t="shared" si="222"/>
        <v>1.4372099999999999E-2</v>
      </c>
      <c r="G7149" s="10">
        <f>IF(C7149&gt;'Assumptions Notes'!C$11,'Assumptions Notes'!C$11,C7149)</f>
        <v>53.23</v>
      </c>
      <c r="H7149" s="15">
        <f t="shared" si="223"/>
        <v>1.4372099999999999E-2</v>
      </c>
      <c r="I7149" s="2">
        <f>IF(C7149&gt;'Assumptions Notes'!C$11,-C7149*('Assumptions Notes'!C$13/(2*1000)),G7149*D7149)</f>
        <v>1.4372099999999999E-2</v>
      </c>
    </row>
    <row r="7150" spans="1:9" x14ac:dyDescent="0.2">
      <c r="A7150" s="5">
        <v>42700.916666666664</v>
      </c>
      <c r="B7150" s="2">
        <v>1182.21</v>
      </c>
      <c r="C7150" s="10">
        <v>38.909999999999997</v>
      </c>
      <c r="D7150" s="8">
        <v>2.5500000000000002E-4</v>
      </c>
      <c r="E7150" s="13">
        <f>D7150*'Assumptions Notes'!C$12</f>
        <v>9.1800000000000007E-2</v>
      </c>
      <c r="F7150" s="15">
        <f t="shared" si="222"/>
        <v>9.92205E-3</v>
      </c>
      <c r="G7150" s="10">
        <f>IF(C7150&gt;'Assumptions Notes'!C$11,'Assumptions Notes'!C$11,C7150)</f>
        <v>38.909999999999997</v>
      </c>
      <c r="H7150" s="15">
        <f t="shared" si="223"/>
        <v>9.92205E-3</v>
      </c>
      <c r="I7150" s="2">
        <f>IF(C7150&gt;'Assumptions Notes'!C$11,-C7150*('Assumptions Notes'!C$13/(2*1000)),G7150*D7150)</f>
        <v>9.92205E-3</v>
      </c>
    </row>
    <row r="7151" spans="1:9" x14ac:dyDescent="0.2">
      <c r="A7151" s="5">
        <v>42700.9375</v>
      </c>
      <c r="B7151" s="2">
        <v>1157.55</v>
      </c>
      <c r="C7151" s="10">
        <v>57.99</v>
      </c>
      <c r="D7151" s="8">
        <v>2.1250000000000002E-4</v>
      </c>
      <c r="E7151" s="13">
        <f>D7151*'Assumptions Notes'!C$12</f>
        <v>7.6500000000000012E-2</v>
      </c>
      <c r="F7151" s="15">
        <f t="shared" si="222"/>
        <v>1.2322875E-2</v>
      </c>
      <c r="G7151" s="10">
        <f>IF(C7151&gt;'Assumptions Notes'!C$11,'Assumptions Notes'!C$11,C7151)</f>
        <v>57.99</v>
      </c>
      <c r="H7151" s="15">
        <f t="shared" si="223"/>
        <v>1.2322875E-2</v>
      </c>
      <c r="I7151" s="2">
        <f>IF(C7151&gt;'Assumptions Notes'!C$11,-C7151*('Assumptions Notes'!C$13/(2*1000)),G7151*D7151)</f>
        <v>1.2322875E-2</v>
      </c>
    </row>
    <row r="7152" spans="1:9" x14ac:dyDescent="0.2">
      <c r="A7152" s="5">
        <v>42700.958333333336</v>
      </c>
      <c r="B7152" s="2">
        <v>1129.05</v>
      </c>
      <c r="C7152" s="10">
        <v>41.28</v>
      </c>
      <c r="D7152" s="8">
        <v>1.7000000000000001E-4</v>
      </c>
      <c r="E7152" s="13">
        <f>D7152*'Assumptions Notes'!C$12</f>
        <v>6.1200000000000004E-2</v>
      </c>
      <c r="F7152" s="15">
        <f t="shared" si="222"/>
        <v>7.0176000000000006E-3</v>
      </c>
      <c r="G7152" s="10">
        <f>IF(C7152&gt;'Assumptions Notes'!C$11,'Assumptions Notes'!C$11,C7152)</f>
        <v>41.28</v>
      </c>
      <c r="H7152" s="15">
        <f t="shared" si="223"/>
        <v>7.0176000000000006E-3</v>
      </c>
      <c r="I7152" s="2">
        <f>IF(C7152&gt;'Assumptions Notes'!C$11,-C7152*('Assumptions Notes'!C$13/(2*1000)),G7152*D7152)</f>
        <v>7.0176000000000006E-3</v>
      </c>
    </row>
    <row r="7153" spans="1:9" x14ac:dyDescent="0.2">
      <c r="A7153" s="5">
        <v>42700.979166666664</v>
      </c>
      <c r="B7153" s="2">
        <v>1139.3900000000001</v>
      </c>
      <c r="C7153" s="10">
        <v>49.12</v>
      </c>
      <c r="D7153" s="8">
        <v>1.5000000000000001E-4</v>
      </c>
      <c r="E7153" s="13">
        <f>D7153*'Assumptions Notes'!C$12</f>
        <v>5.4000000000000006E-2</v>
      </c>
      <c r="F7153" s="15">
        <f t="shared" si="222"/>
        <v>7.3680000000000004E-3</v>
      </c>
      <c r="G7153" s="10">
        <f>IF(C7153&gt;'Assumptions Notes'!C$11,'Assumptions Notes'!C$11,C7153)</f>
        <v>49.12</v>
      </c>
      <c r="H7153" s="15">
        <f t="shared" si="223"/>
        <v>7.3680000000000004E-3</v>
      </c>
      <c r="I7153" s="2">
        <f>IF(C7153&gt;'Assumptions Notes'!C$11,-C7153*('Assumptions Notes'!C$13/(2*1000)),G7153*D7153)</f>
        <v>7.3680000000000004E-3</v>
      </c>
    </row>
    <row r="7154" spans="1:9" x14ac:dyDescent="0.2">
      <c r="A7154" s="5">
        <v>42701</v>
      </c>
      <c r="B7154" s="2">
        <v>1335.68</v>
      </c>
      <c r="C7154" s="10">
        <v>56.71</v>
      </c>
      <c r="D7154" s="8">
        <v>1.2999999999999999E-4</v>
      </c>
      <c r="E7154" s="13">
        <f>D7154*'Assumptions Notes'!C$12</f>
        <v>4.6799999999999994E-2</v>
      </c>
      <c r="F7154" s="15">
        <f t="shared" si="222"/>
        <v>7.3722999999999992E-3</v>
      </c>
      <c r="G7154" s="10">
        <f>IF(C7154&gt;'Assumptions Notes'!C$11,'Assumptions Notes'!C$11,C7154)</f>
        <v>56.71</v>
      </c>
      <c r="H7154" s="15">
        <f t="shared" si="223"/>
        <v>7.3722999999999992E-3</v>
      </c>
      <c r="I7154" s="2">
        <f>IF(C7154&gt;'Assumptions Notes'!C$11,-C7154*('Assumptions Notes'!C$13/(2*1000)),G7154*D7154)</f>
        <v>7.3722999999999992E-3</v>
      </c>
    </row>
    <row r="7155" spans="1:9" x14ac:dyDescent="0.2">
      <c r="A7155" s="5">
        <v>42701.020833333336</v>
      </c>
      <c r="B7155" s="2">
        <v>1235.96</v>
      </c>
      <c r="C7155" s="10">
        <v>53.7</v>
      </c>
      <c r="D7155" s="8">
        <v>1.175E-4</v>
      </c>
      <c r="E7155" s="13">
        <f>D7155*'Assumptions Notes'!C$12</f>
        <v>4.2299999999999997E-2</v>
      </c>
      <c r="F7155" s="15">
        <f t="shared" si="222"/>
        <v>6.3097500000000003E-3</v>
      </c>
      <c r="G7155" s="10">
        <f>IF(C7155&gt;'Assumptions Notes'!C$11,'Assumptions Notes'!C$11,C7155)</f>
        <v>53.7</v>
      </c>
      <c r="H7155" s="15">
        <f t="shared" si="223"/>
        <v>6.3097500000000003E-3</v>
      </c>
      <c r="I7155" s="2">
        <f>IF(C7155&gt;'Assumptions Notes'!C$11,-C7155*('Assumptions Notes'!C$13/(2*1000)),G7155*D7155)</f>
        <v>6.3097500000000003E-3</v>
      </c>
    </row>
    <row r="7156" spans="1:9" x14ac:dyDescent="0.2">
      <c r="A7156" s="5">
        <v>42701.041666666664</v>
      </c>
      <c r="B7156" s="2">
        <v>1196.69</v>
      </c>
      <c r="C7156" s="10">
        <v>52.01</v>
      </c>
      <c r="D7156" s="8">
        <v>1.05E-4</v>
      </c>
      <c r="E7156" s="13">
        <f>D7156*'Assumptions Notes'!C$12</f>
        <v>3.78E-2</v>
      </c>
      <c r="F7156" s="15">
        <f t="shared" si="222"/>
        <v>5.4610500000000003E-3</v>
      </c>
      <c r="G7156" s="10">
        <f>IF(C7156&gt;'Assumptions Notes'!C$11,'Assumptions Notes'!C$11,C7156)</f>
        <v>52.01</v>
      </c>
      <c r="H7156" s="15">
        <f t="shared" si="223"/>
        <v>5.4610500000000003E-3</v>
      </c>
      <c r="I7156" s="2">
        <f>IF(C7156&gt;'Assumptions Notes'!C$11,-C7156*('Assumptions Notes'!C$13/(2*1000)),G7156*D7156)</f>
        <v>5.4610500000000003E-3</v>
      </c>
    </row>
    <row r="7157" spans="1:9" x14ac:dyDescent="0.2">
      <c r="A7157" s="5">
        <v>42701.0625</v>
      </c>
      <c r="B7157" s="2">
        <v>1127.71</v>
      </c>
      <c r="C7157" s="10">
        <v>49.99</v>
      </c>
      <c r="D7157" s="8">
        <v>1.025E-4</v>
      </c>
      <c r="E7157" s="13">
        <f>D7157*'Assumptions Notes'!C$12</f>
        <v>3.6900000000000002E-2</v>
      </c>
      <c r="F7157" s="15">
        <f t="shared" si="222"/>
        <v>5.1239750000000002E-3</v>
      </c>
      <c r="G7157" s="10">
        <f>IF(C7157&gt;'Assumptions Notes'!C$11,'Assumptions Notes'!C$11,C7157)</f>
        <v>49.99</v>
      </c>
      <c r="H7157" s="15">
        <f t="shared" si="223"/>
        <v>5.1239750000000002E-3</v>
      </c>
      <c r="I7157" s="2">
        <f>IF(C7157&gt;'Assumptions Notes'!C$11,-C7157*('Assumptions Notes'!C$13/(2*1000)),G7157*D7157)</f>
        <v>5.1239750000000002E-3</v>
      </c>
    </row>
    <row r="7158" spans="1:9" x14ac:dyDescent="0.2">
      <c r="A7158" s="5">
        <v>42701.083333333336</v>
      </c>
      <c r="B7158" s="2">
        <v>1093.2</v>
      </c>
      <c r="C7158" s="10">
        <v>50.53</v>
      </c>
      <c r="D7158" s="8">
        <v>1E-4</v>
      </c>
      <c r="E7158" s="13">
        <f>D7158*'Assumptions Notes'!C$12</f>
        <v>3.6000000000000004E-2</v>
      </c>
      <c r="F7158" s="15">
        <f t="shared" si="222"/>
        <v>5.0530000000000002E-3</v>
      </c>
      <c r="G7158" s="10">
        <f>IF(C7158&gt;'Assumptions Notes'!C$11,'Assumptions Notes'!C$11,C7158)</f>
        <v>50.53</v>
      </c>
      <c r="H7158" s="15">
        <f t="shared" si="223"/>
        <v>5.0530000000000002E-3</v>
      </c>
      <c r="I7158" s="2">
        <f>IF(C7158&gt;'Assumptions Notes'!C$11,-C7158*('Assumptions Notes'!C$13/(2*1000)),G7158*D7158)</f>
        <v>5.0530000000000002E-3</v>
      </c>
    </row>
    <row r="7159" spans="1:9" x14ac:dyDescent="0.2">
      <c r="A7159" s="5">
        <v>42701.104166666664</v>
      </c>
      <c r="B7159" s="2">
        <v>1064.99</v>
      </c>
      <c r="C7159" s="10">
        <v>49.99</v>
      </c>
      <c r="D7159" s="8">
        <v>9.8750000000000002E-5</v>
      </c>
      <c r="E7159" s="13">
        <f>D7159*'Assumptions Notes'!C$12</f>
        <v>3.5549999999999998E-2</v>
      </c>
      <c r="F7159" s="15">
        <f t="shared" si="222"/>
        <v>4.9365125000000003E-3</v>
      </c>
      <c r="G7159" s="10">
        <f>IF(C7159&gt;'Assumptions Notes'!C$11,'Assumptions Notes'!C$11,C7159)</f>
        <v>49.99</v>
      </c>
      <c r="H7159" s="15">
        <f t="shared" si="223"/>
        <v>4.9365125000000003E-3</v>
      </c>
      <c r="I7159" s="2">
        <f>IF(C7159&gt;'Assumptions Notes'!C$11,-C7159*('Assumptions Notes'!C$13/(2*1000)),G7159*D7159)</f>
        <v>4.9365125000000003E-3</v>
      </c>
    </row>
    <row r="7160" spans="1:9" x14ac:dyDescent="0.2">
      <c r="A7160" s="5">
        <v>42701.125</v>
      </c>
      <c r="B7160" s="2">
        <v>1051.48</v>
      </c>
      <c r="C7160" s="10">
        <v>41.9</v>
      </c>
      <c r="D7160" s="8">
        <v>9.7499999999999998E-5</v>
      </c>
      <c r="E7160" s="13">
        <f>D7160*'Assumptions Notes'!C$12</f>
        <v>3.5099999999999999E-2</v>
      </c>
      <c r="F7160" s="15">
        <f t="shared" si="222"/>
        <v>4.0852499999999995E-3</v>
      </c>
      <c r="G7160" s="10">
        <f>IF(C7160&gt;'Assumptions Notes'!C$11,'Assumptions Notes'!C$11,C7160)</f>
        <v>41.9</v>
      </c>
      <c r="H7160" s="15">
        <f t="shared" si="223"/>
        <v>4.0852499999999995E-3</v>
      </c>
      <c r="I7160" s="2">
        <f>IF(C7160&gt;'Assumptions Notes'!C$11,-C7160*('Assumptions Notes'!C$13/(2*1000)),G7160*D7160)</f>
        <v>4.0852499999999995E-3</v>
      </c>
    </row>
    <row r="7161" spans="1:9" x14ac:dyDescent="0.2">
      <c r="A7161" s="5">
        <v>42701.145833333336</v>
      </c>
      <c r="B7161" s="2">
        <v>1031.2</v>
      </c>
      <c r="C7161" s="10">
        <v>36.729999999999997</v>
      </c>
      <c r="D7161" s="8">
        <v>9.6250000000000009E-5</v>
      </c>
      <c r="E7161" s="13">
        <f>D7161*'Assumptions Notes'!C$12</f>
        <v>3.465E-2</v>
      </c>
      <c r="F7161" s="15">
        <f t="shared" si="222"/>
        <v>3.5352625000000001E-3</v>
      </c>
      <c r="G7161" s="10">
        <f>IF(C7161&gt;'Assumptions Notes'!C$11,'Assumptions Notes'!C$11,C7161)</f>
        <v>36.729999999999997</v>
      </c>
      <c r="H7161" s="15">
        <f t="shared" si="223"/>
        <v>3.5352625000000001E-3</v>
      </c>
      <c r="I7161" s="2">
        <f>IF(C7161&gt;'Assumptions Notes'!C$11,-C7161*('Assumptions Notes'!C$13/(2*1000)),G7161*D7161)</f>
        <v>3.5352625000000001E-3</v>
      </c>
    </row>
    <row r="7162" spans="1:9" x14ac:dyDescent="0.2">
      <c r="A7162" s="5">
        <v>42701.166666666664</v>
      </c>
      <c r="B7162" s="2">
        <v>1007.55</v>
      </c>
      <c r="C7162" s="10">
        <v>34.880000000000003</v>
      </c>
      <c r="D7162" s="8">
        <v>9.5000000000000005E-5</v>
      </c>
      <c r="E7162" s="13">
        <f>D7162*'Assumptions Notes'!C$12</f>
        <v>3.4200000000000001E-2</v>
      </c>
      <c r="F7162" s="15">
        <f t="shared" si="222"/>
        <v>3.3136000000000003E-3</v>
      </c>
      <c r="G7162" s="10">
        <f>IF(C7162&gt;'Assumptions Notes'!C$11,'Assumptions Notes'!C$11,C7162)</f>
        <v>34.880000000000003</v>
      </c>
      <c r="H7162" s="15">
        <f t="shared" si="223"/>
        <v>3.3136000000000003E-3</v>
      </c>
      <c r="I7162" s="2">
        <f>IF(C7162&gt;'Assumptions Notes'!C$11,-C7162*('Assumptions Notes'!C$13/(2*1000)),G7162*D7162)</f>
        <v>3.3136000000000003E-3</v>
      </c>
    </row>
    <row r="7163" spans="1:9" x14ac:dyDescent="0.2">
      <c r="A7163" s="5">
        <v>42701.1875</v>
      </c>
      <c r="B7163" s="2">
        <v>984.84</v>
      </c>
      <c r="C7163" s="10">
        <v>36.71</v>
      </c>
      <c r="D7163" s="8">
        <v>9.6250000000000009E-5</v>
      </c>
      <c r="E7163" s="13">
        <f>D7163*'Assumptions Notes'!C$12</f>
        <v>3.465E-2</v>
      </c>
      <c r="F7163" s="15">
        <f t="shared" si="222"/>
        <v>3.5333375000000003E-3</v>
      </c>
      <c r="G7163" s="10">
        <f>IF(C7163&gt;'Assumptions Notes'!C$11,'Assumptions Notes'!C$11,C7163)</f>
        <v>36.71</v>
      </c>
      <c r="H7163" s="15">
        <f t="shared" si="223"/>
        <v>3.5333375000000003E-3</v>
      </c>
      <c r="I7163" s="2">
        <f>IF(C7163&gt;'Assumptions Notes'!C$11,-C7163*('Assumptions Notes'!C$13/(2*1000)),G7163*D7163)</f>
        <v>3.5333375000000003E-3</v>
      </c>
    </row>
    <row r="7164" spans="1:9" x14ac:dyDescent="0.2">
      <c r="A7164" s="5">
        <v>42701.208333333336</v>
      </c>
      <c r="B7164" s="2">
        <v>989.91</v>
      </c>
      <c r="C7164" s="10">
        <v>38.119999999999997</v>
      </c>
      <c r="D7164" s="8">
        <v>9.7499999999999998E-5</v>
      </c>
      <c r="E7164" s="13">
        <f>D7164*'Assumptions Notes'!C$12</f>
        <v>3.5099999999999999E-2</v>
      </c>
      <c r="F7164" s="15">
        <f t="shared" si="222"/>
        <v>3.7166999999999999E-3</v>
      </c>
      <c r="G7164" s="10">
        <f>IF(C7164&gt;'Assumptions Notes'!C$11,'Assumptions Notes'!C$11,C7164)</f>
        <v>38.119999999999997</v>
      </c>
      <c r="H7164" s="15">
        <f t="shared" si="223"/>
        <v>3.7166999999999999E-3</v>
      </c>
      <c r="I7164" s="2">
        <f>IF(C7164&gt;'Assumptions Notes'!C$11,-C7164*('Assumptions Notes'!C$13/(2*1000)),G7164*D7164)</f>
        <v>3.7166999999999999E-3</v>
      </c>
    </row>
    <row r="7165" spans="1:9" x14ac:dyDescent="0.2">
      <c r="A7165" s="5">
        <v>42701.229166666664</v>
      </c>
      <c r="B7165" s="2">
        <v>997.16</v>
      </c>
      <c r="C7165" s="10">
        <v>34.659999999999997</v>
      </c>
      <c r="D7165" s="8">
        <v>1.15E-4</v>
      </c>
      <c r="E7165" s="13">
        <f>D7165*'Assumptions Notes'!C$12</f>
        <v>4.1399999999999999E-2</v>
      </c>
      <c r="F7165" s="15">
        <f t="shared" si="222"/>
        <v>3.9858999999999997E-3</v>
      </c>
      <c r="G7165" s="10">
        <f>IF(C7165&gt;'Assumptions Notes'!C$11,'Assumptions Notes'!C$11,C7165)</f>
        <v>34.659999999999997</v>
      </c>
      <c r="H7165" s="15">
        <f t="shared" si="223"/>
        <v>3.9858999999999997E-3</v>
      </c>
      <c r="I7165" s="2">
        <f>IF(C7165&gt;'Assumptions Notes'!C$11,-C7165*('Assumptions Notes'!C$13/(2*1000)),G7165*D7165)</f>
        <v>3.9858999999999997E-3</v>
      </c>
    </row>
    <row r="7166" spans="1:9" x14ac:dyDescent="0.2">
      <c r="A7166" s="5">
        <v>42701.25</v>
      </c>
      <c r="B7166" s="2">
        <v>1001.94</v>
      </c>
      <c r="C7166" s="10">
        <v>38.020000000000003</v>
      </c>
      <c r="D7166" s="8">
        <v>1.325E-4</v>
      </c>
      <c r="E7166" s="13">
        <f>D7166*'Assumptions Notes'!C$12</f>
        <v>4.7699999999999999E-2</v>
      </c>
      <c r="F7166" s="15">
        <f t="shared" si="222"/>
        <v>5.0376500000000003E-3</v>
      </c>
      <c r="G7166" s="10">
        <f>IF(C7166&gt;'Assumptions Notes'!C$11,'Assumptions Notes'!C$11,C7166)</f>
        <v>38.020000000000003</v>
      </c>
      <c r="H7166" s="15">
        <f t="shared" si="223"/>
        <v>5.0376500000000003E-3</v>
      </c>
      <c r="I7166" s="2">
        <f>IF(C7166&gt;'Assumptions Notes'!C$11,-C7166*('Assumptions Notes'!C$13/(2*1000)),G7166*D7166)</f>
        <v>5.0376500000000003E-3</v>
      </c>
    </row>
    <row r="7167" spans="1:9" x14ac:dyDescent="0.2">
      <c r="A7167" s="5">
        <v>42701.270833333336</v>
      </c>
      <c r="B7167" s="2">
        <v>998.34</v>
      </c>
      <c r="C7167" s="10">
        <v>44.51</v>
      </c>
      <c r="D7167" s="8">
        <v>1.6249999999999999E-4</v>
      </c>
      <c r="E7167" s="13">
        <f>D7167*'Assumptions Notes'!C$12</f>
        <v>5.8499999999999996E-2</v>
      </c>
      <c r="F7167" s="15">
        <f t="shared" si="222"/>
        <v>7.2328749999999997E-3</v>
      </c>
      <c r="G7167" s="10">
        <f>IF(C7167&gt;'Assumptions Notes'!C$11,'Assumptions Notes'!C$11,C7167)</f>
        <v>44.51</v>
      </c>
      <c r="H7167" s="15">
        <f t="shared" si="223"/>
        <v>7.2328749999999997E-3</v>
      </c>
      <c r="I7167" s="2">
        <f>IF(C7167&gt;'Assumptions Notes'!C$11,-C7167*('Assumptions Notes'!C$13/(2*1000)),G7167*D7167)</f>
        <v>7.2328749999999997E-3</v>
      </c>
    </row>
    <row r="7168" spans="1:9" x14ac:dyDescent="0.2">
      <c r="A7168" s="5">
        <v>42701.291666666664</v>
      </c>
      <c r="B7168" s="2">
        <v>1005.03</v>
      </c>
      <c r="C7168" s="10">
        <v>57.95</v>
      </c>
      <c r="D7168" s="8">
        <v>1.9249999999999999E-4</v>
      </c>
      <c r="E7168" s="13">
        <f>D7168*'Assumptions Notes'!C$12</f>
        <v>6.93E-2</v>
      </c>
      <c r="F7168" s="15">
        <f t="shared" si="222"/>
        <v>1.1155375E-2</v>
      </c>
      <c r="G7168" s="10">
        <f>IF(C7168&gt;'Assumptions Notes'!C$11,'Assumptions Notes'!C$11,C7168)</f>
        <v>57.95</v>
      </c>
      <c r="H7168" s="15">
        <f t="shared" si="223"/>
        <v>1.1155375E-2</v>
      </c>
      <c r="I7168" s="2">
        <f>IF(C7168&gt;'Assumptions Notes'!C$11,-C7168*('Assumptions Notes'!C$13/(2*1000)),G7168*D7168)</f>
        <v>1.1155375E-2</v>
      </c>
    </row>
    <row r="7169" spans="1:9" x14ac:dyDescent="0.2">
      <c r="A7169" s="5">
        <v>42701.3125</v>
      </c>
      <c r="B7169" s="2">
        <v>993.04</v>
      </c>
      <c r="C7169" s="10">
        <v>59.56</v>
      </c>
      <c r="D7169" s="8">
        <v>2.0875000000000001E-4</v>
      </c>
      <c r="E7169" s="13">
        <f>D7169*'Assumptions Notes'!C$12</f>
        <v>7.5150000000000008E-2</v>
      </c>
      <c r="F7169" s="15">
        <f t="shared" si="222"/>
        <v>1.243315E-2</v>
      </c>
      <c r="G7169" s="10">
        <f>IF(C7169&gt;'Assumptions Notes'!C$11,'Assumptions Notes'!C$11,C7169)</f>
        <v>59.56</v>
      </c>
      <c r="H7169" s="15">
        <f t="shared" si="223"/>
        <v>1.243315E-2</v>
      </c>
      <c r="I7169" s="2">
        <f>IF(C7169&gt;'Assumptions Notes'!C$11,-C7169*('Assumptions Notes'!C$13/(2*1000)),G7169*D7169)</f>
        <v>1.243315E-2</v>
      </c>
    </row>
    <row r="7170" spans="1:9" x14ac:dyDescent="0.2">
      <c r="A7170" s="5">
        <v>42701.333333333336</v>
      </c>
      <c r="B7170" s="2">
        <v>980.66</v>
      </c>
      <c r="C7170" s="10">
        <v>60.36</v>
      </c>
      <c r="D7170" s="8">
        <v>2.2499999999999999E-4</v>
      </c>
      <c r="E7170" s="13">
        <f>D7170*'Assumptions Notes'!C$12</f>
        <v>8.1000000000000003E-2</v>
      </c>
      <c r="F7170" s="15">
        <f t="shared" si="222"/>
        <v>1.3580999999999999E-2</v>
      </c>
      <c r="G7170" s="10">
        <f>IF(C7170&gt;'Assumptions Notes'!C$11,'Assumptions Notes'!C$11,C7170)</f>
        <v>60.36</v>
      </c>
      <c r="H7170" s="15">
        <f t="shared" si="223"/>
        <v>1.3580999999999999E-2</v>
      </c>
      <c r="I7170" s="2">
        <f>IF(C7170&gt;'Assumptions Notes'!C$11,-C7170*('Assumptions Notes'!C$13/(2*1000)),G7170*D7170)</f>
        <v>1.3580999999999999E-2</v>
      </c>
    </row>
    <row r="7171" spans="1:9" x14ac:dyDescent="0.2">
      <c r="A7171" s="5">
        <v>42701.354166666664</v>
      </c>
      <c r="B7171" s="2">
        <v>961.87</v>
      </c>
      <c r="C7171" s="10">
        <v>78.06</v>
      </c>
      <c r="D7171" s="8">
        <v>2.2625E-4</v>
      </c>
      <c r="E7171" s="13">
        <f>D7171*'Assumptions Notes'!C$12</f>
        <v>8.1449999999999995E-2</v>
      </c>
      <c r="F7171" s="15">
        <f t="shared" si="222"/>
        <v>1.7661075000000002E-2</v>
      </c>
      <c r="G7171" s="10">
        <f>IF(C7171&gt;'Assumptions Notes'!C$11,'Assumptions Notes'!C$11,C7171)</f>
        <v>78.06</v>
      </c>
      <c r="H7171" s="15">
        <f t="shared" si="223"/>
        <v>1.7661075000000002E-2</v>
      </c>
      <c r="I7171" s="2">
        <f>IF(C7171&gt;'Assumptions Notes'!C$11,-C7171*('Assumptions Notes'!C$13/(2*1000)),G7171*D7171)</f>
        <v>1.7661075000000002E-2</v>
      </c>
    </row>
    <row r="7172" spans="1:9" x14ac:dyDescent="0.2">
      <c r="A7172" s="5">
        <v>42701.375</v>
      </c>
      <c r="B7172" s="2">
        <v>937.62</v>
      </c>
      <c r="C7172" s="10">
        <v>79.989999999999995</v>
      </c>
      <c r="D7172" s="8">
        <v>2.275E-4</v>
      </c>
      <c r="E7172" s="13">
        <f>D7172*'Assumptions Notes'!C$12</f>
        <v>8.1900000000000001E-2</v>
      </c>
      <c r="F7172" s="15">
        <f t="shared" ref="F7172:F7235" si="224">D7172*C7172</f>
        <v>1.8197724999999998E-2</v>
      </c>
      <c r="G7172" s="10">
        <f>IF(C7172&gt;'Assumptions Notes'!C$11,'Assumptions Notes'!C$11,C7172)</f>
        <v>79.989999999999995</v>
      </c>
      <c r="H7172" s="15">
        <f t="shared" ref="H7172:H7235" si="225">G7172*D7172</f>
        <v>1.8197724999999998E-2</v>
      </c>
      <c r="I7172" s="2">
        <f>IF(C7172&gt;'Assumptions Notes'!C$11,-C7172*('Assumptions Notes'!C$13/(2*1000)),G7172*D7172)</f>
        <v>1.8197724999999998E-2</v>
      </c>
    </row>
    <row r="7173" spans="1:9" x14ac:dyDescent="0.2">
      <c r="A7173" s="5">
        <v>42701.395833333336</v>
      </c>
      <c r="B7173" s="2">
        <v>906.53</v>
      </c>
      <c r="C7173" s="10">
        <v>82.5</v>
      </c>
      <c r="D7173" s="8">
        <v>2.1875E-4</v>
      </c>
      <c r="E7173" s="13">
        <f>D7173*'Assumptions Notes'!C$12</f>
        <v>7.8750000000000001E-2</v>
      </c>
      <c r="F7173" s="15">
        <f t="shared" si="224"/>
        <v>1.8046875E-2</v>
      </c>
      <c r="G7173" s="10">
        <f>IF(C7173&gt;'Assumptions Notes'!C$11,'Assumptions Notes'!C$11,C7173)</f>
        <v>82.5</v>
      </c>
      <c r="H7173" s="15">
        <f t="shared" si="225"/>
        <v>1.8046875E-2</v>
      </c>
      <c r="I7173" s="2">
        <f>IF(C7173&gt;'Assumptions Notes'!C$11,-C7173*('Assumptions Notes'!C$13/(2*1000)),G7173*D7173)</f>
        <v>1.8046875E-2</v>
      </c>
    </row>
    <row r="7174" spans="1:9" x14ac:dyDescent="0.2">
      <c r="A7174" s="5">
        <v>42701.416666666664</v>
      </c>
      <c r="B7174" s="2">
        <v>873.87</v>
      </c>
      <c r="C7174" s="10">
        <v>79.989999999999995</v>
      </c>
      <c r="D7174" s="8">
        <v>2.1000000000000001E-4</v>
      </c>
      <c r="E7174" s="13">
        <f>D7174*'Assumptions Notes'!C$12</f>
        <v>7.5600000000000001E-2</v>
      </c>
      <c r="F7174" s="15">
        <f t="shared" si="224"/>
        <v>1.6797900000000001E-2</v>
      </c>
      <c r="G7174" s="10">
        <f>IF(C7174&gt;'Assumptions Notes'!C$11,'Assumptions Notes'!C$11,C7174)</f>
        <v>79.989999999999995</v>
      </c>
      <c r="H7174" s="15">
        <f t="shared" si="225"/>
        <v>1.6797900000000001E-2</v>
      </c>
      <c r="I7174" s="2">
        <f>IF(C7174&gt;'Assumptions Notes'!C$11,-C7174*('Assumptions Notes'!C$13/(2*1000)),G7174*D7174)</f>
        <v>1.6797900000000001E-2</v>
      </c>
    </row>
    <row r="7175" spans="1:9" x14ac:dyDescent="0.2">
      <c r="A7175" s="5">
        <v>42701.4375</v>
      </c>
      <c r="B7175" s="2">
        <v>855.95</v>
      </c>
      <c r="C7175" s="10">
        <v>80.06</v>
      </c>
      <c r="D7175" s="8">
        <v>2.075E-4</v>
      </c>
      <c r="E7175" s="13">
        <f>D7175*'Assumptions Notes'!C$12</f>
        <v>7.4700000000000003E-2</v>
      </c>
      <c r="F7175" s="15">
        <f t="shared" si="224"/>
        <v>1.6612450000000001E-2</v>
      </c>
      <c r="G7175" s="10">
        <f>IF(C7175&gt;'Assumptions Notes'!C$11,'Assumptions Notes'!C$11,C7175)</f>
        <v>80.06</v>
      </c>
      <c r="H7175" s="15">
        <f t="shared" si="225"/>
        <v>1.6612450000000001E-2</v>
      </c>
      <c r="I7175" s="2">
        <f>IF(C7175&gt;'Assumptions Notes'!C$11,-C7175*('Assumptions Notes'!C$13/(2*1000)),G7175*D7175)</f>
        <v>1.6612450000000001E-2</v>
      </c>
    </row>
    <row r="7176" spans="1:9" x14ac:dyDescent="0.2">
      <c r="A7176" s="5">
        <v>42701.458333333336</v>
      </c>
      <c r="B7176" s="2">
        <v>839.78</v>
      </c>
      <c r="C7176" s="10">
        <v>81.37</v>
      </c>
      <c r="D7176" s="8">
        <v>2.05E-4</v>
      </c>
      <c r="E7176" s="13">
        <f>D7176*'Assumptions Notes'!C$12</f>
        <v>7.3800000000000004E-2</v>
      </c>
      <c r="F7176" s="15">
        <f t="shared" si="224"/>
        <v>1.6680850000000001E-2</v>
      </c>
      <c r="G7176" s="10">
        <f>IF(C7176&gt;'Assumptions Notes'!C$11,'Assumptions Notes'!C$11,C7176)</f>
        <v>81.37</v>
      </c>
      <c r="H7176" s="15">
        <f t="shared" si="225"/>
        <v>1.6680850000000001E-2</v>
      </c>
      <c r="I7176" s="2">
        <f>IF(C7176&gt;'Assumptions Notes'!C$11,-C7176*('Assumptions Notes'!C$13/(2*1000)),G7176*D7176)</f>
        <v>1.6680850000000001E-2</v>
      </c>
    </row>
    <row r="7177" spans="1:9" x14ac:dyDescent="0.2">
      <c r="A7177" s="5">
        <v>42701.479166666664</v>
      </c>
      <c r="B7177" s="2">
        <v>825.43</v>
      </c>
      <c r="C7177" s="10">
        <v>79.989999999999995</v>
      </c>
      <c r="D7177" s="8">
        <v>2.1499999999999999E-4</v>
      </c>
      <c r="E7177" s="13">
        <f>D7177*'Assumptions Notes'!C$12</f>
        <v>7.7399999999999997E-2</v>
      </c>
      <c r="F7177" s="15">
        <f t="shared" si="224"/>
        <v>1.7197849999999997E-2</v>
      </c>
      <c r="G7177" s="10">
        <f>IF(C7177&gt;'Assumptions Notes'!C$11,'Assumptions Notes'!C$11,C7177)</f>
        <v>79.989999999999995</v>
      </c>
      <c r="H7177" s="15">
        <f t="shared" si="225"/>
        <v>1.7197849999999997E-2</v>
      </c>
      <c r="I7177" s="2">
        <f>IF(C7177&gt;'Assumptions Notes'!C$11,-C7177*('Assumptions Notes'!C$13/(2*1000)),G7177*D7177)</f>
        <v>1.7197849999999997E-2</v>
      </c>
    </row>
    <row r="7178" spans="1:9" x14ac:dyDescent="0.2">
      <c r="A7178" s="5">
        <v>42701.5</v>
      </c>
      <c r="B7178" s="2">
        <v>808.61</v>
      </c>
      <c r="C7178" s="10">
        <v>79.150000000000006</v>
      </c>
      <c r="D7178" s="8">
        <v>2.2499999999999999E-4</v>
      </c>
      <c r="E7178" s="13">
        <f>D7178*'Assumptions Notes'!C$12</f>
        <v>8.1000000000000003E-2</v>
      </c>
      <c r="F7178" s="15">
        <f t="shared" si="224"/>
        <v>1.7808750000000002E-2</v>
      </c>
      <c r="G7178" s="10">
        <f>IF(C7178&gt;'Assumptions Notes'!C$11,'Assumptions Notes'!C$11,C7178)</f>
        <v>79.150000000000006</v>
      </c>
      <c r="H7178" s="15">
        <f t="shared" si="225"/>
        <v>1.7808750000000002E-2</v>
      </c>
      <c r="I7178" s="2">
        <f>IF(C7178&gt;'Assumptions Notes'!C$11,-C7178*('Assumptions Notes'!C$13/(2*1000)),G7178*D7178)</f>
        <v>1.7808750000000002E-2</v>
      </c>
    </row>
    <row r="7179" spans="1:9" x14ac:dyDescent="0.2">
      <c r="A7179" s="5">
        <v>42701.520833333336</v>
      </c>
      <c r="B7179" s="2">
        <v>804.93</v>
      </c>
      <c r="C7179" s="10">
        <v>75.98</v>
      </c>
      <c r="D7179" s="8">
        <v>2.1250000000000002E-4</v>
      </c>
      <c r="E7179" s="13">
        <f>D7179*'Assumptions Notes'!C$12</f>
        <v>7.6500000000000012E-2</v>
      </c>
      <c r="F7179" s="15">
        <f t="shared" si="224"/>
        <v>1.614575E-2</v>
      </c>
      <c r="G7179" s="10">
        <f>IF(C7179&gt;'Assumptions Notes'!C$11,'Assumptions Notes'!C$11,C7179)</f>
        <v>75.98</v>
      </c>
      <c r="H7179" s="15">
        <f t="shared" si="225"/>
        <v>1.614575E-2</v>
      </c>
      <c r="I7179" s="2">
        <f>IF(C7179&gt;'Assumptions Notes'!C$11,-C7179*('Assumptions Notes'!C$13/(2*1000)),G7179*D7179)</f>
        <v>1.614575E-2</v>
      </c>
    </row>
    <row r="7180" spans="1:9" x14ac:dyDescent="0.2">
      <c r="A7180" s="5">
        <v>42701.541666666664</v>
      </c>
      <c r="B7180" s="2">
        <v>813.88</v>
      </c>
      <c r="C7180" s="10">
        <v>74.92</v>
      </c>
      <c r="D7180" s="8">
        <v>2.0000000000000001E-4</v>
      </c>
      <c r="E7180" s="13">
        <f>D7180*'Assumptions Notes'!C$12</f>
        <v>7.2000000000000008E-2</v>
      </c>
      <c r="F7180" s="15">
        <f t="shared" si="224"/>
        <v>1.4984000000000001E-2</v>
      </c>
      <c r="G7180" s="10">
        <f>IF(C7180&gt;'Assumptions Notes'!C$11,'Assumptions Notes'!C$11,C7180)</f>
        <v>74.92</v>
      </c>
      <c r="H7180" s="15">
        <f t="shared" si="225"/>
        <v>1.4984000000000001E-2</v>
      </c>
      <c r="I7180" s="2">
        <f>IF(C7180&gt;'Assumptions Notes'!C$11,-C7180*('Assumptions Notes'!C$13/(2*1000)),G7180*D7180)</f>
        <v>1.4984000000000001E-2</v>
      </c>
    </row>
    <row r="7181" spans="1:9" x14ac:dyDescent="0.2">
      <c r="A7181" s="5">
        <v>42701.5625</v>
      </c>
      <c r="B7181" s="2">
        <v>817.7</v>
      </c>
      <c r="C7181" s="10">
        <v>77.2</v>
      </c>
      <c r="D7181" s="8">
        <v>1.975E-4</v>
      </c>
      <c r="E7181" s="13">
        <f>D7181*'Assumptions Notes'!C$12</f>
        <v>7.1099999999999997E-2</v>
      </c>
      <c r="F7181" s="15">
        <f t="shared" si="224"/>
        <v>1.5247E-2</v>
      </c>
      <c r="G7181" s="10">
        <f>IF(C7181&gt;'Assumptions Notes'!C$11,'Assumptions Notes'!C$11,C7181)</f>
        <v>77.2</v>
      </c>
      <c r="H7181" s="15">
        <f t="shared" si="225"/>
        <v>1.5247E-2</v>
      </c>
      <c r="I7181" s="2">
        <f>IF(C7181&gt;'Assumptions Notes'!C$11,-C7181*('Assumptions Notes'!C$13/(2*1000)),G7181*D7181)</f>
        <v>1.5247E-2</v>
      </c>
    </row>
    <row r="7182" spans="1:9" x14ac:dyDescent="0.2">
      <c r="A7182" s="5">
        <v>42701.583333333336</v>
      </c>
      <c r="B7182" s="2">
        <v>836.5</v>
      </c>
      <c r="C7182" s="10">
        <v>79.989999999999995</v>
      </c>
      <c r="D7182" s="8">
        <v>1.95E-4</v>
      </c>
      <c r="E7182" s="13">
        <f>D7182*'Assumptions Notes'!C$12</f>
        <v>7.0199999999999999E-2</v>
      </c>
      <c r="F7182" s="15">
        <f t="shared" si="224"/>
        <v>1.5598049999999999E-2</v>
      </c>
      <c r="G7182" s="10">
        <f>IF(C7182&gt;'Assumptions Notes'!C$11,'Assumptions Notes'!C$11,C7182)</f>
        <v>79.989999999999995</v>
      </c>
      <c r="H7182" s="15">
        <f t="shared" si="225"/>
        <v>1.5598049999999999E-2</v>
      </c>
      <c r="I7182" s="2">
        <f>IF(C7182&gt;'Assumptions Notes'!C$11,-C7182*('Assumptions Notes'!C$13/(2*1000)),G7182*D7182)</f>
        <v>1.5598049999999999E-2</v>
      </c>
    </row>
    <row r="7183" spans="1:9" x14ac:dyDescent="0.2">
      <c r="A7183" s="5">
        <v>42701.604166666664</v>
      </c>
      <c r="B7183" s="2">
        <v>857.79</v>
      </c>
      <c r="C7183" s="10">
        <v>80.239999999999995</v>
      </c>
      <c r="D7183" s="8">
        <v>1.9625E-4</v>
      </c>
      <c r="E7183" s="13">
        <f>D7183*'Assumptions Notes'!C$12</f>
        <v>7.0650000000000004E-2</v>
      </c>
      <c r="F7183" s="15">
        <f t="shared" si="224"/>
        <v>1.57471E-2</v>
      </c>
      <c r="G7183" s="10">
        <f>IF(C7183&gt;'Assumptions Notes'!C$11,'Assumptions Notes'!C$11,C7183)</f>
        <v>80.239999999999995</v>
      </c>
      <c r="H7183" s="15">
        <f t="shared" si="225"/>
        <v>1.57471E-2</v>
      </c>
      <c r="I7183" s="2">
        <f>IF(C7183&gt;'Assumptions Notes'!C$11,-C7183*('Assumptions Notes'!C$13/(2*1000)),G7183*D7183)</f>
        <v>1.57471E-2</v>
      </c>
    </row>
    <row r="7184" spans="1:9" x14ac:dyDescent="0.2">
      <c r="A7184" s="5">
        <v>42701.625</v>
      </c>
      <c r="B7184" s="2">
        <v>899.85</v>
      </c>
      <c r="C7184" s="10">
        <v>82.85</v>
      </c>
      <c r="D7184" s="8">
        <v>1.975E-4</v>
      </c>
      <c r="E7184" s="13">
        <f>D7184*'Assumptions Notes'!C$12</f>
        <v>7.1099999999999997E-2</v>
      </c>
      <c r="F7184" s="15">
        <f t="shared" si="224"/>
        <v>1.6362874999999999E-2</v>
      </c>
      <c r="G7184" s="10">
        <f>IF(C7184&gt;'Assumptions Notes'!C$11,'Assumptions Notes'!C$11,C7184)</f>
        <v>82.85</v>
      </c>
      <c r="H7184" s="15">
        <f t="shared" si="225"/>
        <v>1.6362874999999999E-2</v>
      </c>
      <c r="I7184" s="2">
        <f>IF(C7184&gt;'Assumptions Notes'!C$11,-C7184*('Assumptions Notes'!C$13/(2*1000)),G7184*D7184)</f>
        <v>1.6362874999999999E-2</v>
      </c>
    </row>
    <row r="7185" spans="1:9" x14ac:dyDescent="0.2">
      <c r="A7185" s="5">
        <v>42701.645833333336</v>
      </c>
      <c r="B7185" s="2">
        <v>930.48</v>
      </c>
      <c r="C7185" s="10">
        <v>101.01</v>
      </c>
      <c r="D7185" s="8">
        <v>2.2124999999999998E-4</v>
      </c>
      <c r="E7185" s="13">
        <f>D7185*'Assumptions Notes'!C$12</f>
        <v>7.9649999999999999E-2</v>
      </c>
      <c r="F7185" s="15">
        <f t="shared" si="224"/>
        <v>2.2348462499999999E-2</v>
      </c>
      <c r="G7185" s="10">
        <f>IF(C7185&gt;'Assumptions Notes'!C$11,'Assumptions Notes'!C$11,C7185)</f>
        <v>101.01</v>
      </c>
      <c r="H7185" s="15">
        <f t="shared" si="225"/>
        <v>2.2348462499999999E-2</v>
      </c>
      <c r="I7185" s="2">
        <f>IF(C7185&gt;'Assumptions Notes'!C$11,-C7185*('Assumptions Notes'!C$13/(2*1000)),G7185*D7185)</f>
        <v>2.2348462499999999E-2</v>
      </c>
    </row>
    <row r="7186" spans="1:9" x14ac:dyDescent="0.2">
      <c r="A7186" s="5">
        <v>42701.666666666664</v>
      </c>
      <c r="B7186" s="2">
        <v>997.91</v>
      </c>
      <c r="C7186" s="10">
        <v>108.53</v>
      </c>
      <c r="D7186" s="8">
        <v>2.4499999999999999E-4</v>
      </c>
      <c r="E7186" s="13">
        <f>D7186*'Assumptions Notes'!C$12</f>
        <v>8.8200000000000001E-2</v>
      </c>
      <c r="F7186" s="15">
        <f t="shared" si="224"/>
        <v>2.6589849999999998E-2</v>
      </c>
      <c r="G7186" s="10">
        <f>IF(C7186&gt;'Assumptions Notes'!C$11,'Assumptions Notes'!C$11,C7186)</f>
        <v>108.53</v>
      </c>
      <c r="H7186" s="15">
        <f t="shared" si="225"/>
        <v>2.6589849999999998E-2</v>
      </c>
      <c r="I7186" s="2">
        <f>IF(C7186&gt;'Assumptions Notes'!C$11,-C7186*('Assumptions Notes'!C$13/(2*1000)),G7186*D7186)</f>
        <v>2.6589849999999998E-2</v>
      </c>
    </row>
    <row r="7187" spans="1:9" x14ac:dyDescent="0.2">
      <c r="A7187" s="5">
        <v>42701.6875</v>
      </c>
      <c r="B7187" s="2">
        <v>1065.0899999999999</v>
      </c>
      <c r="C7187" s="10">
        <v>120.17</v>
      </c>
      <c r="D7187" s="8">
        <v>2.7E-4</v>
      </c>
      <c r="E7187" s="13">
        <f>D7187*'Assumptions Notes'!C$12</f>
        <v>9.7199999999999995E-2</v>
      </c>
      <c r="F7187" s="15">
        <f t="shared" si="224"/>
        <v>3.24459E-2</v>
      </c>
      <c r="G7187" s="10">
        <f>IF(C7187&gt;'Assumptions Notes'!C$11,'Assumptions Notes'!C$11,C7187)</f>
        <v>120</v>
      </c>
      <c r="H7187" s="15">
        <f t="shared" si="225"/>
        <v>3.2399999999999998E-2</v>
      </c>
      <c r="I7187" s="2">
        <f>IF(C7187&gt;'Assumptions Notes'!C$11,-C7187*('Assumptions Notes'!C$13/(2*1000)),G7187*D7187)</f>
        <v>-6.0085E-2</v>
      </c>
    </row>
    <row r="7188" spans="1:9" x14ac:dyDescent="0.2">
      <c r="A7188" s="5">
        <v>42701.708333333336</v>
      </c>
      <c r="B7188" s="2">
        <v>1117.8399999999999</v>
      </c>
      <c r="C7188" s="10">
        <v>212.49</v>
      </c>
      <c r="D7188" s="8">
        <v>2.9500000000000001E-4</v>
      </c>
      <c r="E7188" s="13">
        <f>D7188*'Assumptions Notes'!C$12</f>
        <v>0.1062</v>
      </c>
      <c r="F7188" s="15">
        <f t="shared" si="224"/>
        <v>6.2684550000000006E-2</v>
      </c>
      <c r="G7188" s="10">
        <f>IF(C7188&gt;'Assumptions Notes'!C$11,'Assumptions Notes'!C$11,C7188)</f>
        <v>120</v>
      </c>
      <c r="H7188" s="15">
        <f t="shared" si="225"/>
        <v>3.5400000000000001E-2</v>
      </c>
      <c r="I7188" s="2">
        <f>IF(C7188&gt;'Assumptions Notes'!C$11,-C7188*('Assumptions Notes'!C$13/(2*1000)),G7188*D7188)</f>
        <v>-0.10624500000000001</v>
      </c>
    </row>
    <row r="7189" spans="1:9" x14ac:dyDescent="0.2">
      <c r="A7189" s="5">
        <v>42701.729166666664</v>
      </c>
      <c r="B7189" s="2">
        <v>1209.6300000000001</v>
      </c>
      <c r="C7189" s="10">
        <v>154.16</v>
      </c>
      <c r="D7189" s="8">
        <v>2.9750000000000002E-4</v>
      </c>
      <c r="E7189" s="13">
        <f>D7189*'Assumptions Notes'!C$12</f>
        <v>0.1071</v>
      </c>
      <c r="F7189" s="15">
        <f t="shared" si="224"/>
        <v>4.5862600000000003E-2</v>
      </c>
      <c r="G7189" s="10">
        <f>IF(C7189&gt;'Assumptions Notes'!C$11,'Assumptions Notes'!C$11,C7189)</f>
        <v>120</v>
      </c>
      <c r="H7189" s="15">
        <f t="shared" si="225"/>
        <v>3.5700000000000003E-2</v>
      </c>
      <c r="I7189" s="2">
        <f>IF(C7189&gt;'Assumptions Notes'!C$11,-C7189*('Assumptions Notes'!C$13/(2*1000)),G7189*D7189)</f>
        <v>-7.7079999999999996E-2</v>
      </c>
    </row>
    <row r="7190" spans="1:9" x14ac:dyDescent="0.2">
      <c r="A7190" s="5">
        <v>42701.75</v>
      </c>
      <c r="B7190" s="2">
        <v>1268.43</v>
      </c>
      <c r="C7190" s="10">
        <v>120.73</v>
      </c>
      <c r="D7190" s="8">
        <v>2.9999999999999997E-4</v>
      </c>
      <c r="E7190" s="13">
        <f>D7190*'Assumptions Notes'!C$12</f>
        <v>0.10799999999999998</v>
      </c>
      <c r="F7190" s="15">
        <f t="shared" si="224"/>
        <v>3.6219000000000001E-2</v>
      </c>
      <c r="G7190" s="10">
        <f>IF(C7190&gt;'Assumptions Notes'!C$11,'Assumptions Notes'!C$11,C7190)</f>
        <v>120</v>
      </c>
      <c r="H7190" s="15">
        <f t="shared" si="225"/>
        <v>3.5999999999999997E-2</v>
      </c>
      <c r="I7190" s="2">
        <f>IF(C7190&gt;'Assumptions Notes'!C$11,-C7190*('Assumptions Notes'!C$13/(2*1000)),G7190*D7190)</f>
        <v>-6.0365000000000002E-2</v>
      </c>
    </row>
    <row r="7191" spans="1:9" x14ac:dyDescent="0.2">
      <c r="A7191" s="5">
        <v>42701.770833333336</v>
      </c>
      <c r="B7191" s="2">
        <v>1303.72</v>
      </c>
      <c r="C7191" s="10">
        <v>103.27</v>
      </c>
      <c r="D7191" s="8">
        <v>2.9999999999999997E-4</v>
      </c>
      <c r="E7191" s="13">
        <f>D7191*'Assumptions Notes'!C$12</f>
        <v>0.10799999999999998</v>
      </c>
      <c r="F7191" s="15">
        <f t="shared" si="224"/>
        <v>3.0980999999999995E-2</v>
      </c>
      <c r="G7191" s="10">
        <f>IF(C7191&gt;'Assumptions Notes'!C$11,'Assumptions Notes'!C$11,C7191)</f>
        <v>103.27</v>
      </c>
      <c r="H7191" s="15">
        <f t="shared" si="225"/>
        <v>3.0980999999999995E-2</v>
      </c>
      <c r="I7191" s="2">
        <f>IF(C7191&gt;'Assumptions Notes'!C$11,-C7191*('Assumptions Notes'!C$13/(2*1000)),G7191*D7191)</f>
        <v>3.0980999999999995E-2</v>
      </c>
    </row>
    <row r="7192" spans="1:9" x14ac:dyDescent="0.2">
      <c r="A7192" s="5">
        <v>42701.791666666664</v>
      </c>
      <c r="B7192" s="2">
        <v>1316.78</v>
      </c>
      <c r="C7192" s="10">
        <v>100.42</v>
      </c>
      <c r="D7192" s="8">
        <v>2.9999999999999997E-4</v>
      </c>
      <c r="E7192" s="13">
        <f>D7192*'Assumptions Notes'!C$12</f>
        <v>0.10799999999999998</v>
      </c>
      <c r="F7192" s="15">
        <f t="shared" si="224"/>
        <v>3.0125999999999997E-2</v>
      </c>
      <c r="G7192" s="10">
        <f>IF(C7192&gt;'Assumptions Notes'!C$11,'Assumptions Notes'!C$11,C7192)</f>
        <v>100.42</v>
      </c>
      <c r="H7192" s="15">
        <f t="shared" si="225"/>
        <v>3.0125999999999997E-2</v>
      </c>
      <c r="I7192" s="2">
        <f>IF(C7192&gt;'Assumptions Notes'!C$11,-C7192*('Assumptions Notes'!C$13/(2*1000)),G7192*D7192)</f>
        <v>3.0125999999999997E-2</v>
      </c>
    </row>
    <row r="7193" spans="1:9" x14ac:dyDescent="0.2">
      <c r="A7193" s="5">
        <v>42701.8125</v>
      </c>
      <c r="B7193" s="2">
        <v>1302.4000000000001</v>
      </c>
      <c r="C7193" s="10">
        <v>82.16</v>
      </c>
      <c r="D7193" s="8">
        <v>2.9750000000000002E-4</v>
      </c>
      <c r="E7193" s="13">
        <f>D7193*'Assumptions Notes'!C$12</f>
        <v>0.1071</v>
      </c>
      <c r="F7193" s="15">
        <f t="shared" si="224"/>
        <v>2.4442600000000002E-2</v>
      </c>
      <c r="G7193" s="10">
        <f>IF(C7193&gt;'Assumptions Notes'!C$11,'Assumptions Notes'!C$11,C7193)</f>
        <v>82.16</v>
      </c>
      <c r="H7193" s="15">
        <f t="shared" si="225"/>
        <v>2.4442600000000002E-2</v>
      </c>
      <c r="I7193" s="2">
        <f>IF(C7193&gt;'Assumptions Notes'!C$11,-C7193*('Assumptions Notes'!C$13/(2*1000)),G7193*D7193)</f>
        <v>2.4442600000000002E-2</v>
      </c>
    </row>
    <row r="7194" spans="1:9" x14ac:dyDescent="0.2">
      <c r="A7194" s="5">
        <v>42701.833333333336</v>
      </c>
      <c r="B7194" s="2">
        <v>1300.79</v>
      </c>
      <c r="C7194" s="10">
        <v>79.989999999999995</v>
      </c>
      <c r="D7194" s="8">
        <v>2.9500000000000001E-4</v>
      </c>
      <c r="E7194" s="13">
        <f>D7194*'Assumptions Notes'!C$12</f>
        <v>0.1062</v>
      </c>
      <c r="F7194" s="15">
        <f t="shared" si="224"/>
        <v>2.3597050000000001E-2</v>
      </c>
      <c r="G7194" s="10">
        <f>IF(C7194&gt;'Assumptions Notes'!C$11,'Assumptions Notes'!C$11,C7194)</f>
        <v>79.989999999999995</v>
      </c>
      <c r="H7194" s="15">
        <f t="shared" si="225"/>
        <v>2.3597050000000001E-2</v>
      </c>
      <c r="I7194" s="2">
        <f>IF(C7194&gt;'Assumptions Notes'!C$11,-C7194*('Assumptions Notes'!C$13/(2*1000)),G7194*D7194)</f>
        <v>2.3597050000000001E-2</v>
      </c>
    </row>
    <row r="7195" spans="1:9" x14ac:dyDescent="0.2">
      <c r="A7195" s="5">
        <v>42701.854166666664</v>
      </c>
      <c r="B7195" s="2">
        <v>1329.23</v>
      </c>
      <c r="C7195" s="10">
        <v>79.989999999999995</v>
      </c>
      <c r="D7195" s="8">
        <v>2.9E-4</v>
      </c>
      <c r="E7195" s="13">
        <f>D7195*'Assumptions Notes'!C$12</f>
        <v>0.10440000000000001</v>
      </c>
      <c r="F7195" s="15">
        <f t="shared" si="224"/>
        <v>2.3197099999999998E-2</v>
      </c>
      <c r="G7195" s="10">
        <f>IF(C7195&gt;'Assumptions Notes'!C$11,'Assumptions Notes'!C$11,C7195)</f>
        <v>79.989999999999995</v>
      </c>
      <c r="H7195" s="15">
        <f t="shared" si="225"/>
        <v>2.3197099999999998E-2</v>
      </c>
      <c r="I7195" s="2">
        <f>IF(C7195&gt;'Assumptions Notes'!C$11,-C7195*('Assumptions Notes'!C$13/(2*1000)),G7195*D7195)</f>
        <v>2.3197099999999998E-2</v>
      </c>
    </row>
    <row r="7196" spans="1:9" x14ac:dyDescent="0.2">
      <c r="A7196" s="5">
        <v>42701.875</v>
      </c>
      <c r="B7196" s="2">
        <v>1305.53</v>
      </c>
      <c r="C7196" s="10">
        <v>79.989999999999995</v>
      </c>
      <c r="D7196" s="8">
        <v>2.8499999999999999E-4</v>
      </c>
      <c r="E7196" s="13">
        <f>D7196*'Assumptions Notes'!C$12</f>
        <v>0.1026</v>
      </c>
      <c r="F7196" s="15">
        <f t="shared" si="224"/>
        <v>2.2797149999999999E-2</v>
      </c>
      <c r="G7196" s="10">
        <f>IF(C7196&gt;'Assumptions Notes'!C$11,'Assumptions Notes'!C$11,C7196)</f>
        <v>79.989999999999995</v>
      </c>
      <c r="H7196" s="15">
        <f t="shared" si="225"/>
        <v>2.2797149999999999E-2</v>
      </c>
      <c r="I7196" s="2">
        <f>IF(C7196&gt;'Assumptions Notes'!C$11,-C7196*('Assumptions Notes'!C$13/(2*1000)),G7196*D7196)</f>
        <v>2.2797149999999999E-2</v>
      </c>
    </row>
    <row r="7197" spans="1:9" x14ac:dyDescent="0.2">
      <c r="A7197" s="5">
        <v>42701.895833333336</v>
      </c>
      <c r="B7197" s="2">
        <v>1265.69</v>
      </c>
      <c r="C7197" s="10">
        <v>77.14</v>
      </c>
      <c r="D7197" s="8">
        <v>2.7E-4</v>
      </c>
      <c r="E7197" s="13">
        <f>D7197*'Assumptions Notes'!C$12</f>
        <v>9.7199999999999995E-2</v>
      </c>
      <c r="F7197" s="15">
        <f t="shared" si="224"/>
        <v>2.08278E-2</v>
      </c>
      <c r="G7197" s="10">
        <f>IF(C7197&gt;'Assumptions Notes'!C$11,'Assumptions Notes'!C$11,C7197)</f>
        <v>77.14</v>
      </c>
      <c r="H7197" s="15">
        <f t="shared" si="225"/>
        <v>2.08278E-2</v>
      </c>
      <c r="I7197" s="2">
        <f>IF(C7197&gt;'Assumptions Notes'!C$11,-C7197*('Assumptions Notes'!C$13/(2*1000)),G7197*D7197)</f>
        <v>2.08278E-2</v>
      </c>
    </row>
    <row r="7198" spans="1:9" x14ac:dyDescent="0.2">
      <c r="A7198" s="5">
        <v>42701.916666666664</v>
      </c>
      <c r="B7198" s="2">
        <v>1217.1199999999999</v>
      </c>
      <c r="C7198" s="10">
        <v>55.06</v>
      </c>
      <c r="D7198" s="8">
        <v>2.5500000000000002E-4</v>
      </c>
      <c r="E7198" s="13">
        <f>D7198*'Assumptions Notes'!C$12</f>
        <v>9.1800000000000007E-2</v>
      </c>
      <c r="F7198" s="15">
        <f t="shared" si="224"/>
        <v>1.4040300000000002E-2</v>
      </c>
      <c r="G7198" s="10">
        <f>IF(C7198&gt;'Assumptions Notes'!C$11,'Assumptions Notes'!C$11,C7198)</f>
        <v>55.06</v>
      </c>
      <c r="H7198" s="15">
        <f t="shared" si="225"/>
        <v>1.4040300000000002E-2</v>
      </c>
      <c r="I7198" s="2">
        <f>IF(C7198&gt;'Assumptions Notes'!C$11,-C7198*('Assumptions Notes'!C$13/(2*1000)),G7198*D7198)</f>
        <v>1.4040300000000002E-2</v>
      </c>
    </row>
    <row r="7199" spans="1:9" x14ac:dyDescent="0.2">
      <c r="A7199" s="5">
        <v>42701.9375</v>
      </c>
      <c r="B7199" s="2">
        <v>1187.49</v>
      </c>
      <c r="C7199" s="10">
        <v>54.1</v>
      </c>
      <c r="D7199" s="8">
        <v>2.1250000000000002E-4</v>
      </c>
      <c r="E7199" s="13">
        <f>D7199*'Assumptions Notes'!C$12</f>
        <v>7.6500000000000012E-2</v>
      </c>
      <c r="F7199" s="15">
        <f t="shared" si="224"/>
        <v>1.1496250000000001E-2</v>
      </c>
      <c r="G7199" s="10">
        <f>IF(C7199&gt;'Assumptions Notes'!C$11,'Assumptions Notes'!C$11,C7199)</f>
        <v>54.1</v>
      </c>
      <c r="H7199" s="15">
        <f t="shared" si="225"/>
        <v>1.1496250000000001E-2</v>
      </c>
      <c r="I7199" s="2">
        <f>IF(C7199&gt;'Assumptions Notes'!C$11,-C7199*('Assumptions Notes'!C$13/(2*1000)),G7199*D7199)</f>
        <v>1.1496250000000001E-2</v>
      </c>
    </row>
    <row r="7200" spans="1:9" x14ac:dyDescent="0.2">
      <c r="A7200" s="5">
        <v>42701.958333333336</v>
      </c>
      <c r="B7200" s="2">
        <v>1171.92</v>
      </c>
      <c r="C7200" s="10">
        <v>48.41</v>
      </c>
      <c r="D7200" s="8">
        <v>1.7000000000000001E-4</v>
      </c>
      <c r="E7200" s="13">
        <f>D7200*'Assumptions Notes'!C$12</f>
        <v>6.1200000000000004E-2</v>
      </c>
      <c r="F7200" s="15">
        <f t="shared" si="224"/>
        <v>8.2296999999999995E-3</v>
      </c>
      <c r="G7200" s="10">
        <f>IF(C7200&gt;'Assumptions Notes'!C$11,'Assumptions Notes'!C$11,C7200)</f>
        <v>48.41</v>
      </c>
      <c r="H7200" s="15">
        <f t="shared" si="225"/>
        <v>8.2296999999999995E-3</v>
      </c>
      <c r="I7200" s="2">
        <f>IF(C7200&gt;'Assumptions Notes'!C$11,-C7200*('Assumptions Notes'!C$13/(2*1000)),G7200*D7200)</f>
        <v>8.2296999999999995E-3</v>
      </c>
    </row>
    <row r="7201" spans="1:9" x14ac:dyDescent="0.2">
      <c r="A7201" s="5">
        <v>42701.979166666664</v>
      </c>
      <c r="B7201" s="2">
        <v>1195.9100000000001</v>
      </c>
      <c r="C7201" s="10">
        <v>56.94</v>
      </c>
      <c r="D7201" s="8">
        <v>1.5000000000000001E-4</v>
      </c>
      <c r="E7201" s="13">
        <f>D7201*'Assumptions Notes'!C$12</f>
        <v>5.4000000000000006E-2</v>
      </c>
      <c r="F7201" s="15">
        <f t="shared" si="224"/>
        <v>8.541E-3</v>
      </c>
      <c r="G7201" s="10">
        <f>IF(C7201&gt;'Assumptions Notes'!C$11,'Assumptions Notes'!C$11,C7201)</f>
        <v>56.94</v>
      </c>
      <c r="H7201" s="15">
        <f t="shared" si="225"/>
        <v>8.541E-3</v>
      </c>
      <c r="I7201" s="2">
        <f>IF(C7201&gt;'Assumptions Notes'!C$11,-C7201*('Assumptions Notes'!C$13/(2*1000)),G7201*D7201)</f>
        <v>8.541E-3</v>
      </c>
    </row>
    <row r="7202" spans="1:9" x14ac:dyDescent="0.2">
      <c r="A7202" s="5">
        <v>42702</v>
      </c>
      <c r="B7202" s="2">
        <v>1376.68</v>
      </c>
      <c r="C7202" s="10">
        <v>151.88</v>
      </c>
      <c r="D7202" s="8">
        <v>1.2999999999999999E-4</v>
      </c>
      <c r="E7202" s="13">
        <f>D7202*'Assumptions Notes'!C$12</f>
        <v>4.6799999999999994E-2</v>
      </c>
      <c r="F7202" s="15">
        <f t="shared" si="224"/>
        <v>1.9744399999999999E-2</v>
      </c>
      <c r="G7202" s="10">
        <f>IF(C7202&gt;'Assumptions Notes'!C$11,'Assumptions Notes'!C$11,C7202)</f>
        <v>120</v>
      </c>
      <c r="H7202" s="15">
        <f t="shared" si="225"/>
        <v>1.5599999999999999E-2</v>
      </c>
      <c r="I7202" s="2">
        <f>IF(C7202&gt;'Assumptions Notes'!C$11,-C7202*('Assumptions Notes'!C$13/(2*1000)),G7202*D7202)</f>
        <v>-7.5939999999999994E-2</v>
      </c>
    </row>
    <row r="7203" spans="1:9" x14ac:dyDescent="0.2">
      <c r="A7203" s="5">
        <v>42702.020833333336</v>
      </c>
      <c r="B7203" s="2">
        <v>1299.02</v>
      </c>
      <c r="C7203" s="10">
        <v>80.650000000000006</v>
      </c>
      <c r="D7203" s="8">
        <v>1.175E-4</v>
      </c>
      <c r="E7203" s="13">
        <f>D7203*'Assumptions Notes'!C$12</f>
        <v>4.2299999999999997E-2</v>
      </c>
      <c r="F7203" s="15">
        <f t="shared" si="224"/>
        <v>9.4763750000000004E-3</v>
      </c>
      <c r="G7203" s="10">
        <f>IF(C7203&gt;'Assumptions Notes'!C$11,'Assumptions Notes'!C$11,C7203)</f>
        <v>80.650000000000006</v>
      </c>
      <c r="H7203" s="15">
        <f t="shared" si="225"/>
        <v>9.4763750000000004E-3</v>
      </c>
      <c r="I7203" s="2">
        <f>IF(C7203&gt;'Assumptions Notes'!C$11,-C7203*('Assumptions Notes'!C$13/(2*1000)),G7203*D7203)</f>
        <v>9.4763750000000004E-3</v>
      </c>
    </row>
    <row r="7204" spans="1:9" x14ac:dyDescent="0.2">
      <c r="A7204" s="5">
        <v>42702.041666666664</v>
      </c>
      <c r="B7204" s="2">
        <v>1252.6099999999999</v>
      </c>
      <c r="C7204" s="10">
        <v>79.989999999999995</v>
      </c>
      <c r="D7204" s="8">
        <v>1.05E-4</v>
      </c>
      <c r="E7204" s="13">
        <f>D7204*'Assumptions Notes'!C$12</f>
        <v>3.78E-2</v>
      </c>
      <c r="F7204" s="15">
        <f t="shared" si="224"/>
        <v>8.3989500000000005E-3</v>
      </c>
      <c r="G7204" s="10">
        <f>IF(C7204&gt;'Assumptions Notes'!C$11,'Assumptions Notes'!C$11,C7204)</f>
        <v>79.989999999999995</v>
      </c>
      <c r="H7204" s="15">
        <f t="shared" si="225"/>
        <v>8.3989500000000005E-3</v>
      </c>
      <c r="I7204" s="2">
        <f>IF(C7204&gt;'Assumptions Notes'!C$11,-C7204*('Assumptions Notes'!C$13/(2*1000)),G7204*D7204)</f>
        <v>8.3989500000000005E-3</v>
      </c>
    </row>
    <row r="7205" spans="1:9" x14ac:dyDescent="0.2">
      <c r="A7205" s="5">
        <v>42702.0625</v>
      </c>
      <c r="B7205" s="2">
        <v>1200.23</v>
      </c>
      <c r="C7205" s="10">
        <v>69.989999999999995</v>
      </c>
      <c r="D7205" s="8">
        <v>1.025E-4</v>
      </c>
      <c r="E7205" s="13">
        <f>D7205*'Assumptions Notes'!C$12</f>
        <v>3.6900000000000002E-2</v>
      </c>
      <c r="F7205" s="15">
        <f t="shared" si="224"/>
        <v>7.1739749999999991E-3</v>
      </c>
      <c r="G7205" s="10">
        <f>IF(C7205&gt;'Assumptions Notes'!C$11,'Assumptions Notes'!C$11,C7205)</f>
        <v>69.989999999999995</v>
      </c>
      <c r="H7205" s="15">
        <f t="shared" si="225"/>
        <v>7.1739749999999991E-3</v>
      </c>
      <c r="I7205" s="2">
        <f>IF(C7205&gt;'Assumptions Notes'!C$11,-C7205*('Assumptions Notes'!C$13/(2*1000)),G7205*D7205)</f>
        <v>7.1739749999999991E-3</v>
      </c>
    </row>
    <row r="7206" spans="1:9" x14ac:dyDescent="0.2">
      <c r="A7206" s="5">
        <v>42702.083333333336</v>
      </c>
      <c r="B7206" s="2">
        <v>1159.07</v>
      </c>
      <c r="C7206" s="10">
        <v>73.319999999999993</v>
      </c>
      <c r="D7206" s="8">
        <v>1E-4</v>
      </c>
      <c r="E7206" s="13">
        <f>D7206*'Assumptions Notes'!C$12</f>
        <v>3.6000000000000004E-2</v>
      </c>
      <c r="F7206" s="15">
        <f t="shared" si="224"/>
        <v>7.332E-3</v>
      </c>
      <c r="G7206" s="10">
        <f>IF(C7206&gt;'Assumptions Notes'!C$11,'Assumptions Notes'!C$11,C7206)</f>
        <v>73.319999999999993</v>
      </c>
      <c r="H7206" s="15">
        <f t="shared" si="225"/>
        <v>7.332E-3</v>
      </c>
      <c r="I7206" s="2">
        <f>IF(C7206&gt;'Assumptions Notes'!C$11,-C7206*('Assumptions Notes'!C$13/(2*1000)),G7206*D7206)</f>
        <v>7.332E-3</v>
      </c>
    </row>
    <row r="7207" spans="1:9" x14ac:dyDescent="0.2">
      <c r="A7207" s="5">
        <v>42702.104166666664</v>
      </c>
      <c r="B7207" s="2">
        <v>1126.31</v>
      </c>
      <c r="C7207" s="10">
        <v>55.53</v>
      </c>
      <c r="D7207" s="8">
        <v>9.8750000000000002E-5</v>
      </c>
      <c r="E7207" s="13">
        <f>D7207*'Assumptions Notes'!C$12</f>
        <v>3.5549999999999998E-2</v>
      </c>
      <c r="F7207" s="15">
        <f t="shared" si="224"/>
        <v>5.4835875000000004E-3</v>
      </c>
      <c r="G7207" s="10">
        <f>IF(C7207&gt;'Assumptions Notes'!C$11,'Assumptions Notes'!C$11,C7207)</f>
        <v>55.53</v>
      </c>
      <c r="H7207" s="15">
        <f t="shared" si="225"/>
        <v>5.4835875000000004E-3</v>
      </c>
      <c r="I7207" s="2">
        <f>IF(C7207&gt;'Assumptions Notes'!C$11,-C7207*('Assumptions Notes'!C$13/(2*1000)),G7207*D7207)</f>
        <v>5.4835875000000004E-3</v>
      </c>
    </row>
    <row r="7208" spans="1:9" x14ac:dyDescent="0.2">
      <c r="A7208" s="5">
        <v>42702.125</v>
      </c>
      <c r="B7208" s="2">
        <v>1137.71</v>
      </c>
      <c r="C7208" s="10">
        <v>52.94</v>
      </c>
      <c r="D7208" s="8">
        <v>9.7499999999999998E-5</v>
      </c>
      <c r="E7208" s="13">
        <f>D7208*'Assumptions Notes'!C$12</f>
        <v>3.5099999999999999E-2</v>
      </c>
      <c r="F7208" s="15">
        <f t="shared" si="224"/>
        <v>5.1616499999999994E-3</v>
      </c>
      <c r="G7208" s="10">
        <f>IF(C7208&gt;'Assumptions Notes'!C$11,'Assumptions Notes'!C$11,C7208)</f>
        <v>52.94</v>
      </c>
      <c r="H7208" s="15">
        <f t="shared" si="225"/>
        <v>5.1616499999999994E-3</v>
      </c>
      <c r="I7208" s="2">
        <f>IF(C7208&gt;'Assumptions Notes'!C$11,-C7208*('Assumptions Notes'!C$13/(2*1000)),G7208*D7208)</f>
        <v>5.1616499999999994E-3</v>
      </c>
    </row>
    <row r="7209" spans="1:9" x14ac:dyDescent="0.2">
      <c r="A7209" s="5">
        <v>42702.145833333336</v>
      </c>
      <c r="B7209" s="2">
        <v>1141.07</v>
      </c>
      <c r="C7209" s="10">
        <v>59.36</v>
      </c>
      <c r="D7209" s="8">
        <v>9.6250000000000009E-5</v>
      </c>
      <c r="E7209" s="13">
        <f>D7209*'Assumptions Notes'!C$12</f>
        <v>3.465E-2</v>
      </c>
      <c r="F7209" s="15">
        <f t="shared" si="224"/>
        <v>5.7134000000000004E-3</v>
      </c>
      <c r="G7209" s="10">
        <f>IF(C7209&gt;'Assumptions Notes'!C$11,'Assumptions Notes'!C$11,C7209)</f>
        <v>59.36</v>
      </c>
      <c r="H7209" s="15">
        <f t="shared" si="225"/>
        <v>5.7134000000000004E-3</v>
      </c>
      <c r="I7209" s="2">
        <f>IF(C7209&gt;'Assumptions Notes'!C$11,-C7209*('Assumptions Notes'!C$13/(2*1000)),G7209*D7209)</f>
        <v>5.7134000000000004E-3</v>
      </c>
    </row>
    <row r="7210" spans="1:9" x14ac:dyDescent="0.2">
      <c r="A7210" s="5">
        <v>42702.166666666664</v>
      </c>
      <c r="B7210" s="2">
        <v>1132.48</v>
      </c>
      <c r="C7210" s="10">
        <v>37.99</v>
      </c>
      <c r="D7210" s="8">
        <v>9.5000000000000005E-5</v>
      </c>
      <c r="E7210" s="13">
        <f>D7210*'Assumptions Notes'!C$12</f>
        <v>3.4200000000000001E-2</v>
      </c>
      <c r="F7210" s="15">
        <f t="shared" si="224"/>
        <v>3.6090500000000004E-3</v>
      </c>
      <c r="G7210" s="10">
        <f>IF(C7210&gt;'Assumptions Notes'!C$11,'Assumptions Notes'!C$11,C7210)</f>
        <v>37.99</v>
      </c>
      <c r="H7210" s="15">
        <f t="shared" si="225"/>
        <v>3.6090500000000004E-3</v>
      </c>
      <c r="I7210" s="2">
        <f>IF(C7210&gt;'Assumptions Notes'!C$11,-C7210*('Assumptions Notes'!C$13/(2*1000)),G7210*D7210)</f>
        <v>3.6090500000000004E-3</v>
      </c>
    </row>
    <row r="7211" spans="1:9" x14ac:dyDescent="0.2">
      <c r="A7211" s="5">
        <v>42702.1875</v>
      </c>
      <c r="B7211" s="2">
        <v>1161.6400000000001</v>
      </c>
      <c r="C7211" s="10">
        <v>40.340000000000003</v>
      </c>
      <c r="D7211" s="8">
        <v>9.6250000000000009E-5</v>
      </c>
      <c r="E7211" s="13">
        <f>D7211*'Assumptions Notes'!C$12</f>
        <v>3.465E-2</v>
      </c>
      <c r="F7211" s="15">
        <f t="shared" si="224"/>
        <v>3.8827250000000005E-3</v>
      </c>
      <c r="G7211" s="10">
        <f>IF(C7211&gt;'Assumptions Notes'!C$11,'Assumptions Notes'!C$11,C7211)</f>
        <v>40.340000000000003</v>
      </c>
      <c r="H7211" s="15">
        <f t="shared" si="225"/>
        <v>3.8827250000000005E-3</v>
      </c>
      <c r="I7211" s="2">
        <f>IF(C7211&gt;'Assumptions Notes'!C$11,-C7211*('Assumptions Notes'!C$13/(2*1000)),G7211*D7211)</f>
        <v>3.8827250000000005E-3</v>
      </c>
    </row>
    <row r="7212" spans="1:9" x14ac:dyDescent="0.2">
      <c r="A7212" s="5">
        <v>42702.208333333336</v>
      </c>
      <c r="B7212" s="2">
        <v>1179.79</v>
      </c>
      <c r="C7212" s="10">
        <v>42.54</v>
      </c>
      <c r="D7212" s="8">
        <v>9.7499999999999998E-5</v>
      </c>
      <c r="E7212" s="13">
        <f>D7212*'Assumptions Notes'!C$12</f>
        <v>3.5099999999999999E-2</v>
      </c>
      <c r="F7212" s="15">
        <f t="shared" si="224"/>
        <v>4.1476500000000001E-3</v>
      </c>
      <c r="G7212" s="10">
        <f>IF(C7212&gt;'Assumptions Notes'!C$11,'Assumptions Notes'!C$11,C7212)</f>
        <v>42.54</v>
      </c>
      <c r="H7212" s="15">
        <f t="shared" si="225"/>
        <v>4.1476500000000001E-3</v>
      </c>
      <c r="I7212" s="2">
        <f>IF(C7212&gt;'Assumptions Notes'!C$11,-C7212*('Assumptions Notes'!C$13/(2*1000)),G7212*D7212)</f>
        <v>4.1476500000000001E-3</v>
      </c>
    </row>
    <row r="7213" spans="1:9" x14ac:dyDescent="0.2">
      <c r="A7213" s="5">
        <v>42702.229166666664</v>
      </c>
      <c r="B7213" s="2">
        <v>1213.28</v>
      </c>
      <c r="C7213" s="10">
        <v>52.05</v>
      </c>
      <c r="D7213" s="8">
        <v>1.15E-4</v>
      </c>
      <c r="E7213" s="13">
        <f>D7213*'Assumptions Notes'!C$12</f>
        <v>4.1399999999999999E-2</v>
      </c>
      <c r="F7213" s="15">
        <f t="shared" si="224"/>
        <v>5.9857499999999998E-3</v>
      </c>
      <c r="G7213" s="10">
        <f>IF(C7213&gt;'Assumptions Notes'!C$11,'Assumptions Notes'!C$11,C7213)</f>
        <v>52.05</v>
      </c>
      <c r="H7213" s="15">
        <f t="shared" si="225"/>
        <v>5.9857499999999998E-3</v>
      </c>
      <c r="I7213" s="2">
        <f>IF(C7213&gt;'Assumptions Notes'!C$11,-C7213*('Assumptions Notes'!C$13/(2*1000)),G7213*D7213)</f>
        <v>5.9857499999999998E-3</v>
      </c>
    </row>
    <row r="7214" spans="1:9" x14ac:dyDescent="0.2">
      <c r="A7214" s="5">
        <v>42702.25</v>
      </c>
      <c r="B7214" s="2">
        <v>1287.02</v>
      </c>
      <c r="C7214" s="10">
        <v>59.5</v>
      </c>
      <c r="D7214" s="8">
        <v>1.325E-4</v>
      </c>
      <c r="E7214" s="13">
        <f>D7214*'Assumptions Notes'!C$12</f>
        <v>4.7699999999999999E-2</v>
      </c>
      <c r="F7214" s="15">
        <f t="shared" si="224"/>
        <v>7.8837500000000001E-3</v>
      </c>
      <c r="G7214" s="10">
        <f>IF(C7214&gt;'Assumptions Notes'!C$11,'Assumptions Notes'!C$11,C7214)</f>
        <v>59.5</v>
      </c>
      <c r="H7214" s="15">
        <f t="shared" si="225"/>
        <v>7.8837500000000001E-3</v>
      </c>
      <c r="I7214" s="2">
        <f>IF(C7214&gt;'Assumptions Notes'!C$11,-C7214*('Assumptions Notes'!C$13/(2*1000)),G7214*D7214)</f>
        <v>7.8837500000000001E-3</v>
      </c>
    </row>
    <row r="7215" spans="1:9" x14ac:dyDescent="0.2">
      <c r="A7215" s="5">
        <v>42702.270833333336</v>
      </c>
      <c r="B7215" s="2">
        <v>1310.72</v>
      </c>
      <c r="C7215" s="10">
        <v>82.12</v>
      </c>
      <c r="D7215" s="8">
        <v>1.6249999999999999E-4</v>
      </c>
      <c r="E7215" s="13">
        <f>D7215*'Assumptions Notes'!C$12</f>
        <v>5.8499999999999996E-2</v>
      </c>
      <c r="F7215" s="15">
        <f t="shared" si="224"/>
        <v>1.33445E-2</v>
      </c>
      <c r="G7215" s="10">
        <f>IF(C7215&gt;'Assumptions Notes'!C$11,'Assumptions Notes'!C$11,C7215)</f>
        <v>82.12</v>
      </c>
      <c r="H7215" s="15">
        <f t="shared" si="225"/>
        <v>1.33445E-2</v>
      </c>
      <c r="I7215" s="2">
        <f>IF(C7215&gt;'Assumptions Notes'!C$11,-C7215*('Assumptions Notes'!C$13/(2*1000)),G7215*D7215)</f>
        <v>1.33445E-2</v>
      </c>
    </row>
    <row r="7216" spans="1:9" x14ac:dyDescent="0.2">
      <c r="A7216" s="5">
        <v>42702.291666666664</v>
      </c>
      <c r="B7216" s="2">
        <v>1377.48</v>
      </c>
      <c r="C7216" s="10">
        <v>119.69</v>
      </c>
      <c r="D7216" s="8">
        <v>1.9249999999999999E-4</v>
      </c>
      <c r="E7216" s="13">
        <f>D7216*'Assumptions Notes'!C$12</f>
        <v>6.93E-2</v>
      </c>
      <c r="F7216" s="15">
        <f t="shared" si="224"/>
        <v>2.3040324999999997E-2</v>
      </c>
      <c r="G7216" s="10">
        <f>IF(C7216&gt;'Assumptions Notes'!C$11,'Assumptions Notes'!C$11,C7216)</f>
        <v>119.69</v>
      </c>
      <c r="H7216" s="15">
        <f t="shared" si="225"/>
        <v>2.3040324999999997E-2</v>
      </c>
      <c r="I7216" s="2">
        <f>IF(C7216&gt;'Assumptions Notes'!C$11,-C7216*('Assumptions Notes'!C$13/(2*1000)),G7216*D7216)</f>
        <v>2.3040324999999997E-2</v>
      </c>
    </row>
    <row r="7217" spans="1:9" x14ac:dyDescent="0.2">
      <c r="A7217" s="5">
        <v>42702.3125</v>
      </c>
      <c r="B7217" s="2">
        <v>1419.47</v>
      </c>
      <c r="C7217" s="10">
        <v>71.95</v>
      </c>
      <c r="D7217" s="8">
        <v>2.0875000000000001E-4</v>
      </c>
      <c r="E7217" s="13">
        <f>D7217*'Assumptions Notes'!C$12</f>
        <v>7.5150000000000008E-2</v>
      </c>
      <c r="F7217" s="15">
        <f t="shared" si="224"/>
        <v>1.5019562500000002E-2</v>
      </c>
      <c r="G7217" s="10">
        <f>IF(C7217&gt;'Assumptions Notes'!C$11,'Assumptions Notes'!C$11,C7217)</f>
        <v>71.95</v>
      </c>
      <c r="H7217" s="15">
        <f t="shared" si="225"/>
        <v>1.5019562500000002E-2</v>
      </c>
      <c r="I7217" s="2">
        <f>IF(C7217&gt;'Assumptions Notes'!C$11,-C7217*('Assumptions Notes'!C$13/(2*1000)),G7217*D7217)</f>
        <v>1.5019562500000002E-2</v>
      </c>
    </row>
    <row r="7218" spans="1:9" x14ac:dyDescent="0.2">
      <c r="A7218" s="5">
        <v>42702.333333333336</v>
      </c>
      <c r="B7218" s="2">
        <v>1376.96</v>
      </c>
      <c r="C7218" s="10">
        <v>99.87</v>
      </c>
      <c r="D7218" s="8">
        <v>2.2499999999999999E-4</v>
      </c>
      <c r="E7218" s="13">
        <f>D7218*'Assumptions Notes'!C$12</f>
        <v>8.1000000000000003E-2</v>
      </c>
      <c r="F7218" s="15">
        <f t="shared" si="224"/>
        <v>2.2470750000000001E-2</v>
      </c>
      <c r="G7218" s="10">
        <f>IF(C7218&gt;'Assumptions Notes'!C$11,'Assumptions Notes'!C$11,C7218)</f>
        <v>99.87</v>
      </c>
      <c r="H7218" s="15">
        <f t="shared" si="225"/>
        <v>2.2470750000000001E-2</v>
      </c>
      <c r="I7218" s="2">
        <f>IF(C7218&gt;'Assumptions Notes'!C$11,-C7218*('Assumptions Notes'!C$13/(2*1000)),G7218*D7218)</f>
        <v>2.2470750000000001E-2</v>
      </c>
    </row>
    <row r="7219" spans="1:9" x14ac:dyDescent="0.2">
      <c r="A7219" s="5">
        <v>42702.354166666664</v>
      </c>
      <c r="B7219" s="2">
        <v>1367.35</v>
      </c>
      <c r="C7219" s="10">
        <v>111.78</v>
      </c>
      <c r="D7219" s="8">
        <v>2.2625E-4</v>
      </c>
      <c r="E7219" s="13">
        <f>D7219*'Assumptions Notes'!C$12</f>
        <v>8.1449999999999995E-2</v>
      </c>
      <c r="F7219" s="15">
        <f t="shared" si="224"/>
        <v>2.5290225E-2</v>
      </c>
      <c r="G7219" s="10">
        <f>IF(C7219&gt;'Assumptions Notes'!C$11,'Assumptions Notes'!C$11,C7219)</f>
        <v>111.78</v>
      </c>
      <c r="H7219" s="15">
        <f t="shared" si="225"/>
        <v>2.5290225E-2</v>
      </c>
      <c r="I7219" s="2">
        <f>IF(C7219&gt;'Assumptions Notes'!C$11,-C7219*('Assumptions Notes'!C$13/(2*1000)),G7219*D7219)</f>
        <v>2.5290225E-2</v>
      </c>
    </row>
    <row r="7220" spans="1:9" x14ac:dyDescent="0.2">
      <c r="A7220" s="5">
        <v>42702.375</v>
      </c>
      <c r="B7220" s="2">
        <v>1347.1</v>
      </c>
      <c r="C7220" s="10">
        <v>91.94</v>
      </c>
      <c r="D7220" s="8">
        <v>2.275E-4</v>
      </c>
      <c r="E7220" s="13">
        <f>D7220*'Assumptions Notes'!C$12</f>
        <v>8.1900000000000001E-2</v>
      </c>
      <c r="F7220" s="15">
        <f t="shared" si="224"/>
        <v>2.091635E-2</v>
      </c>
      <c r="G7220" s="10">
        <f>IF(C7220&gt;'Assumptions Notes'!C$11,'Assumptions Notes'!C$11,C7220)</f>
        <v>91.94</v>
      </c>
      <c r="H7220" s="15">
        <f t="shared" si="225"/>
        <v>2.091635E-2</v>
      </c>
      <c r="I7220" s="2">
        <f>IF(C7220&gt;'Assumptions Notes'!C$11,-C7220*('Assumptions Notes'!C$13/(2*1000)),G7220*D7220)</f>
        <v>2.091635E-2</v>
      </c>
    </row>
    <row r="7221" spans="1:9" x14ac:dyDescent="0.2">
      <c r="A7221" s="5">
        <v>42702.395833333336</v>
      </c>
      <c r="B7221" s="2">
        <v>1321.71</v>
      </c>
      <c r="C7221" s="10">
        <v>95.89</v>
      </c>
      <c r="D7221" s="8">
        <v>2.1875E-4</v>
      </c>
      <c r="E7221" s="13">
        <f>D7221*'Assumptions Notes'!C$12</f>
        <v>7.8750000000000001E-2</v>
      </c>
      <c r="F7221" s="15">
        <f t="shared" si="224"/>
        <v>2.09759375E-2</v>
      </c>
      <c r="G7221" s="10">
        <f>IF(C7221&gt;'Assumptions Notes'!C$11,'Assumptions Notes'!C$11,C7221)</f>
        <v>95.89</v>
      </c>
      <c r="H7221" s="15">
        <f t="shared" si="225"/>
        <v>2.09759375E-2</v>
      </c>
      <c r="I7221" s="2">
        <f>IF(C7221&gt;'Assumptions Notes'!C$11,-C7221*('Assumptions Notes'!C$13/(2*1000)),G7221*D7221)</f>
        <v>2.09759375E-2</v>
      </c>
    </row>
    <row r="7222" spans="1:9" x14ac:dyDescent="0.2">
      <c r="A7222" s="5">
        <v>42702.416666666664</v>
      </c>
      <c r="B7222" s="2">
        <v>1272.9100000000001</v>
      </c>
      <c r="C7222" s="10">
        <v>77.36</v>
      </c>
      <c r="D7222" s="8">
        <v>2.1000000000000001E-4</v>
      </c>
      <c r="E7222" s="13">
        <f>D7222*'Assumptions Notes'!C$12</f>
        <v>7.5600000000000001E-2</v>
      </c>
      <c r="F7222" s="15">
        <f t="shared" si="224"/>
        <v>1.6245599999999999E-2</v>
      </c>
      <c r="G7222" s="10">
        <f>IF(C7222&gt;'Assumptions Notes'!C$11,'Assumptions Notes'!C$11,C7222)</f>
        <v>77.36</v>
      </c>
      <c r="H7222" s="15">
        <f t="shared" si="225"/>
        <v>1.6245599999999999E-2</v>
      </c>
      <c r="I7222" s="2">
        <f>IF(C7222&gt;'Assumptions Notes'!C$11,-C7222*('Assumptions Notes'!C$13/(2*1000)),G7222*D7222)</f>
        <v>1.6245599999999999E-2</v>
      </c>
    </row>
    <row r="7223" spans="1:9" x14ac:dyDescent="0.2">
      <c r="A7223" s="5">
        <v>42702.4375</v>
      </c>
      <c r="B7223" s="2">
        <v>1277.03</v>
      </c>
      <c r="C7223" s="10">
        <v>72.569999999999993</v>
      </c>
      <c r="D7223" s="8">
        <v>2.075E-4</v>
      </c>
      <c r="E7223" s="13">
        <f>D7223*'Assumptions Notes'!C$12</f>
        <v>7.4700000000000003E-2</v>
      </c>
      <c r="F7223" s="15">
        <f t="shared" si="224"/>
        <v>1.5058274999999999E-2</v>
      </c>
      <c r="G7223" s="10">
        <f>IF(C7223&gt;'Assumptions Notes'!C$11,'Assumptions Notes'!C$11,C7223)</f>
        <v>72.569999999999993</v>
      </c>
      <c r="H7223" s="15">
        <f t="shared" si="225"/>
        <v>1.5058274999999999E-2</v>
      </c>
      <c r="I7223" s="2">
        <f>IF(C7223&gt;'Assumptions Notes'!C$11,-C7223*('Assumptions Notes'!C$13/(2*1000)),G7223*D7223)</f>
        <v>1.5058274999999999E-2</v>
      </c>
    </row>
    <row r="7224" spans="1:9" x14ac:dyDescent="0.2">
      <c r="A7224" s="5">
        <v>42702.458333333336</v>
      </c>
      <c r="B7224" s="2">
        <v>1273.45</v>
      </c>
      <c r="C7224" s="10">
        <v>85.01</v>
      </c>
      <c r="D7224" s="8">
        <v>2.05E-4</v>
      </c>
      <c r="E7224" s="13">
        <f>D7224*'Assumptions Notes'!C$12</f>
        <v>7.3800000000000004E-2</v>
      </c>
      <c r="F7224" s="15">
        <f t="shared" si="224"/>
        <v>1.7427049999999999E-2</v>
      </c>
      <c r="G7224" s="10">
        <f>IF(C7224&gt;'Assumptions Notes'!C$11,'Assumptions Notes'!C$11,C7224)</f>
        <v>85.01</v>
      </c>
      <c r="H7224" s="15">
        <f t="shared" si="225"/>
        <v>1.7427049999999999E-2</v>
      </c>
      <c r="I7224" s="2">
        <f>IF(C7224&gt;'Assumptions Notes'!C$11,-C7224*('Assumptions Notes'!C$13/(2*1000)),G7224*D7224)</f>
        <v>1.7427049999999999E-2</v>
      </c>
    </row>
    <row r="7225" spans="1:9" x14ac:dyDescent="0.2">
      <c r="A7225" s="5">
        <v>42702.479166666664</v>
      </c>
      <c r="B7225" s="2">
        <v>1276</v>
      </c>
      <c r="C7225" s="10">
        <v>78.180000000000007</v>
      </c>
      <c r="D7225" s="8">
        <v>2.1499999999999999E-4</v>
      </c>
      <c r="E7225" s="13">
        <f>D7225*'Assumptions Notes'!C$12</f>
        <v>7.7399999999999997E-2</v>
      </c>
      <c r="F7225" s="15">
        <f t="shared" si="224"/>
        <v>1.6808699999999999E-2</v>
      </c>
      <c r="G7225" s="10">
        <f>IF(C7225&gt;'Assumptions Notes'!C$11,'Assumptions Notes'!C$11,C7225)</f>
        <v>78.180000000000007</v>
      </c>
      <c r="H7225" s="15">
        <f t="shared" si="225"/>
        <v>1.6808699999999999E-2</v>
      </c>
      <c r="I7225" s="2">
        <f>IF(C7225&gt;'Assumptions Notes'!C$11,-C7225*('Assumptions Notes'!C$13/(2*1000)),G7225*D7225)</f>
        <v>1.6808699999999999E-2</v>
      </c>
    </row>
    <row r="7226" spans="1:9" x14ac:dyDescent="0.2">
      <c r="A7226" s="5">
        <v>42702.5</v>
      </c>
      <c r="B7226" s="2">
        <v>1231.92</v>
      </c>
      <c r="C7226" s="10">
        <v>73.69</v>
      </c>
      <c r="D7226" s="8">
        <v>2.2499999999999999E-4</v>
      </c>
      <c r="E7226" s="13">
        <f>D7226*'Assumptions Notes'!C$12</f>
        <v>8.1000000000000003E-2</v>
      </c>
      <c r="F7226" s="15">
        <f t="shared" si="224"/>
        <v>1.6580249999999998E-2</v>
      </c>
      <c r="G7226" s="10">
        <f>IF(C7226&gt;'Assumptions Notes'!C$11,'Assumptions Notes'!C$11,C7226)</f>
        <v>73.69</v>
      </c>
      <c r="H7226" s="15">
        <f t="shared" si="225"/>
        <v>1.6580249999999998E-2</v>
      </c>
      <c r="I7226" s="2">
        <f>IF(C7226&gt;'Assumptions Notes'!C$11,-C7226*('Assumptions Notes'!C$13/(2*1000)),G7226*D7226)</f>
        <v>1.6580249999999998E-2</v>
      </c>
    </row>
    <row r="7227" spans="1:9" x14ac:dyDescent="0.2">
      <c r="A7227" s="5">
        <v>42702.520833333336</v>
      </c>
      <c r="B7227" s="2">
        <v>1225.8599999999999</v>
      </c>
      <c r="C7227" s="10">
        <v>74.8</v>
      </c>
      <c r="D7227" s="8">
        <v>2.1250000000000002E-4</v>
      </c>
      <c r="E7227" s="13">
        <f>D7227*'Assumptions Notes'!C$12</f>
        <v>7.6500000000000012E-2</v>
      </c>
      <c r="F7227" s="15">
        <f t="shared" si="224"/>
        <v>1.5894999999999999E-2</v>
      </c>
      <c r="G7227" s="10">
        <f>IF(C7227&gt;'Assumptions Notes'!C$11,'Assumptions Notes'!C$11,C7227)</f>
        <v>74.8</v>
      </c>
      <c r="H7227" s="15">
        <f t="shared" si="225"/>
        <v>1.5894999999999999E-2</v>
      </c>
      <c r="I7227" s="2">
        <f>IF(C7227&gt;'Assumptions Notes'!C$11,-C7227*('Assumptions Notes'!C$13/(2*1000)),G7227*D7227)</f>
        <v>1.5894999999999999E-2</v>
      </c>
    </row>
    <row r="7228" spans="1:9" x14ac:dyDescent="0.2">
      <c r="A7228" s="5">
        <v>42702.541666666664</v>
      </c>
      <c r="B7228" s="2">
        <v>1214.27</v>
      </c>
      <c r="C7228" s="10">
        <v>77.91</v>
      </c>
      <c r="D7228" s="8">
        <v>2.0000000000000001E-4</v>
      </c>
      <c r="E7228" s="13">
        <f>D7228*'Assumptions Notes'!C$12</f>
        <v>7.2000000000000008E-2</v>
      </c>
      <c r="F7228" s="15">
        <f t="shared" si="224"/>
        <v>1.5582E-2</v>
      </c>
      <c r="G7228" s="10">
        <f>IF(C7228&gt;'Assumptions Notes'!C$11,'Assumptions Notes'!C$11,C7228)</f>
        <v>77.91</v>
      </c>
      <c r="H7228" s="15">
        <f t="shared" si="225"/>
        <v>1.5582E-2</v>
      </c>
      <c r="I7228" s="2">
        <f>IF(C7228&gt;'Assumptions Notes'!C$11,-C7228*('Assumptions Notes'!C$13/(2*1000)),G7228*D7228)</f>
        <v>1.5582E-2</v>
      </c>
    </row>
    <row r="7229" spans="1:9" x14ac:dyDescent="0.2">
      <c r="A7229" s="5">
        <v>42702.5625</v>
      </c>
      <c r="B7229" s="2">
        <v>1218.01</v>
      </c>
      <c r="C7229" s="10">
        <v>66.3</v>
      </c>
      <c r="D7229" s="8">
        <v>1.975E-4</v>
      </c>
      <c r="E7229" s="13">
        <f>D7229*'Assumptions Notes'!C$12</f>
        <v>7.1099999999999997E-2</v>
      </c>
      <c r="F7229" s="15">
        <f t="shared" si="224"/>
        <v>1.309425E-2</v>
      </c>
      <c r="G7229" s="10">
        <f>IF(C7229&gt;'Assumptions Notes'!C$11,'Assumptions Notes'!C$11,C7229)</f>
        <v>66.3</v>
      </c>
      <c r="H7229" s="15">
        <f t="shared" si="225"/>
        <v>1.309425E-2</v>
      </c>
      <c r="I7229" s="2">
        <f>IF(C7229&gt;'Assumptions Notes'!C$11,-C7229*('Assumptions Notes'!C$13/(2*1000)),G7229*D7229)</f>
        <v>1.309425E-2</v>
      </c>
    </row>
    <row r="7230" spans="1:9" x14ac:dyDescent="0.2">
      <c r="A7230" s="5">
        <v>42702.583333333336</v>
      </c>
      <c r="B7230" s="2">
        <v>1209.72</v>
      </c>
      <c r="C7230" s="10">
        <v>74.95</v>
      </c>
      <c r="D7230" s="8">
        <v>1.95E-4</v>
      </c>
      <c r="E7230" s="13">
        <f>D7230*'Assumptions Notes'!C$12</f>
        <v>7.0199999999999999E-2</v>
      </c>
      <c r="F7230" s="15">
        <f t="shared" si="224"/>
        <v>1.461525E-2</v>
      </c>
      <c r="G7230" s="10">
        <f>IF(C7230&gt;'Assumptions Notes'!C$11,'Assumptions Notes'!C$11,C7230)</f>
        <v>74.95</v>
      </c>
      <c r="H7230" s="15">
        <f t="shared" si="225"/>
        <v>1.461525E-2</v>
      </c>
      <c r="I7230" s="2">
        <f>IF(C7230&gt;'Assumptions Notes'!C$11,-C7230*('Assumptions Notes'!C$13/(2*1000)),G7230*D7230)</f>
        <v>1.461525E-2</v>
      </c>
    </row>
    <row r="7231" spans="1:9" x14ac:dyDescent="0.2">
      <c r="A7231" s="5">
        <v>42702.604166666664</v>
      </c>
      <c r="B7231" s="2">
        <v>1277.27</v>
      </c>
      <c r="C7231" s="10">
        <v>103.78</v>
      </c>
      <c r="D7231" s="8">
        <v>1.9625E-4</v>
      </c>
      <c r="E7231" s="13">
        <f>D7231*'Assumptions Notes'!C$12</f>
        <v>7.0650000000000004E-2</v>
      </c>
      <c r="F7231" s="15">
        <f t="shared" si="224"/>
        <v>2.0366825000000002E-2</v>
      </c>
      <c r="G7231" s="10">
        <f>IF(C7231&gt;'Assumptions Notes'!C$11,'Assumptions Notes'!C$11,C7231)</f>
        <v>103.78</v>
      </c>
      <c r="H7231" s="15">
        <f t="shared" si="225"/>
        <v>2.0366825000000002E-2</v>
      </c>
      <c r="I7231" s="2">
        <f>IF(C7231&gt;'Assumptions Notes'!C$11,-C7231*('Assumptions Notes'!C$13/(2*1000)),G7231*D7231)</f>
        <v>2.0366825000000002E-2</v>
      </c>
    </row>
    <row r="7232" spans="1:9" x14ac:dyDescent="0.2">
      <c r="A7232" s="5">
        <v>42702.625</v>
      </c>
      <c r="B7232" s="2">
        <v>1286.43</v>
      </c>
      <c r="C7232" s="10">
        <v>109.98</v>
      </c>
      <c r="D7232" s="8">
        <v>1.975E-4</v>
      </c>
      <c r="E7232" s="13">
        <f>D7232*'Assumptions Notes'!C$12</f>
        <v>7.1099999999999997E-2</v>
      </c>
      <c r="F7232" s="15">
        <f t="shared" si="224"/>
        <v>2.1721050000000002E-2</v>
      </c>
      <c r="G7232" s="10">
        <f>IF(C7232&gt;'Assumptions Notes'!C$11,'Assumptions Notes'!C$11,C7232)</f>
        <v>109.98</v>
      </c>
      <c r="H7232" s="15">
        <f t="shared" si="225"/>
        <v>2.1721050000000002E-2</v>
      </c>
      <c r="I7232" s="2">
        <f>IF(C7232&gt;'Assumptions Notes'!C$11,-C7232*('Assumptions Notes'!C$13/(2*1000)),G7232*D7232)</f>
        <v>2.1721050000000002E-2</v>
      </c>
    </row>
    <row r="7233" spans="1:9" x14ac:dyDescent="0.2">
      <c r="A7233" s="5">
        <v>42702.645833333336</v>
      </c>
      <c r="B7233" s="2">
        <v>1326.54</v>
      </c>
      <c r="C7233" s="10">
        <v>105.33</v>
      </c>
      <c r="D7233" s="8">
        <v>2.2124999999999998E-4</v>
      </c>
      <c r="E7233" s="13">
        <f>D7233*'Assumptions Notes'!C$12</f>
        <v>7.9649999999999999E-2</v>
      </c>
      <c r="F7233" s="15">
        <f t="shared" si="224"/>
        <v>2.3304262499999999E-2</v>
      </c>
      <c r="G7233" s="10">
        <f>IF(C7233&gt;'Assumptions Notes'!C$11,'Assumptions Notes'!C$11,C7233)</f>
        <v>105.33</v>
      </c>
      <c r="H7233" s="15">
        <f t="shared" si="225"/>
        <v>2.3304262499999999E-2</v>
      </c>
      <c r="I7233" s="2">
        <f>IF(C7233&gt;'Assumptions Notes'!C$11,-C7233*('Assumptions Notes'!C$13/(2*1000)),G7233*D7233)</f>
        <v>2.3304262499999999E-2</v>
      </c>
    </row>
    <row r="7234" spans="1:9" x14ac:dyDescent="0.2">
      <c r="A7234" s="5">
        <v>42702.666666666664</v>
      </c>
      <c r="B7234" s="2">
        <v>1348.64</v>
      </c>
      <c r="C7234" s="10">
        <v>102.36</v>
      </c>
      <c r="D7234" s="8">
        <v>2.4499999999999999E-4</v>
      </c>
      <c r="E7234" s="13">
        <f>D7234*'Assumptions Notes'!C$12</f>
        <v>8.8200000000000001E-2</v>
      </c>
      <c r="F7234" s="15">
        <f t="shared" si="224"/>
        <v>2.5078199999999998E-2</v>
      </c>
      <c r="G7234" s="10">
        <f>IF(C7234&gt;'Assumptions Notes'!C$11,'Assumptions Notes'!C$11,C7234)</f>
        <v>102.36</v>
      </c>
      <c r="H7234" s="15">
        <f t="shared" si="225"/>
        <v>2.5078199999999998E-2</v>
      </c>
      <c r="I7234" s="2">
        <f>IF(C7234&gt;'Assumptions Notes'!C$11,-C7234*('Assumptions Notes'!C$13/(2*1000)),G7234*D7234)</f>
        <v>2.5078199999999998E-2</v>
      </c>
    </row>
    <row r="7235" spans="1:9" x14ac:dyDescent="0.2">
      <c r="A7235" s="5">
        <v>42702.6875</v>
      </c>
      <c r="B7235" s="2">
        <v>1392.81</v>
      </c>
      <c r="C7235" s="10">
        <v>107.36</v>
      </c>
      <c r="D7235" s="8">
        <v>2.7E-4</v>
      </c>
      <c r="E7235" s="13">
        <f>D7235*'Assumptions Notes'!C$12</f>
        <v>9.7199999999999995E-2</v>
      </c>
      <c r="F7235" s="15">
        <f t="shared" si="224"/>
        <v>2.8987200000000001E-2</v>
      </c>
      <c r="G7235" s="10">
        <f>IF(C7235&gt;'Assumptions Notes'!C$11,'Assumptions Notes'!C$11,C7235)</f>
        <v>107.36</v>
      </c>
      <c r="H7235" s="15">
        <f t="shared" si="225"/>
        <v>2.8987200000000001E-2</v>
      </c>
      <c r="I7235" s="2">
        <f>IF(C7235&gt;'Assumptions Notes'!C$11,-C7235*('Assumptions Notes'!C$13/(2*1000)),G7235*D7235)</f>
        <v>2.8987200000000001E-2</v>
      </c>
    </row>
    <row r="7236" spans="1:9" x14ac:dyDescent="0.2">
      <c r="A7236" s="5">
        <v>42702.708333333336</v>
      </c>
      <c r="B7236" s="2">
        <v>1416.09</v>
      </c>
      <c r="C7236" s="10">
        <v>96.74</v>
      </c>
      <c r="D7236" s="8">
        <v>2.9500000000000001E-4</v>
      </c>
      <c r="E7236" s="13">
        <f>D7236*'Assumptions Notes'!C$12</f>
        <v>0.1062</v>
      </c>
      <c r="F7236" s="15">
        <f t="shared" ref="F7236:F7299" si="226">D7236*C7236</f>
        <v>2.8538299999999999E-2</v>
      </c>
      <c r="G7236" s="10">
        <f>IF(C7236&gt;'Assumptions Notes'!C$11,'Assumptions Notes'!C$11,C7236)</f>
        <v>96.74</v>
      </c>
      <c r="H7236" s="15">
        <f t="shared" ref="H7236:H7299" si="227">G7236*D7236</f>
        <v>2.8538299999999999E-2</v>
      </c>
      <c r="I7236" s="2">
        <f>IF(C7236&gt;'Assumptions Notes'!C$11,-C7236*('Assumptions Notes'!C$13/(2*1000)),G7236*D7236)</f>
        <v>2.8538299999999999E-2</v>
      </c>
    </row>
    <row r="7237" spans="1:9" x14ac:dyDescent="0.2">
      <c r="A7237" s="5">
        <v>42702.729166666664</v>
      </c>
      <c r="B7237" s="2">
        <v>1475.92</v>
      </c>
      <c r="C7237" s="10">
        <v>94.32</v>
      </c>
      <c r="D7237" s="8">
        <v>2.9750000000000002E-4</v>
      </c>
      <c r="E7237" s="13">
        <f>D7237*'Assumptions Notes'!C$12</f>
        <v>0.1071</v>
      </c>
      <c r="F7237" s="15">
        <f t="shared" si="226"/>
        <v>2.80602E-2</v>
      </c>
      <c r="G7237" s="10">
        <f>IF(C7237&gt;'Assumptions Notes'!C$11,'Assumptions Notes'!C$11,C7237)</f>
        <v>94.32</v>
      </c>
      <c r="H7237" s="15">
        <f t="shared" si="227"/>
        <v>2.80602E-2</v>
      </c>
      <c r="I7237" s="2">
        <f>IF(C7237&gt;'Assumptions Notes'!C$11,-C7237*('Assumptions Notes'!C$13/(2*1000)),G7237*D7237)</f>
        <v>2.80602E-2</v>
      </c>
    </row>
    <row r="7238" spans="1:9" x14ac:dyDescent="0.2">
      <c r="A7238" s="5">
        <v>42702.75</v>
      </c>
      <c r="B7238" s="2">
        <v>1515.11</v>
      </c>
      <c r="C7238" s="10">
        <v>95.48</v>
      </c>
      <c r="D7238" s="8">
        <v>2.9999999999999997E-4</v>
      </c>
      <c r="E7238" s="13">
        <f>D7238*'Assumptions Notes'!C$12</f>
        <v>0.10799999999999998</v>
      </c>
      <c r="F7238" s="15">
        <f t="shared" si="226"/>
        <v>2.8643999999999999E-2</v>
      </c>
      <c r="G7238" s="10">
        <f>IF(C7238&gt;'Assumptions Notes'!C$11,'Assumptions Notes'!C$11,C7238)</f>
        <v>95.48</v>
      </c>
      <c r="H7238" s="15">
        <f t="shared" si="227"/>
        <v>2.8643999999999999E-2</v>
      </c>
      <c r="I7238" s="2">
        <f>IF(C7238&gt;'Assumptions Notes'!C$11,-C7238*('Assumptions Notes'!C$13/(2*1000)),G7238*D7238)</f>
        <v>2.8643999999999999E-2</v>
      </c>
    </row>
    <row r="7239" spans="1:9" x14ac:dyDescent="0.2">
      <c r="A7239" s="5">
        <v>42702.770833333336</v>
      </c>
      <c r="B7239" s="2">
        <v>1558.83</v>
      </c>
      <c r="C7239" s="10">
        <v>83.1</v>
      </c>
      <c r="D7239" s="8">
        <v>2.9999999999999997E-4</v>
      </c>
      <c r="E7239" s="13">
        <f>D7239*'Assumptions Notes'!C$12</f>
        <v>0.10799999999999998</v>
      </c>
      <c r="F7239" s="15">
        <f t="shared" si="226"/>
        <v>2.4929999999999997E-2</v>
      </c>
      <c r="G7239" s="10">
        <f>IF(C7239&gt;'Assumptions Notes'!C$11,'Assumptions Notes'!C$11,C7239)</f>
        <v>83.1</v>
      </c>
      <c r="H7239" s="15">
        <f t="shared" si="227"/>
        <v>2.4929999999999997E-2</v>
      </c>
      <c r="I7239" s="2">
        <f>IF(C7239&gt;'Assumptions Notes'!C$11,-C7239*('Assumptions Notes'!C$13/(2*1000)),G7239*D7239)</f>
        <v>2.4929999999999997E-2</v>
      </c>
    </row>
    <row r="7240" spans="1:9" x14ac:dyDescent="0.2">
      <c r="A7240" s="5">
        <v>42702.791666666664</v>
      </c>
      <c r="B7240" s="2">
        <v>1540.22</v>
      </c>
      <c r="C7240" s="10">
        <v>92.68</v>
      </c>
      <c r="D7240" s="8">
        <v>2.9999999999999997E-4</v>
      </c>
      <c r="E7240" s="13">
        <f>D7240*'Assumptions Notes'!C$12</f>
        <v>0.10799999999999998</v>
      </c>
      <c r="F7240" s="15">
        <f t="shared" si="226"/>
        <v>2.7803999999999999E-2</v>
      </c>
      <c r="G7240" s="10">
        <f>IF(C7240&gt;'Assumptions Notes'!C$11,'Assumptions Notes'!C$11,C7240)</f>
        <v>92.68</v>
      </c>
      <c r="H7240" s="15">
        <f t="shared" si="227"/>
        <v>2.7803999999999999E-2</v>
      </c>
      <c r="I7240" s="2">
        <f>IF(C7240&gt;'Assumptions Notes'!C$11,-C7240*('Assumptions Notes'!C$13/(2*1000)),G7240*D7240)</f>
        <v>2.7803999999999999E-2</v>
      </c>
    </row>
    <row r="7241" spans="1:9" x14ac:dyDescent="0.2">
      <c r="A7241" s="5">
        <v>42702.8125</v>
      </c>
      <c r="B7241" s="2">
        <v>1528.67</v>
      </c>
      <c r="C7241" s="10">
        <v>94.65</v>
      </c>
      <c r="D7241" s="8">
        <v>2.9750000000000002E-4</v>
      </c>
      <c r="E7241" s="13">
        <f>D7241*'Assumptions Notes'!C$12</f>
        <v>0.1071</v>
      </c>
      <c r="F7241" s="15">
        <f t="shared" si="226"/>
        <v>2.8158375000000003E-2</v>
      </c>
      <c r="G7241" s="10">
        <f>IF(C7241&gt;'Assumptions Notes'!C$11,'Assumptions Notes'!C$11,C7241)</f>
        <v>94.65</v>
      </c>
      <c r="H7241" s="15">
        <f t="shared" si="227"/>
        <v>2.8158375000000003E-2</v>
      </c>
      <c r="I7241" s="2">
        <f>IF(C7241&gt;'Assumptions Notes'!C$11,-C7241*('Assumptions Notes'!C$13/(2*1000)),G7241*D7241)</f>
        <v>2.8158375000000003E-2</v>
      </c>
    </row>
    <row r="7242" spans="1:9" x14ac:dyDescent="0.2">
      <c r="A7242" s="5">
        <v>42702.833333333336</v>
      </c>
      <c r="B7242" s="2">
        <v>1516.33</v>
      </c>
      <c r="C7242" s="10">
        <v>79.989999999999995</v>
      </c>
      <c r="D7242" s="8">
        <v>2.9500000000000001E-4</v>
      </c>
      <c r="E7242" s="13">
        <f>D7242*'Assumptions Notes'!C$12</f>
        <v>0.1062</v>
      </c>
      <c r="F7242" s="15">
        <f t="shared" si="226"/>
        <v>2.3597050000000001E-2</v>
      </c>
      <c r="G7242" s="10">
        <f>IF(C7242&gt;'Assumptions Notes'!C$11,'Assumptions Notes'!C$11,C7242)</f>
        <v>79.989999999999995</v>
      </c>
      <c r="H7242" s="15">
        <f t="shared" si="227"/>
        <v>2.3597050000000001E-2</v>
      </c>
      <c r="I7242" s="2">
        <f>IF(C7242&gt;'Assumptions Notes'!C$11,-C7242*('Assumptions Notes'!C$13/(2*1000)),G7242*D7242)</f>
        <v>2.3597050000000001E-2</v>
      </c>
    </row>
    <row r="7243" spans="1:9" x14ac:dyDescent="0.2">
      <c r="A7243" s="5">
        <v>42702.854166666664</v>
      </c>
      <c r="B7243" s="2">
        <v>1502.54</v>
      </c>
      <c r="C7243" s="10">
        <v>90.7</v>
      </c>
      <c r="D7243" s="8">
        <v>2.9E-4</v>
      </c>
      <c r="E7243" s="13">
        <f>D7243*'Assumptions Notes'!C$12</f>
        <v>0.10440000000000001</v>
      </c>
      <c r="F7243" s="15">
        <f t="shared" si="226"/>
        <v>2.6303E-2</v>
      </c>
      <c r="G7243" s="10">
        <f>IF(C7243&gt;'Assumptions Notes'!C$11,'Assumptions Notes'!C$11,C7243)</f>
        <v>90.7</v>
      </c>
      <c r="H7243" s="15">
        <f t="shared" si="227"/>
        <v>2.6303E-2</v>
      </c>
      <c r="I7243" s="2">
        <f>IF(C7243&gt;'Assumptions Notes'!C$11,-C7243*('Assumptions Notes'!C$13/(2*1000)),G7243*D7243)</f>
        <v>2.6303E-2</v>
      </c>
    </row>
    <row r="7244" spans="1:9" x14ac:dyDescent="0.2">
      <c r="A7244" s="5">
        <v>42702.875</v>
      </c>
      <c r="B7244" s="2">
        <v>1475.87</v>
      </c>
      <c r="C7244" s="10">
        <v>80.22</v>
      </c>
      <c r="D7244" s="8">
        <v>2.8499999999999999E-4</v>
      </c>
      <c r="E7244" s="13">
        <f>D7244*'Assumptions Notes'!C$12</f>
        <v>0.1026</v>
      </c>
      <c r="F7244" s="15">
        <f t="shared" si="226"/>
        <v>2.28627E-2</v>
      </c>
      <c r="G7244" s="10">
        <f>IF(C7244&gt;'Assumptions Notes'!C$11,'Assumptions Notes'!C$11,C7244)</f>
        <v>80.22</v>
      </c>
      <c r="H7244" s="15">
        <f t="shared" si="227"/>
        <v>2.28627E-2</v>
      </c>
      <c r="I7244" s="2">
        <f>IF(C7244&gt;'Assumptions Notes'!C$11,-C7244*('Assumptions Notes'!C$13/(2*1000)),G7244*D7244)</f>
        <v>2.28627E-2</v>
      </c>
    </row>
    <row r="7245" spans="1:9" x14ac:dyDescent="0.2">
      <c r="A7245" s="5">
        <v>42702.895833333336</v>
      </c>
      <c r="B7245" s="2">
        <v>1428.13</v>
      </c>
      <c r="C7245" s="10">
        <v>68.91</v>
      </c>
      <c r="D7245" s="8">
        <v>2.7E-4</v>
      </c>
      <c r="E7245" s="13">
        <f>D7245*'Assumptions Notes'!C$12</f>
        <v>9.7199999999999995E-2</v>
      </c>
      <c r="F7245" s="15">
        <f t="shared" si="226"/>
        <v>1.8605699999999999E-2</v>
      </c>
      <c r="G7245" s="10">
        <f>IF(C7245&gt;'Assumptions Notes'!C$11,'Assumptions Notes'!C$11,C7245)</f>
        <v>68.91</v>
      </c>
      <c r="H7245" s="15">
        <f t="shared" si="227"/>
        <v>1.8605699999999999E-2</v>
      </c>
      <c r="I7245" s="2">
        <f>IF(C7245&gt;'Assumptions Notes'!C$11,-C7245*('Assumptions Notes'!C$13/(2*1000)),G7245*D7245)</f>
        <v>1.8605699999999999E-2</v>
      </c>
    </row>
    <row r="7246" spans="1:9" x14ac:dyDescent="0.2">
      <c r="A7246" s="5">
        <v>42702.916666666664</v>
      </c>
      <c r="B7246" s="2">
        <v>1383.06</v>
      </c>
      <c r="C7246" s="10">
        <v>60.51</v>
      </c>
      <c r="D7246" s="8">
        <v>2.5500000000000002E-4</v>
      </c>
      <c r="E7246" s="13">
        <f>D7246*'Assumptions Notes'!C$12</f>
        <v>9.1800000000000007E-2</v>
      </c>
      <c r="F7246" s="15">
        <f t="shared" si="226"/>
        <v>1.5430050000000001E-2</v>
      </c>
      <c r="G7246" s="10">
        <f>IF(C7246&gt;'Assumptions Notes'!C$11,'Assumptions Notes'!C$11,C7246)</f>
        <v>60.51</v>
      </c>
      <c r="H7246" s="15">
        <f t="shared" si="227"/>
        <v>1.5430050000000001E-2</v>
      </c>
      <c r="I7246" s="2">
        <f>IF(C7246&gt;'Assumptions Notes'!C$11,-C7246*('Assumptions Notes'!C$13/(2*1000)),G7246*D7246)</f>
        <v>1.5430050000000001E-2</v>
      </c>
    </row>
    <row r="7247" spans="1:9" x14ac:dyDescent="0.2">
      <c r="A7247" s="5">
        <v>42702.9375</v>
      </c>
      <c r="B7247" s="2">
        <v>1345.55</v>
      </c>
      <c r="C7247" s="10">
        <v>75.56</v>
      </c>
      <c r="D7247" s="8">
        <v>2.1250000000000002E-4</v>
      </c>
      <c r="E7247" s="13">
        <f>D7247*'Assumptions Notes'!C$12</f>
        <v>7.6500000000000012E-2</v>
      </c>
      <c r="F7247" s="15">
        <f t="shared" si="226"/>
        <v>1.6056500000000001E-2</v>
      </c>
      <c r="G7247" s="10">
        <f>IF(C7247&gt;'Assumptions Notes'!C$11,'Assumptions Notes'!C$11,C7247)</f>
        <v>75.56</v>
      </c>
      <c r="H7247" s="15">
        <f t="shared" si="227"/>
        <v>1.6056500000000001E-2</v>
      </c>
      <c r="I7247" s="2">
        <f>IF(C7247&gt;'Assumptions Notes'!C$11,-C7247*('Assumptions Notes'!C$13/(2*1000)),G7247*D7247)</f>
        <v>1.6056500000000001E-2</v>
      </c>
    </row>
    <row r="7248" spans="1:9" x14ac:dyDescent="0.2">
      <c r="A7248" s="5">
        <v>42702.958333333336</v>
      </c>
      <c r="B7248" s="2">
        <v>1316.13</v>
      </c>
      <c r="C7248" s="10">
        <v>84.83</v>
      </c>
      <c r="D7248" s="8">
        <v>1.7000000000000001E-4</v>
      </c>
      <c r="E7248" s="13">
        <f>D7248*'Assumptions Notes'!C$12</f>
        <v>6.1200000000000004E-2</v>
      </c>
      <c r="F7248" s="15">
        <f t="shared" si="226"/>
        <v>1.4421100000000001E-2</v>
      </c>
      <c r="G7248" s="10">
        <f>IF(C7248&gt;'Assumptions Notes'!C$11,'Assumptions Notes'!C$11,C7248)</f>
        <v>84.83</v>
      </c>
      <c r="H7248" s="15">
        <f t="shared" si="227"/>
        <v>1.4421100000000001E-2</v>
      </c>
      <c r="I7248" s="2">
        <f>IF(C7248&gt;'Assumptions Notes'!C$11,-C7248*('Assumptions Notes'!C$13/(2*1000)),G7248*D7248)</f>
        <v>1.4421100000000001E-2</v>
      </c>
    </row>
    <row r="7249" spans="1:9" x14ac:dyDescent="0.2">
      <c r="A7249" s="5">
        <v>42702.979166666664</v>
      </c>
      <c r="B7249" s="2">
        <v>1320.8</v>
      </c>
      <c r="C7249" s="10">
        <v>75.59</v>
      </c>
      <c r="D7249" s="8">
        <v>1.5000000000000001E-4</v>
      </c>
      <c r="E7249" s="13">
        <f>D7249*'Assumptions Notes'!C$12</f>
        <v>5.4000000000000006E-2</v>
      </c>
      <c r="F7249" s="15">
        <f t="shared" si="226"/>
        <v>1.1338500000000001E-2</v>
      </c>
      <c r="G7249" s="10">
        <f>IF(C7249&gt;'Assumptions Notes'!C$11,'Assumptions Notes'!C$11,C7249)</f>
        <v>75.59</v>
      </c>
      <c r="H7249" s="15">
        <f t="shared" si="227"/>
        <v>1.1338500000000001E-2</v>
      </c>
      <c r="I7249" s="2">
        <f>IF(C7249&gt;'Assumptions Notes'!C$11,-C7249*('Assumptions Notes'!C$13/(2*1000)),G7249*D7249)</f>
        <v>1.1338500000000001E-2</v>
      </c>
    </row>
    <row r="7250" spans="1:9" x14ac:dyDescent="0.2">
      <c r="A7250" s="5">
        <v>42703</v>
      </c>
      <c r="B7250" s="2">
        <v>1506.23</v>
      </c>
      <c r="C7250" s="10">
        <v>89.44</v>
      </c>
      <c r="D7250" s="8">
        <v>1.2999999999999999E-4</v>
      </c>
      <c r="E7250" s="13">
        <f>D7250*'Assumptions Notes'!C$12</f>
        <v>4.6799999999999994E-2</v>
      </c>
      <c r="F7250" s="15">
        <f t="shared" si="226"/>
        <v>1.1627199999999999E-2</v>
      </c>
      <c r="G7250" s="10">
        <f>IF(C7250&gt;'Assumptions Notes'!C$11,'Assumptions Notes'!C$11,C7250)</f>
        <v>89.44</v>
      </c>
      <c r="H7250" s="15">
        <f t="shared" si="227"/>
        <v>1.1627199999999999E-2</v>
      </c>
      <c r="I7250" s="2">
        <f>IF(C7250&gt;'Assumptions Notes'!C$11,-C7250*('Assumptions Notes'!C$13/(2*1000)),G7250*D7250)</f>
        <v>1.1627199999999999E-2</v>
      </c>
    </row>
    <row r="7251" spans="1:9" x14ac:dyDescent="0.2">
      <c r="A7251" s="5">
        <v>42703.020833333336</v>
      </c>
      <c r="B7251" s="2">
        <v>1413.89</v>
      </c>
      <c r="C7251" s="10">
        <v>79.989999999999995</v>
      </c>
      <c r="D7251" s="8">
        <v>1.175E-4</v>
      </c>
      <c r="E7251" s="13">
        <f>D7251*'Assumptions Notes'!C$12</f>
        <v>4.2299999999999997E-2</v>
      </c>
      <c r="F7251" s="15">
        <f t="shared" si="226"/>
        <v>9.3988249999999995E-3</v>
      </c>
      <c r="G7251" s="10">
        <f>IF(C7251&gt;'Assumptions Notes'!C$11,'Assumptions Notes'!C$11,C7251)</f>
        <v>79.989999999999995</v>
      </c>
      <c r="H7251" s="15">
        <f t="shared" si="227"/>
        <v>9.3988249999999995E-3</v>
      </c>
      <c r="I7251" s="2">
        <f>IF(C7251&gt;'Assumptions Notes'!C$11,-C7251*('Assumptions Notes'!C$13/(2*1000)),G7251*D7251)</f>
        <v>9.3988249999999995E-3</v>
      </c>
    </row>
    <row r="7252" spans="1:9" x14ac:dyDescent="0.2">
      <c r="A7252" s="5">
        <v>42703.041666666664</v>
      </c>
      <c r="B7252" s="2">
        <v>1363.53</v>
      </c>
      <c r="C7252" s="10">
        <v>79.89</v>
      </c>
      <c r="D7252" s="8">
        <v>1.05E-4</v>
      </c>
      <c r="E7252" s="13">
        <f>D7252*'Assumptions Notes'!C$12</f>
        <v>3.78E-2</v>
      </c>
      <c r="F7252" s="15">
        <f t="shared" si="226"/>
        <v>8.3884500000000004E-3</v>
      </c>
      <c r="G7252" s="10">
        <f>IF(C7252&gt;'Assumptions Notes'!C$11,'Assumptions Notes'!C$11,C7252)</f>
        <v>79.89</v>
      </c>
      <c r="H7252" s="15">
        <f t="shared" si="227"/>
        <v>8.3884500000000004E-3</v>
      </c>
      <c r="I7252" s="2">
        <f>IF(C7252&gt;'Assumptions Notes'!C$11,-C7252*('Assumptions Notes'!C$13/(2*1000)),G7252*D7252)</f>
        <v>8.3884500000000004E-3</v>
      </c>
    </row>
    <row r="7253" spans="1:9" x14ac:dyDescent="0.2">
      <c r="A7253" s="5">
        <v>42703.0625</v>
      </c>
      <c r="B7253" s="2">
        <v>1289.22</v>
      </c>
      <c r="C7253" s="10">
        <v>79.989999999999995</v>
      </c>
      <c r="D7253" s="8">
        <v>1.025E-4</v>
      </c>
      <c r="E7253" s="13">
        <f>D7253*'Assumptions Notes'!C$12</f>
        <v>3.6900000000000002E-2</v>
      </c>
      <c r="F7253" s="15">
        <f t="shared" si="226"/>
        <v>8.198974999999999E-3</v>
      </c>
      <c r="G7253" s="10">
        <f>IF(C7253&gt;'Assumptions Notes'!C$11,'Assumptions Notes'!C$11,C7253)</f>
        <v>79.989999999999995</v>
      </c>
      <c r="H7253" s="15">
        <f t="shared" si="227"/>
        <v>8.198974999999999E-3</v>
      </c>
      <c r="I7253" s="2">
        <f>IF(C7253&gt;'Assumptions Notes'!C$11,-C7253*('Assumptions Notes'!C$13/(2*1000)),G7253*D7253)</f>
        <v>8.198974999999999E-3</v>
      </c>
    </row>
    <row r="7254" spans="1:9" x14ac:dyDescent="0.2">
      <c r="A7254" s="5">
        <v>42703.083333333336</v>
      </c>
      <c r="B7254" s="2">
        <v>1218.28</v>
      </c>
      <c r="C7254" s="10">
        <v>79.989999999999995</v>
      </c>
      <c r="D7254" s="8">
        <v>1E-4</v>
      </c>
      <c r="E7254" s="13">
        <f>D7254*'Assumptions Notes'!C$12</f>
        <v>3.6000000000000004E-2</v>
      </c>
      <c r="F7254" s="15">
        <f t="shared" si="226"/>
        <v>7.9989999999999992E-3</v>
      </c>
      <c r="G7254" s="10">
        <f>IF(C7254&gt;'Assumptions Notes'!C$11,'Assumptions Notes'!C$11,C7254)</f>
        <v>79.989999999999995</v>
      </c>
      <c r="H7254" s="15">
        <f t="shared" si="227"/>
        <v>7.9989999999999992E-3</v>
      </c>
      <c r="I7254" s="2">
        <f>IF(C7254&gt;'Assumptions Notes'!C$11,-C7254*('Assumptions Notes'!C$13/(2*1000)),G7254*D7254)</f>
        <v>7.9989999999999992E-3</v>
      </c>
    </row>
    <row r="7255" spans="1:9" x14ac:dyDescent="0.2">
      <c r="A7255" s="5">
        <v>42703.104166666664</v>
      </c>
      <c r="B7255" s="2">
        <v>1183.2</v>
      </c>
      <c r="C7255" s="10">
        <v>79.989999999999995</v>
      </c>
      <c r="D7255" s="8">
        <v>9.8750000000000002E-5</v>
      </c>
      <c r="E7255" s="13">
        <f>D7255*'Assumptions Notes'!C$12</f>
        <v>3.5549999999999998E-2</v>
      </c>
      <c r="F7255" s="15">
        <f t="shared" si="226"/>
        <v>7.8990125000000001E-3</v>
      </c>
      <c r="G7255" s="10">
        <f>IF(C7255&gt;'Assumptions Notes'!C$11,'Assumptions Notes'!C$11,C7255)</f>
        <v>79.989999999999995</v>
      </c>
      <c r="H7255" s="15">
        <f t="shared" si="227"/>
        <v>7.8990125000000001E-3</v>
      </c>
      <c r="I7255" s="2">
        <f>IF(C7255&gt;'Assumptions Notes'!C$11,-C7255*('Assumptions Notes'!C$13/(2*1000)),G7255*D7255)</f>
        <v>7.8990125000000001E-3</v>
      </c>
    </row>
    <row r="7256" spans="1:9" x14ac:dyDescent="0.2">
      <c r="A7256" s="5">
        <v>42703.125</v>
      </c>
      <c r="B7256" s="2">
        <v>1204.56</v>
      </c>
      <c r="C7256" s="10">
        <v>79.010000000000005</v>
      </c>
      <c r="D7256" s="8">
        <v>9.7499999999999998E-5</v>
      </c>
      <c r="E7256" s="13">
        <f>D7256*'Assumptions Notes'!C$12</f>
        <v>3.5099999999999999E-2</v>
      </c>
      <c r="F7256" s="15">
        <f t="shared" si="226"/>
        <v>7.7034750000000004E-3</v>
      </c>
      <c r="G7256" s="10">
        <f>IF(C7256&gt;'Assumptions Notes'!C$11,'Assumptions Notes'!C$11,C7256)</f>
        <v>79.010000000000005</v>
      </c>
      <c r="H7256" s="15">
        <f t="shared" si="227"/>
        <v>7.7034750000000004E-3</v>
      </c>
      <c r="I7256" s="2">
        <f>IF(C7256&gt;'Assumptions Notes'!C$11,-C7256*('Assumptions Notes'!C$13/(2*1000)),G7256*D7256)</f>
        <v>7.7034750000000004E-3</v>
      </c>
    </row>
    <row r="7257" spans="1:9" x14ac:dyDescent="0.2">
      <c r="A7257" s="5">
        <v>42703.145833333336</v>
      </c>
      <c r="B7257" s="2">
        <v>1167.78</v>
      </c>
      <c r="C7257" s="10">
        <v>78.66</v>
      </c>
      <c r="D7257" s="8">
        <v>9.6250000000000009E-5</v>
      </c>
      <c r="E7257" s="13">
        <f>D7257*'Assumptions Notes'!C$12</f>
        <v>3.465E-2</v>
      </c>
      <c r="F7257" s="15">
        <f t="shared" si="226"/>
        <v>7.5710250000000003E-3</v>
      </c>
      <c r="G7257" s="10">
        <f>IF(C7257&gt;'Assumptions Notes'!C$11,'Assumptions Notes'!C$11,C7257)</f>
        <v>78.66</v>
      </c>
      <c r="H7257" s="15">
        <f t="shared" si="227"/>
        <v>7.5710250000000003E-3</v>
      </c>
      <c r="I7257" s="2">
        <f>IF(C7257&gt;'Assumptions Notes'!C$11,-C7257*('Assumptions Notes'!C$13/(2*1000)),G7257*D7257)</f>
        <v>7.5710250000000003E-3</v>
      </c>
    </row>
    <row r="7258" spans="1:9" x14ac:dyDescent="0.2">
      <c r="A7258" s="5">
        <v>42703.166666666664</v>
      </c>
      <c r="B7258" s="2">
        <v>1155.5</v>
      </c>
      <c r="C7258" s="10">
        <v>79.989999999999995</v>
      </c>
      <c r="D7258" s="8">
        <v>9.5000000000000005E-5</v>
      </c>
      <c r="E7258" s="13">
        <f>D7258*'Assumptions Notes'!C$12</f>
        <v>3.4200000000000001E-2</v>
      </c>
      <c r="F7258" s="15">
        <f t="shared" si="226"/>
        <v>7.5990499999999996E-3</v>
      </c>
      <c r="G7258" s="10">
        <f>IF(C7258&gt;'Assumptions Notes'!C$11,'Assumptions Notes'!C$11,C7258)</f>
        <v>79.989999999999995</v>
      </c>
      <c r="H7258" s="15">
        <f t="shared" si="227"/>
        <v>7.5990499999999996E-3</v>
      </c>
      <c r="I7258" s="2">
        <f>IF(C7258&gt;'Assumptions Notes'!C$11,-C7258*('Assumptions Notes'!C$13/(2*1000)),G7258*D7258)</f>
        <v>7.5990499999999996E-3</v>
      </c>
    </row>
    <row r="7259" spans="1:9" x14ac:dyDescent="0.2">
      <c r="A7259" s="5">
        <v>42703.1875</v>
      </c>
      <c r="B7259" s="2">
        <v>1180.81</v>
      </c>
      <c r="C7259" s="10">
        <v>81.67</v>
      </c>
      <c r="D7259" s="8">
        <v>9.6250000000000009E-5</v>
      </c>
      <c r="E7259" s="13">
        <f>D7259*'Assumptions Notes'!C$12</f>
        <v>3.465E-2</v>
      </c>
      <c r="F7259" s="15">
        <f t="shared" si="226"/>
        <v>7.8607375000000011E-3</v>
      </c>
      <c r="G7259" s="10">
        <f>IF(C7259&gt;'Assumptions Notes'!C$11,'Assumptions Notes'!C$11,C7259)</f>
        <v>81.67</v>
      </c>
      <c r="H7259" s="15">
        <f t="shared" si="227"/>
        <v>7.8607375000000011E-3</v>
      </c>
      <c r="I7259" s="2">
        <f>IF(C7259&gt;'Assumptions Notes'!C$11,-C7259*('Assumptions Notes'!C$13/(2*1000)),G7259*D7259)</f>
        <v>7.8607375000000011E-3</v>
      </c>
    </row>
    <row r="7260" spans="1:9" x14ac:dyDescent="0.2">
      <c r="A7260" s="5">
        <v>42703.208333333336</v>
      </c>
      <c r="B7260" s="2">
        <v>1188.07</v>
      </c>
      <c r="C7260" s="10">
        <v>81.38</v>
      </c>
      <c r="D7260" s="8">
        <v>9.7499999999999998E-5</v>
      </c>
      <c r="E7260" s="13">
        <f>D7260*'Assumptions Notes'!C$12</f>
        <v>3.5099999999999999E-2</v>
      </c>
      <c r="F7260" s="15">
        <f t="shared" si="226"/>
        <v>7.9345499999999985E-3</v>
      </c>
      <c r="G7260" s="10">
        <f>IF(C7260&gt;'Assumptions Notes'!C$11,'Assumptions Notes'!C$11,C7260)</f>
        <v>81.38</v>
      </c>
      <c r="H7260" s="15">
        <f t="shared" si="227"/>
        <v>7.9345499999999985E-3</v>
      </c>
      <c r="I7260" s="2">
        <f>IF(C7260&gt;'Assumptions Notes'!C$11,-C7260*('Assumptions Notes'!C$13/(2*1000)),G7260*D7260)</f>
        <v>7.9345499999999985E-3</v>
      </c>
    </row>
    <row r="7261" spans="1:9" x14ac:dyDescent="0.2">
      <c r="A7261" s="5">
        <v>42703.229166666664</v>
      </c>
      <c r="B7261" s="2">
        <v>1227.97</v>
      </c>
      <c r="C7261" s="10">
        <v>99.38</v>
      </c>
      <c r="D7261" s="8">
        <v>1.15E-4</v>
      </c>
      <c r="E7261" s="13">
        <f>D7261*'Assumptions Notes'!C$12</f>
        <v>4.1399999999999999E-2</v>
      </c>
      <c r="F7261" s="15">
        <f t="shared" si="226"/>
        <v>1.14287E-2</v>
      </c>
      <c r="G7261" s="10">
        <f>IF(C7261&gt;'Assumptions Notes'!C$11,'Assumptions Notes'!C$11,C7261)</f>
        <v>99.38</v>
      </c>
      <c r="H7261" s="15">
        <f t="shared" si="227"/>
        <v>1.14287E-2</v>
      </c>
      <c r="I7261" s="2">
        <f>IF(C7261&gt;'Assumptions Notes'!C$11,-C7261*('Assumptions Notes'!C$13/(2*1000)),G7261*D7261)</f>
        <v>1.14287E-2</v>
      </c>
    </row>
    <row r="7262" spans="1:9" x14ac:dyDescent="0.2">
      <c r="A7262" s="5">
        <v>42703.25</v>
      </c>
      <c r="B7262" s="2">
        <v>1290.5999999999999</v>
      </c>
      <c r="C7262" s="10">
        <v>117.04</v>
      </c>
      <c r="D7262" s="8">
        <v>1.325E-4</v>
      </c>
      <c r="E7262" s="13">
        <f>D7262*'Assumptions Notes'!C$12</f>
        <v>4.7699999999999999E-2</v>
      </c>
      <c r="F7262" s="15">
        <f t="shared" si="226"/>
        <v>1.55078E-2</v>
      </c>
      <c r="G7262" s="10">
        <f>IF(C7262&gt;'Assumptions Notes'!C$11,'Assumptions Notes'!C$11,C7262)</f>
        <v>117.04</v>
      </c>
      <c r="H7262" s="15">
        <f t="shared" si="227"/>
        <v>1.55078E-2</v>
      </c>
      <c r="I7262" s="2">
        <f>IF(C7262&gt;'Assumptions Notes'!C$11,-C7262*('Assumptions Notes'!C$13/(2*1000)),G7262*D7262)</f>
        <v>1.55078E-2</v>
      </c>
    </row>
    <row r="7263" spans="1:9" x14ac:dyDescent="0.2">
      <c r="A7263" s="5">
        <v>42703.270833333336</v>
      </c>
      <c r="B7263" s="2">
        <v>1330.77</v>
      </c>
      <c r="C7263" s="10">
        <v>123.92</v>
      </c>
      <c r="D7263" s="8">
        <v>1.6249999999999999E-4</v>
      </c>
      <c r="E7263" s="13">
        <f>D7263*'Assumptions Notes'!C$12</f>
        <v>5.8499999999999996E-2</v>
      </c>
      <c r="F7263" s="15">
        <f t="shared" si="226"/>
        <v>2.0136999999999999E-2</v>
      </c>
      <c r="G7263" s="10">
        <f>IF(C7263&gt;'Assumptions Notes'!C$11,'Assumptions Notes'!C$11,C7263)</f>
        <v>120</v>
      </c>
      <c r="H7263" s="15">
        <f t="shared" si="227"/>
        <v>1.95E-2</v>
      </c>
      <c r="I7263" s="2">
        <f>IF(C7263&gt;'Assumptions Notes'!C$11,-C7263*('Assumptions Notes'!C$13/(2*1000)),G7263*D7263)</f>
        <v>-6.1960000000000001E-2</v>
      </c>
    </row>
    <row r="7264" spans="1:9" x14ac:dyDescent="0.2">
      <c r="A7264" s="5">
        <v>42703.291666666664</v>
      </c>
      <c r="B7264" s="2">
        <v>1413.01</v>
      </c>
      <c r="C7264" s="10">
        <v>105.07</v>
      </c>
      <c r="D7264" s="8">
        <v>1.9249999999999999E-4</v>
      </c>
      <c r="E7264" s="13">
        <f>D7264*'Assumptions Notes'!C$12</f>
        <v>6.93E-2</v>
      </c>
      <c r="F7264" s="15">
        <f t="shared" si="226"/>
        <v>2.0225974999999997E-2</v>
      </c>
      <c r="G7264" s="10">
        <f>IF(C7264&gt;'Assumptions Notes'!C$11,'Assumptions Notes'!C$11,C7264)</f>
        <v>105.07</v>
      </c>
      <c r="H7264" s="15">
        <f t="shared" si="227"/>
        <v>2.0225974999999997E-2</v>
      </c>
      <c r="I7264" s="2">
        <f>IF(C7264&gt;'Assumptions Notes'!C$11,-C7264*('Assumptions Notes'!C$13/(2*1000)),G7264*D7264)</f>
        <v>2.0225974999999997E-2</v>
      </c>
    </row>
    <row r="7265" spans="1:9" x14ac:dyDescent="0.2">
      <c r="A7265" s="5">
        <v>42703.3125</v>
      </c>
      <c r="B7265" s="2">
        <v>1427.85</v>
      </c>
      <c r="C7265" s="10">
        <v>81.2</v>
      </c>
      <c r="D7265" s="8">
        <v>2.0875000000000001E-4</v>
      </c>
      <c r="E7265" s="13">
        <f>D7265*'Assumptions Notes'!C$12</f>
        <v>7.5150000000000008E-2</v>
      </c>
      <c r="F7265" s="15">
        <f t="shared" si="226"/>
        <v>1.69505E-2</v>
      </c>
      <c r="G7265" s="10">
        <f>IF(C7265&gt;'Assumptions Notes'!C$11,'Assumptions Notes'!C$11,C7265)</f>
        <v>81.2</v>
      </c>
      <c r="H7265" s="15">
        <f t="shared" si="227"/>
        <v>1.69505E-2</v>
      </c>
      <c r="I7265" s="2">
        <f>IF(C7265&gt;'Assumptions Notes'!C$11,-C7265*('Assumptions Notes'!C$13/(2*1000)),G7265*D7265)</f>
        <v>1.69505E-2</v>
      </c>
    </row>
    <row r="7266" spans="1:9" x14ac:dyDescent="0.2">
      <c r="A7266" s="5">
        <v>42703.333333333336</v>
      </c>
      <c r="B7266" s="2">
        <v>1381.24</v>
      </c>
      <c r="C7266" s="10">
        <v>101.18</v>
      </c>
      <c r="D7266" s="8">
        <v>2.2499999999999999E-4</v>
      </c>
      <c r="E7266" s="13">
        <f>D7266*'Assumptions Notes'!C$12</f>
        <v>8.1000000000000003E-2</v>
      </c>
      <c r="F7266" s="15">
        <f t="shared" si="226"/>
        <v>2.2765500000000001E-2</v>
      </c>
      <c r="G7266" s="10">
        <f>IF(C7266&gt;'Assumptions Notes'!C$11,'Assumptions Notes'!C$11,C7266)</f>
        <v>101.18</v>
      </c>
      <c r="H7266" s="15">
        <f t="shared" si="227"/>
        <v>2.2765500000000001E-2</v>
      </c>
      <c r="I7266" s="2">
        <f>IF(C7266&gt;'Assumptions Notes'!C$11,-C7266*('Assumptions Notes'!C$13/(2*1000)),G7266*D7266)</f>
        <v>2.2765500000000001E-2</v>
      </c>
    </row>
    <row r="7267" spans="1:9" x14ac:dyDescent="0.2">
      <c r="A7267" s="5">
        <v>42703.354166666664</v>
      </c>
      <c r="B7267" s="2">
        <v>1336.82</v>
      </c>
      <c r="C7267" s="10">
        <v>118.57</v>
      </c>
      <c r="D7267" s="8">
        <v>2.2625E-4</v>
      </c>
      <c r="E7267" s="13">
        <f>D7267*'Assumptions Notes'!C$12</f>
        <v>8.1449999999999995E-2</v>
      </c>
      <c r="F7267" s="15">
        <f t="shared" si="226"/>
        <v>2.6826462499999999E-2</v>
      </c>
      <c r="G7267" s="10">
        <f>IF(C7267&gt;'Assumptions Notes'!C$11,'Assumptions Notes'!C$11,C7267)</f>
        <v>118.57</v>
      </c>
      <c r="H7267" s="15">
        <f t="shared" si="227"/>
        <v>2.6826462499999999E-2</v>
      </c>
      <c r="I7267" s="2">
        <f>IF(C7267&gt;'Assumptions Notes'!C$11,-C7267*('Assumptions Notes'!C$13/(2*1000)),G7267*D7267)</f>
        <v>2.6826462499999999E-2</v>
      </c>
    </row>
    <row r="7268" spans="1:9" x14ac:dyDescent="0.2">
      <c r="A7268" s="5">
        <v>42703.375</v>
      </c>
      <c r="B7268" s="2">
        <v>1303.33</v>
      </c>
      <c r="C7268" s="10">
        <v>99.34</v>
      </c>
      <c r="D7268" s="8">
        <v>2.275E-4</v>
      </c>
      <c r="E7268" s="13">
        <f>D7268*'Assumptions Notes'!C$12</f>
        <v>8.1900000000000001E-2</v>
      </c>
      <c r="F7268" s="15">
        <f t="shared" si="226"/>
        <v>2.2599850000000001E-2</v>
      </c>
      <c r="G7268" s="10">
        <f>IF(C7268&gt;'Assumptions Notes'!C$11,'Assumptions Notes'!C$11,C7268)</f>
        <v>99.34</v>
      </c>
      <c r="H7268" s="15">
        <f t="shared" si="227"/>
        <v>2.2599850000000001E-2</v>
      </c>
      <c r="I7268" s="2">
        <f>IF(C7268&gt;'Assumptions Notes'!C$11,-C7268*('Assumptions Notes'!C$13/(2*1000)),G7268*D7268)</f>
        <v>2.2599850000000001E-2</v>
      </c>
    </row>
    <row r="7269" spans="1:9" x14ac:dyDescent="0.2">
      <c r="A7269" s="5">
        <v>42703.395833333336</v>
      </c>
      <c r="B7269" s="2">
        <v>1260.67</v>
      </c>
      <c r="C7269" s="10">
        <v>97.58</v>
      </c>
      <c r="D7269" s="8">
        <v>2.1875E-4</v>
      </c>
      <c r="E7269" s="13">
        <f>D7269*'Assumptions Notes'!C$12</f>
        <v>7.8750000000000001E-2</v>
      </c>
      <c r="F7269" s="15">
        <f t="shared" si="226"/>
        <v>2.1345625E-2</v>
      </c>
      <c r="G7269" s="10">
        <f>IF(C7269&gt;'Assumptions Notes'!C$11,'Assumptions Notes'!C$11,C7269)</f>
        <v>97.58</v>
      </c>
      <c r="H7269" s="15">
        <f t="shared" si="227"/>
        <v>2.1345625E-2</v>
      </c>
      <c r="I7269" s="2">
        <f>IF(C7269&gt;'Assumptions Notes'!C$11,-C7269*('Assumptions Notes'!C$13/(2*1000)),G7269*D7269)</f>
        <v>2.1345625E-2</v>
      </c>
    </row>
    <row r="7270" spans="1:9" x14ac:dyDescent="0.2">
      <c r="A7270" s="5">
        <v>42703.416666666664</v>
      </c>
      <c r="B7270" s="2">
        <v>1249.83</v>
      </c>
      <c r="C7270" s="10">
        <v>84.72</v>
      </c>
      <c r="D7270" s="8">
        <v>2.1000000000000001E-4</v>
      </c>
      <c r="E7270" s="13">
        <f>D7270*'Assumptions Notes'!C$12</f>
        <v>7.5600000000000001E-2</v>
      </c>
      <c r="F7270" s="15">
        <f t="shared" si="226"/>
        <v>1.77912E-2</v>
      </c>
      <c r="G7270" s="10">
        <f>IF(C7270&gt;'Assumptions Notes'!C$11,'Assumptions Notes'!C$11,C7270)</f>
        <v>84.72</v>
      </c>
      <c r="H7270" s="15">
        <f t="shared" si="227"/>
        <v>1.77912E-2</v>
      </c>
      <c r="I7270" s="2">
        <f>IF(C7270&gt;'Assumptions Notes'!C$11,-C7270*('Assumptions Notes'!C$13/(2*1000)),G7270*D7270)</f>
        <v>1.77912E-2</v>
      </c>
    </row>
    <row r="7271" spans="1:9" x14ac:dyDescent="0.2">
      <c r="A7271" s="5">
        <v>42703.4375</v>
      </c>
      <c r="B7271" s="2">
        <v>1233.74</v>
      </c>
      <c r="C7271" s="10">
        <v>99.16</v>
      </c>
      <c r="D7271" s="8">
        <v>2.075E-4</v>
      </c>
      <c r="E7271" s="13">
        <f>D7271*'Assumptions Notes'!C$12</f>
        <v>7.4700000000000003E-2</v>
      </c>
      <c r="F7271" s="15">
        <f t="shared" si="226"/>
        <v>2.0575699999999999E-2</v>
      </c>
      <c r="G7271" s="10">
        <f>IF(C7271&gt;'Assumptions Notes'!C$11,'Assumptions Notes'!C$11,C7271)</f>
        <v>99.16</v>
      </c>
      <c r="H7271" s="15">
        <f t="shared" si="227"/>
        <v>2.0575699999999999E-2</v>
      </c>
      <c r="I7271" s="2">
        <f>IF(C7271&gt;'Assumptions Notes'!C$11,-C7271*('Assumptions Notes'!C$13/(2*1000)),G7271*D7271)</f>
        <v>2.0575699999999999E-2</v>
      </c>
    </row>
    <row r="7272" spans="1:9" x14ac:dyDescent="0.2">
      <c r="A7272" s="5">
        <v>42703.458333333336</v>
      </c>
      <c r="B7272" s="2">
        <v>1200.3499999999999</v>
      </c>
      <c r="C7272" s="10">
        <v>123.38</v>
      </c>
      <c r="D7272" s="8">
        <v>2.05E-4</v>
      </c>
      <c r="E7272" s="13">
        <f>D7272*'Assumptions Notes'!C$12</f>
        <v>7.3800000000000004E-2</v>
      </c>
      <c r="F7272" s="15">
        <f t="shared" si="226"/>
        <v>2.52929E-2</v>
      </c>
      <c r="G7272" s="10">
        <f>IF(C7272&gt;'Assumptions Notes'!C$11,'Assumptions Notes'!C$11,C7272)</f>
        <v>120</v>
      </c>
      <c r="H7272" s="15">
        <f t="shared" si="227"/>
        <v>2.46E-2</v>
      </c>
      <c r="I7272" s="2">
        <f>IF(C7272&gt;'Assumptions Notes'!C$11,-C7272*('Assumptions Notes'!C$13/(2*1000)),G7272*D7272)</f>
        <v>-6.1690000000000002E-2</v>
      </c>
    </row>
    <row r="7273" spans="1:9" x14ac:dyDescent="0.2">
      <c r="A7273" s="5">
        <v>42703.479166666664</v>
      </c>
      <c r="B7273" s="2">
        <v>1194.33</v>
      </c>
      <c r="C7273" s="10">
        <v>98.89</v>
      </c>
      <c r="D7273" s="8">
        <v>2.1499999999999999E-4</v>
      </c>
      <c r="E7273" s="13">
        <f>D7273*'Assumptions Notes'!C$12</f>
        <v>7.7399999999999997E-2</v>
      </c>
      <c r="F7273" s="15">
        <f t="shared" si="226"/>
        <v>2.1261349999999998E-2</v>
      </c>
      <c r="G7273" s="10">
        <f>IF(C7273&gt;'Assumptions Notes'!C$11,'Assumptions Notes'!C$11,C7273)</f>
        <v>98.89</v>
      </c>
      <c r="H7273" s="15">
        <f t="shared" si="227"/>
        <v>2.1261349999999998E-2</v>
      </c>
      <c r="I7273" s="2">
        <f>IF(C7273&gt;'Assumptions Notes'!C$11,-C7273*('Assumptions Notes'!C$13/(2*1000)),G7273*D7273)</f>
        <v>2.1261349999999998E-2</v>
      </c>
    </row>
    <row r="7274" spans="1:9" x14ac:dyDescent="0.2">
      <c r="A7274" s="5">
        <v>42703.5</v>
      </c>
      <c r="B7274" s="2">
        <v>1207.3900000000001</v>
      </c>
      <c r="C7274" s="10">
        <v>88.4</v>
      </c>
      <c r="D7274" s="8">
        <v>2.2499999999999999E-4</v>
      </c>
      <c r="E7274" s="13">
        <f>D7274*'Assumptions Notes'!C$12</f>
        <v>8.1000000000000003E-2</v>
      </c>
      <c r="F7274" s="15">
        <f t="shared" si="226"/>
        <v>1.9890000000000001E-2</v>
      </c>
      <c r="G7274" s="10">
        <f>IF(C7274&gt;'Assumptions Notes'!C$11,'Assumptions Notes'!C$11,C7274)</f>
        <v>88.4</v>
      </c>
      <c r="H7274" s="15">
        <f t="shared" si="227"/>
        <v>1.9890000000000001E-2</v>
      </c>
      <c r="I7274" s="2">
        <f>IF(C7274&gt;'Assumptions Notes'!C$11,-C7274*('Assumptions Notes'!C$13/(2*1000)),G7274*D7274)</f>
        <v>1.9890000000000001E-2</v>
      </c>
    </row>
    <row r="7275" spans="1:9" x14ac:dyDescent="0.2">
      <c r="A7275" s="5">
        <v>42703.520833333336</v>
      </c>
      <c r="B7275" s="2">
        <v>1227.58</v>
      </c>
      <c r="C7275" s="10">
        <v>128.63</v>
      </c>
      <c r="D7275" s="8">
        <v>2.1250000000000002E-4</v>
      </c>
      <c r="E7275" s="13">
        <f>D7275*'Assumptions Notes'!C$12</f>
        <v>7.6500000000000012E-2</v>
      </c>
      <c r="F7275" s="15">
        <f t="shared" si="226"/>
        <v>2.7333875000000001E-2</v>
      </c>
      <c r="G7275" s="10">
        <f>IF(C7275&gt;'Assumptions Notes'!C$11,'Assumptions Notes'!C$11,C7275)</f>
        <v>120</v>
      </c>
      <c r="H7275" s="15">
        <f t="shared" si="227"/>
        <v>2.5500000000000002E-2</v>
      </c>
      <c r="I7275" s="2">
        <f>IF(C7275&gt;'Assumptions Notes'!C$11,-C7275*('Assumptions Notes'!C$13/(2*1000)),G7275*D7275)</f>
        <v>-6.4314999999999997E-2</v>
      </c>
    </row>
    <row r="7276" spans="1:9" x14ac:dyDescent="0.2">
      <c r="A7276" s="5">
        <v>42703.541666666664</v>
      </c>
      <c r="B7276" s="2">
        <v>1219.0999999999999</v>
      </c>
      <c r="C7276" s="10">
        <v>153.54</v>
      </c>
      <c r="D7276" s="8">
        <v>2.0000000000000001E-4</v>
      </c>
      <c r="E7276" s="13">
        <f>D7276*'Assumptions Notes'!C$12</f>
        <v>7.2000000000000008E-2</v>
      </c>
      <c r="F7276" s="15">
        <f t="shared" si="226"/>
        <v>3.0707999999999999E-2</v>
      </c>
      <c r="G7276" s="10">
        <f>IF(C7276&gt;'Assumptions Notes'!C$11,'Assumptions Notes'!C$11,C7276)</f>
        <v>120</v>
      </c>
      <c r="H7276" s="15">
        <f t="shared" si="227"/>
        <v>2.4E-2</v>
      </c>
      <c r="I7276" s="2">
        <f>IF(C7276&gt;'Assumptions Notes'!C$11,-C7276*('Assumptions Notes'!C$13/(2*1000)),G7276*D7276)</f>
        <v>-7.6769999999999991E-2</v>
      </c>
    </row>
    <row r="7277" spans="1:9" x14ac:dyDescent="0.2">
      <c r="A7277" s="5">
        <v>42703.5625</v>
      </c>
      <c r="B7277" s="2">
        <v>1242.21</v>
      </c>
      <c r="C7277" s="10">
        <v>189.53</v>
      </c>
      <c r="D7277" s="8">
        <v>1.975E-4</v>
      </c>
      <c r="E7277" s="13">
        <f>D7277*'Assumptions Notes'!C$12</f>
        <v>7.1099999999999997E-2</v>
      </c>
      <c r="F7277" s="15">
        <f t="shared" si="226"/>
        <v>3.7432174999999998E-2</v>
      </c>
      <c r="G7277" s="10">
        <f>IF(C7277&gt;'Assumptions Notes'!C$11,'Assumptions Notes'!C$11,C7277)</f>
        <v>120</v>
      </c>
      <c r="H7277" s="15">
        <f t="shared" si="227"/>
        <v>2.3699999999999999E-2</v>
      </c>
      <c r="I7277" s="2">
        <f>IF(C7277&gt;'Assumptions Notes'!C$11,-C7277*('Assumptions Notes'!C$13/(2*1000)),G7277*D7277)</f>
        <v>-9.4765000000000002E-2</v>
      </c>
    </row>
    <row r="7278" spans="1:9" x14ac:dyDescent="0.2">
      <c r="A7278" s="5">
        <v>42703.583333333336</v>
      </c>
      <c r="B7278" s="2">
        <v>1233.19</v>
      </c>
      <c r="C7278" s="10">
        <v>142.63</v>
      </c>
      <c r="D7278" s="8">
        <v>1.95E-4</v>
      </c>
      <c r="E7278" s="13">
        <f>D7278*'Assumptions Notes'!C$12</f>
        <v>7.0199999999999999E-2</v>
      </c>
      <c r="F7278" s="15">
        <f t="shared" si="226"/>
        <v>2.781285E-2</v>
      </c>
      <c r="G7278" s="10">
        <f>IF(C7278&gt;'Assumptions Notes'!C$11,'Assumptions Notes'!C$11,C7278)</f>
        <v>120</v>
      </c>
      <c r="H7278" s="15">
        <f t="shared" si="227"/>
        <v>2.3400000000000001E-2</v>
      </c>
      <c r="I7278" s="2">
        <f>IF(C7278&gt;'Assumptions Notes'!C$11,-C7278*('Assumptions Notes'!C$13/(2*1000)),G7278*D7278)</f>
        <v>-7.1315000000000003E-2</v>
      </c>
    </row>
    <row r="7279" spans="1:9" x14ac:dyDescent="0.2">
      <c r="A7279" s="5">
        <v>42703.604166666664</v>
      </c>
      <c r="B7279" s="2">
        <v>1207.6400000000001</v>
      </c>
      <c r="C7279" s="10">
        <v>100.79</v>
      </c>
      <c r="D7279" s="8">
        <v>1.9625E-4</v>
      </c>
      <c r="E7279" s="13">
        <f>D7279*'Assumptions Notes'!C$12</f>
        <v>7.0650000000000004E-2</v>
      </c>
      <c r="F7279" s="15">
        <f t="shared" si="226"/>
        <v>1.97800375E-2</v>
      </c>
      <c r="G7279" s="10">
        <f>IF(C7279&gt;'Assumptions Notes'!C$11,'Assumptions Notes'!C$11,C7279)</f>
        <v>100.79</v>
      </c>
      <c r="H7279" s="15">
        <f t="shared" si="227"/>
        <v>1.97800375E-2</v>
      </c>
      <c r="I7279" s="2">
        <f>IF(C7279&gt;'Assumptions Notes'!C$11,-C7279*('Assumptions Notes'!C$13/(2*1000)),G7279*D7279)</f>
        <v>1.97800375E-2</v>
      </c>
    </row>
    <row r="7280" spans="1:9" x14ac:dyDescent="0.2">
      <c r="A7280" s="5">
        <v>42703.625</v>
      </c>
      <c r="B7280" s="2">
        <v>1210.6199999999999</v>
      </c>
      <c r="C7280" s="10">
        <v>64.66</v>
      </c>
      <c r="D7280" s="8">
        <v>1.975E-4</v>
      </c>
      <c r="E7280" s="13">
        <f>D7280*'Assumptions Notes'!C$12</f>
        <v>7.1099999999999997E-2</v>
      </c>
      <c r="F7280" s="15">
        <f t="shared" si="226"/>
        <v>1.277035E-2</v>
      </c>
      <c r="G7280" s="10">
        <f>IF(C7280&gt;'Assumptions Notes'!C$11,'Assumptions Notes'!C$11,C7280)</f>
        <v>64.66</v>
      </c>
      <c r="H7280" s="15">
        <f t="shared" si="227"/>
        <v>1.277035E-2</v>
      </c>
      <c r="I7280" s="2">
        <f>IF(C7280&gt;'Assumptions Notes'!C$11,-C7280*('Assumptions Notes'!C$13/(2*1000)),G7280*D7280)</f>
        <v>1.277035E-2</v>
      </c>
    </row>
    <row r="7281" spans="1:9" x14ac:dyDescent="0.2">
      <c r="A7281" s="5">
        <v>42703.645833333336</v>
      </c>
      <c r="B7281" s="2">
        <v>1236.97</v>
      </c>
      <c r="C7281" s="10">
        <v>73.78</v>
      </c>
      <c r="D7281" s="8">
        <v>2.2124999999999998E-4</v>
      </c>
      <c r="E7281" s="13">
        <f>D7281*'Assumptions Notes'!C$12</f>
        <v>7.9649999999999999E-2</v>
      </c>
      <c r="F7281" s="15">
        <f t="shared" si="226"/>
        <v>1.6323825E-2</v>
      </c>
      <c r="G7281" s="10">
        <f>IF(C7281&gt;'Assumptions Notes'!C$11,'Assumptions Notes'!C$11,C7281)</f>
        <v>73.78</v>
      </c>
      <c r="H7281" s="15">
        <f t="shared" si="227"/>
        <v>1.6323825E-2</v>
      </c>
      <c r="I7281" s="2">
        <f>IF(C7281&gt;'Assumptions Notes'!C$11,-C7281*('Assumptions Notes'!C$13/(2*1000)),G7281*D7281)</f>
        <v>1.6323825E-2</v>
      </c>
    </row>
    <row r="7282" spans="1:9" x14ac:dyDescent="0.2">
      <c r="A7282" s="5">
        <v>42703.666666666664</v>
      </c>
      <c r="B7282" s="2">
        <v>1268.23</v>
      </c>
      <c r="C7282" s="10">
        <v>81.95</v>
      </c>
      <c r="D7282" s="8">
        <v>2.4499999999999999E-4</v>
      </c>
      <c r="E7282" s="13">
        <f>D7282*'Assumptions Notes'!C$12</f>
        <v>8.8200000000000001E-2</v>
      </c>
      <c r="F7282" s="15">
        <f t="shared" si="226"/>
        <v>2.0077749999999998E-2</v>
      </c>
      <c r="G7282" s="10">
        <f>IF(C7282&gt;'Assumptions Notes'!C$11,'Assumptions Notes'!C$11,C7282)</f>
        <v>81.95</v>
      </c>
      <c r="H7282" s="15">
        <f t="shared" si="227"/>
        <v>2.0077749999999998E-2</v>
      </c>
      <c r="I7282" s="2">
        <f>IF(C7282&gt;'Assumptions Notes'!C$11,-C7282*('Assumptions Notes'!C$13/(2*1000)),G7282*D7282)</f>
        <v>2.0077749999999998E-2</v>
      </c>
    </row>
    <row r="7283" spans="1:9" x14ac:dyDescent="0.2">
      <c r="A7283" s="5">
        <v>42703.6875</v>
      </c>
      <c r="B7283" s="2">
        <v>1299.83</v>
      </c>
      <c r="C7283" s="10">
        <v>76.16</v>
      </c>
      <c r="D7283" s="8">
        <v>2.7E-4</v>
      </c>
      <c r="E7283" s="13">
        <f>D7283*'Assumptions Notes'!C$12</f>
        <v>9.7199999999999995E-2</v>
      </c>
      <c r="F7283" s="15">
        <f t="shared" si="226"/>
        <v>2.05632E-2</v>
      </c>
      <c r="G7283" s="10">
        <f>IF(C7283&gt;'Assumptions Notes'!C$11,'Assumptions Notes'!C$11,C7283)</f>
        <v>76.16</v>
      </c>
      <c r="H7283" s="15">
        <f t="shared" si="227"/>
        <v>2.05632E-2</v>
      </c>
      <c r="I7283" s="2">
        <f>IF(C7283&gt;'Assumptions Notes'!C$11,-C7283*('Assumptions Notes'!C$13/(2*1000)),G7283*D7283)</f>
        <v>2.05632E-2</v>
      </c>
    </row>
    <row r="7284" spans="1:9" x14ac:dyDescent="0.2">
      <c r="A7284" s="5">
        <v>42703.708333333336</v>
      </c>
      <c r="B7284" s="2">
        <v>1355.42</v>
      </c>
      <c r="C7284" s="10">
        <v>59.85</v>
      </c>
      <c r="D7284" s="8">
        <v>2.9500000000000001E-4</v>
      </c>
      <c r="E7284" s="13">
        <f>D7284*'Assumptions Notes'!C$12</f>
        <v>0.1062</v>
      </c>
      <c r="F7284" s="15">
        <f t="shared" si="226"/>
        <v>1.7655750000000001E-2</v>
      </c>
      <c r="G7284" s="10">
        <f>IF(C7284&gt;'Assumptions Notes'!C$11,'Assumptions Notes'!C$11,C7284)</f>
        <v>59.85</v>
      </c>
      <c r="H7284" s="15">
        <f t="shared" si="227"/>
        <v>1.7655750000000001E-2</v>
      </c>
      <c r="I7284" s="2">
        <f>IF(C7284&gt;'Assumptions Notes'!C$11,-C7284*('Assumptions Notes'!C$13/(2*1000)),G7284*D7284)</f>
        <v>1.7655750000000001E-2</v>
      </c>
    </row>
    <row r="7285" spans="1:9" x14ac:dyDescent="0.2">
      <c r="A7285" s="5">
        <v>42703.729166666664</v>
      </c>
      <c r="B7285" s="2">
        <v>1391.52</v>
      </c>
      <c r="C7285" s="10">
        <v>63.61</v>
      </c>
      <c r="D7285" s="8">
        <v>2.9750000000000002E-4</v>
      </c>
      <c r="E7285" s="13">
        <f>D7285*'Assumptions Notes'!C$12</f>
        <v>0.1071</v>
      </c>
      <c r="F7285" s="15">
        <f t="shared" si="226"/>
        <v>1.8923975000000003E-2</v>
      </c>
      <c r="G7285" s="10">
        <f>IF(C7285&gt;'Assumptions Notes'!C$11,'Assumptions Notes'!C$11,C7285)</f>
        <v>63.61</v>
      </c>
      <c r="H7285" s="15">
        <f t="shared" si="227"/>
        <v>1.8923975000000003E-2</v>
      </c>
      <c r="I7285" s="2">
        <f>IF(C7285&gt;'Assumptions Notes'!C$11,-C7285*('Assumptions Notes'!C$13/(2*1000)),G7285*D7285)</f>
        <v>1.8923975000000003E-2</v>
      </c>
    </row>
    <row r="7286" spans="1:9" x14ac:dyDescent="0.2">
      <c r="A7286" s="5">
        <v>42703.75</v>
      </c>
      <c r="B7286" s="2">
        <v>1433.83</v>
      </c>
      <c r="C7286" s="10">
        <v>62.4</v>
      </c>
      <c r="D7286" s="8">
        <v>2.9999999999999997E-4</v>
      </c>
      <c r="E7286" s="13">
        <f>D7286*'Assumptions Notes'!C$12</f>
        <v>0.10799999999999998</v>
      </c>
      <c r="F7286" s="15">
        <f t="shared" si="226"/>
        <v>1.8719999999999997E-2</v>
      </c>
      <c r="G7286" s="10">
        <f>IF(C7286&gt;'Assumptions Notes'!C$11,'Assumptions Notes'!C$11,C7286)</f>
        <v>62.4</v>
      </c>
      <c r="H7286" s="15">
        <f t="shared" si="227"/>
        <v>1.8719999999999997E-2</v>
      </c>
      <c r="I7286" s="2">
        <f>IF(C7286&gt;'Assumptions Notes'!C$11,-C7286*('Assumptions Notes'!C$13/(2*1000)),G7286*D7286)</f>
        <v>1.8719999999999997E-2</v>
      </c>
    </row>
    <row r="7287" spans="1:9" x14ac:dyDescent="0.2">
      <c r="A7287" s="5">
        <v>42703.770833333336</v>
      </c>
      <c r="B7287" s="2">
        <v>1458.74</v>
      </c>
      <c r="C7287" s="10">
        <v>63.45</v>
      </c>
      <c r="D7287" s="8">
        <v>2.9999999999999997E-4</v>
      </c>
      <c r="E7287" s="13">
        <f>D7287*'Assumptions Notes'!C$12</f>
        <v>0.10799999999999998</v>
      </c>
      <c r="F7287" s="15">
        <f t="shared" si="226"/>
        <v>1.9035E-2</v>
      </c>
      <c r="G7287" s="10">
        <f>IF(C7287&gt;'Assumptions Notes'!C$11,'Assumptions Notes'!C$11,C7287)</f>
        <v>63.45</v>
      </c>
      <c r="H7287" s="15">
        <f t="shared" si="227"/>
        <v>1.9035E-2</v>
      </c>
      <c r="I7287" s="2">
        <f>IF(C7287&gt;'Assumptions Notes'!C$11,-C7287*('Assumptions Notes'!C$13/(2*1000)),G7287*D7287)</f>
        <v>1.9035E-2</v>
      </c>
    </row>
    <row r="7288" spans="1:9" x14ac:dyDescent="0.2">
      <c r="A7288" s="5">
        <v>42703.791666666664</v>
      </c>
      <c r="B7288" s="2">
        <v>1453.95</v>
      </c>
      <c r="C7288" s="10">
        <v>70.349999999999994</v>
      </c>
      <c r="D7288" s="8">
        <v>2.9999999999999997E-4</v>
      </c>
      <c r="E7288" s="13">
        <f>D7288*'Assumptions Notes'!C$12</f>
        <v>0.10799999999999998</v>
      </c>
      <c r="F7288" s="15">
        <f t="shared" si="226"/>
        <v>2.1104999999999995E-2</v>
      </c>
      <c r="G7288" s="10">
        <f>IF(C7288&gt;'Assumptions Notes'!C$11,'Assumptions Notes'!C$11,C7288)</f>
        <v>70.349999999999994</v>
      </c>
      <c r="H7288" s="15">
        <f t="shared" si="227"/>
        <v>2.1104999999999995E-2</v>
      </c>
      <c r="I7288" s="2">
        <f>IF(C7288&gt;'Assumptions Notes'!C$11,-C7288*('Assumptions Notes'!C$13/(2*1000)),G7288*D7288)</f>
        <v>2.1104999999999995E-2</v>
      </c>
    </row>
    <row r="7289" spans="1:9" x14ac:dyDescent="0.2">
      <c r="A7289" s="5">
        <v>42703.8125</v>
      </c>
      <c r="B7289" s="2">
        <v>1450.89</v>
      </c>
      <c r="C7289" s="10">
        <v>68.680000000000007</v>
      </c>
      <c r="D7289" s="8">
        <v>2.9750000000000002E-4</v>
      </c>
      <c r="E7289" s="13">
        <f>D7289*'Assumptions Notes'!C$12</f>
        <v>0.1071</v>
      </c>
      <c r="F7289" s="15">
        <f t="shared" si="226"/>
        <v>2.0432300000000004E-2</v>
      </c>
      <c r="G7289" s="10">
        <f>IF(C7289&gt;'Assumptions Notes'!C$11,'Assumptions Notes'!C$11,C7289)</f>
        <v>68.680000000000007</v>
      </c>
      <c r="H7289" s="15">
        <f t="shared" si="227"/>
        <v>2.0432300000000004E-2</v>
      </c>
      <c r="I7289" s="2">
        <f>IF(C7289&gt;'Assumptions Notes'!C$11,-C7289*('Assumptions Notes'!C$13/(2*1000)),G7289*D7289)</f>
        <v>2.0432300000000004E-2</v>
      </c>
    </row>
    <row r="7290" spans="1:9" x14ac:dyDescent="0.2">
      <c r="A7290" s="5">
        <v>42703.833333333336</v>
      </c>
      <c r="B7290" s="2">
        <v>1462.38</v>
      </c>
      <c r="C7290" s="10">
        <v>67.09</v>
      </c>
      <c r="D7290" s="8">
        <v>2.9500000000000001E-4</v>
      </c>
      <c r="E7290" s="13">
        <f>D7290*'Assumptions Notes'!C$12</f>
        <v>0.1062</v>
      </c>
      <c r="F7290" s="15">
        <f t="shared" si="226"/>
        <v>1.9791550000000002E-2</v>
      </c>
      <c r="G7290" s="10">
        <f>IF(C7290&gt;'Assumptions Notes'!C$11,'Assumptions Notes'!C$11,C7290)</f>
        <v>67.09</v>
      </c>
      <c r="H7290" s="15">
        <f t="shared" si="227"/>
        <v>1.9791550000000002E-2</v>
      </c>
      <c r="I7290" s="2">
        <f>IF(C7290&gt;'Assumptions Notes'!C$11,-C7290*('Assumptions Notes'!C$13/(2*1000)),G7290*D7290)</f>
        <v>1.9791550000000002E-2</v>
      </c>
    </row>
    <row r="7291" spans="1:9" x14ac:dyDescent="0.2">
      <c r="A7291" s="5">
        <v>42703.854166666664</v>
      </c>
      <c r="B7291" s="2">
        <v>1494.11</v>
      </c>
      <c r="C7291" s="10">
        <v>78.89</v>
      </c>
      <c r="D7291" s="8">
        <v>2.9E-4</v>
      </c>
      <c r="E7291" s="13">
        <f>D7291*'Assumptions Notes'!C$12</f>
        <v>0.10440000000000001</v>
      </c>
      <c r="F7291" s="15">
        <f t="shared" si="226"/>
        <v>2.2878100000000002E-2</v>
      </c>
      <c r="G7291" s="10">
        <f>IF(C7291&gt;'Assumptions Notes'!C$11,'Assumptions Notes'!C$11,C7291)</f>
        <v>78.89</v>
      </c>
      <c r="H7291" s="15">
        <f t="shared" si="227"/>
        <v>2.2878100000000002E-2</v>
      </c>
      <c r="I7291" s="2">
        <f>IF(C7291&gt;'Assumptions Notes'!C$11,-C7291*('Assumptions Notes'!C$13/(2*1000)),G7291*D7291)</f>
        <v>2.2878100000000002E-2</v>
      </c>
    </row>
    <row r="7292" spans="1:9" x14ac:dyDescent="0.2">
      <c r="A7292" s="5">
        <v>42703.875</v>
      </c>
      <c r="B7292" s="2">
        <v>1464.32</v>
      </c>
      <c r="C7292" s="10">
        <v>79.89</v>
      </c>
      <c r="D7292" s="8">
        <v>2.8499999999999999E-4</v>
      </c>
      <c r="E7292" s="13">
        <f>D7292*'Assumptions Notes'!C$12</f>
        <v>0.1026</v>
      </c>
      <c r="F7292" s="15">
        <f t="shared" si="226"/>
        <v>2.2768649999999998E-2</v>
      </c>
      <c r="G7292" s="10">
        <f>IF(C7292&gt;'Assumptions Notes'!C$11,'Assumptions Notes'!C$11,C7292)</f>
        <v>79.89</v>
      </c>
      <c r="H7292" s="15">
        <f t="shared" si="227"/>
        <v>2.2768649999999998E-2</v>
      </c>
      <c r="I7292" s="2">
        <f>IF(C7292&gt;'Assumptions Notes'!C$11,-C7292*('Assumptions Notes'!C$13/(2*1000)),G7292*D7292)</f>
        <v>2.2768649999999998E-2</v>
      </c>
    </row>
    <row r="7293" spans="1:9" x14ac:dyDescent="0.2">
      <c r="A7293" s="5">
        <v>42703.895833333336</v>
      </c>
      <c r="B7293" s="2">
        <v>1409.44</v>
      </c>
      <c r="C7293" s="10">
        <v>77.7</v>
      </c>
      <c r="D7293" s="8">
        <v>2.7E-4</v>
      </c>
      <c r="E7293" s="13">
        <f>D7293*'Assumptions Notes'!C$12</f>
        <v>9.7199999999999995E-2</v>
      </c>
      <c r="F7293" s="15">
        <f t="shared" si="226"/>
        <v>2.0979000000000001E-2</v>
      </c>
      <c r="G7293" s="10">
        <f>IF(C7293&gt;'Assumptions Notes'!C$11,'Assumptions Notes'!C$11,C7293)</f>
        <v>77.7</v>
      </c>
      <c r="H7293" s="15">
        <f t="shared" si="227"/>
        <v>2.0979000000000001E-2</v>
      </c>
      <c r="I7293" s="2">
        <f>IF(C7293&gt;'Assumptions Notes'!C$11,-C7293*('Assumptions Notes'!C$13/(2*1000)),G7293*D7293)</f>
        <v>2.0979000000000001E-2</v>
      </c>
    </row>
    <row r="7294" spans="1:9" x14ac:dyDescent="0.2">
      <c r="A7294" s="5">
        <v>42703.916666666664</v>
      </c>
      <c r="B7294" s="2">
        <v>1355.51</v>
      </c>
      <c r="C7294" s="10">
        <v>155.83000000000001</v>
      </c>
      <c r="D7294" s="8">
        <v>2.5500000000000002E-4</v>
      </c>
      <c r="E7294" s="13">
        <f>D7294*'Assumptions Notes'!C$12</f>
        <v>9.1800000000000007E-2</v>
      </c>
      <c r="F7294" s="15">
        <f t="shared" si="226"/>
        <v>3.9736650000000005E-2</v>
      </c>
      <c r="G7294" s="10">
        <f>IF(C7294&gt;'Assumptions Notes'!C$11,'Assumptions Notes'!C$11,C7294)</f>
        <v>120</v>
      </c>
      <c r="H7294" s="15">
        <f t="shared" si="227"/>
        <v>3.0600000000000002E-2</v>
      </c>
      <c r="I7294" s="2">
        <f>IF(C7294&gt;'Assumptions Notes'!C$11,-C7294*('Assumptions Notes'!C$13/(2*1000)),G7294*D7294)</f>
        <v>-7.7915000000000012E-2</v>
      </c>
    </row>
    <row r="7295" spans="1:9" x14ac:dyDescent="0.2">
      <c r="A7295" s="5">
        <v>42703.9375</v>
      </c>
      <c r="B7295" s="2">
        <v>1301.77</v>
      </c>
      <c r="C7295" s="10">
        <v>128.06</v>
      </c>
      <c r="D7295" s="8">
        <v>2.1250000000000002E-4</v>
      </c>
      <c r="E7295" s="13">
        <f>D7295*'Assumptions Notes'!C$12</f>
        <v>7.6500000000000012E-2</v>
      </c>
      <c r="F7295" s="15">
        <f t="shared" si="226"/>
        <v>2.7212750000000001E-2</v>
      </c>
      <c r="G7295" s="10">
        <f>IF(C7295&gt;'Assumptions Notes'!C$11,'Assumptions Notes'!C$11,C7295)</f>
        <v>120</v>
      </c>
      <c r="H7295" s="15">
        <f t="shared" si="227"/>
        <v>2.5500000000000002E-2</v>
      </c>
      <c r="I7295" s="2">
        <f>IF(C7295&gt;'Assumptions Notes'!C$11,-C7295*('Assumptions Notes'!C$13/(2*1000)),G7295*D7295)</f>
        <v>-6.4030000000000004E-2</v>
      </c>
    </row>
    <row r="7296" spans="1:9" x14ac:dyDescent="0.2">
      <c r="A7296" s="5">
        <v>42703.958333333336</v>
      </c>
      <c r="B7296" s="2">
        <v>1259.33</v>
      </c>
      <c r="C7296" s="10">
        <v>105.27</v>
      </c>
      <c r="D7296" s="8">
        <v>1.7000000000000001E-4</v>
      </c>
      <c r="E7296" s="13">
        <f>D7296*'Assumptions Notes'!C$12</f>
        <v>6.1200000000000004E-2</v>
      </c>
      <c r="F7296" s="15">
        <f t="shared" si="226"/>
        <v>1.7895899999999999E-2</v>
      </c>
      <c r="G7296" s="10">
        <f>IF(C7296&gt;'Assumptions Notes'!C$11,'Assumptions Notes'!C$11,C7296)</f>
        <v>105.27</v>
      </c>
      <c r="H7296" s="15">
        <f t="shared" si="227"/>
        <v>1.7895899999999999E-2</v>
      </c>
      <c r="I7296" s="2">
        <f>IF(C7296&gt;'Assumptions Notes'!C$11,-C7296*('Assumptions Notes'!C$13/(2*1000)),G7296*D7296)</f>
        <v>1.7895899999999999E-2</v>
      </c>
    </row>
    <row r="7297" spans="1:9" x14ac:dyDescent="0.2">
      <c r="A7297" s="5">
        <v>42703.979166666664</v>
      </c>
      <c r="B7297" s="2">
        <v>1259.4000000000001</v>
      </c>
      <c r="C7297" s="10">
        <v>75.17</v>
      </c>
      <c r="D7297" s="8">
        <v>1.5000000000000001E-4</v>
      </c>
      <c r="E7297" s="13">
        <f>D7297*'Assumptions Notes'!C$12</f>
        <v>5.4000000000000006E-2</v>
      </c>
      <c r="F7297" s="15">
        <f t="shared" si="226"/>
        <v>1.1275500000000001E-2</v>
      </c>
      <c r="G7297" s="10">
        <f>IF(C7297&gt;'Assumptions Notes'!C$11,'Assumptions Notes'!C$11,C7297)</f>
        <v>75.17</v>
      </c>
      <c r="H7297" s="15">
        <f t="shared" si="227"/>
        <v>1.1275500000000001E-2</v>
      </c>
      <c r="I7297" s="2">
        <f>IF(C7297&gt;'Assumptions Notes'!C$11,-C7297*('Assumptions Notes'!C$13/(2*1000)),G7297*D7297)</f>
        <v>1.1275500000000001E-2</v>
      </c>
    </row>
    <row r="7298" spans="1:9" x14ac:dyDescent="0.2">
      <c r="A7298" s="5">
        <v>42704</v>
      </c>
      <c r="B7298" s="2">
        <v>1481.1</v>
      </c>
      <c r="C7298" s="10">
        <v>94.73</v>
      </c>
      <c r="D7298" s="8">
        <v>1.2999999999999999E-4</v>
      </c>
      <c r="E7298" s="13">
        <f>D7298*'Assumptions Notes'!C$12</f>
        <v>4.6799999999999994E-2</v>
      </c>
      <c r="F7298" s="15">
        <f t="shared" si="226"/>
        <v>1.23149E-2</v>
      </c>
      <c r="G7298" s="10">
        <f>IF(C7298&gt;'Assumptions Notes'!C$11,'Assumptions Notes'!C$11,C7298)</f>
        <v>94.73</v>
      </c>
      <c r="H7298" s="15">
        <f t="shared" si="227"/>
        <v>1.23149E-2</v>
      </c>
      <c r="I7298" s="2">
        <f>IF(C7298&gt;'Assumptions Notes'!C$11,-C7298*('Assumptions Notes'!C$13/(2*1000)),G7298*D7298)</f>
        <v>1.23149E-2</v>
      </c>
    </row>
    <row r="7299" spans="1:9" x14ac:dyDescent="0.2">
      <c r="A7299" s="5">
        <v>42704.020833333336</v>
      </c>
      <c r="B7299" s="2">
        <v>1320.78</v>
      </c>
      <c r="C7299" s="10">
        <v>79.989999999999995</v>
      </c>
      <c r="D7299" s="8">
        <v>1.175E-4</v>
      </c>
      <c r="E7299" s="13">
        <f>D7299*'Assumptions Notes'!C$12</f>
        <v>4.2299999999999997E-2</v>
      </c>
      <c r="F7299" s="15">
        <f t="shared" si="226"/>
        <v>9.3988249999999995E-3</v>
      </c>
      <c r="G7299" s="10">
        <f>IF(C7299&gt;'Assumptions Notes'!C$11,'Assumptions Notes'!C$11,C7299)</f>
        <v>79.989999999999995</v>
      </c>
      <c r="H7299" s="15">
        <f t="shared" si="227"/>
        <v>9.3988249999999995E-3</v>
      </c>
      <c r="I7299" s="2">
        <f>IF(C7299&gt;'Assumptions Notes'!C$11,-C7299*('Assumptions Notes'!C$13/(2*1000)),G7299*D7299)</f>
        <v>9.3988249999999995E-3</v>
      </c>
    </row>
    <row r="7300" spans="1:9" x14ac:dyDescent="0.2">
      <c r="A7300" s="5">
        <v>42704.041666666664</v>
      </c>
      <c r="B7300" s="2">
        <v>1276.29</v>
      </c>
      <c r="C7300" s="10">
        <v>79.989999999999995</v>
      </c>
      <c r="D7300" s="8">
        <v>1.05E-4</v>
      </c>
      <c r="E7300" s="13">
        <f>D7300*'Assumptions Notes'!C$12</f>
        <v>3.78E-2</v>
      </c>
      <c r="F7300" s="15">
        <f t="shared" ref="F7300:F7363" si="228">D7300*C7300</f>
        <v>8.3989500000000005E-3</v>
      </c>
      <c r="G7300" s="10">
        <f>IF(C7300&gt;'Assumptions Notes'!C$11,'Assumptions Notes'!C$11,C7300)</f>
        <v>79.989999999999995</v>
      </c>
      <c r="H7300" s="15">
        <f t="shared" ref="H7300:H7363" si="229">G7300*D7300</f>
        <v>8.3989500000000005E-3</v>
      </c>
      <c r="I7300" s="2">
        <f>IF(C7300&gt;'Assumptions Notes'!C$11,-C7300*('Assumptions Notes'!C$13/(2*1000)),G7300*D7300)</f>
        <v>8.3989500000000005E-3</v>
      </c>
    </row>
    <row r="7301" spans="1:9" x14ac:dyDescent="0.2">
      <c r="A7301" s="5">
        <v>42704.0625</v>
      </c>
      <c r="B7301" s="2">
        <v>1211.01</v>
      </c>
      <c r="C7301" s="10">
        <v>94.99</v>
      </c>
      <c r="D7301" s="8">
        <v>1.025E-4</v>
      </c>
      <c r="E7301" s="13">
        <f>D7301*'Assumptions Notes'!C$12</f>
        <v>3.6900000000000002E-2</v>
      </c>
      <c r="F7301" s="15">
        <f t="shared" si="228"/>
        <v>9.7364749999999996E-3</v>
      </c>
      <c r="G7301" s="10">
        <f>IF(C7301&gt;'Assumptions Notes'!C$11,'Assumptions Notes'!C$11,C7301)</f>
        <v>94.99</v>
      </c>
      <c r="H7301" s="15">
        <f t="shared" si="229"/>
        <v>9.7364749999999996E-3</v>
      </c>
      <c r="I7301" s="2">
        <f>IF(C7301&gt;'Assumptions Notes'!C$11,-C7301*('Assumptions Notes'!C$13/(2*1000)),G7301*D7301)</f>
        <v>9.7364749999999996E-3</v>
      </c>
    </row>
    <row r="7302" spans="1:9" x14ac:dyDescent="0.2">
      <c r="A7302" s="5">
        <v>42704.083333333336</v>
      </c>
      <c r="B7302" s="2">
        <v>1137</v>
      </c>
      <c r="C7302" s="10">
        <v>79.989999999999995</v>
      </c>
      <c r="D7302" s="8">
        <v>1E-4</v>
      </c>
      <c r="E7302" s="13">
        <f>D7302*'Assumptions Notes'!C$12</f>
        <v>3.6000000000000004E-2</v>
      </c>
      <c r="F7302" s="15">
        <f t="shared" si="228"/>
        <v>7.9989999999999992E-3</v>
      </c>
      <c r="G7302" s="10">
        <f>IF(C7302&gt;'Assumptions Notes'!C$11,'Assumptions Notes'!C$11,C7302)</f>
        <v>79.989999999999995</v>
      </c>
      <c r="H7302" s="15">
        <f t="shared" si="229"/>
        <v>7.9989999999999992E-3</v>
      </c>
      <c r="I7302" s="2">
        <f>IF(C7302&gt;'Assumptions Notes'!C$11,-C7302*('Assumptions Notes'!C$13/(2*1000)),G7302*D7302)</f>
        <v>7.9989999999999992E-3</v>
      </c>
    </row>
    <row r="7303" spans="1:9" x14ac:dyDescent="0.2">
      <c r="A7303" s="5">
        <v>42704.104166666664</v>
      </c>
      <c r="B7303" s="2">
        <v>1085.27</v>
      </c>
      <c r="C7303" s="10">
        <v>79.989999999999995</v>
      </c>
      <c r="D7303" s="8">
        <v>9.8750000000000002E-5</v>
      </c>
      <c r="E7303" s="13">
        <f>D7303*'Assumptions Notes'!C$12</f>
        <v>3.5549999999999998E-2</v>
      </c>
      <c r="F7303" s="15">
        <f t="shared" si="228"/>
        <v>7.8990125000000001E-3</v>
      </c>
      <c r="G7303" s="10">
        <f>IF(C7303&gt;'Assumptions Notes'!C$11,'Assumptions Notes'!C$11,C7303)</f>
        <v>79.989999999999995</v>
      </c>
      <c r="H7303" s="15">
        <f t="shared" si="229"/>
        <v>7.8990125000000001E-3</v>
      </c>
      <c r="I7303" s="2">
        <f>IF(C7303&gt;'Assumptions Notes'!C$11,-C7303*('Assumptions Notes'!C$13/(2*1000)),G7303*D7303)</f>
        <v>7.8990125000000001E-3</v>
      </c>
    </row>
    <row r="7304" spans="1:9" x14ac:dyDescent="0.2">
      <c r="A7304" s="5">
        <v>42704.125</v>
      </c>
      <c r="B7304" s="2">
        <v>1126.74</v>
      </c>
      <c r="C7304" s="10">
        <v>80.25</v>
      </c>
      <c r="D7304" s="8">
        <v>9.7499999999999998E-5</v>
      </c>
      <c r="E7304" s="13">
        <f>D7304*'Assumptions Notes'!C$12</f>
        <v>3.5099999999999999E-2</v>
      </c>
      <c r="F7304" s="15">
        <f t="shared" si="228"/>
        <v>7.8243749999999997E-3</v>
      </c>
      <c r="G7304" s="10">
        <f>IF(C7304&gt;'Assumptions Notes'!C$11,'Assumptions Notes'!C$11,C7304)</f>
        <v>80.25</v>
      </c>
      <c r="H7304" s="15">
        <f t="shared" si="229"/>
        <v>7.8243749999999997E-3</v>
      </c>
      <c r="I7304" s="2">
        <f>IF(C7304&gt;'Assumptions Notes'!C$11,-C7304*('Assumptions Notes'!C$13/(2*1000)),G7304*D7304)</f>
        <v>7.8243749999999997E-3</v>
      </c>
    </row>
    <row r="7305" spans="1:9" x14ac:dyDescent="0.2">
      <c r="A7305" s="5">
        <v>42704.145833333336</v>
      </c>
      <c r="B7305" s="2">
        <v>1139.7</v>
      </c>
      <c r="C7305" s="10">
        <v>89.88</v>
      </c>
      <c r="D7305" s="8">
        <v>9.6250000000000009E-5</v>
      </c>
      <c r="E7305" s="13">
        <f>D7305*'Assumptions Notes'!C$12</f>
        <v>3.465E-2</v>
      </c>
      <c r="F7305" s="15">
        <f t="shared" si="228"/>
        <v>8.650950000000001E-3</v>
      </c>
      <c r="G7305" s="10">
        <f>IF(C7305&gt;'Assumptions Notes'!C$11,'Assumptions Notes'!C$11,C7305)</f>
        <v>89.88</v>
      </c>
      <c r="H7305" s="15">
        <f t="shared" si="229"/>
        <v>8.650950000000001E-3</v>
      </c>
      <c r="I7305" s="2">
        <f>IF(C7305&gt;'Assumptions Notes'!C$11,-C7305*('Assumptions Notes'!C$13/(2*1000)),G7305*D7305)</f>
        <v>8.650950000000001E-3</v>
      </c>
    </row>
    <row r="7306" spans="1:9" x14ac:dyDescent="0.2">
      <c r="A7306" s="5">
        <v>42704.166666666664</v>
      </c>
      <c r="B7306" s="2">
        <v>1121.3399999999999</v>
      </c>
      <c r="C7306" s="10">
        <v>94.99</v>
      </c>
      <c r="D7306" s="8">
        <v>9.5000000000000005E-5</v>
      </c>
      <c r="E7306" s="13">
        <f>D7306*'Assumptions Notes'!C$12</f>
        <v>3.4200000000000001E-2</v>
      </c>
      <c r="F7306" s="15">
        <f t="shared" si="228"/>
        <v>9.0240500000000005E-3</v>
      </c>
      <c r="G7306" s="10">
        <f>IF(C7306&gt;'Assumptions Notes'!C$11,'Assumptions Notes'!C$11,C7306)</f>
        <v>94.99</v>
      </c>
      <c r="H7306" s="15">
        <f t="shared" si="229"/>
        <v>9.0240500000000005E-3</v>
      </c>
      <c r="I7306" s="2">
        <f>IF(C7306&gt;'Assumptions Notes'!C$11,-C7306*('Assumptions Notes'!C$13/(2*1000)),G7306*D7306)</f>
        <v>9.0240500000000005E-3</v>
      </c>
    </row>
    <row r="7307" spans="1:9" x14ac:dyDescent="0.2">
      <c r="A7307" s="5">
        <v>42704.1875</v>
      </c>
      <c r="B7307" s="2">
        <v>1159.83</v>
      </c>
      <c r="C7307" s="10">
        <v>124.99</v>
      </c>
      <c r="D7307" s="8">
        <v>9.6250000000000009E-5</v>
      </c>
      <c r="E7307" s="13">
        <f>D7307*'Assumptions Notes'!C$12</f>
        <v>3.465E-2</v>
      </c>
      <c r="F7307" s="15">
        <f t="shared" si="228"/>
        <v>1.20302875E-2</v>
      </c>
      <c r="G7307" s="10">
        <f>IF(C7307&gt;'Assumptions Notes'!C$11,'Assumptions Notes'!C$11,C7307)</f>
        <v>120</v>
      </c>
      <c r="H7307" s="15">
        <f t="shared" si="229"/>
        <v>1.1550000000000001E-2</v>
      </c>
      <c r="I7307" s="2">
        <f>IF(C7307&gt;'Assumptions Notes'!C$11,-C7307*('Assumptions Notes'!C$13/(2*1000)),G7307*D7307)</f>
        <v>-6.2495000000000002E-2</v>
      </c>
    </row>
    <row r="7308" spans="1:9" x14ac:dyDescent="0.2">
      <c r="A7308" s="5">
        <v>42704.208333333336</v>
      </c>
      <c r="B7308" s="2">
        <v>1142.3399999999999</v>
      </c>
      <c r="C7308" s="10">
        <v>79.989999999999995</v>
      </c>
      <c r="D7308" s="8">
        <v>9.7499999999999998E-5</v>
      </c>
      <c r="E7308" s="13">
        <f>D7308*'Assumptions Notes'!C$12</f>
        <v>3.5099999999999999E-2</v>
      </c>
      <c r="F7308" s="15">
        <f t="shared" si="228"/>
        <v>7.7990249999999994E-3</v>
      </c>
      <c r="G7308" s="10">
        <f>IF(C7308&gt;'Assumptions Notes'!C$11,'Assumptions Notes'!C$11,C7308)</f>
        <v>79.989999999999995</v>
      </c>
      <c r="H7308" s="15">
        <f t="shared" si="229"/>
        <v>7.7990249999999994E-3</v>
      </c>
      <c r="I7308" s="2">
        <f>IF(C7308&gt;'Assumptions Notes'!C$11,-C7308*('Assumptions Notes'!C$13/(2*1000)),G7308*D7308)</f>
        <v>7.7990249999999994E-3</v>
      </c>
    </row>
    <row r="7309" spans="1:9" x14ac:dyDescent="0.2">
      <c r="A7309" s="5">
        <v>42704.229166666664</v>
      </c>
      <c r="B7309" s="2">
        <v>1188.6600000000001</v>
      </c>
      <c r="C7309" s="10">
        <v>95.3</v>
      </c>
      <c r="D7309" s="8">
        <v>1.15E-4</v>
      </c>
      <c r="E7309" s="13">
        <f>D7309*'Assumptions Notes'!C$12</f>
        <v>4.1399999999999999E-2</v>
      </c>
      <c r="F7309" s="15">
        <f t="shared" si="228"/>
        <v>1.09595E-2</v>
      </c>
      <c r="G7309" s="10">
        <f>IF(C7309&gt;'Assumptions Notes'!C$11,'Assumptions Notes'!C$11,C7309)</f>
        <v>95.3</v>
      </c>
      <c r="H7309" s="15">
        <f t="shared" si="229"/>
        <v>1.09595E-2</v>
      </c>
      <c r="I7309" s="2">
        <f>IF(C7309&gt;'Assumptions Notes'!C$11,-C7309*('Assumptions Notes'!C$13/(2*1000)),G7309*D7309)</f>
        <v>1.09595E-2</v>
      </c>
    </row>
    <row r="7310" spans="1:9" x14ac:dyDescent="0.2">
      <c r="A7310" s="5">
        <v>42704.25</v>
      </c>
      <c r="B7310" s="2">
        <v>1243.24</v>
      </c>
      <c r="C7310" s="10">
        <v>112.1</v>
      </c>
      <c r="D7310" s="8">
        <v>1.325E-4</v>
      </c>
      <c r="E7310" s="13">
        <f>D7310*'Assumptions Notes'!C$12</f>
        <v>4.7699999999999999E-2</v>
      </c>
      <c r="F7310" s="15">
        <f t="shared" si="228"/>
        <v>1.4853249999999998E-2</v>
      </c>
      <c r="G7310" s="10">
        <f>IF(C7310&gt;'Assumptions Notes'!C$11,'Assumptions Notes'!C$11,C7310)</f>
        <v>112.1</v>
      </c>
      <c r="H7310" s="15">
        <f t="shared" si="229"/>
        <v>1.4853249999999998E-2</v>
      </c>
      <c r="I7310" s="2">
        <f>IF(C7310&gt;'Assumptions Notes'!C$11,-C7310*('Assumptions Notes'!C$13/(2*1000)),G7310*D7310)</f>
        <v>1.4853249999999998E-2</v>
      </c>
    </row>
    <row r="7311" spans="1:9" x14ac:dyDescent="0.2">
      <c r="A7311" s="5">
        <v>42704.270833333336</v>
      </c>
      <c r="B7311" s="2">
        <v>1321.65</v>
      </c>
      <c r="C7311" s="10">
        <v>96.68</v>
      </c>
      <c r="D7311" s="8">
        <v>1.6249999999999999E-4</v>
      </c>
      <c r="E7311" s="13">
        <f>D7311*'Assumptions Notes'!C$12</f>
        <v>5.8499999999999996E-2</v>
      </c>
      <c r="F7311" s="15">
        <f t="shared" si="228"/>
        <v>1.5710499999999999E-2</v>
      </c>
      <c r="G7311" s="10">
        <f>IF(C7311&gt;'Assumptions Notes'!C$11,'Assumptions Notes'!C$11,C7311)</f>
        <v>96.68</v>
      </c>
      <c r="H7311" s="15">
        <f t="shared" si="229"/>
        <v>1.5710499999999999E-2</v>
      </c>
      <c r="I7311" s="2">
        <f>IF(C7311&gt;'Assumptions Notes'!C$11,-C7311*('Assumptions Notes'!C$13/(2*1000)),G7311*D7311)</f>
        <v>1.5710499999999999E-2</v>
      </c>
    </row>
    <row r="7312" spans="1:9" x14ac:dyDescent="0.2">
      <c r="A7312" s="5">
        <v>42704.291666666664</v>
      </c>
      <c r="B7312" s="2">
        <v>1432.15</v>
      </c>
      <c r="C7312" s="10">
        <v>123.74</v>
      </c>
      <c r="D7312" s="8">
        <v>1.9249999999999999E-4</v>
      </c>
      <c r="E7312" s="13">
        <f>D7312*'Assumptions Notes'!C$12</f>
        <v>6.93E-2</v>
      </c>
      <c r="F7312" s="15">
        <f t="shared" si="228"/>
        <v>2.3819949999999999E-2</v>
      </c>
      <c r="G7312" s="10">
        <f>IF(C7312&gt;'Assumptions Notes'!C$11,'Assumptions Notes'!C$11,C7312)</f>
        <v>120</v>
      </c>
      <c r="H7312" s="15">
        <f t="shared" si="229"/>
        <v>2.3099999999999999E-2</v>
      </c>
      <c r="I7312" s="2">
        <f>IF(C7312&gt;'Assumptions Notes'!C$11,-C7312*('Assumptions Notes'!C$13/(2*1000)),G7312*D7312)</f>
        <v>-6.1870000000000001E-2</v>
      </c>
    </row>
    <row r="7313" spans="1:9" x14ac:dyDescent="0.2">
      <c r="A7313" s="5">
        <v>42704.3125</v>
      </c>
      <c r="B7313" s="2">
        <v>1460.2</v>
      </c>
      <c r="C7313" s="10">
        <v>78.069999999999993</v>
      </c>
      <c r="D7313" s="8">
        <v>2.0875000000000001E-4</v>
      </c>
      <c r="E7313" s="13">
        <f>D7313*'Assumptions Notes'!C$12</f>
        <v>7.5150000000000008E-2</v>
      </c>
      <c r="F7313" s="15">
        <f t="shared" si="228"/>
        <v>1.6297112499999999E-2</v>
      </c>
      <c r="G7313" s="10">
        <f>IF(C7313&gt;'Assumptions Notes'!C$11,'Assumptions Notes'!C$11,C7313)</f>
        <v>78.069999999999993</v>
      </c>
      <c r="H7313" s="15">
        <f t="shared" si="229"/>
        <v>1.6297112499999999E-2</v>
      </c>
      <c r="I7313" s="2">
        <f>IF(C7313&gt;'Assumptions Notes'!C$11,-C7313*('Assumptions Notes'!C$13/(2*1000)),G7313*D7313)</f>
        <v>1.6297112499999999E-2</v>
      </c>
    </row>
    <row r="7314" spans="1:9" x14ac:dyDescent="0.2">
      <c r="A7314" s="5">
        <v>42704.333333333336</v>
      </c>
      <c r="B7314" s="2">
        <v>1461.4</v>
      </c>
      <c r="C7314" s="10">
        <v>69.290000000000006</v>
      </c>
      <c r="D7314" s="8">
        <v>2.2499999999999999E-4</v>
      </c>
      <c r="E7314" s="13">
        <f>D7314*'Assumptions Notes'!C$12</f>
        <v>8.1000000000000003E-2</v>
      </c>
      <c r="F7314" s="15">
        <f t="shared" si="228"/>
        <v>1.5590250000000002E-2</v>
      </c>
      <c r="G7314" s="10">
        <f>IF(C7314&gt;'Assumptions Notes'!C$11,'Assumptions Notes'!C$11,C7314)</f>
        <v>69.290000000000006</v>
      </c>
      <c r="H7314" s="15">
        <f t="shared" si="229"/>
        <v>1.5590250000000002E-2</v>
      </c>
      <c r="I7314" s="2">
        <f>IF(C7314&gt;'Assumptions Notes'!C$11,-C7314*('Assumptions Notes'!C$13/(2*1000)),G7314*D7314)</f>
        <v>1.5590250000000002E-2</v>
      </c>
    </row>
    <row r="7315" spans="1:9" x14ac:dyDescent="0.2">
      <c r="A7315" s="5">
        <v>42704.354166666664</v>
      </c>
      <c r="B7315" s="2">
        <v>1437.53</v>
      </c>
      <c r="C7315" s="10">
        <v>109.89</v>
      </c>
      <c r="D7315" s="8">
        <v>2.2625E-4</v>
      </c>
      <c r="E7315" s="13">
        <f>D7315*'Assumptions Notes'!C$12</f>
        <v>8.1449999999999995E-2</v>
      </c>
      <c r="F7315" s="15">
        <f t="shared" si="228"/>
        <v>2.4862612499999999E-2</v>
      </c>
      <c r="G7315" s="10">
        <f>IF(C7315&gt;'Assumptions Notes'!C$11,'Assumptions Notes'!C$11,C7315)</f>
        <v>109.89</v>
      </c>
      <c r="H7315" s="15">
        <f t="shared" si="229"/>
        <v>2.4862612499999999E-2</v>
      </c>
      <c r="I7315" s="2">
        <f>IF(C7315&gt;'Assumptions Notes'!C$11,-C7315*('Assumptions Notes'!C$13/(2*1000)),G7315*D7315)</f>
        <v>2.4862612499999999E-2</v>
      </c>
    </row>
    <row r="7316" spans="1:9" x14ac:dyDescent="0.2">
      <c r="A7316" s="5">
        <v>42704.375</v>
      </c>
      <c r="B7316" s="2">
        <v>1470.12</v>
      </c>
      <c r="C7316" s="10">
        <v>147.72</v>
      </c>
      <c r="D7316" s="8">
        <v>2.275E-4</v>
      </c>
      <c r="E7316" s="13">
        <f>D7316*'Assumptions Notes'!C$12</f>
        <v>8.1900000000000001E-2</v>
      </c>
      <c r="F7316" s="15">
        <f t="shared" si="228"/>
        <v>3.3606299999999999E-2</v>
      </c>
      <c r="G7316" s="10">
        <f>IF(C7316&gt;'Assumptions Notes'!C$11,'Assumptions Notes'!C$11,C7316)</f>
        <v>120</v>
      </c>
      <c r="H7316" s="15">
        <f t="shared" si="229"/>
        <v>2.7300000000000001E-2</v>
      </c>
      <c r="I7316" s="2">
        <f>IF(C7316&gt;'Assumptions Notes'!C$11,-C7316*('Assumptions Notes'!C$13/(2*1000)),G7316*D7316)</f>
        <v>-7.3859999999999995E-2</v>
      </c>
    </row>
    <row r="7317" spans="1:9" x14ac:dyDescent="0.2">
      <c r="A7317" s="5">
        <v>42704.395833333336</v>
      </c>
      <c r="B7317" s="2">
        <v>1409.12</v>
      </c>
      <c r="C7317" s="10">
        <v>222.14</v>
      </c>
      <c r="D7317" s="8">
        <v>2.1875E-4</v>
      </c>
      <c r="E7317" s="13">
        <f>D7317*'Assumptions Notes'!C$12</f>
        <v>7.8750000000000001E-2</v>
      </c>
      <c r="F7317" s="15">
        <f t="shared" si="228"/>
        <v>4.8593125000000001E-2</v>
      </c>
      <c r="G7317" s="10">
        <f>IF(C7317&gt;'Assumptions Notes'!C$11,'Assumptions Notes'!C$11,C7317)</f>
        <v>120</v>
      </c>
      <c r="H7317" s="15">
        <f t="shared" si="229"/>
        <v>2.6249999999999999E-2</v>
      </c>
      <c r="I7317" s="2">
        <f>IF(C7317&gt;'Assumptions Notes'!C$11,-C7317*('Assumptions Notes'!C$13/(2*1000)),G7317*D7317)</f>
        <v>-0.11107</v>
      </c>
    </row>
    <row r="7318" spans="1:9" x14ac:dyDescent="0.2">
      <c r="A7318" s="5">
        <v>42704.416666666664</v>
      </c>
      <c r="B7318" s="2">
        <v>1313.22</v>
      </c>
      <c r="C7318" s="10">
        <v>147.29</v>
      </c>
      <c r="D7318" s="8">
        <v>2.1000000000000001E-4</v>
      </c>
      <c r="E7318" s="13">
        <f>D7318*'Assumptions Notes'!C$12</f>
        <v>7.5600000000000001E-2</v>
      </c>
      <c r="F7318" s="15">
        <f t="shared" si="228"/>
        <v>3.0930900000000001E-2</v>
      </c>
      <c r="G7318" s="10">
        <f>IF(C7318&gt;'Assumptions Notes'!C$11,'Assumptions Notes'!C$11,C7318)</f>
        <v>120</v>
      </c>
      <c r="H7318" s="15">
        <f t="shared" si="229"/>
        <v>2.52E-2</v>
      </c>
      <c r="I7318" s="2">
        <f>IF(C7318&gt;'Assumptions Notes'!C$11,-C7318*('Assumptions Notes'!C$13/(2*1000)),G7318*D7318)</f>
        <v>-7.3645000000000002E-2</v>
      </c>
    </row>
    <row r="7319" spans="1:9" x14ac:dyDescent="0.2">
      <c r="A7319" s="5">
        <v>42704.4375</v>
      </c>
      <c r="B7319" s="2">
        <v>1251.6300000000001</v>
      </c>
      <c r="C7319" s="10">
        <v>155.25</v>
      </c>
      <c r="D7319" s="8">
        <v>2.075E-4</v>
      </c>
      <c r="E7319" s="13">
        <f>D7319*'Assumptions Notes'!C$12</f>
        <v>7.4700000000000003E-2</v>
      </c>
      <c r="F7319" s="15">
        <f t="shared" si="228"/>
        <v>3.2214375000000003E-2</v>
      </c>
      <c r="G7319" s="10">
        <f>IF(C7319&gt;'Assumptions Notes'!C$11,'Assumptions Notes'!C$11,C7319)</f>
        <v>120</v>
      </c>
      <c r="H7319" s="15">
        <f t="shared" si="229"/>
        <v>2.4899999999999999E-2</v>
      </c>
      <c r="I7319" s="2">
        <f>IF(C7319&gt;'Assumptions Notes'!C$11,-C7319*('Assumptions Notes'!C$13/(2*1000)),G7319*D7319)</f>
        <v>-7.7625E-2</v>
      </c>
    </row>
    <row r="7320" spans="1:9" x14ac:dyDescent="0.2">
      <c r="A7320" s="5">
        <v>42704.458333333336</v>
      </c>
      <c r="B7320" s="2">
        <v>1235.4100000000001</v>
      </c>
      <c r="C7320" s="10">
        <v>4605.0600000000004</v>
      </c>
      <c r="D7320" s="8">
        <v>2.05E-4</v>
      </c>
      <c r="E7320" s="13">
        <f>D7320*'Assumptions Notes'!C$12</f>
        <v>7.3800000000000004E-2</v>
      </c>
      <c r="F7320" s="15">
        <f t="shared" si="228"/>
        <v>0.94403730000000008</v>
      </c>
      <c r="G7320" s="10">
        <f>IF(C7320&gt;'Assumptions Notes'!C$11,'Assumptions Notes'!C$11,C7320)</f>
        <v>120</v>
      </c>
      <c r="H7320" s="15">
        <f t="shared" si="229"/>
        <v>2.46E-2</v>
      </c>
      <c r="I7320" s="2">
        <f>IF(C7320&gt;'Assumptions Notes'!C$11,-C7320*('Assumptions Notes'!C$13/(2*1000)),G7320*D7320)</f>
        <v>-2.3025300000000004</v>
      </c>
    </row>
    <row r="7321" spans="1:9" x14ac:dyDescent="0.2">
      <c r="A7321" s="5">
        <v>42704.479166666664</v>
      </c>
      <c r="B7321" s="2">
        <v>1118.3800000000001</v>
      </c>
      <c r="C7321" s="10">
        <v>327.08</v>
      </c>
      <c r="D7321" s="8">
        <v>2.1499999999999999E-4</v>
      </c>
      <c r="E7321" s="13">
        <f>D7321*'Assumptions Notes'!C$12</f>
        <v>7.7399999999999997E-2</v>
      </c>
      <c r="F7321" s="15">
        <f t="shared" si="228"/>
        <v>7.0322200000000001E-2</v>
      </c>
      <c r="G7321" s="10">
        <f>IF(C7321&gt;'Assumptions Notes'!C$11,'Assumptions Notes'!C$11,C7321)</f>
        <v>120</v>
      </c>
      <c r="H7321" s="15">
        <f t="shared" si="229"/>
        <v>2.58E-2</v>
      </c>
      <c r="I7321" s="2">
        <f>IF(C7321&gt;'Assumptions Notes'!C$11,-C7321*('Assumptions Notes'!C$13/(2*1000)),G7321*D7321)</f>
        <v>-0.16353999999999999</v>
      </c>
    </row>
    <row r="7322" spans="1:9" x14ac:dyDescent="0.2">
      <c r="A7322" s="5">
        <v>42704.5</v>
      </c>
      <c r="B7322" s="2">
        <v>1096.68</v>
      </c>
      <c r="C7322" s="10">
        <v>185.19</v>
      </c>
      <c r="D7322" s="8">
        <v>2.2499999999999999E-4</v>
      </c>
      <c r="E7322" s="13">
        <f>D7322*'Assumptions Notes'!C$12</f>
        <v>8.1000000000000003E-2</v>
      </c>
      <c r="F7322" s="15">
        <f t="shared" si="228"/>
        <v>4.1667749999999996E-2</v>
      </c>
      <c r="G7322" s="10">
        <f>IF(C7322&gt;'Assumptions Notes'!C$11,'Assumptions Notes'!C$11,C7322)</f>
        <v>120</v>
      </c>
      <c r="H7322" s="15">
        <f t="shared" si="229"/>
        <v>2.7E-2</v>
      </c>
      <c r="I7322" s="2">
        <f>IF(C7322&gt;'Assumptions Notes'!C$11,-C7322*('Assumptions Notes'!C$13/(2*1000)),G7322*D7322)</f>
        <v>-9.2594999999999997E-2</v>
      </c>
    </row>
    <row r="7323" spans="1:9" x14ac:dyDescent="0.2">
      <c r="A7323" s="5">
        <v>42704.520833333336</v>
      </c>
      <c r="B7323" s="2">
        <v>1125.0999999999999</v>
      </c>
      <c r="C7323" s="10">
        <v>123.08</v>
      </c>
      <c r="D7323" s="8">
        <v>2.1250000000000002E-4</v>
      </c>
      <c r="E7323" s="13">
        <f>D7323*'Assumptions Notes'!C$12</f>
        <v>7.6500000000000012E-2</v>
      </c>
      <c r="F7323" s="15">
        <f t="shared" si="228"/>
        <v>2.6154500000000001E-2</v>
      </c>
      <c r="G7323" s="10">
        <f>IF(C7323&gt;'Assumptions Notes'!C$11,'Assumptions Notes'!C$11,C7323)</f>
        <v>120</v>
      </c>
      <c r="H7323" s="15">
        <f t="shared" si="229"/>
        <v>2.5500000000000002E-2</v>
      </c>
      <c r="I7323" s="2">
        <f>IF(C7323&gt;'Assumptions Notes'!C$11,-C7323*('Assumptions Notes'!C$13/(2*1000)),G7323*D7323)</f>
        <v>-6.1539999999999997E-2</v>
      </c>
    </row>
    <row r="7324" spans="1:9" x14ac:dyDescent="0.2">
      <c r="A7324" s="5">
        <v>42704.541666666664</v>
      </c>
      <c r="B7324" s="2">
        <v>1123.6500000000001</v>
      </c>
      <c r="C7324" s="10">
        <v>155.38</v>
      </c>
      <c r="D7324" s="8">
        <v>2.0000000000000001E-4</v>
      </c>
      <c r="E7324" s="13">
        <f>D7324*'Assumptions Notes'!C$12</f>
        <v>7.2000000000000008E-2</v>
      </c>
      <c r="F7324" s="15">
        <f t="shared" si="228"/>
        <v>3.1075999999999999E-2</v>
      </c>
      <c r="G7324" s="10">
        <f>IF(C7324&gt;'Assumptions Notes'!C$11,'Assumptions Notes'!C$11,C7324)</f>
        <v>120</v>
      </c>
      <c r="H7324" s="15">
        <f t="shared" si="229"/>
        <v>2.4E-2</v>
      </c>
      <c r="I7324" s="2">
        <f>IF(C7324&gt;'Assumptions Notes'!C$11,-C7324*('Assumptions Notes'!C$13/(2*1000)),G7324*D7324)</f>
        <v>-7.7689999999999995E-2</v>
      </c>
    </row>
    <row r="7325" spans="1:9" x14ac:dyDescent="0.2">
      <c r="A7325" s="5">
        <v>42704.5625</v>
      </c>
      <c r="B7325" s="2">
        <v>1110.93</v>
      </c>
      <c r="C7325" s="10">
        <v>175.1</v>
      </c>
      <c r="D7325" s="8">
        <v>1.975E-4</v>
      </c>
      <c r="E7325" s="13">
        <f>D7325*'Assumptions Notes'!C$12</f>
        <v>7.1099999999999997E-2</v>
      </c>
      <c r="F7325" s="15">
        <f t="shared" si="228"/>
        <v>3.4582250000000002E-2</v>
      </c>
      <c r="G7325" s="10">
        <f>IF(C7325&gt;'Assumptions Notes'!C$11,'Assumptions Notes'!C$11,C7325)</f>
        <v>120</v>
      </c>
      <c r="H7325" s="15">
        <f t="shared" si="229"/>
        <v>2.3699999999999999E-2</v>
      </c>
      <c r="I7325" s="2">
        <f>IF(C7325&gt;'Assumptions Notes'!C$11,-C7325*('Assumptions Notes'!C$13/(2*1000)),G7325*D7325)</f>
        <v>-8.7550000000000003E-2</v>
      </c>
    </row>
    <row r="7326" spans="1:9" x14ac:dyDescent="0.2">
      <c r="A7326" s="5">
        <v>42704.583333333336</v>
      </c>
      <c r="B7326" s="2">
        <v>1100.17</v>
      </c>
      <c r="C7326" s="10">
        <v>128.84</v>
      </c>
      <c r="D7326" s="8">
        <v>1.95E-4</v>
      </c>
      <c r="E7326" s="13">
        <f>D7326*'Assumptions Notes'!C$12</f>
        <v>7.0199999999999999E-2</v>
      </c>
      <c r="F7326" s="15">
        <f t="shared" si="228"/>
        <v>2.5123800000000002E-2</v>
      </c>
      <c r="G7326" s="10">
        <f>IF(C7326&gt;'Assumptions Notes'!C$11,'Assumptions Notes'!C$11,C7326)</f>
        <v>120</v>
      </c>
      <c r="H7326" s="15">
        <f t="shared" si="229"/>
        <v>2.3400000000000001E-2</v>
      </c>
      <c r="I7326" s="2">
        <f>IF(C7326&gt;'Assumptions Notes'!C$11,-C7326*('Assumptions Notes'!C$13/(2*1000)),G7326*D7326)</f>
        <v>-6.4420000000000005E-2</v>
      </c>
    </row>
    <row r="7327" spans="1:9" x14ac:dyDescent="0.2">
      <c r="A7327" s="5">
        <v>42704.604166666664</v>
      </c>
      <c r="B7327" s="2">
        <v>1084.6500000000001</v>
      </c>
      <c r="C7327" s="10">
        <v>69.319999999999993</v>
      </c>
      <c r="D7327" s="8">
        <v>1.9625E-4</v>
      </c>
      <c r="E7327" s="13">
        <f>D7327*'Assumptions Notes'!C$12</f>
        <v>7.0650000000000004E-2</v>
      </c>
      <c r="F7327" s="15">
        <f t="shared" si="228"/>
        <v>1.3604049999999999E-2</v>
      </c>
      <c r="G7327" s="10">
        <f>IF(C7327&gt;'Assumptions Notes'!C$11,'Assumptions Notes'!C$11,C7327)</f>
        <v>69.319999999999993</v>
      </c>
      <c r="H7327" s="15">
        <f t="shared" si="229"/>
        <v>1.3604049999999999E-2</v>
      </c>
      <c r="I7327" s="2">
        <f>IF(C7327&gt;'Assumptions Notes'!C$11,-C7327*('Assumptions Notes'!C$13/(2*1000)),G7327*D7327)</f>
        <v>1.3604049999999999E-2</v>
      </c>
    </row>
    <row r="7328" spans="1:9" x14ac:dyDescent="0.2">
      <c r="A7328" s="5">
        <v>42704.625</v>
      </c>
      <c r="B7328" s="2">
        <v>1084.02</v>
      </c>
      <c r="C7328" s="10">
        <v>125.89</v>
      </c>
      <c r="D7328" s="8">
        <v>1.975E-4</v>
      </c>
      <c r="E7328" s="13">
        <f>D7328*'Assumptions Notes'!C$12</f>
        <v>7.1099999999999997E-2</v>
      </c>
      <c r="F7328" s="15">
        <f t="shared" si="228"/>
        <v>2.4863275000000001E-2</v>
      </c>
      <c r="G7328" s="10">
        <f>IF(C7328&gt;'Assumptions Notes'!C$11,'Assumptions Notes'!C$11,C7328)</f>
        <v>120</v>
      </c>
      <c r="H7328" s="15">
        <f t="shared" si="229"/>
        <v>2.3699999999999999E-2</v>
      </c>
      <c r="I7328" s="2">
        <f>IF(C7328&gt;'Assumptions Notes'!C$11,-C7328*('Assumptions Notes'!C$13/(2*1000)),G7328*D7328)</f>
        <v>-6.2945000000000001E-2</v>
      </c>
    </row>
    <row r="7329" spans="1:9" x14ac:dyDescent="0.2">
      <c r="A7329" s="5">
        <v>42704.645833333336</v>
      </c>
      <c r="B7329" s="2">
        <v>1137.95</v>
      </c>
      <c r="C7329" s="10">
        <v>98.88</v>
      </c>
      <c r="D7329" s="8">
        <v>2.2124999999999998E-4</v>
      </c>
      <c r="E7329" s="13">
        <f>D7329*'Assumptions Notes'!C$12</f>
        <v>7.9649999999999999E-2</v>
      </c>
      <c r="F7329" s="15">
        <f t="shared" si="228"/>
        <v>2.1877199999999996E-2</v>
      </c>
      <c r="G7329" s="10">
        <f>IF(C7329&gt;'Assumptions Notes'!C$11,'Assumptions Notes'!C$11,C7329)</f>
        <v>98.88</v>
      </c>
      <c r="H7329" s="15">
        <f t="shared" si="229"/>
        <v>2.1877199999999996E-2</v>
      </c>
      <c r="I7329" s="2">
        <f>IF(C7329&gt;'Assumptions Notes'!C$11,-C7329*('Assumptions Notes'!C$13/(2*1000)),G7329*D7329)</f>
        <v>2.1877199999999996E-2</v>
      </c>
    </row>
    <row r="7330" spans="1:9" x14ac:dyDescent="0.2">
      <c r="A7330" s="5">
        <v>42704.666666666664</v>
      </c>
      <c r="B7330" s="2">
        <v>1170.3699999999999</v>
      </c>
      <c r="C7330" s="10">
        <v>65.48</v>
      </c>
      <c r="D7330" s="8">
        <v>2.4499999999999999E-4</v>
      </c>
      <c r="E7330" s="13">
        <f>D7330*'Assumptions Notes'!C$12</f>
        <v>8.8200000000000001E-2</v>
      </c>
      <c r="F7330" s="15">
        <f t="shared" si="228"/>
        <v>1.6042600000000001E-2</v>
      </c>
      <c r="G7330" s="10">
        <f>IF(C7330&gt;'Assumptions Notes'!C$11,'Assumptions Notes'!C$11,C7330)</f>
        <v>65.48</v>
      </c>
      <c r="H7330" s="15">
        <f t="shared" si="229"/>
        <v>1.6042600000000001E-2</v>
      </c>
      <c r="I7330" s="2">
        <f>IF(C7330&gt;'Assumptions Notes'!C$11,-C7330*('Assumptions Notes'!C$13/(2*1000)),G7330*D7330)</f>
        <v>1.6042600000000001E-2</v>
      </c>
    </row>
    <row r="7331" spans="1:9" x14ac:dyDescent="0.2">
      <c r="A7331" s="5">
        <v>42704.6875</v>
      </c>
      <c r="B7331" s="2">
        <v>1204.98</v>
      </c>
      <c r="C7331" s="10">
        <v>76</v>
      </c>
      <c r="D7331" s="8">
        <v>2.7E-4</v>
      </c>
      <c r="E7331" s="13">
        <f>D7331*'Assumptions Notes'!C$12</f>
        <v>9.7199999999999995E-2</v>
      </c>
      <c r="F7331" s="15">
        <f t="shared" si="228"/>
        <v>2.052E-2</v>
      </c>
      <c r="G7331" s="10">
        <f>IF(C7331&gt;'Assumptions Notes'!C$11,'Assumptions Notes'!C$11,C7331)</f>
        <v>76</v>
      </c>
      <c r="H7331" s="15">
        <f t="shared" si="229"/>
        <v>2.052E-2</v>
      </c>
      <c r="I7331" s="2">
        <f>IF(C7331&gt;'Assumptions Notes'!C$11,-C7331*('Assumptions Notes'!C$13/(2*1000)),G7331*D7331)</f>
        <v>2.052E-2</v>
      </c>
    </row>
    <row r="7332" spans="1:9" x14ac:dyDescent="0.2">
      <c r="A7332" s="5">
        <v>42704.708333333336</v>
      </c>
      <c r="B7332" s="2">
        <v>1268.4100000000001</v>
      </c>
      <c r="C7332" s="10">
        <v>91.77</v>
      </c>
      <c r="D7332" s="8">
        <v>2.9500000000000001E-4</v>
      </c>
      <c r="E7332" s="13">
        <f>D7332*'Assumptions Notes'!C$12</f>
        <v>0.1062</v>
      </c>
      <c r="F7332" s="15">
        <f t="shared" si="228"/>
        <v>2.707215E-2</v>
      </c>
      <c r="G7332" s="10">
        <f>IF(C7332&gt;'Assumptions Notes'!C$11,'Assumptions Notes'!C$11,C7332)</f>
        <v>91.77</v>
      </c>
      <c r="H7332" s="15">
        <f t="shared" si="229"/>
        <v>2.707215E-2</v>
      </c>
      <c r="I7332" s="2">
        <f>IF(C7332&gt;'Assumptions Notes'!C$11,-C7332*('Assumptions Notes'!C$13/(2*1000)),G7332*D7332)</f>
        <v>2.707215E-2</v>
      </c>
    </row>
    <row r="7333" spans="1:9" x14ac:dyDescent="0.2">
      <c r="A7333" s="5">
        <v>42704.729166666664</v>
      </c>
      <c r="B7333" s="2">
        <v>1308.55</v>
      </c>
      <c r="C7333" s="10">
        <v>79.86</v>
      </c>
      <c r="D7333" s="8">
        <v>2.9750000000000002E-4</v>
      </c>
      <c r="E7333" s="13">
        <f>D7333*'Assumptions Notes'!C$12</f>
        <v>0.1071</v>
      </c>
      <c r="F7333" s="15">
        <f t="shared" si="228"/>
        <v>2.3758350000000001E-2</v>
      </c>
      <c r="G7333" s="10">
        <f>IF(C7333&gt;'Assumptions Notes'!C$11,'Assumptions Notes'!C$11,C7333)</f>
        <v>79.86</v>
      </c>
      <c r="H7333" s="15">
        <f t="shared" si="229"/>
        <v>2.3758350000000001E-2</v>
      </c>
      <c r="I7333" s="2">
        <f>IF(C7333&gt;'Assumptions Notes'!C$11,-C7333*('Assumptions Notes'!C$13/(2*1000)),G7333*D7333)</f>
        <v>2.3758350000000001E-2</v>
      </c>
    </row>
    <row r="7334" spans="1:9" x14ac:dyDescent="0.2">
      <c r="A7334" s="5">
        <v>42704.75</v>
      </c>
      <c r="B7334" s="2">
        <v>1374.44</v>
      </c>
      <c r="C7334" s="10">
        <v>91.31</v>
      </c>
      <c r="D7334" s="8">
        <v>2.9999999999999997E-4</v>
      </c>
      <c r="E7334" s="13">
        <f>D7334*'Assumptions Notes'!C$12</f>
        <v>0.10799999999999998</v>
      </c>
      <c r="F7334" s="15">
        <f t="shared" si="228"/>
        <v>2.7392999999999997E-2</v>
      </c>
      <c r="G7334" s="10">
        <f>IF(C7334&gt;'Assumptions Notes'!C$11,'Assumptions Notes'!C$11,C7334)</f>
        <v>91.31</v>
      </c>
      <c r="H7334" s="15">
        <f t="shared" si="229"/>
        <v>2.7392999999999997E-2</v>
      </c>
      <c r="I7334" s="2">
        <f>IF(C7334&gt;'Assumptions Notes'!C$11,-C7334*('Assumptions Notes'!C$13/(2*1000)),G7334*D7334)</f>
        <v>2.7392999999999997E-2</v>
      </c>
    </row>
    <row r="7335" spans="1:9" x14ac:dyDescent="0.2">
      <c r="A7335" s="5">
        <v>42704.770833333336</v>
      </c>
      <c r="B7335" s="2">
        <v>1419.78</v>
      </c>
      <c r="C7335" s="10">
        <v>95.73</v>
      </c>
      <c r="D7335" s="8">
        <v>2.9999999999999997E-4</v>
      </c>
      <c r="E7335" s="13">
        <f>D7335*'Assumptions Notes'!C$12</f>
        <v>0.10799999999999998</v>
      </c>
      <c r="F7335" s="15">
        <f t="shared" si="228"/>
        <v>2.8718999999999998E-2</v>
      </c>
      <c r="G7335" s="10">
        <f>IF(C7335&gt;'Assumptions Notes'!C$11,'Assumptions Notes'!C$11,C7335)</f>
        <v>95.73</v>
      </c>
      <c r="H7335" s="15">
        <f t="shared" si="229"/>
        <v>2.8718999999999998E-2</v>
      </c>
      <c r="I7335" s="2">
        <f>IF(C7335&gt;'Assumptions Notes'!C$11,-C7335*('Assumptions Notes'!C$13/(2*1000)),G7335*D7335)</f>
        <v>2.8718999999999998E-2</v>
      </c>
    </row>
    <row r="7336" spans="1:9" x14ac:dyDescent="0.2">
      <c r="A7336" s="5">
        <v>42704.791666666664</v>
      </c>
      <c r="B7336" s="2">
        <v>1426.65</v>
      </c>
      <c r="C7336" s="10">
        <v>114.2</v>
      </c>
      <c r="D7336" s="8">
        <v>2.9999999999999997E-4</v>
      </c>
      <c r="E7336" s="13">
        <f>D7336*'Assumptions Notes'!C$12</f>
        <v>0.10799999999999998</v>
      </c>
      <c r="F7336" s="15">
        <f t="shared" si="228"/>
        <v>3.4259999999999999E-2</v>
      </c>
      <c r="G7336" s="10">
        <f>IF(C7336&gt;'Assumptions Notes'!C$11,'Assumptions Notes'!C$11,C7336)</f>
        <v>114.2</v>
      </c>
      <c r="H7336" s="15">
        <f t="shared" si="229"/>
        <v>3.4259999999999999E-2</v>
      </c>
      <c r="I7336" s="2">
        <f>IF(C7336&gt;'Assumptions Notes'!C$11,-C7336*('Assumptions Notes'!C$13/(2*1000)),G7336*D7336)</f>
        <v>3.4259999999999999E-2</v>
      </c>
    </row>
    <row r="7337" spans="1:9" x14ac:dyDescent="0.2">
      <c r="A7337" s="5">
        <v>42704.8125</v>
      </c>
      <c r="B7337" s="2">
        <v>1439.76</v>
      </c>
      <c r="C7337" s="10">
        <v>111.41</v>
      </c>
      <c r="D7337" s="8">
        <v>2.9750000000000002E-4</v>
      </c>
      <c r="E7337" s="13">
        <f>D7337*'Assumptions Notes'!C$12</f>
        <v>0.1071</v>
      </c>
      <c r="F7337" s="15">
        <f t="shared" si="228"/>
        <v>3.3144475E-2</v>
      </c>
      <c r="G7337" s="10">
        <f>IF(C7337&gt;'Assumptions Notes'!C$11,'Assumptions Notes'!C$11,C7337)</f>
        <v>111.41</v>
      </c>
      <c r="H7337" s="15">
        <f t="shared" si="229"/>
        <v>3.3144475E-2</v>
      </c>
      <c r="I7337" s="2">
        <f>IF(C7337&gt;'Assumptions Notes'!C$11,-C7337*('Assumptions Notes'!C$13/(2*1000)),G7337*D7337)</f>
        <v>3.3144475E-2</v>
      </c>
    </row>
    <row r="7338" spans="1:9" x14ac:dyDescent="0.2">
      <c r="A7338" s="5">
        <v>42704.833333333336</v>
      </c>
      <c r="B7338" s="2">
        <v>1447.03</v>
      </c>
      <c r="C7338" s="10">
        <v>103.34</v>
      </c>
      <c r="D7338" s="8">
        <v>2.9500000000000001E-4</v>
      </c>
      <c r="E7338" s="13">
        <f>D7338*'Assumptions Notes'!C$12</f>
        <v>0.1062</v>
      </c>
      <c r="F7338" s="15">
        <f t="shared" si="228"/>
        <v>3.0485300000000003E-2</v>
      </c>
      <c r="G7338" s="10">
        <f>IF(C7338&gt;'Assumptions Notes'!C$11,'Assumptions Notes'!C$11,C7338)</f>
        <v>103.34</v>
      </c>
      <c r="H7338" s="15">
        <f t="shared" si="229"/>
        <v>3.0485300000000003E-2</v>
      </c>
      <c r="I7338" s="2">
        <f>IF(C7338&gt;'Assumptions Notes'!C$11,-C7338*('Assumptions Notes'!C$13/(2*1000)),G7338*D7338)</f>
        <v>3.0485300000000003E-2</v>
      </c>
    </row>
    <row r="7339" spans="1:9" x14ac:dyDescent="0.2">
      <c r="A7339" s="5">
        <v>42704.854166666664</v>
      </c>
      <c r="B7339" s="2">
        <v>1472.02</v>
      </c>
      <c r="C7339" s="10">
        <v>115.32</v>
      </c>
      <c r="D7339" s="8">
        <v>2.9E-4</v>
      </c>
      <c r="E7339" s="13">
        <f>D7339*'Assumptions Notes'!C$12</f>
        <v>0.10440000000000001</v>
      </c>
      <c r="F7339" s="15">
        <f t="shared" si="228"/>
        <v>3.3442799999999995E-2</v>
      </c>
      <c r="G7339" s="10">
        <f>IF(C7339&gt;'Assumptions Notes'!C$11,'Assumptions Notes'!C$11,C7339)</f>
        <v>115.32</v>
      </c>
      <c r="H7339" s="15">
        <f t="shared" si="229"/>
        <v>3.3442799999999995E-2</v>
      </c>
      <c r="I7339" s="2">
        <f>IF(C7339&gt;'Assumptions Notes'!C$11,-C7339*('Assumptions Notes'!C$13/(2*1000)),G7339*D7339)</f>
        <v>3.3442799999999995E-2</v>
      </c>
    </row>
    <row r="7340" spans="1:9" x14ac:dyDescent="0.2">
      <c r="A7340" s="5">
        <v>42704.875</v>
      </c>
      <c r="B7340" s="2">
        <v>1447.27</v>
      </c>
      <c r="C7340" s="10">
        <v>83.9</v>
      </c>
      <c r="D7340" s="8">
        <v>2.8499999999999999E-4</v>
      </c>
      <c r="E7340" s="13">
        <f>D7340*'Assumptions Notes'!C$12</f>
        <v>0.1026</v>
      </c>
      <c r="F7340" s="15">
        <f t="shared" si="228"/>
        <v>2.3911500000000002E-2</v>
      </c>
      <c r="G7340" s="10">
        <f>IF(C7340&gt;'Assumptions Notes'!C$11,'Assumptions Notes'!C$11,C7340)</f>
        <v>83.9</v>
      </c>
      <c r="H7340" s="15">
        <f t="shared" si="229"/>
        <v>2.3911500000000002E-2</v>
      </c>
      <c r="I7340" s="2">
        <f>IF(C7340&gt;'Assumptions Notes'!C$11,-C7340*('Assumptions Notes'!C$13/(2*1000)),G7340*D7340)</f>
        <v>2.3911500000000002E-2</v>
      </c>
    </row>
    <row r="7341" spans="1:9" x14ac:dyDescent="0.2">
      <c r="A7341" s="5">
        <v>42704.895833333336</v>
      </c>
      <c r="B7341" s="2">
        <v>1415.38</v>
      </c>
      <c r="C7341" s="10">
        <v>81.2</v>
      </c>
      <c r="D7341" s="8">
        <v>2.7E-4</v>
      </c>
      <c r="E7341" s="13">
        <f>D7341*'Assumptions Notes'!C$12</f>
        <v>9.7199999999999995E-2</v>
      </c>
      <c r="F7341" s="15">
        <f t="shared" si="228"/>
        <v>2.1924000000000003E-2</v>
      </c>
      <c r="G7341" s="10">
        <f>IF(C7341&gt;'Assumptions Notes'!C$11,'Assumptions Notes'!C$11,C7341)</f>
        <v>81.2</v>
      </c>
      <c r="H7341" s="15">
        <f t="shared" si="229"/>
        <v>2.1924000000000003E-2</v>
      </c>
      <c r="I7341" s="2">
        <f>IF(C7341&gt;'Assumptions Notes'!C$11,-C7341*('Assumptions Notes'!C$13/(2*1000)),G7341*D7341)</f>
        <v>2.1924000000000003E-2</v>
      </c>
    </row>
    <row r="7342" spans="1:9" x14ac:dyDescent="0.2">
      <c r="A7342" s="5">
        <v>42704.916666666664</v>
      </c>
      <c r="B7342" s="2">
        <v>1358.48</v>
      </c>
      <c r="C7342" s="10">
        <v>79.989999999999995</v>
      </c>
      <c r="D7342" s="8">
        <v>2.5500000000000002E-4</v>
      </c>
      <c r="E7342" s="13">
        <f>D7342*'Assumptions Notes'!C$12</f>
        <v>9.1800000000000007E-2</v>
      </c>
      <c r="F7342" s="15">
        <f t="shared" si="228"/>
        <v>2.0397450000000001E-2</v>
      </c>
      <c r="G7342" s="10">
        <f>IF(C7342&gt;'Assumptions Notes'!C$11,'Assumptions Notes'!C$11,C7342)</f>
        <v>79.989999999999995</v>
      </c>
      <c r="H7342" s="15">
        <f t="shared" si="229"/>
        <v>2.0397450000000001E-2</v>
      </c>
      <c r="I7342" s="2">
        <f>IF(C7342&gt;'Assumptions Notes'!C$11,-C7342*('Assumptions Notes'!C$13/(2*1000)),G7342*D7342)</f>
        <v>2.0397450000000001E-2</v>
      </c>
    </row>
    <row r="7343" spans="1:9" x14ac:dyDescent="0.2">
      <c r="A7343" s="5">
        <v>42704.9375</v>
      </c>
      <c r="B7343" s="2">
        <v>1332.87</v>
      </c>
      <c r="C7343" s="10">
        <v>109.62</v>
      </c>
      <c r="D7343" s="8">
        <v>2.1250000000000002E-4</v>
      </c>
      <c r="E7343" s="13">
        <f>D7343*'Assumptions Notes'!C$12</f>
        <v>7.6500000000000012E-2</v>
      </c>
      <c r="F7343" s="15">
        <f t="shared" si="228"/>
        <v>2.3294250000000002E-2</v>
      </c>
      <c r="G7343" s="10">
        <f>IF(C7343&gt;'Assumptions Notes'!C$11,'Assumptions Notes'!C$11,C7343)</f>
        <v>109.62</v>
      </c>
      <c r="H7343" s="15">
        <f t="shared" si="229"/>
        <v>2.3294250000000002E-2</v>
      </c>
      <c r="I7343" s="2">
        <f>IF(C7343&gt;'Assumptions Notes'!C$11,-C7343*('Assumptions Notes'!C$13/(2*1000)),G7343*D7343)</f>
        <v>2.3294250000000002E-2</v>
      </c>
    </row>
    <row r="7344" spans="1:9" x14ac:dyDescent="0.2">
      <c r="A7344" s="5">
        <v>42704.958333333336</v>
      </c>
      <c r="B7344" s="2">
        <v>1310.73</v>
      </c>
      <c r="C7344" s="10">
        <v>98.05</v>
      </c>
      <c r="D7344" s="8">
        <v>1.7000000000000001E-4</v>
      </c>
      <c r="E7344" s="13">
        <f>D7344*'Assumptions Notes'!C$12</f>
        <v>6.1200000000000004E-2</v>
      </c>
      <c r="F7344" s="15">
        <f t="shared" si="228"/>
        <v>1.6668499999999999E-2</v>
      </c>
      <c r="G7344" s="10">
        <f>IF(C7344&gt;'Assumptions Notes'!C$11,'Assumptions Notes'!C$11,C7344)</f>
        <v>98.05</v>
      </c>
      <c r="H7344" s="15">
        <f t="shared" si="229"/>
        <v>1.6668499999999999E-2</v>
      </c>
      <c r="I7344" s="2">
        <f>IF(C7344&gt;'Assumptions Notes'!C$11,-C7344*('Assumptions Notes'!C$13/(2*1000)),G7344*D7344)</f>
        <v>1.6668499999999999E-2</v>
      </c>
    </row>
    <row r="7345" spans="1:9" x14ac:dyDescent="0.2">
      <c r="A7345" s="5">
        <v>42704.979166666664</v>
      </c>
      <c r="B7345" s="2">
        <v>1317.62</v>
      </c>
      <c r="C7345" s="10">
        <v>69.38</v>
      </c>
      <c r="D7345" s="8">
        <v>1.5000000000000001E-4</v>
      </c>
      <c r="E7345" s="13">
        <f>D7345*'Assumptions Notes'!C$12</f>
        <v>5.4000000000000006E-2</v>
      </c>
      <c r="F7345" s="15">
        <f t="shared" si="228"/>
        <v>1.0407E-2</v>
      </c>
      <c r="G7345" s="10">
        <f>IF(C7345&gt;'Assumptions Notes'!C$11,'Assumptions Notes'!C$11,C7345)</f>
        <v>69.38</v>
      </c>
      <c r="H7345" s="15">
        <f t="shared" si="229"/>
        <v>1.0407E-2</v>
      </c>
      <c r="I7345" s="2">
        <f>IF(C7345&gt;'Assumptions Notes'!C$11,-C7345*('Assumptions Notes'!C$13/(2*1000)),G7345*D7345)</f>
        <v>1.0407E-2</v>
      </c>
    </row>
    <row r="7346" spans="1:9" x14ac:dyDescent="0.2">
      <c r="A7346" s="5">
        <v>42705</v>
      </c>
      <c r="B7346" s="2">
        <v>1484.34</v>
      </c>
      <c r="C7346" s="10">
        <v>137.29</v>
      </c>
      <c r="D7346" s="8">
        <v>1.2999999999999999E-4</v>
      </c>
      <c r="E7346" s="13">
        <f>D7346*'Assumptions Notes'!C$12</f>
        <v>4.6799999999999994E-2</v>
      </c>
      <c r="F7346" s="15">
        <f t="shared" si="228"/>
        <v>1.7847699999999998E-2</v>
      </c>
      <c r="G7346" s="10">
        <f>IF(C7346&gt;'Assumptions Notes'!C$11,'Assumptions Notes'!C$11,C7346)</f>
        <v>120</v>
      </c>
      <c r="H7346" s="15">
        <f t="shared" si="229"/>
        <v>1.5599999999999999E-2</v>
      </c>
      <c r="I7346" s="2">
        <f>IF(C7346&gt;'Assumptions Notes'!C$11,-C7346*('Assumptions Notes'!C$13/(2*1000)),G7346*D7346)</f>
        <v>-6.8644999999999998E-2</v>
      </c>
    </row>
    <row r="7347" spans="1:9" x14ac:dyDescent="0.2">
      <c r="A7347" s="5">
        <v>42705.020833333336</v>
      </c>
      <c r="B7347" s="2">
        <v>1322.11</v>
      </c>
      <c r="C7347" s="10">
        <v>2507.3000000000002</v>
      </c>
      <c r="D7347" s="8">
        <v>1.175E-4</v>
      </c>
      <c r="E7347" s="13">
        <f>D7347*'Assumptions Notes'!C$12</f>
        <v>4.2299999999999997E-2</v>
      </c>
      <c r="F7347" s="15">
        <f t="shared" si="228"/>
        <v>0.29460775</v>
      </c>
      <c r="G7347" s="10">
        <f>IF(C7347&gt;'Assumptions Notes'!C$11,'Assumptions Notes'!C$11,C7347)</f>
        <v>120</v>
      </c>
      <c r="H7347" s="15">
        <f t="shared" si="229"/>
        <v>1.41E-2</v>
      </c>
      <c r="I7347" s="2">
        <f>IF(C7347&gt;'Assumptions Notes'!C$11,-C7347*('Assumptions Notes'!C$13/(2*1000)),G7347*D7347)</f>
        <v>-1.2536500000000002</v>
      </c>
    </row>
    <row r="7348" spans="1:9" x14ac:dyDescent="0.2">
      <c r="A7348" s="5">
        <v>42705.041666666664</v>
      </c>
      <c r="B7348" s="2">
        <v>1098.0999999999999</v>
      </c>
      <c r="C7348" s="10">
        <v>1963.32</v>
      </c>
      <c r="D7348" s="8">
        <v>1.05E-4</v>
      </c>
      <c r="E7348" s="13">
        <f>D7348*'Assumptions Notes'!C$12</f>
        <v>3.78E-2</v>
      </c>
      <c r="F7348" s="15">
        <f t="shared" si="228"/>
        <v>0.20614860000000002</v>
      </c>
      <c r="G7348" s="10">
        <f>IF(C7348&gt;'Assumptions Notes'!C$11,'Assumptions Notes'!C$11,C7348)</f>
        <v>120</v>
      </c>
      <c r="H7348" s="15">
        <f t="shared" si="229"/>
        <v>1.26E-2</v>
      </c>
      <c r="I7348" s="2">
        <f>IF(C7348&gt;'Assumptions Notes'!C$11,-C7348*('Assumptions Notes'!C$13/(2*1000)),G7348*D7348)</f>
        <v>-0.98165999999999998</v>
      </c>
    </row>
    <row r="7349" spans="1:9" x14ac:dyDescent="0.2">
      <c r="A7349" s="5">
        <v>42705.0625</v>
      </c>
      <c r="B7349" s="2">
        <v>1062.44</v>
      </c>
      <c r="C7349" s="10">
        <v>2373.3000000000002</v>
      </c>
      <c r="D7349" s="8">
        <v>1.025E-4</v>
      </c>
      <c r="E7349" s="13">
        <f>D7349*'Assumptions Notes'!C$12</f>
        <v>3.6900000000000002E-2</v>
      </c>
      <c r="F7349" s="15">
        <f t="shared" si="228"/>
        <v>0.24326325000000001</v>
      </c>
      <c r="G7349" s="10">
        <f>IF(C7349&gt;'Assumptions Notes'!C$11,'Assumptions Notes'!C$11,C7349)</f>
        <v>120</v>
      </c>
      <c r="H7349" s="15">
        <f t="shared" si="229"/>
        <v>1.23E-2</v>
      </c>
      <c r="I7349" s="2">
        <f>IF(C7349&gt;'Assumptions Notes'!C$11,-C7349*('Assumptions Notes'!C$13/(2*1000)),G7349*D7349)</f>
        <v>-1.1866500000000002</v>
      </c>
    </row>
    <row r="7350" spans="1:9" x14ac:dyDescent="0.2">
      <c r="A7350" s="5">
        <v>42705.083333333336</v>
      </c>
      <c r="B7350" s="2">
        <v>1145.9000000000001</v>
      </c>
      <c r="C7350" s="10">
        <v>13766.58</v>
      </c>
      <c r="D7350" s="8">
        <v>1E-4</v>
      </c>
      <c r="E7350" s="13">
        <f>D7350*'Assumptions Notes'!C$12</f>
        <v>3.6000000000000004E-2</v>
      </c>
      <c r="F7350" s="15">
        <f t="shared" si="228"/>
        <v>1.3766580000000002</v>
      </c>
      <c r="G7350" s="10">
        <f>IF(C7350&gt;'Assumptions Notes'!C$11,'Assumptions Notes'!C$11,C7350)</f>
        <v>120</v>
      </c>
      <c r="H7350" s="15">
        <f t="shared" si="229"/>
        <v>1.2E-2</v>
      </c>
      <c r="I7350" s="2">
        <f>IF(C7350&gt;'Assumptions Notes'!C$11,-C7350*('Assumptions Notes'!C$13/(2*1000)),G7350*D7350)</f>
        <v>-6.8832899999999997</v>
      </c>
    </row>
    <row r="7351" spans="1:9" x14ac:dyDescent="0.2">
      <c r="A7351" s="5">
        <v>42705.104166666664</v>
      </c>
      <c r="B7351" s="2">
        <v>1068.5899999999999</v>
      </c>
      <c r="C7351" s="10">
        <v>376.81</v>
      </c>
      <c r="D7351" s="8">
        <v>9.8750000000000002E-5</v>
      </c>
      <c r="E7351" s="13">
        <f>D7351*'Assumptions Notes'!C$12</f>
        <v>3.5549999999999998E-2</v>
      </c>
      <c r="F7351" s="15">
        <f t="shared" si="228"/>
        <v>3.72099875E-2</v>
      </c>
      <c r="G7351" s="10">
        <f>IF(C7351&gt;'Assumptions Notes'!C$11,'Assumptions Notes'!C$11,C7351)</f>
        <v>120</v>
      </c>
      <c r="H7351" s="15">
        <f t="shared" si="229"/>
        <v>1.1849999999999999E-2</v>
      </c>
      <c r="I7351" s="2">
        <f>IF(C7351&gt;'Assumptions Notes'!C$11,-C7351*('Assumptions Notes'!C$13/(2*1000)),G7351*D7351)</f>
        <v>-0.18840500000000002</v>
      </c>
    </row>
    <row r="7352" spans="1:9" x14ac:dyDescent="0.2">
      <c r="A7352" s="5">
        <v>42705.125</v>
      </c>
      <c r="B7352" s="2">
        <v>1008</v>
      </c>
      <c r="C7352" s="10">
        <v>5065.91</v>
      </c>
      <c r="D7352" s="8">
        <v>9.7499999999999998E-5</v>
      </c>
      <c r="E7352" s="13">
        <f>D7352*'Assumptions Notes'!C$12</f>
        <v>3.5099999999999999E-2</v>
      </c>
      <c r="F7352" s="15">
        <f t="shared" si="228"/>
        <v>0.493926225</v>
      </c>
      <c r="G7352" s="10">
        <f>IF(C7352&gt;'Assumptions Notes'!C$11,'Assumptions Notes'!C$11,C7352)</f>
        <v>120</v>
      </c>
      <c r="H7352" s="15">
        <f t="shared" si="229"/>
        <v>1.17E-2</v>
      </c>
      <c r="I7352" s="2">
        <f>IF(C7352&gt;'Assumptions Notes'!C$11,-C7352*('Assumptions Notes'!C$13/(2*1000)),G7352*D7352)</f>
        <v>-2.5329549999999998</v>
      </c>
    </row>
    <row r="7353" spans="1:9" x14ac:dyDescent="0.2">
      <c r="A7353" s="5">
        <v>42705.145833333336</v>
      </c>
      <c r="B7353" s="2">
        <v>988.94</v>
      </c>
      <c r="C7353" s="10">
        <v>6674.32</v>
      </c>
      <c r="D7353" s="8">
        <v>9.6250000000000009E-5</v>
      </c>
      <c r="E7353" s="13">
        <f>D7353*'Assumptions Notes'!C$12</f>
        <v>3.465E-2</v>
      </c>
      <c r="F7353" s="15">
        <f t="shared" si="228"/>
        <v>0.64240330000000001</v>
      </c>
      <c r="G7353" s="10">
        <f>IF(C7353&gt;'Assumptions Notes'!C$11,'Assumptions Notes'!C$11,C7353)</f>
        <v>120</v>
      </c>
      <c r="H7353" s="15">
        <f t="shared" si="229"/>
        <v>1.1550000000000001E-2</v>
      </c>
      <c r="I7353" s="2">
        <f>IF(C7353&gt;'Assumptions Notes'!C$11,-C7353*('Assumptions Notes'!C$13/(2*1000)),G7353*D7353)</f>
        <v>-3.3371599999999999</v>
      </c>
    </row>
    <row r="7354" spans="1:9" x14ac:dyDescent="0.2">
      <c r="A7354" s="5">
        <v>42705.166666666664</v>
      </c>
      <c r="B7354" s="2">
        <v>974.7</v>
      </c>
      <c r="C7354" s="10">
        <v>2191.3000000000002</v>
      </c>
      <c r="D7354" s="8">
        <v>9.5000000000000005E-5</v>
      </c>
      <c r="E7354" s="13">
        <f>D7354*'Assumptions Notes'!C$12</f>
        <v>3.4200000000000001E-2</v>
      </c>
      <c r="F7354" s="15">
        <f t="shared" si="228"/>
        <v>0.20817350000000004</v>
      </c>
      <c r="G7354" s="10">
        <f>IF(C7354&gt;'Assumptions Notes'!C$11,'Assumptions Notes'!C$11,C7354)</f>
        <v>120</v>
      </c>
      <c r="H7354" s="15">
        <f t="shared" si="229"/>
        <v>1.14E-2</v>
      </c>
      <c r="I7354" s="2">
        <f>IF(C7354&gt;'Assumptions Notes'!C$11,-C7354*('Assumptions Notes'!C$13/(2*1000)),G7354*D7354)</f>
        <v>-1.09565</v>
      </c>
    </row>
    <row r="7355" spans="1:9" x14ac:dyDescent="0.2">
      <c r="A7355" s="5">
        <v>42705.1875</v>
      </c>
      <c r="B7355" s="2">
        <v>1020.13</v>
      </c>
      <c r="C7355" s="10">
        <v>53.35</v>
      </c>
      <c r="D7355" s="8">
        <v>9.6250000000000009E-5</v>
      </c>
      <c r="E7355" s="13">
        <f>D7355*'Assumptions Notes'!C$12</f>
        <v>3.465E-2</v>
      </c>
      <c r="F7355" s="15">
        <f t="shared" si="228"/>
        <v>5.1349375000000006E-3</v>
      </c>
      <c r="G7355" s="10">
        <f>IF(C7355&gt;'Assumptions Notes'!C$11,'Assumptions Notes'!C$11,C7355)</f>
        <v>53.35</v>
      </c>
      <c r="H7355" s="15">
        <f t="shared" si="229"/>
        <v>5.1349375000000006E-3</v>
      </c>
      <c r="I7355" s="2">
        <f>IF(C7355&gt;'Assumptions Notes'!C$11,-C7355*('Assumptions Notes'!C$13/(2*1000)),G7355*D7355)</f>
        <v>5.1349375000000006E-3</v>
      </c>
    </row>
    <row r="7356" spans="1:9" x14ac:dyDescent="0.2">
      <c r="A7356" s="5">
        <v>42705.208333333336</v>
      </c>
      <c r="B7356" s="2">
        <v>1038.01</v>
      </c>
      <c r="C7356" s="10">
        <v>2083.63</v>
      </c>
      <c r="D7356" s="8">
        <v>9.7499999999999998E-5</v>
      </c>
      <c r="E7356" s="13">
        <f>D7356*'Assumptions Notes'!C$12</f>
        <v>3.5099999999999999E-2</v>
      </c>
      <c r="F7356" s="15">
        <f t="shared" si="228"/>
        <v>0.20315392500000001</v>
      </c>
      <c r="G7356" s="10">
        <f>IF(C7356&gt;'Assumptions Notes'!C$11,'Assumptions Notes'!C$11,C7356)</f>
        <v>120</v>
      </c>
      <c r="H7356" s="15">
        <f t="shared" si="229"/>
        <v>1.17E-2</v>
      </c>
      <c r="I7356" s="2">
        <f>IF(C7356&gt;'Assumptions Notes'!C$11,-C7356*('Assumptions Notes'!C$13/(2*1000)),G7356*D7356)</f>
        <v>-1.0418150000000002</v>
      </c>
    </row>
    <row r="7357" spans="1:9" x14ac:dyDescent="0.2">
      <c r="A7357" s="5">
        <v>42705.229166666664</v>
      </c>
      <c r="B7357" s="2">
        <v>1101.69</v>
      </c>
      <c r="C7357" s="10">
        <v>70.88</v>
      </c>
      <c r="D7357" s="8">
        <v>1.15E-4</v>
      </c>
      <c r="E7357" s="13">
        <f>D7357*'Assumptions Notes'!C$12</f>
        <v>4.1399999999999999E-2</v>
      </c>
      <c r="F7357" s="15">
        <f t="shared" si="228"/>
        <v>8.1511999999999991E-3</v>
      </c>
      <c r="G7357" s="10">
        <f>IF(C7357&gt;'Assumptions Notes'!C$11,'Assumptions Notes'!C$11,C7357)</f>
        <v>70.88</v>
      </c>
      <c r="H7357" s="15">
        <f t="shared" si="229"/>
        <v>8.1511999999999991E-3</v>
      </c>
      <c r="I7357" s="2">
        <f>IF(C7357&gt;'Assumptions Notes'!C$11,-C7357*('Assumptions Notes'!C$13/(2*1000)),G7357*D7357)</f>
        <v>8.1511999999999991E-3</v>
      </c>
    </row>
    <row r="7358" spans="1:9" x14ac:dyDescent="0.2">
      <c r="A7358" s="5">
        <v>42705.25</v>
      </c>
      <c r="B7358" s="2">
        <v>1184.5899999999999</v>
      </c>
      <c r="C7358" s="10">
        <v>99.8</v>
      </c>
      <c r="D7358" s="8">
        <v>1.325E-4</v>
      </c>
      <c r="E7358" s="13">
        <f>D7358*'Assumptions Notes'!C$12</f>
        <v>4.7699999999999999E-2</v>
      </c>
      <c r="F7358" s="15">
        <f t="shared" si="228"/>
        <v>1.3223499999999999E-2</v>
      </c>
      <c r="G7358" s="10">
        <f>IF(C7358&gt;'Assumptions Notes'!C$11,'Assumptions Notes'!C$11,C7358)</f>
        <v>99.8</v>
      </c>
      <c r="H7358" s="15">
        <f t="shared" si="229"/>
        <v>1.3223499999999999E-2</v>
      </c>
      <c r="I7358" s="2">
        <f>IF(C7358&gt;'Assumptions Notes'!C$11,-C7358*('Assumptions Notes'!C$13/(2*1000)),G7358*D7358)</f>
        <v>1.3223499999999999E-2</v>
      </c>
    </row>
    <row r="7359" spans="1:9" x14ac:dyDescent="0.2">
      <c r="A7359" s="5">
        <v>42705.270833333336</v>
      </c>
      <c r="B7359" s="2">
        <v>1285.08</v>
      </c>
      <c r="C7359" s="10">
        <v>228.82</v>
      </c>
      <c r="D7359" s="8">
        <v>1.6249999999999999E-4</v>
      </c>
      <c r="E7359" s="13">
        <f>D7359*'Assumptions Notes'!C$12</f>
        <v>5.8499999999999996E-2</v>
      </c>
      <c r="F7359" s="15">
        <f t="shared" si="228"/>
        <v>3.7183249999999994E-2</v>
      </c>
      <c r="G7359" s="10">
        <f>IF(C7359&gt;'Assumptions Notes'!C$11,'Assumptions Notes'!C$11,C7359)</f>
        <v>120</v>
      </c>
      <c r="H7359" s="15">
        <f t="shared" si="229"/>
        <v>1.95E-2</v>
      </c>
      <c r="I7359" s="2">
        <f>IF(C7359&gt;'Assumptions Notes'!C$11,-C7359*('Assumptions Notes'!C$13/(2*1000)),G7359*D7359)</f>
        <v>-0.11441</v>
      </c>
    </row>
    <row r="7360" spans="1:9" x14ac:dyDescent="0.2">
      <c r="A7360" s="5">
        <v>42705.291666666664</v>
      </c>
      <c r="B7360" s="2">
        <v>1385.08</v>
      </c>
      <c r="C7360" s="10">
        <v>245.67</v>
      </c>
      <c r="D7360" s="8">
        <v>1.9249999999999999E-4</v>
      </c>
      <c r="E7360" s="13">
        <f>D7360*'Assumptions Notes'!C$12</f>
        <v>6.93E-2</v>
      </c>
      <c r="F7360" s="15">
        <f t="shared" si="228"/>
        <v>4.7291474999999993E-2</v>
      </c>
      <c r="G7360" s="10">
        <f>IF(C7360&gt;'Assumptions Notes'!C$11,'Assumptions Notes'!C$11,C7360)</f>
        <v>120</v>
      </c>
      <c r="H7360" s="15">
        <f t="shared" si="229"/>
        <v>2.3099999999999999E-2</v>
      </c>
      <c r="I7360" s="2">
        <f>IF(C7360&gt;'Assumptions Notes'!C$11,-C7360*('Assumptions Notes'!C$13/(2*1000)),G7360*D7360)</f>
        <v>-0.122835</v>
      </c>
    </row>
    <row r="7361" spans="1:9" x14ac:dyDescent="0.2">
      <c r="A7361" s="5">
        <v>42705.3125</v>
      </c>
      <c r="B7361" s="2">
        <v>1413.29</v>
      </c>
      <c r="C7361" s="10">
        <v>261.2</v>
      </c>
      <c r="D7361" s="8">
        <v>2.0875000000000001E-4</v>
      </c>
      <c r="E7361" s="13">
        <f>D7361*'Assumptions Notes'!C$12</f>
        <v>7.5150000000000008E-2</v>
      </c>
      <c r="F7361" s="15">
        <f t="shared" si="228"/>
        <v>5.4525499999999998E-2</v>
      </c>
      <c r="G7361" s="10">
        <f>IF(C7361&gt;'Assumptions Notes'!C$11,'Assumptions Notes'!C$11,C7361)</f>
        <v>120</v>
      </c>
      <c r="H7361" s="15">
        <f t="shared" si="229"/>
        <v>2.5049999999999999E-2</v>
      </c>
      <c r="I7361" s="2">
        <f>IF(C7361&gt;'Assumptions Notes'!C$11,-C7361*('Assumptions Notes'!C$13/(2*1000)),G7361*D7361)</f>
        <v>-0.13059999999999999</v>
      </c>
    </row>
    <row r="7362" spans="1:9" x14ac:dyDescent="0.2">
      <c r="A7362" s="5">
        <v>42705.333333333336</v>
      </c>
      <c r="B7362" s="2">
        <v>1383.5</v>
      </c>
      <c r="C7362" s="10">
        <v>292.77999999999997</v>
      </c>
      <c r="D7362" s="8">
        <v>2.2499999999999999E-4</v>
      </c>
      <c r="E7362" s="13">
        <f>D7362*'Assumptions Notes'!C$12</f>
        <v>8.1000000000000003E-2</v>
      </c>
      <c r="F7362" s="15">
        <f t="shared" si="228"/>
        <v>6.587549999999999E-2</v>
      </c>
      <c r="G7362" s="10">
        <f>IF(C7362&gt;'Assumptions Notes'!C$11,'Assumptions Notes'!C$11,C7362)</f>
        <v>120</v>
      </c>
      <c r="H7362" s="15">
        <f t="shared" si="229"/>
        <v>2.7E-2</v>
      </c>
      <c r="I7362" s="2">
        <f>IF(C7362&gt;'Assumptions Notes'!C$11,-C7362*('Assumptions Notes'!C$13/(2*1000)),G7362*D7362)</f>
        <v>-0.14638999999999999</v>
      </c>
    </row>
    <row r="7363" spans="1:9" x14ac:dyDescent="0.2">
      <c r="A7363" s="5">
        <v>42705.354166666664</v>
      </c>
      <c r="B7363" s="2">
        <v>1371.81</v>
      </c>
      <c r="C7363" s="10">
        <v>299.74</v>
      </c>
      <c r="D7363" s="8">
        <v>2.2625E-4</v>
      </c>
      <c r="E7363" s="13">
        <f>D7363*'Assumptions Notes'!C$12</f>
        <v>8.1449999999999995E-2</v>
      </c>
      <c r="F7363" s="15">
        <f t="shared" si="228"/>
        <v>6.7816175000000006E-2</v>
      </c>
      <c r="G7363" s="10">
        <f>IF(C7363&gt;'Assumptions Notes'!C$11,'Assumptions Notes'!C$11,C7363)</f>
        <v>120</v>
      </c>
      <c r="H7363" s="15">
        <f t="shared" si="229"/>
        <v>2.7150000000000001E-2</v>
      </c>
      <c r="I7363" s="2">
        <f>IF(C7363&gt;'Assumptions Notes'!C$11,-C7363*('Assumptions Notes'!C$13/(2*1000)),G7363*D7363)</f>
        <v>-0.14987</v>
      </c>
    </row>
    <row r="7364" spans="1:9" x14ac:dyDescent="0.2">
      <c r="A7364" s="5">
        <v>42705.375</v>
      </c>
      <c r="B7364" s="2">
        <v>1354.93</v>
      </c>
      <c r="C7364" s="10">
        <v>299.69</v>
      </c>
      <c r="D7364" s="8">
        <v>2.275E-4</v>
      </c>
      <c r="E7364" s="13">
        <f>D7364*'Assumptions Notes'!C$12</f>
        <v>8.1900000000000001E-2</v>
      </c>
      <c r="F7364" s="15">
        <f t="shared" ref="F7364:F7427" si="230">D7364*C7364</f>
        <v>6.8179475000000003E-2</v>
      </c>
      <c r="G7364" s="10">
        <f>IF(C7364&gt;'Assumptions Notes'!C$11,'Assumptions Notes'!C$11,C7364)</f>
        <v>120</v>
      </c>
      <c r="H7364" s="15">
        <f t="shared" ref="H7364:H7427" si="231">G7364*D7364</f>
        <v>2.7300000000000001E-2</v>
      </c>
      <c r="I7364" s="2">
        <f>IF(C7364&gt;'Assumptions Notes'!C$11,-C7364*('Assumptions Notes'!C$13/(2*1000)),G7364*D7364)</f>
        <v>-0.14984500000000001</v>
      </c>
    </row>
    <row r="7365" spans="1:9" x14ac:dyDescent="0.2">
      <c r="A7365" s="5">
        <v>42705.395833333336</v>
      </c>
      <c r="B7365" s="2">
        <v>1314.79</v>
      </c>
      <c r="C7365" s="10">
        <v>267.23</v>
      </c>
      <c r="D7365" s="8">
        <v>2.1875E-4</v>
      </c>
      <c r="E7365" s="13">
        <f>D7365*'Assumptions Notes'!C$12</f>
        <v>7.8750000000000001E-2</v>
      </c>
      <c r="F7365" s="15">
        <f t="shared" si="230"/>
        <v>5.8456562500000003E-2</v>
      </c>
      <c r="G7365" s="10">
        <f>IF(C7365&gt;'Assumptions Notes'!C$11,'Assumptions Notes'!C$11,C7365)</f>
        <v>120</v>
      </c>
      <c r="H7365" s="15">
        <f t="shared" si="231"/>
        <v>2.6249999999999999E-2</v>
      </c>
      <c r="I7365" s="2">
        <f>IF(C7365&gt;'Assumptions Notes'!C$11,-C7365*('Assumptions Notes'!C$13/(2*1000)),G7365*D7365)</f>
        <v>-0.13361500000000001</v>
      </c>
    </row>
    <row r="7366" spans="1:9" x14ac:dyDescent="0.2">
      <c r="A7366" s="5">
        <v>42705.416666666664</v>
      </c>
      <c r="B7366" s="2">
        <v>1293.52</v>
      </c>
      <c r="C7366" s="10">
        <v>2551.44</v>
      </c>
      <c r="D7366" s="8">
        <v>2.1000000000000001E-4</v>
      </c>
      <c r="E7366" s="13">
        <f>D7366*'Assumptions Notes'!C$12</f>
        <v>7.5600000000000001E-2</v>
      </c>
      <c r="F7366" s="15">
        <f t="shared" si="230"/>
        <v>0.53580240000000001</v>
      </c>
      <c r="G7366" s="10">
        <f>IF(C7366&gt;'Assumptions Notes'!C$11,'Assumptions Notes'!C$11,C7366)</f>
        <v>120</v>
      </c>
      <c r="H7366" s="15">
        <f t="shared" si="231"/>
        <v>2.52E-2</v>
      </c>
      <c r="I7366" s="2">
        <f>IF(C7366&gt;'Assumptions Notes'!C$11,-C7366*('Assumptions Notes'!C$13/(2*1000)),G7366*D7366)</f>
        <v>-1.27572</v>
      </c>
    </row>
    <row r="7367" spans="1:9" x14ac:dyDescent="0.2">
      <c r="A7367" s="5">
        <v>42705.4375</v>
      </c>
      <c r="B7367" s="2">
        <v>1238.8599999999999</v>
      </c>
      <c r="C7367" s="10">
        <v>9175.4699999999993</v>
      </c>
      <c r="D7367" s="8">
        <v>2.075E-4</v>
      </c>
      <c r="E7367" s="13">
        <f>D7367*'Assumptions Notes'!C$12</f>
        <v>7.4700000000000003E-2</v>
      </c>
      <c r="F7367" s="15">
        <f t="shared" si="230"/>
        <v>1.9039100249999998</v>
      </c>
      <c r="G7367" s="10">
        <f>IF(C7367&gt;'Assumptions Notes'!C$11,'Assumptions Notes'!C$11,C7367)</f>
        <v>120</v>
      </c>
      <c r="H7367" s="15">
        <f t="shared" si="231"/>
        <v>2.4899999999999999E-2</v>
      </c>
      <c r="I7367" s="2">
        <f>IF(C7367&gt;'Assumptions Notes'!C$11,-C7367*('Assumptions Notes'!C$13/(2*1000)),G7367*D7367)</f>
        <v>-4.5877349999999995</v>
      </c>
    </row>
    <row r="7368" spans="1:9" x14ac:dyDescent="0.2">
      <c r="A7368" s="5">
        <v>42705.458333333336</v>
      </c>
      <c r="B7368" s="2">
        <v>1192.4100000000001</v>
      </c>
      <c r="C7368" s="10">
        <v>-112.62</v>
      </c>
      <c r="D7368" s="8">
        <v>2.05E-4</v>
      </c>
      <c r="E7368" s="13">
        <f>D7368*'Assumptions Notes'!C$12</f>
        <v>7.3800000000000004E-2</v>
      </c>
      <c r="F7368" s="15">
        <f t="shared" si="230"/>
        <v>-2.3087099999999999E-2</v>
      </c>
      <c r="G7368" s="10">
        <f>IF(C7368&gt;'Assumptions Notes'!C$11,'Assumptions Notes'!C$11,C7368)</f>
        <v>-112.62</v>
      </c>
      <c r="H7368" s="15">
        <f t="shared" si="231"/>
        <v>-2.3087099999999999E-2</v>
      </c>
      <c r="I7368" s="2">
        <f>IF(C7368&gt;'Assumptions Notes'!C$11,-C7368*('Assumptions Notes'!C$13/(2*1000)),G7368*D7368)</f>
        <v>-2.3087099999999999E-2</v>
      </c>
    </row>
    <row r="7369" spans="1:9" x14ac:dyDescent="0.2">
      <c r="A7369" s="5">
        <v>42705.479166666664</v>
      </c>
      <c r="B7369" s="2">
        <v>1235.1400000000001</v>
      </c>
      <c r="C7369" s="10">
        <v>65.39</v>
      </c>
      <c r="D7369" s="8">
        <v>2.1499999999999999E-4</v>
      </c>
      <c r="E7369" s="13">
        <f>D7369*'Assumptions Notes'!C$12</f>
        <v>7.7399999999999997E-2</v>
      </c>
      <c r="F7369" s="15">
        <f t="shared" si="230"/>
        <v>1.4058849999999999E-2</v>
      </c>
      <c r="G7369" s="10">
        <f>IF(C7369&gt;'Assumptions Notes'!C$11,'Assumptions Notes'!C$11,C7369)</f>
        <v>65.39</v>
      </c>
      <c r="H7369" s="15">
        <f t="shared" si="231"/>
        <v>1.4058849999999999E-2</v>
      </c>
      <c r="I7369" s="2">
        <f>IF(C7369&gt;'Assumptions Notes'!C$11,-C7369*('Assumptions Notes'!C$13/(2*1000)),G7369*D7369)</f>
        <v>1.4058849999999999E-2</v>
      </c>
    </row>
    <row r="7370" spans="1:9" x14ac:dyDescent="0.2">
      <c r="A7370" s="5">
        <v>42705.5</v>
      </c>
      <c r="B7370" s="2">
        <v>1242.44</v>
      </c>
      <c r="C7370" s="10">
        <v>85.87</v>
      </c>
      <c r="D7370" s="8">
        <v>2.2499999999999999E-4</v>
      </c>
      <c r="E7370" s="13">
        <f>D7370*'Assumptions Notes'!C$12</f>
        <v>8.1000000000000003E-2</v>
      </c>
      <c r="F7370" s="15">
        <f t="shared" si="230"/>
        <v>1.9320750000000001E-2</v>
      </c>
      <c r="G7370" s="10">
        <f>IF(C7370&gt;'Assumptions Notes'!C$11,'Assumptions Notes'!C$11,C7370)</f>
        <v>85.87</v>
      </c>
      <c r="H7370" s="15">
        <f t="shared" si="231"/>
        <v>1.9320750000000001E-2</v>
      </c>
      <c r="I7370" s="2">
        <f>IF(C7370&gt;'Assumptions Notes'!C$11,-C7370*('Assumptions Notes'!C$13/(2*1000)),G7370*D7370)</f>
        <v>1.9320750000000001E-2</v>
      </c>
    </row>
    <row r="7371" spans="1:9" x14ac:dyDescent="0.2">
      <c r="A7371" s="5">
        <v>42705.520833333336</v>
      </c>
      <c r="B7371" s="2">
        <v>1299.97</v>
      </c>
      <c r="C7371" s="10">
        <v>100.76</v>
      </c>
      <c r="D7371" s="8">
        <v>2.1250000000000002E-4</v>
      </c>
      <c r="E7371" s="13">
        <f>D7371*'Assumptions Notes'!C$12</f>
        <v>7.6500000000000012E-2</v>
      </c>
      <c r="F7371" s="15">
        <f t="shared" si="230"/>
        <v>2.1411500000000003E-2</v>
      </c>
      <c r="G7371" s="10">
        <f>IF(C7371&gt;'Assumptions Notes'!C$11,'Assumptions Notes'!C$11,C7371)</f>
        <v>100.76</v>
      </c>
      <c r="H7371" s="15">
        <f t="shared" si="231"/>
        <v>2.1411500000000003E-2</v>
      </c>
      <c r="I7371" s="2">
        <f>IF(C7371&gt;'Assumptions Notes'!C$11,-C7371*('Assumptions Notes'!C$13/(2*1000)),G7371*D7371)</f>
        <v>2.1411500000000003E-2</v>
      </c>
    </row>
    <row r="7372" spans="1:9" x14ac:dyDescent="0.2">
      <c r="A7372" s="5">
        <v>42705.541666666664</v>
      </c>
      <c r="B7372" s="2">
        <v>1360.09</v>
      </c>
      <c r="C7372" s="10">
        <v>265.02</v>
      </c>
      <c r="D7372" s="8">
        <v>2.0000000000000001E-4</v>
      </c>
      <c r="E7372" s="13">
        <f>D7372*'Assumptions Notes'!C$12</f>
        <v>7.2000000000000008E-2</v>
      </c>
      <c r="F7372" s="15">
        <f t="shared" si="230"/>
        <v>5.3003999999999996E-2</v>
      </c>
      <c r="G7372" s="10">
        <f>IF(C7372&gt;'Assumptions Notes'!C$11,'Assumptions Notes'!C$11,C7372)</f>
        <v>120</v>
      </c>
      <c r="H7372" s="15">
        <f t="shared" si="231"/>
        <v>2.4E-2</v>
      </c>
      <c r="I7372" s="2">
        <f>IF(C7372&gt;'Assumptions Notes'!C$11,-C7372*('Assumptions Notes'!C$13/(2*1000)),G7372*D7372)</f>
        <v>-0.13250999999999999</v>
      </c>
    </row>
    <row r="7373" spans="1:9" x14ac:dyDescent="0.2">
      <c r="A7373" s="5">
        <v>42705.5625</v>
      </c>
      <c r="B7373" s="2">
        <v>1372.61</v>
      </c>
      <c r="C7373" s="10">
        <v>268.52999999999997</v>
      </c>
      <c r="D7373" s="8">
        <v>1.975E-4</v>
      </c>
      <c r="E7373" s="13">
        <f>D7373*'Assumptions Notes'!C$12</f>
        <v>7.1099999999999997E-2</v>
      </c>
      <c r="F7373" s="15">
        <f t="shared" si="230"/>
        <v>5.3034674999999996E-2</v>
      </c>
      <c r="G7373" s="10">
        <f>IF(C7373&gt;'Assumptions Notes'!C$11,'Assumptions Notes'!C$11,C7373)</f>
        <v>120</v>
      </c>
      <c r="H7373" s="15">
        <f t="shared" si="231"/>
        <v>2.3699999999999999E-2</v>
      </c>
      <c r="I7373" s="2">
        <f>IF(C7373&gt;'Assumptions Notes'!C$11,-C7373*('Assumptions Notes'!C$13/(2*1000)),G7373*D7373)</f>
        <v>-0.134265</v>
      </c>
    </row>
    <row r="7374" spans="1:9" x14ac:dyDescent="0.2">
      <c r="A7374" s="5">
        <v>42705.583333333336</v>
      </c>
      <c r="B7374" s="2">
        <v>1370.6</v>
      </c>
      <c r="C7374" s="10">
        <v>299.69</v>
      </c>
      <c r="D7374" s="8">
        <v>1.95E-4</v>
      </c>
      <c r="E7374" s="13">
        <f>D7374*'Assumptions Notes'!C$12</f>
        <v>7.0199999999999999E-2</v>
      </c>
      <c r="F7374" s="15">
        <f t="shared" si="230"/>
        <v>5.843955E-2</v>
      </c>
      <c r="G7374" s="10">
        <f>IF(C7374&gt;'Assumptions Notes'!C$11,'Assumptions Notes'!C$11,C7374)</f>
        <v>120</v>
      </c>
      <c r="H7374" s="15">
        <f t="shared" si="231"/>
        <v>2.3400000000000001E-2</v>
      </c>
      <c r="I7374" s="2">
        <f>IF(C7374&gt;'Assumptions Notes'!C$11,-C7374*('Assumptions Notes'!C$13/(2*1000)),G7374*D7374)</f>
        <v>-0.14984500000000001</v>
      </c>
    </row>
    <row r="7375" spans="1:9" x14ac:dyDescent="0.2">
      <c r="A7375" s="5">
        <v>42705.604166666664</v>
      </c>
      <c r="B7375" s="2">
        <v>1395.85</v>
      </c>
      <c r="C7375" s="10">
        <v>322.73</v>
      </c>
      <c r="D7375" s="8">
        <v>1.9625E-4</v>
      </c>
      <c r="E7375" s="13">
        <f>D7375*'Assumptions Notes'!C$12</f>
        <v>7.0650000000000004E-2</v>
      </c>
      <c r="F7375" s="15">
        <f t="shared" si="230"/>
        <v>6.3335762500000004E-2</v>
      </c>
      <c r="G7375" s="10">
        <f>IF(C7375&gt;'Assumptions Notes'!C$11,'Assumptions Notes'!C$11,C7375)</f>
        <v>120</v>
      </c>
      <c r="H7375" s="15">
        <f t="shared" si="231"/>
        <v>2.3550000000000001E-2</v>
      </c>
      <c r="I7375" s="2">
        <f>IF(C7375&gt;'Assumptions Notes'!C$11,-C7375*('Assumptions Notes'!C$13/(2*1000)),G7375*D7375)</f>
        <v>-0.16136500000000001</v>
      </c>
    </row>
    <row r="7376" spans="1:9" x14ac:dyDescent="0.2">
      <c r="A7376" s="5">
        <v>42705.625</v>
      </c>
      <c r="B7376" s="2">
        <v>1317.33</v>
      </c>
      <c r="C7376" s="10">
        <v>78.5</v>
      </c>
      <c r="D7376" s="8">
        <v>1.975E-4</v>
      </c>
      <c r="E7376" s="13">
        <f>D7376*'Assumptions Notes'!C$12</f>
        <v>7.1099999999999997E-2</v>
      </c>
      <c r="F7376" s="15">
        <f t="shared" si="230"/>
        <v>1.550375E-2</v>
      </c>
      <c r="G7376" s="10">
        <f>IF(C7376&gt;'Assumptions Notes'!C$11,'Assumptions Notes'!C$11,C7376)</f>
        <v>78.5</v>
      </c>
      <c r="H7376" s="15">
        <f t="shared" si="231"/>
        <v>1.550375E-2</v>
      </c>
      <c r="I7376" s="2">
        <f>IF(C7376&gt;'Assumptions Notes'!C$11,-C7376*('Assumptions Notes'!C$13/(2*1000)),G7376*D7376)</f>
        <v>1.550375E-2</v>
      </c>
    </row>
    <row r="7377" spans="1:9" x14ac:dyDescent="0.2">
      <c r="A7377" s="5">
        <v>42705.645833333336</v>
      </c>
      <c r="B7377" s="2">
        <v>1325.84</v>
      </c>
      <c r="C7377" s="10">
        <v>59.99</v>
      </c>
      <c r="D7377" s="8">
        <v>2.2124999999999998E-4</v>
      </c>
      <c r="E7377" s="13">
        <f>D7377*'Assumptions Notes'!C$12</f>
        <v>7.9649999999999999E-2</v>
      </c>
      <c r="F7377" s="15">
        <f t="shared" si="230"/>
        <v>1.3272787499999999E-2</v>
      </c>
      <c r="G7377" s="10">
        <f>IF(C7377&gt;'Assumptions Notes'!C$11,'Assumptions Notes'!C$11,C7377)</f>
        <v>59.99</v>
      </c>
      <c r="H7377" s="15">
        <f t="shared" si="231"/>
        <v>1.3272787499999999E-2</v>
      </c>
      <c r="I7377" s="2">
        <f>IF(C7377&gt;'Assumptions Notes'!C$11,-C7377*('Assumptions Notes'!C$13/(2*1000)),G7377*D7377)</f>
        <v>1.3272787499999999E-2</v>
      </c>
    </row>
    <row r="7378" spans="1:9" x14ac:dyDescent="0.2">
      <c r="A7378" s="5">
        <v>42705.666666666664</v>
      </c>
      <c r="B7378" s="2">
        <v>1311.92</v>
      </c>
      <c r="C7378" s="10">
        <v>59.44</v>
      </c>
      <c r="D7378" s="8">
        <v>2.4499999999999999E-4</v>
      </c>
      <c r="E7378" s="13">
        <f>D7378*'Assumptions Notes'!C$12</f>
        <v>8.8200000000000001E-2</v>
      </c>
      <c r="F7378" s="15">
        <f t="shared" si="230"/>
        <v>1.4562799999999999E-2</v>
      </c>
      <c r="G7378" s="10">
        <f>IF(C7378&gt;'Assumptions Notes'!C$11,'Assumptions Notes'!C$11,C7378)</f>
        <v>59.44</v>
      </c>
      <c r="H7378" s="15">
        <f t="shared" si="231"/>
        <v>1.4562799999999999E-2</v>
      </c>
      <c r="I7378" s="2">
        <f>IF(C7378&gt;'Assumptions Notes'!C$11,-C7378*('Assumptions Notes'!C$13/(2*1000)),G7378*D7378)</f>
        <v>1.4562799999999999E-2</v>
      </c>
    </row>
    <row r="7379" spans="1:9" x14ac:dyDescent="0.2">
      <c r="A7379" s="5">
        <v>42705.6875</v>
      </c>
      <c r="B7379" s="2">
        <v>1311.93</v>
      </c>
      <c r="C7379" s="10">
        <v>79.989999999999995</v>
      </c>
      <c r="D7379" s="8">
        <v>2.7E-4</v>
      </c>
      <c r="E7379" s="13">
        <f>D7379*'Assumptions Notes'!C$12</f>
        <v>9.7199999999999995E-2</v>
      </c>
      <c r="F7379" s="15">
        <f t="shared" si="230"/>
        <v>2.15973E-2</v>
      </c>
      <c r="G7379" s="10">
        <f>IF(C7379&gt;'Assumptions Notes'!C$11,'Assumptions Notes'!C$11,C7379)</f>
        <v>79.989999999999995</v>
      </c>
      <c r="H7379" s="15">
        <f t="shared" si="231"/>
        <v>2.15973E-2</v>
      </c>
      <c r="I7379" s="2">
        <f>IF(C7379&gt;'Assumptions Notes'!C$11,-C7379*('Assumptions Notes'!C$13/(2*1000)),G7379*D7379)</f>
        <v>2.15973E-2</v>
      </c>
    </row>
    <row r="7380" spans="1:9" x14ac:dyDescent="0.2">
      <c r="A7380" s="5">
        <v>42705.708333333336</v>
      </c>
      <c r="B7380" s="2">
        <v>1311.5</v>
      </c>
      <c r="C7380" s="10">
        <v>79.260000000000005</v>
      </c>
      <c r="D7380" s="8">
        <v>2.9500000000000001E-4</v>
      </c>
      <c r="E7380" s="13">
        <f>D7380*'Assumptions Notes'!C$12</f>
        <v>0.1062</v>
      </c>
      <c r="F7380" s="15">
        <f t="shared" si="230"/>
        <v>2.3381700000000002E-2</v>
      </c>
      <c r="G7380" s="10">
        <f>IF(C7380&gt;'Assumptions Notes'!C$11,'Assumptions Notes'!C$11,C7380)</f>
        <v>79.260000000000005</v>
      </c>
      <c r="H7380" s="15">
        <f t="shared" si="231"/>
        <v>2.3381700000000002E-2</v>
      </c>
      <c r="I7380" s="2">
        <f>IF(C7380&gt;'Assumptions Notes'!C$11,-C7380*('Assumptions Notes'!C$13/(2*1000)),G7380*D7380)</f>
        <v>2.3381700000000002E-2</v>
      </c>
    </row>
    <row r="7381" spans="1:9" x14ac:dyDescent="0.2">
      <c r="A7381" s="5">
        <v>42705.729166666664</v>
      </c>
      <c r="B7381" s="2">
        <v>1365.89</v>
      </c>
      <c r="C7381" s="10">
        <v>80.239999999999995</v>
      </c>
      <c r="D7381" s="8">
        <v>2.9750000000000002E-4</v>
      </c>
      <c r="E7381" s="13">
        <f>D7381*'Assumptions Notes'!C$12</f>
        <v>0.1071</v>
      </c>
      <c r="F7381" s="15">
        <f t="shared" si="230"/>
        <v>2.3871400000000001E-2</v>
      </c>
      <c r="G7381" s="10">
        <f>IF(C7381&gt;'Assumptions Notes'!C$11,'Assumptions Notes'!C$11,C7381)</f>
        <v>80.239999999999995</v>
      </c>
      <c r="H7381" s="15">
        <f t="shared" si="231"/>
        <v>2.3871400000000001E-2</v>
      </c>
      <c r="I7381" s="2">
        <f>IF(C7381&gt;'Assumptions Notes'!C$11,-C7381*('Assumptions Notes'!C$13/(2*1000)),G7381*D7381)</f>
        <v>2.3871400000000001E-2</v>
      </c>
    </row>
    <row r="7382" spans="1:9" x14ac:dyDescent="0.2">
      <c r="A7382" s="5">
        <v>42705.75</v>
      </c>
      <c r="B7382" s="2">
        <v>1399.39</v>
      </c>
      <c r="C7382" s="10">
        <v>113.36</v>
      </c>
      <c r="D7382" s="8">
        <v>2.9999999999999997E-4</v>
      </c>
      <c r="E7382" s="13">
        <f>D7382*'Assumptions Notes'!C$12</f>
        <v>0.10799999999999998</v>
      </c>
      <c r="F7382" s="15">
        <f t="shared" si="230"/>
        <v>3.4007999999999997E-2</v>
      </c>
      <c r="G7382" s="10">
        <f>IF(C7382&gt;'Assumptions Notes'!C$11,'Assumptions Notes'!C$11,C7382)</f>
        <v>113.36</v>
      </c>
      <c r="H7382" s="15">
        <f t="shared" si="231"/>
        <v>3.4007999999999997E-2</v>
      </c>
      <c r="I7382" s="2">
        <f>IF(C7382&gt;'Assumptions Notes'!C$11,-C7382*('Assumptions Notes'!C$13/(2*1000)),G7382*D7382)</f>
        <v>3.4007999999999997E-2</v>
      </c>
    </row>
    <row r="7383" spans="1:9" x14ac:dyDescent="0.2">
      <c r="A7383" s="5">
        <v>42705.770833333336</v>
      </c>
      <c r="B7383" s="2">
        <v>1423.83</v>
      </c>
      <c r="C7383" s="10">
        <v>216.88</v>
      </c>
      <c r="D7383" s="8">
        <v>2.9999999999999997E-4</v>
      </c>
      <c r="E7383" s="13">
        <f>D7383*'Assumptions Notes'!C$12</f>
        <v>0.10799999999999998</v>
      </c>
      <c r="F7383" s="15">
        <f t="shared" si="230"/>
        <v>6.5063999999999997E-2</v>
      </c>
      <c r="G7383" s="10">
        <f>IF(C7383&gt;'Assumptions Notes'!C$11,'Assumptions Notes'!C$11,C7383)</f>
        <v>120</v>
      </c>
      <c r="H7383" s="15">
        <f t="shared" si="231"/>
        <v>3.5999999999999997E-2</v>
      </c>
      <c r="I7383" s="2">
        <f>IF(C7383&gt;'Assumptions Notes'!C$11,-C7383*('Assumptions Notes'!C$13/(2*1000)),G7383*D7383)</f>
        <v>-0.10843999999999999</v>
      </c>
    </row>
    <row r="7384" spans="1:9" x14ac:dyDescent="0.2">
      <c r="A7384" s="5">
        <v>42705.791666666664</v>
      </c>
      <c r="B7384" s="2">
        <v>1461.48</v>
      </c>
      <c r="C7384" s="10">
        <v>299.94</v>
      </c>
      <c r="D7384" s="8">
        <v>2.9999999999999997E-4</v>
      </c>
      <c r="E7384" s="13">
        <f>D7384*'Assumptions Notes'!C$12</f>
        <v>0.10799999999999998</v>
      </c>
      <c r="F7384" s="15">
        <f t="shared" si="230"/>
        <v>8.9981999999999993E-2</v>
      </c>
      <c r="G7384" s="10">
        <f>IF(C7384&gt;'Assumptions Notes'!C$11,'Assumptions Notes'!C$11,C7384)</f>
        <v>120</v>
      </c>
      <c r="H7384" s="15">
        <f t="shared" si="231"/>
        <v>3.5999999999999997E-2</v>
      </c>
      <c r="I7384" s="2">
        <f>IF(C7384&gt;'Assumptions Notes'!C$11,-C7384*('Assumptions Notes'!C$13/(2*1000)),G7384*D7384)</f>
        <v>-0.14996999999999999</v>
      </c>
    </row>
    <row r="7385" spans="1:9" x14ac:dyDescent="0.2">
      <c r="A7385" s="5">
        <v>42705.8125</v>
      </c>
      <c r="B7385" s="2">
        <v>1486.6</v>
      </c>
      <c r="C7385" s="10">
        <v>299.94</v>
      </c>
      <c r="D7385" s="8">
        <v>2.9750000000000002E-4</v>
      </c>
      <c r="E7385" s="13">
        <f>D7385*'Assumptions Notes'!C$12</f>
        <v>0.1071</v>
      </c>
      <c r="F7385" s="15">
        <f t="shared" si="230"/>
        <v>8.923215000000001E-2</v>
      </c>
      <c r="G7385" s="10">
        <f>IF(C7385&gt;'Assumptions Notes'!C$11,'Assumptions Notes'!C$11,C7385)</f>
        <v>120</v>
      </c>
      <c r="H7385" s="15">
        <f t="shared" si="231"/>
        <v>3.5700000000000003E-2</v>
      </c>
      <c r="I7385" s="2">
        <f>IF(C7385&gt;'Assumptions Notes'!C$11,-C7385*('Assumptions Notes'!C$13/(2*1000)),G7385*D7385)</f>
        <v>-0.14996999999999999</v>
      </c>
    </row>
    <row r="7386" spans="1:9" x14ac:dyDescent="0.2">
      <c r="A7386" s="5">
        <v>42705.833333333336</v>
      </c>
      <c r="B7386" s="2">
        <v>1500.46</v>
      </c>
      <c r="C7386" s="10">
        <v>299.69</v>
      </c>
      <c r="D7386" s="8">
        <v>2.9500000000000001E-4</v>
      </c>
      <c r="E7386" s="13">
        <f>D7386*'Assumptions Notes'!C$12</f>
        <v>0.1062</v>
      </c>
      <c r="F7386" s="15">
        <f t="shared" si="230"/>
        <v>8.8408550000000002E-2</v>
      </c>
      <c r="G7386" s="10">
        <f>IF(C7386&gt;'Assumptions Notes'!C$11,'Assumptions Notes'!C$11,C7386)</f>
        <v>120</v>
      </c>
      <c r="H7386" s="15">
        <f t="shared" si="231"/>
        <v>3.5400000000000001E-2</v>
      </c>
      <c r="I7386" s="2">
        <f>IF(C7386&gt;'Assumptions Notes'!C$11,-C7386*('Assumptions Notes'!C$13/(2*1000)),G7386*D7386)</f>
        <v>-0.14984500000000001</v>
      </c>
    </row>
    <row r="7387" spans="1:9" x14ac:dyDescent="0.2">
      <c r="A7387" s="5">
        <v>42705.854166666664</v>
      </c>
      <c r="B7387" s="2">
        <v>1529.43</v>
      </c>
      <c r="C7387" s="10">
        <v>135.16</v>
      </c>
      <c r="D7387" s="8">
        <v>2.9E-4</v>
      </c>
      <c r="E7387" s="13">
        <f>D7387*'Assumptions Notes'!C$12</f>
        <v>0.10440000000000001</v>
      </c>
      <c r="F7387" s="15">
        <f t="shared" si="230"/>
        <v>3.9196399999999999E-2</v>
      </c>
      <c r="G7387" s="10">
        <f>IF(C7387&gt;'Assumptions Notes'!C$11,'Assumptions Notes'!C$11,C7387)</f>
        <v>120</v>
      </c>
      <c r="H7387" s="15">
        <f t="shared" si="231"/>
        <v>3.4799999999999998E-2</v>
      </c>
      <c r="I7387" s="2">
        <f>IF(C7387&gt;'Assumptions Notes'!C$11,-C7387*('Assumptions Notes'!C$13/(2*1000)),G7387*D7387)</f>
        <v>-6.7580000000000001E-2</v>
      </c>
    </row>
    <row r="7388" spans="1:9" x14ac:dyDescent="0.2">
      <c r="A7388" s="5">
        <v>42705.875</v>
      </c>
      <c r="B7388" s="2">
        <v>1463.33</v>
      </c>
      <c r="C7388" s="10">
        <v>79.989999999999995</v>
      </c>
      <c r="D7388" s="8">
        <v>2.8499999999999999E-4</v>
      </c>
      <c r="E7388" s="13">
        <f>D7388*'Assumptions Notes'!C$12</f>
        <v>0.1026</v>
      </c>
      <c r="F7388" s="15">
        <f t="shared" si="230"/>
        <v>2.2797149999999999E-2</v>
      </c>
      <c r="G7388" s="10">
        <f>IF(C7388&gt;'Assumptions Notes'!C$11,'Assumptions Notes'!C$11,C7388)</f>
        <v>79.989999999999995</v>
      </c>
      <c r="H7388" s="15">
        <f t="shared" si="231"/>
        <v>2.2797149999999999E-2</v>
      </c>
      <c r="I7388" s="2">
        <f>IF(C7388&gt;'Assumptions Notes'!C$11,-C7388*('Assumptions Notes'!C$13/(2*1000)),G7388*D7388)</f>
        <v>2.2797149999999999E-2</v>
      </c>
    </row>
    <row r="7389" spans="1:9" x14ac:dyDescent="0.2">
      <c r="A7389" s="5">
        <v>42705.895833333336</v>
      </c>
      <c r="B7389" s="2">
        <v>1416.63</v>
      </c>
      <c r="C7389" s="10">
        <v>116.61</v>
      </c>
      <c r="D7389" s="8">
        <v>2.7E-4</v>
      </c>
      <c r="E7389" s="13">
        <f>D7389*'Assumptions Notes'!C$12</f>
        <v>9.7199999999999995E-2</v>
      </c>
      <c r="F7389" s="15">
        <f t="shared" si="230"/>
        <v>3.1484699999999997E-2</v>
      </c>
      <c r="G7389" s="10">
        <f>IF(C7389&gt;'Assumptions Notes'!C$11,'Assumptions Notes'!C$11,C7389)</f>
        <v>116.61</v>
      </c>
      <c r="H7389" s="15">
        <f t="shared" si="231"/>
        <v>3.1484699999999997E-2</v>
      </c>
      <c r="I7389" s="2">
        <f>IF(C7389&gt;'Assumptions Notes'!C$11,-C7389*('Assumptions Notes'!C$13/(2*1000)),G7389*D7389)</f>
        <v>3.1484699999999997E-2</v>
      </c>
    </row>
    <row r="7390" spans="1:9" x14ac:dyDescent="0.2">
      <c r="A7390" s="5">
        <v>42705.916666666664</v>
      </c>
      <c r="B7390" s="2">
        <v>1370.99</v>
      </c>
      <c r="C7390" s="10">
        <v>58.84</v>
      </c>
      <c r="D7390" s="8">
        <v>2.5500000000000002E-4</v>
      </c>
      <c r="E7390" s="13">
        <f>D7390*'Assumptions Notes'!C$12</f>
        <v>9.1800000000000007E-2</v>
      </c>
      <c r="F7390" s="15">
        <f t="shared" si="230"/>
        <v>1.5004200000000002E-2</v>
      </c>
      <c r="G7390" s="10">
        <f>IF(C7390&gt;'Assumptions Notes'!C$11,'Assumptions Notes'!C$11,C7390)</f>
        <v>58.84</v>
      </c>
      <c r="H7390" s="15">
        <f t="shared" si="231"/>
        <v>1.5004200000000002E-2</v>
      </c>
      <c r="I7390" s="2">
        <f>IF(C7390&gt;'Assumptions Notes'!C$11,-C7390*('Assumptions Notes'!C$13/(2*1000)),G7390*D7390)</f>
        <v>1.5004200000000002E-2</v>
      </c>
    </row>
    <row r="7391" spans="1:9" x14ac:dyDescent="0.2">
      <c r="A7391" s="5">
        <v>42705.9375</v>
      </c>
      <c r="B7391" s="2">
        <v>1330.9</v>
      </c>
      <c r="C7391" s="10">
        <v>70.010000000000005</v>
      </c>
      <c r="D7391" s="8">
        <v>2.1250000000000002E-4</v>
      </c>
      <c r="E7391" s="13">
        <f>D7391*'Assumptions Notes'!C$12</f>
        <v>7.6500000000000012E-2</v>
      </c>
      <c r="F7391" s="15">
        <f t="shared" si="230"/>
        <v>1.4877125000000001E-2</v>
      </c>
      <c r="G7391" s="10">
        <f>IF(C7391&gt;'Assumptions Notes'!C$11,'Assumptions Notes'!C$11,C7391)</f>
        <v>70.010000000000005</v>
      </c>
      <c r="H7391" s="15">
        <f t="shared" si="231"/>
        <v>1.4877125000000001E-2</v>
      </c>
      <c r="I7391" s="2">
        <f>IF(C7391&gt;'Assumptions Notes'!C$11,-C7391*('Assumptions Notes'!C$13/(2*1000)),G7391*D7391)</f>
        <v>1.4877125000000001E-2</v>
      </c>
    </row>
    <row r="7392" spans="1:9" x14ac:dyDescent="0.2">
      <c r="A7392" s="5">
        <v>42705.958333333336</v>
      </c>
      <c r="B7392" s="2">
        <v>1325.64</v>
      </c>
      <c r="C7392" s="10">
        <v>46.18</v>
      </c>
      <c r="D7392" s="8">
        <v>1.7000000000000001E-4</v>
      </c>
      <c r="E7392" s="13">
        <f>D7392*'Assumptions Notes'!C$12</f>
        <v>6.1200000000000004E-2</v>
      </c>
      <c r="F7392" s="15">
        <f t="shared" si="230"/>
        <v>7.850600000000001E-3</v>
      </c>
      <c r="G7392" s="10">
        <f>IF(C7392&gt;'Assumptions Notes'!C$11,'Assumptions Notes'!C$11,C7392)</f>
        <v>46.18</v>
      </c>
      <c r="H7392" s="15">
        <f t="shared" si="231"/>
        <v>7.850600000000001E-3</v>
      </c>
      <c r="I7392" s="2">
        <f>IF(C7392&gt;'Assumptions Notes'!C$11,-C7392*('Assumptions Notes'!C$13/(2*1000)),G7392*D7392)</f>
        <v>7.850600000000001E-3</v>
      </c>
    </row>
    <row r="7393" spans="1:9" x14ac:dyDescent="0.2">
      <c r="A7393" s="5">
        <v>42705.979166666664</v>
      </c>
      <c r="B7393" s="2">
        <v>1343.15</v>
      </c>
      <c r="C7393" s="10">
        <v>34.15</v>
      </c>
      <c r="D7393" s="8">
        <v>1.5000000000000001E-4</v>
      </c>
      <c r="E7393" s="13">
        <f>D7393*'Assumptions Notes'!C$12</f>
        <v>5.4000000000000006E-2</v>
      </c>
      <c r="F7393" s="15">
        <f t="shared" si="230"/>
        <v>5.1225000000000003E-3</v>
      </c>
      <c r="G7393" s="10">
        <f>IF(C7393&gt;'Assumptions Notes'!C$11,'Assumptions Notes'!C$11,C7393)</f>
        <v>34.15</v>
      </c>
      <c r="H7393" s="15">
        <f t="shared" si="231"/>
        <v>5.1225000000000003E-3</v>
      </c>
      <c r="I7393" s="2">
        <f>IF(C7393&gt;'Assumptions Notes'!C$11,-C7393*('Assumptions Notes'!C$13/(2*1000)),G7393*D7393)</f>
        <v>5.1225000000000003E-3</v>
      </c>
    </row>
    <row r="7394" spans="1:9" x14ac:dyDescent="0.2">
      <c r="A7394" s="5">
        <v>42706</v>
      </c>
      <c r="B7394" s="2">
        <v>1544.31</v>
      </c>
      <c r="C7394" s="10">
        <v>40.090000000000003</v>
      </c>
      <c r="D7394" s="8">
        <v>1.2999999999999999E-4</v>
      </c>
      <c r="E7394" s="13">
        <f>D7394*'Assumptions Notes'!C$12</f>
        <v>4.6799999999999994E-2</v>
      </c>
      <c r="F7394" s="15">
        <f t="shared" si="230"/>
        <v>5.2116999999999997E-3</v>
      </c>
      <c r="G7394" s="10">
        <f>IF(C7394&gt;'Assumptions Notes'!C$11,'Assumptions Notes'!C$11,C7394)</f>
        <v>40.090000000000003</v>
      </c>
      <c r="H7394" s="15">
        <f t="shared" si="231"/>
        <v>5.2116999999999997E-3</v>
      </c>
      <c r="I7394" s="2">
        <f>IF(C7394&gt;'Assumptions Notes'!C$11,-C7394*('Assumptions Notes'!C$13/(2*1000)),G7394*D7394)</f>
        <v>5.2116999999999997E-3</v>
      </c>
    </row>
    <row r="7395" spans="1:9" x14ac:dyDescent="0.2">
      <c r="A7395" s="5">
        <v>42706.020833333336</v>
      </c>
      <c r="B7395" s="2">
        <v>1430.76</v>
      </c>
      <c r="C7395" s="10">
        <v>66.23</v>
      </c>
      <c r="D7395" s="8">
        <v>1.175E-4</v>
      </c>
      <c r="E7395" s="13">
        <f>D7395*'Assumptions Notes'!C$12</f>
        <v>4.2299999999999997E-2</v>
      </c>
      <c r="F7395" s="15">
        <f t="shared" si="230"/>
        <v>7.7820250000000006E-3</v>
      </c>
      <c r="G7395" s="10">
        <f>IF(C7395&gt;'Assumptions Notes'!C$11,'Assumptions Notes'!C$11,C7395)</f>
        <v>66.23</v>
      </c>
      <c r="H7395" s="15">
        <f t="shared" si="231"/>
        <v>7.7820250000000006E-3</v>
      </c>
      <c r="I7395" s="2">
        <f>IF(C7395&gt;'Assumptions Notes'!C$11,-C7395*('Assumptions Notes'!C$13/(2*1000)),G7395*D7395)</f>
        <v>7.7820250000000006E-3</v>
      </c>
    </row>
    <row r="7396" spans="1:9" x14ac:dyDescent="0.2">
      <c r="A7396" s="5">
        <v>42706.041666666664</v>
      </c>
      <c r="B7396" s="2">
        <v>1375.91</v>
      </c>
      <c r="C7396" s="10">
        <v>68.430000000000007</v>
      </c>
      <c r="D7396" s="8">
        <v>1.05E-4</v>
      </c>
      <c r="E7396" s="13">
        <f>D7396*'Assumptions Notes'!C$12</f>
        <v>3.78E-2</v>
      </c>
      <c r="F7396" s="15">
        <f t="shared" si="230"/>
        <v>7.1851500000000013E-3</v>
      </c>
      <c r="G7396" s="10">
        <f>IF(C7396&gt;'Assumptions Notes'!C$11,'Assumptions Notes'!C$11,C7396)</f>
        <v>68.430000000000007</v>
      </c>
      <c r="H7396" s="15">
        <f t="shared" si="231"/>
        <v>7.1851500000000013E-3</v>
      </c>
      <c r="I7396" s="2">
        <f>IF(C7396&gt;'Assumptions Notes'!C$11,-C7396*('Assumptions Notes'!C$13/(2*1000)),G7396*D7396)</f>
        <v>7.1851500000000013E-3</v>
      </c>
    </row>
    <row r="7397" spans="1:9" x14ac:dyDescent="0.2">
      <c r="A7397" s="5">
        <v>42706.0625</v>
      </c>
      <c r="B7397" s="2">
        <v>1295.47</v>
      </c>
      <c r="C7397" s="10">
        <v>60.86</v>
      </c>
      <c r="D7397" s="8">
        <v>1.025E-4</v>
      </c>
      <c r="E7397" s="13">
        <f>D7397*'Assumptions Notes'!C$12</f>
        <v>3.6900000000000002E-2</v>
      </c>
      <c r="F7397" s="15">
        <f t="shared" si="230"/>
        <v>6.2381499999999996E-3</v>
      </c>
      <c r="G7397" s="10">
        <f>IF(C7397&gt;'Assumptions Notes'!C$11,'Assumptions Notes'!C$11,C7397)</f>
        <v>60.86</v>
      </c>
      <c r="H7397" s="15">
        <f t="shared" si="231"/>
        <v>6.2381499999999996E-3</v>
      </c>
      <c r="I7397" s="2">
        <f>IF(C7397&gt;'Assumptions Notes'!C$11,-C7397*('Assumptions Notes'!C$13/(2*1000)),G7397*D7397)</f>
        <v>6.2381499999999996E-3</v>
      </c>
    </row>
    <row r="7398" spans="1:9" x14ac:dyDescent="0.2">
      <c r="A7398" s="5">
        <v>42706.083333333336</v>
      </c>
      <c r="B7398" s="2">
        <v>1235.3900000000001</v>
      </c>
      <c r="C7398" s="10">
        <v>71.010000000000005</v>
      </c>
      <c r="D7398" s="8">
        <v>1E-4</v>
      </c>
      <c r="E7398" s="13">
        <f>D7398*'Assumptions Notes'!C$12</f>
        <v>3.6000000000000004E-2</v>
      </c>
      <c r="F7398" s="15">
        <f t="shared" si="230"/>
        <v>7.1010000000000005E-3</v>
      </c>
      <c r="G7398" s="10">
        <f>IF(C7398&gt;'Assumptions Notes'!C$11,'Assumptions Notes'!C$11,C7398)</f>
        <v>71.010000000000005</v>
      </c>
      <c r="H7398" s="15">
        <f t="shared" si="231"/>
        <v>7.1010000000000005E-3</v>
      </c>
      <c r="I7398" s="2">
        <f>IF(C7398&gt;'Assumptions Notes'!C$11,-C7398*('Assumptions Notes'!C$13/(2*1000)),G7398*D7398)</f>
        <v>7.1010000000000005E-3</v>
      </c>
    </row>
    <row r="7399" spans="1:9" x14ac:dyDescent="0.2">
      <c r="A7399" s="5">
        <v>42706.104166666664</v>
      </c>
      <c r="B7399" s="2">
        <v>1189.49</v>
      </c>
      <c r="C7399" s="10">
        <v>66.12</v>
      </c>
      <c r="D7399" s="8">
        <v>9.8750000000000002E-5</v>
      </c>
      <c r="E7399" s="13">
        <f>D7399*'Assumptions Notes'!C$12</f>
        <v>3.5549999999999998E-2</v>
      </c>
      <c r="F7399" s="15">
        <f t="shared" si="230"/>
        <v>6.5293500000000006E-3</v>
      </c>
      <c r="G7399" s="10">
        <f>IF(C7399&gt;'Assumptions Notes'!C$11,'Assumptions Notes'!C$11,C7399)</f>
        <v>66.12</v>
      </c>
      <c r="H7399" s="15">
        <f t="shared" si="231"/>
        <v>6.5293500000000006E-3</v>
      </c>
      <c r="I7399" s="2">
        <f>IF(C7399&gt;'Assumptions Notes'!C$11,-C7399*('Assumptions Notes'!C$13/(2*1000)),G7399*D7399)</f>
        <v>6.5293500000000006E-3</v>
      </c>
    </row>
    <row r="7400" spans="1:9" x14ac:dyDescent="0.2">
      <c r="A7400" s="5">
        <v>42706.125</v>
      </c>
      <c r="B7400" s="2">
        <v>1176.1300000000001</v>
      </c>
      <c r="C7400" s="10">
        <v>57.97</v>
      </c>
      <c r="D7400" s="8">
        <v>9.7499999999999998E-5</v>
      </c>
      <c r="E7400" s="13">
        <f>D7400*'Assumptions Notes'!C$12</f>
        <v>3.5099999999999999E-2</v>
      </c>
      <c r="F7400" s="15">
        <f t="shared" si="230"/>
        <v>5.6520749999999995E-3</v>
      </c>
      <c r="G7400" s="10">
        <f>IF(C7400&gt;'Assumptions Notes'!C$11,'Assumptions Notes'!C$11,C7400)</f>
        <v>57.97</v>
      </c>
      <c r="H7400" s="15">
        <f t="shared" si="231"/>
        <v>5.6520749999999995E-3</v>
      </c>
      <c r="I7400" s="2">
        <f>IF(C7400&gt;'Assumptions Notes'!C$11,-C7400*('Assumptions Notes'!C$13/(2*1000)),G7400*D7400)</f>
        <v>5.6520749999999995E-3</v>
      </c>
    </row>
    <row r="7401" spans="1:9" x14ac:dyDescent="0.2">
      <c r="A7401" s="5">
        <v>42706.145833333336</v>
      </c>
      <c r="B7401" s="2">
        <v>1151.3699999999999</v>
      </c>
      <c r="C7401" s="10">
        <v>55.02</v>
      </c>
      <c r="D7401" s="8">
        <v>9.6250000000000009E-5</v>
      </c>
      <c r="E7401" s="13">
        <f>D7401*'Assumptions Notes'!C$12</f>
        <v>3.465E-2</v>
      </c>
      <c r="F7401" s="15">
        <f t="shared" si="230"/>
        <v>5.2956750000000006E-3</v>
      </c>
      <c r="G7401" s="10">
        <f>IF(C7401&gt;'Assumptions Notes'!C$11,'Assumptions Notes'!C$11,C7401)</f>
        <v>55.02</v>
      </c>
      <c r="H7401" s="15">
        <f t="shared" si="231"/>
        <v>5.2956750000000006E-3</v>
      </c>
      <c r="I7401" s="2">
        <f>IF(C7401&gt;'Assumptions Notes'!C$11,-C7401*('Assumptions Notes'!C$13/(2*1000)),G7401*D7401)</f>
        <v>5.2956750000000006E-3</v>
      </c>
    </row>
    <row r="7402" spans="1:9" x14ac:dyDescent="0.2">
      <c r="A7402" s="5">
        <v>42706.166666666664</v>
      </c>
      <c r="B7402" s="2">
        <v>1156.03</v>
      </c>
      <c r="C7402" s="10">
        <v>52.28</v>
      </c>
      <c r="D7402" s="8">
        <v>9.5000000000000005E-5</v>
      </c>
      <c r="E7402" s="13">
        <f>D7402*'Assumptions Notes'!C$12</f>
        <v>3.4200000000000001E-2</v>
      </c>
      <c r="F7402" s="15">
        <f t="shared" si="230"/>
        <v>4.9666000000000007E-3</v>
      </c>
      <c r="G7402" s="10">
        <f>IF(C7402&gt;'Assumptions Notes'!C$11,'Assumptions Notes'!C$11,C7402)</f>
        <v>52.28</v>
      </c>
      <c r="H7402" s="15">
        <f t="shared" si="231"/>
        <v>4.9666000000000007E-3</v>
      </c>
      <c r="I7402" s="2">
        <f>IF(C7402&gt;'Assumptions Notes'!C$11,-C7402*('Assumptions Notes'!C$13/(2*1000)),G7402*D7402)</f>
        <v>4.9666000000000007E-3</v>
      </c>
    </row>
    <row r="7403" spans="1:9" x14ac:dyDescent="0.2">
      <c r="A7403" s="5">
        <v>42706.1875</v>
      </c>
      <c r="B7403" s="2">
        <v>1171.32</v>
      </c>
      <c r="C7403" s="10">
        <v>59.99</v>
      </c>
      <c r="D7403" s="8">
        <v>9.6250000000000009E-5</v>
      </c>
      <c r="E7403" s="13">
        <f>D7403*'Assumptions Notes'!C$12</f>
        <v>3.465E-2</v>
      </c>
      <c r="F7403" s="15">
        <f t="shared" si="230"/>
        <v>5.7740375000000007E-3</v>
      </c>
      <c r="G7403" s="10">
        <f>IF(C7403&gt;'Assumptions Notes'!C$11,'Assumptions Notes'!C$11,C7403)</f>
        <v>59.99</v>
      </c>
      <c r="H7403" s="15">
        <f t="shared" si="231"/>
        <v>5.7740375000000007E-3</v>
      </c>
      <c r="I7403" s="2">
        <f>IF(C7403&gt;'Assumptions Notes'!C$11,-C7403*('Assumptions Notes'!C$13/(2*1000)),G7403*D7403)</f>
        <v>5.7740375000000007E-3</v>
      </c>
    </row>
    <row r="7404" spans="1:9" x14ac:dyDescent="0.2">
      <c r="A7404" s="5">
        <v>42706.208333333336</v>
      </c>
      <c r="B7404" s="2">
        <v>1202.53</v>
      </c>
      <c r="C7404" s="10">
        <v>54.99</v>
      </c>
      <c r="D7404" s="8">
        <v>9.7499999999999998E-5</v>
      </c>
      <c r="E7404" s="13">
        <f>D7404*'Assumptions Notes'!C$12</f>
        <v>3.5099999999999999E-2</v>
      </c>
      <c r="F7404" s="15">
        <f t="shared" si="230"/>
        <v>5.3615249999999998E-3</v>
      </c>
      <c r="G7404" s="10">
        <f>IF(C7404&gt;'Assumptions Notes'!C$11,'Assumptions Notes'!C$11,C7404)</f>
        <v>54.99</v>
      </c>
      <c r="H7404" s="15">
        <f t="shared" si="231"/>
        <v>5.3615249999999998E-3</v>
      </c>
      <c r="I7404" s="2">
        <f>IF(C7404&gt;'Assumptions Notes'!C$11,-C7404*('Assumptions Notes'!C$13/(2*1000)),G7404*D7404)</f>
        <v>5.3615249999999998E-3</v>
      </c>
    </row>
    <row r="7405" spans="1:9" x14ac:dyDescent="0.2">
      <c r="A7405" s="5">
        <v>42706.229166666664</v>
      </c>
      <c r="B7405" s="2">
        <v>1234.8</v>
      </c>
      <c r="C7405" s="10">
        <v>51.28</v>
      </c>
      <c r="D7405" s="8">
        <v>1.15E-4</v>
      </c>
      <c r="E7405" s="13">
        <f>D7405*'Assumptions Notes'!C$12</f>
        <v>4.1399999999999999E-2</v>
      </c>
      <c r="F7405" s="15">
        <f t="shared" si="230"/>
        <v>5.8972E-3</v>
      </c>
      <c r="G7405" s="10">
        <f>IF(C7405&gt;'Assumptions Notes'!C$11,'Assumptions Notes'!C$11,C7405)</f>
        <v>51.28</v>
      </c>
      <c r="H7405" s="15">
        <f t="shared" si="231"/>
        <v>5.8972E-3</v>
      </c>
      <c r="I7405" s="2">
        <f>IF(C7405&gt;'Assumptions Notes'!C$11,-C7405*('Assumptions Notes'!C$13/(2*1000)),G7405*D7405)</f>
        <v>5.8972E-3</v>
      </c>
    </row>
    <row r="7406" spans="1:9" x14ac:dyDescent="0.2">
      <c r="A7406" s="5">
        <v>42706.25</v>
      </c>
      <c r="B7406" s="2">
        <v>1298.77</v>
      </c>
      <c r="C7406" s="10">
        <v>55.14</v>
      </c>
      <c r="D7406" s="8">
        <v>1.325E-4</v>
      </c>
      <c r="E7406" s="13">
        <f>D7406*'Assumptions Notes'!C$12</f>
        <v>4.7699999999999999E-2</v>
      </c>
      <c r="F7406" s="15">
        <f t="shared" si="230"/>
        <v>7.3060499999999997E-3</v>
      </c>
      <c r="G7406" s="10">
        <f>IF(C7406&gt;'Assumptions Notes'!C$11,'Assumptions Notes'!C$11,C7406)</f>
        <v>55.14</v>
      </c>
      <c r="H7406" s="15">
        <f t="shared" si="231"/>
        <v>7.3060499999999997E-3</v>
      </c>
      <c r="I7406" s="2">
        <f>IF(C7406&gt;'Assumptions Notes'!C$11,-C7406*('Assumptions Notes'!C$13/(2*1000)),G7406*D7406)</f>
        <v>7.3060499999999997E-3</v>
      </c>
    </row>
    <row r="7407" spans="1:9" x14ac:dyDescent="0.2">
      <c r="A7407" s="5">
        <v>42706.270833333336</v>
      </c>
      <c r="B7407" s="2">
        <v>1352.34</v>
      </c>
      <c r="C7407" s="10">
        <v>68.680000000000007</v>
      </c>
      <c r="D7407" s="8">
        <v>1.6249999999999999E-4</v>
      </c>
      <c r="E7407" s="13">
        <f>D7407*'Assumptions Notes'!C$12</f>
        <v>5.8499999999999996E-2</v>
      </c>
      <c r="F7407" s="15">
        <f t="shared" si="230"/>
        <v>1.11605E-2</v>
      </c>
      <c r="G7407" s="10">
        <f>IF(C7407&gt;'Assumptions Notes'!C$11,'Assumptions Notes'!C$11,C7407)</f>
        <v>68.680000000000007</v>
      </c>
      <c r="H7407" s="15">
        <f t="shared" si="231"/>
        <v>1.11605E-2</v>
      </c>
      <c r="I7407" s="2">
        <f>IF(C7407&gt;'Assumptions Notes'!C$11,-C7407*('Assumptions Notes'!C$13/(2*1000)),G7407*D7407)</f>
        <v>1.11605E-2</v>
      </c>
    </row>
    <row r="7408" spans="1:9" x14ac:dyDescent="0.2">
      <c r="A7408" s="5">
        <v>42706.291666666664</v>
      </c>
      <c r="B7408" s="2">
        <v>1385.74</v>
      </c>
      <c r="C7408" s="10">
        <v>68.680000000000007</v>
      </c>
      <c r="D7408" s="8">
        <v>1.9249999999999999E-4</v>
      </c>
      <c r="E7408" s="13">
        <f>D7408*'Assumptions Notes'!C$12</f>
        <v>6.93E-2</v>
      </c>
      <c r="F7408" s="15">
        <f t="shared" si="230"/>
        <v>1.3220900000000001E-2</v>
      </c>
      <c r="G7408" s="10">
        <f>IF(C7408&gt;'Assumptions Notes'!C$11,'Assumptions Notes'!C$11,C7408)</f>
        <v>68.680000000000007</v>
      </c>
      <c r="H7408" s="15">
        <f t="shared" si="231"/>
        <v>1.3220900000000001E-2</v>
      </c>
      <c r="I7408" s="2">
        <f>IF(C7408&gt;'Assumptions Notes'!C$11,-C7408*('Assumptions Notes'!C$13/(2*1000)),G7408*D7408)</f>
        <v>1.3220900000000001E-2</v>
      </c>
    </row>
    <row r="7409" spans="1:9" x14ac:dyDescent="0.2">
      <c r="A7409" s="5">
        <v>42706.3125</v>
      </c>
      <c r="B7409" s="2">
        <v>1415.14</v>
      </c>
      <c r="C7409" s="10">
        <v>62.19</v>
      </c>
      <c r="D7409" s="8">
        <v>2.0875000000000001E-4</v>
      </c>
      <c r="E7409" s="13">
        <f>D7409*'Assumptions Notes'!C$12</f>
        <v>7.5150000000000008E-2</v>
      </c>
      <c r="F7409" s="15">
        <f t="shared" si="230"/>
        <v>1.29821625E-2</v>
      </c>
      <c r="G7409" s="10">
        <f>IF(C7409&gt;'Assumptions Notes'!C$11,'Assumptions Notes'!C$11,C7409)</f>
        <v>62.19</v>
      </c>
      <c r="H7409" s="15">
        <f t="shared" si="231"/>
        <v>1.29821625E-2</v>
      </c>
      <c r="I7409" s="2">
        <f>IF(C7409&gt;'Assumptions Notes'!C$11,-C7409*('Assumptions Notes'!C$13/(2*1000)),G7409*D7409)</f>
        <v>1.29821625E-2</v>
      </c>
    </row>
    <row r="7410" spans="1:9" x14ac:dyDescent="0.2">
      <c r="A7410" s="5">
        <v>42706.333333333336</v>
      </c>
      <c r="B7410" s="2">
        <v>1371.75</v>
      </c>
      <c r="C7410" s="10">
        <v>70.47</v>
      </c>
      <c r="D7410" s="8">
        <v>2.2499999999999999E-4</v>
      </c>
      <c r="E7410" s="13">
        <f>D7410*'Assumptions Notes'!C$12</f>
        <v>8.1000000000000003E-2</v>
      </c>
      <c r="F7410" s="15">
        <f t="shared" si="230"/>
        <v>1.5855749999999998E-2</v>
      </c>
      <c r="G7410" s="10">
        <f>IF(C7410&gt;'Assumptions Notes'!C$11,'Assumptions Notes'!C$11,C7410)</f>
        <v>70.47</v>
      </c>
      <c r="H7410" s="15">
        <f t="shared" si="231"/>
        <v>1.5855749999999998E-2</v>
      </c>
      <c r="I7410" s="2">
        <f>IF(C7410&gt;'Assumptions Notes'!C$11,-C7410*('Assumptions Notes'!C$13/(2*1000)),G7410*D7410)</f>
        <v>1.5855749999999998E-2</v>
      </c>
    </row>
    <row r="7411" spans="1:9" x14ac:dyDescent="0.2">
      <c r="A7411" s="5">
        <v>42706.354166666664</v>
      </c>
      <c r="B7411" s="2">
        <v>1364.4</v>
      </c>
      <c r="C7411" s="10">
        <v>64.599999999999994</v>
      </c>
      <c r="D7411" s="8">
        <v>2.2625E-4</v>
      </c>
      <c r="E7411" s="13">
        <f>D7411*'Assumptions Notes'!C$12</f>
        <v>8.1449999999999995E-2</v>
      </c>
      <c r="F7411" s="15">
        <f t="shared" si="230"/>
        <v>1.4615749999999999E-2</v>
      </c>
      <c r="G7411" s="10">
        <f>IF(C7411&gt;'Assumptions Notes'!C$11,'Assumptions Notes'!C$11,C7411)</f>
        <v>64.599999999999994</v>
      </c>
      <c r="H7411" s="15">
        <f t="shared" si="231"/>
        <v>1.4615749999999999E-2</v>
      </c>
      <c r="I7411" s="2">
        <f>IF(C7411&gt;'Assumptions Notes'!C$11,-C7411*('Assumptions Notes'!C$13/(2*1000)),G7411*D7411)</f>
        <v>1.4615749999999999E-2</v>
      </c>
    </row>
    <row r="7412" spans="1:9" x14ac:dyDescent="0.2">
      <c r="A7412" s="5">
        <v>42706.375</v>
      </c>
      <c r="B7412" s="2">
        <v>1347.97</v>
      </c>
      <c r="C7412" s="10">
        <v>65.25</v>
      </c>
      <c r="D7412" s="8">
        <v>2.275E-4</v>
      </c>
      <c r="E7412" s="13">
        <f>D7412*'Assumptions Notes'!C$12</f>
        <v>8.1900000000000001E-2</v>
      </c>
      <c r="F7412" s="15">
        <f t="shared" si="230"/>
        <v>1.4844375E-2</v>
      </c>
      <c r="G7412" s="10">
        <f>IF(C7412&gt;'Assumptions Notes'!C$11,'Assumptions Notes'!C$11,C7412)</f>
        <v>65.25</v>
      </c>
      <c r="H7412" s="15">
        <f t="shared" si="231"/>
        <v>1.4844375E-2</v>
      </c>
      <c r="I7412" s="2">
        <f>IF(C7412&gt;'Assumptions Notes'!C$11,-C7412*('Assumptions Notes'!C$13/(2*1000)),G7412*D7412)</f>
        <v>1.4844375E-2</v>
      </c>
    </row>
    <row r="7413" spans="1:9" x14ac:dyDescent="0.2">
      <c r="A7413" s="5">
        <v>42706.395833333336</v>
      </c>
      <c r="B7413" s="2">
        <v>1318.05</v>
      </c>
      <c r="C7413" s="10">
        <v>75.23</v>
      </c>
      <c r="D7413" s="8">
        <v>2.1875E-4</v>
      </c>
      <c r="E7413" s="13">
        <f>D7413*'Assumptions Notes'!C$12</f>
        <v>7.8750000000000001E-2</v>
      </c>
      <c r="F7413" s="15">
        <f t="shared" si="230"/>
        <v>1.6456562500000001E-2</v>
      </c>
      <c r="G7413" s="10">
        <f>IF(C7413&gt;'Assumptions Notes'!C$11,'Assumptions Notes'!C$11,C7413)</f>
        <v>75.23</v>
      </c>
      <c r="H7413" s="15">
        <f t="shared" si="231"/>
        <v>1.6456562500000001E-2</v>
      </c>
      <c r="I7413" s="2">
        <f>IF(C7413&gt;'Assumptions Notes'!C$11,-C7413*('Assumptions Notes'!C$13/(2*1000)),G7413*D7413)</f>
        <v>1.6456562500000001E-2</v>
      </c>
    </row>
    <row r="7414" spans="1:9" x14ac:dyDescent="0.2">
      <c r="A7414" s="5">
        <v>42706.416666666664</v>
      </c>
      <c r="B7414" s="2">
        <v>1274.5999999999999</v>
      </c>
      <c r="C7414" s="10">
        <v>78.8</v>
      </c>
      <c r="D7414" s="8">
        <v>2.1000000000000001E-4</v>
      </c>
      <c r="E7414" s="13">
        <f>D7414*'Assumptions Notes'!C$12</f>
        <v>7.5600000000000001E-2</v>
      </c>
      <c r="F7414" s="15">
        <f t="shared" si="230"/>
        <v>1.6548E-2</v>
      </c>
      <c r="G7414" s="10">
        <f>IF(C7414&gt;'Assumptions Notes'!C$11,'Assumptions Notes'!C$11,C7414)</f>
        <v>78.8</v>
      </c>
      <c r="H7414" s="15">
        <f t="shared" si="231"/>
        <v>1.6548E-2</v>
      </c>
      <c r="I7414" s="2">
        <f>IF(C7414&gt;'Assumptions Notes'!C$11,-C7414*('Assumptions Notes'!C$13/(2*1000)),G7414*D7414)</f>
        <v>1.6548E-2</v>
      </c>
    </row>
    <row r="7415" spans="1:9" x14ac:dyDescent="0.2">
      <c r="A7415" s="5">
        <v>42706.4375</v>
      </c>
      <c r="B7415" s="2">
        <v>1230.7</v>
      </c>
      <c r="C7415" s="10">
        <v>79.989999999999995</v>
      </c>
      <c r="D7415" s="8">
        <v>2.075E-4</v>
      </c>
      <c r="E7415" s="13">
        <f>D7415*'Assumptions Notes'!C$12</f>
        <v>7.4700000000000003E-2</v>
      </c>
      <c r="F7415" s="15">
        <f t="shared" si="230"/>
        <v>1.6597924999999999E-2</v>
      </c>
      <c r="G7415" s="10">
        <f>IF(C7415&gt;'Assumptions Notes'!C$11,'Assumptions Notes'!C$11,C7415)</f>
        <v>79.989999999999995</v>
      </c>
      <c r="H7415" s="15">
        <f t="shared" si="231"/>
        <v>1.6597924999999999E-2</v>
      </c>
      <c r="I7415" s="2">
        <f>IF(C7415&gt;'Assumptions Notes'!C$11,-C7415*('Assumptions Notes'!C$13/(2*1000)),G7415*D7415)</f>
        <v>1.6597924999999999E-2</v>
      </c>
    </row>
    <row r="7416" spans="1:9" x14ac:dyDescent="0.2">
      <c r="A7416" s="5">
        <v>42706.458333333336</v>
      </c>
      <c r="B7416" s="2">
        <v>1179.32</v>
      </c>
      <c r="C7416" s="10">
        <v>83.2</v>
      </c>
      <c r="D7416" s="8">
        <v>2.05E-4</v>
      </c>
      <c r="E7416" s="13">
        <f>D7416*'Assumptions Notes'!C$12</f>
        <v>7.3800000000000004E-2</v>
      </c>
      <c r="F7416" s="15">
        <f t="shared" si="230"/>
        <v>1.7056000000000002E-2</v>
      </c>
      <c r="G7416" s="10">
        <f>IF(C7416&gt;'Assumptions Notes'!C$11,'Assumptions Notes'!C$11,C7416)</f>
        <v>83.2</v>
      </c>
      <c r="H7416" s="15">
        <f t="shared" si="231"/>
        <v>1.7056000000000002E-2</v>
      </c>
      <c r="I7416" s="2">
        <f>IF(C7416&gt;'Assumptions Notes'!C$11,-C7416*('Assumptions Notes'!C$13/(2*1000)),G7416*D7416)</f>
        <v>1.7056000000000002E-2</v>
      </c>
    </row>
    <row r="7417" spans="1:9" x14ac:dyDescent="0.2">
      <c r="A7417" s="5">
        <v>42706.479166666664</v>
      </c>
      <c r="B7417" s="2">
        <v>1137.54</v>
      </c>
      <c r="C7417" s="10">
        <v>79.94</v>
      </c>
      <c r="D7417" s="8">
        <v>2.1499999999999999E-4</v>
      </c>
      <c r="E7417" s="13">
        <f>D7417*'Assumptions Notes'!C$12</f>
        <v>7.7399999999999997E-2</v>
      </c>
      <c r="F7417" s="15">
        <f t="shared" si="230"/>
        <v>1.71871E-2</v>
      </c>
      <c r="G7417" s="10">
        <f>IF(C7417&gt;'Assumptions Notes'!C$11,'Assumptions Notes'!C$11,C7417)</f>
        <v>79.94</v>
      </c>
      <c r="H7417" s="15">
        <f t="shared" si="231"/>
        <v>1.71871E-2</v>
      </c>
      <c r="I7417" s="2">
        <f>IF(C7417&gt;'Assumptions Notes'!C$11,-C7417*('Assumptions Notes'!C$13/(2*1000)),G7417*D7417)</f>
        <v>1.71871E-2</v>
      </c>
    </row>
    <row r="7418" spans="1:9" x14ac:dyDescent="0.2">
      <c r="A7418" s="5">
        <v>42706.5</v>
      </c>
      <c r="B7418" s="2">
        <v>1130.25</v>
      </c>
      <c r="C7418" s="10">
        <v>88.54</v>
      </c>
      <c r="D7418" s="8">
        <v>2.2499999999999999E-4</v>
      </c>
      <c r="E7418" s="13">
        <f>D7418*'Assumptions Notes'!C$12</f>
        <v>8.1000000000000003E-2</v>
      </c>
      <c r="F7418" s="15">
        <f t="shared" si="230"/>
        <v>1.9921500000000002E-2</v>
      </c>
      <c r="G7418" s="10">
        <f>IF(C7418&gt;'Assumptions Notes'!C$11,'Assumptions Notes'!C$11,C7418)</f>
        <v>88.54</v>
      </c>
      <c r="H7418" s="15">
        <f t="shared" si="231"/>
        <v>1.9921500000000002E-2</v>
      </c>
      <c r="I7418" s="2">
        <f>IF(C7418&gt;'Assumptions Notes'!C$11,-C7418*('Assumptions Notes'!C$13/(2*1000)),G7418*D7418)</f>
        <v>1.9921500000000002E-2</v>
      </c>
    </row>
    <row r="7419" spans="1:9" x14ac:dyDescent="0.2">
      <c r="A7419" s="5">
        <v>42706.520833333336</v>
      </c>
      <c r="B7419" s="2">
        <v>1118.24</v>
      </c>
      <c r="C7419" s="10">
        <v>58.92</v>
      </c>
      <c r="D7419" s="8">
        <v>2.1250000000000002E-4</v>
      </c>
      <c r="E7419" s="13">
        <f>D7419*'Assumptions Notes'!C$12</f>
        <v>7.6500000000000012E-2</v>
      </c>
      <c r="F7419" s="15">
        <f t="shared" si="230"/>
        <v>1.2520500000000002E-2</v>
      </c>
      <c r="G7419" s="10">
        <f>IF(C7419&gt;'Assumptions Notes'!C$11,'Assumptions Notes'!C$11,C7419)</f>
        <v>58.92</v>
      </c>
      <c r="H7419" s="15">
        <f t="shared" si="231"/>
        <v>1.2520500000000002E-2</v>
      </c>
      <c r="I7419" s="2">
        <f>IF(C7419&gt;'Assumptions Notes'!C$11,-C7419*('Assumptions Notes'!C$13/(2*1000)),G7419*D7419)</f>
        <v>1.2520500000000002E-2</v>
      </c>
    </row>
    <row r="7420" spans="1:9" x14ac:dyDescent="0.2">
      <c r="A7420" s="5">
        <v>42706.541666666664</v>
      </c>
      <c r="B7420" s="2">
        <v>1124.04</v>
      </c>
      <c r="C7420" s="10">
        <v>55.33</v>
      </c>
      <c r="D7420" s="8">
        <v>2.0000000000000001E-4</v>
      </c>
      <c r="E7420" s="13">
        <f>D7420*'Assumptions Notes'!C$12</f>
        <v>7.2000000000000008E-2</v>
      </c>
      <c r="F7420" s="15">
        <f t="shared" si="230"/>
        <v>1.1065999999999999E-2</v>
      </c>
      <c r="G7420" s="10">
        <f>IF(C7420&gt;'Assumptions Notes'!C$11,'Assumptions Notes'!C$11,C7420)</f>
        <v>55.33</v>
      </c>
      <c r="H7420" s="15">
        <f t="shared" si="231"/>
        <v>1.1065999999999999E-2</v>
      </c>
      <c r="I7420" s="2">
        <f>IF(C7420&gt;'Assumptions Notes'!C$11,-C7420*('Assumptions Notes'!C$13/(2*1000)),G7420*D7420)</f>
        <v>1.1065999999999999E-2</v>
      </c>
    </row>
    <row r="7421" spans="1:9" x14ac:dyDescent="0.2">
      <c r="A7421" s="5">
        <v>42706.5625</v>
      </c>
      <c r="B7421" s="2">
        <v>1110.71</v>
      </c>
      <c r="C7421" s="10">
        <v>57.06</v>
      </c>
      <c r="D7421" s="8">
        <v>1.975E-4</v>
      </c>
      <c r="E7421" s="13">
        <f>D7421*'Assumptions Notes'!C$12</f>
        <v>7.1099999999999997E-2</v>
      </c>
      <c r="F7421" s="15">
        <f t="shared" si="230"/>
        <v>1.1269350000000001E-2</v>
      </c>
      <c r="G7421" s="10">
        <f>IF(C7421&gt;'Assumptions Notes'!C$11,'Assumptions Notes'!C$11,C7421)</f>
        <v>57.06</v>
      </c>
      <c r="H7421" s="15">
        <f t="shared" si="231"/>
        <v>1.1269350000000001E-2</v>
      </c>
      <c r="I7421" s="2">
        <f>IF(C7421&gt;'Assumptions Notes'!C$11,-C7421*('Assumptions Notes'!C$13/(2*1000)),G7421*D7421)</f>
        <v>1.1269350000000001E-2</v>
      </c>
    </row>
    <row r="7422" spans="1:9" x14ac:dyDescent="0.2">
      <c r="A7422" s="5">
        <v>42706.583333333336</v>
      </c>
      <c r="B7422" s="2">
        <v>1118.51</v>
      </c>
      <c r="C7422" s="10">
        <v>59.99</v>
      </c>
      <c r="D7422" s="8">
        <v>1.95E-4</v>
      </c>
      <c r="E7422" s="13">
        <f>D7422*'Assumptions Notes'!C$12</f>
        <v>7.0199999999999999E-2</v>
      </c>
      <c r="F7422" s="15">
        <f t="shared" si="230"/>
        <v>1.169805E-2</v>
      </c>
      <c r="G7422" s="10">
        <f>IF(C7422&gt;'Assumptions Notes'!C$11,'Assumptions Notes'!C$11,C7422)</f>
        <v>59.99</v>
      </c>
      <c r="H7422" s="15">
        <f t="shared" si="231"/>
        <v>1.169805E-2</v>
      </c>
      <c r="I7422" s="2">
        <f>IF(C7422&gt;'Assumptions Notes'!C$11,-C7422*('Assumptions Notes'!C$13/(2*1000)),G7422*D7422)</f>
        <v>1.169805E-2</v>
      </c>
    </row>
    <row r="7423" spans="1:9" x14ac:dyDescent="0.2">
      <c r="A7423" s="5">
        <v>42706.604166666664</v>
      </c>
      <c r="B7423" s="2">
        <v>1112.54</v>
      </c>
      <c r="C7423" s="10">
        <v>70.59</v>
      </c>
      <c r="D7423" s="8">
        <v>1.9625E-4</v>
      </c>
      <c r="E7423" s="13">
        <f>D7423*'Assumptions Notes'!C$12</f>
        <v>7.0650000000000004E-2</v>
      </c>
      <c r="F7423" s="15">
        <f t="shared" si="230"/>
        <v>1.38532875E-2</v>
      </c>
      <c r="G7423" s="10">
        <f>IF(C7423&gt;'Assumptions Notes'!C$11,'Assumptions Notes'!C$11,C7423)</f>
        <v>70.59</v>
      </c>
      <c r="H7423" s="15">
        <f t="shared" si="231"/>
        <v>1.38532875E-2</v>
      </c>
      <c r="I7423" s="2">
        <f>IF(C7423&gt;'Assumptions Notes'!C$11,-C7423*('Assumptions Notes'!C$13/(2*1000)),G7423*D7423)</f>
        <v>1.38532875E-2</v>
      </c>
    </row>
    <row r="7424" spans="1:9" x14ac:dyDescent="0.2">
      <c r="A7424" s="5">
        <v>42706.625</v>
      </c>
      <c r="B7424" s="2">
        <v>1123</v>
      </c>
      <c r="C7424" s="10">
        <v>59.86</v>
      </c>
      <c r="D7424" s="8">
        <v>1.975E-4</v>
      </c>
      <c r="E7424" s="13">
        <f>D7424*'Assumptions Notes'!C$12</f>
        <v>7.1099999999999997E-2</v>
      </c>
      <c r="F7424" s="15">
        <f t="shared" si="230"/>
        <v>1.1822350000000001E-2</v>
      </c>
      <c r="G7424" s="10">
        <f>IF(C7424&gt;'Assumptions Notes'!C$11,'Assumptions Notes'!C$11,C7424)</f>
        <v>59.86</v>
      </c>
      <c r="H7424" s="15">
        <f t="shared" si="231"/>
        <v>1.1822350000000001E-2</v>
      </c>
      <c r="I7424" s="2">
        <f>IF(C7424&gt;'Assumptions Notes'!C$11,-C7424*('Assumptions Notes'!C$13/(2*1000)),G7424*D7424)</f>
        <v>1.1822350000000001E-2</v>
      </c>
    </row>
    <row r="7425" spans="1:9" x14ac:dyDescent="0.2">
      <c r="A7425" s="5">
        <v>42706.645833333336</v>
      </c>
      <c r="B7425" s="2">
        <v>1147.98</v>
      </c>
      <c r="C7425" s="10">
        <v>58.96</v>
      </c>
      <c r="D7425" s="8">
        <v>2.2124999999999998E-4</v>
      </c>
      <c r="E7425" s="13">
        <f>D7425*'Assumptions Notes'!C$12</f>
        <v>7.9649999999999999E-2</v>
      </c>
      <c r="F7425" s="15">
        <f t="shared" si="230"/>
        <v>1.30449E-2</v>
      </c>
      <c r="G7425" s="10">
        <f>IF(C7425&gt;'Assumptions Notes'!C$11,'Assumptions Notes'!C$11,C7425)</f>
        <v>58.96</v>
      </c>
      <c r="H7425" s="15">
        <f t="shared" si="231"/>
        <v>1.30449E-2</v>
      </c>
      <c r="I7425" s="2">
        <f>IF(C7425&gt;'Assumptions Notes'!C$11,-C7425*('Assumptions Notes'!C$13/(2*1000)),G7425*D7425)</f>
        <v>1.30449E-2</v>
      </c>
    </row>
    <row r="7426" spans="1:9" x14ac:dyDescent="0.2">
      <c r="A7426" s="5">
        <v>42706.666666666664</v>
      </c>
      <c r="B7426" s="2">
        <v>1177.97</v>
      </c>
      <c r="C7426" s="10">
        <v>55.13</v>
      </c>
      <c r="D7426" s="8">
        <v>2.4499999999999999E-4</v>
      </c>
      <c r="E7426" s="13">
        <f>D7426*'Assumptions Notes'!C$12</f>
        <v>8.8200000000000001E-2</v>
      </c>
      <c r="F7426" s="15">
        <f t="shared" si="230"/>
        <v>1.3506850000000001E-2</v>
      </c>
      <c r="G7426" s="10">
        <f>IF(C7426&gt;'Assumptions Notes'!C$11,'Assumptions Notes'!C$11,C7426)</f>
        <v>55.13</v>
      </c>
      <c r="H7426" s="15">
        <f t="shared" si="231"/>
        <v>1.3506850000000001E-2</v>
      </c>
      <c r="I7426" s="2">
        <f>IF(C7426&gt;'Assumptions Notes'!C$11,-C7426*('Assumptions Notes'!C$13/(2*1000)),G7426*D7426)</f>
        <v>1.3506850000000001E-2</v>
      </c>
    </row>
    <row r="7427" spans="1:9" x14ac:dyDescent="0.2">
      <c r="A7427" s="5">
        <v>42706.6875</v>
      </c>
      <c r="B7427" s="2">
        <v>1207.93</v>
      </c>
      <c r="C7427" s="10">
        <v>62.05</v>
      </c>
      <c r="D7427" s="8">
        <v>2.7E-4</v>
      </c>
      <c r="E7427" s="13">
        <f>D7427*'Assumptions Notes'!C$12</f>
        <v>9.7199999999999995E-2</v>
      </c>
      <c r="F7427" s="15">
        <f t="shared" si="230"/>
        <v>1.6753500000000001E-2</v>
      </c>
      <c r="G7427" s="10">
        <f>IF(C7427&gt;'Assumptions Notes'!C$11,'Assumptions Notes'!C$11,C7427)</f>
        <v>62.05</v>
      </c>
      <c r="H7427" s="15">
        <f t="shared" si="231"/>
        <v>1.6753500000000001E-2</v>
      </c>
      <c r="I7427" s="2">
        <f>IF(C7427&gt;'Assumptions Notes'!C$11,-C7427*('Assumptions Notes'!C$13/(2*1000)),G7427*D7427)</f>
        <v>1.6753500000000001E-2</v>
      </c>
    </row>
    <row r="7428" spans="1:9" x14ac:dyDescent="0.2">
      <c r="A7428" s="5">
        <v>42706.708333333336</v>
      </c>
      <c r="B7428" s="2">
        <v>1247.6300000000001</v>
      </c>
      <c r="C7428" s="10">
        <v>58.07</v>
      </c>
      <c r="D7428" s="8">
        <v>2.9500000000000001E-4</v>
      </c>
      <c r="E7428" s="13">
        <f>D7428*'Assumptions Notes'!C$12</f>
        <v>0.1062</v>
      </c>
      <c r="F7428" s="15">
        <f t="shared" ref="F7428:F7491" si="232">D7428*C7428</f>
        <v>1.7130650000000001E-2</v>
      </c>
      <c r="G7428" s="10">
        <f>IF(C7428&gt;'Assumptions Notes'!C$11,'Assumptions Notes'!C$11,C7428)</f>
        <v>58.07</v>
      </c>
      <c r="H7428" s="15">
        <f t="shared" ref="H7428:H7491" si="233">G7428*D7428</f>
        <v>1.7130650000000001E-2</v>
      </c>
      <c r="I7428" s="2">
        <f>IF(C7428&gt;'Assumptions Notes'!C$11,-C7428*('Assumptions Notes'!C$13/(2*1000)),G7428*D7428)</f>
        <v>1.7130650000000001E-2</v>
      </c>
    </row>
    <row r="7429" spans="1:9" x14ac:dyDescent="0.2">
      <c r="A7429" s="5">
        <v>42706.729166666664</v>
      </c>
      <c r="B7429" s="2">
        <v>1302.07</v>
      </c>
      <c r="C7429" s="10">
        <v>61.07</v>
      </c>
      <c r="D7429" s="8">
        <v>2.9750000000000002E-4</v>
      </c>
      <c r="E7429" s="13">
        <f>D7429*'Assumptions Notes'!C$12</f>
        <v>0.1071</v>
      </c>
      <c r="F7429" s="15">
        <f t="shared" si="232"/>
        <v>1.8168325000000003E-2</v>
      </c>
      <c r="G7429" s="10">
        <f>IF(C7429&gt;'Assumptions Notes'!C$11,'Assumptions Notes'!C$11,C7429)</f>
        <v>61.07</v>
      </c>
      <c r="H7429" s="15">
        <f t="shared" si="233"/>
        <v>1.8168325000000003E-2</v>
      </c>
      <c r="I7429" s="2">
        <f>IF(C7429&gt;'Assumptions Notes'!C$11,-C7429*('Assumptions Notes'!C$13/(2*1000)),G7429*D7429)</f>
        <v>1.8168325000000003E-2</v>
      </c>
    </row>
    <row r="7430" spans="1:9" x14ac:dyDescent="0.2">
      <c r="A7430" s="5">
        <v>42706.75</v>
      </c>
      <c r="B7430" s="2">
        <v>1298.22</v>
      </c>
      <c r="C7430" s="10">
        <v>57.11</v>
      </c>
      <c r="D7430" s="8">
        <v>2.9999999999999997E-4</v>
      </c>
      <c r="E7430" s="13">
        <f>D7430*'Assumptions Notes'!C$12</f>
        <v>0.10799999999999998</v>
      </c>
      <c r="F7430" s="15">
        <f t="shared" si="232"/>
        <v>1.7132999999999999E-2</v>
      </c>
      <c r="G7430" s="10">
        <f>IF(C7430&gt;'Assumptions Notes'!C$11,'Assumptions Notes'!C$11,C7430)</f>
        <v>57.11</v>
      </c>
      <c r="H7430" s="15">
        <f t="shared" si="233"/>
        <v>1.7132999999999999E-2</v>
      </c>
      <c r="I7430" s="2">
        <f>IF(C7430&gt;'Assumptions Notes'!C$11,-C7430*('Assumptions Notes'!C$13/(2*1000)),G7430*D7430)</f>
        <v>1.7132999999999999E-2</v>
      </c>
    </row>
    <row r="7431" spans="1:9" x14ac:dyDescent="0.2">
      <c r="A7431" s="5">
        <v>42706.770833333336</v>
      </c>
      <c r="B7431" s="2">
        <v>1338.43</v>
      </c>
      <c r="C7431" s="10">
        <v>57.32</v>
      </c>
      <c r="D7431" s="8">
        <v>2.9999999999999997E-4</v>
      </c>
      <c r="E7431" s="13">
        <f>D7431*'Assumptions Notes'!C$12</f>
        <v>0.10799999999999998</v>
      </c>
      <c r="F7431" s="15">
        <f t="shared" si="232"/>
        <v>1.7195999999999999E-2</v>
      </c>
      <c r="G7431" s="10">
        <f>IF(C7431&gt;'Assumptions Notes'!C$11,'Assumptions Notes'!C$11,C7431)</f>
        <v>57.32</v>
      </c>
      <c r="H7431" s="15">
        <f t="shared" si="233"/>
        <v>1.7195999999999999E-2</v>
      </c>
      <c r="I7431" s="2">
        <f>IF(C7431&gt;'Assumptions Notes'!C$11,-C7431*('Assumptions Notes'!C$13/(2*1000)),G7431*D7431)</f>
        <v>1.7195999999999999E-2</v>
      </c>
    </row>
    <row r="7432" spans="1:9" x14ac:dyDescent="0.2">
      <c r="A7432" s="5">
        <v>42706.791666666664</v>
      </c>
      <c r="B7432" s="2">
        <v>1350.52</v>
      </c>
      <c r="C7432" s="10">
        <v>59.33</v>
      </c>
      <c r="D7432" s="8">
        <v>2.9999999999999997E-4</v>
      </c>
      <c r="E7432" s="13">
        <f>D7432*'Assumptions Notes'!C$12</f>
        <v>0.10799999999999998</v>
      </c>
      <c r="F7432" s="15">
        <f t="shared" si="232"/>
        <v>1.7798999999999999E-2</v>
      </c>
      <c r="G7432" s="10">
        <f>IF(C7432&gt;'Assumptions Notes'!C$11,'Assumptions Notes'!C$11,C7432)</f>
        <v>59.33</v>
      </c>
      <c r="H7432" s="15">
        <f t="shared" si="233"/>
        <v>1.7798999999999999E-2</v>
      </c>
      <c r="I7432" s="2">
        <f>IF(C7432&gt;'Assumptions Notes'!C$11,-C7432*('Assumptions Notes'!C$13/(2*1000)),G7432*D7432)</f>
        <v>1.7798999999999999E-2</v>
      </c>
    </row>
    <row r="7433" spans="1:9" x14ac:dyDescent="0.2">
      <c r="A7433" s="5">
        <v>42706.8125</v>
      </c>
      <c r="B7433" s="2">
        <v>1351.66</v>
      </c>
      <c r="C7433" s="10">
        <v>62.48</v>
      </c>
      <c r="D7433" s="8">
        <v>2.9750000000000002E-4</v>
      </c>
      <c r="E7433" s="13">
        <f>D7433*'Assumptions Notes'!C$12</f>
        <v>0.1071</v>
      </c>
      <c r="F7433" s="15">
        <f t="shared" si="232"/>
        <v>1.8587800000000002E-2</v>
      </c>
      <c r="G7433" s="10">
        <f>IF(C7433&gt;'Assumptions Notes'!C$11,'Assumptions Notes'!C$11,C7433)</f>
        <v>62.48</v>
      </c>
      <c r="H7433" s="15">
        <f t="shared" si="233"/>
        <v>1.8587800000000002E-2</v>
      </c>
      <c r="I7433" s="2">
        <f>IF(C7433&gt;'Assumptions Notes'!C$11,-C7433*('Assumptions Notes'!C$13/(2*1000)),G7433*D7433)</f>
        <v>1.8587800000000002E-2</v>
      </c>
    </row>
    <row r="7434" spans="1:9" x14ac:dyDescent="0.2">
      <c r="A7434" s="5">
        <v>42706.833333333336</v>
      </c>
      <c r="B7434" s="2">
        <v>1372.24</v>
      </c>
      <c r="C7434" s="10">
        <v>70.19</v>
      </c>
      <c r="D7434" s="8">
        <v>2.9500000000000001E-4</v>
      </c>
      <c r="E7434" s="13">
        <f>D7434*'Assumptions Notes'!C$12</f>
        <v>0.1062</v>
      </c>
      <c r="F7434" s="15">
        <f t="shared" si="232"/>
        <v>2.070605E-2</v>
      </c>
      <c r="G7434" s="10">
        <f>IF(C7434&gt;'Assumptions Notes'!C$11,'Assumptions Notes'!C$11,C7434)</f>
        <v>70.19</v>
      </c>
      <c r="H7434" s="15">
        <f t="shared" si="233"/>
        <v>2.070605E-2</v>
      </c>
      <c r="I7434" s="2">
        <f>IF(C7434&gt;'Assumptions Notes'!C$11,-C7434*('Assumptions Notes'!C$13/(2*1000)),G7434*D7434)</f>
        <v>2.070605E-2</v>
      </c>
    </row>
    <row r="7435" spans="1:9" x14ac:dyDescent="0.2">
      <c r="A7435" s="5">
        <v>42706.854166666664</v>
      </c>
      <c r="B7435" s="2">
        <v>1399.91</v>
      </c>
      <c r="C7435" s="10">
        <v>58.15</v>
      </c>
      <c r="D7435" s="8">
        <v>2.9E-4</v>
      </c>
      <c r="E7435" s="13">
        <f>D7435*'Assumptions Notes'!C$12</f>
        <v>0.10440000000000001</v>
      </c>
      <c r="F7435" s="15">
        <f t="shared" si="232"/>
        <v>1.68635E-2</v>
      </c>
      <c r="G7435" s="10">
        <f>IF(C7435&gt;'Assumptions Notes'!C$11,'Assumptions Notes'!C$11,C7435)</f>
        <v>58.15</v>
      </c>
      <c r="H7435" s="15">
        <f t="shared" si="233"/>
        <v>1.68635E-2</v>
      </c>
      <c r="I7435" s="2">
        <f>IF(C7435&gt;'Assumptions Notes'!C$11,-C7435*('Assumptions Notes'!C$13/(2*1000)),G7435*D7435)</f>
        <v>1.68635E-2</v>
      </c>
    </row>
    <row r="7436" spans="1:9" x14ac:dyDescent="0.2">
      <c r="A7436" s="5">
        <v>42706.875</v>
      </c>
      <c r="B7436" s="2">
        <v>1365.79</v>
      </c>
      <c r="C7436" s="10">
        <v>44.43</v>
      </c>
      <c r="D7436" s="8">
        <v>2.8499999999999999E-4</v>
      </c>
      <c r="E7436" s="13">
        <f>D7436*'Assumptions Notes'!C$12</f>
        <v>0.1026</v>
      </c>
      <c r="F7436" s="15">
        <f t="shared" si="232"/>
        <v>1.266255E-2</v>
      </c>
      <c r="G7436" s="10">
        <f>IF(C7436&gt;'Assumptions Notes'!C$11,'Assumptions Notes'!C$11,C7436)</f>
        <v>44.43</v>
      </c>
      <c r="H7436" s="15">
        <f t="shared" si="233"/>
        <v>1.266255E-2</v>
      </c>
      <c r="I7436" s="2">
        <f>IF(C7436&gt;'Assumptions Notes'!C$11,-C7436*('Assumptions Notes'!C$13/(2*1000)),G7436*D7436)</f>
        <v>1.266255E-2</v>
      </c>
    </row>
    <row r="7437" spans="1:9" x14ac:dyDescent="0.2">
      <c r="A7437" s="5">
        <v>42706.895833333336</v>
      </c>
      <c r="B7437" s="2">
        <v>1332.88</v>
      </c>
      <c r="C7437" s="10">
        <v>38.28</v>
      </c>
      <c r="D7437" s="8">
        <v>2.7E-4</v>
      </c>
      <c r="E7437" s="13">
        <f>D7437*'Assumptions Notes'!C$12</f>
        <v>9.7199999999999995E-2</v>
      </c>
      <c r="F7437" s="15">
        <f t="shared" si="232"/>
        <v>1.03356E-2</v>
      </c>
      <c r="G7437" s="10">
        <f>IF(C7437&gt;'Assumptions Notes'!C$11,'Assumptions Notes'!C$11,C7437)</f>
        <v>38.28</v>
      </c>
      <c r="H7437" s="15">
        <f t="shared" si="233"/>
        <v>1.03356E-2</v>
      </c>
      <c r="I7437" s="2">
        <f>IF(C7437&gt;'Assumptions Notes'!C$11,-C7437*('Assumptions Notes'!C$13/(2*1000)),G7437*D7437)</f>
        <v>1.03356E-2</v>
      </c>
    </row>
    <row r="7438" spans="1:9" x14ac:dyDescent="0.2">
      <c r="A7438" s="5">
        <v>42706.916666666664</v>
      </c>
      <c r="B7438" s="2">
        <v>1308.52</v>
      </c>
      <c r="C7438" s="10">
        <v>34.630000000000003</v>
      </c>
      <c r="D7438" s="8">
        <v>2.5500000000000002E-4</v>
      </c>
      <c r="E7438" s="13">
        <f>D7438*'Assumptions Notes'!C$12</f>
        <v>9.1800000000000007E-2</v>
      </c>
      <c r="F7438" s="15">
        <f t="shared" si="232"/>
        <v>8.8306500000000007E-3</v>
      </c>
      <c r="G7438" s="10">
        <f>IF(C7438&gt;'Assumptions Notes'!C$11,'Assumptions Notes'!C$11,C7438)</f>
        <v>34.630000000000003</v>
      </c>
      <c r="H7438" s="15">
        <f t="shared" si="233"/>
        <v>8.8306500000000007E-3</v>
      </c>
      <c r="I7438" s="2">
        <f>IF(C7438&gt;'Assumptions Notes'!C$11,-C7438*('Assumptions Notes'!C$13/(2*1000)),G7438*D7438)</f>
        <v>8.8306500000000007E-3</v>
      </c>
    </row>
    <row r="7439" spans="1:9" x14ac:dyDescent="0.2">
      <c r="A7439" s="5">
        <v>42706.9375</v>
      </c>
      <c r="B7439" s="2">
        <v>1304.92</v>
      </c>
      <c r="C7439" s="10">
        <v>78.88</v>
      </c>
      <c r="D7439" s="8">
        <v>2.1250000000000002E-4</v>
      </c>
      <c r="E7439" s="13">
        <f>D7439*'Assumptions Notes'!C$12</f>
        <v>7.6500000000000012E-2</v>
      </c>
      <c r="F7439" s="15">
        <f t="shared" si="232"/>
        <v>1.6761999999999999E-2</v>
      </c>
      <c r="G7439" s="10">
        <f>IF(C7439&gt;'Assumptions Notes'!C$11,'Assumptions Notes'!C$11,C7439)</f>
        <v>78.88</v>
      </c>
      <c r="H7439" s="15">
        <f t="shared" si="233"/>
        <v>1.6761999999999999E-2</v>
      </c>
      <c r="I7439" s="2">
        <f>IF(C7439&gt;'Assumptions Notes'!C$11,-C7439*('Assumptions Notes'!C$13/(2*1000)),G7439*D7439)</f>
        <v>1.6761999999999999E-2</v>
      </c>
    </row>
    <row r="7440" spans="1:9" x14ac:dyDescent="0.2">
      <c r="A7440" s="5">
        <v>42706.958333333336</v>
      </c>
      <c r="B7440" s="2">
        <v>1272.22</v>
      </c>
      <c r="C7440" s="10">
        <v>45.7</v>
      </c>
      <c r="D7440" s="8">
        <v>1.7000000000000001E-4</v>
      </c>
      <c r="E7440" s="13">
        <f>D7440*'Assumptions Notes'!C$12</f>
        <v>6.1200000000000004E-2</v>
      </c>
      <c r="F7440" s="15">
        <f t="shared" si="232"/>
        <v>7.7690000000000007E-3</v>
      </c>
      <c r="G7440" s="10">
        <f>IF(C7440&gt;'Assumptions Notes'!C$11,'Assumptions Notes'!C$11,C7440)</f>
        <v>45.7</v>
      </c>
      <c r="H7440" s="15">
        <f t="shared" si="233"/>
        <v>7.7690000000000007E-3</v>
      </c>
      <c r="I7440" s="2">
        <f>IF(C7440&gt;'Assumptions Notes'!C$11,-C7440*('Assumptions Notes'!C$13/(2*1000)),G7440*D7440)</f>
        <v>7.7690000000000007E-3</v>
      </c>
    </row>
    <row r="7441" spans="1:9" x14ac:dyDescent="0.2">
      <c r="A7441" s="5">
        <v>42706.979166666664</v>
      </c>
      <c r="B7441" s="2">
        <v>1264.45</v>
      </c>
      <c r="C7441" s="10">
        <v>45.79</v>
      </c>
      <c r="D7441" s="8">
        <v>1.5000000000000001E-4</v>
      </c>
      <c r="E7441" s="13">
        <f>D7441*'Assumptions Notes'!C$12</f>
        <v>5.4000000000000006E-2</v>
      </c>
      <c r="F7441" s="15">
        <f t="shared" si="232"/>
        <v>6.8685000000000005E-3</v>
      </c>
      <c r="G7441" s="10">
        <f>IF(C7441&gt;'Assumptions Notes'!C$11,'Assumptions Notes'!C$11,C7441)</f>
        <v>45.79</v>
      </c>
      <c r="H7441" s="15">
        <f t="shared" si="233"/>
        <v>6.8685000000000005E-3</v>
      </c>
      <c r="I7441" s="2">
        <f>IF(C7441&gt;'Assumptions Notes'!C$11,-C7441*('Assumptions Notes'!C$13/(2*1000)),G7441*D7441)</f>
        <v>6.8685000000000005E-3</v>
      </c>
    </row>
    <row r="7442" spans="1:9" x14ac:dyDescent="0.2">
      <c r="A7442" s="5">
        <v>42707</v>
      </c>
      <c r="B7442" s="2">
        <v>1439.47</v>
      </c>
      <c r="C7442" s="10">
        <v>59.68</v>
      </c>
      <c r="D7442" s="8">
        <v>1.2999999999999999E-4</v>
      </c>
      <c r="E7442" s="13">
        <f>D7442*'Assumptions Notes'!C$12</f>
        <v>4.6799999999999994E-2</v>
      </c>
      <c r="F7442" s="15">
        <f t="shared" si="232"/>
        <v>7.7583999999999995E-3</v>
      </c>
      <c r="G7442" s="10">
        <f>IF(C7442&gt;'Assumptions Notes'!C$11,'Assumptions Notes'!C$11,C7442)</f>
        <v>59.68</v>
      </c>
      <c r="H7442" s="15">
        <f t="shared" si="233"/>
        <v>7.7583999999999995E-3</v>
      </c>
      <c r="I7442" s="2">
        <f>IF(C7442&gt;'Assumptions Notes'!C$11,-C7442*('Assumptions Notes'!C$13/(2*1000)),G7442*D7442)</f>
        <v>7.7583999999999995E-3</v>
      </c>
    </row>
    <row r="7443" spans="1:9" x14ac:dyDescent="0.2">
      <c r="A7443" s="5">
        <v>42707.020833333336</v>
      </c>
      <c r="B7443" s="2">
        <v>1296.6400000000001</v>
      </c>
      <c r="C7443" s="10">
        <v>43.16</v>
      </c>
      <c r="D7443" s="8">
        <v>1.175E-4</v>
      </c>
      <c r="E7443" s="13">
        <f>D7443*'Assumptions Notes'!C$12</f>
        <v>4.2299999999999997E-2</v>
      </c>
      <c r="F7443" s="15">
        <f t="shared" si="232"/>
        <v>5.0712999999999991E-3</v>
      </c>
      <c r="G7443" s="10">
        <f>IF(C7443&gt;'Assumptions Notes'!C$11,'Assumptions Notes'!C$11,C7443)</f>
        <v>43.16</v>
      </c>
      <c r="H7443" s="15">
        <f t="shared" si="233"/>
        <v>5.0712999999999991E-3</v>
      </c>
      <c r="I7443" s="2">
        <f>IF(C7443&gt;'Assumptions Notes'!C$11,-C7443*('Assumptions Notes'!C$13/(2*1000)),G7443*D7443)</f>
        <v>5.0712999999999991E-3</v>
      </c>
    </row>
    <row r="7444" spans="1:9" x14ac:dyDescent="0.2">
      <c r="A7444" s="5">
        <v>42707.041666666664</v>
      </c>
      <c r="B7444" s="2">
        <v>1238.77</v>
      </c>
      <c r="C7444" s="10">
        <v>38.590000000000003</v>
      </c>
      <c r="D7444" s="8">
        <v>1.05E-4</v>
      </c>
      <c r="E7444" s="13">
        <f>D7444*'Assumptions Notes'!C$12</f>
        <v>3.78E-2</v>
      </c>
      <c r="F7444" s="15">
        <f t="shared" si="232"/>
        <v>4.0519500000000003E-3</v>
      </c>
      <c r="G7444" s="10">
        <f>IF(C7444&gt;'Assumptions Notes'!C$11,'Assumptions Notes'!C$11,C7444)</f>
        <v>38.590000000000003</v>
      </c>
      <c r="H7444" s="15">
        <f t="shared" si="233"/>
        <v>4.0519500000000003E-3</v>
      </c>
      <c r="I7444" s="2">
        <f>IF(C7444&gt;'Assumptions Notes'!C$11,-C7444*('Assumptions Notes'!C$13/(2*1000)),G7444*D7444)</f>
        <v>4.0519500000000003E-3</v>
      </c>
    </row>
    <row r="7445" spans="1:9" x14ac:dyDescent="0.2">
      <c r="A7445" s="5">
        <v>42707.0625</v>
      </c>
      <c r="B7445" s="2">
        <v>1185.96</v>
      </c>
      <c r="C7445" s="10">
        <v>36.869999999999997</v>
      </c>
      <c r="D7445" s="8">
        <v>1.025E-4</v>
      </c>
      <c r="E7445" s="13">
        <f>D7445*'Assumptions Notes'!C$12</f>
        <v>3.6900000000000002E-2</v>
      </c>
      <c r="F7445" s="15">
        <f t="shared" si="232"/>
        <v>3.7791749999999996E-3</v>
      </c>
      <c r="G7445" s="10">
        <f>IF(C7445&gt;'Assumptions Notes'!C$11,'Assumptions Notes'!C$11,C7445)</f>
        <v>36.869999999999997</v>
      </c>
      <c r="H7445" s="15">
        <f t="shared" si="233"/>
        <v>3.7791749999999996E-3</v>
      </c>
      <c r="I7445" s="2">
        <f>IF(C7445&gt;'Assumptions Notes'!C$11,-C7445*('Assumptions Notes'!C$13/(2*1000)),G7445*D7445)</f>
        <v>3.7791749999999996E-3</v>
      </c>
    </row>
    <row r="7446" spans="1:9" x14ac:dyDescent="0.2">
      <c r="A7446" s="5">
        <v>42707.083333333336</v>
      </c>
      <c r="B7446" s="2">
        <v>1147.3800000000001</v>
      </c>
      <c r="C7446" s="10">
        <v>38.6</v>
      </c>
      <c r="D7446" s="8">
        <v>1E-4</v>
      </c>
      <c r="E7446" s="13">
        <f>D7446*'Assumptions Notes'!C$12</f>
        <v>3.6000000000000004E-2</v>
      </c>
      <c r="F7446" s="15">
        <f t="shared" si="232"/>
        <v>3.8600000000000001E-3</v>
      </c>
      <c r="G7446" s="10">
        <f>IF(C7446&gt;'Assumptions Notes'!C$11,'Assumptions Notes'!C$11,C7446)</f>
        <v>38.6</v>
      </c>
      <c r="H7446" s="15">
        <f t="shared" si="233"/>
        <v>3.8600000000000001E-3</v>
      </c>
      <c r="I7446" s="2">
        <f>IF(C7446&gt;'Assumptions Notes'!C$11,-C7446*('Assumptions Notes'!C$13/(2*1000)),G7446*D7446)</f>
        <v>3.8600000000000001E-3</v>
      </c>
    </row>
    <row r="7447" spans="1:9" x14ac:dyDescent="0.2">
      <c r="A7447" s="5">
        <v>42707.104166666664</v>
      </c>
      <c r="B7447" s="2">
        <v>1141.8599999999999</v>
      </c>
      <c r="C7447" s="10">
        <v>35.6</v>
      </c>
      <c r="D7447" s="8">
        <v>9.8750000000000002E-5</v>
      </c>
      <c r="E7447" s="13">
        <f>D7447*'Assumptions Notes'!C$12</f>
        <v>3.5549999999999998E-2</v>
      </c>
      <c r="F7447" s="15">
        <f t="shared" si="232"/>
        <v>3.5155000000000004E-3</v>
      </c>
      <c r="G7447" s="10">
        <f>IF(C7447&gt;'Assumptions Notes'!C$11,'Assumptions Notes'!C$11,C7447)</f>
        <v>35.6</v>
      </c>
      <c r="H7447" s="15">
        <f t="shared" si="233"/>
        <v>3.5155000000000004E-3</v>
      </c>
      <c r="I7447" s="2">
        <f>IF(C7447&gt;'Assumptions Notes'!C$11,-C7447*('Assumptions Notes'!C$13/(2*1000)),G7447*D7447)</f>
        <v>3.5155000000000004E-3</v>
      </c>
    </row>
    <row r="7448" spans="1:9" x14ac:dyDescent="0.2">
      <c r="A7448" s="5">
        <v>42707.125</v>
      </c>
      <c r="B7448" s="2">
        <v>1149.3699999999999</v>
      </c>
      <c r="C7448" s="10">
        <v>36.54</v>
      </c>
      <c r="D7448" s="8">
        <v>9.7499999999999998E-5</v>
      </c>
      <c r="E7448" s="13">
        <f>D7448*'Assumptions Notes'!C$12</f>
        <v>3.5099999999999999E-2</v>
      </c>
      <c r="F7448" s="15">
        <f t="shared" si="232"/>
        <v>3.5626499999999997E-3</v>
      </c>
      <c r="G7448" s="10">
        <f>IF(C7448&gt;'Assumptions Notes'!C$11,'Assumptions Notes'!C$11,C7448)</f>
        <v>36.54</v>
      </c>
      <c r="H7448" s="15">
        <f t="shared" si="233"/>
        <v>3.5626499999999997E-3</v>
      </c>
      <c r="I7448" s="2">
        <f>IF(C7448&gt;'Assumptions Notes'!C$11,-C7448*('Assumptions Notes'!C$13/(2*1000)),G7448*D7448)</f>
        <v>3.5626499999999997E-3</v>
      </c>
    </row>
    <row r="7449" spans="1:9" x14ac:dyDescent="0.2">
      <c r="A7449" s="5">
        <v>42707.145833333336</v>
      </c>
      <c r="B7449" s="2">
        <v>1124.92</v>
      </c>
      <c r="C7449" s="10">
        <v>32.83</v>
      </c>
      <c r="D7449" s="8">
        <v>9.6250000000000009E-5</v>
      </c>
      <c r="E7449" s="13">
        <f>D7449*'Assumptions Notes'!C$12</f>
        <v>3.465E-2</v>
      </c>
      <c r="F7449" s="15">
        <f t="shared" si="232"/>
        <v>3.1598875000000003E-3</v>
      </c>
      <c r="G7449" s="10">
        <f>IF(C7449&gt;'Assumptions Notes'!C$11,'Assumptions Notes'!C$11,C7449)</f>
        <v>32.83</v>
      </c>
      <c r="H7449" s="15">
        <f t="shared" si="233"/>
        <v>3.1598875000000003E-3</v>
      </c>
      <c r="I7449" s="2">
        <f>IF(C7449&gt;'Assumptions Notes'!C$11,-C7449*('Assumptions Notes'!C$13/(2*1000)),G7449*D7449)</f>
        <v>3.1598875000000003E-3</v>
      </c>
    </row>
    <row r="7450" spans="1:9" x14ac:dyDescent="0.2">
      <c r="A7450" s="5">
        <v>42707.166666666664</v>
      </c>
      <c r="B7450" s="2">
        <v>1127.97</v>
      </c>
      <c r="C7450" s="10">
        <v>28.84</v>
      </c>
      <c r="D7450" s="8">
        <v>9.5000000000000005E-5</v>
      </c>
      <c r="E7450" s="13">
        <f>D7450*'Assumptions Notes'!C$12</f>
        <v>3.4200000000000001E-2</v>
      </c>
      <c r="F7450" s="15">
        <f t="shared" si="232"/>
        <v>2.7398000000000001E-3</v>
      </c>
      <c r="G7450" s="10">
        <f>IF(C7450&gt;'Assumptions Notes'!C$11,'Assumptions Notes'!C$11,C7450)</f>
        <v>28.84</v>
      </c>
      <c r="H7450" s="15">
        <f t="shared" si="233"/>
        <v>2.7398000000000001E-3</v>
      </c>
      <c r="I7450" s="2">
        <f>IF(C7450&gt;'Assumptions Notes'!C$11,-C7450*('Assumptions Notes'!C$13/(2*1000)),G7450*D7450)</f>
        <v>2.7398000000000001E-3</v>
      </c>
    </row>
    <row r="7451" spans="1:9" x14ac:dyDescent="0.2">
      <c r="A7451" s="5">
        <v>42707.1875</v>
      </c>
      <c r="B7451" s="2">
        <v>1117.1400000000001</v>
      </c>
      <c r="C7451" s="10">
        <v>37.090000000000003</v>
      </c>
      <c r="D7451" s="8">
        <v>9.6250000000000009E-5</v>
      </c>
      <c r="E7451" s="13">
        <f>D7451*'Assumptions Notes'!C$12</f>
        <v>3.465E-2</v>
      </c>
      <c r="F7451" s="15">
        <f t="shared" si="232"/>
        <v>3.5699125000000008E-3</v>
      </c>
      <c r="G7451" s="10">
        <f>IF(C7451&gt;'Assumptions Notes'!C$11,'Assumptions Notes'!C$11,C7451)</f>
        <v>37.090000000000003</v>
      </c>
      <c r="H7451" s="15">
        <f t="shared" si="233"/>
        <v>3.5699125000000008E-3</v>
      </c>
      <c r="I7451" s="2">
        <f>IF(C7451&gt;'Assumptions Notes'!C$11,-C7451*('Assumptions Notes'!C$13/(2*1000)),G7451*D7451)</f>
        <v>3.5699125000000008E-3</v>
      </c>
    </row>
    <row r="7452" spans="1:9" x14ac:dyDescent="0.2">
      <c r="A7452" s="5">
        <v>42707.208333333336</v>
      </c>
      <c r="B7452" s="2">
        <v>1133.69</v>
      </c>
      <c r="C7452" s="10">
        <v>41.06</v>
      </c>
      <c r="D7452" s="8">
        <v>9.7499999999999998E-5</v>
      </c>
      <c r="E7452" s="13">
        <f>D7452*'Assumptions Notes'!C$12</f>
        <v>3.5099999999999999E-2</v>
      </c>
      <c r="F7452" s="15">
        <f t="shared" si="232"/>
        <v>4.0033500000000001E-3</v>
      </c>
      <c r="G7452" s="10">
        <f>IF(C7452&gt;'Assumptions Notes'!C$11,'Assumptions Notes'!C$11,C7452)</f>
        <v>41.06</v>
      </c>
      <c r="H7452" s="15">
        <f t="shared" si="233"/>
        <v>4.0033500000000001E-3</v>
      </c>
      <c r="I7452" s="2">
        <f>IF(C7452&gt;'Assumptions Notes'!C$11,-C7452*('Assumptions Notes'!C$13/(2*1000)),G7452*D7452)</f>
        <v>4.0033500000000001E-3</v>
      </c>
    </row>
    <row r="7453" spans="1:9" x14ac:dyDescent="0.2">
      <c r="A7453" s="5">
        <v>42707.229166666664</v>
      </c>
      <c r="B7453" s="2">
        <v>1136.08</v>
      </c>
      <c r="C7453" s="10">
        <v>41.65</v>
      </c>
      <c r="D7453" s="8">
        <v>1.15E-4</v>
      </c>
      <c r="E7453" s="13">
        <f>D7453*'Assumptions Notes'!C$12</f>
        <v>4.1399999999999999E-2</v>
      </c>
      <c r="F7453" s="15">
        <f t="shared" si="232"/>
        <v>4.7897499999999997E-3</v>
      </c>
      <c r="G7453" s="10">
        <f>IF(C7453&gt;'Assumptions Notes'!C$11,'Assumptions Notes'!C$11,C7453)</f>
        <v>41.65</v>
      </c>
      <c r="H7453" s="15">
        <f t="shared" si="233"/>
        <v>4.7897499999999997E-3</v>
      </c>
      <c r="I7453" s="2">
        <f>IF(C7453&gt;'Assumptions Notes'!C$11,-C7453*('Assumptions Notes'!C$13/(2*1000)),G7453*D7453)</f>
        <v>4.7897499999999997E-3</v>
      </c>
    </row>
    <row r="7454" spans="1:9" x14ac:dyDescent="0.2">
      <c r="A7454" s="5">
        <v>42707.25</v>
      </c>
      <c r="B7454" s="2">
        <v>1139.56</v>
      </c>
      <c r="C7454" s="10">
        <v>39.380000000000003</v>
      </c>
      <c r="D7454" s="8">
        <v>1.325E-4</v>
      </c>
      <c r="E7454" s="13">
        <f>D7454*'Assumptions Notes'!C$12</f>
        <v>4.7699999999999999E-2</v>
      </c>
      <c r="F7454" s="15">
        <f t="shared" si="232"/>
        <v>5.2178500000000004E-3</v>
      </c>
      <c r="G7454" s="10">
        <f>IF(C7454&gt;'Assumptions Notes'!C$11,'Assumptions Notes'!C$11,C7454)</f>
        <v>39.380000000000003</v>
      </c>
      <c r="H7454" s="15">
        <f t="shared" si="233"/>
        <v>5.2178500000000004E-3</v>
      </c>
      <c r="I7454" s="2">
        <f>IF(C7454&gt;'Assumptions Notes'!C$11,-C7454*('Assumptions Notes'!C$13/(2*1000)),G7454*D7454)</f>
        <v>5.2178500000000004E-3</v>
      </c>
    </row>
    <row r="7455" spans="1:9" x14ac:dyDescent="0.2">
      <c r="A7455" s="5">
        <v>42707.270833333336</v>
      </c>
      <c r="B7455" s="2">
        <v>1119.6099999999999</v>
      </c>
      <c r="C7455" s="10">
        <v>39.08</v>
      </c>
      <c r="D7455" s="8">
        <v>1.6249999999999999E-4</v>
      </c>
      <c r="E7455" s="13">
        <f>D7455*'Assumptions Notes'!C$12</f>
        <v>5.8499999999999996E-2</v>
      </c>
      <c r="F7455" s="15">
        <f t="shared" si="232"/>
        <v>6.3504999999999994E-3</v>
      </c>
      <c r="G7455" s="10">
        <f>IF(C7455&gt;'Assumptions Notes'!C$11,'Assumptions Notes'!C$11,C7455)</f>
        <v>39.08</v>
      </c>
      <c r="H7455" s="15">
        <f t="shared" si="233"/>
        <v>6.3504999999999994E-3</v>
      </c>
      <c r="I7455" s="2">
        <f>IF(C7455&gt;'Assumptions Notes'!C$11,-C7455*('Assumptions Notes'!C$13/(2*1000)),G7455*D7455)</f>
        <v>6.3504999999999994E-3</v>
      </c>
    </row>
    <row r="7456" spans="1:9" x14ac:dyDescent="0.2">
      <c r="A7456" s="5">
        <v>42707.291666666664</v>
      </c>
      <c r="B7456" s="2">
        <v>1140.67</v>
      </c>
      <c r="C7456" s="10">
        <v>44.13</v>
      </c>
      <c r="D7456" s="8">
        <v>1.9249999999999999E-4</v>
      </c>
      <c r="E7456" s="13">
        <f>D7456*'Assumptions Notes'!C$12</f>
        <v>6.93E-2</v>
      </c>
      <c r="F7456" s="15">
        <f t="shared" si="232"/>
        <v>8.4950249999999998E-3</v>
      </c>
      <c r="G7456" s="10">
        <f>IF(C7456&gt;'Assumptions Notes'!C$11,'Assumptions Notes'!C$11,C7456)</f>
        <v>44.13</v>
      </c>
      <c r="H7456" s="15">
        <f t="shared" si="233"/>
        <v>8.4950249999999998E-3</v>
      </c>
      <c r="I7456" s="2">
        <f>IF(C7456&gt;'Assumptions Notes'!C$11,-C7456*('Assumptions Notes'!C$13/(2*1000)),G7456*D7456)</f>
        <v>8.4950249999999998E-3</v>
      </c>
    </row>
    <row r="7457" spans="1:9" x14ac:dyDescent="0.2">
      <c r="A7457" s="5">
        <v>42707.3125</v>
      </c>
      <c r="B7457" s="2">
        <v>1151.76</v>
      </c>
      <c r="C7457" s="10">
        <v>53.35</v>
      </c>
      <c r="D7457" s="8">
        <v>2.0875000000000001E-4</v>
      </c>
      <c r="E7457" s="13">
        <f>D7457*'Assumptions Notes'!C$12</f>
        <v>7.5150000000000008E-2</v>
      </c>
      <c r="F7457" s="15">
        <f t="shared" si="232"/>
        <v>1.1136812500000001E-2</v>
      </c>
      <c r="G7457" s="10">
        <f>IF(C7457&gt;'Assumptions Notes'!C$11,'Assumptions Notes'!C$11,C7457)</f>
        <v>53.35</v>
      </c>
      <c r="H7457" s="15">
        <f t="shared" si="233"/>
        <v>1.1136812500000001E-2</v>
      </c>
      <c r="I7457" s="2">
        <f>IF(C7457&gt;'Assumptions Notes'!C$11,-C7457*('Assumptions Notes'!C$13/(2*1000)),G7457*D7457)</f>
        <v>1.1136812500000001E-2</v>
      </c>
    </row>
    <row r="7458" spans="1:9" x14ac:dyDescent="0.2">
      <c r="A7458" s="5">
        <v>42707.333333333336</v>
      </c>
      <c r="B7458" s="2">
        <v>1106.46</v>
      </c>
      <c r="C7458" s="10">
        <v>57.05</v>
      </c>
      <c r="D7458" s="8">
        <v>2.2499999999999999E-4</v>
      </c>
      <c r="E7458" s="13">
        <f>D7458*'Assumptions Notes'!C$12</f>
        <v>8.1000000000000003E-2</v>
      </c>
      <c r="F7458" s="15">
        <f t="shared" si="232"/>
        <v>1.2836249999999999E-2</v>
      </c>
      <c r="G7458" s="10">
        <f>IF(C7458&gt;'Assumptions Notes'!C$11,'Assumptions Notes'!C$11,C7458)</f>
        <v>57.05</v>
      </c>
      <c r="H7458" s="15">
        <f t="shared" si="233"/>
        <v>1.2836249999999999E-2</v>
      </c>
      <c r="I7458" s="2">
        <f>IF(C7458&gt;'Assumptions Notes'!C$11,-C7458*('Assumptions Notes'!C$13/(2*1000)),G7458*D7458)</f>
        <v>1.2836249999999999E-2</v>
      </c>
    </row>
    <row r="7459" spans="1:9" x14ac:dyDescent="0.2">
      <c r="A7459" s="5">
        <v>42707.354166666664</v>
      </c>
      <c r="B7459" s="2">
        <v>1081.97</v>
      </c>
      <c r="C7459" s="10">
        <v>65.62</v>
      </c>
      <c r="D7459" s="8">
        <v>2.2625E-4</v>
      </c>
      <c r="E7459" s="13">
        <f>D7459*'Assumptions Notes'!C$12</f>
        <v>8.1449999999999995E-2</v>
      </c>
      <c r="F7459" s="15">
        <f t="shared" si="232"/>
        <v>1.4846525000000001E-2</v>
      </c>
      <c r="G7459" s="10">
        <f>IF(C7459&gt;'Assumptions Notes'!C$11,'Assumptions Notes'!C$11,C7459)</f>
        <v>65.62</v>
      </c>
      <c r="H7459" s="15">
        <f t="shared" si="233"/>
        <v>1.4846525000000001E-2</v>
      </c>
      <c r="I7459" s="2">
        <f>IF(C7459&gt;'Assumptions Notes'!C$11,-C7459*('Assumptions Notes'!C$13/(2*1000)),G7459*D7459)</f>
        <v>1.4846525000000001E-2</v>
      </c>
    </row>
    <row r="7460" spans="1:9" x14ac:dyDescent="0.2">
      <c r="A7460" s="5">
        <v>42707.375</v>
      </c>
      <c r="B7460" s="2">
        <v>1053.33</v>
      </c>
      <c r="C7460" s="10">
        <v>73.349999999999994</v>
      </c>
      <c r="D7460" s="8">
        <v>2.275E-4</v>
      </c>
      <c r="E7460" s="13">
        <f>D7460*'Assumptions Notes'!C$12</f>
        <v>8.1900000000000001E-2</v>
      </c>
      <c r="F7460" s="15">
        <f t="shared" si="232"/>
        <v>1.6687124999999997E-2</v>
      </c>
      <c r="G7460" s="10">
        <f>IF(C7460&gt;'Assumptions Notes'!C$11,'Assumptions Notes'!C$11,C7460)</f>
        <v>73.349999999999994</v>
      </c>
      <c r="H7460" s="15">
        <f t="shared" si="233"/>
        <v>1.6687124999999997E-2</v>
      </c>
      <c r="I7460" s="2">
        <f>IF(C7460&gt;'Assumptions Notes'!C$11,-C7460*('Assumptions Notes'!C$13/(2*1000)),G7460*D7460)</f>
        <v>1.6687124999999997E-2</v>
      </c>
    </row>
    <row r="7461" spans="1:9" x14ac:dyDescent="0.2">
      <c r="A7461" s="5">
        <v>42707.395833333336</v>
      </c>
      <c r="B7461" s="2">
        <v>1021.8</v>
      </c>
      <c r="C7461" s="10">
        <v>69.81</v>
      </c>
      <c r="D7461" s="8">
        <v>2.1875E-4</v>
      </c>
      <c r="E7461" s="13">
        <f>D7461*'Assumptions Notes'!C$12</f>
        <v>7.8750000000000001E-2</v>
      </c>
      <c r="F7461" s="15">
        <f t="shared" si="232"/>
        <v>1.5270937500000002E-2</v>
      </c>
      <c r="G7461" s="10">
        <f>IF(C7461&gt;'Assumptions Notes'!C$11,'Assumptions Notes'!C$11,C7461)</f>
        <v>69.81</v>
      </c>
      <c r="H7461" s="15">
        <f t="shared" si="233"/>
        <v>1.5270937500000002E-2</v>
      </c>
      <c r="I7461" s="2">
        <f>IF(C7461&gt;'Assumptions Notes'!C$11,-C7461*('Assumptions Notes'!C$13/(2*1000)),G7461*D7461)</f>
        <v>1.5270937500000002E-2</v>
      </c>
    </row>
    <row r="7462" spans="1:9" x14ac:dyDescent="0.2">
      <c r="A7462" s="5">
        <v>42707.416666666664</v>
      </c>
      <c r="B7462" s="2">
        <v>1008.75</v>
      </c>
      <c r="C7462" s="10">
        <v>62.45</v>
      </c>
      <c r="D7462" s="8">
        <v>2.1000000000000001E-4</v>
      </c>
      <c r="E7462" s="13">
        <f>D7462*'Assumptions Notes'!C$12</f>
        <v>7.5600000000000001E-2</v>
      </c>
      <c r="F7462" s="15">
        <f t="shared" si="232"/>
        <v>1.3114500000000001E-2</v>
      </c>
      <c r="G7462" s="10">
        <f>IF(C7462&gt;'Assumptions Notes'!C$11,'Assumptions Notes'!C$11,C7462)</f>
        <v>62.45</v>
      </c>
      <c r="H7462" s="15">
        <f t="shared" si="233"/>
        <v>1.3114500000000001E-2</v>
      </c>
      <c r="I7462" s="2">
        <f>IF(C7462&gt;'Assumptions Notes'!C$11,-C7462*('Assumptions Notes'!C$13/(2*1000)),G7462*D7462)</f>
        <v>1.3114500000000001E-2</v>
      </c>
    </row>
    <row r="7463" spans="1:9" x14ac:dyDescent="0.2">
      <c r="A7463" s="5">
        <v>42707.4375</v>
      </c>
      <c r="B7463" s="2">
        <v>987.03</v>
      </c>
      <c r="C7463" s="10">
        <v>66.06</v>
      </c>
      <c r="D7463" s="8">
        <v>2.075E-4</v>
      </c>
      <c r="E7463" s="13">
        <f>D7463*'Assumptions Notes'!C$12</f>
        <v>7.4700000000000003E-2</v>
      </c>
      <c r="F7463" s="15">
        <f t="shared" si="232"/>
        <v>1.3707450000000001E-2</v>
      </c>
      <c r="G7463" s="10">
        <f>IF(C7463&gt;'Assumptions Notes'!C$11,'Assumptions Notes'!C$11,C7463)</f>
        <v>66.06</v>
      </c>
      <c r="H7463" s="15">
        <f t="shared" si="233"/>
        <v>1.3707450000000001E-2</v>
      </c>
      <c r="I7463" s="2">
        <f>IF(C7463&gt;'Assumptions Notes'!C$11,-C7463*('Assumptions Notes'!C$13/(2*1000)),G7463*D7463)</f>
        <v>1.3707450000000001E-2</v>
      </c>
    </row>
    <row r="7464" spans="1:9" x14ac:dyDescent="0.2">
      <c r="A7464" s="5">
        <v>42707.458333333336</v>
      </c>
      <c r="B7464" s="2">
        <v>969.59</v>
      </c>
      <c r="C7464" s="10">
        <v>50.87</v>
      </c>
      <c r="D7464" s="8">
        <v>2.05E-4</v>
      </c>
      <c r="E7464" s="13">
        <f>D7464*'Assumptions Notes'!C$12</f>
        <v>7.3800000000000004E-2</v>
      </c>
      <c r="F7464" s="15">
        <f t="shared" si="232"/>
        <v>1.0428349999999999E-2</v>
      </c>
      <c r="G7464" s="10">
        <f>IF(C7464&gt;'Assumptions Notes'!C$11,'Assumptions Notes'!C$11,C7464)</f>
        <v>50.87</v>
      </c>
      <c r="H7464" s="15">
        <f t="shared" si="233"/>
        <v>1.0428349999999999E-2</v>
      </c>
      <c r="I7464" s="2">
        <f>IF(C7464&gt;'Assumptions Notes'!C$11,-C7464*('Assumptions Notes'!C$13/(2*1000)),G7464*D7464)</f>
        <v>1.0428349999999999E-2</v>
      </c>
    </row>
    <row r="7465" spans="1:9" x14ac:dyDescent="0.2">
      <c r="A7465" s="5">
        <v>42707.479166666664</v>
      </c>
      <c r="B7465" s="2">
        <v>965.2</v>
      </c>
      <c r="C7465" s="10">
        <v>52.39</v>
      </c>
      <c r="D7465" s="8">
        <v>2.1499999999999999E-4</v>
      </c>
      <c r="E7465" s="13">
        <f>D7465*'Assumptions Notes'!C$12</f>
        <v>7.7399999999999997E-2</v>
      </c>
      <c r="F7465" s="15">
        <f t="shared" si="232"/>
        <v>1.1263850000000001E-2</v>
      </c>
      <c r="G7465" s="10">
        <f>IF(C7465&gt;'Assumptions Notes'!C$11,'Assumptions Notes'!C$11,C7465)</f>
        <v>52.39</v>
      </c>
      <c r="H7465" s="15">
        <f t="shared" si="233"/>
        <v>1.1263850000000001E-2</v>
      </c>
      <c r="I7465" s="2">
        <f>IF(C7465&gt;'Assumptions Notes'!C$11,-C7465*('Assumptions Notes'!C$13/(2*1000)),G7465*D7465)</f>
        <v>1.1263850000000001E-2</v>
      </c>
    </row>
    <row r="7466" spans="1:9" x14ac:dyDescent="0.2">
      <c r="A7466" s="5">
        <v>42707.5</v>
      </c>
      <c r="B7466" s="2">
        <v>962.5</v>
      </c>
      <c r="C7466" s="10">
        <v>62.65</v>
      </c>
      <c r="D7466" s="8">
        <v>2.2499999999999999E-4</v>
      </c>
      <c r="E7466" s="13">
        <f>D7466*'Assumptions Notes'!C$12</f>
        <v>8.1000000000000003E-2</v>
      </c>
      <c r="F7466" s="15">
        <f t="shared" si="232"/>
        <v>1.4096249999999999E-2</v>
      </c>
      <c r="G7466" s="10">
        <f>IF(C7466&gt;'Assumptions Notes'!C$11,'Assumptions Notes'!C$11,C7466)</f>
        <v>62.65</v>
      </c>
      <c r="H7466" s="15">
        <f t="shared" si="233"/>
        <v>1.4096249999999999E-2</v>
      </c>
      <c r="I7466" s="2">
        <f>IF(C7466&gt;'Assumptions Notes'!C$11,-C7466*('Assumptions Notes'!C$13/(2*1000)),G7466*D7466)</f>
        <v>1.4096249999999999E-2</v>
      </c>
    </row>
    <row r="7467" spans="1:9" x14ac:dyDescent="0.2">
      <c r="A7467" s="5">
        <v>42707.520833333336</v>
      </c>
      <c r="B7467" s="2">
        <v>967.91</v>
      </c>
      <c r="C7467" s="10">
        <v>67.900000000000006</v>
      </c>
      <c r="D7467" s="8">
        <v>2.1250000000000002E-4</v>
      </c>
      <c r="E7467" s="13">
        <f>D7467*'Assumptions Notes'!C$12</f>
        <v>7.6500000000000012E-2</v>
      </c>
      <c r="F7467" s="15">
        <f t="shared" si="232"/>
        <v>1.4428750000000002E-2</v>
      </c>
      <c r="G7467" s="10">
        <f>IF(C7467&gt;'Assumptions Notes'!C$11,'Assumptions Notes'!C$11,C7467)</f>
        <v>67.900000000000006</v>
      </c>
      <c r="H7467" s="15">
        <f t="shared" si="233"/>
        <v>1.4428750000000002E-2</v>
      </c>
      <c r="I7467" s="2">
        <f>IF(C7467&gt;'Assumptions Notes'!C$11,-C7467*('Assumptions Notes'!C$13/(2*1000)),G7467*D7467)</f>
        <v>1.4428750000000002E-2</v>
      </c>
    </row>
    <row r="7468" spans="1:9" x14ac:dyDescent="0.2">
      <c r="A7468" s="5">
        <v>42707.541666666664</v>
      </c>
      <c r="B7468" s="2">
        <v>981.02</v>
      </c>
      <c r="C7468" s="10">
        <v>56.13</v>
      </c>
      <c r="D7468" s="8">
        <v>2.0000000000000001E-4</v>
      </c>
      <c r="E7468" s="13">
        <f>D7468*'Assumptions Notes'!C$12</f>
        <v>7.2000000000000008E-2</v>
      </c>
      <c r="F7468" s="15">
        <f t="shared" si="232"/>
        <v>1.1226000000000002E-2</v>
      </c>
      <c r="G7468" s="10">
        <f>IF(C7468&gt;'Assumptions Notes'!C$11,'Assumptions Notes'!C$11,C7468)</f>
        <v>56.13</v>
      </c>
      <c r="H7468" s="15">
        <f t="shared" si="233"/>
        <v>1.1226000000000002E-2</v>
      </c>
      <c r="I7468" s="2">
        <f>IF(C7468&gt;'Assumptions Notes'!C$11,-C7468*('Assumptions Notes'!C$13/(2*1000)),G7468*D7468)</f>
        <v>1.1226000000000002E-2</v>
      </c>
    </row>
    <row r="7469" spans="1:9" x14ac:dyDescent="0.2">
      <c r="A7469" s="5">
        <v>42707.5625</v>
      </c>
      <c r="B7469" s="2">
        <v>1007.98</v>
      </c>
      <c r="C7469" s="10">
        <v>53.27</v>
      </c>
      <c r="D7469" s="8">
        <v>1.975E-4</v>
      </c>
      <c r="E7469" s="13">
        <f>D7469*'Assumptions Notes'!C$12</f>
        <v>7.1099999999999997E-2</v>
      </c>
      <c r="F7469" s="15">
        <f t="shared" si="232"/>
        <v>1.0520825000000001E-2</v>
      </c>
      <c r="G7469" s="10">
        <f>IF(C7469&gt;'Assumptions Notes'!C$11,'Assumptions Notes'!C$11,C7469)</f>
        <v>53.27</v>
      </c>
      <c r="H7469" s="15">
        <f t="shared" si="233"/>
        <v>1.0520825000000001E-2</v>
      </c>
      <c r="I7469" s="2">
        <f>IF(C7469&gt;'Assumptions Notes'!C$11,-C7469*('Assumptions Notes'!C$13/(2*1000)),G7469*D7469)</f>
        <v>1.0520825000000001E-2</v>
      </c>
    </row>
    <row r="7470" spans="1:9" x14ac:dyDescent="0.2">
      <c r="A7470" s="5">
        <v>42707.583333333336</v>
      </c>
      <c r="B7470" s="2">
        <v>1033.96</v>
      </c>
      <c r="C7470" s="10">
        <v>57.83</v>
      </c>
      <c r="D7470" s="8">
        <v>1.95E-4</v>
      </c>
      <c r="E7470" s="13">
        <f>D7470*'Assumptions Notes'!C$12</f>
        <v>7.0199999999999999E-2</v>
      </c>
      <c r="F7470" s="15">
        <f t="shared" si="232"/>
        <v>1.127685E-2</v>
      </c>
      <c r="G7470" s="10">
        <f>IF(C7470&gt;'Assumptions Notes'!C$11,'Assumptions Notes'!C$11,C7470)</f>
        <v>57.83</v>
      </c>
      <c r="H7470" s="15">
        <f t="shared" si="233"/>
        <v>1.127685E-2</v>
      </c>
      <c r="I7470" s="2">
        <f>IF(C7470&gt;'Assumptions Notes'!C$11,-C7470*('Assumptions Notes'!C$13/(2*1000)),G7470*D7470)</f>
        <v>1.127685E-2</v>
      </c>
    </row>
    <row r="7471" spans="1:9" x14ac:dyDescent="0.2">
      <c r="A7471" s="5">
        <v>42707.604166666664</v>
      </c>
      <c r="B7471" s="2">
        <v>1055.96</v>
      </c>
      <c r="C7471" s="10">
        <v>51.92</v>
      </c>
      <c r="D7471" s="8">
        <v>1.9625E-4</v>
      </c>
      <c r="E7471" s="13">
        <f>D7471*'Assumptions Notes'!C$12</f>
        <v>7.0650000000000004E-2</v>
      </c>
      <c r="F7471" s="15">
        <f t="shared" si="232"/>
        <v>1.01893E-2</v>
      </c>
      <c r="G7471" s="10">
        <f>IF(C7471&gt;'Assumptions Notes'!C$11,'Assumptions Notes'!C$11,C7471)</f>
        <v>51.92</v>
      </c>
      <c r="H7471" s="15">
        <f t="shared" si="233"/>
        <v>1.01893E-2</v>
      </c>
      <c r="I7471" s="2">
        <f>IF(C7471&gt;'Assumptions Notes'!C$11,-C7471*('Assumptions Notes'!C$13/(2*1000)),G7471*D7471)</f>
        <v>1.01893E-2</v>
      </c>
    </row>
    <row r="7472" spans="1:9" x14ac:dyDescent="0.2">
      <c r="A7472" s="5">
        <v>42707.625</v>
      </c>
      <c r="B7472" s="2">
        <v>1096.3699999999999</v>
      </c>
      <c r="C7472" s="10">
        <v>62.55</v>
      </c>
      <c r="D7472" s="8">
        <v>1.975E-4</v>
      </c>
      <c r="E7472" s="13">
        <f>D7472*'Assumptions Notes'!C$12</f>
        <v>7.1099999999999997E-2</v>
      </c>
      <c r="F7472" s="15">
        <f t="shared" si="232"/>
        <v>1.2353625E-2</v>
      </c>
      <c r="G7472" s="10">
        <f>IF(C7472&gt;'Assumptions Notes'!C$11,'Assumptions Notes'!C$11,C7472)</f>
        <v>62.55</v>
      </c>
      <c r="H7472" s="15">
        <f t="shared" si="233"/>
        <v>1.2353625E-2</v>
      </c>
      <c r="I7472" s="2">
        <f>IF(C7472&gt;'Assumptions Notes'!C$11,-C7472*('Assumptions Notes'!C$13/(2*1000)),G7472*D7472)</f>
        <v>1.2353625E-2</v>
      </c>
    </row>
    <row r="7473" spans="1:9" x14ac:dyDescent="0.2">
      <c r="A7473" s="5">
        <v>42707.645833333336</v>
      </c>
      <c r="B7473" s="2">
        <v>1149.67</v>
      </c>
      <c r="C7473" s="10">
        <v>77.53</v>
      </c>
      <c r="D7473" s="8">
        <v>2.2124999999999998E-4</v>
      </c>
      <c r="E7473" s="13">
        <f>D7473*'Assumptions Notes'!C$12</f>
        <v>7.9649999999999999E-2</v>
      </c>
      <c r="F7473" s="15">
        <f t="shared" si="232"/>
        <v>1.7153512499999999E-2</v>
      </c>
      <c r="G7473" s="10">
        <f>IF(C7473&gt;'Assumptions Notes'!C$11,'Assumptions Notes'!C$11,C7473)</f>
        <v>77.53</v>
      </c>
      <c r="H7473" s="15">
        <f t="shared" si="233"/>
        <v>1.7153512499999999E-2</v>
      </c>
      <c r="I7473" s="2">
        <f>IF(C7473&gt;'Assumptions Notes'!C$11,-C7473*('Assumptions Notes'!C$13/(2*1000)),G7473*D7473)</f>
        <v>1.7153512499999999E-2</v>
      </c>
    </row>
    <row r="7474" spans="1:9" x14ac:dyDescent="0.2">
      <c r="A7474" s="5">
        <v>42707.666666666664</v>
      </c>
      <c r="B7474" s="2">
        <v>1192.9100000000001</v>
      </c>
      <c r="C7474" s="10">
        <v>79.27</v>
      </c>
      <c r="D7474" s="8">
        <v>2.4499999999999999E-4</v>
      </c>
      <c r="E7474" s="13">
        <f>D7474*'Assumptions Notes'!C$12</f>
        <v>8.8200000000000001E-2</v>
      </c>
      <c r="F7474" s="15">
        <f t="shared" si="232"/>
        <v>1.9421149999999998E-2</v>
      </c>
      <c r="G7474" s="10">
        <f>IF(C7474&gt;'Assumptions Notes'!C$11,'Assumptions Notes'!C$11,C7474)</f>
        <v>79.27</v>
      </c>
      <c r="H7474" s="15">
        <f t="shared" si="233"/>
        <v>1.9421149999999998E-2</v>
      </c>
      <c r="I7474" s="2">
        <f>IF(C7474&gt;'Assumptions Notes'!C$11,-C7474*('Assumptions Notes'!C$13/(2*1000)),G7474*D7474)</f>
        <v>1.9421149999999998E-2</v>
      </c>
    </row>
    <row r="7475" spans="1:9" x14ac:dyDescent="0.2">
      <c r="A7475" s="5">
        <v>42707.6875</v>
      </c>
      <c r="B7475" s="2">
        <v>1287.83</v>
      </c>
      <c r="C7475" s="10">
        <v>82.01</v>
      </c>
      <c r="D7475" s="8">
        <v>2.7E-4</v>
      </c>
      <c r="E7475" s="13">
        <f>D7475*'Assumptions Notes'!C$12</f>
        <v>9.7199999999999995E-2</v>
      </c>
      <c r="F7475" s="15">
        <f t="shared" si="232"/>
        <v>2.2142700000000001E-2</v>
      </c>
      <c r="G7475" s="10">
        <f>IF(C7475&gt;'Assumptions Notes'!C$11,'Assumptions Notes'!C$11,C7475)</f>
        <v>82.01</v>
      </c>
      <c r="H7475" s="15">
        <f t="shared" si="233"/>
        <v>2.2142700000000001E-2</v>
      </c>
      <c r="I7475" s="2">
        <f>IF(C7475&gt;'Assumptions Notes'!C$11,-C7475*('Assumptions Notes'!C$13/(2*1000)),G7475*D7475)</f>
        <v>2.2142700000000001E-2</v>
      </c>
    </row>
    <row r="7476" spans="1:9" x14ac:dyDescent="0.2">
      <c r="A7476" s="5">
        <v>42707.708333333336</v>
      </c>
      <c r="B7476" s="2">
        <v>1360.59</v>
      </c>
      <c r="C7476" s="10">
        <v>83.63</v>
      </c>
      <c r="D7476" s="8">
        <v>2.9500000000000001E-4</v>
      </c>
      <c r="E7476" s="13">
        <f>D7476*'Assumptions Notes'!C$12</f>
        <v>0.1062</v>
      </c>
      <c r="F7476" s="15">
        <f t="shared" si="232"/>
        <v>2.4670850000000001E-2</v>
      </c>
      <c r="G7476" s="10">
        <f>IF(C7476&gt;'Assumptions Notes'!C$11,'Assumptions Notes'!C$11,C7476)</f>
        <v>83.63</v>
      </c>
      <c r="H7476" s="15">
        <f t="shared" si="233"/>
        <v>2.4670850000000001E-2</v>
      </c>
      <c r="I7476" s="2">
        <f>IF(C7476&gt;'Assumptions Notes'!C$11,-C7476*('Assumptions Notes'!C$13/(2*1000)),G7476*D7476)</f>
        <v>2.4670850000000001E-2</v>
      </c>
    </row>
    <row r="7477" spans="1:9" x14ac:dyDescent="0.2">
      <c r="A7477" s="5">
        <v>42707.729166666664</v>
      </c>
      <c r="B7477" s="2">
        <v>1436.74</v>
      </c>
      <c r="C7477" s="10">
        <v>79.989999999999995</v>
      </c>
      <c r="D7477" s="8">
        <v>2.9750000000000002E-4</v>
      </c>
      <c r="E7477" s="13">
        <f>D7477*'Assumptions Notes'!C$12</f>
        <v>0.1071</v>
      </c>
      <c r="F7477" s="15">
        <f t="shared" si="232"/>
        <v>2.3797024999999999E-2</v>
      </c>
      <c r="G7477" s="10">
        <f>IF(C7477&gt;'Assumptions Notes'!C$11,'Assumptions Notes'!C$11,C7477)</f>
        <v>79.989999999999995</v>
      </c>
      <c r="H7477" s="15">
        <f t="shared" si="233"/>
        <v>2.3797024999999999E-2</v>
      </c>
      <c r="I7477" s="2">
        <f>IF(C7477&gt;'Assumptions Notes'!C$11,-C7477*('Assumptions Notes'!C$13/(2*1000)),G7477*D7477)</f>
        <v>2.3797024999999999E-2</v>
      </c>
    </row>
    <row r="7478" spans="1:9" x14ac:dyDescent="0.2">
      <c r="A7478" s="5">
        <v>42707.75</v>
      </c>
      <c r="B7478" s="2">
        <v>1516.72</v>
      </c>
      <c r="C7478" s="10">
        <v>100.42</v>
      </c>
      <c r="D7478" s="8">
        <v>2.9999999999999997E-4</v>
      </c>
      <c r="E7478" s="13">
        <f>D7478*'Assumptions Notes'!C$12</f>
        <v>0.10799999999999998</v>
      </c>
      <c r="F7478" s="15">
        <f t="shared" si="232"/>
        <v>3.0125999999999997E-2</v>
      </c>
      <c r="G7478" s="10">
        <f>IF(C7478&gt;'Assumptions Notes'!C$11,'Assumptions Notes'!C$11,C7478)</f>
        <v>100.42</v>
      </c>
      <c r="H7478" s="15">
        <f t="shared" si="233"/>
        <v>3.0125999999999997E-2</v>
      </c>
      <c r="I7478" s="2">
        <f>IF(C7478&gt;'Assumptions Notes'!C$11,-C7478*('Assumptions Notes'!C$13/(2*1000)),G7478*D7478)</f>
        <v>3.0125999999999997E-2</v>
      </c>
    </row>
    <row r="7479" spans="1:9" x14ac:dyDescent="0.2">
      <c r="A7479" s="5">
        <v>42707.770833333336</v>
      </c>
      <c r="B7479" s="2">
        <v>1507.82</v>
      </c>
      <c r="C7479" s="10">
        <v>87.53</v>
      </c>
      <c r="D7479" s="8">
        <v>2.9999999999999997E-4</v>
      </c>
      <c r="E7479" s="13">
        <f>D7479*'Assumptions Notes'!C$12</f>
        <v>0.10799999999999998</v>
      </c>
      <c r="F7479" s="15">
        <f t="shared" si="232"/>
        <v>2.6258999999999998E-2</v>
      </c>
      <c r="G7479" s="10">
        <f>IF(C7479&gt;'Assumptions Notes'!C$11,'Assumptions Notes'!C$11,C7479)</f>
        <v>87.53</v>
      </c>
      <c r="H7479" s="15">
        <f t="shared" si="233"/>
        <v>2.6258999999999998E-2</v>
      </c>
      <c r="I7479" s="2">
        <f>IF(C7479&gt;'Assumptions Notes'!C$11,-C7479*('Assumptions Notes'!C$13/(2*1000)),G7479*D7479)</f>
        <v>2.6258999999999998E-2</v>
      </c>
    </row>
    <row r="7480" spans="1:9" x14ac:dyDescent="0.2">
      <c r="A7480" s="5">
        <v>42707.791666666664</v>
      </c>
      <c r="B7480" s="2">
        <v>1481.34</v>
      </c>
      <c r="C7480" s="10">
        <v>79.989999999999995</v>
      </c>
      <c r="D7480" s="8">
        <v>2.9999999999999997E-4</v>
      </c>
      <c r="E7480" s="13">
        <f>D7480*'Assumptions Notes'!C$12</f>
        <v>0.10799999999999998</v>
      </c>
      <c r="F7480" s="15">
        <f t="shared" si="232"/>
        <v>2.3996999999999997E-2</v>
      </c>
      <c r="G7480" s="10">
        <f>IF(C7480&gt;'Assumptions Notes'!C$11,'Assumptions Notes'!C$11,C7480)</f>
        <v>79.989999999999995</v>
      </c>
      <c r="H7480" s="15">
        <f t="shared" si="233"/>
        <v>2.3996999999999997E-2</v>
      </c>
      <c r="I7480" s="2">
        <f>IF(C7480&gt;'Assumptions Notes'!C$11,-C7480*('Assumptions Notes'!C$13/(2*1000)),G7480*D7480)</f>
        <v>2.3996999999999997E-2</v>
      </c>
    </row>
    <row r="7481" spans="1:9" x14ac:dyDescent="0.2">
      <c r="A7481" s="5">
        <v>42707.8125</v>
      </c>
      <c r="B7481" s="2">
        <v>1458.51</v>
      </c>
      <c r="C7481" s="10">
        <v>79.989999999999995</v>
      </c>
      <c r="D7481" s="8">
        <v>2.9750000000000002E-4</v>
      </c>
      <c r="E7481" s="13">
        <f>D7481*'Assumptions Notes'!C$12</f>
        <v>0.1071</v>
      </c>
      <c r="F7481" s="15">
        <f t="shared" si="232"/>
        <v>2.3797024999999999E-2</v>
      </c>
      <c r="G7481" s="10">
        <f>IF(C7481&gt;'Assumptions Notes'!C$11,'Assumptions Notes'!C$11,C7481)</f>
        <v>79.989999999999995</v>
      </c>
      <c r="H7481" s="15">
        <f t="shared" si="233"/>
        <v>2.3797024999999999E-2</v>
      </c>
      <c r="I7481" s="2">
        <f>IF(C7481&gt;'Assumptions Notes'!C$11,-C7481*('Assumptions Notes'!C$13/(2*1000)),G7481*D7481)</f>
        <v>2.3797024999999999E-2</v>
      </c>
    </row>
    <row r="7482" spans="1:9" x14ac:dyDescent="0.2">
      <c r="A7482" s="5">
        <v>42707.833333333336</v>
      </c>
      <c r="B7482" s="2">
        <v>1436.91</v>
      </c>
      <c r="C7482" s="10">
        <v>79.989999999999995</v>
      </c>
      <c r="D7482" s="8">
        <v>2.9500000000000001E-4</v>
      </c>
      <c r="E7482" s="13">
        <f>D7482*'Assumptions Notes'!C$12</f>
        <v>0.1062</v>
      </c>
      <c r="F7482" s="15">
        <f t="shared" si="232"/>
        <v>2.3597050000000001E-2</v>
      </c>
      <c r="G7482" s="10">
        <f>IF(C7482&gt;'Assumptions Notes'!C$11,'Assumptions Notes'!C$11,C7482)</f>
        <v>79.989999999999995</v>
      </c>
      <c r="H7482" s="15">
        <f t="shared" si="233"/>
        <v>2.3597050000000001E-2</v>
      </c>
      <c r="I7482" s="2">
        <f>IF(C7482&gt;'Assumptions Notes'!C$11,-C7482*('Assumptions Notes'!C$13/(2*1000)),G7482*D7482)</f>
        <v>2.3597050000000001E-2</v>
      </c>
    </row>
    <row r="7483" spans="1:9" x14ac:dyDescent="0.2">
      <c r="A7483" s="5">
        <v>42707.854166666664</v>
      </c>
      <c r="B7483" s="2">
        <v>1429.53</v>
      </c>
      <c r="C7483" s="10">
        <v>79.989999999999995</v>
      </c>
      <c r="D7483" s="8">
        <v>2.9E-4</v>
      </c>
      <c r="E7483" s="13">
        <f>D7483*'Assumptions Notes'!C$12</f>
        <v>0.10440000000000001</v>
      </c>
      <c r="F7483" s="15">
        <f t="shared" si="232"/>
        <v>2.3197099999999998E-2</v>
      </c>
      <c r="G7483" s="10">
        <f>IF(C7483&gt;'Assumptions Notes'!C$11,'Assumptions Notes'!C$11,C7483)</f>
        <v>79.989999999999995</v>
      </c>
      <c r="H7483" s="15">
        <f t="shared" si="233"/>
        <v>2.3197099999999998E-2</v>
      </c>
      <c r="I7483" s="2">
        <f>IF(C7483&gt;'Assumptions Notes'!C$11,-C7483*('Assumptions Notes'!C$13/(2*1000)),G7483*D7483)</f>
        <v>2.3197099999999998E-2</v>
      </c>
    </row>
    <row r="7484" spans="1:9" x14ac:dyDescent="0.2">
      <c r="A7484" s="5">
        <v>42707.875</v>
      </c>
      <c r="B7484" s="2">
        <v>1390.79</v>
      </c>
      <c r="C7484" s="10">
        <v>79.989999999999995</v>
      </c>
      <c r="D7484" s="8">
        <v>2.8499999999999999E-4</v>
      </c>
      <c r="E7484" s="13">
        <f>D7484*'Assumptions Notes'!C$12</f>
        <v>0.1026</v>
      </c>
      <c r="F7484" s="15">
        <f t="shared" si="232"/>
        <v>2.2797149999999999E-2</v>
      </c>
      <c r="G7484" s="10">
        <f>IF(C7484&gt;'Assumptions Notes'!C$11,'Assumptions Notes'!C$11,C7484)</f>
        <v>79.989999999999995</v>
      </c>
      <c r="H7484" s="15">
        <f t="shared" si="233"/>
        <v>2.2797149999999999E-2</v>
      </c>
      <c r="I7484" s="2">
        <f>IF(C7484&gt;'Assumptions Notes'!C$11,-C7484*('Assumptions Notes'!C$13/(2*1000)),G7484*D7484)</f>
        <v>2.2797149999999999E-2</v>
      </c>
    </row>
    <row r="7485" spans="1:9" x14ac:dyDescent="0.2">
      <c r="A7485" s="5">
        <v>42707.895833333336</v>
      </c>
      <c r="B7485" s="2">
        <v>1353.25</v>
      </c>
      <c r="C7485" s="10">
        <v>55.1</v>
      </c>
      <c r="D7485" s="8">
        <v>2.7E-4</v>
      </c>
      <c r="E7485" s="13">
        <f>D7485*'Assumptions Notes'!C$12</f>
        <v>9.7199999999999995E-2</v>
      </c>
      <c r="F7485" s="15">
        <f t="shared" si="232"/>
        <v>1.4877000000000001E-2</v>
      </c>
      <c r="G7485" s="10">
        <f>IF(C7485&gt;'Assumptions Notes'!C$11,'Assumptions Notes'!C$11,C7485)</f>
        <v>55.1</v>
      </c>
      <c r="H7485" s="15">
        <f t="shared" si="233"/>
        <v>1.4877000000000001E-2</v>
      </c>
      <c r="I7485" s="2">
        <f>IF(C7485&gt;'Assumptions Notes'!C$11,-C7485*('Assumptions Notes'!C$13/(2*1000)),G7485*D7485)</f>
        <v>1.4877000000000001E-2</v>
      </c>
    </row>
    <row r="7486" spans="1:9" x14ac:dyDescent="0.2">
      <c r="A7486" s="5">
        <v>42707.916666666664</v>
      </c>
      <c r="B7486" s="2">
        <v>1314.5</v>
      </c>
      <c r="C7486" s="10">
        <v>45.99</v>
      </c>
      <c r="D7486" s="8">
        <v>2.5500000000000002E-4</v>
      </c>
      <c r="E7486" s="13">
        <f>D7486*'Assumptions Notes'!C$12</f>
        <v>9.1800000000000007E-2</v>
      </c>
      <c r="F7486" s="15">
        <f t="shared" si="232"/>
        <v>1.1727450000000002E-2</v>
      </c>
      <c r="G7486" s="10">
        <f>IF(C7486&gt;'Assumptions Notes'!C$11,'Assumptions Notes'!C$11,C7486)</f>
        <v>45.99</v>
      </c>
      <c r="H7486" s="15">
        <f t="shared" si="233"/>
        <v>1.1727450000000002E-2</v>
      </c>
      <c r="I7486" s="2">
        <f>IF(C7486&gt;'Assumptions Notes'!C$11,-C7486*('Assumptions Notes'!C$13/(2*1000)),G7486*D7486)</f>
        <v>1.1727450000000002E-2</v>
      </c>
    </row>
    <row r="7487" spans="1:9" x14ac:dyDescent="0.2">
      <c r="A7487" s="5">
        <v>42707.9375</v>
      </c>
      <c r="B7487" s="2">
        <v>1262.69</v>
      </c>
      <c r="C7487" s="10">
        <v>55.04</v>
      </c>
      <c r="D7487" s="8">
        <v>2.1250000000000002E-4</v>
      </c>
      <c r="E7487" s="13">
        <f>D7487*'Assumptions Notes'!C$12</f>
        <v>7.6500000000000012E-2</v>
      </c>
      <c r="F7487" s="15">
        <f t="shared" si="232"/>
        <v>1.1696E-2</v>
      </c>
      <c r="G7487" s="10">
        <f>IF(C7487&gt;'Assumptions Notes'!C$11,'Assumptions Notes'!C$11,C7487)</f>
        <v>55.04</v>
      </c>
      <c r="H7487" s="15">
        <f t="shared" si="233"/>
        <v>1.1696E-2</v>
      </c>
      <c r="I7487" s="2">
        <f>IF(C7487&gt;'Assumptions Notes'!C$11,-C7487*('Assumptions Notes'!C$13/(2*1000)),G7487*D7487)</f>
        <v>1.1696E-2</v>
      </c>
    </row>
    <row r="7488" spans="1:9" x14ac:dyDescent="0.2">
      <c r="A7488" s="5">
        <v>42707.958333333336</v>
      </c>
      <c r="B7488" s="2">
        <v>1232.8599999999999</v>
      </c>
      <c r="C7488" s="10">
        <v>52.16</v>
      </c>
      <c r="D7488" s="8">
        <v>1.7000000000000001E-4</v>
      </c>
      <c r="E7488" s="13">
        <f>D7488*'Assumptions Notes'!C$12</f>
        <v>6.1200000000000004E-2</v>
      </c>
      <c r="F7488" s="15">
        <f t="shared" si="232"/>
        <v>8.8672000000000004E-3</v>
      </c>
      <c r="G7488" s="10">
        <f>IF(C7488&gt;'Assumptions Notes'!C$11,'Assumptions Notes'!C$11,C7488)</f>
        <v>52.16</v>
      </c>
      <c r="H7488" s="15">
        <f t="shared" si="233"/>
        <v>8.8672000000000004E-3</v>
      </c>
      <c r="I7488" s="2">
        <f>IF(C7488&gt;'Assumptions Notes'!C$11,-C7488*('Assumptions Notes'!C$13/(2*1000)),G7488*D7488)</f>
        <v>8.8672000000000004E-3</v>
      </c>
    </row>
    <row r="7489" spans="1:9" x14ac:dyDescent="0.2">
      <c r="A7489" s="5">
        <v>42707.979166666664</v>
      </c>
      <c r="B7489" s="2">
        <v>1244.7</v>
      </c>
      <c r="C7489" s="10">
        <v>44.37</v>
      </c>
      <c r="D7489" s="8">
        <v>1.5000000000000001E-4</v>
      </c>
      <c r="E7489" s="13">
        <f>D7489*'Assumptions Notes'!C$12</f>
        <v>5.4000000000000006E-2</v>
      </c>
      <c r="F7489" s="15">
        <f t="shared" si="232"/>
        <v>6.6555E-3</v>
      </c>
      <c r="G7489" s="10">
        <f>IF(C7489&gt;'Assumptions Notes'!C$11,'Assumptions Notes'!C$11,C7489)</f>
        <v>44.37</v>
      </c>
      <c r="H7489" s="15">
        <f t="shared" si="233"/>
        <v>6.6555E-3</v>
      </c>
      <c r="I7489" s="2">
        <f>IF(C7489&gt;'Assumptions Notes'!C$11,-C7489*('Assumptions Notes'!C$13/(2*1000)),G7489*D7489)</f>
        <v>6.6555E-3</v>
      </c>
    </row>
    <row r="7490" spans="1:9" x14ac:dyDescent="0.2">
      <c r="A7490" s="5">
        <v>42708</v>
      </c>
      <c r="B7490" s="2">
        <v>1429.53</v>
      </c>
      <c r="C7490" s="10">
        <v>43.27</v>
      </c>
      <c r="D7490" s="8">
        <v>1.2999999999999999E-4</v>
      </c>
      <c r="E7490" s="13">
        <f>D7490*'Assumptions Notes'!C$12</f>
        <v>4.6799999999999994E-2</v>
      </c>
      <c r="F7490" s="15">
        <f t="shared" si="232"/>
        <v>5.6251000000000001E-3</v>
      </c>
      <c r="G7490" s="10">
        <f>IF(C7490&gt;'Assumptions Notes'!C$11,'Assumptions Notes'!C$11,C7490)</f>
        <v>43.27</v>
      </c>
      <c r="H7490" s="15">
        <f t="shared" si="233"/>
        <v>5.6251000000000001E-3</v>
      </c>
      <c r="I7490" s="2">
        <f>IF(C7490&gt;'Assumptions Notes'!C$11,-C7490*('Assumptions Notes'!C$13/(2*1000)),G7490*D7490)</f>
        <v>5.6251000000000001E-3</v>
      </c>
    </row>
    <row r="7491" spans="1:9" x14ac:dyDescent="0.2">
      <c r="A7491" s="5">
        <v>42708.020833333336</v>
      </c>
      <c r="B7491" s="2">
        <v>1322.97</v>
      </c>
      <c r="C7491" s="10">
        <v>71.36</v>
      </c>
      <c r="D7491" s="8">
        <v>1.175E-4</v>
      </c>
      <c r="E7491" s="13">
        <f>D7491*'Assumptions Notes'!C$12</f>
        <v>4.2299999999999997E-2</v>
      </c>
      <c r="F7491" s="15">
        <f t="shared" si="232"/>
        <v>8.3847999999999995E-3</v>
      </c>
      <c r="G7491" s="10">
        <f>IF(C7491&gt;'Assumptions Notes'!C$11,'Assumptions Notes'!C$11,C7491)</f>
        <v>71.36</v>
      </c>
      <c r="H7491" s="15">
        <f t="shared" si="233"/>
        <v>8.3847999999999995E-3</v>
      </c>
      <c r="I7491" s="2">
        <f>IF(C7491&gt;'Assumptions Notes'!C$11,-C7491*('Assumptions Notes'!C$13/(2*1000)),G7491*D7491)</f>
        <v>8.3847999999999995E-3</v>
      </c>
    </row>
    <row r="7492" spans="1:9" x14ac:dyDescent="0.2">
      <c r="A7492" s="5">
        <v>42708.041666666664</v>
      </c>
      <c r="B7492" s="2">
        <v>1271.8</v>
      </c>
      <c r="C7492" s="10">
        <v>79.989999999999995</v>
      </c>
      <c r="D7492" s="8">
        <v>1.05E-4</v>
      </c>
      <c r="E7492" s="13">
        <f>D7492*'Assumptions Notes'!C$12</f>
        <v>3.78E-2</v>
      </c>
      <c r="F7492" s="15">
        <f t="shared" ref="F7492:F7555" si="234">D7492*C7492</f>
        <v>8.3989500000000005E-3</v>
      </c>
      <c r="G7492" s="10">
        <f>IF(C7492&gt;'Assumptions Notes'!C$11,'Assumptions Notes'!C$11,C7492)</f>
        <v>79.989999999999995</v>
      </c>
      <c r="H7492" s="15">
        <f t="shared" ref="H7492:H7555" si="235">G7492*D7492</f>
        <v>8.3989500000000005E-3</v>
      </c>
      <c r="I7492" s="2">
        <f>IF(C7492&gt;'Assumptions Notes'!C$11,-C7492*('Assumptions Notes'!C$13/(2*1000)),G7492*D7492)</f>
        <v>8.3989500000000005E-3</v>
      </c>
    </row>
    <row r="7493" spans="1:9" x14ac:dyDescent="0.2">
      <c r="A7493" s="5">
        <v>42708.0625</v>
      </c>
      <c r="B7493" s="2">
        <v>1191</v>
      </c>
      <c r="C7493" s="10">
        <v>70.760000000000005</v>
      </c>
      <c r="D7493" s="8">
        <v>1.025E-4</v>
      </c>
      <c r="E7493" s="13">
        <f>D7493*'Assumptions Notes'!C$12</f>
        <v>3.6900000000000002E-2</v>
      </c>
      <c r="F7493" s="15">
        <f t="shared" si="234"/>
        <v>7.2529000000000005E-3</v>
      </c>
      <c r="G7493" s="10">
        <f>IF(C7493&gt;'Assumptions Notes'!C$11,'Assumptions Notes'!C$11,C7493)</f>
        <v>70.760000000000005</v>
      </c>
      <c r="H7493" s="15">
        <f t="shared" si="235"/>
        <v>7.2529000000000005E-3</v>
      </c>
      <c r="I7493" s="2">
        <f>IF(C7493&gt;'Assumptions Notes'!C$11,-C7493*('Assumptions Notes'!C$13/(2*1000)),G7493*D7493)</f>
        <v>7.2529000000000005E-3</v>
      </c>
    </row>
    <row r="7494" spans="1:9" x14ac:dyDescent="0.2">
      <c r="A7494" s="5">
        <v>42708.083333333336</v>
      </c>
      <c r="B7494" s="2">
        <v>1146.78</v>
      </c>
      <c r="C7494" s="10">
        <v>65.400000000000006</v>
      </c>
      <c r="D7494" s="8">
        <v>1E-4</v>
      </c>
      <c r="E7494" s="13">
        <f>D7494*'Assumptions Notes'!C$12</f>
        <v>3.6000000000000004E-2</v>
      </c>
      <c r="F7494" s="15">
        <f t="shared" si="234"/>
        <v>6.5400000000000007E-3</v>
      </c>
      <c r="G7494" s="10">
        <f>IF(C7494&gt;'Assumptions Notes'!C$11,'Assumptions Notes'!C$11,C7494)</f>
        <v>65.400000000000006</v>
      </c>
      <c r="H7494" s="15">
        <f t="shared" si="235"/>
        <v>6.5400000000000007E-3</v>
      </c>
      <c r="I7494" s="2">
        <f>IF(C7494&gt;'Assumptions Notes'!C$11,-C7494*('Assumptions Notes'!C$13/(2*1000)),G7494*D7494)</f>
        <v>6.5400000000000007E-3</v>
      </c>
    </row>
    <row r="7495" spans="1:9" x14ac:dyDescent="0.2">
      <c r="A7495" s="5">
        <v>42708.104166666664</v>
      </c>
      <c r="B7495" s="2">
        <v>1114.81</v>
      </c>
      <c r="C7495" s="10">
        <v>54.44</v>
      </c>
      <c r="D7495" s="8">
        <v>9.8750000000000002E-5</v>
      </c>
      <c r="E7495" s="13">
        <f>D7495*'Assumptions Notes'!C$12</f>
        <v>3.5549999999999998E-2</v>
      </c>
      <c r="F7495" s="15">
        <f t="shared" si="234"/>
        <v>5.37595E-3</v>
      </c>
      <c r="G7495" s="10">
        <f>IF(C7495&gt;'Assumptions Notes'!C$11,'Assumptions Notes'!C$11,C7495)</f>
        <v>54.44</v>
      </c>
      <c r="H7495" s="15">
        <f t="shared" si="235"/>
        <v>5.37595E-3</v>
      </c>
      <c r="I7495" s="2">
        <f>IF(C7495&gt;'Assumptions Notes'!C$11,-C7495*('Assumptions Notes'!C$13/(2*1000)),G7495*D7495)</f>
        <v>5.37595E-3</v>
      </c>
    </row>
    <row r="7496" spans="1:9" x14ac:dyDescent="0.2">
      <c r="A7496" s="5">
        <v>42708.125</v>
      </c>
      <c r="B7496" s="2">
        <v>1094.01</v>
      </c>
      <c r="C7496" s="10">
        <v>51.29</v>
      </c>
      <c r="D7496" s="8">
        <v>9.7499999999999998E-5</v>
      </c>
      <c r="E7496" s="13">
        <f>D7496*'Assumptions Notes'!C$12</f>
        <v>3.5099999999999999E-2</v>
      </c>
      <c r="F7496" s="15">
        <f t="shared" si="234"/>
        <v>5.0007749999999998E-3</v>
      </c>
      <c r="G7496" s="10">
        <f>IF(C7496&gt;'Assumptions Notes'!C$11,'Assumptions Notes'!C$11,C7496)</f>
        <v>51.29</v>
      </c>
      <c r="H7496" s="15">
        <f t="shared" si="235"/>
        <v>5.0007749999999998E-3</v>
      </c>
      <c r="I7496" s="2">
        <f>IF(C7496&gt;'Assumptions Notes'!C$11,-C7496*('Assumptions Notes'!C$13/(2*1000)),G7496*D7496)</f>
        <v>5.0007749999999998E-3</v>
      </c>
    </row>
    <row r="7497" spans="1:9" x14ac:dyDescent="0.2">
      <c r="A7497" s="5">
        <v>42708.145833333336</v>
      </c>
      <c r="B7497" s="2">
        <v>1059.29</v>
      </c>
      <c r="C7497" s="10">
        <v>46.04</v>
      </c>
      <c r="D7497" s="8">
        <v>9.6250000000000009E-5</v>
      </c>
      <c r="E7497" s="13">
        <f>D7497*'Assumptions Notes'!C$12</f>
        <v>3.465E-2</v>
      </c>
      <c r="F7497" s="15">
        <f t="shared" si="234"/>
        <v>4.4313500000000006E-3</v>
      </c>
      <c r="G7497" s="10">
        <f>IF(C7497&gt;'Assumptions Notes'!C$11,'Assumptions Notes'!C$11,C7497)</f>
        <v>46.04</v>
      </c>
      <c r="H7497" s="15">
        <f t="shared" si="235"/>
        <v>4.4313500000000006E-3</v>
      </c>
      <c r="I7497" s="2">
        <f>IF(C7497&gt;'Assumptions Notes'!C$11,-C7497*('Assumptions Notes'!C$13/(2*1000)),G7497*D7497)</f>
        <v>4.4313500000000006E-3</v>
      </c>
    </row>
    <row r="7498" spans="1:9" x14ac:dyDescent="0.2">
      <c r="A7498" s="5">
        <v>42708.166666666664</v>
      </c>
      <c r="B7498" s="2">
        <v>1046.3499999999999</v>
      </c>
      <c r="C7498" s="10">
        <v>39.979999999999997</v>
      </c>
      <c r="D7498" s="8">
        <v>9.5000000000000005E-5</v>
      </c>
      <c r="E7498" s="13">
        <f>D7498*'Assumptions Notes'!C$12</f>
        <v>3.4200000000000001E-2</v>
      </c>
      <c r="F7498" s="15">
        <f t="shared" si="234"/>
        <v>3.7981E-3</v>
      </c>
      <c r="G7498" s="10">
        <f>IF(C7498&gt;'Assumptions Notes'!C$11,'Assumptions Notes'!C$11,C7498)</f>
        <v>39.979999999999997</v>
      </c>
      <c r="H7498" s="15">
        <f t="shared" si="235"/>
        <v>3.7981E-3</v>
      </c>
      <c r="I7498" s="2">
        <f>IF(C7498&gt;'Assumptions Notes'!C$11,-C7498*('Assumptions Notes'!C$13/(2*1000)),G7498*D7498)</f>
        <v>3.7981E-3</v>
      </c>
    </row>
    <row r="7499" spans="1:9" x14ac:dyDescent="0.2">
      <c r="A7499" s="5">
        <v>42708.1875</v>
      </c>
      <c r="B7499" s="2">
        <v>1055.4000000000001</v>
      </c>
      <c r="C7499" s="10">
        <v>41.01</v>
      </c>
      <c r="D7499" s="8">
        <v>9.6250000000000009E-5</v>
      </c>
      <c r="E7499" s="13">
        <f>D7499*'Assumptions Notes'!C$12</f>
        <v>3.465E-2</v>
      </c>
      <c r="F7499" s="15">
        <f t="shared" si="234"/>
        <v>3.9472125E-3</v>
      </c>
      <c r="G7499" s="10">
        <f>IF(C7499&gt;'Assumptions Notes'!C$11,'Assumptions Notes'!C$11,C7499)</f>
        <v>41.01</v>
      </c>
      <c r="H7499" s="15">
        <f t="shared" si="235"/>
        <v>3.9472125E-3</v>
      </c>
      <c r="I7499" s="2">
        <f>IF(C7499&gt;'Assumptions Notes'!C$11,-C7499*('Assumptions Notes'!C$13/(2*1000)),G7499*D7499)</f>
        <v>3.9472125E-3</v>
      </c>
    </row>
    <row r="7500" spans="1:9" x14ac:dyDescent="0.2">
      <c r="A7500" s="5">
        <v>42708.208333333336</v>
      </c>
      <c r="B7500" s="2">
        <v>1049.8800000000001</v>
      </c>
      <c r="C7500" s="10">
        <v>36.590000000000003</v>
      </c>
      <c r="D7500" s="8">
        <v>9.7499999999999998E-5</v>
      </c>
      <c r="E7500" s="13">
        <f>D7500*'Assumptions Notes'!C$12</f>
        <v>3.5099999999999999E-2</v>
      </c>
      <c r="F7500" s="15">
        <f t="shared" si="234"/>
        <v>3.5675250000000002E-3</v>
      </c>
      <c r="G7500" s="10">
        <f>IF(C7500&gt;'Assumptions Notes'!C$11,'Assumptions Notes'!C$11,C7500)</f>
        <v>36.590000000000003</v>
      </c>
      <c r="H7500" s="15">
        <f t="shared" si="235"/>
        <v>3.5675250000000002E-3</v>
      </c>
      <c r="I7500" s="2">
        <f>IF(C7500&gt;'Assumptions Notes'!C$11,-C7500*('Assumptions Notes'!C$13/(2*1000)),G7500*D7500)</f>
        <v>3.5675250000000002E-3</v>
      </c>
    </row>
    <row r="7501" spans="1:9" x14ac:dyDescent="0.2">
      <c r="A7501" s="5">
        <v>42708.229166666664</v>
      </c>
      <c r="B7501" s="2">
        <v>1029.27</v>
      </c>
      <c r="C7501" s="10">
        <v>21.17</v>
      </c>
      <c r="D7501" s="8">
        <v>1.15E-4</v>
      </c>
      <c r="E7501" s="13">
        <f>D7501*'Assumptions Notes'!C$12</f>
        <v>4.1399999999999999E-2</v>
      </c>
      <c r="F7501" s="15">
        <f t="shared" si="234"/>
        <v>2.4345500000000002E-3</v>
      </c>
      <c r="G7501" s="10">
        <f>IF(C7501&gt;'Assumptions Notes'!C$11,'Assumptions Notes'!C$11,C7501)</f>
        <v>21.17</v>
      </c>
      <c r="H7501" s="15">
        <f t="shared" si="235"/>
        <v>2.4345500000000002E-3</v>
      </c>
      <c r="I7501" s="2">
        <f>IF(C7501&gt;'Assumptions Notes'!C$11,-C7501*('Assumptions Notes'!C$13/(2*1000)),G7501*D7501)</f>
        <v>2.4345500000000002E-3</v>
      </c>
    </row>
    <row r="7502" spans="1:9" x14ac:dyDescent="0.2">
      <c r="A7502" s="5">
        <v>42708.25</v>
      </c>
      <c r="B7502" s="2">
        <v>1046.6300000000001</v>
      </c>
      <c r="C7502" s="10">
        <v>13.77</v>
      </c>
      <c r="D7502" s="8">
        <v>1.325E-4</v>
      </c>
      <c r="E7502" s="13">
        <f>D7502*'Assumptions Notes'!C$12</f>
        <v>4.7699999999999999E-2</v>
      </c>
      <c r="F7502" s="15">
        <f t="shared" si="234"/>
        <v>1.8245249999999998E-3</v>
      </c>
      <c r="G7502" s="10">
        <f>IF(C7502&gt;'Assumptions Notes'!C$11,'Assumptions Notes'!C$11,C7502)</f>
        <v>13.77</v>
      </c>
      <c r="H7502" s="15">
        <f t="shared" si="235"/>
        <v>1.8245249999999998E-3</v>
      </c>
      <c r="I7502" s="2">
        <f>IF(C7502&gt;'Assumptions Notes'!C$11,-C7502*('Assumptions Notes'!C$13/(2*1000)),G7502*D7502)</f>
        <v>1.8245249999999998E-3</v>
      </c>
    </row>
    <row r="7503" spans="1:9" x14ac:dyDescent="0.2">
      <c r="A7503" s="5">
        <v>42708.270833333336</v>
      </c>
      <c r="B7503" s="2">
        <v>1067.19</v>
      </c>
      <c r="C7503" s="10">
        <v>21.89</v>
      </c>
      <c r="D7503" s="8">
        <v>1.6249999999999999E-4</v>
      </c>
      <c r="E7503" s="13">
        <f>D7503*'Assumptions Notes'!C$12</f>
        <v>5.8499999999999996E-2</v>
      </c>
      <c r="F7503" s="15">
        <f t="shared" si="234"/>
        <v>3.557125E-3</v>
      </c>
      <c r="G7503" s="10">
        <f>IF(C7503&gt;'Assumptions Notes'!C$11,'Assumptions Notes'!C$11,C7503)</f>
        <v>21.89</v>
      </c>
      <c r="H7503" s="15">
        <f t="shared" si="235"/>
        <v>3.557125E-3</v>
      </c>
      <c r="I7503" s="2">
        <f>IF(C7503&gt;'Assumptions Notes'!C$11,-C7503*('Assumptions Notes'!C$13/(2*1000)),G7503*D7503)</f>
        <v>3.557125E-3</v>
      </c>
    </row>
    <row r="7504" spans="1:9" x14ac:dyDescent="0.2">
      <c r="A7504" s="5">
        <v>42708.291666666664</v>
      </c>
      <c r="B7504" s="2">
        <v>1051.49</v>
      </c>
      <c r="C7504" s="10">
        <v>41.54</v>
      </c>
      <c r="D7504" s="8">
        <v>1.9249999999999999E-4</v>
      </c>
      <c r="E7504" s="13">
        <f>D7504*'Assumptions Notes'!C$12</f>
        <v>6.93E-2</v>
      </c>
      <c r="F7504" s="15">
        <f t="shared" si="234"/>
        <v>7.9964499999999987E-3</v>
      </c>
      <c r="G7504" s="10">
        <f>IF(C7504&gt;'Assumptions Notes'!C$11,'Assumptions Notes'!C$11,C7504)</f>
        <v>41.54</v>
      </c>
      <c r="H7504" s="15">
        <f t="shared" si="235"/>
        <v>7.9964499999999987E-3</v>
      </c>
      <c r="I7504" s="2">
        <f>IF(C7504&gt;'Assumptions Notes'!C$11,-C7504*('Assumptions Notes'!C$13/(2*1000)),G7504*D7504)</f>
        <v>7.9964499999999987E-3</v>
      </c>
    </row>
    <row r="7505" spans="1:9" x14ac:dyDescent="0.2">
      <c r="A7505" s="5">
        <v>42708.3125</v>
      </c>
      <c r="B7505" s="2">
        <v>1089.32</v>
      </c>
      <c r="C7505" s="10">
        <v>55.16</v>
      </c>
      <c r="D7505" s="8">
        <v>2.0875000000000001E-4</v>
      </c>
      <c r="E7505" s="13">
        <f>D7505*'Assumptions Notes'!C$12</f>
        <v>7.5150000000000008E-2</v>
      </c>
      <c r="F7505" s="15">
        <f t="shared" si="234"/>
        <v>1.151465E-2</v>
      </c>
      <c r="G7505" s="10">
        <f>IF(C7505&gt;'Assumptions Notes'!C$11,'Assumptions Notes'!C$11,C7505)</f>
        <v>55.16</v>
      </c>
      <c r="H7505" s="15">
        <f t="shared" si="235"/>
        <v>1.151465E-2</v>
      </c>
      <c r="I7505" s="2">
        <f>IF(C7505&gt;'Assumptions Notes'!C$11,-C7505*('Assumptions Notes'!C$13/(2*1000)),G7505*D7505)</f>
        <v>1.151465E-2</v>
      </c>
    </row>
    <row r="7506" spans="1:9" x14ac:dyDescent="0.2">
      <c r="A7506" s="5">
        <v>42708.333333333336</v>
      </c>
      <c r="B7506" s="2">
        <v>1101.9000000000001</v>
      </c>
      <c r="C7506" s="10">
        <v>63.39</v>
      </c>
      <c r="D7506" s="8">
        <v>2.2499999999999999E-4</v>
      </c>
      <c r="E7506" s="13">
        <f>D7506*'Assumptions Notes'!C$12</f>
        <v>8.1000000000000003E-2</v>
      </c>
      <c r="F7506" s="15">
        <f t="shared" si="234"/>
        <v>1.4262749999999999E-2</v>
      </c>
      <c r="G7506" s="10">
        <f>IF(C7506&gt;'Assumptions Notes'!C$11,'Assumptions Notes'!C$11,C7506)</f>
        <v>63.39</v>
      </c>
      <c r="H7506" s="15">
        <f t="shared" si="235"/>
        <v>1.4262749999999999E-2</v>
      </c>
      <c r="I7506" s="2">
        <f>IF(C7506&gt;'Assumptions Notes'!C$11,-C7506*('Assumptions Notes'!C$13/(2*1000)),G7506*D7506)</f>
        <v>1.4262749999999999E-2</v>
      </c>
    </row>
    <row r="7507" spans="1:9" x14ac:dyDescent="0.2">
      <c r="A7507" s="5">
        <v>42708.354166666664</v>
      </c>
      <c r="B7507" s="2">
        <v>1153.33</v>
      </c>
      <c r="C7507" s="10">
        <v>76.53</v>
      </c>
      <c r="D7507" s="8">
        <v>2.2625E-4</v>
      </c>
      <c r="E7507" s="13">
        <f>D7507*'Assumptions Notes'!C$12</f>
        <v>8.1449999999999995E-2</v>
      </c>
      <c r="F7507" s="15">
        <f t="shared" si="234"/>
        <v>1.7314912500000001E-2</v>
      </c>
      <c r="G7507" s="10">
        <f>IF(C7507&gt;'Assumptions Notes'!C$11,'Assumptions Notes'!C$11,C7507)</f>
        <v>76.53</v>
      </c>
      <c r="H7507" s="15">
        <f t="shared" si="235"/>
        <v>1.7314912500000001E-2</v>
      </c>
      <c r="I7507" s="2">
        <f>IF(C7507&gt;'Assumptions Notes'!C$11,-C7507*('Assumptions Notes'!C$13/(2*1000)),G7507*D7507)</f>
        <v>1.7314912500000001E-2</v>
      </c>
    </row>
    <row r="7508" spans="1:9" x14ac:dyDescent="0.2">
      <c r="A7508" s="5">
        <v>42708.375</v>
      </c>
      <c r="B7508" s="2">
        <v>1187.0999999999999</v>
      </c>
      <c r="C7508" s="10">
        <v>80.510000000000005</v>
      </c>
      <c r="D7508" s="8">
        <v>2.275E-4</v>
      </c>
      <c r="E7508" s="13">
        <f>D7508*'Assumptions Notes'!C$12</f>
        <v>8.1900000000000001E-2</v>
      </c>
      <c r="F7508" s="15">
        <f t="shared" si="234"/>
        <v>1.8316025E-2</v>
      </c>
      <c r="G7508" s="10">
        <f>IF(C7508&gt;'Assumptions Notes'!C$11,'Assumptions Notes'!C$11,C7508)</f>
        <v>80.510000000000005</v>
      </c>
      <c r="H7508" s="15">
        <f t="shared" si="235"/>
        <v>1.8316025E-2</v>
      </c>
      <c r="I7508" s="2">
        <f>IF(C7508&gt;'Assumptions Notes'!C$11,-C7508*('Assumptions Notes'!C$13/(2*1000)),G7508*D7508)</f>
        <v>1.8316025E-2</v>
      </c>
    </row>
    <row r="7509" spans="1:9" x14ac:dyDescent="0.2">
      <c r="A7509" s="5">
        <v>42708.395833333336</v>
      </c>
      <c r="B7509" s="2">
        <v>1229.27</v>
      </c>
      <c r="C7509" s="10">
        <v>265.14</v>
      </c>
      <c r="D7509" s="8">
        <v>2.1875E-4</v>
      </c>
      <c r="E7509" s="13">
        <f>D7509*'Assumptions Notes'!C$12</f>
        <v>7.8750000000000001E-2</v>
      </c>
      <c r="F7509" s="15">
        <f t="shared" si="234"/>
        <v>5.7999374999999999E-2</v>
      </c>
      <c r="G7509" s="10">
        <f>IF(C7509&gt;'Assumptions Notes'!C$11,'Assumptions Notes'!C$11,C7509)</f>
        <v>120</v>
      </c>
      <c r="H7509" s="15">
        <f t="shared" si="235"/>
        <v>2.6249999999999999E-2</v>
      </c>
      <c r="I7509" s="2">
        <f>IF(C7509&gt;'Assumptions Notes'!C$11,-C7509*('Assumptions Notes'!C$13/(2*1000)),G7509*D7509)</f>
        <v>-0.13256999999999999</v>
      </c>
    </row>
    <row r="7510" spans="1:9" x14ac:dyDescent="0.2">
      <c r="A7510" s="5">
        <v>42708.416666666664</v>
      </c>
      <c r="B7510" s="2">
        <v>1200.1099999999999</v>
      </c>
      <c r="C7510" s="10">
        <v>224.17</v>
      </c>
      <c r="D7510" s="8">
        <v>2.1000000000000001E-4</v>
      </c>
      <c r="E7510" s="13">
        <f>D7510*'Assumptions Notes'!C$12</f>
        <v>7.5600000000000001E-2</v>
      </c>
      <c r="F7510" s="15">
        <f t="shared" si="234"/>
        <v>4.7075699999999998E-2</v>
      </c>
      <c r="G7510" s="10">
        <f>IF(C7510&gt;'Assumptions Notes'!C$11,'Assumptions Notes'!C$11,C7510)</f>
        <v>120</v>
      </c>
      <c r="H7510" s="15">
        <f t="shared" si="235"/>
        <v>2.52E-2</v>
      </c>
      <c r="I7510" s="2">
        <f>IF(C7510&gt;'Assumptions Notes'!C$11,-C7510*('Assumptions Notes'!C$13/(2*1000)),G7510*D7510)</f>
        <v>-0.11208499999999999</v>
      </c>
    </row>
    <row r="7511" spans="1:9" x14ac:dyDescent="0.2">
      <c r="A7511" s="5">
        <v>42708.4375</v>
      </c>
      <c r="B7511" s="2">
        <v>1245.78</v>
      </c>
      <c r="C7511" s="10">
        <v>304.99</v>
      </c>
      <c r="D7511" s="8">
        <v>2.075E-4</v>
      </c>
      <c r="E7511" s="13">
        <f>D7511*'Assumptions Notes'!C$12</f>
        <v>7.4700000000000003E-2</v>
      </c>
      <c r="F7511" s="15">
        <f t="shared" si="234"/>
        <v>6.3285425000000006E-2</v>
      </c>
      <c r="G7511" s="10">
        <f>IF(C7511&gt;'Assumptions Notes'!C$11,'Assumptions Notes'!C$11,C7511)</f>
        <v>120</v>
      </c>
      <c r="H7511" s="15">
        <f t="shared" si="235"/>
        <v>2.4899999999999999E-2</v>
      </c>
      <c r="I7511" s="2">
        <f>IF(C7511&gt;'Assumptions Notes'!C$11,-C7511*('Assumptions Notes'!C$13/(2*1000)),G7511*D7511)</f>
        <v>-0.15249500000000002</v>
      </c>
    </row>
    <row r="7512" spans="1:9" x14ac:dyDescent="0.2">
      <c r="A7512" s="5">
        <v>42708.458333333336</v>
      </c>
      <c r="B7512" s="2">
        <v>1217.82</v>
      </c>
      <c r="C7512" s="10">
        <v>81.89</v>
      </c>
      <c r="D7512" s="8">
        <v>2.05E-4</v>
      </c>
      <c r="E7512" s="13">
        <f>D7512*'Assumptions Notes'!C$12</f>
        <v>7.3800000000000004E-2</v>
      </c>
      <c r="F7512" s="15">
        <f t="shared" si="234"/>
        <v>1.6787449999999999E-2</v>
      </c>
      <c r="G7512" s="10">
        <f>IF(C7512&gt;'Assumptions Notes'!C$11,'Assumptions Notes'!C$11,C7512)</f>
        <v>81.89</v>
      </c>
      <c r="H7512" s="15">
        <f t="shared" si="235"/>
        <v>1.6787449999999999E-2</v>
      </c>
      <c r="I7512" s="2">
        <f>IF(C7512&gt;'Assumptions Notes'!C$11,-C7512*('Assumptions Notes'!C$13/(2*1000)),G7512*D7512)</f>
        <v>1.6787449999999999E-2</v>
      </c>
    </row>
    <row r="7513" spans="1:9" x14ac:dyDescent="0.2">
      <c r="A7513" s="5">
        <v>42708.479166666664</v>
      </c>
      <c r="B7513" s="2">
        <v>1178.4100000000001</v>
      </c>
      <c r="C7513" s="10">
        <v>82.55</v>
      </c>
      <c r="D7513" s="8">
        <v>2.1499999999999999E-4</v>
      </c>
      <c r="E7513" s="13">
        <f>D7513*'Assumptions Notes'!C$12</f>
        <v>7.7399999999999997E-2</v>
      </c>
      <c r="F7513" s="15">
        <f t="shared" si="234"/>
        <v>1.774825E-2</v>
      </c>
      <c r="G7513" s="10">
        <f>IF(C7513&gt;'Assumptions Notes'!C$11,'Assumptions Notes'!C$11,C7513)</f>
        <v>82.55</v>
      </c>
      <c r="H7513" s="15">
        <f t="shared" si="235"/>
        <v>1.774825E-2</v>
      </c>
      <c r="I7513" s="2">
        <f>IF(C7513&gt;'Assumptions Notes'!C$11,-C7513*('Assumptions Notes'!C$13/(2*1000)),G7513*D7513)</f>
        <v>1.774825E-2</v>
      </c>
    </row>
    <row r="7514" spans="1:9" x14ac:dyDescent="0.2">
      <c r="A7514" s="5">
        <v>42708.5</v>
      </c>
      <c r="B7514" s="2">
        <v>1175.8599999999999</v>
      </c>
      <c r="C7514" s="10">
        <v>79.989999999999995</v>
      </c>
      <c r="D7514" s="8">
        <v>2.2499999999999999E-4</v>
      </c>
      <c r="E7514" s="13">
        <f>D7514*'Assumptions Notes'!C$12</f>
        <v>8.1000000000000003E-2</v>
      </c>
      <c r="F7514" s="15">
        <f t="shared" si="234"/>
        <v>1.799775E-2</v>
      </c>
      <c r="G7514" s="10">
        <f>IF(C7514&gt;'Assumptions Notes'!C$11,'Assumptions Notes'!C$11,C7514)</f>
        <v>79.989999999999995</v>
      </c>
      <c r="H7514" s="15">
        <f t="shared" si="235"/>
        <v>1.799775E-2</v>
      </c>
      <c r="I7514" s="2">
        <f>IF(C7514&gt;'Assumptions Notes'!C$11,-C7514*('Assumptions Notes'!C$13/(2*1000)),G7514*D7514)</f>
        <v>1.799775E-2</v>
      </c>
    </row>
    <row r="7515" spans="1:9" x14ac:dyDescent="0.2">
      <c r="A7515" s="5">
        <v>42708.520833333336</v>
      </c>
      <c r="B7515" s="2">
        <v>1166.77</v>
      </c>
      <c r="C7515" s="10">
        <v>79.989999999999995</v>
      </c>
      <c r="D7515" s="8">
        <v>2.1250000000000002E-4</v>
      </c>
      <c r="E7515" s="13">
        <f>D7515*'Assumptions Notes'!C$12</f>
        <v>7.6500000000000012E-2</v>
      </c>
      <c r="F7515" s="15">
        <f t="shared" si="234"/>
        <v>1.6997874999999999E-2</v>
      </c>
      <c r="G7515" s="10">
        <f>IF(C7515&gt;'Assumptions Notes'!C$11,'Assumptions Notes'!C$11,C7515)</f>
        <v>79.989999999999995</v>
      </c>
      <c r="H7515" s="15">
        <f t="shared" si="235"/>
        <v>1.6997874999999999E-2</v>
      </c>
      <c r="I7515" s="2">
        <f>IF(C7515&gt;'Assumptions Notes'!C$11,-C7515*('Assumptions Notes'!C$13/(2*1000)),G7515*D7515)</f>
        <v>1.6997874999999999E-2</v>
      </c>
    </row>
    <row r="7516" spans="1:9" x14ac:dyDescent="0.2">
      <c r="A7516" s="5">
        <v>42708.541666666664</v>
      </c>
      <c r="B7516" s="2">
        <v>1098.92</v>
      </c>
      <c r="C7516" s="10">
        <v>79.989999999999995</v>
      </c>
      <c r="D7516" s="8">
        <v>2.0000000000000001E-4</v>
      </c>
      <c r="E7516" s="13">
        <f>D7516*'Assumptions Notes'!C$12</f>
        <v>7.2000000000000008E-2</v>
      </c>
      <c r="F7516" s="15">
        <f t="shared" si="234"/>
        <v>1.5997999999999998E-2</v>
      </c>
      <c r="G7516" s="10">
        <f>IF(C7516&gt;'Assumptions Notes'!C$11,'Assumptions Notes'!C$11,C7516)</f>
        <v>79.989999999999995</v>
      </c>
      <c r="H7516" s="15">
        <f t="shared" si="235"/>
        <v>1.5997999999999998E-2</v>
      </c>
      <c r="I7516" s="2">
        <f>IF(C7516&gt;'Assumptions Notes'!C$11,-C7516*('Assumptions Notes'!C$13/(2*1000)),G7516*D7516)</f>
        <v>1.5997999999999998E-2</v>
      </c>
    </row>
    <row r="7517" spans="1:9" x14ac:dyDescent="0.2">
      <c r="A7517" s="5">
        <v>42708.5625</v>
      </c>
      <c r="B7517" s="2">
        <v>1062.76</v>
      </c>
      <c r="C7517" s="10">
        <v>80.03</v>
      </c>
      <c r="D7517" s="8">
        <v>1.975E-4</v>
      </c>
      <c r="E7517" s="13">
        <f>D7517*'Assumptions Notes'!C$12</f>
        <v>7.1099999999999997E-2</v>
      </c>
      <c r="F7517" s="15">
        <f t="shared" si="234"/>
        <v>1.5805925000000002E-2</v>
      </c>
      <c r="G7517" s="10">
        <f>IF(C7517&gt;'Assumptions Notes'!C$11,'Assumptions Notes'!C$11,C7517)</f>
        <v>80.03</v>
      </c>
      <c r="H7517" s="15">
        <f t="shared" si="235"/>
        <v>1.5805925000000002E-2</v>
      </c>
      <c r="I7517" s="2">
        <f>IF(C7517&gt;'Assumptions Notes'!C$11,-C7517*('Assumptions Notes'!C$13/(2*1000)),G7517*D7517)</f>
        <v>1.5805925000000002E-2</v>
      </c>
    </row>
    <row r="7518" spans="1:9" x14ac:dyDescent="0.2">
      <c r="A7518" s="5">
        <v>42708.583333333336</v>
      </c>
      <c r="B7518" s="2">
        <v>1067.51</v>
      </c>
      <c r="C7518" s="10">
        <v>76.66</v>
      </c>
      <c r="D7518" s="8">
        <v>1.95E-4</v>
      </c>
      <c r="E7518" s="13">
        <f>D7518*'Assumptions Notes'!C$12</f>
        <v>7.0199999999999999E-2</v>
      </c>
      <c r="F7518" s="15">
        <f t="shared" si="234"/>
        <v>1.4948699999999999E-2</v>
      </c>
      <c r="G7518" s="10">
        <f>IF(C7518&gt;'Assumptions Notes'!C$11,'Assumptions Notes'!C$11,C7518)</f>
        <v>76.66</v>
      </c>
      <c r="H7518" s="15">
        <f t="shared" si="235"/>
        <v>1.4948699999999999E-2</v>
      </c>
      <c r="I7518" s="2">
        <f>IF(C7518&gt;'Assumptions Notes'!C$11,-C7518*('Assumptions Notes'!C$13/(2*1000)),G7518*D7518)</f>
        <v>1.4948699999999999E-2</v>
      </c>
    </row>
    <row r="7519" spans="1:9" x14ac:dyDescent="0.2">
      <c r="A7519" s="5">
        <v>42708.604166666664</v>
      </c>
      <c r="B7519" s="2">
        <v>1088.07</v>
      </c>
      <c r="C7519" s="10">
        <v>77.08</v>
      </c>
      <c r="D7519" s="8">
        <v>1.9625E-4</v>
      </c>
      <c r="E7519" s="13">
        <f>D7519*'Assumptions Notes'!C$12</f>
        <v>7.0650000000000004E-2</v>
      </c>
      <c r="F7519" s="15">
        <f t="shared" si="234"/>
        <v>1.512695E-2</v>
      </c>
      <c r="G7519" s="10">
        <f>IF(C7519&gt;'Assumptions Notes'!C$11,'Assumptions Notes'!C$11,C7519)</f>
        <v>77.08</v>
      </c>
      <c r="H7519" s="15">
        <f t="shared" si="235"/>
        <v>1.512695E-2</v>
      </c>
      <c r="I7519" s="2">
        <f>IF(C7519&gt;'Assumptions Notes'!C$11,-C7519*('Assumptions Notes'!C$13/(2*1000)),G7519*D7519)</f>
        <v>1.512695E-2</v>
      </c>
    </row>
    <row r="7520" spans="1:9" x14ac:dyDescent="0.2">
      <c r="A7520" s="5">
        <v>42708.625</v>
      </c>
      <c r="B7520" s="2">
        <v>1007.38</v>
      </c>
      <c r="C7520" s="10">
        <v>57.41</v>
      </c>
      <c r="D7520" s="8">
        <v>1.975E-4</v>
      </c>
      <c r="E7520" s="13">
        <f>D7520*'Assumptions Notes'!C$12</f>
        <v>7.1099999999999997E-2</v>
      </c>
      <c r="F7520" s="15">
        <f t="shared" si="234"/>
        <v>1.1338474999999999E-2</v>
      </c>
      <c r="G7520" s="10">
        <f>IF(C7520&gt;'Assumptions Notes'!C$11,'Assumptions Notes'!C$11,C7520)</f>
        <v>57.41</v>
      </c>
      <c r="H7520" s="15">
        <f t="shared" si="235"/>
        <v>1.1338474999999999E-2</v>
      </c>
      <c r="I7520" s="2">
        <f>IF(C7520&gt;'Assumptions Notes'!C$11,-C7520*('Assumptions Notes'!C$13/(2*1000)),G7520*D7520)</f>
        <v>1.1338474999999999E-2</v>
      </c>
    </row>
    <row r="7521" spans="1:9" x14ac:dyDescent="0.2">
      <c r="A7521" s="5">
        <v>42708.645833333336</v>
      </c>
      <c r="B7521" s="2">
        <v>1135.93</v>
      </c>
      <c r="C7521" s="10">
        <v>79.989999999999995</v>
      </c>
      <c r="D7521" s="8">
        <v>2.2124999999999998E-4</v>
      </c>
      <c r="E7521" s="13">
        <f>D7521*'Assumptions Notes'!C$12</f>
        <v>7.9649999999999999E-2</v>
      </c>
      <c r="F7521" s="15">
        <f t="shared" si="234"/>
        <v>1.7697787499999999E-2</v>
      </c>
      <c r="G7521" s="10">
        <f>IF(C7521&gt;'Assumptions Notes'!C$11,'Assumptions Notes'!C$11,C7521)</f>
        <v>79.989999999999995</v>
      </c>
      <c r="H7521" s="15">
        <f t="shared" si="235"/>
        <v>1.7697787499999999E-2</v>
      </c>
      <c r="I7521" s="2">
        <f>IF(C7521&gt;'Assumptions Notes'!C$11,-C7521*('Assumptions Notes'!C$13/(2*1000)),G7521*D7521)</f>
        <v>1.7697787499999999E-2</v>
      </c>
    </row>
    <row r="7522" spans="1:9" x14ac:dyDescent="0.2">
      <c r="A7522" s="5">
        <v>42708.666666666664</v>
      </c>
      <c r="B7522" s="2">
        <v>1214.06</v>
      </c>
      <c r="C7522" s="10">
        <v>79.989999999999995</v>
      </c>
      <c r="D7522" s="8">
        <v>2.4499999999999999E-4</v>
      </c>
      <c r="E7522" s="13">
        <f>D7522*'Assumptions Notes'!C$12</f>
        <v>8.8200000000000001E-2</v>
      </c>
      <c r="F7522" s="15">
        <f t="shared" si="234"/>
        <v>1.9597549999999998E-2</v>
      </c>
      <c r="G7522" s="10">
        <f>IF(C7522&gt;'Assumptions Notes'!C$11,'Assumptions Notes'!C$11,C7522)</f>
        <v>79.989999999999995</v>
      </c>
      <c r="H7522" s="15">
        <f t="shared" si="235"/>
        <v>1.9597549999999998E-2</v>
      </c>
      <c r="I7522" s="2">
        <f>IF(C7522&gt;'Assumptions Notes'!C$11,-C7522*('Assumptions Notes'!C$13/(2*1000)),G7522*D7522)</f>
        <v>1.9597549999999998E-2</v>
      </c>
    </row>
    <row r="7523" spans="1:9" x14ac:dyDescent="0.2">
      <c r="A7523" s="5">
        <v>42708.6875</v>
      </c>
      <c r="B7523" s="2">
        <v>1249.8399999999999</v>
      </c>
      <c r="C7523" s="10">
        <v>79.989999999999995</v>
      </c>
      <c r="D7523" s="8">
        <v>2.7E-4</v>
      </c>
      <c r="E7523" s="13">
        <f>D7523*'Assumptions Notes'!C$12</f>
        <v>9.7199999999999995E-2</v>
      </c>
      <c r="F7523" s="15">
        <f t="shared" si="234"/>
        <v>2.15973E-2</v>
      </c>
      <c r="G7523" s="10">
        <f>IF(C7523&gt;'Assumptions Notes'!C$11,'Assumptions Notes'!C$11,C7523)</f>
        <v>79.989999999999995</v>
      </c>
      <c r="H7523" s="15">
        <f t="shared" si="235"/>
        <v>2.15973E-2</v>
      </c>
      <c r="I7523" s="2">
        <f>IF(C7523&gt;'Assumptions Notes'!C$11,-C7523*('Assumptions Notes'!C$13/(2*1000)),G7523*D7523)</f>
        <v>2.15973E-2</v>
      </c>
    </row>
    <row r="7524" spans="1:9" x14ac:dyDescent="0.2">
      <c r="A7524" s="5">
        <v>42708.708333333336</v>
      </c>
      <c r="B7524" s="2">
        <v>1266.8</v>
      </c>
      <c r="C7524" s="10">
        <v>85.48</v>
      </c>
      <c r="D7524" s="8">
        <v>2.9500000000000001E-4</v>
      </c>
      <c r="E7524" s="13">
        <f>D7524*'Assumptions Notes'!C$12</f>
        <v>0.1062</v>
      </c>
      <c r="F7524" s="15">
        <f t="shared" si="234"/>
        <v>2.5216600000000002E-2</v>
      </c>
      <c r="G7524" s="10">
        <f>IF(C7524&gt;'Assumptions Notes'!C$11,'Assumptions Notes'!C$11,C7524)</f>
        <v>85.48</v>
      </c>
      <c r="H7524" s="15">
        <f t="shared" si="235"/>
        <v>2.5216600000000002E-2</v>
      </c>
      <c r="I7524" s="2">
        <f>IF(C7524&gt;'Assumptions Notes'!C$11,-C7524*('Assumptions Notes'!C$13/(2*1000)),G7524*D7524)</f>
        <v>2.5216600000000002E-2</v>
      </c>
    </row>
    <row r="7525" spans="1:9" x14ac:dyDescent="0.2">
      <c r="A7525" s="5">
        <v>42708.729166666664</v>
      </c>
      <c r="B7525" s="2">
        <v>1334.53</v>
      </c>
      <c r="C7525" s="10">
        <v>87.82</v>
      </c>
      <c r="D7525" s="8">
        <v>2.9750000000000002E-4</v>
      </c>
      <c r="E7525" s="13">
        <f>D7525*'Assumptions Notes'!C$12</f>
        <v>0.1071</v>
      </c>
      <c r="F7525" s="15">
        <f t="shared" si="234"/>
        <v>2.6126449999999999E-2</v>
      </c>
      <c r="G7525" s="10">
        <f>IF(C7525&gt;'Assumptions Notes'!C$11,'Assumptions Notes'!C$11,C7525)</f>
        <v>87.82</v>
      </c>
      <c r="H7525" s="15">
        <f t="shared" si="235"/>
        <v>2.6126449999999999E-2</v>
      </c>
      <c r="I7525" s="2">
        <f>IF(C7525&gt;'Assumptions Notes'!C$11,-C7525*('Assumptions Notes'!C$13/(2*1000)),G7525*D7525)</f>
        <v>2.6126449999999999E-2</v>
      </c>
    </row>
    <row r="7526" spans="1:9" x14ac:dyDescent="0.2">
      <c r="A7526" s="5">
        <v>42708.75</v>
      </c>
      <c r="B7526" s="2">
        <v>1337.24</v>
      </c>
      <c r="C7526" s="10">
        <v>82.06</v>
      </c>
      <c r="D7526" s="8">
        <v>2.9999999999999997E-4</v>
      </c>
      <c r="E7526" s="13">
        <f>D7526*'Assumptions Notes'!C$12</f>
        <v>0.10799999999999998</v>
      </c>
      <c r="F7526" s="15">
        <f t="shared" si="234"/>
        <v>2.4617999999999998E-2</v>
      </c>
      <c r="G7526" s="10">
        <f>IF(C7526&gt;'Assumptions Notes'!C$11,'Assumptions Notes'!C$11,C7526)</f>
        <v>82.06</v>
      </c>
      <c r="H7526" s="15">
        <f t="shared" si="235"/>
        <v>2.4617999999999998E-2</v>
      </c>
      <c r="I7526" s="2">
        <f>IF(C7526&gt;'Assumptions Notes'!C$11,-C7526*('Assumptions Notes'!C$13/(2*1000)),G7526*D7526)</f>
        <v>2.4617999999999998E-2</v>
      </c>
    </row>
    <row r="7527" spans="1:9" x14ac:dyDescent="0.2">
      <c r="A7527" s="5">
        <v>42708.770833333336</v>
      </c>
      <c r="B7527" s="2">
        <v>1381.72</v>
      </c>
      <c r="C7527" s="10">
        <v>79.989999999999995</v>
      </c>
      <c r="D7527" s="8">
        <v>2.9999999999999997E-4</v>
      </c>
      <c r="E7527" s="13">
        <f>D7527*'Assumptions Notes'!C$12</f>
        <v>0.10799999999999998</v>
      </c>
      <c r="F7527" s="15">
        <f t="shared" si="234"/>
        <v>2.3996999999999997E-2</v>
      </c>
      <c r="G7527" s="10">
        <f>IF(C7527&gt;'Assumptions Notes'!C$11,'Assumptions Notes'!C$11,C7527)</f>
        <v>79.989999999999995</v>
      </c>
      <c r="H7527" s="15">
        <f t="shared" si="235"/>
        <v>2.3996999999999997E-2</v>
      </c>
      <c r="I7527" s="2">
        <f>IF(C7527&gt;'Assumptions Notes'!C$11,-C7527*('Assumptions Notes'!C$13/(2*1000)),G7527*D7527)</f>
        <v>2.3996999999999997E-2</v>
      </c>
    </row>
    <row r="7528" spans="1:9" x14ac:dyDescent="0.2">
      <c r="A7528" s="5">
        <v>42708.791666666664</v>
      </c>
      <c r="B7528" s="2">
        <v>1381.87</v>
      </c>
      <c r="C7528" s="10">
        <v>79.989999999999995</v>
      </c>
      <c r="D7528" s="8">
        <v>2.9999999999999997E-4</v>
      </c>
      <c r="E7528" s="13">
        <f>D7528*'Assumptions Notes'!C$12</f>
        <v>0.10799999999999998</v>
      </c>
      <c r="F7528" s="15">
        <f t="shared" si="234"/>
        <v>2.3996999999999997E-2</v>
      </c>
      <c r="G7528" s="10">
        <f>IF(C7528&gt;'Assumptions Notes'!C$11,'Assumptions Notes'!C$11,C7528)</f>
        <v>79.989999999999995</v>
      </c>
      <c r="H7528" s="15">
        <f t="shared" si="235"/>
        <v>2.3996999999999997E-2</v>
      </c>
      <c r="I7528" s="2">
        <f>IF(C7528&gt;'Assumptions Notes'!C$11,-C7528*('Assumptions Notes'!C$13/(2*1000)),G7528*D7528)</f>
        <v>2.3996999999999997E-2</v>
      </c>
    </row>
    <row r="7529" spans="1:9" x14ac:dyDescent="0.2">
      <c r="A7529" s="5">
        <v>42708.8125</v>
      </c>
      <c r="B7529" s="2">
        <v>1384.86</v>
      </c>
      <c r="C7529" s="10">
        <v>106.91</v>
      </c>
      <c r="D7529" s="8">
        <v>2.9750000000000002E-4</v>
      </c>
      <c r="E7529" s="13">
        <f>D7529*'Assumptions Notes'!C$12</f>
        <v>0.1071</v>
      </c>
      <c r="F7529" s="15">
        <f t="shared" si="234"/>
        <v>3.1805725E-2</v>
      </c>
      <c r="G7529" s="10">
        <f>IF(C7529&gt;'Assumptions Notes'!C$11,'Assumptions Notes'!C$11,C7529)</f>
        <v>106.91</v>
      </c>
      <c r="H7529" s="15">
        <f t="shared" si="235"/>
        <v>3.1805725E-2</v>
      </c>
      <c r="I7529" s="2">
        <f>IF(C7529&gt;'Assumptions Notes'!C$11,-C7529*('Assumptions Notes'!C$13/(2*1000)),G7529*D7529)</f>
        <v>3.1805725E-2</v>
      </c>
    </row>
    <row r="7530" spans="1:9" x14ac:dyDescent="0.2">
      <c r="A7530" s="5">
        <v>42708.833333333336</v>
      </c>
      <c r="B7530" s="2">
        <v>1381.88</v>
      </c>
      <c r="C7530" s="10">
        <v>83.61</v>
      </c>
      <c r="D7530" s="8">
        <v>2.9500000000000001E-4</v>
      </c>
      <c r="E7530" s="13">
        <f>D7530*'Assumptions Notes'!C$12</f>
        <v>0.1062</v>
      </c>
      <c r="F7530" s="15">
        <f t="shared" si="234"/>
        <v>2.4664950000000001E-2</v>
      </c>
      <c r="G7530" s="10">
        <f>IF(C7530&gt;'Assumptions Notes'!C$11,'Assumptions Notes'!C$11,C7530)</f>
        <v>83.61</v>
      </c>
      <c r="H7530" s="15">
        <f t="shared" si="235"/>
        <v>2.4664950000000001E-2</v>
      </c>
      <c r="I7530" s="2">
        <f>IF(C7530&gt;'Assumptions Notes'!C$11,-C7530*('Assumptions Notes'!C$13/(2*1000)),G7530*D7530)</f>
        <v>2.4664950000000001E-2</v>
      </c>
    </row>
    <row r="7531" spans="1:9" x14ac:dyDescent="0.2">
      <c r="A7531" s="5">
        <v>42708.854166666664</v>
      </c>
      <c r="B7531" s="2">
        <v>1379.16</v>
      </c>
      <c r="C7531" s="10">
        <v>79.989999999999995</v>
      </c>
      <c r="D7531" s="8">
        <v>2.9E-4</v>
      </c>
      <c r="E7531" s="13">
        <f>D7531*'Assumptions Notes'!C$12</f>
        <v>0.10440000000000001</v>
      </c>
      <c r="F7531" s="15">
        <f t="shared" si="234"/>
        <v>2.3197099999999998E-2</v>
      </c>
      <c r="G7531" s="10">
        <f>IF(C7531&gt;'Assumptions Notes'!C$11,'Assumptions Notes'!C$11,C7531)</f>
        <v>79.989999999999995</v>
      </c>
      <c r="H7531" s="15">
        <f t="shared" si="235"/>
        <v>2.3197099999999998E-2</v>
      </c>
      <c r="I7531" s="2">
        <f>IF(C7531&gt;'Assumptions Notes'!C$11,-C7531*('Assumptions Notes'!C$13/(2*1000)),G7531*D7531)</f>
        <v>2.3197099999999998E-2</v>
      </c>
    </row>
    <row r="7532" spans="1:9" x14ac:dyDescent="0.2">
      <c r="A7532" s="5">
        <v>42708.875</v>
      </c>
      <c r="B7532" s="2">
        <v>1304.3</v>
      </c>
      <c r="C7532" s="10">
        <v>47.97</v>
      </c>
      <c r="D7532" s="8">
        <v>2.8499999999999999E-4</v>
      </c>
      <c r="E7532" s="13">
        <f>D7532*'Assumptions Notes'!C$12</f>
        <v>0.1026</v>
      </c>
      <c r="F7532" s="15">
        <f t="shared" si="234"/>
        <v>1.367145E-2</v>
      </c>
      <c r="G7532" s="10">
        <f>IF(C7532&gt;'Assumptions Notes'!C$11,'Assumptions Notes'!C$11,C7532)</f>
        <v>47.97</v>
      </c>
      <c r="H7532" s="15">
        <f t="shared" si="235"/>
        <v>1.367145E-2</v>
      </c>
      <c r="I7532" s="2">
        <f>IF(C7532&gt;'Assumptions Notes'!C$11,-C7532*('Assumptions Notes'!C$13/(2*1000)),G7532*D7532)</f>
        <v>1.367145E-2</v>
      </c>
    </row>
    <row r="7533" spans="1:9" x14ac:dyDescent="0.2">
      <c r="A7533" s="5">
        <v>42708.895833333336</v>
      </c>
      <c r="B7533" s="2">
        <v>1286.01</v>
      </c>
      <c r="C7533" s="10">
        <v>17.600000000000001</v>
      </c>
      <c r="D7533" s="8">
        <v>2.7E-4</v>
      </c>
      <c r="E7533" s="13">
        <f>D7533*'Assumptions Notes'!C$12</f>
        <v>9.7199999999999995E-2</v>
      </c>
      <c r="F7533" s="15">
        <f t="shared" si="234"/>
        <v>4.7520000000000001E-3</v>
      </c>
      <c r="G7533" s="10">
        <f>IF(C7533&gt;'Assumptions Notes'!C$11,'Assumptions Notes'!C$11,C7533)</f>
        <v>17.600000000000001</v>
      </c>
      <c r="H7533" s="15">
        <f t="shared" si="235"/>
        <v>4.7520000000000001E-3</v>
      </c>
      <c r="I7533" s="2">
        <f>IF(C7533&gt;'Assumptions Notes'!C$11,-C7533*('Assumptions Notes'!C$13/(2*1000)),G7533*D7533)</f>
        <v>4.7520000000000001E-3</v>
      </c>
    </row>
    <row r="7534" spans="1:9" x14ac:dyDescent="0.2">
      <c r="A7534" s="5">
        <v>42708.916666666664</v>
      </c>
      <c r="B7534" s="2">
        <v>1221.68</v>
      </c>
      <c r="C7534" s="10">
        <v>16.23</v>
      </c>
      <c r="D7534" s="8">
        <v>2.5500000000000002E-4</v>
      </c>
      <c r="E7534" s="13">
        <f>D7534*'Assumptions Notes'!C$12</f>
        <v>9.1800000000000007E-2</v>
      </c>
      <c r="F7534" s="15">
        <f t="shared" si="234"/>
        <v>4.1386500000000007E-3</v>
      </c>
      <c r="G7534" s="10">
        <f>IF(C7534&gt;'Assumptions Notes'!C$11,'Assumptions Notes'!C$11,C7534)</f>
        <v>16.23</v>
      </c>
      <c r="H7534" s="15">
        <f t="shared" si="235"/>
        <v>4.1386500000000007E-3</v>
      </c>
      <c r="I7534" s="2">
        <f>IF(C7534&gt;'Assumptions Notes'!C$11,-C7534*('Assumptions Notes'!C$13/(2*1000)),G7534*D7534)</f>
        <v>4.1386500000000007E-3</v>
      </c>
    </row>
    <row r="7535" spans="1:9" x14ac:dyDescent="0.2">
      <c r="A7535" s="5">
        <v>42708.9375</v>
      </c>
      <c r="B7535" s="2">
        <v>1182.55</v>
      </c>
      <c r="C7535" s="10">
        <v>29.97</v>
      </c>
      <c r="D7535" s="8">
        <v>2.1250000000000002E-4</v>
      </c>
      <c r="E7535" s="13">
        <f>D7535*'Assumptions Notes'!C$12</f>
        <v>7.6500000000000012E-2</v>
      </c>
      <c r="F7535" s="15">
        <f t="shared" si="234"/>
        <v>6.3686250000000002E-3</v>
      </c>
      <c r="G7535" s="10">
        <f>IF(C7535&gt;'Assumptions Notes'!C$11,'Assumptions Notes'!C$11,C7535)</f>
        <v>29.97</v>
      </c>
      <c r="H7535" s="15">
        <f t="shared" si="235"/>
        <v>6.3686250000000002E-3</v>
      </c>
      <c r="I7535" s="2">
        <f>IF(C7535&gt;'Assumptions Notes'!C$11,-C7535*('Assumptions Notes'!C$13/(2*1000)),G7535*D7535)</f>
        <v>6.3686250000000002E-3</v>
      </c>
    </row>
    <row r="7536" spans="1:9" x14ac:dyDescent="0.2">
      <c r="A7536" s="5">
        <v>42708.958333333336</v>
      </c>
      <c r="B7536" s="2">
        <v>1132.04</v>
      </c>
      <c r="C7536" s="10">
        <v>24.65</v>
      </c>
      <c r="D7536" s="8">
        <v>1.7000000000000001E-4</v>
      </c>
      <c r="E7536" s="13">
        <f>D7536*'Assumptions Notes'!C$12</f>
        <v>6.1200000000000004E-2</v>
      </c>
      <c r="F7536" s="15">
        <f t="shared" si="234"/>
        <v>4.1904999999999998E-3</v>
      </c>
      <c r="G7536" s="10">
        <f>IF(C7536&gt;'Assumptions Notes'!C$11,'Assumptions Notes'!C$11,C7536)</f>
        <v>24.65</v>
      </c>
      <c r="H7536" s="15">
        <f t="shared" si="235"/>
        <v>4.1904999999999998E-3</v>
      </c>
      <c r="I7536" s="2">
        <f>IF(C7536&gt;'Assumptions Notes'!C$11,-C7536*('Assumptions Notes'!C$13/(2*1000)),G7536*D7536)</f>
        <v>4.1904999999999998E-3</v>
      </c>
    </row>
    <row r="7537" spans="1:9" x14ac:dyDescent="0.2">
      <c r="A7537" s="5">
        <v>42708.979166666664</v>
      </c>
      <c r="B7537" s="2">
        <v>1154.56</v>
      </c>
      <c r="C7537" s="10">
        <v>16.5</v>
      </c>
      <c r="D7537" s="8">
        <v>1.5000000000000001E-4</v>
      </c>
      <c r="E7537" s="13">
        <f>D7537*'Assumptions Notes'!C$12</f>
        <v>5.4000000000000006E-2</v>
      </c>
      <c r="F7537" s="15">
        <f t="shared" si="234"/>
        <v>2.4750000000000002E-3</v>
      </c>
      <c r="G7537" s="10">
        <f>IF(C7537&gt;'Assumptions Notes'!C$11,'Assumptions Notes'!C$11,C7537)</f>
        <v>16.5</v>
      </c>
      <c r="H7537" s="15">
        <f t="shared" si="235"/>
        <v>2.4750000000000002E-3</v>
      </c>
      <c r="I7537" s="2">
        <f>IF(C7537&gt;'Assumptions Notes'!C$11,-C7537*('Assumptions Notes'!C$13/(2*1000)),G7537*D7537)</f>
        <v>2.4750000000000002E-3</v>
      </c>
    </row>
    <row r="7538" spans="1:9" x14ac:dyDescent="0.2">
      <c r="A7538" s="5">
        <v>42709</v>
      </c>
      <c r="B7538" s="2">
        <v>1346.47</v>
      </c>
      <c r="C7538" s="10">
        <v>23.52</v>
      </c>
      <c r="D7538" s="8">
        <v>1.2999999999999999E-4</v>
      </c>
      <c r="E7538" s="13">
        <f>D7538*'Assumptions Notes'!C$12</f>
        <v>4.6799999999999994E-2</v>
      </c>
      <c r="F7538" s="15">
        <f t="shared" si="234"/>
        <v>3.0575999999999997E-3</v>
      </c>
      <c r="G7538" s="10">
        <f>IF(C7538&gt;'Assumptions Notes'!C$11,'Assumptions Notes'!C$11,C7538)</f>
        <v>23.52</v>
      </c>
      <c r="H7538" s="15">
        <f t="shared" si="235"/>
        <v>3.0575999999999997E-3</v>
      </c>
      <c r="I7538" s="2">
        <f>IF(C7538&gt;'Assumptions Notes'!C$11,-C7538*('Assumptions Notes'!C$13/(2*1000)),G7538*D7538)</f>
        <v>3.0575999999999997E-3</v>
      </c>
    </row>
    <row r="7539" spans="1:9" x14ac:dyDescent="0.2">
      <c r="A7539" s="5">
        <v>42709.020833333336</v>
      </c>
      <c r="B7539" s="2">
        <v>1267.04</v>
      </c>
      <c r="C7539" s="10">
        <v>60.21</v>
      </c>
      <c r="D7539" s="8">
        <v>1.175E-4</v>
      </c>
      <c r="E7539" s="13">
        <f>D7539*'Assumptions Notes'!C$12</f>
        <v>4.2299999999999997E-2</v>
      </c>
      <c r="F7539" s="15">
        <f t="shared" si="234"/>
        <v>7.0746749999999999E-3</v>
      </c>
      <c r="G7539" s="10">
        <f>IF(C7539&gt;'Assumptions Notes'!C$11,'Assumptions Notes'!C$11,C7539)</f>
        <v>60.21</v>
      </c>
      <c r="H7539" s="15">
        <f t="shared" si="235"/>
        <v>7.0746749999999999E-3</v>
      </c>
      <c r="I7539" s="2">
        <f>IF(C7539&gt;'Assumptions Notes'!C$11,-C7539*('Assumptions Notes'!C$13/(2*1000)),G7539*D7539)</f>
        <v>7.0746749999999999E-3</v>
      </c>
    </row>
    <row r="7540" spans="1:9" x14ac:dyDescent="0.2">
      <c r="A7540" s="5">
        <v>42709.041666666664</v>
      </c>
      <c r="B7540" s="2">
        <v>1209.3599999999999</v>
      </c>
      <c r="C7540" s="10">
        <v>53.95</v>
      </c>
      <c r="D7540" s="8">
        <v>1.05E-4</v>
      </c>
      <c r="E7540" s="13">
        <f>D7540*'Assumptions Notes'!C$12</f>
        <v>3.78E-2</v>
      </c>
      <c r="F7540" s="15">
        <f t="shared" si="234"/>
        <v>5.6647500000000005E-3</v>
      </c>
      <c r="G7540" s="10">
        <f>IF(C7540&gt;'Assumptions Notes'!C$11,'Assumptions Notes'!C$11,C7540)</f>
        <v>53.95</v>
      </c>
      <c r="H7540" s="15">
        <f t="shared" si="235"/>
        <v>5.6647500000000005E-3</v>
      </c>
      <c r="I7540" s="2">
        <f>IF(C7540&gt;'Assumptions Notes'!C$11,-C7540*('Assumptions Notes'!C$13/(2*1000)),G7540*D7540)</f>
        <v>5.6647500000000005E-3</v>
      </c>
    </row>
    <row r="7541" spans="1:9" x14ac:dyDescent="0.2">
      <c r="A7541" s="5">
        <v>42709.0625</v>
      </c>
      <c r="B7541" s="2">
        <v>1166.94</v>
      </c>
      <c r="C7541" s="10">
        <v>27.19</v>
      </c>
      <c r="D7541" s="8">
        <v>1.025E-4</v>
      </c>
      <c r="E7541" s="13">
        <f>D7541*'Assumptions Notes'!C$12</f>
        <v>3.6900000000000002E-2</v>
      </c>
      <c r="F7541" s="15">
        <f t="shared" si="234"/>
        <v>2.7869750000000001E-3</v>
      </c>
      <c r="G7541" s="10">
        <f>IF(C7541&gt;'Assumptions Notes'!C$11,'Assumptions Notes'!C$11,C7541)</f>
        <v>27.19</v>
      </c>
      <c r="H7541" s="15">
        <f t="shared" si="235"/>
        <v>2.7869750000000001E-3</v>
      </c>
      <c r="I7541" s="2">
        <f>IF(C7541&gt;'Assumptions Notes'!C$11,-C7541*('Assumptions Notes'!C$13/(2*1000)),G7541*D7541)</f>
        <v>2.7869750000000001E-3</v>
      </c>
    </row>
    <row r="7542" spans="1:9" x14ac:dyDescent="0.2">
      <c r="A7542" s="5">
        <v>42709.083333333336</v>
      </c>
      <c r="B7542" s="2">
        <v>1119.81</v>
      </c>
      <c r="C7542" s="10">
        <v>-12.87</v>
      </c>
      <c r="D7542" s="8">
        <v>1E-4</v>
      </c>
      <c r="E7542" s="13">
        <f>D7542*'Assumptions Notes'!C$12</f>
        <v>3.6000000000000004E-2</v>
      </c>
      <c r="F7542" s="15">
        <f t="shared" si="234"/>
        <v>-1.2869999999999999E-3</v>
      </c>
      <c r="G7542" s="10">
        <f>IF(C7542&gt;'Assumptions Notes'!C$11,'Assumptions Notes'!C$11,C7542)</f>
        <v>-12.87</v>
      </c>
      <c r="H7542" s="15">
        <f t="shared" si="235"/>
        <v>-1.2869999999999999E-3</v>
      </c>
      <c r="I7542" s="2">
        <f>IF(C7542&gt;'Assumptions Notes'!C$11,-C7542*('Assumptions Notes'!C$13/(2*1000)),G7542*D7542)</f>
        <v>-1.2869999999999999E-3</v>
      </c>
    </row>
    <row r="7543" spans="1:9" x14ac:dyDescent="0.2">
      <c r="A7543" s="5">
        <v>42709.104166666664</v>
      </c>
      <c r="B7543" s="2">
        <v>1121.93</v>
      </c>
      <c r="C7543" s="10">
        <v>59.18</v>
      </c>
      <c r="D7543" s="8">
        <v>9.8750000000000002E-5</v>
      </c>
      <c r="E7543" s="13">
        <f>D7543*'Assumptions Notes'!C$12</f>
        <v>3.5549999999999998E-2</v>
      </c>
      <c r="F7543" s="15">
        <f t="shared" si="234"/>
        <v>5.8440250000000001E-3</v>
      </c>
      <c r="G7543" s="10">
        <f>IF(C7543&gt;'Assumptions Notes'!C$11,'Assumptions Notes'!C$11,C7543)</f>
        <v>59.18</v>
      </c>
      <c r="H7543" s="15">
        <f t="shared" si="235"/>
        <v>5.8440250000000001E-3</v>
      </c>
      <c r="I7543" s="2">
        <f>IF(C7543&gt;'Assumptions Notes'!C$11,-C7543*('Assumptions Notes'!C$13/(2*1000)),G7543*D7543)</f>
        <v>5.8440250000000001E-3</v>
      </c>
    </row>
    <row r="7544" spans="1:9" x14ac:dyDescent="0.2">
      <c r="A7544" s="5">
        <v>42709.125</v>
      </c>
      <c r="B7544" s="2">
        <v>1085.6500000000001</v>
      </c>
      <c r="C7544" s="10">
        <v>66.72</v>
      </c>
      <c r="D7544" s="8">
        <v>9.7499999999999998E-5</v>
      </c>
      <c r="E7544" s="13">
        <f>D7544*'Assumptions Notes'!C$12</f>
        <v>3.5099999999999999E-2</v>
      </c>
      <c r="F7544" s="15">
        <f t="shared" si="234"/>
        <v>6.5052E-3</v>
      </c>
      <c r="G7544" s="10">
        <f>IF(C7544&gt;'Assumptions Notes'!C$11,'Assumptions Notes'!C$11,C7544)</f>
        <v>66.72</v>
      </c>
      <c r="H7544" s="15">
        <f t="shared" si="235"/>
        <v>6.5052E-3</v>
      </c>
      <c r="I7544" s="2">
        <f>IF(C7544&gt;'Assumptions Notes'!C$11,-C7544*('Assumptions Notes'!C$13/(2*1000)),G7544*D7544)</f>
        <v>6.5052E-3</v>
      </c>
    </row>
    <row r="7545" spans="1:9" x14ac:dyDescent="0.2">
      <c r="A7545" s="5">
        <v>42709.145833333336</v>
      </c>
      <c r="B7545" s="2">
        <v>1059.48</v>
      </c>
      <c r="C7545" s="10">
        <v>46.42</v>
      </c>
      <c r="D7545" s="8">
        <v>9.6250000000000009E-5</v>
      </c>
      <c r="E7545" s="13">
        <f>D7545*'Assumptions Notes'!C$12</f>
        <v>3.465E-2</v>
      </c>
      <c r="F7545" s="15">
        <f t="shared" si="234"/>
        <v>4.4679250000000002E-3</v>
      </c>
      <c r="G7545" s="10">
        <f>IF(C7545&gt;'Assumptions Notes'!C$11,'Assumptions Notes'!C$11,C7545)</f>
        <v>46.42</v>
      </c>
      <c r="H7545" s="15">
        <f t="shared" si="235"/>
        <v>4.4679250000000002E-3</v>
      </c>
      <c r="I7545" s="2">
        <f>IF(C7545&gt;'Assumptions Notes'!C$11,-C7545*('Assumptions Notes'!C$13/(2*1000)),G7545*D7545)</f>
        <v>4.4679250000000002E-3</v>
      </c>
    </row>
    <row r="7546" spans="1:9" x14ac:dyDescent="0.2">
      <c r="A7546" s="5">
        <v>42709.166666666664</v>
      </c>
      <c r="B7546" s="2">
        <v>1064.24</v>
      </c>
      <c r="C7546" s="10">
        <v>54.84</v>
      </c>
      <c r="D7546" s="8">
        <v>9.5000000000000005E-5</v>
      </c>
      <c r="E7546" s="13">
        <f>D7546*'Assumptions Notes'!C$12</f>
        <v>3.4200000000000001E-2</v>
      </c>
      <c r="F7546" s="15">
        <f t="shared" si="234"/>
        <v>5.2098000000000005E-3</v>
      </c>
      <c r="G7546" s="10">
        <f>IF(C7546&gt;'Assumptions Notes'!C$11,'Assumptions Notes'!C$11,C7546)</f>
        <v>54.84</v>
      </c>
      <c r="H7546" s="15">
        <f t="shared" si="235"/>
        <v>5.2098000000000005E-3</v>
      </c>
      <c r="I7546" s="2">
        <f>IF(C7546&gt;'Assumptions Notes'!C$11,-C7546*('Assumptions Notes'!C$13/(2*1000)),G7546*D7546)</f>
        <v>5.2098000000000005E-3</v>
      </c>
    </row>
    <row r="7547" spans="1:9" x14ac:dyDescent="0.2">
      <c r="A7547" s="5">
        <v>42709.1875</v>
      </c>
      <c r="B7547" s="2">
        <v>1077.8800000000001</v>
      </c>
      <c r="C7547" s="10">
        <v>79.489999999999995</v>
      </c>
      <c r="D7547" s="8">
        <v>9.6250000000000009E-5</v>
      </c>
      <c r="E7547" s="13">
        <f>D7547*'Assumptions Notes'!C$12</f>
        <v>3.465E-2</v>
      </c>
      <c r="F7547" s="15">
        <f t="shared" si="234"/>
        <v>7.6509124999999999E-3</v>
      </c>
      <c r="G7547" s="10">
        <f>IF(C7547&gt;'Assumptions Notes'!C$11,'Assumptions Notes'!C$11,C7547)</f>
        <v>79.489999999999995</v>
      </c>
      <c r="H7547" s="15">
        <f t="shared" si="235"/>
        <v>7.6509124999999999E-3</v>
      </c>
      <c r="I7547" s="2">
        <f>IF(C7547&gt;'Assumptions Notes'!C$11,-C7547*('Assumptions Notes'!C$13/(2*1000)),G7547*D7547)</f>
        <v>7.6509124999999999E-3</v>
      </c>
    </row>
    <row r="7548" spans="1:9" x14ac:dyDescent="0.2">
      <c r="A7548" s="5">
        <v>42709.208333333336</v>
      </c>
      <c r="B7548" s="2">
        <v>1102.46</v>
      </c>
      <c r="C7548" s="10">
        <v>79.989999999999995</v>
      </c>
      <c r="D7548" s="8">
        <v>9.7499999999999998E-5</v>
      </c>
      <c r="E7548" s="13">
        <f>D7548*'Assumptions Notes'!C$12</f>
        <v>3.5099999999999999E-2</v>
      </c>
      <c r="F7548" s="15">
        <f t="shared" si="234"/>
        <v>7.7990249999999994E-3</v>
      </c>
      <c r="G7548" s="10">
        <f>IF(C7548&gt;'Assumptions Notes'!C$11,'Assumptions Notes'!C$11,C7548)</f>
        <v>79.989999999999995</v>
      </c>
      <c r="H7548" s="15">
        <f t="shared" si="235"/>
        <v>7.7990249999999994E-3</v>
      </c>
      <c r="I7548" s="2">
        <f>IF(C7548&gt;'Assumptions Notes'!C$11,-C7548*('Assumptions Notes'!C$13/(2*1000)),G7548*D7548)</f>
        <v>7.7990249999999994E-3</v>
      </c>
    </row>
    <row r="7549" spans="1:9" x14ac:dyDescent="0.2">
      <c r="A7549" s="5">
        <v>42709.229166666664</v>
      </c>
      <c r="B7549" s="2">
        <v>1131.73</v>
      </c>
      <c r="C7549" s="10">
        <v>79.989999999999995</v>
      </c>
      <c r="D7549" s="8">
        <v>1.15E-4</v>
      </c>
      <c r="E7549" s="13">
        <f>D7549*'Assumptions Notes'!C$12</f>
        <v>4.1399999999999999E-2</v>
      </c>
      <c r="F7549" s="15">
        <f t="shared" si="234"/>
        <v>9.1988499999999997E-3</v>
      </c>
      <c r="G7549" s="10">
        <f>IF(C7549&gt;'Assumptions Notes'!C$11,'Assumptions Notes'!C$11,C7549)</f>
        <v>79.989999999999995</v>
      </c>
      <c r="H7549" s="15">
        <f t="shared" si="235"/>
        <v>9.1988499999999997E-3</v>
      </c>
      <c r="I7549" s="2">
        <f>IF(C7549&gt;'Assumptions Notes'!C$11,-C7549*('Assumptions Notes'!C$13/(2*1000)),G7549*D7549)</f>
        <v>9.1988499999999997E-3</v>
      </c>
    </row>
    <row r="7550" spans="1:9" x14ac:dyDescent="0.2">
      <c r="A7550" s="5">
        <v>42709.25</v>
      </c>
      <c r="B7550" s="2">
        <v>1200.8900000000001</v>
      </c>
      <c r="C7550" s="10">
        <v>69.989999999999995</v>
      </c>
      <c r="D7550" s="8">
        <v>1.325E-4</v>
      </c>
      <c r="E7550" s="13">
        <f>D7550*'Assumptions Notes'!C$12</f>
        <v>4.7699999999999999E-2</v>
      </c>
      <c r="F7550" s="15">
        <f t="shared" si="234"/>
        <v>9.2736749999999986E-3</v>
      </c>
      <c r="G7550" s="10">
        <f>IF(C7550&gt;'Assumptions Notes'!C$11,'Assumptions Notes'!C$11,C7550)</f>
        <v>69.989999999999995</v>
      </c>
      <c r="H7550" s="15">
        <f t="shared" si="235"/>
        <v>9.2736749999999986E-3</v>
      </c>
      <c r="I7550" s="2">
        <f>IF(C7550&gt;'Assumptions Notes'!C$11,-C7550*('Assumptions Notes'!C$13/(2*1000)),G7550*D7550)</f>
        <v>9.2736749999999986E-3</v>
      </c>
    </row>
    <row r="7551" spans="1:9" x14ac:dyDescent="0.2">
      <c r="A7551" s="5">
        <v>42709.270833333336</v>
      </c>
      <c r="B7551" s="2">
        <v>1278.6099999999999</v>
      </c>
      <c r="C7551" s="10">
        <v>120.21</v>
      </c>
      <c r="D7551" s="8">
        <v>1.6249999999999999E-4</v>
      </c>
      <c r="E7551" s="13">
        <f>D7551*'Assumptions Notes'!C$12</f>
        <v>5.8499999999999996E-2</v>
      </c>
      <c r="F7551" s="15">
        <f t="shared" si="234"/>
        <v>1.9534124999999999E-2</v>
      </c>
      <c r="G7551" s="10">
        <f>IF(C7551&gt;'Assumptions Notes'!C$11,'Assumptions Notes'!C$11,C7551)</f>
        <v>120</v>
      </c>
      <c r="H7551" s="15">
        <f t="shared" si="235"/>
        <v>1.95E-2</v>
      </c>
      <c r="I7551" s="2">
        <f>IF(C7551&gt;'Assumptions Notes'!C$11,-C7551*('Assumptions Notes'!C$13/(2*1000)),G7551*D7551)</f>
        <v>-6.0104999999999999E-2</v>
      </c>
    </row>
    <row r="7552" spans="1:9" x14ac:dyDescent="0.2">
      <c r="A7552" s="5">
        <v>42709.291666666664</v>
      </c>
      <c r="B7552" s="2">
        <v>1367.27</v>
      </c>
      <c r="C7552" s="10">
        <v>201.63</v>
      </c>
      <c r="D7552" s="8">
        <v>1.9249999999999999E-4</v>
      </c>
      <c r="E7552" s="13">
        <f>D7552*'Assumptions Notes'!C$12</f>
        <v>6.93E-2</v>
      </c>
      <c r="F7552" s="15">
        <f t="shared" si="234"/>
        <v>3.8813774999999995E-2</v>
      </c>
      <c r="G7552" s="10">
        <f>IF(C7552&gt;'Assumptions Notes'!C$11,'Assumptions Notes'!C$11,C7552)</f>
        <v>120</v>
      </c>
      <c r="H7552" s="15">
        <f t="shared" si="235"/>
        <v>2.3099999999999999E-2</v>
      </c>
      <c r="I7552" s="2">
        <f>IF(C7552&gt;'Assumptions Notes'!C$11,-C7552*('Assumptions Notes'!C$13/(2*1000)),G7552*D7552)</f>
        <v>-0.100815</v>
      </c>
    </row>
    <row r="7553" spans="1:9" x14ac:dyDescent="0.2">
      <c r="A7553" s="5">
        <v>42709.3125</v>
      </c>
      <c r="B7553" s="2">
        <v>1389.62</v>
      </c>
      <c r="C7553" s="10">
        <v>83.37</v>
      </c>
      <c r="D7553" s="8">
        <v>2.0875000000000001E-4</v>
      </c>
      <c r="E7553" s="13">
        <f>D7553*'Assumptions Notes'!C$12</f>
        <v>7.5150000000000008E-2</v>
      </c>
      <c r="F7553" s="15">
        <f t="shared" si="234"/>
        <v>1.7403487500000002E-2</v>
      </c>
      <c r="G7553" s="10">
        <f>IF(C7553&gt;'Assumptions Notes'!C$11,'Assumptions Notes'!C$11,C7553)</f>
        <v>83.37</v>
      </c>
      <c r="H7553" s="15">
        <f t="shared" si="235"/>
        <v>1.7403487500000002E-2</v>
      </c>
      <c r="I7553" s="2">
        <f>IF(C7553&gt;'Assumptions Notes'!C$11,-C7553*('Assumptions Notes'!C$13/(2*1000)),G7553*D7553)</f>
        <v>1.7403487500000002E-2</v>
      </c>
    </row>
    <row r="7554" spans="1:9" x14ac:dyDescent="0.2">
      <c r="A7554" s="5">
        <v>42709.333333333336</v>
      </c>
      <c r="B7554" s="2">
        <v>1373.91</v>
      </c>
      <c r="C7554" s="10">
        <v>82.94</v>
      </c>
      <c r="D7554" s="8">
        <v>2.2499999999999999E-4</v>
      </c>
      <c r="E7554" s="13">
        <f>D7554*'Assumptions Notes'!C$12</f>
        <v>8.1000000000000003E-2</v>
      </c>
      <c r="F7554" s="15">
        <f t="shared" si="234"/>
        <v>1.8661499999999998E-2</v>
      </c>
      <c r="G7554" s="10">
        <f>IF(C7554&gt;'Assumptions Notes'!C$11,'Assumptions Notes'!C$11,C7554)</f>
        <v>82.94</v>
      </c>
      <c r="H7554" s="15">
        <f t="shared" si="235"/>
        <v>1.8661499999999998E-2</v>
      </c>
      <c r="I7554" s="2">
        <f>IF(C7554&gt;'Assumptions Notes'!C$11,-C7554*('Assumptions Notes'!C$13/(2*1000)),G7554*D7554)</f>
        <v>1.8661499999999998E-2</v>
      </c>
    </row>
    <row r="7555" spans="1:9" x14ac:dyDescent="0.2">
      <c r="A7555" s="5">
        <v>42709.354166666664</v>
      </c>
      <c r="B7555" s="2">
        <v>1360.06</v>
      </c>
      <c r="C7555" s="10">
        <v>155.02000000000001</v>
      </c>
      <c r="D7555" s="8">
        <v>2.2625E-4</v>
      </c>
      <c r="E7555" s="13">
        <f>D7555*'Assumptions Notes'!C$12</f>
        <v>8.1449999999999995E-2</v>
      </c>
      <c r="F7555" s="15">
        <f t="shared" si="234"/>
        <v>3.5073275000000001E-2</v>
      </c>
      <c r="G7555" s="10">
        <f>IF(C7555&gt;'Assumptions Notes'!C$11,'Assumptions Notes'!C$11,C7555)</f>
        <v>120</v>
      </c>
      <c r="H7555" s="15">
        <f t="shared" si="235"/>
        <v>2.7150000000000001E-2</v>
      </c>
      <c r="I7555" s="2">
        <f>IF(C7555&gt;'Assumptions Notes'!C$11,-C7555*('Assumptions Notes'!C$13/(2*1000)),G7555*D7555)</f>
        <v>-7.7510000000000009E-2</v>
      </c>
    </row>
    <row r="7556" spans="1:9" x14ac:dyDescent="0.2">
      <c r="A7556" s="5">
        <v>42709.375</v>
      </c>
      <c r="B7556" s="2">
        <v>1318.59</v>
      </c>
      <c r="C7556" s="10">
        <v>89.33</v>
      </c>
      <c r="D7556" s="8">
        <v>2.275E-4</v>
      </c>
      <c r="E7556" s="13">
        <f>D7556*'Assumptions Notes'!C$12</f>
        <v>8.1900000000000001E-2</v>
      </c>
      <c r="F7556" s="15">
        <f t="shared" ref="F7556:F7619" si="236">D7556*C7556</f>
        <v>2.0322574999999999E-2</v>
      </c>
      <c r="G7556" s="10">
        <f>IF(C7556&gt;'Assumptions Notes'!C$11,'Assumptions Notes'!C$11,C7556)</f>
        <v>89.33</v>
      </c>
      <c r="H7556" s="15">
        <f t="shared" ref="H7556:H7619" si="237">G7556*D7556</f>
        <v>2.0322574999999999E-2</v>
      </c>
      <c r="I7556" s="2">
        <f>IF(C7556&gt;'Assumptions Notes'!C$11,-C7556*('Assumptions Notes'!C$13/(2*1000)),G7556*D7556)</f>
        <v>2.0322574999999999E-2</v>
      </c>
    </row>
    <row r="7557" spans="1:9" x14ac:dyDescent="0.2">
      <c r="A7557" s="5">
        <v>42709.395833333336</v>
      </c>
      <c r="B7557" s="2">
        <v>1289.9100000000001</v>
      </c>
      <c r="C7557" s="10">
        <v>97.27</v>
      </c>
      <c r="D7557" s="8">
        <v>2.1875E-4</v>
      </c>
      <c r="E7557" s="13">
        <f>D7557*'Assumptions Notes'!C$12</f>
        <v>7.8750000000000001E-2</v>
      </c>
      <c r="F7557" s="15">
        <f t="shared" si="236"/>
        <v>2.12778125E-2</v>
      </c>
      <c r="G7557" s="10">
        <f>IF(C7557&gt;'Assumptions Notes'!C$11,'Assumptions Notes'!C$11,C7557)</f>
        <v>97.27</v>
      </c>
      <c r="H7557" s="15">
        <f t="shared" si="237"/>
        <v>2.12778125E-2</v>
      </c>
      <c r="I7557" s="2">
        <f>IF(C7557&gt;'Assumptions Notes'!C$11,-C7557*('Assumptions Notes'!C$13/(2*1000)),G7557*D7557)</f>
        <v>2.12778125E-2</v>
      </c>
    </row>
    <row r="7558" spans="1:9" x14ac:dyDescent="0.2">
      <c r="A7558" s="5">
        <v>42709.416666666664</v>
      </c>
      <c r="B7558" s="2">
        <v>1261.25</v>
      </c>
      <c r="C7558" s="10">
        <v>138.77000000000001</v>
      </c>
      <c r="D7558" s="8">
        <v>2.1000000000000001E-4</v>
      </c>
      <c r="E7558" s="13">
        <f>D7558*'Assumptions Notes'!C$12</f>
        <v>7.5600000000000001E-2</v>
      </c>
      <c r="F7558" s="15">
        <f t="shared" si="236"/>
        <v>2.9141700000000003E-2</v>
      </c>
      <c r="G7558" s="10">
        <f>IF(C7558&gt;'Assumptions Notes'!C$11,'Assumptions Notes'!C$11,C7558)</f>
        <v>120</v>
      </c>
      <c r="H7558" s="15">
        <f t="shared" si="237"/>
        <v>2.52E-2</v>
      </c>
      <c r="I7558" s="2">
        <f>IF(C7558&gt;'Assumptions Notes'!C$11,-C7558*('Assumptions Notes'!C$13/(2*1000)),G7558*D7558)</f>
        <v>-6.9385000000000002E-2</v>
      </c>
    </row>
    <row r="7559" spans="1:9" x14ac:dyDescent="0.2">
      <c r="A7559" s="5">
        <v>42709.4375</v>
      </c>
      <c r="B7559" s="2">
        <v>1281.3399999999999</v>
      </c>
      <c r="C7559" s="10">
        <v>159.58000000000001</v>
      </c>
      <c r="D7559" s="8">
        <v>2.075E-4</v>
      </c>
      <c r="E7559" s="13">
        <f>D7559*'Assumptions Notes'!C$12</f>
        <v>7.4700000000000003E-2</v>
      </c>
      <c r="F7559" s="15">
        <f t="shared" si="236"/>
        <v>3.3112850000000006E-2</v>
      </c>
      <c r="G7559" s="10">
        <f>IF(C7559&gt;'Assumptions Notes'!C$11,'Assumptions Notes'!C$11,C7559)</f>
        <v>120</v>
      </c>
      <c r="H7559" s="15">
        <f t="shared" si="237"/>
        <v>2.4899999999999999E-2</v>
      </c>
      <c r="I7559" s="2">
        <f>IF(C7559&gt;'Assumptions Notes'!C$11,-C7559*('Assumptions Notes'!C$13/(2*1000)),G7559*D7559)</f>
        <v>-7.9790000000000014E-2</v>
      </c>
    </row>
    <row r="7560" spans="1:9" x14ac:dyDescent="0.2">
      <c r="A7560" s="5">
        <v>42709.458333333336</v>
      </c>
      <c r="B7560" s="2">
        <v>1277.31</v>
      </c>
      <c r="C7560" s="10">
        <v>159.35</v>
      </c>
      <c r="D7560" s="8">
        <v>2.05E-4</v>
      </c>
      <c r="E7560" s="13">
        <f>D7560*'Assumptions Notes'!C$12</f>
        <v>7.3800000000000004E-2</v>
      </c>
      <c r="F7560" s="15">
        <f t="shared" si="236"/>
        <v>3.2666750000000001E-2</v>
      </c>
      <c r="G7560" s="10">
        <f>IF(C7560&gt;'Assumptions Notes'!C$11,'Assumptions Notes'!C$11,C7560)</f>
        <v>120</v>
      </c>
      <c r="H7560" s="15">
        <f t="shared" si="237"/>
        <v>2.46E-2</v>
      </c>
      <c r="I7560" s="2">
        <f>IF(C7560&gt;'Assumptions Notes'!C$11,-C7560*('Assumptions Notes'!C$13/(2*1000)),G7560*D7560)</f>
        <v>-7.9674999999999996E-2</v>
      </c>
    </row>
    <row r="7561" spans="1:9" x14ac:dyDescent="0.2">
      <c r="A7561" s="5">
        <v>42709.479166666664</v>
      </c>
      <c r="B7561" s="2">
        <v>1291.04</v>
      </c>
      <c r="C7561" s="10">
        <v>227.12</v>
      </c>
      <c r="D7561" s="8">
        <v>2.1499999999999999E-4</v>
      </c>
      <c r="E7561" s="13">
        <f>D7561*'Assumptions Notes'!C$12</f>
        <v>7.7399999999999997E-2</v>
      </c>
      <c r="F7561" s="15">
        <f t="shared" si="236"/>
        <v>4.8830800000000001E-2</v>
      </c>
      <c r="G7561" s="10">
        <f>IF(C7561&gt;'Assumptions Notes'!C$11,'Assumptions Notes'!C$11,C7561)</f>
        <v>120</v>
      </c>
      <c r="H7561" s="15">
        <f t="shared" si="237"/>
        <v>2.58E-2</v>
      </c>
      <c r="I7561" s="2">
        <f>IF(C7561&gt;'Assumptions Notes'!C$11,-C7561*('Assumptions Notes'!C$13/(2*1000)),G7561*D7561)</f>
        <v>-0.11356000000000001</v>
      </c>
    </row>
    <row r="7562" spans="1:9" x14ac:dyDescent="0.2">
      <c r="A7562" s="5">
        <v>42709.5</v>
      </c>
      <c r="B7562" s="2">
        <v>1311.56</v>
      </c>
      <c r="C7562" s="10">
        <v>152.94</v>
      </c>
      <c r="D7562" s="8">
        <v>2.2499999999999999E-4</v>
      </c>
      <c r="E7562" s="13">
        <f>D7562*'Assumptions Notes'!C$12</f>
        <v>8.1000000000000003E-2</v>
      </c>
      <c r="F7562" s="15">
        <f t="shared" si="236"/>
        <v>3.4411499999999998E-2</v>
      </c>
      <c r="G7562" s="10">
        <f>IF(C7562&gt;'Assumptions Notes'!C$11,'Assumptions Notes'!C$11,C7562)</f>
        <v>120</v>
      </c>
      <c r="H7562" s="15">
        <f t="shared" si="237"/>
        <v>2.7E-2</v>
      </c>
      <c r="I7562" s="2">
        <f>IF(C7562&gt;'Assumptions Notes'!C$11,-C7562*('Assumptions Notes'!C$13/(2*1000)),G7562*D7562)</f>
        <v>-7.6469999999999996E-2</v>
      </c>
    </row>
    <row r="7563" spans="1:9" x14ac:dyDescent="0.2">
      <c r="A7563" s="5">
        <v>42709.520833333336</v>
      </c>
      <c r="B7563" s="2">
        <v>1319</v>
      </c>
      <c r="C7563" s="10">
        <v>153.43</v>
      </c>
      <c r="D7563" s="8">
        <v>2.1250000000000002E-4</v>
      </c>
      <c r="E7563" s="13">
        <f>D7563*'Assumptions Notes'!C$12</f>
        <v>7.6500000000000012E-2</v>
      </c>
      <c r="F7563" s="15">
        <f t="shared" si="236"/>
        <v>3.2603875000000004E-2</v>
      </c>
      <c r="G7563" s="10">
        <f>IF(C7563&gt;'Assumptions Notes'!C$11,'Assumptions Notes'!C$11,C7563)</f>
        <v>120</v>
      </c>
      <c r="H7563" s="15">
        <f t="shared" si="237"/>
        <v>2.5500000000000002E-2</v>
      </c>
      <c r="I7563" s="2">
        <f>IF(C7563&gt;'Assumptions Notes'!C$11,-C7563*('Assumptions Notes'!C$13/(2*1000)),G7563*D7563)</f>
        <v>-7.6715000000000005E-2</v>
      </c>
    </row>
    <row r="7564" spans="1:9" x14ac:dyDescent="0.2">
      <c r="A7564" s="5">
        <v>42709.541666666664</v>
      </c>
      <c r="B7564" s="2">
        <v>1300.6400000000001</v>
      </c>
      <c r="C7564" s="10">
        <v>138.41999999999999</v>
      </c>
      <c r="D7564" s="8">
        <v>2.0000000000000001E-4</v>
      </c>
      <c r="E7564" s="13">
        <f>D7564*'Assumptions Notes'!C$12</f>
        <v>7.2000000000000008E-2</v>
      </c>
      <c r="F7564" s="15">
        <f t="shared" si="236"/>
        <v>2.7684E-2</v>
      </c>
      <c r="G7564" s="10">
        <f>IF(C7564&gt;'Assumptions Notes'!C$11,'Assumptions Notes'!C$11,C7564)</f>
        <v>120</v>
      </c>
      <c r="H7564" s="15">
        <f t="shared" si="237"/>
        <v>2.4E-2</v>
      </c>
      <c r="I7564" s="2">
        <f>IF(C7564&gt;'Assumptions Notes'!C$11,-C7564*('Assumptions Notes'!C$13/(2*1000)),G7564*D7564)</f>
        <v>-6.9209999999999994E-2</v>
      </c>
    </row>
    <row r="7565" spans="1:9" x14ac:dyDescent="0.2">
      <c r="A7565" s="5">
        <v>42709.5625</v>
      </c>
      <c r="B7565" s="2">
        <v>1296.05</v>
      </c>
      <c r="C7565" s="10">
        <v>121.01</v>
      </c>
      <c r="D7565" s="8">
        <v>1.975E-4</v>
      </c>
      <c r="E7565" s="13">
        <f>D7565*'Assumptions Notes'!C$12</f>
        <v>7.1099999999999997E-2</v>
      </c>
      <c r="F7565" s="15">
        <f t="shared" si="236"/>
        <v>2.3899475E-2</v>
      </c>
      <c r="G7565" s="10">
        <f>IF(C7565&gt;'Assumptions Notes'!C$11,'Assumptions Notes'!C$11,C7565)</f>
        <v>120</v>
      </c>
      <c r="H7565" s="15">
        <f t="shared" si="237"/>
        <v>2.3699999999999999E-2</v>
      </c>
      <c r="I7565" s="2">
        <f>IF(C7565&gt;'Assumptions Notes'!C$11,-C7565*('Assumptions Notes'!C$13/(2*1000)),G7565*D7565)</f>
        <v>-6.0505000000000003E-2</v>
      </c>
    </row>
    <row r="7566" spans="1:9" x14ac:dyDescent="0.2">
      <c r="A7566" s="5">
        <v>42709.583333333336</v>
      </c>
      <c r="B7566" s="2">
        <v>1297.72</v>
      </c>
      <c r="C7566" s="10">
        <v>260.41000000000003</v>
      </c>
      <c r="D7566" s="8">
        <v>1.95E-4</v>
      </c>
      <c r="E7566" s="13">
        <f>D7566*'Assumptions Notes'!C$12</f>
        <v>7.0199999999999999E-2</v>
      </c>
      <c r="F7566" s="15">
        <f t="shared" si="236"/>
        <v>5.0779950000000004E-2</v>
      </c>
      <c r="G7566" s="10">
        <f>IF(C7566&gt;'Assumptions Notes'!C$11,'Assumptions Notes'!C$11,C7566)</f>
        <v>120</v>
      </c>
      <c r="H7566" s="15">
        <f t="shared" si="237"/>
        <v>2.3400000000000001E-2</v>
      </c>
      <c r="I7566" s="2">
        <f>IF(C7566&gt;'Assumptions Notes'!C$11,-C7566*('Assumptions Notes'!C$13/(2*1000)),G7566*D7566)</f>
        <v>-0.13020500000000002</v>
      </c>
    </row>
    <row r="7567" spans="1:9" x14ac:dyDescent="0.2">
      <c r="A7567" s="5">
        <v>42709.604166666664</v>
      </c>
      <c r="B7567" s="2">
        <v>1284.98</v>
      </c>
      <c r="C7567" s="10">
        <v>241.23</v>
      </c>
      <c r="D7567" s="8">
        <v>1.9625E-4</v>
      </c>
      <c r="E7567" s="13">
        <f>D7567*'Assumptions Notes'!C$12</f>
        <v>7.0650000000000004E-2</v>
      </c>
      <c r="F7567" s="15">
        <f t="shared" si="236"/>
        <v>4.7341387499999998E-2</v>
      </c>
      <c r="G7567" s="10">
        <f>IF(C7567&gt;'Assumptions Notes'!C$11,'Assumptions Notes'!C$11,C7567)</f>
        <v>120</v>
      </c>
      <c r="H7567" s="15">
        <f t="shared" si="237"/>
        <v>2.3550000000000001E-2</v>
      </c>
      <c r="I7567" s="2">
        <f>IF(C7567&gt;'Assumptions Notes'!C$11,-C7567*('Assumptions Notes'!C$13/(2*1000)),G7567*D7567)</f>
        <v>-0.120615</v>
      </c>
    </row>
    <row r="7568" spans="1:9" x14ac:dyDescent="0.2">
      <c r="A7568" s="5">
        <v>42709.625</v>
      </c>
      <c r="B7568" s="2">
        <v>1231.79</v>
      </c>
      <c r="C7568" s="10">
        <v>127.87</v>
      </c>
      <c r="D7568" s="8">
        <v>1.975E-4</v>
      </c>
      <c r="E7568" s="13">
        <f>D7568*'Assumptions Notes'!C$12</f>
        <v>7.1099999999999997E-2</v>
      </c>
      <c r="F7568" s="15">
        <f t="shared" si="236"/>
        <v>2.5254325000000001E-2</v>
      </c>
      <c r="G7568" s="10">
        <f>IF(C7568&gt;'Assumptions Notes'!C$11,'Assumptions Notes'!C$11,C7568)</f>
        <v>120</v>
      </c>
      <c r="H7568" s="15">
        <f t="shared" si="237"/>
        <v>2.3699999999999999E-2</v>
      </c>
      <c r="I7568" s="2">
        <f>IF(C7568&gt;'Assumptions Notes'!C$11,-C7568*('Assumptions Notes'!C$13/(2*1000)),G7568*D7568)</f>
        <v>-6.3935000000000006E-2</v>
      </c>
    </row>
    <row r="7569" spans="1:9" x14ac:dyDescent="0.2">
      <c r="A7569" s="5">
        <v>42709.645833333336</v>
      </c>
      <c r="B7569" s="2">
        <v>1293.5899999999999</v>
      </c>
      <c r="C7569" s="10">
        <v>270.83</v>
      </c>
      <c r="D7569" s="8">
        <v>2.2124999999999998E-4</v>
      </c>
      <c r="E7569" s="13">
        <f>D7569*'Assumptions Notes'!C$12</f>
        <v>7.9649999999999999E-2</v>
      </c>
      <c r="F7569" s="15">
        <f t="shared" si="236"/>
        <v>5.9921137499999992E-2</v>
      </c>
      <c r="G7569" s="10">
        <f>IF(C7569&gt;'Assumptions Notes'!C$11,'Assumptions Notes'!C$11,C7569)</f>
        <v>120</v>
      </c>
      <c r="H7569" s="15">
        <f t="shared" si="237"/>
        <v>2.6549999999999997E-2</v>
      </c>
      <c r="I7569" s="2">
        <f>IF(C7569&gt;'Assumptions Notes'!C$11,-C7569*('Assumptions Notes'!C$13/(2*1000)),G7569*D7569)</f>
        <v>-0.13541500000000001</v>
      </c>
    </row>
    <row r="7570" spans="1:9" x14ac:dyDescent="0.2">
      <c r="A7570" s="5">
        <v>42709.666666666664</v>
      </c>
      <c r="B7570" s="2">
        <v>1314.23</v>
      </c>
      <c r="C7570" s="10">
        <v>299.99</v>
      </c>
      <c r="D7570" s="8">
        <v>2.4499999999999999E-4</v>
      </c>
      <c r="E7570" s="13">
        <f>D7570*'Assumptions Notes'!C$12</f>
        <v>8.8200000000000001E-2</v>
      </c>
      <c r="F7570" s="15">
        <f t="shared" si="236"/>
        <v>7.3497549999999995E-2</v>
      </c>
      <c r="G7570" s="10">
        <f>IF(C7570&gt;'Assumptions Notes'!C$11,'Assumptions Notes'!C$11,C7570)</f>
        <v>120</v>
      </c>
      <c r="H7570" s="15">
        <f t="shared" si="237"/>
        <v>2.9399999999999999E-2</v>
      </c>
      <c r="I7570" s="2">
        <f>IF(C7570&gt;'Assumptions Notes'!C$11,-C7570*('Assumptions Notes'!C$13/(2*1000)),G7570*D7570)</f>
        <v>-0.14999500000000002</v>
      </c>
    </row>
    <row r="7571" spans="1:9" x14ac:dyDescent="0.2">
      <c r="A7571" s="5">
        <v>42709.6875</v>
      </c>
      <c r="B7571" s="2">
        <v>1318.69</v>
      </c>
      <c r="C7571" s="10">
        <v>183.32</v>
      </c>
      <c r="D7571" s="8">
        <v>2.7E-4</v>
      </c>
      <c r="E7571" s="13">
        <f>D7571*'Assumptions Notes'!C$12</f>
        <v>9.7199999999999995E-2</v>
      </c>
      <c r="F7571" s="15">
        <f t="shared" si="236"/>
        <v>4.9496399999999996E-2</v>
      </c>
      <c r="G7571" s="10">
        <f>IF(C7571&gt;'Assumptions Notes'!C$11,'Assumptions Notes'!C$11,C7571)</f>
        <v>120</v>
      </c>
      <c r="H7571" s="15">
        <f t="shared" si="237"/>
        <v>3.2399999999999998E-2</v>
      </c>
      <c r="I7571" s="2">
        <f>IF(C7571&gt;'Assumptions Notes'!C$11,-C7571*('Assumptions Notes'!C$13/(2*1000)),G7571*D7571)</f>
        <v>-9.1660000000000005E-2</v>
      </c>
    </row>
    <row r="7572" spans="1:9" x14ac:dyDescent="0.2">
      <c r="A7572" s="5">
        <v>42709.708333333336</v>
      </c>
      <c r="B7572" s="2">
        <v>1390.32</v>
      </c>
      <c r="C7572" s="10">
        <v>87.27</v>
      </c>
      <c r="D7572" s="8">
        <v>2.9500000000000001E-4</v>
      </c>
      <c r="E7572" s="13">
        <f>D7572*'Assumptions Notes'!C$12</f>
        <v>0.1062</v>
      </c>
      <c r="F7572" s="15">
        <f t="shared" si="236"/>
        <v>2.5744650000000001E-2</v>
      </c>
      <c r="G7572" s="10">
        <f>IF(C7572&gt;'Assumptions Notes'!C$11,'Assumptions Notes'!C$11,C7572)</f>
        <v>87.27</v>
      </c>
      <c r="H7572" s="15">
        <f t="shared" si="237"/>
        <v>2.5744650000000001E-2</v>
      </c>
      <c r="I7572" s="2">
        <f>IF(C7572&gt;'Assumptions Notes'!C$11,-C7572*('Assumptions Notes'!C$13/(2*1000)),G7572*D7572)</f>
        <v>2.5744650000000001E-2</v>
      </c>
    </row>
    <row r="7573" spans="1:9" x14ac:dyDescent="0.2">
      <c r="A7573" s="5">
        <v>42709.729166666664</v>
      </c>
      <c r="B7573" s="2">
        <v>1453.04</v>
      </c>
      <c r="C7573" s="10">
        <v>79.989999999999995</v>
      </c>
      <c r="D7573" s="8">
        <v>2.9750000000000002E-4</v>
      </c>
      <c r="E7573" s="13">
        <f>D7573*'Assumptions Notes'!C$12</f>
        <v>0.1071</v>
      </c>
      <c r="F7573" s="15">
        <f t="shared" si="236"/>
        <v>2.3797024999999999E-2</v>
      </c>
      <c r="G7573" s="10">
        <f>IF(C7573&gt;'Assumptions Notes'!C$11,'Assumptions Notes'!C$11,C7573)</f>
        <v>79.989999999999995</v>
      </c>
      <c r="H7573" s="15">
        <f t="shared" si="237"/>
        <v>2.3797024999999999E-2</v>
      </c>
      <c r="I7573" s="2">
        <f>IF(C7573&gt;'Assumptions Notes'!C$11,-C7573*('Assumptions Notes'!C$13/(2*1000)),G7573*D7573)</f>
        <v>2.3797024999999999E-2</v>
      </c>
    </row>
    <row r="7574" spans="1:9" x14ac:dyDescent="0.2">
      <c r="A7574" s="5">
        <v>42709.75</v>
      </c>
      <c r="B7574" s="2">
        <v>1489.61</v>
      </c>
      <c r="C7574" s="10">
        <v>100</v>
      </c>
      <c r="D7574" s="8">
        <v>2.9999999999999997E-4</v>
      </c>
      <c r="E7574" s="13">
        <f>D7574*'Assumptions Notes'!C$12</f>
        <v>0.10799999999999998</v>
      </c>
      <c r="F7574" s="15">
        <f t="shared" si="236"/>
        <v>0.03</v>
      </c>
      <c r="G7574" s="10">
        <f>IF(C7574&gt;'Assumptions Notes'!C$11,'Assumptions Notes'!C$11,C7574)</f>
        <v>100</v>
      </c>
      <c r="H7574" s="15">
        <f t="shared" si="237"/>
        <v>0.03</v>
      </c>
      <c r="I7574" s="2">
        <f>IF(C7574&gt;'Assumptions Notes'!C$11,-C7574*('Assumptions Notes'!C$13/(2*1000)),G7574*D7574)</f>
        <v>0.03</v>
      </c>
    </row>
    <row r="7575" spans="1:9" x14ac:dyDescent="0.2">
      <c r="A7575" s="5">
        <v>42709.770833333336</v>
      </c>
      <c r="B7575" s="2">
        <v>1441.87</v>
      </c>
      <c r="C7575" s="10">
        <v>79.989999999999995</v>
      </c>
      <c r="D7575" s="8">
        <v>2.9999999999999997E-4</v>
      </c>
      <c r="E7575" s="13">
        <f>D7575*'Assumptions Notes'!C$12</f>
        <v>0.10799999999999998</v>
      </c>
      <c r="F7575" s="15">
        <f t="shared" si="236"/>
        <v>2.3996999999999997E-2</v>
      </c>
      <c r="G7575" s="10">
        <f>IF(C7575&gt;'Assumptions Notes'!C$11,'Assumptions Notes'!C$11,C7575)</f>
        <v>79.989999999999995</v>
      </c>
      <c r="H7575" s="15">
        <f t="shared" si="237"/>
        <v>2.3996999999999997E-2</v>
      </c>
      <c r="I7575" s="2">
        <f>IF(C7575&gt;'Assumptions Notes'!C$11,-C7575*('Assumptions Notes'!C$13/(2*1000)),G7575*D7575)</f>
        <v>2.3996999999999997E-2</v>
      </c>
    </row>
    <row r="7576" spans="1:9" x14ac:dyDescent="0.2">
      <c r="A7576" s="5">
        <v>42709.791666666664</v>
      </c>
      <c r="B7576" s="2">
        <v>1429.93</v>
      </c>
      <c r="C7576" s="10">
        <v>89.19</v>
      </c>
      <c r="D7576" s="8">
        <v>2.9999999999999997E-4</v>
      </c>
      <c r="E7576" s="13">
        <f>D7576*'Assumptions Notes'!C$12</f>
        <v>0.10799999999999998</v>
      </c>
      <c r="F7576" s="15">
        <f t="shared" si="236"/>
        <v>2.6756999999999996E-2</v>
      </c>
      <c r="G7576" s="10">
        <f>IF(C7576&gt;'Assumptions Notes'!C$11,'Assumptions Notes'!C$11,C7576)</f>
        <v>89.19</v>
      </c>
      <c r="H7576" s="15">
        <f t="shared" si="237"/>
        <v>2.6756999999999996E-2</v>
      </c>
      <c r="I7576" s="2">
        <f>IF(C7576&gt;'Assumptions Notes'!C$11,-C7576*('Assumptions Notes'!C$13/(2*1000)),G7576*D7576)</f>
        <v>2.6756999999999996E-2</v>
      </c>
    </row>
    <row r="7577" spans="1:9" x14ac:dyDescent="0.2">
      <c r="A7577" s="5">
        <v>42709.8125</v>
      </c>
      <c r="B7577" s="2">
        <v>1414.06</v>
      </c>
      <c r="C7577" s="10">
        <v>66.680000000000007</v>
      </c>
      <c r="D7577" s="8">
        <v>2.9750000000000002E-4</v>
      </c>
      <c r="E7577" s="13">
        <f>D7577*'Assumptions Notes'!C$12</f>
        <v>0.1071</v>
      </c>
      <c r="F7577" s="15">
        <f t="shared" si="236"/>
        <v>1.9837300000000002E-2</v>
      </c>
      <c r="G7577" s="10">
        <f>IF(C7577&gt;'Assumptions Notes'!C$11,'Assumptions Notes'!C$11,C7577)</f>
        <v>66.680000000000007</v>
      </c>
      <c r="H7577" s="15">
        <f t="shared" si="237"/>
        <v>1.9837300000000002E-2</v>
      </c>
      <c r="I7577" s="2">
        <f>IF(C7577&gt;'Assumptions Notes'!C$11,-C7577*('Assumptions Notes'!C$13/(2*1000)),G7577*D7577)</f>
        <v>1.9837300000000002E-2</v>
      </c>
    </row>
    <row r="7578" spans="1:9" x14ac:dyDescent="0.2">
      <c r="A7578" s="5">
        <v>42709.833333333336</v>
      </c>
      <c r="B7578" s="2">
        <v>1440.63</v>
      </c>
      <c r="C7578" s="10">
        <v>63.65</v>
      </c>
      <c r="D7578" s="8">
        <v>2.9500000000000001E-4</v>
      </c>
      <c r="E7578" s="13">
        <f>D7578*'Assumptions Notes'!C$12</f>
        <v>0.1062</v>
      </c>
      <c r="F7578" s="15">
        <f t="shared" si="236"/>
        <v>1.8776750000000002E-2</v>
      </c>
      <c r="G7578" s="10">
        <f>IF(C7578&gt;'Assumptions Notes'!C$11,'Assumptions Notes'!C$11,C7578)</f>
        <v>63.65</v>
      </c>
      <c r="H7578" s="15">
        <f t="shared" si="237"/>
        <v>1.8776750000000002E-2</v>
      </c>
      <c r="I7578" s="2">
        <f>IF(C7578&gt;'Assumptions Notes'!C$11,-C7578*('Assumptions Notes'!C$13/(2*1000)),G7578*D7578)</f>
        <v>1.8776750000000002E-2</v>
      </c>
    </row>
    <row r="7579" spans="1:9" x14ac:dyDescent="0.2">
      <c r="A7579" s="5">
        <v>42709.854166666664</v>
      </c>
      <c r="B7579" s="2">
        <v>1462.03</v>
      </c>
      <c r="C7579" s="10">
        <v>81.81</v>
      </c>
      <c r="D7579" s="8">
        <v>2.9E-4</v>
      </c>
      <c r="E7579" s="13">
        <f>D7579*'Assumptions Notes'!C$12</f>
        <v>0.10440000000000001</v>
      </c>
      <c r="F7579" s="15">
        <f t="shared" si="236"/>
        <v>2.37249E-2</v>
      </c>
      <c r="G7579" s="10">
        <f>IF(C7579&gt;'Assumptions Notes'!C$11,'Assumptions Notes'!C$11,C7579)</f>
        <v>81.81</v>
      </c>
      <c r="H7579" s="15">
        <f t="shared" si="237"/>
        <v>2.37249E-2</v>
      </c>
      <c r="I7579" s="2">
        <f>IF(C7579&gt;'Assumptions Notes'!C$11,-C7579*('Assumptions Notes'!C$13/(2*1000)),G7579*D7579)</f>
        <v>2.37249E-2</v>
      </c>
    </row>
    <row r="7580" spans="1:9" x14ac:dyDescent="0.2">
      <c r="A7580" s="5">
        <v>42709.875</v>
      </c>
      <c r="B7580" s="2">
        <v>1436.85</v>
      </c>
      <c r="C7580" s="10">
        <v>79.989999999999995</v>
      </c>
      <c r="D7580" s="8">
        <v>2.8499999999999999E-4</v>
      </c>
      <c r="E7580" s="13">
        <f>D7580*'Assumptions Notes'!C$12</f>
        <v>0.1026</v>
      </c>
      <c r="F7580" s="15">
        <f t="shared" si="236"/>
        <v>2.2797149999999999E-2</v>
      </c>
      <c r="G7580" s="10">
        <f>IF(C7580&gt;'Assumptions Notes'!C$11,'Assumptions Notes'!C$11,C7580)</f>
        <v>79.989999999999995</v>
      </c>
      <c r="H7580" s="15">
        <f t="shared" si="237"/>
        <v>2.2797149999999999E-2</v>
      </c>
      <c r="I7580" s="2">
        <f>IF(C7580&gt;'Assumptions Notes'!C$11,-C7580*('Assumptions Notes'!C$13/(2*1000)),G7580*D7580)</f>
        <v>2.2797149999999999E-2</v>
      </c>
    </row>
    <row r="7581" spans="1:9" x14ac:dyDescent="0.2">
      <c r="A7581" s="5">
        <v>42709.895833333336</v>
      </c>
      <c r="B7581" s="2">
        <v>1371.38</v>
      </c>
      <c r="C7581" s="10">
        <v>75.930000000000007</v>
      </c>
      <c r="D7581" s="8">
        <v>2.7E-4</v>
      </c>
      <c r="E7581" s="13">
        <f>D7581*'Assumptions Notes'!C$12</f>
        <v>9.7199999999999995E-2</v>
      </c>
      <c r="F7581" s="15">
        <f t="shared" si="236"/>
        <v>2.0501100000000001E-2</v>
      </c>
      <c r="G7581" s="10">
        <f>IF(C7581&gt;'Assumptions Notes'!C$11,'Assumptions Notes'!C$11,C7581)</f>
        <v>75.930000000000007</v>
      </c>
      <c r="H7581" s="15">
        <f t="shared" si="237"/>
        <v>2.0501100000000001E-2</v>
      </c>
      <c r="I7581" s="2">
        <f>IF(C7581&gt;'Assumptions Notes'!C$11,-C7581*('Assumptions Notes'!C$13/(2*1000)),G7581*D7581)</f>
        <v>2.0501100000000001E-2</v>
      </c>
    </row>
    <row r="7582" spans="1:9" x14ac:dyDescent="0.2">
      <c r="A7582" s="5">
        <v>42709.916666666664</v>
      </c>
      <c r="B7582" s="2">
        <v>1336.16</v>
      </c>
      <c r="C7582" s="10">
        <v>69.319999999999993</v>
      </c>
      <c r="D7582" s="8">
        <v>2.5500000000000002E-4</v>
      </c>
      <c r="E7582" s="13">
        <f>D7582*'Assumptions Notes'!C$12</f>
        <v>9.1800000000000007E-2</v>
      </c>
      <c r="F7582" s="15">
        <f t="shared" si="236"/>
        <v>1.7676600000000001E-2</v>
      </c>
      <c r="G7582" s="10">
        <f>IF(C7582&gt;'Assumptions Notes'!C$11,'Assumptions Notes'!C$11,C7582)</f>
        <v>69.319999999999993</v>
      </c>
      <c r="H7582" s="15">
        <f t="shared" si="237"/>
        <v>1.7676600000000001E-2</v>
      </c>
      <c r="I7582" s="2">
        <f>IF(C7582&gt;'Assumptions Notes'!C$11,-C7582*('Assumptions Notes'!C$13/(2*1000)),G7582*D7582)</f>
        <v>1.7676600000000001E-2</v>
      </c>
    </row>
    <row r="7583" spans="1:9" x14ac:dyDescent="0.2">
      <c r="A7583" s="5">
        <v>42709.9375</v>
      </c>
      <c r="B7583" s="2">
        <v>1284.77</v>
      </c>
      <c r="C7583" s="10">
        <v>72.260000000000005</v>
      </c>
      <c r="D7583" s="8">
        <v>2.1250000000000002E-4</v>
      </c>
      <c r="E7583" s="13">
        <f>D7583*'Assumptions Notes'!C$12</f>
        <v>7.6500000000000012E-2</v>
      </c>
      <c r="F7583" s="15">
        <f t="shared" si="236"/>
        <v>1.5355250000000003E-2</v>
      </c>
      <c r="G7583" s="10">
        <f>IF(C7583&gt;'Assumptions Notes'!C$11,'Assumptions Notes'!C$11,C7583)</f>
        <v>72.260000000000005</v>
      </c>
      <c r="H7583" s="15">
        <f t="shared" si="237"/>
        <v>1.5355250000000003E-2</v>
      </c>
      <c r="I7583" s="2">
        <f>IF(C7583&gt;'Assumptions Notes'!C$11,-C7583*('Assumptions Notes'!C$13/(2*1000)),G7583*D7583)</f>
        <v>1.5355250000000003E-2</v>
      </c>
    </row>
    <row r="7584" spans="1:9" x14ac:dyDescent="0.2">
      <c r="A7584" s="5">
        <v>42709.958333333336</v>
      </c>
      <c r="B7584" s="2">
        <v>1256.3599999999999</v>
      </c>
      <c r="C7584" s="10">
        <v>63.34</v>
      </c>
      <c r="D7584" s="8">
        <v>1.7000000000000001E-4</v>
      </c>
      <c r="E7584" s="13">
        <f>D7584*'Assumptions Notes'!C$12</f>
        <v>6.1200000000000004E-2</v>
      </c>
      <c r="F7584" s="15">
        <f t="shared" si="236"/>
        <v>1.0767800000000001E-2</v>
      </c>
      <c r="G7584" s="10">
        <f>IF(C7584&gt;'Assumptions Notes'!C$11,'Assumptions Notes'!C$11,C7584)</f>
        <v>63.34</v>
      </c>
      <c r="H7584" s="15">
        <f t="shared" si="237"/>
        <v>1.0767800000000001E-2</v>
      </c>
      <c r="I7584" s="2">
        <f>IF(C7584&gt;'Assumptions Notes'!C$11,-C7584*('Assumptions Notes'!C$13/(2*1000)),G7584*D7584)</f>
        <v>1.0767800000000001E-2</v>
      </c>
    </row>
    <row r="7585" spans="1:9" x14ac:dyDescent="0.2">
      <c r="A7585" s="5">
        <v>42709.979166666664</v>
      </c>
      <c r="B7585" s="2">
        <v>1278.01</v>
      </c>
      <c r="C7585" s="10">
        <v>39.68</v>
      </c>
      <c r="D7585" s="8">
        <v>1.5000000000000001E-4</v>
      </c>
      <c r="E7585" s="13">
        <f>D7585*'Assumptions Notes'!C$12</f>
        <v>5.4000000000000006E-2</v>
      </c>
      <c r="F7585" s="15">
        <f t="shared" si="236"/>
        <v>5.9520000000000007E-3</v>
      </c>
      <c r="G7585" s="10">
        <f>IF(C7585&gt;'Assumptions Notes'!C$11,'Assumptions Notes'!C$11,C7585)</f>
        <v>39.68</v>
      </c>
      <c r="H7585" s="15">
        <f t="shared" si="237"/>
        <v>5.9520000000000007E-3</v>
      </c>
      <c r="I7585" s="2">
        <f>IF(C7585&gt;'Assumptions Notes'!C$11,-C7585*('Assumptions Notes'!C$13/(2*1000)),G7585*D7585)</f>
        <v>5.9520000000000007E-3</v>
      </c>
    </row>
    <row r="7586" spans="1:9" x14ac:dyDescent="0.2">
      <c r="A7586" s="5">
        <v>42710</v>
      </c>
      <c r="B7586" s="2">
        <v>1502.42</v>
      </c>
      <c r="C7586" s="10">
        <v>92.31</v>
      </c>
      <c r="D7586" s="8">
        <v>1.2999999999999999E-4</v>
      </c>
      <c r="E7586" s="13">
        <f>D7586*'Assumptions Notes'!C$12</f>
        <v>4.6799999999999994E-2</v>
      </c>
      <c r="F7586" s="15">
        <f t="shared" si="236"/>
        <v>1.2000299999999998E-2</v>
      </c>
      <c r="G7586" s="10">
        <f>IF(C7586&gt;'Assumptions Notes'!C$11,'Assumptions Notes'!C$11,C7586)</f>
        <v>92.31</v>
      </c>
      <c r="H7586" s="15">
        <f t="shared" si="237"/>
        <v>1.2000299999999998E-2</v>
      </c>
      <c r="I7586" s="2">
        <f>IF(C7586&gt;'Assumptions Notes'!C$11,-C7586*('Assumptions Notes'!C$13/(2*1000)),G7586*D7586)</f>
        <v>1.2000299999999998E-2</v>
      </c>
    </row>
    <row r="7587" spans="1:9" x14ac:dyDescent="0.2">
      <c r="A7587" s="5">
        <v>42710.020833333336</v>
      </c>
      <c r="B7587" s="2">
        <v>1390.53</v>
      </c>
      <c r="C7587" s="10">
        <v>71.489999999999995</v>
      </c>
      <c r="D7587" s="8">
        <v>1.175E-4</v>
      </c>
      <c r="E7587" s="13">
        <f>D7587*'Assumptions Notes'!C$12</f>
        <v>4.2299999999999997E-2</v>
      </c>
      <c r="F7587" s="15">
        <f t="shared" si="236"/>
        <v>8.4000749999999999E-3</v>
      </c>
      <c r="G7587" s="10">
        <f>IF(C7587&gt;'Assumptions Notes'!C$11,'Assumptions Notes'!C$11,C7587)</f>
        <v>71.489999999999995</v>
      </c>
      <c r="H7587" s="15">
        <f t="shared" si="237"/>
        <v>8.4000749999999999E-3</v>
      </c>
      <c r="I7587" s="2">
        <f>IF(C7587&gt;'Assumptions Notes'!C$11,-C7587*('Assumptions Notes'!C$13/(2*1000)),G7587*D7587)</f>
        <v>8.4000749999999999E-3</v>
      </c>
    </row>
    <row r="7588" spans="1:9" x14ac:dyDescent="0.2">
      <c r="A7588" s="5">
        <v>42710.041666666664</v>
      </c>
      <c r="B7588" s="2">
        <v>1308.42</v>
      </c>
      <c r="C7588" s="10">
        <v>76.66</v>
      </c>
      <c r="D7588" s="8">
        <v>1.05E-4</v>
      </c>
      <c r="E7588" s="13">
        <f>D7588*'Assumptions Notes'!C$12</f>
        <v>3.78E-2</v>
      </c>
      <c r="F7588" s="15">
        <f t="shared" si="236"/>
        <v>8.0493000000000006E-3</v>
      </c>
      <c r="G7588" s="10">
        <f>IF(C7588&gt;'Assumptions Notes'!C$11,'Assumptions Notes'!C$11,C7588)</f>
        <v>76.66</v>
      </c>
      <c r="H7588" s="15">
        <f t="shared" si="237"/>
        <v>8.0493000000000006E-3</v>
      </c>
      <c r="I7588" s="2">
        <f>IF(C7588&gt;'Assumptions Notes'!C$11,-C7588*('Assumptions Notes'!C$13/(2*1000)),G7588*D7588)</f>
        <v>8.0493000000000006E-3</v>
      </c>
    </row>
    <row r="7589" spans="1:9" x14ac:dyDescent="0.2">
      <c r="A7589" s="5">
        <v>42710.0625</v>
      </c>
      <c r="B7589" s="2">
        <v>1233.1199999999999</v>
      </c>
      <c r="C7589" s="10">
        <v>67.41</v>
      </c>
      <c r="D7589" s="8">
        <v>1.025E-4</v>
      </c>
      <c r="E7589" s="13">
        <f>D7589*'Assumptions Notes'!C$12</f>
        <v>3.6900000000000002E-2</v>
      </c>
      <c r="F7589" s="15">
        <f t="shared" si="236"/>
        <v>6.9095249999999997E-3</v>
      </c>
      <c r="G7589" s="10">
        <f>IF(C7589&gt;'Assumptions Notes'!C$11,'Assumptions Notes'!C$11,C7589)</f>
        <v>67.41</v>
      </c>
      <c r="H7589" s="15">
        <f t="shared" si="237"/>
        <v>6.9095249999999997E-3</v>
      </c>
      <c r="I7589" s="2">
        <f>IF(C7589&gt;'Assumptions Notes'!C$11,-C7589*('Assumptions Notes'!C$13/(2*1000)),G7589*D7589)</f>
        <v>6.9095249999999997E-3</v>
      </c>
    </row>
    <row r="7590" spans="1:9" x14ac:dyDescent="0.2">
      <c r="A7590" s="5">
        <v>42710.083333333336</v>
      </c>
      <c r="B7590" s="2">
        <v>1197.6500000000001</v>
      </c>
      <c r="C7590" s="10">
        <v>73.010000000000005</v>
      </c>
      <c r="D7590" s="8">
        <v>1E-4</v>
      </c>
      <c r="E7590" s="13">
        <f>D7590*'Assumptions Notes'!C$12</f>
        <v>3.6000000000000004E-2</v>
      </c>
      <c r="F7590" s="15">
        <f t="shared" si="236"/>
        <v>7.3010000000000011E-3</v>
      </c>
      <c r="G7590" s="10">
        <f>IF(C7590&gt;'Assumptions Notes'!C$11,'Assumptions Notes'!C$11,C7590)</f>
        <v>73.010000000000005</v>
      </c>
      <c r="H7590" s="15">
        <f t="shared" si="237"/>
        <v>7.3010000000000011E-3</v>
      </c>
      <c r="I7590" s="2">
        <f>IF(C7590&gt;'Assumptions Notes'!C$11,-C7590*('Assumptions Notes'!C$13/(2*1000)),G7590*D7590)</f>
        <v>7.3010000000000011E-3</v>
      </c>
    </row>
    <row r="7591" spans="1:9" x14ac:dyDescent="0.2">
      <c r="A7591" s="5">
        <v>42710.104166666664</v>
      </c>
      <c r="B7591" s="2">
        <v>1165.77</v>
      </c>
      <c r="C7591" s="10">
        <v>60.04</v>
      </c>
      <c r="D7591" s="8">
        <v>9.8750000000000002E-5</v>
      </c>
      <c r="E7591" s="13">
        <f>D7591*'Assumptions Notes'!C$12</f>
        <v>3.5549999999999998E-2</v>
      </c>
      <c r="F7591" s="15">
        <f t="shared" si="236"/>
        <v>5.9289499999999997E-3</v>
      </c>
      <c r="G7591" s="10">
        <f>IF(C7591&gt;'Assumptions Notes'!C$11,'Assumptions Notes'!C$11,C7591)</f>
        <v>60.04</v>
      </c>
      <c r="H7591" s="15">
        <f t="shared" si="237"/>
        <v>5.9289499999999997E-3</v>
      </c>
      <c r="I7591" s="2">
        <f>IF(C7591&gt;'Assumptions Notes'!C$11,-C7591*('Assumptions Notes'!C$13/(2*1000)),G7591*D7591)</f>
        <v>5.9289499999999997E-3</v>
      </c>
    </row>
    <row r="7592" spans="1:9" x14ac:dyDescent="0.2">
      <c r="A7592" s="5">
        <v>42710.125</v>
      </c>
      <c r="B7592" s="2">
        <v>1151.69</v>
      </c>
      <c r="C7592" s="10">
        <v>61.05</v>
      </c>
      <c r="D7592" s="8">
        <v>9.7499999999999998E-5</v>
      </c>
      <c r="E7592" s="13">
        <f>D7592*'Assumptions Notes'!C$12</f>
        <v>3.5099999999999999E-2</v>
      </c>
      <c r="F7592" s="15">
        <f t="shared" si="236"/>
        <v>5.9523749999999993E-3</v>
      </c>
      <c r="G7592" s="10">
        <f>IF(C7592&gt;'Assumptions Notes'!C$11,'Assumptions Notes'!C$11,C7592)</f>
        <v>61.05</v>
      </c>
      <c r="H7592" s="15">
        <f t="shared" si="237"/>
        <v>5.9523749999999993E-3</v>
      </c>
      <c r="I7592" s="2">
        <f>IF(C7592&gt;'Assumptions Notes'!C$11,-C7592*('Assumptions Notes'!C$13/(2*1000)),G7592*D7592)</f>
        <v>5.9523749999999993E-3</v>
      </c>
    </row>
    <row r="7593" spans="1:9" x14ac:dyDescent="0.2">
      <c r="A7593" s="5">
        <v>42710.145833333336</v>
      </c>
      <c r="B7593" s="2">
        <v>1119.6400000000001</v>
      </c>
      <c r="C7593" s="10">
        <v>58.12</v>
      </c>
      <c r="D7593" s="8">
        <v>9.6250000000000009E-5</v>
      </c>
      <c r="E7593" s="13">
        <f>D7593*'Assumptions Notes'!C$12</f>
        <v>3.465E-2</v>
      </c>
      <c r="F7593" s="15">
        <f t="shared" si="236"/>
        <v>5.5940500000000006E-3</v>
      </c>
      <c r="G7593" s="10">
        <f>IF(C7593&gt;'Assumptions Notes'!C$11,'Assumptions Notes'!C$11,C7593)</f>
        <v>58.12</v>
      </c>
      <c r="H7593" s="15">
        <f t="shared" si="237"/>
        <v>5.5940500000000006E-3</v>
      </c>
      <c r="I7593" s="2">
        <f>IF(C7593&gt;'Assumptions Notes'!C$11,-C7593*('Assumptions Notes'!C$13/(2*1000)),G7593*D7593)</f>
        <v>5.5940500000000006E-3</v>
      </c>
    </row>
    <row r="7594" spans="1:9" x14ac:dyDescent="0.2">
      <c r="A7594" s="5">
        <v>42710.166666666664</v>
      </c>
      <c r="B7594" s="2">
        <v>1114.42</v>
      </c>
      <c r="C7594" s="10">
        <v>56.65</v>
      </c>
      <c r="D7594" s="8">
        <v>9.5000000000000005E-5</v>
      </c>
      <c r="E7594" s="13">
        <f>D7594*'Assumptions Notes'!C$12</f>
        <v>3.4200000000000001E-2</v>
      </c>
      <c r="F7594" s="15">
        <f t="shared" si="236"/>
        <v>5.3817500000000002E-3</v>
      </c>
      <c r="G7594" s="10">
        <f>IF(C7594&gt;'Assumptions Notes'!C$11,'Assumptions Notes'!C$11,C7594)</f>
        <v>56.65</v>
      </c>
      <c r="H7594" s="15">
        <f t="shared" si="237"/>
        <v>5.3817500000000002E-3</v>
      </c>
      <c r="I7594" s="2">
        <f>IF(C7594&gt;'Assumptions Notes'!C$11,-C7594*('Assumptions Notes'!C$13/(2*1000)),G7594*D7594)</f>
        <v>5.3817500000000002E-3</v>
      </c>
    </row>
    <row r="7595" spans="1:9" x14ac:dyDescent="0.2">
      <c r="A7595" s="5">
        <v>42710.1875</v>
      </c>
      <c r="B7595" s="2">
        <v>1117.57</v>
      </c>
      <c r="C7595" s="10">
        <v>56.47</v>
      </c>
      <c r="D7595" s="8">
        <v>9.6250000000000009E-5</v>
      </c>
      <c r="E7595" s="13">
        <f>D7595*'Assumptions Notes'!C$12</f>
        <v>3.465E-2</v>
      </c>
      <c r="F7595" s="15">
        <f t="shared" si="236"/>
        <v>5.4352375000000005E-3</v>
      </c>
      <c r="G7595" s="10">
        <f>IF(C7595&gt;'Assumptions Notes'!C$11,'Assumptions Notes'!C$11,C7595)</f>
        <v>56.47</v>
      </c>
      <c r="H7595" s="15">
        <f t="shared" si="237"/>
        <v>5.4352375000000005E-3</v>
      </c>
      <c r="I7595" s="2">
        <f>IF(C7595&gt;'Assumptions Notes'!C$11,-C7595*('Assumptions Notes'!C$13/(2*1000)),G7595*D7595)</f>
        <v>5.4352375000000005E-3</v>
      </c>
    </row>
    <row r="7596" spans="1:9" x14ac:dyDescent="0.2">
      <c r="A7596" s="5">
        <v>42710.208333333336</v>
      </c>
      <c r="B7596" s="2">
        <v>1148.46</v>
      </c>
      <c r="C7596" s="10">
        <v>55.39</v>
      </c>
      <c r="D7596" s="8">
        <v>9.7499999999999998E-5</v>
      </c>
      <c r="E7596" s="13">
        <f>D7596*'Assumptions Notes'!C$12</f>
        <v>3.5099999999999999E-2</v>
      </c>
      <c r="F7596" s="15">
        <f t="shared" si="236"/>
        <v>5.4005249999999998E-3</v>
      </c>
      <c r="G7596" s="10">
        <f>IF(C7596&gt;'Assumptions Notes'!C$11,'Assumptions Notes'!C$11,C7596)</f>
        <v>55.39</v>
      </c>
      <c r="H7596" s="15">
        <f t="shared" si="237"/>
        <v>5.4005249999999998E-3</v>
      </c>
      <c r="I7596" s="2">
        <f>IF(C7596&gt;'Assumptions Notes'!C$11,-C7596*('Assumptions Notes'!C$13/(2*1000)),G7596*D7596)</f>
        <v>5.4005249999999998E-3</v>
      </c>
    </row>
    <row r="7597" spans="1:9" x14ac:dyDescent="0.2">
      <c r="A7597" s="5">
        <v>42710.229166666664</v>
      </c>
      <c r="B7597" s="2">
        <v>1191.28</v>
      </c>
      <c r="C7597" s="10">
        <v>77.95</v>
      </c>
      <c r="D7597" s="8">
        <v>1.15E-4</v>
      </c>
      <c r="E7597" s="13">
        <f>D7597*'Assumptions Notes'!C$12</f>
        <v>4.1399999999999999E-2</v>
      </c>
      <c r="F7597" s="15">
        <f t="shared" si="236"/>
        <v>8.96425E-3</v>
      </c>
      <c r="G7597" s="10">
        <f>IF(C7597&gt;'Assumptions Notes'!C$11,'Assumptions Notes'!C$11,C7597)</f>
        <v>77.95</v>
      </c>
      <c r="H7597" s="15">
        <f t="shared" si="237"/>
        <v>8.96425E-3</v>
      </c>
      <c r="I7597" s="2">
        <f>IF(C7597&gt;'Assumptions Notes'!C$11,-C7597*('Assumptions Notes'!C$13/(2*1000)),G7597*D7597)</f>
        <v>8.96425E-3</v>
      </c>
    </row>
    <row r="7598" spans="1:9" x14ac:dyDescent="0.2">
      <c r="A7598" s="5">
        <v>42710.25</v>
      </c>
      <c r="B7598" s="2">
        <v>1268.06</v>
      </c>
      <c r="C7598" s="10">
        <v>79.989999999999995</v>
      </c>
      <c r="D7598" s="8">
        <v>1.325E-4</v>
      </c>
      <c r="E7598" s="13">
        <f>D7598*'Assumptions Notes'!C$12</f>
        <v>4.7699999999999999E-2</v>
      </c>
      <c r="F7598" s="15">
        <f t="shared" si="236"/>
        <v>1.0598674999999998E-2</v>
      </c>
      <c r="G7598" s="10">
        <f>IF(C7598&gt;'Assumptions Notes'!C$11,'Assumptions Notes'!C$11,C7598)</f>
        <v>79.989999999999995</v>
      </c>
      <c r="H7598" s="15">
        <f t="shared" si="237"/>
        <v>1.0598674999999998E-2</v>
      </c>
      <c r="I7598" s="2">
        <f>IF(C7598&gt;'Assumptions Notes'!C$11,-C7598*('Assumptions Notes'!C$13/(2*1000)),G7598*D7598)</f>
        <v>1.0598674999999998E-2</v>
      </c>
    </row>
    <row r="7599" spans="1:9" x14ac:dyDescent="0.2">
      <c r="A7599" s="5">
        <v>42710.270833333336</v>
      </c>
      <c r="B7599" s="2">
        <v>1338.4</v>
      </c>
      <c r="C7599" s="10">
        <v>110.6</v>
      </c>
      <c r="D7599" s="8">
        <v>1.6249999999999999E-4</v>
      </c>
      <c r="E7599" s="13">
        <f>D7599*'Assumptions Notes'!C$12</f>
        <v>5.8499999999999996E-2</v>
      </c>
      <c r="F7599" s="15">
        <f t="shared" si="236"/>
        <v>1.7972499999999999E-2</v>
      </c>
      <c r="G7599" s="10">
        <f>IF(C7599&gt;'Assumptions Notes'!C$11,'Assumptions Notes'!C$11,C7599)</f>
        <v>110.6</v>
      </c>
      <c r="H7599" s="15">
        <f t="shared" si="237"/>
        <v>1.7972499999999999E-2</v>
      </c>
      <c r="I7599" s="2">
        <f>IF(C7599&gt;'Assumptions Notes'!C$11,-C7599*('Assumptions Notes'!C$13/(2*1000)),G7599*D7599)</f>
        <v>1.7972499999999999E-2</v>
      </c>
    </row>
    <row r="7600" spans="1:9" x14ac:dyDescent="0.2">
      <c r="A7600" s="5">
        <v>42710.291666666664</v>
      </c>
      <c r="B7600" s="2">
        <v>1419.01</v>
      </c>
      <c r="C7600" s="10">
        <v>176.14</v>
      </c>
      <c r="D7600" s="8">
        <v>1.9249999999999999E-4</v>
      </c>
      <c r="E7600" s="13">
        <f>D7600*'Assumptions Notes'!C$12</f>
        <v>6.93E-2</v>
      </c>
      <c r="F7600" s="15">
        <f t="shared" si="236"/>
        <v>3.3906949999999998E-2</v>
      </c>
      <c r="G7600" s="10">
        <f>IF(C7600&gt;'Assumptions Notes'!C$11,'Assumptions Notes'!C$11,C7600)</f>
        <v>120</v>
      </c>
      <c r="H7600" s="15">
        <f t="shared" si="237"/>
        <v>2.3099999999999999E-2</v>
      </c>
      <c r="I7600" s="2">
        <f>IF(C7600&gt;'Assumptions Notes'!C$11,-C7600*('Assumptions Notes'!C$13/(2*1000)),G7600*D7600)</f>
        <v>-8.8069999999999996E-2</v>
      </c>
    </row>
    <row r="7601" spans="1:9" x14ac:dyDescent="0.2">
      <c r="A7601" s="5">
        <v>42710.3125</v>
      </c>
      <c r="B7601" s="2">
        <v>1420.43</v>
      </c>
      <c r="C7601" s="10">
        <v>107.49</v>
      </c>
      <c r="D7601" s="8">
        <v>2.0875000000000001E-4</v>
      </c>
      <c r="E7601" s="13">
        <f>D7601*'Assumptions Notes'!C$12</f>
        <v>7.5150000000000008E-2</v>
      </c>
      <c r="F7601" s="15">
        <f t="shared" si="236"/>
        <v>2.2438537500000001E-2</v>
      </c>
      <c r="G7601" s="10">
        <f>IF(C7601&gt;'Assumptions Notes'!C$11,'Assumptions Notes'!C$11,C7601)</f>
        <v>107.49</v>
      </c>
      <c r="H7601" s="15">
        <f t="shared" si="237"/>
        <v>2.2438537500000001E-2</v>
      </c>
      <c r="I7601" s="2">
        <f>IF(C7601&gt;'Assumptions Notes'!C$11,-C7601*('Assumptions Notes'!C$13/(2*1000)),G7601*D7601)</f>
        <v>2.2438537500000001E-2</v>
      </c>
    </row>
    <row r="7602" spans="1:9" x14ac:dyDescent="0.2">
      <c r="A7602" s="5">
        <v>42710.333333333336</v>
      </c>
      <c r="B7602" s="2">
        <v>1358.49</v>
      </c>
      <c r="C7602" s="10">
        <v>89.6</v>
      </c>
      <c r="D7602" s="8">
        <v>2.2499999999999999E-4</v>
      </c>
      <c r="E7602" s="13">
        <f>D7602*'Assumptions Notes'!C$12</f>
        <v>8.1000000000000003E-2</v>
      </c>
      <c r="F7602" s="15">
        <f t="shared" si="236"/>
        <v>2.0159999999999997E-2</v>
      </c>
      <c r="G7602" s="10">
        <f>IF(C7602&gt;'Assumptions Notes'!C$11,'Assumptions Notes'!C$11,C7602)</f>
        <v>89.6</v>
      </c>
      <c r="H7602" s="15">
        <f t="shared" si="237"/>
        <v>2.0159999999999997E-2</v>
      </c>
      <c r="I7602" s="2">
        <f>IF(C7602&gt;'Assumptions Notes'!C$11,-C7602*('Assumptions Notes'!C$13/(2*1000)),G7602*D7602)</f>
        <v>2.0159999999999997E-2</v>
      </c>
    </row>
    <row r="7603" spans="1:9" x14ac:dyDescent="0.2">
      <c r="A7603" s="5">
        <v>42710.354166666664</v>
      </c>
      <c r="B7603" s="2">
        <v>1312.33</v>
      </c>
      <c r="C7603" s="10">
        <v>81.73</v>
      </c>
      <c r="D7603" s="8">
        <v>2.2625E-4</v>
      </c>
      <c r="E7603" s="13">
        <f>D7603*'Assumptions Notes'!C$12</f>
        <v>8.1449999999999995E-2</v>
      </c>
      <c r="F7603" s="15">
        <f t="shared" si="236"/>
        <v>1.8491412500000002E-2</v>
      </c>
      <c r="G7603" s="10">
        <f>IF(C7603&gt;'Assumptions Notes'!C$11,'Assumptions Notes'!C$11,C7603)</f>
        <v>81.73</v>
      </c>
      <c r="H7603" s="15">
        <f t="shared" si="237"/>
        <v>1.8491412500000002E-2</v>
      </c>
      <c r="I7603" s="2">
        <f>IF(C7603&gt;'Assumptions Notes'!C$11,-C7603*('Assumptions Notes'!C$13/(2*1000)),G7603*D7603)</f>
        <v>1.8491412500000002E-2</v>
      </c>
    </row>
    <row r="7604" spans="1:9" x14ac:dyDescent="0.2">
      <c r="A7604" s="5">
        <v>42710.375</v>
      </c>
      <c r="B7604" s="2">
        <v>1275.69</v>
      </c>
      <c r="C7604" s="10">
        <v>79.989999999999995</v>
      </c>
      <c r="D7604" s="8">
        <v>2.275E-4</v>
      </c>
      <c r="E7604" s="13">
        <f>D7604*'Assumptions Notes'!C$12</f>
        <v>8.1900000000000001E-2</v>
      </c>
      <c r="F7604" s="15">
        <f t="shared" si="236"/>
        <v>1.8197724999999998E-2</v>
      </c>
      <c r="G7604" s="10">
        <f>IF(C7604&gt;'Assumptions Notes'!C$11,'Assumptions Notes'!C$11,C7604)</f>
        <v>79.989999999999995</v>
      </c>
      <c r="H7604" s="15">
        <f t="shared" si="237"/>
        <v>1.8197724999999998E-2</v>
      </c>
      <c r="I7604" s="2">
        <f>IF(C7604&gt;'Assumptions Notes'!C$11,-C7604*('Assumptions Notes'!C$13/(2*1000)),G7604*D7604)</f>
        <v>1.8197724999999998E-2</v>
      </c>
    </row>
    <row r="7605" spans="1:9" x14ac:dyDescent="0.2">
      <c r="A7605" s="5">
        <v>42710.395833333336</v>
      </c>
      <c r="B7605" s="2">
        <v>1210.18</v>
      </c>
      <c r="C7605" s="10">
        <v>81.239999999999995</v>
      </c>
      <c r="D7605" s="8">
        <v>2.1875E-4</v>
      </c>
      <c r="E7605" s="13">
        <f>D7605*'Assumptions Notes'!C$12</f>
        <v>7.8750000000000001E-2</v>
      </c>
      <c r="F7605" s="15">
        <f t="shared" si="236"/>
        <v>1.7771249999999999E-2</v>
      </c>
      <c r="G7605" s="10">
        <f>IF(C7605&gt;'Assumptions Notes'!C$11,'Assumptions Notes'!C$11,C7605)</f>
        <v>81.239999999999995</v>
      </c>
      <c r="H7605" s="15">
        <f t="shared" si="237"/>
        <v>1.7771249999999999E-2</v>
      </c>
      <c r="I7605" s="2">
        <f>IF(C7605&gt;'Assumptions Notes'!C$11,-C7605*('Assumptions Notes'!C$13/(2*1000)),G7605*D7605)</f>
        <v>1.7771249999999999E-2</v>
      </c>
    </row>
    <row r="7606" spans="1:9" x14ac:dyDescent="0.2">
      <c r="A7606" s="5">
        <v>42710.416666666664</v>
      </c>
      <c r="B7606" s="2">
        <v>1181.92</v>
      </c>
      <c r="C7606" s="10">
        <v>79.989999999999995</v>
      </c>
      <c r="D7606" s="8">
        <v>2.1000000000000001E-4</v>
      </c>
      <c r="E7606" s="13">
        <f>D7606*'Assumptions Notes'!C$12</f>
        <v>7.5600000000000001E-2</v>
      </c>
      <c r="F7606" s="15">
        <f t="shared" si="236"/>
        <v>1.6797900000000001E-2</v>
      </c>
      <c r="G7606" s="10">
        <f>IF(C7606&gt;'Assumptions Notes'!C$11,'Assumptions Notes'!C$11,C7606)</f>
        <v>79.989999999999995</v>
      </c>
      <c r="H7606" s="15">
        <f t="shared" si="237"/>
        <v>1.6797900000000001E-2</v>
      </c>
      <c r="I7606" s="2">
        <f>IF(C7606&gt;'Assumptions Notes'!C$11,-C7606*('Assumptions Notes'!C$13/(2*1000)),G7606*D7606)</f>
        <v>1.6797900000000001E-2</v>
      </c>
    </row>
    <row r="7607" spans="1:9" x14ac:dyDescent="0.2">
      <c r="A7607" s="5">
        <v>42710.4375</v>
      </c>
      <c r="B7607" s="2">
        <v>1183.19</v>
      </c>
      <c r="C7607" s="10">
        <v>80.58</v>
      </c>
      <c r="D7607" s="8">
        <v>2.075E-4</v>
      </c>
      <c r="E7607" s="13">
        <f>D7607*'Assumptions Notes'!C$12</f>
        <v>7.4700000000000003E-2</v>
      </c>
      <c r="F7607" s="15">
        <f t="shared" si="236"/>
        <v>1.6720349999999998E-2</v>
      </c>
      <c r="G7607" s="10">
        <f>IF(C7607&gt;'Assumptions Notes'!C$11,'Assumptions Notes'!C$11,C7607)</f>
        <v>80.58</v>
      </c>
      <c r="H7607" s="15">
        <f t="shared" si="237"/>
        <v>1.6720349999999998E-2</v>
      </c>
      <c r="I7607" s="2">
        <f>IF(C7607&gt;'Assumptions Notes'!C$11,-C7607*('Assumptions Notes'!C$13/(2*1000)),G7607*D7607)</f>
        <v>1.6720349999999998E-2</v>
      </c>
    </row>
    <row r="7608" spans="1:9" x14ac:dyDescent="0.2">
      <c r="A7608" s="5">
        <v>42710.458333333336</v>
      </c>
      <c r="B7608" s="2">
        <v>1212.24</v>
      </c>
      <c r="C7608" s="10">
        <v>79.989999999999995</v>
      </c>
      <c r="D7608" s="8">
        <v>2.05E-4</v>
      </c>
      <c r="E7608" s="13">
        <f>D7608*'Assumptions Notes'!C$12</f>
        <v>7.3800000000000004E-2</v>
      </c>
      <c r="F7608" s="15">
        <f t="shared" si="236"/>
        <v>1.6397949999999998E-2</v>
      </c>
      <c r="G7608" s="10">
        <f>IF(C7608&gt;'Assumptions Notes'!C$11,'Assumptions Notes'!C$11,C7608)</f>
        <v>79.989999999999995</v>
      </c>
      <c r="H7608" s="15">
        <f t="shared" si="237"/>
        <v>1.6397949999999998E-2</v>
      </c>
      <c r="I7608" s="2">
        <f>IF(C7608&gt;'Assumptions Notes'!C$11,-C7608*('Assumptions Notes'!C$13/(2*1000)),G7608*D7608)</f>
        <v>1.6397949999999998E-2</v>
      </c>
    </row>
    <row r="7609" spans="1:9" x14ac:dyDescent="0.2">
      <c r="A7609" s="5">
        <v>42710.479166666664</v>
      </c>
      <c r="B7609" s="2">
        <v>1264.82</v>
      </c>
      <c r="C7609" s="10">
        <v>85.55</v>
      </c>
      <c r="D7609" s="8">
        <v>2.1499999999999999E-4</v>
      </c>
      <c r="E7609" s="13">
        <f>D7609*'Assumptions Notes'!C$12</f>
        <v>7.7399999999999997E-2</v>
      </c>
      <c r="F7609" s="15">
        <f t="shared" si="236"/>
        <v>1.839325E-2</v>
      </c>
      <c r="G7609" s="10">
        <f>IF(C7609&gt;'Assumptions Notes'!C$11,'Assumptions Notes'!C$11,C7609)</f>
        <v>85.55</v>
      </c>
      <c r="H7609" s="15">
        <f t="shared" si="237"/>
        <v>1.839325E-2</v>
      </c>
      <c r="I7609" s="2">
        <f>IF(C7609&gt;'Assumptions Notes'!C$11,-C7609*('Assumptions Notes'!C$13/(2*1000)),G7609*D7609)</f>
        <v>1.839325E-2</v>
      </c>
    </row>
    <row r="7610" spans="1:9" x14ac:dyDescent="0.2">
      <c r="A7610" s="5">
        <v>42710.5</v>
      </c>
      <c r="B7610" s="2">
        <v>1242.79</v>
      </c>
      <c r="C7610" s="10">
        <v>80.739999999999995</v>
      </c>
      <c r="D7610" s="8">
        <v>2.2499999999999999E-4</v>
      </c>
      <c r="E7610" s="13">
        <f>D7610*'Assumptions Notes'!C$12</f>
        <v>8.1000000000000003E-2</v>
      </c>
      <c r="F7610" s="15">
        <f t="shared" si="236"/>
        <v>1.8166499999999999E-2</v>
      </c>
      <c r="G7610" s="10">
        <f>IF(C7610&gt;'Assumptions Notes'!C$11,'Assumptions Notes'!C$11,C7610)</f>
        <v>80.739999999999995</v>
      </c>
      <c r="H7610" s="15">
        <f t="shared" si="237"/>
        <v>1.8166499999999999E-2</v>
      </c>
      <c r="I7610" s="2">
        <f>IF(C7610&gt;'Assumptions Notes'!C$11,-C7610*('Assumptions Notes'!C$13/(2*1000)),G7610*D7610)</f>
        <v>1.8166499999999999E-2</v>
      </c>
    </row>
    <row r="7611" spans="1:9" x14ac:dyDescent="0.2">
      <c r="A7611" s="5">
        <v>42710.520833333336</v>
      </c>
      <c r="B7611" s="2">
        <v>1169.1199999999999</v>
      </c>
      <c r="C7611" s="10">
        <v>70.069999999999993</v>
      </c>
      <c r="D7611" s="8">
        <v>2.1250000000000002E-4</v>
      </c>
      <c r="E7611" s="13">
        <f>D7611*'Assumptions Notes'!C$12</f>
        <v>7.6500000000000012E-2</v>
      </c>
      <c r="F7611" s="15">
        <f t="shared" si="236"/>
        <v>1.4889875E-2</v>
      </c>
      <c r="G7611" s="10">
        <f>IF(C7611&gt;'Assumptions Notes'!C$11,'Assumptions Notes'!C$11,C7611)</f>
        <v>70.069999999999993</v>
      </c>
      <c r="H7611" s="15">
        <f t="shared" si="237"/>
        <v>1.4889875E-2</v>
      </c>
      <c r="I7611" s="2">
        <f>IF(C7611&gt;'Assumptions Notes'!C$11,-C7611*('Assumptions Notes'!C$13/(2*1000)),G7611*D7611)</f>
        <v>1.4889875E-2</v>
      </c>
    </row>
    <row r="7612" spans="1:9" x14ac:dyDescent="0.2">
      <c r="A7612" s="5">
        <v>42710.541666666664</v>
      </c>
      <c r="B7612" s="2">
        <v>1196.17</v>
      </c>
      <c r="C7612" s="10">
        <v>75.27</v>
      </c>
      <c r="D7612" s="8">
        <v>2.0000000000000001E-4</v>
      </c>
      <c r="E7612" s="13">
        <f>D7612*'Assumptions Notes'!C$12</f>
        <v>7.2000000000000008E-2</v>
      </c>
      <c r="F7612" s="15">
        <f t="shared" si="236"/>
        <v>1.5054E-2</v>
      </c>
      <c r="G7612" s="10">
        <f>IF(C7612&gt;'Assumptions Notes'!C$11,'Assumptions Notes'!C$11,C7612)</f>
        <v>75.27</v>
      </c>
      <c r="H7612" s="15">
        <f t="shared" si="237"/>
        <v>1.5054E-2</v>
      </c>
      <c r="I7612" s="2">
        <f>IF(C7612&gt;'Assumptions Notes'!C$11,-C7612*('Assumptions Notes'!C$13/(2*1000)),G7612*D7612)</f>
        <v>1.5054E-2</v>
      </c>
    </row>
    <row r="7613" spans="1:9" x14ac:dyDescent="0.2">
      <c r="A7613" s="5">
        <v>42710.5625</v>
      </c>
      <c r="B7613" s="2">
        <v>1220.22</v>
      </c>
      <c r="C7613" s="10">
        <v>72.55</v>
      </c>
      <c r="D7613" s="8">
        <v>1.975E-4</v>
      </c>
      <c r="E7613" s="13">
        <f>D7613*'Assumptions Notes'!C$12</f>
        <v>7.1099999999999997E-2</v>
      </c>
      <c r="F7613" s="15">
        <f t="shared" si="236"/>
        <v>1.4328624999999999E-2</v>
      </c>
      <c r="G7613" s="10">
        <f>IF(C7613&gt;'Assumptions Notes'!C$11,'Assumptions Notes'!C$11,C7613)</f>
        <v>72.55</v>
      </c>
      <c r="H7613" s="15">
        <f t="shared" si="237"/>
        <v>1.4328624999999999E-2</v>
      </c>
      <c r="I7613" s="2">
        <f>IF(C7613&gt;'Assumptions Notes'!C$11,-C7613*('Assumptions Notes'!C$13/(2*1000)),G7613*D7613)</f>
        <v>1.4328624999999999E-2</v>
      </c>
    </row>
    <row r="7614" spans="1:9" x14ac:dyDescent="0.2">
      <c r="A7614" s="5">
        <v>42710.583333333336</v>
      </c>
      <c r="B7614" s="2">
        <v>1186.8699999999999</v>
      </c>
      <c r="C7614" s="10">
        <v>79.83</v>
      </c>
      <c r="D7614" s="8">
        <v>1.95E-4</v>
      </c>
      <c r="E7614" s="13">
        <f>D7614*'Assumptions Notes'!C$12</f>
        <v>7.0199999999999999E-2</v>
      </c>
      <c r="F7614" s="15">
        <f t="shared" si="236"/>
        <v>1.556685E-2</v>
      </c>
      <c r="G7614" s="10">
        <f>IF(C7614&gt;'Assumptions Notes'!C$11,'Assumptions Notes'!C$11,C7614)</f>
        <v>79.83</v>
      </c>
      <c r="H7614" s="15">
        <f t="shared" si="237"/>
        <v>1.556685E-2</v>
      </c>
      <c r="I7614" s="2">
        <f>IF(C7614&gt;'Assumptions Notes'!C$11,-C7614*('Assumptions Notes'!C$13/(2*1000)),G7614*D7614)</f>
        <v>1.556685E-2</v>
      </c>
    </row>
    <row r="7615" spans="1:9" x14ac:dyDescent="0.2">
      <c r="A7615" s="5">
        <v>42710.604166666664</v>
      </c>
      <c r="B7615" s="2">
        <v>1144.94</v>
      </c>
      <c r="C7615" s="10">
        <v>62.81</v>
      </c>
      <c r="D7615" s="8">
        <v>1.9625E-4</v>
      </c>
      <c r="E7615" s="13">
        <f>D7615*'Assumptions Notes'!C$12</f>
        <v>7.0650000000000004E-2</v>
      </c>
      <c r="F7615" s="15">
        <f t="shared" si="236"/>
        <v>1.23264625E-2</v>
      </c>
      <c r="G7615" s="10">
        <f>IF(C7615&gt;'Assumptions Notes'!C$11,'Assumptions Notes'!C$11,C7615)</f>
        <v>62.81</v>
      </c>
      <c r="H7615" s="15">
        <f t="shared" si="237"/>
        <v>1.23264625E-2</v>
      </c>
      <c r="I7615" s="2">
        <f>IF(C7615&gt;'Assumptions Notes'!C$11,-C7615*('Assumptions Notes'!C$13/(2*1000)),G7615*D7615)</f>
        <v>1.23264625E-2</v>
      </c>
    </row>
    <row r="7616" spans="1:9" x14ac:dyDescent="0.2">
      <c r="A7616" s="5">
        <v>42710.625</v>
      </c>
      <c r="B7616" s="2">
        <v>1132.06</v>
      </c>
      <c r="C7616" s="10">
        <v>69.23</v>
      </c>
      <c r="D7616" s="8">
        <v>1.975E-4</v>
      </c>
      <c r="E7616" s="13">
        <f>D7616*'Assumptions Notes'!C$12</f>
        <v>7.1099999999999997E-2</v>
      </c>
      <c r="F7616" s="15">
        <f t="shared" si="236"/>
        <v>1.3672925000000001E-2</v>
      </c>
      <c r="G7616" s="10">
        <f>IF(C7616&gt;'Assumptions Notes'!C$11,'Assumptions Notes'!C$11,C7616)</f>
        <v>69.23</v>
      </c>
      <c r="H7616" s="15">
        <f t="shared" si="237"/>
        <v>1.3672925000000001E-2</v>
      </c>
      <c r="I7616" s="2">
        <f>IF(C7616&gt;'Assumptions Notes'!C$11,-C7616*('Assumptions Notes'!C$13/(2*1000)),G7616*D7616)</f>
        <v>1.3672925000000001E-2</v>
      </c>
    </row>
    <row r="7617" spans="1:9" x14ac:dyDescent="0.2">
      <c r="A7617" s="5">
        <v>42710.645833333336</v>
      </c>
      <c r="B7617" s="2">
        <v>1161.75</v>
      </c>
      <c r="C7617" s="10">
        <v>79.94</v>
      </c>
      <c r="D7617" s="8">
        <v>2.2124999999999998E-4</v>
      </c>
      <c r="E7617" s="13">
        <f>D7617*'Assumptions Notes'!C$12</f>
        <v>7.9649999999999999E-2</v>
      </c>
      <c r="F7617" s="15">
        <f t="shared" si="236"/>
        <v>1.7686724999999997E-2</v>
      </c>
      <c r="G7617" s="10">
        <f>IF(C7617&gt;'Assumptions Notes'!C$11,'Assumptions Notes'!C$11,C7617)</f>
        <v>79.94</v>
      </c>
      <c r="H7617" s="15">
        <f t="shared" si="237"/>
        <v>1.7686724999999997E-2</v>
      </c>
      <c r="I7617" s="2">
        <f>IF(C7617&gt;'Assumptions Notes'!C$11,-C7617*('Assumptions Notes'!C$13/(2*1000)),G7617*D7617)</f>
        <v>1.7686724999999997E-2</v>
      </c>
    </row>
    <row r="7618" spans="1:9" x14ac:dyDescent="0.2">
      <c r="A7618" s="5">
        <v>42710.666666666664</v>
      </c>
      <c r="B7618" s="2">
        <v>1190.6400000000001</v>
      </c>
      <c r="C7618" s="10">
        <v>79.89</v>
      </c>
      <c r="D7618" s="8">
        <v>2.4499999999999999E-4</v>
      </c>
      <c r="E7618" s="13">
        <f>D7618*'Assumptions Notes'!C$12</f>
        <v>8.8200000000000001E-2</v>
      </c>
      <c r="F7618" s="15">
        <f t="shared" si="236"/>
        <v>1.9573049999999998E-2</v>
      </c>
      <c r="G7618" s="10">
        <f>IF(C7618&gt;'Assumptions Notes'!C$11,'Assumptions Notes'!C$11,C7618)</f>
        <v>79.89</v>
      </c>
      <c r="H7618" s="15">
        <f t="shared" si="237"/>
        <v>1.9573049999999998E-2</v>
      </c>
      <c r="I7618" s="2">
        <f>IF(C7618&gt;'Assumptions Notes'!C$11,-C7618*('Assumptions Notes'!C$13/(2*1000)),G7618*D7618)</f>
        <v>1.9573049999999998E-2</v>
      </c>
    </row>
    <row r="7619" spans="1:9" x14ac:dyDescent="0.2">
      <c r="A7619" s="5">
        <v>42710.6875</v>
      </c>
      <c r="B7619" s="2">
        <v>1234.1500000000001</v>
      </c>
      <c r="C7619" s="10">
        <v>78.38</v>
      </c>
      <c r="D7619" s="8">
        <v>2.7E-4</v>
      </c>
      <c r="E7619" s="13">
        <f>D7619*'Assumptions Notes'!C$12</f>
        <v>9.7199999999999995E-2</v>
      </c>
      <c r="F7619" s="15">
        <f t="shared" si="236"/>
        <v>2.11626E-2</v>
      </c>
      <c r="G7619" s="10">
        <f>IF(C7619&gt;'Assumptions Notes'!C$11,'Assumptions Notes'!C$11,C7619)</f>
        <v>78.38</v>
      </c>
      <c r="H7619" s="15">
        <f t="shared" si="237"/>
        <v>2.11626E-2</v>
      </c>
      <c r="I7619" s="2">
        <f>IF(C7619&gt;'Assumptions Notes'!C$11,-C7619*('Assumptions Notes'!C$13/(2*1000)),G7619*D7619)</f>
        <v>2.11626E-2</v>
      </c>
    </row>
    <row r="7620" spans="1:9" x14ac:dyDescent="0.2">
      <c r="A7620" s="5">
        <v>42710.708333333336</v>
      </c>
      <c r="B7620" s="2">
        <v>1275.6300000000001</v>
      </c>
      <c r="C7620" s="10">
        <v>79.41</v>
      </c>
      <c r="D7620" s="8">
        <v>2.9500000000000001E-4</v>
      </c>
      <c r="E7620" s="13">
        <f>D7620*'Assumptions Notes'!C$12</f>
        <v>0.1062</v>
      </c>
      <c r="F7620" s="15">
        <f t="shared" ref="F7620:F7683" si="238">D7620*C7620</f>
        <v>2.3425950000000001E-2</v>
      </c>
      <c r="G7620" s="10">
        <f>IF(C7620&gt;'Assumptions Notes'!C$11,'Assumptions Notes'!C$11,C7620)</f>
        <v>79.41</v>
      </c>
      <c r="H7620" s="15">
        <f t="shared" ref="H7620:H7683" si="239">G7620*D7620</f>
        <v>2.3425950000000001E-2</v>
      </c>
      <c r="I7620" s="2">
        <f>IF(C7620&gt;'Assumptions Notes'!C$11,-C7620*('Assumptions Notes'!C$13/(2*1000)),G7620*D7620)</f>
        <v>2.3425950000000001E-2</v>
      </c>
    </row>
    <row r="7621" spans="1:9" x14ac:dyDescent="0.2">
      <c r="A7621" s="5">
        <v>42710.729166666664</v>
      </c>
      <c r="B7621" s="2">
        <v>1320.63</v>
      </c>
      <c r="C7621" s="10">
        <v>79.989999999999995</v>
      </c>
      <c r="D7621" s="8">
        <v>2.9750000000000002E-4</v>
      </c>
      <c r="E7621" s="13">
        <f>D7621*'Assumptions Notes'!C$12</f>
        <v>0.1071</v>
      </c>
      <c r="F7621" s="15">
        <f t="shared" si="238"/>
        <v>2.3797024999999999E-2</v>
      </c>
      <c r="G7621" s="10">
        <f>IF(C7621&gt;'Assumptions Notes'!C$11,'Assumptions Notes'!C$11,C7621)</f>
        <v>79.989999999999995</v>
      </c>
      <c r="H7621" s="15">
        <f t="shared" si="239"/>
        <v>2.3797024999999999E-2</v>
      </c>
      <c r="I7621" s="2">
        <f>IF(C7621&gt;'Assumptions Notes'!C$11,-C7621*('Assumptions Notes'!C$13/(2*1000)),G7621*D7621)</f>
        <v>2.3797024999999999E-2</v>
      </c>
    </row>
    <row r="7622" spans="1:9" x14ac:dyDescent="0.2">
      <c r="A7622" s="5">
        <v>42710.75</v>
      </c>
      <c r="B7622" s="2">
        <v>1363.77</v>
      </c>
      <c r="C7622" s="10">
        <v>79.989999999999995</v>
      </c>
      <c r="D7622" s="8">
        <v>2.9999999999999997E-4</v>
      </c>
      <c r="E7622" s="13">
        <f>D7622*'Assumptions Notes'!C$12</f>
        <v>0.10799999999999998</v>
      </c>
      <c r="F7622" s="15">
        <f t="shared" si="238"/>
        <v>2.3996999999999997E-2</v>
      </c>
      <c r="G7622" s="10">
        <f>IF(C7622&gt;'Assumptions Notes'!C$11,'Assumptions Notes'!C$11,C7622)</f>
        <v>79.989999999999995</v>
      </c>
      <c r="H7622" s="15">
        <f t="shared" si="239"/>
        <v>2.3996999999999997E-2</v>
      </c>
      <c r="I7622" s="2">
        <f>IF(C7622&gt;'Assumptions Notes'!C$11,-C7622*('Assumptions Notes'!C$13/(2*1000)),G7622*D7622)</f>
        <v>2.3996999999999997E-2</v>
      </c>
    </row>
    <row r="7623" spans="1:9" x14ac:dyDescent="0.2">
      <c r="A7623" s="5">
        <v>42710.770833333336</v>
      </c>
      <c r="B7623" s="2">
        <v>1381.16</v>
      </c>
      <c r="C7623" s="10">
        <v>79.989999999999995</v>
      </c>
      <c r="D7623" s="8">
        <v>2.9999999999999997E-4</v>
      </c>
      <c r="E7623" s="13">
        <f>D7623*'Assumptions Notes'!C$12</f>
        <v>0.10799999999999998</v>
      </c>
      <c r="F7623" s="15">
        <f t="shared" si="238"/>
        <v>2.3996999999999997E-2</v>
      </c>
      <c r="G7623" s="10">
        <f>IF(C7623&gt;'Assumptions Notes'!C$11,'Assumptions Notes'!C$11,C7623)</f>
        <v>79.989999999999995</v>
      </c>
      <c r="H7623" s="15">
        <f t="shared" si="239"/>
        <v>2.3996999999999997E-2</v>
      </c>
      <c r="I7623" s="2">
        <f>IF(C7623&gt;'Assumptions Notes'!C$11,-C7623*('Assumptions Notes'!C$13/(2*1000)),G7623*D7623)</f>
        <v>2.3996999999999997E-2</v>
      </c>
    </row>
    <row r="7624" spans="1:9" x14ac:dyDescent="0.2">
      <c r="A7624" s="5">
        <v>42710.791666666664</v>
      </c>
      <c r="B7624" s="2">
        <v>1411.61</v>
      </c>
      <c r="C7624" s="10">
        <v>79.989999999999995</v>
      </c>
      <c r="D7624" s="8">
        <v>2.9999999999999997E-4</v>
      </c>
      <c r="E7624" s="13">
        <f>D7624*'Assumptions Notes'!C$12</f>
        <v>0.10799999999999998</v>
      </c>
      <c r="F7624" s="15">
        <f t="shared" si="238"/>
        <v>2.3996999999999997E-2</v>
      </c>
      <c r="G7624" s="10">
        <f>IF(C7624&gt;'Assumptions Notes'!C$11,'Assumptions Notes'!C$11,C7624)</f>
        <v>79.989999999999995</v>
      </c>
      <c r="H7624" s="15">
        <f t="shared" si="239"/>
        <v>2.3996999999999997E-2</v>
      </c>
      <c r="I7624" s="2">
        <f>IF(C7624&gt;'Assumptions Notes'!C$11,-C7624*('Assumptions Notes'!C$13/(2*1000)),G7624*D7624)</f>
        <v>2.3996999999999997E-2</v>
      </c>
    </row>
    <row r="7625" spans="1:9" x14ac:dyDescent="0.2">
      <c r="A7625" s="5">
        <v>42710.8125</v>
      </c>
      <c r="B7625" s="2">
        <v>1434.97</v>
      </c>
      <c r="C7625" s="10">
        <v>79.989999999999995</v>
      </c>
      <c r="D7625" s="8">
        <v>2.9750000000000002E-4</v>
      </c>
      <c r="E7625" s="13">
        <f>D7625*'Assumptions Notes'!C$12</f>
        <v>0.1071</v>
      </c>
      <c r="F7625" s="15">
        <f t="shared" si="238"/>
        <v>2.3797024999999999E-2</v>
      </c>
      <c r="G7625" s="10">
        <f>IF(C7625&gt;'Assumptions Notes'!C$11,'Assumptions Notes'!C$11,C7625)</f>
        <v>79.989999999999995</v>
      </c>
      <c r="H7625" s="15">
        <f t="shared" si="239"/>
        <v>2.3797024999999999E-2</v>
      </c>
      <c r="I7625" s="2">
        <f>IF(C7625&gt;'Assumptions Notes'!C$11,-C7625*('Assumptions Notes'!C$13/(2*1000)),G7625*D7625)</f>
        <v>2.3797024999999999E-2</v>
      </c>
    </row>
    <row r="7626" spans="1:9" x14ac:dyDescent="0.2">
      <c r="A7626" s="5">
        <v>42710.833333333336</v>
      </c>
      <c r="B7626" s="2">
        <v>1450.71</v>
      </c>
      <c r="C7626" s="10">
        <v>79.989999999999995</v>
      </c>
      <c r="D7626" s="8">
        <v>2.9500000000000001E-4</v>
      </c>
      <c r="E7626" s="13">
        <f>D7626*'Assumptions Notes'!C$12</f>
        <v>0.1062</v>
      </c>
      <c r="F7626" s="15">
        <f t="shared" si="238"/>
        <v>2.3597050000000001E-2</v>
      </c>
      <c r="G7626" s="10">
        <f>IF(C7626&gt;'Assumptions Notes'!C$11,'Assumptions Notes'!C$11,C7626)</f>
        <v>79.989999999999995</v>
      </c>
      <c r="H7626" s="15">
        <f t="shared" si="239"/>
        <v>2.3597050000000001E-2</v>
      </c>
      <c r="I7626" s="2">
        <f>IF(C7626&gt;'Assumptions Notes'!C$11,-C7626*('Assumptions Notes'!C$13/(2*1000)),G7626*D7626)</f>
        <v>2.3597050000000001E-2</v>
      </c>
    </row>
    <row r="7627" spans="1:9" x14ac:dyDescent="0.2">
      <c r="A7627" s="5">
        <v>42710.854166666664</v>
      </c>
      <c r="B7627" s="2">
        <v>1488.3</v>
      </c>
      <c r="C7627" s="10">
        <v>79.989999999999995</v>
      </c>
      <c r="D7627" s="8">
        <v>2.9E-4</v>
      </c>
      <c r="E7627" s="13">
        <f>D7627*'Assumptions Notes'!C$12</f>
        <v>0.10440000000000001</v>
      </c>
      <c r="F7627" s="15">
        <f t="shared" si="238"/>
        <v>2.3197099999999998E-2</v>
      </c>
      <c r="G7627" s="10">
        <f>IF(C7627&gt;'Assumptions Notes'!C$11,'Assumptions Notes'!C$11,C7627)</f>
        <v>79.989999999999995</v>
      </c>
      <c r="H7627" s="15">
        <f t="shared" si="239"/>
        <v>2.3197099999999998E-2</v>
      </c>
      <c r="I7627" s="2">
        <f>IF(C7627&gt;'Assumptions Notes'!C$11,-C7627*('Assumptions Notes'!C$13/(2*1000)),G7627*D7627)</f>
        <v>2.3197099999999998E-2</v>
      </c>
    </row>
    <row r="7628" spans="1:9" x14ac:dyDescent="0.2">
      <c r="A7628" s="5">
        <v>42710.875</v>
      </c>
      <c r="B7628" s="2">
        <v>1456.98</v>
      </c>
      <c r="C7628" s="10">
        <v>79.989999999999995</v>
      </c>
      <c r="D7628" s="8">
        <v>2.8499999999999999E-4</v>
      </c>
      <c r="E7628" s="13">
        <f>D7628*'Assumptions Notes'!C$12</f>
        <v>0.1026</v>
      </c>
      <c r="F7628" s="15">
        <f t="shared" si="238"/>
        <v>2.2797149999999999E-2</v>
      </c>
      <c r="G7628" s="10">
        <f>IF(C7628&gt;'Assumptions Notes'!C$11,'Assumptions Notes'!C$11,C7628)</f>
        <v>79.989999999999995</v>
      </c>
      <c r="H7628" s="15">
        <f t="shared" si="239"/>
        <v>2.2797149999999999E-2</v>
      </c>
      <c r="I7628" s="2">
        <f>IF(C7628&gt;'Assumptions Notes'!C$11,-C7628*('Assumptions Notes'!C$13/(2*1000)),G7628*D7628)</f>
        <v>2.2797149999999999E-2</v>
      </c>
    </row>
    <row r="7629" spans="1:9" x14ac:dyDescent="0.2">
      <c r="A7629" s="5">
        <v>42710.895833333336</v>
      </c>
      <c r="B7629" s="2">
        <v>1405.33</v>
      </c>
      <c r="C7629" s="10">
        <v>79.94</v>
      </c>
      <c r="D7629" s="8">
        <v>2.7E-4</v>
      </c>
      <c r="E7629" s="13">
        <f>D7629*'Assumptions Notes'!C$12</f>
        <v>9.7199999999999995E-2</v>
      </c>
      <c r="F7629" s="15">
        <f t="shared" si="238"/>
        <v>2.15838E-2</v>
      </c>
      <c r="G7629" s="10">
        <f>IF(C7629&gt;'Assumptions Notes'!C$11,'Assumptions Notes'!C$11,C7629)</f>
        <v>79.94</v>
      </c>
      <c r="H7629" s="15">
        <f t="shared" si="239"/>
        <v>2.15838E-2</v>
      </c>
      <c r="I7629" s="2">
        <f>IF(C7629&gt;'Assumptions Notes'!C$11,-C7629*('Assumptions Notes'!C$13/(2*1000)),G7629*D7629)</f>
        <v>2.15838E-2</v>
      </c>
    </row>
    <row r="7630" spans="1:9" x14ac:dyDescent="0.2">
      <c r="A7630" s="5">
        <v>42710.916666666664</v>
      </c>
      <c r="B7630" s="2">
        <v>1360.67</v>
      </c>
      <c r="C7630" s="10">
        <v>76.989999999999995</v>
      </c>
      <c r="D7630" s="8">
        <v>2.5500000000000002E-4</v>
      </c>
      <c r="E7630" s="13">
        <f>D7630*'Assumptions Notes'!C$12</f>
        <v>9.1800000000000007E-2</v>
      </c>
      <c r="F7630" s="15">
        <f t="shared" si="238"/>
        <v>1.9632449999999999E-2</v>
      </c>
      <c r="G7630" s="10">
        <f>IF(C7630&gt;'Assumptions Notes'!C$11,'Assumptions Notes'!C$11,C7630)</f>
        <v>76.989999999999995</v>
      </c>
      <c r="H7630" s="15">
        <f t="shared" si="239"/>
        <v>1.9632449999999999E-2</v>
      </c>
      <c r="I7630" s="2">
        <f>IF(C7630&gt;'Assumptions Notes'!C$11,-C7630*('Assumptions Notes'!C$13/(2*1000)),G7630*D7630)</f>
        <v>1.9632449999999999E-2</v>
      </c>
    </row>
    <row r="7631" spans="1:9" x14ac:dyDescent="0.2">
      <c r="A7631" s="5">
        <v>42710.9375</v>
      </c>
      <c r="B7631" s="2">
        <v>1317.5</v>
      </c>
      <c r="C7631" s="10">
        <v>79.989999999999995</v>
      </c>
      <c r="D7631" s="8">
        <v>2.1250000000000002E-4</v>
      </c>
      <c r="E7631" s="13">
        <f>D7631*'Assumptions Notes'!C$12</f>
        <v>7.6500000000000012E-2</v>
      </c>
      <c r="F7631" s="15">
        <f t="shared" si="238"/>
        <v>1.6997874999999999E-2</v>
      </c>
      <c r="G7631" s="10">
        <f>IF(C7631&gt;'Assumptions Notes'!C$11,'Assumptions Notes'!C$11,C7631)</f>
        <v>79.989999999999995</v>
      </c>
      <c r="H7631" s="15">
        <f t="shared" si="239"/>
        <v>1.6997874999999999E-2</v>
      </c>
      <c r="I7631" s="2">
        <f>IF(C7631&gt;'Assumptions Notes'!C$11,-C7631*('Assumptions Notes'!C$13/(2*1000)),G7631*D7631)</f>
        <v>1.6997874999999999E-2</v>
      </c>
    </row>
    <row r="7632" spans="1:9" x14ac:dyDescent="0.2">
      <c r="A7632" s="5">
        <v>42710.958333333336</v>
      </c>
      <c r="B7632" s="2">
        <v>1291.3</v>
      </c>
      <c r="C7632" s="10">
        <v>79.989999999999995</v>
      </c>
      <c r="D7632" s="8">
        <v>1.7000000000000001E-4</v>
      </c>
      <c r="E7632" s="13">
        <f>D7632*'Assumptions Notes'!C$12</f>
        <v>6.1200000000000004E-2</v>
      </c>
      <c r="F7632" s="15">
        <f t="shared" si="238"/>
        <v>1.3598300000000001E-2</v>
      </c>
      <c r="G7632" s="10">
        <f>IF(C7632&gt;'Assumptions Notes'!C$11,'Assumptions Notes'!C$11,C7632)</f>
        <v>79.989999999999995</v>
      </c>
      <c r="H7632" s="15">
        <f t="shared" si="239"/>
        <v>1.3598300000000001E-2</v>
      </c>
      <c r="I7632" s="2">
        <f>IF(C7632&gt;'Assumptions Notes'!C$11,-C7632*('Assumptions Notes'!C$13/(2*1000)),G7632*D7632)</f>
        <v>1.3598300000000001E-2</v>
      </c>
    </row>
    <row r="7633" spans="1:9" x14ac:dyDescent="0.2">
      <c r="A7633" s="5">
        <v>42710.979166666664</v>
      </c>
      <c r="B7633" s="2">
        <v>1295.69</v>
      </c>
      <c r="C7633" s="10">
        <v>54.63</v>
      </c>
      <c r="D7633" s="8">
        <v>1.5000000000000001E-4</v>
      </c>
      <c r="E7633" s="13">
        <f>D7633*'Assumptions Notes'!C$12</f>
        <v>5.4000000000000006E-2</v>
      </c>
      <c r="F7633" s="15">
        <f t="shared" si="238"/>
        <v>8.1945000000000004E-3</v>
      </c>
      <c r="G7633" s="10">
        <f>IF(C7633&gt;'Assumptions Notes'!C$11,'Assumptions Notes'!C$11,C7633)</f>
        <v>54.63</v>
      </c>
      <c r="H7633" s="15">
        <f t="shared" si="239"/>
        <v>8.1945000000000004E-3</v>
      </c>
      <c r="I7633" s="2">
        <f>IF(C7633&gt;'Assumptions Notes'!C$11,-C7633*('Assumptions Notes'!C$13/(2*1000)),G7633*D7633)</f>
        <v>8.1945000000000004E-3</v>
      </c>
    </row>
    <row r="7634" spans="1:9" x14ac:dyDescent="0.2">
      <c r="A7634" s="5">
        <v>42711</v>
      </c>
      <c r="B7634" s="2">
        <v>1500.63</v>
      </c>
      <c r="C7634" s="10">
        <v>65.16</v>
      </c>
      <c r="D7634" s="8">
        <v>1.2999999999999999E-4</v>
      </c>
      <c r="E7634" s="13">
        <f>D7634*'Assumptions Notes'!C$12</f>
        <v>4.6799999999999994E-2</v>
      </c>
      <c r="F7634" s="15">
        <f t="shared" si="238"/>
        <v>8.4707999999999988E-3</v>
      </c>
      <c r="G7634" s="10">
        <f>IF(C7634&gt;'Assumptions Notes'!C$11,'Assumptions Notes'!C$11,C7634)</f>
        <v>65.16</v>
      </c>
      <c r="H7634" s="15">
        <f t="shared" si="239"/>
        <v>8.4707999999999988E-3</v>
      </c>
      <c r="I7634" s="2">
        <f>IF(C7634&gt;'Assumptions Notes'!C$11,-C7634*('Assumptions Notes'!C$13/(2*1000)),G7634*D7634)</f>
        <v>8.4707999999999988E-3</v>
      </c>
    </row>
    <row r="7635" spans="1:9" x14ac:dyDescent="0.2">
      <c r="A7635" s="5">
        <v>42711.020833333336</v>
      </c>
      <c r="B7635" s="2">
        <v>1381.96</v>
      </c>
      <c r="C7635" s="10">
        <v>77.22</v>
      </c>
      <c r="D7635" s="8">
        <v>1.175E-4</v>
      </c>
      <c r="E7635" s="13">
        <f>D7635*'Assumptions Notes'!C$12</f>
        <v>4.2299999999999997E-2</v>
      </c>
      <c r="F7635" s="15">
        <f t="shared" si="238"/>
        <v>9.0733499999999991E-3</v>
      </c>
      <c r="G7635" s="10">
        <f>IF(C7635&gt;'Assumptions Notes'!C$11,'Assumptions Notes'!C$11,C7635)</f>
        <v>77.22</v>
      </c>
      <c r="H7635" s="15">
        <f t="shared" si="239"/>
        <v>9.0733499999999991E-3</v>
      </c>
      <c r="I7635" s="2">
        <f>IF(C7635&gt;'Assumptions Notes'!C$11,-C7635*('Assumptions Notes'!C$13/(2*1000)),G7635*D7635)</f>
        <v>9.0733499999999991E-3</v>
      </c>
    </row>
    <row r="7636" spans="1:9" x14ac:dyDescent="0.2">
      <c r="A7636" s="5">
        <v>42711.041666666664</v>
      </c>
      <c r="B7636" s="2">
        <v>1325.48</v>
      </c>
      <c r="C7636" s="10">
        <v>79.989999999999995</v>
      </c>
      <c r="D7636" s="8">
        <v>1.05E-4</v>
      </c>
      <c r="E7636" s="13">
        <f>D7636*'Assumptions Notes'!C$12</f>
        <v>3.78E-2</v>
      </c>
      <c r="F7636" s="15">
        <f t="shared" si="238"/>
        <v>8.3989500000000005E-3</v>
      </c>
      <c r="G7636" s="10">
        <f>IF(C7636&gt;'Assumptions Notes'!C$11,'Assumptions Notes'!C$11,C7636)</f>
        <v>79.989999999999995</v>
      </c>
      <c r="H7636" s="15">
        <f t="shared" si="239"/>
        <v>8.3989500000000005E-3</v>
      </c>
      <c r="I7636" s="2">
        <f>IF(C7636&gt;'Assumptions Notes'!C$11,-C7636*('Assumptions Notes'!C$13/(2*1000)),G7636*D7636)</f>
        <v>8.3989500000000005E-3</v>
      </c>
    </row>
    <row r="7637" spans="1:9" x14ac:dyDescent="0.2">
      <c r="A7637" s="5">
        <v>42711.0625</v>
      </c>
      <c r="B7637" s="2">
        <v>1257.69</v>
      </c>
      <c r="C7637" s="10">
        <v>71.290000000000006</v>
      </c>
      <c r="D7637" s="8">
        <v>1.025E-4</v>
      </c>
      <c r="E7637" s="13">
        <f>D7637*'Assumptions Notes'!C$12</f>
        <v>3.6900000000000002E-2</v>
      </c>
      <c r="F7637" s="15">
        <f t="shared" si="238"/>
        <v>7.3072250000000005E-3</v>
      </c>
      <c r="G7637" s="10">
        <f>IF(C7637&gt;'Assumptions Notes'!C$11,'Assumptions Notes'!C$11,C7637)</f>
        <v>71.290000000000006</v>
      </c>
      <c r="H7637" s="15">
        <f t="shared" si="239"/>
        <v>7.3072250000000005E-3</v>
      </c>
      <c r="I7637" s="2">
        <f>IF(C7637&gt;'Assumptions Notes'!C$11,-C7637*('Assumptions Notes'!C$13/(2*1000)),G7637*D7637)</f>
        <v>7.3072250000000005E-3</v>
      </c>
    </row>
    <row r="7638" spans="1:9" x14ac:dyDescent="0.2">
      <c r="A7638" s="5">
        <v>42711.083333333336</v>
      </c>
      <c r="B7638" s="2">
        <v>1196.78</v>
      </c>
      <c r="C7638" s="10">
        <v>69.73</v>
      </c>
      <c r="D7638" s="8">
        <v>1E-4</v>
      </c>
      <c r="E7638" s="13">
        <f>D7638*'Assumptions Notes'!C$12</f>
        <v>3.6000000000000004E-2</v>
      </c>
      <c r="F7638" s="15">
        <f t="shared" si="238"/>
        <v>6.9730000000000009E-3</v>
      </c>
      <c r="G7638" s="10">
        <f>IF(C7638&gt;'Assumptions Notes'!C$11,'Assumptions Notes'!C$11,C7638)</f>
        <v>69.73</v>
      </c>
      <c r="H7638" s="15">
        <f t="shared" si="239"/>
        <v>6.9730000000000009E-3</v>
      </c>
      <c r="I7638" s="2">
        <f>IF(C7638&gt;'Assumptions Notes'!C$11,-C7638*('Assumptions Notes'!C$13/(2*1000)),G7638*D7638)</f>
        <v>6.9730000000000009E-3</v>
      </c>
    </row>
    <row r="7639" spans="1:9" x14ac:dyDescent="0.2">
      <c r="A7639" s="5">
        <v>42711.104166666664</v>
      </c>
      <c r="B7639" s="2">
        <v>1162.75</v>
      </c>
      <c r="C7639" s="10">
        <v>65.03</v>
      </c>
      <c r="D7639" s="8">
        <v>9.8750000000000002E-5</v>
      </c>
      <c r="E7639" s="13">
        <f>D7639*'Assumptions Notes'!C$12</f>
        <v>3.5549999999999998E-2</v>
      </c>
      <c r="F7639" s="15">
        <f t="shared" si="238"/>
        <v>6.4217125000000002E-3</v>
      </c>
      <c r="G7639" s="10">
        <f>IF(C7639&gt;'Assumptions Notes'!C$11,'Assumptions Notes'!C$11,C7639)</f>
        <v>65.03</v>
      </c>
      <c r="H7639" s="15">
        <f t="shared" si="239"/>
        <v>6.4217125000000002E-3</v>
      </c>
      <c r="I7639" s="2">
        <f>IF(C7639&gt;'Assumptions Notes'!C$11,-C7639*('Assumptions Notes'!C$13/(2*1000)),G7639*D7639)</f>
        <v>6.4217125000000002E-3</v>
      </c>
    </row>
    <row r="7640" spans="1:9" x14ac:dyDescent="0.2">
      <c r="A7640" s="5">
        <v>42711.125</v>
      </c>
      <c r="B7640" s="2">
        <v>1154.18</v>
      </c>
      <c r="C7640" s="10">
        <v>62.04</v>
      </c>
      <c r="D7640" s="8">
        <v>9.7499999999999998E-5</v>
      </c>
      <c r="E7640" s="13">
        <f>D7640*'Assumptions Notes'!C$12</f>
        <v>3.5099999999999999E-2</v>
      </c>
      <c r="F7640" s="15">
        <f t="shared" si="238"/>
        <v>6.0488999999999994E-3</v>
      </c>
      <c r="G7640" s="10">
        <f>IF(C7640&gt;'Assumptions Notes'!C$11,'Assumptions Notes'!C$11,C7640)</f>
        <v>62.04</v>
      </c>
      <c r="H7640" s="15">
        <f t="shared" si="239"/>
        <v>6.0488999999999994E-3</v>
      </c>
      <c r="I7640" s="2">
        <f>IF(C7640&gt;'Assumptions Notes'!C$11,-C7640*('Assumptions Notes'!C$13/(2*1000)),G7640*D7640)</f>
        <v>6.0488999999999994E-3</v>
      </c>
    </row>
    <row r="7641" spans="1:9" x14ac:dyDescent="0.2">
      <c r="A7641" s="5">
        <v>42711.145833333336</v>
      </c>
      <c r="B7641" s="2">
        <v>1127.76</v>
      </c>
      <c r="C7641" s="10">
        <v>57.5</v>
      </c>
      <c r="D7641" s="8">
        <v>9.6250000000000009E-5</v>
      </c>
      <c r="E7641" s="13">
        <f>D7641*'Assumptions Notes'!C$12</f>
        <v>3.465E-2</v>
      </c>
      <c r="F7641" s="15">
        <f t="shared" si="238"/>
        <v>5.5343750000000002E-3</v>
      </c>
      <c r="G7641" s="10">
        <f>IF(C7641&gt;'Assumptions Notes'!C$11,'Assumptions Notes'!C$11,C7641)</f>
        <v>57.5</v>
      </c>
      <c r="H7641" s="15">
        <f t="shared" si="239"/>
        <v>5.5343750000000002E-3</v>
      </c>
      <c r="I7641" s="2">
        <f>IF(C7641&gt;'Assumptions Notes'!C$11,-C7641*('Assumptions Notes'!C$13/(2*1000)),G7641*D7641)</f>
        <v>5.5343750000000002E-3</v>
      </c>
    </row>
    <row r="7642" spans="1:9" x14ac:dyDescent="0.2">
      <c r="A7642" s="5">
        <v>42711.166666666664</v>
      </c>
      <c r="B7642" s="2">
        <v>1132.3800000000001</v>
      </c>
      <c r="C7642" s="10">
        <v>57.85</v>
      </c>
      <c r="D7642" s="8">
        <v>9.5000000000000005E-5</v>
      </c>
      <c r="E7642" s="13">
        <f>D7642*'Assumptions Notes'!C$12</f>
        <v>3.4200000000000001E-2</v>
      </c>
      <c r="F7642" s="15">
        <f t="shared" si="238"/>
        <v>5.4957500000000006E-3</v>
      </c>
      <c r="G7642" s="10">
        <f>IF(C7642&gt;'Assumptions Notes'!C$11,'Assumptions Notes'!C$11,C7642)</f>
        <v>57.85</v>
      </c>
      <c r="H7642" s="15">
        <f t="shared" si="239"/>
        <v>5.4957500000000006E-3</v>
      </c>
      <c r="I7642" s="2">
        <f>IF(C7642&gt;'Assumptions Notes'!C$11,-C7642*('Assumptions Notes'!C$13/(2*1000)),G7642*D7642)</f>
        <v>5.4957500000000006E-3</v>
      </c>
    </row>
    <row r="7643" spans="1:9" x14ac:dyDescent="0.2">
      <c r="A7643" s="5">
        <v>42711.1875</v>
      </c>
      <c r="B7643" s="2">
        <v>1130.99</v>
      </c>
      <c r="C7643" s="10">
        <v>77.08</v>
      </c>
      <c r="D7643" s="8">
        <v>9.6250000000000009E-5</v>
      </c>
      <c r="E7643" s="13">
        <f>D7643*'Assumptions Notes'!C$12</f>
        <v>3.465E-2</v>
      </c>
      <c r="F7643" s="15">
        <f t="shared" si="238"/>
        <v>7.4189500000000005E-3</v>
      </c>
      <c r="G7643" s="10">
        <f>IF(C7643&gt;'Assumptions Notes'!C$11,'Assumptions Notes'!C$11,C7643)</f>
        <v>77.08</v>
      </c>
      <c r="H7643" s="15">
        <f t="shared" si="239"/>
        <v>7.4189500000000005E-3</v>
      </c>
      <c r="I7643" s="2">
        <f>IF(C7643&gt;'Assumptions Notes'!C$11,-C7643*('Assumptions Notes'!C$13/(2*1000)),G7643*D7643)</f>
        <v>7.4189500000000005E-3</v>
      </c>
    </row>
    <row r="7644" spans="1:9" x14ac:dyDescent="0.2">
      <c r="A7644" s="5">
        <v>42711.208333333336</v>
      </c>
      <c r="B7644" s="2">
        <v>1140.18</v>
      </c>
      <c r="C7644" s="10">
        <v>60.13</v>
      </c>
      <c r="D7644" s="8">
        <v>9.7499999999999998E-5</v>
      </c>
      <c r="E7644" s="13">
        <f>D7644*'Assumptions Notes'!C$12</f>
        <v>3.5099999999999999E-2</v>
      </c>
      <c r="F7644" s="15">
        <f t="shared" si="238"/>
        <v>5.8626750000000004E-3</v>
      </c>
      <c r="G7644" s="10">
        <f>IF(C7644&gt;'Assumptions Notes'!C$11,'Assumptions Notes'!C$11,C7644)</f>
        <v>60.13</v>
      </c>
      <c r="H7644" s="15">
        <f t="shared" si="239"/>
        <v>5.8626750000000004E-3</v>
      </c>
      <c r="I7644" s="2">
        <f>IF(C7644&gt;'Assumptions Notes'!C$11,-C7644*('Assumptions Notes'!C$13/(2*1000)),G7644*D7644)</f>
        <v>5.8626750000000004E-3</v>
      </c>
    </row>
    <row r="7645" spans="1:9" x14ac:dyDescent="0.2">
      <c r="A7645" s="5">
        <v>42711.229166666664</v>
      </c>
      <c r="B7645" s="2">
        <v>1178.69</v>
      </c>
      <c r="C7645" s="10">
        <v>70.11</v>
      </c>
      <c r="D7645" s="8">
        <v>1.15E-4</v>
      </c>
      <c r="E7645" s="13">
        <f>D7645*'Assumptions Notes'!C$12</f>
        <v>4.1399999999999999E-2</v>
      </c>
      <c r="F7645" s="15">
        <f t="shared" si="238"/>
        <v>8.0626499999999993E-3</v>
      </c>
      <c r="G7645" s="10">
        <f>IF(C7645&gt;'Assumptions Notes'!C$11,'Assumptions Notes'!C$11,C7645)</f>
        <v>70.11</v>
      </c>
      <c r="H7645" s="15">
        <f t="shared" si="239"/>
        <v>8.0626499999999993E-3</v>
      </c>
      <c r="I7645" s="2">
        <f>IF(C7645&gt;'Assumptions Notes'!C$11,-C7645*('Assumptions Notes'!C$13/(2*1000)),G7645*D7645)</f>
        <v>8.0626499999999993E-3</v>
      </c>
    </row>
    <row r="7646" spans="1:9" x14ac:dyDescent="0.2">
      <c r="A7646" s="5">
        <v>42711.25</v>
      </c>
      <c r="B7646" s="2">
        <v>1244.82</v>
      </c>
      <c r="C7646" s="10">
        <v>75.25</v>
      </c>
      <c r="D7646" s="8">
        <v>1.325E-4</v>
      </c>
      <c r="E7646" s="13">
        <f>D7646*'Assumptions Notes'!C$12</f>
        <v>4.7699999999999999E-2</v>
      </c>
      <c r="F7646" s="15">
        <f t="shared" si="238"/>
        <v>9.9706250000000003E-3</v>
      </c>
      <c r="G7646" s="10">
        <f>IF(C7646&gt;'Assumptions Notes'!C$11,'Assumptions Notes'!C$11,C7646)</f>
        <v>75.25</v>
      </c>
      <c r="H7646" s="15">
        <f t="shared" si="239"/>
        <v>9.9706250000000003E-3</v>
      </c>
      <c r="I7646" s="2">
        <f>IF(C7646&gt;'Assumptions Notes'!C$11,-C7646*('Assumptions Notes'!C$13/(2*1000)),G7646*D7646)</f>
        <v>9.9706250000000003E-3</v>
      </c>
    </row>
    <row r="7647" spans="1:9" x14ac:dyDescent="0.2">
      <c r="A7647" s="5">
        <v>42711.270833333336</v>
      </c>
      <c r="B7647" s="2">
        <v>1284.52</v>
      </c>
      <c r="C7647" s="10">
        <v>75.64</v>
      </c>
      <c r="D7647" s="8">
        <v>1.6249999999999999E-4</v>
      </c>
      <c r="E7647" s="13">
        <f>D7647*'Assumptions Notes'!C$12</f>
        <v>5.8499999999999996E-2</v>
      </c>
      <c r="F7647" s="15">
        <f t="shared" si="238"/>
        <v>1.22915E-2</v>
      </c>
      <c r="G7647" s="10">
        <f>IF(C7647&gt;'Assumptions Notes'!C$11,'Assumptions Notes'!C$11,C7647)</f>
        <v>75.64</v>
      </c>
      <c r="H7647" s="15">
        <f t="shared" si="239"/>
        <v>1.22915E-2</v>
      </c>
      <c r="I7647" s="2">
        <f>IF(C7647&gt;'Assumptions Notes'!C$11,-C7647*('Assumptions Notes'!C$13/(2*1000)),G7647*D7647)</f>
        <v>1.22915E-2</v>
      </c>
    </row>
    <row r="7648" spans="1:9" x14ac:dyDescent="0.2">
      <c r="A7648" s="5">
        <v>42711.291666666664</v>
      </c>
      <c r="B7648" s="2">
        <v>1396.96</v>
      </c>
      <c r="C7648" s="10">
        <v>79.989999999999995</v>
      </c>
      <c r="D7648" s="8">
        <v>1.9249999999999999E-4</v>
      </c>
      <c r="E7648" s="13">
        <f>D7648*'Assumptions Notes'!C$12</f>
        <v>6.93E-2</v>
      </c>
      <c r="F7648" s="15">
        <f t="shared" si="238"/>
        <v>1.5398074999999999E-2</v>
      </c>
      <c r="G7648" s="10">
        <f>IF(C7648&gt;'Assumptions Notes'!C$11,'Assumptions Notes'!C$11,C7648)</f>
        <v>79.989999999999995</v>
      </c>
      <c r="H7648" s="15">
        <f t="shared" si="239"/>
        <v>1.5398074999999999E-2</v>
      </c>
      <c r="I7648" s="2">
        <f>IF(C7648&gt;'Assumptions Notes'!C$11,-C7648*('Assumptions Notes'!C$13/(2*1000)),G7648*D7648)</f>
        <v>1.5398074999999999E-2</v>
      </c>
    </row>
    <row r="7649" spans="1:9" x14ac:dyDescent="0.2">
      <c r="A7649" s="5">
        <v>42711.3125</v>
      </c>
      <c r="B7649" s="2">
        <v>1403.67</v>
      </c>
      <c r="C7649" s="10">
        <v>72.08</v>
      </c>
      <c r="D7649" s="8">
        <v>2.0875000000000001E-4</v>
      </c>
      <c r="E7649" s="13">
        <f>D7649*'Assumptions Notes'!C$12</f>
        <v>7.5150000000000008E-2</v>
      </c>
      <c r="F7649" s="15">
        <f t="shared" si="238"/>
        <v>1.50467E-2</v>
      </c>
      <c r="G7649" s="10">
        <f>IF(C7649&gt;'Assumptions Notes'!C$11,'Assumptions Notes'!C$11,C7649)</f>
        <v>72.08</v>
      </c>
      <c r="H7649" s="15">
        <f t="shared" si="239"/>
        <v>1.50467E-2</v>
      </c>
      <c r="I7649" s="2">
        <f>IF(C7649&gt;'Assumptions Notes'!C$11,-C7649*('Assumptions Notes'!C$13/(2*1000)),G7649*D7649)</f>
        <v>1.50467E-2</v>
      </c>
    </row>
    <row r="7650" spans="1:9" x14ac:dyDescent="0.2">
      <c r="A7650" s="5">
        <v>42711.333333333336</v>
      </c>
      <c r="B7650" s="2">
        <v>1373.52</v>
      </c>
      <c r="C7650" s="10">
        <v>73.61</v>
      </c>
      <c r="D7650" s="8">
        <v>2.2499999999999999E-4</v>
      </c>
      <c r="E7650" s="13">
        <f>D7650*'Assumptions Notes'!C$12</f>
        <v>8.1000000000000003E-2</v>
      </c>
      <c r="F7650" s="15">
        <f t="shared" si="238"/>
        <v>1.6562250000000001E-2</v>
      </c>
      <c r="G7650" s="10">
        <f>IF(C7650&gt;'Assumptions Notes'!C$11,'Assumptions Notes'!C$11,C7650)</f>
        <v>73.61</v>
      </c>
      <c r="H7650" s="15">
        <f t="shared" si="239"/>
        <v>1.6562250000000001E-2</v>
      </c>
      <c r="I7650" s="2">
        <f>IF(C7650&gt;'Assumptions Notes'!C$11,-C7650*('Assumptions Notes'!C$13/(2*1000)),G7650*D7650)</f>
        <v>1.6562250000000001E-2</v>
      </c>
    </row>
    <row r="7651" spans="1:9" x14ac:dyDescent="0.2">
      <c r="A7651" s="5">
        <v>42711.354166666664</v>
      </c>
      <c r="B7651" s="2">
        <v>1332.6</v>
      </c>
      <c r="C7651" s="10">
        <v>79.89</v>
      </c>
      <c r="D7651" s="8">
        <v>2.2625E-4</v>
      </c>
      <c r="E7651" s="13">
        <f>D7651*'Assumptions Notes'!C$12</f>
        <v>8.1449999999999995E-2</v>
      </c>
      <c r="F7651" s="15">
        <f t="shared" si="238"/>
        <v>1.8075112500000001E-2</v>
      </c>
      <c r="G7651" s="10">
        <f>IF(C7651&gt;'Assumptions Notes'!C$11,'Assumptions Notes'!C$11,C7651)</f>
        <v>79.89</v>
      </c>
      <c r="H7651" s="15">
        <f t="shared" si="239"/>
        <v>1.8075112500000001E-2</v>
      </c>
      <c r="I7651" s="2">
        <f>IF(C7651&gt;'Assumptions Notes'!C$11,-C7651*('Assumptions Notes'!C$13/(2*1000)),G7651*D7651)</f>
        <v>1.8075112500000001E-2</v>
      </c>
    </row>
    <row r="7652" spans="1:9" x14ac:dyDescent="0.2">
      <c r="A7652" s="5">
        <v>42711.375</v>
      </c>
      <c r="B7652" s="2">
        <v>1268.01</v>
      </c>
      <c r="C7652" s="10">
        <v>69.44</v>
      </c>
      <c r="D7652" s="8">
        <v>2.275E-4</v>
      </c>
      <c r="E7652" s="13">
        <f>D7652*'Assumptions Notes'!C$12</f>
        <v>8.1900000000000001E-2</v>
      </c>
      <c r="F7652" s="15">
        <f t="shared" si="238"/>
        <v>1.5797599999999998E-2</v>
      </c>
      <c r="G7652" s="10">
        <f>IF(C7652&gt;'Assumptions Notes'!C$11,'Assumptions Notes'!C$11,C7652)</f>
        <v>69.44</v>
      </c>
      <c r="H7652" s="15">
        <f t="shared" si="239"/>
        <v>1.5797599999999998E-2</v>
      </c>
      <c r="I7652" s="2">
        <f>IF(C7652&gt;'Assumptions Notes'!C$11,-C7652*('Assumptions Notes'!C$13/(2*1000)),G7652*D7652)</f>
        <v>1.5797599999999998E-2</v>
      </c>
    </row>
    <row r="7653" spans="1:9" x14ac:dyDescent="0.2">
      <c r="A7653" s="5">
        <v>42711.395833333336</v>
      </c>
      <c r="B7653" s="2">
        <v>1213.67</v>
      </c>
      <c r="C7653" s="10">
        <v>54.68</v>
      </c>
      <c r="D7653" s="8">
        <v>2.1875E-4</v>
      </c>
      <c r="E7653" s="13">
        <f>D7653*'Assumptions Notes'!C$12</f>
        <v>7.8750000000000001E-2</v>
      </c>
      <c r="F7653" s="15">
        <f t="shared" si="238"/>
        <v>1.196125E-2</v>
      </c>
      <c r="G7653" s="10">
        <f>IF(C7653&gt;'Assumptions Notes'!C$11,'Assumptions Notes'!C$11,C7653)</f>
        <v>54.68</v>
      </c>
      <c r="H7653" s="15">
        <f t="shared" si="239"/>
        <v>1.196125E-2</v>
      </c>
      <c r="I7653" s="2">
        <f>IF(C7653&gt;'Assumptions Notes'!C$11,-C7653*('Assumptions Notes'!C$13/(2*1000)),G7653*D7653)</f>
        <v>1.196125E-2</v>
      </c>
    </row>
    <row r="7654" spans="1:9" x14ac:dyDescent="0.2">
      <c r="A7654" s="5">
        <v>42711.416666666664</v>
      </c>
      <c r="B7654" s="2">
        <v>1212.31</v>
      </c>
      <c r="C7654" s="10">
        <v>44.96</v>
      </c>
      <c r="D7654" s="8">
        <v>2.1000000000000001E-4</v>
      </c>
      <c r="E7654" s="13">
        <f>D7654*'Assumptions Notes'!C$12</f>
        <v>7.5600000000000001E-2</v>
      </c>
      <c r="F7654" s="15">
        <f t="shared" si="238"/>
        <v>9.4416000000000014E-3</v>
      </c>
      <c r="G7654" s="10">
        <f>IF(C7654&gt;'Assumptions Notes'!C$11,'Assumptions Notes'!C$11,C7654)</f>
        <v>44.96</v>
      </c>
      <c r="H7654" s="15">
        <f t="shared" si="239"/>
        <v>9.4416000000000014E-3</v>
      </c>
      <c r="I7654" s="2">
        <f>IF(C7654&gt;'Assumptions Notes'!C$11,-C7654*('Assumptions Notes'!C$13/(2*1000)),G7654*D7654)</f>
        <v>9.4416000000000014E-3</v>
      </c>
    </row>
    <row r="7655" spans="1:9" x14ac:dyDescent="0.2">
      <c r="A7655" s="5">
        <v>42711.4375</v>
      </c>
      <c r="B7655" s="2">
        <v>1229.4000000000001</v>
      </c>
      <c r="C7655" s="10">
        <v>45.76</v>
      </c>
      <c r="D7655" s="8">
        <v>2.075E-4</v>
      </c>
      <c r="E7655" s="13">
        <f>D7655*'Assumptions Notes'!C$12</f>
        <v>7.4700000000000003E-2</v>
      </c>
      <c r="F7655" s="15">
        <f t="shared" si="238"/>
        <v>9.4952000000000005E-3</v>
      </c>
      <c r="G7655" s="10">
        <f>IF(C7655&gt;'Assumptions Notes'!C$11,'Assumptions Notes'!C$11,C7655)</f>
        <v>45.76</v>
      </c>
      <c r="H7655" s="15">
        <f t="shared" si="239"/>
        <v>9.4952000000000005E-3</v>
      </c>
      <c r="I7655" s="2">
        <f>IF(C7655&gt;'Assumptions Notes'!C$11,-C7655*('Assumptions Notes'!C$13/(2*1000)),G7655*D7655)</f>
        <v>9.4952000000000005E-3</v>
      </c>
    </row>
    <row r="7656" spans="1:9" x14ac:dyDescent="0.2">
      <c r="A7656" s="5">
        <v>42711.458333333336</v>
      </c>
      <c r="B7656" s="2">
        <v>1242.9000000000001</v>
      </c>
      <c r="C7656" s="10">
        <v>45.85</v>
      </c>
      <c r="D7656" s="8">
        <v>2.05E-4</v>
      </c>
      <c r="E7656" s="13">
        <f>D7656*'Assumptions Notes'!C$12</f>
        <v>7.3800000000000004E-2</v>
      </c>
      <c r="F7656" s="15">
        <f t="shared" si="238"/>
        <v>9.3992499999999996E-3</v>
      </c>
      <c r="G7656" s="10">
        <f>IF(C7656&gt;'Assumptions Notes'!C$11,'Assumptions Notes'!C$11,C7656)</f>
        <v>45.85</v>
      </c>
      <c r="H7656" s="15">
        <f t="shared" si="239"/>
        <v>9.3992499999999996E-3</v>
      </c>
      <c r="I7656" s="2">
        <f>IF(C7656&gt;'Assumptions Notes'!C$11,-C7656*('Assumptions Notes'!C$13/(2*1000)),G7656*D7656)</f>
        <v>9.3992499999999996E-3</v>
      </c>
    </row>
    <row r="7657" spans="1:9" x14ac:dyDescent="0.2">
      <c r="A7657" s="5">
        <v>42711.479166666664</v>
      </c>
      <c r="B7657" s="2">
        <v>1224.6400000000001</v>
      </c>
      <c r="C7657" s="10">
        <v>52.69</v>
      </c>
      <c r="D7657" s="8">
        <v>2.1499999999999999E-4</v>
      </c>
      <c r="E7657" s="13">
        <f>D7657*'Assumptions Notes'!C$12</f>
        <v>7.7399999999999997E-2</v>
      </c>
      <c r="F7657" s="15">
        <f t="shared" si="238"/>
        <v>1.1328349999999999E-2</v>
      </c>
      <c r="G7657" s="10">
        <f>IF(C7657&gt;'Assumptions Notes'!C$11,'Assumptions Notes'!C$11,C7657)</f>
        <v>52.69</v>
      </c>
      <c r="H7657" s="15">
        <f t="shared" si="239"/>
        <v>1.1328349999999999E-2</v>
      </c>
      <c r="I7657" s="2">
        <f>IF(C7657&gt;'Assumptions Notes'!C$11,-C7657*('Assumptions Notes'!C$13/(2*1000)),G7657*D7657)</f>
        <v>1.1328349999999999E-2</v>
      </c>
    </row>
    <row r="7658" spans="1:9" x14ac:dyDescent="0.2">
      <c r="A7658" s="5">
        <v>42711.5</v>
      </c>
      <c r="B7658" s="2">
        <v>1270.4100000000001</v>
      </c>
      <c r="C7658" s="10">
        <v>61.47</v>
      </c>
      <c r="D7658" s="8">
        <v>2.2499999999999999E-4</v>
      </c>
      <c r="E7658" s="13">
        <f>D7658*'Assumptions Notes'!C$12</f>
        <v>8.1000000000000003E-2</v>
      </c>
      <c r="F7658" s="15">
        <f t="shared" si="238"/>
        <v>1.3830749999999999E-2</v>
      </c>
      <c r="G7658" s="10">
        <f>IF(C7658&gt;'Assumptions Notes'!C$11,'Assumptions Notes'!C$11,C7658)</f>
        <v>61.47</v>
      </c>
      <c r="H7658" s="15">
        <f t="shared" si="239"/>
        <v>1.3830749999999999E-2</v>
      </c>
      <c r="I7658" s="2">
        <f>IF(C7658&gt;'Assumptions Notes'!C$11,-C7658*('Assumptions Notes'!C$13/(2*1000)),G7658*D7658)</f>
        <v>1.3830749999999999E-2</v>
      </c>
    </row>
    <row r="7659" spans="1:9" x14ac:dyDescent="0.2">
      <c r="A7659" s="5">
        <v>42711.520833333336</v>
      </c>
      <c r="B7659" s="2">
        <v>1291.1600000000001</v>
      </c>
      <c r="C7659" s="10">
        <v>61.77</v>
      </c>
      <c r="D7659" s="8">
        <v>2.1250000000000002E-4</v>
      </c>
      <c r="E7659" s="13">
        <f>D7659*'Assumptions Notes'!C$12</f>
        <v>7.6500000000000012E-2</v>
      </c>
      <c r="F7659" s="15">
        <f t="shared" si="238"/>
        <v>1.3126125000000002E-2</v>
      </c>
      <c r="G7659" s="10">
        <f>IF(C7659&gt;'Assumptions Notes'!C$11,'Assumptions Notes'!C$11,C7659)</f>
        <v>61.77</v>
      </c>
      <c r="H7659" s="15">
        <f t="shared" si="239"/>
        <v>1.3126125000000002E-2</v>
      </c>
      <c r="I7659" s="2">
        <f>IF(C7659&gt;'Assumptions Notes'!C$11,-C7659*('Assumptions Notes'!C$13/(2*1000)),G7659*D7659)</f>
        <v>1.3126125000000002E-2</v>
      </c>
    </row>
    <row r="7660" spans="1:9" x14ac:dyDescent="0.2">
      <c r="A7660" s="5">
        <v>42711.541666666664</v>
      </c>
      <c r="B7660" s="2">
        <v>1443.05</v>
      </c>
      <c r="C7660" s="10">
        <v>68.2</v>
      </c>
      <c r="D7660" s="8">
        <v>2.0000000000000001E-4</v>
      </c>
      <c r="E7660" s="13">
        <f>D7660*'Assumptions Notes'!C$12</f>
        <v>7.2000000000000008E-2</v>
      </c>
      <c r="F7660" s="15">
        <f t="shared" si="238"/>
        <v>1.3640000000000001E-2</v>
      </c>
      <c r="G7660" s="10">
        <f>IF(C7660&gt;'Assumptions Notes'!C$11,'Assumptions Notes'!C$11,C7660)</f>
        <v>68.2</v>
      </c>
      <c r="H7660" s="15">
        <f t="shared" si="239"/>
        <v>1.3640000000000001E-2</v>
      </c>
      <c r="I7660" s="2">
        <f>IF(C7660&gt;'Assumptions Notes'!C$11,-C7660*('Assumptions Notes'!C$13/(2*1000)),G7660*D7660)</f>
        <v>1.3640000000000001E-2</v>
      </c>
    </row>
    <row r="7661" spans="1:9" x14ac:dyDescent="0.2">
      <c r="A7661" s="5">
        <v>42711.5625</v>
      </c>
      <c r="B7661" s="2">
        <v>1627.84</v>
      </c>
      <c r="C7661" s="10">
        <v>79.87</v>
      </c>
      <c r="D7661" s="8">
        <v>1.975E-4</v>
      </c>
      <c r="E7661" s="13">
        <f>D7661*'Assumptions Notes'!C$12</f>
        <v>7.1099999999999997E-2</v>
      </c>
      <c r="F7661" s="15">
        <f t="shared" si="238"/>
        <v>1.5774325000000002E-2</v>
      </c>
      <c r="G7661" s="10">
        <f>IF(C7661&gt;'Assumptions Notes'!C$11,'Assumptions Notes'!C$11,C7661)</f>
        <v>79.87</v>
      </c>
      <c r="H7661" s="15">
        <f t="shared" si="239"/>
        <v>1.5774325000000002E-2</v>
      </c>
      <c r="I7661" s="2">
        <f>IF(C7661&gt;'Assumptions Notes'!C$11,-C7661*('Assumptions Notes'!C$13/(2*1000)),G7661*D7661)</f>
        <v>1.5774325000000002E-2</v>
      </c>
    </row>
    <row r="7662" spans="1:9" x14ac:dyDescent="0.2">
      <c r="A7662" s="5">
        <v>42711.583333333336</v>
      </c>
      <c r="B7662" s="2">
        <v>1519.78</v>
      </c>
      <c r="C7662" s="10">
        <v>78.930000000000007</v>
      </c>
      <c r="D7662" s="8">
        <v>1.95E-4</v>
      </c>
      <c r="E7662" s="13">
        <f>D7662*'Assumptions Notes'!C$12</f>
        <v>7.0199999999999999E-2</v>
      </c>
      <c r="F7662" s="15">
        <f t="shared" si="238"/>
        <v>1.5391350000000002E-2</v>
      </c>
      <c r="G7662" s="10">
        <f>IF(C7662&gt;'Assumptions Notes'!C$11,'Assumptions Notes'!C$11,C7662)</f>
        <v>78.930000000000007</v>
      </c>
      <c r="H7662" s="15">
        <f t="shared" si="239"/>
        <v>1.5391350000000002E-2</v>
      </c>
      <c r="I7662" s="2">
        <f>IF(C7662&gt;'Assumptions Notes'!C$11,-C7662*('Assumptions Notes'!C$13/(2*1000)),G7662*D7662)</f>
        <v>1.5391350000000002E-2</v>
      </c>
    </row>
    <row r="7663" spans="1:9" x14ac:dyDescent="0.2">
      <c r="A7663" s="5">
        <v>42711.604166666664</v>
      </c>
      <c r="B7663" s="2">
        <v>1618.36</v>
      </c>
      <c r="C7663" s="10">
        <v>78.61</v>
      </c>
      <c r="D7663" s="8">
        <v>1.9625E-4</v>
      </c>
      <c r="E7663" s="13">
        <f>D7663*'Assumptions Notes'!C$12</f>
        <v>7.0650000000000004E-2</v>
      </c>
      <c r="F7663" s="15">
        <f t="shared" si="238"/>
        <v>1.5427212500000001E-2</v>
      </c>
      <c r="G7663" s="10">
        <f>IF(C7663&gt;'Assumptions Notes'!C$11,'Assumptions Notes'!C$11,C7663)</f>
        <v>78.61</v>
      </c>
      <c r="H7663" s="15">
        <f t="shared" si="239"/>
        <v>1.5427212500000001E-2</v>
      </c>
      <c r="I7663" s="2">
        <f>IF(C7663&gt;'Assumptions Notes'!C$11,-C7663*('Assumptions Notes'!C$13/(2*1000)),G7663*D7663)</f>
        <v>1.5427212500000001E-2</v>
      </c>
    </row>
    <row r="7664" spans="1:9" x14ac:dyDescent="0.2">
      <c r="A7664" s="5">
        <v>42711.625</v>
      </c>
      <c r="B7664" s="2">
        <v>1635.18</v>
      </c>
      <c r="C7664" s="10">
        <v>80.989999999999995</v>
      </c>
      <c r="D7664" s="8">
        <v>1.975E-4</v>
      </c>
      <c r="E7664" s="13">
        <f>D7664*'Assumptions Notes'!C$12</f>
        <v>7.1099999999999997E-2</v>
      </c>
      <c r="F7664" s="15">
        <f t="shared" si="238"/>
        <v>1.5995525E-2</v>
      </c>
      <c r="G7664" s="10">
        <f>IF(C7664&gt;'Assumptions Notes'!C$11,'Assumptions Notes'!C$11,C7664)</f>
        <v>80.989999999999995</v>
      </c>
      <c r="H7664" s="15">
        <f t="shared" si="239"/>
        <v>1.5995525E-2</v>
      </c>
      <c r="I7664" s="2">
        <f>IF(C7664&gt;'Assumptions Notes'!C$11,-C7664*('Assumptions Notes'!C$13/(2*1000)),G7664*D7664)</f>
        <v>1.5995525E-2</v>
      </c>
    </row>
    <row r="7665" spans="1:9" x14ac:dyDescent="0.2">
      <c r="A7665" s="5">
        <v>42711.645833333336</v>
      </c>
      <c r="B7665" s="2">
        <v>1631.35</v>
      </c>
      <c r="C7665" s="10">
        <v>79.709999999999994</v>
      </c>
      <c r="D7665" s="8">
        <v>2.2124999999999998E-4</v>
      </c>
      <c r="E7665" s="13">
        <f>D7665*'Assumptions Notes'!C$12</f>
        <v>7.9649999999999999E-2</v>
      </c>
      <c r="F7665" s="15">
        <f t="shared" si="238"/>
        <v>1.7635837499999998E-2</v>
      </c>
      <c r="G7665" s="10">
        <f>IF(C7665&gt;'Assumptions Notes'!C$11,'Assumptions Notes'!C$11,C7665)</f>
        <v>79.709999999999994</v>
      </c>
      <c r="H7665" s="15">
        <f t="shared" si="239"/>
        <v>1.7635837499999998E-2</v>
      </c>
      <c r="I7665" s="2">
        <f>IF(C7665&gt;'Assumptions Notes'!C$11,-C7665*('Assumptions Notes'!C$13/(2*1000)),G7665*D7665)</f>
        <v>1.7635837499999998E-2</v>
      </c>
    </row>
    <row r="7666" spans="1:9" x14ac:dyDescent="0.2">
      <c r="A7666" s="5">
        <v>42711.666666666664</v>
      </c>
      <c r="B7666" s="2">
        <v>1601.56</v>
      </c>
      <c r="C7666" s="10">
        <v>79.69</v>
      </c>
      <c r="D7666" s="8">
        <v>2.4499999999999999E-4</v>
      </c>
      <c r="E7666" s="13">
        <f>D7666*'Assumptions Notes'!C$12</f>
        <v>8.8200000000000001E-2</v>
      </c>
      <c r="F7666" s="15">
        <f t="shared" si="238"/>
        <v>1.9524049999999998E-2</v>
      </c>
      <c r="G7666" s="10">
        <f>IF(C7666&gt;'Assumptions Notes'!C$11,'Assumptions Notes'!C$11,C7666)</f>
        <v>79.69</v>
      </c>
      <c r="H7666" s="15">
        <f t="shared" si="239"/>
        <v>1.9524049999999998E-2</v>
      </c>
      <c r="I7666" s="2">
        <f>IF(C7666&gt;'Assumptions Notes'!C$11,-C7666*('Assumptions Notes'!C$13/(2*1000)),G7666*D7666)</f>
        <v>1.9524049999999998E-2</v>
      </c>
    </row>
    <row r="7667" spans="1:9" x14ac:dyDescent="0.2">
      <c r="A7667" s="5">
        <v>42711.6875</v>
      </c>
      <c r="B7667" s="2">
        <v>1613.91</v>
      </c>
      <c r="C7667" s="10">
        <v>77.44</v>
      </c>
      <c r="D7667" s="8">
        <v>2.7E-4</v>
      </c>
      <c r="E7667" s="13">
        <f>D7667*'Assumptions Notes'!C$12</f>
        <v>9.7199999999999995E-2</v>
      </c>
      <c r="F7667" s="15">
        <f t="shared" si="238"/>
        <v>2.0908799999999998E-2</v>
      </c>
      <c r="G7667" s="10">
        <f>IF(C7667&gt;'Assumptions Notes'!C$11,'Assumptions Notes'!C$11,C7667)</f>
        <v>77.44</v>
      </c>
      <c r="H7667" s="15">
        <f t="shared" si="239"/>
        <v>2.0908799999999998E-2</v>
      </c>
      <c r="I7667" s="2">
        <f>IF(C7667&gt;'Assumptions Notes'!C$11,-C7667*('Assumptions Notes'!C$13/(2*1000)),G7667*D7667)</f>
        <v>2.0908799999999998E-2</v>
      </c>
    </row>
    <row r="7668" spans="1:9" x14ac:dyDescent="0.2">
      <c r="A7668" s="5">
        <v>42711.708333333336</v>
      </c>
      <c r="B7668" s="2">
        <v>1563.79</v>
      </c>
      <c r="C7668" s="10">
        <v>57.67</v>
      </c>
      <c r="D7668" s="8">
        <v>2.9500000000000001E-4</v>
      </c>
      <c r="E7668" s="13">
        <f>D7668*'Assumptions Notes'!C$12</f>
        <v>0.1062</v>
      </c>
      <c r="F7668" s="15">
        <f t="shared" si="238"/>
        <v>1.7012650000000001E-2</v>
      </c>
      <c r="G7668" s="10">
        <f>IF(C7668&gt;'Assumptions Notes'!C$11,'Assumptions Notes'!C$11,C7668)</f>
        <v>57.67</v>
      </c>
      <c r="H7668" s="15">
        <f t="shared" si="239"/>
        <v>1.7012650000000001E-2</v>
      </c>
      <c r="I7668" s="2">
        <f>IF(C7668&gt;'Assumptions Notes'!C$11,-C7668*('Assumptions Notes'!C$13/(2*1000)),G7668*D7668)</f>
        <v>1.7012650000000001E-2</v>
      </c>
    </row>
    <row r="7669" spans="1:9" x14ac:dyDescent="0.2">
      <c r="A7669" s="5">
        <v>42711.729166666664</v>
      </c>
      <c r="B7669" s="2">
        <v>1585.99</v>
      </c>
      <c r="C7669" s="10">
        <v>52.39</v>
      </c>
      <c r="D7669" s="8">
        <v>2.9750000000000002E-4</v>
      </c>
      <c r="E7669" s="13">
        <f>D7669*'Assumptions Notes'!C$12</f>
        <v>0.1071</v>
      </c>
      <c r="F7669" s="15">
        <f t="shared" si="238"/>
        <v>1.5586025000000002E-2</v>
      </c>
      <c r="G7669" s="10">
        <f>IF(C7669&gt;'Assumptions Notes'!C$11,'Assumptions Notes'!C$11,C7669)</f>
        <v>52.39</v>
      </c>
      <c r="H7669" s="15">
        <f t="shared" si="239"/>
        <v>1.5586025000000002E-2</v>
      </c>
      <c r="I7669" s="2">
        <f>IF(C7669&gt;'Assumptions Notes'!C$11,-C7669*('Assumptions Notes'!C$13/(2*1000)),G7669*D7669)</f>
        <v>1.5586025000000002E-2</v>
      </c>
    </row>
    <row r="7670" spans="1:9" x14ac:dyDescent="0.2">
      <c r="A7670" s="5">
        <v>42711.75</v>
      </c>
      <c r="B7670" s="2">
        <v>1642.53</v>
      </c>
      <c r="C7670" s="10">
        <v>58.27</v>
      </c>
      <c r="D7670" s="8">
        <v>2.9999999999999997E-4</v>
      </c>
      <c r="E7670" s="13">
        <f>D7670*'Assumptions Notes'!C$12</f>
        <v>0.10799999999999998</v>
      </c>
      <c r="F7670" s="15">
        <f t="shared" si="238"/>
        <v>1.7481E-2</v>
      </c>
      <c r="G7670" s="10">
        <f>IF(C7670&gt;'Assumptions Notes'!C$11,'Assumptions Notes'!C$11,C7670)</f>
        <v>58.27</v>
      </c>
      <c r="H7670" s="15">
        <f t="shared" si="239"/>
        <v>1.7481E-2</v>
      </c>
      <c r="I7670" s="2">
        <f>IF(C7670&gt;'Assumptions Notes'!C$11,-C7670*('Assumptions Notes'!C$13/(2*1000)),G7670*D7670)</f>
        <v>1.7481E-2</v>
      </c>
    </row>
    <row r="7671" spans="1:9" x14ac:dyDescent="0.2">
      <c r="A7671" s="5">
        <v>42711.770833333336</v>
      </c>
      <c r="B7671" s="2">
        <v>1635.89</v>
      </c>
      <c r="C7671" s="10">
        <v>56.12</v>
      </c>
      <c r="D7671" s="8">
        <v>2.9999999999999997E-4</v>
      </c>
      <c r="E7671" s="13">
        <f>D7671*'Assumptions Notes'!C$12</f>
        <v>0.10799999999999998</v>
      </c>
      <c r="F7671" s="15">
        <f t="shared" si="238"/>
        <v>1.6835999999999997E-2</v>
      </c>
      <c r="G7671" s="10">
        <f>IF(C7671&gt;'Assumptions Notes'!C$11,'Assumptions Notes'!C$11,C7671)</f>
        <v>56.12</v>
      </c>
      <c r="H7671" s="15">
        <f t="shared" si="239"/>
        <v>1.6835999999999997E-2</v>
      </c>
      <c r="I7671" s="2">
        <f>IF(C7671&gt;'Assumptions Notes'!C$11,-C7671*('Assumptions Notes'!C$13/(2*1000)),G7671*D7671)</f>
        <v>1.6835999999999997E-2</v>
      </c>
    </row>
    <row r="7672" spans="1:9" x14ac:dyDescent="0.2">
      <c r="A7672" s="5">
        <v>42711.791666666664</v>
      </c>
      <c r="B7672" s="2">
        <v>1611.77</v>
      </c>
      <c r="C7672" s="10">
        <v>50.45</v>
      </c>
      <c r="D7672" s="8">
        <v>2.9999999999999997E-4</v>
      </c>
      <c r="E7672" s="13">
        <f>D7672*'Assumptions Notes'!C$12</f>
        <v>0.10799999999999998</v>
      </c>
      <c r="F7672" s="15">
        <f t="shared" si="238"/>
        <v>1.5134999999999999E-2</v>
      </c>
      <c r="G7672" s="10">
        <f>IF(C7672&gt;'Assumptions Notes'!C$11,'Assumptions Notes'!C$11,C7672)</f>
        <v>50.45</v>
      </c>
      <c r="H7672" s="15">
        <f t="shared" si="239"/>
        <v>1.5134999999999999E-2</v>
      </c>
      <c r="I7672" s="2">
        <f>IF(C7672&gt;'Assumptions Notes'!C$11,-C7672*('Assumptions Notes'!C$13/(2*1000)),G7672*D7672)</f>
        <v>1.5134999999999999E-2</v>
      </c>
    </row>
    <row r="7673" spans="1:9" x14ac:dyDescent="0.2">
      <c r="A7673" s="5">
        <v>42711.8125</v>
      </c>
      <c r="B7673" s="2">
        <v>1624.8</v>
      </c>
      <c r="C7673" s="10">
        <v>49.5</v>
      </c>
      <c r="D7673" s="8">
        <v>2.9750000000000002E-4</v>
      </c>
      <c r="E7673" s="13">
        <f>D7673*'Assumptions Notes'!C$12</f>
        <v>0.1071</v>
      </c>
      <c r="F7673" s="15">
        <f t="shared" si="238"/>
        <v>1.4726250000000001E-2</v>
      </c>
      <c r="G7673" s="10">
        <f>IF(C7673&gt;'Assumptions Notes'!C$11,'Assumptions Notes'!C$11,C7673)</f>
        <v>49.5</v>
      </c>
      <c r="H7673" s="15">
        <f t="shared" si="239"/>
        <v>1.4726250000000001E-2</v>
      </c>
      <c r="I7673" s="2">
        <f>IF(C7673&gt;'Assumptions Notes'!C$11,-C7673*('Assumptions Notes'!C$13/(2*1000)),G7673*D7673)</f>
        <v>1.4726250000000001E-2</v>
      </c>
    </row>
    <row r="7674" spans="1:9" x14ac:dyDescent="0.2">
      <c r="A7674" s="5">
        <v>42711.833333333336</v>
      </c>
      <c r="B7674" s="2">
        <v>1633.68</v>
      </c>
      <c r="C7674" s="10">
        <v>53.34</v>
      </c>
      <c r="D7674" s="8">
        <v>2.9500000000000001E-4</v>
      </c>
      <c r="E7674" s="13">
        <f>D7674*'Assumptions Notes'!C$12</f>
        <v>0.1062</v>
      </c>
      <c r="F7674" s="15">
        <f t="shared" si="238"/>
        <v>1.5735300000000001E-2</v>
      </c>
      <c r="G7674" s="10">
        <f>IF(C7674&gt;'Assumptions Notes'!C$11,'Assumptions Notes'!C$11,C7674)</f>
        <v>53.34</v>
      </c>
      <c r="H7674" s="15">
        <f t="shared" si="239"/>
        <v>1.5735300000000001E-2</v>
      </c>
      <c r="I7674" s="2">
        <f>IF(C7674&gt;'Assumptions Notes'!C$11,-C7674*('Assumptions Notes'!C$13/(2*1000)),G7674*D7674)</f>
        <v>1.5735300000000001E-2</v>
      </c>
    </row>
    <row r="7675" spans="1:9" x14ac:dyDescent="0.2">
      <c r="A7675" s="5">
        <v>42711.854166666664</v>
      </c>
      <c r="B7675" s="2">
        <v>1649.59</v>
      </c>
      <c r="C7675" s="10">
        <v>50.27</v>
      </c>
      <c r="D7675" s="8">
        <v>2.9E-4</v>
      </c>
      <c r="E7675" s="13">
        <f>D7675*'Assumptions Notes'!C$12</f>
        <v>0.10440000000000001</v>
      </c>
      <c r="F7675" s="15">
        <f t="shared" si="238"/>
        <v>1.4578300000000001E-2</v>
      </c>
      <c r="G7675" s="10">
        <f>IF(C7675&gt;'Assumptions Notes'!C$11,'Assumptions Notes'!C$11,C7675)</f>
        <v>50.27</v>
      </c>
      <c r="H7675" s="15">
        <f t="shared" si="239"/>
        <v>1.4578300000000001E-2</v>
      </c>
      <c r="I7675" s="2">
        <f>IF(C7675&gt;'Assumptions Notes'!C$11,-C7675*('Assumptions Notes'!C$13/(2*1000)),G7675*D7675)</f>
        <v>1.4578300000000001E-2</v>
      </c>
    </row>
    <row r="7676" spans="1:9" x14ac:dyDescent="0.2">
      <c r="A7676" s="5">
        <v>42711.875</v>
      </c>
      <c r="B7676" s="2">
        <v>1625.99</v>
      </c>
      <c r="C7676" s="10">
        <v>42.99</v>
      </c>
      <c r="D7676" s="8">
        <v>2.8499999999999999E-4</v>
      </c>
      <c r="E7676" s="13">
        <f>D7676*'Assumptions Notes'!C$12</f>
        <v>0.1026</v>
      </c>
      <c r="F7676" s="15">
        <f t="shared" si="238"/>
        <v>1.225215E-2</v>
      </c>
      <c r="G7676" s="10">
        <f>IF(C7676&gt;'Assumptions Notes'!C$11,'Assumptions Notes'!C$11,C7676)</f>
        <v>42.99</v>
      </c>
      <c r="H7676" s="15">
        <f t="shared" si="239"/>
        <v>1.225215E-2</v>
      </c>
      <c r="I7676" s="2">
        <f>IF(C7676&gt;'Assumptions Notes'!C$11,-C7676*('Assumptions Notes'!C$13/(2*1000)),G7676*D7676)</f>
        <v>1.225215E-2</v>
      </c>
    </row>
    <row r="7677" spans="1:9" x14ac:dyDescent="0.2">
      <c r="A7677" s="5">
        <v>42711.895833333336</v>
      </c>
      <c r="B7677" s="2">
        <v>1558.87</v>
      </c>
      <c r="C7677" s="10">
        <v>39.81</v>
      </c>
      <c r="D7677" s="8">
        <v>2.7E-4</v>
      </c>
      <c r="E7677" s="13">
        <f>D7677*'Assumptions Notes'!C$12</f>
        <v>9.7199999999999995E-2</v>
      </c>
      <c r="F7677" s="15">
        <f t="shared" si="238"/>
        <v>1.07487E-2</v>
      </c>
      <c r="G7677" s="10">
        <f>IF(C7677&gt;'Assumptions Notes'!C$11,'Assumptions Notes'!C$11,C7677)</f>
        <v>39.81</v>
      </c>
      <c r="H7677" s="15">
        <f t="shared" si="239"/>
        <v>1.07487E-2</v>
      </c>
      <c r="I7677" s="2">
        <f>IF(C7677&gt;'Assumptions Notes'!C$11,-C7677*('Assumptions Notes'!C$13/(2*1000)),G7677*D7677)</f>
        <v>1.07487E-2</v>
      </c>
    </row>
    <row r="7678" spans="1:9" x14ac:dyDescent="0.2">
      <c r="A7678" s="5">
        <v>42711.916666666664</v>
      </c>
      <c r="B7678" s="2">
        <v>1465.23</v>
      </c>
      <c r="C7678" s="10">
        <v>34.909999999999997</v>
      </c>
      <c r="D7678" s="8">
        <v>2.5500000000000002E-4</v>
      </c>
      <c r="E7678" s="13">
        <f>D7678*'Assumptions Notes'!C$12</f>
        <v>9.1800000000000007E-2</v>
      </c>
      <c r="F7678" s="15">
        <f t="shared" si="238"/>
        <v>8.9020499999999999E-3</v>
      </c>
      <c r="G7678" s="10">
        <f>IF(C7678&gt;'Assumptions Notes'!C$11,'Assumptions Notes'!C$11,C7678)</f>
        <v>34.909999999999997</v>
      </c>
      <c r="H7678" s="15">
        <f t="shared" si="239"/>
        <v>8.9020499999999999E-3</v>
      </c>
      <c r="I7678" s="2">
        <f>IF(C7678&gt;'Assumptions Notes'!C$11,-C7678*('Assumptions Notes'!C$13/(2*1000)),G7678*D7678)</f>
        <v>8.9020499999999999E-3</v>
      </c>
    </row>
    <row r="7679" spans="1:9" x14ac:dyDescent="0.2">
      <c r="A7679" s="5">
        <v>42711.9375</v>
      </c>
      <c r="B7679" s="2">
        <v>1363.74</v>
      </c>
      <c r="C7679" s="10">
        <v>40.54</v>
      </c>
      <c r="D7679" s="8">
        <v>2.1250000000000002E-4</v>
      </c>
      <c r="E7679" s="13">
        <f>D7679*'Assumptions Notes'!C$12</f>
        <v>7.6500000000000012E-2</v>
      </c>
      <c r="F7679" s="15">
        <f t="shared" si="238"/>
        <v>8.6147500000000009E-3</v>
      </c>
      <c r="G7679" s="10">
        <f>IF(C7679&gt;'Assumptions Notes'!C$11,'Assumptions Notes'!C$11,C7679)</f>
        <v>40.54</v>
      </c>
      <c r="H7679" s="15">
        <f t="shared" si="239"/>
        <v>8.6147500000000009E-3</v>
      </c>
      <c r="I7679" s="2">
        <f>IF(C7679&gt;'Assumptions Notes'!C$11,-C7679*('Assumptions Notes'!C$13/(2*1000)),G7679*D7679)</f>
        <v>8.6147500000000009E-3</v>
      </c>
    </row>
    <row r="7680" spans="1:9" x14ac:dyDescent="0.2">
      <c r="A7680" s="5">
        <v>42711.958333333336</v>
      </c>
      <c r="B7680" s="2">
        <v>1312.83</v>
      </c>
      <c r="C7680" s="10">
        <v>27.03</v>
      </c>
      <c r="D7680" s="8">
        <v>1.7000000000000001E-4</v>
      </c>
      <c r="E7680" s="13">
        <f>D7680*'Assumptions Notes'!C$12</f>
        <v>6.1200000000000004E-2</v>
      </c>
      <c r="F7680" s="15">
        <f t="shared" si="238"/>
        <v>4.5951000000000004E-3</v>
      </c>
      <c r="G7680" s="10">
        <f>IF(C7680&gt;'Assumptions Notes'!C$11,'Assumptions Notes'!C$11,C7680)</f>
        <v>27.03</v>
      </c>
      <c r="H7680" s="15">
        <f t="shared" si="239"/>
        <v>4.5951000000000004E-3</v>
      </c>
      <c r="I7680" s="2">
        <f>IF(C7680&gt;'Assumptions Notes'!C$11,-C7680*('Assumptions Notes'!C$13/(2*1000)),G7680*D7680)</f>
        <v>4.5951000000000004E-3</v>
      </c>
    </row>
    <row r="7681" spans="1:9" x14ac:dyDescent="0.2">
      <c r="A7681" s="5">
        <v>42711.979166666664</v>
      </c>
      <c r="B7681" s="2">
        <v>1275.94</v>
      </c>
      <c r="C7681" s="10">
        <v>23.71</v>
      </c>
      <c r="D7681" s="8">
        <v>1.5000000000000001E-4</v>
      </c>
      <c r="E7681" s="13">
        <f>D7681*'Assumptions Notes'!C$12</f>
        <v>5.4000000000000006E-2</v>
      </c>
      <c r="F7681" s="15">
        <f t="shared" si="238"/>
        <v>3.5565000000000006E-3</v>
      </c>
      <c r="G7681" s="10">
        <f>IF(C7681&gt;'Assumptions Notes'!C$11,'Assumptions Notes'!C$11,C7681)</f>
        <v>23.71</v>
      </c>
      <c r="H7681" s="15">
        <f t="shared" si="239"/>
        <v>3.5565000000000006E-3</v>
      </c>
      <c r="I7681" s="2">
        <f>IF(C7681&gt;'Assumptions Notes'!C$11,-C7681*('Assumptions Notes'!C$13/(2*1000)),G7681*D7681)</f>
        <v>3.5565000000000006E-3</v>
      </c>
    </row>
    <row r="7682" spans="1:9" x14ac:dyDescent="0.2">
      <c r="A7682" s="5">
        <v>42712</v>
      </c>
      <c r="B7682" s="2">
        <v>1432.58</v>
      </c>
      <c r="C7682" s="10">
        <v>24.34</v>
      </c>
      <c r="D7682" s="8">
        <v>1.2999999999999999E-4</v>
      </c>
      <c r="E7682" s="13">
        <f>D7682*'Assumptions Notes'!C$12</f>
        <v>4.6799999999999994E-2</v>
      </c>
      <c r="F7682" s="15">
        <f t="shared" si="238"/>
        <v>3.1641999999999998E-3</v>
      </c>
      <c r="G7682" s="10">
        <f>IF(C7682&gt;'Assumptions Notes'!C$11,'Assumptions Notes'!C$11,C7682)</f>
        <v>24.34</v>
      </c>
      <c r="H7682" s="15">
        <f t="shared" si="239"/>
        <v>3.1641999999999998E-3</v>
      </c>
      <c r="I7682" s="2">
        <f>IF(C7682&gt;'Assumptions Notes'!C$11,-C7682*('Assumptions Notes'!C$13/(2*1000)),G7682*D7682)</f>
        <v>3.1641999999999998E-3</v>
      </c>
    </row>
    <row r="7683" spans="1:9" x14ac:dyDescent="0.2">
      <c r="A7683" s="5">
        <v>42712.020833333336</v>
      </c>
      <c r="B7683" s="2">
        <v>1334.03</v>
      </c>
      <c r="C7683" s="10">
        <v>23.95</v>
      </c>
      <c r="D7683" s="8">
        <v>1.175E-4</v>
      </c>
      <c r="E7683" s="13">
        <f>D7683*'Assumptions Notes'!C$12</f>
        <v>4.2299999999999997E-2</v>
      </c>
      <c r="F7683" s="15">
        <f t="shared" si="238"/>
        <v>2.8141249999999998E-3</v>
      </c>
      <c r="G7683" s="10">
        <f>IF(C7683&gt;'Assumptions Notes'!C$11,'Assumptions Notes'!C$11,C7683)</f>
        <v>23.95</v>
      </c>
      <c r="H7683" s="15">
        <f t="shared" si="239"/>
        <v>2.8141249999999998E-3</v>
      </c>
      <c r="I7683" s="2">
        <f>IF(C7683&gt;'Assumptions Notes'!C$11,-C7683*('Assumptions Notes'!C$13/(2*1000)),G7683*D7683)</f>
        <v>2.8141249999999998E-3</v>
      </c>
    </row>
    <row r="7684" spans="1:9" x14ac:dyDescent="0.2">
      <c r="A7684" s="5">
        <v>42712.041666666664</v>
      </c>
      <c r="B7684" s="2">
        <v>1276.46</v>
      </c>
      <c r="C7684" s="10">
        <v>17.39</v>
      </c>
      <c r="D7684" s="8">
        <v>1.05E-4</v>
      </c>
      <c r="E7684" s="13">
        <f>D7684*'Assumptions Notes'!C$12</f>
        <v>3.78E-2</v>
      </c>
      <c r="F7684" s="15">
        <f t="shared" ref="F7684:F7747" si="240">D7684*C7684</f>
        <v>1.8259500000000002E-3</v>
      </c>
      <c r="G7684" s="10">
        <f>IF(C7684&gt;'Assumptions Notes'!C$11,'Assumptions Notes'!C$11,C7684)</f>
        <v>17.39</v>
      </c>
      <c r="H7684" s="15">
        <f t="shared" ref="H7684:H7747" si="241">G7684*D7684</f>
        <v>1.8259500000000002E-3</v>
      </c>
      <c r="I7684" s="2">
        <f>IF(C7684&gt;'Assumptions Notes'!C$11,-C7684*('Assumptions Notes'!C$13/(2*1000)),G7684*D7684)</f>
        <v>1.8259500000000002E-3</v>
      </c>
    </row>
    <row r="7685" spans="1:9" x14ac:dyDescent="0.2">
      <c r="A7685" s="5">
        <v>42712.0625</v>
      </c>
      <c r="B7685" s="2">
        <v>1211.54</v>
      </c>
      <c r="C7685" s="10">
        <v>15.77</v>
      </c>
      <c r="D7685" s="8">
        <v>1.025E-4</v>
      </c>
      <c r="E7685" s="13">
        <f>D7685*'Assumptions Notes'!C$12</f>
        <v>3.6900000000000002E-2</v>
      </c>
      <c r="F7685" s="15">
        <f t="shared" si="240"/>
        <v>1.6164249999999999E-3</v>
      </c>
      <c r="G7685" s="10">
        <f>IF(C7685&gt;'Assumptions Notes'!C$11,'Assumptions Notes'!C$11,C7685)</f>
        <v>15.77</v>
      </c>
      <c r="H7685" s="15">
        <f t="shared" si="241"/>
        <v>1.6164249999999999E-3</v>
      </c>
      <c r="I7685" s="2">
        <f>IF(C7685&gt;'Assumptions Notes'!C$11,-C7685*('Assumptions Notes'!C$13/(2*1000)),G7685*D7685)</f>
        <v>1.6164249999999999E-3</v>
      </c>
    </row>
    <row r="7686" spans="1:9" x14ac:dyDescent="0.2">
      <c r="A7686" s="5">
        <v>42712.083333333336</v>
      </c>
      <c r="B7686" s="2">
        <v>1187.3499999999999</v>
      </c>
      <c r="C7686" s="10">
        <v>14.88</v>
      </c>
      <c r="D7686" s="8">
        <v>1E-4</v>
      </c>
      <c r="E7686" s="13">
        <f>D7686*'Assumptions Notes'!C$12</f>
        <v>3.6000000000000004E-2</v>
      </c>
      <c r="F7686" s="15">
        <f t="shared" si="240"/>
        <v>1.4880000000000002E-3</v>
      </c>
      <c r="G7686" s="10">
        <f>IF(C7686&gt;'Assumptions Notes'!C$11,'Assumptions Notes'!C$11,C7686)</f>
        <v>14.88</v>
      </c>
      <c r="H7686" s="15">
        <f t="shared" si="241"/>
        <v>1.4880000000000002E-3</v>
      </c>
      <c r="I7686" s="2">
        <f>IF(C7686&gt;'Assumptions Notes'!C$11,-C7686*('Assumptions Notes'!C$13/(2*1000)),G7686*D7686)</f>
        <v>1.4880000000000002E-3</v>
      </c>
    </row>
    <row r="7687" spans="1:9" x14ac:dyDescent="0.2">
      <c r="A7687" s="5">
        <v>42712.104166666664</v>
      </c>
      <c r="B7687" s="2">
        <v>1097.45</v>
      </c>
      <c r="C7687" s="10">
        <v>8.83</v>
      </c>
      <c r="D7687" s="8">
        <v>9.8750000000000002E-5</v>
      </c>
      <c r="E7687" s="13">
        <f>D7687*'Assumptions Notes'!C$12</f>
        <v>3.5549999999999998E-2</v>
      </c>
      <c r="F7687" s="15">
        <f t="shared" si="240"/>
        <v>8.7196250000000006E-4</v>
      </c>
      <c r="G7687" s="10">
        <f>IF(C7687&gt;'Assumptions Notes'!C$11,'Assumptions Notes'!C$11,C7687)</f>
        <v>8.83</v>
      </c>
      <c r="H7687" s="15">
        <f t="shared" si="241"/>
        <v>8.7196250000000006E-4</v>
      </c>
      <c r="I7687" s="2">
        <f>IF(C7687&gt;'Assumptions Notes'!C$11,-C7687*('Assumptions Notes'!C$13/(2*1000)),G7687*D7687)</f>
        <v>8.7196250000000006E-4</v>
      </c>
    </row>
    <row r="7688" spans="1:9" x14ac:dyDescent="0.2">
      <c r="A7688" s="5">
        <v>42712.125</v>
      </c>
      <c r="B7688" s="2">
        <v>1060.33</v>
      </c>
      <c r="C7688" s="10">
        <v>9.0299999999999994</v>
      </c>
      <c r="D7688" s="8">
        <v>9.7499999999999998E-5</v>
      </c>
      <c r="E7688" s="13">
        <f>D7688*'Assumptions Notes'!C$12</f>
        <v>3.5099999999999999E-2</v>
      </c>
      <c r="F7688" s="15">
        <f t="shared" si="240"/>
        <v>8.8042499999999989E-4</v>
      </c>
      <c r="G7688" s="10">
        <f>IF(C7688&gt;'Assumptions Notes'!C$11,'Assumptions Notes'!C$11,C7688)</f>
        <v>9.0299999999999994</v>
      </c>
      <c r="H7688" s="15">
        <f t="shared" si="241"/>
        <v>8.8042499999999989E-4</v>
      </c>
      <c r="I7688" s="2">
        <f>IF(C7688&gt;'Assumptions Notes'!C$11,-C7688*('Assumptions Notes'!C$13/(2*1000)),G7688*D7688)</f>
        <v>8.8042499999999989E-4</v>
      </c>
    </row>
    <row r="7689" spans="1:9" x14ac:dyDescent="0.2">
      <c r="A7689" s="5">
        <v>42712.145833333336</v>
      </c>
      <c r="B7689" s="2">
        <v>1052.55</v>
      </c>
      <c r="C7689" s="10">
        <v>9.19</v>
      </c>
      <c r="D7689" s="8">
        <v>9.6250000000000009E-5</v>
      </c>
      <c r="E7689" s="13">
        <f>D7689*'Assumptions Notes'!C$12</f>
        <v>3.465E-2</v>
      </c>
      <c r="F7689" s="15">
        <f t="shared" si="240"/>
        <v>8.8453750000000008E-4</v>
      </c>
      <c r="G7689" s="10">
        <f>IF(C7689&gt;'Assumptions Notes'!C$11,'Assumptions Notes'!C$11,C7689)</f>
        <v>9.19</v>
      </c>
      <c r="H7689" s="15">
        <f t="shared" si="241"/>
        <v>8.8453750000000008E-4</v>
      </c>
      <c r="I7689" s="2">
        <f>IF(C7689&gt;'Assumptions Notes'!C$11,-C7689*('Assumptions Notes'!C$13/(2*1000)),G7689*D7689)</f>
        <v>8.8453750000000008E-4</v>
      </c>
    </row>
    <row r="7690" spans="1:9" x14ac:dyDescent="0.2">
      <c r="A7690" s="5">
        <v>42712.166666666664</v>
      </c>
      <c r="B7690" s="2">
        <v>1063.24</v>
      </c>
      <c r="C7690" s="10">
        <v>9.27</v>
      </c>
      <c r="D7690" s="8">
        <v>9.5000000000000005E-5</v>
      </c>
      <c r="E7690" s="13">
        <f>D7690*'Assumptions Notes'!C$12</f>
        <v>3.4200000000000001E-2</v>
      </c>
      <c r="F7690" s="15">
        <f t="shared" si="240"/>
        <v>8.8064999999999997E-4</v>
      </c>
      <c r="G7690" s="10">
        <f>IF(C7690&gt;'Assumptions Notes'!C$11,'Assumptions Notes'!C$11,C7690)</f>
        <v>9.27</v>
      </c>
      <c r="H7690" s="15">
        <f t="shared" si="241"/>
        <v>8.8064999999999997E-4</v>
      </c>
      <c r="I7690" s="2">
        <f>IF(C7690&gt;'Assumptions Notes'!C$11,-C7690*('Assumptions Notes'!C$13/(2*1000)),G7690*D7690)</f>
        <v>8.8064999999999997E-4</v>
      </c>
    </row>
    <row r="7691" spans="1:9" x14ac:dyDescent="0.2">
      <c r="A7691" s="5">
        <v>42712.1875</v>
      </c>
      <c r="B7691" s="2">
        <v>1068.0899999999999</v>
      </c>
      <c r="C7691" s="10">
        <v>9.6300000000000008</v>
      </c>
      <c r="D7691" s="8">
        <v>9.6250000000000009E-5</v>
      </c>
      <c r="E7691" s="13">
        <f>D7691*'Assumptions Notes'!C$12</f>
        <v>3.465E-2</v>
      </c>
      <c r="F7691" s="15">
        <f t="shared" si="240"/>
        <v>9.2688750000000011E-4</v>
      </c>
      <c r="G7691" s="10">
        <f>IF(C7691&gt;'Assumptions Notes'!C$11,'Assumptions Notes'!C$11,C7691)</f>
        <v>9.6300000000000008</v>
      </c>
      <c r="H7691" s="15">
        <f t="shared" si="241"/>
        <v>9.2688750000000011E-4</v>
      </c>
      <c r="I7691" s="2">
        <f>IF(C7691&gt;'Assumptions Notes'!C$11,-C7691*('Assumptions Notes'!C$13/(2*1000)),G7691*D7691)</f>
        <v>9.2688750000000011E-4</v>
      </c>
    </row>
    <row r="7692" spans="1:9" x14ac:dyDescent="0.2">
      <c r="A7692" s="5">
        <v>42712.208333333336</v>
      </c>
      <c r="B7692" s="2">
        <v>1082.8800000000001</v>
      </c>
      <c r="C7692" s="10">
        <v>10.59</v>
      </c>
      <c r="D7692" s="8">
        <v>9.7499999999999998E-5</v>
      </c>
      <c r="E7692" s="13">
        <f>D7692*'Assumptions Notes'!C$12</f>
        <v>3.5099999999999999E-2</v>
      </c>
      <c r="F7692" s="15">
        <f t="shared" si="240"/>
        <v>1.0325250000000001E-3</v>
      </c>
      <c r="G7692" s="10">
        <f>IF(C7692&gt;'Assumptions Notes'!C$11,'Assumptions Notes'!C$11,C7692)</f>
        <v>10.59</v>
      </c>
      <c r="H7692" s="15">
        <f t="shared" si="241"/>
        <v>1.0325250000000001E-3</v>
      </c>
      <c r="I7692" s="2">
        <f>IF(C7692&gt;'Assumptions Notes'!C$11,-C7692*('Assumptions Notes'!C$13/(2*1000)),G7692*D7692)</f>
        <v>1.0325250000000001E-3</v>
      </c>
    </row>
    <row r="7693" spans="1:9" x14ac:dyDescent="0.2">
      <c r="A7693" s="5">
        <v>42712.229166666664</v>
      </c>
      <c r="B7693" s="2">
        <v>1108.93</v>
      </c>
      <c r="C7693" s="10">
        <v>12.35</v>
      </c>
      <c r="D7693" s="8">
        <v>1.15E-4</v>
      </c>
      <c r="E7693" s="13">
        <f>D7693*'Assumptions Notes'!C$12</f>
        <v>4.1399999999999999E-2</v>
      </c>
      <c r="F7693" s="15">
        <f t="shared" si="240"/>
        <v>1.4202500000000001E-3</v>
      </c>
      <c r="G7693" s="10">
        <f>IF(C7693&gt;'Assumptions Notes'!C$11,'Assumptions Notes'!C$11,C7693)</f>
        <v>12.35</v>
      </c>
      <c r="H7693" s="15">
        <f t="shared" si="241"/>
        <v>1.4202500000000001E-3</v>
      </c>
      <c r="I7693" s="2">
        <f>IF(C7693&gt;'Assumptions Notes'!C$11,-C7693*('Assumptions Notes'!C$13/(2*1000)),G7693*D7693)</f>
        <v>1.4202500000000001E-3</v>
      </c>
    </row>
    <row r="7694" spans="1:9" x14ac:dyDescent="0.2">
      <c r="A7694" s="5">
        <v>42712.25</v>
      </c>
      <c r="B7694" s="2">
        <v>1174.1199999999999</v>
      </c>
      <c r="C7694" s="10">
        <v>13.21</v>
      </c>
      <c r="D7694" s="8">
        <v>1.325E-4</v>
      </c>
      <c r="E7694" s="13">
        <f>D7694*'Assumptions Notes'!C$12</f>
        <v>4.7699999999999999E-2</v>
      </c>
      <c r="F7694" s="15">
        <f t="shared" si="240"/>
        <v>1.7503250000000001E-3</v>
      </c>
      <c r="G7694" s="10">
        <f>IF(C7694&gt;'Assumptions Notes'!C$11,'Assumptions Notes'!C$11,C7694)</f>
        <v>13.21</v>
      </c>
      <c r="H7694" s="15">
        <f t="shared" si="241"/>
        <v>1.7503250000000001E-3</v>
      </c>
      <c r="I7694" s="2">
        <f>IF(C7694&gt;'Assumptions Notes'!C$11,-C7694*('Assumptions Notes'!C$13/(2*1000)),G7694*D7694)</f>
        <v>1.7503250000000001E-3</v>
      </c>
    </row>
    <row r="7695" spans="1:9" x14ac:dyDescent="0.2">
      <c r="A7695" s="5">
        <v>42712.270833333336</v>
      </c>
      <c r="B7695" s="2">
        <v>1202.1099999999999</v>
      </c>
      <c r="C7695" s="10">
        <v>31.33</v>
      </c>
      <c r="D7695" s="8">
        <v>1.6249999999999999E-4</v>
      </c>
      <c r="E7695" s="13">
        <f>D7695*'Assumptions Notes'!C$12</f>
        <v>5.8499999999999996E-2</v>
      </c>
      <c r="F7695" s="15">
        <f t="shared" si="240"/>
        <v>5.0911249999999993E-3</v>
      </c>
      <c r="G7695" s="10">
        <f>IF(C7695&gt;'Assumptions Notes'!C$11,'Assumptions Notes'!C$11,C7695)</f>
        <v>31.33</v>
      </c>
      <c r="H7695" s="15">
        <f t="shared" si="241"/>
        <v>5.0911249999999993E-3</v>
      </c>
      <c r="I7695" s="2">
        <f>IF(C7695&gt;'Assumptions Notes'!C$11,-C7695*('Assumptions Notes'!C$13/(2*1000)),G7695*D7695)</f>
        <v>5.0911249999999993E-3</v>
      </c>
    </row>
    <row r="7696" spans="1:9" x14ac:dyDescent="0.2">
      <c r="A7696" s="5">
        <v>42712.291666666664</v>
      </c>
      <c r="B7696" s="2">
        <v>1264.24</v>
      </c>
      <c r="C7696" s="10">
        <v>44.92</v>
      </c>
      <c r="D7696" s="8">
        <v>1.9249999999999999E-4</v>
      </c>
      <c r="E7696" s="13">
        <f>D7696*'Assumptions Notes'!C$12</f>
        <v>6.93E-2</v>
      </c>
      <c r="F7696" s="15">
        <f t="shared" si="240"/>
        <v>8.6470999999999996E-3</v>
      </c>
      <c r="G7696" s="10">
        <f>IF(C7696&gt;'Assumptions Notes'!C$11,'Assumptions Notes'!C$11,C7696)</f>
        <v>44.92</v>
      </c>
      <c r="H7696" s="15">
        <f t="shared" si="241"/>
        <v>8.6470999999999996E-3</v>
      </c>
      <c r="I7696" s="2">
        <f>IF(C7696&gt;'Assumptions Notes'!C$11,-C7696*('Assumptions Notes'!C$13/(2*1000)),G7696*D7696)</f>
        <v>8.6470999999999996E-3</v>
      </c>
    </row>
    <row r="7697" spans="1:9" x14ac:dyDescent="0.2">
      <c r="A7697" s="5">
        <v>42712.3125</v>
      </c>
      <c r="B7697" s="2">
        <v>1263.6400000000001</v>
      </c>
      <c r="C7697" s="10">
        <v>38.67</v>
      </c>
      <c r="D7697" s="8">
        <v>2.0875000000000001E-4</v>
      </c>
      <c r="E7697" s="13">
        <f>D7697*'Assumptions Notes'!C$12</f>
        <v>7.5150000000000008E-2</v>
      </c>
      <c r="F7697" s="15">
        <f t="shared" si="240"/>
        <v>8.0723625000000011E-3</v>
      </c>
      <c r="G7697" s="10">
        <f>IF(C7697&gt;'Assumptions Notes'!C$11,'Assumptions Notes'!C$11,C7697)</f>
        <v>38.67</v>
      </c>
      <c r="H7697" s="15">
        <f t="shared" si="241"/>
        <v>8.0723625000000011E-3</v>
      </c>
      <c r="I7697" s="2">
        <f>IF(C7697&gt;'Assumptions Notes'!C$11,-C7697*('Assumptions Notes'!C$13/(2*1000)),G7697*D7697)</f>
        <v>8.0723625000000011E-3</v>
      </c>
    </row>
    <row r="7698" spans="1:9" x14ac:dyDescent="0.2">
      <c r="A7698" s="5">
        <v>42712.333333333336</v>
      </c>
      <c r="B7698" s="2">
        <v>1213.6300000000001</v>
      </c>
      <c r="C7698" s="10">
        <v>32.06</v>
      </c>
      <c r="D7698" s="8">
        <v>2.2499999999999999E-4</v>
      </c>
      <c r="E7698" s="13">
        <f>D7698*'Assumptions Notes'!C$12</f>
        <v>8.1000000000000003E-2</v>
      </c>
      <c r="F7698" s="15">
        <f t="shared" si="240"/>
        <v>7.2135000000000003E-3</v>
      </c>
      <c r="G7698" s="10">
        <f>IF(C7698&gt;'Assumptions Notes'!C$11,'Assumptions Notes'!C$11,C7698)</f>
        <v>32.06</v>
      </c>
      <c r="H7698" s="15">
        <f t="shared" si="241"/>
        <v>7.2135000000000003E-3</v>
      </c>
      <c r="I7698" s="2">
        <f>IF(C7698&gt;'Assumptions Notes'!C$11,-C7698*('Assumptions Notes'!C$13/(2*1000)),G7698*D7698)</f>
        <v>7.2135000000000003E-3</v>
      </c>
    </row>
    <row r="7699" spans="1:9" x14ac:dyDescent="0.2">
      <c r="A7699" s="5">
        <v>42712.354166666664</v>
      </c>
      <c r="B7699" s="2">
        <v>1156.9000000000001</v>
      </c>
      <c r="C7699" s="10">
        <v>40</v>
      </c>
      <c r="D7699" s="8">
        <v>2.2625E-4</v>
      </c>
      <c r="E7699" s="13">
        <f>D7699*'Assumptions Notes'!C$12</f>
        <v>8.1449999999999995E-2</v>
      </c>
      <c r="F7699" s="15">
        <f t="shared" si="240"/>
        <v>9.049999999999999E-3</v>
      </c>
      <c r="G7699" s="10">
        <f>IF(C7699&gt;'Assumptions Notes'!C$11,'Assumptions Notes'!C$11,C7699)</f>
        <v>40</v>
      </c>
      <c r="H7699" s="15">
        <f t="shared" si="241"/>
        <v>9.049999999999999E-3</v>
      </c>
      <c r="I7699" s="2">
        <f>IF(C7699&gt;'Assumptions Notes'!C$11,-C7699*('Assumptions Notes'!C$13/(2*1000)),G7699*D7699)</f>
        <v>9.049999999999999E-3</v>
      </c>
    </row>
    <row r="7700" spans="1:9" x14ac:dyDescent="0.2">
      <c r="A7700" s="5">
        <v>42712.375</v>
      </c>
      <c r="B7700" s="2">
        <v>1117.92</v>
      </c>
      <c r="C7700" s="10">
        <v>26.33</v>
      </c>
      <c r="D7700" s="8">
        <v>2.275E-4</v>
      </c>
      <c r="E7700" s="13">
        <f>D7700*'Assumptions Notes'!C$12</f>
        <v>8.1900000000000001E-2</v>
      </c>
      <c r="F7700" s="15">
        <f t="shared" si="240"/>
        <v>5.9900749999999992E-3</v>
      </c>
      <c r="G7700" s="10">
        <f>IF(C7700&gt;'Assumptions Notes'!C$11,'Assumptions Notes'!C$11,C7700)</f>
        <v>26.33</v>
      </c>
      <c r="H7700" s="15">
        <f t="shared" si="241"/>
        <v>5.9900749999999992E-3</v>
      </c>
      <c r="I7700" s="2">
        <f>IF(C7700&gt;'Assumptions Notes'!C$11,-C7700*('Assumptions Notes'!C$13/(2*1000)),G7700*D7700)</f>
        <v>5.9900749999999992E-3</v>
      </c>
    </row>
    <row r="7701" spans="1:9" x14ac:dyDescent="0.2">
      <c r="A7701" s="5">
        <v>42712.395833333336</v>
      </c>
      <c r="B7701" s="2">
        <v>1004.8</v>
      </c>
      <c r="C7701" s="10">
        <v>24.07</v>
      </c>
      <c r="D7701" s="8">
        <v>2.1875E-4</v>
      </c>
      <c r="E7701" s="13">
        <f>D7701*'Assumptions Notes'!C$12</f>
        <v>7.8750000000000001E-2</v>
      </c>
      <c r="F7701" s="15">
        <f t="shared" si="240"/>
        <v>5.2653125E-3</v>
      </c>
      <c r="G7701" s="10">
        <f>IF(C7701&gt;'Assumptions Notes'!C$11,'Assumptions Notes'!C$11,C7701)</f>
        <v>24.07</v>
      </c>
      <c r="H7701" s="15">
        <f t="shared" si="241"/>
        <v>5.2653125E-3</v>
      </c>
      <c r="I7701" s="2">
        <f>IF(C7701&gt;'Assumptions Notes'!C$11,-C7701*('Assumptions Notes'!C$13/(2*1000)),G7701*D7701)</f>
        <v>5.2653125E-3</v>
      </c>
    </row>
    <row r="7702" spans="1:9" x14ac:dyDescent="0.2">
      <c r="A7702" s="5">
        <v>42712.416666666664</v>
      </c>
      <c r="B7702" s="2">
        <v>963.32</v>
      </c>
      <c r="C7702" s="10">
        <v>29.37</v>
      </c>
      <c r="D7702" s="8">
        <v>2.1000000000000001E-4</v>
      </c>
      <c r="E7702" s="13">
        <f>D7702*'Assumptions Notes'!C$12</f>
        <v>7.5600000000000001E-2</v>
      </c>
      <c r="F7702" s="15">
        <f t="shared" si="240"/>
        <v>6.1677000000000008E-3</v>
      </c>
      <c r="G7702" s="10">
        <f>IF(C7702&gt;'Assumptions Notes'!C$11,'Assumptions Notes'!C$11,C7702)</f>
        <v>29.37</v>
      </c>
      <c r="H7702" s="15">
        <f t="shared" si="241"/>
        <v>6.1677000000000008E-3</v>
      </c>
      <c r="I7702" s="2">
        <f>IF(C7702&gt;'Assumptions Notes'!C$11,-C7702*('Assumptions Notes'!C$13/(2*1000)),G7702*D7702)</f>
        <v>6.1677000000000008E-3</v>
      </c>
    </row>
    <row r="7703" spans="1:9" x14ac:dyDescent="0.2">
      <c r="A7703" s="5">
        <v>42712.4375</v>
      </c>
      <c r="B7703" s="2">
        <v>979.57</v>
      </c>
      <c r="C7703" s="10">
        <v>36.369999999999997</v>
      </c>
      <c r="D7703" s="8">
        <v>2.075E-4</v>
      </c>
      <c r="E7703" s="13">
        <f>D7703*'Assumptions Notes'!C$12</f>
        <v>7.4700000000000003E-2</v>
      </c>
      <c r="F7703" s="15">
        <f t="shared" si="240"/>
        <v>7.5467749999999995E-3</v>
      </c>
      <c r="G7703" s="10">
        <f>IF(C7703&gt;'Assumptions Notes'!C$11,'Assumptions Notes'!C$11,C7703)</f>
        <v>36.369999999999997</v>
      </c>
      <c r="H7703" s="15">
        <f t="shared" si="241"/>
        <v>7.5467749999999995E-3</v>
      </c>
      <c r="I7703" s="2">
        <f>IF(C7703&gt;'Assumptions Notes'!C$11,-C7703*('Assumptions Notes'!C$13/(2*1000)),G7703*D7703)</f>
        <v>7.5467749999999995E-3</v>
      </c>
    </row>
    <row r="7704" spans="1:9" x14ac:dyDescent="0.2">
      <c r="A7704" s="5">
        <v>42712.458333333336</v>
      </c>
      <c r="B7704" s="2">
        <v>939.05</v>
      </c>
      <c r="C7704" s="10">
        <v>23.92</v>
      </c>
      <c r="D7704" s="8">
        <v>2.05E-4</v>
      </c>
      <c r="E7704" s="13">
        <f>D7704*'Assumptions Notes'!C$12</f>
        <v>7.3800000000000004E-2</v>
      </c>
      <c r="F7704" s="15">
        <f t="shared" si="240"/>
        <v>4.9036000000000001E-3</v>
      </c>
      <c r="G7704" s="10">
        <f>IF(C7704&gt;'Assumptions Notes'!C$11,'Assumptions Notes'!C$11,C7704)</f>
        <v>23.92</v>
      </c>
      <c r="H7704" s="15">
        <f t="shared" si="241"/>
        <v>4.9036000000000001E-3</v>
      </c>
      <c r="I7704" s="2">
        <f>IF(C7704&gt;'Assumptions Notes'!C$11,-C7704*('Assumptions Notes'!C$13/(2*1000)),G7704*D7704)</f>
        <v>4.9036000000000001E-3</v>
      </c>
    </row>
    <row r="7705" spans="1:9" x14ac:dyDescent="0.2">
      <c r="A7705" s="5">
        <v>42712.479166666664</v>
      </c>
      <c r="B7705" s="2">
        <v>916.89</v>
      </c>
      <c r="C7705" s="10">
        <v>18.38</v>
      </c>
      <c r="D7705" s="8">
        <v>2.1499999999999999E-4</v>
      </c>
      <c r="E7705" s="13">
        <f>D7705*'Assumptions Notes'!C$12</f>
        <v>7.7399999999999997E-2</v>
      </c>
      <c r="F7705" s="15">
        <f t="shared" si="240"/>
        <v>3.9516999999999998E-3</v>
      </c>
      <c r="G7705" s="10">
        <f>IF(C7705&gt;'Assumptions Notes'!C$11,'Assumptions Notes'!C$11,C7705)</f>
        <v>18.38</v>
      </c>
      <c r="H7705" s="15">
        <f t="shared" si="241"/>
        <v>3.9516999999999998E-3</v>
      </c>
      <c r="I7705" s="2">
        <f>IF(C7705&gt;'Assumptions Notes'!C$11,-C7705*('Assumptions Notes'!C$13/(2*1000)),G7705*D7705)</f>
        <v>3.9516999999999998E-3</v>
      </c>
    </row>
    <row r="7706" spans="1:9" x14ac:dyDescent="0.2">
      <c r="A7706" s="5">
        <v>42712.5</v>
      </c>
      <c r="B7706" s="2">
        <v>906.64</v>
      </c>
      <c r="C7706" s="10">
        <v>19.14</v>
      </c>
      <c r="D7706" s="8">
        <v>2.2499999999999999E-4</v>
      </c>
      <c r="E7706" s="13">
        <f>D7706*'Assumptions Notes'!C$12</f>
        <v>8.1000000000000003E-2</v>
      </c>
      <c r="F7706" s="15">
        <f t="shared" si="240"/>
        <v>4.3065000000000004E-3</v>
      </c>
      <c r="G7706" s="10">
        <f>IF(C7706&gt;'Assumptions Notes'!C$11,'Assumptions Notes'!C$11,C7706)</f>
        <v>19.14</v>
      </c>
      <c r="H7706" s="15">
        <f t="shared" si="241"/>
        <v>4.3065000000000004E-3</v>
      </c>
      <c r="I7706" s="2">
        <f>IF(C7706&gt;'Assumptions Notes'!C$11,-C7706*('Assumptions Notes'!C$13/(2*1000)),G7706*D7706)</f>
        <v>4.3065000000000004E-3</v>
      </c>
    </row>
    <row r="7707" spans="1:9" x14ac:dyDescent="0.2">
      <c r="A7707" s="5">
        <v>42712.520833333336</v>
      </c>
      <c r="B7707" s="2">
        <v>874.58</v>
      </c>
      <c r="C7707" s="10">
        <v>11.13</v>
      </c>
      <c r="D7707" s="8">
        <v>2.1250000000000002E-4</v>
      </c>
      <c r="E7707" s="13">
        <f>D7707*'Assumptions Notes'!C$12</f>
        <v>7.6500000000000012E-2</v>
      </c>
      <c r="F7707" s="15">
        <f t="shared" si="240"/>
        <v>2.3651250000000005E-3</v>
      </c>
      <c r="G7707" s="10">
        <f>IF(C7707&gt;'Assumptions Notes'!C$11,'Assumptions Notes'!C$11,C7707)</f>
        <v>11.13</v>
      </c>
      <c r="H7707" s="15">
        <f t="shared" si="241"/>
        <v>2.3651250000000005E-3</v>
      </c>
      <c r="I7707" s="2">
        <f>IF(C7707&gt;'Assumptions Notes'!C$11,-C7707*('Assumptions Notes'!C$13/(2*1000)),G7707*D7707)</f>
        <v>2.3651250000000005E-3</v>
      </c>
    </row>
    <row r="7708" spans="1:9" x14ac:dyDescent="0.2">
      <c r="A7708" s="5">
        <v>42712.541666666664</v>
      </c>
      <c r="B7708" s="2">
        <v>912.17</v>
      </c>
      <c r="C7708" s="10">
        <v>9.8699999999999992</v>
      </c>
      <c r="D7708" s="8">
        <v>2.0000000000000001E-4</v>
      </c>
      <c r="E7708" s="13">
        <f>D7708*'Assumptions Notes'!C$12</f>
        <v>7.2000000000000008E-2</v>
      </c>
      <c r="F7708" s="15">
        <f t="shared" si="240"/>
        <v>1.9740000000000001E-3</v>
      </c>
      <c r="G7708" s="10">
        <f>IF(C7708&gt;'Assumptions Notes'!C$11,'Assumptions Notes'!C$11,C7708)</f>
        <v>9.8699999999999992</v>
      </c>
      <c r="H7708" s="15">
        <f t="shared" si="241"/>
        <v>1.9740000000000001E-3</v>
      </c>
      <c r="I7708" s="2">
        <f>IF(C7708&gt;'Assumptions Notes'!C$11,-C7708*('Assumptions Notes'!C$13/(2*1000)),G7708*D7708)</f>
        <v>1.9740000000000001E-3</v>
      </c>
    </row>
    <row r="7709" spans="1:9" x14ac:dyDescent="0.2">
      <c r="A7709" s="5">
        <v>42712.5625</v>
      </c>
      <c r="B7709" s="2">
        <v>915.44</v>
      </c>
      <c r="C7709" s="10">
        <v>9.59</v>
      </c>
      <c r="D7709" s="8">
        <v>1.975E-4</v>
      </c>
      <c r="E7709" s="13">
        <f>D7709*'Assumptions Notes'!C$12</f>
        <v>7.1099999999999997E-2</v>
      </c>
      <c r="F7709" s="15">
        <f t="shared" si="240"/>
        <v>1.8940249999999999E-3</v>
      </c>
      <c r="G7709" s="10">
        <f>IF(C7709&gt;'Assumptions Notes'!C$11,'Assumptions Notes'!C$11,C7709)</f>
        <v>9.59</v>
      </c>
      <c r="H7709" s="15">
        <f t="shared" si="241"/>
        <v>1.8940249999999999E-3</v>
      </c>
      <c r="I7709" s="2">
        <f>IF(C7709&gt;'Assumptions Notes'!C$11,-C7709*('Assumptions Notes'!C$13/(2*1000)),G7709*D7709)</f>
        <v>1.8940249999999999E-3</v>
      </c>
    </row>
    <row r="7710" spans="1:9" x14ac:dyDescent="0.2">
      <c r="A7710" s="5">
        <v>42712.583333333336</v>
      </c>
      <c r="B7710" s="2">
        <v>905.18</v>
      </c>
      <c r="C7710" s="10">
        <v>11.33</v>
      </c>
      <c r="D7710" s="8">
        <v>1.95E-4</v>
      </c>
      <c r="E7710" s="13">
        <f>D7710*'Assumptions Notes'!C$12</f>
        <v>7.0199999999999999E-2</v>
      </c>
      <c r="F7710" s="15">
        <f t="shared" si="240"/>
        <v>2.2093500000000001E-3</v>
      </c>
      <c r="G7710" s="10">
        <f>IF(C7710&gt;'Assumptions Notes'!C$11,'Assumptions Notes'!C$11,C7710)</f>
        <v>11.33</v>
      </c>
      <c r="H7710" s="15">
        <f t="shared" si="241"/>
        <v>2.2093500000000001E-3</v>
      </c>
      <c r="I7710" s="2">
        <f>IF(C7710&gt;'Assumptions Notes'!C$11,-C7710*('Assumptions Notes'!C$13/(2*1000)),G7710*D7710)</f>
        <v>2.2093500000000001E-3</v>
      </c>
    </row>
    <row r="7711" spans="1:9" x14ac:dyDescent="0.2">
      <c r="A7711" s="5">
        <v>42712.604166666664</v>
      </c>
      <c r="B7711" s="2">
        <v>923.2</v>
      </c>
      <c r="C7711" s="10">
        <v>10.47</v>
      </c>
      <c r="D7711" s="8">
        <v>1.9625E-4</v>
      </c>
      <c r="E7711" s="13">
        <f>D7711*'Assumptions Notes'!C$12</f>
        <v>7.0650000000000004E-2</v>
      </c>
      <c r="F7711" s="15">
        <f t="shared" si="240"/>
        <v>2.0547375000000002E-3</v>
      </c>
      <c r="G7711" s="10">
        <f>IF(C7711&gt;'Assumptions Notes'!C$11,'Assumptions Notes'!C$11,C7711)</f>
        <v>10.47</v>
      </c>
      <c r="H7711" s="15">
        <f t="shared" si="241"/>
        <v>2.0547375000000002E-3</v>
      </c>
      <c r="I7711" s="2">
        <f>IF(C7711&gt;'Assumptions Notes'!C$11,-C7711*('Assumptions Notes'!C$13/(2*1000)),G7711*D7711)</f>
        <v>2.0547375000000002E-3</v>
      </c>
    </row>
    <row r="7712" spans="1:9" x14ac:dyDescent="0.2">
      <c r="A7712" s="5">
        <v>42712.625</v>
      </c>
      <c r="B7712" s="2">
        <v>924.49</v>
      </c>
      <c r="C7712" s="10">
        <v>10.45</v>
      </c>
      <c r="D7712" s="8">
        <v>1.975E-4</v>
      </c>
      <c r="E7712" s="13">
        <f>D7712*'Assumptions Notes'!C$12</f>
        <v>7.1099999999999997E-2</v>
      </c>
      <c r="F7712" s="15">
        <f t="shared" si="240"/>
        <v>2.0638749999999997E-3</v>
      </c>
      <c r="G7712" s="10">
        <f>IF(C7712&gt;'Assumptions Notes'!C$11,'Assumptions Notes'!C$11,C7712)</f>
        <v>10.45</v>
      </c>
      <c r="H7712" s="15">
        <f t="shared" si="241"/>
        <v>2.0638749999999997E-3</v>
      </c>
      <c r="I7712" s="2">
        <f>IF(C7712&gt;'Assumptions Notes'!C$11,-C7712*('Assumptions Notes'!C$13/(2*1000)),G7712*D7712)</f>
        <v>2.0638749999999997E-3</v>
      </c>
    </row>
    <row r="7713" spans="1:9" x14ac:dyDescent="0.2">
      <c r="A7713" s="5">
        <v>42712.645833333336</v>
      </c>
      <c r="B7713" s="2">
        <v>966.45</v>
      </c>
      <c r="C7713" s="10">
        <v>18.93</v>
      </c>
      <c r="D7713" s="8">
        <v>2.2124999999999998E-4</v>
      </c>
      <c r="E7713" s="13">
        <f>D7713*'Assumptions Notes'!C$12</f>
        <v>7.9649999999999999E-2</v>
      </c>
      <c r="F7713" s="15">
        <f t="shared" si="240"/>
        <v>4.1882624999999996E-3</v>
      </c>
      <c r="G7713" s="10">
        <f>IF(C7713&gt;'Assumptions Notes'!C$11,'Assumptions Notes'!C$11,C7713)</f>
        <v>18.93</v>
      </c>
      <c r="H7713" s="15">
        <f t="shared" si="241"/>
        <v>4.1882624999999996E-3</v>
      </c>
      <c r="I7713" s="2">
        <f>IF(C7713&gt;'Assumptions Notes'!C$11,-C7713*('Assumptions Notes'!C$13/(2*1000)),G7713*D7713)</f>
        <v>4.1882624999999996E-3</v>
      </c>
    </row>
    <row r="7714" spans="1:9" x14ac:dyDescent="0.2">
      <c r="A7714" s="5">
        <v>42712.666666666664</v>
      </c>
      <c r="B7714" s="2">
        <v>1014.11</v>
      </c>
      <c r="C7714" s="10">
        <v>22.06</v>
      </c>
      <c r="D7714" s="8">
        <v>2.4499999999999999E-4</v>
      </c>
      <c r="E7714" s="13">
        <f>D7714*'Assumptions Notes'!C$12</f>
        <v>8.8200000000000001E-2</v>
      </c>
      <c r="F7714" s="15">
        <f t="shared" si="240"/>
        <v>5.4046999999999993E-3</v>
      </c>
      <c r="G7714" s="10">
        <f>IF(C7714&gt;'Assumptions Notes'!C$11,'Assumptions Notes'!C$11,C7714)</f>
        <v>22.06</v>
      </c>
      <c r="H7714" s="15">
        <f t="shared" si="241"/>
        <v>5.4046999999999993E-3</v>
      </c>
      <c r="I7714" s="2">
        <f>IF(C7714&gt;'Assumptions Notes'!C$11,-C7714*('Assumptions Notes'!C$13/(2*1000)),G7714*D7714)</f>
        <v>5.4046999999999993E-3</v>
      </c>
    </row>
    <row r="7715" spans="1:9" x14ac:dyDescent="0.2">
      <c r="A7715" s="5">
        <v>42712.6875</v>
      </c>
      <c r="B7715" s="2">
        <v>1026.19</v>
      </c>
      <c r="C7715" s="10">
        <v>27.82</v>
      </c>
      <c r="D7715" s="8">
        <v>2.7E-4</v>
      </c>
      <c r="E7715" s="13">
        <f>D7715*'Assumptions Notes'!C$12</f>
        <v>9.7199999999999995E-2</v>
      </c>
      <c r="F7715" s="15">
        <f t="shared" si="240"/>
        <v>7.5114000000000005E-3</v>
      </c>
      <c r="G7715" s="10">
        <f>IF(C7715&gt;'Assumptions Notes'!C$11,'Assumptions Notes'!C$11,C7715)</f>
        <v>27.82</v>
      </c>
      <c r="H7715" s="15">
        <f t="shared" si="241"/>
        <v>7.5114000000000005E-3</v>
      </c>
      <c r="I7715" s="2">
        <f>IF(C7715&gt;'Assumptions Notes'!C$11,-C7715*('Assumptions Notes'!C$13/(2*1000)),G7715*D7715)</f>
        <v>7.5114000000000005E-3</v>
      </c>
    </row>
    <row r="7716" spans="1:9" x14ac:dyDescent="0.2">
      <c r="A7716" s="5">
        <v>42712.708333333336</v>
      </c>
      <c r="B7716" s="2">
        <v>1057.1300000000001</v>
      </c>
      <c r="C7716" s="10">
        <v>22.87</v>
      </c>
      <c r="D7716" s="8">
        <v>2.9500000000000001E-4</v>
      </c>
      <c r="E7716" s="13">
        <f>D7716*'Assumptions Notes'!C$12</f>
        <v>0.1062</v>
      </c>
      <c r="F7716" s="15">
        <f t="shared" si="240"/>
        <v>6.7466500000000007E-3</v>
      </c>
      <c r="G7716" s="10">
        <f>IF(C7716&gt;'Assumptions Notes'!C$11,'Assumptions Notes'!C$11,C7716)</f>
        <v>22.87</v>
      </c>
      <c r="H7716" s="15">
        <f t="shared" si="241"/>
        <v>6.7466500000000007E-3</v>
      </c>
      <c r="I7716" s="2">
        <f>IF(C7716&gt;'Assumptions Notes'!C$11,-C7716*('Assumptions Notes'!C$13/(2*1000)),G7716*D7716)</f>
        <v>6.7466500000000007E-3</v>
      </c>
    </row>
    <row r="7717" spans="1:9" x14ac:dyDescent="0.2">
      <c r="A7717" s="5">
        <v>42712.729166666664</v>
      </c>
      <c r="B7717" s="2">
        <v>1106.2</v>
      </c>
      <c r="C7717" s="10">
        <v>28.66</v>
      </c>
      <c r="D7717" s="8">
        <v>2.9750000000000002E-4</v>
      </c>
      <c r="E7717" s="13">
        <f>D7717*'Assumptions Notes'!C$12</f>
        <v>0.1071</v>
      </c>
      <c r="F7717" s="15">
        <f t="shared" si="240"/>
        <v>8.5263500000000002E-3</v>
      </c>
      <c r="G7717" s="10">
        <f>IF(C7717&gt;'Assumptions Notes'!C$11,'Assumptions Notes'!C$11,C7717)</f>
        <v>28.66</v>
      </c>
      <c r="H7717" s="15">
        <f t="shared" si="241"/>
        <v>8.5263500000000002E-3</v>
      </c>
      <c r="I7717" s="2">
        <f>IF(C7717&gt;'Assumptions Notes'!C$11,-C7717*('Assumptions Notes'!C$13/(2*1000)),G7717*D7717)</f>
        <v>8.5263500000000002E-3</v>
      </c>
    </row>
    <row r="7718" spans="1:9" x14ac:dyDescent="0.2">
      <c r="A7718" s="5">
        <v>42712.75</v>
      </c>
      <c r="B7718" s="2">
        <v>1154.8</v>
      </c>
      <c r="C7718" s="10">
        <v>27.52</v>
      </c>
      <c r="D7718" s="8">
        <v>2.9999999999999997E-4</v>
      </c>
      <c r="E7718" s="13">
        <f>D7718*'Assumptions Notes'!C$12</f>
        <v>0.10799999999999998</v>
      </c>
      <c r="F7718" s="15">
        <f t="shared" si="240"/>
        <v>8.2559999999999995E-3</v>
      </c>
      <c r="G7718" s="10">
        <f>IF(C7718&gt;'Assumptions Notes'!C$11,'Assumptions Notes'!C$11,C7718)</f>
        <v>27.52</v>
      </c>
      <c r="H7718" s="15">
        <f t="shared" si="241"/>
        <v>8.2559999999999995E-3</v>
      </c>
      <c r="I7718" s="2">
        <f>IF(C7718&gt;'Assumptions Notes'!C$11,-C7718*('Assumptions Notes'!C$13/(2*1000)),G7718*D7718)</f>
        <v>8.2559999999999995E-3</v>
      </c>
    </row>
    <row r="7719" spans="1:9" x14ac:dyDescent="0.2">
      <c r="A7719" s="5">
        <v>42712.770833333336</v>
      </c>
      <c r="B7719" s="2">
        <v>1169.75</v>
      </c>
      <c r="C7719" s="10">
        <v>26.95</v>
      </c>
      <c r="D7719" s="8">
        <v>2.9999999999999997E-4</v>
      </c>
      <c r="E7719" s="13">
        <f>D7719*'Assumptions Notes'!C$12</f>
        <v>0.10799999999999998</v>
      </c>
      <c r="F7719" s="15">
        <f t="shared" si="240"/>
        <v>8.0849999999999984E-3</v>
      </c>
      <c r="G7719" s="10">
        <f>IF(C7719&gt;'Assumptions Notes'!C$11,'Assumptions Notes'!C$11,C7719)</f>
        <v>26.95</v>
      </c>
      <c r="H7719" s="15">
        <f t="shared" si="241"/>
        <v>8.0849999999999984E-3</v>
      </c>
      <c r="I7719" s="2">
        <f>IF(C7719&gt;'Assumptions Notes'!C$11,-C7719*('Assumptions Notes'!C$13/(2*1000)),G7719*D7719)</f>
        <v>8.0849999999999984E-3</v>
      </c>
    </row>
    <row r="7720" spans="1:9" x14ac:dyDescent="0.2">
      <c r="A7720" s="5">
        <v>42712.791666666664</v>
      </c>
      <c r="B7720" s="2">
        <v>1182.78</v>
      </c>
      <c r="C7720" s="10">
        <v>30.26</v>
      </c>
      <c r="D7720" s="8">
        <v>2.9999999999999997E-4</v>
      </c>
      <c r="E7720" s="13">
        <f>D7720*'Assumptions Notes'!C$12</f>
        <v>0.10799999999999998</v>
      </c>
      <c r="F7720" s="15">
        <f t="shared" si="240"/>
        <v>9.0779999999999993E-3</v>
      </c>
      <c r="G7720" s="10">
        <f>IF(C7720&gt;'Assumptions Notes'!C$11,'Assumptions Notes'!C$11,C7720)</f>
        <v>30.26</v>
      </c>
      <c r="H7720" s="15">
        <f t="shared" si="241"/>
        <v>9.0779999999999993E-3</v>
      </c>
      <c r="I7720" s="2">
        <f>IF(C7720&gt;'Assumptions Notes'!C$11,-C7720*('Assumptions Notes'!C$13/(2*1000)),G7720*D7720)</f>
        <v>9.0779999999999993E-3</v>
      </c>
    </row>
    <row r="7721" spans="1:9" x14ac:dyDescent="0.2">
      <c r="A7721" s="5">
        <v>42712.8125</v>
      </c>
      <c r="B7721" s="2">
        <v>1193.56</v>
      </c>
      <c r="C7721" s="10">
        <v>42.79</v>
      </c>
      <c r="D7721" s="8">
        <v>2.9750000000000002E-4</v>
      </c>
      <c r="E7721" s="13">
        <f>D7721*'Assumptions Notes'!C$12</f>
        <v>0.1071</v>
      </c>
      <c r="F7721" s="15">
        <f t="shared" si="240"/>
        <v>1.2730025000000001E-2</v>
      </c>
      <c r="G7721" s="10">
        <f>IF(C7721&gt;'Assumptions Notes'!C$11,'Assumptions Notes'!C$11,C7721)</f>
        <v>42.79</v>
      </c>
      <c r="H7721" s="15">
        <f t="shared" si="241"/>
        <v>1.2730025000000001E-2</v>
      </c>
      <c r="I7721" s="2">
        <f>IF(C7721&gt;'Assumptions Notes'!C$11,-C7721*('Assumptions Notes'!C$13/(2*1000)),G7721*D7721)</f>
        <v>1.2730025000000001E-2</v>
      </c>
    </row>
    <row r="7722" spans="1:9" x14ac:dyDescent="0.2">
      <c r="A7722" s="5">
        <v>42712.833333333336</v>
      </c>
      <c r="B7722" s="2">
        <v>1189.6400000000001</v>
      </c>
      <c r="C7722" s="10">
        <v>40.68</v>
      </c>
      <c r="D7722" s="8">
        <v>2.9500000000000001E-4</v>
      </c>
      <c r="E7722" s="13">
        <f>D7722*'Assumptions Notes'!C$12</f>
        <v>0.1062</v>
      </c>
      <c r="F7722" s="15">
        <f t="shared" si="240"/>
        <v>1.20006E-2</v>
      </c>
      <c r="G7722" s="10">
        <f>IF(C7722&gt;'Assumptions Notes'!C$11,'Assumptions Notes'!C$11,C7722)</f>
        <v>40.68</v>
      </c>
      <c r="H7722" s="15">
        <f t="shared" si="241"/>
        <v>1.20006E-2</v>
      </c>
      <c r="I7722" s="2">
        <f>IF(C7722&gt;'Assumptions Notes'!C$11,-C7722*('Assumptions Notes'!C$13/(2*1000)),G7722*D7722)</f>
        <v>1.20006E-2</v>
      </c>
    </row>
    <row r="7723" spans="1:9" x14ac:dyDescent="0.2">
      <c r="A7723" s="5">
        <v>42712.854166666664</v>
      </c>
      <c r="B7723" s="2">
        <v>1213.6400000000001</v>
      </c>
      <c r="C7723" s="10">
        <v>37.53</v>
      </c>
      <c r="D7723" s="8">
        <v>2.9E-4</v>
      </c>
      <c r="E7723" s="13">
        <f>D7723*'Assumptions Notes'!C$12</f>
        <v>0.10440000000000001</v>
      </c>
      <c r="F7723" s="15">
        <f t="shared" si="240"/>
        <v>1.08837E-2</v>
      </c>
      <c r="G7723" s="10">
        <f>IF(C7723&gt;'Assumptions Notes'!C$11,'Assumptions Notes'!C$11,C7723)</f>
        <v>37.53</v>
      </c>
      <c r="H7723" s="15">
        <f t="shared" si="241"/>
        <v>1.08837E-2</v>
      </c>
      <c r="I7723" s="2">
        <f>IF(C7723&gt;'Assumptions Notes'!C$11,-C7723*('Assumptions Notes'!C$13/(2*1000)),G7723*D7723)</f>
        <v>1.08837E-2</v>
      </c>
    </row>
    <row r="7724" spans="1:9" x14ac:dyDescent="0.2">
      <c r="A7724" s="5">
        <v>42712.875</v>
      </c>
      <c r="B7724" s="2">
        <v>1178.46</v>
      </c>
      <c r="C7724" s="10">
        <v>38.1</v>
      </c>
      <c r="D7724" s="8">
        <v>2.8499999999999999E-4</v>
      </c>
      <c r="E7724" s="13">
        <f>D7724*'Assumptions Notes'!C$12</f>
        <v>0.1026</v>
      </c>
      <c r="F7724" s="15">
        <f t="shared" si="240"/>
        <v>1.08585E-2</v>
      </c>
      <c r="G7724" s="10">
        <f>IF(C7724&gt;'Assumptions Notes'!C$11,'Assumptions Notes'!C$11,C7724)</f>
        <v>38.1</v>
      </c>
      <c r="H7724" s="15">
        <f t="shared" si="241"/>
        <v>1.08585E-2</v>
      </c>
      <c r="I7724" s="2">
        <f>IF(C7724&gt;'Assumptions Notes'!C$11,-C7724*('Assumptions Notes'!C$13/(2*1000)),G7724*D7724)</f>
        <v>1.08585E-2</v>
      </c>
    </row>
    <row r="7725" spans="1:9" x14ac:dyDescent="0.2">
      <c r="A7725" s="5">
        <v>42712.895833333336</v>
      </c>
      <c r="B7725" s="2">
        <v>1133.27</v>
      </c>
      <c r="C7725" s="10">
        <v>28.53</v>
      </c>
      <c r="D7725" s="8">
        <v>2.7E-4</v>
      </c>
      <c r="E7725" s="13">
        <f>D7725*'Assumptions Notes'!C$12</f>
        <v>9.7199999999999995E-2</v>
      </c>
      <c r="F7725" s="15">
        <f t="shared" si="240"/>
        <v>7.7031000000000001E-3</v>
      </c>
      <c r="G7725" s="10">
        <f>IF(C7725&gt;'Assumptions Notes'!C$11,'Assumptions Notes'!C$11,C7725)</f>
        <v>28.53</v>
      </c>
      <c r="H7725" s="15">
        <f t="shared" si="241"/>
        <v>7.7031000000000001E-3</v>
      </c>
      <c r="I7725" s="2">
        <f>IF(C7725&gt;'Assumptions Notes'!C$11,-C7725*('Assumptions Notes'!C$13/(2*1000)),G7725*D7725)</f>
        <v>7.7031000000000001E-3</v>
      </c>
    </row>
    <row r="7726" spans="1:9" x14ac:dyDescent="0.2">
      <c r="A7726" s="5">
        <v>42712.916666666664</v>
      </c>
      <c r="B7726" s="2">
        <v>1082.21</v>
      </c>
      <c r="C7726" s="10">
        <v>18.63</v>
      </c>
      <c r="D7726" s="8">
        <v>2.5500000000000002E-4</v>
      </c>
      <c r="E7726" s="13">
        <f>D7726*'Assumptions Notes'!C$12</f>
        <v>9.1800000000000007E-2</v>
      </c>
      <c r="F7726" s="15">
        <f t="shared" si="240"/>
        <v>4.7506500000000004E-3</v>
      </c>
      <c r="G7726" s="10">
        <f>IF(C7726&gt;'Assumptions Notes'!C$11,'Assumptions Notes'!C$11,C7726)</f>
        <v>18.63</v>
      </c>
      <c r="H7726" s="15">
        <f t="shared" si="241"/>
        <v>4.7506500000000004E-3</v>
      </c>
      <c r="I7726" s="2">
        <f>IF(C7726&gt;'Assumptions Notes'!C$11,-C7726*('Assumptions Notes'!C$13/(2*1000)),G7726*D7726)</f>
        <v>4.7506500000000004E-3</v>
      </c>
    </row>
    <row r="7727" spans="1:9" x14ac:dyDescent="0.2">
      <c r="A7727" s="5">
        <v>42712.9375</v>
      </c>
      <c r="B7727" s="2">
        <v>1056.21</v>
      </c>
      <c r="C7727" s="10">
        <v>12.46</v>
      </c>
      <c r="D7727" s="8">
        <v>2.1250000000000002E-4</v>
      </c>
      <c r="E7727" s="13">
        <f>D7727*'Assumptions Notes'!C$12</f>
        <v>7.6500000000000012E-2</v>
      </c>
      <c r="F7727" s="15">
        <f t="shared" si="240"/>
        <v>2.6477500000000004E-3</v>
      </c>
      <c r="G7727" s="10">
        <f>IF(C7727&gt;'Assumptions Notes'!C$11,'Assumptions Notes'!C$11,C7727)</f>
        <v>12.46</v>
      </c>
      <c r="H7727" s="15">
        <f t="shared" si="241"/>
        <v>2.6477500000000004E-3</v>
      </c>
      <c r="I7727" s="2">
        <f>IF(C7727&gt;'Assumptions Notes'!C$11,-C7727*('Assumptions Notes'!C$13/(2*1000)),G7727*D7727)</f>
        <v>2.6477500000000004E-3</v>
      </c>
    </row>
    <row r="7728" spans="1:9" x14ac:dyDescent="0.2">
      <c r="A7728" s="5">
        <v>42712.958333333336</v>
      </c>
      <c r="B7728" s="2">
        <v>1041.1199999999999</v>
      </c>
      <c r="C7728" s="10">
        <v>12.15</v>
      </c>
      <c r="D7728" s="8">
        <v>1.7000000000000001E-4</v>
      </c>
      <c r="E7728" s="13">
        <f>D7728*'Assumptions Notes'!C$12</f>
        <v>6.1200000000000004E-2</v>
      </c>
      <c r="F7728" s="15">
        <f t="shared" si="240"/>
        <v>2.0655000000000001E-3</v>
      </c>
      <c r="G7728" s="10">
        <f>IF(C7728&gt;'Assumptions Notes'!C$11,'Assumptions Notes'!C$11,C7728)</f>
        <v>12.15</v>
      </c>
      <c r="H7728" s="15">
        <f t="shared" si="241"/>
        <v>2.0655000000000001E-3</v>
      </c>
      <c r="I7728" s="2">
        <f>IF(C7728&gt;'Assumptions Notes'!C$11,-C7728*('Assumptions Notes'!C$13/(2*1000)),G7728*D7728)</f>
        <v>2.0655000000000001E-3</v>
      </c>
    </row>
    <row r="7729" spans="1:9" x14ac:dyDescent="0.2">
      <c r="A7729" s="5">
        <v>42712.979166666664</v>
      </c>
      <c r="B7729" s="2">
        <v>1036.58</v>
      </c>
      <c r="C7729" s="10">
        <v>11.92</v>
      </c>
      <c r="D7729" s="8">
        <v>1.5000000000000001E-4</v>
      </c>
      <c r="E7729" s="13">
        <f>D7729*'Assumptions Notes'!C$12</f>
        <v>5.4000000000000006E-2</v>
      </c>
      <c r="F7729" s="15">
        <f t="shared" si="240"/>
        <v>1.7880000000000001E-3</v>
      </c>
      <c r="G7729" s="10">
        <f>IF(C7729&gt;'Assumptions Notes'!C$11,'Assumptions Notes'!C$11,C7729)</f>
        <v>11.92</v>
      </c>
      <c r="H7729" s="15">
        <f t="shared" si="241"/>
        <v>1.7880000000000001E-3</v>
      </c>
      <c r="I7729" s="2">
        <f>IF(C7729&gt;'Assumptions Notes'!C$11,-C7729*('Assumptions Notes'!C$13/(2*1000)),G7729*D7729)</f>
        <v>1.7880000000000001E-3</v>
      </c>
    </row>
    <row r="7730" spans="1:9" x14ac:dyDescent="0.2">
      <c r="A7730" s="5">
        <v>42713</v>
      </c>
      <c r="B7730" s="2">
        <v>1235.94</v>
      </c>
      <c r="C7730" s="10">
        <v>17.23</v>
      </c>
      <c r="D7730" s="8">
        <v>1.2999999999999999E-4</v>
      </c>
      <c r="E7730" s="13">
        <f>D7730*'Assumptions Notes'!C$12</f>
        <v>4.6799999999999994E-2</v>
      </c>
      <c r="F7730" s="15">
        <f t="shared" si="240"/>
        <v>2.2399E-3</v>
      </c>
      <c r="G7730" s="10">
        <f>IF(C7730&gt;'Assumptions Notes'!C$11,'Assumptions Notes'!C$11,C7730)</f>
        <v>17.23</v>
      </c>
      <c r="H7730" s="15">
        <f t="shared" si="241"/>
        <v>2.2399E-3</v>
      </c>
      <c r="I7730" s="2">
        <f>IF(C7730&gt;'Assumptions Notes'!C$11,-C7730*('Assumptions Notes'!C$13/(2*1000)),G7730*D7730)</f>
        <v>2.2399E-3</v>
      </c>
    </row>
    <row r="7731" spans="1:9" x14ac:dyDescent="0.2">
      <c r="A7731" s="5">
        <v>42713.020833333336</v>
      </c>
      <c r="B7731" s="2">
        <v>1154.4000000000001</v>
      </c>
      <c r="C7731" s="10">
        <v>32.299999999999997</v>
      </c>
      <c r="D7731" s="8">
        <v>1.175E-4</v>
      </c>
      <c r="E7731" s="13">
        <f>D7731*'Assumptions Notes'!C$12</f>
        <v>4.2299999999999997E-2</v>
      </c>
      <c r="F7731" s="15">
        <f t="shared" si="240"/>
        <v>3.7952499999999996E-3</v>
      </c>
      <c r="G7731" s="10">
        <f>IF(C7731&gt;'Assumptions Notes'!C$11,'Assumptions Notes'!C$11,C7731)</f>
        <v>32.299999999999997</v>
      </c>
      <c r="H7731" s="15">
        <f t="shared" si="241"/>
        <v>3.7952499999999996E-3</v>
      </c>
      <c r="I7731" s="2">
        <f>IF(C7731&gt;'Assumptions Notes'!C$11,-C7731*('Assumptions Notes'!C$13/(2*1000)),G7731*D7731)</f>
        <v>3.7952499999999996E-3</v>
      </c>
    </row>
    <row r="7732" spans="1:9" x14ac:dyDescent="0.2">
      <c r="A7732" s="5">
        <v>42713.041666666664</v>
      </c>
      <c r="B7732" s="2">
        <v>1093.1400000000001</v>
      </c>
      <c r="C7732" s="10">
        <v>22.04</v>
      </c>
      <c r="D7732" s="8">
        <v>1.05E-4</v>
      </c>
      <c r="E7732" s="13">
        <f>D7732*'Assumptions Notes'!C$12</f>
        <v>3.78E-2</v>
      </c>
      <c r="F7732" s="15">
        <f t="shared" si="240"/>
        <v>2.3142000000000002E-3</v>
      </c>
      <c r="G7732" s="10">
        <f>IF(C7732&gt;'Assumptions Notes'!C$11,'Assumptions Notes'!C$11,C7732)</f>
        <v>22.04</v>
      </c>
      <c r="H7732" s="15">
        <f t="shared" si="241"/>
        <v>2.3142000000000002E-3</v>
      </c>
      <c r="I7732" s="2">
        <f>IF(C7732&gt;'Assumptions Notes'!C$11,-C7732*('Assumptions Notes'!C$13/(2*1000)),G7732*D7732)</f>
        <v>2.3142000000000002E-3</v>
      </c>
    </row>
    <row r="7733" spans="1:9" x14ac:dyDescent="0.2">
      <c r="A7733" s="5">
        <v>42713.0625</v>
      </c>
      <c r="B7733" s="2">
        <v>1023.85</v>
      </c>
      <c r="C7733" s="10">
        <v>14.14</v>
      </c>
      <c r="D7733" s="8">
        <v>1.025E-4</v>
      </c>
      <c r="E7733" s="13">
        <f>D7733*'Assumptions Notes'!C$12</f>
        <v>3.6900000000000002E-2</v>
      </c>
      <c r="F7733" s="15">
        <f t="shared" si="240"/>
        <v>1.4493500000000001E-3</v>
      </c>
      <c r="G7733" s="10">
        <f>IF(C7733&gt;'Assumptions Notes'!C$11,'Assumptions Notes'!C$11,C7733)</f>
        <v>14.14</v>
      </c>
      <c r="H7733" s="15">
        <f t="shared" si="241"/>
        <v>1.4493500000000001E-3</v>
      </c>
      <c r="I7733" s="2">
        <f>IF(C7733&gt;'Assumptions Notes'!C$11,-C7733*('Assumptions Notes'!C$13/(2*1000)),G7733*D7733)</f>
        <v>1.4493500000000001E-3</v>
      </c>
    </row>
    <row r="7734" spans="1:9" x14ac:dyDescent="0.2">
      <c r="A7734" s="5">
        <v>42713.083333333336</v>
      </c>
      <c r="B7734" s="2">
        <v>980.39</v>
      </c>
      <c r="C7734" s="10">
        <v>9.8000000000000007</v>
      </c>
      <c r="D7734" s="8">
        <v>1E-4</v>
      </c>
      <c r="E7734" s="13">
        <f>D7734*'Assumptions Notes'!C$12</f>
        <v>3.6000000000000004E-2</v>
      </c>
      <c r="F7734" s="15">
        <f t="shared" si="240"/>
        <v>9.8000000000000019E-4</v>
      </c>
      <c r="G7734" s="10">
        <f>IF(C7734&gt;'Assumptions Notes'!C$11,'Assumptions Notes'!C$11,C7734)</f>
        <v>9.8000000000000007</v>
      </c>
      <c r="H7734" s="15">
        <f t="shared" si="241"/>
        <v>9.8000000000000019E-4</v>
      </c>
      <c r="I7734" s="2">
        <f>IF(C7734&gt;'Assumptions Notes'!C$11,-C7734*('Assumptions Notes'!C$13/(2*1000)),G7734*D7734)</f>
        <v>9.8000000000000019E-4</v>
      </c>
    </row>
    <row r="7735" spans="1:9" x14ac:dyDescent="0.2">
      <c r="A7735" s="5">
        <v>42713.104166666664</v>
      </c>
      <c r="B7735" s="2">
        <v>961.79</v>
      </c>
      <c r="C7735" s="10">
        <v>13.36</v>
      </c>
      <c r="D7735" s="8">
        <v>9.8750000000000002E-5</v>
      </c>
      <c r="E7735" s="13">
        <f>D7735*'Assumptions Notes'!C$12</f>
        <v>3.5549999999999998E-2</v>
      </c>
      <c r="F7735" s="15">
        <f t="shared" si="240"/>
        <v>1.3193E-3</v>
      </c>
      <c r="G7735" s="10">
        <f>IF(C7735&gt;'Assumptions Notes'!C$11,'Assumptions Notes'!C$11,C7735)</f>
        <v>13.36</v>
      </c>
      <c r="H7735" s="15">
        <f t="shared" si="241"/>
        <v>1.3193E-3</v>
      </c>
      <c r="I7735" s="2">
        <f>IF(C7735&gt;'Assumptions Notes'!C$11,-C7735*('Assumptions Notes'!C$13/(2*1000)),G7735*D7735)</f>
        <v>1.3193E-3</v>
      </c>
    </row>
    <row r="7736" spans="1:9" x14ac:dyDescent="0.2">
      <c r="A7736" s="5">
        <v>42713.125</v>
      </c>
      <c r="B7736" s="2">
        <v>957.27</v>
      </c>
      <c r="C7736" s="10">
        <v>15.54</v>
      </c>
      <c r="D7736" s="8">
        <v>9.7499999999999998E-5</v>
      </c>
      <c r="E7736" s="13">
        <f>D7736*'Assumptions Notes'!C$12</f>
        <v>3.5099999999999999E-2</v>
      </c>
      <c r="F7736" s="15">
        <f t="shared" si="240"/>
        <v>1.5151499999999998E-3</v>
      </c>
      <c r="G7736" s="10">
        <f>IF(C7736&gt;'Assumptions Notes'!C$11,'Assumptions Notes'!C$11,C7736)</f>
        <v>15.54</v>
      </c>
      <c r="H7736" s="15">
        <f t="shared" si="241"/>
        <v>1.5151499999999998E-3</v>
      </c>
      <c r="I7736" s="2">
        <f>IF(C7736&gt;'Assumptions Notes'!C$11,-C7736*('Assumptions Notes'!C$13/(2*1000)),G7736*D7736)</f>
        <v>1.5151499999999998E-3</v>
      </c>
    </row>
    <row r="7737" spans="1:9" x14ac:dyDescent="0.2">
      <c r="A7737" s="5">
        <v>42713.145833333336</v>
      </c>
      <c r="B7737" s="2">
        <v>936.52</v>
      </c>
      <c r="C7737" s="10">
        <v>11.75</v>
      </c>
      <c r="D7737" s="8">
        <v>9.6250000000000009E-5</v>
      </c>
      <c r="E7737" s="13">
        <f>D7737*'Assumptions Notes'!C$12</f>
        <v>3.465E-2</v>
      </c>
      <c r="F7737" s="15">
        <f t="shared" si="240"/>
        <v>1.1309375E-3</v>
      </c>
      <c r="G7737" s="10">
        <f>IF(C7737&gt;'Assumptions Notes'!C$11,'Assumptions Notes'!C$11,C7737)</f>
        <v>11.75</v>
      </c>
      <c r="H7737" s="15">
        <f t="shared" si="241"/>
        <v>1.1309375E-3</v>
      </c>
      <c r="I7737" s="2">
        <f>IF(C7737&gt;'Assumptions Notes'!C$11,-C7737*('Assumptions Notes'!C$13/(2*1000)),G7737*D7737)</f>
        <v>1.1309375E-3</v>
      </c>
    </row>
    <row r="7738" spans="1:9" x14ac:dyDescent="0.2">
      <c r="A7738" s="5">
        <v>42713.166666666664</v>
      </c>
      <c r="B7738" s="2">
        <v>932.84</v>
      </c>
      <c r="C7738" s="10">
        <v>13.81</v>
      </c>
      <c r="D7738" s="8">
        <v>9.5000000000000005E-5</v>
      </c>
      <c r="E7738" s="13">
        <f>D7738*'Assumptions Notes'!C$12</f>
        <v>3.4200000000000001E-2</v>
      </c>
      <c r="F7738" s="15">
        <f t="shared" si="240"/>
        <v>1.3119500000000001E-3</v>
      </c>
      <c r="G7738" s="10">
        <f>IF(C7738&gt;'Assumptions Notes'!C$11,'Assumptions Notes'!C$11,C7738)</f>
        <v>13.81</v>
      </c>
      <c r="H7738" s="15">
        <f t="shared" si="241"/>
        <v>1.3119500000000001E-3</v>
      </c>
      <c r="I7738" s="2">
        <f>IF(C7738&gt;'Assumptions Notes'!C$11,-C7738*('Assumptions Notes'!C$13/(2*1000)),G7738*D7738)</f>
        <v>1.3119500000000001E-3</v>
      </c>
    </row>
    <row r="7739" spans="1:9" x14ac:dyDescent="0.2">
      <c r="A7739" s="5">
        <v>42713.1875</v>
      </c>
      <c r="B7739" s="2">
        <v>944.05</v>
      </c>
      <c r="C7739" s="10">
        <v>24.03</v>
      </c>
      <c r="D7739" s="8">
        <v>9.6250000000000009E-5</v>
      </c>
      <c r="E7739" s="13">
        <f>D7739*'Assumptions Notes'!C$12</f>
        <v>3.465E-2</v>
      </c>
      <c r="F7739" s="15">
        <f t="shared" si="240"/>
        <v>2.3128875000000002E-3</v>
      </c>
      <c r="G7739" s="10">
        <f>IF(C7739&gt;'Assumptions Notes'!C$11,'Assumptions Notes'!C$11,C7739)</f>
        <v>24.03</v>
      </c>
      <c r="H7739" s="15">
        <f t="shared" si="241"/>
        <v>2.3128875000000002E-3</v>
      </c>
      <c r="I7739" s="2">
        <f>IF(C7739&gt;'Assumptions Notes'!C$11,-C7739*('Assumptions Notes'!C$13/(2*1000)),G7739*D7739)</f>
        <v>2.3128875000000002E-3</v>
      </c>
    </row>
    <row r="7740" spans="1:9" x14ac:dyDescent="0.2">
      <c r="A7740" s="5">
        <v>42713.208333333336</v>
      </c>
      <c r="B7740" s="2">
        <v>1005.41</v>
      </c>
      <c r="C7740" s="10">
        <v>25.24</v>
      </c>
      <c r="D7740" s="8">
        <v>9.7499999999999998E-5</v>
      </c>
      <c r="E7740" s="13">
        <f>D7740*'Assumptions Notes'!C$12</f>
        <v>3.5099999999999999E-2</v>
      </c>
      <c r="F7740" s="15">
        <f t="shared" si="240"/>
        <v>2.4608999999999998E-3</v>
      </c>
      <c r="G7740" s="10">
        <f>IF(C7740&gt;'Assumptions Notes'!C$11,'Assumptions Notes'!C$11,C7740)</f>
        <v>25.24</v>
      </c>
      <c r="H7740" s="15">
        <f t="shared" si="241"/>
        <v>2.4608999999999998E-3</v>
      </c>
      <c r="I7740" s="2">
        <f>IF(C7740&gt;'Assumptions Notes'!C$11,-C7740*('Assumptions Notes'!C$13/(2*1000)),G7740*D7740)</f>
        <v>2.4608999999999998E-3</v>
      </c>
    </row>
    <row r="7741" spans="1:9" x14ac:dyDescent="0.2">
      <c r="A7741" s="5">
        <v>42713.229166666664</v>
      </c>
      <c r="B7741" s="2">
        <v>1066.5</v>
      </c>
      <c r="C7741" s="10">
        <v>44.41</v>
      </c>
      <c r="D7741" s="8">
        <v>1.15E-4</v>
      </c>
      <c r="E7741" s="13">
        <f>D7741*'Assumptions Notes'!C$12</f>
        <v>4.1399999999999999E-2</v>
      </c>
      <c r="F7741" s="15">
        <f t="shared" si="240"/>
        <v>5.1071499999999995E-3</v>
      </c>
      <c r="G7741" s="10">
        <f>IF(C7741&gt;'Assumptions Notes'!C$11,'Assumptions Notes'!C$11,C7741)</f>
        <v>44.41</v>
      </c>
      <c r="H7741" s="15">
        <f t="shared" si="241"/>
        <v>5.1071499999999995E-3</v>
      </c>
      <c r="I7741" s="2">
        <f>IF(C7741&gt;'Assumptions Notes'!C$11,-C7741*('Assumptions Notes'!C$13/(2*1000)),G7741*D7741)</f>
        <v>5.1071499999999995E-3</v>
      </c>
    </row>
    <row r="7742" spans="1:9" x14ac:dyDescent="0.2">
      <c r="A7742" s="5">
        <v>42713.25</v>
      </c>
      <c r="B7742" s="2">
        <v>1147.8399999999999</v>
      </c>
      <c r="C7742" s="10">
        <v>49.55</v>
      </c>
      <c r="D7742" s="8">
        <v>1.325E-4</v>
      </c>
      <c r="E7742" s="13">
        <f>D7742*'Assumptions Notes'!C$12</f>
        <v>4.7699999999999999E-2</v>
      </c>
      <c r="F7742" s="15">
        <f t="shared" si="240"/>
        <v>6.5653749999999992E-3</v>
      </c>
      <c r="G7742" s="10">
        <f>IF(C7742&gt;'Assumptions Notes'!C$11,'Assumptions Notes'!C$11,C7742)</f>
        <v>49.55</v>
      </c>
      <c r="H7742" s="15">
        <f t="shared" si="241"/>
        <v>6.5653749999999992E-3</v>
      </c>
      <c r="I7742" s="2">
        <f>IF(C7742&gt;'Assumptions Notes'!C$11,-C7742*('Assumptions Notes'!C$13/(2*1000)),G7742*D7742)</f>
        <v>6.5653749999999992E-3</v>
      </c>
    </row>
    <row r="7743" spans="1:9" x14ac:dyDescent="0.2">
      <c r="A7743" s="5">
        <v>42713.270833333336</v>
      </c>
      <c r="B7743" s="2">
        <v>1187.1500000000001</v>
      </c>
      <c r="C7743" s="10">
        <v>52.42</v>
      </c>
      <c r="D7743" s="8">
        <v>1.6249999999999999E-4</v>
      </c>
      <c r="E7743" s="13">
        <f>D7743*'Assumptions Notes'!C$12</f>
        <v>5.8499999999999996E-2</v>
      </c>
      <c r="F7743" s="15">
        <f t="shared" si="240"/>
        <v>8.5182499999999998E-3</v>
      </c>
      <c r="G7743" s="10">
        <f>IF(C7743&gt;'Assumptions Notes'!C$11,'Assumptions Notes'!C$11,C7743)</f>
        <v>52.42</v>
      </c>
      <c r="H7743" s="15">
        <f t="shared" si="241"/>
        <v>8.5182499999999998E-3</v>
      </c>
      <c r="I7743" s="2">
        <f>IF(C7743&gt;'Assumptions Notes'!C$11,-C7743*('Assumptions Notes'!C$13/(2*1000)),G7743*D7743)</f>
        <v>8.5182499999999998E-3</v>
      </c>
    </row>
    <row r="7744" spans="1:9" x14ac:dyDescent="0.2">
      <c r="A7744" s="5">
        <v>42713.291666666664</v>
      </c>
      <c r="B7744" s="2">
        <v>1274.44</v>
      </c>
      <c r="C7744" s="10">
        <v>64.64</v>
      </c>
      <c r="D7744" s="8">
        <v>1.9249999999999999E-4</v>
      </c>
      <c r="E7744" s="13">
        <f>D7744*'Assumptions Notes'!C$12</f>
        <v>6.93E-2</v>
      </c>
      <c r="F7744" s="15">
        <f t="shared" si="240"/>
        <v>1.24432E-2</v>
      </c>
      <c r="G7744" s="10">
        <f>IF(C7744&gt;'Assumptions Notes'!C$11,'Assumptions Notes'!C$11,C7744)</f>
        <v>64.64</v>
      </c>
      <c r="H7744" s="15">
        <f t="shared" si="241"/>
        <v>1.24432E-2</v>
      </c>
      <c r="I7744" s="2">
        <f>IF(C7744&gt;'Assumptions Notes'!C$11,-C7744*('Assumptions Notes'!C$13/(2*1000)),G7744*D7744)</f>
        <v>1.24432E-2</v>
      </c>
    </row>
    <row r="7745" spans="1:9" x14ac:dyDescent="0.2">
      <c r="A7745" s="5">
        <v>42713.3125</v>
      </c>
      <c r="B7745" s="2">
        <v>1336.21</v>
      </c>
      <c r="C7745" s="10">
        <v>73.319999999999993</v>
      </c>
      <c r="D7745" s="8">
        <v>2.0875000000000001E-4</v>
      </c>
      <c r="E7745" s="13">
        <f>D7745*'Assumptions Notes'!C$12</f>
        <v>7.5150000000000008E-2</v>
      </c>
      <c r="F7745" s="15">
        <f t="shared" si="240"/>
        <v>1.5305549999999999E-2</v>
      </c>
      <c r="G7745" s="10">
        <f>IF(C7745&gt;'Assumptions Notes'!C$11,'Assumptions Notes'!C$11,C7745)</f>
        <v>73.319999999999993</v>
      </c>
      <c r="H7745" s="15">
        <f t="shared" si="241"/>
        <v>1.5305549999999999E-2</v>
      </c>
      <c r="I7745" s="2">
        <f>IF(C7745&gt;'Assumptions Notes'!C$11,-C7745*('Assumptions Notes'!C$13/(2*1000)),G7745*D7745)</f>
        <v>1.5305549999999999E-2</v>
      </c>
    </row>
    <row r="7746" spans="1:9" x14ac:dyDescent="0.2">
      <c r="A7746" s="5">
        <v>42713.333333333336</v>
      </c>
      <c r="B7746" s="2">
        <v>1307.82</v>
      </c>
      <c r="C7746" s="10">
        <v>69.94</v>
      </c>
      <c r="D7746" s="8">
        <v>2.2499999999999999E-4</v>
      </c>
      <c r="E7746" s="13">
        <f>D7746*'Assumptions Notes'!C$12</f>
        <v>8.1000000000000003E-2</v>
      </c>
      <c r="F7746" s="15">
        <f t="shared" si="240"/>
        <v>1.57365E-2</v>
      </c>
      <c r="G7746" s="10">
        <f>IF(C7746&gt;'Assumptions Notes'!C$11,'Assumptions Notes'!C$11,C7746)</f>
        <v>69.94</v>
      </c>
      <c r="H7746" s="15">
        <f t="shared" si="241"/>
        <v>1.57365E-2</v>
      </c>
      <c r="I7746" s="2">
        <f>IF(C7746&gt;'Assumptions Notes'!C$11,-C7746*('Assumptions Notes'!C$13/(2*1000)),G7746*D7746)</f>
        <v>1.57365E-2</v>
      </c>
    </row>
    <row r="7747" spans="1:9" x14ac:dyDescent="0.2">
      <c r="A7747" s="5">
        <v>42713.354166666664</v>
      </c>
      <c r="B7747" s="2">
        <v>1299.73</v>
      </c>
      <c r="C7747" s="10">
        <v>59.99</v>
      </c>
      <c r="D7747" s="8">
        <v>2.2625E-4</v>
      </c>
      <c r="E7747" s="13">
        <f>D7747*'Assumptions Notes'!C$12</f>
        <v>8.1449999999999995E-2</v>
      </c>
      <c r="F7747" s="15">
        <f t="shared" si="240"/>
        <v>1.3572737500000001E-2</v>
      </c>
      <c r="G7747" s="10">
        <f>IF(C7747&gt;'Assumptions Notes'!C$11,'Assumptions Notes'!C$11,C7747)</f>
        <v>59.99</v>
      </c>
      <c r="H7747" s="15">
        <f t="shared" si="241"/>
        <v>1.3572737500000001E-2</v>
      </c>
      <c r="I7747" s="2">
        <f>IF(C7747&gt;'Assumptions Notes'!C$11,-C7747*('Assumptions Notes'!C$13/(2*1000)),G7747*D7747)</f>
        <v>1.3572737500000001E-2</v>
      </c>
    </row>
    <row r="7748" spans="1:9" x14ac:dyDescent="0.2">
      <c r="A7748" s="5">
        <v>42713.375</v>
      </c>
      <c r="B7748" s="2">
        <v>1299.48</v>
      </c>
      <c r="C7748" s="10">
        <v>66.069999999999993</v>
      </c>
      <c r="D7748" s="8">
        <v>2.275E-4</v>
      </c>
      <c r="E7748" s="13">
        <f>D7748*'Assumptions Notes'!C$12</f>
        <v>8.1900000000000001E-2</v>
      </c>
      <c r="F7748" s="15">
        <f t="shared" ref="F7748:F7811" si="242">D7748*C7748</f>
        <v>1.5030924999999999E-2</v>
      </c>
      <c r="G7748" s="10">
        <f>IF(C7748&gt;'Assumptions Notes'!C$11,'Assumptions Notes'!C$11,C7748)</f>
        <v>66.069999999999993</v>
      </c>
      <c r="H7748" s="15">
        <f t="shared" ref="H7748:H7811" si="243">G7748*D7748</f>
        <v>1.5030924999999999E-2</v>
      </c>
      <c r="I7748" s="2">
        <f>IF(C7748&gt;'Assumptions Notes'!C$11,-C7748*('Assumptions Notes'!C$13/(2*1000)),G7748*D7748)</f>
        <v>1.5030924999999999E-2</v>
      </c>
    </row>
    <row r="7749" spans="1:9" x14ac:dyDescent="0.2">
      <c r="A7749" s="5">
        <v>42713.395833333336</v>
      </c>
      <c r="B7749" s="2">
        <v>1290.8599999999999</v>
      </c>
      <c r="C7749" s="10">
        <v>63.27</v>
      </c>
      <c r="D7749" s="8">
        <v>2.1875E-4</v>
      </c>
      <c r="E7749" s="13">
        <f>D7749*'Assumptions Notes'!C$12</f>
        <v>7.8750000000000001E-2</v>
      </c>
      <c r="F7749" s="15">
        <f t="shared" si="242"/>
        <v>1.38403125E-2</v>
      </c>
      <c r="G7749" s="10">
        <f>IF(C7749&gt;'Assumptions Notes'!C$11,'Assumptions Notes'!C$11,C7749)</f>
        <v>63.27</v>
      </c>
      <c r="H7749" s="15">
        <f t="shared" si="243"/>
        <v>1.38403125E-2</v>
      </c>
      <c r="I7749" s="2">
        <f>IF(C7749&gt;'Assumptions Notes'!C$11,-C7749*('Assumptions Notes'!C$13/(2*1000)),G7749*D7749)</f>
        <v>1.38403125E-2</v>
      </c>
    </row>
    <row r="7750" spans="1:9" x14ac:dyDescent="0.2">
      <c r="A7750" s="5">
        <v>42713.416666666664</v>
      </c>
      <c r="B7750" s="2">
        <v>1267.8399999999999</v>
      </c>
      <c r="C7750" s="10">
        <v>59.66</v>
      </c>
      <c r="D7750" s="8">
        <v>2.1000000000000001E-4</v>
      </c>
      <c r="E7750" s="13">
        <f>D7750*'Assumptions Notes'!C$12</f>
        <v>7.5600000000000001E-2</v>
      </c>
      <c r="F7750" s="15">
        <f t="shared" si="242"/>
        <v>1.2528599999999999E-2</v>
      </c>
      <c r="G7750" s="10">
        <f>IF(C7750&gt;'Assumptions Notes'!C$11,'Assumptions Notes'!C$11,C7750)</f>
        <v>59.66</v>
      </c>
      <c r="H7750" s="15">
        <f t="shared" si="243"/>
        <v>1.2528599999999999E-2</v>
      </c>
      <c r="I7750" s="2">
        <f>IF(C7750&gt;'Assumptions Notes'!C$11,-C7750*('Assumptions Notes'!C$13/(2*1000)),G7750*D7750)</f>
        <v>1.2528599999999999E-2</v>
      </c>
    </row>
    <row r="7751" spans="1:9" x14ac:dyDescent="0.2">
      <c r="A7751" s="5">
        <v>42713.4375</v>
      </c>
      <c r="B7751" s="2">
        <v>1220.21</v>
      </c>
      <c r="C7751" s="10">
        <v>52.49</v>
      </c>
      <c r="D7751" s="8">
        <v>2.075E-4</v>
      </c>
      <c r="E7751" s="13">
        <f>D7751*'Assumptions Notes'!C$12</f>
        <v>7.4700000000000003E-2</v>
      </c>
      <c r="F7751" s="15">
        <f t="shared" si="242"/>
        <v>1.0891675E-2</v>
      </c>
      <c r="G7751" s="10">
        <f>IF(C7751&gt;'Assumptions Notes'!C$11,'Assumptions Notes'!C$11,C7751)</f>
        <v>52.49</v>
      </c>
      <c r="H7751" s="15">
        <f t="shared" si="243"/>
        <v>1.0891675E-2</v>
      </c>
      <c r="I7751" s="2">
        <f>IF(C7751&gt;'Assumptions Notes'!C$11,-C7751*('Assumptions Notes'!C$13/(2*1000)),G7751*D7751)</f>
        <v>1.0891675E-2</v>
      </c>
    </row>
    <row r="7752" spans="1:9" x14ac:dyDescent="0.2">
      <c r="A7752" s="5">
        <v>42713.458333333336</v>
      </c>
      <c r="B7752" s="2">
        <v>1185.0999999999999</v>
      </c>
      <c r="C7752" s="10">
        <v>50.02</v>
      </c>
      <c r="D7752" s="8">
        <v>2.05E-4</v>
      </c>
      <c r="E7752" s="13">
        <f>D7752*'Assumptions Notes'!C$12</f>
        <v>7.3800000000000004E-2</v>
      </c>
      <c r="F7752" s="15">
        <f t="shared" si="242"/>
        <v>1.02541E-2</v>
      </c>
      <c r="G7752" s="10">
        <f>IF(C7752&gt;'Assumptions Notes'!C$11,'Assumptions Notes'!C$11,C7752)</f>
        <v>50.02</v>
      </c>
      <c r="H7752" s="15">
        <f t="shared" si="243"/>
        <v>1.02541E-2</v>
      </c>
      <c r="I7752" s="2">
        <f>IF(C7752&gt;'Assumptions Notes'!C$11,-C7752*('Assumptions Notes'!C$13/(2*1000)),G7752*D7752)</f>
        <v>1.02541E-2</v>
      </c>
    </row>
    <row r="7753" spans="1:9" x14ac:dyDescent="0.2">
      <c r="A7753" s="5">
        <v>42713.479166666664</v>
      </c>
      <c r="B7753" s="2">
        <v>1150.93</v>
      </c>
      <c r="C7753" s="10">
        <v>45.18</v>
      </c>
      <c r="D7753" s="8">
        <v>2.1499999999999999E-4</v>
      </c>
      <c r="E7753" s="13">
        <f>D7753*'Assumptions Notes'!C$12</f>
        <v>7.7399999999999997E-2</v>
      </c>
      <c r="F7753" s="15">
        <f t="shared" si="242"/>
        <v>9.7137000000000005E-3</v>
      </c>
      <c r="G7753" s="10">
        <f>IF(C7753&gt;'Assumptions Notes'!C$11,'Assumptions Notes'!C$11,C7753)</f>
        <v>45.18</v>
      </c>
      <c r="H7753" s="15">
        <f t="shared" si="243"/>
        <v>9.7137000000000005E-3</v>
      </c>
      <c r="I7753" s="2">
        <f>IF(C7753&gt;'Assumptions Notes'!C$11,-C7753*('Assumptions Notes'!C$13/(2*1000)),G7753*D7753)</f>
        <v>9.7137000000000005E-3</v>
      </c>
    </row>
    <row r="7754" spans="1:9" x14ac:dyDescent="0.2">
      <c r="A7754" s="5">
        <v>42713.5</v>
      </c>
      <c r="B7754" s="2">
        <v>1128.0899999999999</v>
      </c>
      <c r="C7754" s="10">
        <v>41.79</v>
      </c>
      <c r="D7754" s="8">
        <v>2.2499999999999999E-4</v>
      </c>
      <c r="E7754" s="13">
        <f>D7754*'Assumptions Notes'!C$12</f>
        <v>8.1000000000000003E-2</v>
      </c>
      <c r="F7754" s="15">
        <f t="shared" si="242"/>
        <v>9.4027499999999996E-3</v>
      </c>
      <c r="G7754" s="10">
        <f>IF(C7754&gt;'Assumptions Notes'!C$11,'Assumptions Notes'!C$11,C7754)</f>
        <v>41.79</v>
      </c>
      <c r="H7754" s="15">
        <f t="shared" si="243"/>
        <v>9.4027499999999996E-3</v>
      </c>
      <c r="I7754" s="2">
        <f>IF(C7754&gt;'Assumptions Notes'!C$11,-C7754*('Assumptions Notes'!C$13/(2*1000)),G7754*D7754)</f>
        <v>9.4027499999999996E-3</v>
      </c>
    </row>
    <row r="7755" spans="1:9" x14ac:dyDescent="0.2">
      <c r="A7755" s="5">
        <v>42713.520833333336</v>
      </c>
      <c r="B7755" s="2">
        <v>1074.54</v>
      </c>
      <c r="C7755" s="10">
        <v>28.4</v>
      </c>
      <c r="D7755" s="8">
        <v>2.1250000000000002E-4</v>
      </c>
      <c r="E7755" s="13">
        <f>D7755*'Assumptions Notes'!C$12</f>
        <v>7.6500000000000012E-2</v>
      </c>
      <c r="F7755" s="15">
        <f t="shared" si="242"/>
        <v>6.0350000000000004E-3</v>
      </c>
      <c r="G7755" s="10">
        <f>IF(C7755&gt;'Assumptions Notes'!C$11,'Assumptions Notes'!C$11,C7755)</f>
        <v>28.4</v>
      </c>
      <c r="H7755" s="15">
        <f t="shared" si="243"/>
        <v>6.0350000000000004E-3</v>
      </c>
      <c r="I7755" s="2">
        <f>IF(C7755&gt;'Assumptions Notes'!C$11,-C7755*('Assumptions Notes'!C$13/(2*1000)),G7755*D7755)</f>
        <v>6.0350000000000004E-3</v>
      </c>
    </row>
    <row r="7756" spans="1:9" x14ac:dyDescent="0.2">
      <c r="A7756" s="5">
        <v>42713.541666666664</v>
      </c>
      <c r="B7756" s="2">
        <v>1045.01</v>
      </c>
      <c r="C7756" s="10">
        <v>31.51</v>
      </c>
      <c r="D7756" s="8">
        <v>2.0000000000000001E-4</v>
      </c>
      <c r="E7756" s="13">
        <f>D7756*'Assumptions Notes'!C$12</f>
        <v>7.2000000000000008E-2</v>
      </c>
      <c r="F7756" s="15">
        <f t="shared" si="242"/>
        <v>6.3020000000000003E-3</v>
      </c>
      <c r="G7756" s="10">
        <f>IF(C7756&gt;'Assumptions Notes'!C$11,'Assumptions Notes'!C$11,C7756)</f>
        <v>31.51</v>
      </c>
      <c r="H7756" s="15">
        <f t="shared" si="243"/>
        <v>6.3020000000000003E-3</v>
      </c>
      <c r="I7756" s="2">
        <f>IF(C7756&gt;'Assumptions Notes'!C$11,-C7756*('Assumptions Notes'!C$13/(2*1000)),G7756*D7756)</f>
        <v>6.3020000000000003E-3</v>
      </c>
    </row>
    <row r="7757" spans="1:9" x14ac:dyDescent="0.2">
      <c r="A7757" s="5">
        <v>42713.5625</v>
      </c>
      <c r="B7757" s="2">
        <v>1027.98</v>
      </c>
      <c r="C7757" s="10">
        <v>33.1</v>
      </c>
      <c r="D7757" s="8">
        <v>1.975E-4</v>
      </c>
      <c r="E7757" s="13">
        <f>D7757*'Assumptions Notes'!C$12</f>
        <v>7.1099999999999997E-2</v>
      </c>
      <c r="F7757" s="15">
        <f t="shared" si="242"/>
        <v>6.5372500000000005E-3</v>
      </c>
      <c r="G7757" s="10">
        <f>IF(C7757&gt;'Assumptions Notes'!C$11,'Assumptions Notes'!C$11,C7757)</f>
        <v>33.1</v>
      </c>
      <c r="H7757" s="15">
        <f t="shared" si="243"/>
        <v>6.5372500000000005E-3</v>
      </c>
      <c r="I7757" s="2">
        <f>IF(C7757&gt;'Assumptions Notes'!C$11,-C7757*('Assumptions Notes'!C$13/(2*1000)),G7757*D7757)</f>
        <v>6.5372500000000005E-3</v>
      </c>
    </row>
    <row r="7758" spans="1:9" x14ac:dyDescent="0.2">
      <c r="A7758" s="5">
        <v>42713.583333333336</v>
      </c>
      <c r="B7758" s="2">
        <v>985.79</v>
      </c>
      <c r="C7758" s="10">
        <v>29.14</v>
      </c>
      <c r="D7758" s="8">
        <v>1.95E-4</v>
      </c>
      <c r="E7758" s="13">
        <f>D7758*'Assumptions Notes'!C$12</f>
        <v>7.0199999999999999E-2</v>
      </c>
      <c r="F7758" s="15">
        <f t="shared" si="242"/>
        <v>5.6823000000000004E-3</v>
      </c>
      <c r="G7758" s="10">
        <f>IF(C7758&gt;'Assumptions Notes'!C$11,'Assumptions Notes'!C$11,C7758)</f>
        <v>29.14</v>
      </c>
      <c r="H7758" s="15">
        <f t="shared" si="243"/>
        <v>5.6823000000000004E-3</v>
      </c>
      <c r="I7758" s="2">
        <f>IF(C7758&gt;'Assumptions Notes'!C$11,-C7758*('Assumptions Notes'!C$13/(2*1000)),G7758*D7758)</f>
        <v>5.6823000000000004E-3</v>
      </c>
    </row>
    <row r="7759" spans="1:9" x14ac:dyDescent="0.2">
      <c r="A7759" s="5">
        <v>42713.604166666664</v>
      </c>
      <c r="B7759" s="2">
        <v>997.37</v>
      </c>
      <c r="C7759" s="10">
        <v>18.22</v>
      </c>
      <c r="D7759" s="8">
        <v>1.9625E-4</v>
      </c>
      <c r="E7759" s="13">
        <f>D7759*'Assumptions Notes'!C$12</f>
        <v>7.0650000000000004E-2</v>
      </c>
      <c r="F7759" s="15">
        <f t="shared" si="242"/>
        <v>3.5756749999999999E-3</v>
      </c>
      <c r="G7759" s="10">
        <f>IF(C7759&gt;'Assumptions Notes'!C$11,'Assumptions Notes'!C$11,C7759)</f>
        <v>18.22</v>
      </c>
      <c r="H7759" s="15">
        <f t="shared" si="243"/>
        <v>3.5756749999999999E-3</v>
      </c>
      <c r="I7759" s="2">
        <f>IF(C7759&gt;'Assumptions Notes'!C$11,-C7759*('Assumptions Notes'!C$13/(2*1000)),G7759*D7759)</f>
        <v>3.5756749999999999E-3</v>
      </c>
    </row>
    <row r="7760" spans="1:9" x14ac:dyDescent="0.2">
      <c r="A7760" s="5">
        <v>42713.625</v>
      </c>
      <c r="B7760" s="2">
        <v>998.08</v>
      </c>
      <c r="C7760" s="10">
        <v>23.57</v>
      </c>
      <c r="D7760" s="8">
        <v>1.975E-4</v>
      </c>
      <c r="E7760" s="13">
        <f>D7760*'Assumptions Notes'!C$12</f>
        <v>7.1099999999999997E-2</v>
      </c>
      <c r="F7760" s="15">
        <f t="shared" si="242"/>
        <v>4.6550749999999998E-3</v>
      </c>
      <c r="G7760" s="10">
        <f>IF(C7760&gt;'Assumptions Notes'!C$11,'Assumptions Notes'!C$11,C7760)</f>
        <v>23.57</v>
      </c>
      <c r="H7760" s="15">
        <f t="shared" si="243"/>
        <v>4.6550749999999998E-3</v>
      </c>
      <c r="I7760" s="2">
        <f>IF(C7760&gt;'Assumptions Notes'!C$11,-C7760*('Assumptions Notes'!C$13/(2*1000)),G7760*D7760)</f>
        <v>4.6550749999999998E-3</v>
      </c>
    </row>
    <row r="7761" spans="1:9" x14ac:dyDescent="0.2">
      <c r="A7761" s="5">
        <v>42713.645833333336</v>
      </c>
      <c r="B7761" s="2">
        <v>1001.81</v>
      </c>
      <c r="C7761" s="10">
        <v>25.08</v>
      </c>
      <c r="D7761" s="8">
        <v>2.2124999999999998E-4</v>
      </c>
      <c r="E7761" s="13">
        <f>D7761*'Assumptions Notes'!C$12</f>
        <v>7.9649999999999999E-2</v>
      </c>
      <c r="F7761" s="15">
        <f t="shared" si="242"/>
        <v>5.5489499999999995E-3</v>
      </c>
      <c r="G7761" s="10">
        <f>IF(C7761&gt;'Assumptions Notes'!C$11,'Assumptions Notes'!C$11,C7761)</f>
        <v>25.08</v>
      </c>
      <c r="H7761" s="15">
        <f t="shared" si="243"/>
        <v>5.5489499999999995E-3</v>
      </c>
      <c r="I7761" s="2">
        <f>IF(C7761&gt;'Assumptions Notes'!C$11,-C7761*('Assumptions Notes'!C$13/(2*1000)),G7761*D7761)</f>
        <v>5.5489499999999995E-3</v>
      </c>
    </row>
    <row r="7762" spans="1:9" x14ac:dyDescent="0.2">
      <c r="A7762" s="5">
        <v>42713.666666666664</v>
      </c>
      <c r="B7762" s="2">
        <v>1049.57</v>
      </c>
      <c r="C7762" s="10">
        <v>19.95</v>
      </c>
      <c r="D7762" s="8">
        <v>2.4499999999999999E-4</v>
      </c>
      <c r="E7762" s="13">
        <f>D7762*'Assumptions Notes'!C$12</f>
        <v>8.8200000000000001E-2</v>
      </c>
      <c r="F7762" s="15">
        <f t="shared" si="242"/>
        <v>4.8877499999999997E-3</v>
      </c>
      <c r="G7762" s="10">
        <f>IF(C7762&gt;'Assumptions Notes'!C$11,'Assumptions Notes'!C$11,C7762)</f>
        <v>19.95</v>
      </c>
      <c r="H7762" s="15">
        <f t="shared" si="243"/>
        <v>4.8877499999999997E-3</v>
      </c>
      <c r="I7762" s="2">
        <f>IF(C7762&gt;'Assumptions Notes'!C$11,-C7762*('Assumptions Notes'!C$13/(2*1000)),G7762*D7762)</f>
        <v>4.8877499999999997E-3</v>
      </c>
    </row>
    <row r="7763" spans="1:9" x14ac:dyDescent="0.2">
      <c r="A7763" s="5">
        <v>42713.6875</v>
      </c>
      <c r="B7763" s="2">
        <v>1091.57</v>
      </c>
      <c r="C7763" s="10">
        <v>27.23</v>
      </c>
      <c r="D7763" s="8">
        <v>2.7E-4</v>
      </c>
      <c r="E7763" s="13">
        <f>D7763*'Assumptions Notes'!C$12</f>
        <v>9.7199999999999995E-2</v>
      </c>
      <c r="F7763" s="15">
        <f t="shared" si="242"/>
        <v>7.3521000000000003E-3</v>
      </c>
      <c r="G7763" s="10">
        <f>IF(C7763&gt;'Assumptions Notes'!C$11,'Assumptions Notes'!C$11,C7763)</f>
        <v>27.23</v>
      </c>
      <c r="H7763" s="15">
        <f t="shared" si="243"/>
        <v>7.3521000000000003E-3</v>
      </c>
      <c r="I7763" s="2">
        <f>IF(C7763&gt;'Assumptions Notes'!C$11,-C7763*('Assumptions Notes'!C$13/(2*1000)),G7763*D7763)</f>
        <v>7.3521000000000003E-3</v>
      </c>
    </row>
    <row r="7764" spans="1:9" x14ac:dyDescent="0.2">
      <c r="A7764" s="5">
        <v>42713.708333333336</v>
      </c>
      <c r="B7764" s="2">
        <v>1143.3499999999999</v>
      </c>
      <c r="C7764" s="10">
        <v>37.96</v>
      </c>
      <c r="D7764" s="8">
        <v>2.9500000000000001E-4</v>
      </c>
      <c r="E7764" s="13">
        <f>D7764*'Assumptions Notes'!C$12</f>
        <v>0.1062</v>
      </c>
      <c r="F7764" s="15">
        <f t="shared" si="242"/>
        <v>1.11982E-2</v>
      </c>
      <c r="G7764" s="10">
        <f>IF(C7764&gt;'Assumptions Notes'!C$11,'Assumptions Notes'!C$11,C7764)</f>
        <v>37.96</v>
      </c>
      <c r="H7764" s="15">
        <f t="shared" si="243"/>
        <v>1.11982E-2</v>
      </c>
      <c r="I7764" s="2">
        <f>IF(C7764&gt;'Assumptions Notes'!C$11,-C7764*('Assumptions Notes'!C$13/(2*1000)),G7764*D7764)</f>
        <v>1.11982E-2</v>
      </c>
    </row>
    <row r="7765" spans="1:9" x14ac:dyDescent="0.2">
      <c r="A7765" s="5">
        <v>42713.729166666664</v>
      </c>
      <c r="B7765" s="2">
        <v>1201.18</v>
      </c>
      <c r="C7765" s="10">
        <v>49.36</v>
      </c>
      <c r="D7765" s="8">
        <v>2.9750000000000002E-4</v>
      </c>
      <c r="E7765" s="13">
        <f>D7765*'Assumptions Notes'!C$12</f>
        <v>0.1071</v>
      </c>
      <c r="F7765" s="15">
        <f t="shared" si="242"/>
        <v>1.4684600000000001E-2</v>
      </c>
      <c r="G7765" s="10">
        <f>IF(C7765&gt;'Assumptions Notes'!C$11,'Assumptions Notes'!C$11,C7765)</f>
        <v>49.36</v>
      </c>
      <c r="H7765" s="15">
        <f t="shared" si="243"/>
        <v>1.4684600000000001E-2</v>
      </c>
      <c r="I7765" s="2">
        <f>IF(C7765&gt;'Assumptions Notes'!C$11,-C7765*('Assumptions Notes'!C$13/(2*1000)),G7765*D7765)</f>
        <v>1.4684600000000001E-2</v>
      </c>
    </row>
    <row r="7766" spans="1:9" x14ac:dyDescent="0.2">
      <c r="A7766" s="5">
        <v>42713.75</v>
      </c>
      <c r="B7766" s="2">
        <v>1214.4100000000001</v>
      </c>
      <c r="C7766" s="10">
        <v>49.17</v>
      </c>
      <c r="D7766" s="8">
        <v>2.9999999999999997E-4</v>
      </c>
      <c r="E7766" s="13">
        <f>D7766*'Assumptions Notes'!C$12</f>
        <v>0.10799999999999998</v>
      </c>
      <c r="F7766" s="15">
        <f t="shared" si="242"/>
        <v>1.4750999999999998E-2</v>
      </c>
      <c r="G7766" s="10">
        <f>IF(C7766&gt;'Assumptions Notes'!C$11,'Assumptions Notes'!C$11,C7766)</f>
        <v>49.17</v>
      </c>
      <c r="H7766" s="15">
        <f t="shared" si="243"/>
        <v>1.4750999999999998E-2</v>
      </c>
      <c r="I7766" s="2">
        <f>IF(C7766&gt;'Assumptions Notes'!C$11,-C7766*('Assumptions Notes'!C$13/(2*1000)),G7766*D7766)</f>
        <v>1.4750999999999998E-2</v>
      </c>
    </row>
    <row r="7767" spans="1:9" x14ac:dyDescent="0.2">
      <c r="A7767" s="5">
        <v>42713.770833333336</v>
      </c>
      <c r="B7767" s="2">
        <v>1257.01</v>
      </c>
      <c r="C7767" s="10">
        <v>49.9</v>
      </c>
      <c r="D7767" s="8">
        <v>2.9999999999999997E-4</v>
      </c>
      <c r="E7767" s="13">
        <f>D7767*'Assumptions Notes'!C$12</f>
        <v>0.10799999999999998</v>
      </c>
      <c r="F7767" s="15">
        <f t="shared" si="242"/>
        <v>1.4969999999999999E-2</v>
      </c>
      <c r="G7767" s="10">
        <f>IF(C7767&gt;'Assumptions Notes'!C$11,'Assumptions Notes'!C$11,C7767)</f>
        <v>49.9</v>
      </c>
      <c r="H7767" s="15">
        <f t="shared" si="243"/>
        <v>1.4969999999999999E-2</v>
      </c>
      <c r="I7767" s="2">
        <f>IF(C7767&gt;'Assumptions Notes'!C$11,-C7767*('Assumptions Notes'!C$13/(2*1000)),G7767*D7767)</f>
        <v>1.4969999999999999E-2</v>
      </c>
    </row>
    <row r="7768" spans="1:9" x14ac:dyDescent="0.2">
      <c r="A7768" s="5">
        <v>42713.791666666664</v>
      </c>
      <c r="B7768" s="2">
        <v>1279.43</v>
      </c>
      <c r="C7768" s="10">
        <v>45.78</v>
      </c>
      <c r="D7768" s="8">
        <v>2.9999999999999997E-4</v>
      </c>
      <c r="E7768" s="13">
        <f>D7768*'Assumptions Notes'!C$12</f>
        <v>0.10799999999999998</v>
      </c>
      <c r="F7768" s="15">
        <f t="shared" si="242"/>
        <v>1.3734E-2</v>
      </c>
      <c r="G7768" s="10">
        <f>IF(C7768&gt;'Assumptions Notes'!C$11,'Assumptions Notes'!C$11,C7768)</f>
        <v>45.78</v>
      </c>
      <c r="H7768" s="15">
        <f t="shared" si="243"/>
        <v>1.3734E-2</v>
      </c>
      <c r="I7768" s="2">
        <f>IF(C7768&gt;'Assumptions Notes'!C$11,-C7768*('Assumptions Notes'!C$13/(2*1000)),G7768*D7768)</f>
        <v>1.3734E-2</v>
      </c>
    </row>
    <row r="7769" spans="1:9" x14ac:dyDescent="0.2">
      <c r="A7769" s="5">
        <v>42713.8125</v>
      </c>
      <c r="B7769" s="2">
        <v>1302.2</v>
      </c>
      <c r="C7769" s="10">
        <v>48.68</v>
      </c>
      <c r="D7769" s="8">
        <v>2.9750000000000002E-4</v>
      </c>
      <c r="E7769" s="13">
        <f>D7769*'Assumptions Notes'!C$12</f>
        <v>0.1071</v>
      </c>
      <c r="F7769" s="15">
        <f t="shared" si="242"/>
        <v>1.4482300000000002E-2</v>
      </c>
      <c r="G7769" s="10">
        <f>IF(C7769&gt;'Assumptions Notes'!C$11,'Assumptions Notes'!C$11,C7769)</f>
        <v>48.68</v>
      </c>
      <c r="H7769" s="15">
        <f t="shared" si="243"/>
        <v>1.4482300000000002E-2</v>
      </c>
      <c r="I7769" s="2">
        <f>IF(C7769&gt;'Assumptions Notes'!C$11,-C7769*('Assumptions Notes'!C$13/(2*1000)),G7769*D7769)</f>
        <v>1.4482300000000002E-2</v>
      </c>
    </row>
    <row r="7770" spans="1:9" x14ac:dyDescent="0.2">
      <c r="A7770" s="5">
        <v>42713.833333333336</v>
      </c>
      <c r="B7770" s="2">
        <v>1308.3399999999999</v>
      </c>
      <c r="C7770" s="10">
        <v>44.46</v>
      </c>
      <c r="D7770" s="8">
        <v>2.9500000000000001E-4</v>
      </c>
      <c r="E7770" s="13">
        <f>D7770*'Assumptions Notes'!C$12</f>
        <v>0.1062</v>
      </c>
      <c r="F7770" s="15">
        <f t="shared" si="242"/>
        <v>1.3115700000000001E-2</v>
      </c>
      <c r="G7770" s="10">
        <f>IF(C7770&gt;'Assumptions Notes'!C$11,'Assumptions Notes'!C$11,C7770)</f>
        <v>44.46</v>
      </c>
      <c r="H7770" s="15">
        <f t="shared" si="243"/>
        <v>1.3115700000000001E-2</v>
      </c>
      <c r="I7770" s="2">
        <f>IF(C7770&gt;'Assumptions Notes'!C$11,-C7770*('Assumptions Notes'!C$13/(2*1000)),G7770*D7770)</f>
        <v>1.3115700000000001E-2</v>
      </c>
    </row>
    <row r="7771" spans="1:9" x14ac:dyDescent="0.2">
      <c r="A7771" s="5">
        <v>42713.854166666664</v>
      </c>
      <c r="B7771" s="2">
        <v>1350.48</v>
      </c>
      <c r="C7771" s="10">
        <v>44.74</v>
      </c>
      <c r="D7771" s="8">
        <v>2.9E-4</v>
      </c>
      <c r="E7771" s="13">
        <f>D7771*'Assumptions Notes'!C$12</f>
        <v>0.10440000000000001</v>
      </c>
      <c r="F7771" s="15">
        <f t="shared" si="242"/>
        <v>1.2974600000000001E-2</v>
      </c>
      <c r="G7771" s="10">
        <f>IF(C7771&gt;'Assumptions Notes'!C$11,'Assumptions Notes'!C$11,C7771)</f>
        <v>44.74</v>
      </c>
      <c r="H7771" s="15">
        <f t="shared" si="243"/>
        <v>1.2974600000000001E-2</v>
      </c>
      <c r="I7771" s="2">
        <f>IF(C7771&gt;'Assumptions Notes'!C$11,-C7771*('Assumptions Notes'!C$13/(2*1000)),G7771*D7771)</f>
        <v>1.2974600000000001E-2</v>
      </c>
    </row>
    <row r="7772" spans="1:9" x14ac:dyDescent="0.2">
      <c r="A7772" s="5">
        <v>42713.875</v>
      </c>
      <c r="B7772" s="2">
        <v>1339.36</v>
      </c>
      <c r="C7772" s="10">
        <v>40.22</v>
      </c>
      <c r="D7772" s="8">
        <v>2.8499999999999999E-4</v>
      </c>
      <c r="E7772" s="13">
        <f>D7772*'Assumptions Notes'!C$12</f>
        <v>0.1026</v>
      </c>
      <c r="F7772" s="15">
        <f t="shared" si="242"/>
        <v>1.1462699999999999E-2</v>
      </c>
      <c r="G7772" s="10">
        <f>IF(C7772&gt;'Assumptions Notes'!C$11,'Assumptions Notes'!C$11,C7772)</f>
        <v>40.22</v>
      </c>
      <c r="H7772" s="15">
        <f t="shared" si="243"/>
        <v>1.1462699999999999E-2</v>
      </c>
      <c r="I7772" s="2">
        <f>IF(C7772&gt;'Assumptions Notes'!C$11,-C7772*('Assumptions Notes'!C$13/(2*1000)),G7772*D7772)</f>
        <v>1.1462699999999999E-2</v>
      </c>
    </row>
    <row r="7773" spans="1:9" x14ac:dyDescent="0.2">
      <c r="A7773" s="5">
        <v>42713.895833333336</v>
      </c>
      <c r="B7773" s="2">
        <v>1311.15</v>
      </c>
      <c r="C7773" s="10">
        <v>40.11</v>
      </c>
      <c r="D7773" s="8">
        <v>2.7E-4</v>
      </c>
      <c r="E7773" s="13">
        <f>D7773*'Assumptions Notes'!C$12</f>
        <v>9.7199999999999995E-2</v>
      </c>
      <c r="F7773" s="15">
        <f t="shared" si="242"/>
        <v>1.0829699999999999E-2</v>
      </c>
      <c r="G7773" s="10">
        <f>IF(C7773&gt;'Assumptions Notes'!C$11,'Assumptions Notes'!C$11,C7773)</f>
        <v>40.11</v>
      </c>
      <c r="H7773" s="15">
        <f t="shared" si="243"/>
        <v>1.0829699999999999E-2</v>
      </c>
      <c r="I7773" s="2">
        <f>IF(C7773&gt;'Assumptions Notes'!C$11,-C7773*('Assumptions Notes'!C$13/(2*1000)),G7773*D7773)</f>
        <v>1.0829699999999999E-2</v>
      </c>
    </row>
    <row r="7774" spans="1:9" x14ac:dyDescent="0.2">
      <c r="A7774" s="5">
        <v>42713.916666666664</v>
      </c>
      <c r="B7774" s="2">
        <v>1292.69</v>
      </c>
      <c r="C7774" s="10">
        <v>31.55</v>
      </c>
      <c r="D7774" s="8">
        <v>2.5500000000000002E-4</v>
      </c>
      <c r="E7774" s="13">
        <f>D7774*'Assumptions Notes'!C$12</f>
        <v>9.1800000000000007E-2</v>
      </c>
      <c r="F7774" s="15">
        <f t="shared" si="242"/>
        <v>8.0452500000000003E-3</v>
      </c>
      <c r="G7774" s="10">
        <f>IF(C7774&gt;'Assumptions Notes'!C$11,'Assumptions Notes'!C$11,C7774)</f>
        <v>31.55</v>
      </c>
      <c r="H7774" s="15">
        <f t="shared" si="243"/>
        <v>8.0452500000000003E-3</v>
      </c>
      <c r="I7774" s="2">
        <f>IF(C7774&gt;'Assumptions Notes'!C$11,-C7774*('Assumptions Notes'!C$13/(2*1000)),G7774*D7774)</f>
        <v>8.0452500000000003E-3</v>
      </c>
    </row>
    <row r="7775" spans="1:9" x14ac:dyDescent="0.2">
      <c r="A7775" s="5">
        <v>42713.9375</v>
      </c>
      <c r="B7775" s="2">
        <v>1271.51</v>
      </c>
      <c r="C7775" s="10">
        <v>39.97</v>
      </c>
      <c r="D7775" s="8">
        <v>2.1250000000000002E-4</v>
      </c>
      <c r="E7775" s="13">
        <f>D7775*'Assumptions Notes'!C$12</f>
        <v>7.6500000000000012E-2</v>
      </c>
      <c r="F7775" s="15">
        <f t="shared" si="242"/>
        <v>8.4936250000000012E-3</v>
      </c>
      <c r="G7775" s="10">
        <f>IF(C7775&gt;'Assumptions Notes'!C$11,'Assumptions Notes'!C$11,C7775)</f>
        <v>39.97</v>
      </c>
      <c r="H7775" s="15">
        <f t="shared" si="243"/>
        <v>8.4936250000000012E-3</v>
      </c>
      <c r="I7775" s="2">
        <f>IF(C7775&gt;'Assumptions Notes'!C$11,-C7775*('Assumptions Notes'!C$13/(2*1000)),G7775*D7775)</f>
        <v>8.4936250000000012E-3</v>
      </c>
    </row>
    <row r="7776" spans="1:9" x14ac:dyDescent="0.2">
      <c r="A7776" s="5">
        <v>42713.958333333336</v>
      </c>
      <c r="B7776" s="2">
        <v>1265.3800000000001</v>
      </c>
      <c r="C7776" s="10">
        <v>31.96</v>
      </c>
      <c r="D7776" s="8">
        <v>1.7000000000000001E-4</v>
      </c>
      <c r="E7776" s="13">
        <f>D7776*'Assumptions Notes'!C$12</f>
        <v>6.1200000000000004E-2</v>
      </c>
      <c r="F7776" s="15">
        <f t="shared" si="242"/>
        <v>5.4332000000000009E-3</v>
      </c>
      <c r="G7776" s="10">
        <f>IF(C7776&gt;'Assumptions Notes'!C$11,'Assumptions Notes'!C$11,C7776)</f>
        <v>31.96</v>
      </c>
      <c r="H7776" s="15">
        <f t="shared" si="243"/>
        <v>5.4332000000000009E-3</v>
      </c>
      <c r="I7776" s="2">
        <f>IF(C7776&gt;'Assumptions Notes'!C$11,-C7776*('Assumptions Notes'!C$13/(2*1000)),G7776*D7776)</f>
        <v>5.4332000000000009E-3</v>
      </c>
    </row>
    <row r="7777" spans="1:9" x14ac:dyDescent="0.2">
      <c r="A7777" s="5">
        <v>42713.979166666664</v>
      </c>
      <c r="B7777" s="2">
        <v>1252.71</v>
      </c>
      <c r="C7777" s="10">
        <v>30.3</v>
      </c>
      <c r="D7777" s="8">
        <v>1.5000000000000001E-4</v>
      </c>
      <c r="E7777" s="13">
        <f>D7777*'Assumptions Notes'!C$12</f>
        <v>5.4000000000000006E-2</v>
      </c>
      <c r="F7777" s="15">
        <f t="shared" si="242"/>
        <v>4.5450000000000004E-3</v>
      </c>
      <c r="G7777" s="10">
        <f>IF(C7777&gt;'Assumptions Notes'!C$11,'Assumptions Notes'!C$11,C7777)</f>
        <v>30.3</v>
      </c>
      <c r="H7777" s="15">
        <f t="shared" si="243"/>
        <v>4.5450000000000004E-3</v>
      </c>
      <c r="I7777" s="2">
        <f>IF(C7777&gt;'Assumptions Notes'!C$11,-C7777*('Assumptions Notes'!C$13/(2*1000)),G7777*D7777)</f>
        <v>4.5450000000000004E-3</v>
      </c>
    </row>
    <row r="7778" spans="1:9" x14ac:dyDescent="0.2">
      <c r="A7778" s="5">
        <v>42714</v>
      </c>
      <c r="B7778" s="2">
        <v>1423.31</v>
      </c>
      <c r="C7778" s="10">
        <v>35.85</v>
      </c>
      <c r="D7778" s="8">
        <v>1.2999999999999999E-4</v>
      </c>
      <c r="E7778" s="13">
        <f>D7778*'Assumptions Notes'!C$12</f>
        <v>4.6799999999999994E-2</v>
      </c>
      <c r="F7778" s="15">
        <f t="shared" si="242"/>
        <v>4.6604999999999997E-3</v>
      </c>
      <c r="G7778" s="10">
        <f>IF(C7778&gt;'Assumptions Notes'!C$11,'Assumptions Notes'!C$11,C7778)</f>
        <v>35.85</v>
      </c>
      <c r="H7778" s="15">
        <f t="shared" si="243"/>
        <v>4.6604999999999997E-3</v>
      </c>
      <c r="I7778" s="2">
        <f>IF(C7778&gt;'Assumptions Notes'!C$11,-C7778*('Assumptions Notes'!C$13/(2*1000)),G7778*D7778)</f>
        <v>4.6604999999999997E-3</v>
      </c>
    </row>
    <row r="7779" spans="1:9" x14ac:dyDescent="0.2">
      <c r="A7779" s="5">
        <v>42714.020833333336</v>
      </c>
      <c r="B7779" s="2">
        <v>1323.44</v>
      </c>
      <c r="C7779" s="10">
        <v>32.29</v>
      </c>
      <c r="D7779" s="8">
        <v>1.175E-4</v>
      </c>
      <c r="E7779" s="13">
        <f>D7779*'Assumptions Notes'!C$12</f>
        <v>4.2299999999999997E-2</v>
      </c>
      <c r="F7779" s="15">
        <f t="shared" si="242"/>
        <v>3.7940749999999996E-3</v>
      </c>
      <c r="G7779" s="10">
        <f>IF(C7779&gt;'Assumptions Notes'!C$11,'Assumptions Notes'!C$11,C7779)</f>
        <v>32.29</v>
      </c>
      <c r="H7779" s="15">
        <f t="shared" si="243"/>
        <v>3.7940749999999996E-3</v>
      </c>
      <c r="I7779" s="2">
        <f>IF(C7779&gt;'Assumptions Notes'!C$11,-C7779*('Assumptions Notes'!C$13/(2*1000)),G7779*D7779)</f>
        <v>3.7940749999999996E-3</v>
      </c>
    </row>
    <row r="7780" spans="1:9" x14ac:dyDescent="0.2">
      <c r="A7780" s="5">
        <v>42714.041666666664</v>
      </c>
      <c r="B7780" s="2">
        <v>1233.17</v>
      </c>
      <c r="C7780" s="10">
        <v>56.14</v>
      </c>
      <c r="D7780" s="8">
        <v>1.05E-4</v>
      </c>
      <c r="E7780" s="13">
        <f>D7780*'Assumptions Notes'!C$12</f>
        <v>3.78E-2</v>
      </c>
      <c r="F7780" s="15">
        <f t="shared" si="242"/>
        <v>5.8947000000000001E-3</v>
      </c>
      <c r="G7780" s="10">
        <f>IF(C7780&gt;'Assumptions Notes'!C$11,'Assumptions Notes'!C$11,C7780)</f>
        <v>56.14</v>
      </c>
      <c r="H7780" s="15">
        <f t="shared" si="243"/>
        <v>5.8947000000000001E-3</v>
      </c>
      <c r="I7780" s="2">
        <f>IF(C7780&gt;'Assumptions Notes'!C$11,-C7780*('Assumptions Notes'!C$13/(2*1000)),G7780*D7780)</f>
        <v>5.8947000000000001E-3</v>
      </c>
    </row>
    <row r="7781" spans="1:9" x14ac:dyDescent="0.2">
      <c r="A7781" s="5">
        <v>42714.0625</v>
      </c>
      <c r="B7781" s="2">
        <v>1164.3399999999999</v>
      </c>
      <c r="C7781" s="10">
        <v>79.989999999999995</v>
      </c>
      <c r="D7781" s="8">
        <v>1.025E-4</v>
      </c>
      <c r="E7781" s="13">
        <f>D7781*'Assumptions Notes'!C$12</f>
        <v>3.6900000000000002E-2</v>
      </c>
      <c r="F7781" s="15">
        <f t="shared" si="242"/>
        <v>8.198974999999999E-3</v>
      </c>
      <c r="G7781" s="10">
        <f>IF(C7781&gt;'Assumptions Notes'!C$11,'Assumptions Notes'!C$11,C7781)</f>
        <v>79.989999999999995</v>
      </c>
      <c r="H7781" s="15">
        <f t="shared" si="243"/>
        <v>8.198974999999999E-3</v>
      </c>
      <c r="I7781" s="2">
        <f>IF(C7781&gt;'Assumptions Notes'!C$11,-C7781*('Assumptions Notes'!C$13/(2*1000)),G7781*D7781)</f>
        <v>8.198974999999999E-3</v>
      </c>
    </row>
    <row r="7782" spans="1:9" x14ac:dyDescent="0.2">
      <c r="A7782" s="5">
        <v>42714.083333333336</v>
      </c>
      <c r="B7782" s="2">
        <v>1102.19</v>
      </c>
      <c r="C7782" s="10">
        <v>79.989999999999995</v>
      </c>
      <c r="D7782" s="8">
        <v>1E-4</v>
      </c>
      <c r="E7782" s="13">
        <f>D7782*'Assumptions Notes'!C$12</f>
        <v>3.6000000000000004E-2</v>
      </c>
      <c r="F7782" s="15">
        <f t="shared" si="242"/>
        <v>7.9989999999999992E-3</v>
      </c>
      <c r="G7782" s="10">
        <f>IF(C7782&gt;'Assumptions Notes'!C$11,'Assumptions Notes'!C$11,C7782)</f>
        <v>79.989999999999995</v>
      </c>
      <c r="H7782" s="15">
        <f t="shared" si="243"/>
        <v>7.9989999999999992E-3</v>
      </c>
      <c r="I7782" s="2">
        <f>IF(C7782&gt;'Assumptions Notes'!C$11,-C7782*('Assumptions Notes'!C$13/(2*1000)),G7782*D7782)</f>
        <v>7.9989999999999992E-3</v>
      </c>
    </row>
    <row r="7783" spans="1:9" x14ac:dyDescent="0.2">
      <c r="A7783" s="5">
        <v>42714.104166666664</v>
      </c>
      <c r="B7783" s="2">
        <v>1072.79</v>
      </c>
      <c r="C7783" s="10">
        <v>79.989999999999995</v>
      </c>
      <c r="D7783" s="8">
        <v>9.8750000000000002E-5</v>
      </c>
      <c r="E7783" s="13">
        <f>D7783*'Assumptions Notes'!C$12</f>
        <v>3.5549999999999998E-2</v>
      </c>
      <c r="F7783" s="15">
        <f t="shared" si="242"/>
        <v>7.8990125000000001E-3</v>
      </c>
      <c r="G7783" s="10">
        <f>IF(C7783&gt;'Assumptions Notes'!C$11,'Assumptions Notes'!C$11,C7783)</f>
        <v>79.989999999999995</v>
      </c>
      <c r="H7783" s="15">
        <f t="shared" si="243"/>
        <v>7.8990125000000001E-3</v>
      </c>
      <c r="I7783" s="2">
        <f>IF(C7783&gt;'Assumptions Notes'!C$11,-C7783*('Assumptions Notes'!C$13/(2*1000)),G7783*D7783)</f>
        <v>7.8990125000000001E-3</v>
      </c>
    </row>
    <row r="7784" spans="1:9" x14ac:dyDescent="0.2">
      <c r="A7784" s="5">
        <v>42714.125</v>
      </c>
      <c r="B7784" s="2">
        <v>1049.95</v>
      </c>
      <c r="C7784" s="10">
        <v>79.989999999999995</v>
      </c>
      <c r="D7784" s="8">
        <v>9.7499999999999998E-5</v>
      </c>
      <c r="E7784" s="13">
        <f>D7784*'Assumptions Notes'!C$12</f>
        <v>3.5099999999999999E-2</v>
      </c>
      <c r="F7784" s="15">
        <f t="shared" si="242"/>
        <v>7.7990249999999994E-3</v>
      </c>
      <c r="G7784" s="10">
        <f>IF(C7784&gt;'Assumptions Notes'!C$11,'Assumptions Notes'!C$11,C7784)</f>
        <v>79.989999999999995</v>
      </c>
      <c r="H7784" s="15">
        <f t="shared" si="243"/>
        <v>7.7990249999999994E-3</v>
      </c>
      <c r="I7784" s="2">
        <f>IF(C7784&gt;'Assumptions Notes'!C$11,-C7784*('Assumptions Notes'!C$13/(2*1000)),G7784*D7784)</f>
        <v>7.7990249999999994E-3</v>
      </c>
    </row>
    <row r="7785" spans="1:9" x14ac:dyDescent="0.2">
      <c r="A7785" s="5">
        <v>42714.145833333336</v>
      </c>
      <c r="B7785" s="2">
        <v>1031.99</v>
      </c>
      <c r="C7785" s="10">
        <v>45.54</v>
      </c>
      <c r="D7785" s="8">
        <v>9.6250000000000009E-5</v>
      </c>
      <c r="E7785" s="13">
        <f>D7785*'Assumptions Notes'!C$12</f>
        <v>3.465E-2</v>
      </c>
      <c r="F7785" s="15">
        <f t="shared" si="242"/>
        <v>4.3832250000000001E-3</v>
      </c>
      <c r="G7785" s="10">
        <f>IF(C7785&gt;'Assumptions Notes'!C$11,'Assumptions Notes'!C$11,C7785)</f>
        <v>45.54</v>
      </c>
      <c r="H7785" s="15">
        <f t="shared" si="243"/>
        <v>4.3832250000000001E-3</v>
      </c>
      <c r="I7785" s="2">
        <f>IF(C7785&gt;'Assumptions Notes'!C$11,-C7785*('Assumptions Notes'!C$13/(2*1000)),G7785*D7785)</f>
        <v>4.3832250000000001E-3</v>
      </c>
    </row>
    <row r="7786" spans="1:9" x14ac:dyDescent="0.2">
      <c r="A7786" s="5">
        <v>42714.166666666664</v>
      </c>
      <c r="B7786" s="2">
        <v>1029.21</v>
      </c>
      <c r="C7786" s="10">
        <v>45.29</v>
      </c>
      <c r="D7786" s="8">
        <v>9.5000000000000005E-5</v>
      </c>
      <c r="E7786" s="13">
        <f>D7786*'Assumptions Notes'!C$12</f>
        <v>3.4200000000000001E-2</v>
      </c>
      <c r="F7786" s="15">
        <f t="shared" si="242"/>
        <v>4.3025500000000005E-3</v>
      </c>
      <c r="G7786" s="10">
        <f>IF(C7786&gt;'Assumptions Notes'!C$11,'Assumptions Notes'!C$11,C7786)</f>
        <v>45.29</v>
      </c>
      <c r="H7786" s="15">
        <f t="shared" si="243"/>
        <v>4.3025500000000005E-3</v>
      </c>
      <c r="I7786" s="2">
        <f>IF(C7786&gt;'Assumptions Notes'!C$11,-C7786*('Assumptions Notes'!C$13/(2*1000)),G7786*D7786)</f>
        <v>4.3025500000000005E-3</v>
      </c>
    </row>
    <row r="7787" spans="1:9" x14ac:dyDescent="0.2">
      <c r="A7787" s="5">
        <v>42714.1875</v>
      </c>
      <c r="B7787" s="2">
        <v>1015.64</v>
      </c>
      <c r="C7787" s="10">
        <v>53.11</v>
      </c>
      <c r="D7787" s="8">
        <v>9.6250000000000009E-5</v>
      </c>
      <c r="E7787" s="13">
        <f>D7787*'Assumptions Notes'!C$12</f>
        <v>3.465E-2</v>
      </c>
      <c r="F7787" s="15">
        <f t="shared" si="242"/>
        <v>5.1118375000000008E-3</v>
      </c>
      <c r="G7787" s="10">
        <f>IF(C7787&gt;'Assumptions Notes'!C$11,'Assumptions Notes'!C$11,C7787)</f>
        <v>53.11</v>
      </c>
      <c r="H7787" s="15">
        <f t="shared" si="243"/>
        <v>5.1118375000000008E-3</v>
      </c>
      <c r="I7787" s="2">
        <f>IF(C7787&gt;'Assumptions Notes'!C$11,-C7787*('Assumptions Notes'!C$13/(2*1000)),G7787*D7787)</f>
        <v>5.1118375000000008E-3</v>
      </c>
    </row>
    <row r="7788" spans="1:9" x14ac:dyDescent="0.2">
      <c r="A7788" s="5">
        <v>42714.208333333336</v>
      </c>
      <c r="B7788" s="2">
        <v>1037.45</v>
      </c>
      <c r="C7788" s="10">
        <v>21.18</v>
      </c>
      <c r="D7788" s="8">
        <v>9.7499999999999998E-5</v>
      </c>
      <c r="E7788" s="13">
        <f>D7788*'Assumptions Notes'!C$12</f>
        <v>3.5099999999999999E-2</v>
      </c>
      <c r="F7788" s="15">
        <f t="shared" si="242"/>
        <v>2.0650500000000001E-3</v>
      </c>
      <c r="G7788" s="10">
        <f>IF(C7788&gt;'Assumptions Notes'!C$11,'Assumptions Notes'!C$11,C7788)</f>
        <v>21.18</v>
      </c>
      <c r="H7788" s="15">
        <f t="shared" si="243"/>
        <v>2.0650500000000001E-3</v>
      </c>
      <c r="I7788" s="2">
        <f>IF(C7788&gt;'Assumptions Notes'!C$11,-C7788*('Assumptions Notes'!C$13/(2*1000)),G7788*D7788)</f>
        <v>2.0650500000000001E-3</v>
      </c>
    </row>
    <row r="7789" spans="1:9" x14ac:dyDescent="0.2">
      <c r="A7789" s="5">
        <v>42714.229166666664</v>
      </c>
      <c r="B7789" s="2">
        <v>1064.2</v>
      </c>
      <c r="C7789" s="10">
        <v>18.920000000000002</v>
      </c>
      <c r="D7789" s="8">
        <v>1.15E-4</v>
      </c>
      <c r="E7789" s="13">
        <f>D7789*'Assumptions Notes'!C$12</f>
        <v>4.1399999999999999E-2</v>
      </c>
      <c r="F7789" s="15">
        <f t="shared" si="242"/>
        <v>2.1758000000000003E-3</v>
      </c>
      <c r="G7789" s="10">
        <f>IF(C7789&gt;'Assumptions Notes'!C$11,'Assumptions Notes'!C$11,C7789)</f>
        <v>18.920000000000002</v>
      </c>
      <c r="H7789" s="15">
        <f t="shared" si="243"/>
        <v>2.1758000000000003E-3</v>
      </c>
      <c r="I7789" s="2">
        <f>IF(C7789&gt;'Assumptions Notes'!C$11,-C7789*('Assumptions Notes'!C$13/(2*1000)),G7789*D7789)</f>
        <v>2.1758000000000003E-3</v>
      </c>
    </row>
    <row r="7790" spans="1:9" x14ac:dyDescent="0.2">
      <c r="A7790" s="5">
        <v>42714.25</v>
      </c>
      <c r="B7790" s="2">
        <v>1097.0999999999999</v>
      </c>
      <c r="C7790" s="10">
        <v>22.26</v>
      </c>
      <c r="D7790" s="8">
        <v>1.325E-4</v>
      </c>
      <c r="E7790" s="13">
        <f>D7790*'Assumptions Notes'!C$12</f>
        <v>4.7699999999999999E-2</v>
      </c>
      <c r="F7790" s="15">
        <f t="shared" si="242"/>
        <v>2.9494500000000002E-3</v>
      </c>
      <c r="G7790" s="10">
        <f>IF(C7790&gt;'Assumptions Notes'!C$11,'Assumptions Notes'!C$11,C7790)</f>
        <v>22.26</v>
      </c>
      <c r="H7790" s="15">
        <f t="shared" si="243"/>
        <v>2.9494500000000002E-3</v>
      </c>
      <c r="I7790" s="2">
        <f>IF(C7790&gt;'Assumptions Notes'!C$11,-C7790*('Assumptions Notes'!C$13/(2*1000)),G7790*D7790)</f>
        <v>2.9494500000000002E-3</v>
      </c>
    </row>
    <row r="7791" spans="1:9" x14ac:dyDescent="0.2">
      <c r="A7791" s="5">
        <v>42714.270833333336</v>
      </c>
      <c r="B7791" s="2">
        <v>1102.43</v>
      </c>
      <c r="C7791" s="10">
        <v>27.96</v>
      </c>
      <c r="D7791" s="8">
        <v>1.6249999999999999E-4</v>
      </c>
      <c r="E7791" s="13">
        <f>D7791*'Assumptions Notes'!C$12</f>
        <v>5.8499999999999996E-2</v>
      </c>
      <c r="F7791" s="15">
        <f t="shared" si="242"/>
        <v>4.5434999999999998E-3</v>
      </c>
      <c r="G7791" s="10">
        <f>IF(C7791&gt;'Assumptions Notes'!C$11,'Assumptions Notes'!C$11,C7791)</f>
        <v>27.96</v>
      </c>
      <c r="H7791" s="15">
        <f t="shared" si="243"/>
        <v>4.5434999999999998E-3</v>
      </c>
      <c r="I7791" s="2">
        <f>IF(C7791&gt;'Assumptions Notes'!C$11,-C7791*('Assumptions Notes'!C$13/(2*1000)),G7791*D7791)</f>
        <v>4.5434999999999998E-3</v>
      </c>
    </row>
    <row r="7792" spans="1:9" x14ac:dyDescent="0.2">
      <c r="A7792" s="5">
        <v>42714.291666666664</v>
      </c>
      <c r="B7792" s="2">
        <v>1140.67</v>
      </c>
      <c r="C7792" s="10">
        <v>34.58</v>
      </c>
      <c r="D7792" s="8">
        <v>1.9249999999999999E-4</v>
      </c>
      <c r="E7792" s="13">
        <f>D7792*'Assumptions Notes'!C$12</f>
        <v>6.93E-2</v>
      </c>
      <c r="F7792" s="15">
        <f t="shared" si="242"/>
        <v>6.6566499999999992E-3</v>
      </c>
      <c r="G7792" s="10">
        <f>IF(C7792&gt;'Assumptions Notes'!C$11,'Assumptions Notes'!C$11,C7792)</f>
        <v>34.58</v>
      </c>
      <c r="H7792" s="15">
        <f t="shared" si="243"/>
        <v>6.6566499999999992E-3</v>
      </c>
      <c r="I7792" s="2">
        <f>IF(C7792&gt;'Assumptions Notes'!C$11,-C7792*('Assumptions Notes'!C$13/(2*1000)),G7792*D7792)</f>
        <v>6.6566499999999992E-3</v>
      </c>
    </row>
    <row r="7793" spans="1:9" x14ac:dyDescent="0.2">
      <c r="A7793" s="5">
        <v>42714.3125</v>
      </c>
      <c r="B7793" s="2">
        <v>1157.76</v>
      </c>
      <c r="C7793" s="10">
        <v>38.39</v>
      </c>
      <c r="D7793" s="8">
        <v>2.0875000000000001E-4</v>
      </c>
      <c r="E7793" s="13">
        <f>D7793*'Assumptions Notes'!C$12</f>
        <v>7.5150000000000008E-2</v>
      </c>
      <c r="F7793" s="15">
        <f t="shared" si="242"/>
        <v>8.0139124999999995E-3</v>
      </c>
      <c r="G7793" s="10">
        <f>IF(C7793&gt;'Assumptions Notes'!C$11,'Assumptions Notes'!C$11,C7793)</f>
        <v>38.39</v>
      </c>
      <c r="H7793" s="15">
        <f t="shared" si="243"/>
        <v>8.0139124999999995E-3</v>
      </c>
      <c r="I7793" s="2">
        <f>IF(C7793&gt;'Assumptions Notes'!C$11,-C7793*('Assumptions Notes'!C$13/(2*1000)),G7793*D7793)</f>
        <v>8.0139124999999995E-3</v>
      </c>
    </row>
    <row r="7794" spans="1:9" x14ac:dyDescent="0.2">
      <c r="A7794" s="5">
        <v>42714.333333333336</v>
      </c>
      <c r="B7794" s="2">
        <v>1135.67</v>
      </c>
      <c r="C7794" s="10">
        <v>42.05</v>
      </c>
      <c r="D7794" s="8">
        <v>2.2499999999999999E-4</v>
      </c>
      <c r="E7794" s="13">
        <f>D7794*'Assumptions Notes'!C$12</f>
        <v>8.1000000000000003E-2</v>
      </c>
      <c r="F7794" s="15">
        <f t="shared" si="242"/>
        <v>9.4612499999999992E-3</v>
      </c>
      <c r="G7794" s="10">
        <f>IF(C7794&gt;'Assumptions Notes'!C$11,'Assumptions Notes'!C$11,C7794)</f>
        <v>42.05</v>
      </c>
      <c r="H7794" s="15">
        <f t="shared" si="243"/>
        <v>9.4612499999999992E-3</v>
      </c>
      <c r="I7794" s="2">
        <f>IF(C7794&gt;'Assumptions Notes'!C$11,-C7794*('Assumptions Notes'!C$13/(2*1000)),G7794*D7794)</f>
        <v>9.4612499999999992E-3</v>
      </c>
    </row>
    <row r="7795" spans="1:9" x14ac:dyDescent="0.2">
      <c r="A7795" s="5">
        <v>42714.354166666664</v>
      </c>
      <c r="B7795" s="2">
        <v>1108.1500000000001</v>
      </c>
      <c r="C7795" s="10">
        <v>48.71</v>
      </c>
      <c r="D7795" s="8">
        <v>2.2625E-4</v>
      </c>
      <c r="E7795" s="13">
        <f>D7795*'Assumptions Notes'!C$12</f>
        <v>8.1449999999999995E-2</v>
      </c>
      <c r="F7795" s="15">
        <f t="shared" si="242"/>
        <v>1.10206375E-2</v>
      </c>
      <c r="G7795" s="10">
        <f>IF(C7795&gt;'Assumptions Notes'!C$11,'Assumptions Notes'!C$11,C7795)</f>
        <v>48.71</v>
      </c>
      <c r="H7795" s="15">
        <f t="shared" si="243"/>
        <v>1.10206375E-2</v>
      </c>
      <c r="I7795" s="2">
        <f>IF(C7795&gt;'Assumptions Notes'!C$11,-C7795*('Assumptions Notes'!C$13/(2*1000)),G7795*D7795)</f>
        <v>1.10206375E-2</v>
      </c>
    </row>
    <row r="7796" spans="1:9" x14ac:dyDescent="0.2">
      <c r="A7796" s="5">
        <v>42714.375</v>
      </c>
      <c r="B7796" s="2">
        <v>1077.48</v>
      </c>
      <c r="C7796" s="10">
        <v>49.99</v>
      </c>
      <c r="D7796" s="8">
        <v>2.275E-4</v>
      </c>
      <c r="E7796" s="13">
        <f>D7796*'Assumptions Notes'!C$12</f>
        <v>8.1900000000000001E-2</v>
      </c>
      <c r="F7796" s="15">
        <f t="shared" si="242"/>
        <v>1.1372725E-2</v>
      </c>
      <c r="G7796" s="10">
        <f>IF(C7796&gt;'Assumptions Notes'!C$11,'Assumptions Notes'!C$11,C7796)</f>
        <v>49.99</v>
      </c>
      <c r="H7796" s="15">
        <f t="shared" si="243"/>
        <v>1.1372725E-2</v>
      </c>
      <c r="I7796" s="2">
        <f>IF(C7796&gt;'Assumptions Notes'!C$11,-C7796*('Assumptions Notes'!C$13/(2*1000)),G7796*D7796)</f>
        <v>1.1372725E-2</v>
      </c>
    </row>
    <row r="7797" spans="1:9" x14ac:dyDescent="0.2">
      <c r="A7797" s="5">
        <v>42714.395833333336</v>
      </c>
      <c r="B7797" s="2">
        <v>1034.8499999999999</v>
      </c>
      <c r="C7797" s="10">
        <v>49.99</v>
      </c>
      <c r="D7797" s="8">
        <v>2.1875E-4</v>
      </c>
      <c r="E7797" s="13">
        <f>D7797*'Assumptions Notes'!C$12</f>
        <v>7.8750000000000001E-2</v>
      </c>
      <c r="F7797" s="15">
        <f t="shared" si="242"/>
        <v>1.0935312500000001E-2</v>
      </c>
      <c r="G7797" s="10">
        <f>IF(C7797&gt;'Assumptions Notes'!C$11,'Assumptions Notes'!C$11,C7797)</f>
        <v>49.99</v>
      </c>
      <c r="H7797" s="15">
        <f t="shared" si="243"/>
        <v>1.0935312500000001E-2</v>
      </c>
      <c r="I7797" s="2">
        <f>IF(C7797&gt;'Assumptions Notes'!C$11,-C7797*('Assumptions Notes'!C$13/(2*1000)),G7797*D7797)</f>
        <v>1.0935312500000001E-2</v>
      </c>
    </row>
    <row r="7798" spans="1:9" x14ac:dyDescent="0.2">
      <c r="A7798" s="5">
        <v>42714.416666666664</v>
      </c>
      <c r="B7798" s="2">
        <v>1007.63</v>
      </c>
      <c r="C7798" s="10">
        <v>49.99</v>
      </c>
      <c r="D7798" s="8">
        <v>2.1000000000000001E-4</v>
      </c>
      <c r="E7798" s="13">
        <f>D7798*'Assumptions Notes'!C$12</f>
        <v>7.5600000000000001E-2</v>
      </c>
      <c r="F7798" s="15">
        <f t="shared" si="242"/>
        <v>1.0497900000000001E-2</v>
      </c>
      <c r="G7798" s="10">
        <f>IF(C7798&gt;'Assumptions Notes'!C$11,'Assumptions Notes'!C$11,C7798)</f>
        <v>49.99</v>
      </c>
      <c r="H7798" s="15">
        <f t="shared" si="243"/>
        <v>1.0497900000000001E-2</v>
      </c>
      <c r="I7798" s="2">
        <f>IF(C7798&gt;'Assumptions Notes'!C$11,-C7798*('Assumptions Notes'!C$13/(2*1000)),G7798*D7798)</f>
        <v>1.0497900000000001E-2</v>
      </c>
    </row>
    <row r="7799" spans="1:9" x14ac:dyDescent="0.2">
      <c r="A7799" s="5">
        <v>42714.4375</v>
      </c>
      <c r="B7799" s="2">
        <v>970.26</v>
      </c>
      <c r="C7799" s="10">
        <v>48.1</v>
      </c>
      <c r="D7799" s="8">
        <v>2.075E-4</v>
      </c>
      <c r="E7799" s="13">
        <f>D7799*'Assumptions Notes'!C$12</f>
        <v>7.4700000000000003E-2</v>
      </c>
      <c r="F7799" s="15">
        <f t="shared" si="242"/>
        <v>9.98075E-3</v>
      </c>
      <c r="G7799" s="10">
        <f>IF(C7799&gt;'Assumptions Notes'!C$11,'Assumptions Notes'!C$11,C7799)</f>
        <v>48.1</v>
      </c>
      <c r="H7799" s="15">
        <f t="shared" si="243"/>
        <v>9.98075E-3</v>
      </c>
      <c r="I7799" s="2">
        <f>IF(C7799&gt;'Assumptions Notes'!C$11,-C7799*('Assumptions Notes'!C$13/(2*1000)),G7799*D7799)</f>
        <v>9.98075E-3</v>
      </c>
    </row>
    <row r="7800" spans="1:9" x14ac:dyDescent="0.2">
      <c r="A7800" s="5">
        <v>42714.458333333336</v>
      </c>
      <c r="B7800" s="2">
        <v>940.7</v>
      </c>
      <c r="C7800" s="10">
        <v>41.62</v>
      </c>
      <c r="D7800" s="8">
        <v>2.05E-4</v>
      </c>
      <c r="E7800" s="13">
        <f>D7800*'Assumptions Notes'!C$12</f>
        <v>7.3800000000000004E-2</v>
      </c>
      <c r="F7800" s="15">
        <f t="shared" si="242"/>
        <v>8.5320999999999991E-3</v>
      </c>
      <c r="G7800" s="10">
        <f>IF(C7800&gt;'Assumptions Notes'!C$11,'Assumptions Notes'!C$11,C7800)</f>
        <v>41.62</v>
      </c>
      <c r="H7800" s="15">
        <f t="shared" si="243"/>
        <v>8.5320999999999991E-3</v>
      </c>
      <c r="I7800" s="2">
        <f>IF(C7800&gt;'Assumptions Notes'!C$11,-C7800*('Assumptions Notes'!C$13/(2*1000)),G7800*D7800)</f>
        <v>8.5320999999999991E-3</v>
      </c>
    </row>
    <row r="7801" spans="1:9" x14ac:dyDescent="0.2">
      <c r="A7801" s="5">
        <v>42714.479166666664</v>
      </c>
      <c r="B7801" s="2">
        <v>904.72</v>
      </c>
      <c r="C7801" s="10">
        <v>39.94</v>
      </c>
      <c r="D7801" s="8">
        <v>2.1499999999999999E-4</v>
      </c>
      <c r="E7801" s="13">
        <f>D7801*'Assumptions Notes'!C$12</f>
        <v>7.7399999999999997E-2</v>
      </c>
      <c r="F7801" s="15">
        <f t="shared" si="242"/>
        <v>8.5870999999999986E-3</v>
      </c>
      <c r="G7801" s="10">
        <f>IF(C7801&gt;'Assumptions Notes'!C$11,'Assumptions Notes'!C$11,C7801)</f>
        <v>39.94</v>
      </c>
      <c r="H7801" s="15">
        <f t="shared" si="243"/>
        <v>8.5870999999999986E-3</v>
      </c>
      <c r="I7801" s="2">
        <f>IF(C7801&gt;'Assumptions Notes'!C$11,-C7801*('Assumptions Notes'!C$13/(2*1000)),G7801*D7801)</f>
        <v>8.5870999999999986E-3</v>
      </c>
    </row>
    <row r="7802" spans="1:9" x14ac:dyDescent="0.2">
      <c r="A7802" s="5">
        <v>42714.5</v>
      </c>
      <c r="B7802" s="2">
        <v>885.74</v>
      </c>
      <c r="C7802" s="10">
        <v>39.1</v>
      </c>
      <c r="D7802" s="8">
        <v>2.2499999999999999E-4</v>
      </c>
      <c r="E7802" s="13">
        <f>D7802*'Assumptions Notes'!C$12</f>
        <v>8.1000000000000003E-2</v>
      </c>
      <c r="F7802" s="15">
        <f t="shared" si="242"/>
        <v>8.7974999999999998E-3</v>
      </c>
      <c r="G7802" s="10">
        <f>IF(C7802&gt;'Assumptions Notes'!C$11,'Assumptions Notes'!C$11,C7802)</f>
        <v>39.1</v>
      </c>
      <c r="H7802" s="15">
        <f t="shared" si="243"/>
        <v>8.7974999999999998E-3</v>
      </c>
      <c r="I7802" s="2">
        <f>IF(C7802&gt;'Assumptions Notes'!C$11,-C7802*('Assumptions Notes'!C$13/(2*1000)),G7802*D7802)</f>
        <v>8.7974999999999998E-3</v>
      </c>
    </row>
    <row r="7803" spans="1:9" x14ac:dyDescent="0.2">
      <c r="A7803" s="5">
        <v>42714.520833333336</v>
      </c>
      <c r="B7803" s="2">
        <v>880.37</v>
      </c>
      <c r="C7803" s="10">
        <v>37.380000000000003</v>
      </c>
      <c r="D7803" s="8">
        <v>2.1250000000000002E-4</v>
      </c>
      <c r="E7803" s="13">
        <f>D7803*'Assumptions Notes'!C$12</f>
        <v>7.6500000000000012E-2</v>
      </c>
      <c r="F7803" s="15">
        <f t="shared" si="242"/>
        <v>7.9432500000000007E-3</v>
      </c>
      <c r="G7803" s="10">
        <f>IF(C7803&gt;'Assumptions Notes'!C$11,'Assumptions Notes'!C$11,C7803)</f>
        <v>37.380000000000003</v>
      </c>
      <c r="H7803" s="15">
        <f t="shared" si="243"/>
        <v>7.9432500000000007E-3</v>
      </c>
      <c r="I7803" s="2">
        <f>IF(C7803&gt;'Assumptions Notes'!C$11,-C7803*('Assumptions Notes'!C$13/(2*1000)),G7803*D7803)</f>
        <v>7.9432500000000007E-3</v>
      </c>
    </row>
    <row r="7804" spans="1:9" x14ac:dyDescent="0.2">
      <c r="A7804" s="5">
        <v>42714.541666666664</v>
      </c>
      <c r="B7804" s="2">
        <v>888.01</v>
      </c>
      <c r="C7804" s="10">
        <v>37.770000000000003</v>
      </c>
      <c r="D7804" s="8">
        <v>2.0000000000000001E-4</v>
      </c>
      <c r="E7804" s="13">
        <f>D7804*'Assumptions Notes'!C$12</f>
        <v>7.2000000000000008E-2</v>
      </c>
      <c r="F7804" s="15">
        <f t="shared" si="242"/>
        <v>7.5540000000000008E-3</v>
      </c>
      <c r="G7804" s="10">
        <f>IF(C7804&gt;'Assumptions Notes'!C$11,'Assumptions Notes'!C$11,C7804)</f>
        <v>37.770000000000003</v>
      </c>
      <c r="H7804" s="15">
        <f t="shared" si="243"/>
        <v>7.5540000000000008E-3</v>
      </c>
      <c r="I7804" s="2">
        <f>IF(C7804&gt;'Assumptions Notes'!C$11,-C7804*('Assumptions Notes'!C$13/(2*1000)),G7804*D7804)</f>
        <v>7.5540000000000008E-3</v>
      </c>
    </row>
    <row r="7805" spans="1:9" x14ac:dyDescent="0.2">
      <c r="A7805" s="5">
        <v>42714.5625</v>
      </c>
      <c r="B7805" s="2">
        <v>879.62</v>
      </c>
      <c r="C7805" s="10">
        <v>37.049999999999997</v>
      </c>
      <c r="D7805" s="8">
        <v>1.975E-4</v>
      </c>
      <c r="E7805" s="13">
        <f>D7805*'Assumptions Notes'!C$12</f>
        <v>7.1099999999999997E-2</v>
      </c>
      <c r="F7805" s="15">
        <f t="shared" si="242"/>
        <v>7.3173749999999992E-3</v>
      </c>
      <c r="G7805" s="10">
        <f>IF(C7805&gt;'Assumptions Notes'!C$11,'Assumptions Notes'!C$11,C7805)</f>
        <v>37.049999999999997</v>
      </c>
      <c r="H7805" s="15">
        <f t="shared" si="243"/>
        <v>7.3173749999999992E-3</v>
      </c>
      <c r="I7805" s="2">
        <f>IF(C7805&gt;'Assumptions Notes'!C$11,-C7805*('Assumptions Notes'!C$13/(2*1000)),G7805*D7805)</f>
        <v>7.3173749999999992E-3</v>
      </c>
    </row>
    <row r="7806" spans="1:9" x14ac:dyDescent="0.2">
      <c r="A7806" s="5">
        <v>42714.583333333336</v>
      </c>
      <c r="B7806" s="2">
        <v>872.73</v>
      </c>
      <c r="C7806" s="10">
        <v>31.36</v>
      </c>
      <c r="D7806" s="8">
        <v>1.95E-4</v>
      </c>
      <c r="E7806" s="13">
        <f>D7806*'Assumptions Notes'!C$12</f>
        <v>7.0199999999999999E-2</v>
      </c>
      <c r="F7806" s="15">
        <f t="shared" si="242"/>
        <v>6.1151999999999995E-3</v>
      </c>
      <c r="G7806" s="10">
        <f>IF(C7806&gt;'Assumptions Notes'!C$11,'Assumptions Notes'!C$11,C7806)</f>
        <v>31.36</v>
      </c>
      <c r="H7806" s="15">
        <f t="shared" si="243"/>
        <v>6.1151999999999995E-3</v>
      </c>
      <c r="I7806" s="2">
        <f>IF(C7806&gt;'Assumptions Notes'!C$11,-C7806*('Assumptions Notes'!C$13/(2*1000)),G7806*D7806)</f>
        <v>6.1151999999999995E-3</v>
      </c>
    </row>
    <row r="7807" spans="1:9" x14ac:dyDescent="0.2">
      <c r="A7807" s="5">
        <v>42714.604166666664</v>
      </c>
      <c r="B7807" s="2">
        <v>889.97</v>
      </c>
      <c r="C7807" s="10">
        <v>33.869999999999997</v>
      </c>
      <c r="D7807" s="8">
        <v>1.9625E-4</v>
      </c>
      <c r="E7807" s="13">
        <f>D7807*'Assumptions Notes'!C$12</f>
        <v>7.0650000000000004E-2</v>
      </c>
      <c r="F7807" s="15">
        <f t="shared" si="242"/>
        <v>6.6469874999999998E-3</v>
      </c>
      <c r="G7807" s="10">
        <f>IF(C7807&gt;'Assumptions Notes'!C$11,'Assumptions Notes'!C$11,C7807)</f>
        <v>33.869999999999997</v>
      </c>
      <c r="H7807" s="15">
        <f t="shared" si="243"/>
        <v>6.6469874999999998E-3</v>
      </c>
      <c r="I7807" s="2">
        <f>IF(C7807&gt;'Assumptions Notes'!C$11,-C7807*('Assumptions Notes'!C$13/(2*1000)),G7807*D7807)</f>
        <v>6.6469874999999998E-3</v>
      </c>
    </row>
    <row r="7808" spans="1:9" x14ac:dyDescent="0.2">
      <c r="A7808" s="5">
        <v>42714.625</v>
      </c>
      <c r="B7808" s="2">
        <v>896.67</v>
      </c>
      <c r="C7808" s="10">
        <v>37.21</v>
      </c>
      <c r="D7808" s="8">
        <v>1.975E-4</v>
      </c>
      <c r="E7808" s="13">
        <f>D7808*'Assumptions Notes'!C$12</f>
        <v>7.1099999999999997E-2</v>
      </c>
      <c r="F7808" s="15">
        <f t="shared" si="242"/>
        <v>7.3489750000000006E-3</v>
      </c>
      <c r="G7808" s="10">
        <f>IF(C7808&gt;'Assumptions Notes'!C$11,'Assumptions Notes'!C$11,C7808)</f>
        <v>37.21</v>
      </c>
      <c r="H7808" s="15">
        <f t="shared" si="243"/>
        <v>7.3489750000000006E-3</v>
      </c>
      <c r="I7808" s="2">
        <f>IF(C7808&gt;'Assumptions Notes'!C$11,-C7808*('Assumptions Notes'!C$13/(2*1000)),G7808*D7808)</f>
        <v>7.3489750000000006E-3</v>
      </c>
    </row>
    <row r="7809" spans="1:9" x14ac:dyDescent="0.2">
      <c r="A7809" s="5">
        <v>42714.645833333336</v>
      </c>
      <c r="B7809" s="2">
        <v>923.48</v>
      </c>
      <c r="C7809" s="10">
        <v>39.229999999999997</v>
      </c>
      <c r="D7809" s="8">
        <v>2.2124999999999998E-4</v>
      </c>
      <c r="E7809" s="13">
        <f>D7809*'Assumptions Notes'!C$12</f>
        <v>7.9649999999999999E-2</v>
      </c>
      <c r="F7809" s="15">
        <f t="shared" si="242"/>
        <v>8.6796374999999985E-3</v>
      </c>
      <c r="G7809" s="10">
        <f>IF(C7809&gt;'Assumptions Notes'!C$11,'Assumptions Notes'!C$11,C7809)</f>
        <v>39.229999999999997</v>
      </c>
      <c r="H7809" s="15">
        <f t="shared" si="243"/>
        <v>8.6796374999999985E-3</v>
      </c>
      <c r="I7809" s="2">
        <f>IF(C7809&gt;'Assumptions Notes'!C$11,-C7809*('Assumptions Notes'!C$13/(2*1000)),G7809*D7809)</f>
        <v>8.6796374999999985E-3</v>
      </c>
    </row>
    <row r="7810" spans="1:9" x14ac:dyDescent="0.2">
      <c r="A7810" s="5">
        <v>42714.666666666664</v>
      </c>
      <c r="B7810" s="2">
        <v>955.29</v>
      </c>
      <c r="C7810" s="10">
        <v>39.979999999999997</v>
      </c>
      <c r="D7810" s="8">
        <v>2.4499999999999999E-4</v>
      </c>
      <c r="E7810" s="13">
        <f>D7810*'Assumptions Notes'!C$12</f>
        <v>8.8200000000000001E-2</v>
      </c>
      <c r="F7810" s="15">
        <f t="shared" si="242"/>
        <v>9.7950999999999993E-3</v>
      </c>
      <c r="G7810" s="10">
        <f>IF(C7810&gt;'Assumptions Notes'!C$11,'Assumptions Notes'!C$11,C7810)</f>
        <v>39.979999999999997</v>
      </c>
      <c r="H7810" s="15">
        <f t="shared" si="243"/>
        <v>9.7950999999999993E-3</v>
      </c>
      <c r="I7810" s="2">
        <f>IF(C7810&gt;'Assumptions Notes'!C$11,-C7810*('Assumptions Notes'!C$13/(2*1000)),G7810*D7810)</f>
        <v>9.7950999999999993E-3</v>
      </c>
    </row>
    <row r="7811" spans="1:9" x14ac:dyDescent="0.2">
      <c r="A7811" s="5">
        <v>42714.6875</v>
      </c>
      <c r="B7811" s="2">
        <v>990.77</v>
      </c>
      <c r="C7811" s="10">
        <v>42.95</v>
      </c>
      <c r="D7811" s="8">
        <v>2.7E-4</v>
      </c>
      <c r="E7811" s="13">
        <f>D7811*'Assumptions Notes'!C$12</f>
        <v>9.7199999999999995E-2</v>
      </c>
      <c r="F7811" s="15">
        <f t="shared" si="242"/>
        <v>1.1596500000000001E-2</v>
      </c>
      <c r="G7811" s="10">
        <f>IF(C7811&gt;'Assumptions Notes'!C$11,'Assumptions Notes'!C$11,C7811)</f>
        <v>42.95</v>
      </c>
      <c r="H7811" s="15">
        <f t="shared" si="243"/>
        <v>1.1596500000000001E-2</v>
      </c>
      <c r="I7811" s="2">
        <f>IF(C7811&gt;'Assumptions Notes'!C$11,-C7811*('Assumptions Notes'!C$13/(2*1000)),G7811*D7811)</f>
        <v>1.1596500000000001E-2</v>
      </c>
    </row>
    <row r="7812" spans="1:9" x14ac:dyDescent="0.2">
      <c r="A7812" s="5">
        <v>42714.708333333336</v>
      </c>
      <c r="B7812" s="2">
        <v>1044.17</v>
      </c>
      <c r="C7812" s="10">
        <v>47.77</v>
      </c>
      <c r="D7812" s="8">
        <v>2.9500000000000001E-4</v>
      </c>
      <c r="E7812" s="13">
        <f>D7812*'Assumptions Notes'!C$12</f>
        <v>0.1062</v>
      </c>
      <c r="F7812" s="15">
        <f t="shared" ref="F7812:F7875" si="244">D7812*C7812</f>
        <v>1.4092150000000001E-2</v>
      </c>
      <c r="G7812" s="10">
        <f>IF(C7812&gt;'Assumptions Notes'!C$11,'Assumptions Notes'!C$11,C7812)</f>
        <v>47.77</v>
      </c>
      <c r="H7812" s="15">
        <f t="shared" ref="H7812:H7875" si="245">G7812*D7812</f>
        <v>1.4092150000000001E-2</v>
      </c>
      <c r="I7812" s="2">
        <f>IF(C7812&gt;'Assumptions Notes'!C$11,-C7812*('Assumptions Notes'!C$13/(2*1000)),G7812*D7812)</f>
        <v>1.4092150000000001E-2</v>
      </c>
    </row>
    <row r="7813" spans="1:9" x14ac:dyDescent="0.2">
      <c r="A7813" s="5">
        <v>42714.729166666664</v>
      </c>
      <c r="B7813" s="2">
        <v>1093.82</v>
      </c>
      <c r="C7813" s="10">
        <v>47.49</v>
      </c>
      <c r="D7813" s="8">
        <v>2.9750000000000002E-4</v>
      </c>
      <c r="E7813" s="13">
        <f>D7813*'Assumptions Notes'!C$12</f>
        <v>0.1071</v>
      </c>
      <c r="F7813" s="15">
        <f t="shared" si="244"/>
        <v>1.4128275000000001E-2</v>
      </c>
      <c r="G7813" s="10">
        <f>IF(C7813&gt;'Assumptions Notes'!C$11,'Assumptions Notes'!C$11,C7813)</f>
        <v>47.49</v>
      </c>
      <c r="H7813" s="15">
        <f t="shared" si="245"/>
        <v>1.4128275000000001E-2</v>
      </c>
      <c r="I7813" s="2">
        <f>IF(C7813&gt;'Assumptions Notes'!C$11,-C7813*('Assumptions Notes'!C$13/(2*1000)),G7813*D7813)</f>
        <v>1.4128275000000001E-2</v>
      </c>
    </row>
    <row r="7814" spans="1:9" x14ac:dyDescent="0.2">
      <c r="A7814" s="5">
        <v>42714.75</v>
      </c>
      <c r="B7814" s="2">
        <v>1149.78</v>
      </c>
      <c r="C7814" s="10">
        <v>49.27</v>
      </c>
      <c r="D7814" s="8">
        <v>2.9999999999999997E-4</v>
      </c>
      <c r="E7814" s="13">
        <f>D7814*'Assumptions Notes'!C$12</f>
        <v>0.10799999999999998</v>
      </c>
      <c r="F7814" s="15">
        <f t="shared" si="244"/>
        <v>1.4780999999999999E-2</v>
      </c>
      <c r="G7814" s="10">
        <f>IF(C7814&gt;'Assumptions Notes'!C$11,'Assumptions Notes'!C$11,C7814)</f>
        <v>49.27</v>
      </c>
      <c r="H7814" s="15">
        <f t="shared" si="245"/>
        <v>1.4780999999999999E-2</v>
      </c>
      <c r="I7814" s="2">
        <f>IF(C7814&gt;'Assumptions Notes'!C$11,-C7814*('Assumptions Notes'!C$13/(2*1000)),G7814*D7814)</f>
        <v>1.4780999999999999E-2</v>
      </c>
    </row>
    <row r="7815" spans="1:9" x14ac:dyDescent="0.2">
      <c r="A7815" s="5">
        <v>42714.770833333336</v>
      </c>
      <c r="B7815" s="2">
        <v>1179.25</v>
      </c>
      <c r="C7815" s="10">
        <v>51.02</v>
      </c>
      <c r="D7815" s="8">
        <v>2.9999999999999997E-4</v>
      </c>
      <c r="E7815" s="13">
        <f>D7815*'Assumptions Notes'!C$12</f>
        <v>0.10799999999999998</v>
      </c>
      <c r="F7815" s="15">
        <f t="shared" si="244"/>
        <v>1.5306E-2</v>
      </c>
      <c r="G7815" s="10">
        <f>IF(C7815&gt;'Assumptions Notes'!C$11,'Assumptions Notes'!C$11,C7815)</f>
        <v>51.02</v>
      </c>
      <c r="H7815" s="15">
        <f t="shared" si="245"/>
        <v>1.5306E-2</v>
      </c>
      <c r="I7815" s="2">
        <f>IF(C7815&gt;'Assumptions Notes'!C$11,-C7815*('Assumptions Notes'!C$13/(2*1000)),G7815*D7815)</f>
        <v>1.5306E-2</v>
      </c>
    </row>
    <row r="7816" spans="1:9" x14ac:dyDescent="0.2">
      <c r="A7816" s="5">
        <v>42714.791666666664</v>
      </c>
      <c r="B7816" s="2">
        <v>1209.18</v>
      </c>
      <c r="C7816" s="10">
        <v>51.74</v>
      </c>
      <c r="D7816" s="8">
        <v>2.9999999999999997E-4</v>
      </c>
      <c r="E7816" s="13">
        <f>D7816*'Assumptions Notes'!C$12</f>
        <v>0.10799999999999998</v>
      </c>
      <c r="F7816" s="15">
        <f t="shared" si="244"/>
        <v>1.5521999999999999E-2</v>
      </c>
      <c r="G7816" s="10">
        <f>IF(C7816&gt;'Assumptions Notes'!C$11,'Assumptions Notes'!C$11,C7816)</f>
        <v>51.74</v>
      </c>
      <c r="H7816" s="15">
        <f t="shared" si="245"/>
        <v>1.5521999999999999E-2</v>
      </c>
      <c r="I7816" s="2">
        <f>IF(C7816&gt;'Assumptions Notes'!C$11,-C7816*('Assumptions Notes'!C$13/(2*1000)),G7816*D7816)</f>
        <v>1.5521999999999999E-2</v>
      </c>
    </row>
    <row r="7817" spans="1:9" x14ac:dyDescent="0.2">
      <c r="A7817" s="5">
        <v>42714.8125</v>
      </c>
      <c r="B7817" s="2">
        <v>1212.4000000000001</v>
      </c>
      <c r="C7817" s="10">
        <v>45.86</v>
      </c>
      <c r="D7817" s="8">
        <v>2.9750000000000002E-4</v>
      </c>
      <c r="E7817" s="13">
        <f>D7817*'Assumptions Notes'!C$12</f>
        <v>0.1071</v>
      </c>
      <c r="F7817" s="15">
        <f t="shared" si="244"/>
        <v>1.364335E-2</v>
      </c>
      <c r="G7817" s="10">
        <f>IF(C7817&gt;'Assumptions Notes'!C$11,'Assumptions Notes'!C$11,C7817)</f>
        <v>45.86</v>
      </c>
      <c r="H7817" s="15">
        <f t="shared" si="245"/>
        <v>1.364335E-2</v>
      </c>
      <c r="I7817" s="2">
        <f>IF(C7817&gt;'Assumptions Notes'!C$11,-C7817*('Assumptions Notes'!C$13/(2*1000)),G7817*D7817)</f>
        <v>1.364335E-2</v>
      </c>
    </row>
    <row r="7818" spans="1:9" x14ac:dyDescent="0.2">
      <c r="A7818" s="5">
        <v>42714.833333333336</v>
      </c>
      <c r="B7818" s="2">
        <v>1241.27</v>
      </c>
      <c r="C7818" s="10">
        <v>36.14</v>
      </c>
      <c r="D7818" s="8">
        <v>2.9500000000000001E-4</v>
      </c>
      <c r="E7818" s="13">
        <f>D7818*'Assumptions Notes'!C$12</f>
        <v>0.1062</v>
      </c>
      <c r="F7818" s="15">
        <f t="shared" si="244"/>
        <v>1.06613E-2</v>
      </c>
      <c r="G7818" s="10">
        <f>IF(C7818&gt;'Assumptions Notes'!C$11,'Assumptions Notes'!C$11,C7818)</f>
        <v>36.14</v>
      </c>
      <c r="H7818" s="15">
        <f t="shared" si="245"/>
        <v>1.06613E-2</v>
      </c>
      <c r="I7818" s="2">
        <f>IF(C7818&gt;'Assumptions Notes'!C$11,-C7818*('Assumptions Notes'!C$13/(2*1000)),G7818*D7818)</f>
        <v>1.06613E-2</v>
      </c>
    </row>
    <row r="7819" spans="1:9" x14ac:dyDescent="0.2">
      <c r="A7819" s="5">
        <v>42714.854166666664</v>
      </c>
      <c r="B7819" s="2">
        <v>1280.72</v>
      </c>
      <c r="C7819" s="10">
        <v>131.27000000000001</v>
      </c>
      <c r="D7819" s="8">
        <v>2.9E-4</v>
      </c>
      <c r="E7819" s="13">
        <f>D7819*'Assumptions Notes'!C$12</f>
        <v>0.10440000000000001</v>
      </c>
      <c r="F7819" s="15">
        <f t="shared" si="244"/>
        <v>3.8068300000000006E-2</v>
      </c>
      <c r="G7819" s="10">
        <f>IF(C7819&gt;'Assumptions Notes'!C$11,'Assumptions Notes'!C$11,C7819)</f>
        <v>120</v>
      </c>
      <c r="H7819" s="15">
        <f t="shared" si="245"/>
        <v>3.4799999999999998E-2</v>
      </c>
      <c r="I7819" s="2">
        <f>IF(C7819&gt;'Assumptions Notes'!C$11,-C7819*('Assumptions Notes'!C$13/(2*1000)),G7819*D7819)</f>
        <v>-6.5635000000000013E-2</v>
      </c>
    </row>
    <row r="7820" spans="1:9" x14ac:dyDescent="0.2">
      <c r="A7820" s="5">
        <v>42714.875</v>
      </c>
      <c r="B7820" s="2">
        <v>1254.08</v>
      </c>
      <c r="C7820" s="10">
        <v>50.08</v>
      </c>
      <c r="D7820" s="8">
        <v>2.8499999999999999E-4</v>
      </c>
      <c r="E7820" s="13">
        <f>D7820*'Assumptions Notes'!C$12</f>
        <v>0.1026</v>
      </c>
      <c r="F7820" s="15">
        <f t="shared" si="244"/>
        <v>1.4272799999999999E-2</v>
      </c>
      <c r="G7820" s="10">
        <f>IF(C7820&gt;'Assumptions Notes'!C$11,'Assumptions Notes'!C$11,C7820)</f>
        <v>50.08</v>
      </c>
      <c r="H7820" s="15">
        <f t="shared" si="245"/>
        <v>1.4272799999999999E-2</v>
      </c>
      <c r="I7820" s="2">
        <f>IF(C7820&gt;'Assumptions Notes'!C$11,-C7820*('Assumptions Notes'!C$13/(2*1000)),G7820*D7820)</f>
        <v>1.4272799999999999E-2</v>
      </c>
    </row>
    <row r="7821" spans="1:9" x14ac:dyDescent="0.2">
      <c r="A7821" s="5">
        <v>42714.895833333336</v>
      </c>
      <c r="B7821" s="2">
        <v>1207.24</v>
      </c>
      <c r="C7821" s="10">
        <v>57.64</v>
      </c>
      <c r="D7821" s="8">
        <v>2.7E-4</v>
      </c>
      <c r="E7821" s="13">
        <f>D7821*'Assumptions Notes'!C$12</f>
        <v>9.7199999999999995E-2</v>
      </c>
      <c r="F7821" s="15">
        <f t="shared" si="244"/>
        <v>1.55628E-2</v>
      </c>
      <c r="G7821" s="10">
        <f>IF(C7821&gt;'Assumptions Notes'!C$11,'Assumptions Notes'!C$11,C7821)</f>
        <v>57.64</v>
      </c>
      <c r="H7821" s="15">
        <f t="shared" si="245"/>
        <v>1.55628E-2</v>
      </c>
      <c r="I7821" s="2">
        <f>IF(C7821&gt;'Assumptions Notes'!C$11,-C7821*('Assumptions Notes'!C$13/(2*1000)),G7821*D7821)</f>
        <v>1.55628E-2</v>
      </c>
    </row>
    <row r="7822" spans="1:9" x14ac:dyDescent="0.2">
      <c r="A7822" s="5">
        <v>42714.916666666664</v>
      </c>
      <c r="B7822" s="2">
        <v>1184.6300000000001</v>
      </c>
      <c r="C7822" s="10">
        <v>46.25</v>
      </c>
      <c r="D7822" s="8">
        <v>2.5500000000000002E-4</v>
      </c>
      <c r="E7822" s="13">
        <f>D7822*'Assumptions Notes'!C$12</f>
        <v>9.1800000000000007E-2</v>
      </c>
      <c r="F7822" s="15">
        <f t="shared" si="244"/>
        <v>1.179375E-2</v>
      </c>
      <c r="G7822" s="10">
        <f>IF(C7822&gt;'Assumptions Notes'!C$11,'Assumptions Notes'!C$11,C7822)</f>
        <v>46.25</v>
      </c>
      <c r="H7822" s="15">
        <f t="shared" si="245"/>
        <v>1.179375E-2</v>
      </c>
      <c r="I7822" s="2">
        <f>IF(C7822&gt;'Assumptions Notes'!C$11,-C7822*('Assumptions Notes'!C$13/(2*1000)),G7822*D7822)</f>
        <v>1.179375E-2</v>
      </c>
    </row>
    <row r="7823" spans="1:9" x14ac:dyDescent="0.2">
      <c r="A7823" s="5">
        <v>42714.9375</v>
      </c>
      <c r="B7823" s="2">
        <v>1145.8399999999999</v>
      </c>
      <c r="C7823" s="10">
        <v>47.43</v>
      </c>
      <c r="D7823" s="8">
        <v>2.1250000000000002E-4</v>
      </c>
      <c r="E7823" s="13">
        <f>D7823*'Assumptions Notes'!C$12</f>
        <v>7.6500000000000012E-2</v>
      </c>
      <c r="F7823" s="15">
        <f t="shared" si="244"/>
        <v>1.0078875000000001E-2</v>
      </c>
      <c r="G7823" s="10">
        <f>IF(C7823&gt;'Assumptions Notes'!C$11,'Assumptions Notes'!C$11,C7823)</f>
        <v>47.43</v>
      </c>
      <c r="H7823" s="15">
        <f t="shared" si="245"/>
        <v>1.0078875000000001E-2</v>
      </c>
      <c r="I7823" s="2">
        <f>IF(C7823&gt;'Assumptions Notes'!C$11,-C7823*('Assumptions Notes'!C$13/(2*1000)),G7823*D7823)</f>
        <v>1.0078875000000001E-2</v>
      </c>
    </row>
    <row r="7824" spans="1:9" x14ac:dyDescent="0.2">
      <c r="A7824" s="5">
        <v>42714.958333333336</v>
      </c>
      <c r="B7824" s="2">
        <v>1138</v>
      </c>
      <c r="C7824" s="10">
        <v>46.12</v>
      </c>
      <c r="D7824" s="8">
        <v>1.7000000000000001E-4</v>
      </c>
      <c r="E7824" s="13">
        <f>D7824*'Assumptions Notes'!C$12</f>
        <v>6.1200000000000004E-2</v>
      </c>
      <c r="F7824" s="15">
        <f t="shared" si="244"/>
        <v>7.8404000000000008E-3</v>
      </c>
      <c r="G7824" s="10">
        <f>IF(C7824&gt;'Assumptions Notes'!C$11,'Assumptions Notes'!C$11,C7824)</f>
        <v>46.12</v>
      </c>
      <c r="H7824" s="15">
        <f t="shared" si="245"/>
        <v>7.8404000000000008E-3</v>
      </c>
      <c r="I7824" s="2">
        <f>IF(C7824&gt;'Assumptions Notes'!C$11,-C7824*('Assumptions Notes'!C$13/(2*1000)),G7824*D7824)</f>
        <v>7.8404000000000008E-3</v>
      </c>
    </row>
    <row r="7825" spans="1:9" x14ac:dyDescent="0.2">
      <c r="A7825" s="5">
        <v>42714.979166666664</v>
      </c>
      <c r="B7825" s="2">
        <v>1165.1300000000001</v>
      </c>
      <c r="C7825" s="10">
        <v>25.63</v>
      </c>
      <c r="D7825" s="8">
        <v>1.5000000000000001E-4</v>
      </c>
      <c r="E7825" s="13">
        <f>D7825*'Assumptions Notes'!C$12</f>
        <v>5.4000000000000006E-2</v>
      </c>
      <c r="F7825" s="15">
        <f t="shared" si="244"/>
        <v>3.8445000000000003E-3</v>
      </c>
      <c r="G7825" s="10">
        <f>IF(C7825&gt;'Assumptions Notes'!C$11,'Assumptions Notes'!C$11,C7825)</f>
        <v>25.63</v>
      </c>
      <c r="H7825" s="15">
        <f t="shared" si="245"/>
        <v>3.8445000000000003E-3</v>
      </c>
      <c r="I7825" s="2">
        <f>IF(C7825&gt;'Assumptions Notes'!C$11,-C7825*('Assumptions Notes'!C$13/(2*1000)),G7825*D7825)</f>
        <v>3.8445000000000003E-3</v>
      </c>
    </row>
    <row r="7826" spans="1:9" x14ac:dyDescent="0.2">
      <c r="A7826" s="5">
        <v>42715</v>
      </c>
      <c r="B7826" s="2">
        <v>1360.22</v>
      </c>
      <c r="C7826" s="10">
        <v>2347.5500000000002</v>
      </c>
      <c r="D7826" s="8">
        <v>1.2999999999999999E-4</v>
      </c>
      <c r="E7826" s="13">
        <f>D7826*'Assumptions Notes'!C$12</f>
        <v>4.6799999999999994E-2</v>
      </c>
      <c r="F7826" s="15">
        <f t="shared" si="244"/>
        <v>0.30518149999999999</v>
      </c>
      <c r="G7826" s="10">
        <f>IF(C7826&gt;'Assumptions Notes'!C$11,'Assumptions Notes'!C$11,C7826)</f>
        <v>120</v>
      </c>
      <c r="H7826" s="15">
        <f t="shared" si="245"/>
        <v>1.5599999999999999E-2</v>
      </c>
      <c r="I7826" s="2">
        <f>IF(C7826&gt;'Assumptions Notes'!C$11,-C7826*('Assumptions Notes'!C$13/(2*1000)),G7826*D7826)</f>
        <v>-1.173775</v>
      </c>
    </row>
    <row r="7827" spans="1:9" x14ac:dyDescent="0.2">
      <c r="A7827" s="5">
        <v>42715.020833333336</v>
      </c>
      <c r="B7827" s="2">
        <v>1240.5</v>
      </c>
      <c r="C7827" s="10">
        <v>38.549999999999997</v>
      </c>
      <c r="D7827" s="8">
        <v>1.175E-4</v>
      </c>
      <c r="E7827" s="13">
        <f>D7827*'Assumptions Notes'!C$12</f>
        <v>4.2299999999999997E-2</v>
      </c>
      <c r="F7827" s="15">
        <f t="shared" si="244"/>
        <v>4.5296249999999998E-3</v>
      </c>
      <c r="G7827" s="10">
        <f>IF(C7827&gt;'Assumptions Notes'!C$11,'Assumptions Notes'!C$11,C7827)</f>
        <v>38.549999999999997</v>
      </c>
      <c r="H7827" s="15">
        <f t="shared" si="245"/>
        <v>4.5296249999999998E-3</v>
      </c>
      <c r="I7827" s="2">
        <f>IF(C7827&gt;'Assumptions Notes'!C$11,-C7827*('Assumptions Notes'!C$13/(2*1000)),G7827*D7827)</f>
        <v>4.5296249999999998E-3</v>
      </c>
    </row>
    <row r="7828" spans="1:9" x14ac:dyDescent="0.2">
      <c r="A7828" s="5">
        <v>42715.041666666664</v>
      </c>
      <c r="B7828" s="2">
        <v>1170.4100000000001</v>
      </c>
      <c r="C7828" s="10">
        <v>50.88</v>
      </c>
      <c r="D7828" s="8">
        <v>1.05E-4</v>
      </c>
      <c r="E7828" s="13">
        <f>D7828*'Assumptions Notes'!C$12</f>
        <v>3.78E-2</v>
      </c>
      <c r="F7828" s="15">
        <f t="shared" si="244"/>
        <v>5.3424000000000006E-3</v>
      </c>
      <c r="G7828" s="10">
        <f>IF(C7828&gt;'Assumptions Notes'!C$11,'Assumptions Notes'!C$11,C7828)</f>
        <v>50.88</v>
      </c>
      <c r="H7828" s="15">
        <f t="shared" si="245"/>
        <v>5.3424000000000006E-3</v>
      </c>
      <c r="I7828" s="2">
        <f>IF(C7828&gt;'Assumptions Notes'!C$11,-C7828*('Assumptions Notes'!C$13/(2*1000)),G7828*D7828)</f>
        <v>5.3424000000000006E-3</v>
      </c>
    </row>
    <row r="7829" spans="1:9" x14ac:dyDescent="0.2">
      <c r="A7829" s="5">
        <v>42715.0625</v>
      </c>
      <c r="B7829" s="2">
        <v>1108.92</v>
      </c>
      <c r="C7829" s="10">
        <v>24.71</v>
      </c>
      <c r="D7829" s="8">
        <v>1.025E-4</v>
      </c>
      <c r="E7829" s="13">
        <f>D7829*'Assumptions Notes'!C$12</f>
        <v>3.6900000000000002E-2</v>
      </c>
      <c r="F7829" s="15">
        <f t="shared" si="244"/>
        <v>2.5327750000000001E-3</v>
      </c>
      <c r="G7829" s="10">
        <f>IF(C7829&gt;'Assumptions Notes'!C$11,'Assumptions Notes'!C$11,C7829)</f>
        <v>24.71</v>
      </c>
      <c r="H7829" s="15">
        <f t="shared" si="245"/>
        <v>2.5327750000000001E-3</v>
      </c>
      <c r="I7829" s="2">
        <f>IF(C7829&gt;'Assumptions Notes'!C$11,-C7829*('Assumptions Notes'!C$13/(2*1000)),G7829*D7829)</f>
        <v>2.5327750000000001E-3</v>
      </c>
    </row>
    <row r="7830" spans="1:9" x14ac:dyDescent="0.2">
      <c r="A7830" s="5">
        <v>42715.083333333336</v>
      </c>
      <c r="B7830" s="2">
        <v>1062.8699999999999</v>
      </c>
      <c r="C7830" s="10">
        <v>17.989999999999998</v>
      </c>
      <c r="D7830" s="8">
        <v>1E-4</v>
      </c>
      <c r="E7830" s="13">
        <f>D7830*'Assumptions Notes'!C$12</f>
        <v>3.6000000000000004E-2</v>
      </c>
      <c r="F7830" s="15">
        <f t="shared" si="244"/>
        <v>1.799E-3</v>
      </c>
      <c r="G7830" s="10">
        <f>IF(C7830&gt;'Assumptions Notes'!C$11,'Assumptions Notes'!C$11,C7830)</f>
        <v>17.989999999999998</v>
      </c>
      <c r="H7830" s="15">
        <f t="shared" si="245"/>
        <v>1.799E-3</v>
      </c>
      <c r="I7830" s="2">
        <f>IF(C7830&gt;'Assumptions Notes'!C$11,-C7830*('Assumptions Notes'!C$13/(2*1000)),G7830*D7830)</f>
        <v>1.799E-3</v>
      </c>
    </row>
    <row r="7831" spans="1:9" x14ac:dyDescent="0.2">
      <c r="A7831" s="5">
        <v>42715.104166666664</v>
      </c>
      <c r="B7831" s="2">
        <v>1055.53</v>
      </c>
      <c r="C7831" s="10">
        <v>31.66</v>
      </c>
      <c r="D7831" s="8">
        <v>9.8750000000000002E-5</v>
      </c>
      <c r="E7831" s="13">
        <f>D7831*'Assumptions Notes'!C$12</f>
        <v>3.5549999999999998E-2</v>
      </c>
      <c r="F7831" s="15">
        <f t="shared" si="244"/>
        <v>3.126425E-3</v>
      </c>
      <c r="G7831" s="10">
        <f>IF(C7831&gt;'Assumptions Notes'!C$11,'Assumptions Notes'!C$11,C7831)</f>
        <v>31.66</v>
      </c>
      <c r="H7831" s="15">
        <f t="shared" si="245"/>
        <v>3.126425E-3</v>
      </c>
      <c r="I7831" s="2">
        <f>IF(C7831&gt;'Assumptions Notes'!C$11,-C7831*('Assumptions Notes'!C$13/(2*1000)),G7831*D7831)</f>
        <v>3.126425E-3</v>
      </c>
    </row>
    <row r="7832" spans="1:9" x14ac:dyDescent="0.2">
      <c r="A7832" s="5">
        <v>42715.125</v>
      </c>
      <c r="B7832" s="2">
        <v>1040.7</v>
      </c>
      <c r="C7832" s="10">
        <v>29.2</v>
      </c>
      <c r="D7832" s="8">
        <v>9.7499999999999998E-5</v>
      </c>
      <c r="E7832" s="13">
        <f>D7832*'Assumptions Notes'!C$12</f>
        <v>3.5099999999999999E-2</v>
      </c>
      <c r="F7832" s="15">
        <f t="shared" si="244"/>
        <v>2.8469999999999997E-3</v>
      </c>
      <c r="G7832" s="10">
        <f>IF(C7832&gt;'Assumptions Notes'!C$11,'Assumptions Notes'!C$11,C7832)</f>
        <v>29.2</v>
      </c>
      <c r="H7832" s="15">
        <f t="shared" si="245"/>
        <v>2.8469999999999997E-3</v>
      </c>
      <c r="I7832" s="2">
        <f>IF(C7832&gt;'Assumptions Notes'!C$11,-C7832*('Assumptions Notes'!C$13/(2*1000)),G7832*D7832)</f>
        <v>2.8469999999999997E-3</v>
      </c>
    </row>
    <row r="7833" spans="1:9" x14ac:dyDescent="0.2">
      <c r="A7833" s="5">
        <v>42715.145833333336</v>
      </c>
      <c r="B7833" s="2">
        <v>1037.49</v>
      </c>
      <c r="C7833" s="10">
        <v>17.32</v>
      </c>
      <c r="D7833" s="8">
        <v>9.6250000000000009E-5</v>
      </c>
      <c r="E7833" s="13">
        <f>D7833*'Assumptions Notes'!C$12</f>
        <v>3.465E-2</v>
      </c>
      <c r="F7833" s="15">
        <f t="shared" si="244"/>
        <v>1.6670500000000002E-3</v>
      </c>
      <c r="G7833" s="10">
        <f>IF(C7833&gt;'Assumptions Notes'!C$11,'Assumptions Notes'!C$11,C7833)</f>
        <v>17.32</v>
      </c>
      <c r="H7833" s="15">
        <f t="shared" si="245"/>
        <v>1.6670500000000002E-3</v>
      </c>
      <c r="I7833" s="2">
        <f>IF(C7833&gt;'Assumptions Notes'!C$11,-C7833*('Assumptions Notes'!C$13/(2*1000)),G7833*D7833)</f>
        <v>1.6670500000000002E-3</v>
      </c>
    </row>
    <row r="7834" spans="1:9" x14ac:dyDescent="0.2">
      <c r="A7834" s="5">
        <v>42715.166666666664</v>
      </c>
      <c r="B7834" s="2">
        <v>1026.27</v>
      </c>
      <c r="C7834" s="10">
        <v>12.85</v>
      </c>
      <c r="D7834" s="8">
        <v>9.5000000000000005E-5</v>
      </c>
      <c r="E7834" s="13">
        <f>D7834*'Assumptions Notes'!C$12</f>
        <v>3.4200000000000001E-2</v>
      </c>
      <c r="F7834" s="15">
        <f t="shared" si="244"/>
        <v>1.22075E-3</v>
      </c>
      <c r="G7834" s="10">
        <f>IF(C7834&gt;'Assumptions Notes'!C$11,'Assumptions Notes'!C$11,C7834)</f>
        <v>12.85</v>
      </c>
      <c r="H7834" s="15">
        <f t="shared" si="245"/>
        <v>1.22075E-3</v>
      </c>
      <c r="I7834" s="2">
        <f>IF(C7834&gt;'Assumptions Notes'!C$11,-C7834*('Assumptions Notes'!C$13/(2*1000)),G7834*D7834)</f>
        <v>1.22075E-3</v>
      </c>
    </row>
    <row r="7835" spans="1:9" x14ac:dyDescent="0.2">
      <c r="A7835" s="5">
        <v>42715.1875</v>
      </c>
      <c r="B7835" s="2">
        <v>1015.89</v>
      </c>
      <c r="C7835" s="10">
        <v>16.57</v>
      </c>
      <c r="D7835" s="8">
        <v>9.6250000000000009E-5</v>
      </c>
      <c r="E7835" s="13">
        <f>D7835*'Assumptions Notes'!C$12</f>
        <v>3.465E-2</v>
      </c>
      <c r="F7835" s="15">
        <f t="shared" si="244"/>
        <v>1.5948625000000002E-3</v>
      </c>
      <c r="G7835" s="10">
        <f>IF(C7835&gt;'Assumptions Notes'!C$11,'Assumptions Notes'!C$11,C7835)</f>
        <v>16.57</v>
      </c>
      <c r="H7835" s="15">
        <f t="shared" si="245"/>
        <v>1.5948625000000002E-3</v>
      </c>
      <c r="I7835" s="2">
        <f>IF(C7835&gt;'Assumptions Notes'!C$11,-C7835*('Assumptions Notes'!C$13/(2*1000)),G7835*D7835)</f>
        <v>1.5948625000000002E-3</v>
      </c>
    </row>
    <row r="7836" spans="1:9" x14ac:dyDescent="0.2">
      <c r="A7836" s="5">
        <v>42715.208333333336</v>
      </c>
      <c r="B7836" s="2">
        <v>1018.58</v>
      </c>
      <c r="C7836" s="10">
        <v>27.69</v>
      </c>
      <c r="D7836" s="8">
        <v>9.7499999999999998E-5</v>
      </c>
      <c r="E7836" s="13">
        <f>D7836*'Assumptions Notes'!C$12</f>
        <v>3.5099999999999999E-2</v>
      </c>
      <c r="F7836" s="15">
        <f t="shared" si="244"/>
        <v>2.6997750000000002E-3</v>
      </c>
      <c r="G7836" s="10">
        <f>IF(C7836&gt;'Assumptions Notes'!C$11,'Assumptions Notes'!C$11,C7836)</f>
        <v>27.69</v>
      </c>
      <c r="H7836" s="15">
        <f t="shared" si="245"/>
        <v>2.6997750000000002E-3</v>
      </c>
      <c r="I7836" s="2">
        <f>IF(C7836&gt;'Assumptions Notes'!C$11,-C7836*('Assumptions Notes'!C$13/(2*1000)),G7836*D7836)</f>
        <v>2.6997750000000002E-3</v>
      </c>
    </row>
    <row r="7837" spans="1:9" x14ac:dyDescent="0.2">
      <c r="A7837" s="5">
        <v>42715.229166666664</v>
      </c>
      <c r="B7837" s="2">
        <v>1000.68</v>
      </c>
      <c r="C7837" s="10">
        <v>20.78</v>
      </c>
      <c r="D7837" s="8">
        <v>1.15E-4</v>
      </c>
      <c r="E7837" s="13">
        <f>D7837*'Assumptions Notes'!C$12</f>
        <v>4.1399999999999999E-2</v>
      </c>
      <c r="F7837" s="15">
        <f t="shared" si="244"/>
        <v>2.3897000000000002E-3</v>
      </c>
      <c r="G7837" s="10">
        <f>IF(C7837&gt;'Assumptions Notes'!C$11,'Assumptions Notes'!C$11,C7837)</f>
        <v>20.78</v>
      </c>
      <c r="H7837" s="15">
        <f t="shared" si="245"/>
        <v>2.3897000000000002E-3</v>
      </c>
      <c r="I7837" s="2">
        <f>IF(C7837&gt;'Assumptions Notes'!C$11,-C7837*('Assumptions Notes'!C$13/(2*1000)),G7837*D7837)</f>
        <v>2.3897000000000002E-3</v>
      </c>
    </row>
    <row r="7838" spans="1:9" x14ac:dyDescent="0.2">
      <c r="A7838" s="5">
        <v>42715.25</v>
      </c>
      <c r="B7838" s="2">
        <v>1003.12</v>
      </c>
      <c r="C7838" s="10">
        <v>17.66</v>
      </c>
      <c r="D7838" s="8">
        <v>1.325E-4</v>
      </c>
      <c r="E7838" s="13">
        <f>D7838*'Assumptions Notes'!C$12</f>
        <v>4.7699999999999999E-2</v>
      </c>
      <c r="F7838" s="15">
        <f t="shared" si="244"/>
        <v>2.3399499999999999E-3</v>
      </c>
      <c r="G7838" s="10">
        <f>IF(C7838&gt;'Assumptions Notes'!C$11,'Assumptions Notes'!C$11,C7838)</f>
        <v>17.66</v>
      </c>
      <c r="H7838" s="15">
        <f t="shared" si="245"/>
        <v>2.3399499999999999E-3</v>
      </c>
      <c r="I7838" s="2">
        <f>IF(C7838&gt;'Assumptions Notes'!C$11,-C7838*('Assumptions Notes'!C$13/(2*1000)),G7838*D7838)</f>
        <v>2.3399499999999999E-3</v>
      </c>
    </row>
    <row r="7839" spans="1:9" x14ac:dyDescent="0.2">
      <c r="A7839" s="5">
        <v>42715.270833333336</v>
      </c>
      <c r="B7839" s="2">
        <v>972.67</v>
      </c>
      <c r="C7839" s="10">
        <v>25.73</v>
      </c>
      <c r="D7839" s="8">
        <v>1.6249999999999999E-4</v>
      </c>
      <c r="E7839" s="13">
        <f>D7839*'Assumptions Notes'!C$12</f>
        <v>5.8499999999999996E-2</v>
      </c>
      <c r="F7839" s="15">
        <f t="shared" si="244"/>
        <v>4.1811249999999999E-3</v>
      </c>
      <c r="G7839" s="10">
        <f>IF(C7839&gt;'Assumptions Notes'!C$11,'Assumptions Notes'!C$11,C7839)</f>
        <v>25.73</v>
      </c>
      <c r="H7839" s="15">
        <f t="shared" si="245"/>
        <v>4.1811249999999999E-3</v>
      </c>
      <c r="I7839" s="2">
        <f>IF(C7839&gt;'Assumptions Notes'!C$11,-C7839*('Assumptions Notes'!C$13/(2*1000)),G7839*D7839)</f>
        <v>4.1811249999999999E-3</v>
      </c>
    </row>
    <row r="7840" spans="1:9" x14ac:dyDescent="0.2">
      <c r="A7840" s="5">
        <v>42715.291666666664</v>
      </c>
      <c r="B7840" s="2">
        <v>973.13</v>
      </c>
      <c r="C7840" s="10">
        <v>31.14</v>
      </c>
      <c r="D7840" s="8">
        <v>1.9249999999999999E-4</v>
      </c>
      <c r="E7840" s="13">
        <f>D7840*'Assumptions Notes'!C$12</f>
        <v>6.93E-2</v>
      </c>
      <c r="F7840" s="15">
        <f t="shared" si="244"/>
        <v>5.9944500000000001E-3</v>
      </c>
      <c r="G7840" s="10">
        <f>IF(C7840&gt;'Assumptions Notes'!C$11,'Assumptions Notes'!C$11,C7840)</f>
        <v>31.14</v>
      </c>
      <c r="H7840" s="15">
        <f t="shared" si="245"/>
        <v>5.9944500000000001E-3</v>
      </c>
      <c r="I7840" s="2">
        <f>IF(C7840&gt;'Assumptions Notes'!C$11,-C7840*('Assumptions Notes'!C$13/(2*1000)),G7840*D7840)</f>
        <v>5.9944500000000001E-3</v>
      </c>
    </row>
    <row r="7841" spans="1:9" x14ac:dyDescent="0.2">
      <c r="A7841" s="5">
        <v>42715.3125</v>
      </c>
      <c r="B7841" s="2">
        <v>967.29</v>
      </c>
      <c r="C7841" s="10">
        <v>37.69</v>
      </c>
      <c r="D7841" s="8">
        <v>2.0875000000000001E-4</v>
      </c>
      <c r="E7841" s="13">
        <f>D7841*'Assumptions Notes'!C$12</f>
        <v>7.5150000000000008E-2</v>
      </c>
      <c r="F7841" s="15">
        <f t="shared" si="244"/>
        <v>7.8677874999999991E-3</v>
      </c>
      <c r="G7841" s="10">
        <f>IF(C7841&gt;'Assumptions Notes'!C$11,'Assumptions Notes'!C$11,C7841)</f>
        <v>37.69</v>
      </c>
      <c r="H7841" s="15">
        <f t="shared" si="245"/>
        <v>7.8677874999999991E-3</v>
      </c>
      <c r="I7841" s="2">
        <f>IF(C7841&gt;'Assumptions Notes'!C$11,-C7841*('Assumptions Notes'!C$13/(2*1000)),G7841*D7841)</f>
        <v>7.8677874999999991E-3</v>
      </c>
    </row>
    <row r="7842" spans="1:9" x14ac:dyDescent="0.2">
      <c r="A7842" s="5">
        <v>42715.333333333336</v>
      </c>
      <c r="B7842" s="2">
        <v>946.39</v>
      </c>
      <c r="C7842" s="10">
        <v>47.58</v>
      </c>
      <c r="D7842" s="8">
        <v>2.2499999999999999E-4</v>
      </c>
      <c r="E7842" s="13">
        <f>D7842*'Assumptions Notes'!C$12</f>
        <v>8.1000000000000003E-2</v>
      </c>
      <c r="F7842" s="15">
        <f t="shared" si="244"/>
        <v>1.07055E-2</v>
      </c>
      <c r="G7842" s="10">
        <f>IF(C7842&gt;'Assumptions Notes'!C$11,'Assumptions Notes'!C$11,C7842)</f>
        <v>47.58</v>
      </c>
      <c r="H7842" s="15">
        <f t="shared" si="245"/>
        <v>1.07055E-2</v>
      </c>
      <c r="I7842" s="2">
        <f>IF(C7842&gt;'Assumptions Notes'!C$11,-C7842*('Assumptions Notes'!C$13/(2*1000)),G7842*D7842)</f>
        <v>1.07055E-2</v>
      </c>
    </row>
    <row r="7843" spans="1:9" x14ac:dyDescent="0.2">
      <c r="A7843" s="5">
        <v>42715.354166666664</v>
      </c>
      <c r="B7843" s="2">
        <v>931.95</v>
      </c>
      <c r="C7843" s="10">
        <v>50.34</v>
      </c>
      <c r="D7843" s="8">
        <v>2.2625E-4</v>
      </c>
      <c r="E7843" s="13">
        <f>D7843*'Assumptions Notes'!C$12</f>
        <v>8.1449999999999995E-2</v>
      </c>
      <c r="F7843" s="15">
        <f t="shared" si="244"/>
        <v>1.1389425E-2</v>
      </c>
      <c r="G7843" s="10">
        <f>IF(C7843&gt;'Assumptions Notes'!C$11,'Assumptions Notes'!C$11,C7843)</f>
        <v>50.34</v>
      </c>
      <c r="H7843" s="15">
        <f t="shared" si="245"/>
        <v>1.1389425E-2</v>
      </c>
      <c r="I7843" s="2">
        <f>IF(C7843&gt;'Assumptions Notes'!C$11,-C7843*('Assumptions Notes'!C$13/(2*1000)),G7843*D7843)</f>
        <v>1.1389425E-2</v>
      </c>
    </row>
    <row r="7844" spans="1:9" x14ac:dyDescent="0.2">
      <c r="A7844" s="5">
        <v>42715.375</v>
      </c>
      <c r="B7844" s="2">
        <v>924.84</v>
      </c>
      <c r="C7844" s="10">
        <v>55.34</v>
      </c>
      <c r="D7844" s="8">
        <v>2.275E-4</v>
      </c>
      <c r="E7844" s="13">
        <f>D7844*'Assumptions Notes'!C$12</f>
        <v>8.1900000000000001E-2</v>
      </c>
      <c r="F7844" s="15">
        <f t="shared" si="244"/>
        <v>1.2589850000000001E-2</v>
      </c>
      <c r="G7844" s="10">
        <f>IF(C7844&gt;'Assumptions Notes'!C$11,'Assumptions Notes'!C$11,C7844)</f>
        <v>55.34</v>
      </c>
      <c r="H7844" s="15">
        <f t="shared" si="245"/>
        <v>1.2589850000000001E-2</v>
      </c>
      <c r="I7844" s="2">
        <f>IF(C7844&gt;'Assumptions Notes'!C$11,-C7844*('Assumptions Notes'!C$13/(2*1000)),G7844*D7844)</f>
        <v>1.2589850000000001E-2</v>
      </c>
    </row>
    <row r="7845" spans="1:9" x14ac:dyDescent="0.2">
      <c r="A7845" s="5">
        <v>42715.395833333336</v>
      </c>
      <c r="B7845" s="2">
        <v>926.04</v>
      </c>
      <c r="C7845" s="10">
        <v>59.99</v>
      </c>
      <c r="D7845" s="8">
        <v>2.1875E-4</v>
      </c>
      <c r="E7845" s="13">
        <f>D7845*'Assumptions Notes'!C$12</f>
        <v>7.8750000000000001E-2</v>
      </c>
      <c r="F7845" s="15">
        <f t="shared" si="244"/>
        <v>1.3122812500000001E-2</v>
      </c>
      <c r="G7845" s="10">
        <f>IF(C7845&gt;'Assumptions Notes'!C$11,'Assumptions Notes'!C$11,C7845)</f>
        <v>59.99</v>
      </c>
      <c r="H7845" s="15">
        <f t="shared" si="245"/>
        <v>1.3122812500000001E-2</v>
      </c>
      <c r="I7845" s="2">
        <f>IF(C7845&gt;'Assumptions Notes'!C$11,-C7845*('Assumptions Notes'!C$13/(2*1000)),G7845*D7845)</f>
        <v>1.3122812500000001E-2</v>
      </c>
    </row>
    <row r="7846" spans="1:9" x14ac:dyDescent="0.2">
      <c r="A7846" s="5">
        <v>42715.416666666664</v>
      </c>
      <c r="B7846" s="2">
        <v>923.91</v>
      </c>
      <c r="C7846" s="10">
        <v>67.91</v>
      </c>
      <c r="D7846" s="8">
        <v>2.1000000000000001E-4</v>
      </c>
      <c r="E7846" s="13">
        <f>D7846*'Assumptions Notes'!C$12</f>
        <v>7.5600000000000001E-2</v>
      </c>
      <c r="F7846" s="15">
        <f t="shared" si="244"/>
        <v>1.4261100000000001E-2</v>
      </c>
      <c r="G7846" s="10">
        <f>IF(C7846&gt;'Assumptions Notes'!C$11,'Assumptions Notes'!C$11,C7846)</f>
        <v>67.91</v>
      </c>
      <c r="H7846" s="15">
        <f t="shared" si="245"/>
        <v>1.4261100000000001E-2</v>
      </c>
      <c r="I7846" s="2">
        <f>IF(C7846&gt;'Assumptions Notes'!C$11,-C7846*('Assumptions Notes'!C$13/(2*1000)),G7846*D7846)</f>
        <v>1.4261100000000001E-2</v>
      </c>
    </row>
    <row r="7847" spans="1:9" x14ac:dyDescent="0.2">
      <c r="A7847" s="5">
        <v>42715.4375</v>
      </c>
      <c r="B7847" s="2">
        <v>902.79</v>
      </c>
      <c r="C7847" s="10">
        <v>79.989999999999995</v>
      </c>
      <c r="D7847" s="8">
        <v>2.075E-4</v>
      </c>
      <c r="E7847" s="13">
        <f>D7847*'Assumptions Notes'!C$12</f>
        <v>7.4700000000000003E-2</v>
      </c>
      <c r="F7847" s="15">
        <f t="shared" si="244"/>
        <v>1.6597924999999999E-2</v>
      </c>
      <c r="G7847" s="10">
        <f>IF(C7847&gt;'Assumptions Notes'!C$11,'Assumptions Notes'!C$11,C7847)</f>
        <v>79.989999999999995</v>
      </c>
      <c r="H7847" s="15">
        <f t="shared" si="245"/>
        <v>1.6597924999999999E-2</v>
      </c>
      <c r="I7847" s="2">
        <f>IF(C7847&gt;'Assumptions Notes'!C$11,-C7847*('Assumptions Notes'!C$13/(2*1000)),G7847*D7847)</f>
        <v>1.6597924999999999E-2</v>
      </c>
    </row>
    <row r="7848" spans="1:9" x14ac:dyDescent="0.2">
      <c r="A7848" s="5">
        <v>42715.458333333336</v>
      </c>
      <c r="B7848" s="2">
        <v>892.54</v>
      </c>
      <c r="C7848" s="10">
        <v>79.989999999999995</v>
      </c>
      <c r="D7848" s="8">
        <v>2.05E-4</v>
      </c>
      <c r="E7848" s="13">
        <f>D7848*'Assumptions Notes'!C$12</f>
        <v>7.3800000000000004E-2</v>
      </c>
      <c r="F7848" s="15">
        <f t="shared" si="244"/>
        <v>1.6397949999999998E-2</v>
      </c>
      <c r="G7848" s="10">
        <f>IF(C7848&gt;'Assumptions Notes'!C$11,'Assumptions Notes'!C$11,C7848)</f>
        <v>79.989999999999995</v>
      </c>
      <c r="H7848" s="15">
        <f t="shared" si="245"/>
        <v>1.6397949999999998E-2</v>
      </c>
      <c r="I7848" s="2">
        <f>IF(C7848&gt;'Assumptions Notes'!C$11,-C7848*('Assumptions Notes'!C$13/(2*1000)),G7848*D7848)</f>
        <v>1.6397949999999998E-2</v>
      </c>
    </row>
    <row r="7849" spans="1:9" x14ac:dyDescent="0.2">
      <c r="A7849" s="5">
        <v>42715.479166666664</v>
      </c>
      <c r="B7849" s="2">
        <v>886.31</v>
      </c>
      <c r="C7849" s="10">
        <v>79.989999999999995</v>
      </c>
      <c r="D7849" s="8">
        <v>2.1499999999999999E-4</v>
      </c>
      <c r="E7849" s="13">
        <f>D7849*'Assumptions Notes'!C$12</f>
        <v>7.7399999999999997E-2</v>
      </c>
      <c r="F7849" s="15">
        <f t="shared" si="244"/>
        <v>1.7197849999999997E-2</v>
      </c>
      <c r="G7849" s="10">
        <f>IF(C7849&gt;'Assumptions Notes'!C$11,'Assumptions Notes'!C$11,C7849)</f>
        <v>79.989999999999995</v>
      </c>
      <c r="H7849" s="15">
        <f t="shared" si="245"/>
        <v>1.7197849999999997E-2</v>
      </c>
      <c r="I7849" s="2">
        <f>IF(C7849&gt;'Assumptions Notes'!C$11,-C7849*('Assumptions Notes'!C$13/(2*1000)),G7849*D7849)</f>
        <v>1.7197849999999997E-2</v>
      </c>
    </row>
    <row r="7850" spans="1:9" x14ac:dyDescent="0.2">
      <c r="A7850" s="5">
        <v>42715.5</v>
      </c>
      <c r="B7850" s="2">
        <v>907.3</v>
      </c>
      <c r="C7850" s="10">
        <v>109.99</v>
      </c>
      <c r="D7850" s="8">
        <v>2.2499999999999999E-4</v>
      </c>
      <c r="E7850" s="13">
        <f>D7850*'Assumptions Notes'!C$12</f>
        <v>8.1000000000000003E-2</v>
      </c>
      <c r="F7850" s="15">
        <f t="shared" si="244"/>
        <v>2.4747749999999999E-2</v>
      </c>
      <c r="G7850" s="10">
        <f>IF(C7850&gt;'Assumptions Notes'!C$11,'Assumptions Notes'!C$11,C7850)</f>
        <v>109.99</v>
      </c>
      <c r="H7850" s="15">
        <f t="shared" si="245"/>
        <v>2.4747749999999999E-2</v>
      </c>
      <c r="I7850" s="2">
        <f>IF(C7850&gt;'Assumptions Notes'!C$11,-C7850*('Assumptions Notes'!C$13/(2*1000)),G7850*D7850)</f>
        <v>2.4747749999999999E-2</v>
      </c>
    </row>
    <row r="7851" spans="1:9" x14ac:dyDescent="0.2">
      <c r="A7851" s="5">
        <v>42715.520833333336</v>
      </c>
      <c r="B7851" s="2">
        <v>914.41</v>
      </c>
      <c r="C7851" s="10">
        <v>109.99</v>
      </c>
      <c r="D7851" s="8">
        <v>2.1250000000000002E-4</v>
      </c>
      <c r="E7851" s="13">
        <f>D7851*'Assumptions Notes'!C$12</f>
        <v>7.6500000000000012E-2</v>
      </c>
      <c r="F7851" s="15">
        <f t="shared" si="244"/>
        <v>2.3372875000000001E-2</v>
      </c>
      <c r="G7851" s="10">
        <f>IF(C7851&gt;'Assumptions Notes'!C$11,'Assumptions Notes'!C$11,C7851)</f>
        <v>109.99</v>
      </c>
      <c r="H7851" s="15">
        <f t="shared" si="245"/>
        <v>2.3372875000000001E-2</v>
      </c>
      <c r="I7851" s="2">
        <f>IF(C7851&gt;'Assumptions Notes'!C$11,-C7851*('Assumptions Notes'!C$13/(2*1000)),G7851*D7851)</f>
        <v>2.3372875000000001E-2</v>
      </c>
    </row>
    <row r="7852" spans="1:9" x14ac:dyDescent="0.2">
      <c r="A7852" s="5">
        <v>42715.541666666664</v>
      </c>
      <c r="B7852" s="2">
        <v>931.61</v>
      </c>
      <c r="C7852" s="10">
        <v>94.99</v>
      </c>
      <c r="D7852" s="8">
        <v>2.0000000000000001E-4</v>
      </c>
      <c r="E7852" s="13">
        <f>D7852*'Assumptions Notes'!C$12</f>
        <v>7.2000000000000008E-2</v>
      </c>
      <c r="F7852" s="15">
        <f t="shared" si="244"/>
        <v>1.8998000000000001E-2</v>
      </c>
      <c r="G7852" s="10">
        <f>IF(C7852&gt;'Assumptions Notes'!C$11,'Assumptions Notes'!C$11,C7852)</f>
        <v>94.99</v>
      </c>
      <c r="H7852" s="15">
        <f t="shared" si="245"/>
        <v>1.8998000000000001E-2</v>
      </c>
      <c r="I7852" s="2">
        <f>IF(C7852&gt;'Assumptions Notes'!C$11,-C7852*('Assumptions Notes'!C$13/(2*1000)),G7852*D7852)</f>
        <v>1.8998000000000001E-2</v>
      </c>
    </row>
    <row r="7853" spans="1:9" x14ac:dyDescent="0.2">
      <c r="A7853" s="5">
        <v>42715.5625</v>
      </c>
      <c r="B7853" s="2">
        <v>929.03</v>
      </c>
      <c r="C7853" s="10">
        <v>54.7</v>
      </c>
      <c r="D7853" s="8">
        <v>1.975E-4</v>
      </c>
      <c r="E7853" s="13">
        <f>D7853*'Assumptions Notes'!C$12</f>
        <v>7.1099999999999997E-2</v>
      </c>
      <c r="F7853" s="15">
        <f t="shared" si="244"/>
        <v>1.080325E-2</v>
      </c>
      <c r="G7853" s="10">
        <f>IF(C7853&gt;'Assumptions Notes'!C$11,'Assumptions Notes'!C$11,C7853)</f>
        <v>54.7</v>
      </c>
      <c r="H7853" s="15">
        <f t="shared" si="245"/>
        <v>1.080325E-2</v>
      </c>
      <c r="I7853" s="2">
        <f>IF(C7853&gt;'Assumptions Notes'!C$11,-C7853*('Assumptions Notes'!C$13/(2*1000)),G7853*D7853)</f>
        <v>1.080325E-2</v>
      </c>
    </row>
    <row r="7854" spans="1:9" x14ac:dyDescent="0.2">
      <c r="A7854" s="5">
        <v>42715.583333333336</v>
      </c>
      <c r="B7854" s="2">
        <v>947.16</v>
      </c>
      <c r="C7854" s="10">
        <v>52.17</v>
      </c>
      <c r="D7854" s="8">
        <v>1.95E-4</v>
      </c>
      <c r="E7854" s="13">
        <f>D7854*'Assumptions Notes'!C$12</f>
        <v>7.0199999999999999E-2</v>
      </c>
      <c r="F7854" s="15">
        <f t="shared" si="244"/>
        <v>1.0173150000000001E-2</v>
      </c>
      <c r="G7854" s="10">
        <f>IF(C7854&gt;'Assumptions Notes'!C$11,'Assumptions Notes'!C$11,C7854)</f>
        <v>52.17</v>
      </c>
      <c r="H7854" s="15">
        <f t="shared" si="245"/>
        <v>1.0173150000000001E-2</v>
      </c>
      <c r="I7854" s="2">
        <f>IF(C7854&gt;'Assumptions Notes'!C$11,-C7854*('Assumptions Notes'!C$13/(2*1000)),G7854*D7854)</f>
        <v>1.0173150000000001E-2</v>
      </c>
    </row>
    <row r="7855" spans="1:9" x14ac:dyDescent="0.2">
      <c r="A7855" s="5">
        <v>42715.604166666664</v>
      </c>
      <c r="B7855" s="2">
        <v>954.95</v>
      </c>
      <c r="C7855" s="10">
        <v>46.8</v>
      </c>
      <c r="D7855" s="8">
        <v>1.9625E-4</v>
      </c>
      <c r="E7855" s="13">
        <f>D7855*'Assumptions Notes'!C$12</f>
        <v>7.0650000000000004E-2</v>
      </c>
      <c r="F7855" s="15">
        <f t="shared" si="244"/>
        <v>9.1845E-3</v>
      </c>
      <c r="G7855" s="10">
        <f>IF(C7855&gt;'Assumptions Notes'!C$11,'Assumptions Notes'!C$11,C7855)</f>
        <v>46.8</v>
      </c>
      <c r="H7855" s="15">
        <f t="shared" si="245"/>
        <v>9.1845E-3</v>
      </c>
      <c r="I7855" s="2">
        <f>IF(C7855&gt;'Assumptions Notes'!C$11,-C7855*('Assumptions Notes'!C$13/(2*1000)),G7855*D7855)</f>
        <v>9.1845E-3</v>
      </c>
    </row>
    <row r="7856" spans="1:9" x14ac:dyDescent="0.2">
      <c r="A7856" s="5">
        <v>42715.625</v>
      </c>
      <c r="B7856" s="2">
        <v>1008.39</v>
      </c>
      <c r="C7856" s="10">
        <v>53.6</v>
      </c>
      <c r="D7856" s="8">
        <v>1.975E-4</v>
      </c>
      <c r="E7856" s="13">
        <f>D7856*'Assumptions Notes'!C$12</f>
        <v>7.1099999999999997E-2</v>
      </c>
      <c r="F7856" s="15">
        <f t="shared" si="244"/>
        <v>1.0586E-2</v>
      </c>
      <c r="G7856" s="10">
        <f>IF(C7856&gt;'Assumptions Notes'!C$11,'Assumptions Notes'!C$11,C7856)</f>
        <v>53.6</v>
      </c>
      <c r="H7856" s="15">
        <f t="shared" si="245"/>
        <v>1.0586E-2</v>
      </c>
      <c r="I7856" s="2">
        <f>IF(C7856&gt;'Assumptions Notes'!C$11,-C7856*('Assumptions Notes'!C$13/(2*1000)),G7856*D7856)</f>
        <v>1.0586E-2</v>
      </c>
    </row>
    <row r="7857" spans="1:9" x14ac:dyDescent="0.2">
      <c r="A7857" s="5">
        <v>42715.645833333336</v>
      </c>
      <c r="B7857" s="2">
        <v>1061.9000000000001</v>
      </c>
      <c r="C7857" s="10">
        <v>58.44</v>
      </c>
      <c r="D7857" s="8">
        <v>2.2124999999999998E-4</v>
      </c>
      <c r="E7857" s="13">
        <f>D7857*'Assumptions Notes'!C$12</f>
        <v>7.9649999999999999E-2</v>
      </c>
      <c r="F7857" s="15">
        <f t="shared" si="244"/>
        <v>1.2929849999999998E-2</v>
      </c>
      <c r="G7857" s="10">
        <f>IF(C7857&gt;'Assumptions Notes'!C$11,'Assumptions Notes'!C$11,C7857)</f>
        <v>58.44</v>
      </c>
      <c r="H7857" s="15">
        <f t="shared" si="245"/>
        <v>1.2929849999999998E-2</v>
      </c>
      <c r="I7857" s="2">
        <f>IF(C7857&gt;'Assumptions Notes'!C$11,-C7857*('Assumptions Notes'!C$13/(2*1000)),G7857*D7857)</f>
        <v>1.2929849999999998E-2</v>
      </c>
    </row>
    <row r="7858" spans="1:9" x14ac:dyDescent="0.2">
      <c r="A7858" s="5">
        <v>42715.666666666664</v>
      </c>
      <c r="B7858" s="2">
        <v>1117.45</v>
      </c>
      <c r="C7858" s="10">
        <v>59.94</v>
      </c>
      <c r="D7858" s="8">
        <v>2.4499999999999999E-4</v>
      </c>
      <c r="E7858" s="13">
        <f>D7858*'Assumptions Notes'!C$12</f>
        <v>8.8200000000000001E-2</v>
      </c>
      <c r="F7858" s="15">
        <f t="shared" si="244"/>
        <v>1.4685299999999998E-2</v>
      </c>
      <c r="G7858" s="10">
        <f>IF(C7858&gt;'Assumptions Notes'!C$11,'Assumptions Notes'!C$11,C7858)</f>
        <v>59.94</v>
      </c>
      <c r="H7858" s="15">
        <f t="shared" si="245"/>
        <v>1.4685299999999998E-2</v>
      </c>
      <c r="I7858" s="2">
        <f>IF(C7858&gt;'Assumptions Notes'!C$11,-C7858*('Assumptions Notes'!C$13/(2*1000)),G7858*D7858)</f>
        <v>1.4685299999999998E-2</v>
      </c>
    </row>
    <row r="7859" spans="1:9" x14ac:dyDescent="0.2">
      <c r="A7859" s="5">
        <v>42715.6875</v>
      </c>
      <c r="B7859" s="2">
        <v>1199.08</v>
      </c>
      <c r="C7859" s="10">
        <v>59.94</v>
      </c>
      <c r="D7859" s="8">
        <v>2.7E-4</v>
      </c>
      <c r="E7859" s="13">
        <f>D7859*'Assumptions Notes'!C$12</f>
        <v>9.7199999999999995E-2</v>
      </c>
      <c r="F7859" s="15">
        <f t="shared" si="244"/>
        <v>1.6183799999999998E-2</v>
      </c>
      <c r="G7859" s="10">
        <f>IF(C7859&gt;'Assumptions Notes'!C$11,'Assumptions Notes'!C$11,C7859)</f>
        <v>59.94</v>
      </c>
      <c r="H7859" s="15">
        <f t="shared" si="245"/>
        <v>1.6183799999999998E-2</v>
      </c>
      <c r="I7859" s="2">
        <f>IF(C7859&gt;'Assumptions Notes'!C$11,-C7859*('Assumptions Notes'!C$13/(2*1000)),G7859*D7859)</f>
        <v>1.6183799999999998E-2</v>
      </c>
    </row>
    <row r="7860" spans="1:9" x14ac:dyDescent="0.2">
      <c r="A7860" s="5">
        <v>42715.708333333336</v>
      </c>
      <c r="B7860" s="2">
        <v>1283.48</v>
      </c>
      <c r="C7860" s="10">
        <v>63.14</v>
      </c>
      <c r="D7860" s="8">
        <v>2.9500000000000001E-4</v>
      </c>
      <c r="E7860" s="13">
        <f>D7860*'Assumptions Notes'!C$12</f>
        <v>0.1062</v>
      </c>
      <c r="F7860" s="15">
        <f t="shared" si="244"/>
        <v>1.8626300000000002E-2</v>
      </c>
      <c r="G7860" s="10">
        <f>IF(C7860&gt;'Assumptions Notes'!C$11,'Assumptions Notes'!C$11,C7860)</f>
        <v>63.14</v>
      </c>
      <c r="H7860" s="15">
        <f t="shared" si="245"/>
        <v>1.8626300000000002E-2</v>
      </c>
      <c r="I7860" s="2">
        <f>IF(C7860&gt;'Assumptions Notes'!C$11,-C7860*('Assumptions Notes'!C$13/(2*1000)),G7860*D7860)</f>
        <v>1.8626300000000002E-2</v>
      </c>
    </row>
    <row r="7861" spans="1:9" x14ac:dyDescent="0.2">
      <c r="A7861" s="5">
        <v>42715.729166666664</v>
      </c>
      <c r="B7861" s="2">
        <v>1332.04</v>
      </c>
      <c r="C7861" s="10">
        <v>59.23</v>
      </c>
      <c r="D7861" s="8">
        <v>2.9750000000000002E-4</v>
      </c>
      <c r="E7861" s="13">
        <f>D7861*'Assumptions Notes'!C$12</f>
        <v>0.1071</v>
      </c>
      <c r="F7861" s="15">
        <f t="shared" si="244"/>
        <v>1.7620924999999999E-2</v>
      </c>
      <c r="G7861" s="10">
        <f>IF(C7861&gt;'Assumptions Notes'!C$11,'Assumptions Notes'!C$11,C7861)</f>
        <v>59.23</v>
      </c>
      <c r="H7861" s="15">
        <f t="shared" si="245"/>
        <v>1.7620924999999999E-2</v>
      </c>
      <c r="I7861" s="2">
        <f>IF(C7861&gt;'Assumptions Notes'!C$11,-C7861*('Assumptions Notes'!C$13/(2*1000)),G7861*D7861)</f>
        <v>1.7620924999999999E-2</v>
      </c>
    </row>
    <row r="7862" spans="1:9" x14ac:dyDescent="0.2">
      <c r="A7862" s="5">
        <v>42715.75</v>
      </c>
      <c r="B7862" s="2">
        <v>1404.7</v>
      </c>
      <c r="C7862" s="10">
        <v>59.89</v>
      </c>
      <c r="D7862" s="8">
        <v>2.9999999999999997E-4</v>
      </c>
      <c r="E7862" s="13">
        <f>D7862*'Assumptions Notes'!C$12</f>
        <v>0.10799999999999998</v>
      </c>
      <c r="F7862" s="15">
        <f t="shared" si="244"/>
        <v>1.7966999999999997E-2</v>
      </c>
      <c r="G7862" s="10">
        <f>IF(C7862&gt;'Assumptions Notes'!C$11,'Assumptions Notes'!C$11,C7862)</f>
        <v>59.89</v>
      </c>
      <c r="H7862" s="15">
        <f t="shared" si="245"/>
        <v>1.7966999999999997E-2</v>
      </c>
      <c r="I7862" s="2">
        <f>IF(C7862&gt;'Assumptions Notes'!C$11,-C7862*('Assumptions Notes'!C$13/(2*1000)),G7862*D7862)</f>
        <v>1.7966999999999997E-2</v>
      </c>
    </row>
    <row r="7863" spans="1:9" x14ac:dyDescent="0.2">
      <c r="A7863" s="5">
        <v>42715.770833333336</v>
      </c>
      <c r="B7863" s="2">
        <v>1434.63</v>
      </c>
      <c r="C7863" s="10">
        <v>59.89</v>
      </c>
      <c r="D7863" s="8">
        <v>2.9999999999999997E-4</v>
      </c>
      <c r="E7863" s="13">
        <f>D7863*'Assumptions Notes'!C$12</f>
        <v>0.10799999999999998</v>
      </c>
      <c r="F7863" s="15">
        <f t="shared" si="244"/>
        <v>1.7966999999999997E-2</v>
      </c>
      <c r="G7863" s="10">
        <f>IF(C7863&gt;'Assumptions Notes'!C$11,'Assumptions Notes'!C$11,C7863)</f>
        <v>59.89</v>
      </c>
      <c r="H7863" s="15">
        <f t="shared" si="245"/>
        <v>1.7966999999999997E-2</v>
      </c>
      <c r="I7863" s="2">
        <f>IF(C7863&gt;'Assumptions Notes'!C$11,-C7863*('Assumptions Notes'!C$13/(2*1000)),G7863*D7863)</f>
        <v>1.7966999999999997E-2</v>
      </c>
    </row>
    <row r="7864" spans="1:9" x14ac:dyDescent="0.2">
      <c r="A7864" s="5">
        <v>42715.791666666664</v>
      </c>
      <c r="B7864" s="2">
        <v>1444.2</v>
      </c>
      <c r="C7864" s="10">
        <v>57.86</v>
      </c>
      <c r="D7864" s="8">
        <v>2.9999999999999997E-4</v>
      </c>
      <c r="E7864" s="13">
        <f>D7864*'Assumptions Notes'!C$12</f>
        <v>0.10799999999999998</v>
      </c>
      <c r="F7864" s="15">
        <f t="shared" si="244"/>
        <v>1.7357999999999998E-2</v>
      </c>
      <c r="G7864" s="10">
        <f>IF(C7864&gt;'Assumptions Notes'!C$11,'Assumptions Notes'!C$11,C7864)</f>
        <v>57.86</v>
      </c>
      <c r="H7864" s="15">
        <f t="shared" si="245"/>
        <v>1.7357999999999998E-2</v>
      </c>
      <c r="I7864" s="2">
        <f>IF(C7864&gt;'Assumptions Notes'!C$11,-C7864*('Assumptions Notes'!C$13/(2*1000)),G7864*D7864)</f>
        <v>1.7357999999999998E-2</v>
      </c>
    </row>
    <row r="7865" spans="1:9" x14ac:dyDescent="0.2">
      <c r="A7865" s="5">
        <v>42715.8125</v>
      </c>
      <c r="B7865" s="2">
        <v>1440.72</v>
      </c>
      <c r="C7865" s="10">
        <v>59.97</v>
      </c>
      <c r="D7865" s="8">
        <v>2.9750000000000002E-4</v>
      </c>
      <c r="E7865" s="13">
        <f>D7865*'Assumptions Notes'!C$12</f>
        <v>0.1071</v>
      </c>
      <c r="F7865" s="15">
        <f t="shared" si="244"/>
        <v>1.7841075000000001E-2</v>
      </c>
      <c r="G7865" s="10">
        <f>IF(C7865&gt;'Assumptions Notes'!C$11,'Assumptions Notes'!C$11,C7865)</f>
        <v>59.97</v>
      </c>
      <c r="H7865" s="15">
        <f t="shared" si="245"/>
        <v>1.7841075000000001E-2</v>
      </c>
      <c r="I7865" s="2">
        <f>IF(C7865&gt;'Assumptions Notes'!C$11,-C7865*('Assumptions Notes'!C$13/(2*1000)),G7865*D7865)</f>
        <v>1.7841075000000001E-2</v>
      </c>
    </row>
    <row r="7866" spans="1:9" x14ac:dyDescent="0.2">
      <c r="A7866" s="5">
        <v>42715.833333333336</v>
      </c>
      <c r="B7866" s="2">
        <v>1406.72</v>
      </c>
      <c r="C7866" s="10">
        <v>59.59</v>
      </c>
      <c r="D7866" s="8">
        <v>2.9500000000000001E-4</v>
      </c>
      <c r="E7866" s="13">
        <f>D7866*'Assumptions Notes'!C$12</f>
        <v>0.1062</v>
      </c>
      <c r="F7866" s="15">
        <f t="shared" si="244"/>
        <v>1.7579050000000002E-2</v>
      </c>
      <c r="G7866" s="10">
        <f>IF(C7866&gt;'Assumptions Notes'!C$11,'Assumptions Notes'!C$11,C7866)</f>
        <v>59.59</v>
      </c>
      <c r="H7866" s="15">
        <f t="shared" si="245"/>
        <v>1.7579050000000002E-2</v>
      </c>
      <c r="I7866" s="2">
        <f>IF(C7866&gt;'Assumptions Notes'!C$11,-C7866*('Assumptions Notes'!C$13/(2*1000)),G7866*D7866)</f>
        <v>1.7579050000000002E-2</v>
      </c>
    </row>
    <row r="7867" spans="1:9" x14ac:dyDescent="0.2">
      <c r="A7867" s="5">
        <v>42715.854166666664</v>
      </c>
      <c r="B7867" s="2">
        <v>1418.24</v>
      </c>
      <c r="C7867" s="10">
        <v>55.66</v>
      </c>
      <c r="D7867" s="8">
        <v>2.9E-4</v>
      </c>
      <c r="E7867" s="13">
        <f>D7867*'Assumptions Notes'!C$12</f>
        <v>0.10440000000000001</v>
      </c>
      <c r="F7867" s="15">
        <f t="shared" si="244"/>
        <v>1.61414E-2</v>
      </c>
      <c r="G7867" s="10">
        <f>IF(C7867&gt;'Assumptions Notes'!C$11,'Assumptions Notes'!C$11,C7867)</f>
        <v>55.66</v>
      </c>
      <c r="H7867" s="15">
        <f t="shared" si="245"/>
        <v>1.61414E-2</v>
      </c>
      <c r="I7867" s="2">
        <f>IF(C7867&gt;'Assumptions Notes'!C$11,-C7867*('Assumptions Notes'!C$13/(2*1000)),G7867*D7867)</f>
        <v>1.61414E-2</v>
      </c>
    </row>
    <row r="7868" spans="1:9" x14ac:dyDescent="0.2">
      <c r="A7868" s="5">
        <v>42715.875</v>
      </c>
      <c r="B7868" s="2">
        <v>1385.03</v>
      </c>
      <c r="C7868" s="10">
        <v>44.83</v>
      </c>
      <c r="D7868" s="8">
        <v>2.8499999999999999E-4</v>
      </c>
      <c r="E7868" s="13">
        <f>D7868*'Assumptions Notes'!C$12</f>
        <v>0.1026</v>
      </c>
      <c r="F7868" s="15">
        <f t="shared" si="244"/>
        <v>1.2776549999999999E-2</v>
      </c>
      <c r="G7868" s="10">
        <f>IF(C7868&gt;'Assumptions Notes'!C$11,'Assumptions Notes'!C$11,C7868)</f>
        <v>44.83</v>
      </c>
      <c r="H7868" s="15">
        <f t="shared" si="245"/>
        <v>1.2776549999999999E-2</v>
      </c>
      <c r="I7868" s="2">
        <f>IF(C7868&gt;'Assumptions Notes'!C$11,-C7868*('Assumptions Notes'!C$13/(2*1000)),G7868*D7868)</f>
        <v>1.2776549999999999E-2</v>
      </c>
    </row>
    <row r="7869" spans="1:9" x14ac:dyDescent="0.2">
      <c r="A7869" s="5">
        <v>42715.895833333336</v>
      </c>
      <c r="B7869" s="2">
        <v>1359.84</v>
      </c>
      <c r="C7869" s="10">
        <v>36.270000000000003</v>
      </c>
      <c r="D7869" s="8">
        <v>2.7E-4</v>
      </c>
      <c r="E7869" s="13">
        <f>D7869*'Assumptions Notes'!C$12</f>
        <v>9.7199999999999995E-2</v>
      </c>
      <c r="F7869" s="15">
        <f t="shared" si="244"/>
        <v>9.7929000000000002E-3</v>
      </c>
      <c r="G7869" s="10">
        <f>IF(C7869&gt;'Assumptions Notes'!C$11,'Assumptions Notes'!C$11,C7869)</f>
        <v>36.270000000000003</v>
      </c>
      <c r="H7869" s="15">
        <f t="shared" si="245"/>
        <v>9.7929000000000002E-3</v>
      </c>
      <c r="I7869" s="2">
        <f>IF(C7869&gt;'Assumptions Notes'!C$11,-C7869*('Assumptions Notes'!C$13/(2*1000)),G7869*D7869)</f>
        <v>9.7929000000000002E-3</v>
      </c>
    </row>
    <row r="7870" spans="1:9" x14ac:dyDescent="0.2">
      <c r="A7870" s="5">
        <v>42715.916666666664</v>
      </c>
      <c r="B7870" s="2">
        <v>1330.78</v>
      </c>
      <c r="C7870" s="10">
        <v>37.369999999999997</v>
      </c>
      <c r="D7870" s="8">
        <v>2.5500000000000002E-4</v>
      </c>
      <c r="E7870" s="13">
        <f>D7870*'Assumptions Notes'!C$12</f>
        <v>9.1800000000000007E-2</v>
      </c>
      <c r="F7870" s="15">
        <f t="shared" si="244"/>
        <v>9.5293500000000007E-3</v>
      </c>
      <c r="G7870" s="10">
        <f>IF(C7870&gt;'Assumptions Notes'!C$11,'Assumptions Notes'!C$11,C7870)</f>
        <v>37.369999999999997</v>
      </c>
      <c r="H7870" s="15">
        <f t="shared" si="245"/>
        <v>9.5293500000000007E-3</v>
      </c>
      <c r="I7870" s="2">
        <f>IF(C7870&gt;'Assumptions Notes'!C$11,-C7870*('Assumptions Notes'!C$13/(2*1000)),G7870*D7870)</f>
        <v>9.5293500000000007E-3</v>
      </c>
    </row>
    <row r="7871" spans="1:9" x14ac:dyDescent="0.2">
      <c r="A7871" s="5">
        <v>42715.9375</v>
      </c>
      <c r="B7871" s="2">
        <v>1251.56</v>
      </c>
      <c r="C7871" s="10">
        <v>40.56</v>
      </c>
      <c r="D7871" s="8">
        <v>2.1250000000000002E-4</v>
      </c>
      <c r="E7871" s="13">
        <f>D7871*'Assumptions Notes'!C$12</f>
        <v>7.6500000000000012E-2</v>
      </c>
      <c r="F7871" s="15">
        <f t="shared" si="244"/>
        <v>8.6190000000000017E-3</v>
      </c>
      <c r="G7871" s="10">
        <f>IF(C7871&gt;'Assumptions Notes'!C$11,'Assumptions Notes'!C$11,C7871)</f>
        <v>40.56</v>
      </c>
      <c r="H7871" s="15">
        <f t="shared" si="245"/>
        <v>8.6190000000000017E-3</v>
      </c>
      <c r="I7871" s="2">
        <f>IF(C7871&gt;'Assumptions Notes'!C$11,-C7871*('Assumptions Notes'!C$13/(2*1000)),G7871*D7871)</f>
        <v>8.6190000000000017E-3</v>
      </c>
    </row>
    <row r="7872" spans="1:9" x14ac:dyDescent="0.2">
      <c r="A7872" s="5">
        <v>42715.958333333336</v>
      </c>
      <c r="B7872" s="2">
        <v>1223.96</v>
      </c>
      <c r="C7872" s="10">
        <v>39.65</v>
      </c>
      <c r="D7872" s="8">
        <v>1.7000000000000001E-4</v>
      </c>
      <c r="E7872" s="13">
        <f>D7872*'Assumptions Notes'!C$12</f>
        <v>6.1200000000000004E-2</v>
      </c>
      <c r="F7872" s="15">
        <f t="shared" si="244"/>
        <v>6.7405E-3</v>
      </c>
      <c r="G7872" s="10">
        <f>IF(C7872&gt;'Assumptions Notes'!C$11,'Assumptions Notes'!C$11,C7872)</f>
        <v>39.65</v>
      </c>
      <c r="H7872" s="15">
        <f t="shared" si="245"/>
        <v>6.7405E-3</v>
      </c>
      <c r="I7872" s="2">
        <f>IF(C7872&gt;'Assumptions Notes'!C$11,-C7872*('Assumptions Notes'!C$13/(2*1000)),G7872*D7872)</f>
        <v>6.7405E-3</v>
      </c>
    </row>
    <row r="7873" spans="1:9" x14ac:dyDescent="0.2">
      <c r="A7873" s="5">
        <v>42715.979166666664</v>
      </c>
      <c r="B7873" s="2">
        <v>1249.3699999999999</v>
      </c>
      <c r="C7873" s="10">
        <v>28.2</v>
      </c>
      <c r="D7873" s="8">
        <v>1.5000000000000001E-4</v>
      </c>
      <c r="E7873" s="13">
        <f>D7873*'Assumptions Notes'!C$12</f>
        <v>5.4000000000000006E-2</v>
      </c>
      <c r="F7873" s="15">
        <f t="shared" si="244"/>
        <v>4.2300000000000003E-3</v>
      </c>
      <c r="G7873" s="10">
        <f>IF(C7873&gt;'Assumptions Notes'!C$11,'Assumptions Notes'!C$11,C7873)</f>
        <v>28.2</v>
      </c>
      <c r="H7873" s="15">
        <f t="shared" si="245"/>
        <v>4.2300000000000003E-3</v>
      </c>
      <c r="I7873" s="2">
        <f>IF(C7873&gt;'Assumptions Notes'!C$11,-C7873*('Assumptions Notes'!C$13/(2*1000)),G7873*D7873)</f>
        <v>4.2300000000000003E-3</v>
      </c>
    </row>
    <row r="7874" spans="1:9" x14ac:dyDescent="0.2">
      <c r="A7874" s="5">
        <v>42716</v>
      </c>
      <c r="B7874" s="2">
        <v>1428.9</v>
      </c>
      <c r="C7874" s="10">
        <v>26.65</v>
      </c>
      <c r="D7874" s="8">
        <v>1.2999999999999999E-4</v>
      </c>
      <c r="E7874" s="13">
        <f>D7874*'Assumptions Notes'!C$12</f>
        <v>4.6799999999999994E-2</v>
      </c>
      <c r="F7874" s="15">
        <f t="shared" si="244"/>
        <v>3.4644999999999997E-3</v>
      </c>
      <c r="G7874" s="10">
        <f>IF(C7874&gt;'Assumptions Notes'!C$11,'Assumptions Notes'!C$11,C7874)</f>
        <v>26.65</v>
      </c>
      <c r="H7874" s="15">
        <f t="shared" si="245"/>
        <v>3.4644999999999997E-3</v>
      </c>
      <c r="I7874" s="2">
        <f>IF(C7874&gt;'Assumptions Notes'!C$11,-C7874*('Assumptions Notes'!C$13/(2*1000)),G7874*D7874)</f>
        <v>3.4644999999999997E-3</v>
      </c>
    </row>
    <row r="7875" spans="1:9" x14ac:dyDescent="0.2">
      <c r="A7875" s="5">
        <v>42716.020833333336</v>
      </c>
      <c r="B7875" s="2">
        <v>1340.52</v>
      </c>
      <c r="C7875" s="10">
        <v>19.8</v>
      </c>
      <c r="D7875" s="8">
        <v>1.175E-4</v>
      </c>
      <c r="E7875" s="13">
        <f>D7875*'Assumptions Notes'!C$12</f>
        <v>4.2299999999999997E-2</v>
      </c>
      <c r="F7875" s="15">
        <f t="shared" si="244"/>
        <v>2.3265E-3</v>
      </c>
      <c r="G7875" s="10">
        <f>IF(C7875&gt;'Assumptions Notes'!C$11,'Assumptions Notes'!C$11,C7875)</f>
        <v>19.8</v>
      </c>
      <c r="H7875" s="15">
        <f t="shared" si="245"/>
        <v>2.3265E-3</v>
      </c>
      <c r="I7875" s="2">
        <f>IF(C7875&gt;'Assumptions Notes'!C$11,-C7875*('Assumptions Notes'!C$13/(2*1000)),G7875*D7875)</f>
        <v>2.3265E-3</v>
      </c>
    </row>
    <row r="7876" spans="1:9" x14ac:dyDescent="0.2">
      <c r="A7876" s="5">
        <v>42716.041666666664</v>
      </c>
      <c r="B7876" s="2">
        <v>1241.5899999999999</v>
      </c>
      <c r="C7876" s="10">
        <v>68.510000000000005</v>
      </c>
      <c r="D7876" s="8">
        <v>1.05E-4</v>
      </c>
      <c r="E7876" s="13">
        <f>D7876*'Assumptions Notes'!C$12</f>
        <v>3.78E-2</v>
      </c>
      <c r="F7876" s="15">
        <f t="shared" ref="F7876:F7939" si="246">D7876*C7876</f>
        <v>7.1935500000000008E-3</v>
      </c>
      <c r="G7876" s="10">
        <f>IF(C7876&gt;'Assumptions Notes'!C$11,'Assumptions Notes'!C$11,C7876)</f>
        <v>68.510000000000005</v>
      </c>
      <c r="H7876" s="15">
        <f t="shared" ref="H7876:H7939" si="247">G7876*D7876</f>
        <v>7.1935500000000008E-3</v>
      </c>
      <c r="I7876" s="2">
        <f>IF(C7876&gt;'Assumptions Notes'!C$11,-C7876*('Assumptions Notes'!C$13/(2*1000)),G7876*D7876)</f>
        <v>7.1935500000000008E-3</v>
      </c>
    </row>
    <row r="7877" spans="1:9" x14ac:dyDescent="0.2">
      <c r="A7877" s="5">
        <v>42716.0625</v>
      </c>
      <c r="B7877" s="2">
        <v>1166.9100000000001</v>
      </c>
      <c r="C7877" s="10">
        <v>30.25</v>
      </c>
      <c r="D7877" s="8">
        <v>1.025E-4</v>
      </c>
      <c r="E7877" s="13">
        <f>D7877*'Assumptions Notes'!C$12</f>
        <v>3.6900000000000002E-2</v>
      </c>
      <c r="F7877" s="15">
        <f t="shared" si="246"/>
        <v>3.1006250000000001E-3</v>
      </c>
      <c r="G7877" s="10">
        <f>IF(C7877&gt;'Assumptions Notes'!C$11,'Assumptions Notes'!C$11,C7877)</f>
        <v>30.25</v>
      </c>
      <c r="H7877" s="15">
        <f t="shared" si="247"/>
        <v>3.1006250000000001E-3</v>
      </c>
      <c r="I7877" s="2">
        <f>IF(C7877&gt;'Assumptions Notes'!C$11,-C7877*('Assumptions Notes'!C$13/(2*1000)),G7877*D7877)</f>
        <v>3.1006250000000001E-3</v>
      </c>
    </row>
    <row r="7878" spans="1:9" x14ac:dyDescent="0.2">
      <c r="A7878" s="5">
        <v>42716.083333333336</v>
      </c>
      <c r="B7878" s="2">
        <v>1153.6199999999999</v>
      </c>
      <c r="C7878" s="10">
        <v>21.33</v>
      </c>
      <c r="D7878" s="8">
        <v>1E-4</v>
      </c>
      <c r="E7878" s="13">
        <f>D7878*'Assumptions Notes'!C$12</f>
        <v>3.6000000000000004E-2</v>
      </c>
      <c r="F7878" s="15">
        <f t="shared" si="246"/>
        <v>2.1329999999999999E-3</v>
      </c>
      <c r="G7878" s="10">
        <f>IF(C7878&gt;'Assumptions Notes'!C$11,'Assumptions Notes'!C$11,C7878)</f>
        <v>21.33</v>
      </c>
      <c r="H7878" s="15">
        <f t="shared" si="247"/>
        <v>2.1329999999999999E-3</v>
      </c>
      <c r="I7878" s="2">
        <f>IF(C7878&gt;'Assumptions Notes'!C$11,-C7878*('Assumptions Notes'!C$13/(2*1000)),G7878*D7878)</f>
        <v>2.1329999999999999E-3</v>
      </c>
    </row>
    <row r="7879" spans="1:9" x14ac:dyDescent="0.2">
      <c r="A7879" s="5">
        <v>42716.104166666664</v>
      </c>
      <c r="B7879" s="2">
        <v>1156.06</v>
      </c>
      <c r="C7879" s="10">
        <v>25.61</v>
      </c>
      <c r="D7879" s="8">
        <v>9.8750000000000002E-5</v>
      </c>
      <c r="E7879" s="13">
        <f>D7879*'Assumptions Notes'!C$12</f>
        <v>3.5549999999999998E-2</v>
      </c>
      <c r="F7879" s="15">
        <f t="shared" si="246"/>
        <v>2.5289875000000001E-3</v>
      </c>
      <c r="G7879" s="10">
        <f>IF(C7879&gt;'Assumptions Notes'!C$11,'Assumptions Notes'!C$11,C7879)</f>
        <v>25.61</v>
      </c>
      <c r="H7879" s="15">
        <f t="shared" si="247"/>
        <v>2.5289875000000001E-3</v>
      </c>
      <c r="I7879" s="2">
        <f>IF(C7879&gt;'Assumptions Notes'!C$11,-C7879*('Assumptions Notes'!C$13/(2*1000)),G7879*D7879)</f>
        <v>2.5289875000000001E-3</v>
      </c>
    </row>
    <row r="7880" spans="1:9" x14ac:dyDescent="0.2">
      <c r="A7880" s="5">
        <v>42716.125</v>
      </c>
      <c r="B7880" s="2">
        <v>1150.1099999999999</v>
      </c>
      <c r="C7880" s="10">
        <v>26.01</v>
      </c>
      <c r="D7880" s="8">
        <v>9.7499999999999998E-5</v>
      </c>
      <c r="E7880" s="13">
        <f>D7880*'Assumptions Notes'!C$12</f>
        <v>3.5099999999999999E-2</v>
      </c>
      <c r="F7880" s="15">
        <f t="shared" si="246"/>
        <v>2.5359750000000002E-3</v>
      </c>
      <c r="G7880" s="10">
        <f>IF(C7880&gt;'Assumptions Notes'!C$11,'Assumptions Notes'!C$11,C7880)</f>
        <v>26.01</v>
      </c>
      <c r="H7880" s="15">
        <f t="shared" si="247"/>
        <v>2.5359750000000002E-3</v>
      </c>
      <c r="I7880" s="2">
        <f>IF(C7880&gt;'Assumptions Notes'!C$11,-C7880*('Assumptions Notes'!C$13/(2*1000)),G7880*D7880)</f>
        <v>2.5359750000000002E-3</v>
      </c>
    </row>
    <row r="7881" spans="1:9" x14ac:dyDescent="0.2">
      <c r="A7881" s="5">
        <v>42716.145833333336</v>
      </c>
      <c r="B7881" s="2">
        <v>1125.0899999999999</v>
      </c>
      <c r="C7881" s="10">
        <v>23.85</v>
      </c>
      <c r="D7881" s="8">
        <v>9.6250000000000009E-5</v>
      </c>
      <c r="E7881" s="13">
        <f>D7881*'Assumptions Notes'!C$12</f>
        <v>3.465E-2</v>
      </c>
      <c r="F7881" s="15">
        <f t="shared" si="246"/>
        <v>2.2955625000000003E-3</v>
      </c>
      <c r="G7881" s="10">
        <f>IF(C7881&gt;'Assumptions Notes'!C$11,'Assumptions Notes'!C$11,C7881)</f>
        <v>23.85</v>
      </c>
      <c r="H7881" s="15">
        <f t="shared" si="247"/>
        <v>2.2955625000000003E-3</v>
      </c>
      <c r="I7881" s="2">
        <f>IF(C7881&gt;'Assumptions Notes'!C$11,-C7881*('Assumptions Notes'!C$13/(2*1000)),G7881*D7881)</f>
        <v>2.2955625000000003E-3</v>
      </c>
    </row>
    <row r="7882" spans="1:9" x14ac:dyDescent="0.2">
      <c r="A7882" s="5">
        <v>42716.166666666664</v>
      </c>
      <c r="B7882" s="2">
        <v>1101.95</v>
      </c>
      <c r="C7882" s="10">
        <v>24.66</v>
      </c>
      <c r="D7882" s="8">
        <v>9.5000000000000005E-5</v>
      </c>
      <c r="E7882" s="13">
        <f>D7882*'Assumptions Notes'!C$12</f>
        <v>3.4200000000000001E-2</v>
      </c>
      <c r="F7882" s="15">
        <f t="shared" si="246"/>
        <v>2.3427000000000001E-3</v>
      </c>
      <c r="G7882" s="10">
        <f>IF(C7882&gt;'Assumptions Notes'!C$11,'Assumptions Notes'!C$11,C7882)</f>
        <v>24.66</v>
      </c>
      <c r="H7882" s="15">
        <f t="shared" si="247"/>
        <v>2.3427000000000001E-3</v>
      </c>
      <c r="I7882" s="2">
        <f>IF(C7882&gt;'Assumptions Notes'!C$11,-C7882*('Assumptions Notes'!C$13/(2*1000)),G7882*D7882)</f>
        <v>2.3427000000000001E-3</v>
      </c>
    </row>
    <row r="7883" spans="1:9" x14ac:dyDescent="0.2">
      <c r="A7883" s="5">
        <v>42716.1875</v>
      </c>
      <c r="B7883" s="2">
        <v>1091.04</v>
      </c>
      <c r="C7883" s="10">
        <v>28.69</v>
      </c>
      <c r="D7883" s="8">
        <v>9.6250000000000009E-5</v>
      </c>
      <c r="E7883" s="13">
        <f>D7883*'Assumptions Notes'!C$12</f>
        <v>3.465E-2</v>
      </c>
      <c r="F7883" s="15">
        <f t="shared" si="246"/>
        <v>2.7614125000000002E-3</v>
      </c>
      <c r="G7883" s="10">
        <f>IF(C7883&gt;'Assumptions Notes'!C$11,'Assumptions Notes'!C$11,C7883)</f>
        <v>28.69</v>
      </c>
      <c r="H7883" s="15">
        <f t="shared" si="247"/>
        <v>2.7614125000000002E-3</v>
      </c>
      <c r="I7883" s="2">
        <f>IF(C7883&gt;'Assumptions Notes'!C$11,-C7883*('Assumptions Notes'!C$13/(2*1000)),G7883*D7883)</f>
        <v>2.7614125000000002E-3</v>
      </c>
    </row>
    <row r="7884" spans="1:9" x14ac:dyDescent="0.2">
      <c r="A7884" s="5">
        <v>42716.208333333336</v>
      </c>
      <c r="B7884" s="2">
        <v>1108.53</v>
      </c>
      <c r="C7884" s="10">
        <v>31.24</v>
      </c>
      <c r="D7884" s="8">
        <v>9.7499999999999998E-5</v>
      </c>
      <c r="E7884" s="13">
        <f>D7884*'Assumptions Notes'!C$12</f>
        <v>3.5099999999999999E-2</v>
      </c>
      <c r="F7884" s="15">
        <f t="shared" si="246"/>
        <v>3.0458999999999998E-3</v>
      </c>
      <c r="G7884" s="10">
        <f>IF(C7884&gt;'Assumptions Notes'!C$11,'Assumptions Notes'!C$11,C7884)</f>
        <v>31.24</v>
      </c>
      <c r="H7884" s="15">
        <f t="shared" si="247"/>
        <v>3.0458999999999998E-3</v>
      </c>
      <c r="I7884" s="2">
        <f>IF(C7884&gt;'Assumptions Notes'!C$11,-C7884*('Assumptions Notes'!C$13/(2*1000)),G7884*D7884)</f>
        <v>3.0458999999999998E-3</v>
      </c>
    </row>
    <row r="7885" spans="1:9" x14ac:dyDescent="0.2">
      <c r="A7885" s="5">
        <v>42716.229166666664</v>
      </c>
      <c r="B7885" s="2">
        <v>1105.79</v>
      </c>
      <c r="C7885" s="10">
        <v>39.6</v>
      </c>
      <c r="D7885" s="8">
        <v>1.15E-4</v>
      </c>
      <c r="E7885" s="13">
        <f>D7885*'Assumptions Notes'!C$12</f>
        <v>4.1399999999999999E-2</v>
      </c>
      <c r="F7885" s="15">
        <f t="shared" si="246"/>
        <v>4.5539999999999999E-3</v>
      </c>
      <c r="G7885" s="10">
        <f>IF(C7885&gt;'Assumptions Notes'!C$11,'Assumptions Notes'!C$11,C7885)</f>
        <v>39.6</v>
      </c>
      <c r="H7885" s="15">
        <f t="shared" si="247"/>
        <v>4.5539999999999999E-3</v>
      </c>
      <c r="I7885" s="2">
        <f>IF(C7885&gt;'Assumptions Notes'!C$11,-C7885*('Assumptions Notes'!C$13/(2*1000)),G7885*D7885)</f>
        <v>4.5539999999999999E-3</v>
      </c>
    </row>
    <row r="7886" spans="1:9" x14ac:dyDescent="0.2">
      <c r="A7886" s="5">
        <v>42716.25</v>
      </c>
      <c r="B7886" s="2">
        <v>1134.51</v>
      </c>
      <c r="C7886" s="10">
        <v>47.13</v>
      </c>
      <c r="D7886" s="8">
        <v>1.325E-4</v>
      </c>
      <c r="E7886" s="13">
        <f>D7886*'Assumptions Notes'!C$12</f>
        <v>4.7699999999999999E-2</v>
      </c>
      <c r="F7886" s="15">
        <f t="shared" si="246"/>
        <v>6.2447250000000004E-3</v>
      </c>
      <c r="G7886" s="10">
        <f>IF(C7886&gt;'Assumptions Notes'!C$11,'Assumptions Notes'!C$11,C7886)</f>
        <v>47.13</v>
      </c>
      <c r="H7886" s="15">
        <f t="shared" si="247"/>
        <v>6.2447250000000004E-3</v>
      </c>
      <c r="I7886" s="2">
        <f>IF(C7886&gt;'Assumptions Notes'!C$11,-C7886*('Assumptions Notes'!C$13/(2*1000)),G7886*D7886)</f>
        <v>6.2447250000000004E-3</v>
      </c>
    </row>
    <row r="7887" spans="1:9" x14ac:dyDescent="0.2">
      <c r="A7887" s="5">
        <v>42716.270833333336</v>
      </c>
      <c r="B7887" s="2">
        <v>1189.92</v>
      </c>
      <c r="C7887" s="10">
        <v>51.25</v>
      </c>
      <c r="D7887" s="8">
        <v>1.6249999999999999E-4</v>
      </c>
      <c r="E7887" s="13">
        <f>D7887*'Assumptions Notes'!C$12</f>
        <v>5.8499999999999996E-2</v>
      </c>
      <c r="F7887" s="15">
        <f t="shared" si="246"/>
        <v>8.3281250000000005E-3</v>
      </c>
      <c r="G7887" s="10">
        <f>IF(C7887&gt;'Assumptions Notes'!C$11,'Assumptions Notes'!C$11,C7887)</f>
        <v>51.25</v>
      </c>
      <c r="H7887" s="15">
        <f t="shared" si="247"/>
        <v>8.3281250000000005E-3</v>
      </c>
      <c r="I7887" s="2">
        <f>IF(C7887&gt;'Assumptions Notes'!C$11,-C7887*('Assumptions Notes'!C$13/(2*1000)),G7887*D7887)</f>
        <v>8.3281250000000005E-3</v>
      </c>
    </row>
    <row r="7888" spans="1:9" x14ac:dyDescent="0.2">
      <c r="A7888" s="5">
        <v>42716.291666666664</v>
      </c>
      <c r="B7888" s="2">
        <v>1273.9000000000001</v>
      </c>
      <c r="C7888" s="10">
        <v>66.290000000000006</v>
      </c>
      <c r="D7888" s="8">
        <v>1.9249999999999999E-4</v>
      </c>
      <c r="E7888" s="13">
        <f>D7888*'Assumptions Notes'!C$12</f>
        <v>6.93E-2</v>
      </c>
      <c r="F7888" s="15">
        <f t="shared" si="246"/>
        <v>1.2760825E-2</v>
      </c>
      <c r="G7888" s="10">
        <f>IF(C7888&gt;'Assumptions Notes'!C$11,'Assumptions Notes'!C$11,C7888)</f>
        <v>66.290000000000006</v>
      </c>
      <c r="H7888" s="15">
        <f t="shared" si="247"/>
        <v>1.2760825E-2</v>
      </c>
      <c r="I7888" s="2">
        <f>IF(C7888&gt;'Assumptions Notes'!C$11,-C7888*('Assumptions Notes'!C$13/(2*1000)),G7888*D7888)</f>
        <v>1.2760825E-2</v>
      </c>
    </row>
    <row r="7889" spans="1:9" x14ac:dyDescent="0.2">
      <c r="A7889" s="5">
        <v>42716.3125</v>
      </c>
      <c r="B7889" s="2">
        <v>1314.81</v>
      </c>
      <c r="C7889" s="10">
        <v>69.69</v>
      </c>
      <c r="D7889" s="8">
        <v>2.0875000000000001E-4</v>
      </c>
      <c r="E7889" s="13">
        <f>D7889*'Assumptions Notes'!C$12</f>
        <v>7.5150000000000008E-2</v>
      </c>
      <c r="F7889" s="15">
        <f t="shared" si="246"/>
        <v>1.4547787499999999E-2</v>
      </c>
      <c r="G7889" s="10">
        <f>IF(C7889&gt;'Assumptions Notes'!C$11,'Assumptions Notes'!C$11,C7889)</f>
        <v>69.69</v>
      </c>
      <c r="H7889" s="15">
        <f t="shared" si="247"/>
        <v>1.4547787499999999E-2</v>
      </c>
      <c r="I7889" s="2">
        <f>IF(C7889&gt;'Assumptions Notes'!C$11,-C7889*('Assumptions Notes'!C$13/(2*1000)),G7889*D7889)</f>
        <v>1.4547787499999999E-2</v>
      </c>
    </row>
    <row r="7890" spans="1:9" x14ac:dyDescent="0.2">
      <c r="A7890" s="5">
        <v>42716.333333333336</v>
      </c>
      <c r="B7890" s="2">
        <v>1334.21</v>
      </c>
      <c r="C7890" s="10">
        <v>424.99</v>
      </c>
      <c r="D7890" s="8">
        <v>2.2499999999999999E-4</v>
      </c>
      <c r="E7890" s="13">
        <f>D7890*'Assumptions Notes'!C$12</f>
        <v>8.1000000000000003E-2</v>
      </c>
      <c r="F7890" s="15">
        <f t="shared" si="246"/>
        <v>9.5622750000000006E-2</v>
      </c>
      <c r="G7890" s="10">
        <f>IF(C7890&gt;'Assumptions Notes'!C$11,'Assumptions Notes'!C$11,C7890)</f>
        <v>120</v>
      </c>
      <c r="H7890" s="15">
        <f t="shared" si="247"/>
        <v>2.7E-2</v>
      </c>
      <c r="I7890" s="2">
        <f>IF(C7890&gt;'Assumptions Notes'!C$11,-C7890*('Assumptions Notes'!C$13/(2*1000)),G7890*D7890)</f>
        <v>-0.21249500000000002</v>
      </c>
    </row>
    <row r="7891" spans="1:9" x14ac:dyDescent="0.2">
      <c r="A7891" s="5">
        <v>42716.354166666664</v>
      </c>
      <c r="B7891" s="2">
        <v>1322.66</v>
      </c>
      <c r="C7891" s="10">
        <v>321.04000000000002</v>
      </c>
      <c r="D7891" s="8">
        <v>2.2625E-4</v>
      </c>
      <c r="E7891" s="13">
        <f>D7891*'Assumptions Notes'!C$12</f>
        <v>8.1449999999999995E-2</v>
      </c>
      <c r="F7891" s="15">
        <f t="shared" si="246"/>
        <v>7.26353E-2</v>
      </c>
      <c r="G7891" s="10">
        <f>IF(C7891&gt;'Assumptions Notes'!C$11,'Assumptions Notes'!C$11,C7891)</f>
        <v>120</v>
      </c>
      <c r="H7891" s="15">
        <f t="shared" si="247"/>
        <v>2.7150000000000001E-2</v>
      </c>
      <c r="I7891" s="2">
        <f>IF(C7891&gt;'Assumptions Notes'!C$11,-C7891*('Assumptions Notes'!C$13/(2*1000)),G7891*D7891)</f>
        <v>-0.16052000000000002</v>
      </c>
    </row>
    <row r="7892" spans="1:9" x14ac:dyDescent="0.2">
      <c r="A7892" s="5">
        <v>42716.375</v>
      </c>
      <c r="B7892" s="2">
        <v>1334.59</v>
      </c>
      <c r="C7892" s="10">
        <v>62.6</v>
      </c>
      <c r="D7892" s="8">
        <v>2.275E-4</v>
      </c>
      <c r="E7892" s="13">
        <f>D7892*'Assumptions Notes'!C$12</f>
        <v>8.1900000000000001E-2</v>
      </c>
      <c r="F7892" s="15">
        <f t="shared" si="246"/>
        <v>1.4241500000000001E-2</v>
      </c>
      <c r="G7892" s="10">
        <f>IF(C7892&gt;'Assumptions Notes'!C$11,'Assumptions Notes'!C$11,C7892)</f>
        <v>62.6</v>
      </c>
      <c r="H7892" s="15">
        <f t="shared" si="247"/>
        <v>1.4241500000000001E-2</v>
      </c>
      <c r="I7892" s="2">
        <f>IF(C7892&gt;'Assumptions Notes'!C$11,-C7892*('Assumptions Notes'!C$13/(2*1000)),G7892*D7892)</f>
        <v>1.4241500000000001E-2</v>
      </c>
    </row>
    <row r="7893" spans="1:9" x14ac:dyDescent="0.2">
      <c r="A7893" s="5">
        <v>42716.395833333336</v>
      </c>
      <c r="B7893" s="2">
        <v>1342.06</v>
      </c>
      <c r="C7893" s="10">
        <v>56.84</v>
      </c>
      <c r="D7893" s="8">
        <v>2.1875E-4</v>
      </c>
      <c r="E7893" s="13">
        <f>D7893*'Assumptions Notes'!C$12</f>
        <v>7.8750000000000001E-2</v>
      </c>
      <c r="F7893" s="15">
        <f t="shared" si="246"/>
        <v>1.243375E-2</v>
      </c>
      <c r="G7893" s="10">
        <f>IF(C7893&gt;'Assumptions Notes'!C$11,'Assumptions Notes'!C$11,C7893)</f>
        <v>56.84</v>
      </c>
      <c r="H7893" s="15">
        <f t="shared" si="247"/>
        <v>1.243375E-2</v>
      </c>
      <c r="I7893" s="2">
        <f>IF(C7893&gt;'Assumptions Notes'!C$11,-C7893*('Assumptions Notes'!C$13/(2*1000)),G7893*D7893)</f>
        <v>1.243375E-2</v>
      </c>
    </row>
    <row r="7894" spans="1:9" x14ac:dyDescent="0.2">
      <c r="A7894" s="5">
        <v>42716.416666666664</v>
      </c>
      <c r="B7894" s="2">
        <v>1340.23</v>
      </c>
      <c r="C7894" s="10">
        <v>62.01</v>
      </c>
      <c r="D7894" s="8">
        <v>2.1000000000000001E-4</v>
      </c>
      <c r="E7894" s="13">
        <f>D7894*'Assumptions Notes'!C$12</f>
        <v>7.5600000000000001E-2</v>
      </c>
      <c r="F7894" s="15">
        <f t="shared" si="246"/>
        <v>1.30221E-2</v>
      </c>
      <c r="G7894" s="10">
        <f>IF(C7894&gt;'Assumptions Notes'!C$11,'Assumptions Notes'!C$11,C7894)</f>
        <v>62.01</v>
      </c>
      <c r="H7894" s="15">
        <f t="shared" si="247"/>
        <v>1.30221E-2</v>
      </c>
      <c r="I7894" s="2">
        <f>IF(C7894&gt;'Assumptions Notes'!C$11,-C7894*('Assumptions Notes'!C$13/(2*1000)),G7894*D7894)</f>
        <v>1.30221E-2</v>
      </c>
    </row>
    <row r="7895" spans="1:9" x14ac:dyDescent="0.2">
      <c r="A7895" s="5">
        <v>42716.4375</v>
      </c>
      <c r="B7895" s="2">
        <v>1333.17</v>
      </c>
      <c r="C7895" s="10">
        <v>65.739999999999995</v>
      </c>
      <c r="D7895" s="8">
        <v>2.075E-4</v>
      </c>
      <c r="E7895" s="13">
        <f>D7895*'Assumptions Notes'!C$12</f>
        <v>7.4700000000000003E-2</v>
      </c>
      <c r="F7895" s="15">
        <f t="shared" si="246"/>
        <v>1.3641049999999998E-2</v>
      </c>
      <c r="G7895" s="10">
        <f>IF(C7895&gt;'Assumptions Notes'!C$11,'Assumptions Notes'!C$11,C7895)</f>
        <v>65.739999999999995</v>
      </c>
      <c r="H7895" s="15">
        <f t="shared" si="247"/>
        <v>1.3641049999999998E-2</v>
      </c>
      <c r="I7895" s="2">
        <f>IF(C7895&gt;'Assumptions Notes'!C$11,-C7895*('Assumptions Notes'!C$13/(2*1000)),G7895*D7895)</f>
        <v>1.3641049999999998E-2</v>
      </c>
    </row>
    <row r="7896" spans="1:9" x14ac:dyDescent="0.2">
      <c r="A7896" s="5">
        <v>42716.458333333336</v>
      </c>
      <c r="B7896" s="2">
        <v>1351.5</v>
      </c>
      <c r="C7896" s="10">
        <v>70.33</v>
      </c>
      <c r="D7896" s="8">
        <v>2.05E-4</v>
      </c>
      <c r="E7896" s="13">
        <f>D7896*'Assumptions Notes'!C$12</f>
        <v>7.3800000000000004E-2</v>
      </c>
      <c r="F7896" s="15">
        <f t="shared" si="246"/>
        <v>1.4417649999999999E-2</v>
      </c>
      <c r="G7896" s="10">
        <f>IF(C7896&gt;'Assumptions Notes'!C$11,'Assumptions Notes'!C$11,C7896)</f>
        <v>70.33</v>
      </c>
      <c r="H7896" s="15">
        <f t="shared" si="247"/>
        <v>1.4417649999999999E-2</v>
      </c>
      <c r="I7896" s="2">
        <f>IF(C7896&gt;'Assumptions Notes'!C$11,-C7896*('Assumptions Notes'!C$13/(2*1000)),G7896*D7896)</f>
        <v>1.4417649999999999E-2</v>
      </c>
    </row>
    <row r="7897" spans="1:9" x14ac:dyDescent="0.2">
      <c r="A7897" s="5">
        <v>42716.479166666664</v>
      </c>
      <c r="B7897" s="2">
        <v>1408.95</v>
      </c>
      <c r="C7897" s="10">
        <v>79.989999999999995</v>
      </c>
      <c r="D7897" s="8">
        <v>2.1499999999999999E-4</v>
      </c>
      <c r="E7897" s="13">
        <f>D7897*'Assumptions Notes'!C$12</f>
        <v>7.7399999999999997E-2</v>
      </c>
      <c r="F7897" s="15">
        <f t="shared" si="246"/>
        <v>1.7197849999999997E-2</v>
      </c>
      <c r="G7897" s="10">
        <f>IF(C7897&gt;'Assumptions Notes'!C$11,'Assumptions Notes'!C$11,C7897)</f>
        <v>79.989999999999995</v>
      </c>
      <c r="H7897" s="15">
        <f t="shared" si="247"/>
        <v>1.7197849999999997E-2</v>
      </c>
      <c r="I7897" s="2">
        <f>IF(C7897&gt;'Assumptions Notes'!C$11,-C7897*('Assumptions Notes'!C$13/(2*1000)),G7897*D7897)</f>
        <v>1.7197849999999997E-2</v>
      </c>
    </row>
    <row r="7898" spans="1:9" x14ac:dyDescent="0.2">
      <c r="A7898" s="5">
        <v>42716.5</v>
      </c>
      <c r="B7898" s="2">
        <v>1427.72</v>
      </c>
      <c r="C7898" s="10">
        <v>77.319999999999993</v>
      </c>
      <c r="D7898" s="8">
        <v>2.2499999999999999E-4</v>
      </c>
      <c r="E7898" s="13">
        <f>D7898*'Assumptions Notes'!C$12</f>
        <v>8.1000000000000003E-2</v>
      </c>
      <c r="F7898" s="15">
        <f t="shared" si="246"/>
        <v>1.7396999999999999E-2</v>
      </c>
      <c r="G7898" s="10">
        <f>IF(C7898&gt;'Assumptions Notes'!C$11,'Assumptions Notes'!C$11,C7898)</f>
        <v>77.319999999999993</v>
      </c>
      <c r="H7898" s="15">
        <f t="shared" si="247"/>
        <v>1.7396999999999999E-2</v>
      </c>
      <c r="I7898" s="2">
        <f>IF(C7898&gt;'Assumptions Notes'!C$11,-C7898*('Assumptions Notes'!C$13/(2*1000)),G7898*D7898)</f>
        <v>1.7396999999999999E-2</v>
      </c>
    </row>
    <row r="7899" spans="1:9" x14ac:dyDescent="0.2">
      <c r="A7899" s="5">
        <v>42716.520833333336</v>
      </c>
      <c r="B7899" s="2">
        <v>1467.54</v>
      </c>
      <c r="C7899" s="10">
        <v>73.150000000000006</v>
      </c>
      <c r="D7899" s="8">
        <v>2.1250000000000002E-4</v>
      </c>
      <c r="E7899" s="13">
        <f>D7899*'Assumptions Notes'!C$12</f>
        <v>7.6500000000000012E-2</v>
      </c>
      <c r="F7899" s="15">
        <f t="shared" si="246"/>
        <v>1.5544375000000003E-2</v>
      </c>
      <c r="G7899" s="10">
        <f>IF(C7899&gt;'Assumptions Notes'!C$11,'Assumptions Notes'!C$11,C7899)</f>
        <v>73.150000000000006</v>
      </c>
      <c r="H7899" s="15">
        <f t="shared" si="247"/>
        <v>1.5544375000000003E-2</v>
      </c>
      <c r="I7899" s="2">
        <f>IF(C7899&gt;'Assumptions Notes'!C$11,-C7899*('Assumptions Notes'!C$13/(2*1000)),G7899*D7899)</f>
        <v>1.5544375000000003E-2</v>
      </c>
    </row>
    <row r="7900" spans="1:9" x14ac:dyDescent="0.2">
      <c r="A7900" s="5">
        <v>42716.541666666664</v>
      </c>
      <c r="B7900" s="2">
        <v>1512.92</v>
      </c>
      <c r="C7900" s="10">
        <v>88.11</v>
      </c>
      <c r="D7900" s="8">
        <v>2.0000000000000001E-4</v>
      </c>
      <c r="E7900" s="13">
        <f>D7900*'Assumptions Notes'!C$12</f>
        <v>7.2000000000000008E-2</v>
      </c>
      <c r="F7900" s="15">
        <f t="shared" si="246"/>
        <v>1.7622000000000002E-2</v>
      </c>
      <c r="G7900" s="10">
        <f>IF(C7900&gt;'Assumptions Notes'!C$11,'Assumptions Notes'!C$11,C7900)</f>
        <v>88.11</v>
      </c>
      <c r="H7900" s="15">
        <f t="shared" si="247"/>
        <v>1.7622000000000002E-2</v>
      </c>
      <c r="I7900" s="2">
        <f>IF(C7900&gt;'Assumptions Notes'!C$11,-C7900*('Assumptions Notes'!C$13/(2*1000)),G7900*D7900)</f>
        <v>1.7622000000000002E-2</v>
      </c>
    </row>
    <row r="7901" spans="1:9" x14ac:dyDescent="0.2">
      <c r="A7901" s="5">
        <v>42716.5625</v>
      </c>
      <c r="B7901" s="2">
        <v>1564.69</v>
      </c>
      <c r="C7901" s="10">
        <v>87.78</v>
      </c>
      <c r="D7901" s="8">
        <v>1.975E-4</v>
      </c>
      <c r="E7901" s="13">
        <f>D7901*'Assumptions Notes'!C$12</f>
        <v>7.1099999999999997E-2</v>
      </c>
      <c r="F7901" s="15">
        <f t="shared" si="246"/>
        <v>1.7336549999999999E-2</v>
      </c>
      <c r="G7901" s="10">
        <f>IF(C7901&gt;'Assumptions Notes'!C$11,'Assumptions Notes'!C$11,C7901)</f>
        <v>87.78</v>
      </c>
      <c r="H7901" s="15">
        <f t="shared" si="247"/>
        <v>1.7336549999999999E-2</v>
      </c>
      <c r="I7901" s="2">
        <f>IF(C7901&gt;'Assumptions Notes'!C$11,-C7901*('Assumptions Notes'!C$13/(2*1000)),G7901*D7901)</f>
        <v>1.7336549999999999E-2</v>
      </c>
    </row>
    <row r="7902" spans="1:9" x14ac:dyDescent="0.2">
      <c r="A7902" s="5">
        <v>42716.583333333336</v>
      </c>
      <c r="B7902" s="2">
        <v>1615.26</v>
      </c>
      <c r="C7902" s="10">
        <v>128.08000000000001</v>
      </c>
      <c r="D7902" s="8">
        <v>1.95E-4</v>
      </c>
      <c r="E7902" s="13">
        <f>D7902*'Assumptions Notes'!C$12</f>
        <v>7.0199999999999999E-2</v>
      </c>
      <c r="F7902" s="15">
        <f t="shared" si="246"/>
        <v>2.4975600000000001E-2</v>
      </c>
      <c r="G7902" s="10">
        <f>IF(C7902&gt;'Assumptions Notes'!C$11,'Assumptions Notes'!C$11,C7902)</f>
        <v>120</v>
      </c>
      <c r="H7902" s="15">
        <f t="shared" si="247"/>
        <v>2.3400000000000001E-2</v>
      </c>
      <c r="I7902" s="2">
        <f>IF(C7902&gt;'Assumptions Notes'!C$11,-C7902*('Assumptions Notes'!C$13/(2*1000)),G7902*D7902)</f>
        <v>-6.4040000000000014E-2</v>
      </c>
    </row>
    <row r="7903" spans="1:9" x14ac:dyDescent="0.2">
      <c r="A7903" s="5">
        <v>42716.604166666664</v>
      </c>
      <c r="B7903" s="2">
        <v>1646.97</v>
      </c>
      <c r="C7903" s="10">
        <v>102.16</v>
      </c>
      <c r="D7903" s="8">
        <v>1.9625E-4</v>
      </c>
      <c r="E7903" s="13">
        <f>D7903*'Assumptions Notes'!C$12</f>
        <v>7.0650000000000004E-2</v>
      </c>
      <c r="F7903" s="15">
        <f t="shared" si="246"/>
        <v>2.0048899999999998E-2</v>
      </c>
      <c r="G7903" s="10">
        <f>IF(C7903&gt;'Assumptions Notes'!C$11,'Assumptions Notes'!C$11,C7903)</f>
        <v>102.16</v>
      </c>
      <c r="H7903" s="15">
        <f t="shared" si="247"/>
        <v>2.0048899999999998E-2</v>
      </c>
      <c r="I7903" s="2">
        <f>IF(C7903&gt;'Assumptions Notes'!C$11,-C7903*('Assumptions Notes'!C$13/(2*1000)),G7903*D7903)</f>
        <v>2.0048899999999998E-2</v>
      </c>
    </row>
    <row r="7904" spans="1:9" x14ac:dyDescent="0.2">
      <c r="A7904" s="5">
        <v>42716.625</v>
      </c>
      <c r="B7904" s="2">
        <v>1722.07</v>
      </c>
      <c r="C7904" s="10">
        <v>184.14</v>
      </c>
      <c r="D7904" s="8">
        <v>1.975E-4</v>
      </c>
      <c r="E7904" s="13">
        <f>D7904*'Assumptions Notes'!C$12</f>
        <v>7.1099999999999997E-2</v>
      </c>
      <c r="F7904" s="15">
        <f t="shared" si="246"/>
        <v>3.6367649999999994E-2</v>
      </c>
      <c r="G7904" s="10">
        <f>IF(C7904&gt;'Assumptions Notes'!C$11,'Assumptions Notes'!C$11,C7904)</f>
        <v>120</v>
      </c>
      <c r="H7904" s="15">
        <f t="shared" si="247"/>
        <v>2.3699999999999999E-2</v>
      </c>
      <c r="I7904" s="2">
        <f>IF(C7904&gt;'Assumptions Notes'!C$11,-C7904*('Assumptions Notes'!C$13/(2*1000)),G7904*D7904)</f>
        <v>-9.2069999999999999E-2</v>
      </c>
    </row>
    <row r="7905" spans="1:9" x14ac:dyDescent="0.2">
      <c r="A7905" s="5">
        <v>42716.645833333336</v>
      </c>
      <c r="B7905" s="2">
        <v>1803.19</v>
      </c>
      <c r="C7905" s="10">
        <v>186.16</v>
      </c>
      <c r="D7905" s="8">
        <v>2.2124999999999998E-4</v>
      </c>
      <c r="E7905" s="13">
        <f>D7905*'Assumptions Notes'!C$12</f>
        <v>7.9649999999999999E-2</v>
      </c>
      <c r="F7905" s="15">
        <f t="shared" si="246"/>
        <v>4.11879E-2</v>
      </c>
      <c r="G7905" s="10">
        <f>IF(C7905&gt;'Assumptions Notes'!C$11,'Assumptions Notes'!C$11,C7905)</f>
        <v>120</v>
      </c>
      <c r="H7905" s="15">
        <f t="shared" si="247"/>
        <v>2.6549999999999997E-2</v>
      </c>
      <c r="I7905" s="2">
        <f>IF(C7905&gt;'Assumptions Notes'!C$11,-C7905*('Assumptions Notes'!C$13/(2*1000)),G7905*D7905)</f>
        <v>-9.3079999999999996E-2</v>
      </c>
    </row>
    <row r="7906" spans="1:9" x14ac:dyDescent="0.2">
      <c r="A7906" s="5">
        <v>42716.666666666664</v>
      </c>
      <c r="B7906" s="2">
        <v>1894.33</v>
      </c>
      <c r="C7906" s="10">
        <v>229.91</v>
      </c>
      <c r="D7906" s="8">
        <v>2.4499999999999999E-4</v>
      </c>
      <c r="E7906" s="13">
        <f>D7906*'Assumptions Notes'!C$12</f>
        <v>8.8200000000000001E-2</v>
      </c>
      <c r="F7906" s="15">
        <f t="shared" si="246"/>
        <v>5.6327949999999995E-2</v>
      </c>
      <c r="G7906" s="10">
        <f>IF(C7906&gt;'Assumptions Notes'!C$11,'Assumptions Notes'!C$11,C7906)</f>
        <v>120</v>
      </c>
      <c r="H7906" s="15">
        <f t="shared" si="247"/>
        <v>2.9399999999999999E-2</v>
      </c>
      <c r="I7906" s="2">
        <f>IF(C7906&gt;'Assumptions Notes'!C$11,-C7906*('Assumptions Notes'!C$13/(2*1000)),G7906*D7906)</f>
        <v>-0.114955</v>
      </c>
    </row>
    <row r="7907" spans="1:9" x14ac:dyDescent="0.2">
      <c r="A7907" s="5">
        <v>42716.6875</v>
      </c>
      <c r="B7907" s="2">
        <v>2023.14</v>
      </c>
      <c r="C7907" s="10">
        <v>214.4</v>
      </c>
      <c r="D7907" s="8">
        <v>2.7E-4</v>
      </c>
      <c r="E7907" s="13">
        <f>D7907*'Assumptions Notes'!C$12</f>
        <v>9.7199999999999995E-2</v>
      </c>
      <c r="F7907" s="15">
        <f t="shared" si="246"/>
        <v>5.7888000000000002E-2</v>
      </c>
      <c r="G7907" s="10">
        <f>IF(C7907&gt;'Assumptions Notes'!C$11,'Assumptions Notes'!C$11,C7907)</f>
        <v>120</v>
      </c>
      <c r="H7907" s="15">
        <f t="shared" si="247"/>
        <v>3.2399999999999998E-2</v>
      </c>
      <c r="I7907" s="2">
        <f>IF(C7907&gt;'Assumptions Notes'!C$11,-C7907*('Assumptions Notes'!C$13/(2*1000)),G7907*D7907)</f>
        <v>-0.1072</v>
      </c>
    </row>
    <row r="7908" spans="1:9" x14ac:dyDescent="0.2">
      <c r="A7908" s="5">
        <v>42716.708333333336</v>
      </c>
      <c r="B7908" s="2">
        <v>2118.0500000000002</v>
      </c>
      <c r="C7908" s="10">
        <v>262.86</v>
      </c>
      <c r="D7908" s="8">
        <v>2.9500000000000001E-4</v>
      </c>
      <c r="E7908" s="13">
        <f>D7908*'Assumptions Notes'!C$12</f>
        <v>0.1062</v>
      </c>
      <c r="F7908" s="15">
        <f t="shared" si="246"/>
        <v>7.7543700000000007E-2</v>
      </c>
      <c r="G7908" s="10">
        <f>IF(C7908&gt;'Assumptions Notes'!C$11,'Assumptions Notes'!C$11,C7908)</f>
        <v>120</v>
      </c>
      <c r="H7908" s="15">
        <f t="shared" si="247"/>
        <v>3.5400000000000001E-2</v>
      </c>
      <c r="I7908" s="2">
        <f>IF(C7908&gt;'Assumptions Notes'!C$11,-C7908*('Assumptions Notes'!C$13/(2*1000)),G7908*D7908)</f>
        <v>-0.13143000000000002</v>
      </c>
    </row>
    <row r="7909" spans="1:9" x14ac:dyDescent="0.2">
      <c r="A7909" s="5">
        <v>42716.729166666664</v>
      </c>
      <c r="B7909" s="2">
        <v>2154.89</v>
      </c>
      <c r="C7909" s="10">
        <v>300.17</v>
      </c>
      <c r="D7909" s="8">
        <v>2.9750000000000002E-4</v>
      </c>
      <c r="E7909" s="13">
        <f>D7909*'Assumptions Notes'!C$12</f>
        <v>0.1071</v>
      </c>
      <c r="F7909" s="15">
        <f t="shared" si="246"/>
        <v>8.9300575000000007E-2</v>
      </c>
      <c r="G7909" s="10">
        <f>IF(C7909&gt;'Assumptions Notes'!C$11,'Assumptions Notes'!C$11,C7909)</f>
        <v>120</v>
      </c>
      <c r="H7909" s="15">
        <f t="shared" si="247"/>
        <v>3.5700000000000003E-2</v>
      </c>
      <c r="I7909" s="2">
        <f>IF(C7909&gt;'Assumptions Notes'!C$11,-C7909*('Assumptions Notes'!C$13/(2*1000)),G7909*D7909)</f>
        <v>-0.15008500000000002</v>
      </c>
    </row>
    <row r="7910" spans="1:9" x14ac:dyDescent="0.2">
      <c r="A7910" s="5">
        <v>42716.75</v>
      </c>
      <c r="B7910" s="2">
        <v>2176.9499999999998</v>
      </c>
      <c r="C7910" s="10">
        <v>2493.61</v>
      </c>
      <c r="D7910" s="8">
        <v>2.9999999999999997E-4</v>
      </c>
      <c r="E7910" s="13">
        <f>D7910*'Assumptions Notes'!C$12</f>
        <v>0.10799999999999998</v>
      </c>
      <c r="F7910" s="15">
        <f t="shared" si="246"/>
        <v>0.74808299999999994</v>
      </c>
      <c r="G7910" s="10">
        <f>IF(C7910&gt;'Assumptions Notes'!C$11,'Assumptions Notes'!C$11,C7910)</f>
        <v>120</v>
      </c>
      <c r="H7910" s="15">
        <f t="shared" si="247"/>
        <v>3.5999999999999997E-2</v>
      </c>
      <c r="I7910" s="2">
        <f>IF(C7910&gt;'Assumptions Notes'!C$11,-C7910*('Assumptions Notes'!C$13/(2*1000)),G7910*D7910)</f>
        <v>-1.2468050000000002</v>
      </c>
    </row>
    <row r="7911" spans="1:9" x14ac:dyDescent="0.2">
      <c r="A7911" s="5">
        <v>42716.770833333336</v>
      </c>
      <c r="B7911" s="2">
        <v>2212.83</v>
      </c>
      <c r="C7911" s="10">
        <v>346.72</v>
      </c>
      <c r="D7911" s="8">
        <v>2.9999999999999997E-4</v>
      </c>
      <c r="E7911" s="13">
        <f>D7911*'Assumptions Notes'!C$12</f>
        <v>0.10799999999999998</v>
      </c>
      <c r="F7911" s="15">
        <f t="shared" si="246"/>
        <v>0.104016</v>
      </c>
      <c r="G7911" s="10">
        <f>IF(C7911&gt;'Assumptions Notes'!C$11,'Assumptions Notes'!C$11,C7911)</f>
        <v>120</v>
      </c>
      <c r="H7911" s="15">
        <f t="shared" si="247"/>
        <v>3.5999999999999997E-2</v>
      </c>
      <c r="I7911" s="2">
        <f>IF(C7911&gt;'Assumptions Notes'!C$11,-C7911*('Assumptions Notes'!C$13/(2*1000)),G7911*D7911)</f>
        <v>-0.17336000000000001</v>
      </c>
    </row>
    <row r="7912" spans="1:9" x14ac:dyDescent="0.2">
      <c r="A7912" s="5">
        <v>42716.791666666664</v>
      </c>
      <c r="B7912" s="2">
        <v>2215.9899999999998</v>
      </c>
      <c r="C7912" s="10">
        <v>439.54</v>
      </c>
      <c r="D7912" s="8">
        <v>2.9999999999999997E-4</v>
      </c>
      <c r="E7912" s="13">
        <f>D7912*'Assumptions Notes'!C$12</f>
        <v>0.10799999999999998</v>
      </c>
      <c r="F7912" s="15">
        <f t="shared" si="246"/>
        <v>0.13186200000000001</v>
      </c>
      <c r="G7912" s="10">
        <f>IF(C7912&gt;'Assumptions Notes'!C$11,'Assumptions Notes'!C$11,C7912)</f>
        <v>120</v>
      </c>
      <c r="H7912" s="15">
        <f t="shared" si="247"/>
        <v>3.5999999999999997E-2</v>
      </c>
      <c r="I7912" s="2">
        <f>IF(C7912&gt;'Assumptions Notes'!C$11,-C7912*('Assumptions Notes'!C$13/(2*1000)),G7912*D7912)</f>
        <v>-0.21977000000000002</v>
      </c>
    </row>
    <row r="7913" spans="1:9" x14ac:dyDescent="0.2">
      <c r="A7913" s="5">
        <v>42716.8125</v>
      </c>
      <c r="B7913" s="2">
        <v>2156.29</v>
      </c>
      <c r="C7913" s="10">
        <v>300.18</v>
      </c>
      <c r="D7913" s="8">
        <v>2.9750000000000002E-4</v>
      </c>
      <c r="E7913" s="13">
        <f>D7913*'Assumptions Notes'!C$12</f>
        <v>0.1071</v>
      </c>
      <c r="F7913" s="15">
        <f t="shared" si="246"/>
        <v>8.9303550000000009E-2</v>
      </c>
      <c r="G7913" s="10">
        <f>IF(C7913&gt;'Assumptions Notes'!C$11,'Assumptions Notes'!C$11,C7913)</f>
        <v>120</v>
      </c>
      <c r="H7913" s="15">
        <f t="shared" si="247"/>
        <v>3.5700000000000003E-2</v>
      </c>
      <c r="I7913" s="2">
        <f>IF(C7913&gt;'Assumptions Notes'!C$11,-C7913*('Assumptions Notes'!C$13/(2*1000)),G7913*D7913)</f>
        <v>-0.15009</v>
      </c>
    </row>
    <row r="7914" spans="1:9" x14ac:dyDescent="0.2">
      <c r="A7914" s="5">
        <v>42716.833333333336</v>
      </c>
      <c r="B7914" s="2">
        <v>2059.64</v>
      </c>
      <c r="C7914" s="10">
        <v>300.02999999999997</v>
      </c>
      <c r="D7914" s="8">
        <v>2.9500000000000001E-4</v>
      </c>
      <c r="E7914" s="13">
        <f>D7914*'Assumptions Notes'!C$12</f>
        <v>0.1062</v>
      </c>
      <c r="F7914" s="15">
        <f t="shared" si="246"/>
        <v>8.850885E-2</v>
      </c>
      <c r="G7914" s="10">
        <f>IF(C7914&gt;'Assumptions Notes'!C$11,'Assumptions Notes'!C$11,C7914)</f>
        <v>120</v>
      </c>
      <c r="H7914" s="15">
        <f t="shared" si="247"/>
        <v>3.5400000000000001E-2</v>
      </c>
      <c r="I7914" s="2">
        <f>IF(C7914&gt;'Assumptions Notes'!C$11,-C7914*('Assumptions Notes'!C$13/(2*1000)),G7914*D7914)</f>
        <v>-0.15001499999999998</v>
      </c>
    </row>
    <row r="7915" spans="1:9" x14ac:dyDescent="0.2">
      <c r="A7915" s="5">
        <v>42716.854166666664</v>
      </c>
      <c r="B7915" s="2">
        <v>1981.98</v>
      </c>
      <c r="C7915" s="10">
        <v>263.66000000000003</v>
      </c>
      <c r="D7915" s="8">
        <v>2.9E-4</v>
      </c>
      <c r="E7915" s="13">
        <f>D7915*'Assumptions Notes'!C$12</f>
        <v>0.10440000000000001</v>
      </c>
      <c r="F7915" s="15">
        <f t="shared" si="246"/>
        <v>7.6461400000000013E-2</v>
      </c>
      <c r="G7915" s="10">
        <f>IF(C7915&gt;'Assumptions Notes'!C$11,'Assumptions Notes'!C$11,C7915)</f>
        <v>120</v>
      </c>
      <c r="H7915" s="15">
        <f t="shared" si="247"/>
        <v>3.4799999999999998E-2</v>
      </c>
      <c r="I7915" s="2">
        <f>IF(C7915&gt;'Assumptions Notes'!C$11,-C7915*('Assumptions Notes'!C$13/(2*1000)),G7915*D7915)</f>
        <v>-0.13183</v>
      </c>
    </row>
    <row r="7916" spans="1:9" x14ac:dyDescent="0.2">
      <c r="A7916" s="5">
        <v>42716.875</v>
      </c>
      <c r="B7916" s="2">
        <v>1915.36</v>
      </c>
      <c r="C7916" s="10">
        <v>184.47</v>
      </c>
      <c r="D7916" s="8">
        <v>2.8499999999999999E-4</v>
      </c>
      <c r="E7916" s="13">
        <f>D7916*'Assumptions Notes'!C$12</f>
        <v>0.1026</v>
      </c>
      <c r="F7916" s="15">
        <f t="shared" si="246"/>
        <v>5.2573949999999994E-2</v>
      </c>
      <c r="G7916" s="10">
        <f>IF(C7916&gt;'Assumptions Notes'!C$11,'Assumptions Notes'!C$11,C7916)</f>
        <v>120</v>
      </c>
      <c r="H7916" s="15">
        <f t="shared" si="247"/>
        <v>3.4200000000000001E-2</v>
      </c>
      <c r="I7916" s="2">
        <f>IF(C7916&gt;'Assumptions Notes'!C$11,-C7916*('Assumptions Notes'!C$13/(2*1000)),G7916*D7916)</f>
        <v>-9.2234999999999998E-2</v>
      </c>
    </row>
    <row r="7917" spans="1:9" x14ac:dyDescent="0.2">
      <c r="A7917" s="5">
        <v>42716.895833333336</v>
      </c>
      <c r="B7917" s="2">
        <v>1803.06</v>
      </c>
      <c r="C7917" s="10">
        <v>117.05</v>
      </c>
      <c r="D7917" s="8">
        <v>2.7E-4</v>
      </c>
      <c r="E7917" s="13">
        <f>D7917*'Assumptions Notes'!C$12</f>
        <v>9.7199999999999995E-2</v>
      </c>
      <c r="F7917" s="15">
        <f t="shared" si="246"/>
        <v>3.16035E-2</v>
      </c>
      <c r="G7917" s="10">
        <f>IF(C7917&gt;'Assumptions Notes'!C$11,'Assumptions Notes'!C$11,C7917)</f>
        <v>117.05</v>
      </c>
      <c r="H7917" s="15">
        <f t="shared" si="247"/>
        <v>3.16035E-2</v>
      </c>
      <c r="I7917" s="2">
        <f>IF(C7917&gt;'Assumptions Notes'!C$11,-C7917*('Assumptions Notes'!C$13/(2*1000)),G7917*D7917)</f>
        <v>3.16035E-2</v>
      </c>
    </row>
    <row r="7918" spans="1:9" x14ac:dyDescent="0.2">
      <c r="A7918" s="5">
        <v>42716.916666666664</v>
      </c>
      <c r="B7918" s="2">
        <v>1705.43</v>
      </c>
      <c r="C7918" s="10">
        <v>95.27</v>
      </c>
      <c r="D7918" s="8">
        <v>2.5500000000000002E-4</v>
      </c>
      <c r="E7918" s="13">
        <f>D7918*'Assumptions Notes'!C$12</f>
        <v>9.1800000000000007E-2</v>
      </c>
      <c r="F7918" s="15">
        <f t="shared" si="246"/>
        <v>2.4293850000000002E-2</v>
      </c>
      <c r="G7918" s="10">
        <f>IF(C7918&gt;'Assumptions Notes'!C$11,'Assumptions Notes'!C$11,C7918)</f>
        <v>95.27</v>
      </c>
      <c r="H7918" s="15">
        <f t="shared" si="247"/>
        <v>2.4293850000000002E-2</v>
      </c>
      <c r="I7918" s="2">
        <f>IF(C7918&gt;'Assumptions Notes'!C$11,-C7918*('Assumptions Notes'!C$13/(2*1000)),G7918*D7918)</f>
        <v>2.4293850000000002E-2</v>
      </c>
    </row>
    <row r="7919" spans="1:9" x14ac:dyDescent="0.2">
      <c r="A7919" s="5">
        <v>42716.9375</v>
      </c>
      <c r="B7919" s="2">
        <v>1577.81</v>
      </c>
      <c r="C7919" s="10">
        <v>80.12</v>
      </c>
      <c r="D7919" s="8">
        <v>2.1250000000000002E-4</v>
      </c>
      <c r="E7919" s="13">
        <f>D7919*'Assumptions Notes'!C$12</f>
        <v>7.6500000000000012E-2</v>
      </c>
      <c r="F7919" s="15">
        <f t="shared" si="246"/>
        <v>1.7025500000000002E-2</v>
      </c>
      <c r="G7919" s="10">
        <f>IF(C7919&gt;'Assumptions Notes'!C$11,'Assumptions Notes'!C$11,C7919)</f>
        <v>80.12</v>
      </c>
      <c r="H7919" s="15">
        <f t="shared" si="247"/>
        <v>1.7025500000000002E-2</v>
      </c>
      <c r="I7919" s="2">
        <f>IF(C7919&gt;'Assumptions Notes'!C$11,-C7919*('Assumptions Notes'!C$13/(2*1000)),G7919*D7919)</f>
        <v>1.7025500000000002E-2</v>
      </c>
    </row>
    <row r="7920" spans="1:9" x14ac:dyDescent="0.2">
      <c r="A7920" s="5">
        <v>42716.958333333336</v>
      </c>
      <c r="B7920" s="2">
        <v>1486.38</v>
      </c>
      <c r="C7920" s="10">
        <v>79.989999999999995</v>
      </c>
      <c r="D7920" s="8">
        <v>1.7000000000000001E-4</v>
      </c>
      <c r="E7920" s="13">
        <f>D7920*'Assumptions Notes'!C$12</f>
        <v>6.1200000000000004E-2</v>
      </c>
      <c r="F7920" s="15">
        <f t="shared" si="246"/>
        <v>1.3598300000000001E-2</v>
      </c>
      <c r="G7920" s="10">
        <f>IF(C7920&gt;'Assumptions Notes'!C$11,'Assumptions Notes'!C$11,C7920)</f>
        <v>79.989999999999995</v>
      </c>
      <c r="H7920" s="15">
        <f t="shared" si="247"/>
        <v>1.3598300000000001E-2</v>
      </c>
      <c r="I7920" s="2">
        <f>IF(C7920&gt;'Assumptions Notes'!C$11,-C7920*('Assumptions Notes'!C$13/(2*1000)),G7920*D7920)</f>
        <v>1.3598300000000001E-2</v>
      </c>
    </row>
    <row r="7921" spans="1:9" x14ac:dyDescent="0.2">
      <c r="A7921" s="5">
        <v>42716.979166666664</v>
      </c>
      <c r="B7921" s="2">
        <v>1482.41</v>
      </c>
      <c r="C7921" s="10">
        <v>44.51</v>
      </c>
      <c r="D7921" s="8">
        <v>1.5000000000000001E-4</v>
      </c>
      <c r="E7921" s="13">
        <f>D7921*'Assumptions Notes'!C$12</f>
        <v>5.4000000000000006E-2</v>
      </c>
      <c r="F7921" s="15">
        <f t="shared" si="246"/>
        <v>6.6765000000000001E-3</v>
      </c>
      <c r="G7921" s="10">
        <f>IF(C7921&gt;'Assumptions Notes'!C$11,'Assumptions Notes'!C$11,C7921)</f>
        <v>44.51</v>
      </c>
      <c r="H7921" s="15">
        <f t="shared" si="247"/>
        <v>6.6765000000000001E-3</v>
      </c>
      <c r="I7921" s="2">
        <f>IF(C7921&gt;'Assumptions Notes'!C$11,-C7921*('Assumptions Notes'!C$13/(2*1000)),G7921*D7921)</f>
        <v>6.6765000000000001E-3</v>
      </c>
    </row>
    <row r="7922" spans="1:9" x14ac:dyDescent="0.2">
      <c r="A7922" s="5">
        <v>42717</v>
      </c>
      <c r="B7922" s="2">
        <v>1602.22</v>
      </c>
      <c r="C7922" s="10">
        <v>51.85</v>
      </c>
      <c r="D7922" s="8">
        <v>1.2999999999999999E-4</v>
      </c>
      <c r="E7922" s="13">
        <f>D7922*'Assumptions Notes'!C$12</f>
        <v>4.6799999999999994E-2</v>
      </c>
      <c r="F7922" s="15">
        <f t="shared" si="246"/>
        <v>6.7405E-3</v>
      </c>
      <c r="G7922" s="10">
        <f>IF(C7922&gt;'Assumptions Notes'!C$11,'Assumptions Notes'!C$11,C7922)</f>
        <v>51.85</v>
      </c>
      <c r="H7922" s="15">
        <f t="shared" si="247"/>
        <v>6.7405E-3</v>
      </c>
      <c r="I7922" s="2">
        <f>IF(C7922&gt;'Assumptions Notes'!C$11,-C7922*('Assumptions Notes'!C$13/(2*1000)),G7922*D7922)</f>
        <v>6.7405E-3</v>
      </c>
    </row>
    <row r="7923" spans="1:9" x14ac:dyDescent="0.2">
      <c r="A7923" s="5">
        <v>42717.020833333336</v>
      </c>
      <c r="B7923" s="2">
        <v>1453.5</v>
      </c>
      <c r="C7923" s="10">
        <v>47.66</v>
      </c>
      <c r="D7923" s="8">
        <v>1.175E-4</v>
      </c>
      <c r="E7923" s="13">
        <f>D7923*'Assumptions Notes'!C$12</f>
        <v>4.2299999999999997E-2</v>
      </c>
      <c r="F7923" s="15">
        <f t="shared" si="246"/>
        <v>5.6000499999999996E-3</v>
      </c>
      <c r="G7923" s="10">
        <f>IF(C7923&gt;'Assumptions Notes'!C$11,'Assumptions Notes'!C$11,C7923)</f>
        <v>47.66</v>
      </c>
      <c r="H7923" s="15">
        <f t="shared" si="247"/>
        <v>5.6000499999999996E-3</v>
      </c>
      <c r="I7923" s="2">
        <f>IF(C7923&gt;'Assumptions Notes'!C$11,-C7923*('Assumptions Notes'!C$13/(2*1000)),G7923*D7923)</f>
        <v>5.6000499999999996E-3</v>
      </c>
    </row>
    <row r="7924" spans="1:9" x14ac:dyDescent="0.2">
      <c r="A7924" s="5">
        <v>42717.041666666664</v>
      </c>
      <c r="B7924" s="2">
        <v>1369.21</v>
      </c>
      <c r="C7924" s="10">
        <v>35.76</v>
      </c>
      <c r="D7924" s="8">
        <v>1.05E-4</v>
      </c>
      <c r="E7924" s="13">
        <f>D7924*'Assumptions Notes'!C$12</f>
        <v>3.78E-2</v>
      </c>
      <c r="F7924" s="15">
        <f t="shared" si="246"/>
        <v>3.7548E-3</v>
      </c>
      <c r="G7924" s="10">
        <f>IF(C7924&gt;'Assumptions Notes'!C$11,'Assumptions Notes'!C$11,C7924)</f>
        <v>35.76</v>
      </c>
      <c r="H7924" s="15">
        <f t="shared" si="247"/>
        <v>3.7548E-3</v>
      </c>
      <c r="I7924" s="2">
        <f>IF(C7924&gt;'Assumptions Notes'!C$11,-C7924*('Assumptions Notes'!C$13/(2*1000)),G7924*D7924)</f>
        <v>3.7548E-3</v>
      </c>
    </row>
    <row r="7925" spans="1:9" x14ac:dyDescent="0.2">
      <c r="A7925" s="5">
        <v>42717.0625</v>
      </c>
      <c r="B7925" s="2">
        <v>1283.56</v>
      </c>
      <c r="C7925" s="10">
        <v>28.89</v>
      </c>
      <c r="D7925" s="8">
        <v>1.025E-4</v>
      </c>
      <c r="E7925" s="13">
        <f>D7925*'Assumptions Notes'!C$12</f>
        <v>3.6900000000000002E-2</v>
      </c>
      <c r="F7925" s="15">
        <f t="shared" si="246"/>
        <v>2.9612250000000001E-3</v>
      </c>
      <c r="G7925" s="10">
        <f>IF(C7925&gt;'Assumptions Notes'!C$11,'Assumptions Notes'!C$11,C7925)</f>
        <v>28.89</v>
      </c>
      <c r="H7925" s="15">
        <f t="shared" si="247"/>
        <v>2.9612250000000001E-3</v>
      </c>
      <c r="I7925" s="2">
        <f>IF(C7925&gt;'Assumptions Notes'!C$11,-C7925*('Assumptions Notes'!C$13/(2*1000)),G7925*D7925)</f>
        <v>2.9612250000000001E-3</v>
      </c>
    </row>
    <row r="7926" spans="1:9" x14ac:dyDescent="0.2">
      <c r="A7926" s="5">
        <v>42717.083333333336</v>
      </c>
      <c r="B7926" s="2">
        <v>1198.42</v>
      </c>
      <c r="C7926" s="10">
        <v>19.87</v>
      </c>
      <c r="D7926" s="8">
        <v>1E-4</v>
      </c>
      <c r="E7926" s="13">
        <f>D7926*'Assumptions Notes'!C$12</f>
        <v>3.6000000000000004E-2</v>
      </c>
      <c r="F7926" s="15">
        <f t="shared" si="246"/>
        <v>1.9870000000000001E-3</v>
      </c>
      <c r="G7926" s="10">
        <f>IF(C7926&gt;'Assumptions Notes'!C$11,'Assumptions Notes'!C$11,C7926)</f>
        <v>19.87</v>
      </c>
      <c r="H7926" s="15">
        <f t="shared" si="247"/>
        <v>1.9870000000000001E-3</v>
      </c>
      <c r="I7926" s="2">
        <f>IF(C7926&gt;'Assumptions Notes'!C$11,-C7926*('Assumptions Notes'!C$13/(2*1000)),G7926*D7926)</f>
        <v>1.9870000000000001E-3</v>
      </c>
    </row>
    <row r="7927" spans="1:9" x14ac:dyDescent="0.2">
      <c r="A7927" s="5">
        <v>42717.104166666664</v>
      </c>
      <c r="B7927" s="2">
        <v>1149.96</v>
      </c>
      <c r="C7927" s="10">
        <v>11.41</v>
      </c>
      <c r="D7927" s="8">
        <v>9.8750000000000002E-5</v>
      </c>
      <c r="E7927" s="13">
        <f>D7927*'Assumptions Notes'!C$12</f>
        <v>3.5549999999999998E-2</v>
      </c>
      <c r="F7927" s="15">
        <f t="shared" si="246"/>
        <v>1.1267375E-3</v>
      </c>
      <c r="G7927" s="10">
        <f>IF(C7927&gt;'Assumptions Notes'!C$11,'Assumptions Notes'!C$11,C7927)</f>
        <v>11.41</v>
      </c>
      <c r="H7927" s="15">
        <f t="shared" si="247"/>
        <v>1.1267375E-3</v>
      </c>
      <c r="I7927" s="2">
        <f>IF(C7927&gt;'Assumptions Notes'!C$11,-C7927*('Assumptions Notes'!C$13/(2*1000)),G7927*D7927)</f>
        <v>1.1267375E-3</v>
      </c>
    </row>
    <row r="7928" spans="1:9" x14ac:dyDescent="0.2">
      <c r="A7928" s="5">
        <v>42717.125</v>
      </c>
      <c r="B7928" s="2">
        <v>1172.01</v>
      </c>
      <c r="C7928" s="10">
        <v>12.52</v>
      </c>
      <c r="D7928" s="8">
        <v>9.7499999999999998E-5</v>
      </c>
      <c r="E7928" s="13">
        <f>D7928*'Assumptions Notes'!C$12</f>
        <v>3.5099999999999999E-2</v>
      </c>
      <c r="F7928" s="15">
        <f t="shared" si="246"/>
        <v>1.2206999999999999E-3</v>
      </c>
      <c r="G7928" s="10">
        <f>IF(C7928&gt;'Assumptions Notes'!C$11,'Assumptions Notes'!C$11,C7928)</f>
        <v>12.52</v>
      </c>
      <c r="H7928" s="15">
        <f t="shared" si="247"/>
        <v>1.2206999999999999E-3</v>
      </c>
      <c r="I7928" s="2">
        <f>IF(C7928&gt;'Assumptions Notes'!C$11,-C7928*('Assumptions Notes'!C$13/(2*1000)),G7928*D7928)</f>
        <v>1.2206999999999999E-3</v>
      </c>
    </row>
    <row r="7929" spans="1:9" x14ac:dyDescent="0.2">
      <c r="A7929" s="5">
        <v>42717.145833333336</v>
      </c>
      <c r="B7929" s="2">
        <v>1163.17</v>
      </c>
      <c r="C7929" s="10">
        <v>10.92</v>
      </c>
      <c r="D7929" s="8">
        <v>9.6250000000000009E-5</v>
      </c>
      <c r="E7929" s="13">
        <f>D7929*'Assumptions Notes'!C$12</f>
        <v>3.465E-2</v>
      </c>
      <c r="F7929" s="15">
        <f t="shared" si="246"/>
        <v>1.05105E-3</v>
      </c>
      <c r="G7929" s="10">
        <f>IF(C7929&gt;'Assumptions Notes'!C$11,'Assumptions Notes'!C$11,C7929)</f>
        <v>10.92</v>
      </c>
      <c r="H7929" s="15">
        <f t="shared" si="247"/>
        <v>1.05105E-3</v>
      </c>
      <c r="I7929" s="2">
        <f>IF(C7929&gt;'Assumptions Notes'!C$11,-C7929*('Assumptions Notes'!C$13/(2*1000)),G7929*D7929)</f>
        <v>1.05105E-3</v>
      </c>
    </row>
    <row r="7930" spans="1:9" x14ac:dyDescent="0.2">
      <c r="A7930" s="5">
        <v>42717.166666666664</v>
      </c>
      <c r="B7930" s="2">
        <v>1111.8900000000001</v>
      </c>
      <c r="C7930" s="10">
        <v>9.7100000000000009</v>
      </c>
      <c r="D7930" s="8">
        <v>9.5000000000000005E-5</v>
      </c>
      <c r="E7930" s="13">
        <f>D7930*'Assumptions Notes'!C$12</f>
        <v>3.4200000000000001E-2</v>
      </c>
      <c r="F7930" s="15">
        <f t="shared" si="246"/>
        <v>9.2245000000000011E-4</v>
      </c>
      <c r="G7930" s="10">
        <f>IF(C7930&gt;'Assumptions Notes'!C$11,'Assumptions Notes'!C$11,C7930)</f>
        <v>9.7100000000000009</v>
      </c>
      <c r="H7930" s="15">
        <f t="shared" si="247"/>
        <v>9.2245000000000011E-4</v>
      </c>
      <c r="I7930" s="2">
        <f>IF(C7930&gt;'Assumptions Notes'!C$11,-C7930*('Assumptions Notes'!C$13/(2*1000)),G7930*D7930)</f>
        <v>9.2245000000000011E-4</v>
      </c>
    </row>
    <row r="7931" spans="1:9" x14ac:dyDescent="0.2">
      <c r="A7931" s="5">
        <v>42717.1875</v>
      </c>
      <c r="B7931" s="2">
        <v>1115.27</v>
      </c>
      <c r="C7931" s="10">
        <v>10.199999999999999</v>
      </c>
      <c r="D7931" s="8">
        <v>9.6250000000000009E-5</v>
      </c>
      <c r="E7931" s="13">
        <f>D7931*'Assumptions Notes'!C$12</f>
        <v>3.465E-2</v>
      </c>
      <c r="F7931" s="15">
        <f t="shared" si="246"/>
        <v>9.8174999999999998E-4</v>
      </c>
      <c r="G7931" s="10">
        <f>IF(C7931&gt;'Assumptions Notes'!C$11,'Assumptions Notes'!C$11,C7931)</f>
        <v>10.199999999999999</v>
      </c>
      <c r="H7931" s="15">
        <f t="shared" si="247"/>
        <v>9.8174999999999998E-4</v>
      </c>
      <c r="I7931" s="2">
        <f>IF(C7931&gt;'Assumptions Notes'!C$11,-C7931*('Assumptions Notes'!C$13/(2*1000)),G7931*D7931)</f>
        <v>9.8174999999999998E-4</v>
      </c>
    </row>
    <row r="7932" spans="1:9" x14ac:dyDescent="0.2">
      <c r="A7932" s="5">
        <v>42717.208333333336</v>
      </c>
      <c r="B7932" s="2">
        <v>1147.69</v>
      </c>
      <c r="C7932" s="10">
        <v>10.97</v>
      </c>
      <c r="D7932" s="8">
        <v>9.7499999999999998E-5</v>
      </c>
      <c r="E7932" s="13">
        <f>D7932*'Assumptions Notes'!C$12</f>
        <v>3.5099999999999999E-2</v>
      </c>
      <c r="F7932" s="15">
        <f t="shared" si="246"/>
        <v>1.0695750000000001E-3</v>
      </c>
      <c r="G7932" s="10">
        <f>IF(C7932&gt;'Assumptions Notes'!C$11,'Assumptions Notes'!C$11,C7932)</f>
        <v>10.97</v>
      </c>
      <c r="H7932" s="15">
        <f t="shared" si="247"/>
        <v>1.0695750000000001E-3</v>
      </c>
      <c r="I7932" s="2">
        <f>IF(C7932&gt;'Assumptions Notes'!C$11,-C7932*('Assumptions Notes'!C$13/(2*1000)),G7932*D7932)</f>
        <v>1.0695750000000001E-3</v>
      </c>
    </row>
    <row r="7933" spans="1:9" x14ac:dyDescent="0.2">
      <c r="A7933" s="5">
        <v>42717.229166666664</v>
      </c>
      <c r="B7933" s="2">
        <v>1188.98</v>
      </c>
      <c r="C7933" s="10">
        <v>11.34</v>
      </c>
      <c r="D7933" s="8">
        <v>1.15E-4</v>
      </c>
      <c r="E7933" s="13">
        <f>D7933*'Assumptions Notes'!C$12</f>
        <v>4.1399999999999999E-2</v>
      </c>
      <c r="F7933" s="15">
        <f t="shared" si="246"/>
        <v>1.3041000000000001E-3</v>
      </c>
      <c r="G7933" s="10">
        <f>IF(C7933&gt;'Assumptions Notes'!C$11,'Assumptions Notes'!C$11,C7933)</f>
        <v>11.34</v>
      </c>
      <c r="H7933" s="15">
        <f t="shared" si="247"/>
        <v>1.3041000000000001E-3</v>
      </c>
      <c r="I7933" s="2">
        <f>IF(C7933&gt;'Assumptions Notes'!C$11,-C7933*('Assumptions Notes'!C$13/(2*1000)),G7933*D7933)</f>
        <v>1.3041000000000001E-3</v>
      </c>
    </row>
    <row r="7934" spans="1:9" x14ac:dyDescent="0.2">
      <c r="A7934" s="5">
        <v>42717.25</v>
      </c>
      <c r="B7934" s="2">
        <v>1244.1300000000001</v>
      </c>
      <c r="C7934" s="10">
        <v>11.39</v>
      </c>
      <c r="D7934" s="8">
        <v>1.325E-4</v>
      </c>
      <c r="E7934" s="13">
        <f>D7934*'Assumptions Notes'!C$12</f>
        <v>4.7699999999999999E-2</v>
      </c>
      <c r="F7934" s="15">
        <f t="shared" si="246"/>
        <v>1.509175E-3</v>
      </c>
      <c r="G7934" s="10">
        <f>IF(C7934&gt;'Assumptions Notes'!C$11,'Assumptions Notes'!C$11,C7934)</f>
        <v>11.39</v>
      </c>
      <c r="H7934" s="15">
        <f t="shared" si="247"/>
        <v>1.509175E-3</v>
      </c>
      <c r="I7934" s="2">
        <f>IF(C7934&gt;'Assumptions Notes'!C$11,-C7934*('Assumptions Notes'!C$13/(2*1000)),G7934*D7934)</f>
        <v>1.509175E-3</v>
      </c>
    </row>
    <row r="7935" spans="1:9" x14ac:dyDescent="0.2">
      <c r="A7935" s="5">
        <v>42717.270833333336</v>
      </c>
      <c r="B7935" s="2">
        <v>1287.5899999999999</v>
      </c>
      <c r="C7935" s="10">
        <v>11.57</v>
      </c>
      <c r="D7935" s="8">
        <v>1.6249999999999999E-4</v>
      </c>
      <c r="E7935" s="13">
        <f>D7935*'Assumptions Notes'!C$12</f>
        <v>5.8499999999999996E-2</v>
      </c>
      <c r="F7935" s="15">
        <f t="shared" si="246"/>
        <v>1.8801249999999999E-3</v>
      </c>
      <c r="G7935" s="10">
        <f>IF(C7935&gt;'Assumptions Notes'!C$11,'Assumptions Notes'!C$11,C7935)</f>
        <v>11.57</v>
      </c>
      <c r="H7935" s="15">
        <f t="shared" si="247"/>
        <v>1.8801249999999999E-3</v>
      </c>
      <c r="I7935" s="2">
        <f>IF(C7935&gt;'Assumptions Notes'!C$11,-C7935*('Assumptions Notes'!C$13/(2*1000)),G7935*D7935)</f>
        <v>1.8801249999999999E-3</v>
      </c>
    </row>
    <row r="7936" spans="1:9" x14ac:dyDescent="0.2">
      <c r="A7936" s="5">
        <v>42717.291666666664</v>
      </c>
      <c r="B7936" s="2">
        <v>1382.23</v>
      </c>
      <c r="C7936" s="10">
        <v>16.27</v>
      </c>
      <c r="D7936" s="8">
        <v>1.9249999999999999E-4</v>
      </c>
      <c r="E7936" s="13">
        <f>D7936*'Assumptions Notes'!C$12</f>
        <v>6.93E-2</v>
      </c>
      <c r="F7936" s="15">
        <f t="shared" si="246"/>
        <v>3.1319749999999999E-3</v>
      </c>
      <c r="G7936" s="10">
        <f>IF(C7936&gt;'Assumptions Notes'!C$11,'Assumptions Notes'!C$11,C7936)</f>
        <v>16.27</v>
      </c>
      <c r="H7936" s="15">
        <f t="shared" si="247"/>
        <v>3.1319749999999999E-3</v>
      </c>
      <c r="I7936" s="2">
        <f>IF(C7936&gt;'Assumptions Notes'!C$11,-C7936*('Assumptions Notes'!C$13/(2*1000)),G7936*D7936)</f>
        <v>3.1319749999999999E-3</v>
      </c>
    </row>
    <row r="7937" spans="1:9" x14ac:dyDescent="0.2">
      <c r="A7937" s="5">
        <v>42717.3125</v>
      </c>
      <c r="B7937" s="2">
        <v>1445.67</v>
      </c>
      <c r="C7937" s="10">
        <v>23.72</v>
      </c>
      <c r="D7937" s="8">
        <v>2.0875000000000001E-4</v>
      </c>
      <c r="E7937" s="13">
        <f>D7937*'Assumptions Notes'!C$12</f>
        <v>7.5150000000000008E-2</v>
      </c>
      <c r="F7937" s="15">
        <f t="shared" si="246"/>
        <v>4.9515499999999999E-3</v>
      </c>
      <c r="G7937" s="10">
        <f>IF(C7937&gt;'Assumptions Notes'!C$11,'Assumptions Notes'!C$11,C7937)</f>
        <v>23.72</v>
      </c>
      <c r="H7937" s="15">
        <f t="shared" si="247"/>
        <v>4.9515499999999999E-3</v>
      </c>
      <c r="I7937" s="2">
        <f>IF(C7937&gt;'Assumptions Notes'!C$11,-C7937*('Assumptions Notes'!C$13/(2*1000)),G7937*D7937)</f>
        <v>4.9515499999999999E-3</v>
      </c>
    </row>
    <row r="7938" spans="1:9" x14ac:dyDescent="0.2">
      <c r="A7938" s="5">
        <v>42717.333333333336</v>
      </c>
      <c r="B7938" s="2">
        <v>1444.03</v>
      </c>
      <c r="C7938" s="10">
        <v>28.48</v>
      </c>
      <c r="D7938" s="8">
        <v>2.2499999999999999E-4</v>
      </c>
      <c r="E7938" s="13">
        <f>D7938*'Assumptions Notes'!C$12</f>
        <v>8.1000000000000003E-2</v>
      </c>
      <c r="F7938" s="15">
        <f t="shared" si="246"/>
        <v>6.4079999999999996E-3</v>
      </c>
      <c r="G7938" s="10">
        <f>IF(C7938&gt;'Assumptions Notes'!C$11,'Assumptions Notes'!C$11,C7938)</f>
        <v>28.48</v>
      </c>
      <c r="H7938" s="15">
        <f t="shared" si="247"/>
        <v>6.4079999999999996E-3</v>
      </c>
      <c r="I7938" s="2">
        <f>IF(C7938&gt;'Assumptions Notes'!C$11,-C7938*('Assumptions Notes'!C$13/(2*1000)),G7938*D7938)</f>
        <v>6.4079999999999996E-3</v>
      </c>
    </row>
    <row r="7939" spans="1:9" x14ac:dyDescent="0.2">
      <c r="A7939" s="5">
        <v>42717.354166666664</v>
      </c>
      <c r="B7939" s="2">
        <v>1487.23</v>
      </c>
      <c r="C7939" s="10">
        <v>27.64</v>
      </c>
      <c r="D7939" s="8">
        <v>2.2625E-4</v>
      </c>
      <c r="E7939" s="13">
        <f>D7939*'Assumptions Notes'!C$12</f>
        <v>8.1449999999999995E-2</v>
      </c>
      <c r="F7939" s="15">
        <f t="shared" si="246"/>
        <v>6.2535500000000001E-3</v>
      </c>
      <c r="G7939" s="10">
        <f>IF(C7939&gt;'Assumptions Notes'!C$11,'Assumptions Notes'!C$11,C7939)</f>
        <v>27.64</v>
      </c>
      <c r="H7939" s="15">
        <f t="shared" si="247"/>
        <v>6.2535500000000001E-3</v>
      </c>
      <c r="I7939" s="2">
        <f>IF(C7939&gt;'Assumptions Notes'!C$11,-C7939*('Assumptions Notes'!C$13/(2*1000)),G7939*D7939)</f>
        <v>6.2535500000000001E-3</v>
      </c>
    </row>
    <row r="7940" spans="1:9" x14ac:dyDescent="0.2">
      <c r="A7940" s="5">
        <v>42717.375</v>
      </c>
      <c r="B7940" s="2">
        <v>1578.57</v>
      </c>
      <c r="C7940" s="10">
        <v>32.76</v>
      </c>
      <c r="D7940" s="8">
        <v>2.275E-4</v>
      </c>
      <c r="E7940" s="13">
        <f>D7940*'Assumptions Notes'!C$12</f>
        <v>8.1900000000000001E-2</v>
      </c>
      <c r="F7940" s="15">
        <f t="shared" ref="F7940:F8003" si="248">D7940*C7940</f>
        <v>7.4528999999999993E-3</v>
      </c>
      <c r="G7940" s="10">
        <f>IF(C7940&gt;'Assumptions Notes'!C$11,'Assumptions Notes'!C$11,C7940)</f>
        <v>32.76</v>
      </c>
      <c r="H7940" s="15">
        <f t="shared" ref="H7940:H8003" si="249">G7940*D7940</f>
        <v>7.4528999999999993E-3</v>
      </c>
      <c r="I7940" s="2">
        <f>IF(C7940&gt;'Assumptions Notes'!C$11,-C7940*('Assumptions Notes'!C$13/(2*1000)),G7940*D7940)</f>
        <v>7.4528999999999993E-3</v>
      </c>
    </row>
    <row r="7941" spans="1:9" x14ac:dyDescent="0.2">
      <c r="A7941" s="5">
        <v>42717.395833333336</v>
      </c>
      <c r="B7941" s="2">
        <v>1633.53</v>
      </c>
      <c r="C7941" s="10">
        <v>38.35</v>
      </c>
      <c r="D7941" s="8">
        <v>2.1875E-4</v>
      </c>
      <c r="E7941" s="13">
        <f>D7941*'Assumptions Notes'!C$12</f>
        <v>7.8750000000000001E-2</v>
      </c>
      <c r="F7941" s="15">
        <f t="shared" si="248"/>
        <v>8.3890625000000007E-3</v>
      </c>
      <c r="G7941" s="10">
        <f>IF(C7941&gt;'Assumptions Notes'!C$11,'Assumptions Notes'!C$11,C7941)</f>
        <v>38.35</v>
      </c>
      <c r="H7941" s="15">
        <f t="shared" si="249"/>
        <v>8.3890625000000007E-3</v>
      </c>
      <c r="I7941" s="2">
        <f>IF(C7941&gt;'Assumptions Notes'!C$11,-C7941*('Assumptions Notes'!C$13/(2*1000)),G7941*D7941)</f>
        <v>8.3890625000000007E-3</v>
      </c>
    </row>
    <row r="7942" spans="1:9" x14ac:dyDescent="0.2">
      <c r="A7942" s="5">
        <v>42717.416666666664</v>
      </c>
      <c r="B7942" s="2">
        <v>1686.88</v>
      </c>
      <c r="C7942" s="10">
        <v>47.24</v>
      </c>
      <c r="D7942" s="8">
        <v>2.1000000000000001E-4</v>
      </c>
      <c r="E7942" s="13">
        <f>D7942*'Assumptions Notes'!C$12</f>
        <v>7.5600000000000001E-2</v>
      </c>
      <c r="F7942" s="15">
        <f t="shared" si="248"/>
        <v>9.9204000000000011E-3</v>
      </c>
      <c r="G7942" s="10">
        <f>IF(C7942&gt;'Assumptions Notes'!C$11,'Assumptions Notes'!C$11,C7942)</f>
        <v>47.24</v>
      </c>
      <c r="H7942" s="15">
        <f t="shared" si="249"/>
        <v>9.9204000000000011E-3</v>
      </c>
      <c r="I7942" s="2">
        <f>IF(C7942&gt;'Assumptions Notes'!C$11,-C7942*('Assumptions Notes'!C$13/(2*1000)),G7942*D7942)</f>
        <v>9.9204000000000011E-3</v>
      </c>
    </row>
    <row r="7943" spans="1:9" x14ac:dyDescent="0.2">
      <c r="A7943" s="5">
        <v>42717.4375</v>
      </c>
      <c r="B7943" s="2">
        <v>1730.14</v>
      </c>
      <c r="C7943" s="10">
        <v>51.42</v>
      </c>
      <c r="D7943" s="8">
        <v>2.075E-4</v>
      </c>
      <c r="E7943" s="13">
        <f>D7943*'Assumptions Notes'!C$12</f>
        <v>7.4700000000000003E-2</v>
      </c>
      <c r="F7943" s="15">
        <f t="shared" si="248"/>
        <v>1.0669650000000001E-2</v>
      </c>
      <c r="G7943" s="10">
        <f>IF(C7943&gt;'Assumptions Notes'!C$11,'Assumptions Notes'!C$11,C7943)</f>
        <v>51.42</v>
      </c>
      <c r="H7943" s="15">
        <f t="shared" si="249"/>
        <v>1.0669650000000001E-2</v>
      </c>
      <c r="I7943" s="2">
        <f>IF(C7943&gt;'Assumptions Notes'!C$11,-C7943*('Assumptions Notes'!C$13/(2*1000)),G7943*D7943)</f>
        <v>1.0669650000000001E-2</v>
      </c>
    </row>
    <row r="7944" spans="1:9" x14ac:dyDescent="0.2">
      <c r="A7944" s="5">
        <v>42717.458333333336</v>
      </c>
      <c r="B7944" s="2">
        <v>1802.52</v>
      </c>
      <c r="C7944" s="10">
        <v>57.86</v>
      </c>
      <c r="D7944" s="8">
        <v>2.05E-4</v>
      </c>
      <c r="E7944" s="13">
        <f>D7944*'Assumptions Notes'!C$12</f>
        <v>7.3800000000000004E-2</v>
      </c>
      <c r="F7944" s="15">
        <f t="shared" si="248"/>
        <v>1.18613E-2</v>
      </c>
      <c r="G7944" s="10">
        <f>IF(C7944&gt;'Assumptions Notes'!C$11,'Assumptions Notes'!C$11,C7944)</f>
        <v>57.86</v>
      </c>
      <c r="H7944" s="15">
        <f t="shared" si="249"/>
        <v>1.18613E-2</v>
      </c>
      <c r="I7944" s="2">
        <f>IF(C7944&gt;'Assumptions Notes'!C$11,-C7944*('Assumptions Notes'!C$13/(2*1000)),G7944*D7944)</f>
        <v>1.18613E-2</v>
      </c>
    </row>
    <row r="7945" spans="1:9" x14ac:dyDescent="0.2">
      <c r="A7945" s="5">
        <v>42717.479166666664</v>
      </c>
      <c r="B7945" s="2">
        <v>1836.31</v>
      </c>
      <c r="C7945" s="10">
        <v>61.25</v>
      </c>
      <c r="D7945" s="8">
        <v>2.1499999999999999E-4</v>
      </c>
      <c r="E7945" s="13">
        <f>D7945*'Assumptions Notes'!C$12</f>
        <v>7.7399999999999997E-2</v>
      </c>
      <c r="F7945" s="15">
        <f t="shared" si="248"/>
        <v>1.316875E-2</v>
      </c>
      <c r="G7945" s="10">
        <f>IF(C7945&gt;'Assumptions Notes'!C$11,'Assumptions Notes'!C$11,C7945)</f>
        <v>61.25</v>
      </c>
      <c r="H7945" s="15">
        <f t="shared" si="249"/>
        <v>1.316875E-2</v>
      </c>
      <c r="I7945" s="2">
        <f>IF(C7945&gt;'Assumptions Notes'!C$11,-C7945*('Assumptions Notes'!C$13/(2*1000)),G7945*D7945)</f>
        <v>1.316875E-2</v>
      </c>
    </row>
    <row r="7946" spans="1:9" x14ac:dyDescent="0.2">
      <c r="A7946" s="5">
        <v>42717.5</v>
      </c>
      <c r="B7946" s="2">
        <v>1831.89</v>
      </c>
      <c r="C7946" s="10">
        <v>60.85</v>
      </c>
      <c r="D7946" s="8">
        <v>2.2499999999999999E-4</v>
      </c>
      <c r="E7946" s="13">
        <f>D7946*'Assumptions Notes'!C$12</f>
        <v>8.1000000000000003E-2</v>
      </c>
      <c r="F7946" s="15">
        <f t="shared" si="248"/>
        <v>1.369125E-2</v>
      </c>
      <c r="G7946" s="10">
        <f>IF(C7946&gt;'Assumptions Notes'!C$11,'Assumptions Notes'!C$11,C7946)</f>
        <v>60.85</v>
      </c>
      <c r="H7946" s="15">
        <f t="shared" si="249"/>
        <v>1.369125E-2</v>
      </c>
      <c r="I7946" s="2">
        <f>IF(C7946&gt;'Assumptions Notes'!C$11,-C7946*('Assumptions Notes'!C$13/(2*1000)),G7946*D7946)</f>
        <v>1.369125E-2</v>
      </c>
    </row>
    <row r="7947" spans="1:9" x14ac:dyDescent="0.2">
      <c r="A7947" s="5">
        <v>42717.520833333336</v>
      </c>
      <c r="B7947" s="2">
        <v>1856.96</v>
      </c>
      <c r="C7947" s="10">
        <v>67.510000000000005</v>
      </c>
      <c r="D7947" s="8">
        <v>2.1250000000000002E-4</v>
      </c>
      <c r="E7947" s="13">
        <f>D7947*'Assumptions Notes'!C$12</f>
        <v>7.6500000000000012E-2</v>
      </c>
      <c r="F7947" s="15">
        <f t="shared" si="248"/>
        <v>1.4345875000000003E-2</v>
      </c>
      <c r="G7947" s="10">
        <f>IF(C7947&gt;'Assumptions Notes'!C$11,'Assumptions Notes'!C$11,C7947)</f>
        <v>67.510000000000005</v>
      </c>
      <c r="H7947" s="15">
        <f t="shared" si="249"/>
        <v>1.4345875000000003E-2</v>
      </c>
      <c r="I7947" s="2">
        <f>IF(C7947&gt;'Assumptions Notes'!C$11,-C7947*('Assumptions Notes'!C$13/(2*1000)),G7947*D7947)</f>
        <v>1.4345875000000003E-2</v>
      </c>
    </row>
    <row r="7948" spans="1:9" x14ac:dyDescent="0.2">
      <c r="A7948" s="5">
        <v>42717.541666666664</v>
      </c>
      <c r="B7948" s="2">
        <v>1999.91</v>
      </c>
      <c r="C7948" s="10">
        <v>79.92</v>
      </c>
      <c r="D7948" s="8">
        <v>2.0000000000000001E-4</v>
      </c>
      <c r="E7948" s="13">
        <f>D7948*'Assumptions Notes'!C$12</f>
        <v>7.2000000000000008E-2</v>
      </c>
      <c r="F7948" s="15">
        <f t="shared" si="248"/>
        <v>1.5984000000000002E-2</v>
      </c>
      <c r="G7948" s="10">
        <f>IF(C7948&gt;'Assumptions Notes'!C$11,'Assumptions Notes'!C$11,C7948)</f>
        <v>79.92</v>
      </c>
      <c r="H7948" s="15">
        <f t="shared" si="249"/>
        <v>1.5984000000000002E-2</v>
      </c>
      <c r="I7948" s="2">
        <f>IF(C7948&gt;'Assumptions Notes'!C$11,-C7948*('Assumptions Notes'!C$13/(2*1000)),G7948*D7948)</f>
        <v>1.5984000000000002E-2</v>
      </c>
    </row>
    <row r="7949" spans="1:9" x14ac:dyDescent="0.2">
      <c r="A7949" s="5">
        <v>42717.5625</v>
      </c>
      <c r="B7949" s="2">
        <v>2015.49</v>
      </c>
      <c r="C7949" s="10">
        <v>72.55</v>
      </c>
      <c r="D7949" s="8">
        <v>1.975E-4</v>
      </c>
      <c r="E7949" s="13">
        <f>D7949*'Assumptions Notes'!C$12</f>
        <v>7.1099999999999997E-2</v>
      </c>
      <c r="F7949" s="15">
        <f t="shared" si="248"/>
        <v>1.4328624999999999E-2</v>
      </c>
      <c r="G7949" s="10">
        <f>IF(C7949&gt;'Assumptions Notes'!C$11,'Assumptions Notes'!C$11,C7949)</f>
        <v>72.55</v>
      </c>
      <c r="H7949" s="15">
        <f t="shared" si="249"/>
        <v>1.4328624999999999E-2</v>
      </c>
      <c r="I7949" s="2">
        <f>IF(C7949&gt;'Assumptions Notes'!C$11,-C7949*('Assumptions Notes'!C$13/(2*1000)),G7949*D7949)</f>
        <v>1.4328624999999999E-2</v>
      </c>
    </row>
    <row r="7950" spans="1:9" x14ac:dyDescent="0.2">
      <c r="A7950" s="5">
        <v>42717.583333333336</v>
      </c>
      <c r="B7950" s="2">
        <v>1960.78</v>
      </c>
      <c r="C7950" s="10">
        <v>58.26</v>
      </c>
      <c r="D7950" s="8">
        <v>1.95E-4</v>
      </c>
      <c r="E7950" s="13">
        <f>D7950*'Assumptions Notes'!C$12</f>
        <v>7.0199999999999999E-2</v>
      </c>
      <c r="F7950" s="15">
        <f t="shared" si="248"/>
        <v>1.13607E-2</v>
      </c>
      <c r="G7950" s="10">
        <f>IF(C7950&gt;'Assumptions Notes'!C$11,'Assumptions Notes'!C$11,C7950)</f>
        <v>58.26</v>
      </c>
      <c r="H7950" s="15">
        <f t="shared" si="249"/>
        <v>1.13607E-2</v>
      </c>
      <c r="I7950" s="2">
        <f>IF(C7950&gt;'Assumptions Notes'!C$11,-C7950*('Assumptions Notes'!C$13/(2*1000)),G7950*D7950)</f>
        <v>1.13607E-2</v>
      </c>
    </row>
    <row r="7951" spans="1:9" x14ac:dyDescent="0.2">
      <c r="A7951" s="5">
        <v>42717.604166666664</v>
      </c>
      <c r="B7951" s="2">
        <v>1997.36</v>
      </c>
      <c r="C7951" s="10">
        <v>70.94</v>
      </c>
      <c r="D7951" s="8">
        <v>1.9625E-4</v>
      </c>
      <c r="E7951" s="13">
        <f>D7951*'Assumptions Notes'!C$12</f>
        <v>7.0650000000000004E-2</v>
      </c>
      <c r="F7951" s="15">
        <f t="shared" si="248"/>
        <v>1.3921975E-2</v>
      </c>
      <c r="G7951" s="10">
        <f>IF(C7951&gt;'Assumptions Notes'!C$11,'Assumptions Notes'!C$11,C7951)</f>
        <v>70.94</v>
      </c>
      <c r="H7951" s="15">
        <f t="shared" si="249"/>
        <v>1.3921975E-2</v>
      </c>
      <c r="I7951" s="2">
        <f>IF(C7951&gt;'Assumptions Notes'!C$11,-C7951*('Assumptions Notes'!C$13/(2*1000)),G7951*D7951)</f>
        <v>1.3921975E-2</v>
      </c>
    </row>
    <row r="7952" spans="1:9" x14ac:dyDescent="0.2">
      <c r="A7952" s="5">
        <v>42717.625</v>
      </c>
      <c r="B7952" s="2">
        <v>2083.5500000000002</v>
      </c>
      <c r="C7952" s="10">
        <v>81.31</v>
      </c>
      <c r="D7952" s="8">
        <v>1.975E-4</v>
      </c>
      <c r="E7952" s="13">
        <f>D7952*'Assumptions Notes'!C$12</f>
        <v>7.1099999999999997E-2</v>
      </c>
      <c r="F7952" s="15">
        <f t="shared" si="248"/>
        <v>1.6058724999999999E-2</v>
      </c>
      <c r="G7952" s="10">
        <f>IF(C7952&gt;'Assumptions Notes'!C$11,'Assumptions Notes'!C$11,C7952)</f>
        <v>81.31</v>
      </c>
      <c r="H7952" s="15">
        <f t="shared" si="249"/>
        <v>1.6058724999999999E-2</v>
      </c>
      <c r="I7952" s="2">
        <f>IF(C7952&gt;'Assumptions Notes'!C$11,-C7952*('Assumptions Notes'!C$13/(2*1000)),G7952*D7952)</f>
        <v>1.6058724999999999E-2</v>
      </c>
    </row>
    <row r="7953" spans="1:9" x14ac:dyDescent="0.2">
      <c r="A7953" s="5">
        <v>42717.645833333336</v>
      </c>
      <c r="B7953" s="2">
        <v>2088.4899999999998</v>
      </c>
      <c r="C7953" s="10">
        <v>90.36</v>
      </c>
      <c r="D7953" s="8">
        <v>2.2124999999999998E-4</v>
      </c>
      <c r="E7953" s="13">
        <f>D7953*'Assumptions Notes'!C$12</f>
        <v>7.9649999999999999E-2</v>
      </c>
      <c r="F7953" s="15">
        <f t="shared" si="248"/>
        <v>1.9992149999999997E-2</v>
      </c>
      <c r="G7953" s="10">
        <f>IF(C7953&gt;'Assumptions Notes'!C$11,'Assumptions Notes'!C$11,C7953)</f>
        <v>90.36</v>
      </c>
      <c r="H7953" s="15">
        <f t="shared" si="249"/>
        <v>1.9992149999999997E-2</v>
      </c>
      <c r="I7953" s="2">
        <f>IF(C7953&gt;'Assumptions Notes'!C$11,-C7953*('Assumptions Notes'!C$13/(2*1000)),G7953*D7953)</f>
        <v>1.9992149999999997E-2</v>
      </c>
    </row>
    <row r="7954" spans="1:9" x14ac:dyDescent="0.2">
      <c r="A7954" s="5">
        <v>42717.666666666664</v>
      </c>
      <c r="B7954" s="2">
        <v>2153</v>
      </c>
      <c r="C7954" s="10">
        <v>109.2</v>
      </c>
      <c r="D7954" s="8">
        <v>2.4499999999999999E-4</v>
      </c>
      <c r="E7954" s="13">
        <f>D7954*'Assumptions Notes'!C$12</f>
        <v>8.8200000000000001E-2</v>
      </c>
      <c r="F7954" s="15">
        <f t="shared" si="248"/>
        <v>2.6754E-2</v>
      </c>
      <c r="G7954" s="10">
        <f>IF(C7954&gt;'Assumptions Notes'!C$11,'Assumptions Notes'!C$11,C7954)</f>
        <v>109.2</v>
      </c>
      <c r="H7954" s="15">
        <f t="shared" si="249"/>
        <v>2.6754E-2</v>
      </c>
      <c r="I7954" s="2">
        <f>IF(C7954&gt;'Assumptions Notes'!C$11,-C7954*('Assumptions Notes'!C$13/(2*1000)),G7954*D7954)</f>
        <v>2.6754E-2</v>
      </c>
    </row>
    <row r="7955" spans="1:9" x14ac:dyDescent="0.2">
      <c r="A7955" s="5">
        <v>42717.6875</v>
      </c>
      <c r="B7955" s="2">
        <v>2147.25</v>
      </c>
      <c r="C7955" s="10">
        <v>93.84</v>
      </c>
      <c r="D7955" s="8">
        <v>2.7E-4</v>
      </c>
      <c r="E7955" s="13">
        <f>D7955*'Assumptions Notes'!C$12</f>
        <v>9.7199999999999995E-2</v>
      </c>
      <c r="F7955" s="15">
        <f t="shared" si="248"/>
        <v>2.53368E-2</v>
      </c>
      <c r="G7955" s="10">
        <f>IF(C7955&gt;'Assumptions Notes'!C$11,'Assumptions Notes'!C$11,C7955)</f>
        <v>93.84</v>
      </c>
      <c r="H7955" s="15">
        <f t="shared" si="249"/>
        <v>2.53368E-2</v>
      </c>
      <c r="I7955" s="2">
        <f>IF(C7955&gt;'Assumptions Notes'!C$11,-C7955*('Assumptions Notes'!C$13/(2*1000)),G7955*D7955)</f>
        <v>2.53368E-2</v>
      </c>
    </row>
    <row r="7956" spans="1:9" x14ac:dyDescent="0.2">
      <c r="A7956" s="5">
        <v>42717.708333333336</v>
      </c>
      <c r="B7956" s="2">
        <v>2094.58</v>
      </c>
      <c r="C7956" s="10">
        <v>92.07</v>
      </c>
      <c r="D7956" s="8">
        <v>2.9500000000000001E-4</v>
      </c>
      <c r="E7956" s="13">
        <f>D7956*'Assumptions Notes'!C$12</f>
        <v>0.1062</v>
      </c>
      <c r="F7956" s="15">
        <f t="shared" si="248"/>
        <v>2.7160649999999998E-2</v>
      </c>
      <c r="G7956" s="10">
        <f>IF(C7956&gt;'Assumptions Notes'!C$11,'Assumptions Notes'!C$11,C7956)</f>
        <v>92.07</v>
      </c>
      <c r="H7956" s="15">
        <f t="shared" si="249"/>
        <v>2.7160649999999998E-2</v>
      </c>
      <c r="I7956" s="2">
        <f>IF(C7956&gt;'Assumptions Notes'!C$11,-C7956*('Assumptions Notes'!C$13/(2*1000)),G7956*D7956)</f>
        <v>2.7160649999999998E-2</v>
      </c>
    </row>
    <row r="7957" spans="1:9" x14ac:dyDescent="0.2">
      <c r="A7957" s="5">
        <v>42717.729166666664</v>
      </c>
      <c r="B7957" s="2">
        <v>2079.67</v>
      </c>
      <c r="C7957" s="10">
        <v>88.07</v>
      </c>
      <c r="D7957" s="8">
        <v>2.9750000000000002E-4</v>
      </c>
      <c r="E7957" s="13">
        <f>D7957*'Assumptions Notes'!C$12</f>
        <v>0.1071</v>
      </c>
      <c r="F7957" s="15">
        <f t="shared" si="248"/>
        <v>2.6200825000000001E-2</v>
      </c>
      <c r="G7957" s="10">
        <f>IF(C7957&gt;'Assumptions Notes'!C$11,'Assumptions Notes'!C$11,C7957)</f>
        <v>88.07</v>
      </c>
      <c r="H7957" s="15">
        <f t="shared" si="249"/>
        <v>2.6200825000000001E-2</v>
      </c>
      <c r="I7957" s="2">
        <f>IF(C7957&gt;'Assumptions Notes'!C$11,-C7957*('Assumptions Notes'!C$13/(2*1000)),G7957*D7957)</f>
        <v>2.6200825000000001E-2</v>
      </c>
    </row>
    <row r="7958" spans="1:9" x14ac:dyDescent="0.2">
      <c r="A7958" s="5">
        <v>42717.75</v>
      </c>
      <c r="B7958" s="2">
        <v>2020.52</v>
      </c>
      <c r="C7958" s="10">
        <v>83.76</v>
      </c>
      <c r="D7958" s="8">
        <v>2.9999999999999997E-4</v>
      </c>
      <c r="E7958" s="13">
        <f>D7958*'Assumptions Notes'!C$12</f>
        <v>0.10799999999999998</v>
      </c>
      <c r="F7958" s="15">
        <f t="shared" si="248"/>
        <v>2.5128000000000001E-2</v>
      </c>
      <c r="G7958" s="10">
        <f>IF(C7958&gt;'Assumptions Notes'!C$11,'Assumptions Notes'!C$11,C7958)</f>
        <v>83.76</v>
      </c>
      <c r="H7958" s="15">
        <f t="shared" si="249"/>
        <v>2.5128000000000001E-2</v>
      </c>
      <c r="I7958" s="2">
        <f>IF(C7958&gt;'Assumptions Notes'!C$11,-C7958*('Assumptions Notes'!C$13/(2*1000)),G7958*D7958)</f>
        <v>2.5128000000000001E-2</v>
      </c>
    </row>
    <row r="7959" spans="1:9" x14ac:dyDescent="0.2">
      <c r="A7959" s="5">
        <v>42717.770833333336</v>
      </c>
      <c r="B7959" s="2">
        <v>1972.39</v>
      </c>
      <c r="C7959" s="10">
        <v>79.790000000000006</v>
      </c>
      <c r="D7959" s="8">
        <v>2.9999999999999997E-4</v>
      </c>
      <c r="E7959" s="13">
        <f>D7959*'Assumptions Notes'!C$12</f>
        <v>0.10799999999999998</v>
      </c>
      <c r="F7959" s="15">
        <f t="shared" si="248"/>
        <v>2.3937E-2</v>
      </c>
      <c r="G7959" s="10">
        <f>IF(C7959&gt;'Assumptions Notes'!C$11,'Assumptions Notes'!C$11,C7959)</f>
        <v>79.790000000000006</v>
      </c>
      <c r="H7959" s="15">
        <f t="shared" si="249"/>
        <v>2.3937E-2</v>
      </c>
      <c r="I7959" s="2">
        <f>IF(C7959&gt;'Assumptions Notes'!C$11,-C7959*('Assumptions Notes'!C$13/(2*1000)),G7959*D7959)</f>
        <v>2.3937E-2</v>
      </c>
    </row>
    <row r="7960" spans="1:9" x14ac:dyDescent="0.2">
      <c r="A7960" s="5">
        <v>42717.791666666664</v>
      </c>
      <c r="B7960" s="2">
        <v>1876.69</v>
      </c>
      <c r="C7960" s="10">
        <v>80.05</v>
      </c>
      <c r="D7960" s="8">
        <v>2.9999999999999997E-4</v>
      </c>
      <c r="E7960" s="13">
        <f>D7960*'Assumptions Notes'!C$12</f>
        <v>0.10799999999999998</v>
      </c>
      <c r="F7960" s="15">
        <f t="shared" si="248"/>
        <v>2.4014999999999998E-2</v>
      </c>
      <c r="G7960" s="10">
        <f>IF(C7960&gt;'Assumptions Notes'!C$11,'Assumptions Notes'!C$11,C7960)</f>
        <v>80.05</v>
      </c>
      <c r="H7960" s="15">
        <f t="shared" si="249"/>
        <v>2.4014999999999998E-2</v>
      </c>
      <c r="I7960" s="2">
        <f>IF(C7960&gt;'Assumptions Notes'!C$11,-C7960*('Assumptions Notes'!C$13/(2*1000)),G7960*D7960)</f>
        <v>2.4014999999999998E-2</v>
      </c>
    </row>
    <row r="7961" spans="1:9" x14ac:dyDescent="0.2">
      <c r="A7961" s="5">
        <v>42717.8125</v>
      </c>
      <c r="B7961" s="2">
        <v>1807.62</v>
      </c>
      <c r="C7961" s="10">
        <v>75.45</v>
      </c>
      <c r="D7961" s="8">
        <v>2.9750000000000002E-4</v>
      </c>
      <c r="E7961" s="13">
        <f>D7961*'Assumptions Notes'!C$12</f>
        <v>0.1071</v>
      </c>
      <c r="F7961" s="15">
        <f t="shared" si="248"/>
        <v>2.2446375000000001E-2</v>
      </c>
      <c r="G7961" s="10">
        <f>IF(C7961&gt;'Assumptions Notes'!C$11,'Assumptions Notes'!C$11,C7961)</f>
        <v>75.45</v>
      </c>
      <c r="H7961" s="15">
        <f t="shared" si="249"/>
        <v>2.2446375000000001E-2</v>
      </c>
      <c r="I7961" s="2">
        <f>IF(C7961&gt;'Assumptions Notes'!C$11,-C7961*('Assumptions Notes'!C$13/(2*1000)),G7961*D7961)</f>
        <v>2.2446375000000001E-2</v>
      </c>
    </row>
    <row r="7962" spans="1:9" x14ac:dyDescent="0.2">
      <c r="A7962" s="5">
        <v>42717.833333333336</v>
      </c>
      <c r="B7962" s="2">
        <v>1792.19</v>
      </c>
      <c r="C7962" s="10">
        <v>73.44</v>
      </c>
      <c r="D7962" s="8">
        <v>2.9500000000000001E-4</v>
      </c>
      <c r="E7962" s="13">
        <f>D7962*'Assumptions Notes'!C$12</f>
        <v>0.1062</v>
      </c>
      <c r="F7962" s="15">
        <f t="shared" si="248"/>
        <v>2.1664800000000001E-2</v>
      </c>
      <c r="G7962" s="10">
        <f>IF(C7962&gt;'Assumptions Notes'!C$11,'Assumptions Notes'!C$11,C7962)</f>
        <v>73.44</v>
      </c>
      <c r="H7962" s="15">
        <f t="shared" si="249"/>
        <v>2.1664800000000001E-2</v>
      </c>
      <c r="I7962" s="2">
        <f>IF(C7962&gt;'Assumptions Notes'!C$11,-C7962*('Assumptions Notes'!C$13/(2*1000)),G7962*D7962)</f>
        <v>2.1664800000000001E-2</v>
      </c>
    </row>
    <row r="7963" spans="1:9" x14ac:dyDescent="0.2">
      <c r="A7963" s="5">
        <v>42717.854166666664</v>
      </c>
      <c r="B7963" s="2">
        <v>1771.29</v>
      </c>
      <c r="C7963" s="10">
        <v>68.75</v>
      </c>
      <c r="D7963" s="8">
        <v>2.9E-4</v>
      </c>
      <c r="E7963" s="13">
        <f>D7963*'Assumptions Notes'!C$12</f>
        <v>0.10440000000000001</v>
      </c>
      <c r="F7963" s="15">
        <f t="shared" si="248"/>
        <v>1.99375E-2</v>
      </c>
      <c r="G7963" s="10">
        <f>IF(C7963&gt;'Assumptions Notes'!C$11,'Assumptions Notes'!C$11,C7963)</f>
        <v>68.75</v>
      </c>
      <c r="H7963" s="15">
        <f t="shared" si="249"/>
        <v>1.99375E-2</v>
      </c>
      <c r="I7963" s="2">
        <f>IF(C7963&gt;'Assumptions Notes'!C$11,-C7963*('Assumptions Notes'!C$13/(2*1000)),G7963*D7963)</f>
        <v>1.99375E-2</v>
      </c>
    </row>
    <row r="7964" spans="1:9" x14ac:dyDescent="0.2">
      <c r="A7964" s="5">
        <v>42717.875</v>
      </c>
      <c r="B7964" s="2">
        <v>1665.31</v>
      </c>
      <c r="C7964" s="10">
        <v>68.52</v>
      </c>
      <c r="D7964" s="8">
        <v>2.8499999999999999E-4</v>
      </c>
      <c r="E7964" s="13">
        <f>D7964*'Assumptions Notes'!C$12</f>
        <v>0.1026</v>
      </c>
      <c r="F7964" s="15">
        <f t="shared" si="248"/>
        <v>1.9528199999999999E-2</v>
      </c>
      <c r="G7964" s="10">
        <f>IF(C7964&gt;'Assumptions Notes'!C$11,'Assumptions Notes'!C$11,C7964)</f>
        <v>68.52</v>
      </c>
      <c r="H7964" s="15">
        <f t="shared" si="249"/>
        <v>1.9528199999999999E-2</v>
      </c>
      <c r="I7964" s="2">
        <f>IF(C7964&gt;'Assumptions Notes'!C$11,-C7964*('Assumptions Notes'!C$13/(2*1000)),G7964*D7964)</f>
        <v>1.9528199999999999E-2</v>
      </c>
    </row>
    <row r="7965" spans="1:9" x14ac:dyDescent="0.2">
      <c r="A7965" s="5">
        <v>42717.895833333336</v>
      </c>
      <c r="B7965" s="2">
        <v>1542.75</v>
      </c>
      <c r="C7965" s="10">
        <v>49.76</v>
      </c>
      <c r="D7965" s="8">
        <v>2.7E-4</v>
      </c>
      <c r="E7965" s="13">
        <f>D7965*'Assumptions Notes'!C$12</f>
        <v>9.7199999999999995E-2</v>
      </c>
      <c r="F7965" s="15">
        <f t="shared" si="248"/>
        <v>1.34352E-2</v>
      </c>
      <c r="G7965" s="10">
        <f>IF(C7965&gt;'Assumptions Notes'!C$11,'Assumptions Notes'!C$11,C7965)</f>
        <v>49.76</v>
      </c>
      <c r="H7965" s="15">
        <f t="shared" si="249"/>
        <v>1.34352E-2</v>
      </c>
      <c r="I7965" s="2">
        <f>IF(C7965&gt;'Assumptions Notes'!C$11,-C7965*('Assumptions Notes'!C$13/(2*1000)),G7965*D7965)</f>
        <v>1.34352E-2</v>
      </c>
    </row>
    <row r="7966" spans="1:9" x14ac:dyDescent="0.2">
      <c r="A7966" s="5">
        <v>42717.916666666664</v>
      </c>
      <c r="B7966" s="2">
        <v>1465.27</v>
      </c>
      <c r="C7966" s="10">
        <v>43.42</v>
      </c>
      <c r="D7966" s="8">
        <v>2.5500000000000002E-4</v>
      </c>
      <c r="E7966" s="13">
        <f>D7966*'Assumptions Notes'!C$12</f>
        <v>9.1800000000000007E-2</v>
      </c>
      <c r="F7966" s="15">
        <f t="shared" si="248"/>
        <v>1.1072100000000001E-2</v>
      </c>
      <c r="G7966" s="10">
        <f>IF(C7966&gt;'Assumptions Notes'!C$11,'Assumptions Notes'!C$11,C7966)</f>
        <v>43.42</v>
      </c>
      <c r="H7966" s="15">
        <f t="shared" si="249"/>
        <v>1.1072100000000001E-2</v>
      </c>
      <c r="I7966" s="2">
        <f>IF(C7966&gt;'Assumptions Notes'!C$11,-C7966*('Assumptions Notes'!C$13/(2*1000)),G7966*D7966)</f>
        <v>1.1072100000000001E-2</v>
      </c>
    </row>
    <row r="7967" spans="1:9" x14ac:dyDescent="0.2">
      <c r="A7967" s="5">
        <v>42717.9375</v>
      </c>
      <c r="B7967" s="2">
        <v>1412.16</v>
      </c>
      <c r="C7967" s="10">
        <v>49.01</v>
      </c>
      <c r="D7967" s="8">
        <v>2.1250000000000002E-4</v>
      </c>
      <c r="E7967" s="13">
        <f>D7967*'Assumptions Notes'!C$12</f>
        <v>7.6500000000000012E-2</v>
      </c>
      <c r="F7967" s="15">
        <f t="shared" si="248"/>
        <v>1.0414625E-2</v>
      </c>
      <c r="G7967" s="10">
        <f>IF(C7967&gt;'Assumptions Notes'!C$11,'Assumptions Notes'!C$11,C7967)</f>
        <v>49.01</v>
      </c>
      <c r="H7967" s="15">
        <f t="shared" si="249"/>
        <v>1.0414625E-2</v>
      </c>
      <c r="I7967" s="2">
        <f>IF(C7967&gt;'Assumptions Notes'!C$11,-C7967*('Assumptions Notes'!C$13/(2*1000)),G7967*D7967)</f>
        <v>1.0414625E-2</v>
      </c>
    </row>
    <row r="7968" spans="1:9" x14ac:dyDescent="0.2">
      <c r="A7968" s="5">
        <v>42717.958333333336</v>
      </c>
      <c r="B7968" s="2">
        <v>1348.96</v>
      </c>
      <c r="C7968" s="10">
        <v>37.229999999999997</v>
      </c>
      <c r="D7968" s="8">
        <v>1.7000000000000001E-4</v>
      </c>
      <c r="E7968" s="13">
        <f>D7968*'Assumptions Notes'!C$12</f>
        <v>6.1200000000000004E-2</v>
      </c>
      <c r="F7968" s="15">
        <f t="shared" si="248"/>
        <v>6.3290999999999998E-3</v>
      </c>
      <c r="G7968" s="10">
        <f>IF(C7968&gt;'Assumptions Notes'!C$11,'Assumptions Notes'!C$11,C7968)</f>
        <v>37.229999999999997</v>
      </c>
      <c r="H7968" s="15">
        <f t="shared" si="249"/>
        <v>6.3290999999999998E-3</v>
      </c>
      <c r="I7968" s="2">
        <f>IF(C7968&gt;'Assumptions Notes'!C$11,-C7968*('Assumptions Notes'!C$13/(2*1000)),G7968*D7968)</f>
        <v>6.3290999999999998E-3</v>
      </c>
    </row>
    <row r="7969" spans="1:9" x14ac:dyDescent="0.2">
      <c r="A7969" s="5">
        <v>42717.979166666664</v>
      </c>
      <c r="B7969" s="2">
        <v>1335.52</v>
      </c>
      <c r="C7969" s="10">
        <v>25.03</v>
      </c>
      <c r="D7969" s="8">
        <v>1.5000000000000001E-4</v>
      </c>
      <c r="E7969" s="13">
        <f>D7969*'Assumptions Notes'!C$12</f>
        <v>5.4000000000000006E-2</v>
      </c>
      <c r="F7969" s="15">
        <f t="shared" si="248"/>
        <v>3.7545000000000005E-3</v>
      </c>
      <c r="G7969" s="10">
        <f>IF(C7969&gt;'Assumptions Notes'!C$11,'Assumptions Notes'!C$11,C7969)</f>
        <v>25.03</v>
      </c>
      <c r="H7969" s="15">
        <f t="shared" si="249"/>
        <v>3.7545000000000005E-3</v>
      </c>
      <c r="I7969" s="2">
        <f>IF(C7969&gt;'Assumptions Notes'!C$11,-C7969*('Assumptions Notes'!C$13/(2*1000)),G7969*D7969)</f>
        <v>3.7545000000000005E-3</v>
      </c>
    </row>
    <row r="7970" spans="1:9" x14ac:dyDescent="0.2">
      <c r="A7970" s="5">
        <v>42718</v>
      </c>
      <c r="B7970" s="2">
        <v>1470.93</v>
      </c>
      <c r="C7970" s="10">
        <v>25.32</v>
      </c>
      <c r="D7970" s="8">
        <v>1.2999999999999999E-4</v>
      </c>
      <c r="E7970" s="13">
        <f>D7970*'Assumptions Notes'!C$12</f>
        <v>4.6799999999999994E-2</v>
      </c>
      <c r="F7970" s="15">
        <f t="shared" si="248"/>
        <v>3.2915999999999996E-3</v>
      </c>
      <c r="G7970" s="10">
        <f>IF(C7970&gt;'Assumptions Notes'!C$11,'Assumptions Notes'!C$11,C7970)</f>
        <v>25.32</v>
      </c>
      <c r="H7970" s="15">
        <f t="shared" si="249"/>
        <v>3.2915999999999996E-3</v>
      </c>
      <c r="I7970" s="2">
        <f>IF(C7970&gt;'Assumptions Notes'!C$11,-C7970*('Assumptions Notes'!C$13/(2*1000)),G7970*D7970)</f>
        <v>3.2915999999999996E-3</v>
      </c>
    </row>
    <row r="7971" spans="1:9" x14ac:dyDescent="0.2">
      <c r="A7971" s="5">
        <v>42718.020833333336</v>
      </c>
      <c r="B7971" s="2">
        <v>1367.41</v>
      </c>
      <c r="C7971" s="10">
        <v>39.549999999999997</v>
      </c>
      <c r="D7971" s="8">
        <v>1.175E-4</v>
      </c>
      <c r="E7971" s="13">
        <f>D7971*'Assumptions Notes'!C$12</f>
        <v>4.2299999999999997E-2</v>
      </c>
      <c r="F7971" s="15">
        <f t="shared" si="248"/>
        <v>4.6471249999999993E-3</v>
      </c>
      <c r="G7971" s="10">
        <f>IF(C7971&gt;'Assumptions Notes'!C$11,'Assumptions Notes'!C$11,C7971)</f>
        <v>39.549999999999997</v>
      </c>
      <c r="H7971" s="15">
        <f t="shared" si="249"/>
        <v>4.6471249999999993E-3</v>
      </c>
      <c r="I7971" s="2">
        <f>IF(C7971&gt;'Assumptions Notes'!C$11,-C7971*('Assumptions Notes'!C$13/(2*1000)),G7971*D7971)</f>
        <v>4.6471249999999993E-3</v>
      </c>
    </row>
    <row r="7972" spans="1:9" x14ac:dyDescent="0.2">
      <c r="A7972" s="5">
        <v>42718.041666666664</v>
      </c>
      <c r="B7972" s="2">
        <v>1308.5</v>
      </c>
      <c r="C7972" s="10">
        <v>43.65</v>
      </c>
      <c r="D7972" s="8">
        <v>1.05E-4</v>
      </c>
      <c r="E7972" s="13">
        <f>D7972*'Assumptions Notes'!C$12</f>
        <v>3.78E-2</v>
      </c>
      <c r="F7972" s="15">
        <f t="shared" si="248"/>
        <v>4.5832499999999997E-3</v>
      </c>
      <c r="G7972" s="10">
        <f>IF(C7972&gt;'Assumptions Notes'!C$11,'Assumptions Notes'!C$11,C7972)</f>
        <v>43.65</v>
      </c>
      <c r="H7972" s="15">
        <f t="shared" si="249"/>
        <v>4.5832499999999997E-3</v>
      </c>
      <c r="I7972" s="2">
        <f>IF(C7972&gt;'Assumptions Notes'!C$11,-C7972*('Assumptions Notes'!C$13/(2*1000)),G7972*D7972)</f>
        <v>4.5832499999999997E-3</v>
      </c>
    </row>
    <row r="7973" spans="1:9" x14ac:dyDescent="0.2">
      <c r="A7973" s="5">
        <v>42718.0625</v>
      </c>
      <c r="B7973" s="2">
        <v>1232.32</v>
      </c>
      <c r="C7973" s="10">
        <v>35.01</v>
      </c>
      <c r="D7973" s="8">
        <v>1.025E-4</v>
      </c>
      <c r="E7973" s="13">
        <f>D7973*'Assumptions Notes'!C$12</f>
        <v>3.6900000000000002E-2</v>
      </c>
      <c r="F7973" s="15">
        <f t="shared" si="248"/>
        <v>3.5885249999999995E-3</v>
      </c>
      <c r="G7973" s="10">
        <f>IF(C7973&gt;'Assumptions Notes'!C$11,'Assumptions Notes'!C$11,C7973)</f>
        <v>35.01</v>
      </c>
      <c r="H7973" s="15">
        <f t="shared" si="249"/>
        <v>3.5885249999999995E-3</v>
      </c>
      <c r="I7973" s="2">
        <f>IF(C7973&gt;'Assumptions Notes'!C$11,-C7973*('Assumptions Notes'!C$13/(2*1000)),G7973*D7973)</f>
        <v>3.5885249999999995E-3</v>
      </c>
    </row>
    <row r="7974" spans="1:9" x14ac:dyDescent="0.2">
      <c r="A7974" s="5">
        <v>42718.083333333336</v>
      </c>
      <c r="B7974" s="2">
        <v>1169.02</v>
      </c>
      <c r="C7974" s="10">
        <v>30.75</v>
      </c>
      <c r="D7974" s="8">
        <v>1E-4</v>
      </c>
      <c r="E7974" s="13">
        <f>D7974*'Assumptions Notes'!C$12</f>
        <v>3.6000000000000004E-2</v>
      </c>
      <c r="F7974" s="15">
        <f t="shared" si="248"/>
        <v>3.075E-3</v>
      </c>
      <c r="G7974" s="10">
        <f>IF(C7974&gt;'Assumptions Notes'!C$11,'Assumptions Notes'!C$11,C7974)</f>
        <v>30.75</v>
      </c>
      <c r="H7974" s="15">
        <f t="shared" si="249"/>
        <v>3.075E-3</v>
      </c>
      <c r="I7974" s="2">
        <f>IF(C7974&gt;'Assumptions Notes'!C$11,-C7974*('Assumptions Notes'!C$13/(2*1000)),G7974*D7974)</f>
        <v>3.075E-3</v>
      </c>
    </row>
    <row r="7975" spans="1:9" x14ac:dyDescent="0.2">
      <c r="A7975" s="5">
        <v>42718.104166666664</v>
      </c>
      <c r="B7975" s="2">
        <v>1124.8499999999999</v>
      </c>
      <c r="C7975" s="10">
        <v>31.45</v>
      </c>
      <c r="D7975" s="8">
        <v>9.8750000000000002E-5</v>
      </c>
      <c r="E7975" s="13">
        <f>D7975*'Assumptions Notes'!C$12</f>
        <v>3.5549999999999998E-2</v>
      </c>
      <c r="F7975" s="15">
        <f t="shared" si="248"/>
        <v>3.1056874999999999E-3</v>
      </c>
      <c r="G7975" s="10">
        <f>IF(C7975&gt;'Assumptions Notes'!C$11,'Assumptions Notes'!C$11,C7975)</f>
        <v>31.45</v>
      </c>
      <c r="H7975" s="15">
        <f t="shared" si="249"/>
        <v>3.1056874999999999E-3</v>
      </c>
      <c r="I7975" s="2">
        <f>IF(C7975&gt;'Assumptions Notes'!C$11,-C7975*('Assumptions Notes'!C$13/(2*1000)),G7975*D7975)</f>
        <v>3.1056874999999999E-3</v>
      </c>
    </row>
    <row r="7976" spans="1:9" x14ac:dyDescent="0.2">
      <c r="A7976" s="5">
        <v>42718.125</v>
      </c>
      <c r="B7976" s="2">
        <v>1145.1300000000001</v>
      </c>
      <c r="C7976" s="10">
        <v>29.67</v>
      </c>
      <c r="D7976" s="8">
        <v>9.7499999999999998E-5</v>
      </c>
      <c r="E7976" s="13">
        <f>D7976*'Assumptions Notes'!C$12</f>
        <v>3.5099999999999999E-2</v>
      </c>
      <c r="F7976" s="15">
        <f t="shared" si="248"/>
        <v>2.8928249999999999E-3</v>
      </c>
      <c r="G7976" s="10">
        <f>IF(C7976&gt;'Assumptions Notes'!C$11,'Assumptions Notes'!C$11,C7976)</f>
        <v>29.67</v>
      </c>
      <c r="H7976" s="15">
        <f t="shared" si="249"/>
        <v>2.8928249999999999E-3</v>
      </c>
      <c r="I7976" s="2">
        <f>IF(C7976&gt;'Assumptions Notes'!C$11,-C7976*('Assumptions Notes'!C$13/(2*1000)),G7976*D7976)</f>
        <v>2.8928249999999999E-3</v>
      </c>
    </row>
    <row r="7977" spans="1:9" x14ac:dyDescent="0.2">
      <c r="A7977" s="5">
        <v>42718.145833333336</v>
      </c>
      <c r="B7977" s="2">
        <v>1161.95</v>
      </c>
      <c r="C7977" s="10">
        <v>26.87</v>
      </c>
      <c r="D7977" s="8">
        <v>9.6250000000000009E-5</v>
      </c>
      <c r="E7977" s="13">
        <f>D7977*'Assumptions Notes'!C$12</f>
        <v>3.465E-2</v>
      </c>
      <c r="F7977" s="15">
        <f t="shared" si="248"/>
        <v>2.5862375000000005E-3</v>
      </c>
      <c r="G7977" s="10">
        <f>IF(C7977&gt;'Assumptions Notes'!C$11,'Assumptions Notes'!C$11,C7977)</f>
        <v>26.87</v>
      </c>
      <c r="H7977" s="15">
        <f t="shared" si="249"/>
        <v>2.5862375000000005E-3</v>
      </c>
      <c r="I7977" s="2">
        <f>IF(C7977&gt;'Assumptions Notes'!C$11,-C7977*('Assumptions Notes'!C$13/(2*1000)),G7977*D7977)</f>
        <v>2.5862375000000005E-3</v>
      </c>
    </row>
    <row r="7978" spans="1:9" x14ac:dyDescent="0.2">
      <c r="A7978" s="5">
        <v>42718.166666666664</v>
      </c>
      <c r="B7978" s="2">
        <v>1136.51</v>
      </c>
      <c r="C7978" s="10">
        <v>29.95</v>
      </c>
      <c r="D7978" s="8">
        <v>9.5000000000000005E-5</v>
      </c>
      <c r="E7978" s="13">
        <f>D7978*'Assumptions Notes'!C$12</f>
        <v>3.4200000000000001E-2</v>
      </c>
      <c r="F7978" s="15">
        <f t="shared" si="248"/>
        <v>2.8452500000000001E-3</v>
      </c>
      <c r="G7978" s="10">
        <f>IF(C7978&gt;'Assumptions Notes'!C$11,'Assumptions Notes'!C$11,C7978)</f>
        <v>29.95</v>
      </c>
      <c r="H7978" s="15">
        <f t="shared" si="249"/>
        <v>2.8452500000000001E-3</v>
      </c>
      <c r="I7978" s="2">
        <f>IF(C7978&gt;'Assumptions Notes'!C$11,-C7978*('Assumptions Notes'!C$13/(2*1000)),G7978*D7978)</f>
        <v>2.8452500000000001E-3</v>
      </c>
    </row>
    <row r="7979" spans="1:9" x14ac:dyDescent="0.2">
      <c r="A7979" s="5">
        <v>42718.1875</v>
      </c>
      <c r="B7979" s="2">
        <v>1086.3399999999999</v>
      </c>
      <c r="C7979" s="10">
        <v>19.559999999999999</v>
      </c>
      <c r="D7979" s="8">
        <v>9.6250000000000009E-5</v>
      </c>
      <c r="E7979" s="13">
        <f>D7979*'Assumptions Notes'!C$12</f>
        <v>3.465E-2</v>
      </c>
      <c r="F7979" s="15">
        <f t="shared" si="248"/>
        <v>1.88265E-3</v>
      </c>
      <c r="G7979" s="10">
        <f>IF(C7979&gt;'Assumptions Notes'!C$11,'Assumptions Notes'!C$11,C7979)</f>
        <v>19.559999999999999</v>
      </c>
      <c r="H7979" s="15">
        <f t="shared" si="249"/>
        <v>1.88265E-3</v>
      </c>
      <c r="I7979" s="2">
        <f>IF(C7979&gt;'Assumptions Notes'!C$11,-C7979*('Assumptions Notes'!C$13/(2*1000)),G7979*D7979)</f>
        <v>1.88265E-3</v>
      </c>
    </row>
    <row r="7980" spans="1:9" x14ac:dyDescent="0.2">
      <c r="A7980" s="5">
        <v>42718.208333333336</v>
      </c>
      <c r="B7980" s="2">
        <v>1137.18</v>
      </c>
      <c r="C7980" s="10">
        <v>44.7</v>
      </c>
      <c r="D7980" s="8">
        <v>9.7499999999999998E-5</v>
      </c>
      <c r="E7980" s="13">
        <f>D7980*'Assumptions Notes'!C$12</f>
        <v>3.5099999999999999E-2</v>
      </c>
      <c r="F7980" s="15">
        <f t="shared" si="248"/>
        <v>4.3582500000000001E-3</v>
      </c>
      <c r="G7980" s="10">
        <f>IF(C7980&gt;'Assumptions Notes'!C$11,'Assumptions Notes'!C$11,C7980)</f>
        <v>44.7</v>
      </c>
      <c r="H7980" s="15">
        <f t="shared" si="249"/>
        <v>4.3582500000000001E-3</v>
      </c>
      <c r="I7980" s="2">
        <f>IF(C7980&gt;'Assumptions Notes'!C$11,-C7980*('Assumptions Notes'!C$13/(2*1000)),G7980*D7980)</f>
        <v>4.3582500000000001E-3</v>
      </c>
    </row>
    <row r="7981" spans="1:9" x14ac:dyDescent="0.2">
      <c r="A7981" s="5">
        <v>42718.229166666664</v>
      </c>
      <c r="B7981" s="2">
        <v>1178.03</v>
      </c>
      <c r="C7981" s="10">
        <v>44.3</v>
      </c>
      <c r="D7981" s="8">
        <v>1.15E-4</v>
      </c>
      <c r="E7981" s="13">
        <f>D7981*'Assumptions Notes'!C$12</f>
        <v>4.1399999999999999E-2</v>
      </c>
      <c r="F7981" s="15">
        <f t="shared" si="248"/>
        <v>5.0945000000000001E-3</v>
      </c>
      <c r="G7981" s="10">
        <f>IF(C7981&gt;'Assumptions Notes'!C$11,'Assumptions Notes'!C$11,C7981)</f>
        <v>44.3</v>
      </c>
      <c r="H7981" s="15">
        <f t="shared" si="249"/>
        <v>5.0945000000000001E-3</v>
      </c>
      <c r="I7981" s="2">
        <f>IF(C7981&gt;'Assumptions Notes'!C$11,-C7981*('Assumptions Notes'!C$13/(2*1000)),G7981*D7981)</f>
        <v>5.0945000000000001E-3</v>
      </c>
    </row>
    <row r="7982" spans="1:9" x14ac:dyDescent="0.2">
      <c r="A7982" s="5">
        <v>42718.25</v>
      </c>
      <c r="B7982" s="2">
        <v>1247.46</v>
      </c>
      <c r="C7982" s="10">
        <v>79.97</v>
      </c>
      <c r="D7982" s="8">
        <v>1.325E-4</v>
      </c>
      <c r="E7982" s="13">
        <f>D7982*'Assumptions Notes'!C$12</f>
        <v>4.7699999999999999E-2</v>
      </c>
      <c r="F7982" s="15">
        <f t="shared" si="248"/>
        <v>1.0596025E-2</v>
      </c>
      <c r="G7982" s="10">
        <f>IF(C7982&gt;'Assumptions Notes'!C$11,'Assumptions Notes'!C$11,C7982)</f>
        <v>79.97</v>
      </c>
      <c r="H7982" s="15">
        <f t="shared" si="249"/>
        <v>1.0596025E-2</v>
      </c>
      <c r="I7982" s="2">
        <f>IF(C7982&gt;'Assumptions Notes'!C$11,-C7982*('Assumptions Notes'!C$13/(2*1000)),G7982*D7982)</f>
        <v>1.0596025E-2</v>
      </c>
    </row>
    <row r="7983" spans="1:9" x14ac:dyDescent="0.2">
      <c r="A7983" s="5">
        <v>42718.270833333336</v>
      </c>
      <c r="B7983" s="2">
        <v>1315.58</v>
      </c>
      <c r="C7983" s="10">
        <v>116.66</v>
      </c>
      <c r="D7983" s="8">
        <v>1.6249999999999999E-4</v>
      </c>
      <c r="E7983" s="13">
        <f>D7983*'Assumptions Notes'!C$12</f>
        <v>5.8499999999999996E-2</v>
      </c>
      <c r="F7983" s="15">
        <f t="shared" si="248"/>
        <v>1.8957249999999998E-2</v>
      </c>
      <c r="G7983" s="10">
        <f>IF(C7983&gt;'Assumptions Notes'!C$11,'Assumptions Notes'!C$11,C7983)</f>
        <v>116.66</v>
      </c>
      <c r="H7983" s="15">
        <f t="shared" si="249"/>
        <v>1.8957249999999998E-2</v>
      </c>
      <c r="I7983" s="2">
        <f>IF(C7983&gt;'Assumptions Notes'!C$11,-C7983*('Assumptions Notes'!C$13/(2*1000)),G7983*D7983)</f>
        <v>1.8957249999999998E-2</v>
      </c>
    </row>
    <row r="7984" spans="1:9" x14ac:dyDescent="0.2">
      <c r="A7984" s="5">
        <v>42718.291666666664</v>
      </c>
      <c r="B7984" s="2">
        <v>1412.03</v>
      </c>
      <c r="C7984" s="10">
        <v>97.83</v>
      </c>
      <c r="D7984" s="8">
        <v>1.9249999999999999E-4</v>
      </c>
      <c r="E7984" s="13">
        <f>D7984*'Assumptions Notes'!C$12</f>
        <v>6.93E-2</v>
      </c>
      <c r="F7984" s="15">
        <f t="shared" si="248"/>
        <v>1.8832274999999999E-2</v>
      </c>
      <c r="G7984" s="10">
        <f>IF(C7984&gt;'Assumptions Notes'!C$11,'Assumptions Notes'!C$11,C7984)</f>
        <v>97.83</v>
      </c>
      <c r="H7984" s="15">
        <f t="shared" si="249"/>
        <v>1.8832274999999999E-2</v>
      </c>
      <c r="I7984" s="2">
        <f>IF(C7984&gt;'Assumptions Notes'!C$11,-C7984*('Assumptions Notes'!C$13/(2*1000)),G7984*D7984)</f>
        <v>1.8832274999999999E-2</v>
      </c>
    </row>
    <row r="7985" spans="1:9" x14ac:dyDescent="0.2">
      <c r="A7985" s="5">
        <v>42718.3125</v>
      </c>
      <c r="B7985" s="2">
        <v>1473.3</v>
      </c>
      <c r="C7985" s="10">
        <v>52.43</v>
      </c>
      <c r="D7985" s="8">
        <v>2.0875000000000001E-4</v>
      </c>
      <c r="E7985" s="13">
        <f>D7985*'Assumptions Notes'!C$12</f>
        <v>7.5150000000000008E-2</v>
      </c>
      <c r="F7985" s="15">
        <f t="shared" si="248"/>
        <v>1.09447625E-2</v>
      </c>
      <c r="G7985" s="10">
        <f>IF(C7985&gt;'Assumptions Notes'!C$11,'Assumptions Notes'!C$11,C7985)</f>
        <v>52.43</v>
      </c>
      <c r="H7985" s="15">
        <f t="shared" si="249"/>
        <v>1.09447625E-2</v>
      </c>
      <c r="I7985" s="2">
        <f>IF(C7985&gt;'Assumptions Notes'!C$11,-C7985*('Assumptions Notes'!C$13/(2*1000)),G7985*D7985)</f>
        <v>1.09447625E-2</v>
      </c>
    </row>
    <row r="7986" spans="1:9" x14ac:dyDescent="0.2">
      <c r="A7986" s="5">
        <v>42718.333333333336</v>
      </c>
      <c r="B7986" s="2">
        <v>1486.96</v>
      </c>
      <c r="C7986" s="10">
        <v>143.33000000000001</v>
      </c>
      <c r="D7986" s="8">
        <v>2.2499999999999999E-4</v>
      </c>
      <c r="E7986" s="13">
        <f>D7986*'Assumptions Notes'!C$12</f>
        <v>8.1000000000000003E-2</v>
      </c>
      <c r="F7986" s="15">
        <f t="shared" si="248"/>
        <v>3.224925E-2</v>
      </c>
      <c r="G7986" s="10">
        <f>IF(C7986&gt;'Assumptions Notes'!C$11,'Assumptions Notes'!C$11,C7986)</f>
        <v>120</v>
      </c>
      <c r="H7986" s="15">
        <f t="shared" si="249"/>
        <v>2.7E-2</v>
      </c>
      <c r="I7986" s="2">
        <f>IF(C7986&gt;'Assumptions Notes'!C$11,-C7986*('Assumptions Notes'!C$13/(2*1000)),G7986*D7986)</f>
        <v>-7.1665000000000006E-2</v>
      </c>
    </row>
    <row r="7987" spans="1:9" x14ac:dyDescent="0.2">
      <c r="A7987" s="5">
        <v>42718.354166666664</v>
      </c>
      <c r="B7987" s="2">
        <v>1454.88</v>
      </c>
      <c r="C7987" s="10">
        <v>146.68</v>
      </c>
      <c r="D7987" s="8">
        <v>2.2625E-4</v>
      </c>
      <c r="E7987" s="13">
        <f>D7987*'Assumptions Notes'!C$12</f>
        <v>8.1449999999999995E-2</v>
      </c>
      <c r="F7987" s="15">
        <f t="shared" si="248"/>
        <v>3.3186350000000003E-2</v>
      </c>
      <c r="G7987" s="10">
        <f>IF(C7987&gt;'Assumptions Notes'!C$11,'Assumptions Notes'!C$11,C7987)</f>
        <v>120</v>
      </c>
      <c r="H7987" s="15">
        <f t="shared" si="249"/>
        <v>2.7150000000000001E-2</v>
      </c>
      <c r="I7987" s="2">
        <f>IF(C7987&gt;'Assumptions Notes'!C$11,-C7987*('Assumptions Notes'!C$13/(2*1000)),G7987*D7987)</f>
        <v>-7.3340000000000002E-2</v>
      </c>
    </row>
    <row r="7988" spans="1:9" x14ac:dyDescent="0.2">
      <c r="A7988" s="5">
        <v>42718.375</v>
      </c>
      <c r="B7988" s="2">
        <v>1458.89</v>
      </c>
      <c r="C7988" s="10">
        <v>182.69</v>
      </c>
      <c r="D7988" s="8">
        <v>2.275E-4</v>
      </c>
      <c r="E7988" s="13">
        <f>D7988*'Assumptions Notes'!C$12</f>
        <v>8.1900000000000001E-2</v>
      </c>
      <c r="F7988" s="15">
        <f t="shared" si="248"/>
        <v>4.1561975000000001E-2</v>
      </c>
      <c r="G7988" s="10">
        <f>IF(C7988&gt;'Assumptions Notes'!C$11,'Assumptions Notes'!C$11,C7988)</f>
        <v>120</v>
      </c>
      <c r="H7988" s="15">
        <f t="shared" si="249"/>
        <v>2.7300000000000001E-2</v>
      </c>
      <c r="I7988" s="2">
        <f>IF(C7988&gt;'Assumptions Notes'!C$11,-C7988*('Assumptions Notes'!C$13/(2*1000)),G7988*D7988)</f>
        <v>-9.1344999999999996E-2</v>
      </c>
    </row>
    <row r="7989" spans="1:9" x14ac:dyDescent="0.2">
      <c r="A7989" s="5">
        <v>42718.395833333336</v>
      </c>
      <c r="B7989" s="2">
        <v>1407.23</v>
      </c>
      <c r="C7989" s="10">
        <v>189.04</v>
      </c>
      <c r="D7989" s="8">
        <v>2.1875E-4</v>
      </c>
      <c r="E7989" s="13">
        <f>D7989*'Assumptions Notes'!C$12</f>
        <v>7.8750000000000001E-2</v>
      </c>
      <c r="F7989" s="15">
        <f t="shared" si="248"/>
        <v>4.13525E-2</v>
      </c>
      <c r="G7989" s="10">
        <f>IF(C7989&gt;'Assumptions Notes'!C$11,'Assumptions Notes'!C$11,C7989)</f>
        <v>120</v>
      </c>
      <c r="H7989" s="15">
        <f t="shared" si="249"/>
        <v>2.6249999999999999E-2</v>
      </c>
      <c r="I7989" s="2">
        <f>IF(C7989&gt;'Assumptions Notes'!C$11,-C7989*('Assumptions Notes'!C$13/(2*1000)),G7989*D7989)</f>
        <v>-9.4519999999999993E-2</v>
      </c>
    </row>
    <row r="7990" spans="1:9" x14ac:dyDescent="0.2">
      <c r="A7990" s="5">
        <v>42718.416666666664</v>
      </c>
      <c r="B7990" s="2">
        <v>1399.95</v>
      </c>
      <c r="C7990" s="10">
        <v>263.33</v>
      </c>
      <c r="D7990" s="8">
        <v>2.1000000000000001E-4</v>
      </c>
      <c r="E7990" s="13">
        <f>D7990*'Assumptions Notes'!C$12</f>
        <v>7.5600000000000001E-2</v>
      </c>
      <c r="F7990" s="15">
        <f t="shared" si="248"/>
        <v>5.5299299999999996E-2</v>
      </c>
      <c r="G7990" s="10">
        <f>IF(C7990&gt;'Assumptions Notes'!C$11,'Assumptions Notes'!C$11,C7990)</f>
        <v>120</v>
      </c>
      <c r="H7990" s="15">
        <f t="shared" si="249"/>
        <v>2.52E-2</v>
      </c>
      <c r="I7990" s="2">
        <f>IF(C7990&gt;'Assumptions Notes'!C$11,-C7990*('Assumptions Notes'!C$13/(2*1000)),G7990*D7990)</f>
        <v>-0.131665</v>
      </c>
    </row>
    <row r="7991" spans="1:9" x14ac:dyDescent="0.2">
      <c r="A7991" s="5">
        <v>42718.4375</v>
      </c>
      <c r="B7991" s="2">
        <v>1364.4</v>
      </c>
      <c r="C7991" s="10">
        <v>125.57</v>
      </c>
      <c r="D7991" s="8">
        <v>2.075E-4</v>
      </c>
      <c r="E7991" s="13">
        <f>D7991*'Assumptions Notes'!C$12</f>
        <v>7.4700000000000003E-2</v>
      </c>
      <c r="F7991" s="15">
        <f t="shared" si="248"/>
        <v>2.6055775E-2</v>
      </c>
      <c r="G7991" s="10">
        <f>IF(C7991&gt;'Assumptions Notes'!C$11,'Assumptions Notes'!C$11,C7991)</f>
        <v>120</v>
      </c>
      <c r="H7991" s="15">
        <f t="shared" si="249"/>
        <v>2.4899999999999999E-2</v>
      </c>
      <c r="I7991" s="2">
        <f>IF(C7991&gt;'Assumptions Notes'!C$11,-C7991*('Assumptions Notes'!C$13/(2*1000)),G7991*D7991)</f>
        <v>-6.2784999999999994E-2</v>
      </c>
    </row>
    <row r="7992" spans="1:9" x14ac:dyDescent="0.2">
      <c r="A7992" s="5">
        <v>42718.458333333336</v>
      </c>
      <c r="B7992" s="2">
        <v>1300.8900000000001</v>
      </c>
      <c r="C7992" s="10">
        <v>59.31</v>
      </c>
      <c r="D7992" s="8">
        <v>2.05E-4</v>
      </c>
      <c r="E7992" s="13">
        <f>D7992*'Assumptions Notes'!C$12</f>
        <v>7.3800000000000004E-2</v>
      </c>
      <c r="F7992" s="15">
        <f t="shared" si="248"/>
        <v>1.2158550000000001E-2</v>
      </c>
      <c r="G7992" s="10">
        <f>IF(C7992&gt;'Assumptions Notes'!C$11,'Assumptions Notes'!C$11,C7992)</f>
        <v>59.31</v>
      </c>
      <c r="H7992" s="15">
        <f t="shared" si="249"/>
        <v>1.2158550000000001E-2</v>
      </c>
      <c r="I7992" s="2">
        <f>IF(C7992&gt;'Assumptions Notes'!C$11,-C7992*('Assumptions Notes'!C$13/(2*1000)),G7992*D7992)</f>
        <v>1.2158550000000001E-2</v>
      </c>
    </row>
    <row r="7993" spans="1:9" x14ac:dyDescent="0.2">
      <c r="A7993" s="5">
        <v>42718.479166666664</v>
      </c>
      <c r="B7993" s="2">
        <v>1310.99</v>
      </c>
      <c r="C7993" s="10">
        <v>59.55</v>
      </c>
      <c r="D7993" s="8">
        <v>2.1499999999999999E-4</v>
      </c>
      <c r="E7993" s="13">
        <f>D7993*'Assumptions Notes'!C$12</f>
        <v>7.7399999999999997E-2</v>
      </c>
      <c r="F7993" s="15">
        <f t="shared" si="248"/>
        <v>1.2803249999999999E-2</v>
      </c>
      <c r="G7993" s="10">
        <f>IF(C7993&gt;'Assumptions Notes'!C$11,'Assumptions Notes'!C$11,C7993)</f>
        <v>59.55</v>
      </c>
      <c r="H7993" s="15">
        <f t="shared" si="249"/>
        <v>1.2803249999999999E-2</v>
      </c>
      <c r="I7993" s="2">
        <f>IF(C7993&gt;'Assumptions Notes'!C$11,-C7993*('Assumptions Notes'!C$13/(2*1000)),G7993*D7993)</f>
        <v>1.2803249999999999E-2</v>
      </c>
    </row>
    <row r="7994" spans="1:9" x14ac:dyDescent="0.2">
      <c r="A7994" s="5">
        <v>42718.5</v>
      </c>
      <c r="B7994" s="2">
        <v>1287.5</v>
      </c>
      <c r="C7994" s="10">
        <v>59.92</v>
      </c>
      <c r="D7994" s="8">
        <v>2.2499999999999999E-4</v>
      </c>
      <c r="E7994" s="13">
        <f>D7994*'Assumptions Notes'!C$12</f>
        <v>8.1000000000000003E-2</v>
      </c>
      <c r="F7994" s="15">
        <f t="shared" si="248"/>
        <v>1.3481999999999999E-2</v>
      </c>
      <c r="G7994" s="10">
        <f>IF(C7994&gt;'Assumptions Notes'!C$11,'Assumptions Notes'!C$11,C7994)</f>
        <v>59.92</v>
      </c>
      <c r="H7994" s="15">
        <f t="shared" si="249"/>
        <v>1.3481999999999999E-2</v>
      </c>
      <c r="I7994" s="2">
        <f>IF(C7994&gt;'Assumptions Notes'!C$11,-C7994*('Assumptions Notes'!C$13/(2*1000)),G7994*D7994)</f>
        <v>1.3481999999999999E-2</v>
      </c>
    </row>
    <row r="7995" spans="1:9" x14ac:dyDescent="0.2">
      <c r="A7995" s="5">
        <v>42718.520833333336</v>
      </c>
      <c r="B7995" s="2">
        <v>1234.3</v>
      </c>
      <c r="C7995" s="10">
        <v>56.82</v>
      </c>
      <c r="D7995" s="8">
        <v>2.1250000000000002E-4</v>
      </c>
      <c r="E7995" s="13">
        <f>D7995*'Assumptions Notes'!C$12</f>
        <v>7.6500000000000012E-2</v>
      </c>
      <c r="F7995" s="15">
        <f t="shared" si="248"/>
        <v>1.2074250000000002E-2</v>
      </c>
      <c r="G7995" s="10">
        <f>IF(C7995&gt;'Assumptions Notes'!C$11,'Assumptions Notes'!C$11,C7995)</f>
        <v>56.82</v>
      </c>
      <c r="H7995" s="15">
        <f t="shared" si="249"/>
        <v>1.2074250000000002E-2</v>
      </c>
      <c r="I7995" s="2">
        <f>IF(C7995&gt;'Assumptions Notes'!C$11,-C7995*('Assumptions Notes'!C$13/(2*1000)),G7995*D7995)</f>
        <v>1.2074250000000002E-2</v>
      </c>
    </row>
    <row r="7996" spans="1:9" x14ac:dyDescent="0.2">
      <c r="A7996" s="5">
        <v>42718.541666666664</v>
      </c>
      <c r="B7996" s="2">
        <v>1220.8599999999999</v>
      </c>
      <c r="C7996" s="10">
        <v>50.36</v>
      </c>
      <c r="D7996" s="8">
        <v>2.0000000000000001E-4</v>
      </c>
      <c r="E7996" s="13">
        <f>D7996*'Assumptions Notes'!C$12</f>
        <v>7.2000000000000008E-2</v>
      </c>
      <c r="F7996" s="15">
        <f t="shared" si="248"/>
        <v>1.0072000000000001E-2</v>
      </c>
      <c r="G7996" s="10">
        <f>IF(C7996&gt;'Assumptions Notes'!C$11,'Assumptions Notes'!C$11,C7996)</f>
        <v>50.36</v>
      </c>
      <c r="H7996" s="15">
        <f t="shared" si="249"/>
        <v>1.0072000000000001E-2</v>
      </c>
      <c r="I7996" s="2">
        <f>IF(C7996&gt;'Assumptions Notes'!C$11,-C7996*('Assumptions Notes'!C$13/(2*1000)),G7996*D7996)</f>
        <v>1.0072000000000001E-2</v>
      </c>
    </row>
    <row r="7997" spans="1:9" x14ac:dyDescent="0.2">
      <c r="A7997" s="5">
        <v>42718.5625</v>
      </c>
      <c r="B7997" s="2">
        <v>1184.5999999999999</v>
      </c>
      <c r="C7997" s="10">
        <v>36.19</v>
      </c>
      <c r="D7997" s="8">
        <v>1.975E-4</v>
      </c>
      <c r="E7997" s="13">
        <f>D7997*'Assumptions Notes'!C$12</f>
        <v>7.1099999999999997E-2</v>
      </c>
      <c r="F7997" s="15">
        <f t="shared" si="248"/>
        <v>7.1475250000000001E-3</v>
      </c>
      <c r="G7997" s="10">
        <f>IF(C7997&gt;'Assumptions Notes'!C$11,'Assumptions Notes'!C$11,C7997)</f>
        <v>36.19</v>
      </c>
      <c r="H7997" s="15">
        <f t="shared" si="249"/>
        <v>7.1475250000000001E-3</v>
      </c>
      <c r="I7997" s="2">
        <f>IF(C7997&gt;'Assumptions Notes'!C$11,-C7997*('Assumptions Notes'!C$13/(2*1000)),G7997*D7997)</f>
        <v>7.1475250000000001E-3</v>
      </c>
    </row>
    <row r="7998" spans="1:9" x14ac:dyDescent="0.2">
      <c r="A7998" s="5">
        <v>42718.583333333336</v>
      </c>
      <c r="B7998" s="2">
        <v>1128.53</v>
      </c>
      <c r="C7998" s="10">
        <v>29.01</v>
      </c>
      <c r="D7998" s="8">
        <v>1.95E-4</v>
      </c>
      <c r="E7998" s="13">
        <f>D7998*'Assumptions Notes'!C$12</f>
        <v>7.0199999999999999E-2</v>
      </c>
      <c r="F7998" s="15">
        <f t="shared" si="248"/>
        <v>5.65695E-3</v>
      </c>
      <c r="G7998" s="10">
        <f>IF(C7998&gt;'Assumptions Notes'!C$11,'Assumptions Notes'!C$11,C7998)</f>
        <v>29.01</v>
      </c>
      <c r="H7998" s="15">
        <f t="shared" si="249"/>
        <v>5.65695E-3</v>
      </c>
      <c r="I7998" s="2">
        <f>IF(C7998&gt;'Assumptions Notes'!C$11,-C7998*('Assumptions Notes'!C$13/(2*1000)),G7998*D7998)</f>
        <v>5.65695E-3</v>
      </c>
    </row>
    <row r="7999" spans="1:9" x14ac:dyDescent="0.2">
      <c r="A7999" s="5">
        <v>42718.604166666664</v>
      </c>
      <c r="B7999" s="2">
        <v>1178.8900000000001</v>
      </c>
      <c r="C7999" s="10">
        <v>16.93</v>
      </c>
      <c r="D7999" s="8">
        <v>1.9625E-4</v>
      </c>
      <c r="E7999" s="13">
        <f>D7999*'Assumptions Notes'!C$12</f>
        <v>7.0650000000000004E-2</v>
      </c>
      <c r="F7999" s="15">
        <f t="shared" si="248"/>
        <v>3.3225124999999999E-3</v>
      </c>
      <c r="G7999" s="10">
        <f>IF(C7999&gt;'Assumptions Notes'!C$11,'Assumptions Notes'!C$11,C7999)</f>
        <v>16.93</v>
      </c>
      <c r="H7999" s="15">
        <f t="shared" si="249"/>
        <v>3.3225124999999999E-3</v>
      </c>
      <c r="I7999" s="2">
        <f>IF(C7999&gt;'Assumptions Notes'!C$11,-C7999*('Assumptions Notes'!C$13/(2*1000)),G7999*D7999)</f>
        <v>3.3225124999999999E-3</v>
      </c>
    </row>
    <row r="8000" spans="1:9" x14ac:dyDescent="0.2">
      <c r="A8000" s="5">
        <v>42718.625</v>
      </c>
      <c r="B8000" s="2">
        <v>1210.3599999999999</v>
      </c>
      <c r="C8000" s="10">
        <v>11.34</v>
      </c>
      <c r="D8000" s="8">
        <v>1.975E-4</v>
      </c>
      <c r="E8000" s="13">
        <f>D8000*'Assumptions Notes'!C$12</f>
        <v>7.1099999999999997E-2</v>
      </c>
      <c r="F8000" s="15">
        <f t="shared" si="248"/>
        <v>2.2396500000000001E-3</v>
      </c>
      <c r="G8000" s="10">
        <f>IF(C8000&gt;'Assumptions Notes'!C$11,'Assumptions Notes'!C$11,C8000)</f>
        <v>11.34</v>
      </c>
      <c r="H8000" s="15">
        <f t="shared" si="249"/>
        <v>2.2396500000000001E-3</v>
      </c>
      <c r="I8000" s="2">
        <f>IF(C8000&gt;'Assumptions Notes'!C$11,-C8000*('Assumptions Notes'!C$13/(2*1000)),G8000*D8000)</f>
        <v>2.2396500000000001E-3</v>
      </c>
    </row>
    <row r="8001" spans="1:9" x14ac:dyDescent="0.2">
      <c r="A8001" s="5">
        <v>42718.645833333336</v>
      </c>
      <c r="B8001" s="2">
        <v>1274.4100000000001</v>
      </c>
      <c r="C8001" s="10">
        <v>28.85</v>
      </c>
      <c r="D8001" s="8">
        <v>2.2124999999999998E-4</v>
      </c>
      <c r="E8001" s="13">
        <f>D8001*'Assumptions Notes'!C$12</f>
        <v>7.9649999999999999E-2</v>
      </c>
      <c r="F8001" s="15">
        <f t="shared" si="248"/>
        <v>6.3830624999999998E-3</v>
      </c>
      <c r="G8001" s="10">
        <f>IF(C8001&gt;'Assumptions Notes'!C$11,'Assumptions Notes'!C$11,C8001)</f>
        <v>28.85</v>
      </c>
      <c r="H8001" s="15">
        <f t="shared" si="249"/>
        <v>6.3830624999999998E-3</v>
      </c>
      <c r="I8001" s="2">
        <f>IF(C8001&gt;'Assumptions Notes'!C$11,-C8001*('Assumptions Notes'!C$13/(2*1000)),G8001*D8001)</f>
        <v>6.3830624999999998E-3</v>
      </c>
    </row>
    <row r="8002" spans="1:9" x14ac:dyDescent="0.2">
      <c r="A8002" s="5">
        <v>42718.666666666664</v>
      </c>
      <c r="B8002" s="2">
        <v>1232.98</v>
      </c>
      <c r="C8002" s="10">
        <v>32.69</v>
      </c>
      <c r="D8002" s="8">
        <v>2.4499999999999999E-4</v>
      </c>
      <c r="E8002" s="13">
        <f>D8002*'Assumptions Notes'!C$12</f>
        <v>8.8200000000000001E-2</v>
      </c>
      <c r="F8002" s="15">
        <f t="shared" si="248"/>
        <v>8.0090499999999985E-3</v>
      </c>
      <c r="G8002" s="10">
        <f>IF(C8002&gt;'Assumptions Notes'!C$11,'Assumptions Notes'!C$11,C8002)</f>
        <v>32.69</v>
      </c>
      <c r="H8002" s="15">
        <f t="shared" si="249"/>
        <v>8.0090499999999985E-3</v>
      </c>
      <c r="I8002" s="2">
        <f>IF(C8002&gt;'Assumptions Notes'!C$11,-C8002*('Assumptions Notes'!C$13/(2*1000)),G8002*D8002)</f>
        <v>8.0090499999999985E-3</v>
      </c>
    </row>
    <row r="8003" spans="1:9" x14ac:dyDescent="0.2">
      <c r="A8003" s="5">
        <v>42718.6875</v>
      </c>
      <c r="B8003" s="2">
        <v>1270.8499999999999</v>
      </c>
      <c r="C8003" s="10">
        <v>32.25</v>
      </c>
      <c r="D8003" s="8">
        <v>2.7E-4</v>
      </c>
      <c r="E8003" s="13">
        <f>D8003*'Assumptions Notes'!C$12</f>
        <v>9.7199999999999995E-2</v>
      </c>
      <c r="F8003" s="15">
        <f t="shared" si="248"/>
        <v>8.7075E-3</v>
      </c>
      <c r="G8003" s="10">
        <f>IF(C8003&gt;'Assumptions Notes'!C$11,'Assumptions Notes'!C$11,C8003)</f>
        <v>32.25</v>
      </c>
      <c r="H8003" s="15">
        <f t="shared" si="249"/>
        <v>8.7075E-3</v>
      </c>
      <c r="I8003" s="2">
        <f>IF(C8003&gt;'Assumptions Notes'!C$11,-C8003*('Assumptions Notes'!C$13/(2*1000)),G8003*D8003)</f>
        <v>8.7075E-3</v>
      </c>
    </row>
    <row r="8004" spans="1:9" x14ac:dyDescent="0.2">
      <c r="A8004" s="5">
        <v>42718.708333333336</v>
      </c>
      <c r="B8004" s="2">
        <v>1255.52</v>
      </c>
      <c r="C8004" s="10">
        <v>30.82</v>
      </c>
      <c r="D8004" s="8">
        <v>2.9500000000000001E-4</v>
      </c>
      <c r="E8004" s="13">
        <f>D8004*'Assumptions Notes'!C$12</f>
        <v>0.1062</v>
      </c>
      <c r="F8004" s="15">
        <f t="shared" ref="F8004:F8067" si="250">D8004*C8004</f>
        <v>9.0919E-3</v>
      </c>
      <c r="G8004" s="10">
        <f>IF(C8004&gt;'Assumptions Notes'!C$11,'Assumptions Notes'!C$11,C8004)</f>
        <v>30.82</v>
      </c>
      <c r="H8004" s="15">
        <f t="shared" ref="H8004:H8067" si="251">G8004*D8004</f>
        <v>9.0919E-3</v>
      </c>
      <c r="I8004" s="2">
        <f>IF(C8004&gt;'Assumptions Notes'!C$11,-C8004*('Assumptions Notes'!C$13/(2*1000)),G8004*D8004)</f>
        <v>9.0919E-3</v>
      </c>
    </row>
    <row r="8005" spans="1:9" x14ac:dyDescent="0.2">
      <c r="A8005" s="5">
        <v>42718.729166666664</v>
      </c>
      <c r="B8005" s="2">
        <v>1238.73</v>
      </c>
      <c r="C8005" s="10">
        <v>42.86</v>
      </c>
      <c r="D8005" s="8">
        <v>2.9750000000000002E-4</v>
      </c>
      <c r="E8005" s="13">
        <f>D8005*'Assumptions Notes'!C$12</f>
        <v>0.1071</v>
      </c>
      <c r="F8005" s="15">
        <f t="shared" si="250"/>
        <v>1.2750850000000001E-2</v>
      </c>
      <c r="G8005" s="10">
        <f>IF(C8005&gt;'Assumptions Notes'!C$11,'Assumptions Notes'!C$11,C8005)</f>
        <v>42.86</v>
      </c>
      <c r="H8005" s="15">
        <f t="shared" si="251"/>
        <v>1.2750850000000001E-2</v>
      </c>
      <c r="I8005" s="2">
        <f>IF(C8005&gt;'Assumptions Notes'!C$11,-C8005*('Assumptions Notes'!C$13/(2*1000)),G8005*D8005)</f>
        <v>1.2750850000000001E-2</v>
      </c>
    </row>
    <row r="8006" spans="1:9" x14ac:dyDescent="0.2">
      <c r="A8006" s="5">
        <v>42718.75</v>
      </c>
      <c r="B8006" s="2">
        <v>1255.52</v>
      </c>
      <c r="C8006" s="10">
        <v>63.32</v>
      </c>
      <c r="D8006" s="8">
        <v>2.9999999999999997E-4</v>
      </c>
      <c r="E8006" s="13">
        <f>D8006*'Assumptions Notes'!C$12</f>
        <v>0.10799999999999998</v>
      </c>
      <c r="F8006" s="15">
        <f t="shared" si="250"/>
        <v>1.8995999999999999E-2</v>
      </c>
      <c r="G8006" s="10">
        <f>IF(C8006&gt;'Assumptions Notes'!C$11,'Assumptions Notes'!C$11,C8006)</f>
        <v>63.32</v>
      </c>
      <c r="H8006" s="15">
        <f t="shared" si="251"/>
        <v>1.8995999999999999E-2</v>
      </c>
      <c r="I8006" s="2">
        <f>IF(C8006&gt;'Assumptions Notes'!C$11,-C8006*('Assumptions Notes'!C$13/(2*1000)),G8006*D8006)</f>
        <v>1.8995999999999999E-2</v>
      </c>
    </row>
    <row r="8007" spans="1:9" x14ac:dyDescent="0.2">
      <c r="A8007" s="5">
        <v>42718.770833333336</v>
      </c>
      <c r="B8007" s="2">
        <v>1238.4100000000001</v>
      </c>
      <c r="C8007" s="10">
        <v>56.28</v>
      </c>
      <c r="D8007" s="8">
        <v>2.9999999999999997E-4</v>
      </c>
      <c r="E8007" s="13">
        <f>D8007*'Assumptions Notes'!C$12</f>
        <v>0.10799999999999998</v>
      </c>
      <c r="F8007" s="15">
        <f t="shared" si="250"/>
        <v>1.6884E-2</v>
      </c>
      <c r="G8007" s="10">
        <f>IF(C8007&gt;'Assumptions Notes'!C$11,'Assumptions Notes'!C$11,C8007)</f>
        <v>56.28</v>
      </c>
      <c r="H8007" s="15">
        <f t="shared" si="251"/>
        <v>1.6884E-2</v>
      </c>
      <c r="I8007" s="2">
        <f>IF(C8007&gt;'Assumptions Notes'!C$11,-C8007*('Assumptions Notes'!C$13/(2*1000)),G8007*D8007)</f>
        <v>1.6884E-2</v>
      </c>
    </row>
    <row r="8008" spans="1:9" x14ac:dyDescent="0.2">
      <c r="A8008" s="5">
        <v>42718.791666666664</v>
      </c>
      <c r="B8008" s="2">
        <v>1224.52</v>
      </c>
      <c r="C8008" s="10">
        <v>47.07</v>
      </c>
      <c r="D8008" s="8">
        <v>2.9999999999999997E-4</v>
      </c>
      <c r="E8008" s="13">
        <f>D8008*'Assumptions Notes'!C$12</f>
        <v>0.10799999999999998</v>
      </c>
      <c r="F8008" s="15">
        <f t="shared" si="250"/>
        <v>1.4120999999999998E-2</v>
      </c>
      <c r="G8008" s="10">
        <f>IF(C8008&gt;'Assumptions Notes'!C$11,'Assumptions Notes'!C$11,C8008)</f>
        <v>47.07</v>
      </c>
      <c r="H8008" s="15">
        <f t="shared" si="251"/>
        <v>1.4120999999999998E-2</v>
      </c>
      <c r="I8008" s="2">
        <f>IF(C8008&gt;'Assumptions Notes'!C$11,-C8008*('Assumptions Notes'!C$13/(2*1000)),G8008*D8008)</f>
        <v>1.4120999999999998E-2</v>
      </c>
    </row>
    <row r="8009" spans="1:9" x14ac:dyDescent="0.2">
      <c r="A8009" s="5">
        <v>42718.8125</v>
      </c>
      <c r="B8009" s="2">
        <v>1259.78</v>
      </c>
      <c r="C8009" s="10">
        <v>42.22</v>
      </c>
      <c r="D8009" s="8">
        <v>2.9750000000000002E-4</v>
      </c>
      <c r="E8009" s="13">
        <f>D8009*'Assumptions Notes'!C$12</f>
        <v>0.1071</v>
      </c>
      <c r="F8009" s="15">
        <f t="shared" si="250"/>
        <v>1.2560450000000001E-2</v>
      </c>
      <c r="G8009" s="10">
        <f>IF(C8009&gt;'Assumptions Notes'!C$11,'Assumptions Notes'!C$11,C8009)</f>
        <v>42.22</v>
      </c>
      <c r="H8009" s="15">
        <f t="shared" si="251"/>
        <v>1.2560450000000001E-2</v>
      </c>
      <c r="I8009" s="2">
        <f>IF(C8009&gt;'Assumptions Notes'!C$11,-C8009*('Assumptions Notes'!C$13/(2*1000)),G8009*D8009)</f>
        <v>1.2560450000000001E-2</v>
      </c>
    </row>
    <row r="8010" spans="1:9" x14ac:dyDescent="0.2">
      <c r="A8010" s="5">
        <v>42718.833333333336</v>
      </c>
      <c r="B8010" s="2">
        <v>1276.0999999999999</v>
      </c>
      <c r="C8010" s="10">
        <v>37.57</v>
      </c>
      <c r="D8010" s="8">
        <v>2.9500000000000001E-4</v>
      </c>
      <c r="E8010" s="13">
        <f>D8010*'Assumptions Notes'!C$12</f>
        <v>0.1062</v>
      </c>
      <c r="F8010" s="15">
        <f t="shared" si="250"/>
        <v>1.108315E-2</v>
      </c>
      <c r="G8010" s="10">
        <f>IF(C8010&gt;'Assumptions Notes'!C$11,'Assumptions Notes'!C$11,C8010)</f>
        <v>37.57</v>
      </c>
      <c r="H8010" s="15">
        <f t="shared" si="251"/>
        <v>1.108315E-2</v>
      </c>
      <c r="I8010" s="2">
        <f>IF(C8010&gt;'Assumptions Notes'!C$11,-C8010*('Assumptions Notes'!C$13/(2*1000)),G8010*D8010)</f>
        <v>1.108315E-2</v>
      </c>
    </row>
    <row r="8011" spans="1:9" x14ac:dyDescent="0.2">
      <c r="A8011" s="5">
        <v>42718.854166666664</v>
      </c>
      <c r="B8011" s="2">
        <v>1307.74</v>
      </c>
      <c r="C8011" s="10">
        <v>41.98</v>
      </c>
      <c r="D8011" s="8">
        <v>2.9E-4</v>
      </c>
      <c r="E8011" s="13">
        <f>D8011*'Assumptions Notes'!C$12</f>
        <v>0.10440000000000001</v>
      </c>
      <c r="F8011" s="15">
        <f t="shared" si="250"/>
        <v>1.21742E-2</v>
      </c>
      <c r="G8011" s="10">
        <f>IF(C8011&gt;'Assumptions Notes'!C$11,'Assumptions Notes'!C$11,C8011)</f>
        <v>41.98</v>
      </c>
      <c r="H8011" s="15">
        <f t="shared" si="251"/>
        <v>1.21742E-2</v>
      </c>
      <c r="I8011" s="2">
        <f>IF(C8011&gt;'Assumptions Notes'!C$11,-C8011*('Assumptions Notes'!C$13/(2*1000)),G8011*D8011)</f>
        <v>1.21742E-2</v>
      </c>
    </row>
    <row r="8012" spans="1:9" x14ac:dyDescent="0.2">
      <c r="A8012" s="5">
        <v>42718.875</v>
      </c>
      <c r="B8012" s="2">
        <v>1292.8399999999999</v>
      </c>
      <c r="C8012" s="10">
        <v>45.76</v>
      </c>
      <c r="D8012" s="8">
        <v>2.8499999999999999E-4</v>
      </c>
      <c r="E8012" s="13">
        <f>D8012*'Assumptions Notes'!C$12</f>
        <v>0.1026</v>
      </c>
      <c r="F8012" s="15">
        <f t="shared" si="250"/>
        <v>1.3041599999999999E-2</v>
      </c>
      <c r="G8012" s="10">
        <f>IF(C8012&gt;'Assumptions Notes'!C$11,'Assumptions Notes'!C$11,C8012)</f>
        <v>45.76</v>
      </c>
      <c r="H8012" s="15">
        <f t="shared" si="251"/>
        <v>1.3041599999999999E-2</v>
      </c>
      <c r="I8012" s="2">
        <f>IF(C8012&gt;'Assumptions Notes'!C$11,-C8012*('Assumptions Notes'!C$13/(2*1000)),G8012*D8012)</f>
        <v>1.3041599999999999E-2</v>
      </c>
    </row>
    <row r="8013" spans="1:9" x14ac:dyDescent="0.2">
      <c r="A8013" s="5">
        <v>42718.895833333336</v>
      </c>
      <c r="B8013" s="2">
        <v>1240.6199999999999</v>
      </c>
      <c r="C8013" s="10">
        <v>39.35</v>
      </c>
      <c r="D8013" s="8">
        <v>2.7E-4</v>
      </c>
      <c r="E8013" s="13">
        <f>D8013*'Assumptions Notes'!C$12</f>
        <v>9.7199999999999995E-2</v>
      </c>
      <c r="F8013" s="15">
        <f t="shared" si="250"/>
        <v>1.06245E-2</v>
      </c>
      <c r="G8013" s="10">
        <f>IF(C8013&gt;'Assumptions Notes'!C$11,'Assumptions Notes'!C$11,C8013)</f>
        <v>39.35</v>
      </c>
      <c r="H8013" s="15">
        <f t="shared" si="251"/>
        <v>1.06245E-2</v>
      </c>
      <c r="I8013" s="2">
        <f>IF(C8013&gt;'Assumptions Notes'!C$11,-C8013*('Assumptions Notes'!C$13/(2*1000)),G8013*D8013)</f>
        <v>1.06245E-2</v>
      </c>
    </row>
    <row r="8014" spans="1:9" x14ac:dyDescent="0.2">
      <c r="A8014" s="5">
        <v>42718.916666666664</v>
      </c>
      <c r="B8014" s="2">
        <v>1215.08</v>
      </c>
      <c r="C8014" s="10">
        <v>30.95</v>
      </c>
      <c r="D8014" s="8">
        <v>2.5500000000000002E-4</v>
      </c>
      <c r="E8014" s="13">
        <f>D8014*'Assumptions Notes'!C$12</f>
        <v>9.1800000000000007E-2</v>
      </c>
      <c r="F8014" s="15">
        <f t="shared" si="250"/>
        <v>7.89225E-3</v>
      </c>
      <c r="G8014" s="10">
        <f>IF(C8014&gt;'Assumptions Notes'!C$11,'Assumptions Notes'!C$11,C8014)</f>
        <v>30.95</v>
      </c>
      <c r="H8014" s="15">
        <f t="shared" si="251"/>
        <v>7.89225E-3</v>
      </c>
      <c r="I8014" s="2">
        <f>IF(C8014&gt;'Assumptions Notes'!C$11,-C8014*('Assumptions Notes'!C$13/(2*1000)),G8014*D8014)</f>
        <v>7.89225E-3</v>
      </c>
    </row>
    <row r="8015" spans="1:9" x14ac:dyDescent="0.2">
      <c r="A8015" s="5">
        <v>42718.9375</v>
      </c>
      <c r="B8015" s="2">
        <v>1165.58</v>
      </c>
      <c r="C8015" s="10">
        <v>29.23</v>
      </c>
      <c r="D8015" s="8">
        <v>2.1250000000000002E-4</v>
      </c>
      <c r="E8015" s="13">
        <f>D8015*'Assumptions Notes'!C$12</f>
        <v>7.6500000000000012E-2</v>
      </c>
      <c r="F8015" s="15">
        <f t="shared" si="250"/>
        <v>6.2113750000000007E-3</v>
      </c>
      <c r="G8015" s="10">
        <f>IF(C8015&gt;'Assumptions Notes'!C$11,'Assumptions Notes'!C$11,C8015)</f>
        <v>29.23</v>
      </c>
      <c r="H8015" s="15">
        <f t="shared" si="251"/>
        <v>6.2113750000000007E-3</v>
      </c>
      <c r="I8015" s="2">
        <f>IF(C8015&gt;'Assumptions Notes'!C$11,-C8015*('Assumptions Notes'!C$13/(2*1000)),G8015*D8015)</f>
        <v>6.2113750000000007E-3</v>
      </c>
    </row>
    <row r="8016" spans="1:9" x14ac:dyDescent="0.2">
      <c r="A8016" s="5">
        <v>42718.958333333336</v>
      </c>
      <c r="B8016" s="2">
        <v>1160.6199999999999</v>
      </c>
      <c r="C8016" s="10">
        <v>24.87</v>
      </c>
      <c r="D8016" s="8">
        <v>1.7000000000000001E-4</v>
      </c>
      <c r="E8016" s="13">
        <f>D8016*'Assumptions Notes'!C$12</f>
        <v>6.1200000000000004E-2</v>
      </c>
      <c r="F8016" s="15">
        <f t="shared" si="250"/>
        <v>4.2279000000000006E-3</v>
      </c>
      <c r="G8016" s="10">
        <f>IF(C8016&gt;'Assumptions Notes'!C$11,'Assumptions Notes'!C$11,C8016)</f>
        <v>24.87</v>
      </c>
      <c r="H8016" s="15">
        <f t="shared" si="251"/>
        <v>4.2279000000000006E-3</v>
      </c>
      <c r="I8016" s="2">
        <f>IF(C8016&gt;'Assumptions Notes'!C$11,-C8016*('Assumptions Notes'!C$13/(2*1000)),G8016*D8016)</f>
        <v>4.2279000000000006E-3</v>
      </c>
    </row>
    <row r="8017" spans="1:9" x14ac:dyDescent="0.2">
      <c r="A8017" s="5">
        <v>42718.979166666664</v>
      </c>
      <c r="B8017" s="2">
        <v>1170.53</v>
      </c>
      <c r="C8017" s="10">
        <v>18.48</v>
      </c>
      <c r="D8017" s="8">
        <v>1.5000000000000001E-4</v>
      </c>
      <c r="E8017" s="13">
        <f>D8017*'Assumptions Notes'!C$12</f>
        <v>5.4000000000000006E-2</v>
      </c>
      <c r="F8017" s="15">
        <f t="shared" si="250"/>
        <v>2.7720000000000002E-3</v>
      </c>
      <c r="G8017" s="10">
        <f>IF(C8017&gt;'Assumptions Notes'!C$11,'Assumptions Notes'!C$11,C8017)</f>
        <v>18.48</v>
      </c>
      <c r="H8017" s="15">
        <f t="shared" si="251"/>
        <v>2.7720000000000002E-3</v>
      </c>
      <c r="I8017" s="2">
        <f>IF(C8017&gt;'Assumptions Notes'!C$11,-C8017*('Assumptions Notes'!C$13/(2*1000)),G8017*D8017)</f>
        <v>2.7720000000000002E-3</v>
      </c>
    </row>
    <row r="8018" spans="1:9" x14ac:dyDescent="0.2">
      <c r="A8018" s="5">
        <v>42719</v>
      </c>
      <c r="B8018" s="2">
        <v>1372.8</v>
      </c>
      <c r="C8018" s="10">
        <v>24.21</v>
      </c>
      <c r="D8018" s="8">
        <v>1.2999999999999999E-4</v>
      </c>
      <c r="E8018" s="13">
        <f>D8018*'Assumptions Notes'!C$12</f>
        <v>4.6799999999999994E-2</v>
      </c>
      <c r="F8018" s="15">
        <f t="shared" si="250"/>
        <v>3.1473E-3</v>
      </c>
      <c r="G8018" s="10">
        <f>IF(C8018&gt;'Assumptions Notes'!C$11,'Assumptions Notes'!C$11,C8018)</f>
        <v>24.21</v>
      </c>
      <c r="H8018" s="15">
        <f t="shared" si="251"/>
        <v>3.1473E-3</v>
      </c>
      <c r="I8018" s="2">
        <f>IF(C8018&gt;'Assumptions Notes'!C$11,-C8018*('Assumptions Notes'!C$13/(2*1000)),G8018*D8018)</f>
        <v>3.1473E-3</v>
      </c>
    </row>
    <row r="8019" spans="1:9" x14ac:dyDescent="0.2">
      <c r="A8019" s="5">
        <v>42719.020833333336</v>
      </c>
      <c r="B8019" s="2">
        <v>1304.58</v>
      </c>
      <c r="C8019" s="10">
        <v>25.39</v>
      </c>
      <c r="D8019" s="8">
        <v>1.175E-4</v>
      </c>
      <c r="E8019" s="13">
        <f>D8019*'Assumptions Notes'!C$12</f>
        <v>4.2299999999999997E-2</v>
      </c>
      <c r="F8019" s="15">
        <f t="shared" si="250"/>
        <v>2.9833249999999998E-3</v>
      </c>
      <c r="G8019" s="10">
        <f>IF(C8019&gt;'Assumptions Notes'!C$11,'Assumptions Notes'!C$11,C8019)</f>
        <v>25.39</v>
      </c>
      <c r="H8019" s="15">
        <f t="shared" si="251"/>
        <v>2.9833249999999998E-3</v>
      </c>
      <c r="I8019" s="2">
        <f>IF(C8019&gt;'Assumptions Notes'!C$11,-C8019*('Assumptions Notes'!C$13/(2*1000)),G8019*D8019)</f>
        <v>2.9833249999999998E-3</v>
      </c>
    </row>
    <row r="8020" spans="1:9" x14ac:dyDescent="0.2">
      <c r="A8020" s="5">
        <v>42719.041666666664</v>
      </c>
      <c r="B8020" s="2">
        <v>1248.17</v>
      </c>
      <c r="C8020" s="10">
        <v>22.87</v>
      </c>
      <c r="D8020" s="8">
        <v>1.05E-4</v>
      </c>
      <c r="E8020" s="13">
        <f>D8020*'Assumptions Notes'!C$12</f>
        <v>3.78E-2</v>
      </c>
      <c r="F8020" s="15">
        <f t="shared" si="250"/>
        <v>2.40135E-3</v>
      </c>
      <c r="G8020" s="10">
        <f>IF(C8020&gt;'Assumptions Notes'!C$11,'Assumptions Notes'!C$11,C8020)</f>
        <v>22.87</v>
      </c>
      <c r="H8020" s="15">
        <f t="shared" si="251"/>
        <v>2.40135E-3</v>
      </c>
      <c r="I8020" s="2">
        <f>IF(C8020&gt;'Assumptions Notes'!C$11,-C8020*('Assumptions Notes'!C$13/(2*1000)),G8020*D8020)</f>
        <v>2.40135E-3</v>
      </c>
    </row>
    <row r="8021" spans="1:9" x14ac:dyDescent="0.2">
      <c r="A8021" s="5">
        <v>42719.0625</v>
      </c>
      <c r="B8021" s="2">
        <v>1175.3599999999999</v>
      </c>
      <c r="C8021" s="10">
        <v>21.62</v>
      </c>
      <c r="D8021" s="8">
        <v>1.025E-4</v>
      </c>
      <c r="E8021" s="13">
        <f>D8021*'Assumptions Notes'!C$12</f>
        <v>3.6900000000000002E-2</v>
      </c>
      <c r="F8021" s="15">
        <f t="shared" si="250"/>
        <v>2.2160500000000002E-3</v>
      </c>
      <c r="G8021" s="10">
        <f>IF(C8021&gt;'Assumptions Notes'!C$11,'Assumptions Notes'!C$11,C8021)</f>
        <v>21.62</v>
      </c>
      <c r="H8021" s="15">
        <f t="shared" si="251"/>
        <v>2.2160500000000002E-3</v>
      </c>
      <c r="I8021" s="2">
        <f>IF(C8021&gt;'Assumptions Notes'!C$11,-C8021*('Assumptions Notes'!C$13/(2*1000)),G8021*D8021)</f>
        <v>2.2160500000000002E-3</v>
      </c>
    </row>
    <row r="8022" spans="1:9" x14ac:dyDescent="0.2">
      <c r="A8022" s="5">
        <v>42719.083333333336</v>
      </c>
      <c r="B8022" s="2">
        <v>1117.1600000000001</v>
      </c>
      <c r="C8022" s="10">
        <v>17.27</v>
      </c>
      <c r="D8022" s="8">
        <v>1E-4</v>
      </c>
      <c r="E8022" s="13">
        <f>D8022*'Assumptions Notes'!C$12</f>
        <v>3.6000000000000004E-2</v>
      </c>
      <c r="F8022" s="15">
        <f t="shared" si="250"/>
        <v>1.727E-3</v>
      </c>
      <c r="G8022" s="10">
        <f>IF(C8022&gt;'Assumptions Notes'!C$11,'Assumptions Notes'!C$11,C8022)</f>
        <v>17.27</v>
      </c>
      <c r="H8022" s="15">
        <f t="shared" si="251"/>
        <v>1.727E-3</v>
      </c>
      <c r="I8022" s="2">
        <f>IF(C8022&gt;'Assumptions Notes'!C$11,-C8022*('Assumptions Notes'!C$13/(2*1000)),G8022*D8022)</f>
        <v>1.727E-3</v>
      </c>
    </row>
    <row r="8023" spans="1:9" x14ac:dyDescent="0.2">
      <c r="A8023" s="5">
        <v>42719.104166666664</v>
      </c>
      <c r="B8023" s="2">
        <v>1108.02</v>
      </c>
      <c r="C8023" s="10">
        <v>10.08</v>
      </c>
      <c r="D8023" s="8">
        <v>9.8750000000000002E-5</v>
      </c>
      <c r="E8023" s="13">
        <f>D8023*'Assumptions Notes'!C$12</f>
        <v>3.5549999999999998E-2</v>
      </c>
      <c r="F8023" s="15">
        <f t="shared" si="250"/>
        <v>9.9540000000000002E-4</v>
      </c>
      <c r="G8023" s="10">
        <f>IF(C8023&gt;'Assumptions Notes'!C$11,'Assumptions Notes'!C$11,C8023)</f>
        <v>10.08</v>
      </c>
      <c r="H8023" s="15">
        <f t="shared" si="251"/>
        <v>9.9540000000000002E-4</v>
      </c>
      <c r="I8023" s="2">
        <f>IF(C8023&gt;'Assumptions Notes'!C$11,-C8023*('Assumptions Notes'!C$13/(2*1000)),G8023*D8023)</f>
        <v>9.9540000000000002E-4</v>
      </c>
    </row>
    <row r="8024" spans="1:9" x14ac:dyDescent="0.2">
      <c r="A8024" s="5">
        <v>42719.125</v>
      </c>
      <c r="B8024" s="2">
        <v>1102.7</v>
      </c>
      <c r="C8024" s="10">
        <v>9.3699999999999992</v>
      </c>
      <c r="D8024" s="8">
        <v>9.7499999999999998E-5</v>
      </c>
      <c r="E8024" s="13">
        <f>D8024*'Assumptions Notes'!C$12</f>
        <v>3.5099999999999999E-2</v>
      </c>
      <c r="F8024" s="15">
        <f t="shared" si="250"/>
        <v>9.1357499999999991E-4</v>
      </c>
      <c r="G8024" s="10">
        <f>IF(C8024&gt;'Assumptions Notes'!C$11,'Assumptions Notes'!C$11,C8024)</f>
        <v>9.3699999999999992</v>
      </c>
      <c r="H8024" s="15">
        <f t="shared" si="251"/>
        <v>9.1357499999999991E-4</v>
      </c>
      <c r="I8024" s="2">
        <f>IF(C8024&gt;'Assumptions Notes'!C$11,-C8024*('Assumptions Notes'!C$13/(2*1000)),G8024*D8024)</f>
        <v>9.1357499999999991E-4</v>
      </c>
    </row>
    <row r="8025" spans="1:9" x14ac:dyDescent="0.2">
      <c r="A8025" s="5">
        <v>42719.145833333336</v>
      </c>
      <c r="B8025" s="2">
        <v>1099.42</v>
      </c>
      <c r="C8025" s="10">
        <v>14.39</v>
      </c>
      <c r="D8025" s="8">
        <v>9.6250000000000009E-5</v>
      </c>
      <c r="E8025" s="13">
        <f>D8025*'Assumptions Notes'!C$12</f>
        <v>3.465E-2</v>
      </c>
      <c r="F8025" s="15">
        <f t="shared" si="250"/>
        <v>1.3850375000000002E-3</v>
      </c>
      <c r="G8025" s="10">
        <f>IF(C8025&gt;'Assumptions Notes'!C$11,'Assumptions Notes'!C$11,C8025)</f>
        <v>14.39</v>
      </c>
      <c r="H8025" s="15">
        <f t="shared" si="251"/>
        <v>1.3850375000000002E-3</v>
      </c>
      <c r="I8025" s="2">
        <f>IF(C8025&gt;'Assumptions Notes'!C$11,-C8025*('Assumptions Notes'!C$13/(2*1000)),G8025*D8025)</f>
        <v>1.3850375000000002E-3</v>
      </c>
    </row>
    <row r="8026" spans="1:9" x14ac:dyDescent="0.2">
      <c r="A8026" s="5">
        <v>42719.166666666664</v>
      </c>
      <c r="B8026" s="2">
        <v>1090.5899999999999</v>
      </c>
      <c r="C8026" s="10">
        <v>16.690000000000001</v>
      </c>
      <c r="D8026" s="8">
        <v>9.5000000000000005E-5</v>
      </c>
      <c r="E8026" s="13">
        <f>D8026*'Assumptions Notes'!C$12</f>
        <v>3.4200000000000001E-2</v>
      </c>
      <c r="F8026" s="15">
        <f t="shared" si="250"/>
        <v>1.5855500000000002E-3</v>
      </c>
      <c r="G8026" s="10">
        <f>IF(C8026&gt;'Assumptions Notes'!C$11,'Assumptions Notes'!C$11,C8026)</f>
        <v>16.690000000000001</v>
      </c>
      <c r="H8026" s="15">
        <f t="shared" si="251"/>
        <v>1.5855500000000002E-3</v>
      </c>
      <c r="I8026" s="2">
        <f>IF(C8026&gt;'Assumptions Notes'!C$11,-C8026*('Assumptions Notes'!C$13/(2*1000)),G8026*D8026)</f>
        <v>1.5855500000000002E-3</v>
      </c>
    </row>
    <row r="8027" spans="1:9" x14ac:dyDescent="0.2">
      <c r="A8027" s="5">
        <v>42719.1875</v>
      </c>
      <c r="B8027" s="2">
        <v>1093.67</v>
      </c>
      <c r="C8027" s="10">
        <v>16.940000000000001</v>
      </c>
      <c r="D8027" s="8">
        <v>9.6250000000000009E-5</v>
      </c>
      <c r="E8027" s="13">
        <f>D8027*'Assumptions Notes'!C$12</f>
        <v>3.465E-2</v>
      </c>
      <c r="F8027" s="15">
        <f t="shared" si="250"/>
        <v>1.6304750000000004E-3</v>
      </c>
      <c r="G8027" s="10">
        <f>IF(C8027&gt;'Assumptions Notes'!C$11,'Assumptions Notes'!C$11,C8027)</f>
        <v>16.940000000000001</v>
      </c>
      <c r="H8027" s="15">
        <f t="shared" si="251"/>
        <v>1.6304750000000004E-3</v>
      </c>
      <c r="I8027" s="2">
        <f>IF(C8027&gt;'Assumptions Notes'!C$11,-C8027*('Assumptions Notes'!C$13/(2*1000)),G8027*D8027)</f>
        <v>1.6304750000000004E-3</v>
      </c>
    </row>
    <row r="8028" spans="1:9" x14ac:dyDescent="0.2">
      <c r="A8028" s="5">
        <v>42719.208333333336</v>
      </c>
      <c r="B8028" s="2">
        <v>1117.82</v>
      </c>
      <c r="C8028" s="10">
        <v>14.83</v>
      </c>
      <c r="D8028" s="8">
        <v>9.7499999999999998E-5</v>
      </c>
      <c r="E8028" s="13">
        <f>D8028*'Assumptions Notes'!C$12</f>
        <v>3.5099999999999999E-2</v>
      </c>
      <c r="F8028" s="15">
        <f t="shared" si="250"/>
        <v>1.445925E-3</v>
      </c>
      <c r="G8028" s="10">
        <f>IF(C8028&gt;'Assumptions Notes'!C$11,'Assumptions Notes'!C$11,C8028)</f>
        <v>14.83</v>
      </c>
      <c r="H8028" s="15">
        <f t="shared" si="251"/>
        <v>1.445925E-3</v>
      </c>
      <c r="I8028" s="2">
        <f>IF(C8028&gt;'Assumptions Notes'!C$11,-C8028*('Assumptions Notes'!C$13/(2*1000)),G8028*D8028)</f>
        <v>1.445925E-3</v>
      </c>
    </row>
    <row r="8029" spans="1:9" x14ac:dyDescent="0.2">
      <c r="A8029" s="5">
        <v>42719.229166666664</v>
      </c>
      <c r="B8029" s="2">
        <v>1133.23</v>
      </c>
      <c r="C8029" s="10">
        <v>17.84</v>
      </c>
      <c r="D8029" s="8">
        <v>1.15E-4</v>
      </c>
      <c r="E8029" s="13">
        <f>D8029*'Assumptions Notes'!C$12</f>
        <v>4.1399999999999999E-2</v>
      </c>
      <c r="F8029" s="15">
        <f t="shared" si="250"/>
        <v>2.0516000000000002E-3</v>
      </c>
      <c r="G8029" s="10">
        <f>IF(C8029&gt;'Assumptions Notes'!C$11,'Assumptions Notes'!C$11,C8029)</f>
        <v>17.84</v>
      </c>
      <c r="H8029" s="15">
        <f t="shared" si="251"/>
        <v>2.0516000000000002E-3</v>
      </c>
      <c r="I8029" s="2">
        <f>IF(C8029&gt;'Assumptions Notes'!C$11,-C8029*('Assumptions Notes'!C$13/(2*1000)),G8029*D8029)</f>
        <v>2.0516000000000002E-3</v>
      </c>
    </row>
    <row r="8030" spans="1:9" x14ac:dyDescent="0.2">
      <c r="A8030" s="5">
        <v>42719.25</v>
      </c>
      <c r="B8030" s="2">
        <v>1197.93</v>
      </c>
      <c r="C8030" s="10">
        <v>29.39</v>
      </c>
      <c r="D8030" s="8">
        <v>1.325E-4</v>
      </c>
      <c r="E8030" s="13">
        <f>D8030*'Assumptions Notes'!C$12</f>
        <v>4.7699999999999999E-2</v>
      </c>
      <c r="F8030" s="15">
        <f t="shared" si="250"/>
        <v>3.8941749999999997E-3</v>
      </c>
      <c r="G8030" s="10">
        <f>IF(C8030&gt;'Assumptions Notes'!C$11,'Assumptions Notes'!C$11,C8030)</f>
        <v>29.39</v>
      </c>
      <c r="H8030" s="15">
        <f t="shared" si="251"/>
        <v>3.8941749999999997E-3</v>
      </c>
      <c r="I8030" s="2">
        <f>IF(C8030&gt;'Assumptions Notes'!C$11,-C8030*('Assumptions Notes'!C$13/(2*1000)),G8030*D8030)</f>
        <v>3.8941749999999997E-3</v>
      </c>
    </row>
    <row r="8031" spans="1:9" x14ac:dyDescent="0.2">
      <c r="A8031" s="5">
        <v>42719.270833333336</v>
      </c>
      <c r="B8031" s="2">
        <v>1225.03</v>
      </c>
      <c r="C8031" s="10">
        <v>41.04</v>
      </c>
      <c r="D8031" s="8">
        <v>1.6249999999999999E-4</v>
      </c>
      <c r="E8031" s="13">
        <f>D8031*'Assumptions Notes'!C$12</f>
        <v>5.8499999999999996E-2</v>
      </c>
      <c r="F8031" s="15">
        <f t="shared" si="250"/>
        <v>6.6689999999999996E-3</v>
      </c>
      <c r="G8031" s="10">
        <f>IF(C8031&gt;'Assumptions Notes'!C$11,'Assumptions Notes'!C$11,C8031)</f>
        <v>41.04</v>
      </c>
      <c r="H8031" s="15">
        <f t="shared" si="251"/>
        <v>6.6689999999999996E-3</v>
      </c>
      <c r="I8031" s="2">
        <f>IF(C8031&gt;'Assumptions Notes'!C$11,-C8031*('Assumptions Notes'!C$13/(2*1000)),G8031*D8031)</f>
        <v>6.6689999999999996E-3</v>
      </c>
    </row>
    <row r="8032" spans="1:9" x14ac:dyDescent="0.2">
      <c r="A8032" s="5">
        <v>42719.291666666664</v>
      </c>
      <c r="B8032" s="2">
        <v>1293.21</v>
      </c>
      <c r="C8032" s="10">
        <v>48.79</v>
      </c>
      <c r="D8032" s="8">
        <v>1.9249999999999999E-4</v>
      </c>
      <c r="E8032" s="13">
        <f>D8032*'Assumptions Notes'!C$12</f>
        <v>6.93E-2</v>
      </c>
      <c r="F8032" s="15">
        <f t="shared" si="250"/>
        <v>9.3920749999999997E-3</v>
      </c>
      <c r="G8032" s="10">
        <f>IF(C8032&gt;'Assumptions Notes'!C$11,'Assumptions Notes'!C$11,C8032)</f>
        <v>48.79</v>
      </c>
      <c r="H8032" s="15">
        <f t="shared" si="251"/>
        <v>9.3920749999999997E-3</v>
      </c>
      <c r="I8032" s="2">
        <f>IF(C8032&gt;'Assumptions Notes'!C$11,-C8032*('Assumptions Notes'!C$13/(2*1000)),G8032*D8032)</f>
        <v>9.3920749999999997E-3</v>
      </c>
    </row>
    <row r="8033" spans="1:9" x14ac:dyDescent="0.2">
      <c r="A8033" s="5">
        <v>42719.3125</v>
      </c>
      <c r="B8033" s="2">
        <v>1313.48</v>
      </c>
      <c r="C8033" s="10">
        <v>42.22</v>
      </c>
      <c r="D8033" s="8">
        <v>2.0875000000000001E-4</v>
      </c>
      <c r="E8033" s="13">
        <f>D8033*'Assumptions Notes'!C$12</f>
        <v>7.5150000000000008E-2</v>
      </c>
      <c r="F8033" s="15">
        <f t="shared" si="250"/>
        <v>8.8134249999999997E-3</v>
      </c>
      <c r="G8033" s="10">
        <f>IF(C8033&gt;'Assumptions Notes'!C$11,'Assumptions Notes'!C$11,C8033)</f>
        <v>42.22</v>
      </c>
      <c r="H8033" s="15">
        <f t="shared" si="251"/>
        <v>8.8134249999999997E-3</v>
      </c>
      <c r="I8033" s="2">
        <f>IF(C8033&gt;'Assumptions Notes'!C$11,-C8033*('Assumptions Notes'!C$13/(2*1000)),G8033*D8033)</f>
        <v>8.8134249999999997E-3</v>
      </c>
    </row>
    <row r="8034" spans="1:9" x14ac:dyDescent="0.2">
      <c r="A8034" s="5">
        <v>42719.333333333336</v>
      </c>
      <c r="B8034" s="2">
        <v>1253.08</v>
      </c>
      <c r="C8034" s="10">
        <v>42.83</v>
      </c>
      <c r="D8034" s="8">
        <v>2.2499999999999999E-4</v>
      </c>
      <c r="E8034" s="13">
        <f>D8034*'Assumptions Notes'!C$12</f>
        <v>8.1000000000000003E-2</v>
      </c>
      <c r="F8034" s="15">
        <f t="shared" si="250"/>
        <v>9.6367499999999995E-3</v>
      </c>
      <c r="G8034" s="10">
        <f>IF(C8034&gt;'Assumptions Notes'!C$11,'Assumptions Notes'!C$11,C8034)</f>
        <v>42.83</v>
      </c>
      <c r="H8034" s="15">
        <f t="shared" si="251"/>
        <v>9.6367499999999995E-3</v>
      </c>
      <c r="I8034" s="2">
        <f>IF(C8034&gt;'Assumptions Notes'!C$11,-C8034*('Assumptions Notes'!C$13/(2*1000)),G8034*D8034)</f>
        <v>9.6367499999999995E-3</v>
      </c>
    </row>
    <row r="8035" spans="1:9" x14ac:dyDescent="0.2">
      <c r="A8035" s="5">
        <v>42719.354166666664</v>
      </c>
      <c r="B8035" s="2">
        <v>1199.94</v>
      </c>
      <c r="C8035" s="10">
        <v>54.53</v>
      </c>
      <c r="D8035" s="8">
        <v>2.2625E-4</v>
      </c>
      <c r="E8035" s="13">
        <f>D8035*'Assumptions Notes'!C$12</f>
        <v>8.1449999999999995E-2</v>
      </c>
      <c r="F8035" s="15">
        <f t="shared" si="250"/>
        <v>1.23374125E-2</v>
      </c>
      <c r="G8035" s="10">
        <f>IF(C8035&gt;'Assumptions Notes'!C$11,'Assumptions Notes'!C$11,C8035)</f>
        <v>54.53</v>
      </c>
      <c r="H8035" s="15">
        <f t="shared" si="251"/>
        <v>1.23374125E-2</v>
      </c>
      <c r="I8035" s="2">
        <f>IF(C8035&gt;'Assumptions Notes'!C$11,-C8035*('Assumptions Notes'!C$13/(2*1000)),G8035*D8035)</f>
        <v>1.23374125E-2</v>
      </c>
    </row>
    <row r="8036" spans="1:9" x14ac:dyDescent="0.2">
      <c r="A8036" s="5">
        <v>42719.375</v>
      </c>
      <c r="B8036" s="2">
        <v>1140.4000000000001</v>
      </c>
      <c r="C8036" s="10">
        <v>43.67</v>
      </c>
      <c r="D8036" s="8">
        <v>2.275E-4</v>
      </c>
      <c r="E8036" s="13">
        <f>D8036*'Assumptions Notes'!C$12</f>
        <v>8.1900000000000001E-2</v>
      </c>
      <c r="F8036" s="15">
        <f t="shared" si="250"/>
        <v>9.9349250000000007E-3</v>
      </c>
      <c r="G8036" s="10">
        <f>IF(C8036&gt;'Assumptions Notes'!C$11,'Assumptions Notes'!C$11,C8036)</f>
        <v>43.67</v>
      </c>
      <c r="H8036" s="15">
        <f t="shared" si="251"/>
        <v>9.9349250000000007E-3</v>
      </c>
      <c r="I8036" s="2">
        <f>IF(C8036&gt;'Assumptions Notes'!C$11,-C8036*('Assumptions Notes'!C$13/(2*1000)),G8036*D8036)</f>
        <v>9.9349250000000007E-3</v>
      </c>
    </row>
    <row r="8037" spans="1:9" x14ac:dyDescent="0.2">
      <c r="A8037" s="5">
        <v>42719.395833333336</v>
      </c>
      <c r="B8037" s="2">
        <v>1111.8800000000001</v>
      </c>
      <c r="C8037" s="10">
        <v>42.73</v>
      </c>
      <c r="D8037" s="8">
        <v>2.1875E-4</v>
      </c>
      <c r="E8037" s="13">
        <f>D8037*'Assumptions Notes'!C$12</f>
        <v>7.8750000000000001E-2</v>
      </c>
      <c r="F8037" s="15">
        <f t="shared" si="250"/>
        <v>9.3471874999999996E-3</v>
      </c>
      <c r="G8037" s="10">
        <f>IF(C8037&gt;'Assumptions Notes'!C$11,'Assumptions Notes'!C$11,C8037)</f>
        <v>42.73</v>
      </c>
      <c r="H8037" s="15">
        <f t="shared" si="251"/>
        <v>9.3471874999999996E-3</v>
      </c>
      <c r="I8037" s="2">
        <f>IF(C8037&gt;'Assumptions Notes'!C$11,-C8037*('Assumptions Notes'!C$13/(2*1000)),G8037*D8037)</f>
        <v>9.3471874999999996E-3</v>
      </c>
    </row>
    <row r="8038" spans="1:9" x14ac:dyDescent="0.2">
      <c r="A8038" s="5">
        <v>42719.416666666664</v>
      </c>
      <c r="B8038" s="2">
        <v>1083.6400000000001</v>
      </c>
      <c r="C8038" s="10">
        <v>43.05</v>
      </c>
      <c r="D8038" s="8">
        <v>2.1000000000000001E-4</v>
      </c>
      <c r="E8038" s="13">
        <f>D8038*'Assumptions Notes'!C$12</f>
        <v>7.5600000000000001E-2</v>
      </c>
      <c r="F8038" s="15">
        <f t="shared" si="250"/>
        <v>9.0404999999999999E-3</v>
      </c>
      <c r="G8038" s="10">
        <f>IF(C8038&gt;'Assumptions Notes'!C$11,'Assumptions Notes'!C$11,C8038)</f>
        <v>43.05</v>
      </c>
      <c r="H8038" s="15">
        <f t="shared" si="251"/>
        <v>9.0404999999999999E-3</v>
      </c>
      <c r="I8038" s="2">
        <f>IF(C8038&gt;'Assumptions Notes'!C$11,-C8038*('Assumptions Notes'!C$13/(2*1000)),G8038*D8038)</f>
        <v>9.0404999999999999E-3</v>
      </c>
    </row>
    <row r="8039" spans="1:9" x14ac:dyDescent="0.2">
      <c r="A8039" s="5">
        <v>42719.4375</v>
      </c>
      <c r="B8039" s="2">
        <v>1039.03</v>
      </c>
      <c r="C8039" s="10">
        <v>42.8</v>
      </c>
      <c r="D8039" s="8">
        <v>2.075E-4</v>
      </c>
      <c r="E8039" s="13">
        <f>D8039*'Assumptions Notes'!C$12</f>
        <v>7.4700000000000003E-2</v>
      </c>
      <c r="F8039" s="15">
        <f t="shared" si="250"/>
        <v>8.881E-3</v>
      </c>
      <c r="G8039" s="10">
        <f>IF(C8039&gt;'Assumptions Notes'!C$11,'Assumptions Notes'!C$11,C8039)</f>
        <v>42.8</v>
      </c>
      <c r="H8039" s="15">
        <f t="shared" si="251"/>
        <v>8.881E-3</v>
      </c>
      <c r="I8039" s="2">
        <f>IF(C8039&gt;'Assumptions Notes'!C$11,-C8039*('Assumptions Notes'!C$13/(2*1000)),G8039*D8039)</f>
        <v>8.881E-3</v>
      </c>
    </row>
    <row r="8040" spans="1:9" x14ac:dyDescent="0.2">
      <c r="A8040" s="5">
        <v>42719.458333333336</v>
      </c>
      <c r="B8040" s="2">
        <v>1031.1600000000001</v>
      </c>
      <c r="C8040" s="10">
        <v>40.369999999999997</v>
      </c>
      <c r="D8040" s="8">
        <v>2.05E-4</v>
      </c>
      <c r="E8040" s="13">
        <f>D8040*'Assumptions Notes'!C$12</f>
        <v>7.3800000000000004E-2</v>
      </c>
      <c r="F8040" s="15">
        <f t="shared" si="250"/>
        <v>8.2758499999999995E-3</v>
      </c>
      <c r="G8040" s="10">
        <f>IF(C8040&gt;'Assumptions Notes'!C$11,'Assumptions Notes'!C$11,C8040)</f>
        <v>40.369999999999997</v>
      </c>
      <c r="H8040" s="15">
        <f t="shared" si="251"/>
        <v>8.2758499999999995E-3</v>
      </c>
      <c r="I8040" s="2">
        <f>IF(C8040&gt;'Assumptions Notes'!C$11,-C8040*('Assumptions Notes'!C$13/(2*1000)),G8040*D8040)</f>
        <v>8.2758499999999995E-3</v>
      </c>
    </row>
    <row r="8041" spans="1:9" x14ac:dyDescent="0.2">
      <c r="A8041" s="5">
        <v>42719.479166666664</v>
      </c>
      <c r="B8041" s="2">
        <v>1028.71</v>
      </c>
      <c r="C8041" s="10">
        <v>40.119999999999997</v>
      </c>
      <c r="D8041" s="8">
        <v>2.1499999999999999E-4</v>
      </c>
      <c r="E8041" s="13">
        <f>D8041*'Assumptions Notes'!C$12</f>
        <v>7.7399999999999997E-2</v>
      </c>
      <c r="F8041" s="15">
        <f t="shared" si="250"/>
        <v>8.6257999999999994E-3</v>
      </c>
      <c r="G8041" s="10">
        <f>IF(C8041&gt;'Assumptions Notes'!C$11,'Assumptions Notes'!C$11,C8041)</f>
        <v>40.119999999999997</v>
      </c>
      <c r="H8041" s="15">
        <f t="shared" si="251"/>
        <v>8.6257999999999994E-3</v>
      </c>
      <c r="I8041" s="2">
        <f>IF(C8041&gt;'Assumptions Notes'!C$11,-C8041*('Assumptions Notes'!C$13/(2*1000)),G8041*D8041)</f>
        <v>8.6257999999999994E-3</v>
      </c>
    </row>
    <row r="8042" spans="1:9" x14ac:dyDescent="0.2">
      <c r="A8042" s="5">
        <v>42719.5</v>
      </c>
      <c r="B8042" s="2">
        <v>1025.8399999999999</v>
      </c>
      <c r="C8042" s="10">
        <v>40.299999999999997</v>
      </c>
      <c r="D8042" s="8">
        <v>2.2499999999999999E-4</v>
      </c>
      <c r="E8042" s="13">
        <f>D8042*'Assumptions Notes'!C$12</f>
        <v>8.1000000000000003E-2</v>
      </c>
      <c r="F8042" s="15">
        <f t="shared" si="250"/>
        <v>9.0674999999999992E-3</v>
      </c>
      <c r="G8042" s="10">
        <f>IF(C8042&gt;'Assumptions Notes'!C$11,'Assumptions Notes'!C$11,C8042)</f>
        <v>40.299999999999997</v>
      </c>
      <c r="H8042" s="15">
        <f t="shared" si="251"/>
        <v>9.0674999999999992E-3</v>
      </c>
      <c r="I8042" s="2">
        <f>IF(C8042&gt;'Assumptions Notes'!C$11,-C8042*('Assumptions Notes'!C$13/(2*1000)),G8042*D8042)</f>
        <v>9.0674999999999992E-3</v>
      </c>
    </row>
    <row r="8043" spans="1:9" x14ac:dyDescent="0.2">
      <c r="A8043" s="5">
        <v>42719.520833333336</v>
      </c>
      <c r="B8043" s="2">
        <v>1037.8699999999999</v>
      </c>
      <c r="C8043" s="10">
        <v>39.06</v>
      </c>
      <c r="D8043" s="8">
        <v>2.1250000000000002E-4</v>
      </c>
      <c r="E8043" s="13">
        <f>D8043*'Assumptions Notes'!C$12</f>
        <v>7.6500000000000012E-2</v>
      </c>
      <c r="F8043" s="15">
        <f t="shared" si="250"/>
        <v>8.3002500000000003E-3</v>
      </c>
      <c r="G8043" s="10">
        <f>IF(C8043&gt;'Assumptions Notes'!C$11,'Assumptions Notes'!C$11,C8043)</f>
        <v>39.06</v>
      </c>
      <c r="H8043" s="15">
        <f t="shared" si="251"/>
        <v>8.3002500000000003E-3</v>
      </c>
      <c r="I8043" s="2">
        <f>IF(C8043&gt;'Assumptions Notes'!C$11,-C8043*('Assumptions Notes'!C$13/(2*1000)),G8043*D8043)</f>
        <v>8.3002500000000003E-3</v>
      </c>
    </row>
    <row r="8044" spans="1:9" x14ac:dyDescent="0.2">
      <c r="A8044" s="5">
        <v>42719.541666666664</v>
      </c>
      <c r="B8044" s="2">
        <v>1027.24</v>
      </c>
      <c r="C8044" s="10">
        <v>38.39</v>
      </c>
      <c r="D8044" s="8">
        <v>2.0000000000000001E-4</v>
      </c>
      <c r="E8044" s="13">
        <f>D8044*'Assumptions Notes'!C$12</f>
        <v>7.2000000000000008E-2</v>
      </c>
      <c r="F8044" s="15">
        <f t="shared" si="250"/>
        <v>7.6780000000000008E-3</v>
      </c>
      <c r="G8044" s="10">
        <f>IF(C8044&gt;'Assumptions Notes'!C$11,'Assumptions Notes'!C$11,C8044)</f>
        <v>38.39</v>
      </c>
      <c r="H8044" s="15">
        <f t="shared" si="251"/>
        <v>7.6780000000000008E-3</v>
      </c>
      <c r="I8044" s="2">
        <f>IF(C8044&gt;'Assumptions Notes'!C$11,-C8044*('Assumptions Notes'!C$13/(2*1000)),G8044*D8044)</f>
        <v>7.6780000000000008E-3</v>
      </c>
    </row>
    <row r="8045" spans="1:9" x14ac:dyDescent="0.2">
      <c r="A8045" s="5">
        <v>42719.5625</v>
      </c>
      <c r="B8045" s="2">
        <v>1009.47</v>
      </c>
      <c r="C8045" s="10">
        <v>32.28</v>
      </c>
      <c r="D8045" s="8">
        <v>1.975E-4</v>
      </c>
      <c r="E8045" s="13">
        <f>D8045*'Assumptions Notes'!C$12</f>
        <v>7.1099999999999997E-2</v>
      </c>
      <c r="F8045" s="15">
        <f t="shared" si="250"/>
        <v>6.3753000000000004E-3</v>
      </c>
      <c r="G8045" s="10">
        <f>IF(C8045&gt;'Assumptions Notes'!C$11,'Assumptions Notes'!C$11,C8045)</f>
        <v>32.28</v>
      </c>
      <c r="H8045" s="15">
        <f t="shared" si="251"/>
        <v>6.3753000000000004E-3</v>
      </c>
      <c r="I8045" s="2">
        <f>IF(C8045&gt;'Assumptions Notes'!C$11,-C8045*('Assumptions Notes'!C$13/(2*1000)),G8045*D8045)</f>
        <v>6.3753000000000004E-3</v>
      </c>
    </row>
    <row r="8046" spans="1:9" x14ac:dyDescent="0.2">
      <c r="A8046" s="5">
        <v>42719.583333333336</v>
      </c>
      <c r="B8046" s="2">
        <v>1038.96</v>
      </c>
      <c r="C8046" s="10">
        <v>27.47</v>
      </c>
      <c r="D8046" s="8">
        <v>1.95E-4</v>
      </c>
      <c r="E8046" s="13">
        <f>D8046*'Assumptions Notes'!C$12</f>
        <v>7.0199999999999999E-2</v>
      </c>
      <c r="F8046" s="15">
        <f t="shared" si="250"/>
        <v>5.3566499999999993E-3</v>
      </c>
      <c r="G8046" s="10">
        <f>IF(C8046&gt;'Assumptions Notes'!C$11,'Assumptions Notes'!C$11,C8046)</f>
        <v>27.47</v>
      </c>
      <c r="H8046" s="15">
        <f t="shared" si="251"/>
        <v>5.3566499999999993E-3</v>
      </c>
      <c r="I8046" s="2">
        <f>IF(C8046&gt;'Assumptions Notes'!C$11,-C8046*('Assumptions Notes'!C$13/(2*1000)),G8046*D8046)</f>
        <v>5.3566499999999993E-3</v>
      </c>
    </row>
    <row r="8047" spans="1:9" x14ac:dyDescent="0.2">
      <c r="A8047" s="5">
        <v>42719.604166666664</v>
      </c>
      <c r="B8047" s="2">
        <v>1059.82</v>
      </c>
      <c r="C8047" s="10">
        <v>28.7</v>
      </c>
      <c r="D8047" s="8">
        <v>1.9625E-4</v>
      </c>
      <c r="E8047" s="13">
        <f>D8047*'Assumptions Notes'!C$12</f>
        <v>7.0650000000000004E-2</v>
      </c>
      <c r="F8047" s="15">
        <f t="shared" si="250"/>
        <v>5.6323750000000002E-3</v>
      </c>
      <c r="G8047" s="10">
        <f>IF(C8047&gt;'Assumptions Notes'!C$11,'Assumptions Notes'!C$11,C8047)</f>
        <v>28.7</v>
      </c>
      <c r="H8047" s="15">
        <f t="shared" si="251"/>
        <v>5.6323750000000002E-3</v>
      </c>
      <c r="I8047" s="2">
        <f>IF(C8047&gt;'Assumptions Notes'!C$11,-C8047*('Assumptions Notes'!C$13/(2*1000)),G8047*D8047)</f>
        <v>5.6323750000000002E-3</v>
      </c>
    </row>
    <row r="8048" spans="1:9" x14ac:dyDescent="0.2">
      <c r="A8048" s="5">
        <v>42719.625</v>
      </c>
      <c r="B8048" s="2">
        <v>1060.29</v>
      </c>
      <c r="C8048" s="10">
        <v>35.65</v>
      </c>
      <c r="D8048" s="8">
        <v>1.975E-4</v>
      </c>
      <c r="E8048" s="13">
        <f>D8048*'Assumptions Notes'!C$12</f>
        <v>7.1099999999999997E-2</v>
      </c>
      <c r="F8048" s="15">
        <f t="shared" si="250"/>
        <v>7.0408750000000003E-3</v>
      </c>
      <c r="G8048" s="10">
        <f>IF(C8048&gt;'Assumptions Notes'!C$11,'Assumptions Notes'!C$11,C8048)</f>
        <v>35.65</v>
      </c>
      <c r="H8048" s="15">
        <f t="shared" si="251"/>
        <v>7.0408750000000003E-3</v>
      </c>
      <c r="I8048" s="2">
        <f>IF(C8048&gt;'Assumptions Notes'!C$11,-C8048*('Assumptions Notes'!C$13/(2*1000)),G8048*D8048)</f>
        <v>7.0408750000000003E-3</v>
      </c>
    </row>
    <row r="8049" spans="1:9" x14ac:dyDescent="0.2">
      <c r="A8049" s="5">
        <v>42719.645833333336</v>
      </c>
      <c r="B8049" s="2">
        <v>1059.47</v>
      </c>
      <c r="C8049" s="10">
        <v>39.340000000000003</v>
      </c>
      <c r="D8049" s="8">
        <v>2.2124999999999998E-4</v>
      </c>
      <c r="E8049" s="13">
        <f>D8049*'Assumptions Notes'!C$12</f>
        <v>7.9649999999999999E-2</v>
      </c>
      <c r="F8049" s="15">
        <f t="shared" si="250"/>
        <v>8.7039750000000009E-3</v>
      </c>
      <c r="G8049" s="10">
        <f>IF(C8049&gt;'Assumptions Notes'!C$11,'Assumptions Notes'!C$11,C8049)</f>
        <v>39.340000000000003</v>
      </c>
      <c r="H8049" s="15">
        <f t="shared" si="251"/>
        <v>8.7039750000000009E-3</v>
      </c>
      <c r="I8049" s="2">
        <f>IF(C8049&gt;'Assumptions Notes'!C$11,-C8049*('Assumptions Notes'!C$13/(2*1000)),G8049*D8049)</f>
        <v>8.7039750000000009E-3</v>
      </c>
    </row>
    <row r="8050" spans="1:9" x14ac:dyDescent="0.2">
      <c r="A8050" s="5">
        <v>42719.666666666664</v>
      </c>
      <c r="B8050" s="2">
        <v>1057.51</v>
      </c>
      <c r="C8050" s="10">
        <v>37.03</v>
      </c>
      <c r="D8050" s="8">
        <v>2.4499999999999999E-4</v>
      </c>
      <c r="E8050" s="13">
        <f>D8050*'Assumptions Notes'!C$12</f>
        <v>8.8200000000000001E-2</v>
      </c>
      <c r="F8050" s="15">
        <f t="shared" si="250"/>
        <v>9.0723499999999999E-3</v>
      </c>
      <c r="G8050" s="10">
        <f>IF(C8050&gt;'Assumptions Notes'!C$11,'Assumptions Notes'!C$11,C8050)</f>
        <v>37.03</v>
      </c>
      <c r="H8050" s="15">
        <f t="shared" si="251"/>
        <v>9.0723499999999999E-3</v>
      </c>
      <c r="I8050" s="2">
        <f>IF(C8050&gt;'Assumptions Notes'!C$11,-C8050*('Assumptions Notes'!C$13/(2*1000)),G8050*D8050)</f>
        <v>9.0723499999999999E-3</v>
      </c>
    </row>
    <row r="8051" spans="1:9" x14ac:dyDescent="0.2">
      <c r="A8051" s="5">
        <v>42719.6875</v>
      </c>
      <c r="B8051" s="2">
        <v>1060.5899999999999</v>
      </c>
      <c r="C8051" s="10">
        <v>50.59</v>
      </c>
      <c r="D8051" s="8">
        <v>2.7E-4</v>
      </c>
      <c r="E8051" s="13">
        <f>D8051*'Assumptions Notes'!C$12</f>
        <v>9.7199999999999995E-2</v>
      </c>
      <c r="F8051" s="15">
        <f t="shared" si="250"/>
        <v>1.3659300000000001E-2</v>
      </c>
      <c r="G8051" s="10">
        <f>IF(C8051&gt;'Assumptions Notes'!C$11,'Assumptions Notes'!C$11,C8051)</f>
        <v>50.59</v>
      </c>
      <c r="H8051" s="15">
        <f t="shared" si="251"/>
        <v>1.3659300000000001E-2</v>
      </c>
      <c r="I8051" s="2">
        <f>IF(C8051&gt;'Assumptions Notes'!C$11,-C8051*('Assumptions Notes'!C$13/(2*1000)),G8051*D8051)</f>
        <v>1.3659300000000001E-2</v>
      </c>
    </row>
    <row r="8052" spans="1:9" x14ac:dyDescent="0.2">
      <c r="A8052" s="5">
        <v>42719.708333333336</v>
      </c>
      <c r="B8052" s="2">
        <v>1093.0999999999999</v>
      </c>
      <c r="C8052" s="10">
        <v>42.83</v>
      </c>
      <c r="D8052" s="8">
        <v>2.9500000000000001E-4</v>
      </c>
      <c r="E8052" s="13">
        <f>D8052*'Assumptions Notes'!C$12</f>
        <v>0.1062</v>
      </c>
      <c r="F8052" s="15">
        <f t="shared" si="250"/>
        <v>1.263485E-2</v>
      </c>
      <c r="G8052" s="10">
        <f>IF(C8052&gt;'Assumptions Notes'!C$11,'Assumptions Notes'!C$11,C8052)</f>
        <v>42.83</v>
      </c>
      <c r="H8052" s="15">
        <f t="shared" si="251"/>
        <v>1.263485E-2</v>
      </c>
      <c r="I8052" s="2">
        <f>IF(C8052&gt;'Assumptions Notes'!C$11,-C8052*('Assumptions Notes'!C$13/(2*1000)),G8052*D8052)</f>
        <v>1.263485E-2</v>
      </c>
    </row>
    <row r="8053" spans="1:9" x14ac:dyDescent="0.2">
      <c r="A8053" s="5">
        <v>42719.729166666664</v>
      </c>
      <c r="B8053" s="2">
        <v>1145.4000000000001</v>
      </c>
      <c r="C8053" s="10">
        <v>44.62</v>
      </c>
      <c r="D8053" s="8">
        <v>2.9750000000000002E-4</v>
      </c>
      <c r="E8053" s="13">
        <f>D8053*'Assumptions Notes'!C$12</f>
        <v>0.1071</v>
      </c>
      <c r="F8053" s="15">
        <f t="shared" si="250"/>
        <v>1.327445E-2</v>
      </c>
      <c r="G8053" s="10">
        <f>IF(C8053&gt;'Assumptions Notes'!C$11,'Assumptions Notes'!C$11,C8053)</f>
        <v>44.62</v>
      </c>
      <c r="H8053" s="15">
        <f t="shared" si="251"/>
        <v>1.327445E-2</v>
      </c>
      <c r="I8053" s="2">
        <f>IF(C8053&gt;'Assumptions Notes'!C$11,-C8053*('Assumptions Notes'!C$13/(2*1000)),G8053*D8053)</f>
        <v>1.327445E-2</v>
      </c>
    </row>
    <row r="8054" spans="1:9" x14ac:dyDescent="0.2">
      <c r="A8054" s="5">
        <v>42719.75</v>
      </c>
      <c r="B8054" s="2">
        <v>1194.1600000000001</v>
      </c>
      <c r="C8054" s="10">
        <v>48.92</v>
      </c>
      <c r="D8054" s="8">
        <v>2.9999999999999997E-4</v>
      </c>
      <c r="E8054" s="13">
        <f>D8054*'Assumptions Notes'!C$12</f>
        <v>0.10799999999999998</v>
      </c>
      <c r="F8054" s="15">
        <f t="shared" si="250"/>
        <v>1.4676E-2</v>
      </c>
      <c r="G8054" s="10">
        <f>IF(C8054&gt;'Assumptions Notes'!C$11,'Assumptions Notes'!C$11,C8054)</f>
        <v>48.92</v>
      </c>
      <c r="H8054" s="15">
        <f t="shared" si="251"/>
        <v>1.4676E-2</v>
      </c>
      <c r="I8054" s="2">
        <f>IF(C8054&gt;'Assumptions Notes'!C$11,-C8054*('Assumptions Notes'!C$13/(2*1000)),G8054*D8054)</f>
        <v>1.4676E-2</v>
      </c>
    </row>
    <row r="8055" spans="1:9" x14ac:dyDescent="0.2">
      <c r="A8055" s="5">
        <v>42719.770833333336</v>
      </c>
      <c r="B8055" s="2">
        <v>1240.1400000000001</v>
      </c>
      <c r="C8055" s="10">
        <v>56.05</v>
      </c>
      <c r="D8055" s="8">
        <v>2.9999999999999997E-4</v>
      </c>
      <c r="E8055" s="13">
        <f>D8055*'Assumptions Notes'!C$12</f>
        <v>0.10799999999999998</v>
      </c>
      <c r="F8055" s="15">
        <f t="shared" si="250"/>
        <v>1.6814999999999997E-2</v>
      </c>
      <c r="G8055" s="10">
        <f>IF(C8055&gt;'Assumptions Notes'!C$11,'Assumptions Notes'!C$11,C8055)</f>
        <v>56.05</v>
      </c>
      <c r="H8055" s="15">
        <f t="shared" si="251"/>
        <v>1.6814999999999997E-2</v>
      </c>
      <c r="I8055" s="2">
        <f>IF(C8055&gt;'Assumptions Notes'!C$11,-C8055*('Assumptions Notes'!C$13/(2*1000)),G8055*D8055)</f>
        <v>1.6814999999999997E-2</v>
      </c>
    </row>
    <row r="8056" spans="1:9" x14ac:dyDescent="0.2">
      <c r="A8056" s="5">
        <v>42719.791666666664</v>
      </c>
      <c r="B8056" s="2">
        <v>1260.3599999999999</v>
      </c>
      <c r="C8056" s="10">
        <v>50.15</v>
      </c>
      <c r="D8056" s="8">
        <v>2.9999999999999997E-4</v>
      </c>
      <c r="E8056" s="13">
        <f>D8056*'Assumptions Notes'!C$12</f>
        <v>0.10799999999999998</v>
      </c>
      <c r="F8056" s="15">
        <f t="shared" si="250"/>
        <v>1.5044999999999998E-2</v>
      </c>
      <c r="G8056" s="10">
        <f>IF(C8056&gt;'Assumptions Notes'!C$11,'Assumptions Notes'!C$11,C8056)</f>
        <v>50.15</v>
      </c>
      <c r="H8056" s="15">
        <f t="shared" si="251"/>
        <v>1.5044999999999998E-2</v>
      </c>
      <c r="I8056" s="2">
        <f>IF(C8056&gt;'Assumptions Notes'!C$11,-C8056*('Assumptions Notes'!C$13/(2*1000)),G8056*D8056)</f>
        <v>1.5044999999999998E-2</v>
      </c>
    </row>
    <row r="8057" spans="1:9" x14ac:dyDescent="0.2">
      <c r="A8057" s="5">
        <v>42719.8125</v>
      </c>
      <c r="B8057" s="2">
        <v>1280.95</v>
      </c>
      <c r="C8057" s="10">
        <v>53.27</v>
      </c>
      <c r="D8057" s="8">
        <v>2.9750000000000002E-4</v>
      </c>
      <c r="E8057" s="13">
        <f>D8057*'Assumptions Notes'!C$12</f>
        <v>0.1071</v>
      </c>
      <c r="F8057" s="15">
        <f t="shared" si="250"/>
        <v>1.5847825000000003E-2</v>
      </c>
      <c r="G8057" s="10">
        <f>IF(C8057&gt;'Assumptions Notes'!C$11,'Assumptions Notes'!C$11,C8057)</f>
        <v>53.27</v>
      </c>
      <c r="H8057" s="15">
        <f t="shared" si="251"/>
        <v>1.5847825000000003E-2</v>
      </c>
      <c r="I8057" s="2">
        <f>IF(C8057&gt;'Assumptions Notes'!C$11,-C8057*('Assumptions Notes'!C$13/(2*1000)),G8057*D8057)</f>
        <v>1.5847825000000003E-2</v>
      </c>
    </row>
    <row r="8058" spans="1:9" x14ac:dyDescent="0.2">
      <c r="A8058" s="5">
        <v>42719.833333333336</v>
      </c>
      <c r="B8058" s="2">
        <v>1301.46</v>
      </c>
      <c r="C8058" s="10">
        <v>53.98</v>
      </c>
      <c r="D8058" s="8">
        <v>2.9500000000000001E-4</v>
      </c>
      <c r="E8058" s="13">
        <f>D8058*'Assumptions Notes'!C$12</f>
        <v>0.1062</v>
      </c>
      <c r="F8058" s="15">
        <f t="shared" si="250"/>
        <v>1.59241E-2</v>
      </c>
      <c r="G8058" s="10">
        <f>IF(C8058&gt;'Assumptions Notes'!C$11,'Assumptions Notes'!C$11,C8058)</f>
        <v>53.98</v>
      </c>
      <c r="H8058" s="15">
        <f t="shared" si="251"/>
        <v>1.59241E-2</v>
      </c>
      <c r="I8058" s="2">
        <f>IF(C8058&gt;'Assumptions Notes'!C$11,-C8058*('Assumptions Notes'!C$13/(2*1000)),G8058*D8058)</f>
        <v>1.59241E-2</v>
      </c>
    </row>
    <row r="8059" spans="1:9" x14ac:dyDescent="0.2">
      <c r="A8059" s="5">
        <v>42719.854166666664</v>
      </c>
      <c r="B8059" s="2">
        <v>1336.25</v>
      </c>
      <c r="C8059" s="10">
        <v>53.86</v>
      </c>
      <c r="D8059" s="8">
        <v>2.9E-4</v>
      </c>
      <c r="E8059" s="13">
        <f>D8059*'Assumptions Notes'!C$12</f>
        <v>0.10440000000000001</v>
      </c>
      <c r="F8059" s="15">
        <f t="shared" si="250"/>
        <v>1.56194E-2</v>
      </c>
      <c r="G8059" s="10">
        <f>IF(C8059&gt;'Assumptions Notes'!C$11,'Assumptions Notes'!C$11,C8059)</f>
        <v>53.86</v>
      </c>
      <c r="H8059" s="15">
        <f t="shared" si="251"/>
        <v>1.56194E-2</v>
      </c>
      <c r="I8059" s="2">
        <f>IF(C8059&gt;'Assumptions Notes'!C$11,-C8059*('Assumptions Notes'!C$13/(2*1000)),G8059*D8059)</f>
        <v>1.56194E-2</v>
      </c>
    </row>
    <row r="8060" spans="1:9" x14ac:dyDescent="0.2">
      <c r="A8060" s="5">
        <v>42719.875</v>
      </c>
      <c r="B8060" s="2">
        <v>1335.96</v>
      </c>
      <c r="C8060" s="10">
        <v>49.05</v>
      </c>
      <c r="D8060" s="8">
        <v>2.8499999999999999E-4</v>
      </c>
      <c r="E8060" s="13">
        <f>D8060*'Assumptions Notes'!C$12</f>
        <v>0.1026</v>
      </c>
      <c r="F8060" s="15">
        <f t="shared" si="250"/>
        <v>1.3979249999999999E-2</v>
      </c>
      <c r="G8060" s="10">
        <f>IF(C8060&gt;'Assumptions Notes'!C$11,'Assumptions Notes'!C$11,C8060)</f>
        <v>49.05</v>
      </c>
      <c r="H8060" s="15">
        <f t="shared" si="251"/>
        <v>1.3979249999999999E-2</v>
      </c>
      <c r="I8060" s="2">
        <f>IF(C8060&gt;'Assumptions Notes'!C$11,-C8060*('Assumptions Notes'!C$13/(2*1000)),G8060*D8060)</f>
        <v>1.3979249999999999E-2</v>
      </c>
    </row>
    <row r="8061" spans="1:9" x14ac:dyDescent="0.2">
      <c r="A8061" s="5">
        <v>42719.895833333336</v>
      </c>
      <c r="B8061" s="2">
        <v>1294.32</v>
      </c>
      <c r="C8061" s="10">
        <v>40.67</v>
      </c>
      <c r="D8061" s="8">
        <v>2.7E-4</v>
      </c>
      <c r="E8061" s="13">
        <f>D8061*'Assumptions Notes'!C$12</f>
        <v>9.7199999999999995E-2</v>
      </c>
      <c r="F8061" s="15">
        <f t="shared" si="250"/>
        <v>1.09809E-2</v>
      </c>
      <c r="G8061" s="10">
        <f>IF(C8061&gt;'Assumptions Notes'!C$11,'Assumptions Notes'!C$11,C8061)</f>
        <v>40.67</v>
      </c>
      <c r="H8061" s="15">
        <f t="shared" si="251"/>
        <v>1.09809E-2</v>
      </c>
      <c r="I8061" s="2">
        <f>IF(C8061&gt;'Assumptions Notes'!C$11,-C8061*('Assumptions Notes'!C$13/(2*1000)),G8061*D8061)</f>
        <v>1.09809E-2</v>
      </c>
    </row>
    <row r="8062" spans="1:9" x14ac:dyDescent="0.2">
      <c r="A8062" s="5">
        <v>42719.916666666664</v>
      </c>
      <c r="B8062" s="2">
        <v>1265.58</v>
      </c>
      <c r="C8062" s="10">
        <v>35.72</v>
      </c>
      <c r="D8062" s="8">
        <v>2.5500000000000002E-4</v>
      </c>
      <c r="E8062" s="13">
        <f>D8062*'Assumptions Notes'!C$12</f>
        <v>9.1800000000000007E-2</v>
      </c>
      <c r="F8062" s="15">
        <f t="shared" si="250"/>
        <v>9.1085999999999997E-3</v>
      </c>
      <c r="G8062" s="10">
        <f>IF(C8062&gt;'Assumptions Notes'!C$11,'Assumptions Notes'!C$11,C8062)</f>
        <v>35.72</v>
      </c>
      <c r="H8062" s="15">
        <f t="shared" si="251"/>
        <v>9.1085999999999997E-3</v>
      </c>
      <c r="I8062" s="2">
        <f>IF(C8062&gt;'Assumptions Notes'!C$11,-C8062*('Assumptions Notes'!C$13/(2*1000)),G8062*D8062)</f>
        <v>9.1085999999999997E-3</v>
      </c>
    </row>
    <row r="8063" spans="1:9" x14ac:dyDescent="0.2">
      <c r="A8063" s="5">
        <v>42719.9375</v>
      </c>
      <c r="B8063" s="2">
        <v>1228.54</v>
      </c>
      <c r="C8063" s="10">
        <v>57.27</v>
      </c>
      <c r="D8063" s="8">
        <v>2.1250000000000002E-4</v>
      </c>
      <c r="E8063" s="13">
        <f>D8063*'Assumptions Notes'!C$12</f>
        <v>7.6500000000000012E-2</v>
      </c>
      <c r="F8063" s="15">
        <f t="shared" si="250"/>
        <v>1.2169875000000002E-2</v>
      </c>
      <c r="G8063" s="10">
        <f>IF(C8063&gt;'Assumptions Notes'!C$11,'Assumptions Notes'!C$11,C8063)</f>
        <v>57.27</v>
      </c>
      <c r="H8063" s="15">
        <f t="shared" si="251"/>
        <v>1.2169875000000002E-2</v>
      </c>
      <c r="I8063" s="2">
        <f>IF(C8063&gt;'Assumptions Notes'!C$11,-C8063*('Assumptions Notes'!C$13/(2*1000)),G8063*D8063)</f>
        <v>1.2169875000000002E-2</v>
      </c>
    </row>
    <row r="8064" spans="1:9" x14ac:dyDescent="0.2">
      <c r="A8064" s="5">
        <v>42719.958333333336</v>
      </c>
      <c r="B8064" s="2">
        <v>1185.8900000000001</v>
      </c>
      <c r="C8064" s="10">
        <v>38.630000000000003</v>
      </c>
      <c r="D8064" s="8">
        <v>1.7000000000000001E-4</v>
      </c>
      <c r="E8064" s="13">
        <f>D8064*'Assumptions Notes'!C$12</f>
        <v>6.1200000000000004E-2</v>
      </c>
      <c r="F8064" s="15">
        <f t="shared" si="250"/>
        <v>6.5671000000000011E-3</v>
      </c>
      <c r="G8064" s="10">
        <f>IF(C8064&gt;'Assumptions Notes'!C$11,'Assumptions Notes'!C$11,C8064)</f>
        <v>38.630000000000003</v>
      </c>
      <c r="H8064" s="15">
        <f t="shared" si="251"/>
        <v>6.5671000000000011E-3</v>
      </c>
      <c r="I8064" s="2">
        <f>IF(C8064&gt;'Assumptions Notes'!C$11,-C8064*('Assumptions Notes'!C$13/(2*1000)),G8064*D8064)</f>
        <v>6.5671000000000011E-3</v>
      </c>
    </row>
    <row r="8065" spans="1:9" x14ac:dyDescent="0.2">
      <c r="A8065" s="5">
        <v>42719.979166666664</v>
      </c>
      <c r="B8065" s="2">
        <v>1187.76</v>
      </c>
      <c r="C8065" s="10">
        <v>31.97</v>
      </c>
      <c r="D8065" s="8">
        <v>1.5000000000000001E-4</v>
      </c>
      <c r="E8065" s="13">
        <f>D8065*'Assumptions Notes'!C$12</f>
        <v>5.4000000000000006E-2</v>
      </c>
      <c r="F8065" s="15">
        <f t="shared" si="250"/>
        <v>4.7955000000000003E-3</v>
      </c>
      <c r="G8065" s="10">
        <f>IF(C8065&gt;'Assumptions Notes'!C$11,'Assumptions Notes'!C$11,C8065)</f>
        <v>31.97</v>
      </c>
      <c r="H8065" s="15">
        <f t="shared" si="251"/>
        <v>4.7955000000000003E-3</v>
      </c>
      <c r="I8065" s="2">
        <f>IF(C8065&gt;'Assumptions Notes'!C$11,-C8065*('Assumptions Notes'!C$13/(2*1000)),G8065*D8065)</f>
        <v>4.7955000000000003E-3</v>
      </c>
    </row>
    <row r="8066" spans="1:9" x14ac:dyDescent="0.2">
      <c r="A8066" s="5">
        <v>42720</v>
      </c>
      <c r="B8066" s="2">
        <v>1376.96</v>
      </c>
      <c r="C8066" s="10">
        <v>49.81</v>
      </c>
      <c r="D8066" s="8">
        <v>1.2999999999999999E-4</v>
      </c>
      <c r="E8066" s="13">
        <f>D8066*'Assumptions Notes'!C$12</f>
        <v>4.6799999999999994E-2</v>
      </c>
      <c r="F8066" s="15">
        <f t="shared" si="250"/>
        <v>6.4752999999999998E-3</v>
      </c>
      <c r="G8066" s="10">
        <f>IF(C8066&gt;'Assumptions Notes'!C$11,'Assumptions Notes'!C$11,C8066)</f>
        <v>49.81</v>
      </c>
      <c r="H8066" s="15">
        <f t="shared" si="251"/>
        <v>6.4752999999999998E-3</v>
      </c>
      <c r="I8066" s="2">
        <f>IF(C8066&gt;'Assumptions Notes'!C$11,-C8066*('Assumptions Notes'!C$13/(2*1000)),G8066*D8066)</f>
        <v>6.4752999999999998E-3</v>
      </c>
    </row>
    <row r="8067" spans="1:9" x14ac:dyDescent="0.2">
      <c r="A8067" s="5">
        <v>42720.020833333336</v>
      </c>
      <c r="B8067" s="2">
        <v>1263.96</v>
      </c>
      <c r="C8067" s="10">
        <v>50.2</v>
      </c>
      <c r="D8067" s="8">
        <v>1.175E-4</v>
      </c>
      <c r="E8067" s="13">
        <f>D8067*'Assumptions Notes'!C$12</f>
        <v>4.2299999999999997E-2</v>
      </c>
      <c r="F8067" s="15">
        <f t="shared" si="250"/>
        <v>5.8985000000000001E-3</v>
      </c>
      <c r="G8067" s="10">
        <f>IF(C8067&gt;'Assumptions Notes'!C$11,'Assumptions Notes'!C$11,C8067)</f>
        <v>50.2</v>
      </c>
      <c r="H8067" s="15">
        <f t="shared" si="251"/>
        <v>5.8985000000000001E-3</v>
      </c>
      <c r="I8067" s="2">
        <f>IF(C8067&gt;'Assumptions Notes'!C$11,-C8067*('Assumptions Notes'!C$13/(2*1000)),G8067*D8067)</f>
        <v>5.8985000000000001E-3</v>
      </c>
    </row>
    <row r="8068" spans="1:9" x14ac:dyDescent="0.2">
      <c r="A8068" s="5">
        <v>42720.041666666664</v>
      </c>
      <c r="B8068" s="2">
        <v>1209.21</v>
      </c>
      <c r="C8068" s="10">
        <v>52.93</v>
      </c>
      <c r="D8068" s="8">
        <v>1.05E-4</v>
      </c>
      <c r="E8068" s="13">
        <f>D8068*'Assumptions Notes'!C$12</f>
        <v>3.78E-2</v>
      </c>
      <c r="F8068" s="15">
        <f t="shared" ref="F8068:F8131" si="252">D8068*C8068</f>
        <v>5.5576499999999999E-3</v>
      </c>
      <c r="G8068" s="10">
        <f>IF(C8068&gt;'Assumptions Notes'!C$11,'Assumptions Notes'!C$11,C8068)</f>
        <v>52.93</v>
      </c>
      <c r="H8068" s="15">
        <f t="shared" ref="H8068:H8131" si="253">G8068*D8068</f>
        <v>5.5576499999999999E-3</v>
      </c>
      <c r="I8068" s="2">
        <f>IF(C8068&gt;'Assumptions Notes'!C$11,-C8068*('Assumptions Notes'!C$13/(2*1000)),G8068*D8068)</f>
        <v>5.5576499999999999E-3</v>
      </c>
    </row>
    <row r="8069" spans="1:9" x14ac:dyDescent="0.2">
      <c r="A8069" s="5">
        <v>42720.0625</v>
      </c>
      <c r="B8069" s="2">
        <v>1150.9000000000001</v>
      </c>
      <c r="C8069" s="10">
        <v>47.16</v>
      </c>
      <c r="D8069" s="8">
        <v>1.025E-4</v>
      </c>
      <c r="E8069" s="13">
        <f>D8069*'Assumptions Notes'!C$12</f>
        <v>3.6900000000000002E-2</v>
      </c>
      <c r="F8069" s="15">
        <f t="shared" si="252"/>
        <v>4.8338999999999995E-3</v>
      </c>
      <c r="G8069" s="10">
        <f>IF(C8069&gt;'Assumptions Notes'!C$11,'Assumptions Notes'!C$11,C8069)</f>
        <v>47.16</v>
      </c>
      <c r="H8069" s="15">
        <f t="shared" si="253"/>
        <v>4.8338999999999995E-3</v>
      </c>
      <c r="I8069" s="2">
        <f>IF(C8069&gt;'Assumptions Notes'!C$11,-C8069*('Assumptions Notes'!C$13/(2*1000)),G8069*D8069)</f>
        <v>4.8338999999999995E-3</v>
      </c>
    </row>
    <row r="8070" spans="1:9" x14ac:dyDescent="0.2">
      <c r="A8070" s="5">
        <v>42720.083333333336</v>
      </c>
      <c r="B8070" s="2">
        <v>1112.06</v>
      </c>
      <c r="C8070" s="10">
        <v>51.79</v>
      </c>
      <c r="D8070" s="8">
        <v>1E-4</v>
      </c>
      <c r="E8070" s="13">
        <f>D8070*'Assumptions Notes'!C$12</f>
        <v>3.6000000000000004E-2</v>
      </c>
      <c r="F8070" s="15">
        <f t="shared" si="252"/>
        <v>5.1790000000000004E-3</v>
      </c>
      <c r="G8070" s="10">
        <f>IF(C8070&gt;'Assumptions Notes'!C$11,'Assumptions Notes'!C$11,C8070)</f>
        <v>51.79</v>
      </c>
      <c r="H8070" s="15">
        <f t="shared" si="253"/>
        <v>5.1790000000000004E-3</v>
      </c>
      <c r="I8070" s="2">
        <f>IF(C8070&gt;'Assumptions Notes'!C$11,-C8070*('Assumptions Notes'!C$13/(2*1000)),G8070*D8070)</f>
        <v>5.1790000000000004E-3</v>
      </c>
    </row>
    <row r="8071" spans="1:9" x14ac:dyDescent="0.2">
      <c r="A8071" s="5">
        <v>42720.104166666664</v>
      </c>
      <c r="B8071" s="2">
        <v>1087.46</v>
      </c>
      <c r="C8071" s="10">
        <v>57.09</v>
      </c>
      <c r="D8071" s="8">
        <v>9.8750000000000002E-5</v>
      </c>
      <c r="E8071" s="13">
        <f>D8071*'Assumptions Notes'!C$12</f>
        <v>3.5549999999999998E-2</v>
      </c>
      <c r="F8071" s="15">
        <f t="shared" si="252"/>
        <v>5.6376375000000006E-3</v>
      </c>
      <c r="G8071" s="10">
        <f>IF(C8071&gt;'Assumptions Notes'!C$11,'Assumptions Notes'!C$11,C8071)</f>
        <v>57.09</v>
      </c>
      <c r="H8071" s="15">
        <f t="shared" si="253"/>
        <v>5.6376375000000006E-3</v>
      </c>
      <c r="I8071" s="2">
        <f>IF(C8071&gt;'Assumptions Notes'!C$11,-C8071*('Assumptions Notes'!C$13/(2*1000)),G8071*D8071)</f>
        <v>5.6376375000000006E-3</v>
      </c>
    </row>
    <row r="8072" spans="1:9" x14ac:dyDescent="0.2">
      <c r="A8072" s="5">
        <v>42720.125</v>
      </c>
      <c r="B8072" s="2">
        <v>1089.74</v>
      </c>
      <c r="C8072" s="10">
        <v>58.34</v>
      </c>
      <c r="D8072" s="8">
        <v>9.7499999999999998E-5</v>
      </c>
      <c r="E8072" s="13">
        <f>D8072*'Assumptions Notes'!C$12</f>
        <v>3.5099999999999999E-2</v>
      </c>
      <c r="F8072" s="15">
        <f t="shared" si="252"/>
        <v>5.6881500000000003E-3</v>
      </c>
      <c r="G8072" s="10">
        <f>IF(C8072&gt;'Assumptions Notes'!C$11,'Assumptions Notes'!C$11,C8072)</f>
        <v>58.34</v>
      </c>
      <c r="H8072" s="15">
        <f t="shared" si="253"/>
        <v>5.6881500000000003E-3</v>
      </c>
      <c r="I8072" s="2">
        <f>IF(C8072&gt;'Assumptions Notes'!C$11,-C8072*('Assumptions Notes'!C$13/(2*1000)),G8072*D8072)</f>
        <v>5.6881500000000003E-3</v>
      </c>
    </row>
    <row r="8073" spans="1:9" x14ac:dyDescent="0.2">
      <c r="A8073" s="5">
        <v>42720.145833333336</v>
      </c>
      <c r="B8073" s="2">
        <v>1075.54</v>
      </c>
      <c r="C8073" s="10">
        <v>56.95</v>
      </c>
      <c r="D8073" s="8">
        <v>9.6250000000000009E-5</v>
      </c>
      <c r="E8073" s="13">
        <f>D8073*'Assumptions Notes'!C$12</f>
        <v>3.465E-2</v>
      </c>
      <c r="F8073" s="15">
        <f t="shared" si="252"/>
        <v>5.4814375000000011E-3</v>
      </c>
      <c r="G8073" s="10">
        <f>IF(C8073&gt;'Assumptions Notes'!C$11,'Assumptions Notes'!C$11,C8073)</f>
        <v>56.95</v>
      </c>
      <c r="H8073" s="15">
        <f t="shared" si="253"/>
        <v>5.4814375000000011E-3</v>
      </c>
      <c r="I8073" s="2">
        <f>IF(C8073&gt;'Assumptions Notes'!C$11,-C8073*('Assumptions Notes'!C$13/(2*1000)),G8073*D8073)</f>
        <v>5.4814375000000011E-3</v>
      </c>
    </row>
    <row r="8074" spans="1:9" x14ac:dyDescent="0.2">
      <c r="A8074" s="5">
        <v>42720.166666666664</v>
      </c>
      <c r="B8074" s="2">
        <v>1080.6199999999999</v>
      </c>
      <c r="C8074" s="10">
        <v>60.23</v>
      </c>
      <c r="D8074" s="8">
        <v>9.5000000000000005E-5</v>
      </c>
      <c r="E8074" s="13">
        <f>D8074*'Assumptions Notes'!C$12</f>
        <v>3.4200000000000001E-2</v>
      </c>
      <c r="F8074" s="15">
        <f t="shared" si="252"/>
        <v>5.7218499999999997E-3</v>
      </c>
      <c r="G8074" s="10">
        <f>IF(C8074&gt;'Assumptions Notes'!C$11,'Assumptions Notes'!C$11,C8074)</f>
        <v>60.23</v>
      </c>
      <c r="H8074" s="15">
        <f t="shared" si="253"/>
        <v>5.7218499999999997E-3</v>
      </c>
      <c r="I8074" s="2">
        <f>IF(C8074&gt;'Assumptions Notes'!C$11,-C8074*('Assumptions Notes'!C$13/(2*1000)),G8074*D8074)</f>
        <v>5.7218499999999997E-3</v>
      </c>
    </row>
    <row r="8075" spans="1:9" x14ac:dyDescent="0.2">
      <c r="A8075" s="5">
        <v>42720.1875</v>
      </c>
      <c r="B8075" s="2">
        <v>1101.1099999999999</v>
      </c>
      <c r="C8075" s="10">
        <v>63.45</v>
      </c>
      <c r="D8075" s="8">
        <v>9.6250000000000009E-5</v>
      </c>
      <c r="E8075" s="13">
        <f>D8075*'Assumptions Notes'!C$12</f>
        <v>3.465E-2</v>
      </c>
      <c r="F8075" s="15">
        <f t="shared" si="252"/>
        <v>6.1070625000000005E-3</v>
      </c>
      <c r="G8075" s="10">
        <f>IF(C8075&gt;'Assumptions Notes'!C$11,'Assumptions Notes'!C$11,C8075)</f>
        <v>63.45</v>
      </c>
      <c r="H8075" s="15">
        <f t="shared" si="253"/>
        <v>6.1070625000000005E-3</v>
      </c>
      <c r="I8075" s="2">
        <f>IF(C8075&gt;'Assumptions Notes'!C$11,-C8075*('Assumptions Notes'!C$13/(2*1000)),G8075*D8075)</f>
        <v>6.1070625000000005E-3</v>
      </c>
    </row>
    <row r="8076" spans="1:9" x14ac:dyDescent="0.2">
      <c r="A8076" s="5">
        <v>42720.208333333336</v>
      </c>
      <c r="B8076" s="2">
        <v>1137.0999999999999</v>
      </c>
      <c r="C8076" s="10">
        <v>74.489999999999995</v>
      </c>
      <c r="D8076" s="8">
        <v>9.7499999999999998E-5</v>
      </c>
      <c r="E8076" s="13">
        <f>D8076*'Assumptions Notes'!C$12</f>
        <v>3.5099999999999999E-2</v>
      </c>
      <c r="F8076" s="15">
        <f t="shared" si="252"/>
        <v>7.2627749999999991E-3</v>
      </c>
      <c r="G8076" s="10">
        <f>IF(C8076&gt;'Assumptions Notes'!C$11,'Assumptions Notes'!C$11,C8076)</f>
        <v>74.489999999999995</v>
      </c>
      <c r="H8076" s="15">
        <f t="shared" si="253"/>
        <v>7.2627749999999991E-3</v>
      </c>
      <c r="I8076" s="2">
        <f>IF(C8076&gt;'Assumptions Notes'!C$11,-C8076*('Assumptions Notes'!C$13/(2*1000)),G8076*D8076)</f>
        <v>7.2627749999999991E-3</v>
      </c>
    </row>
    <row r="8077" spans="1:9" x14ac:dyDescent="0.2">
      <c r="A8077" s="5">
        <v>42720.229166666664</v>
      </c>
      <c r="B8077" s="2">
        <v>1184.93</v>
      </c>
      <c r="C8077" s="10">
        <v>70.22</v>
      </c>
      <c r="D8077" s="8">
        <v>1.15E-4</v>
      </c>
      <c r="E8077" s="13">
        <f>D8077*'Assumptions Notes'!C$12</f>
        <v>4.1399999999999999E-2</v>
      </c>
      <c r="F8077" s="15">
        <f t="shared" si="252"/>
        <v>8.0753000000000005E-3</v>
      </c>
      <c r="G8077" s="10">
        <f>IF(C8077&gt;'Assumptions Notes'!C$11,'Assumptions Notes'!C$11,C8077)</f>
        <v>70.22</v>
      </c>
      <c r="H8077" s="15">
        <f t="shared" si="253"/>
        <v>8.0753000000000005E-3</v>
      </c>
      <c r="I8077" s="2">
        <f>IF(C8077&gt;'Assumptions Notes'!C$11,-C8077*('Assumptions Notes'!C$13/(2*1000)),G8077*D8077)</f>
        <v>8.0753000000000005E-3</v>
      </c>
    </row>
    <row r="8078" spans="1:9" x14ac:dyDescent="0.2">
      <c r="A8078" s="5">
        <v>42720.25</v>
      </c>
      <c r="B8078" s="2">
        <v>1266.79</v>
      </c>
      <c r="C8078" s="10">
        <v>64.849999999999994</v>
      </c>
      <c r="D8078" s="8">
        <v>1.325E-4</v>
      </c>
      <c r="E8078" s="13">
        <f>D8078*'Assumptions Notes'!C$12</f>
        <v>4.7699999999999999E-2</v>
      </c>
      <c r="F8078" s="15">
        <f t="shared" si="252"/>
        <v>8.5926249999999996E-3</v>
      </c>
      <c r="G8078" s="10">
        <f>IF(C8078&gt;'Assumptions Notes'!C$11,'Assumptions Notes'!C$11,C8078)</f>
        <v>64.849999999999994</v>
      </c>
      <c r="H8078" s="15">
        <f t="shared" si="253"/>
        <v>8.5926249999999996E-3</v>
      </c>
      <c r="I8078" s="2">
        <f>IF(C8078&gt;'Assumptions Notes'!C$11,-C8078*('Assumptions Notes'!C$13/(2*1000)),G8078*D8078)</f>
        <v>8.5926249999999996E-3</v>
      </c>
    </row>
    <row r="8079" spans="1:9" x14ac:dyDescent="0.2">
      <c r="A8079" s="5">
        <v>42720.270833333336</v>
      </c>
      <c r="B8079" s="2">
        <v>1319.53</v>
      </c>
      <c r="C8079" s="10">
        <v>73.73</v>
      </c>
      <c r="D8079" s="8">
        <v>1.6249999999999999E-4</v>
      </c>
      <c r="E8079" s="13">
        <f>D8079*'Assumptions Notes'!C$12</f>
        <v>5.8499999999999996E-2</v>
      </c>
      <c r="F8079" s="15">
        <f t="shared" si="252"/>
        <v>1.1981125E-2</v>
      </c>
      <c r="G8079" s="10">
        <f>IF(C8079&gt;'Assumptions Notes'!C$11,'Assumptions Notes'!C$11,C8079)</f>
        <v>73.73</v>
      </c>
      <c r="H8079" s="15">
        <f t="shared" si="253"/>
        <v>1.1981125E-2</v>
      </c>
      <c r="I8079" s="2">
        <f>IF(C8079&gt;'Assumptions Notes'!C$11,-C8079*('Assumptions Notes'!C$13/(2*1000)),G8079*D8079)</f>
        <v>1.1981125E-2</v>
      </c>
    </row>
    <row r="8080" spans="1:9" x14ac:dyDescent="0.2">
      <c r="A8080" s="5">
        <v>42720.291666666664</v>
      </c>
      <c r="B8080" s="2">
        <v>1411.18</v>
      </c>
      <c r="C8080" s="10">
        <v>80.349999999999994</v>
      </c>
      <c r="D8080" s="8">
        <v>1.9249999999999999E-4</v>
      </c>
      <c r="E8080" s="13">
        <f>D8080*'Assumptions Notes'!C$12</f>
        <v>6.93E-2</v>
      </c>
      <c r="F8080" s="15">
        <f t="shared" si="252"/>
        <v>1.5467374999999998E-2</v>
      </c>
      <c r="G8080" s="10">
        <f>IF(C8080&gt;'Assumptions Notes'!C$11,'Assumptions Notes'!C$11,C8080)</f>
        <v>80.349999999999994</v>
      </c>
      <c r="H8080" s="15">
        <f t="shared" si="253"/>
        <v>1.5467374999999998E-2</v>
      </c>
      <c r="I8080" s="2">
        <f>IF(C8080&gt;'Assumptions Notes'!C$11,-C8080*('Assumptions Notes'!C$13/(2*1000)),G8080*D8080)</f>
        <v>1.5467374999999998E-2</v>
      </c>
    </row>
    <row r="8081" spans="1:9" x14ac:dyDescent="0.2">
      <c r="A8081" s="5">
        <v>42720.3125</v>
      </c>
      <c r="B8081" s="2">
        <v>1417.82</v>
      </c>
      <c r="C8081" s="10">
        <v>68.349999999999994</v>
      </c>
      <c r="D8081" s="8">
        <v>2.0875000000000001E-4</v>
      </c>
      <c r="E8081" s="13">
        <f>D8081*'Assumptions Notes'!C$12</f>
        <v>7.5150000000000008E-2</v>
      </c>
      <c r="F8081" s="15">
        <f t="shared" si="252"/>
        <v>1.4268062499999999E-2</v>
      </c>
      <c r="G8081" s="10">
        <f>IF(C8081&gt;'Assumptions Notes'!C$11,'Assumptions Notes'!C$11,C8081)</f>
        <v>68.349999999999994</v>
      </c>
      <c r="H8081" s="15">
        <f t="shared" si="253"/>
        <v>1.4268062499999999E-2</v>
      </c>
      <c r="I8081" s="2">
        <f>IF(C8081&gt;'Assumptions Notes'!C$11,-C8081*('Assumptions Notes'!C$13/(2*1000)),G8081*D8081)</f>
        <v>1.4268062499999999E-2</v>
      </c>
    </row>
    <row r="8082" spans="1:9" x14ac:dyDescent="0.2">
      <c r="A8082" s="5">
        <v>42720.333333333336</v>
      </c>
      <c r="B8082" s="2">
        <v>1368.56</v>
      </c>
      <c r="C8082" s="10">
        <v>79.989999999999995</v>
      </c>
      <c r="D8082" s="8">
        <v>2.2499999999999999E-4</v>
      </c>
      <c r="E8082" s="13">
        <f>D8082*'Assumptions Notes'!C$12</f>
        <v>8.1000000000000003E-2</v>
      </c>
      <c r="F8082" s="15">
        <f t="shared" si="252"/>
        <v>1.799775E-2</v>
      </c>
      <c r="G8082" s="10">
        <f>IF(C8082&gt;'Assumptions Notes'!C$11,'Assumptions Notes'!C$11,C8082)</f>
        <v>79.989999999999995</v>
      </c>
      <c r="H8082" s="15">
        <f t="shared" si="253"/>
        <v>1.799775E-2</v>
      </c>
      <c r="I8082" s="2">
        <f>IF(C8082&gt;'Assumptions Notes'!C$11,-C8082*('Assumptions Notes'!C$13/(2*1000)),G8082*D8082)</f>
        <v>1.799775E-2</v>
      </c>
    </row>
    <row r="8083" spans="1:9" x14ac:dyDescent="0.2">
      <c r="A8083" s="5">
        <v>42720.354166666664</v>
      </c>
      <c r="B8083" s="2">
        <v>1323.53</v>
      </c>
      <c r="C8083" s="10">
        <v>66.63</v>
      </c>
      <c r="D8083" s="8">
        <v>2.2625E-4</v>
      </c>
      <c r="E8083" s="13">
        <f>D8083*'Assumptions Notes'!C$12</f>
        <v>8.1449999999999995E-2</v>
      </c>
      <c r="F8083" s="15">
        <f t="shared" si="252"/>
        <v>1.5075037499999999E-2</v>
      </c>
      <c r="G8083" s="10">
        <f>IF(C8083&gt;'Assumptions Notes'!C$11,'Assumptions Notes'!C$11,C8083)</f>
        <v>66.63</v>
      </c>
      <c r="H8083" s="15">
        <f t="shared" si="253"/>
        <v>1.5075037499999999E-2</v>
      </c>
      <c r="I8083" s="2">
        <f>IF(C8083&gt;'Assumptions Notes'!C$11,-C8083*('Assumptions Notes'!C$13/(2*1000)),G8083*D8083)</f>
        <v>1.5075037499999999E-2</v>
      </c>
    </row>
    <row r="8084" spans="1:9" x14ac:dyDescent="0.2">
      <c r="A8084" s="5">
        <v>42720.375</v>
      </c>
      <c r="B8084" s="2">
        <v>1283.73</v>
      </c>
      <c r="C8084" s="10">
        <v>80.97</v>
      </c>
      <c r="D8084" s="8">
        <v>2.275E-4</v>
      </c>
      <c r="E8084" s="13">
        <f>D8084*'Assumptions Notes'!C$12</f>
        <v>8.1900000000000001E-2</v>
      </c>
      <c r="F8084" s="15">
        <f t="shared" si="252"/>
        <v>1.8420675000000001E-2</v>
      </c>
      <c r="G8084" s="10">
        <f>IF(C8084&gt;'Assumptions Notes'!C$11,'Assumptions Notes'!C$11,C8084)</f>
        <v>80.97</v>
      </c>
      <c r="H8084" s="15">
        <f t="shared" si="253"/>
        <v>1.8420675000000001E-2</v>
      </c>
      <c r="I8084" s="2">
        <f>IF(C8084&gt;'Assumptions Notes'!C$11,-C8084*('Assumptions Notes'!C$13/(2*1000)),G8084*D8084)</f>
        <v>1.8420675000000001E-2</v>
      </c>
    </row>
    <row r="8085" spans="1:9" x14ac:dyDescent="0.2">
      <c r="A8085" s="5">
        <v>42720.395833333336</v>
      </c>
      <c r="B8085" s="2">
        <v>1233.19</v>
      </c>
      <c r="C8085" s="10">
        <v>89.28</v>
      </c>
      <c r="D8085" s="8">
        <v>2.1875E-4</v>
      </c>
      <c r="E8085" s="13">
        <f>D8085*'Assumptions Notes'!C$12</f>
        <v>7.8750000000000001E-2</v>
      </c>
      <c r="F8085" s="15">
        <f t="shared" si="252"/>
        <v>1.9530000000000002E-2</v>
      </c>
      <c r="G8085" s="10">
        <f>IF(C8085&gt;'Assumptions Notes'!C$11,'Assumptions Notes'!C$11,C8085)</f>
        <v>89.28</v>
      </c>
      <c r="H8085" s="15">
        <f t="shared" si="253"/>
        <v>1.9530000000000002E-2</v>
      </c>
      <c r="I8085" s="2">
        <f>IF(C8085&gt;'Assumptions Notes'!C$11,-C8085*('Assumptions Notes'!C$13/(2*1000)),G8085*D8085)</f>
        <v>1.9530000000000002E-2</v>
      </c>
    </row>
    <row r="8086" spans="1:9" x14ac:dyDescent="0.2">
      <c r="A8086" s="5">
        <v>42720.416666666664</v>
      </c>
      <c r="B8086" s="2">
        <v>1192.75</v>
      </c>
      <c r="C8086" s="10">
        <v>79.94</v>
      </c>
      <c r="D8086" s="8">
        <v>2.1000000000000001E-4</v>
      </c>
      <c r="E8086" s="13">
        <f>D8086*'Assumptions Notes'!C$12</f>
        <v>7.5600000000000001E-2</v>
      </c>
      <c r="F8086" s="15">
        <f t="shared" si="252"/>
        <v>1.6787400000000001E-2</v>
      </c>
      <c r="G8086" s="10">
        <f>IF(C8086&gt;'Assumptions Notes'!C$11,'Assumptions Notes'!C$11,C8086)</f>
        <v>79.94</v>
      </c>
      <c r="H8086" s="15">
        <f t="shared" si="253"/>
        <v>1.6787400000000001E-2</v>
      </c>
      <c r="I8086" s="2">
        <f>IF(C8086&gt;'Assumptions Notes'!C$11,-C8086*('Assumptions Notes'!C$13/(2*1000)),G8086*D8086)</f>
        <v>1.6787400000000001E-2</v>
      </c>
    </row>
    <row r="8087" spans="1:9" x14ac:dyDescent="0.2">
      <c r="A8087" s="5">
        <v>42720.4375</v>
      </c>
      <c r="B8087" s="2">
        <v>1159.19</v>
      </c>
      <c r="C8087" s="10">
        <v>76.44</v>
      </c>
      <c r="D8087" s="8">
        <v>2.075E-4</v>
      </c>
      <c r="E8087" s="13">
        <f>D8087*'Assumptions Notes'!C$12</f>
        <v>7.4700000000000003E-2</v>
      </c>
      <c r="F8087" s="15">
        <f t="shared" si="252"/>
        <v>1.5861299999999998E-2</v>
      </c>
      <c r="G8087" s="10">
        <f>IF(C8087&gt;'Assumptions Notes'!C$11,'Assumptions Notes'!C$11,C8087)</f>
        <v>76.44</v>
      </c>
      <c r="H8087" s="15">
        <f t="shared" si="253"/>
        <v>1.5861299999999998E-2</v>
      </c>
      <c r="I8087" s="2">
        <f>IF(C8087&gt;'Assumptions Notes'!C$11,-C8087*('Assumptions Notes'!C$13/(2*1000)),G8087*D8087)</f>
        <v>1.5861299999999998E-2</v>
      </c>
    </row>
    <row r="8088" spans="1:9" x14ac:dyDescent="0.2">
      <c r="A8088" s="5">
        <v>42720.458333333336</v>
      </c>
      <c r="B8088" s="2">
        <v>1139.6400000000001</v>
      </c>
      <c r="C8088" s="10">
        <v>76.709999999999994</v>
      </c>
      <c r="D8088" s="8">
        <v>2.05E-4</v>
      </c>
      <c r="E8088" s="13">
        <f>D8088*'Assumptions Notes'!C$12</f>
        <v>7.3800000000000004E-2</v>
      </c>
      <c r="F8088" s="15">
        <f t="shared" si="252"/>
        <v>1.5725549999999998E-2</v>
      </c>
      <c r="G8088" s="10">
        <f>IF(C8088&gt;'Assumptions Notes'!C$11,'Assumptions Notes'!C$11,C8088)</f>
        <v>76.709999999999994</v>
      </c>
      <c r="H8088" s="15">
        <f t="shared" si="253"/>
        <v>1.5725549999999998E-2</v>
      </c>
      <c r="I8088" s="2">
        <f>IF(C8088&gt;'Assumptions Notes'!C$11,-C8088*('Assumptions Notes'!C$13/(2*1000)),G8088*D8088)</f>
        <v>1.5725549999999998E-2</v>
      </c>
    </row>
    <row r="8089" spans="1:9" x14ac:dyDescent="0.2">
      <c r="A8089" s="5">
        <v>42720.479166666664</v>
      </c>
      <c r="B8089" s="2">
        <v>1125.82</v>
      </c>
      <c r="C8089" s="10">
        <v>79.989999999999995</v>
      </c>
      <c r="D8089" s="8">
        <v>2.1499999999999999E-4</v>
      </c>
      <c r="E8089" s="13">
        <f>D8089*'Assumptions Notes'!C$12</f>
        <v>7.7399999999999997E-2</v>
      </c>
      <c r="F8089" s="15">
        <f t="shared" si="252"/>
        <v>1.7197849999999997E-2</v>
      </c>
      <c r="G8089" s="10">
        <f>IF(C8089&gt;'Assumptions Notes'!C$11,'Assumptions Notes'!C$11,C8089)</f>
        <v>79.989999999999995</v>
      </c>
      <c r="H8089" s="15">
        <f t="shared" si="253"/>
        <v>1.7197849999999997E-2</v>
      </c>
      <c r="I8089" s="2">
        <f>IF(C8089&gt;'Assumptions Notes'!C$11,-C8089*('Assumptions Notes'!C$13/(2*1000)),G8089*D8089)</f>
        <v>1.7197849999999997E-2</v>
      </c>
    </row>
    <row r="8090" spans="1:9" x14ac:dyDescent="0.2">
      <c r="A8090" s="5">
        <v>42720.5</v>
      </c>
      <c r="B8090" s="2">
        <v>1113.77</v>
      </c>
      <c r="C8090" s="10">
        <v>79.89</v>
      </c>
      <c r="D8090" s="8">
        <v>2.2499999999999999E-4</v>
      </c>
      <c r="E8090" s="13">
        <f>D8090*'Assumptions Notes'!C$12</f>
        <v>8.1000000000000003E-2</v>
      </c>
      <c r="F8090" s="15">
        <f t="shared" si="252"/>
        <v>1.7975249999999998E-2</v>
      </c>
      <c r="G8090" s="10">
        <f>IF(C8090&gt;'Assumptions Notes'!C$11,'Assumptions Notes'!C$11,C8090)</f>
        <v>79.89</v>
      </c>
      <c r="H8090" s="15">
        <f t="shared" si="253"/>
        <v>1.7975249999999998E-2</v>
      </c>
      <c r="I8090" s="2">
        <f>IF(C8090&gt;'Assumptions Notes'!C$11,-C8090*('Assumptions Notes'!C$13/(2*1000)),G8090*D8090)</f>
        <v>1.7975249999999998E-2</v>
      </c>
    </row>
    <row r="8091" spans="1:9" x14ac:dyDescent="0.2">
      <c r="A8091" s="5">
        <v>42720.520833333336</v>
      </c>
      <c r="B8091" s="2">
        <v>1114.9100000000001</v>
      </c>
      <c r="C8091" s="10">
        <v>60.87</v>
      </c>
      <c r="D8091" s="8">
        <v>2.1250000000000002E-4</v>
      </c>
      <c r="E8091" s="13">
        <f>D8091*'Assumptions Notes'!C$12</f>
        <v>7.6500000000000012E-2</v>
      </c>
      <c r="F8091" s="15">
        <f t="shared" si="252"/>
        <v>1.2934875E-2</v>
      </c>
      <c r="G8091" s="10">
        <f>IF(C8091&gt;'Assumptions Notes'!C$11,'Assumptions Notes'!C$11,C8091)</f>
        <v>60.87</v>
      </c>
      <c r="H8091" s="15">
        <f t="shared" si="253"/>
        <v>1.2934875E-2</v>
      </c>
      <c r="I8091" s="2">
        <f>IF(C8091&gt;'Assumptions Notes'!C$11,-C8091*('Assumptions Notes'!C$13/(2*1000)),G8091*D8091)</f>
        <v>1.2934875E-2</v>
      </c>
    </row>
    <row r="8092" spans="1:9" x14ac:dyDescent="0.2">
      <c r="A8092" s="5">
        <v>42720.541666666664</v>
      </c>
      <c r="B8092" s="2">
        <v>1130.3</v>
      </c>
      <c r="C8092" s="10">
        <v>64.81</v>
      </c>
      <c r="D8092" s="8">
        <v>2.0000000000000001E-4</v>
      </c>
      <c r="E8092" s="13">
        <f>D8092*'Assumptions Notes'!C$12</f>
        <v>7.2000000000000008E-2</v>
      </c>
      <c r="F8092" s="15">
        <f t="shared" si="252"/>
        <v>1.2962000000000001E-2</v>
      </c>
      <c r="G8092" s="10">
        <f>IF(C8092&gt;'Assumptions Notes'!C$11,'Assumptions Notes'!C$11,C8092)</f>
        <v>64.81</v>
      </c>
      <c r="H8092" s="15">
        <f t="shared" si="253"/>
        <v>1.2962000000000001E-2</v>
      </c>
      <c r="I8092" s="2">
        <f>IF(C8092&gt;'Assumptions Notes'!C$11,-C8092*('Assumptions Notes'!C$13/(2*1000)),G8092*D8092)</f>
        <v>1.2962000000000001E-2</v>
      </c>
    </row>
    <row r="8093" spans="1:9" x14ac:dyDescent="0.2">
      <c r="A8093" s="5">
        <v>42720.5625</v>
      </c>
      <c r="B8093" s="2">
        <v>1125.71</v>
      </c>
      <c r="C8093" s="10">
        <v>50.89</v>
      </c>
      <c r="D8093" s="8">
        <v>1.975E-4</v>
      </c>
      <c r="E8093" s="13">
        <f>D8093*'Assumptions Notes'!C$12</f>
        <v>7.1099999999999997E-2</v>
      </c>
      <c r="F8093" s="15">
        <f t="shared" si="252"/>
        <v>1.0050775E-2</v>
      </c>
      <c r="G8093" s="10">
        <f>IF(C8093&gt;'Assumptions Notes'!C$11,'Assumptions Notes'!C$11,C8093)</f>
        <v>50.89</v>
      </c>
      <c r="H8093" s="15">
        <f t="shared" si="253"/>
        <v>1.0050775E-2</v>
      </c>
      <c r="I8093" s="2">
        <f>IF(C8093&gt;'Assumptions Notes'!C$11,-C8093*('Assumptions Notes'!C$13/(2*1000)),G8093*D8093)</f>
        <v>1.0050775E-2</v>
      </c>
    </row>
    <row r="8094" spans="1:9" x14ac:dyDescent="0.2">
      <c r="A8094" s="5">
        <v>42720.583333333336</v>
      </c>
      <c r="B8094" s="2">
        <v>1124.81</v>
      </c>
      <c r="C8094" s="10">
        <v>47.16</v>
      </c>
      <c r="D8094" s="8">
        <v>1.95E-4</v>
      </c>
      <c r="E8094" s="13">
        <f>D8094*'Assumptions Notes'!C$12</f>
        <v>7.0199999999999999E-2</v>
      </c>
      <c r="F8094" s="15">
        <f t="shared" si="252"/>
        <v>9.1961999999999999E-3</v>
      </c>
      <c r="G8094" s="10">
        <f>IF(C8094&gt;'Assumptions Notes'!C$11,'Assumptions Notes'!C$11,C8094)</f>
        <v>47.16</v>
      </c>
      <c r="H8094" s="15">
        <f t="shared" si="253"/>
        <v>9.1961999999999999E-3</v>
      </c>
      <c r="I8094" s="2">
        <f>IF(C8094&gt;'Assumptions Notes'!C$11,-C8094*('Assumptions Notes'!C$13/(2*1000)),G8094*D8094)</f>
        <v>9.1961999999999999E-3</v>
      </c>
    </row>
    <row r="8095" spans="1:9" x14ac:dyDescent="0.2">
      <c r="A8095" s="5">
        <v>42720.604166666664</v>
      </c>
      <c r="B8095" s="2">
        <v>1134.8399999999999</v>
      </c>
      <c r="C8095" s="10">
        <v>42.53</v>
      </c>
      <c r="D8095" s="8">
        <v>1.9625E-4</v>
      </c>
      <c r="E8095" s="13">
        <f>D8095*'Assumptions Notes'!C$12</f>
        <v>7.0650000000000004E-2</v>
      </c>
      <c r="F8095" s="15">
        <f t="shared" si="252"/>
        <v>8.3465125000000001E-3</v>
      </c>
      <c r="G8095" s="10">
        <f>IF(C8095&gt;'Assumptions Notes'!C$11,'Assumptions Notes'!C$11,C8095)</f>
        <v>42.53</v>
      </c>
      <c r="H8095" s="15">
        <f t="shared" si="253"/>
        <v>8.3465125000000001E-3</v>
      </c>
      <c r="I8095" s="2">
        <f>IF(C8095&gt;'Assumptions Notes'!C$11,-C8095*('Assumptions Notes'!C$13/(2*1000)),G8095*D8095)</f>
        <v>8.3465125000000001E-3</v>
      </c>
    </row>
    <row r="8096" spans="1:9" x14ac:dyDescent="0.2">
      <c r="A8096" s="5">
        <v>42720.625</v>
      </c>
      <c r="B8096" s="2">
        <v>1166.71</v>
      </c>
      <c r="C8096" s="10">
        <v>42.55</v>
      </c>
      <c r="D8096" s="8">
        <v>1.975E-4</v>
      </c>
      <c r="E8096" s="13">
        <f>D8096*'Assumptions Notes'!C$12</f>
        <v>7.1099999999999997E-2</v>
      </c>
      <c r="F8096" s="15">
        <f t="shared" si="252"/>
        <v>8.4036249999999996E-3</v>
      </c>
      <c r="G8096" s="10">
        <f>IF(C8096&gt;'Assumptions Notes'!C$11,'Assumptions Notes'!C$11,C8096)</f>
        <v>42.55</v>
      </c>
      <c r="H8096" s="15">
        <f t="shared" si="253"/>
        <v>8.4036249999999996E-3</v>
      </c>
      <c r="I8096" s="2">
        <f>IF(C8096&gt;'Assumptions Notes'!C$11,-C8096*('Assumptions Notes'!C$13/(2*1000)),G8096*D8096)</f>
        <v>8.4036249999999996E-3</v>
      </c>
    </row>
    <row r="8097" spans="1:9" x14ac:dyDescent="0.2">
      <c r="A8097" s="5">
        <v>42720.645833333336</v>
      </c>
      <c r="B8097" s="2">
        <v>1195.54</v>
      </c>
      <c r="C8097" s="10">
        <v>47.68</v>
      </c>
      <c r="D8097" s="8">
        <v>2.2124999999999998E-4</v>
      </c>
      <c r="E8097" s="13">
        <f>D8097*'Assumptions Notes'!C$12</f>
        <v>7.9649999999999999E-2</v>
      </c>
      <c r="F8097" s="15">
        <f t="shared" si="252"/>
        <v>1.05492E-2</v>
      </c>
      <c r="G8097" s="10">
        <f>IF(C8097&gt;'Assumptions Notes'!C$11,'Assumptions Notes'!C$11,C8097)</f>
        <v>47.68</v>
      </c>
      <c r="H8097" s="15">
        <f t="shared" si="253"/>
        <v>1.05492E-2</v>
      </c>
      <c r="I8097" s="2">
        <f>IF(C8097&gt;'Assumptions Notes'!C$11,-C8097*('Assumptions Notes'!C$13/(2*1000)),G8097*D8097)</f>
        <v>1.05492E-2</v>
      </c>
    </row>
    <row r="8098" spans="1:9" x14ac:dyDescent="0.2">
      <c r="A8098" s="5">
        <v>42720.666666666664</v>
      </c>
      <c r="B8098" s="2">
        <v>1230.52</v>
      </c>
      <c r="C8098" s="10">
        <v>46.49</v>
      </c>
      <c r="D8098" s="8">
        <v>2.4499999999999999E-4</v>
      </c>
      <c r="E8098" s="13">
        <f>D8098*'Assumptions Notes'!C$12</f>
        <v>8.8200000000000001E-2</v>
      </c>
      <c r="F8098" s="15">
        <f t="shared" si="252"/>
        <v>1.1390050000000001E-2</v>
      </c>
      <c r="G8098" s="10">
        <f>IF(C8098&gt;'Assumptions Notes'!C$11,'Assumptions Notes'!C$11,C8098)</f>
        <v>46.49</v>
      </c>
      <c r="H8098" s="15">
        <f t="shared" si="253"/>
        <v>1.1390050000000001E-2</v>
      </c>
      <c r="I8098" s="2">
        <f>IF(C8098&gt;'Assumptions Notes'!C$11,-C8098*('Assumptions Notes'!C$13/(2*1000)),G8098*D8098)</f>
        <v>1.1390050000000001E-2</v>
      </c>
    </row>
    <row r="8099" spans="1:9" x14ac:dyDescent="0.2">
      <c r="A8099" s="5">
        <v>42720.6875</v>
      </c>
      <c r="B8099" s="2">
        <v>1277.94</v>
      </c>
      <c r="C8099" s="10">
        <v>45.87</v>
      </c>
      <c r="D8099" s="8">
        <v>2.7E-4</v>
      </c>
      <c r="E8099" s="13">
        <f>D8099*'Assumptions Notes'!C$12</f>
        <v>9.7199999999999995E-2</v>
      </c>
      <c r="F8099" s="15">
        <f t="shared" si="252"/>
        <v>1.2384899999999999E-2</v>
      </c>
      <c r="G8099" s="10">
        <f>IF(C8099&gt;'Assumptions Notes'!C$11,'Assumptions Notes'!C$11,C8099)</f>
        <v>45.87</v>
      </c>
      <c r="H8099" s="15">
        <f t="shared" si="253"/>
        <v>1.2384899999999999E-2</v>
      </c>
      <c r="I8099" s="2">
        <f>IF(C8099&gt;'Assumptions Notes'!C$11,-C8099*('Assumptions Notes'!C$13/(2*1000)),G8099*D8099)</f>
        <v>1.2384899999999999E-2</v>
      </c>
    </row>
    <row r="8100" spans="1:9" x14ac:dyDescent="0.2">
      <c r="A8100" s="5">
        <v>42720.708333333336</v>
      </c>
      <c r="B8100" s="2">
        <v>1337.18</v>
      </c>
      <c r="C8100" s="10">
        <v>51.41</v>
      </c>
      <c r="D8100" s="8">
        <v>2.9500000000000001E-4</v>
      </c>
      <c r="E8100" s="13">
        <f>D8100*'Assumptions Notes'!C$12</f>
        <v>0.1062</v>
      </c>
      <c r="F8100" s="15">
        <f t="shared" si="252"/>
        <v>1.5165949999999999E-2</v>
      </c>
      <c r="G8100" s="10">
        <f>IF(C8100&gt;'Assumptions Notes'!C$11,'Assumptions Notes'!C$11,C8100)</f>
        <v>51.41</v>
      </c>
      <c r="H8100" s="15">
        <f t="shared" si="253"/>
        <v>1.5165949999999999E-2</v>
      </c>
      <c r="I8100" s="2">
        <f>IF(C8100&gt;'Assumptions Notes'!C$11,-C8100*('Assumptions Notes'!C$13/(2*1000)),G8100*D8100)</f>
        <v>1.5165949999999999E-2</v>
      </c>
    </row>
    <row r="8101" spans="1:9" x14ac:dyDescent="0.2">
      <c r="A8101" s="5">
        <v>42720.729166666664</v>
      </c>
      <c r="B8101" s="2">
        <v>1382.19</v>
      </c>
      <c r="C8101" s="10">
        <v>56.53</v>
      </c>
      <c r="D8101" s="8">
        <v>2.9750000000000002E-4</v>
      </c>
      <c r="E8101" s="13">
        <f>D8101*'Assumptions Notes'!C$12</f>
        <v>0.1071</v>
      </c>
      <c r="F8101" s="15">
        <f t="shared" si="252"/>
        <v>1.6817675000000001E-2</v>
      </c>
      <c r="G8101" s="10">
        <f>IF(C8101&gt;'Assumptions Notes'!C$11,'Assumptions Notes'!C$11,C8101)</f>
        <v>56.53</v>
      </c>
      <c r="H8101" s="15">
        <f t="shared" si="253"/>
        <v>1.6817675000000001E-2</v>
      </c>
      <c r="I8101" s="2">
        <f>IF(C8101&gt;'Assumptions Notes'!C$11,-C8101*('Assumptions Notes'!C$13/(2*1000)),G8101*D8101)</f>
        <v>1.6817675000000001E-2</v>
      </c>
    </row>
    <row r="8102" spans="1:9" x14ac:dyDescent="0.2">
      <c r="A8102" s="5">
        <v>42720.75</v>
      </c>
      <c r="B8102" s="2">
        <v>1382.44</v>
      </c>
      <c r="C8102" s="10">
        <v>52.8</v>
      </c>
      <c r="D8102" s="8">
        <v>2.9999999999999997E-4</v>
      </c>
      <c r="E8102" s="13">
        <f>D8102*'Assumptions Notes'!C$12</f>
        <v>0.10799999999999998</v>
      </c>
      <c r="F8102" s="15">
        <f t="shared" si="252"/>
        <v>1.5839999999999996E-2</v>
      </c>
      <c r="G8102" s="10">
        <f>IF(C8102&gt;'Assumptions Notes'!C$11,'Assumptions Notes'!C$11,C8102)</f>
        <v>52.8</v>
      </c>
      <c r="H8102" s="15">
        <f t="shared" si="253"/>
        <v>1.5839999999999996E-2</v>
      </c>
      <c r="I8102" s="2">
        <f>IF(C8102&gt;'Assumptions Notes'!C$11,-C8102*('Assumptions Notes'!C$13/(2*1000)),G8102*D8102)</f>
        <v>1.5839999999999996E-2</v>
      </c>
    </row>
    <row r="8103" spans="1:9" x14ac:dyDescent="0.2">
      <c r="A8103" s="5">
        <v>42720.770833333336</v>
      </c>
      <c r="B8103" s="2">
        <v>1388.49</v>
      </c>
      <c r="C8103" s="10">
        <v>58.21</v>
      </c>
      <c r="D8103" s="8">
        <v>2.9999999999999997E-4</v>
      </c>
      <c r="E8103" s="13">
        <f>D8103*'Assumptions Notes'!C$12</f>
        <v>0.10799999999999998</v>
      </c>
      <c r="F8103" s="15">
        <f t="shared" si="252"/>
        <v>1.7462999999999999E-2</v>
      </c>
      <c r="G8103" s="10">
        <f>IF(C8103&gt;'Assumptions Notes'!C$11,'Assumptions Notes'!C$11,C8103)</f>
        <v>58.21</v>
      </c>
      <c r="H8103" s="15">
        <f t="shared" si="253"/>
        <v>1.7462999999999999E-2</v>
      </c>
      <c r="I8103" s="2">
        <f>IF(C8103&gt;'Assumptions Notes'!C$11,-C8103*('Assumptions Notes'!C$13/(2*1000)),G8103*D8103)</f>
        <v>1.7462999999999999E-2</v>
      </c>
    </row>
    <row r="8104" spans="1:9" x14ac:dyDescent="0.2">
      <c r="A8104" s="5">
        <v>42720.791666666664</v>
      </c>
      <c r="B8104" s="2">
        <v>1400.41</v>
      </c>
      <c r="C8104" s="10">
        <v>59.88</v>
      </c>
      <c r="D8104" s="8">
        <v>2.9999999999999997E-4</v>
      </c>
      <c r="E8104" s="13">
        <f>D8104*'Assumptions Notes'!C$12</f>
        <v>0.10799999999999998</v>
      </c>
      <c r="F8104" s="15">
        <f t="shared" si="252"/>
        <v>1.7964000000000001E-2</v>
      </c>
      <c r="G8104" s="10">
        <f>IF(C8104&gt;'Assumptions Notes'!C$11,'Assumptions Notes'!C$11,C8104)</f>
        <v>59.88</v>
      </c>
      <c r="H8104" s="15">
        <f t="shared" si="253"/>
        <v>1.7964000000000001E-2</v>
      </c>
      <c r="I8104" s="2">
        <f>IF(C8104&gt;'Assumptions Notes'!C$11,-C8104*('Assumptions Notes'!C$13/(2*1000)),G8104*D8104)</f>
        <v>1.7964000000000001E-2</v>
      </c>
    </row>
    <row r="8105" spans="1:9" x14ac:dyDescent="0.2">
      <c r="A8105" s="5">
        <v>42720.8125</v>
      </c>
      <c r="B8105" s="2">
        <v>1392.15</v>
      </c>
      <c r="C8105" s="10">
        <v>59.83</v>
      </c>
      <c r="D8105" s="8">
        <v>2.9750000000000002E-4</v>
      </c>
      <c r="E8105" s="13">
        <f>D8105*'Assumptions Notes'!C$12</f>
        <v>0.1071</v>
      </c>
      <c r="F8105" s="15">
        <f t="shared" si="252"/>
        <v>1.7799425000000001E-2</v>
      </c>
      <c r="G8105" s="10">
        <f>IF(C8105&gt;'Assumptions Notes'!C$11,'Assumptions Notes'!C$11,C8105)</f>
        <v>59.83</v>
      </c>
      <c r="H8105" s="15">
        <f t="shared" si="253"/>
        <v>1.7799425000000001E-2</v>
      </c>
      <c r="I8105" s="2">
        <f>IF(C8105&gt;'Assumptions Notes'!C$11,-C8105*('Assumptions Notes'!C$13/(2*1000)),G8105*D8105)</f>
        <v>1.7799425000000001E-2</v>
      </c>
    </row>
    <row r="8106" spans="1:9" x14ac:dyDescent="0.2">
      <c r="A8106" s="5">
        <v>42720.833333333336</v>
      </c>
      <c r="B8106" s="2">
        <v>1403.3</v>
      </c>
      <c r="C8106" s="10">
        <v>57.3</v>
      </c>
      <c r="D8106" s="8">
        <v>2.9500000000000001E-4</v>
      </c>
      <c r="E8106" s="13">
        <f>D8106*'Assumptions Notes'!C$12</f>
        <v>0.1062</v>
      </c>
      <c r="F8106" s="15">
        <f t="shared" si="252"/>
        <v>1.6903499999999998E-2</v>
      </c>
      <c r="G8106" s="10">
        <f>IF(C8106&gt;'Assumptions Notes'!C$11,'Assumptions Notes'!C$11,C8106)</f>
        <v>57.3</v>
      </c>
      <c r="H8106" s="15">
        <f t="shared" si="253"/>
        <v>1.6903499999999998E-2</v>
      </c>
      <c r="I8106" s="2">
        <f>IF(C8106&gt;'Assumptions Notes'!C$11,-C8106*('Assumptions Notes'!C$13/(2*1000)),G8106*D8106)</f>
        <v>1.6903499999999998E-2</v>
      </c>
    </row>
    <row r="8107" spans="1:9" x14ac:dyDescent="0.2">
      <c r="A8107" s="5">
        <v>42720.854166666664</v>
      </c>
      <c r="B8107" s="2">
        <v>1405.99</v>
      </c>
      <c r="C8107" s="10">
        <v>54.61</v>
      </c>
      <c r="D8107" s="8">
        <v>2.9E-4</v>
      </c>
      <c r="E8107" s="13">
        <f>D8107*'Assumptions Notes'!C$12</f>
        <v>0.10440000000000001</v>
      </c>
      <c r="F8107" s="15">
        <f t="shared" si="252"/>
        <v>1.5836900000000001E-2</v>
      </c>
      <c r="G8107" s="10">
        <f>IF(C8107&gt;'Assumptions Notes'!C$11,'Assumptions Notes'!C$11,C8107)</f>
        <v>54.61</v>
      </c>
      <c r="H8107" s="15">
        <f t="shared" si="253"/>
        <v>1.5836900000000001E-2</v>
      </c>
      <c r="I8107" s="2">
        <f>IF(C8107&gt;'Assumptions Notes'!C$11,-C8107*('Assumptions Notes'!C$13/(2*1000)),G8107*D8107)</f>
        <v>1.5836900000000001E-2</v>
      </c>
    </row>
    <row r="8108" spans="1:9" x14ac:dyDescent="0.2">
      <c r="A8108" s="5">
        <v>42720.875</v>
      </c>
      <c r="B8108" s="2">
        <v>1387.17</v>
      </c>
      <c r="C8108" s="10">
        <v>50.66</v>
      </c>
      <c r="D8108" s="8">
        <v>2.8499999999999999E-4</v>
      </c>
      <c r="E8108" s="13">
        <f>D8108*'Assumptions Notes'!C$12</f>
        <v>0.1026</v>
      </c>
      <c r="F8108" s="15">
        <f t="shared" si="252"/>
        <v>1.4438099999999999E-2</v>
      </c>
      <c r="G8108" s="10">
        <f>IF(C8108&gt;'Assumptions Notes'!C$11,'Assumptions Notes'!C$11,C8108)</f>
        <v>50.66</v>
      </c>
      <c r="H8108" s="15">
        <f t="shared" si="253"/>
        <v>1.4438099999999999E-2</v>
      </c>
      <c r="I8108" s="2">
        <f>IF(C8108&gt;'Assumptions Notes'!C$11,-C8108*('Assumptions Notes'!C$13/(2*1000)),G8108*D8108)</f>
        <v>1.4438099999999999E-2</v>
      </c>
    </row>
    <row r="8109" spans="1:9" x14ac:dyDescent="0.2">
      <c r="A8109" s="5">
        <v>42720.895833333336</v>
      </c>
      <c r="B8109" s="2">
        <v>1360.33</v>
      </c>
      <c r="C8109" s="10">
        <v>46.16</v>
      </c>
      <c r="D8109" s="8">
        <v>2.7E-4</v>
      </c>
      <c r="E8109" s="13">
        <f>D8109*'Assumptions Notes'!C$12</f>
        <v>9.7199999999999995E-2</v>
      </c>
      <c r="F8109" s="15">
        <f t="shared" si="252"/>
        <v>1.2463199999999999E-2</v>
      </c>
      <c r="G8109" s="10">
        <f>IF(C8109&gt;'Assumptions Notes'!C$11,'Assumptions Notes'!C$11,C8109)</f>
        <v>46.16</v>
      </c>
      <c r="H8109" s="15">
        <f t="shared" si="253"/>
        <v>1.2463199999999999E-2</v>
      </c>
      <c r="I8109" s="2">
        <f>IF(C8109&gt;'Assumptions Notes'!C$11,-C8109*('Assumptions Notes'!C$13/(2*1000)),G8109*D8109)</f>
        <v>1.2463199999999999E-2</v>
      </c>
    </row>
    <row r="8110" spans="1:9" x14ac:dyDescent="0.2">
      <c r="A8110" s="5">
        <v>42720.916666666664</v>
      </c>
      <c r="B8110" s="2">
        <v>1327.21</v>
      </c>
      <c r="C8110" s="10">
        <v>43.64</v>
      </c>
      <c r="D8110" s="8">
        <v>2.5500000000000002E-4</v>
      </c>
      <c r="E8110" s="13">
        <f>D8110*'Assumptions Notes'!C$12</f>
        <v>9.1800000000000007E-2</v>
      </c>
      <c r="F8110" s="15">
        <f t="shared" si="252"/>
        <v>1.1128200000000001E-2</v>
      </c>
      <c r="G8110" s="10">
        <f>IF(C8110&gt;'Assumptions Notes'!C$11,'Assumptions Notes'!C$11,C8110)</f>
        <v>43.64</v>
      </c>
      <c r="H8110" s="15">
        <f t="shared" si="253"/>
        <v>1.1128200000000001E-2</v>
      </c>
      <c r="I8110" s="2">
        <f>IF(C8110&gt;'Assumptions Notes'!C$11,-C8110*('Assumptions Notes'!C$13/(2*1000)),G8110*D8110)</f>
        <v>1.1128200000000001E-2</v>
      </c>
    </row>
    <row r="8111" spans="1:9" x14ac:dyDescent="0.2">
      <c r="A8111" s="5">
        <v>42720.9375</v>
      </c>
      <c r="B8111" s="2">
        <v>1303.96</v>
      </c>
      <c r="C8111" s="10">
        <v>63.95</v>
      </c>
      <c r="D8111" s="8">
        <v>2.1250000000000002E-4</v>
      </c>
      <c r="E8111" s="13">
        <f>D8111*'Assumptions Notes'!C$12</f>
        <v>7.6500000000000012E-2</v>
      </c>
      <c r="F8111" s="15">
        <f t="shared" si="252"/>
        <v>1.3589375000000001E-2</v>
      </c>
      <c r="G8111" s="10">
        <f>IF(C8111&gt;'Assumptions Notes'!C$11,'Assumptions Notes'!C$11,C8111)</f>
        <v>63.95</v>
      </c>
      <c r="H8111" s="15">
        <f t="shared" si="253"/>
        <v>1.3589375000000001E-2</v>
      </c>
      <c r="I8111" s="2">
        <f>IF(C8111&gt;'Assumptions Notes'!C$11,-C8111*('Assumptions Notes'!C$13/(2*1000)),G8111*D8111)</f>
        <v>1.3589375000000001E-2</v>
      </c>
    </row>
    <row r="8112" spans="1:9" x14ac:dyDescent="0.2">
      <c r="A8112" s="5">
        <v>42720.958333333336</v>
      </c>
      <c r="B8112" s="2">
        <v>1239.71</v>
      </c>
      <c r="C8112" s="10">
        <v>46.67</v>
      </c>
      <c r="D8112" s="8">
        <v>1.7000000000000001E-4</v>
      </c>
      <c r="E8112" s="13">
        <f>D8112*'Assumptions Notes'!C$12</f>
        <v>6.1200000000000004E-2</v>
      </c>
      <c r="F8112" s="15">
        <f t="shared" si="252"/>
        <v>7.9339000000000007E-3</v>
      </c>
      <c r="G8112" s="10">
        <f>IF(C8112&gt;'Assumptions Notes'!C$11,'Assumptions Notes'!C$11,C8112)</f>
        <v>46.67</v>
      </c>
      <c r="H8112" s="15">
        <f t="shared" si="253"/>
        <v>7.9339000000000007E-3</v>
      </c>
      <c r="I8112" s="2">
        <f>IF(C8112&gt;'Assumptions Notes'!C$11,-C8112*('Assumptions Notes'!C$13/(2*1000)),G8112*D8112)</f>
        <v>7.9339000000000007E-3</v>
      </c>
    </row>
    <row r="8113" spans="1:9" x14ac:dyDescent="0.2">
      <c r="A8113" s="5">
        <v>42720.979166666664</v>
      </c>
      <c r="B8113" s="2">
        <v>1218.8800000000001</v>
      </c>
      <c r="C8113" s="10">
        <v>42.99</v>
      </c>
      <c r="D8113" s="8">
        <v>1.5000000000000001E-4</v>
      </c>
      <c r="E8113" s="13">
        <f>D8113*'Assumptions Notes'!C$12</f>
        <v>5.4000000000000006E-2</v>
      </c>
      <c r="F8113" s="15">
        <f t="shared" si="252"/>
        <v>6.4485000000000011E-3</v>
      </c>
      <c r="G8113" s="10">
        <f>IF(C8113&gt;'Assumptions Notes'!C$11,'Assumptions Notes'!C$11,C8113)</f>
        <v>42.99</v>
      </c>
      <c r="H8113" s="15">
        <f t="shared" si="253"/>
        <v>6.4485000000000011E-3</v>
      </c>
      <c r="I8113" s="2">
        <f>IF(C8113&gt;'Assumptions Notes'!C$11,-C8113*('Assumptions Notes'!C$13/(2*1000)),G8113*D8113)</f>
        <v>6.4485000000000011E-3</v>
      </c>
    </row>
    <row r="8114" spans="1:9" x14ac:dyDescent="0.2">
      <c r="A8114" s="5">
        <v>42721</v>
      </c>
      <c r="B8114" s="2">
        <v>1420.85</v>
      </c>
      <c r="C8114" s="10">
        <v>56.35</v>
      </c>
      <c r="D8114" s="8">
        <v>1.2999999999999999E-4</v>
      </c>
      <c r="E8114" s="13">
        <f>D8114*'Assumptions Notes'!C$12</f>
        <v>4.6799999999999994E-2</v>
      </c>
      <c r="F8114" s="15">
        <f t="shared" si="252"/>
        <v>7.3254999999999995E-3</v>
      </c>
      <c r="G8114" s="10">
        <f>IF(C8114&gt;'Assumptions Notes'!C$11,'Assumptions Notes'!C$11,C8114)</f>
        <v>56.35</v>
      </c>
      <c r="H8114" s="15">
        <f t="shared" si="253"/>
        <v>7.3254999999999995E-3</v>
      </c>
      <c r="I8114" s="2">
        <f>IF(C8114&gt;'Assumptions Notes'!C$11,-C8114*('Assumptions Notes'!C$13/(2*1000)),G8114*D8114)</f>
        <v>7.3254999999999995E-3</v>
      </c>
    </row>
    <row r="8115" spans="1:9" x14ac:dyDescent="0.2">
      <c r="A8115" s="5">
        <v>42721.020833333336</v>
      </c>
      <c r="B8115" s="2">
        <v>1283.8699999999999</v>
      </c>
      <c r="C8115" s="10">
        <v>46.99</v>
      </c>
      <c r="D8115" s="8">
        <v>1.175E-4</v>
      </c>
      <c r="E8115" s="13">
        <f>D8115*'Assumptions Notes'!C$12</f>
        <v>4.2299999999999997E-2</v>
      </c>
      <c r="F8115" s="15">
        <f t="shared" si="252"/>
        <v>5.5213249999999997E-3</v>
      </c>
      <c r="G8115" s="10">
        <f>IF(C8115&gt;'Assumptions Notes'!C$11,'Assumptions Notes'!C$11,C8115)</f>
        <v>46.99</v>
      </c>
      <c r="H8115" s="15">
        <f t="shared" si="253"/>
        <v>5.5213249999999997E-3</v>
      </c>
      <c r="I8115" s="2">
        <f>IF(C8115&gt;'Assumptions Notes'!C$11,-C8115*('Assumptions Notes'!C$13/(2*1000)),G8115*D8115)</f>
        <v>5.5213249999999997E-3</v>
      </c>
    </row>
    <row r="8116" spans="1:9" x14ac:dyDescent="0.2">
      <c r="A8116" s="5">
        <v>42721.041666666664</v>
      </c>
      <c r="B8116" s="2">
        <v>1232.73</v>
      </c>
      <c r="C8116" s="10">
        <v>46.28</v>
      </c>
      <c r="D8116" s="8">
        <v>1.05E-4</v>
      </c>
      <c r="E8116" s="13">
        <f>D8116*'Assumptions Notes'!C$12</f>
        <v>3.78E-2</v>
      </c>
      <c r="F8116" s="15">
        <f t="shared" si="252"/>
        <v>4.8594000000000007E-3</v>
      </c>
      <c r="G8116" s="10">
        <f>IF(C8116&gt;'Assumptions Notes'!C$11,'Assumptions Notes'!C$11,C8116)</f>
        <v>46.28</v>
      </c>
      <c r="H8116" s="15">
        <f t="shared" si="253"/>
        <v>4.8594000000000007E-3</v>
      </c>
      <c r="I8116" s="2">
        <f>IF(C8116&gt;'Assumptions Notes'!C$11,-C8116*('Assumptions Notes'!C$13/(2*1000)),G8116*D8116)</f>
        <v>4.8594000000000007E-3</v>
      </c>
    </row>
    <row r="8117" spans="1:9" x14ac:dyDescent="0.2">
      <c r="A8117" s="5">
        <v>42721.0625</v>
      </c>
      <c r="B8117" s="2">
        <v>1169.27</v>
      </c>
      <c r="C8117" s="10">
        <v>44.5</v>
      </c>
      <c r="D8117" s="8">
        <v>1.025E-4</v>
      </c>
      <c r="E8117" s="13">
        <f>D8117*'Assumptions Notes'!C$12</f>
        <v>3.6900000000000002E-2</v>
      </c>
      <c r="F8117" s="15">
        <f t="shared" si="252"/>
        <v>4.5612500000000002E-3</v>
      </c>
      <c r="G8117" s="10">
        <f>IF(C8117&gt;'Assumptions Notes'!C$11,'Assumptions Notes'!C$11,C8117)</f>
        <v>44.5</v>
      </c>
      <c r="H8117" s="15">
        <f t="shared" si="253"/>
        <v>4.5612500000000002E-3</v>
      </c>
      <c r="I8117" s="2">
        <f>IF(C8117&gt;'Assumptions Notes'!C$11,-C8117*('Assumptions Notes'!C$13/(2*1000)),G8117*D8117)</f>
        <v>4.5612500000000002E-3</v>
      </c>
    </row>
    <row r="8118" spans="1:9" x14ac:dyDescent="0.2">
      <c r="A8118" s="5">
        <v>42721.083333333336</v>
      </c>
      <c r="B8118" s="2">
        <v>1103.98</v>
      </c>
      <c r="C8118" s="10">
        <v>38.93</v>
      </c>
      <c r="D8118" s="8">
        <v>1E-4</v>
      </c>
      <c r="E8118" s="13">
        <f>D8118*'Assumptions Notes'!C$12</f>
        <v>3.6000000000000004E-2</v>
      </c>
      <c r="F8118" s="15">
        <f t="shared" si="252"/>
        <v>3.8930000000000002E-3</v>
      </c>
      <c r="G8118" s="10">
        <f>IF(C8118&gt;'Assumptions Notes'!C$11,'Assumptions Notes'!C$11,C8118)</f>
        <v>38.93</v>
      </c>
      <c r="H8118" s="15">
        <f t="shared" si="253"/>
        <v>3.8930000000000002E-3</v>
      </c>
      <c r="I8118" s="2">
        <f>IF(C8118&gt;'Assumptions Notes'!C$11,-C8118*('Assumptions Notes'!C$13/(2*1000)),G8118*D8118)</f>
        <v>3.8930000000000002E-3</v>
      </c>
    </row>
    <row r="8119" spans="1:9" x14ac:dyDescent="0.2">
      <c r="A8119" s="5">
        <v>42721.104166666664</v>
      </c>
      <c r="B8119" s="2">
        <v>1060.0999999999999</v>
      </c>
      <c r="C8119" s="10">
        <v>38.65</v>
      </c>
      <c r="D8119" s="8">
        <v>9.8750000000000002E-5</v>
      </c>
      <c r="E8119" s="13">
        <f>D8119*'Assumptions Notes'!C$12</f>
        <v>3.5549999999999998E-2</v>
      </c>
      <c r="F8119" s="15">
        <f t="shared" si="252"/>
        <v>3.8166874999999998E-3</v>
      </c>
      <c r="G8119" s="10">
        <f>IF(C8119&gt;'Assumptions Notes'!C$11,'Assumptions Notes'!C$11,C8119)</f>
        <v>38.65</v>
      </c>
      <c r="H8119" s="15">
        <f t="shared" si="253"/>
        <v>3.8166874999999998E-3</v>
      </c>
      <c r="I8119" s="2">
        <f>IF(C8119&gt;'Assumptions Notes'!C$11,-C8119*('Assumptions Notes'!C$13/(2*1000)),G8119*D8119)</f>
        <v>3.8166874999999998E-3</v>
      </c>
    </row>
    <row r="8120" spans="1:9" x14ac:dyDescent="0.2">
      <c r="A8120" s="5">
        <v>42721.125</v>
      </c>
      <c r="B8120" s="2">
        <v>1042.98</v>
      </c>
      <c r="C8120" s="10">
        <v>36.71</v>
      </c>
      <c r="D8120" s="8">
        <v>9.7499999999999998E-5</v>
      </c>
      <c r="E8120" s="13">
        <f>D8120*'Assumptions Notes'!C$12</f>
        <v>3.5099999999999999E-2</v>
      </c>
      <c r="F8120" s="15">
        <f t="shared" si="252"/>
        <v>3.5792250000000001E-3</v>
      </c>
      <c r="G8120" s="10">
        <f>IF(C8120&gt;'Assumptions Notes'!C$11,'Assumptions Notes'!C$11,C8120)</f>
        <v>36.71</v>
      </c>
      <c r="H8120" s="15">
        <f t="shared" si="253"/>
        <v>3.5792250000000001E-3</v>
      </c>
      <c r="I8120" s="2">
        <f>IF(C8120&gt;'Assumptions Notes'!C$11,-C8120*('Assumptions Notes'!C$13/(2*1000)),G8120*D8120)</f>
        <v>3.5792250000000001E-3</v>
      </c>
    </row>
    <row r="8121" spans="1:9" x14ac:dyDescent="0.2">
      <c r="A8121" s="5">
        <v>42721.145833333336</v>
      </c>
      <c r="B8121" s="2">
        <v>1035.33</v>
      </c>
      <c r="C8121" s="10">
        <v>34.840000000000003</v>
      </c>
      <c r="D8121" s="8">
        <v>9.6250000000000009E-5</v>
      </c>
      <c r="E8121" s="13">
        <f>D8121*'Assumptions Notes'!C$12</f>
        <v>3.465E-2</v>
      </c>
      <c r="F8121" s="15">
        <f t="shared" si="252"/>
        <v>3.3533500000000006E-3</v>
      </c>
      <c r="G8121" s="10">
        <f>IF(C8121&gt;'Assumptions Notes'!C$11,'Assumptions Notes'!C$11,C8121)</f>
        <v>34.840000000000003</v>
      </c>
      <c r="H8121" s="15">
        <f t="shared" si="253"/>
        <v>3.3533500000000006E-3</v>
      </c>
      <c r="I8121" s="2">
        <f>IF(C8121&gt;'Assumptions Notes'!C$11,-C8121*('Assumptions Notes'!C$13/(2*1000)),G8121*D8121)</f>
        <v>3.3533500000000006E-3</v>
      </c>
    </row>
    <row r="8122" spans="1:9" x14ac:dyDescent="0.2">
      <c r="A8122" s="5">
        <v>42721.166666666664</v>
      </c>
      <c r="B8122" s="2">
        <v>1012.33</v>
      </c>
      <c r="C8122" s="10">
        <v>35.39</v>
      </c>
      <c r="D8122" s="8">
        <v>9.5000000000000005E-5</v>
      </c>
      <c r="E8122" s="13">
        <f>D8122*'Assumptions Notes'!C$12</f>
        <v>3.4200000000000001E-2</v>
      </c>
      <c r="F8122" s="15">
        <f t="shared" si="252"/>
        <v>3.3620500000000001E-3</v>
      </c>
      <c r="G8122" s="10">
        <f>IF(C8122&gt;'Assumptions Notes'!C$11,'Assumptions Notes'!C$11,C8122)</f>
        <v>35.39</v>
      </c>
      <c r="H8122" s="15">
        <f t="shared" si="253"/>
        <v>3.3620500000000001E-3</v>
      </c>
      <c r="I8122" s="2">
        <f>IF(C8122&gt;'Assumptions Notes'!C$11,-C8122*('Assumptions Notes'!C$13/(2*1000)),G8122*D8122)</f>
        <v>3.3620500000000001E-3</v>
      </c>
    </row>
    <row r="8123" spans="1:9" x14ac:dyDescent="0.2">
      <c r="A8123" s="5">
        <v>42721.1875</v>
      </c>
      <c r="B8123" s="2">
        <v>999.29</v>
      </c>
      <c r="C8123" s="10">
        <v>37.15</v>
      </c>
      <c r="D8123" s="8">
        <v>9.6250000000000009E-5</v>
      </c>
      <c r="E8123" s="13">
        <f>D8123*'Assumptions Notes'!C$12</f>
        <v>3.465E-2</v>
      </c>
      <c r="F8123" s="15">
        <f t="shared" si="252"/>
        <v>3.5756875000000003E-3</v>
      </c>
      <c r="G8123" s="10">
        <f>IF(C8123&gt;'Assumptions Notes'!C$11,'Assumptions Notes'!C$11,C8123)</f>
        <v>37.15</v>
      </c>
      <c r="H8123" s="15">
        <f t="shared" si="253"/>
        <v>3.5756875000000003E-3</v>
      </c>
      <c r="I8123" s="2">
        <f>IF(C8123&gt;'Assumptions Notes'!C$11,-C8123*('Assumptions Notes'!C$13/(2*1000)),G8123*D8123)</f>
        <v>3.5756875000000003E-3</v>
      </c>
    </row>
    <row r="8124" spans="1:9" x14ac:dyDescent="0.2">
      <c r="A8124" s="5">
        <v>42721.208333333336</v>
      </c>
      <c r="B8124" s="2">
        <v>1004.46</v>
      </c>
      <c r="C8124" s="10">
        <v>43.66</v>
      </c>
      <c r="D8124" s="8">
        <v>9.7499999999999998E-5</v>
      </c>
      <c r="E8124" s="13">
        <f>D8124*'Assumptions Notes'!C$12</f>
        <v>3.5099999999999999E-2</v>
      </c>
      <c r="F8124" s="15">
        <f t="shared" si="252"/>
        <v>4.2568499999999995E-3</v>
      </c>
      <c r="G8124" s="10">
        <f>IF(C8124&gt;'Assumptions Notes'!C$11,'Assumptions Notes'!C$11,C8124)</f>
        <v>43.66</v>
      </c>
      <c r="H8124" s="15">
        <f t="shared" si="253"/>
        <v>4.2568499999999995E-3</v>
      </c>
      <c r="I8124" s="2">
        <f>IF(C8124&gt;'Assumptions Notes'!C$11,-C8124*('Assumptions Notes'!C$13/(2*1000)),G8124*D8124)</f>
        <v>4.2568499999999995E-3</v>
      </c>
    </row>
    <row r="8125" spans="1:9" x14ac:dyDescent="0.2">
      <c r="A8125" s="5">
        <v>42721.229166666664</v>
      </c>
      <c r="B8125" s="2">
        <v>960.96</v>
      </c>
      <c r="C8125" s="10">
        <v>36.869999999999997</v>
      </c>
      <c r="D8125" s="8">
        <v>1.15E-4</v>
      </c>
      <c r="E8125" s="13">
        <f>D8125*'Assumptions Notes'!C$12</f>
        <v>4.1399999999999999E-2</v>
      </c>
      <c r="F8125" s="15">
        <f t="shared" si="252"/>
        <v>4.2400499999999995E-3</v>
      </c>
      <c r="G8125" s="10">
        <f>IF(C8125&gt;'Assumptions Notes'!C$11,'Assumptions Notes'!C$11,C8125)</f>
        <v>36.869999999999997</v>
      </c>
      <c r="H8125" s="15">
        <f t="shared" si="253"/>
        <v>4.2400499999999995E-3</v>
      </c>
      <c r="I8125" s="2">
        <f>IF(C8125&gt;'Assumptions Notes'!C$11,-C8125*('Assumptions Notes'!C$13/(2*1000)),G8125*D8125)</f>
        <v>4.2400499999999995E-3</v>
      </c>
    </row>
    <row r="8126" spans="1:9" x14ac:dyDescent="0.2">
      <c r="A8126" s="5">
        <v>42721.25</v>
      </c>
      <c r="B8126" s="2">
        <v>972.25</v>
      </c>
      <c r="C8126" s="10">
        <v>31.81</v>
      </c>
      <c r="D8126" s="8">
        <v>1.325E-4</v>
      </c>
      <c r="E8126" s="13">
        <f>D8126*'Assumptions Notes'!C$12</f>
        <v>4.7699999999999999E-2</v>
      </c>
      <c r="F8126" s="15">
        <f t="shared" si="252"/>
        <v>4.2148249999999993E-3</v>
      </c>
      <c r="G8126" s="10">
        <f>IF(C8126&gt;'Assumptions Notes'!C$11,'Assumptions Notes'!C$11,C8126)</f>
        <v>31.81</v>
      </c>
      <c r="H8126" s="15">
        <f t="shared" si="253"/>
        <v>4.2148249999999993E-3</v>
      </c>
      <c r="I8126" s="2">
        <f>IF(C8126&gt;'Assumptions Notes'!C$11,-C8126*('Assumptions Notes'!C$13/(2*1000)),G8126*D8126)</f>
        <v>4.2148249999999993E-3</v>
      </c>
    </row>
    <row r="8127" spans="1:9" x14ac:dyDescent="0.2">
      <c r="A8127" s="5">
        <v>42721.270833333336</v>
      </c>
      <c r="B8127" s="2">
        <v>991.51</v>
      </c>
      <c r="C8127" s="10">
        <v>30.42</v>
      </c>
      <c r="D8127" s="8">
        <v>1.6249999999999999E-4</v>
      </c>
      <c r="E8127" s="13">
        <f>D8127*'Assumptions Notes'!C$12</f>
        <v>5.8499999999999996E-2</v>
      </c>
      <c r="F8127" s="15">
        <f t="shared" si="252"/>
        <v>4.9432499999999997E-3</v>
      </c>
      <c r="G8127" s="10">
        <f>IF(C8127&gt;'Assumptions Notes'!C$11,'Assumptions Notes'!C$11,C8127)</f>
        <v>30.42</v>
      </c>
      <c r="H8127" s="15">
        <f t="shared" si="253"/>
        <v>4.9432499999999997E-3</v>
      </c>
      <c r="I8127" s="2">
        <f>IF(C8127&gt;'Assumptions Notes'!C$11,-C8127*('Assumptions Notes'!C$13/(2*1000)),G8127*D8127)</f>
        <v>4.9432499999999997E-3</v>
      </c>
    </row>
    <row r="8128" spans="1:9" x14ac:dyDescent="0.2">
      <c r="A8128" s="5">
        <v>42721.291666666664</v>
      </c>
      <c r="B8128" s="2">
        <v>1015.22</v>
      </c>
      <c r="C8128" s="10">
        <v>41.3</v>
      </c>
      <c r="D8128" s="8">
        <v>1.9249999999999999E-4</v>
      </c>
      <c r="E8128" s="13">
        <f>D8128*'Assumptions Notes'!C$12</f>
        <v>6.93E-2</v>
      </c>
      <c r="F8128" s="15">
        <f t="shared" si="252"/>
        <v>7.950249999999999E-3</v>
      </c>
      <c r="G8128" s="10">
        <f>IF(C8128&gt;'Assumptions Notes'!C$11,'Assumptions Notes'!C$11,C8128)</f>
        <v>41.3</v>
      </c>
      <c r="H8128" s="15">
        <f t="shared" si="253"/>
        <v>7.950249999999999E-3</v>
      </c>
      <c r="I8128" s="2">
        <f>IF(C8128&gt;'Assumptions Notes'!C$11,-C8128*('Assumptions Notes'!C$13/(2*1000)),G8128*D8128)</f>
        <v>7.950249999999999E-3</v>
      </c>
    </row>
    <row r="8129" spans="1:9" x14ac:dyDescent="0.2">
      <c r="A8129" s="5">
        <v>42721.3125</v>
      </c>
      <c r="B8129" s="2">
        <v>1045.79</v>
      </c>
      <c r="C8129" s="10">
        <v>47.28</v>
      </c>
      <c r="D8129" s="8">
        <v>2.0875000000000001E-4</v>
      </c>
      <c r="E8129" s="13">
        <f>D8129*'Assumptions Notes'!C$12</f>
        <v>7.5150000000000008E-2</v>
      </c>
      <c r="F8129" s="15">
        <f t="shared" si="252"/>
        <v>9.8697000000000003E-3</v>
      </c>
      <c r="G8129" s="10">
        <f>IF(C8129&gt;'Assumptions Notes'!C$11,'Assumptions Notes'!C$11,C8129)</f>
        <v>47.28</v>
      </c>
      <c r="H8129" s="15">
        <f t="shared" si="253"/>
        <v>9.8697000000000003E-3</v>
      </c>
      <c r="I8129" s="2">
        <f>IF(C8129&gt;'Assumptions Notes'!C$11,-C8129*('Assumptions Notes'!C$13/(2*1000)),G8129*D8129)</f>
        <v>9.8697000000000003E-3</v>
      </c>
    </row>
    <row r="8130" spans="1:9" x14ac:dyDescent="0.2">
      <c r="A8130" s="5">
        <v>42721.333333333336</v>
      </c>
      <c r="B8130" s="2">
        <v>1052.77</v>
      </c>
      <c r="C8130" s="10">
        <v>53.23</v>
      </c>
      <c r="D8130" s="8">
        <v>2.2499999999999999E-4</v>
      </c>
      <c r="E8130" s="13">
        <f>D8130*'Assumptions Notes'!C$12</f>
        <v>8.1000000000000003E-2</v>
      </c>
      <c r="F8130" s="15">
        <f t="shared" si="252"/>
        <v>1.197675E-2</v>
      </c>
      <c r="G8130" s="10">
        <f>IF(C8130&gt;'Assumptions Notes'!C$11,'Assumptions Notes'!C$11,C8130)</f>
        <v>53.23</v>
      </c>
      <c r="H8130" s="15">
        <f t="shared" si="253"/>
        <v>1.197675E-2</v>
      </c>
      <c r="I8130" s="2">
        <f>IF(C8130&gt;'Assumptions Notes'!C$11,-C8130*('Assumptions Notes'!C$13/(2*1000)),G8130*D8130)</f>
        <v>1.197675E-2</v>
      </c>
    </row>
    <row r="8131" spans="1:9" x14ac:dyDescent="0.2">
      <c r="A8131" s="5">
        <v>42721.354166666664</v>
      </c>
      <c r="B8131" s="2">
        <v>1037.28</v>
      </c>
      <c r="C8131" s="10">
        <v>52.88</v>
      </c>
      <c r="D8131" s="8">
        <v>2.2625E-4</v>
      </c>
      <c r="E8131" s="13">
        <f>D8131*'Assumptions Notes'!C$12</f>
        <v>8.1449999999999995E-2</v>
      </c>
      <c r="F8131" s="15">
        <f t="shared" si="252"/>
        <v>1.19641E-2</v>
      </c>
      <c r="G8131" s="10">
        <f>IF(C8131&gt;'Assumptions Notes'!C$11,'Assumptions Notes'!C$11,C8131)</f>
        <v>52.88</v>
      </c>
      <c r="H8131" s="15">
        <f t="shared" si="253"/>
        <v>1.19641E-2</v>
      </c>
      <c r="I8131" s="2">
        <f>IF(C8131&gt;'Assumptions Notes'!C$11,-C8131*('Assumptions Notes'!C$13/(2*1000)),G8131*D8131)</f>
        <v>1.19641E-2</v>
      </c>
    </row>
    <row r="8132" spans="1:9" x14ac:dyDescent="0.2">
      <c r="A8132" s="5">
        <v>42721.375</v>
      </c>
      <c r="B8132" s="2">
        <v>1002.3</v>
      </c>
      <c r="C8132" s="10">
        <v>44.65</v>
      </c>
      <c r="D8132" s="8">
        <v>2.275E-4</v>
      </c>
      <c r="E8132" s="13">
        <f>D8132*'Assumptions Notes'!C$12</f>
        <v>8.1900000000000001E-2</v>
      </c>
      <c r="F8132" s="15">
        <f t="shared" ref="F8132:F8195" si="254">D8132*C8132</f>
        <v>1.0157875E-2</v>
      </c>
      <c r="G8132" s="10">
        <f>IF(C8132&gt;'Assumptions Notes'!C$11,'Assumptions Notes'!C$11,C8132)</f>
        <v>44.65</v>
      </c>
      <c r="H8132" s="15">
        <f t="shared" ref="H8132:H8195" si="255">G8132*D8132</f>
        <v>1.0157875E-2</v>
      </c>
      <c r="I8132" s="2">
        <f>IF(C8132&gt;'Assumptions Notes'!C$11,-C8132*('Assumptions Notes'!C$13/(2*1000)),G8132*D8132)</f>
        <v>1.0157875E-2</v>
      </c>
    </row>
    <row r="8133" spans="1:9" x14ac:dyDescent="0.2">
      <c r="A8133" s="5">
        <v>42721.395833333336</v>
      </c>
      <c r="B8133" s="2">
        <v>976.35</v>
      </c>
      <c r="C8133" s="10">
        <v>43.62</v>
      </c>
      <c r="D8133" s="8">
        <v>2.1875E-4</v>
      </c>
      <c r="E8133" s="13">
        <f>D8133*'Assumptions Notes'!C$12</f>
        <v>7.8750000000000001E-2</v>
      </c>
      <c r="F8133" s="15">
        <f t="shared" si="254"/>
        <v>9.541875E-3</v>
      </c>
      <c r="G8133" s="10">
        <f>IF(C8133&gt;'Assumptions Notes'!C$11,'Assumptions Notes'!C$11,C8133)</f>
        <v>43.62</v>
      </c>
      <c r="H8133" s="15">
        <f t="shared" si="255"/>
        <v>9.541875E-3</v>
      </c>
      <c r="I8133" s="2">
        <f>IF(C8133&gt;'Assumptions Notes'!C$11,-C8133*('Assumptions Notes'!C$13/(2*1000)),G8133*D8133)</f>
        <v>9.541875E-3</v>
      </c>
    </row>
    <row r="8134" spans="1:9" x14ac:dyDescent="0.2">
      <c r="A8134" s="5">
        <v>42721.416666666664</v>
      </c>
      <c r="B8134" s="2">
        <v>980.34</v>
      </c>
      <c r="C8134" s="10">
        <v>33.08</v>
      </c>
      <c r="D8134" s="8">
        <v>2.1000000000000001E-4</v>
      </c>
      <c r="E8134" s="13">
        <f>D8134*'Assumptions Notes'!C$12</f>
        <v>7.5600000000000001E-2</v>
      </c>
      <c r="F8134" s="15">
        <f t="shared" si="254"/>
        <v>6.9467999999999995E-3</v>
      </c>
      <c r="G8134" s="10">
        <f>IF(C8134&gt;'Assumptions Notes'!C$11,'Assumptions Notes'!C$11,C8134)</f>
        <v>33.08</v>
      </c>
      <c r="H8134" s="15">
        <f t="shared" si="255"/>
        <v>6.9467999999999995E-3</v>
      </c>
      <c r="I8134" s="2">
        <f>IF(C8134&gt;'Assumptions Notes'!C$11,-C8134*('Assumptions Notes'!C$13/(2*1000)),G8134*D8134)</f>
        <v>6.9467999999999995E-3</v>
      </c>
    </row>
    <row r="8135" spans="1:9" x14ac:dyDescent="0.2">
      <c r="A8135" s="5">
        <v>42721.4375</v>
      </c>
      <c r="B8135" s="2">
        <v>918.47</v>
      </c>
      <c r="C8135" s="10">
        <v>14.92</v>
      </c>
      <c r="D8135" s="8">
        <v>2.075E-4</v>
      </c>
      <c r="E8135" s="13">
        <f>D8135*'Assumptions Notes'!C$12</f>
        <v>7.4700000000000003E-2</v>
      </c>
      <c r="F8135" s="15">
        <f t="shared" si="254"/>
        <v>3.0959E-3</v>
      </c>
      <c r="G8135" s="10">
        <f>IF(C8135&gt;'Assumptions Notes'!C$11,'Assumptions Notes'!C$11,C8135)</f>
        <v>14.92</v>
      </c>
      <c r="H8135" s="15">
        <f t="shared" si="255"/>
        <v>3.0959E-3</v>
      </c>
      <c r="I8135" s="2">
        <f>IF(C8135&gt;'Assumptions Notes'!C$11,-C8135*('Assumptions Notes'!C$13/(2*1000)),G8135*D8135)</f>
        <v>3.0959E-3</v>
      </c>
    </row>
    <row r="8136" spans="1:9" x14ac:dyDescent="0.2">
      <c r="A8136" s="5">
        <v>42721.458333333336</v>
      </c>
      <c r="B8136" s="2">
        <v>870.92</v>
      </c>
      <c r="C8136" s="10">
        <v>13.27</v>
      </c>
      <c r="D8136" s="8">
        <v>2.05E-4</v>
      </c>
      <c r="E8136" s="13">
        <f>D8136*'Assumptions Notes'!C$12</f>
        <v>7.3800000000000004E-2</v>
      </c>
      <c r="F8136" s="15">
        <f t="shared" si="254"/>
        <v>2.7203499999999999E-3</v>
      </c>
      <c r="G8136" s="10">
        <f>IF(C8136&gt;'Assumptions Notes'!C$11,'Assumptions Notes'!C$11,C8136)</f>
        <v>13.27</v>
      </c>
      <c r="H8136" s="15">
        <f t="shared" si="255"/>
        <v>2.7203499999999999E-3</v>
      </c>
      <c r="I8136" s="2">
        <f>IF(C8136&gt;'Assumptions Notes'!C$11,-C8136*('Assumptions Notes'!C$13/(2*1000)),G8136*D8136)</f>
        <v>2.7203499999999999E-3</v>
      </c>
    </row>
    <row r="8137" spans="1:9" x14ac:dyDescent="0.2">
      <c r="A8137" s="5">
        <v>42721.479166666664</v>
      </c>
      <c r="B8137" s="2">
        <v>895.62</v>
      </c>
      <c r="C8137" s="10">
        <v>11.44</v>
      </c>
      <c r="D8137" s="8">
        <v>2.1499999999999999E-4</v>
      </c>
      <c r="E8137" s="13">
        <f>D8137*'Assumptions Notes'!C$12</f>
        <v>7.7399999999999997E-2</v>
      </c>
      <c r="F8137" s="15">
        <f t="shared" si="254"/>
        <v>2.4595999999999997E-3</v>
      </c>
      <c r="G8137" s="10">
        <f>IF(C8137&gt;'Assumptions Notes'!C$11,'Assumptions Notes'!C$11,C8137)</f>
        <v>11.44</v>
      </c>
      <c r="H8137" s="15">
        <f t="shared" si="255"/>
        <v>2.4595999999999997E-3</v>
      </c>
      <c r="I8137" s="2">
        <f>IF(C8137&gt;'Assumptions Notes'!C$11,-C8137*('Assumptions Notes'!C$13/(2*1000)),G8137*D8137)</f>
        <v>2.4595999999999997E-3</v>
      </c>
    </row>
    <row r="8138" spans="1:9" x14ac:dyDescent="0.2">
      <c r="A8138" s="5">
        <v>42721.5</v>
      </c>
      <c r="B8138" s="2">
        <v>844.21</v>
      </c>
      <c r="C8138" s="10">
        <v>10.38</v>
      </c>
      <c r="D8138" s="8">
        <v>2.2499999999999999E-4</v>
      </c>
      <c r="E8138" s="13">
        <f>D8138*'Assumptions Notes'!C$12</f>
        <v>8.1000000000000003E-2</v>
      </c>
      <c r="F8138" s="15">
        <f t="shared" si="254"/>
        <v>2.3354999999999999E-3</v>
      </c>
      <c r="G8138" s="10">
        <f>IF(C8138&gt;'Assumptions Notes'!C$11,'Assumptions Notes'!C$11,C8138)</f>
        <v>10.38</v>
      </c>
      <c r="H8138" s="15">
        <f t="shared" si="255"/>
        <v>2.3354999999999999E-3</v>
      </c>
      <c r="I8138" s="2">
        <f>IF(C8138&gt;'Assumptions Notes'!C$11,-C8138*('Assumptions Notes'!C$13/(2*1000)),G8138*D8138)</f>
        <v>2.3354999999999999E-3</v>
      </c>
    </row>
    <row r="8139" spans="1:9" x14ac:dyDescent="0.2">
      <c r="A8139" s="5">
        <v>42721.520833333336</v>
      </c>
      <c r="B8139" s="2">
        <v>806.67</v>
      </c>
      <c r="C8139" s="10">
        <v>9.75</v>
      </c>
      <c r="D8139" s="8">
        <v>2.1250000000000002E-4</v>
      </c>
      <c r="E8139" s="13">
        <f>D8139*'Assumptions Notes'!C$12</f>
        <v>7.6500000000000012E-2</v>
      </c>
      <c r="F8139" s="15">
        <f t="shared" si="254"/>
        <v>2.0718749999999999E-3</v>
      </c>
      <c r="G8139" s="10">
        <f>IF(C8139&gt;'Assumptions Notes'!C$11,'Assumptions Notes'!C$11,C8139)</f>
        <v>9.75</v>
      </c>
      <c r="H8139" s="15">
        <f t="shared" si="255"/>
        <v>2.0718749999999999E-3</v>
      </c>
      <c r="I8139" s="2">
        <f>IF(C8139&gt;'Assumptions Notes'!C$11,-C8139*('Assumptions Notes'!C$13/(2*1000)),G8139*D8139)</f>
        <v>2.0718749999999999E-3</v>
      </c>
    </row>
    <row r="8140" spans="1:9" x14ac:dyDescent="0.2">
      <c r="A8140" s="5">
        <v>42721.541666666664</v>
      </c>
      <c r="B8140" s="2">
        <v>804.31</v>
      </c>
      <c r="C8140" s="10">
        <v>5.18</v>
      </c>
      <c r="D8140" s="8">
        <v>2.0000000000000001E-4</v>
      </c>
      <c r="E8140" s="13">
        <f>D8140*'Assumptions Notes'!C$12</f>
        <v>7.2000000000000008E-2</v>
      </c>
      <c r="F8140" s="15">
        <f t="shared" si="254"/>
        <v>1.036E-3</v>
      </c>
      <c r="G8140" s="10">
        <f>IF(C8140&gt;'Assumptions Notes'!C$11,'Assumptions Notes'!C$11,C8140)</f>
        <v>5.18</v>
      </c>
      <c r="H8140" s="15">
        <f t="shared" si="255"/>
        <v>1.036E-3</v>
      </c>
      <c r="I8140" s="2">
        <f>IF(C8140&gt;'Assumptions Notes'!C$11,-C8140*('Assumptions Notes'!C$13/(2*1000)),G8140*D8140)</f>
        <v>1.036E-3</v>
      </c>
    </row>
    <row r="8141" spans="1:9" x14ac:dyDescent="0.2">
      <c r="A8141" s="5">
        <v>42721.5625</v>
      </c>
      <c r="B8141" s="2">
        <v>775.16</v>
      </c>
      <c r="C8141" s="10">
        <v>8.93</v>
      </c>
      <c r="D8141" s="8">
        <v>1.975E-4</v>
      </c>
      <c r="E8141" s="13">
        <f>D8141*'Assumptions Notes'!C$12</f>
        <v>7.1099999999999997E-2</v>
      </c>
      <c r="F8141" s="15">
        <f t="shared" si="254"/>
        <v>1.7636749999999999E-3</v>
      </c>
      <c r="G8141" s="10">
        <f>IF(C8141&gt;'Assumptions Notes'!C$11,'Assumptions Notes'!C$11,C8141)</f>
        <v>8.93</v>
      </c>
      <c r="H8141" s="15">
        <f t="shared" si="255"/>
        <v>1.7636749999999999E-3</v>
      </c>
      <c r="I8141" s="2">
        <f>IF(C8141&gt;'Assumptions Notes'!C$11,-C8141*('Assumptions Notes'!C$13/(2*1000)),G8141*D8141)</f>
        <v>1.7636749999999999E-3</v>
      </c>
    </row>
    <row r="8142" spans="1:9" x14ac:dyDescent="0.2">
      <c r="A8142" s="5">
        <v>42721.583333333336</v>
      </c>
      <c r="B8142" s="2">
        <v>766.66</v>
      </c>
      <c r="C8142" s="10">
        <v>6.33</v>
      </c>
      <c r="D8142" s="8">
        <v>1.95E-4</v>
      </c>
      <c r="E8142" s="13">
        <f>D8142*'Assumptions Notes'!C$12</f>
        <v>7.0199999999999999E-2</v>
      </c>
      <c r="F8142" s="15">
        <f t="shared" si="254"/>
        <v>1.2343499999999999E-3</v>
      </c>
      <c r="G8142" s="10">
        <f>IF(C8142&gt;'Assumptions Notes'!C$11,'Assumptions Notes'!C$11,C8142)</f>
        <v>6.33</v>
      </c>
      <c r="H8142" s="15">
        <f t="shared" si="255"/>
        <v>1.2343499999999999E-3</v>
      </c>
      <c r="I8142" s="2">
        <f>IF(C8142&gt;'Assumptions Notes'!C$11,-C8142*('Assumptions Notes'!C$13/(2*1000)),G8142*D8142)</f>
        <v>1.2343499999999999E-3</v>
      </c>
    </row>
    <row r="8143" spans="1:9" x14ac:dyDescent="0.2">
      <c r="A8143" s="5">
        <v>42721.604166666664</v>
      </c>
      <c r="B8143" s="2">
        <v>768.88</v>
      </c>
      <c r="C8143" s="10">
        <v>4.8899999999999997</v>
      </c>
      <c r="D8143" s="8">
        <v>1.9625E-4</v>
      </c>
      <c r="E8143" s="13">
        <f>D8143*'Assumptions Notes'!C$12</f>
        <v>7.0650000000000004E-2</v>
      </c>
      <c r="F8143" s="15">
        <f t="shared" si="254"/>
        <v>9.5966249999999997E-4</v>
      </c>
      <c r="G8143" s="10">
        <f>IF(C8143&gt;'Assumptions Notes'!C$11,'Assumptions Notes'!C$11,C8143)</f>
        <v>4.8899999999999997</v>
      </c>
      <c r="H8143" s="15">
        <f t="shared" si="255"/>
        <v>9.5966249999999997E-4</v>
      </c>
      <c r="I8143" s="2">
        <f>IF(C8143&gt;'Assumptions Notes'!C$11,-C8143*('Assumptions Notes'!C$13/(2*1000)),G8143*D8143)</f>
        <v>9.5966249999999997E-4</v>
      </c>
    </row>
    <row r="8144" spans="1:9" x14ac:dyDescent="0.2">
      <c r="A8144" s="5">
        <v>42721.625</v>
      </c>
      <c r="B8144" s="2">
        <v>770.37</v>
      </c>
      <c r="C8144" s="10">
        <v>8.2100000000000009</v>
      </c>
      <c r="D8144" s="8">
        <v>1.975E-4</v>
      </c>
      <c r="E8144" s="13">
        <f>D8144*'Assumptions Notes'!C$12</f>
        <v>7.1099999999999997E-2</v>
      </c>
      <c r="F8144" s="15">
        <f t="shared" si="254"/>
        <v>1.6214750000000003E-3</v>
      </c>
      <c r="G8144" s="10">
        <f>IF(C8144&gt;'Assumptions Notes'!C$11,'Assumptions Notes'!C$11,C8144)</f>
        <v>8.2100000000000009</v>
      </c>
      <c r="H8144" s="15">
        <f t="shared" si="255"/>
        <v>1.6214750000000003E-3</v>
      </c>
      <c r="I8144" s="2">
        <f>IF(C8144&gt;'Assumptions Notes'!C$11,-C8144*('Assumptions Notes'!C$13/(2*1000)),G8144*D8144)</f>
        <v>1.6214750000000003E-3</v>
      </c>
    </row>
    <row r="8145" spans="1:9" x14ac:dyDescent="0.2">
      <c r="A8145" s="5">
        <v>42721.645833333336</v>
      </c>
      <c r="B8145" s="2">
        <v>796.82</v>
      </c>
      <c r="C8145" s="10">
        <v>1.63</v>
      </c>
      <c r="D8145" s="8">
        <v>2.2124999999999998E-4</v>
      </c>
      <c r="E8145" s="13">
        <f>D8145*'Assumptions Notes'!C$12</f>
        <v>7.9649999999999999E-2</v>
      </c>
      <c r="F8145" s="15">
        <f t="shared" si="254"/>
        <v>3.6063749999999998E-4</v>
      </c>
      <c r="G8145" s="10">
        <f>IF(C8145&gt;'Assumptions Notes'!C$11,'Assumptions Notes'!C$11,C8145)</f>
        <v>1.63</v>
      </c>
      <c r="H8145" s="15">
        <f t="shared" si="255"/>
        <v>3.6063749999999998E-4</v>
      </c>
      <c r="I8145" s="2">
        <f>IF(C8145&gt;'Assumptions Notes'!C$11,-C8145*('Assumptions Notes'!C$13/(2*1000)),G8145*D8145)</f>
        <v>3.6063749999999998E-4</v>
      </c>
    </row>
    <row r="8146" spans="1:9" x14ac:dyDescent="0.2">
      <c r="A8146" s="5">
        <v>42721.666666666664</v>
      </c>
      <c r="B8146" s="2">
        <v>833.16</v>
      </c>
      <c r="C8146" s="10">
        <v>8.4600000000000009</v>
      </c>
      <c r="D8146" s="8">
        <v>2.4499999999999999E-4</v>
      </c>
      <c r="E8146" s="13">
        <f>D8146*'Assumptions Notes'!C$12</f>
        <v>8.8200000000000001E-2</v>
      </c>
      <c r="F8146" s="15">
        <f t="shared" si="254"/>
        <v>2.0727000000000002E-3</v>
      </c>
      <c r="G8146" s="10">
        <f>IF(C8146&gt;'Assumptions Notes'!C$11,'Assumptions Notes'!C$11,C8146)</f>
        <v>8.4600000000000009</v>
      </c>
      <c r="H8146" s="15">
        <f t="shared" si="255"/>
        <v>2.0727000000000002E-3</v>
      </c>
      <c r="I8146" s="2">
        <f>IF(C8146&gt;'Assumptions Notes'!C$11,-C8146*('Assumptions Notes'!C$13/(2*1000)),G8146*D8146)</f>
        <v>2.0727000000000002E-3</v>
      </c>
    </row>
    <row r="8147" spans="1:9" x14ac:dyDescent="0.2">
      <c r="A8147" s="5">
        <v>42721.6875</v>
      </c>
      <c r="B8147" s="2">
        <v>863.52</v>
      </c>
      <c r="C8147" s="10">
        <v>10.89</v>
      </c>
      <c r="D8147" s="8">
        <v>2.7E-4</v>
      </c>
      <c r="E8147" s="13">
        <f>D8147*'Assumptions Notes'!C$12</f>
        <v>9.7199999999999995E-2</v>
      </c>
      <c r="F8147" s="15">
        <f t="shared" si="254"/>
        <v>2.9403000000000003E-3</v>
      </c>
      <c r="G8147" s="10">
        <f>IF(C8147&gt;'Assumptions Notes'!C$11,'Assumptions Notes'!C$11,C8147)</f>
        <v>10.89</v>
      </c>
      <c r="H8147" s="15">
        <f t="shared" si="255"/>
        <v>2.9403000000000003E-3</v>
      </c>
      <c r="I8147" s="2">
        <f>IF(C8147&gt;'Assumptions Notes'!C$11,-C8147*('Assumptions Notes'!C$13/(2*1000)),G8147*D8147)</f>
        <v>2.9403000000000003E-3</v>
      </c>
    </row>
    <row r="8148" spans="1:9" x14ac:dyDescent="0.2">
      <c r="A8148" s="5">
        <v>42721.708333333336</v>
      </c>
      <c r="B8148" s="2">
        <v>906.55</v>
      </c>
      <c r="C8148" s="10">
        <v>12.17</v>
      </c>
      <c r="D8148" s="8">
        <v>2.9500000000000001E-4</v>
      </c>
      <c r="E8148" s="13">
        <f>D8148*'Assumptions Notes'!C$12</f>
        <v>0.1062</v>
      </c>
      <c r="F8148" s="15">
        <f t="shared" si="254"/>
        <v>3.5901500000000003E-3</v>
      </c>
      <c r="G8148" s="10">
        <f>IF(C8148&gt;'Assumptions Notes'!C$11,'Assumptions Notes'!C$11,C8148)</f>
        <v>12.17</v>
      </c>
      <c r="H8148" s="15">
        <f t="shared" si="255"/>
        <v>3.5901500000000003E-3</v>
      </c>
      <c r="I8148" s="2">
        <f>IF(C8148&gt;'Assumptions Notes'!C$11,-C8148*('Assumptions Notes'!C$13/(2*1000)),G8148*D8148)</f>
        <v>3.5901500000000003E-3</v>
      </c>
    </row>
    <row r="8149" spans="1:9" x14ac:dyDescent="0.2">
      <c r="A8149" s="5">
        <v>42721.729166666664</v>
      </c>
      <c r="B8149" s="2">
        <v>975.38</v>
      </c>
      <c r="C8149" s="10">
        <v>16.14</v>
      </c>
      <c r="D8149" s="8">
        <v>2.9750000000000002E-4</v>
      </c>
      <c r="E8149" s="13">
        <f>D8149*'Assumptions Notes'!C$12</f>
        <v>0.1071</v>
      </c>
      <c r="F8149" s="15">
        <f t="shared" si="254"/>
        <v>4.8016500000000002E-3</v>
      </c>
      <c r="G8149" s="10">
        <f>IF(C8149&gt;'Assumptions Notes'!C$11,'Assumptions Notes'!C$11,C8149)</f>
        <v>16.14</v>
      </c>
      <c r="H8149" s="15">
        <f t="shared" si="255"/>
        <v>4.8016500000000002E-3</v>
      </c>
      <c r="I8149" s="2">
        <f>IF(C8149&gt;'Assumptions Notes'!C$11,-C8149*('Assumptions Notes'!C$13/(2*1000)),G8149*D8149)</f>
        <v>4.8016500000000002E-3</v>
      </c>
    </row>
    <row r="8150" spans="1:9" x14ac:dyDescent="0.2">
      <c r="A8150" s="5">
        <v>42721.75</v>
      </c>
      <c r="B8150" s="2">
        <v>1023.43</v>
      </c>
      <c r="C8150" s="10">
        <v>17.37</v>
      </c>
      <c r="D8150" s="8">
        <v>2.9999999999999997E-4</v>
      </c>
      <c r="E8150" s="13">
        <f>D8150*'Assumptions Notes'!C$12</f>
        <v>0.10799999999999998</v>
      </c>
      <c r="F8150" s="15">
        <f t="shared" si="254"/>
        <v>5.2109999999999995E-3</v>
      </c>
      <c r="G8150" s="10">
        <f>IF(C8150&gt;'Assumptions Notes'!C$11,'Assumptions Notes'!C$11,C8150)</f>
        <v>17.37</v>
      </c>
      <c r="H8150" s="15">
        <f t="shared" si="255"/>
        <v>5.2109999999999995E-3</v>
      </c>
      <c r="I8150" s="2">
        <f>IF(C8150&gt;'Assumptions Notes'!C$11,-C8150*('Assumptions Notes'!C$13/(2*1000)),G8150*D8150)</f>
        <v>5.2109999999999995E-3</v>
      </c>
    </row>
    <row r="8151" spans="1:9" x14ac:dyDescent="0.2">
      <c r="A8151" s="5">
        <v>42721.770833333336</v>
      </c>
      <c r="B8151" s="2">
        <v>1086.74</v>
      </c>
      <c r="C8151" s="10">
        <v>20.309999999999999</v>
      </c>
      <c r="D8151" s="8">
        <v>2.9999999999999997E-4</v>
      </c>
      <c r="E8151" s="13">
        <f>D8151*'Assumptions Notes'!C$12</f>
        <v>0.10799999999999998</v>
      </c>
      <c r="F8151" s="15">
        <f t="shared" si="254"/>
        <v>6.0929999999999995E-3</v>
      </c>
      <c r="G8151" s="10">
        <f>IF(C8151&gt;'Assumptions Notes'!C$11,'Assumptions Notes'!C$11,C8151)</f>
        <v>20.309999999999999</v>
      </c>
      <c r="H8151" s="15">
        <f t="shared" si="255"/>
        <v>6.0929999999999995E-3</v>
      </c>
      <c r="I8151" s="2">
        <f>IF(C8151&gt;'Assumptions Notes'!C$11,-C8151*('Assumptions Notes'!C$13/(2*1000)),G8151*D8151)</f>
        <v>6.0929999999999995E-3</v>
      </c>
    </row>
    <row r="8152" spans="1:9" x14ac:dyDescent="0.2">
      <c r="A8152" s="5">
        <v>42721.791666666664</v>
      </c>
      <c r="B8152" s="2">
        <v>1106.26</v>
      </c>
      <c r="C8152" s="10">
        <v>23.97</v>
      </c>
      <c r="D8152" s="8">
        <v>2.9999999999999997E-4</v>
      </c>
      <c r="E8152" s="13">
        <f>D8152*'Assumptions Notes'!C$12</f>
        <v>0.10799999999999998</v>
      </c>
      <c r="F8152" s="15">
        <f t="shared" si="254"/>
        <v>7.1909999999999986E-3</v>
      </c>
      <c r="G8152" s="10">
        <f>IF(C8152&gt;'Assumptions Notes'!C$11,'Assumptions Notes'!C$11,C8152)</f>
        <v>23.97</v>
      </c>
      <c r="H8152" s="15">
        <f t="shared" si="255"/>
        <v>7.1909999999999986E-3</v>
      </c>
      <c r="I8152" s="2">
        <f>IF(C8152&gt;'Assumptions Notes'!C$11,-C8152*('Assumptions Notes'!C$13/(2*1000)),G8152*D8152)</f>
        <v>7.1909999999999986E-3</v>
      </c>
    </row>
    <row r="8153" spans="1:9" x14ac:dyDescent="0.2">
      <c r="A8153" s="5">
        <v>42721.8125</v>
      </c>
      <c r="B8153" s="2">
        <v>1133.73</v>
      </c>
      <c r="C8153" s="10">
        <v>29.49</v>
      </c>
      <c r="D8153" s="8">
        <v>2.9750000000000002E-4</v>
      </c>
      <c r="E8153" s="13">
        <f>D8153*'Assumptions Notes'!C$12</f>
        <v>0.1071</v>
      </c>
      <c r="F8153" s="15">
        <f t="shared" si="254"/>
        <v>8.7732750000000005E-3</v>
      </c>
      <c r="G8153" s="10">
        <f>IF(C8153&gt;'Assumptions Notes'!C$11,'Assumptions Notes'!C$11,C8153)</f>
        <v>29.49</v>
      </c>
      <c r="H8153" s="15">
        <f t="shared" si="255"/>
        <v>8.7732750000000005E-3</v>
      </c>
      <c r="I8153" s="2">
        <f>IF(C8153&gt;'Assumptions Notes'!C$11,-C8153*('Assumptions Notes'!C$13/(2*1000)),G8153*D8153)</f>
        <v>8.7732750000000005E-3</v>
      </c>
    </row>
    <row r="8154" spans="1:9" x14ac:dyDescent="0.2">
      <c r="A8154" s="5">
        <v>42721.833333333336</v>
      </c>
      <c r="B8154" s="2">
        <v>1179.8699999999999</v>
      </c>
      <c r="C8154" s="10">
        <v>40.869999999999997</v>
      </c>
      <c r="D8154" s="8">
        <v>2.9500000000000001E-4</v>
      </c>
      <c r="E8154" s="13">
        <f>D8154*'Assumptions Notes'!C$12</f>
        <v>0.1062</v>
      </c>
      <c r="F8154" s="15">
        <f t="shared" si="254"/>
        <v>1.205665E-2</v>
      </c>
      <c r="G8154" s="10">
        <f>IF(C8154&gt;'Assumptions Notes'!C$11,'Assumptions Notes'!C$11,C8154)</f>
        <v>40.869999999999997</v>
      </c>
      <c r="H8154" s="15">
        <f t="shared" si="255"/>
        <v>1.205665E-2</v>
      </c>
      <c r="I8154" s="2">
        <f>IF(C8154&gt;'Assumptions Notes'!C$11,-C8154*('Assumptions Notes'!C$13/(2*1000)),G8154*D8154)</f>
        <v>1.205665E-2</v>
      </c>
    </row>
    <row r="8155" spans="1:9" x14ac:dyDescent="0.2">
      <c r="A8155" s="5">
        <v>42721.854166666664</v>
      </c>
      <c r="B8155" s="2">
        <v>1189.73</v>
      </c>
      <c r="C8155" s="10">
        <v>45.33</v>
      </c>
      <c r="D8155" s="8">
        <v>2.9E-4</v>
      </c>
      <c r="E8155" s="13">
        <f>D8155*'Assumptions Notes'!C$12</f>
        <v>0.10440000000000001</v>
      </c>
      <c r="F8155" s="15">
        <f t="shared" si="254"/>
        <v>1.31457E-2</v>
      </c>
      <c r="G8155" s="10">
        <f>IF(C8155&gt;'Assumptions Notes'!C$11,'Assumptions Notes'!C$11,C8155)</f>
        <v>45.33</v>
      </c>
      <c r="H8155" s="15">
        <f t="shared" si="255"/>
        <v>1.31457E-2</v>
      </c>
      <c r="I8155" s="2">
        <f>IF(C8155&gt;'Assumptions Notes'!C$11,-C8155*('Assumptions Notes'!C$13/(2*1000)),G8155*D8155)</f>
        <v>1.31457E-2</v>
      </c>
    </row>
    <row r="8156" spans="1:9" x14ac:dyDescent="0.2">
      <c r="A8156" s="5">
        <v>42721.875</v>
      </c>
      <c r="B8156" s="2">
        <v>1195.05</v>
      </c>
      <c r="C8156" s="10">
        <v>39.6</v>
      </c>
      <c r="D8156" s="8">
        <v>2.8499999999999999E-4</v>
      </c>
      <c r="E8156" s="13">
        <f>D8156*'Assumptions Notes'!C$12</f>
        <v>0.1026</v>
      </c>
      <c r="F8156" s="15">
        <f t="shared" si="254"/>
        <v>1.1285999999999999E-2</v>
      </c>
      <c r="G8156" s="10">
        <f>IF(C8156&gt;'Assumptions Notes'!C$11,'Assumptions Notes'!C$11,C8156)</f>
        <v>39.6</v>
      </c>
      <c r="H8156" s="15">
        <f t="shared" si="255"/>
        <v>1.1285999999999999E-2</v>
      </c>
      <c r="I8156" s="2">
        <f>IF(C8156&gt;'Assumptions Notes'!C$11,-C8156*('Assumptions Notes'!C$13/(2*1000)),G8156*D8156)</f>
        <v>1.1285999999999999E-2</v>
      </c>
    </row>
    <row r="8157" spans="1:9" x14ac:dyDescent="0.2">
      <c r="A8157" s="5">
        <v>42721.895833333336</v>
      </c>
      <c r="B8157" s="2">
        <v>1193.18</v>
      </c>
      <c r="C8157" s="10">
        <v>32.4</v>
      </c>
      <c r="D8157" s="8">
        <v>2.7E-4</v>
      </c>
      <c r="E8157" s="13">
        <f>D8157*'Assumptions Notes'!C$12</f>
        <v>9.7199999999999995E-2</v>
      </c>
      <c r="F8157" s="15">
        <f t="shared" si="254"/>
        <v>8.7480000000000006E-3</v>
      </c>
      <c r="G8157" s="10">
        <f>IF(C8157&gt;'Assumptions Notes'!C$11,'Assumptions Notes'!C$11,C8157)</f>
        <v>32.4</v>
      </c>
      <c r="H8157" s="15">
        <f t="shared" si="255"/>
        <v>8.7480000000000006E-3</v>
      </c>
      <c r="I8157" s="2">
        <f>IF(C8157&gt;'Assumptions Notes'!C$11,-C8157*('Assumptions Notes'!C$13/(2*1000)),G8157*D8157)</f>
        <v>8.7480000000000006E-3</v>
      </c>
    </row>
    <row r="8158" spans="1:9" x14ac:dyDescent="0.2">
      <c r="A8158" s="5">
        <v>42721.916666666664</v>
      </c>
      <c r="B8158" s="2">
        <v>1172.57</v>
      </c>
      <c r="C8158" s="10">
        <v>27.86</v>
      </c>
      <c r="D8158" s="8">
        <v>2.5500000000000002E-4</v>
      </c>
      <c r="E8158" s="13">
        <f>D8158*'Assumptions Notes'!C$12</f>
        <v>9.1800000000000007E-2</v>
      </c>
      <c r="F8158" s="15">
        <f t="shared" si="254"/>
        <v>7.1043E-3</v>
      </c>
      <c r="G8158" s="10">
        <f>IF(C8158&gt;'Assumptions Notes'!C$11,'Assumptions Notes'!C$11,C8158)</f>
        <v>27.86</v>
      </c>
      <c r="H8158" s="15">
        <f t="shared" si="255"/>
        <v>7.1043E-3</v>
      </c>
      <c r="I8158" s="2">
        <f>IF(C8158&gt;'Assumptions Notes'!C$11,-C8158*('Assumptions Notes'!C$13/(2*1000)),G8158*D8158)</f>
        <v>7.1043E-3</v>
      </c>
    </row>
    <row r="8159" spans="1:9" x14ac:dyDescent="0.2">
      <c r="A8159" s="5">
        <v>42721.9375</v>
      </c>
      <c r="B8159" s="2">
        <v>1165.26</v>
      </c>
      <c r="C8159" s="10">
        <v>31.36</v>
      </c>
      <c r="D8159" s="8">
        <v>2.1250000000000002E-4</v>
      </c>
      <c r="E8159" s="13">
        <f>D8159*'Assumptions Notes'!C$12</f>
        <v>7.6500000000000012E-2</v>
      </c>
      <c r="F8159" s="15">
        <f t="shared" si="254"/>
        <v>6.6640000000000007E-3</v>
      </c>
      <c r="G8159" s="10">
        <f>IF(C8159&gt;'Assumptions Notes'!C$11,'Assumptions Notes'!C$11,C8159)</f>
        <v>31.36</v>
      </c>
      <c r="H8159" s="15">
        <f t="shared" si="255"/>
        <v>6.6640000000000007E-3</v>
      </c>
      <c r="I8159" s="2">
        <f>IF(C8159&gt;'Assumptions Notes'!C$11,-C8159*('Assumptions Notes'!C$13/(2*1000)),G8159*D8159)</f>
        <v>6.6640000000000007E-3</v>
      </c>
    </row>
    <row r="8160" spans="1:9" x14ac:dyDescent="0.2">
      <c r="A8160" s="5">
        <v>42721.958333333336</v>
      </c>
      <c r="B8160" s="2">
        <v>1152.68</v>
      </c>
      <c r="C8160" s="10">
        <v>31.17</v>
      </c>
      <c r="D8160" s="8">
        <v>1.7000000000000001E-4</v>
      </c>
      <c r="E8160" s="13">
        <f>D8160*'Assumptions Notes'!C$12</f>
        <v>6.1200000000000004E-2</v>
      </c>
      <c r="F8160" s="15">
        <f t="shared" si="254"/>
        <v>5.2989000000000005E-3</v>
      </c>
      <c r="G8160" s="10">
        <f>IF(C8160&gt;'Assumptions Notes'!C$11,'Assumptions Notes'!C$11,C8160)</f>
        <v>31.17</v>
      </c>
      <c r="H8160" s="15">
        <f t="shared" si="255"/>
        <v>5.2989000000000005E-3</v>
      </c>
      <c r="I8160" s="2">
        <f>IF(C8160&gt;'Assumptions Notes'!C$11,-C8160*('Assumptions Notes'!C$13/(2*1000)),G8160*D8160)</f>
        <v>5.2989000000000005E-3</v>
      </c>
    </row>
    <row r="8161" spans="1:9" x14ac:dyDescent="0.2">
      <c r="A8161" s="5">
        <v>42721.979166666664</v>
      </c>
      <c r="B8161" s="2">
        <v>1175.8499999999999</v>
      </c>
      <c r="C8161" s="10">
        <v>22.09</v>
      </c>
      <c r="D8161" s="8">
        <v>1.5000000000000001E-4</v>
      </c>
      <c r="E8161" s="13">
        <f>D8161*'Assumptions Notes'!C$12</f>
        <v>5.4000000000000006E-2</v>
      </c>
      <c r="F8161" s="15">
        <f t="shared" si="254"/>
        <v>3.3135000000000005E-3</v>
      </c>
      <c r="G8161" s="10">
        <f>IF(C8161&gt;'Assumptions Notes'!C$11,'Assumptions Notes'!C$11,C8161)</f>
        <v>22.09</v>
      </c>
      <c r="H8161" s="15">
        <f t="shared" si="255"/>
        <v>3.3135000000000005E-3</v>
      </c>
      <c r="I8161" s="2">
        <f>IF(C8161&gt;'Assumptions Notes'!C$11,-C8161*('Assumptions Notes'!C$13/(2*1000)),G8161*D8161)</f>
        <v>3.3135000000000005E-3</v>
      </c>
    </row>
    <row r="8162" spans="1:9" x14ac:dyDescent="0.2">
      <c r="A8162" s="5">
        <v>42722</v>
      </c>
      <c r="B8162" s="2">
        <v>1375.43</v>
      </c>
      <c r="C8162" s="10">
        <v>34.49</v>
      </c>
      <c r="D8162" s="8">
        <v>1.2999999999999999E-4</v>
      </c>
      <c r="E8162" s="13">
        <f>D8162*'Assumptions Notes'!C$12</f>
        <v>4.6799999999999994E-2</v>
      </c>
      <c r="F8162" s="15">
        <f t="shared" si="254"/>
        <v>4.4837000000000002E-3</v>
      </c>
      <c r="G8162" s="10">
        <f>IF(C8162&gt;'Assumptions Notes'!C$11,'Assumptions Notes'!C$11,C8162)</f>
        <v>34.49</v>
      </c>
      <c r="H8162" s="15">
        <f t="shared" si="255"/>
        <v>4.4837000000000002E-3</v>
      </c>
      <c r="I8162" s="2">
        <f>IF(C8162&gt;'Assumptions Notes'!C$11,-C8162*('Assumptions Notes'!C$13/(2*1000)),G8162*D8162)</f>
        <v>4.4837000000000002E-3</v>
      </c>
    </row>
    <row r="8163" spans="1:9" x14ac:dyDescent="0.2">
      <c r="A8163" s="5">
        <v>42722.020833333336</v>
      </c>
      <c r="B8163" s="2">
        <v>1270.02</v>
      </c>
      <c r="C8163" s="10">
        <v>38.1</v>
      </c>
      <c r="D8163" s="8">
        <v>1.175E-4</v>
      </c>
      <c r="E8163" s="13">
        <f>D8163*'Assumptions Notes'!C$12</f>
        <v>4.2299999999999997E-2</v>
      </c>
      <c r="F8163" s="15">
        <f t="shared" si="254"/>
        <v>4.4767499999999998E-3</v>
      </c>
      <c r="G8163" s="10">
        <f>IF(C8163&gt;'Assumptions Notes'!C$11,'Assumptions Notes'!C$11,C8163)</f>
        <v>38.1</v>
      </c>
      <c r="H8163" s="15">
        <f t="shared" si="255"/>
        <v>4.4767499999999998E-3</v>
      </c>
      <c r="I8163" s="2">
        <f>IF(C8163&gt;'Assumptions Notes'!C$11,-C8163*('Assumptions Notes'!C$13/(2*1000)),G8163*D8163)</f>
        <v>4.4767499999999998E-3</v>
      </c>
    </row>
    <row r="8164" spans="1:9" x14ac:dyDescent="0.2">
      <c r="A8164" s="5">
        <v>42722.041666666664</v>
      </c>
      <c r="B8164" s="2">
        <v>1204.21</v>
      </c>
      <c r="C8164" s="10">
        <v>43.23</v>
      </c>
      <c r="D8164" s="8">
        <v>1.05E-4</v>
      </c>
      <c r="E8164" s="13">
        <f>D8164*'Assumptions Notes'!C$12</f>
        <v>3.78E-2</v>
      </c>
      <c r="F8164" s="15">
        <f t="shared" si="254"/>
        <v>4.5391499999999996E-3</v>
      </c>
      <c r="G8164" s="10">
        <f>IF(C8164&gt;'Assumptions Notes'!C$11,'Assumptions Notes'!C$11,C8164)</f>
        <v>43.23</v>
      </c>
      <c r="H8164" s="15">
        <f t="shared" si="255"/>
        <v>4.5391499999999996E-3</v>
      </c>
      <c r="I8164" s="2">
        <f>IF(C8164&gt;'Assumptions Notes'!C$11,-C8164*('Assumptions Notes'!C$13/(2*1000)),G8164*D8164)</f>
        <v>4.5391499999999996E-3</v>
      </c>
    </row>
    <row r="8165" spans="1:9" x14ac:dyDescent="0.2">
      <c r="A8165" s="5">
        <v>42722.0625</v>
      </c>
      <c r="B8165" s="2">
        <v>1139.94</v>
      </c>
      <c r="C8165" s="10">
        <v>43.56</v>
      </c>
      <c r="D8165" s="8">
        <v>1.025E-4</v>
      </c>
      <c r="E8165" s="13">
        <f>D8165*'Assumptions Notes'!C$12</f>
        <v>3.6900000000000002E-2</v>
      </c>
      <c r="F8165" s="15">
        <f t="shared" si="254"/>
        <v>4.4648999999999999E-3</v>
      </c>
      <c r="G8165" s="10">
        <f>IF(C8165&gt;'Assumptions Notes'!C$11,'Assumptions Notes'!C$11,C8165)</f>
        <v>43.56</v>
      </c>
      <c r="H8165" s="15">
        <f t="shared" si="255"/>
        <v>4.4648999999999999E-3</v>
      </c>
      <c r="I8165" s="2">
        <f>IF(C8165&gt;'Assumptions Notes'!C$11,-C8165*('Assumptions Notes'!C$13/(2*1000)),G8165*D8165)</f>
        <v>4.4648999999999999E-3</v>
      </c>
    </row>
    <row r="8166" spans="1:9" x14ac:dyDescent="0.2">
      <c r="A8166" s="5">
        <v>42722.083333333336</v>
      </c>
      <c r="B8166" s="2">
        <v>1082.01</v>
      </c>
      <c r="C8166" s="10">
        <v>42.51</v>
      </c>
      <c r="D8166" s="8">
        <v>1E-4</v>
      </c>
      <c r="E8166" s="13">
        <f>D8166*'Assumptions Notes'!C$12</f>
        <v>3.6000000000000004E-2</v>
      </c>
      <c r="F8166" s="15">
        <f t="shared" si="254"/>
        <v>4.2510000000000004E-3</v>
      </c>
      <c r="G8166" s="10">
        <f>IF(C8166&gt;'Assumptions Notes'!C$11,'Assumptions Notes'!C$11,C8166)</f>
        <v>42.51</v>
      </c>
      <c r="H8166" s="15">
        <f t="shared" si="255"/>
        <v>4.2510000000000004E-3</v>
      </c>
      <c r="I8166" s="2">
        <f>IF(C8166&gt;'Assumptions Notes'!C$11,-C8166*('Assumptions Notes'!C$13/(2*1000)),G8166*D8166)</f>
        <v>4.2510000000000004E-3</v>
      </c>
    </row>
    <row r="8167" spans="1:9" x14ac:dyDescent="0.2">
      <c r="A8167" s="5">
        <v>42722.104166666664</v>
      </c>
      <c r="B8167" s="2">
        <v>1075.54</v>
      </c>
      <c r="C8167" s="10">
        <v>41.06</v>
      </c>
      <c r="D8167" s="8">
        <v>9.8750000000000002E-5</v>
      </c>
      <c r="E8167" s="13">
        <f>D8167*'Assumptions Notes'!C$12</f>
        <v>3.5549999999999998E-2</v>
      </c>
      <c r="F8167" s="15">
        <f t="shared" si="254"/>
        <v>4.0546750000000006E-3</v>
      </c>
      <c r="G8167" s="10">
        <f>IF(C8167&gt;'Assumptions Notes'!C$11,'Assumptions Notes'!C$11,C8167)</f>
        <v>41.06</v>
      </c>
      <c r="H8167" s="15">
        <f t="shared" si="255"/>
        <v>4.0546750000000006E-3</v>
      </c>
      <c r="I8167" s="2">
        <f>IF(C8167&gt;'Assumptions Notes'!C$11,-C8167*('Assumptions Notes'!C$13/(2*1000)),G8167*D8167)</f>
        <v>4.0546750000000006E-3</v>
      </c>
    </row>
    <row r="8168" spans="1:9" x14ac:dyDescent="0.2">
      <c r="A8168" s="5">
        <v>42722.125</v>
      </c>
      <c r="B8168" s="2">
        <v>1054.6400000000001</v>
      </c>
      <c r="C8168" s="10">
        <v>43.02</v>
      </c>
      <c r="D8168" s="8">
        <v>9.7499999999999998E-5</v>
      </c>
      <c r="E8168" s="13">
        <f>D8168*'Assumptions Notes'!C$12</f>
        <v>3.5099999999999999E-2</v>
      </c>
      <c r="F8168" s="15">
        <f t="shared" si="254"/>
        <v>4.1944500000000006E-3</v>
      </c>
      <c r="G8168" s="10">
        <f>IF(C8168&gt;'Assumptions Notes'!C$11,'Assumptions Notes'!C$11,C8168)</f>
        <v>43.02</v>
      </c>
      <c r="H8168" s="15">
        <f t="shared" si="255"/>
        <v>4.1944500000000006E-3</v>
      </c>
      <c r="I8168" s="2">
        <f>IF(C8168&gt;'Assumptions Notes'!C$11,-C8168*('Assumptions Notes'!C$13/(2*1000)),G8168*D8168)</f>
        <v>4.1944500000000006E-3</v>
      </c>
    </row>
    <row r="8169" spans="1:9" x14ac:dyDescent="0.2">
      <c r="A8169" s="5">
        <v>42722.145833333336</v>
      </c>
      <c r="B8169" s="2">
        <v>1025.8</v>
      </c>
      <c r="C8169" s="10">
        <v>42.22</v>
      </c>
      <c r="D8169" s="8">
        <v>9.6250000000000009E-5</v>
      </c>
      <c r="E8169" s="13">
        <f>D8169*'Assumptions Notes'!C$12</f>
        <v>3.465E-2</v>
      </c>
      <c r="F8169" s="15">
        <f t="shared" si="254"/>
        <v>4.0636750000000001E-3</v>
      </c>
      <c r="G8169" s="10">
        <f>IF(C8169&gt;'Assumptions Notes'!C$11,'Assumptions Notes'!C$11,C8169)</f>
        <v>42.22</v>
      </c>
      <c r="H8169" s="15">
        <f t="shared" si="255"/>
        <v>4.0636750000000001E-3</v>
      </c>
      <c r="I8169" s="2">
        <f>IF(C8169&gt;'Assumptions Notes'!C$11,-C8169*('Assumptions Notes'!C$13/(2*1000)),G8169*D8169)</f>
        <v>4.0636750000000001E-3</v>
      </c>
    </row>
    <row r="8170" spans="1:9" x14ac:dyDescent="0.2">
      <c r="A8170" s="5">
        <v>42722.166666666664</v>
      </c>
      <c r="B8170" s="2">
        <v>998.98</v>
      </c>
      <c r="C8170" s="10">
        <v>36.86</v>
      </c>
      <c r="D8170" s="8">
        <v>9.5000000000000005E-5</v>
      </c>
      <c r="E8170" s="13">
        <f>D8170*'Assumptions Notes'!C$12</f>
        <v>3.4200000000000001E-2</v>
      </c>
      <c r="F8170" s="15">
        <f t="shared" si="254"/>
        <v>3.5017E-3</v>
      </c>
      <c r="G8170" s="10">
        <f>IF(C8170&gt;'Assumptions Notes'!C$11,'Assumptions Notes'!C$11,C8170)</f>
        <v>36.86</v>
      </c>
      <c r="H8170" s="15">
        <f t="shared" si="255"/>
        <v>3.5017E-3</v>
      </c>
      <c r="I8170" s="2">
        <f>IF(C8170&gt;'Assumptions Notes'!C$11,-C8170*('Assumptions Notes'!C$13/(2*1000)),G8170*D8170)</f>
        <v>3.5017E-3</v>
      </c>
    </row>
    <row r="8171" spans="1:9" x14ac:dyDescent="0.2">
      <c r="A8171" s="5">
        <v>42722.1875</v>
      </c>
      <c r="B8171" s="2">
        <v>993.4</v>
      </c>
      <c r="C8171" s="10">
        <v>36.479999999999997</v>
      </c>
      <c r="D8171" s="8">
        <v>9.6250000000000009E-5</v>
      </c>
      <c r="E8171" s="13">
        <f>D8171*'Assumptions Notes'!C$12</f>
        <v>3.465E-2</v>
      </c>
      <c r="F8171" s="15">
        <f t="shared" si="254"/>
        <v>3.5111999999999999E-3</v>
      </c>
      <c r="G8171" s="10">
        <f>IF(C8171&gt;'Assumptions Notes'!C$11,'Assumptions Notes'!C$11,C8171)</f>
        <v>36.479999999999997</v>
      </c>
      <c r="H8171" s="15">
        <f t="shared" si="255"/>
        <v>3.5111999999999999E-3</v>
      </c>
      <c r="I8171" s="2">
        <f>IF(C8171&gt;'Assumptions Notes'!C$11,-C8171*('Assumptions Notes'!C$13/(2*1000)),G8171*D8171)</f>
        <v>3.5111999999999999E-3</v>
      </c>
    </row>
    <row r="8172" spans="1:9" x14ac:dyDescent="0.2">
      <c r="A8172" s="5">
        <v>42722.208333333336</v>
      </c>
      <c r="B8172" s="2">
        <v>1000.98</v>
      </c>
      <c r="C8172" s="10">
        <v>35.74</v>
      </c>
      <c r="D8172" s="8">
        <v>9.7499999999999998E-5</v>
      </c>
      <c r="E8172" s="13">
        <f>D8172*'Assumptions Notes'!C$12</f>
        <v>3.5099999999999999E-2</v>
      </c>
      <c r="F8172" s="15">
        <f t="shared" si="254"/>
        <v>3.4846500000000002E-3</v>
      </c>
      <c r="G8172" s="10">
        <f>IF(C8172&gt;'Assumptions Notes'!C$11,'Assumptions Notes'!C$11,C8172)</f>
        <v>35.74</v>
      </c>
      <c r="H8172" s="15">
        <f t="shared" si="255"/>
        <v>3.4846500000000002E-3</v>
      </c>
      <c r="I8172" s="2">
        <f>IF(C8172&gt;'Assumptions Notes'!C$11,-C8172*('Assumptions Notes'!C$13/(2*1000)),G8172*D8172)</f>
        <v>3.4846500000000002E-3</v>
      </c>
    </row>
    <row r="8173" spans="1:9" x14ac:dyDescent="0.2">
      <c r="A8173" s="5">
        <v>42722.229166666664</v>
      </c>
      <c r="B8173" s="2">
        <v>997.79</v>
      </c>
      <c r="C8173" s="10">
        <v>34.78</v>
      </c>
      <c r="D8173" s="8">
        <v>1.15E-4</v>
      </c>
      <c r="E8173" s="13">
        <f>D8173*'Assumptions Notes'!C$12</f>
        <v>4.1399999999999999E-2</v>
      </c>
      <c r="F8173" s="15">
        <f t="shared" si="254"/>
        <v>3.9997000000000001E-3</v>
      </c>
      <c r="G8173" s="10">
        <f>IF(C8173&gt;'Assumptions Notes'!C$11,'Assumptions Notes'!C$11,C8173)</f>
        <v>34.78</v>
      </c>
      <c r="H8173" s="15">
        <f t="shared" si="255"/>
        <v>3.9997000000000001E-3</v>
      </c>
      <c r="I8173" s="2">
        <f>IF(C8173&gt;'Assumptions Notes'!C$11,-C8173*('Assumptions Notes'!C$13/(2*1000)),G8173*D8173)</f>
        <v>3.9997000000000001E-3</v>
      </c>
    </row>
    <row r="8174" spans="1:9" x14ac:dyDescent="0.2">
      <c r="A8174" s="5">
        <v>42722.25</v>
      </c>
      <c r="B8174" s="2">
        <v>1011.47</v>
      </c>
      <c r="C8174" s="10">
        <v>32.64</v>
      </c>
      <c r="D8174" s="8">
        <v>1.325E-4</v>
      </c>
      <c r="E8174" s="13">
        <f>D8174*'Assumptions Notes'!C$12</f>
        <v>4.7699999999999999E-2</v>
      </c>
      <c r="F8174" s="15">
        <f t="shared" si="254"/>
        <v>4.3248000000000002E-3</v>
      </c>
      <c r="G8174" s="10">
        <f>IF(C8174&gt;'Assumptions Notes'!C$11,'Assumptions Notes'!C$11,C8174)</f>
        <v>32.64</v>
      </c>
      <c r="H8174" s="15">
        <f t="shared" si="255"/>
        <v>4.3248000000000002E-3</v>
      </c>
      <c r="I8174" s="2">
        <f>IF(C8174&gt;'Assumptions Notes'!C$11,-C8174*('Assumptions Notes'!C$13/(2*1000)),G8174*D8174)</f>
        <v>4.3248000000000002E-3</v>
      </c>
    </row>
    <row r="8175" spans="1:9" x14ac:dyDescent="0.2">
      <c r="A8175" s="5">
        <v>42722.270833333336</v>
      </c>
      <c r="B8175" s="2">
        <v>1019.61</v>
      </c>
      <c r="C8175" s="10">
        <v>33.200000000000003</v>
      </c>
      <c r="D8175" s="8">
        <v>1.6249999999999999E-4</v>
      </c>
      <c r="E8175" s="13">
        <f>D8175*'Assumptions Notes'!C$12</f>
        <v>5.8499999999999996E-2</v>
      </c>
      <c r="F8175" s="15">
        <f t="shared" si="254"/>
        <v>5.3950000000000005E-3</v>
      </c>
      <c r="G8175" s="10">
        <f>IF(C8175&gt;'Assumptions Notes'!C$11,'Assumptions Notes'!C$11,C8175)</f>
        <v>33.200000000000003</v>
      </c>
      <c r="H8175" s="15">
        <f t="shared" si="255"/>
        <v>5.3950000000000005E-3</v>
      </c>
      <c r="I8175" s="2">
        <f>IF(C8175&gt;'Assumptions Notes'!C$11,-C8175*('Assumptions Notes'!C$13/(2*1000)),G8175*D8175)</f>
        <v>5.3950000000000005E-3</v>
      </c>
    </row>
    <row r="8176" spans="1:9" x14ac:dyDescent="0.2">
      <c r="A8176" s="5">
        <v>42722.291666666664</v>
      </c>
      <c r="B8176" s="2">
        <v>1031.05</v>
      </c>
      <c r="C8176" s="10">
        <v>33.17</v>
      </c>
      <c r="D8176" s="8">
        <v>1.9249999999999999E-4</v>
      </c>
      <c r="E8176" s="13">
        <f>D8176*'Assumptions Notes'!C$12</f>
        <v>6.93E-2</v>
      </c>
      <c r="F8176" s="15">
        <f t="shared" si="254"/>
        <v>6.3852249999999996E-3</v>
      </c>
      <c r="G8176" s="10">
        <f>IF(C8176&gt;'Assumptions Notes'!C$11,'Assumptions Notes'!C$11,C8176)</f>
        <v>33.17</v>
      </c>
      <c r="H8176" s="15">
        <f t="shared" si="255"/>
        <v>6.3852249999999996E-3</v>
      </c>
      <c r="I8176" s="2">
        <f>IF(C8176&gt;'Assumptions Notes'!C$11,-C8176*('Assumptions Notes'!C$13/(2*1000)),G8176*D8176)</f>
        <v>6.3852249999999996E-3</v>
      </c>
    </row>
    <row r="8177" spans="1:9" x14ac:dyDescent="0.2">
      <c r="A8177" s="5">
        <v>42722.3125</v>
      </c>
      <c r="B8177" s="2">
        <v>1039.1300000000001</v>
      </c>
      <c r="C8177" s="10">
        <v>32.29</v>
      </c>
      <c r="D8177" s="8">
        <v>2.0875000000000001E-4</v>
      </c>
      <c r="E8177" s="13">
        <f>D8177*'Assumptions Notes'!C$12</f>
        <v>7.5150000000000008E-2</v>
      </c>
      <c r="F8177" s="15">
        <f t="shared" si="254"/>
        <v>6.7405375000000002E-3</v>
      </c>
      <c r="G8177" s="10">
        <f>IF(C8177&gt;'Assumptions Notes'!C$11,'Assumptions Notes'!C$11,C8177)</f>
        <v>32.29</v>
      </c>
      <c r="H8177" s="15">
        <f t="shared" si="255"/>
        <v>6.7405375000000002E-3</v>
      </c>
      <c r="I8177" s="2">
        <f>IF(C8177&gt;'Assumptions Notes'!C$11,-C8177*('Assumptions Notes'!C$13/(2*1000)),G8177*D8177)</f>
        <v>6.7405375000000002E-3</v>
      </c>
    </row>
    <row r="8178" spans="1:9" x14ac:dyDescent="0.2">
      <c r="A8178" s="5">
        <v>42722.333333333336</v>
      </c>
      <c r="B8178" s="2">
        <v>1004.5</v>
      </c>
      <c r="C8178" s="10">
        <v>30.73</v>
      </c>
      <c r="D8178" s="8">
        <v>2.2499999999999999E-4</v>
      </c>
      <c r="E8178" s="13">
        <f>D8178*'Assumptions Notes'!C$12</f>
        <v>8.1000000000000003E-2</v>
      </c>
      <c r="F8178" s="15">
        <f t="shared" si="254"/>
        <v>6.9142500000000003E-3</v>
      </c>
      <c r="G8178" s="10">
        <f>IF(C8178&gt;'Assumptions Notes'!C$11,'Assumptions Notes'!C$11,C8178)</f>
        <v>30.73</v>
      </c>
      <c r="H8178" s="15">
        <f t="shared" si="255"/>
        <v>6.9142500000000003E-3</v>
      </c>
      <c r="I8178" s="2">
        <f>IF(C8178&gt;'Assumptions Notes'!C$11,-C8178*('Assumptions Notes'!C$13/(2*1000)),G8178*D8178)</f>
        <v>6.9142500000000003E-3</v>
      </c>
    </row>
    <row r="8179" spans="1:9" x14ac:dyDescent="0.2">
      <c r="A8179" s="5">
        <v>42722.354166666664</v>
      </c>
      <c r="B8179" s="2">
        <v>974.32</v>
      </c>
      <c r="C8179" s="10">
        <v>28.31</v>
      </c>
      <c r="D8179" s="8">
        <v>2.2625E-4</v>
      </c>
      <c r="E8179" s="13">
        <f>D8179*'Assumptions Notes'!C$12</f>
        <v>8.1449999999999995E-2</v>
      </c>
      <c r="F8179" s="15">
        <f t="shared" si="254"/>
        <v>6.4051374999999997E-3</v>
      </c>
      <c r="G8179" s="10">
        <f>IF(C8179&gt;'Assumptions Notes'!C$11,'Assumptions Notes'!C$11,C8179)</f>
        <v>28.31</v>
      </c>
      <c r="H8179" s="15">
        <f t="shared" si="255"/>
        <v>6.4051374999999997E-3</v>
      </c>
      <c r="I8179" s="2">
        <f>IF(C8179&gt;'Assumptions Notes'!C$11,-C8179*('Assumptions Notes'!C$13/(2*1000)),G8179*D8179)</f>
        <v>6.4051374999999997E-3</v>
      </c>
    </row>
    <row r="8180" spans="1:9" x14ac:dyDescent="0.2">
      <c r="A8180" s="5">
        <v>42722.375</v>
      </c>
      <c r="B8180" s="2">
        <v>952.06</v>
      </c>
      <c r="C8180" s="10">
        <v>28.8</v>
      </c>
      <c r="D8180" s="8">
        <v>2.275E-4</v>
      </c>
      <c r="E8180" s="13">
        <f>D8180*'Assumptions Notes'!C$12</f>
        <v>8.1900000000000001E-2</v>
      </c>
      <c r="F8180" s="15">
        <f t="shared" si="254"/>
        <v>6.5520000000000005E-3</v>
      </c>
      <c r="G8180" s="10">
        <f>IF(C8180&gt;'Assumptions Notes'!C$11,'Assumptions Notes'!C$11,C8180)</f>
        <v>28.8</v>
      </c>
      <c r="H8180" s="15">
        <f t="shared" si="255"/>
        <v>6.5520000000000005E-3</v>
      </c>
      <c r="I8180" s="2">
        <f>IF(C8180&gt;'Assumptions Notes'!C$11,-C8180*('Assumptions Notes'!C$13/(2*1000)),G8180*D8180)</f>
        <v>6.5520000000000005E-3</v>
      </c>
    </row>
    <row r="8181" spans="1:9" x14ac:dyDescent="0.2">
      <c r="A8181" s="5">
        <v>42722.395833333336</v>
      </c>
      <c r="B8181" s="2">
        <v>896.11</v>
      </c>
      <c r="C8181" s="10">
        <v>29.11</v>
      </c>
      <c r="D8181" s="8">
        <v>2.1875E-4</v>
      </c>
      <c r="E8181" s="13">
        <f>D8181*'Assumptions Notes'!C$12</f>
        <v>7.8750000000000001E-2</v>
      </c>
      <c r="F8181" s="15">
        <f t="shared" si="254"/>
        <v>6.3678125000000002E-3</v>
      </c>
      <c r="G8181" s="10">
        <f>IF(C8181&gt;'Assumptions Notes'!C$11,'Assumptions Notes'!C$11,C8181)</f>
        <v>29.11</v>
      </c>
      <c r="H8181" s="15">
        <f t="shared" si="255"/>
        <v>6.3678125000000002E-3</v>
      </c>
      <c r="I8181" s="2">
        <f>IF(C8181&gt;'Assumptions Notes'!C$11,-C8181*('Assumptions Notes'!C$13/(2*1000)),G8181*D8181)</f>
        <v>6.3678125000000002E-3</v>
      </c>
    </row>
    <row r="8182" spans="1:9" x14ac:dyDescent="0.2">
      <c r="A8182" s="5">
        <v>42722.416666666664</v>
      </c>
      <c r="B8182" s="2">
        <v>849.92</v>
      </c>
      <c r="C8182" s="10">
        <v>30.59</v>
      </c>
      <c r="D8182" s="8">
        <v>2.1000000000000001E-4</v>
      </c>
      <c r="E8182" s="13">
        <f>D8182*'Assumptions Notes'!C$12</f>
        <v>7.5600000000000001E-2</v>
      </c>
      <c r="F8182" s="15">
        <f t="shared" si="254"/>
        <v>6.4239000000000006E-3</v>
      </c>
      <c r="G8182" s="10">
        <f>IF(C8182&gt;'Assumptions Notes'!C$11,'Assumptions Notes'!C$11,C8182)</f>
        <v>30.59</v>
      </c>
      <c r="H8182" s="15">
        <f t="shared" si="255"/>
        <v>6.4239000000000006E-3</v>
      </c>
      <c r="I8182" s="2">
        <f>IF(C8182&gt;'Assumptions Notes'!C$11,-C8182*('Assumptions Notes'!C$13/(2*1000)),G8182*D8182)</f>
        <v>6.4239000000000006E-3</v>
      </c>
    </row>
    <row r="8183" spans="1:9" x14ac:dyDescent="0.2">
      <c r="A8183" s="5">
        <v>42722.4375</v>
      </c>
      <c r="B8183" s="2">
        <v>812.14</v>
      </c>
      <c r="C8183" s="10">
        <v>32.14</v>
      </c>
      <c r="D8183" s="8">
        <v>2.075E-4</v>
      </c>
      <c r="E8183" s="13">
        <f>D8183*'Assumptions Notes'!C$12</f>
        <v>7.4700000000000003E-2</v>
      </c>
      <c r="F8183" s="15">
        <f t="shared" si="254"/>
        <v>6.6690500000000002E-3</v>
      </c>
      <c r="G8183" s="10">
        <f>IF(C8183&gt;'Assumptions Notes'!C$11,'Assumptions Notes'!C$11,C8183)</f>
        <v>32.14</v>
      </c>
      <c r="H8183" s="15">
        <f t="shared" si="255"/>
        <v>6.6690500000000002E-3</v>
      </c>
      <c r="I8183" s="2">
        <f>IF(C8183&gt;'Assumptions Notes'!C$11,-C8183*('Assumptions Notes'!C$13/(2*1000)),G8183*D8183)</f>
        <v>6.6690500000000002E-3</v>
      </c>
    </row>
    <row r="8184" spans="1:9" x14ac:dyDescent="0.2">
      <c r="A8184" s="5">
        <v>42722.458333333336</v>
      </c>
      <c r="B8184" s="2">
        <v>802.57</v>
      </c>
      <c r="C8184" s="10">
        <v>31.37</v>
      </c>
      <c r="D8184" s="8">
        <v>2.05E-4</v>
      </c>
      <c r="E8184" s="13">
        <f>D8184*'Assumptions Notes'!C$12</f>
        <v>7.3800000000000004E-2</v>
      </c>
      <c r="F8184" s="15">
        <f t="shared" si="254"/>
        <v>6.4308500000000001E-3</v>
      </c>
      <c r="G8184" s="10">
        <f>IF(C8184&gt;'Assumptions Notes'!C$11,'Assumptions Notes'!C$11,C8184)</f>
        <v>31.37</v>
      </c>
      <c r="H8184" s="15">
        <f t="shared" si="255"/>
        <v>6.4308500000000001E-3</v>
      </c>
      <c r="I8184" s="2">
        <f>IF(C8184&gt;'Assumptions Notes'!C$11,-C8184*('Assumptions Notes'!C$13/(2*1000)),G8184*D8184)</f>
        <v>6.4308500000000001E-3</v>
      </c>
    </row>
    <row r="8185" spans="1:9" x14ac:dyDescent="0.2">
      <c r="A8185" s="5">
        <v>42722.479166666664</v>
      </c>
      <c r="B8185" s="2">
        <v>795.23</v>
      </c>
      <c r="C8185" s="10">
        <v>28</v>
      </c>
      <c r="D8185" s="8">
        <v>2.1499999999999999E-4</v>
      </c>
      <c r="E8185" s="13">
        <f>D8185*'Assumptions Notes'!C$12</f>
        <v>7.7399999999999997E-2</v>
      </c>
      <c r="F8185" s="15">
        <f t="shared" si="254"/>
        <v>6.0200000000000002E-3</v>
      </c>
      <c r="G8185" s="10">
        <f>IF(C8185&gt;'Assumptions Notes'!C$11,'Assumptions Notes'!C$11,C8185)</f>
        <v>28</v>
      </c>
      <c r="H8185" s="15">
        <f t="shared" si="255"/>
        <v>6.0200000000000002E-3</v>
      </c>
      <c r="I8185" s="2">
        <f>IF(C8185&gt;'Assumptions Notes'!C$11,-C8185*('Assumptions Notes'!C$13/(2*1000)),G8185*D8185)</f>
        <v>6.0200000000000002E-3</v>
      </c>
    </row>
    <row r="8186" spans="1:9" x14ac:dyDescent="0.2">
      <c r="A8186" s="5">
        <v>42722.5</v>
      </c>
      <c r="B8186" s="2">
        <v>786.78</v>
      </c>
      <c r="C8186" s="10">
        <v>28.96</v>
      </c>
      <c r="D8186" s="8">
        <v>2.2499999999999999E-4</v>
      </c>
      <c r="E8186" s="13">
        <f>D8186*'Assumptions Notes'!C$12</f>
        <v>8.1000000000000003E-2</v>
      </c>
      <c r="F8186" s="15">
        <f t="shared" si="254"/>
        <v>6.5160000000000001E-3</v>
      </c>
      <c r="G8186" s="10">
        <f>IF(C8186&gt;'Assumptions Notes'!C$11,'Assumptions Notes'!C$11,C8186)</f>
        <v>28.96</v>
      </c>
      <c r="H8186" s="15">
        <f t="shared" si="255"/>
        <v>6.5160000000000001E-3</v>
      </c>
      <c r="I8186" s="2">
        <f>IF(C8186&gt;'Assumptions Notes'!C$11,-C8186*('Assumptions Notes'!C$13/(2*1000)),G8186*D8186)</f>
        <v>6.5160000000000001E-3</v>
      </c>
    </row>
    <row r="8187" spans="1:9" x14ac:dyDescent="0.2">
      <c r="A8187" s="5">
        <v>42722.520833333336</v>
      </c>
      <c r="B8187" s="2">
        <v>753.57</v>
      </c>
      <c r="C8187" s="10">
        <v>36.89</v>
      </c>
      <c r="D8187" s="8">
        <v>2.1250000000000002E-4</v>
      </c>
      <c r="E8187" s="13">
        <f>D8187*'Assumptions Notes'!C$12</f>
        <v>7.6500000000000012E-2</v>
      </c>
      <c r="F8187" s="15">
        <f t="shared" si="254"/>
        <v>7.8391250000000006E-3</v>
      </c>
      <c r="G8187" s="10">
        <f>IF(C8187&gt;'Assumptions Notes'!C$11,'Assumptions Notes'!C$11,C8187)</f>
        <v>36.89</v>
      </c>
      <c r="H8187" s="15">
        <f t="shared" si="255"/>
        <v>7.8391250000000006E-3</v>
      </c>
      <c r="I8187" s="2">
        <f>IF(C8187&gt;'Assumptions Notes'!C$11,-C8187*('Assumptions Notes'!C$13/(2*1000)),G8187*D8187)</f>
        <v>7.8391250000000006E-3</v>
      </c>
    </row>
    <row r="8188" spans="1:9" x14ac:dyDescent="0.2">
      <c r="A8188" s="5">
        <v>42722.541666666664</v>
      </c>
      <c r="B8188" s="2">
        <v>755.91</v>
      </c>
      <c r="C8188" s="10">
        <v>35.39</v>
      </c>
      <c r="D8188" s="8">
        <v>2.0000000000000001E-4</v>
      </c>
      <c r="E8188" s="13">
        <f>D8188*'Assumptions Notes'!C$12</f>
        <v>7.2000000000000008E-2</v>
      </c>
      <c r="F8188" s="15">
        <f t="shared" si="254"/>
        <v>7.0780000000000001E-3</v>
      </c>
      <c r="G8188" s="10">
        <f>IF(C8188&gt;'Assumptions Notes'!C$11,'Assumptions Notes'!C$11,C8188)</f>
        <v>35.39</v>
      </c>
      <c r="H8188" s="15">
        <f t="shared" si="255"/>
        <v>7.0780000000000001E-3</v>
      </c>
      <c r="I8188" s="2">
        <f>IF(C8188&gt;'Assumptions Notes'!C$11,-C8188*('Assumptions Notes'!C$13/(2*1000)),G8188*D8188)</f>
        <v>7.0780000000000001E-3</v>
      </c>
    </row>
    <row r="8189" spans="1:9" x14ac:dyDescent="0.2">
      <c r="A8189" s="5">
        <v>42722.5625</v>
      </c>
      <c r="B8189" s="2">
        <v>764.76</v>
      </c>
      <c r="C8189" s="10">
        <v>31.1</v>
      </c>
      <c r="D8189" s="8">
        <v>1.975E-4</v>
      </c>
      <c r="E8189" s="13">
        <f>D8189*'Assumptions Notes'!C$12</f>
        <v>7.1099999999999997E-2</v>
      </c>
      <c r="F8189" s="15">
        <f t="shared" si="254"/>
        <v>6.1422500000000001E-3</v>
      </c>
      <c r="G8189" s="10">
        <f>IF(C8189&gt;'Assumptions Notes'!C$11,'Assumptions Notes'!C$11,C8189)</f>
        <v>31.1</v>
      </c>
      <c r="H8189" s="15">
        <f t="shared" si="255"/>
        <v>6.1422500000000001E-3</v>
      </c>
      <c r="I8189" s="2">
        <f>IF(C8189&gt;'Assumptions Notes'!C$11,-C8189*('Assumptions Notes'!C$13/(2*1000)),G8189*D8189)</f>
        <v>6.1422500000000001E-3</v>
      </c>
    </row>
    <row r="8190" spans="1:9" x14ac:dyDescent="0.2">
      <c r="A8190" s="5">
        <v>42722.583333333336</v>
      </c>
      <c r="B8190" s="2">
        <v>777.57</v>
      </c>
      <c r="C8190" s="10">
        <v>30.96</v>
      </c>
      <c r="D8190" s="8">
        <v>1.95E-4</v>
      </c>
      <c r="E8190" s="13">
        <f>D8190*'Assumptions Notes'!C$12</f>
        <v>7.0199999999999999E-2</v>
      </c>
      <c r="F8190" s="15">
        <f t="shared" si="254"/>
        <v>6.0372000000000004E-3</v>
      </c>
      <c r="G8190" s="10">
        <f>IF(C8190&gt;'Assumptions Notes'!C$11,'Assumptions Notes'!C$11,C8190)</f>
        <v>30.96</v>
      </c>
      <c r="H8190" s="15">
        <f t="shared" si="255"/>
        <v>6.0372000000000004E-3</v>
      </c>
      <c r="I8190" s="2">
        <f>IF(C8190&gt;'Assumptions Notes'!C$11,-C8190*('Assumptions Notes'!C$13/(2*1000)),G8190*D8190)</f>
        <v>6.0372000000000004E-3</v>
      </c>
    </row>
    <row r="8191" spans="1:9" x14ac:dyDescent="0.2">
      <c r="A8191" s="5">
        <v>42722.604166666664</v>
      </c>
      <c r="B8191" s="2">
        <v>796.29</v>
      </c>
      <c r="C8191" s="10">
        <v>29.14</v>
      </c>
      <c r="D8191" s="8">
        <v>1.9625E-4</v>
      </c>
      <c r="E8191" s="13">
        <f>D8191*'Assumptions Notes'!C$12</f>
        <v>7.0650000000000004E-2</v>
      </c>
      <c r="F8191" s="15">
        <f t="shared" si="254"/>
        <v>5.718725E-3</v>
      </c>
      <c r="G8191" s="10">
        <f>IF(C8191&gt;'Assumptions Notes'!C$11,'Assumptions Notes'!C$11,C8191)</f>
        <v>29.14</v>
      </c>
      <c r="H8191" s="15">
        <f t="shared" si="255"/>
        <v>5.718725E-3</v>
      </c>
      <c r="I8191" s="2">
        <f>IF(C8191&gt;'Assumptions Notes'!C$11,-C8191*('Assumptions Notes'!C$13/(2*1000)),G8191*D8191)</f>
        <v>5.718725E-3</v>
      </c>
    </row>
    <row r="8192" spans="1:9" x14ac:dyDescent="0.2">
      <c r="A8192" s="5">
        <v>42722.625</v>
      </c>
      <c r="B8192" s="2">
        <v>835.98</v>
      </c>
      <c r="C8192" s="10">
        <v>35.619999999999997</v>
      </c>
      <c r="D8192" s="8">
        <v>1.975E-4</v>
      </c>
      <c r="E8192" s="13">
        <f>D8192*'Assumptions Notes'!C$12</f>
        <v>7.1099999999999997E-2</v>
      </c>
      <c r="F8192" s="15">
        <f t="shared" si="254"/>
        <v>7.0349499999999999E-3</v>
      </c>
      <c r="G8192" s="10">
        <f>IF(C8192&gt;'Assumptions Notes'!C$11,'Assumptions Notes'!C$11,C8192)</f>
        <v>35.619999999999997</v>
      </c>
      <c r="H8192" s="15">
        <f t="shared" si="255"/>
        <v>7.0349499999999999E-3</v>
      </c>
      <c r="I8192" s="2">
        <f>IF(C8192&gt;'Assumptions Notes'!C$11,-C8192*('Assumptions Notes'!C$13/(2*1000)),G8192*D8192)</f>
        <v>7.0349499999999999E-3</v>
      </c>
    </row>
    <row r="8193" spans="1:9" x14ac:dyDescent="0.2">
      <c r="A8193" s="5">
        <v>42722.645833333336</v>
      </c>
      <c r="B8193" s="2">
        <v>896.96</v>
      </c>
      <c r="C8193" s="10">
        <v>32.46</v>
      </c>
      <c r="D8193" s="8">
        <v>2.2124999999999998E-4</v>
      </c>
      <c r="E8193" s="13">
        <f>D8193*'Assumptions Notes'!C$12</f>
        <v>7.9649999999999999E-2</v>
      </c>
      <c r="F8193" s="15">
        <f t="shared" si="254"/>
        <v>7.1817749999999996E-3</v>
      </c>
      <c r="G8193" s="10">
        <f>IF(C8193&gt;'Assumptions Notes'!C$11,'Assumptions Notes'!C$11,C8193)</f>
        <v>32.46</v>
      </c>
      <c r="H8193" s="15">
        <f t="shared" si="255"/>
        <v>7.1817749999999996E-3</v>
      </c>
      <c r="I8193" s="2">
        <f>IF(C8193&gt;'Assumptions Notes'!C$11,-C8193*('Assumptions Notes'!C$13/(2*1000)),G8193*D8193)</f>
        <v>7.1817749999999996E-3</v>
      </c>
    </row>
    <row r="8194" spans="1:9" x14ac:dyDescent="0.2">
      <c r="A8194" s="5">
        <v>42722.666666666664</v>
      </c>
      <c r="B8194" s="2">
        <v>949.68</v>
      </c>
      <c r="C8194" s="10">
        <v>35.81</v>
      </c>
      <c r="D8194" s="8">
        <v>2.4499999999999999E-4</v>
      </c>
      <c r="E8194" s="13">
        <f>D8194*'Assumptions Notes'!C$12</f>
        <v>8.8200000000000001E-2</v>
      </c>
      <c r="F8194" s="15">
        <f t="shared" si="254"/>
        <v>8.7734500000000003E-3</v>
      </c>
      <c r="G8194" s="10">
        <f>IF(C8194&gt;'Assumptions Notes'!C$11,'Assumptions Notes'!C$11,C8194)</f>
        <v>35.81</v>
      </c>
      <c r="H8194" s="15">
        <f t="shared" si="255"/>
        <v>8.7734500000000003E-3</v>
      </c>
      <c r="I8194" s="2">
        <f>IF(C8194&gt;'Assumptions Notes'!C$11,-C8194*('Assumptions Notes'!C$13/(2*1000)),G8194*D8194)</f>
        <v>8.7734500000000003E-3</v>
      </c>
    </row>
    <row r="8195" spans="1:9" x14ac:dyDescent="0.2">
      <c r="A8195" s="5">
        <v>42722.6875</v>
      </c>
      <c r="B8195" s="2">
        <v>1004.12</v>
      </c>
      <c r="C8195" s="10">
        <v>38.33</v>
      </c>
      <c r="D8195" s="8">
        <v>2.7E-4</v>
      </c>
      <c r="E8195" s="13">
        <f>D8195*'Assumptions Notes'!C$12</f>
        <v>9.7199999999999995E-2</v>
      </c>
      <c r="F8195" s="15">
        <f t="shared" si="254"/>
        <v>1.03491E-2</v>
      </c>
      <c r="G8195" s="10">
        <f>IF(C8195&gt;'Assumptions Notes'!C$11,'Assumptions Notes'!C$11,C8195)</f>
        <v>38.33</v>
      </c>
      <c r="H8195" s="15">
        <f t="shared" si="255"/>
        <v>1.03491E-2</v>
      </c>
      <c r="I8195" s="2">
        <f>IF(C8195&gt;'Assumptions Notes'!C$11,-C8195*('Assumptions Notes'!C$13/(2*1000)),G8195*D8195)</f>
        <v>1.03491E-2</v>
      </c>
    </row>
    <row r="8196" spans="1:9" x14ac:dyDescent="0.2">
      <c r="A8196" s="5">
        <v>42722.708333333336</v>
      </c>
      <c r="B8196" s="2">
        <v>1077.08</v>
      </c>
      <c r="C8196" s="10">
        <v>44.17</v>
      </c>
      <c r="D8196" s="8">
        <v>2.9500000000000001E-4</v>
      </c>
      <c r="E8196" s="13">
        <f>D8196*'Assumptions Notes'!C$12</f>
        <v>0.1062</v>
      </c>
      <c r="F8196" s="15">
        <f t="shared" ref="F8196:F8259" si="256">D8196*C8196</f>
        <v>1.3030150000000001E-2</v>
      </c>
      <c r="G8196" s="10">
        <f>IF(C8196&gt;'Assumptions Notes'!C$11,'Assumptions Notes'!C$11,C8196)</f>
        <v>44.17</v>
      </c>
      <c r="H8196" s="15">
        <f t="shared" ref="H8196:H8259" si="257">G8196*D8196</f>
        <v>1.3030150000000001E-2</v>
      </c>
      <c r="I8196" s="2">
        <f>IF(C8196&gt;'Assumptions Notes'!C$11,-C8196*('Assumptions Notes'!C$13/(2*1000)),G8196*D8196)</f>
        <v>1.3030150000000001E-2</v>
      </c>
    </row>
    <row r="8197" spans="1:9" x14ac:dyDescent="0.2">
      <c r="A8197" s="5">
        <v>42722.729166666664</v>
      </c>
      <c r="B8197" s="2">
        <v>1141.99</v>
      </c>
      <c r="C8197" s="10">
        <v>59.07</v>
      </c>
      <c r="D8197" s="8">
        <v>2.9750000000000002E-4</v>
      </c>
      <c r="E8197" s="13">
        <f>D8197*'Assumptions Notes'!C$12</f>
        <v>0.1071</v>
      </c>
      <c r="F8197" s="15">
        <f t="shared" si="256"/>
        <v>1.7573325000000001E-2</v>
      </c>
      <c r="G8197" s="10">
        <f>IF(C8197&gt;'Assumptions Notes'!C$11,'Assumptions Notes'!C$11,C8197)</f>
        <v>59.07</v>
      </c>
      <c r="H8197" s="15">
        <f t="shared" si="257"/>
        <v>1.7573325000000001E-2</v>
      </c>
      <c r="I8197" s="2">
        <f>IF(C8197&gt;'Assumptions Notes'!C$11,-C8197*('Assumptions Notes'!C$13/(2*1000)),G8197*D8197)</f>
        <v>1.7573325000000001E-2</v>
      </c>
    </row>
    <row r="8198" spans="1:9" x14ac:dyDescent="0.2">
      <c r="A8198" s="5">
        <v>42722.75</v>
      </c>
      <c r="B8198" s="2">
        <v>1201.0999999999999</v>
      </c>
      <c r="C8198" s="10">
        <v>63.85</v>
      </c>
      <c r="D8198" s="8">
        <v>2.9999999999999997E-4</v>
      </c>
      <c r="E8198" s="13">
        <f>D8198*'Assumptions Notes'!C$12</f>
        <v>0.10799999999999998</v>
      </c>
      <c r="F8198" s="15">
        <f t="shared" si="256"/>
        <v>1.9154999999999998E-2</v>
      </c>
      <c r="G8198" s="10">
        <f>IF(C8198&gt;'Assumptions Notes'!C$11,'Assumptions Notes'!C$11,C8198)</f>
        <v>63.85</v>
      </c>
      <c r="H8198" s="15">
        <f t="shared" si="257"/>
        <v>1.9154999999999998E-2</v>
      </c>
      <c r="I8198" s="2">
        <f>IF(C8198&gt;'Assumptions Notes'!C$11,-C8198*('Assumptions Notes'!C$13/(2*1000)),G8198*D8198)</f>
        <v>1.9154999999999998E-2</v>
      </c>
    </row>
    <row r="8199" spans="1:9" x14ac:dyDescent="0.2">
      <c r="A8199" s="5">
        <v>42722.770833333336</v>
      </c>
      <c r="B8199" s="2">
        <v>1258.33</v>
      </c>
      <c r="C8199" s="10">
        <v>71.099999999999994</v>
      </c>
      <c r="D8199" s="8">
        <v>2.9999999999999997E-4</v>
      </c>
      <c r="E8199" s="13">
        <f>D8199*'Assumptions Notes'!C$12</f>
        <v>0.10799999999999998</v>
      </c>
      <c r="F8199" s="15">
        <f t="shared" si="256"/>
        <v>2.1329999999999995E-2</v>
      </c>
      <c r="G8199" s="10">
        <f>IF(C8199&gt;'Assumptions Notes'!C$11,'Assumptions Notes'!C$11,C8199)</f>
        <v>71.099999999999994</v>
      </c>
      <c r="H8199" s="15">
        <f t="shared" si="257"/>
        <v>2.1329999999999995E-2</v>
      </c>
      <c r="I8199" s="2">
        <f>IF(C8199&gt;'Assumptions Notes'!C$11,-C8199*('Assumptions Notes'!C$13/(2*1000)),G8199*D8199)</f>
        <v>2.1329999999999995E-2</v>
      </c>
    </row>
    <row r="8200" spans="1:9" x14ac:dyDescent="0.2">
      <c r="A8200" s="5">
        <v>42722.791666666664</v>
      </c>
      <c r="B8200" s="2">
        <v>1265.07</v>
      </c>
      <c r="C8200" s="10">
        <v>68.78</v>
      </c>
      <c r="D8200" s="8">
        <v>2.9999999999999997E-4</v>
      </c>
      <c r="E8200" s="13">
        <f>D8200*'Assumptions Notes'!C$12</f>
        <v>0.10799999999999998</v>
      </c>
      <c r="F8200" s="15">
        <f t="shared" si="256"/>
        <v>2.0634E-2</v>
      </c>
      <c r="G8200" s="10">
        <f>IF(C8200&gt;'Assumptions Notes'!C$11,'Assumptions Notes'!C$11,C8200)</f>
        <v>68.78</v>
      </c>
      <c r="H8200" s="15">
        <f t="shared" si="257"/>
        <v>2.0634E-2</v>
      </c>
      <c r="I8200" s="2">
        <f>IF(C8200&gt;'Assumptions Notes'!C$11,-C8200*('Assumptions Notes'!C$13/(2*1000)),G8200*D8200)</f>
        <v>2.0634E-2</v>
      </c>
    </row>
    <row r="8201" spans="1:9" x14ac:dyDescent="0.2">
      <c r="A8201" s="5">
        <v>42722.8125</v>
      </c>
      <c r="B8201" s="2">
        <v>1298.3399999999999</v>
      </c>
      <c r="C8201" s="10">
        <v>68.03</v>
      </c>
      <c r="D8201" s="8">
        <v>2.9750000000000002E-4</v>
      </c>
      <c r="E8201" s="13">
        <f>D8201*'Assumptions Notes'!C$12</f>
        <v>0.1071</v>
      </c>
      <c r="F8201" s="15">
        <f t="shared" si="256"/>
        <v>2.0238925000000001E-2</v>
      </c>
      <c r="G8201" s="10">
        <f>IF(C8201&gt;'Assumptions Notes'!C$11,'Assumptions Notes'!C$11,C8201)</f>
        <v>68.03</v>
      </c>
      <c r="H8201" s="15">
        <f t="shared" si="257"/>
        <v>2.0238925000000001E-2</v>
      </c>
      <c r="I8201" s="2">
        <f>IF(C8201&gt;'Assumptions Notes'!C$11,-C8201*('Assumptions Notes'!C$13/(2*1000)),G8201*D8201)</f>
        <v>2.0238925000000001E-2</v>
      </c>
    </row>
    <row r="8202" spans="1:9" x14ac:dyDescent="0.2">
      <c r="A8202" s="5">
        <v>42722.833333333336</v>
      </c>
      <c r="B8202" s="2">
        <v>1299.93</v>
      </c>
      <c r="C8202" s="10">
        <v>61.03</v>
      </c>
      <c r="D8202" s="8">
        <v>2.9500000000000001E-4</v>
      </c>
      <c r="E8202" s="13">
        <f>D8202*'Assumptions Notes'!C$12</f>
        <v>0.1062</v>
      </c>
      <c r="F8202" s="15">
        <f t="shared" si="256"/>
        <v>1.8003850000000002E-2</v>
      </c>
      <c r="G8202" s="10">
        <f>IF(C8202&gt;'Assumptions Notes'!C$11,'Assumptions Notes'!C$11,C8202)</f>
        <v>61.03</v>
      </c>
      <c r="H8202" s="15">
        <f t="shared" si="257"/>
        <v>1.8003850000000002E-2</v>
      </c>
      <c r="I8202" s="2">
        <f>IF(C8202&gt;'Assumptions Notes'!C$11,-C8202*('Assumptions Notes'!C$13/(2*1000)),G8202*D8202)</f>
        <v>1.8003850000000002E-2</v>
      </c>
    </row>
    <row r="8203" spans="1:9" x14ac:dyDescent="0.2">
      <c r="A8203" s="5">
        <v>42722.854166666664</v>
      </c>
      <c r="B8203" s="2">
        <v>1324.59</v>
      </c>
      <c r="C8203" s="10">
        <v>55.46</v>
      </c>
      <c r="D8203" s="8">
        <v>2.9E-4</v>
      </c>
      <c r="E8203" s="13">
        <f>D8203*'Assumptions Notes'!C$12</f>
        <v>0.10440000000000001</v>
      </c>
      <c r="F8203" s="15">
        <f t="shared" si="256"/>
        <v>1.6083400000000001E-2</v>
      </c>
      <c r="G8203" s="10">
        <f>IF(C8203&gt;'Assumptions Notes'!C$11,'Assumptions Notes'!C$11,C8203)</f>
        <v>55.46</v>
      </c>
      <c r="H8203" s="15">
        <f t="shared" si="257"/>
        <v>1.6083400000000001E-2</v>
      </c>
      <c r="I8203" s="2">
        <f>IF(C8203&gt;'Assumptions Notes'!C$11,-C8203*('Assumptions Notes'!C$13/(2*1000)),G8203*D8203)</f>
        <v>1.6083400000000001E-2</v>
      </c>
    </row>
    <row r="8204" spans="1:9" x14ac:dyDescent="0.2">
      <c r="A8204" s="5">
        <v>42722.875</v>
      </c>
      <c r="B8204" s="2">
        <v>1349.45</v>
      </c>
      <c r="C8204" s="10">
        <v>54.08</v>
      </c>
      <c r="D8204" s="8">
        <v>2.8499999999999999E-4</v>
      </c>
      <c r="E8204" s="13">
        <f>D8204*'Assumptions Notes'!C$12</f>
        <v>0.1026</v>
      </c>
      <c r="F8204" s="15">
        <f t="shared" si="256"/>
        <v>1.5412799999999999E-2</v>
      </c>
      <c r="G8204" s="10">
        <f>IF(C8204&gt;'Assumptions Notes'!C$11,'Assumptions Notes'!C$11,C8204)</f>
        <v>54.08</v>
      </c>
      <c r="H8204" s="15">
        <f t="shared" si="257"/>
        <v>1.5412799999999999E-2</v>
      </c>
      <c r="I8204" s="2">
        <f>IF(C8204&gt;'Assumptions Notes'!C$11,-C8204*('Assumptions Notes'!C$13/(2*1000)),G8204*D8204)</f>
        <v>1.5412799999999999E-2</v>
      </c>
    </row>
    <row r="8205" spans="1:9" x14ac:dyDescent="0.2">
      <c r="A8205" s="5">
        <v>42722.895833333336</v>
      </c>
      <c r="B8205" s="2">
        <v>1304.8</v>
      </c>
      <c r="C8205" s="10">
        <v>40.799999999999997</v>
      </c>
      <c r="D8205" s="8">
        <v>2.7E-4</v>
      </c>
      <c r="E8205" s="13">
        <f>D8205*'Assumptions Notes'!C$12</f>
        <v>9.7199999999999995E-2</v>
      </c>
      <c r="F8205" s="15">
        <f t="shared" si="256"/>
        <v>1.1016E-2</v>
      </c>
      <c r="G8205" s="10">
        <f>IF(C8205&gt;'Assumptions Notes'!C$11,'Assumptions Notes'!C$11,C8205)</f>
        <v>40.799999999999997</v>
      </c>
      <c r="H8205" s="15">
        <f t="shared" si="257"/>
        <v>1.1016E-2</v>
      </c>
      <c r="I8205" s="2">
        <f>IF(C8205&gt;'Assumptions Notes'!C$11,-C8205*('Assumptions Notes'!C$13/(2*1000)),G8205*D8205)</f>
        <v>1.1016E-2</v>
      </c>
    </row>
    <row r="8206" spans="1:9" x14ac:dyDescent="0.2">
      <c r="A8206" s="5">
        <v>42722.916666666664</v>
      </c>
      <c r="B8206" s="2">
        <v>1257.1300000000001</v>
      </c>
      <c r="C8206" s="10">
        <v>36.17</v>
      </c>
      <c r="D8206" s="8">
        <v>2.5500000000000002E-4</v>
      </c>
      <c r="E8206" s="13">
        <f>D8206*'Assumptions Notes'!C$12</f>
        <v>9.1800000000000007E-2</v>
      </c>
      <c r="F8206" s="15">
        <f t="shared" si="256"/>
        <v>9.2233500000000017E-3</v>
      </c>
      <c r="G8206" s="10">
        <f>IF(C8206&gt;'Assumptions Notes'!C$11,'Assumptions Notes'!C$11,C8206)</f>
        <v>36.17</v>
      </c>
      <c r="H8206" s="15">
        <f t="shared" si="257"/>
        <v>9.2233500000000017E-3</v>
      </c>
      <c r="I8206" s="2">
        <f>IF(C8206&gt;'Assumptions Notes'!C$11,-C8206*('Assumptions Notes'!C$13/(2*1000)),G8206*D8206)</f>
        <v>9.2233500000000017E-3</v>
      </c>
    </row>
    <row r="8207" spans="1:9" x14ac:dyDescent="0.2">
      <c r="A8207" s="5">
        <v>42722.9375</v>
      </c>
      <c r="B8207" s="2">
        <v>1200.83</v>
      </c>
      <c r="C8207" s="10">
        <v>33.01</v>
      </c>
      <c r="D8207" s="8">
        <v>2.1250000000000002E-4</v>
      </c>
      <c r="E8207" s="13">
        <f>D8207*'Assumptions Notes'!C$12</f>
        <v>7.6500000000000012E-2</v>
      </c>
      <c r="F8207" s="15">
        <f t="shared" si="256"/>
        <v>7.014625E-3</v>
      </c>
      <c r="G8207" s="10">
        <f>IF(C8207&gt;'Assumptions Notes'!C$11,'Assumptions Notes'!C$11,C8207)</f>
        <v>33.01</v>
      </c>
      <c r="H8207" s="15">
        <f t="shared" si="257"/>
        <v>7.014625E-3</v>
      </c>
      <c r="I8207" s="2">
        <f>IF(C8207&gt;'Assumptions Notes'!C$11,-C8207*('Assumptions Notes'!C$13/(2*1000)),G8207*D8207)</f>
        <v>7.014625E-3</v>
      </c>
    </row>
    <row r="8208" spans="1:9" x14ac:dyDescent="0.2">
      <c r="A8208" s="5">
        <v>42722.958333333336</v>
      </c>
      <c r="B8208" s="2">
        <v>1167.25</v>
      </c>
      <c r="C8208" s="10">
        <v>30.81</v>
      </c>
      <c r="D8208" s="8">
        <v>1.7000000000000001E-4</v>
      </c>
      <c r="E8208" s="13">
        <f>D8208*'Assumptions Notes'!C$12</f>
        <v>6.1200000000000004E-2</v>
      </c>
      <c r="F8208" s="15">
        <f t="shared" si="256"/>
        <v>5.2377000000000005E-3</v>
      </c>
      <c r="G8208" s="10">
        <f>IF(C8208&gt;'Assumptions Notes'!C$11,'Assumptions Notes'!C$11,C8208)</f>
        <v>30.81</v>
      </c>
      <c r="H8208" s="15">
        <f t="shared" si="257"/>
        <v>5.2377000000000005E-3</v>
      </c>
      <c r="I8208" s="2">
        <f>IF(C8208&gt;'Assumptions Notes'!C$11,-C8208*('Assumptions Notes'!C$13/(2*1000)),G8208*D8208)</f>
        <v>5.2377000000000005E-3</v>
      </c>
    </row>
    <row r="8209" spans="1:9" x14ac:dyDescent="0.2">
      <c r="A8209" s="5">
        <v>42722.979166666664</v>
      </c>
      <c r="B8209" s="2">
        <v>1180.76</v>
      </c>
      <c r="C8209" s="10">
        <v>18.28</v>
      </c>
      <c r="D8209" s="8">
        <v>1.5000000000000001E-4</v>
      </c>
      <c r="E8209" s="13">
        <f>D8209*'Assumptions Notes'!C$12</f>
        <v>5.4000000000000006E-2</v>
      </c>
      <c r="F8209" s="15">
        <f t="shared" si="256"/>
        <v>2.7420000000000005E-3</v>
      </c>
      <c r="G8209" s="10">
        <f>IF(C8209&gt;'Assumptions Notes'!C$11,'Assumptions Notes'!C$11,C8209)</f>
        <v>18.28</v>
      </c>
      <c r="H8209" s="15">
        <f t="shared" si="257"/>
        <v>2.7420000000000005E-3</v>
      </c>
      <c r="I8209" s="2">
        <f>IF(C8209&gt;'Assumptions Notes'!C$11,-C8209*('Assumptions Notes'!C$13/(2*1000)),G8209*D8209)</f>
        <v>2.7420000000000005E-3</v>
      </c>
    </row>
    <row r="8210" spans="1:9" x14ac:dyDescent="0.2">
      <c r="A8210" s="5">
        <v>42723</v>
      </c>
      <c r="B8210" s="2">
        <v>1346.38</v>
      </c>
      <c r="C8210" s="10">
        <v>24.1</v>
      </c>
      <c r="D8210" s="8">
        <v>1.2999999999999999E-4</v>
      </c>
      <c r="E8210" s="13">
        <f>D8210*'Assumptions Notes'!C$12</f>
        <v>4.6799999999999994E-2</v>
      </c>
      <c r="F8210" s="15">
        <f t="shared" si="256"/>
        <v>3.1329999999999999E-3</v>
      </c>
      <c r="G8210" s="10">
        <f>IF(C8210&gt;'Assumptions Notes'!C$11,'Assumptions Notes'!C$11,C8210)</f>
        <v>24.1</v>
      </c>
      <c r="H8210" s="15">
        <f t="shared" si="257"/>
        <v>3.1329999999999999E-3</v>
      </c>
      <c r="I8210" s="2">
        <f>IF(C8210&gt;'Assumptions Notes'!C$11,-C8210*('Assumptions Notes'!C$13/(2*1000)),G8210*D8210)</f>
        <v>3.1329999999999999E-3</v>
      </c>
    </row>
    <row r="8211" spans="1:9" x14ac:dyDescent="0.2">
      <c r="A8211" s="5">
        <v>42723.020833333336</v>
      </c>
      <c r="B8211" s="2">
        <v>1243.67</v>
      </c>
      <c r="C8211" s="10">
        <v>17.97</v>
      </c>
      <c r="D8211" s="8">
        <v>1.175E-4</v>
      </c>
      <c r="E8211" s="13">
        <f>D8211*'Assumptions Notes'!C$12</f>
        <v>4.2299999999999997E-2</v>
      </c>
      <c r="F8211" s="15">
        <f t="shared" si="256"/>
        <v>2.1114749999999998E-3</v>
      </c>
      <c r="G8211" s="10">
        <f>IF(C8211&gt;'Assumptions Notes'!C$11,'Assumptions Notes'!C$11,C8211)</f>
        <v>17.97</v>
      </c>
      <c r="H8211" s="15">
        <f t="shared" si="257"/>
        <v>2.1114749999999998E-3</v>
      </c>
      <c r="I8211" s="2">
        <f>IF(C8211&gt;'Assumptions Notes'!C$11,-C8211*('Assumptions Notes'!C$13/(2*1000)),G8211*D8211)</f>
        <v>2.1114749999999998E-3</v>
      </c>
    </row>
    <row r="8212" spans="1:9" x14ac:dyDescent="0.2">
      <c r="A8212" s="5">
        <v>42723.041666666664</v>
      </c>
      <c r="B8212" s="2">
        <v>1176.1199999999999</v>
      </c>
      <c r="C8212" s="10">
        <v>21.13</v>
      </c>
      <c r="D8212" s="8">
        <v>1.05E-4</v>
      </c>
      <c r="E8212" s="13">
        <f>D8212*'Assumptions Notes'!C$12</f>
        <v>3.78E-2</v>
      </c>
      <c r="F8212" s="15">
        <f t="shared" si="256"/>
        <v>2.21865E-3</v>
      </c>
      <c r="G8212" s="10">
        <f>IF(C8212&gt;'Assumptions Notes'!C$11,'Assumptions Notes'!C$11,C8212)</f>
        <v>21.13</v>
      </c>
      <c r="H8212" s="15">
        <f t="shared" si="257"/>
        <v>2.21865E-3</v>
      </c>
      <c r="I8212" s="2">
        <f>IF(C8212&gt;'Assumptions Notes'!C$11,-C8212*('Assumptions Notes'!C$13/(2*1000)),G8212*D8212)</f>
        <v>2.21865E-3</v>
      </c>
    </row>
    <row r="8213" spans="1:9" x14ac:dyDescent="0.2">
      <c r="A8213" s="5">
        <v>42723.0625</v>
      </c>
      <c r="B8213" s="2">
        <v>1150.68</v>
      </c>
      <c r="C8213" s="10">
        <v>16.11</v>
      </c>
      <c r="D8213" s="8">
        <v>1.025E-4</v>
      </c>
      <c r="E8213" s="13">
        <f>D8213*'Assumptions Notes'!C$12</f>
        <v>3.6900000000000002E-2</v>
      </c>
      <c r="F8213" s="15">
        <f t="shared" si="256"/>
        <v>1.651275E-3</v>
      </c>
      <c r="G8213" s="10">
        <f>IF(C8213&gt;'Assumptions Notes'!C$11,'Assumptions Notes'!C$11,C8213)</f>
        <v>16.11</v>
      </c>
      <c r="H8213" s="15">
        <f t="shared" si="257"/>
        <v>1.651275E-3</v>
      </c>
      <c r="I8213" s="2">
        <f>IF(C8213&gt;'Assumptions Notes'!C$11,-C8213*('Assumptions Notes'!C$13/(2*1000)),G8213*D8213)</f>
        <v>1.651275E-3</v>
      </c>
    </row>
    <row r="8214" spans="1:9" x14ac:dyDescent="0.2">
      <c r="A8214" s="5">
        <v>42723.083333333336</v>
      </c>
      <c r="B8214" s="2">
        <v>1089.1400000000001</v>
      </c>
      <c r="C8214" s="10">
        <v>13.3</v>
      </c>
      <c r="D8214" s="8">
        <v>1E-4</v>
      </c>
      <c r="E8214" s="13">
        <f>D8214*'Assumptions Notes'!C$12</f>
        <v>3.6000000000000004E-2</v>
      </c>
      <c r="F8214" s="15">
        <f t="shared" si="256"/>
        <v>1.3300000000000002E-3</v>
      </c>
      <c r="G8214" s="10">
        <f>IF(C8214&gt;'Assumptions Notes'!C$11,'Assumptions Notes'!C$11,C8214)</f>
        <v>13.3</v>
      </c>
      <c r="H8214" s="15">
        <f t="shared" si="257"/>
        <v>1.3300000000000002E-3</v>
      </c>
      <c r="I8214" s="2">
        <f>IF(C8214&gt;'Assumptions Notes'!C$11,-C8214*('Assumptions Notes'!C$13/(2*1000)),G8214*D8214)</f>
        <v>1.3300000000000002E-3</v>
      </c>
    </row>
    <row r="8215" spans="1:9" x14ac:dyDescent="0.2">
      <c r="A8215" s="5">
        <v>42723.104166666664</v>
      </c>
      <c r="B8215" s="2">
        <v>1040.3</v>
      </c>
      <c r="C8215" s="10">
        <v>12.72</v>
      </c>
      <c r="D8215" s="8">
        <v>9.8750000000000002E-5</v>
      </c>
      <c r="E8215" s="13">
        <f>D8215*'Assumptions Notes'!C$12</f>
        <v>3.5549999999999998E-2</v>
      </c>
      <c r="F8215" s="15">
        <f t="shared" si="256"/>
        <v>1.2561E-3</v>
      </c>
      <c r="G8215" s="10">
        <f>IF(C8215&gt;'Assumptions Notes'!C$11,'Assumptions Notes'!C$11,C8215)</f>
        <v>12.72</v>
      </c>
      <c r="H8215" s="15">
        <f t="shared" si="257"/>
        <v>1.2561E-3</v>
      </c>
      <c r="I8215" s="2">
        <f>IF(C8215&gt;'Assumptions Notes'!C$11,-C8215*('Assumptions Notes'!C$13/(2*1000)),G8215*D8215)</f>
        <v>1.2561E-3</v>
      </c>
    </row>
    <row r="8216" spans="1:9" x14ac:dyDescent="0.2">
      <c r="A8216" s="5">
        <v>42723.125</v>
      </c>
      <c r="B8216" s="2">
        <v>1024.94</v>
      </c>
      <c r="C8216" s="10">
        <v>12.11</v>
      </c>
      <c r="D8216" s="8">
        <v>9.7499999999999998E-5</v>
      </c>
      <c r="E8216" s="13">
        <f>D8216*'Assumptions Notes'!C$12</f>
        <v>3.5099999999999999E-2</v>
      </c>
      <c r="F8216" s="15">
        <f t="shared" si="256"/>
        <v>1.1807249999999999E-3</v>
      </c>
      <c r="G8216" s="10">
        <f>IF(C8216&gt;'Assumptions Notes'!C$11,'Assumptions Notes'!C$11,C8216)</f>
        <v>12.11</v>
      </c>
      <c r="H8216" s="15">
        <f t="shared" si="257"/>
        <v>1.1807249999999999E-3</v>
      </c>
      <c r="I8216" s="2">
        <f>IF(C8216&gt;'Assumptions Notes'!C$11,-C8216*('Assumptions Notes'!C$13/(2*1000)),G8216*D8216)</f>
        <v>1.1807249999999999E-3</v>
      </c>
    </row>
    <row r="8217" spans="1:9" x14ac:dyDescent="0.2">
      <c r="A8217" s="5">
        <v>42723.145833333336</v>
      </c>
      <c r="B8217" s="2">
        <v>1002.66</v>
      </c>
      <c r="C8217" s="10">
        <v>11.32</v>
      </c>
      <c r="D8217" s="8">
        <v>9.6250000000000009E-5</v>
      </c>
      <c r="E8217" s="13">
        <f>D8217*'Assumptions Notes'!C$12</f>
        <v>3.465E-2</v>
      </c>
      <c r="F8217" s="15">
        <f t="shared" si="256"/>
        <v>1.0895500000000001E-3</v>
      </c>
      <c r="G8217" s="10">
        <f>IF(C8217&gt;'Assumptions Notes'!C$11,'Assumptions Notes'!C$11,C8217)</f>
        <v>11.32</v>
      </c>
      <c r="H8217" s="15">
        <f t="shared" si="257"/>
        <v>1.0895500000000001E-3</v>
      </c>
      <c r="I8217" s="2">
        <f>IF(C8217&gt;'Assumptions Notes'!C$11,-C8217*('Assumptions Notes'!C$13/(2*1000)),G8217*D8217)</f>
        <v>1.0895500000000001E-3</v>
      </c>
    </row>
    <row r="8218" spans="1:9" x14ac:dyDescent="0.2">
      <c r="A8218" s="5">
        <v>42723.166666666664</v>
      </c>
      <c r="B8218" s="2">
        <v>1020.24</v>
      </c>
      <c r="C8218" s="10">
        <v>11.47</v>
      </c>
      <c r="D8218" s="8">
        <v>9.5000000000000005E-5</v>
      </c>
      <c r="E8218" s="13">
        <f>D8218*'Assumptions Notes'!C$12</f>
        <v>3.4200000000000001E-2</v>
      </c>
      <c r="F8218" s="15">
        <f t="shared" si="256"/>
        <v>1.0896500000000002E-3</v>
      </c>
      <c r="G8218" s="10">
        <f>IF(C8218&gt;'Assumptions Notes'!C$11,'Assumptions Notes'!C$11,C8218)</f>
        <v>11.47</v>
      </c>
      <c r="H8218" s="15">
        <f t="shared" si="257"/>
        <v>1.0896500000000002E-3</v>
      </c>
      <c r="I8218" s="2">
        <f>IF(C8218&gt;'Assumptions Notes'!C$11,-C8218*('Assumptions Notes'!C$13/(2*1000)),G8218*D8218)</f>
        <v>1.0896500000000002E-3</v>
      </c>
    </row>
    <row r="8219" spans="1:9" x14ac:dyDescent="0.2">
      <c r="A8219" s="5">
        <v>42723.1875</v>
      </c>
      <c r="B8219" s="2">
        <v>1000.98</v>
      </c>
      <c r="C8219" s="10">
        <v>10.45</v>
      </c>
      <c r="D8219" s="8">
        <v>9.6250000000000009E-5</v>
      </c>
      <c r="E8219" s="13">
        <f>D8219*'Assumptions Notes'!C$12</f>
        <v>3.465E-2</v>
      </c>
      <c r="F8219" s="15">
        <f t="shared" si="256"/>
        <v>1.0058125E-3</v>
      </c>
      <c r="G8219" s="10">
        <f>IF(C8219&gt;'Assumptions Notes'!C$11,'Assumptions Notes'!C$11,C8219)</f>
        <v>10.45</v>
      </c>
      <c r="H8219" s="15">
        <f t="shared" si="257"/>
        <v>1.0058125E-3</v>
      </c>
      <c r="I8219" s="2">
        <f>IF(C8219&gt;'Assumptions Notes'!C$11,-C8219*('Assumptions Notes'!C$13/(2*1000)),G8219*D8219)</f>
        <v>1.0058125E-3</v>
      </c>
    </row>
    <row r="8220" spans="1:9" x14ac:dyDescent="0.2">
      <c r="A8220" s="5">
        <v>42723.208333333336</v>
      </c>
      <c r="B8220" s="2">
        <v>999.19</v>
      </c>
      <c r="C8220" s="10">
        <v>21.08</v>
      </c>
      <c r="D8220" s="8">
        <v>9.7499999999999998E-5</v>
      </c>
      <c r="E8220" s="13">
        <f>D8220*'Assumptions Notes'!C$12</f>
        <v>3.5099999999999999E-2</v>
      </c>
      <c r="F8220" s="15">
        <f t="shared" si="256"/>
        <v>2.0552999999999999E-3</v>
      </c>
      <c r="G8220" s="10">
        <f>IF(C8220&gt;'Assumptions Notes'!C$11,'Assumptions Notes'!C$11,C8220)</f>
        <v>21.08</v>
      </c>
      <c r="H8220" s="15">
        <f t="shared" si="257"/>
        <v>2.0552999999999999E-3</v>
      </c>
      <c r="I8220" s="2">
        <f>IF(C8220&gt;'Assumptions Notes'!C$11,-C8220*('Assumptions Notes'!C$13/(2*1000)),G8220*D8220)</f>
        <v>2.0552999999999999E-3</v>
      </c>
    </row>
    <row r="8221" spans="1:9" x14ac:dyDescent="0.2">
      <c r="A8221" s="5">
        <v>42723.229166666664</v>
      </c>
      <c r="B8221" s="2">
        <v>1043.71</v>
      </c>
      <c r="C8221" s="10">
        <v>13.59</v>
      </c>
      <c r="D8221" s="8">
        <v>1.15E-4</v>
      </c>
      <c r="E8221" s="13">
        <f>D8221*'Assumptions Notes'!C$12</f>
        <v>4.1399999999999999E-2</v>
      </c>
      <c r="F8221" s="15">
        <f t="shared" si="256"/>
        <v>1.56285E-3</v>
      </c>
      <c r="G8221" s="10">
        <f>IF(C8221&gt;'Assumptions Notes'!C$11,'Assumptions Notes'!C$11,C8221)</f>
        <v>13.59</v>
      </c>
      <c r="H8221" s="15">
        <f t="shared" si="257"/>
        <v>1.56285E-3</v>
      </c>
      <c r="I8221" s="2">
        <f>IF(C8221&gt;'Assumptions Notes'!C$11,-C8221*('Assumptions Notes'!C$13/(2*1000)),G8221*D8221)</f>
        <v>1.56285E-3</v>
      </c>
    </row>
    <row r="8222" spans="1:9" x14ac:dyDescent="0.2">
      <c r="A8222" s="5">
        <v>42723.25</v>
      </c>
      <c r="B8222" s="2">
        <v>1115.27</v>
      </c>
      <c r="C8222" s="10">
        <v>12.56</v>
      </c>
      <c r="D8222" s="8">
        <v>1.325E-4</v>
      </c>
      <c r="E8222" s="13">
        <f>D8222*'Assumptions Notes'!C$12</f>
        <v>4.7699999999999999E-2</v>
      </c>
      <c r="F8222" s="15">
        <f t="shared" si="256"/>
        <v>1.6642E-3</v>
      </c>
      <c r="G8222" s="10">
        <f>IF(C8222&gt;'Assumptions Notes'!C$11,'Assumptions Notes'!C$11,C8222)</f>
        <v>12.56</v>
      </c>
      <c r="H8222" s="15">
        <f t="shared" si="257"/>
        <v>1.6642E-3</v>
      </c>
      <c r="I8222" s="2">
        <f>IF(C8222&gt;'Assumptions Notes'!C$11,-C8222*('Assumptions Notes'!C$13/(2*1000)),G8222*D8222)</f>
        <v>1.6642E-3</v>
      </c>
    </row>
    <row r="8223" spans="1:9" x14ac:dyDescent="0.2">
      <c r="A8223" s="5">
        <v>42723.270833333336</v>
      </c>
      <c r="B8223" s="2">
        <v>1150.8599999999999</v>
      </c>
      <c r="C8223" s="10">
        <v>20.63</v>
      </c>
      <c r="D8223" s="8">
        <v>1.6249999999999999E-4</v>
      </c>
      <c r="E8223" s="13">
        <f>D8223*'Assumptions Notes'!C$12</f>
        <v>5.8499999999999996E-2</v>
      </c>
      <c r="F8223" s="15">
        <f t="shared" si="256"/>
        <v>3.3523749999999999E-3</v>
      </c>
      <c r="G8223" s="10">
        <f>IF(C8223&gt;'Assumptions Notes'!C$11,'Assumptions Notes'!C$11,C8223)</f>
        <v>20.63</v>
      </c>
      <c r="H8223" s="15">
        <f t="shared" si="257"/>
        <v>3.3523749999999999E-3</v>
      </c>
      <c r="I8223" s="2">
        <f>IF(C8223&gt;'Assumptions Notes'!C$11,-C8223*('Assumptions Notes'!C$13/(2*1000)),G8223*D8223)</f>
        <v>3.3523749999999999E-3</v>
      </c>
    </row>
    <row r="8224" spans="1:9" x14ac:dyDescent="0.2">
      <c r="A8224" s="5">
        <v>42723.291666666664</v>
      </c>
      <c r="B8224" s="2">
        <v>1204.22</v>
      </c>
      <c r="C8224" s="10">
        <v>23.39</v>
      </c>
      <c r="D8224" s="8">
        <v>1.9249999999999999E-4</v>
      </c>
      <c r="E8224" s="13">
        <f>D8224*'Assumptions Notes'!C$12</f>
        <v>6.93E-2</v>
      </c>
      <c r="F8224" s="15">
        <f t="shared" si="256"/>
        <v>4.502575E-3</v>
      </c>
      <c r="G8224" s="10">
        <f>IF(C8224&gt;'Assumptions Notes'!C$11,'Assumptions Notes'!C$11,C8224)</f>
        <v>23.39</v>
      </c>
      <c r="H8224" s="15">
        <f t="shared" si="257"/>
        <v>4.502575E-3</v>
      </c>
      <c r="I8224" s="2">
        <f>IF(C8224&gt;'Assumptions Notes'!C$11,-C8224*('Assumptions Notes'!C$13/(2*1000)),G8224*D8224)</f>
        <v>4.502575E-3</v>
      </c>
    </row>
    <row r="8225" spans="1:9" x14ac:dyDescent="0.2">
      <c r="A8225" s="5">
        <v>42723.3125</v>
      </c>
      <c r="B8225" s="2">
        <v>1241.5999999999999</v>
      </c>
      <c r="C8225" s="10">
        <v>20.149999999999999</v>
      </c>
      <c r="D8225" s="8">
        <v>2.0875000000000001E-4</v>
      </c>
      <c r="E8225" s="13">
        <f>D8225*'Assumptions Notes'!C$12</f>
        <v>7.5150000000000008E-2</v>
      </c>
      <c r="F8225" s="15">
        <f t="shared" si="256"/>
        <v>4.2063125E-3</v>
      </c>
      <c r="G8225" s="10">
        <f>IF(C8225&gt;'Assumptions Notes'!C$11,'Assumptions Notes'!C$11,C8225)</f>
        <v>20.149999999999999</v>
      </c>
      <c r="H8225" s="15">
        <f t="shared" si="257"/>
        <v>4.2063125E-3</v>
      </c>
      <c r="I8225" s="2">
        <f>IF(C8225&gt;'Assumptions Notes'!C$11,-C8225*('Assumptions Notes'!C$13/(2*1000)),G8225*D8225)</f>
        <v>4.2063125E-3</v>
      </c>
    </row>
    <row r="8226" spans="1:9" x14ac:dyDescent="0.2">
      <c r="A8226" s="5">
        <v>42723.333333333336</v>
      </c>
      <c r="B8226" s="2">
        <v>1247.28</v>
      </c>
      <c r="C8226" s="10">
        <v>21.15</v>
      </c>
      <c r="D8226" s="8">
        <v>2.2499999999999999E-4</v>
      </c>
      <c r="E8226" s="13">
        <f>D8226*'Assumptions Notes'!C$12</f>
        <v>8.1000000000000003E-2</v>
      </c>
      <c r="F8226" s="15">
        <f t="shared" si="256"/>
        <v>4.75875E-3</v>
      </c>
      <c r="G8226" s="10">
        <f>IF(C8226&gt;'Assumptions Notes'!C$11,'Assumptions Notes'!C$11,C8226)</f>
        <v>21.15</v>
      </c>
      <c r="H8226" s="15">
        <f t="shared" si="257"/>
        <v>4.75875E-3</v>
      </c>
      <c r="I8226" s="2">
        <f>IF(C8226&gt;'Assumptions Notes'!C$11,-C8226*('Assumptions Notes'!C$13/(2*1000)),G8226*D8226)</f>
        <v>4.75875E-3</v>
      </c>
    </row>
    <row r="8227" spans="1:9" x14ac:dyDescent="0.2">
      <c r="A8227" s="5">
        <v>42723.354166666664</v>
      </c>
      <c r="B8227" s="2">
        <v>1228.67</v>
      </c>
      <c r="C8227" s="10">
        <v>20.170000000000002</v>
      </c>
      <c r="D8227" s="8">
        <v>2.2625E-4</v>
      </c>
      <c r="E8227" s="13">
        <f>D8227*'Assumptions Notes'!C$12</f>
        <v>8.1449999999999995E-2</v>
      </c>
      <c r="F8227" s="15">
        <f t="shared" si="256"/>
        <v>4.5634625000000005E-3</v>
      </c>
      <c r="G8227" s="10">
        <f>IF(C8227&gt;'Assumptions Notes'!C$11,'Assumptions Notes'!C$11,C8227)</f>
        <v>20.170000000000002</v>
      </c>
      <c r="H8227" s="15">
        <f t="shared" si="257"/>
        <v>4.5634625000000005E-3</v>
      </c>
      <c r="I8227" s="2">
        <f>IF(C8227&gt;'Assumptions Notes'!C$11,-C8227*('Assumptions Notes'!C$13/(2*1000)),G8227*D8227)</f>
        <v>4.5634625000000005E-3</v>
      </c>
    </row>
    <row r="8228" spans="1:9" x14ac:dyDescent="0.2">
      <c r="A8228" s="5">
        <v>42723.375</v>
      </c>
      <c r="B8228" s="2">
        <v>1200.32</v>
      </c>
      <c r="C8228" s="10">
        <v>18.7</v>
      </c>
      <c r="D8228" s="8">
        <v>2.275E-4</v>
      </c>
      <c r="E8228" s="13">
        <f>D8228*'Assumptions Notes'!C$12</f>
        <v>8.1900000000000001E-2</v>
      </c>
      <c r="F8228" s="15">
        <f t="shared" si="256"/>
        <v>4.2542500000000002E-3</v>
      </c>
      <c r="G8228" s="10">
        <f>IF(C8228&gt;'Assumptions Notes'!C$11,'Assumptions Notes'!C$11,C8228)</f>
        <v>18.7</v>
      </c>
      <c r="H8228" s="15">
        <f t="shared" si="257"/>
        <v>4.2542500000000002E-3</v>
      </c>
      <c r="I8228" s="2">
        <f>IF(C8228&gt;'Assumptions Notes'!C$11,-C8228*('Assumptions Notes'!C$13/(2*1000)),G8228*D8228)</f>
        <v>4.2542500000000002E-3</v>
      </c>
    </row>
    <row r="8229" spans="1:9" x14ac:dyDescent="0.2">
      <c r="A8229" s="5">
        <v>42723.395833333336</v>
      </c>
      <c r="B8229" s="2">
        <v>1176.1400000000001</v>
      </c>
      <c r="C8229" s="10">
        <v>15.89</v>
      </c>
      <c r="D8229" s="8">
        <v>2.1875E-4</v>
      </c>
      <c r="E8229" s="13">
        <f>D8229*'Assumptions Notes'!C$12</f>
        <v>7.8750000000000001E-2</v>
      </c>
      <c r="F8229" s="15">
        <f t="shared" si="256"/>
        <v>3.4759375000000003E-3</v>
      </c>
      <c r="G8229" s="10">
        <f>IF(C8229&gt;'Assumptions Notes'!C$11,'Assumptions Notes'!C$11,C8229)</f>
        <v>15.89</v>
      </c>
      <c r="H8229" s="15">
        <f t="shared" si="257"/>
        <v>3.4759375000000003E-3</v>
      </c>
      <c r="I8229" s="2">
        <f>IF(C8229&gt;'Assumptions Notes'!C$11,-C8229*('Assumptions Notes'!C$13/(2*1000)),G8229*D8229)</f>
        <v>3.4759375000000003E-3</v>
      </c>
    </row>
    <row r="8230" spans="1:9" x14ac:dyDescent="0.2">
      <c r="A8230" s="5">
        <v>42723.416666666664</v>
      </c>
      <c r="B8230" s="2">
        <v>1172.9000000000001</v>
      </c>
      <c r="C8230" s="10">
        <v>14.53</v>
      </c>
      <c r="D8230" s="8">
        <v>2.1000000000000001E-4</v>
      </c>
      <c r="E8230" s="13">
        <f>D8230*'Assumptions Notes'!C$12</f>
        <v>7.5600000000000001E-2</v>
      </c>
      <c r="F8230" s="15">
        <f t="shared" si="256"/>
        <v>3.0512999999999998E-3</v>
      </c>
      <c r="G8230" s="10">
        <f>IF(C8230&gt;'Assumptions Notes'!C$11,'Assumptions Notes'!C$11,C8230)</f>
        <v>14.53</v>
      </c>
      <c r="H8230" s="15">
        <f t="shared" si="257"/>
        <v>3.0512999999999998E-3</v>
      </c>
      <c r="I8230" s="2">
        <f>IF(C8230&gt;'Assumptions Notes'!C$11,-C8230*('Assumptions Notes'!C$13/(2*1000)),G8230*D8230)</f>
        <v>3.0512999999999998E-3</v>
      </c>
    </row>
    <row r="8231" spans="1:9" x14ac:dyDescent="0.2">
      <c r="A8231" s="5">
        <v>42723.4375</v>
      </c>
      <c r="B8231" s="2">
        <v>1207.6099999999999</v>
      </c>
      <c r="C8231" s="10">
        <v>13.8</v>
      </c>
      <c r="D8231" s="8">
        <v>2.075E-4</v>
      </c>
      <c r="E8231" s="13">
        <f>D8231*'Assumptions Notes'!C$12</f>
        <v>7.4700000000000003E-2</v>
      </c>
      <c r="F8231" s="15">
        <f t="shared" si="256"/>
        <v>2.8635000000000002E-3</v>
      </c>
      <c r="G8231" s="10">
        <f>IF(C8231&gt;'Assumptions Notes'!C$11,'Assumptions Notes'!C$11,C8231)</f>
        <v>13.8</v>
      </c>
      <c r="H8231" s="15">
        <f t="shared" si="257"/>
        <v>2.8635000000000002E-3</v>
      </c>
      <c r="I8231" s="2">
        <f>IF(C8231&gt;'Assumptions Notes'!C$11,-C8231*('Assumptions Notes'!C$13/(2*1000)),G8231*D8231)</f>
        <v>2.8635000000000002E-3</v>
      </c>
    </row>
    <row r="8232" spans="1:9" x14ac:dyDescent="0.2">
      <c r="A8232" s="5">
        <v>42723.458333333336</v>
      </c>
      <c r="B8232" s="2">
        <v>1227.08</v>
      </c>
      <c r="C8232" s="10">
        <v>12.36</v>
      </c>
      <c r="D8232" s="8">
        <v>2.05E-4</v>
      </c>
      <c r="E8232" s="13">
        <f>D8232*'Assumptions Notes'!C$12</f>
        <v>7.3800000000000004E-2</v>
      </c>
      <c r="F8232" s="15">
        <f t="shared" si="256"/>
        <v>2.5337999999999997E-3</v>
      </c>
      <c r="G8232" s="10">
        <f>IF(C8232&gt;'Assumptions Notes'!C$11,'Assumptions Notes'!C$11,C8232)</f>
        <v>12.36</v>
      </c>
      <c r="H8232" s="15">
        <f t="shared" si="257"/>
        <v>2.5337999999999997E-3</v>
      </c>
      <c r="I8232" s="2">
        <f>IF(C8232&gt;'Assumptions Notes'!C$11,-C8232*('Assumptions Notes'!C$13/(2*1000)),G8232*D8232)</f>
        <v>2.5337999999999997E-3</v>
      </c>
    </row>
    <row r="8233" spans="1:9" x14ac:dyDescent="0.2">
      <c r="A8233" s="5">
        <v>42723.479166666664</v>
      </c>
      <c r="B8233" s="2">
        <v>1304.55</v>
      </c>
      <c r="C8233" s="10">
        <v>12.07</v>
      </c>
      <c r="D8233" s="8">
        <v>2.1499999999999999E-4</v>
      </c>
      <c r="E8233" s="13">
        <f>D8233*'Assumptions Notes'!C$12</f>
        <v>7.7399999999999997E-2</v>
      </c>
      <c r="F8233" s="15">
        <f t="shared" si="256"/>
        <v>2.5950499999999998E-3</v>
      </c>
      <c r="G8233" s="10">
        <f>IF(C8233&gt;'Assumptions Notes'!C$11,'Assumptions Notes'!C$11,C8233)</f>
        <v>12.07</v>
      </c>
      <c r="H8233" s="15">
        <f t="shared" si="257"/>
        <v>2.5950499999999998E-3</v>
      </c>
      <c r="I8233" s="2">
        <f>IF(C8233&gt;'Assumptions Notes'!C$11,-C8233*('Assumptions Notes'!C$13/(2*1000)),G8233*D8233)</f>
        <v>2.5950499999999998E-3</v>
      </c>
    </row>
    <row r="8234" spans="1:9" x14ac:dyDescent="0.2">
      <c r="A8234" s="5">
        <v>42723.5</v>
      </c>
      <c r="B8234" s="2">
        <v>1375.07</v>
      </c>
      <c r="C8234" s="10">
        <v>14.06</v>
      </c>
      <c r="D8234" s="8">
        <v>2.2499999999999999E-4</v>
      </c>
      <c r="E8234" s="13">
        <f>D8234*'Assumptions Notes'!C$12</f>
        <v>8.1000000000000003E-2</v>
      </c>
      <c r="F8234" s="15">
        <f t="shared" si="256"/>
        <v>3.1635000000000001E-3</v>
      </c>
      <c r="G8234" s="10">
        <f>IF(C8234&gt;'Assumptions Notes'!C$11,'Assumptions Notes'!C$11,C8234)</f>
        <v>14.06</v>
      </c>
      <c r="H8234" s="15">
        <f t="shared" si="257"/>
        <v>3.1635000000000001E-3</v>
      </c>
      <c r="I8234" s="2">
        <f>IF(C8234&gt;'Assumptions Notes'!C$11,-C8234*('Assumptions Notes'!C$13/(2*1000)),G8234*D8234)</f>
        <v>3.1635000000000001E-3</v>
      </c>
    </row>
    <row r="8235" spans="1:9" x14ac:dyDescent="0.2">
      <c r="A8235" s="5">
        <v>42723.520833333336</v>
      </c>
      <c r="B8235" s="2">
        <v>1405.46</v>
      </c>
      <c r="C8235" s="10">
        <v>13.35</v>
      </c>
      <c r="D8235" s="8">
        <v>2.1250000000000002E-4</v>
      </c>
      <c r="E8235" s="13">
        <f>D8235*'Assumptions Notes'!C$12</f>
        <v>7.6500000000000012E-2</v>
      </c>
      <c r="F8235" s="15">
        <f t="shared" si="256"/>
        <v>2.836875E-3</v>
      </c>
      <c r="G8235" s="10">
        <f>IF(C8235&gt;'Assumptions Notes'!C$11,'Assumptions Notes'!C$11,C8235)</f>
        <v>13.35</v>
      </c>
      <c r="H8235" s="15">
        <f t="shared" si="257"/>
        <v>2.836875E-3</v>
      </c>
      <c r="I8235" s="2">
        <f>IF(C8235&gt;'Assumptions Notes'!C$11,-C8235*('Assumptions Notes'!C$13/(2*1000)),G8235*D8235)</f>
        <v>2.836875E-3</v>
      </c>
    </row>
    <row r="8236" spans="1:9" x14ac:dyDescent="0.2">
      <c r="A8236" s="5">
        <v>42723.541666666664</v>
      </c>
      <c r="B8236" s="2">
        <v>1513.85</v>
      </c>
      <c r="C8236" s="10">
        <v>13.38</v>
      </c>
      <c r="D8236" s="8">
        <v>2.0000000000000001E-4</v>
      </c>
      <c r="E8236" s="13">
        <f>D8236*'Assumptions Notes'!C$12</f>
        <v>7.2000000000000008E-2</v>
      </c>
      <c r="F8236" s="15">
        <f t="shared" si="256"/>
        <v>2.6760000000000004E-3</v>
      </c>
      <c r="G8236" s="10">
        <f>IF(C8236&gt;'Assumptions Notes'!C$11,'Assumptions Notes'!C$11,C8236)</f>
        <v>13.38</v>
      </c>
      <c r="H8236" s="15">
        <f t="shared" si="257"/>
        <v>2.6760000000000004E-3</v>
      </c>
      <c r="I8236" s="2">
        <f>IF(C8236&gt;'Assumptions Notes'!C$11,-C8236*('Assumptions Notes'!C$13/(2*1000)),G8236*D8236)</f>
        <v>2.6760000000000004E-3</v>
      </c>
    </row>
    <row r="8237" spans="1:9" x14ac:dyDescent="0.2">
      <c r="A8237" s="5">
        <v>42723.5625</v>
      </c>
      <c r="B8237" s="2">
        <v>1636.7</v>
      </c>
      <c r="C8237" s="10">
        <v>18.29</v>
      </c>
      <c r="D8237" s="8">
        <v>1.975E-4</v>
      </c>
      <c r="E8237" s="13">
        <f>D8237*'Assumptions Notes'!C$12</f>
        <v>7.1099999999999997E-2</v>
      </c>
      <c r="F8237" s="15">
        <f t="shared" si="256"/>
        <v>3.6122749999999999E-3</v>
      </c>
      <c r="G8237" s="10">
        <f>IF(C8237&gt;'Assumptions Notes'!C$11,'Assumptions Notes'!C$11,C8237)</f>
        <v>18.29</v>
      </c>
      <c r="H8237" s="15">
        <f t="shared" si="257"/>
        <v>3.6122749999999999E-3</v>
      </c>
      <c r="I8237" s="2">
        <f>IF(C8237&gt;'Assumptions Notes'!C$11,-C8237*('Assumptions Notes'!C$13/(2*1000)),G8237*D8237)</f>
        <v>3.6122749999999999E-3</v>
      </c>
    </row>
    <row r="8238" spans="1:9" x14ac:dyDescent="0.2">
      <c r="A8238" s="5">
        <v>42723.583333333336</v>
      </c>
      <c r="B8238" s="2">
        <v>1662.59</v>
      </c>
      <c r="C8238" s="10">
        <v>15.65</v>
      </c>
      <c r="D8238" s="8">
        <v>1.95E-4</v>
      </c>
      <c r="E8238" s="13">
        <f>D8238*'Assumptions Notes'!C$12</f>
        <v>7.0199999999999999E-2</v>
      </c>
      <c r="F8238" s="15">
        <f t="shared" si="256"/>
        <v>3.0517500000000002E-3</v>
      </c>
      <c r="G8238" s="10">
        <f>IF(C8238&gt;'Assumptions Notes'!C$11,'Assumptions Notes'!C$11,C8238)</f>
        <v>15.65</v>
      </c>
      <c r="H8238" s="15">
        <f t="shared" si="257"/>
        <v>3.0517500000000002E-3</v>
      </c>
      <c r="I8238" s="2">
        <f>IF(C8238&gt;'Assumptions Notes'!C$11,-C8238*('Assumptions Notes'!C$13/(2*1000)),G8238*D8238)</f>
        <v>3.0517500000000002E-3</v>
      </c>
    </row>
    <row r="8239" spans="1:9" x14ac:dyDescent="0.2">
      <c r="A8239" s="5">
        <v>42723.604166666664</v>
      </c>
      <c r="B8239" s="2">
        <v>1624.04</v>
      </c>
      <c r="C8239" s="10">
        <v>18.87</v>
      </c>
      <c r="D8239" s="8">
        <v>1.9625E-4</v>
      </c>
      <c r="E8239" s="13">
        <f>D8239*'Assumptions Notes'!C$12</f>
        <v>7.0650000000000004E-2</v>
      </c>
      <c r="F8239" s="15">
        <f t="shared" si="256"/>
        <v>3.7032375E-3</v>
      </c>
      <c r="G8239" s="10">
        <f>IF(C8239&gt;'Assumptions Notes'!C$11,'Assumptions Notes'!C$11,C8239)</f>
        <v>18.87</v>
      </c>
      <c r="H8239" s="15">
        <f t="shared" si="257"/>
        <v>3.7032375E-3</v>
      </c>
      <c r="I8239" s="2">
        <f>IF(C8239&gt;'Assumptions Notes'!C$11,-C8239*('Assumptions Notes'!C$13/(2*1000)),G8239*D8239)</f>
        <v>3.7032375E-3</v>
      </c>
    </row>
    <row r="8240" spans="1:9" x14ac:dyDescent="0.2">
      <c r="A8240" s="5">
        <v>42723.625</v>
      </c>
      <c r="B8240" s="2">
        <v>1676.72</v>
      </c>
      <c r="C8240" s="10">
        <v>34.93</v>
      </c>
      <c r="D8240" s="8">
        <v>1.975E-4</v>
      </c>
      <c r="E8240" s="13">
        <f>D8240*'Assumptions Notes'!C$12</f>
        <v>7.1099999999999997E-2</v>
      </c>
      <c r="F8240" s="15">
        <f t="shared" si="256"/>
        <v>6.8986749999999999E-3</v>
      </c>
      <c r="G8240" s="10">
        <f>IF(C8240&gt;'Assumptions Notes'!C$11,'Assumptions Notes'!C$11,C8240)</f>
        <v>34.93</v>
      </c>
      <c r="H8240" s="15">
        <f t="shared" si="257"/>
        <v>6.8986749999999999E-3</v>
      </c>
      <c r="I8240" s="2">
        <f>IF(C8240&gt;'Assumptions Notes'!C$11,-C8240*('Assumptions Notes'!C$13/(2*1000)),G8240*D8240)</f>
        <v>6.8986749999999999E-3</v>
      </c>
    </row>
    <row r="8241" spans="1:9" x14ac:dyDescent="0.2">
      <c r="A8241" s="5">
        <v>42723.645833333336</v>
      </c>
      <c r="B8241" s="2">
        <v>1752.21</v>
      </c>
      <c r="C8241" s="10">
        <v>44.09</v>
      </c>
      <c r="D8241" s="8">
        <v>2.2124999999999998E-4</v>
      </c>
      <c r="E8241" s="13">
        <f>D8241*'Assumptions Notes'!C$12</f>
        <v>7.9649999999999999E-2</v>
      </c>
      <c r="F8241" s="15">
        <f t="shared" si="256"/>
        <v>9.7549125000000007E-3</v>
      </c>
      <c r="G8241" s="10">
        <f>IF(C8241&gt;'Assumptions Notes'!C$11,'Assumptions Notes'!C$11,C8241)</f>
        <v>44.09</v>
      </c>
      <c r="H8241" s="15">
        <f t="shared" si="257"/>
        <v>9.7549125000000007E-3</v>
      </c>
      <c r="I8241" s="2">
        <f>IF(C8241&gt;'Assumptions Notes'!C$11,-C8241*('Assumptions Notes'!C$13/(2*1000)),G8241*D8241)</f>
        <v>9.7549125000000007E-3</v>
      </c>
    </row>
    <row r="8242" spans="1:9" x14ac:dyDescent="0.2">
      <c r="A8242" s="5">
        <v>42723.666666666664</v>
      </c>
      <c r="B8242" s="2">
        <v>1843.05</v>
      </c>
      <c r="C8242" s="10">
        <v>77.63</v>
      </c>
      <c r="D8242" s="8">
        <v>2.4499999999999999E-4</v>
      </c>
      <c r="E8242" s="13">
        <f>D8242*'Assumptions Notes'!C$12</f>
        <v>8.8200000000000001E-2</v>
      </c>
      <c r="F8242" s="15">
        <f t="shared" si="256"/>
        <v>1.9019349999999997E-2</v>
      </c>
      <c r="G8242" s="10">
        <f>IF(C8242&gt;'Assumptions Notes'!C$11,'Assumptions Notes'!C$11,C8242)</f>
        <v>77.63</v>
      </c>
      <c r="H8242" s="15">
        <f t="shared" si="257"/>
        <v>1.9019349999999997E-2</v>
      </c>
      <c r="I8242" s="2">
        <f>IF(C8242&gt;'Assumptions Notes'!C$11,-C8242*('Assumptions Notes'!C$13/(2*1000)),G8242*D8242)</f>
        <v>1.9019349999999997E-2</v>
      </c>
    </row>
    <row r="8243" spans="1:9" x14ac:dyDescent="0.2">
      <c r="A8243" s="5">
        <v>42723.6875</v>
      </c>
      <c r="B8243" s="2">
        <v>1946.91</v>
      </c>
      <c r="C8243" s="10">
        <v>79.94</v>
      </c>
      <c r="D8243" s="8">
        <v>2.7E-4</v>
      </c>
      <c r="E8243" s="13">
        <f>D8243*'Assumptions Notes'!C$12</f>
        <v>9.7199999999999995E-2</v>
      </c>
      <c r="F8243" s="15">
        <f t="shared" si="256"/>
        <v>2.15838E-2</v>
      </c>
      <c r="G8243" s="10">
        <f>IF(C8243&gt;'Assumptions Notes'!C$11,'Assumptions Notes'!C$11,C8243)</f>
        <v>79.94</v>
      </c>
      <c r="H8243" s="15">
        <f t="shared" si="257"/>
        <v>2.15838E-2</v>
      </c>
      <c r="I8243" s="2">
        <f>IF(C8243&gt;'Assumptions Notes'!C$11,-C8243*('Assumptions Notes'!C$13/(2*1000)),G8243*D8243)</f>
        <v>2.15838E-2</v>
      </c>
    </row>
    <row r="8244" spans="1:9" x14ac:dyDescent="0.2">
      <c r="A8244" s="5">
        <v>42723.708333333336</v>
      </c>
      <c r="B8244" s="2">
        <v>1983.32</v>
      </c>
      <c r="C8244" s="10">
        <v>79.94</v>
      </c>
      <c r="D8244" s="8">
        <v>2.9500000000000001E-4</v>
      </c>
      <c r="E8244" s="13">
        <f>D8244*'Assumptions Notes'!C$12</f>
        <v>0.1062</v>
      </c>
      <c r="F8244" s="15">
        <f t="shared" si="256"/>
        <v>2.35823E-2</v>
      </c>
      <c r="G8244" s="10">
        <f>IF(C8244&gt;'Assumptions Notes'!C$11,'Assumptions Notes'!C$11,C8244)</f>
        <v>79.94</v>
      </c>
      <c r="H8244" s="15">
        <f t="shared" si="257"/>
        <v>2.35823E-2</v>
      </c>
      <c r="I8244" s="2">
        <f>IF(C8244&gt;'Assumptions Notes'!C$11,-C8244*('Assumptions Notes'!C$13/(2*1000)),G8244*D8244)</f>
        <v>2.35823E-2</v>
      </c>
    </row>
    <row r="8245" spans="1:9" x14ac:dyDescent="0.2">
      <c r="A8245" s="5">
        <v>42723.729166666664</v>
      </c>
      <c r="B8245" s="2">
        <v>1981.19</v>
      </c>
      <c r="C8245" s="10">
        <v>79.989999999999995</v>
      </c>
      <c r="D8245" s="8">
        <v>2.9750000000000002E-4</v>
      </c>
      <c r="E8245" s="13">
        <f>D8245*'Assumptions Notes'!C$12</f>
        <v>0.1071</v>
      </c>
      <c r="F8245" s="15">
        <f t="shared" si="256"/>
        <v>2.3797024999999999E-2</v>
      </c>
      <c r="G8245" s="10">
        <f>IF(C8245&gt;'Assumptions Notes'!C$11,'Assumptions Notes'!C$11,C8245)</f>
        <v>79.989999999999995</v>
      </c>
      <c r="H8245" s="15">
        <f t="shared" si="257"/>
        <v>2.3797024999999999E-2</v>
      </c>
      <c r="I8245" s="2">
        <f>IF(C8245&gt;'Assumptions Notes'!C$11,-C8245*('Assumptions Notes'!C$13/(2*1000)),G8245*D8245)</f>
        <v>2.3797024999999999E-2</v>
      </c>
    </row>
    <row r="8246" spans="1:9" x14ac:dyDescent="0.2">
      <c r="A8246" s="5">
        <v>42723.75</v>
      </c>
      <c r="B8246" s="2">
        <v>1982.95</v>
      </c>
      <c r="C8246" s="10">
        <v>79.989999999999995</v>
      </c>
      <c r="D8246" s="8">
        <v>2.9999999999999997E-4</v>
      </c>
      <c r="E8246" s="13">
        <f>D8246*'Assumptions Notes'!C$12</f>
        <v>0.10799999999999998</v>
      </c>
      <c r="F8246" s="15">
        <f t="shared" si="256"/>
        <v>2.3996999999999997E-2</v>
      </c>
      <c r="G8246" s="10">
        <f>IF(C8246&gt;'Assumptions Notes'!C$11,'Assumptions Notes'!C$11,C8246)</f>
        <v>79.989999999999995</v>
      </c>
      <c r="H8246" s="15">
        <f t="shared" si="257"/>
        <v>2.3996999999999997E-2</v>
      </c>
      <c r="I8246" s="2">
        <f>IF(C8246&gt;'Assumptions Notes'!C$11,-C8246*('Assumptions Notes'!C$13/(2*1000)),G8246*D8246)</f>
        <v>2.3996999999999997E-2</v>
      </c>
    </row>
    <row r="8247" spans="1:9" x14ac:dyDescent="0.2">
      <c r="A8247" s="5">
        <v>42723.770833333336</v>
      </c>
      <c r="B8247" s="2">
        <v>1868.52</v>
      </c>
      <c r="C8247" s="10">
        <v>76.069999999999993</v>
      </c>
      <c r="D8247" s="8">
        <v>2.9999999999999997E-4</v>
      </c>
      <c r="E8247" s="13">
        <f>D8247*'Assumptions Notes'!C$12</f>
        <v>0.10799999999999998</v>
      </c>
      <c r="F8247" s="15">
        <f t="shared" si="256"/>
        <v>2.2820999999999998E-2</v>
      </c>
      <c r="G8247" s="10">
        <f>IF(C8247&gt;'Assumptions Notes'!C$11,'Assumptions Notes'!C$11,C8247)</f>
        <v>76.069999999999993</v>
      </c>
      <c r="H8247" s="15">
        <f t="shared" si="257"/>
        <v>2.2820999999999998E-2</v>
      </c>
      <c r="I8247" s="2">
        <f>IF(C8247&gt;'Assumptions Notes'!C$11,-C8247*('Assumptions Notes'!C$13/(2*1000)),G8247*D8247)</f>
        <v>2.2820999999999998E-2</v>
      </c>
    </row>
    <row r="8248" spans="1:9" x14ac:dyDescent="0.2">
      <c r="A8248" s="5">
        <v>42723.791666666664</v>
      </c>
      <c r="B8248" s="2">
        <v>1821.5</v>
      </c>
      <c r="C8248" s="10">
        <v>79.84</v>
      </c>
      <c r="D8248" s="8">
        <v>2.9999999999999997E-4</v>
      </c>
      <c r="E8248" s="13">
        <f>D8248*'Assumptions Notes'!C$12</f>
        <v>0.10799999999999998</v>
      </c>
      <c r="F8248" s="15">
        <f t="shared" si="256"/>
        <v>2.3951999999999998E-2</v>
      </c>
      <c r="G8248" s="10">
        <f>IF(C8248&gt;'Assumptions Notes'!C$11,'Assumptions Notes'!C$11,C8248)</f>
        <v>79.84</v>
      </c>
      <c r="H8248" s="15">
        <f t="shared" si="257"/>
        <v>2.3951999999999998E-2</v>
      </c>
      <c r="I8248" s="2">
        <f>IF(C8248&gt;'Assumptions Notes'!C$11,-C8248*('Assumptions Notes'!C$13/(2*1000)),G8248*D8248)</f>
        <v>2.3951999999999998E-2</v>
      </c>
    </row>
    <row r="8249" spans="1:9" x14ac:dyDescent="0.2">
      <c r="A8249" s="5">
        <v>42723.8125</v>
      </c>
      <c r="B8249" s="2">
        <v>1802.06</v>
      </c>
      <c r="C8249" s="10">
        <v>79.790000000000006</v>
      </c>
      <c r="D8249" s="8">
        <v>2.9750000000000002E-4</v>
      </c>
      <c r="E8249" s="13">
        <f>D8249*'Assumptions Notes'!C$12</f>
        <v>0.1071</v>
      </c>
      <c r="F8249" s="15">
        <f t="shared" si="256"/>
        <v>2.3737525000000002E-2</v>
      </c>
      <c r="G8249" s="10">
        <f>IF(C8249&gt;'Assumptions Notes'!C$11,'Assumptions Notes'!C$11,C8249)</f>
        <v>79.790000000000006</v>
      </c>
      <c r="H8249" s="15">
        <f t="shared" si="257"/>
        <v>2.3737525000000002E-2</v>
      </c>
      <c r="I8249" s="2">
        <f>IF(C8249&gt;'Assumptions Notes'!C$11,-C8249*('Assumptions Notes'!C$13/(2*1000)),G8249*D8249)</f>
        <v>2.3737525000000002E-2</v>
      </c>
    </row>
    <row r="8250" spans="1:9" x14ac:dyDescent="0.2">
      <c r="A8250" s="5">
        <v>42723.833333333336</v>
      </c>
      <c r="B8250" s="2">
        <v>1731.45</v>
      </c>
      <c r="C8250" s="10">
        <v>68.19</v>
      </c>
      <c r="D8250" s="8">
        <v>2.9500000000000001E-4</v>
      </c>
      <c r="E8250" s="13">
        <f>D8250*'Assumptions Notes'!C$12</f>
        <v>0.1062</v>
      </c>
      <c r="F8250" s="15">
        <f t="shared" si="256"/>
        <v>2.011605E-2</v>
      </c>
      <c r="G8250" s="10">
        <f>IF(C8250&gt;'Assumptions Notes'!C$11,'Assumptions Notes'!C$11,C8250)</f>
        <v>68.19</v>
      </c>
      <c r="H8250" s="15">
        <f t="shared" si="257"/>
        <v>2.011605E-2</v>
      </c>
      <c r="I8250" s="2">
        <f>IF(C8250&gt;'Assumptions Notes'!C$11,-C8250*('Assumptions Notes'!C$13/(2*1000)),G8250*D8250)</f>
        <v>2.011605E-2</v>
      </c>
    </row>
    <row r="8251" spans="1:9" x14ac:dyDescent="0.2">
      <c r="A8251" s="5">
        <v>42723.854166666664</v>
      </c>
      <c r="B8251" s="2">
        <v>1674.16</v>
      </c>
      <c r="C8251" s="10">
        <v>78.489999999999995</v>
      </c>
      <c r="D8251" s="8">
        <v>2.9E-4</v>
      </c>
      <c r="E8251" s="13">
        <f>D8251*'Assumptions Notes'!C$12</f>
        <v>0.10440000000000001</v>
      </c>
      <c r="F8251" s="15">
        <f t="shared" si="256"/>
        <v>2.2762099999999997E-2</v>
      </c>
      <c r="G8251" s="10">
        <f>IF(C8251&gt;'Assumptions Notes'!C$11,'Assumptions Notes'!C$11,C8251)</f>
        <v>78.489999999999995</v>
      </c>
      <c r="H8251" s="15">
        <f t="shared" si="257"/>
        <v>2.2762099999999997E-2</v>
      </c>
      <c r="I8251" s="2">
        <f>IF(C8251&gt;'Assumptions Notes'!C$11,-C8251*('Assumptions Notes'!C$13/(2*1000)),G8251*D8251)</f>
        <v>2.2762099999999997E-2</v>
      </c>
    </row>
    <row r="8252" spans="1:9" x14ac:dyDescent="0.2">
      <c r="A8252" s="5">
        <v>42723.875</v>
      </c>
      <c r="B8252" s="2">
        <v>1624.2</v>
      </c>
      <c r="C8252" s="10">
        <v>77.709999999999994</v>
      </c>
      <c r="D8252" s="8">
        <v>2.8499999999999999E-4</v>
      </c>
      <c r="E8252" s="13">
        <f>D8252*'Assumptions Notes'!C$12</f>
        <v>0.1026</v>
      </c>
      <c r="F8252" s="15">
        <f t="shared" si="256"/>
        <v>2.2147349999999996E-2</v>
      </c>
      <c r="G8252" s="10">
        <f>IF(C8252&gt;'Assumptions Notes'!C$11,'Assumptions Notes'!C$11,C8252)</f>
        <v>77.709999999999994</v>
      </c>
      <c r="H8252" s="15">
        <f t="shared" si="257"/>
        <v>2.2147349999999996E-2</v>
      </c>
      <c r="I8252" s="2">
        <f>IF(C8252&gt;'Assumptions Notes'!C$11,-C8252*('Assumptions Notes'!C$13/(2*1000)),G8252*D8252)</f>
        <v>2.2147349999999996E-2</v>
      </c>
    </row>
    <row r="8253" spans="1:9" x14ac:dyDescent="0.2">
      <c r="A8253" s="5">
        <v>42723.895833333336</v>
      </c>
      <c r="B8253" s="2">
        <v>1519.42</v>
      </c>
      <c r="C8253" s="10">
        <v>66.959999999999994</v>
      </c>
      <c r="D8253" s="8">
        <v>2.7E-4</v>
      </c>
      <c r="E8253" s="13">
        <f>D8253*'Assumptions Notes'!C$12</f>
        <v>9.7199999999999995E-2</v>
      </c>
      <c r="F8253" s="15">
        <f t="shared" si="256"/>
        <v>1.80792E-2</v>
      </c>
      <c r="G8253" s="10">
        <f>IF(C8253&gt;'Assumptions Notes'!C$11,'Assumptions Notes'!C$11,C8253)</f>
        <v>66.959999999999994</v>
      </c>
      <c r="H8253" s="15">
        <f t="shared" si="257"/>
        <v>1.80792E-2</v>
      </c>
      <c r="I8253" s="2">
        <f>IF(C8253&gt;'Assumptions Notes'!C$11,-C8253*('Assumptions Notes'!C$13/(2*1000)),G8253*D8253)</f>
        <v>1.80792E-2</v>
      </c>
    </row>
    <row r="8254" spans="1:9" x14ac:dyDescent="0.2">
      <c r="A8254" s="5">
        <v>42723.916666666664</v>
      </c>
      <c r="B8254" s="2">
        <v>1458.9</v>
      </c>
      <c r="C8254" s="10">
        <v>53.97</v>
      </c>
      <c r="D8254" s="8">
        <v>2.5500000000000002E-4</v>
      </c>
      <c r="E8254" s="13">
        <f>D8254*'Assumptions Notes'!C$12</f>
        <v>9.1800000000000007E-2</v>
      </c>
      <c r="F8254" s="15">
        <f t="shared" si="256"/>
        <v>1.3762350000000001E-2</v>
      </c>
      <c r="G8254" s="10">
        <f>IF(C8254&gt;'Assumptions Notes'!C$11,'Assumptions Notes'!C$11,C8254)</f>
        <v>53.97</v>
      </c>
      <c r="H8254" s="15">
        <f t="shared" si="257"/>
        <v>1.3762350000000001E-2</v>
      </c>
      <c r="I8254" s="2">
        <f>IF(C8254&gt;'Assumptions Notes'!C$11,-C8254*('Assumptions Notes'!C$13/(2*1000)),G8254*D8254)</f>
        <v>1.3762350000000001E-2</v>
      </c>
    </row>
    <row r="8255" spans="1:9" x14ac:dyDescent="0.2">
      <c r="A8255" s="5">
        <v>42723.9375</v>
      </c>
      <c r="B8255" s="2">
        <v>1399.95</v>
      </c>
      <c r="C8255" s="10">
        <v>53.47</v>
      </c>
      <c r="D8255" s="8">
        <v>2.1250000000000002E-4</v>
      </c>
      <c r="E8255" s="13">
        <f>D8255*'Assumptions Notes'!C$12</f>
        <v>7.6500000000000012E-2</v>
      </c>
      <c r="F8255" s="15">
        <f t="shared" si="256"/>
        <v>1.1362375000000001E-2</v>
      </c>
      <c r="G8255" s="10">
        <f>IF(C8255&gt;'Assumptions Notes'!C$11,'Assumptions Notes'!C$11,C8255)</f>
        <v>53.47</v>
      </c>
      <c r="H8255" s="15">
        <f t="shared" si="257"/>
        <v>1.1362375000000001E-2</v>
      </c>
      <c r="I8255" s="2">
        <f>IF(C8255&gt;'Assumptions Notes'!C$11,-C8255*('Assumptions Notes'!C$13/(2*1000)),G8255*D8255)</f>
        <v>1.1362375000000001E-2</v>
      </c>
    </row>
    <row r="8256" spans="1:9" x14ac:dyDescent="0.2">
      <c r="A8256" s="5">
        <v>42723.958333333336</v>
      </c>
      <c r="B8256" s="2">
        <v>1355.62</v>
      </c>
      <c r="C8256" s="10">
        <v>48</v>
      </c>
      <c r="D8256" s="8">
        <v>1.7000000000000001E-4</v>
      </c>
      <c r="E8256" s="13">
        <f>D8256*'Assumptions Notes'!C$12</f>
        <v>6.1200000000000004E-2</v>
      </c>
      <c r="F8256" s="15">
        <f t="shared" si="256"/>
        <v>8.1600000000000006E-3</v>
      </c>
      <c r="G8256" s="10">
        <f>IF(C8256&gt;'Assumptions Notes'!C$11,'Assumptions Notes'!C$11,C8256)</f>
        <v>48</v>
      </c>
      <c r="H8256" s="15">
        <f t="shared" si="257"/>
        <v>8.1600000000000006E-3</v>
      </c>
      <c r="I8256" s="2">
        <f>IF(C8256&gt;'Assumptions Notes'!C$11,-C8256*('Assumptions Notes'!C$13/(2*1000)),G8256*D8256)</f>
        <v>8.1600000000000006E-3</v>
      </c>
    </row>
    <row r="8257" spans="1:9" x14ac:dyDescent="0.2">
      <c r="A8257" s="5">
        <v>42723.979166666664</v>
      </c>
      <c r="B8257" s="2">
        <v>1347.61</v>
      </c>
      <c r="C8257" s="10">
        <v>34.840000000000003</v>
      </c>
      <c r="D8257" s="8">
        <v>1.5000000000000001E-4</v>
      </c>
      <c r="E8257" s="13">
        <f>D8257*'Assumptions Notes'!C$12</f>
        <v>5.4000000000000006E-2</v>
      </c>
      <c r="F8257" s="15">
        <f t="shared" si="256"/>
        <v>5.2260000000000006E-3</v>
      </c>
      <c r="G8257" s="10">
        <f>IF(C8257&gt;'Assumptions Notes'!C$11,'Assumptions Notes'!C$11,C8257)</f>
        <v>34.840000000000003</v>
      </c>
      <c r="H8257" s="15">
        <f t="shared" si="257"/>
        <v>5.2260000000000006E-3</v>
      </c>
      <c r="I8257" s="2">
        <f>IF(C8257&gt;'Assumptions Notes'!C$11,-C8257*('Assumptions Notes'!C$13/(2*1000)),G8257*D8257)</f>
        <v>5.2260000000000006E-3</v>
      </c>
    </row>
    <row r="8258" spans="1:9" x14ac:dyDescent="0.2">
      <c r="A8258" s="5">
        <v>42724</v>
      </c>
      <c r="B8258" s="2">
        <v>1495.31</v>
      </c>
      <c r="C8258" s="10">
        <v>135.46</v>
      </c>
      <c r="D8258" s="8">
        <v>1.2999999999999999E-4</v>
      </c>
      <c r="E8258" s="13">
        <f>D8258*'Assumptions Notes'!C$12</f>
        <v>4.6799999999999994E-2</v>
      </c>
      <c r="F8258" s="15">
        <f t="shared" si="256"/>
        <v>1.7609799999999998E-2</v>
      </c>
      <c r="G8258" s="10">
        <f>IF(C8258&gt;'Assumptions Notes'!C$11,'Assumptions Notes'!C$11,C8258)</f>
        <v>120</v>
      </c>
      <c r="H8258" s="15">
        <f t="shared" si="257"/>
        <v>1.5599999999999999E-2</v>
      </c>
      <c r="I8258" s="2">
        <f>IF(C8258&gt;'Assumptions Notes'!C$11,-C8258*('Assumptions Notes'!C$13/(2*1000)),G8258*D8258)</f>
        <v>-6.7729999999999999E-2</v>
      </c>
    </row>
    <row r="8259" spans="1:9" x14ac:dyDescent="0.2">
      <c r="A8259" s="5">
        <v>42724.020833333336</v>
      </c>
      <c r="B8259" s="2">
        <v>1374.2</v>
      </c>
      <c r="C8259" s="10">
        <v>42.32</v>
      </c>
      <c r="D8259" s="8">
        <v>1.175E-4</v>
      </c>
      <c r="E8259" s="13">
        <f>D8259*'Assumptions Notes'!C$12</f>
        <v>4.2299999999999997E-2</v>
      </c>
      <c r="F8259" s="15">
        <f t="shared" si="256"/>
        <v>4.9725999999999998E-3</v>
      </c>
      <c r="G8259" s="10">
        <f>IF(C8259&gt;'Assumptions Notes'!C$11,'Assumptions Notes'!C$11,C8259)</f>
        <v>42.32</v>
      </c>
      <c r="H8259" s="15">
        <f t="shared" si="257"/>
        <v>4.9725999999999998E-3</v>
      </c>
      <c r="I8259" s="2">
        <f>IF(C8259&gt;'Assumptions Notes'!C$11,-C8259*('Assumptions Notes'!C$13/(2*1000)),G8259*D8259)</f>
        <v>4.9725999999999998E-3</v>
      </c>
    </row>
    <row r="8260" spans="1:9" x14ac:dyDescent="0.2">
      <c r="A8260" s="5">
        <v>42724.041666666664</v>
      </c>
      <c r="B8260" s="2">
        <v>1278.21</v>
      </c>
      <c r="C8260" s="10">
        <v>2604.4699999999998</v>
      </c>
      <c r="D8260" s="8">
        <v>1.05E-4</v>
      </c>
      <c r="E8260" s="13">
        <f>D8260*'Assumptions Notes'!C$12</f>
        <v>3.78E-2</v>
      </c>
      <c r="F8260" s="15">
        <f t="shared" ref="F8260:F8323" si="258">D8260*C8260</f>
        <v>0.27346935</v>
      </c>
      <c r="G8260" s="10">
        <f>IF(C8260&gt;'Assumptions Notes'!C$11,'Assumptions Notes'!C$11,C8260)</f>
        <v>120</v>
      </c>
      <c r="H8260" s="15">
        <f t="shared" ref="H8260:H8323" si="259">G8260*D8260</f>
        <v>1.26E-2</v>
      </c>
      <c r="I8260" s="2">
        <f>IF(C8260&gt;'Assumptions Notes'!C$11,-C8260*('Assumptions Notes'!C$13/(2*1000)),G8260*D8260)</f>
        <v>-1.302235</v>
      </c>
    </row>
    <row r="8261" spans="1:9" x14ac:dyDescent="0.2">
      <c r="A8261" s="5">
        <v>42724.0625</v>
      </c>
      <c r="B8261" s="2">
        <v>1181.69</v>
      </c>
      <c r="C8261" s="10">
        <v>25.57</v>
      </c>
      <c r="D8261" s="8">
        <v>1.025E-4</v>
      </c>
      <c r="E8261" s="13">
        <f>D8261*'Assumptions Notes'!C$12</f>
        <v>3.6900000000000002E-2</v>
      </c>
      <c r="F8261" s="15">
        <f t="shared" si="258"/>
        <v>2.6209250000000001E-3</v>
      </c>
      <c r="G8261" s="10">
        <f>IF(C8261&gt;'Assumptions Notes'!C$11,'Assumptions Notes'!C$11,C8261)</f>
        <v>25.57</v>
      </c>
      <c r="H8261" s="15">
        <f t="shared" si="259"/>
        <v>2.6209250000000001E-3</v>
      </c>
      <c r="I8261" s="2">
        <f>IF(C8261&gt;'Assumptions Notes'!C$11,-C8261*('Assumptions Notes'!C$13/(2*1000)),G8261*D8261)</f>
        <v>2.6209250000000001E-3</v>
      </c>
    </row>
    <row r="8262" spans="1:9" x14ac:dyDescent="0.2">
      <c r="A8262" s="5">
        <v>42724.083333333336</v>
      </c>
      <c r="B8262" s="2">
        <v>1129.23</v>
      </c>
      <c r="C8262" s="10">
        <v>285.95</v>
      </c>
      <c r="D8262" s="8">
        <v>1E-4</v>
      </c>
      <c r="E8262" s="13">
        <f>D8262*'Assumptions Notes'!C$12</f>
        <v>3.6000000000000004E-2</v>
      </c>
      <c r="F8262" s="15">
        <f t="shared" si="258"/>
        <v>2.8594999999999999E-2</v>
      </c>
      <c r="G8262" s="10">
        <f>IF(C8262&gt;'Assumptions Notes'!C$11,'Assumptions Notes'!C$11,C8262)</f>
        <v>120</v>
      </c>
      <c r="H8262" s="15">
        <f t="shared" si="259"/>
        <v>1.2E-2</v>
      </c>
      <c r="I8262" s="2">
        <f>IF(C8262&gt;'Assumptions Notes'!C$11,-C8262*('Assumptions Notes'!C$13/(2*1000)),G8262*D8262)</f>
        <v>-0.14297499999999999</v>
      </c>
    </row>
    <row r="8263" spans="1:9" x14ac:dyDescent="0.2">
      <c r="A8263" s="5">
        <v>42724.104166666664</v>
      </c>
      <c r="B8263" s="2">
        <v>1122.51</v>
      </c>
      <c r="C8263" s="10">
        <v>2223.87</v>
      </c>
      <c r="D8263" s="8">
        <v>9.8750000000000002E-5</v>
      </c>
      <c r="E8263" s="13">
        <f>D8263*'Assumptions Notes'!C$12</f>
        <v>3.5549999999999998E-2</v>
      </c>
      <c r="F8263" s="15">
        <f t="shared" si="258"/>
        <v>0.21960716249999998</v>
      </c>
      <c r="G8263" s="10">
        <f>IF(C8263&gt;'Assumptions Notes'!C$11,'Assumptions Notes'!C$11,C8263)</f>
        <v>120</v>
      </c>
      <c r="H8263" s="15">
        <f t="shared" si="259"/>
        <v>1.1849999999999999E-2</v>
      </c>
      <c r="I8263" s="2">
        <f>IF(C8263&gt;'Assumptions Notes'!C$11,-C8263*('Assumptions Notes'!C$13/(2*1000)),G8263*D8263)</f>
        <v>-1.1119349999999999</v>
      </c>
    </row>
    <row r="8264" spans="1:9" x14ac:dyDescent="0.2">
      <c r="A8264" s="5">
        <v>42724.125</v>
      </c>
      <c r="B8264" s="2">
        <v>1098.74</v>
      </c>
      <c r="C8264" s="10">
        <v>25.27</v>
      </c>
      <c r="D8264" s="8">
        <v>9.7499999999999998E-5</v>
      </c>
      <c r="E8264" s="13">
        <f>D8264*'Assumptions Notes'!C$12</f>
        <v>3.5099999999999999E-2</v>
      </c>
      <c r="F8264" s="15">
        <f t="shared" si="258"/>
        <v>2.4638249999999998E-3</v>
      </c>
      <c r="G8264" s="10">
        <f>IF(C8264&gt;'Assumptions Notes'!C$11,'Assumptions Notes'!C$11,C8264)</f>
        <v>25.27</v>
      </c>
      <c r="H8264" s="15">
        <f t="shared" si="259"/>
        <v>2.4638249999999998E-3</v>
      </c>
      <c r="I8264" s="2">
        <f>IF(C8264&gt;'Assumptions Notes'!C$11,-C8264*('Assumptions Notes'!C$13/(2*1000)),G8264*D8264)</f>
        <v>2.4638249999999998E-3</v>
      </c>
    </row>
    <row r="8265" spans="1:9" x14ac:dyDescent="0.2">
      <c r="A8265" s="5">
        <v>42724.145833333336</v>
      </c>
      <c r="B8265" s="2">
        <v>1065.97</v>
      </c>
      <c r="C8265" s="10">
        <v>23.43</v>
      </c>
      <c r="D8265" s="8">
        <v>9.6250000000000009E-5</v>
      </c>
      <c r="E8265" s="13">
        <f>D8265*'Assumptions Notes'!C$12</f>
        <v>3.465E-2</v>
      </c>
      <c r="F8265" s="15">
        <f t="shared" si="258"/>
        <v>2.2551375000000001E-3</v>
      </c>
      <c r="G8265" s="10">
        <f>IF(C8265&gt;'Assumptions Notes'!C$11,'Assumptions Notes'!C$11,C8265)</f>
        <v>23.43</v>
      </c>
      <c r="H8265" s="15">
        <f t="shared" si="259"/>
        <v>2.2551375000000001E-3</v>
      </c>
      <c r="I8265" s="2">
        <f>IF(C8265&gt;'Assumptions Notes'!C$11,-C8265*('Assumptions Notes'!C$13/(2*1000)),G8265*D8265)</f>
        <v>2.2551375000000001E-3</v>
      </c>
    </row>
    <row r="8266" spans="1:9" x14ac:dyDescent="0.2">
      <c r="A8266" s="5">
        <v>42724.166666666664</v>
      </c>
      <c r="B8266" s="2">
        <v>1086.8499999999999</v>
      </c>
      <c r="C8266" s="10">
        <v>19.21</v>
      </c>
      <c r="D8266" s="8">
        <v>9.5000000000000005E-5</v>
      </c>
      <c r="E8266" s="13">
        <f>D8266*'Assumptions Notes'!C$12</f>
        <v>3.4200000000000001E-2</v>
      </c>
      <c r="F8266" s="15">
        <f t="shared" si="258"/>
        <v>1.8249500000000001E-3</v>
      </c>
      <c r="G8266" s="10">
        <f>IF(C8266&gt;'Assumptions Notes'!C$11,'Assumptions Notes'!C$11,C8266)</f>
        <v>19.21</v>
      </c>
      <c r="H8266" s="15">
        <f t="shared" si="259"/>
        <v>1.8249500000000001E-3</v>
      </c>
      <c r="I8266" s="2">
        <f>IF(C8266&gt;'Assumptions Notes'!C$11,-C8266*('Assumptions Notes'!C$13/(2*1000)),G8266*D8266)</f>
        <v>1.8249500000000001E-3</v>
      </c>
    </row>
    <row r="8267" spans="1:9" x14ac:dyDescent="0.2">
      <c r="A8267" s="5">
        <v>42724.1875</v>
      </c>
      <c r="B8267" s="2">
        <v>1072.8900000000001</v>
      </c>
      <c r="C8267" s="10">
        <v>15.61</v>
      </c>
      <c r="D8267" s="8">
        <v>9.6250000000000009E-5</v>
      </c>
      <c r="E8267" s="13">
        <f>D8267*'Assumptions Notes'!C$12</f>
        <v>3.465E-2</v>
      </c>
      <c r="F8267" s="15">
        <f t="shared" si="258"/>
        <v>1.5024625000000002E-3</v>
      </c>
      <c r="G8267" s="10">
        <f>IF(C8267&gt;'Assumptions Notes'!C$11,'Assumptions Notes'!C$11,C8267)</f>
        <v>15.61</v>
      </c>
      <c r="H8267" s="15">
        <f t="shared" si="259"/>
        <v>1.5024625000000002E-3</v>
      </c>
      <c r="I8267" s="2">
        <f>IF(C8267&gt;'Assumptions Notes'!C$11,-C8267*('Assumptions Notes'!C$13/(2*1000)),G8267*D8267)</f>
        <v>1.5024625000000002E-3</v>
      </c>
    </row>
    <row r="8268" spans="1:9" x14ac:dyDescent="0.2">
      <c r="A8268" s="5">
        <v>42724.208333333336</v>
      </c>
      <c r="B8268" s="2">
        <v>1109.29</v>
      </c>
      <c r="C8268" s="10">
        <v>18.329999999999998</v>
      </c>
      <c r="D8268" s="8">
        <v>9.7499999999999998E-5</v>
      </c>
      <c r="E8268" s="13">
        <f>D8268*'Assumptions Notes'!C$12</f>
        <v>3.5099999999999999E-2</v>
      </c>
      <c r="F8268" s="15">
        <f t="shared" si="258"/>
        <v>1.7871749999999998E-3</v>
      </c>
      <c r="G8268" s="10">
        <f>IF(C8268&gt;'Assumptions Notes'!C$11,'Assumptions Notes'!C$11,C8268)</f>
        <v>18.329999999999998</v>
      </c>
      <c r="H8268" s="15">
        <f t="shared" si="259"/>
        <v>1.7871749999999998E-3</v>
      </c>
      <c r="I8268" s="2">
        <f>IF(C8268&gt;'Assumptions Notes'!C$11,-C8268*('Assumptions Notes'!C$13/(2*1000)),G8268*D8268)</f>
        <v>1.7871749999999998E-3</v>
      </c>
    </row>
    <row r="8269" spans="1:9" x14ac:dyDescent="0.2">
      <c r="A8269" s="5">
        <v>42724.229166666664</v>
      </c>
      <c r="B8269" s="2">
        <v>1139.29</v>
      </c>
      <c r="C8269" s="10">
        <v>18.739999999999998</v>
      </c>
      <c r="D8269" s="8">
        <v>1.15E-4</v>
      </c>
      <c r="E8269" s="13">
        <f>D8269*'Assumptions Notes'!C$12</f>
        <v>4.1399999999999999E-2</v>
      </c>
      <c r="F8269" s="15">
        <f t="shared" si="258"/>
        <v>2.1551000000000001E-3</v>
      </c>
      <c r="G8269" s="10">
        <f>IF(C8269&gt;'Assumptions Notes'!C$11,'Assumptions Notes'!C$11,C8269)</f>
        <v>18.739999999999998</v>
      </c>
      <c r="H8269" s="15">
        <f t="shared" si="259"/>
        <v>2.1551000000000001E-3</v>
      </c>
      <c r="I8269" s="2">
        <f>IF(C8269&gt;'Assumptions Notes'!C$11,-C8269*('Assumptions Notes'!C$13/(2*1000)),G8269*D8269)</f>
        <v>2.1551000000000001E-3</v>
      </c>
    </row>
    <row r="8270" spans="1:9" x14ac:dyDescent="0.2">
      <c r="A8270" s="5">
        <v>42724.25</v>
      </c>
      <c r="B8270" s="2">
        <v>1191.72</v>
      </c>
      <c r="C8270" s="10">
        <v>13.82</v>
      </c>
      <c r="D8270" s="8">
        <v>1.325E-4</v>
      </c>
      <c r="E8270" s="13">
        <f>D8270*'Assumptions Notes'!C$12</f>
        <v>4.7699999999999999E-2</v>
      </c>
      <c r="F8270" s="15">
        <f t="shared" si="258"/>
        <v>1.8311499999999999E-3</v>
      </c>
      <c r="G8270" s="10">
        <f>IF(C8270&gt;'Assumptions Notes'!C$11,'Assumptions Notes'!C$11,C8270)</f>
        <v>13.82</v>
      </c>
      <c r="H8270" s="15">
        <f t="shared" si="259"/>
        <v>1.8311499999999999E-3</v>
      </c>
      <c r="I8270" s="2">
        <f>IF(C8270&gt;'Assumptions Notes'!C$11,-C8270*('Assumptions Notes'!C$13/(2*1000)),G8270*D8270)</f>
        <v>1.8311499999999999E-3</v>
      </c>
    </row>
    <row r="8271" spans="1:9" x14ac:dyDescent="0.2">
      <c r="A8271" s="5">
        <v>42724.270833333336</v>
      </c>
      <c r="B8271" s="2">
        <v>1217.19</v>
      </c>
      <c r="C8271" s="10">
        <v>40.020000000000003</v>
      </c>
      <c r="D8271" s="8">
        <v>1.6249999999999999E-4</v>
      </c>
      <c r="E8271" s="13">
        <f>D8271*'Assumptions Notes'!C$12</f>
        <v>5.8499999999999996E-2</v>
      </c>
      <c r="F8271" s="15">
        <f t="shared" si="258"/>
        <v>6.5032500000000003E-3</v>
      </c>
      <c r="G8271" s="10">
        <f>IF(C8271&gt;'Assumptions Notes'!C$11,'Assumptions Notes'!C$11,C8271)</f>
        <v>40.020000000000003</v>
      </c>
      <c r="H8271" s="15">
        <f t="shared" si="259"/>
        <v>6.5032500000000003E-3</v>
      </c>
      <c r="I8271" s="2">
        <f>IF(C8271&gt;'Assumptions Notes'!C$11,-C8271*('Assumptions Notes'!C$13/(2*1000)),G8271*D8271)</f>
        <v>6.5032500000000003E-3</v>
      </c>
    </row>
    <row r="8272" spans="1:9" x14ac:dyDescent="0.2">
      <c r="A8272" s="5">
        <v>42724.291666666664</v>
      </c>
      <c r="B8272" s="2">
        <v>1291.3699999999999</v>
      </c>
      <c r="C8272" s="10">
        <v>102.57</v>
      </c>
      <c r="D8272" s="8">
        <v>1.9249999999999999E-4</v>
      </c>
      <c r="E8272" s="13">
        <f>D8272*'Assumptions Notes'!C$12</f>
        <v>6.93E-2</v>
      </c>
      <c r="F8272" s="15">
        <f t="shared" si="258"/>
        <v>1.9744724999999998E-2</v>
      </c>
      <c r="G8272" s="10">
        <f>IF(C8272&gt;'Assumptions Notes'!C$11,'Assumptions Notes'!C$11,C8272)</f>
        <v>102.57</v>
      </c>
      <c r="H8272" s="15">
        <f t="shared" si="259"/>
        <v>1.9744724999999998E-2</v>
      </c>
      <c r="I8272" s="2">
        <f>IF(C8272&gt;'Assumptions Notes'!C$11,-C8272*('Assumptions Notes'!C$13/(2*1000)),G8272*D8272)</f>
        <v>1.9744724999999998E-2</v>
      </c>
    </row>
    <row r="8273" spans="1:9" x14ac:dyDescent="0.2">
      <c r="A8273" s="5">
        <v>42724.3125</v>
      </c>
      <c r="B8273" s="2">
        <v>1281.6300000000001</v>
      </c>
      <c r="C8273" s="10">
        <v>103.42</v>
      </c>
      <c r="D8273" s="8">
        <v>2.0875000000000001E-4</v>
      </c>
      <c r="E8273" s="13">
        <f>D8273*'Assumptions Notes'!C$12</f>
        <v>7.5150000000000008E-2</v>
      </c>
      <c r="F8273" s="15">
        <f t="shared" si="258"/>
        <v>2.1588925000000002E-2</v>
      </c>
      <c r="G8273" s="10">
        <f>IF(C8273&gt;'Assumptions Notes'!C$11,'Assumptions Notes'!C$11,C8273)</f>
        <v>103.42</v>
      </c>
      <c r="H8273" s="15">
        <f t="shared" si="259"/>
        <v>2.1588925000000002E-2</v>
      </c>
      <c r="I8273" s="2">
        <f>IF(C8273&gt;'Assumptions Notes'!C$11,-C8273*('Assumptions Notes'!C$13/(2*1000)),G8273*D8273)</f>
        <v>2.1588925000000002E-2</v>
      </c>
    </row>
    <row r="8274" spans="1:9" x14ac:dyDescent="0.2">
      <c r="A8274" s="5">
        <v>42724.333333333336</v>
      </c>
      <c r="B8274" s="2">
        <v>1218.53</v>
      </c>
      <c r="C8274" s="10">
        <v>79.989999999999995</v>
      </c>
      <c r="D8274" s="8">
        <v>2.2499999999999999E-4</v>
      </c>
      <c r="E8274" s="13">
        <f>D8274*'Assumptions Notes'!C$12</f>
        <v>8.1000000000000003E-2</v>
      </c>
      <c r="F8274" s="15">
        <f t="shared" si="258"/>
        <v>1.799775E-2</v>
      </c>
      <c r="G8274" s="10">
        <f>IF(C8274&gt;'Assumptions Notes'!C$11,'Assumptions Notes'!C$11,C8274)</f>
        <v>79.989999999999995</v>
      </c>
      <c r="H8274" s="15">
        <f t="shared" si="259"/>
        <v>1.799775E-2</v>
      </c>
      <c r="I8274" s="2">
        <f>IF(C8274&gt;'Assumptions Notes'!C$11,-C8274*('Assumptions Notes'!C$13/(2*1000)),G8274*D8274)</f>
        <v>1.799775E-2</v>
      </c>
    </row>
    <row r="8275" spans="1:9" x14ac:dyDescent="0.2">
      <c r="A8275" s="5">
        <v>42724.354166666664</v>
      </c>
      <c r="B8275" s="2">
        <v>1269.1500000000001</v>
      </c>
      <c r="C8275" s="10">
        <v>79.989999999999995</v>
      </c>
      <c r="D8275" s="8">
        <v>2.2625E-4</v>
      </c>
      <c r="E8275" s="13">
        <f>D8275*'Assumptions Notes'!C$12</f>
        <v>8.1449999999999995E-2</v>
      </c>
      <c r="F8275" s="15">
        <f t="shared" si="258"/>
        <v>1.8097737499999999E-2</v>
      </c>
      <c r="G8275" s="10">
        <f>IF(C8275&gt;'Assumptions Notes'!C$11,'Assumptions Notes'!C$11,C8275)</f>
        <v>79.989999999999995</v>
      </c>
      <c r="H8275" s="15">
        <f t="shared" si="259"/>
        <v>1.8097737499999999E-2</v>
      </c>
      <c r="I8275" s="2">
        <f>IF(C8275&gt;'Assumptions Notes'!C$11,-C8275*('Assumptions Notes'!C$13/(2*1000)),G8275*D8275)</f>
        <v>1.8097737499999999E-2</v>
      </c>
    </row>
    <row r="8276" spans="1:9" x14ac:dyDescent="0.2">
      <c r="A8276" s="5">
        <v>42724.375</v>
      </c>
      <c r="B8276" s="2">
        <v>1231.81</v>
      </c>
      <c r="C8276" s="10">
        <v>79.989999999999995</v>
      </c>
      <c r="D8276" s="8">
        <v>2.275E-4</v>
      </c>
      <c r="E8276" s="13">
        <f>D8276*'Assumptions Notes'!C$12</f>
        <v>8.1900000000000001E-2</v>
      </c>
      <c r="F8276" s="15">
        <f t="shared" si="258"/>
        <v>1.8197724999999998E-2</v>
      </c>
      <c r="G8276" s="10">
        <f>IF(C8276&gt;'Assumptions Notes'!C$11,'Assumptions Notes'!C$11,C8276)</f>
        <v>79.989999999999995</v>
      </c>
      <c r="H8276" s="15">
        <f t="shared" si="259"/>
        <v>1.8197724999999998E-2</v>
      </c>
      <c r="I8276" s="2">
        <f>IF(C8276&gt;'Assumptions Notes'!C$11,-C8276*('Assumptions Notes'!C$13/(2*1000)),G8276*D8276)</f>
        <v>1.8197724999999998E-2</v>
      </c>
    </row>
    <row r="8277" spans="1:9" x14ac:dyDescent="0.2">
      <c r="A8277" s="5">
        <v>42724.395833333336</v>
      </c>
      <c r="B8277" s="2">
        <v>1196.47</v>
      </c>
      <c r="C8277" s="10">
        <v>73.98</v>
      </c>
      <c r="D8277" s="8">
        <v>2.1875E-4</v>
      </c>
      <c r="E8277" s="13">
        <f>D8277*'Assumptions Notes'!C$12</f>
        <v>7.8750000000000001E-2</v>
      </c>
      <c r="F8277" s="15">
        <f t="shared" si="258"/>
        <v>1.6183125E-2</v>
      </c>
      <c r="G8277" s="10">
        <f>IF(C8277&gt;'Assumptions Notes'!C$11,'Assumptions Notes'!C$11,C8277)</f>
        <v>73.98</v>
      </c>
      <c r="H8277" s="15">
        <f t="shared" si="259"/>
        <v>1.6183125E-2</v>
      </c>
      <c r="I8277" s="2">
        <f>IF(C8277&gt;'Assumptions Notes'!C$11,-C8277*('Assumptions Notes'!C$13/(2*1000)),G8277*D8277)</f>
        <v>1.6183125E-2</v>
      </c>
    </row>
    <row r="8278" spans="1:9" x14ac:dyDescent="0.2">
      <c r="A8278" s="5">
        <v>42724.416666666664</v>
      </c>
      <c r="B8278" s="2">
        <v>1166.6099999999999</v>
      </c>
      <c r="C8278" s="10">
        <v>60.53</v>
      </c>
      <c r="D8278" s="8">
        <v>2.1000000000000001E-4</v>
      </c>
      <c r="E8278" s="13">
        <f>D8278*'Assumptions Notes'!C$12</f>
        <v>7.5600000000000001E-2</v>
      </c>
      <c r="F8278" s="15">
        <f t="shared" si="258"/>
        <v>1.27113E-2</v>
      </c>
      <c r="G8278" s="10">
        <f>IF(C8278&gt;'Assumptions Notes'!C$11,'Assumptions Notes'!C$11,C8278)</f>
        <v>60.53</v>
      </c>
      <c r="H8278" s="15">
        <f t="shared" si="259"/>
        <v>1.27113E-2</v>
      </c>
      <c r="I8278" s="2">
        <f>IF(C8278&gt;'Assumptions Notes'!C$11,-C8278*('Assumptions Notes'!C$13/(2*1000)),G8278*D8278)</f>
        <v>1.27113E-2</v>
      </c>
    </row>
    <row r="8279" spans="1:9" x14ac:dyDescent="0.2">
      <c r="A8279" s="5">
        <v>42724.4375</v>
      </c>
      <c r="B8279" s="2">
        <v>1122.8800000000001</v>
      </c>
      <c r="C8279" s="10">
        <v>61.87</v>
      </c>
      <c r="D8279" s="8">
        <v>2.075E-4</v>
      </c>
      <c r="E8279" s="13">
        <f>D8279*'Assumptions Notes'!C$12</f>
        <v>7.4700000000000003E-2</v>
      </c>
      <c r="F8279" s="15">
        <f t="shared" si="258"/>
        <v>1.2838024999999999E-2</v>
      </c>
      <c r="G8279" s="10">
        <f>IF(C8279&gt;'Assumptions Notes'!C$11,'Assumptions Notes'!C$11,C8279)</f>
        <v>61.87</v>
      </c>
      <c r="H8279" s="15">
        <f t="shared" si="259"/>
        <v>1.2838024999999999E-2</v>
      </c>
      <c r="I8279" s="2">
        <f>IF(C8279&gt;'Assumptions Notes'!C$11,-C8279*('Assumptions Notes'!C$13/(2*1000)),G8279*D8279)</f>
        <v>1.2838024999999999E-2</v>
      </c>
    </row>
    <row r="8280" spans="1:9" x14ac:dyDescent="0.2">
      <c r="A8280" s="5">
        <v>42724.458333333336</v>
      </c>
      <c r="B8280" s="2">
        <v>1104.83</v>
      </c>
      <c r="C8280" s="10">
        <v>54.83</v>
      </c>
      <c r="D8280" s="8">
        <v>2.05E-4</v>
      </c>
      <c r="E8280" s="13">
        <f>D8280*'Assumptions Notes'!C$12</f>
        <v>7.3800000000000004E-2</v>
      </c>
      <c r="F8280" s="15">
        <f t="shared" si="258"/>
        <v>1.1240149999999999E-2</v>
      </c>
      <c r="G8280" s="10">
        <f>IF(C8280&gt;'Assumptions Notes'!C$11,'Assumptions Notes'!C$11,C8280)</f>
        <v>54.83</v>
      </c>
      <c r="H8280" s="15">
        <f t="shared" si="259"/>
        <v>1.1240149999999999E-2</v>
      </c>
      <c r="I8280" s="2">
        <f>IF(C8280&gt;'Assumptions Notes'!C$11,-C8280*('Assumptions Notes'!C$13/(2*1000)),G8280*D8280)</f>
        <v>1.1240149999999999E-2</v>
      </c>
    </row>
    <row r="8281" spans="1:9" x14ac:dyDescent="0.2">
      <c r="A8281" s="5">
        <v>42724.479166666664</v>
      </c>
      <c r="B8281" s="2">
        <v>1082.2</v>
      </c>
      <c r="C8281" s="10">
        <v>53.07</v>
      </c>
      <c r="D8281" s="8">
        <v>2.1499999999999999E-4</v>
      </c>
      <c r="E8281" s="13">
        <f>D8281*'Assumptions Notes'!C$12</f>
        <v>7.7399999999999997E-2</v>
      </c>
      <c r="F8281" s="15">
        <f t="shared" si="258"/>
        <v>1.141005E-2</v>
      </c>
      <c r="G8281" s="10">
        <f>IF(C8281&gt;'Assumptions Notes'!C$11,'Assumptions Notes'!C$11,C8281)</f>
        <v>53.07</v>
      </c>
      <c r="H8281" s="15">
        <f t="shared" si="259"/>
        <v>1.141005E-2</v>
      </c>
      <c r="I8281" s="2">
        <f>IF(C8281&gt;'Assumptions Notes'!C$11,-C8281*('Assumptions Notes'!C$13/(2*1000)),G8281*D8281)</f>
        <v>1.141005E-2</v>
      </c>
    </row>
    <row r="8282" spans="1:9" x14ac:dyDescent="0.2">
      <c r="A8282" s="5">
        <v>42724.5</v>
      </c>
      <c r="B8282" s="2">
        <v>1093.8</v>
      </c>
      <c r="C8282" s="10">
        <v>63.18</v>
      </c>
      <c r="D8282" s="8">
        <v>2.2499999999999999E-4</v>
      </c>
      <c r="E8282" s="13">
        <f>D8282*'Assumptions Notes'!C$12</f>
        <v>8.1000000000000003E-2</v>
      </c>
      <c r="F8282" s="15">
        <f t="shared" si="258"/>
        <v>1.4215499999999999E-2</v>
      </c>
      <c r="G8282" s="10">
        <f>IF(C8282&gt;'Assumptions Notes'!C$11,'Assumptions Notes'!C$11,C8282)</f>
        <v>63.18</v>
      </c>
      <c r="H8282" s="15">
        <f t="shared" si="259"/>
        <v>1.4215499999999999E-2</v>
      </c>
      <c r="I8282" s="2">
        <f>IF(C8282&gt;'Assumptions Notes'!C$11,-C8282*('Assumptions Notes'!C$13/(2*1000)),G8282*D8282)</f>
        <v>1.4215499999999999E-2</v>
      </c>
    </row>
    <row r="8283" spans="1:9" x14ac:dyDescent="0.2">
      <c r="A8283" s="5">
        <v>42724.520833333336</v>
      </c>
      <c r="B8283" s="2">
        <v>1063.05</v>
      </c>
      <c r="C8283" s="10">
        <v>45.31</v>
      </c>
      <c r="D8283" s="8">
        <v>2.1250000000000002E-4</v>
      </c>
      <c r="E8283" s="13">
        <f>D8283*'Assumptions Notes'!C$12</f>
        <v>7.6500000000000012E-2</v>
      </c>
      <c r="F8283" s="15">
        <f t="shared" si="258"/>
        <v>9.6283750000000015E-3</v>
      </c>
      <c r="G8283" s="10">
        <f>IF(C8283&gt;'Assumptions Notes'!C$11,'Assumptions Notes'!C$11,C8283)</f>
        <v>45.31</v>
      </c>
      <c r="H8283" s="15">
        <f t="shared" si="259"/>
        <v>9.6283750000000015E-3</v>
      </c>
      <c r="I8283" s="2">
        <f>IF(C8283&gt;'Assumptions Notes'!C$11,-C8283*('Assumptions Notes'!C$13/(2*1000)),G8283*D8283)</f>
        <v>9.6283750000000015E-3</v>
      </c>
    </row>
    <row r="8284" spans="1:9" x14ac:dyDescent="0.2">
      <c r="A8284" s="5">
        <v>42724.541666666664</v>
      </c>
      <c r="B8284" s="2">
        <v>1066</v>
      </c>
      <c r="C8284" s="10">
        <v>39.36</v>
      </c>
      <c r="D8284" s="8">
        <v>2.0000000000000001E-4</v>
      </c>
      <c r="E8284" s="13">
        <f>D8284*'Assumptions Notes'!C$12</f>
        <v>7.2000000000000008E-2</v>
      </c>
      <c r="F8284" s="15">
        <f t="shared" si="258"/>
        <v>7.8720000000000005E-3</v>
      </c>
      <c r="G8284" s="10">
        <f>IF(C8284&gt;'Assumptions Notes'!C$11,'Assumptions Notes'!C$11,C8284)</f>
        <v>39.36</v>
      </c>
      <c r="H8284" s="15">
        <f t="shared" si="259"/>
        <v>7.8720000000000005E-3</v>
      </c>
      <c r="I8284" s="2">
        <f>IF(C8284&gt;'Assumptions Notes'!C$11,-C8284*('Assumptions Notes'!C$13/(2*1000)),G8284*D8284)</f>
        <v>7.8720000000000005E-3</v>
      </c>
    </row>
    <row r="8285" spans="1:9" x14ac:dyDescent="0.2">
      <c r="A8285" s="5">
        <v>42724.5625</v>
      </c>
      <c r="B8285" s="2">
        <v>1040.76</v>
      </c>
      <c r="C8285" s="10">
        <v>32.76</v>
      </c>
      <c r="D8285" s="8">
        <v>1.975E-4</v>
      </c>
      <c r="E8285" s="13">
        <f>D8285*'Assumptions Notes'!C$12</f>
        <v>7.1099999999999997E-2</v>
      </c>
      <c r="F8285" s="15">
        <f t="shared" si="258"/>
        <v>6.4700999999999995E-3</v>
      </c>
      <c r="G8285" s="10">
        <f>IF(C8285&gt;'Assumptions Notes'!C$11,'Assumptions Notes'!C$11,C8285)</f>
        <v>32.76</v>
      </c>
      <c r="H8285" s="15">
        <f t="shared" si="259"/>
        <v>6.4700999999999995E-3</v>
      </c>
      <c r="I8285" s="2">
        <f>IF(C8285&gt;'Assumptions Notes'!C$11,-C8285*('Assumptions Notes'!C$13/(2*1000)),G8285*D8285)</f>
        <v>6.4700999999999995E-3</v>
      </c>
    </row>
    <row r="8286" spans="1:9" x14ac:dyDescent="0.2">
      <c r="A8286" s="5">
        <v>42724.583333333336</v>
      </c>
      <c r="B8286" s="2">
        <v>1050.8</v>
      </c>
      <c r="C8286" s="10">
        <v>34.619999999999997</v>
      </c>
      <c r="D8286" s="8">
        <v>1.95E-4</v>
      </c>
      <c r="E8286" s="13">
        <f>D8286*'Assumptions Notes'!C$12</f>
        <v>7.0199999999999999E-2</v>
      </c>
      <c r="F8286" s="15">
        <f t="shared" si="258"/>
        <v>6.7508999999999998E-3</v>
      </c>
      <c r="G8286" s="10">
        <f>IF(C8286&gt;'Assumptions Notes'!C$11,'Assumptions Notes'!C$11,C8286)</f>
        <v>34.619999999999997</v>
      </c>
      <c r="H8286" s="15">
        <f t="shared" si="259"/>
        <v>6.7508999999999998E-3</v>
      </c>
      <c r="I8286" s="2">
        <f>IF(C8286&gt;'Assumptions Notes'!C$11,-C8286*('Assumptions Notes'!C$13/(2*1000)),G8286*D8286)</f>
        <v>6.7508999999999998E-3</v>
      </c>
    </row>
    <row r="8287" spans="1:9" x14ac:dyDescent="0.2">
      <c r="A8287" s="5">
        <v>42724.604166666664</v>
      </c>
      <c r="B8287" s="2">
        <v>1064.44</v>
      </c>
      <c r="C8287" s="10">
        <v>35.35</v>
      </c>
      <c r="D8287" s="8">
        <v>1.9625E-4</v>
      </c>
      <c r="E8287" s="13">
        <f>D8287*'Assumptions Notes'!C$12</f>
        <v>7.0650000000000004E-2</v>
      </c>
      <c r="F8287" s="15">
        <f t="shared" si="258"/>
        <v>6.9374375E-3</v>
      </c>
      <c r="G8287" s="10">
        <f>IF(C8287&gt;'Assumptions Notes'!C$11,'Assumptions Notes'!C$11,C8287)</f>
        <v>35.35</v>
      </c>
      <c r="H8287" s="15">
        <f t="shared" si="259"/>
        <v>6.9374375E-3</v>
      </c>
      <c r="I8287" s="2">
        <f>IF(C8287&gt;'Assumptions Notes'!C$11,-C8287*('Assumptions Notes'!C$13/(2*1000)),G8287*D8287)</f>
        <v>6.9374375E-3</v>
      </c>
    </row>
    <row r="8288" spans="1:9" x14ac:dyDescent="0.2">
      <c r="A8288" s="5">
        <v>42724.625</v>
      </c>
      <c r="B8288" s="2">
        <v>1058.3699999999999</v>
      </c>
      <c r="C8288" s="10">
        <v>34.72</v>
      </c>
      <c r="D8288" s="8">
        <v>1.975E-4</v>
      </c>
      <c r="E8288" s="13">
        <f>D8288*'Assumptions Notes'!C$12</f>
        <v>7.1099999999999997E-2</v>
      </c>
      <c r="F8288" s="15">
        <f t="shared" si="258"/>
        <v>6.8571999999999999E-3</v>
      </c>
      <c r="G8288" s="10">
        <f>IF(C8288&gt;'Assumptions Notes'!C$11,'Assumptions Notes'!C$11,C8288)</f>
        <v>34.72</v>
      </c>
      <c r="H8288" s="15">
        <f t="shared" si="259"/>
        <v>6.8571999999999999E-3</v>
      </c>
      <c r="I8288" s="2">
        <f>IF(C8288&gt;'Assumptions Notes'!C$11,-C8288*('Assumptions Notes'!C$13/(2*1000)),G8288*D8288)</f>
        <v>6.8571999999999999E-3</v>
      </c>
    </row>
    <row r="8289" spans="1:9" x14ac:dyDescent="0.2">
      <c r="A8289" s="5">
        <v>42724.645833333336</v>
      </c>
      <c r="B8289" s="2">
        <v>1079.26</v>
      </c>
      <c r="C8289" s="10">
        <v>30.72</v>
      </c>
      <c r="D8289" s="8">
        <v>2.2124999999999998E-4</v>
      </c>
      <c r="E8289" s="13">
        <f>D8289*'Assumptions Notes'!C$12</f>
        <v>7.9649999999999999E-2</v>
      </c>
      <c r="F8289" s="15">
        <f t="shared" si="258"/>
        <v>6.7967999999999995E-3</v>
      </c>
      <c r="G8289" s="10">
        <f>IF(C8289&gt;'Assumptions Notes'!C$11,'Assumptions Notes'!C$11,C8289)</f>
        <v>30.72</v>
      </c>
      <c r="H8289" s="15">
        <f t="shared" si="259"/>
        <v>6.7967999999999995E-3</v>
      </c>
      <c r="I8289" s="2">
        <f>IF(C8289&gt;'Assumptions Notes'!C$11,-C8289*('Assumptions Notes'!C$13/(2*1000)),G8289*D8289)</f>
        <v>6.7967999999999995E-3</v>
      </c>
    </row>
    <row r="8290" spans="1:9" x14ac:dyDescent="0.2">
      <c r="A8290" s="5">
        <v>42724.666666666664</v>
      </c>
      <c r="B8290" s="2">
        <v>1090.21</v>
      </c>
      <c r="C8290" s="10">
        <v>41.18</v>
      </c>
      <c r="D8290" s="8">
        <v>2.4499999999999999E-4</v>
      </c>
      <c r="E8290" s="13">
        <f>D8290*'Assumptions Notes'!C$12</f>
        <v>8.8200000000000001E-2</v>
      </c>
      <c r="F8290" s="15">
        <f t="shared" si="258"/>
        <v>1.00891E-2</v>
      </c>
      <c r="G8290" s="10">
        <f>IF(C8290&gt;'Assumptions Notes'!C$11,'Assumptions Notes'!C$11,C8290)</f>
        <v>41.18</v>
      </c>
      <c r="H8290" s="15">
        <f t="shared" si="259"/>
        <v>1.00891E-2</v>
      </c>
      <c r="I8290" s="2">
        <f>IF(C8290&gt;'Assumptions Notes'!C$11,-C8290*('Assumptions Notes'!C$13/(2*1000)),G8290*D8290)</f>
        <v>1.00891E-2</v>
      </c>
    </row>
    <row r="8291" spans="1:9" x14ac:dyDescent="0.2">
      <c r="A8291" s="5">
        <v>42724.6875</v>
      </c>
      <c r="B8291" s="2">
        <v>1121.51</v>
      </c>
      <c r="C8291" s="10">
        <v>55</v>
      </c>
      <c r="D8291" s="8">
        <v>2.7E-4</v>
      </c>
      <c r="E8291" s="13">
        <f>D8291*'Assumptions Notes'!C$12</f>
        <v>9.7199999999999995E-2</v>
      </c>
      <c r="F8291" s="15">
        <f t="shared" si="258"/>
        <v>1.485E-2</v>
      </c>
      <c r="G8291" s="10">
        <f>IF(C8291&gt;'Assumptions Notes'!C$11,'Assumptions Notes'!C$11,C8291)</f>
        <v>55</v>
      </c>
      <c r="H8291" s="15">
        <f t="shared" si="259"/>
        <v>1.485E-2</v>
      </c>
      <c r="I8291" s="2">
        <f>IF(C8291&gt;'Assumptions Notes'!C$11,-C8291*('Assumptions Notes'!C$13/(2*1000)),G8291*D8291)</f>
        <v>1.485E-2</v>
      </c>
    </row>
    <row r="8292" spans="1:9" x14ac:dyDescent="0.2">
      <c r="A8292" s="5">
        <v>42724.708333333336</v>
      </c>
      <c r="B8292" s="2">
        <v>1166.44</v>
      </c>
      <c r="C8292" s="10">
        <v>61.32</v>
      </c>
      <c r="D8292" s="8">
        <v>2.9500000000000001E-4</v>
      </c>
      <c r="E8292" s="13">
        <f>D8292*'Assumptions Notes'!C$12</f>
        <v>0.1062</v>
      </c>
      <c r="F8292" s="15">
        <f t="shared" si="258"/>
        <v>1.8089400000000002E-2</v>
      </c>
      <c r="G8292" s="10">
        <f>IF(C8292&gt;'Assumptions Notes'!C$11,'Assumptions Notes'!C$11,C8292)</f>
        <v>61.32</v>
      </c>
      <c r="H8292" s="15">
        <f t="shared" si="259"/>
        <v>1.8089400000000002E-2</v>
      </c>
      <c r="I8292" s="2">
        <f>IF(C8292&gt;'Assumptions Notes'!C$11,-C8292*('Assumptions Notes'!C$13/(2*1000)),G8292*D8292)</f>
        <v>1.8089400000000002E-2</v>
      </c>
    </row>
    <row r="8293" spans="1:9" x14ac:dyDescent="0.2">
      <c r="A8293" s="5">
        <v>42724.729166666664</v>
      </c>
      <c r="B8293" s="2">
        <v>1221.6300000000001</v>
      </c>
      <c r="C8293" s="10">
        <v>47.08</v>
      </c>
      <c r="D8293" s="8">
        <v>2.9750000000000002E-4</v>
      </c>
      <c r="E8293" s="13">
        <f>D8293*'Assumptions Notes'!C$12</f>
        <v>0.1071</v>
      </c>
      <c r="F8293" s="15">
        <f t="shared" si="258"/>
        <v>1.4006300000000001E-2</v>
      </c>
      <c r="G8293" s="10">
        <f>IF(C8293&gt;'Assumptions Notes'!C$11,'Assumptions Notes'!C$11,C8293)</f>
        <v>47.08</v>
      </c>
      <c r="H8293" s="15">
        <f t="shared" si="259"/>
        <v>1.4006300000000001E-2</v>
      </c>
      <c r="I8293" s="2">
        <f>IF(C8293&gt;'Assumptions Notes'!C$11,-C8293*('Assumptions Notes'!C$13/(2*1000)),G8293*D8293)</f>
        <v>1.4006300000000001E-2</v>
      </c>
    </row>
    <row r="8294" spans="1:9" x14ac:dyDescent="0.2">
      <c r="A8294" s="5">
        <v>42724.75</v>
      </c>
      <c r="B8294" s="2">
        <v>1258.3499999999999</v>
      </c>
      <c r="C8294" s="10">
        <v>44.17</v>
      </c>
      <c r="D8294" s="8">
        <v>2.9999999999999997E-4</v>
      </c>
      <c r="E8294" s="13">
        <f>D8294*'Assumptions Notes'!C$12</f>
        <v>0.10799999999999998</v>
      </c>
      <c r="F8294" s="15">
        <f t="shared" si="258"/>
        <v>1.3250999999999999E-2</v>
      </c>
      <c r="G8294" s="10">
        <f>IF(C8294&gt;'Assumptions Notes'!C$11,'Assumptions Notes'!C$11,C8294)</f>
        <v>44.17</v>
      </c>
      <c r="H8294" s="15">
        <f t="shared" si="259"/>
        <v>1.3250999999999999E-2</v>
      </c>
      <c r="I8294" s="2">
        <f>IF(C8294&gt;'Assumptions Notes'!C$11,-C8294*('Assumptions Notes'!C$13/(2*1000)),G8294*D8294)</f>
        <v>1.3250999999999999E-2</v>
      </c>
    </row>
    <row r="8295" spans="1:9" x14ac:dyDescent="0.2">
      <c r="A8295" s="5">
        <v>42724.770833333336</v>
      </c>
      <c r="B8295" s="2">
        <v>1298.3499999999999</v>
      </c>
      <c r="C8295" s="10">
        <v>58.46</v>
      </c>
      <c r="D8295" s="8">
        <v>2.9999999999999997E-4</v>
      </c>
      <c r="E8295" s="13">
        <f>D8295*'Assumptions Notes'!C$12</f>
        <v>0.10799999999999998</v>
      </c>
      <c r="F8295" s="15">
        <f t="shared" si="258"/>
        <v>1.7537999999999998E-2</v>
      </c>
      <c r="G8295" s="10">
        <f>IF(C8295&gt;'Assumptions Notes'!C$11,'Assumptions Notes'!C$11,C8295)</f>
        <v>58.46</v>
      </c>
      <c r="H8295" s="15">
        <f t="shared" si="259"/>
        <v>1.7537999999999998E-2</v>
      </c>
      <c r="I8295" s="2">
        <f>IF(C8295&gt;'Assumptions Notes'!C$11,-C8295*('Assumptions Notes'!C$13/(2*1000)),G8295*D8295)</f>
        <v>1.7537999999999998E-2</v>
      </c>
    </row>
    <row r="8296" spans="1:9" x14ac:dyDescent="0.2">
      <c r="A8296" s="5">
        <v>42724.791666666664</v>
      </c>
      <c r="B8296" s="2">
        <v>1321.14</v>
      </c>
      <c r="C8296" s="10">
        <v>76.13</v>
      </c>
      <c r="D8296" s="8">
        <v>2.9999999999999997E-4</v>
      </c>
      <c r="E8296" s="13">
        <f>D8296*'Assumptions Notes'!C$12</f>
        <v>0.10799999999999998</v>
      </c>
      <c r="F8296" s="15">
        <f t="shared" si="258"/>
        <v>2.2838999999999998E-2</v>
      </c>
      <c r="G8296" s="10">
        <f>IF(C8296&gt;'Assumptions Notes'!C$11,'Assumptions Notes'!C$11,C8296)</f>
        <v>76.13</v>
      </c>
      <c r="H8296" s="15">
        <f t="shared" si="259"/>
        <v>2.2838999999999998E-2</v>
      </c>
      <c r="I8296" s="2">
        <f>IF(C8296&gt;'Assumptions Notes'!C$11,-C8296*('Assumptions Notes'!C$13/(2*1000)),G8296*D8296)</f>
        <v>2.2838999999999998E-2</v>
      </c>
    </row>
    <row r="8297" spans="1:9" x14ac:dyDescent="0.2">
      <c r="A8297" s="5">
        <v>42724.8125</v>
      </c>
      <c r="B8297" s="2">
        <v>1348.87</v>
      </c>
      <c r="C8297" s="10">
        <v>79.989999999999995</v>
      </c>
      <c r="D8297" s="8">
        <v>2.9750000000000002E-4</v>
      </c>
      <c r="E8297" s="13">
        <f>D8297*'Assumptions Notes'!C$12</f>
        <v>0.1071</v>
      </c>
      <c r="F8297" s="15">
        <f t="shared" si="258"/>
        <v>2.3797024999999999E-2</v>
      </c>
      <c r="G8297" s="10">
        <f>IF(C8297&gt;'Assumptions Notes'!C$11,'Assumptions Notes'!C$11,C8297)</f>
        <v>79.989999999999995</v>
      </c>
      <c r="H8297" s="15">
        <f t="shared" si="259"/>
        <v>2.3797024999999999E-2</v>
      </c>
      <c r="I8297" s="2">
        <f>IF(C8297&gt;'Assumptions Notes'!C$11,-C8297*('Assumptions Notes'!C$13/(2*1000)),G8297*D8297)</f>
        <v>2.3797024999999999E-2</v>
      </c>
    </row>
    <row r="8298" spans="1:9" x14ac:dyDescent="0.2">
      <c r="A8298" s="5">
        <v>42724.833333333336</v>
      </c>
      <c r="B8298" s="2">
        <v>1354.23</v>
      </c>
      <c r="C8298" s="10">
        <v>79.989999999999995</v>
      </c>
      <c r="D8298" s="8">
        <v>2.9500000000000001E-4</v>
      </c>
      <c r="E8298" s="13">
        <f>D8298*'Assumptions Notes'!C$12</f>
        <v>0.1062</v>
      </c>
      <c r="F8298" s="15">
        <f t="shared" si="258"/>
        <v>2.3597050000000001E-2</v>
      </c>
      <c r="G8298" s="10">
        <f>IF(C8298&gt;'Assumptions Notes'!C$11,'Assumptions Notes'!C$11,C8298)</f>
        <v>79.989999999999995</v>
      </c>
      <c r="H8298" s="15">
        <f t="shared" si="259"/>
        <v>2.3597050000000001E-2</v>
      </c>
      <c r="I8298" s="2">
        <f>IF(C8298&gt;'Assumptions Notes'!C$11,-C8298*('Assumptions Notes'!C$13/(2*1000)),G8298*D8298)</f>
        <v>2.3597050000000001E-2</v>
      </c>
    </row>
    <row r="8299" spans="1:9" x14ac:dyDescent="0.2">
      <c r="A8299" s="5">
        <v>42724.854166666664</v>
      </c>
      <c r="B8299" s="2">
        <v>1392.95</v>
      </c>
      <c r="C8299" s="10">
        <v>79.989999999999995</v>
      </c>
      <c r="D8299" s="8">
        <v>2.9E-4</v>
      </c>
      <c r="E8299" s="13">
        <f>D8299*'Assumptions Notes'!C$12</f>
        <v>0.10440000000000001</v>
      </c>
      <c r="F8299" s="15">
        <f t="shared" si="258"/>
        <v>2.3197099999999998E-2</v>
      </c>
      <c r="G8299" s="10">
        <f>IF(C8299&gt;'Assumptions Notes'!C$11,'Assumptions Notes'!C$11,C8299)</f>
        <v>79.989999999999995</v>
      </c>
      <c r="H8299" s="15">
        <f t="shared" si="259"/>
        <v>2.3197099999999998E-2</v>
      </c>
      <c r="I8299" s="2">
        <f>IF(C8299&gt;'Assumptions Notes'!C$11,-C8299*('Assumptions Notes'!C$13/(2*1000)),G8299*D8299)</f>
        <v>2.3197099999999998E-2</v>
      </c>
    </row>
    <row r="8300" spans="1:9" x14ac:dyDescent="0.2">
      <c r="A8300" s="5">
        <v>42724.875</v>
      </c>
      <c r="B8300" s="2">
        <v>1381.06</v>
      </c>
      <c r="C8300" s="10">
        <v>79.989999999999995</v>
      </c>
      <c r="D8300" s="8">
        <v>2.8499999999999999E-4</v>
      </c>
      <c r="E8300" s="13">
        <f>D8300*'Assumptions Notes'!C$12</f>
        <v>0.1026</v>
      </c>
      <c r="F8300" s="15">
        <f t="shared" si="258"/>
        <v>2.2797149999999999E-2</v>
      </c>
      <c r="G8300" s="10">
        <f>IF(C8300&gt;'Assumptions Notes'!C$11,'Assumptions Notes'!C$11,C8300)</f>
        <v>79.989999999999995</v>
      </c>
      <c r="H8300" s="15">
        <f t="shared" si="259"/>
        <v>2.2797149999999999E-2</v>
      </c>
      <c r="I8300" s="2">
        <f>IF(C8300&gt;'Assumptions Notes'!C$11,-C8300*('Assumptions Notes'!C$13/(2*1000)),G8300*D8300)</f>
        <v>2.2797149999999999E-2</v>
      </c>
    </row>
    <row r="8301" spans="1:9" x14ac:dyDescent="0.2">
      <c r="A8301" s="5">
        <v>42724.895833333336</v>
      </c>
      <c r="B8301" s="2">
        <v>1330.44</v>
      </c>
      <c r="C8301" s="10">
        <v>79.989999999999995</v>
      </c>
      <c r="D8301" s="8">
        <v>2.7E-4</v>
      </c>
      <c r="E8301" s="13">
        <f>D8301*'Assumptions Notes'!C$12</f>
        <v>9.7199999999999995E-2</v>
      </c>
      <c r="F8301" s="15">
        <f t="shared" si="258"/>
        <v>2.15973E-2</v>
      </c>
      <c r="G8301" s="10">
        <f>IF(C8301&gt;'Assumptions Notes'!C$11,'Assumptions Notes'!C$11,C8301)</f>
        <v>79.989999999999995</v>
      </c>
      <c r="H8301" s="15">
        <f t="shared" si="259"/>
        <v>2.15973E-2</v>
      </c>
      <c r="I8301" s="2">
        <f>IF(C8301&gt;'Assumptions Notes'!C$11,-C8301*('Assumptions Notes'!C$13/(2*1000)),G8301*D8301)</f>
        <v>2.15973E-2</v>
      </c>
    </row>
    <row r="8302" spans="1:9" x14ac:dyDescent="0.2">
      <c r="A8302" s="5">
        <v>42724.916666666664</v>
      </c>
      <c r="B8302" s="2">
        <v>1274.18</v>
      </c>
      <c r="C8302" s="10">
        <v>70.41</v>
      </c>
      <c r="D8302" s="8">
        <v>2.5500000000000002E-4</v>
      </c>
      <c r="E8302" s="13">
        <f>D8302*'Assumptions Notes'!C$12</f>
        <v>9.1800000000000007E-2</v>
      </c>
      <c r="F8302" s="15">
        <f t="shared" si="258"/>
        <v>1.795455E-2</v>
      </c>
      <c r="G8302" s="10">
        <f>IF(C8302&gt;'Assumptions Notes'!C$11,'Assumptions Notes'!C$11,C8302)</f>
        <v>70.41</v>
      </c>
      <c r="H8302" s="15">
        <f t="shared" si="259"/>
        <v>1.795455E-2</v>
      </c>
      <c r="I8302" s="2">
        <f>IF(C8302&gt;'Assumptions Notes'!C$11,-C8302*('Assumptions Notes'!C$13/(2*1000)),G8302*D8302)</f>
        <v>1.795455E-2</v>
      </c>
    </row>
    <row r="8303" spans="1:9" x14ac:dyDescent="0.2">
      <c r="A8303" s="5">
        <v>42724.9375</v>
      </c>
      <c r="B8303" s="2">
        <v>1224.57</v>
      </c>
      <c r="C8303" s="10">
        <v>92.56</v>
      </c>
      <c r="D8303" s="8">
        <v>2.1250000000000002E-4</v>
      </c>
      <c r="E8303" s="13">
        <f>D8303*'Assumptions Notes'!C$12</f>
        <v>7.6500000000000012E-2</v>
      </c>
      <c r="F8303" s="15">
        <f t="shared" si="258"/>
        <v>1.9669000000000002E-2</v>
      </c>
      <c r="G8303" s="10">
        <f>IF(C8303&gt;'Assumptions Notes'!C$11,'Assumptions Notes'!C$11,C8303)</f>
        <v>92.56</v>
      </c>
      <c r="H8303" s="15">
        <f t="shared" si="259"/>
        <v>1.9669000000000002E-2</v>
      </c>
      <c r="I8303" s="2">
        <f>IF(C8303&gt;'Assumptions Notes'!C$11,-C8303*('Assumptions Notes'!C$13/(2*1000)),G8303*D8303)</f>
        <v>1.9669000000000002E-2</v>
      </c>
    </row>
    <row r="8304" spans="1:9" x14ac:dyDescent="0.2">
      <c r="A8304" s="5">
        <v>42724.958333333336</v>
      </c>
      <c r="B8304" s="2">
        <v>1240.02</v>
      </c>
      <c r="C8304" s="10">
        <v>73.569999999999993</v>
      </c>
      <c r="D8304" s="8">
        <v>1.7000000000000001E-4</v>
      </c>
      <c r="E8304" s="13">
        <f>D8304*'Assumptions Notes'!C$12</f>
        <v>6.1200000000000004E-2</v>
      </c>
      <c r="F8304" s="15">
        <f t="shared" si="258"/>
        <v>1.25069E-2</v>
      </c>
      <c r="G8304" s="10">
        <f>IF(C8304&gt;'Assumptions Notes'!C$11,'Assumptions Notes'!C$11,C8304)</f>
        <v>73.569999999999993</v>
      </c>
      <c r="H8304" s="15">
        <f t="shared" si="259"/>
        <v>1.25069E-2</v>
      </c>
      <c r="I8304" s="2">
        <f>IF(C8304&gt;'Assumptions Notes'!C$11,-C8304*('Assumptions Notes'!C$13/(2*1000)),G8304*D8304)</f>
        <v>1.25069E-2</v>
      </c>
    </row>
    <row r="8305" spans="1:9" x14ac:dyDescent="0.2">
      <c r="A8305" s="5">
        <v>42724.979166666664</v>
      </c>
      <c r="B8305" s="2">
        <v>1241.4100000000001</v>
      </c>
      <c r="C8305" s="10">
        <v>39.26</v>
      </c>
      <c r="D8305" s="8">
        <v>1.5000000000000001E-4</v>
      </c>
      <c r="E8305" s="13">
        <f>D8305*'Assumptions Notes'!C$12</f>
        <v>5.4000000000000006E-2</v>
      </c>
      <c r="F8305" s="15">
        <f t="shared" si="258"/>
        <v>5.8890000000000001E-3</v>
      </c>
      <c r="G8305" s="10">
        <f>IF(C8305&gt;'Assumptions Notes'!C$11,'Assumptions Notes'!C$11,C8305)</f>
        <v>39.26</v>
      </c>
      <c r="H8305" s="15">
        <f t="shared" si="259"/>
        <v>5.8890000000000001E-3</v>
      </c>
      <c r="I8305" s="2">
        <f>IF(C8305&gt;'Assumptions Notes'!C$11,-C8305*('Assumptions Notes'!C$13/(2*1000)),G8305*D8305)</f>
        <v>5.8890000000000001E-3</v>
      </c>
    </row>
    <row r="8306" spans="1:9" x14ac:dyDescent="0.2">
      <c r="A8306" s="5">
        <v>42725</v>
      </c>
      <c r="B8306" s="2">
        <v>1457.61</v>
      </c>
      <c r="C8306" s="10">
        <v>48.62</v>
      </c>
      <c r="D8306" s="8">
        <v>1.2999999999999999E-4</v>
      </c>
      <c r="E8306" s="13">
        <f>D8306*'Assumptions Notes'!C$12</f>
        <v>4.6799999999999994E-2</v>
      </c>
      <c r="F8306" s="15">
        <f t="shared" si="258"/>
        <v>6.3205999999999991E-3</v>
      </c>
      <c r="G8306" s="10">
        <f>IF(C8306&gt;'Assumptions Notes'!C$11,'Assumptions Notes'!C$11,C8306)</f>
        <v>48.62</v>
      </c>
      <c r="H8306" s="15">
        <f t="shared" si="259"/>
        <v>6.3205999999999991E-3</v>
      </c>
      <c r="I8306" s="2">
        <f>IF(C8306&gt;'Assumptions Notes'!C$11,-C8306*('Assumptions Notes'!C$13/(2*1000)),G8306*D8306)</f>
        <v>6.3205999999999991E-3</v>
      </c>
    </row>
    <row r="8307" spans="1:9" x14ac:dyDescent="0.2">
      <c r="A8307" s="5">
        <v>42725.020833333336</v>
      </c>
      <c r="B8307" s="2">
        <v>1352.68</v>
      </c>
      <c r="C8307" s="10">
        <v>79.989999999999995</v>
      </c>
      <c r="D8307" s="8">
        <v>1.175E-4</v>
      </c>
      <c r="E8307" s="13">
        <f>D8307*'Assumptions Notes'!C$12</f>
        <v>4.2299999999999997E-2</v>
      </c>
      <c r="F8307" s="15">
        <f t="shared" si="258"/>
        <v>9.3988249999999995E-3</v>
      </c>
      <c r="G8307" s="10">
        <f>IF(C8307&gt;'Assumptions Notes'!C$11,'Assumptions Notes'!C$11,C8307)</f>
        <v>79.989999999999995</v>
      </c>
      <c r="H8307" s="15">
        <f t="shared" si="259"/>
        <v>9.3988249999999995E-3</v>
      </c>
      <c r="I8307" s="2">
        <f>IF(C8307&gt;'Assumptions Notes'!C$11,-C8307*('Assumptions Notes'!C$13/(2*1000)),G8307*D8307)</f>
        <v>9.3988249999999995E-3</v>
      </c>
    </row>
    <row r="8308" spans="1:9" x14ac:dyDescent="0.2">
      <c r="A8308" s="5">
        <v>42725.041666666664</v>
      </c>
      <c r="B8308" s="2">
        <v>1292.0899999999999</v>
      </c>
      <c r="C8308" s="10">
        <v>79.989999999999995</v>
      </c>
      <c r="D8308" s="8">
        <v>1.05E-4</v>
      </c>
      <c r="E8308" s="13">
        <f>D8308*'Assumptions Notes'!C$12</f>
        <v>3.78E-2</v>
      </c>
      <c r="F8308" s="15">
        <f t="shared" si="258"/>
        <v>8.3989500000000005E-3</v>
      </c>
      <c r="G8308" s="10">
        <f>IF(C8308&gt;'Assumptions Notes'!C$11,'Assumptions Notes'!C$11,C8308)</f>
        <v>79.989999999999995</v>
      </c>
      <c r="H8308" s="15">
        <f t="shared" si="259"/>
        <v>8.3989500000000005E-3</v>
      </c>
      <c r="I8308" s="2">
        <f>IF(C8308&gt;'Assumptions Notes'!C$11,-C8308*('Assumptions Notes'!C$13/(2*1000)),G8308*D8308)</f>
        <v>8.3989500000000005E-3</v>
      </c>
    </row>
    <row r="8309" spans="1:9" x14ac:dyDescent="0.2">
      <c r="A8309" s="5">
        <v>42725.0625</v>
      </c>
      <c r="B8309" s="2">
        <v>1229.03</v>
      </c>
      <c r="C8309" s="10">
        <v>79.989999999999995</v>
      </c>
      <c r="D8309" s="8">
        <v>1.025E-4</v>
      </c>
      <c r="E8309" s="13">
        <f>D8309*'Assumptions Notes'!C$12</f>
        <v>3.6900000000000002E-2</v>
      </c>
      <c r="F8309" s="15">
        <f t="shared" si="258"/>
        <v>8.198974999999999E-3</v>
      </c>
      <c r="G8309" s="10">
        <f>IF(C8309&gt;'Assumptions Notes'!C$11,'Assumptions Notes'!C$11,C8309)</f>
        <v>79.989999999999995</v>
      </c>
      <c r="H8309" s="15">
        <f t="shared" si="259"/>
        <v>8.198974999999999E-3</v>
      </c>
      <c r="I8309" s="2">
        <f>IF(C8309&gt;'Assumptions Notes'!C$11,-C8309*('Assumptions Notes'!C$13/(2*1000)),G8309*D8309)</f>
        <v>8.198974999999999E-3</v>
      </c>
    </row>
    <row r="8310" spans="1:9" x14ac:dyDescent="0.2">
      <c r="A8310" s="5">
        <v>42725.083333333336</v>
      </c>
      <c r="B8310" s="2">
        <v>1159.94</v>
      </c>
      <c r="C8310" s="10">
        <v>61.11</v>
      </c>
      <c r="D8310" s="8">
        <v>1E-4</v>
      </c>
      <c r="E8310" s="13">
        <f>D8310*'Assumptions Notes'!C$12</f>
        <v>3.6000000000000004E-2</v>
      </c>
      <c r="F8310" s="15">
        <f t="shared" si="258"/>
        <v>6.1110000000000001E-3</v>
      </c>
      <c r="G8310" s="10">
        <f>IF(C8310&gt;'Assumptions Notes'!C$11,'Assumptions Notes'!C$11,C8310)</f>
        <v>61.11</v>
      </c>
      <c r="H8310" s="15">
        <f t="shared" si="259"/>
        <v>6.1110000000000001E-3</v>
      </c>
      <c r="I8310" s="2">
        <f>IF(C8310&gt;'Assumptions Notes'!C$11,-C8310*('Assumptions Notes'!C$13/(2*1000)),G8310*D8310)</f>
        <v>6.1110000000000001E-3</v>
      </c>
    </row>
    <row r="8311" spans="1:9" x14ac:dyDescent="0.2">
      <c r="A8311" s="5">
        <v>42725.104166666664</v>
      </c>
      <c r="B8311" s="2">
        <v>1151.23</v>
      </c>
      <c r="C8311" s="10">
        <v>52.89</v>
      </c>
      <c r="D8311" s="8">
        <v>9.8750000000000002E-5</v>
      </c>
      <c r="E8311" s="13">
        <f>D8311*'Assumptions Notes'!C$12</f>
        <v>3.5549999999999998E-2</v>
      </c>
      <c r="F8311" s="15">
        <f t="shared" si="258"/>
        <v>5.2228875000000004E-3</v>
      </c>
      <c r="G8311" s="10">
        <f>IF(C8311&gt;'Assumptions Notes'!C$11,'Assumptions Notes'!C$11,C8311)</f>
        <v>52.89</v>
      </c>
      <c r="H8311" s="15">
        <f t="shared" si="259"/>
        <v>5.2228875000000004E-3</v>
      </c>
      <c r="I8311" s="2">
        <f>IF(C8311&gt;'Assumptions Notes'!C$11,-C8311*('Assumptions Notes'!C$13/(2*1000)),G8311*D8311)</f>
        <v>5.2228875000000004E-3</v>
      </c>
    </row>
    <row r="8312" spans="1:9" x14ac:dyDescent="0.2">
      <c r="A8312" s="5">
        <v>42725.125</v>
      </c>
      <c r="B8312" s="2">
        <v>1160.95</v>
      </c>
      <c r="C8312" s="10">
        <v>76.66</v>
      </c>
      <c r="D8312" s="8">
        <v>9.7499999999999998E-5</v>
      </c>
      <c r="E8312" s="13">
        <f>D8312*'Assumptions Notes'!C$12</f>
        <v>3.5099999999999999E-2</v>
      </c>
      <c r="F8312" s="15">
        <f t="shared" si="258"/>
        <v>7.4743499999999994E-3</v>
      </c>
      <c r="G8312" s="10">
        <f>IF(C8312&gt;'Assumptions Notes'!C$11,'Assumptions Notes'!C$11,C8312)</f>
        <v>76.66</v>
      </c>
      <c r="H8312" s="15">
        <f t="shared" si="259"/>
        <v>7.4743499999999994E-3</v>
      </c>
      <c r="I8312" s="2">
        <f>IF(C8312&gt;'Assumptions Notes'!C$11,-C8312*('Assumptions Notes'!C$13/(2*1000)),G8312*D8312)</f>
        <v>7.4743499999999994E-3</v>
      </c>
    </row>
    <row r="8313" spans="1:9" x14ac:dyDescent="0.2">
      <c r="A8313" s="5">
        <v>42725.145833333336</v>
      </c>
      <c r="B8313" s="2">
        <v>1130.57</v>
      </c>
      <c r="C8313" s="10">
        <v>51.1</v>
      </c>
      <c r="D8313" s="8">
        <v>9.6250000000000009E-5</v>
      </c>
      <c r="E8313" s="13">
        <f>D8313*'Assumptions Notes'!C$12</f>
        <v>3.465E-2</v>
      </c>
      <c r="F8313" s="15">
        <f t="shared" si="258"/>
        <v>4.9183750000000009E-3</v>
      </c>
      <c r="G8313" s="10">
        <f>IF(C8313&gt;'Assumptions Notes'!C$11,'Assumptions Notes'!C$11,C8313)</f>
        <v>51.1</v>
      </c>
      <c r="H8313" s="15">
        <f t="shared" si="259"/>
        <v>4.9183750000000009E-3</v>
      </c>
      <c r="I8313" s="2">
        <f>IF(C8313&gt;'Assumptions Notes'!C$11,-C8313*('Assumptions Notes'!C$13/(2*1000)),G8313*D8313)</f>
        <v>4.9183750000000009E-3</v>
      </c>
    </row>
    <row r="8314" spans="1:9" x14ac:dyDescent="0.2">
      <c r="A8314" s="5">
        <v>42725.166666666664</v>
      </c>
      <c r="B8314" s="2">
        <v>1113.8699999999999</v>
      </c>
      <c r="C8314" s="10">
        <v>59.99</v>
      </c>
      <c r="D8314" s="8">
        <v>9.5000000000000005E-5</v>
      </c>
      <c r="E8314" s="13">
        <f>D8314*'Assumptions Notes'!C$12</f>
        <v>3.4200000000000001E-2</v>
      </c>
      <c r="F8314" s="15">
        <f t="shared" si="258"/>
        <v>5.6990500000000006E-3</v>
      </c>
      <c r="G8314" s="10">
        <f>IF(C8314&gt;'Assumptions Notes'!C$11,'Assumptions Notes'!C$11,C8314)</f>
        <v>59.99</v>
      </c>
      <c r="H8314" s="15">
        <f t="shared" si="259"/>
        <v>5.6990500000000006E-3</v>
      </c>
      <c r="I8314" s="2">
        <f>IF(C8314&gt;'Assumptions Notes'!C$11,-C8314*('Assumptions Notes'!C$13/(2*1000)),G8314*D8314)</f>
        <v>5.6990500000000006E-3</v>
      </c>
    </row>
    <row r="8315" spans="1:9" x14ac:dyDescent="0.2">
      <c r="A8315" s="5">
        <v>42725.1875</v>
      </c>
      <c r="B8315" s="2">
        <v>1137.1300000000001</v>
      </c>
      <c r="C8315" s="10">
        <v>76.66</v>
      </c>
      <c r="D8315" s="8">
        <v>9.6250000000000009E-5</v>
      </c>
      <c r="E8315" s="13">
        <f>D8315*'Assumptions Notes'!C$12</f>
        <v>3.465E-2</v>
      </c>
      <c r="F8315" s="15">
        <f t="shared" si="258"/>
        <v>7.3785250000000004E-3</v>
      </c>
      <c r="G8315" s="10">
        <f>IF(C8315&gt;'Assumptions Notes'!C$11,'Assumptions Notes'!C$11,C8315)</f>
        <v>76.66</v>
      </c>
      <c r="H8315" s="15">
        <f t="shared" si="259"/>
        <v>7.3785250000000004E-3</v>
      </c>
      <c r="I8315" s="2">
        <f>IF(C8315&gt;'Assumptions Notes'!C$11,-C8315*('Assumptions Notes'!C$13/(2*1000)),G8315*D8315)</f>
        <v>7.3785250000000004E-3</v>
      </c>
    </row>
    <row r="8316" spans="1:9" x14ac:dyDescent="0.2">
      <c r="A8316" s="5">
        <v>42725.208333333336</v>
      </c>
      <c r="B8316" s="2">
        <v>1119.97</v>
      </c>
      <c r="C8316" s="10">
        <v>68.5</v>
      </c>
      <c r="D8316" s="8">
        <v>9.7499999999999998E-5</v>
      </c>
      <c r="E8316" s="13">
        <f>D8316*'Assumptions Notes'!C$12</f>
        <v>3.5099999999999999E-2</v>
      </c>
      <c r="F8316" s="15">
        <f t="shared" si="258"/>
        <v>6.6787499999999998E-3</v>
      </c>
      <c r="G8316" s="10">
        <f>IF(C8316&gt;'Assumptions Notes'!C$11,'Assumptions Notes'!C$11,C8316)</f>
        <v>68.5</v>
      </c>
      <c r="H8316" s="15">
        <f t="shared" si="259"/>
        <v>6.6787499999999998E-3</v>
      </c>
      <c r="I8316" s="2">
        <f>IF(C8316&gt;'Assumptions Notes'!C$11,-C8316*('Assumptions Notes'!C$13/(2*1000)),G8316*D8316)</f>
        <v>6.6787499999999998E-3</v>
      </c>
    </row>
    <row r="8317" spans="1:9" x14ac:dyDescent="0.2">
      <c r="A8317" s="5">
        <v>42725.229166666664</v>
      </c>
      <c r="B8317" s="2">
        <v>1191.3499999999999</v>
      </c>
      <c r="C8317" s="10">
        <v>79.989999999999995</v>
      </c>
      <c r="D8317" s="8">
        <v>1.15E-4</v>
      </c>
      <c r="E8317" s="13">
        <f>D8317*'Assumptions Notes'!C$12</f>
        <v>4.1399999999999999E-2</v>
      </c>
      <c r="F8317" s="15">
        <f t="shared" si="258"/>
        <v>9.1988499999999997E-3</v>
      </c>
      <c r="G8317" s="10">
        <f>IF(C8317&gt;'Assumptions Notes'!C$11,'Assumptions Notes'!C$11,C8317)</f>
        <v>79.989999999999995</v>
      </c>
      <c r="H8317" s="15">
        <f t="shared" si="259"/>
        <v>9.1988499999999997E-3</v>
      </c>
      <c r="I8317" s="2">
        <f>IF(C8317&gt;'Assumptions Notes'!C$11,-C8317*('Assumptions Notes'!C$13/(2*1000)),G8317*D8317)</f>
        <v>9.1988499999999997E-3</v>
      </c>
    </row>
    <row r="8318" spans="1:9" x14ac:dyDescent="0.2">
      <c r="A8318" s="5">
        <v>42725.25</v>
      </c>
      <c r="B8318" s="2">
        <v>1268.3800000000001</v>
      </c>
      <c r="C8318" s="10">
        <v>79.989999999999995</v>
      </c>
      <c r="D8318" s="8">
        <v>1.325E-4</v>
      </c>
      <c r="E8318" s="13">
        <f>D8318*'Assumptions Notes'!C$12</f>
        <v>4.7699999999999999E-2</v>
      </c>
      <c r="F8318" s="15">
        <f t="shared" si="258"/>
        <v>1.0598674999999998E-2</v>
      </c>
      <c r="G8318" s="10">
        <f>IF(C8318&gt;'Assumptions Notes'!C$11,'Assumptions Notes'!C$11,C8318)</f>
        <v>79.989999999999995</v>
      </c>
      <c r="H8318" s="15">
        <f t="shared" si="259"/>
        <v>1.0598674999999998E-2</v>
      </c>
      <c r="I8318" s="2">
        <f>IF(C8318&gt;'Assumptions Notes'!C$11,-C8318*('Assumptions Notes'!C$13/(2*1000)),G8318*D8318)</f>
        <v>1.0598674999999998E-2</v>
      </c>
    </row>
    <row r="8319" spans="1:9" x14ac:dyDescent="0.2">
      <c r="A8319" s="5">
        <v>42725.270833333336</v>
      </c>
      <c r="B8319" s="2">
        <v>1287.0899999999999</v>
      </c>
      <c r="C8319" s="10">
        <v>79.989999999999995</v>
      </c>
      <c r="D8319" s="8">
        <v>1.6249999999999999E-4</v>
      </c>
      <c r="E8319" s="13">
        <f>D8319*'Assumptions Notes'!C$12</f>
        <v>5.8499999999999996E-2</v>
      </c>
      <c r="F8319" s="15">
        <f t="shared" si="258"/>
        <v>1.2998374999999998E-2</v>
      </c>
      <c r="G8319" s="10">
        <f>IF(C8319&gt;'Assumptions Notes'!C$11,'Assumptions Notes'!C$11,C8319)</f>
        <v>79.989999999999995</v>
      </c>
      <c r="H8319" s="15">
        <f t="shared" si="259"/>
        <v>1.2998374999999998E-2</v>
      </c>
      <c r="I8319" s="2">
        <f>IF(C8319&gt;'Assumptions Notes'!C$11,-C8319*('Assumptions Notes'!C$13/(2*1000)),G8319*D8319)</f>
        <v>1.2998374999999998E-2</v>
      </c>
    </row>
    <row r="8320" spans="1:9" x14ac:dyDescent="0.2">
      <c r="A8320" s="5">
        <v>42725.291666666664</v>
      </c>
      <c r="B8320" s="2">
        <v>1335.14</v>
      </c>
      <c r="C8320" s="10">
        <v>79.989999999999995</v>
      </c>
      <c r="D8320" s="8">
        <v>1.9249999999999999E-4</v>
      </c>
      <c r="E8320" s="13">
        <f>D8320*'Assumptions Notes'!C$12</f>
        <v>6.93E-2</v>
      </c>
      <c r="F8320" s="15">
        <f t="shared" si="258"/>
        <v>1.5398074999999999E-2</v>
      </c>
      <c r="G8320" s="10">
        <f>IF(C8320&gt;'Assumptions Notes'!C$11,'Assumptions Notes'!C$11,C8320)</f>
        <v>79.989999999999995</v>
      </c>
      <c r="H8320" s="15">
        <f t="shared" si="259"/>
        <v>1.5398074999999999E-2</v>
      </c>
      <c r="I8320" s="2">
        <f>IF(C8320&gt;'Assumptions Notes'!C$11,-C8320*('Assumptions Notes'!C$13/(2*1000)),G8320*D8320)</f>
        <v>1.5398074999999999E-2</v>
      </c>
    </row>
    <row r="8321" spans="1:9" x14ac:dyDescent="0.2">
      <c r="A8321" s="5">
        <v>42725.3125</v>
      </c>
      <c r="B8321" s="2">
        <v>1337.15</v>
      </c>
      <c r="C8321" s="10">
        <v>79.989999999999995</v>
      </c>
      <c r="D8321" s="8">
        <v>2.0875000000000001E-4</v>
      </c>
      <c r="E8321" s="13">
        <f>D8321*'Assumptions Notes'!C$12</f>
        <v>7.5150000000000008E-2</v>
      </c>
      <c r="F8321" s="15">
        <f t="shared" si="258"/>
        <v>1.6697912499999999E-2</v>
      </c>
      <c r="G8321" s="10">
        <f>IF(C8321&gt;'Assumptions Notes'!C$11,'Assumptions Notes'!C$11,C8321)</f>
        <v>79.989999999999995</v>
      </c>
      <c r="H8321" s="15">
        <f t="shared" si="259"/>
        <v>1.6697912499999999E-2</v>
      </c>
      <c r="I8321" s="2">
        <f>IF(C8321&gt;'Assumptions Notes'!C$11,-C8321*('Assumptions Notes'!C$13/(2*1000)),G8321*D8321)</f>
        <v>1.6697912499999999E-2</v>
      </c>
    </row>
    <row r="8322" spans="1:9" x14ac:dyDescent="0.2">
      <c r="A8322" s="5">
        <v>42725.333333333336</v>
      </c>
      <c r="B8322" s="2">
        <v>1306.57</v>
      </c>
      <c r="C8322" s="10">
        <v>79.989999999999995</v>
      </c>
      <c r="D8322" s="8">
        <v>2.2499999999999999E-4</v>
      </c>
      <c r="E8322" s="13">
        <f>D8322*'Assumptions Notes'!C$12</f>
        <v>8.1000000000000003E-2</v>
      </c>
      <c r="F8322" s="15">
        <f t="shared" si="258"/>
        <v>1.799775E-2</v>
      </c>
      <c r="G8322" s="10">
        <f>IF(C8322&gt;'Assumptions Notes'!C$11,'Assumptions Notes'!C$11,C8322)</f>
        <v>79.989999999999995</v>
      </c>
      <c r="H8322" s="15">
        <f t="shared" si="259"/>
        <v>1.799775E-2</v>
      </c>
      <c r="I8322" s="2">
        <f>IF(C8322&gt;'Assumptions Notes'!C$11,-C8322*('Assumptions Notes'!C$13/(2*1000)),G8322*D8322)</f>
        <v>1.799775E-2</v>
      </c>
    </row>
    <row r="8323" spans="1:9" x14ac:dyDescent="0.2">
      <c r="A8323" s="5">
        <v>42725.354166666664</v>
      </c>
      <c r="B8323" s="2">
        <v>1274.25</v>
      </c>
      <c r="C8323" s="10">
        <v>79.989999999999995</v>
      </c>
      <c r="D8323" s="8">
        <v>2.2625E-4</v>
      </c>
      <c r="E8323" s="13">
        <f>D8323*'Assumptions Notes'!C$12</f>
        <v>8.1449999999999995E-2</v>
      </c>
      <c r="F8323" s="15">
        <f t="shared" si="258"/>
        <v>1.8097737499999999E-2</v>
      </c>
      <c r="G8323" s="10">
        <f>IF(C8323&gt;'Assumptions Notes'!C$11,'Assumptions Notes'!C$11,C8323)</f>
        <v>79.989999999999995</v>
      </c>
      <c r="H8323" s="15">
        <f t="shared" si="259"/>
        <v>1.8097737499999999E-2</v>
      </c>
      <c r="I8323" s="2">
        <f>IF(C8323&gt;'Assumptions Notes'!C$11,-C8323*('Assumptions Notes'!C$13/(2*1000)),G8323*D8323)</f>
        <v>1.8097737499999999E-2</v>
      </c>
    </row>
    <row r="8324" spans="1:9" x14ac:dyDescent="0.2">
      <c r="A8324" s="5">
        <v>42725.375</v>
      </c>
      <c r="B8324" s="2">
        <v>1251.1400000000001</v>
      </c>
      <c r="C8324" s="10">
        <v>79.989999999999995</v>
      </c>
      <c r="D8324" s="8">
        <v>2.275E-4</v>
      </c>
      <c r="E8324" s="13">
        <f>D8324*'Assumptions Notes'!C$12</f>
        <v>8.1900000000000001E-2</v>
      </c>
      <c r="F8324" s="15">
        <f t="shared" ref="F8324:F8387" si="260">D8324*C8324</f>
        <v>1.8197724999999998E-2</v>
      </c>
      <c r="G8324" s="10">
        <f>IF(C8324&gt;'Assumptions Notes'!C$11,'Assumptions Notes'!C$11,C8324)</f>
        <v>79.989999999999995</v>
      </c>
      <c r="H8324" s="15">
        <f t="shared" ref="H8324:H8387" si="261">G8324*D8324</f>
        <v>1.8197724999999998E-2</v>
      </c>
      <c r="I8324" s="2">
        <f>IF(C8324&gt;'Assumptions Notes'!C$11,-C8324*('Assumptions Notes'!C$13/(2*1000)),G8324*D8324)</f>
        <v>1.8197724999999998E-2</v>
      </c>
    </row>
    <row r="8325" spans="1:9" x14ac:dyDescent="0.2">
      <c r="A8325" s="5">
        <v>42725.395833333336</v>
      </c>
      <c r="B8325" s="2">
        <v>1218.23</v>
      </c>
      <c r="C8325" s="10">
        <v>79.989999999999995</v>
      </c>
      <c r="D8325" s="8">
        <v>2.1875E-4</v>
      </c>
      <c r="E8325" s="13">
        <f>D8325*'Assumptions Notes'!C$12</f>
        <v>7.8750000000000001E-2</v>
      </c>
      <c r="F8325" s="15">
        <f t="shared" si="260"/>
        <v>1.7497812499999998E-2</v>
      </c>
      <c r="G8325" s="10">
        <f>IF(C8325&gt;'Assumptions Notes'!C$11,'Assumptions Notes'!C$11,C8325)</f>
        <v>79.989999999999995</v>
      </c>
      <c r="H8325" s="15">
        <f t="shared" si="261"/>
        <v>1.7497812499999998E-2</v>
      </c>
      <c r="I8325" s="2">
        <f>IF(C8325&gt;'Assumptions Notes'!C$11,-C8325*('Assumptions Notes'!C$13/(2*1000)),G8325*D8325)</f>
        <v>1.7497812499999998E-2</v>
      </c>
    </row>
    <row r="8326" spans="1:9" x14ac:dyDescent="0.2">
      <c r="A8326" s="5">
        <v>42725.416666666664</v>
      </c>
      <c r="B8326" s="2">
        <v>1189.25</v>
      </c>
      <c r="C8326" s="10">
        <v>79.989999999999995</v>
      </c>
      <c r="D8326" s="8">
        <v>2.1000000000000001E-4</v>
      </c>
      <c r="E8326" s="13">
        <f>D8326*'Assumptions Notes'!C$12</f>
        <v>7.5600000000000001E-2</v>
      </c>
      <c r="F8326" s="15">
        <f t="shared" si="260"/>
        <v>1.6797900000000001E-2</v>
      </c>
      <c r="G8326" s="10">
        <f>IF(C8326&gt;'Assumptions Notes'!C$11,'Assumptions Notes'!C$11,C8326)</f>
        <v>79.989999999999995</v>
      </c>
      <c r="H8326" s="15">
        <f t="shared" si="261"/>
        <v>1.6797900000000001E-2</v>
      </c>
      <c r="I8326" s="2">
        <f>IF(C8326&gt;'Assumptions Notes'!C$11,-C8326*('Assumptions Notes'!C$13/(2*1000)),G8326*D8326)</f>
        <v>1.6797900000000001E-2</v>
      </c>
    </row>
    <row r="8327" spans="1:9" x14ac:dyDescent="0.2">
      <c r="A8327" s="5">
        <v>42725.4375</v>
      </c>
      <c r="B8327" s="2">
        <v>1124.18</v>
      </c>
      <c r="C8327" s="10">
        <v>79.989999999999995</v>
      </c>
      <c r="D8327" s="8">
        <v>2.075E-4</v>
      </c>
      <c r="E8327" s="13">
        <f>D8327*'Assumptions Notes'!C$12</f>
        <v>7.4700000000000003E-2</v>
      </c>
      <c r="F8327" s="15">
        <f t="shared" si="260"/>
        <v>1.6597924999999999E-2</v>
      </c>
      <c r="G8327" s="10">
        <f>IF(C8327&gt;'Assumptions Notes'!C$11,'Assumptions Notes'!C$11,C8327)</f>
        <v>79.989999999999995</v>
      </c>
      <c r="H8327" s="15">
        <f t="shared" si="261"/>
        <v>1.6597924999999999E-2</v>
      </c>
      <c r="I8327" s="2">
        <f>IF(C8327&gt;'Assumptions Notes'!C$11,-C8327*('Assumptions Notes'!C$13/(2*1000)),G8327*D8327)</f>
        <v>1.6597924999999999E-2</v>
      </c>
    </row>
    <row r="8328" spans="1:9" x14ac:dyDescent="0.2">
      <c r="A8328" s="5">
        <v>42725.458333333336</v>
      </c>
      <c r="B8328" s="2">
        <v>1093.92</v>
      </c>
      <c r="C8328" s="10">
        <v>79.989999999999995</v>
      </c>
      <c r="D8328" s="8">
        <v>2.05E-4</v>
      </c>
      <c r="E8328" s="13">
        <f>D8328*'Assumptions Notes'!C$12</f>
        <v>7.3800000000000004E-2</v>
      </c>
      <c r="F8328" s="15">
        <f t="shared" si="260"/>
        <v>1.6397949999999998E-2</v>
      </c>
      <c r="G8328" s="10">
        <f>IF(C8328&gt;'Assumptions Notes'!C$11,'Assumptions Notes'!C$11,C8328)</f>
        <v>79.989999999999995</v>
      </c>
      <c r="H8328" s="15">
        <f t="shared" si="261"/>
        <v>1.6397949999999998E-2</v>
      </c>
      <c r="I8328" s="2">
        <f>IF(C8328&gt;'Assumptions Notes'!C$11,-C8328*('Assumptions Notes'!C$13/(2*1000)),G8328*D8328)</f>
        <v>1.6397949999999998E-2</v>
      </c>
    </row>
    <row r="8329" spans="1:9" x14ac:dyDescent="0.2">
      <c r="A8329" s="5">
        <v>42725.479166666664</v>
      </c>
      <c r="B8329" s="2">
        <v>1084.47</v>
      </c>
      <c r="C8329" s="10">
        <v>73.069999999999993</v>
      </c>
      <c r="D8329" s="8">
        <v>2.1499999999999999E-4</v>
      </c>
      <c r="E8329" s="13">
        <f>D8329*'Assumptions Notes'!C$12</f>
        <v>7.7399999999999997E-2</v>
      </c>
      <c r="F8329" s="15">
        <f t="shared" si="260"/>
        <v>1.571005E-2</v>
      </c>
      <c r="G8329" s="10">
        <f>IF(C8329&gt;'Assumptions Notes'!C$11,'Assumptions Notes'!C$11,C8329)</f>
        <v>73.069999999999993</v>
      </c>
      <c r="H8329" s="15">
        <f t="shared" si="261"/>
        <v>1.571005E-2</v>
      </c>
      <c r="I8329" s="2">
        <f>IF(C8329&gt;'Assumptions Notes'!C$11,-C8329*('Assumptions Notes'!C$13/(2*1000)),G8329*D8329)</f>
        <v>1.571005E-2</v>
      </c>
    </row>
    <row r="8330" spans="1:9" x14ac:dyDescent="0.2">
      <c r="A8330" s="5">
        <v>42725.5</v>
      </c>
      <c r="B8330" s="2">
        <v>1080.6300000000001</v>
      </c>
      <c r="C8330" s="10">
        <v>80.11</v>
      </c>
      <c r="D8330" s="8">
        <v>2.2499999999999999E-4</v>
      </c>
      <c r="E8330" s="13">
        <f>D8330*'Assumptions Notes'!C$12</f>
        <v>8.1000000000000003E-2</v>
      </c>
      <c r="F8330" s="15">
        <f t="shared" si="260"/>
        <v>1.8024749999999999E-2</v>
      </c>
      <c r="G8330" s="10">
        <f>IF(C8330&gt;'Assumptions Notes'!C$11,'Assumptions Notes'!C$11,C8330)</f>
        <v>80.11</v>
      </c>
      <c r="H8330" s="15">
        <f t="shared" si="261"/>
        <v>1.8024749999999999E-2</v>
      </c>
      <c r="I8330" s="2">
        <f>IF(C8330&gt;'Assumptions Notes'!C$11,-C8330*('Assumptions Notes'!C$13/(2*1000)),G8330*D8330)</f>
        <v>1.8024749999999999E-2</v>
      </c>
    </row>
    <row r="8331" spans="1:9" x14ac:dyDescent="0.2">
      <c r="A8331" s="5">
        <v>42725.520833333336</v>
      </c>
      <c r="B8331" s="2">
        <v>1064.45</v>
      </c>
      <c r="C8331" s="10">
        <v>87.29</v>
      </c>
      <c r="D8331" s="8">
        <v>2.1250000000000002E-4</v>
      </c>
      <c r="E8331" s="13">
        <f>D8331*'Assumptions Notes'!C$12</f>
        <v>7.6500000000000012E-2</v>
      </c>
      <c r="F8331" s="15">
        <f t="shared" si="260"/>
        <v>1.8549125000000003E-2</v>
      </c>
      <c r="G8331" s="10">
        <f>IF(C8331&gt;'Assumptions Notes'!C$11,'Assumptions Notes'!C$11,C8331)</f>
        <v>87.29</v>
      </c>
      <c r="H8331" s="15">
        <f t="shared" si="261"/>
        <v>1.8549125000000003E-2</v>
      </c>
      <c r="I8331" s="2">
        <f>IF(C8331&gt;'Assumptions Notes'!C$11,-C8331*('Assumptions Notes'!C$13/(2*1000)),G8331*D8331)</f>
        <v>1.8549125000000003E-2</v>
      </c>
    </row>
    <row r="8332" spans="1:9" x14ac:dyDescent="0.2">
      <c r="A8332" s="5">
        <v>42725.541666666664</v>
      </c>
      <c r="B8332" s="2">
        <v>1062.4000000000001</v>
      </c>
      <c r="C8332" s="10">
        <v>79.989999999999995</v>
      </c>
      <c r="D8332" s="8">
        <v>2.0000000000000001E-4</v>
      </c>
      <c r="E8332" s="13">
        <f>D8332*'Assumptions Notes'!C$12</f>
        <v>7.2000000000000008E-2</v>
      </c>
      <c r="F8332" s="15">
        <f t="shared" si="260"/>
        <v>1.5997999999999998E-2</v>
      </c>
      <c r="G8332" s="10">
        <f>IF(C8332&gt;'Assumptions Notes'!C$11,'Assumptions Notes'!C$11,C8332)</f>
        <v>79.989999999999995</v>
      </c>
      <c r="H8332" s="15">
        <f t="shared" si="261"/>
        <v>1.5997999999999998E-2</v>
      </c>
      <c r="I8332" s="2">
        <f>IF(C8332&gt;'Assumptions Notes'!C$11,-C8332*('Assumptions Notes'!C$13/(2*1000)),G8332*D8332)</f>
        <v>1.5997999999999998E-2</v>
      </c>
    </row>
    <row r="8333" spans="1:9" x14ac:dyDescent="0.2">
      <c r="A8333" s="5">
        <v>42725.5625</v>
      </c>
      <c r="B8333" s="2">
        <v>1073.97</v>
      </c>
      <c r="C8333" s="10">
        <v>82.85</v>
      </c>
      <c r="D8333" s="8">
        <v>1.975E-4</v>
      </c>
      <c r="E8333" s="13">
        <f>D8333*'Assumptions Notes'!C$12</f>
        <v>7.1099999999999997E-2</v>
      </c>
      <c r="F8333" s="15">
        <f t="shared" si="260"/>
        <v>1.6362874999999999E-2</v>
      </c>
      <c r="G8333" s="10">
        <f>IF(C8333&gt;'Assumptions Notes'!C$11,'Assumptions Notes'!C$11,C8333)</f>
        <v>82.85</v>
      </c>
      <c r="H8333" s="15">
        <f t="shared" si="261"/>
        <v>1.6362874999999999E-2</v>
      </c>
      <c r="I8333" s="2">
        <f>IF(C8333&gt;'Assumptions Notes'!C$11,-C8333*('Assumptions Notes'!C$13/(2*1000)),G8333*D8333)</f>
        <v>1.6362874999999999E-2</v>
      </c>
    </row>
    <row r="8334" spans="1:9" x14ac:dyDescent="0.2">
      <c r="A8334" s="5">
        <v>42725.583333333336</v>
      </c>
      <c r="B8334" s="2">
        <v>1098.3</v>
      </c>
      <c r="C8334" s="10">
        <v>80.290000000000006</v>
      </c>
      <c r="D8334" s="8">
        <v>1.95E-4</v>
      </c>
      <c r="E8334" s="13">
        <f>D8334*'Assumptions Notes'!C$12</f>
        <v>7.0199999999999999E-2</v>
      </c>
      <c r="F8334" s="15">
        <f t="shared" si="260"/>
        <v>1.5656550000000002E-2</v>
      </c>
      <c r="G8334" s="10">
        <f>IF(C8334&gt;'Assumptions Notes'!C$11,'Assumptions Notes'!C$11,C8334)</f>
        <v>80.290000000000006</v>
      </c>
      <c r="H8334" s="15">
        <f t="shared" si="261"/>
        <v>1.5656550000000002E-2</v>
      </c>
      <c r="I8334" s="2">
        <f>IF(C8334&gt;'Assumptions Notes'!C$11,-C8334*('Assumptions Notes'!C$13/(2*1000)),G8334*D8334)</f>
        <v>1.5656550000000002E-2</v>
      </c>
    </row>
    <row r="8335" spans="1:9" x14ac:dyDescent="0.2">
      <c r="A8335" s="5">
        <v>42725.604166666664</v>
      </c>
      <c r="B8335" s="2">
        <v>1119.6199999999999</v>
      </c>
      <c r="C8335" s="10">
        <v>80.11</v>
      </c>
      <c r="D8335" s="8">
        <v>1.9625E-4</v>
      </c>
      <c r="E8335" s="13">
        <f>D8335*'Assumptions Notes'!C$12</f>
        <v>7.0650000000000004E-2</v>
      </c>
      <c r="F8335" s="15">
        <f t="shared" si="260"/>
        <v>1.5721587499999998E-2</v>
      </c>
      <c r="G8335" s="10">
        <f>IF(C8335&gt;'Assumptions Notes'!C$11,'Assumptions Notes'!C$11,C8335)</f>
        <v>80.11</v>
      </c>
      <c r="H8335" s="15">
        <f t="shared" si="261"/>
        <v>1.5721587499999998E-2</v>
      </c>
      <c r="I8335" s="2">
        <f>IF(C8335&gt;'Assumptions Notes'!C$11,-C8335*('Assumptions Notes'!C$13/(2*1000)),G8335*D8335)</f>
        <v>1.5721587499999998E-2</v>
      </c>
    </row>
    <row r="8336" spans="1:9" x14ac:dyDescent="0.2">
      <c r="A8336" s="5">
        <v>42725.625</v>
      </c>
      <c r="B8336" s="2">
        <v>1134.1099999999999</v>
      </c>
      <c r="C8336" s="10">
        <v>80.72</v>
      </c>
      <c r="D8336" s="8">
        <v>1.975E-4</v>
      </c>
      <c r="E8336" s="13">
        <f>D8336*'Assumptions Notes'!C$12</f>
        <v>7.1099999999999997E-2</v>
      </c>
      <c r="F8336" s="15">
        <f t="shared" si="260"/>
        <v>1.59422E-2</v>
      </c>
      <c r="G8336" s="10">
        <f>IF(C8336&gt;'Assumptions Notes'!C$11,'Assumptions Notes'!C$11,C8336)</f>
        <v>80.72</v>
      </c>
      <c r="H8336" s="15">
        <f t="shared" si="261"/>
        <v>1.59422E-2</v>
      </c>
      <c r="I8336" s="2">
        <f>IF(C8336&gt;'Assumptions Notes'!C$11,-C8336*('Assumptions Notes'!C$13/(2*1000)),G8336*D8336)</f>
        <v>1.59422E-2</v>
      </c>
    </row>
    <row r="8337" spans="1:9" x14ac:dyDescent="0.2">
      <c r="A8337" s="5">
        <v>42725.645833333336</v>
      </c>
      <c r="B8337" s="2">
        <v>1152.82</v>
      </c>
      <c r="C8337" s="10">
        <v>87.69</v>
      </c>
      <c r="D8337" s="8">
        <v>2.2124999999999998E-4</v>
      </c>
      <c r="E8337" s="13">
        <f>D8337*'Assumptions Notes'!C$12</f>
        <v>7.9649999999999999E-2</v>
      </c>
      <c r="F8337" s="15">
        <f t="shared" si="260"/>
        <v>1.94014125E-2</v>
      </c>
      <c r="G8337" s="10">
        <f>IF(C8337&gt;'Assumptions Notes'!C$11,'Assumptions Notes'!C$11,C8337)</f>
        <v>87.69</v>
      </c>
      <c r="H8337" s="15">
        <f t="shared" si="261"/>
        <v>1.94014125E-2</v>
      </c>
      <c r="I8337" s="2">
        <f>IF(C8337&gt;'Assumptions Notes'!C$11,-C8337*('Assumptions Notes'!C$13/(2*1000)),G8337*D8337)</f>
        <v>1.94014125E-2</v>
      </c>
    </row>
    <row r="8338" spans="1:9" x14ac:dyDescent="0.2">
      <c r="A8338" s="5">
        <v>42725.666666666664</v>
      </c>
      <c r="B8338" s="2">
        <v>1181.82</v>
      </c>
      <c r="C8338" s="10">
        <v>146.88999999999999</v>
      </c>
      <c r="D8338" s="8">
        <v>2.4499999999999999E-4</v>
      </c>
      <c r="E8338" s="13">
        <f>D8338*'Assumptions Notes'!C$12</f>
        <v>8.8200000000000001E-2</v>
      </c>
      <c r="F8338" s="15">
        <f t="shared" si="260"/>
        <v>3.5988049999999994E-2</v>
      </c>
      <c r="G8338" s="10">
        <f>IF(C8338&gt;'Assumptions Notes'!C$11,'Assumptions Notes'!C$11,C8338)</f>
        <v>120</v>
      </c>
      <c r="H8338" s="15">
        <f t="shared" si="261"/>
        <v>2.9399999999999999E-2</v>
      </c>
      <c r="I8338" s="2">
        <f>IF(C8338&gt;'Assumptions Notes'!C$11,-C8338*('Assumptions Notes'!C$13/(2*1000)),G8338*D8338)</f>
        <v>-7.3444999999999996E-2</v>
      </c>
    </row>
    <row r="8339" spans="1:9" x14ac:dyDescent="0.2">
      <c r="A8339" s="5">
        <v>42725.6875</v>
      </c>
      <c r="B8339" s="2">
        <v>1242.05</v>
      </c>
      <c r="C8339" s="10">
        <v>141.76</v>
      </c>
      <c r="D8339" s="8">
        <v>2.7E-4</v>
      </c>
      <c r="E8339" s="13">
        <f>D8339*'Assumptions Notes'!C$12</f>
        <v>9.7199999999999995E-2</v>
      </c>
      <c r="F8339" s="15">
        <f t="shared" si="260"/>
        <v>3.8275199999999995E-2</v>
      </c>
      <c r="G8339" s="10">
        <f>IF(C8339&gt;'Assumptions Notes'!C$11,'Assumptions Notes'!C$11,C8339)</f>
        <v>120</v>
      </c>
      <c r="H8339" s="15">
        <f t="shared" si="261"/>
        <v>3.2399999999999998E-2</v>
      </c>
      <c r="I8339" s="2">
        <f>IF(C8339&gt;'Assumptions Notes'!C$11,-C8339*('Assumptions Notes'!C$13/(2*1000)),G8339*D8339)</f>
        <v>-7.0879999999999999E-2</v>
      </c>
    </row>
    <row r="8340" spans="1:9" x14ac:dyDescent="0.2">
      <c r="A8340" s="5">
        <v>42725.708333333336</v>
      </c>
      <c r="B8340" s="2">
        <v>1265.48</v>
      </c>
      <c r="C8340" s="10">
        <v>79.989999999999995</v>
      </c>
      <c r="D8340" s="8">
        <v>2.9500000000000001E-4</v>
      </c>
      <c r="E8340" s="13">
        <f>D8340*'Assumptions Notes'!C$12</f>
        <v>0.1062</v>
      </c>
      <c r="F8340" s="15">
        <f t="shared" si="260"/>
        <v>2.3597050000000001E-2</v>
      </c>
      <c r="G8340" s="10">
        <f>IF(C8340&gt;'Assumptions Notes'!C$11,'Assumptions Notes'!C$11,C8340)</f>
        <v>79.989999999999995</v>
      </c>
      <c r="H8340" s="15">
        <f t="shared" si="261"/>
        <v>2.3597050000000001E-2</v>
      </c>
      <c r="I8340" s="2">
        <f>IF(C8340&gt;'Assumptions Notes'!C$11,-C8340*('Assumptions Notes'!C$13/(2*1000)),G8340*D8340)</f>
        <v>2.3597050000000001E-2</v>
      </c>
    </row>
    <row r="8341" spans="1:9" x14ac:dyDescent="0.2">
      <c r="A8341" s="5">
        <v>42725.729166666664</v>
      </c>
      <c r="B8341" s="2">
        <v>1319.05</v>
      </c>
      <c r="C8341" s="10">
        <v>79.989999999999995</v>
      </c>
      <c r="D8341" s="8">
        <v>2.9750000000000002E-4</v>
      </c>
      <c r="E8341" s="13">
        <f>D8341*'Assumptions Notes'!C$12</f>
        <v>0.1071</v>
      </c>
      <c r="F8341" s="15">
        <f t="shared" si="260"/>
        <v>2.3797024999999999E-2</v>
      </c>
      <c r="G8341" s="10">
        <f>IF(C8341&gt;'Assumptions Notes'!C$11,'Assumptions Notes'!C$11,C8341)</f>
        <v>79.989999999999995</v>
      </c>
      <c r="H8341" s="15">
        <f t="shared" si="261"/>
        <v>2.3797024999999999E-2</v>
      </c>
      <c r="I8341" s="2">
        <f>IF(C8341&gt;'Assumptions Notes'!C$11,-C8341*('Assumptions Notes'!C$13/(2*1000)),G8341*D8341)</f>
        <v>2.3797024999999999E-2</v>
      </c>
    </row>
    <row r="8342" spans="1:9" x14ac:dyDescent="0.2">
      <c r="A8342" s="5">
        <v>42725.75</v>
      </c>
      <c r="B8342" s="2">
        <v>1333.08</v>
      </c>
      <c r="C8342" s="10">
        <v>79.989999999999995</v>
      </c>
      <c r="D8342" s="8">
        <v>2.9999999999999997E-4</v>
      </c>
      <c r="E8342" s="13">
        <f>D8342*'Assumptions Notes'!C$12</f>
        <v>0.10799999999999998</v>
      </c>
      <c r="F8342" s="15">
        <f t="shared" si="260"/>
        <v>2.3996999999999997E-2</v>
      </c>
      <c r="G8342" s="10">
        <f>IF(C8342&gt;'Assumptions Notes'!C$11,'Assumptions Notes'!C$11,C8342)</f>
        <v>79.989999999999995</v>
      </c>
      <c r="H8342" s="15">
        <f t="shared" si="261"/>
        <v>2.3996999999999997E-2</v>
      </c>
      <c r="I8342" s="2">
        <f>IF(C8342&gt;'Assumptions Notes'!C$11,-C8342*('Assumptions Notes'!C$13/(2*1000)),G8342*D8342)</f>
        <v>2.3996999999999997E-2</v>
      </c>
    </row>
    <row r="8343" spans="1:9" x14ac:dyDescent="0.2">
      <c r="A8343" s="5">
        <v>42725.770833333336</v>
      </c>
      <c r="B8343" s="2">
        <v>1381.81</v>
      </c>
      <c r="C8343" s="10">
        <v>79.989999999999995</v>
      </c>
      <c r="D8343" s="8">
        <v>2.9999999999999997E-4</v>
      </c>
      <c r="E8343" s="13">
        <f>D8343*'Assumptions Notes'!C$12</f>
        <v>0.10799999999999998</v>
      </c>
      <c r="F8343" s="15">
        <f t="shared" si="260"/>
        <v>2.3996999999999997E-2</v>
      </c>
      <c r="G8343" s="10">
        <f>IF(C8343&gt;'Assumptions Notes'!C$11,'Assumptions Notes'!C$11,C8343)</f>
        <v>79.989999999999995</v>
      </c>
      <c r="H8343" s="15">
        <f t="shared" si="261"/>
        <v>2.3996999999999997E-2</v>
      </c>
      <c r="I8343" s="2">
        <f>IF(C8343&gt;'Assumptions Notes'!C$11,-C8343*('Assumptions Notes'!C$13/(2*1000)),G8343*D8343)</f>
        <v>2.3996999999999997E-2</v>
      </c>
    </row>
    <row r="8344" spans="1:9" x14ac:dyDescent="0.2">
      <c r="A8344" s="5">
        <v>42725.791666666664</v>
      </c>
      <c r="B8344" s="2">
        <v>1405.7</v>
      </c>
      <c r="C8344" s="10">
        <v>79.989999999999995</v>
      </c>
      <c r="D8344" s="8">
        <v>2.9999999999999997E-4</v>
      </c>
      <c r="E8344" s="13">
        <f>D8344*'Assumptions Notes'!C$12</f>
        <v>0.10799999999999998</v>
      </c>
      <c r="F8344" s="15">
        <f t="shared" si="260"/>
        <v>2.3996999999999997E-2</v>
      </c>
      <c r="G8344" s="10">
        <f>IF(C8344&gt;'Assumptions Notes'!C$11,'Assumptions Notes'!C$11,C8344)</f>
        <v>79.989999999999995</v>
      </c>
      <c r="H8344" s="15">
        <f t="shared" si="261"/>
        <v>2.3996999999999997E-2</v>
      </c>
      <c r="I8344" s="2">
        <f>IF(C8344&gt;'Assumptions Notes'!C$11,-C8344*('Assumptions Notes'!C$13/(2*1000)),G8344*D8344)</f>
        <v>2.3996999999999997E-2</v>
      </c>
    </row>
    <row r="8345" spans="1:9" x14ac:dyDescent="0.2">
      <c r="A8345" s="5">
        <v>42725.8125</v>
      </c>
      <c r="B8345" s="2">
        <v>1406.58</v>
      </c>
      <c r="C8345" s="10">
        <v>79.989999999999995</v>
      </c>
      <c r="D8345" s="8">
        <v>2.9750000000000002E-4</v>
      </c>
      <c r="E8345" s="13">
        <f>D8345*'Assumptions Notes'!C$12</f>
        <v>0.1071</v>
      </c>
      <c r="F8345" s="15">
        <f t="shared" si="260"/>
        <v>2.3797024999999999E-2</v>
      </c>
      <c r="G8345" s="10">
        <f>IF(C8345&gt;'Assumptions Notes'!C$11,'Assumptions Notes'!C$11,C8345)</f>
        <v>79.989999999999995</v>
      </c>
      <c r="H8345" s="15">
        <f t="shared" si="261"/>
        <v>2.3797024999999999E-2</v>
      </c>
      <c r="I8345" s="2">
        <f>IF(C8345&gt;'Assumptions Notes'!C$11,-C8345*('Assumptions Notes'!C$13/(2*1000)),G8345*D8345)</f>
        <v>2.3797024999999999E-2</v>
      </c>
    </row>
    <row r="8346" spans="1:9" x14ac:dyDescent="0.2">
      <c r="A8346" s="5">
        <v>42725.833333333336</v>
      </c>
      <c r="B8346" s="2">
        <v>1397.48</v>
      </c>
      <c r="C8346" s="10">
        <v>64.37</v>
      </c>
      <c r="D8346" s="8">
        <v>2.9500000000000001E-4</v>
      </c>
      <c r="E8346" s="13">
        <f>D8346*'Assumptions Notes'!C$12</f>
        <v>0.1062</v>
      </c>
      <c r="F8346" s="15">
        <f t="shared" si="260"/>
        <v>1.8989150000000003E-2</v>
      </c>
      <c r="G8346" s="10">
        <f>IF(C8346&gt;'Assumptions Notes'!C$11,'Assumptions Notes'!C$11,C8346)</f>
        <v>64.37</v>
      </c>
      <c r="H8346" s="15">
        <f t="shared" si="261"/>
        <v>1.8989150000000003E-2</v>
      </c>
      <c r="I8346" s="2">
        <f>IF(C8346&gt;'Assumptions Notes'!C$11,-C8346*('Assumptions Notes'!C$13/(2*1000)),G8346*D8346)</f>
        <v>1.8989150000000003E-2</v>
      </c>
    </row>
    <row r="8347" spans="1:9" x14ac:dyDescent="0.2">
      <c r="A8347" s="5">
        <v>42725.854166666664</v>
      </c>
      <c r="B8347" s="2">
        <v>1403.35</v>
      </c>
      <c r="C8347" s="10">
        <v>55.12</v>
      </c>
      <c r="D8347" s="8">
        <v>2.9E-4</v>
      </c>
      <c r="E8347" s="13">
        <f>D8347*'Assumptions Notes'!C$12</f>
        <v>0.10440000000000001</v>
      </c>
      <c r="F8347" s="15">
        <f t="shared" si="260"/>
        <v>1.59848E-2</v>
      </c>
      <c r="G8347" s="10">
        <f>IF(C8347&gt;'Assumptions Notes'!C$11,'Assumptions Notes'!C$11,C8347)</f>
        <v>55.12</v>
      </c>
      <c r="H8347" s="15">
        <f t="shared" si="261"/>
        <v>1.59848E-2</v>
      </c>
      <c r="I8347" s="2">
        <f>IF(C8347&gt;'Assumptions Notes'!C$11,-C8347*('Assumptions Notes'!C$13/(2*1000)),G8347*D8347)</f>
        <v>1.59848E-2</v>
      </c>
    </row>
    <row r="8348" spans="1:9" x14ac:dyDescent="0.2">
      <c r="A8348" s="5">
        <v>42725.875</v>
      </c>
      <c r="B8348" s="2">
        <v>1406.81</v>
      </c>
      <c r="C8348" s="10">
        <v>54.59</v>
      </c>
      <c r="D8348" s="8">
        <v>2.8499999999999999E-4</v>
      </c>
      <c r="E8348" s="13">
        <f>D8348*'Assumptions Notes'!C$12</f>
        <v>0.1026</v>
      </c>
      <c r="F8348" s="15">
        <f t="shared" si="260"/>
        <v>1.555815E-2</v>
      </c>
      <c r="G8348" s="10">
        <f>IF(C8348&gt;'Assumptions Notes'!C$11,'Assumptions Notes'!C$11,C8348)</f>
        <v>54.59</v>
      </c>
      <c r="H8348" s="15">
        <f t="shared" si="261"/>
        <v>1.555815E-2</v>
      </c>
      <c r="I8348" s="2">
        <f>IF(C8348&gt;'Assumptions Notes'!C$11,-C8348*('Assumptions Notes'!C$13/(2*1000)),G8348*D8348)</f>
        <v>1.555815E-2</v>
      </c>
    </row>
    <row r="8349" spans="1:9" x14ac:dyDescent="0.2">
      <c r="A8349" s="5">
        <v>42725.895833333336</v>
      </c>
      <c r="B8349" s="2">
        <v>1362.35</v>
      </c>
      <c r="C8349" s="10">
        <v>45.12</v>
      </c>
      <c r="D8349" s="8">
        <v>2.7E-4</v>
      </c>
      <c r="E8349" s="13">
        <f>D8349*'Assumptions Notes'!C$12</f>
        <v>9.7199999999999995E-2</v>
      </c>
      <c r="F8349" s="15">
        <f t="shared" si="260"/>
        <v>1.2182399999999999E-2</v>
      </c>
      <c r="G8349" s="10">
        <f>IF(C8349&gt;'Assumptions Notes'!C$11,'Assumptions Notes'!C$11,C8349)</f>
        <v>45.12</v>
      </c>
      <c r="H8349" s="15">
        <f t="shared" si="261"/>
        <v>1.2182399999999999E-2</v>
      </c>
      <c r="I8349" s="2">
        <f>IF(C8349&gt;'Assumptions Notes'!C$11,-C8349*('Assumptions Notes'!C$13/(2*1000)),G8349*D8349)</f>
        <v>1.2182399999999999E-2</v>
      </c>
    </row>
    <row r="8350" spans="1:9" x14ac:dyDescent="0.2">
      <c r="A8350" s="5">
        <v>42725.916666666664</v>
      </c>
      <c r="B8350" s="2">
        <v>1335.08</v>
      </c>
      <c r="C8350" s="10">
        <v>36.53</v>
      </c>
      <c r="D8350" s="8">
        <v>2.5500000000000002E-4</v>
      </c>
      <c r="E8350" s="13">
        <f>D8350*'Assumptions Notes'!C$12</f>
        <v>9.1800000000000007E-2</v>
      </c>
      <c r="F8350" s="15">
        <f t="shared" si="260"/>
        <v>9.3151500000000012E-3</v>
      </c>
      <c r="G8350" s="10">
        <f>IF(C8350&gt;'Assumptions Notes'!C$11,'Assumptions Notes'!C$11,C8350)</f>
        <v>36.53</v>
      </c>
      <c r="H8350" s="15">
        <f t="shared" si="261"/>
        <v>9.3151500000000012E-3</v>
      </c>
      <c r="I8350" s="2">
        <f>IF(C8350&gt;'Assumptions Notes'!C$11,-C8350*('Assumptions Notes'!C$13/(2*1000)),G8350*D8350)</f>
        <v>9.3151500000000012E-3</v>
      </c>
    </row>
    <row r="8351" spans="1:9" x14ac:dyDescent="0.2">
      <c r="A8351" s="5">
        <v>42725.9375</v>
      </c>
      <c r="B8351" s="2">
        <v>1304.6600000000001</v>
      </c>
      <c r="C8351" s="10">
        <v>52.44</v>
      </c>
      <c r="D8351" s="8">
        <v>2.1250000000000002E-4</v>
      </c>
      <c r="E8351" s="13">
        <f>D8351*'Assumptions Notes'!C$12</f>
        <v>7.6500000000000012E-2</v>
      </c>
      <c r="F8351" s="15">
        <f t="shared" si="260"/>
        <v>1.1143500000000001E-2</v>
      </c>
      <c r="G8351" s="10">
        <f>IF(C8351&gt;'Assumptions Notes'!C$11,'Assumptions Notes'!C$11,C8351)</f>
        <v>52.44</v>
      </c>
      <c r="H8351" s="15">
        <f t="shared" si="261"/>
        <v>1.1143500000000001E-2</v>
      </c>
      <c r="I8351" s="2">
        <f>IF(C8351&gt;'Assumptions Notes'!C$11,-C8351*('Assumptions Notes'!C$13/(2*1000)),G8351*D8351)</f>
        <v>1.1143500000000001E-2</v>
      </c>
    </row>
    <row r="8352" spans="1:9" x14ac:dyDescent="0.2">
      <c r="A8352" s="5">
        <v>42725.958333333336</v>
      </c>
      <c r="B8352" s="2">
        <v>1265.32</v>
      </c>
      <c r="C8352" s="10">
        <v>33.92</v>
      </c>
      <c r="D8352" s="8">
        <v>1.7000000000000001E-4</v>
      </c>
      <c r="E8352" s="13">
        <f>D8352*'Assumptions Notes'!C$12</f>
        <v>6.1200000000000004E-2</v>
      </c>
      <c r="F8352" s="15">
        <f t="shared" si="260"/>
        <v>5.7664000000000005E-3</v>
      </c>
      <c r="G8352" s="10">
        <f>IF(C8352&gt;'Assumptions Notes'!C$11,'Assumptions Notes'!C$11,C8352)</f>
        <v>33.92</v>
      </c>
      <c r="H8352" s="15">
        <f t="shared" si="261"/>
        <v>5.7664000000000005E-3</v>
      </c>
      <c r="I8352" s="2">
        <f>IF(C8352&gt;'Assumptions Notes'!C$11,-C8352*('Assumptions Notes'!C$13/(2*1000)),G8352*D8352)</f>
        <v>5.7664000000000005E-3</v>
      </c>
    </row>
    <row r="8353" spans="1:9" x14ac:dyDescent="0.2">
      <c r="A8353" s="5">
        <v>42725.979166666664</v>
      </c>
      <c r="B8353" s="2">
        <v>1285.47</v>
      </c>
      <c r="C8353" s="10">
        <v>29.12</v>
      </c>
      <c r="D8353" s="8">
        <v>1.5000000000000001E-4</v>
      </c>
      <c r="E8353" s="13">
        <f>D8353*'Assumptions Notes'!C$12</f>
        <v>5.4000000000000006E-2</v>
      </c>
      <c r="F8353" s="15">
        <f t="shared" si="260"/>
        <v>4.3680000000000004E-3</v>
      </c>
      <c r="G8353" s="10">
        <f>IF(C8353&gt;'Assumptions Notes'!C$11,'Assumptions Notes'!C$11,C8353)</f>
        <v>29.12</v>
      </c>
      <c r="H8353" s="15">
        <f t="shared" si="261"/>
        <v>4.3680000000000004E-3</v>
      </c>
      <c r="I8353" s="2">
        <f>IF(C8353&gt;'Assumptions Notes'!C$11,-C8353*('Assumptions Notes'!C$13/(2*1000)),G8353*D8353)</f>
        <v>4.3680000000000004E-3</v>
      </c>
    </row>
    <row r="8354" spans="1:9" x14ac:dyDescent="0.2">
      <c r="A8354" s="5">
        <v>42726</v>
      </c>
      <c r="B8354" s="2">
        <v>1450.99</v>
      </c>
      <c r="C8354" s="10">
        <v>33.590000000000003</v>
      </c>
      <c r="D8354" s="8">
        <v>1.2999999999999999E-4</v>
      </c>
      <c r="E8354" s="13">
        <f>D8354*'Assumptions Notes'!C$12</f>
        <v>4.6799999999999994E-2</v>
      </c>
      <c r="F8354" s="15">
        <f t="shared" si="260"/>
        <v>4.3667000000000003E-3</v>
      </c>
      <c r="G8354" s="10">
        <f>IF(C8354&gt;'Assumptions Notes'!C$11,'Assumptions Notes'!C$11,C8354)</f>
        <v>33.590000000000003</v>
      </c>
      <c r="H8354" s="15">
        <f t="shared" si="261"/>
        <v>4.3667000000000003E-3</v>
      </c>
      <c r="I8354" s="2">
        <f>IF(C8354&gt;'Assumptions Notes'!C$11,-C8354*('Assumptions Notes'!C$13/(2*1000)),G8354*D8354)</f>
        <v>4.3667000000000003E-3</v>
      </c>
    </row>
    <row r="8355" spans="1:9" x14ac:dyDescent="0.2">
      <c r="A8355" s="5">
        <v>42726.020833333336</v>
      </c>
      <c r="B8355" s="2">
        <v>1337.9</v>
      </c>
      <c r="C8355" s="10">
        <v>42.56</v>
      </c>
      <c r="D8355" s="8">
        <v>1.175E-4</v>
      </c>
      <c r="E8355" s="13">
        <f>D8355*'Assumptions Notes'!C$12</f>
        <v>4.2299999999999997E-2</v>
      </c>
      <c r="F8355" s="15">
        <f t="shared" si="260"/>
        <v>5.0007999999999997E-3</v>
      </c>
      <c r="G8355" s="10">
        <f>IF(C8355&gt;'Assumptions Notes'!C$11,'Assumptions Notes'!C$11,C8355)</f>
        <v>42.56</v>
      </c>
      <c r="H8355" s="15">
        <f t="shared" si="261"/>
        <v>5.0007999999999997E-3</v>
      </c>
      <c r="I8355" s="2">
        <f>IF(C8355&gt;'Assumptions Notes'!C$11,-C8355*('Assumptions Notes'!C$13/(2*1000)),G8355*D8355)</f>
        <v>5.0007999999999997E-3</v>
      </c>
    </row>
    <row r="8356" spans="1:9" x14ac:dyDescent="0.2">
      <c r="A8356" s="5">
        <v>42726.041666666664</v>
      </c>
      <c r="B8356" s="2">
        <v>1267.33</v>
      </c>
      <c r="C8356" s="10">
        <v>50.88</v>
      </c>
      <c r="D8356" s="8">
        <v>1.05E-4</v>
      </c>
      <c r="E8356" s="13">
        <f>D8356*'Assumptions Notes'!C$12</f>
        <v>3.78E-2</v>
      </c>
      <c r="F8356" s="15">
        <f t="shared" si="260"/>
        <v>5.3424000000000006E-3</v>
      </c>
      <c r="G8356" s="10">
        <f>IF(C8356&gt;'Assumptions Notes'!C$11,'Assumptions Notes'!C$11,C8356)</f>
        <v>50.88</v>
      </c>
      <c r="H8356" s="15">
        <f t="shared" si="261"/>
        <v>5.3424000000000006E-3</v>
      </c>
      <c r="I8356" s="2">
        <f>IF(C8356&gt;'Assumptions Notes'!C$11,-C8356*('Assumptions Notes'!C$13/(2*1000)),G8356*D8356)</f>
        <v>5.3424000000000006E-3</v>
      </c>
    </row>
    <row r="8357" spans="1:9" x14ac:dyDescent="0.2">
      <c r="A8357" s="5">
        <v>42726.0625</v>
      </c>
      <c r="B8357" s="2">
        <v>1190.98</v>
      </c>
      <c r="C8357" s="10">
        <v>43.38</v>
      </c>
      <c r="D8357" s="8">
        <v>1.025E-4</v>
      </c>
      <c r="E8357" s="13">
        <f>D8357*'Assumptions Notes'!C$12</f>
        <v>3.6900000000000002E-2</v>
      </c>
      <c r="F8357" s="15">
        <f t="shared" si="260"/>
        <v>4.4464500000000002E-3</v>
      </c>
      <c r="G8357" s="10">
        <f>IF(C8357&gt;'Assumptions Notes'!C$11,'Assumptions Notes'!C$11,C8357)</f>
        <v>43.38</v>
      </c>
      <c r="H8357" s="15">
        <f t="shared" si="261"/>
        <v>4.4464500000000002E-3</v>
      </c>
      <c r="I8357" s="2">
        <f>IF(C8357&gt;'Assumptions Notes'!C$11,-C8357*('Assumptions Notes'!C$13/(2*1000)),G8357*D8357)</f>
        <v>4.4464500000000002E-3</v>
      </c>
    </row>
    <row r="8358" spans="1:9" x14ac:dyDescent="0.2">
      <c r="A8358" s="5">
        <v>42726.083333333336</v>
      </c>
      <c r="B8358" s="2">
        <v>1140.8699999999999</v>
      </c>
      <c r="C8358" s="10">
        <v>44.02</v>
      </c>
      <c r="D8358" s="8">
        <v>1E-4</v>
      </c>
      <c r="E8358" s="13">
        <f>D8358*'Assumptions Notes'!C$12</f>
        <v>3.6000000000000004E-2</v>
      </c>
      <c r="F8358" s="15">
        <f t="shared" si="260"/>
        <v>4.4020000000000005E-3</v>
      </c>
      <c r="G8358" s="10">
        <f>IF(C8358&gt;'Assumptions Notes'!C$11,'Assumptions Notes'!C$11,C8358)</f>
        <v>44.02</v>
      </c>
      <c r="H8358" s="15">
        <f t="shared" si="261"/>
        <v>4.4020000000000005E-3</v>
      </c>
      <c r="I8358" s="2">
        <f>IF(C8358&gt;'Assumptions Notes'!C$11,-C8358*('Assumptions Notes'!C$13/(2*1000)),G8358*D8358)</f>
        <v>4.4020000000000005E-3</v>
      </c>
    </row>
    <row r="8359" spans="1:9" x14ac:dyDescent="0.2">
      <c r="A8359" s="5">
        <v>42726.104166666664</v>
      </c>
      <c r="B8359" s="2">
        <v>1115.42</v>
      </c>
      <c r="C8359" s="10">
        <v>37.61</v>
      </c>
      <c r="D8359" s="8">
        <v>9.8750000000000002E-5</v>
      </c>
      <c r="E8359" s="13">
        <f>D8359*'Assumptions Notes'!C$12</f>
        <v>3.5549999999999998E-2</v>
      </c>
      <c r="F8359" s="15">
        <f t="shared" si="260"/>
        <v>3.7139874999999999E-3</v>
      </c>
      <c r="G8359" s="10">
        <f>IF(C8359&gt;'Assumptions Notes'!C$11,'Assumptions Notes'!C$11,C8359)</f>
        <v>37.61</v>
      </c>
      <c r="H8359" s="15">
        <f t="shared" si="261"/>
        <v>3.7139874999999999E-3</v>
      </c>
      <c r="I8359" s="2">
        <f>IF(C8359&gt;'Assumptions Notes'!C$11,-C8359*('Assumptions Notes'!C$13/(2*1000)),G8359*D8359)</f>
        <v>3.7139874999999999E-3</v>
      </c>
    </row>
    <row r="8360" spans="1:9" x14ac:dyDescent="0.2">
      <c r="A8360" s="5">
        <v>42726.125</v>
      </c>
      <c r="B8360" s="2">
        <v>1099.5899999999999</v>
      </c>
      <c r="C8360" s="10">
        <v>33.22</v>
      </c>
      <c r="D8360" s="8">
        <v>9.7499999999999998E-5</v>
      </c>
      <c r="E8360" s="13">
        <f>D8360*'Assumptions Notes'!C$12</f>
        <v>3.5099999999999999E-2</v>
      </c>
      <c r="F8360" s="15">
        <f t="shared" si="260"/>
        <v>3.23895E-3</v>
      </c>
      <c r="G8360" s="10">
        <f>IF(C8360&gt;'Assumptions Notes'!C$11,'Assumptions Notes'!C$11,C8360)</f>
        <v>33.22</v>
      </c>
      <c r="H8360" s="15">
        <f t="shared" si="261"/>
        <v>3.23895E-3</v>
      </c>
      <c r="I8360" s="2">
        <f>IF(C8360&gt;'Assumptions Notes'!C$11,-C8360*('Assumptions Notes'!C$13/(2*1000)),G8360*D8360)</f>
        <v>3.23895E-3</v>
      </c>
    </row>
    <row r="8361" spans="1:9" x14ac:dyDescent="0.2">
      <c r="A8361" s="5">
        <v>42726.145833333336</v>
      </c>
      <c r="B8361" s="2">
        <v>1104.28</v>
      </c>
      <c r="C8361" s="10">
        <v>24.49</v>
      </c>
      <c r="D8361" s="8">
        <v>9.6250000000000009E-5</v>
      </c>
      <c r="E8361" s="13">
        <f>D8361*'Assumptions Notes'!C$12</f>
        <v>3.465E-2</v>
      </c>
      <c r="F8361" s="15">
        <f t="shared" si="260"/>
        <v>2.3571625000000001E-3</v>
      </c>
      <c r="G8361" s="10">
        <f>IF(C8361&gt;'Assumptions Notes'!C$11,'Assumptions Notes'!C$11,C8361)</f>
        <v>24.49</v>
      </c>
      <c r="H8361" s="15">
        <f t="shared" si="261"/>
        <v>2.3571625000000001E-3</v>
      </c>
      <c r="I8361" s="2">
        <f>IF(C8361&gt;'Assumptions Notes'!C$11,-C8361*('Assumptions Notes'!C$13/(2*1000)),G8361*D8361)</f>
        <v>2.3571625000000001E-3</v>
      </c>
    </row>
    <row r="8362" spans="1:9" x14ac:dyDescent="0.2">
      <c r="A8362" s="5">
        <v>42726.166666666664</v>
      </c>
      <c r="B8362" s="2">
        <v>1101.0899999999999</v>
      </c>
      <c r="C8362" s="10">
        <v>23.59</v>
      </c>
      <c r="D8362" s="8">
        <v>9.5000000000000005E-5</v>
      </c>
      <c r="E8362" s="13">
        <f>D8362*'Assumptions Notes'!C$12</f>
        <v>3.4200000000000001E-2</v>
      </c>
      <c r="F8362" s="15">
        <f t="shared" si="260"/>
        <v>2.2410500000000001E-3</v>
      </c>
      <c r="G8362" s="10">
        <f>IF(C8362&gt;'Assumptions Notes'!C$11,'Assumptions Notes'!C$11,C8362)</f>
        <v>23.59</v>
      </c>
      <c r="H8362" s="15">
        <f t="shared" si="261"/>
        <v>2.2410500000000001E-3</v>
      </c>
      <c r="I8362" s="2">
        <f>IF(C8362&gt;'Assumptions Notes'!C$11,-C8362*('Assumptions Notes'!C$13/(2*1000)),G8362*D8362)</f>
        <v>2.2410500000000001E-3</v>
      </c>
    </row>
    <row r="8363" spans="1:9" x14ac:dyDescent="0.2">
      <c r="A8363" s="5">
        <v>42726.1875</v>
      </c>
      <c r="B8363" s="2">
        <v>1099.7</v>
      </c>
      <c r="C8363" s="10">
        <v>23.76</v>
      </c>
      <c r="D8363" s="8">
        <v>9.6250000000000009E-5</v>
      </c>
      <c r="E8363" s="13">
        <f>D8363*'Assumptions Notes'!C$12</f>
        <v>3.465E-2</v>
      </c>
      <c r="F8363" s="15">
        <f t="shared" si="260"/>
        <v>2.2869000000000006E-3</v>
      </c>
      <c r="G8363" s="10">
        <f>IF(C8363&gt;'Assumptions Notes'!C$11,'Assumptions Notes'!C$11,C8363)</f>
        <v>23.76</v>
      </c>
      <c r="H8363" s="15">
        <f t="shared" si="261"/>
        <v>2.2869000000000006E-3</v>
      </c>
      <c r="I8363" s="2">
        <f>IF(C8363&gt;'Assumptions Notes'!C$11,-C8363*('Assumptions Notes'!C$13/(2*1000)),G8363*D8363)</f>
        <v>2.2869000000000006E-3</v>
      </c>
    </row>
    <row r="8364" spans="1:9" x14ac:dyDescent="0.2">
      <c r="A8364" s="5">
        <v>42726.208333333336</v>
      </c>
      <c r="B8364" s="2">
        <v>1138.1600000000001</v>
      </c>
      <c r="C8364" s="10">
        <v>23.95</v>
      </c>
      <c r="D8364" s="8">
        <v>9.7499999999999998E-5</v>
      </c>
      <c r="E8364" s="13">
        <f>D8364*'Assumptions Notes'!C$12</f>
        <v>3.5099999999999999E-2</v>
      </c>
      <c r="F8364" s="15">
        <f t="shared" si="260"/>
        <v>2.335125E-3</v>
      </c>
      <c r="G8364" s="10">
        <f>IF(C8364&gt;'Assumptions Notes'!C$11,'Assumptions Notes'!C$11,C8364)</f>
        <v>23.95</v>
      </c>
      <c r="H8364" s="15">
        <f t="shared" si="261"/>
        <v>2.335125E-3</v>
      </c>
      <c r="I8364" s="2">
        <f>IF(C8364&gt;'Assumptions Notes'!C$11,-C8364*('Assumptions Notes'!C$13/(2*1000)),G8364*D8364)</f>
        <v>2.335125E-3</v>
      </c>
    </row>
    <row r="8365" spans="1:9" x14ac:dyDescent="0.2">
      <c r="A8365" s="5">
        <v>42726.229166666664</v>
      </c>
      <c r="B8365" s="2">
        <v>1160.57</v>
      </c>
      <c r="C8365" s="10">
        <v>29.74</v>
      </c>
      <c r="D8365" s="8">
        <v>1.15E-4</v>
      </c>
      <c r="E8365" s="13">
        <f>D8365*'Assumptions Notes'!C$12</f>
        <v>4.1399999999999999E-2</v>
      </c>
      <c r="F8365" s="15">
        <f t="shared" si="260"/>
        <v>3.4201000000000001E-3</v>
      </c>
      <c r="G8365" s="10">
        <f>IF(C8365&gt;'Assumptions Notes'!C$11,'Assumptions Notes'!C$11,C8365)</f>
        <v>29.74</v>
      </c>
      <c r="H8365" s="15">
        <f t="shared" si="261"/>
        <v>3.4201000000000001E-3</v>
      </c>
      <c r="I8365" s="2">
        <f>IF(C8365&gt;'Assumptions Notes'!C$11,-C8365*('Assumptions Notes'!C$13/(2*1000)),G8365*D8365)</f>
        <v>3.4201000000000001E-3</v>
      </c>
    </row>
    <row r="8366" spans="1:9" x14ac:dyDescent="0.2">
      <c r="A8366" s="5">
        <v>42726.25</v>
      </c>
      <c r="B8366" s="2">
        <v>1187.23</v>
      </c>
      <c r="C8366" s="10">
        <v>44.24</v>
      </c>
      <c r="D8366" s="8">
        <v>1.325E-4</v>
      </c>
      <c r="E8366" s="13">
        <f>D8366*'Assumptions Notes'!C$12</f>
        <v>4.7699999999999999E-2</v>
      </c>
      <c r="F8366" s="15">
        <f t="shared" si="260"/>
        <v>5.8618000000000003E-3</v>
      </c>
      <c r="G8366" s="10">
        <f>IF(C8366&gt;'Assumptions Notes'!C$11,'Assumptions Notes'!C$11,C8366)</f>
        <v>44.24</v>
      </c>
      <c r="H8366" s="15">
        <f t="shared" si="261"/>
        <v>5.8618000000000003E-3</v>
      </c>
      <c r="I8366" s="2">
        <f>IF(C8366&gt;'Assumptions Notes'!C$11,-C8366*('Assumptions Notes'!C$13/(2*1000)),G8366*D8366)</f>
        <v>5.8618000000000003E-3</v>
      </c>
    </row>
    <row r="8367" spans="1:9" x14ac:dyDescent="0.2">
      <c r="A8367" s="5">
        <v>42726.270833333336</v>
      </c>
      <c r="B8367" s="2">
        <v>1221.4000000000001</v>
      </c>
      <c r="C8367" s="10">
        <v>37.130000000000003</v>
      </c>
      <c r="D8367" s="8">
        <v>1.6249999999999999E-4</v>
      </c>
      <c r="E8367" s="13">
        <f>D8367*'Assumptions Notes'!C$12</f>
        <v>5.8499999999999996E-2</v>
      </c>
      <c r="F8367" s="15">
        <f t="shared" si="260"/>
        <v>6.0336249999999999E-3</v>
      </c>
      <c r="G8367" s="10">
        <f>IF(C8367&gt;'Assumptions Notes'!C$11,'Assumptions Notes'!C$11,C8367)</f>
        <v>37.130000000000003</v>
      </c>
      <c r="H8367" s="15">
        <f t="shared" si="261"/>
        <v>6.0336249999999999E-3</v>
      </c>
      <c r="I8367" s="2">
        <f>IF(C8367&gt;'Assumptions Notes'!C$11,-C8367*('Assumptions Notes'!C$13/(2*1000)),G8367*D8367)</f>
        <v>6.0336249999999999E-3</v>
      </c>
    </row>
    <row r="8368" spans="1:9" x14ac:dyDescent="0.2">
      <c r="A8368" s="5">
        <v>42726.291666666664</v>
      </c>
      <c r="B8368" s="2">
        <v>1255.68</v>
      </c>
      <c r="C8368" s="10">
        <v>44.89</v>
      </c>
      <c r="D8368" s="8">
        <v>1.9249999999999999E-4</v>
      </c>
      <c r="E8368" s="13">
        <f>D8368*'Assumptions Notes'!C$12</f>
        <v>6.93E-2</v>
      </c>
      <c r="F8368" s="15">
        <f t="shared" si="260"/>
        <v>8.641325E-3</v>
      </c>
      <c r="G8368" s="10">
        <f>IF(C8368&gt;'Assumptions Notes'!C$11,'Assumptions Notes'!C$11,C8368)</f>
        <v>44.89</v>
      </c>
      <c r="H8368" s="15">
        <f t="shared" si="261"/>
        <v>8.641325E-3</v>
      </c>
      <c r="I8368" s="2">
        <f>IF(C8368&gt;'Assumptions Notes'!C$11,-C8368*('Assumptions Notes'!C$13/(2*1000)),G8368*D8368)</f>
        <v>8.641325E-3</v>
      </c>
    </row>
    <row r="8369" spans="1:9" x14ac:dyDescent="0.2">
      <c r="A8369" s="5">
        <v>42726.3125</v>
      </c>
      <c r="B8369" s="2">
        <v>1249.19</v>
      </c>
      <c r="C8369" s="10">
        <v>32.78</v>
      </c>
      <c r="D8369" s="8">
        <v>2.0875000000000001E-4</v>
      </c>
      <c r="E8369" s="13">
        <f>D8369*'Assumptions Notes'!C$12</f>
        <v>7.5150000000000008E-2</v>
      </c>
      <c r="F8369" s="15">
        <f t="shared" si="260"/>
        <v>6.8428250000000003E-3</v>
      </c>
      <c r="G8369" s="10">
        <f>IF(C8369&gt;'Assumptions Notes'!C$11,'Assumptions Notes'!C$11,C8369)</f>
        <v>32.78</v>
      </c>
      <c r="H8369" s="15">
        <f t="shared" si="261"/>
        <v>6.8428250000000003E-3</v>
      </c>
      <c r="I8369" s="2">
        <f>IF(C8369&gt;'Assumptions Notes'!C$11,-C8369*('Assumptions Notes'!C$13/(2*1000)),G8369*D8369)</f>
        <v>6.8428250000000003E-3</v>
      </c>
    </row>
    <row r="8370" spans="1:9" x14ac:dyDescent="0.2">
      <c r="A8370" s="5">
        <v>42726.333333333336</v>
      </c>
      <c r="B8370" s="2">
        <v>1233.32</v>
      </c>
      <c r="C8370" s="10">
        <v>39.049999999999997</v>
      </c>
      <c r="D8370" s="8">
        <v>2.2499999999999999E-4</v>
      </c>
      <c r="E8370" s="13">
        <f>D8370*'Assumptions Notes'!C$12</f>
        <v>8.1000000000000003E-2</v>
      </c>
      <c r="F8370" s="15">
        <f t="shared" si="260"/>
        <v>8.7862499999999989E-3</v>
      </c>
      <c r="G8370" s="10">
        <f>IF(C8370&gt;'Assumptions Notes'!C$11,'Assumptions Notes'!C$11,C8370)</f>
        <v>39.049999999999997</v>
      </c>
      <c r="H8370" s="15">
        <f t="shared" si="261"/>
        <v>8.7862499999999989E-3</v>
      </c>
      <c r="I8370" s="2">
        <f>IF(C8370&gt;'Assumptions Notes'!C$11,-C8370*('Assumptions Notes'!C$13/(2*1000)),G8370*D8370)</f>
        <v>8.7862499999999989E-3</v>
      </c>
    </row>
    <row r="8371" spans="1:9" x14ac:dyDescent="0.2">
      <c r="A8371" s="5">
        <v>42726.354166666664</v>
      </c>
      <c r="B8371" s="2">
        <v>1245.5999999999999</v>
      </c>
      <c r="C8371" s="10">
        <v>40.44</v>
      </c>
      <c r="D8371" s="8">
        <v>2.2625E-4</v>
      </c>
      <c r="E8371" s="13">
        <f>D8371*'Assumptions Notes'!C$12</f>
        <v>8.1449999999999995E-2</v>
      </c>
      <c r="F8371" s="15">
        <f t="shared" si="260"/>
        <v>9.1495499999999994E-3</v>
      </c>
      <c r="G8371" s="10">
        <f>IF(C8371&gt;'Assumptions Notes'!C$11,'Assumptions Notes'!C$11,C8371)</f>
        <v>40.44</v>
      </c>
      <c r="H8371" s="15">
        <f t="shared" si="261"/>
        <v>9.1495499999999994E-3</v>
      </c>
      <c r="I8371" s="2">
        <f>IF(C8371&gt;'Assumptions Notes'!C$11,-C8371*('Assumptions Notes'!C$13/(2*1000)),G8371*D8371)</f>
        <v>9.1495499999999994E-3</v>
      </c>
    </row>
    <row r="8372" spans="1:9" x14ac:dyDescent="0.2">
      <c r="A8372" s="5">
        <v>42726.375</v>
      </c>
      <c r="B8372" s="2">
        <v>1237.3499999999999</v>
      </c>
      <c r="C8372" s="10">
        <v>43.76</v>
      </c>
      <c r="D8372" s="8">
        <v>2.275E-4</v>
      </c>
      <c r="E8372" s="13">
        <f>D8372*'Assumptions Notes'!C$12</f>
        <v>8.1900000000000001E-2</v>
      </c>
      <c r="F8372" s="15">
        <f t="shared" si="260"/>
        <v>9.9553999999999997E-3</v>
      </c>
      <c r="G8372" s="10">
        <f>IF(C8372&gt;'Assumptions Notes'!C$11,'Assumptions Notes'!C$11,C8372)</f>
        <v>43.76</v>
      </c>
      <c r="H8372" s="15">
        <f t="shared" si="261"/>
        <v>9.9553999999999997E-3</v>
      </c>
      <c r="I8372" s="2">
        <f>IF(C8372&gt;'Assumptions Notes'!C$11,-C8372*('Assumptions Notes'!C$13/(2*1000)),G8372*D8372)</f>
        <v>9.9553999999999997E-3</v>
      </c>
    </row>
    <row r="8373" spans="1:9" x14ac:dyDescent="0.2">
      <c r="A8373" s="5">
        <v>42726.395833333336</v>
      </c>
      <c r="B8373" s="2">
        <v>1207.3</v>
      </c>
      <c r="C8373" s="10">
        <v>45.66</v>
      </c>
      <c r="D8373" s="8">
        <v>2.1875E-4</v>
      </c>
      <c r="E8373" s="13">
        <f>D8373*'Assumptions Notes'!C$12</f>
        <v>7.8750000000000001E-2</v>
      </c>
      <c r="F8373" s="15">
        <f t="shared" si="260"/>
        <v>9.9881249999999987E-3</v>
      </c>
      <c r="G8373" s="10">
        <f>IF(C8373&gt;'Assumptions Notes'!C$11,'Assumptions Notes'!C$11,C8373)</f>
        <v>45.66</v>
      </c>
      <c r="H8373" s="15">
        <f t="shared" si="261"/>
        <v>9.9881249999999987E-3</v>
      </c>
      <c r="I8373" s="2">
        <f>IF(C8373&gt;'Assumptions Notes'!C$11,-C8373*('Assumptions Notes'!C$13/(2*1000)),G8373*D8373)</f>
        <v>9.9881249999999987E-3</v>
      </c>
    </row>
    <row r="8374" spans="1:9" x14ac:dyDescent="0.2">
      <c r="A8374" s="5">
        <v>42726.416666666664</v>
      </c>
      <c r="B8374" s="2">
        <v>1173.6500000000001</v>
      </c>
      <c r="C8374" s="10">
        <v>34.75</v>
      </c>
      <c r="D8374" s="8">
        <v>2.1000000000000001E-4</v>
      </c>
      <c r="E8374" s="13">
        <f>D8374*'Assumptions Notes'!C$12</f>
        <v>7.5600000000000001E-2</v>
      </c>
      <c r="F8374" s="15">
        <f t="shared" si="260"/>
        <v>7.2975000000000002E-3</v>
      </c>
      <c r="G8374" s="10">
        <f>IF(C8374&gt;'Assumptions Notes'!C$11,'Assumptions Notes'!C$11,C8374)</f>
        <v>34.75</v>
      </c>
      <c r="H8374" s="15">
        <f t="shared" si="261"/>
        <v>7.2975000000000002E-3</v>
      </c>
      <c r="I8374" s="2">
        <f>IF(C8374&gt;'Assumptions Notes'!C$11,-C8374*('Assumptions Notes'!C$13/(2*1000)),G8374*D8374)</f>
        <v>7.2975000000000002E-3</v>
      </c>
    </row>
    <row r="8375" spans="1:9" x14ac:dyDescent="0.2">
      <c r="A8375" s="5">
        <v>42726.4375</v>
      </c>
      <c r="B8375" s="2">
        <v>1178.31</v>
      </c>
      <c r="C8375" s="10">
        <v>88.83</v>
      </c>
      <c r="D8375" s="8">
        <v>2.075E-4</v>
      </c>
      <c r="E8375" s="13">
        <f>D8375*'Assumptions Notes'!C$12</f>
        <v>7.4700000000000003E-2</v>
      </c>
      <c r="F8375" s="15">
        <f t="shared" si="260"/>
        <v>1.8432225E-2</v>
      </c>
      <c r="G8375" s="10">
        <f>IF(C8375&gt;'Assumptions Notes'!C$11,'Assumptions Notes'!C$11,C8375)</f>
        <v>88.83</v>
      </c>
      <c r="H8375" s="15">
        <f t="shared" si="261"/>
        <v>1.8432225E-2</v>
      </c>
      <c r="I8375" s="2">
        <f>IF(C8375&gt;'Assumptions Notes'!C$11,-C8375*('Assumptions Notes'!C$13/(2*1000)),G8375*D8375)</f>
        <v>1.8432225E-2</v>
      </c>
    </row>
    <row r="8376" spans="1:9" x14ac:dyDescent="0.2">
      <c r="A8376" s="5">
        <v>42726.458333333336</v>
      </c>
      <c r="B8376" s="2">
        <v>1178.73</v>
      </c>
      <c r="C8376" s="10">
        <v>150.66999999999999</v>
      </c>
      <c r="D8376" s="8">
        <v>2.05E-4</v>
      </c>
      <c r="E8376" s="13">
        <f>D8376*'Assumptions Notes'!C$12</f>
        <v>7.3800000000000004E-2</v>
      </c>
      <c r="F8376" s="15">
        <f t="shared" si="260"/>
        <v>3.0887349999999997E-2</v>
      </c>
      <c r="G8376" s="10">
        <f>IF(C8376&gt;'Assumptions Notes'!C$11,'Assumptions Notes'!C$11,C8376)</f>
        <v>120</v>
      </c>
      <c r="H8376" s="15">
        <f t="shared" si="261"/>
        <v>2.46E-2</v>
      </c>
      <c r="I8376" s="2">
        <f>IF(C8376&gt;'Assumptions Notes'!C$11,-C8376*('Assumptions Notes'!C$13/(2*1000)),G8376*D8376)</f>
        <v>-7.5334999999999999E-2</v>
      </c>
    </row>
    <row r="8377" spans="1:9" x14ac:dyDescent="0.2">
      <c r="A8377" s="5">
        <v>42726.479166666664</v>
      </c>
      <c r="B8377" s="2">
        <v>1203.99</v>
      </c>
      <c r="C8377" s="10">
        <v>264.22000000000003</v>
      </c>
      <c r="D8377" s="8">
        <v>2.1499999999999999E-4</v>
      </c>
      <c r="E8377" s="13">
        <f>D8377*'Assumptions Notes'!C$12</f>
        <v>7.7399999999999997E-2</v>
      </c>
      <c r="F8377" s="15">
        <f t="shared" si="260"/>
        <v>5.6807300000000005E-2</v>
      </c>
      <c r="G8377" s="10">
        <f>IF(C8377&gt;'Assumptions Notes'!C$11,'Assumptions Notes'!C$11,C8377)</f>
        <v>120</v>
      </c>
      <c r="H8377" s="15">
        <f t="shared" si="261"/>
        <v>2.58E-2</v>
      </c>
      <c r="I8377" s="2">
        <f>IF(C8377&gt;'Assumptions Notes'!C$11,-C8377*('Assumptions Notes'!C$13/(2*1000)),G8377*D8377)</f>
        <v>-0.13211000000000001</v>
      </c>
    </row>
    <row r="8378" spans="1:9" x14ac:dyDescent="0.2">
      <c r="A8378" s="5">
        <v>42726.5</v>
      </c>
      <c r="B8378" s="2">
        <v>1196.42</v>
      </c>
      <c r="C8378" s="10">
        <v>323.81</v>
      </c>
      <c r="D8378" s="8">
        <v>2.2499999999999999E-4</v>
      </c>
      <c r="E8378" s="13">
        <f>D8378*'Assumptions Notes'!C$12</f>
        <v>8.1000000000000003E-2</v>
      </c>
      <c r="F8378" s="15">
        <f t="shared" si="260"/>
        <v>7.2857249999999998E-2</v>
      </c>
      <c r="G8378" s="10">
        <f>IF(C8378&gt;'Assumptions Notes'!C$11,'Assumptions Notes'!C$11,C8378)</f>
        <v>120</v>
      </c>
      <c r="H8378" s="15">
        <f t="shared" si="261"/>
        <v>2.7E-2</v>
      </c>
      <c r="I8378" s="2">
        <f>IF(C8378&gt;'Assumptions Notes'!C$11,-C8378*('Assumptions Notes'!C$13/(2*1000)),G8378*D8378)</f>
        <v>-0.16190499999999999</v>
      </c>
    </row>
    <row r="8379" spans="1:9" x14ac:dyDescent="0.2">
      <c r="A8379" s="5">
        <v>42726.520833333336</v>
      </c>
      <c r="B8379" s="2">
        <v>1222.26</v>
      </c>
      <c r="C8379" s="10">
        <v>272.5</v>
      </c>
      <c r="D8379" s="8">
        <v>2.1250000000000002E-4</v>
      </c>
      <c r="E8379" s="13">
        <f>D8379*'Assumptions Notes'!C$12</f>
        <v>7.6500000000000012E-2</v>
      </c>
      <c r="F8379" s="15">
        <f t="shared" si="260"/>
        <v>5.7906250000000006E-2</v>
      </c>
      <c r="G8379" s="10">
        <f>IF(C8379&gt;'Assumptions Notes'!C$11,'Assumptions Notes'!C$11,C8379)</f>
        <v>120</v>
      </c>
      <c r="H8379" s="15">
        <f t="shared" si="261"/>
        <v>2.5500000000000002E-2</v>
      </c>
      <c r="I8379" s="2">
        <f>IF(C8379&gt;'Assumptions Notes'!C$11,-C8379*('Assumptions Notes'!C$13/(2*1000)),G8379*D8379)</f>
        <v>-0.13625000000000001</v>
      </c>
    </row>
    <row r="8380" spans="1:9" x14ac:dyDescent="0.2">
      <c r="A8380" s="5">
        <v>42726.541666666664</v>
      </c>
      <c r="B8380" s="2">
        <v>1243.74</v>
      </c>
      <c r="C8380" s="10">
        <v>213.21</v>
      </c>
      <c r="D8380" s="8">
        <v>2.0000000000000001E-4</v>
      </c>
      <c r="E8380" s="13">
        <f>D8380*'Assumptions Notes'!C$12</f>
        <v>7.2000000000000008E-2</v>
      </c>
      <c r="F8380" s="15">
        <f t="shared" si="260"/>
        <v>4.2642000000000006E-2</v>
      </c>
      <c r="G8380" s="10">
        <f>IF(C8380&gt;'Assumptions Notes'!C$11,'Assumptions Notes'!C$11,C8380)</f>
        <v>120</v>
      </c>
      <c r="H8380" s="15">
        <f t="shared" si="261"/>
        <v>2.4E-2</v>
      </c>
      <c r="I8380" s="2">
        <f>IF(C8380&gt;'Assumptions Notes'!C$11,-C8380*('Assumptions Notes'!C$13/(2*1000)),G8380*D8380)</f>
        <v>-0.10660500000000001</v>
      </c>
    </row>
    <row r="8381" spans="1:9" x14ac:dyDescent="0.2">
      <c r="A8381" s="5">
        <v>42726.5625</v>
      </c>
      <c r="B8381" s="2">
        <v>1278.43</v>
      </c>
      <c r="C8381" s="10">
        <v>256.07</v>
      </c>
      <c r="D8381" s="8">
        <v>1.975E-4</v>
      </c>
      <c r="E8381" s="13">
        <f>D8381*'Assumptions Notes'!C$12</f>
        <v>7.1099999999999997E-2</v>
      </c>
      <c r="F8381" s="15">
        <f t="shared" si="260"/>
        <v>5.0573825000000003E-2</v>
      </c>
      <c r="G8381" s="10">
        <f>IF(C8381&gt;'Assumptions Notes'!C$11,'Assumptions Notes'!C$11,C8381)</f>
        <v>120</v>
      </c>
      <c r="H8381" s="15">
        <f t="shared" si="261"/>
        <v>2.3699999999999999E-2</v>
      </c>
      <c r="I8381" s="2">
        <f>IF(C8381&gt;'Assumptions Notes'!C$11,-C8381*('Assumptions Notes'!C$13/(2*1000)),G8381*D8381)</f>
        <v>-0.12803500000000001</v>
      </c>
    </row>
    <row r="8382" spans="1:9" x14ac:dyDescent="0.2">
      <c r="A8382" s="5">
        <v>42726.583333333336</v>
      </c>
      <c r="B8382" s="2">
        <v>1307.55</v>
      </c>
      <c r="C8382" s="10">
        <v>72.989999999999995</v>
      </c>
      <c r="D8382" s="8">
        <v>1.95E-4</v>
      </c>
      <c r="E8382" s="13">
        <f>D8382*'Assumptions Notes'!C$12</f>
        <v>7.0199999999999999E-2</v>
      </c>
      <c r="F8382" s="15">
        <f t="shared" si="260"/>
        <v>1.4233049999999999E-2</v>
      </c>
      <c r="G8382" s="10">
        <f>IF(C8382&gt;'Assumptions Notes'!C$11,'Assumptions Notes'!C$11,C8382)</f>
        <v>72.989999999999995</v>
      </c>
      <c r="H8382" s="15">
        <f t="shared" si="261"/>
        <v>1.4233049999999999E-2</v>
      </c>
      <c r="I8382" s="2">
        <f>IF(C8382&gt;'Assumptions Notes'!C$11,-C8382*('Assumptions Notes'!C$13/(2*1000)),G8382*D8382)</f>
        <v>1.4233049999999999E-2</v>
      </c>
    </row>
    <row r="8383" spans="1:9" x14ac:dyDescent="0.2">
      <c r="A8383" s="5">
        <v>42726.604166666664</v>
      </c>
      <c r="B8383" s="2">
        <v>1362.82</v>
      </c>
      <c r="C8383" s="10">
        <v>87.03</v>
      </c>
      <c r="D8383" s="8">
        <v>1.9625E-4</v>
      </c>
      <c r="E8383" s="13">
        <f>D8383*'Assumptions Notes'!C$12</f>
        <v>7.0650000000000004E-2</v>
      </c>
      <c r="F8383" s="15">
        <f t="shared" si="260"/>
        <v>1.7079637500000001E-2</v>
      </c>
      <c r="G8383" s="10">
        <f>IF(C8383&gt;'Assumptions Notes'!C$11,'Assumptions Notes'!C$11,C8383)</f>
        <v>87.03</v>
      </c>
      <c r="H8383" s="15">
        <f t="shared" si="261"/>
        <v>1.7079637500000001E-2</v>
      </c>
      <c r="I8383" s="2">
        <f>IF(C8383&gt;'Assumptions Notes'!C$11,-C8383*('Assumptions Notes'!C$13/(2*1000)),G8383*D8383)</f>
        <v>1.7079637500000001E-2</v>
      </c>
    </row>
    <row r="8384" spans="1:9" x14ac:dyDescent="0.2">
      <c r="A8384" s="5">
        <v>42726.625</v>
      </c>
      <c r="B8384" s="2">
        <v>1391.59</v>
      </c>
      <c r="C8384" s="10">
        <v>79.97</v>
      </c>
      <c r="D8384" s="8">
        <v>1.975E-4</v>
      </c>
      <c r="E8384" s="13">
        <f>D8384*'Assumptions Notes'!C$12</f>
        <v>7.1099999999999997E-2</v>
      </c>
      <c r="F8384" s="15">
        <f t="shared" si="260"/>
        <v>1.5794075000000001E-2</v>
      </c>
      <c r="G8384" s="10">
        <f>IF(C8384&gt;'Assumptions Notes'!C$11,'Assumptions Notes'!C$11,C8384)</f>
        <v>79.97</v>
      </c>
      <c r="H8384" s="15">
        <f t="shared" si="261"/>
        <v>1.5794075000000001E-2</v>
      </c>
      <c r="I8384" s="2">
        <f>IF(C8384&gt;'Assumptions Notes'!C$11,-C8384*('Assumptions Notes'!C$13/(2*1000)),G8384*D8384)</f>
        <v>1.5794075000000001E-2</v>
      </c>
    </row>
    <row r="8385" spans="1:9" x14ac:dyDescent="0.2">
      <c r="A8385" s="5">
        <v>42726.645833333336</v>
      </c>
      <c r="B8385" s="2">
        <v>1458.41</v>
      </c>
      <c r="C8385" s="10">
        <v>103.78</v>
      </c>
      <c r="D8385" s="8">
        <v>2.2124999999999998E-4</v>
      </c>
      <c r="E8385" s="13">
        <f>D8385*'Assumptions Notes'!C$12</f>
        <v>7.9649999999999999E-2</v>
      </c>
      <c r="F8385" s="15">
        <f t="shared" si="260"/>
        <v>2.2961324999999998E-2</v>
      </c>
      <c r="G8385" s="10">
        <f>IF(C8385&gt;'Assumptions Notes'!C$11,'Assumptions Notes'!C$11,C8385)</f>
        <v>103.78</v>
      </c>
      <c r="H8385" s="15">
        <f t="shared" si="261"/>
        <v>2.2961324999999998E-2</v>
      </c>
      <c r="I8385" s="2">
        <f>IF(C8385&gt;'Assumptions Notes'!C$11,-C8385*('Assumptions Notes'!C$13/(2*1000)),G8385*D8385)</f>
        <v>2.2961324999999998E-2</v>
      </c>
    </row>
    <row r="8386" spans="1:9" x14ac:dyDescent="0.2">
      <c r="A8386" s="5">
        <v>42726.666666666664</v>
      </c>
      <c r="B8386" s="2">
        <v>1517.6</v>
      </c>
      <c r="C8386" s="10">
        <v>111.86</v>
      </c>
      <c r="D8386" s="8">
        <v>2.4499999999999999E-4</v>
      </c>
      <c r="E8386" s="13">
        <f>D8386*'Assumptions Notes'!C$12</f>
        <v>8.8200000000000001E-2</v>
      </c>
      <c r="F8386" s="15">
        <f t="shared" si="260"/>
        <v>2.7405699999999998E-2</v>
      </c>
      <c r="G8386" s="10">
        <f>IF(C8386&gt;'Assumptions Notes'!C$11,'Assumptions Notes'!C$11,C8386)</f>
        <v>111.86</v>
      </c>
      <c r="H8386" s="15">
        <f t="shared" si="261"/>
        <v>2.7405699999999998E-2</v>
      </c>
      <c r="I8386" s="2">
        <f>IF(C8386&gt;'Assumptions Notes'!C$11,-C8386*('Assumptions Notes'!C$13/(2*1000)),G8386*D8386)</f>
        <v>2.7405699999999998E-2</v>
      </c>
    </row>
    <row r="8387" spans="1:9" x14ac:dyDescent="0.2">
      <c r="A8387" s="5">
        <v>42726.6875</v>
      </c>
      <c r="B8387" s="2">
        <v>1584.17</v>
      </c>
      <c r="C8387" s="10">
        <v>115.54</v>
      </c>
      <c r="D8387" s="8">
        <v>2.7E-4</v>
      </c>
      <c r="E8387" s="13">
        <f>D8387*'Assumptions Notes'!C$12</f>
        <v>9.7199999999999995E-2</v>
      </c>
      <c r="F8387" s="15">
        <f t="shared" si="260"/>
        <v>3.1195800000000003E-2</v>
      </c>
      <c r="G8387" s="10">
        <f>IF(C8387&gt;'Assumptions Notes'!C$11,'Assumptions Notes'!C$11,C8387)</f>
        <v>115.54</v>
      </c>
      <c r="H8387" s="15">
        <f t="shared" si="261"/>
        <v>3.1195800000000003E-2</v>
      </c>
      <c r="I8387" s="2">
        <f>IF(C8387&gt;'Assumptions Notes'!C$11,-C8387*('Assumptions Notes'!C$13/(2*1000)),G8387*D8387)</f>
        <v>3.1195800000000003E-2</v>
      </c>
    </row>
    <row r="8388" spans="1:9" x14ac:dyDescent="0.2">
      <c r="A8388" s="5">
        <v>42726.708333333336</v>
      </c>
      <c r="B8388" s="2">
        <v>1663.87</v>
      </c>
      <c r="C8388" s="10">
        <v>81.63</v>
      </c>
      <c r="D8388" s="8">
        <v>2.9500000000000001E-4</v>
      </c>
      <c r="E8388" s="13">
        <f>D8388*'Assumptions Notes'!C$12</f>
        <v>0.1062</v>
      </c>
      <c r="F8388" s="15">
        <f t="shared" ref="F8388:F8451" si="262">D8388*C8388</f>
        <v>2.4080850000000001E-2</v>
      </c>
      <c r="G8388" s="10">
        <f>IF(C8388&gt;'Assumptions Notes'!C$11,'Assumptions Notes'!C$11,C8388)</f>
        <v>81.63</v>
      </c>
      <c r="H8388" s="15">
        <f t="shared" ref="H8388:H8451" si="263">G8388*D8388</f>
        <v>2.4080850000000001E-2</v>
      </c>
      <c r="I8388" s="2">
        <f>IF(C8388&gt;'Assumptions Notes'!C$11,-C8388*('Assumptions Notes'!C$13/(2*1000)),G8388*D8388)</f>
        <v>2.4080850000000001E-2</v>
      </c>
    </row>
    <row r="8389" spans="1:9" x14ac:dyDescent="0.2">
      <c r="A8389" s="5">
        <v>42726.729166666664</v>
      </c>
      <c r="B8389" s="2">
        <v>1753.2</v>
      </c>
      <c r="C8389" s="10">
        <v>114.66</v>
      </c>
      <c r="D8389" s="8">
        <v>2.9750000000000002E-4</v>
      </c>
      <c r="E8389" s="13">
        <f>D8389*'Assumptions Notes'!C$12</f>
        <v>0.1071</v>
      </c>
      <c r="F8389" s="15">
        <f t="shared" si="262"/>
        <v>3.4111349999999999E-2</v>
      </c>
      <c r="G8389" s="10">
        <f>IF(C8389&gt;'Assumptions Notes'!C$11,'Assumptions Notes'!C$11,C8389)</f>
        <v>114.66</v>
      </c>
      <c r="H8389" s="15">
        <f t="shared" si="263"/>
        <v>3.4111349999999999E-2</v>
      </c>
      <c r="I8389" s="2">
        <f>IF(C8389&gt;'Assumptions Notes'!C$11,-C8389*('Assumptions Notes'!C$13/(2*1000)),G8389*D8389)</f>
        <v>3.4111349999999999E-2</v>
      </c>
    </row>
    <row r="8390" spans="1:9" x14ac:dyDescent="0.2">
      <c r="A8390" s="5">
        <v>42726.75</v>
      </c>
      <c r="B8390" s="2">
        <v>1797.75</v>
      </c>
      <c r="C8390" s="10">
        <v>110.43</v>
      </c>
      <c r="D8390" s="8">
        <v>2.9999999999999997E-4</v>
      </c>
      <c r="E8390" s="13">
        <f>D8390*'Assumptions Notes'!C$12</f>
        <v>0.10799999999999998</v>
      </c>
      <c r="F8390" s="15">
        <f t="shared" si="262"/>
        <v>3.3128999999999999E-2</v>
      </c>
      <c r="G8390" s="10">
        <f>IF(C8390&gt;'Assumptions Notes'!C$11,'Assumptions Notes'!C$11,C8390)</f>
        <v>110.43</v>
      </c>
      <c r="H8390" s="15">
        <f t="shared" si="263"/>
        <v>3.3128999999999999E-2</v>
      </c>
      <c r="I8390" s="2">
        <f>IF(C8390&gt;'Assumptions Notes'!C$11,-C8390*('Assumptions Notes'!C$13/(2*1000)),G8390*D8390)</f>
        <v>3.3128999999999999E-2</v>
      </c>
    </row>
    <row r="8391" spans="1:9" x14ac:dyDescent="0.2">
      <c r="A8391" s="5">
        <v>42726.770833333336</v>
      </c>
      <c r="B8391" s="2">
        <v>1829.99</v>
      </c>
      <c r="C8391" s="10">
        <v>85.44</v>
      </c>
      <c r="D8391" s="8">
        <v>2.9999999999999997E-4</v>
      </c>
      <c r="E8391" s="13">
        <f>D8391*'Assumptions Notes'!C$12</f>
        <v>0.10799999999999998</v>
      </c>
      <c r="F8391" s="15">
        <f t="shared" si="262"/>
        <v>2.5631999999999999E-2</v>
      </c>
      <c r="G8391" s="10">
        <f>IF(C8391&gt;'Assumptions Notes'!C$11,'Assumptions Notes'!C$11,C8391)</f>
        <v>85.44</v>
      </c>
      <c r="H8391" s="15">
        <f t="shared" si="263"/>
        <v>2.5631999999999999E-2</v>
      </c>
      <c r="I8391" s="2">
        <f>IF(C8391&gt;'Assumptions Notes'!C$11,-C8391*('Assumptions Notes'!C$13/(2*1000)),G8391*D8391)</f>
        <v>2.5631999999999999E-2</v>
      </c>
    </row>
    <row r="8392" spans="1:9" x14ac:dyDescent="0.2">
      <c r="A8392" s="5">
        <v>42726.791666666664</v>
      </c>
      <c r="B8392" s="2">
        <v>1807.37</v>
      </c>
      <c r="C8392" s="10">
        <v>165.33</v>
      </c>
      <c r="D8392" s="8">
        <v>2.9999999999999997E-4</v>
      </c>
      <c r="E8392" s="13">
        <f>D8392*'Assumptions Notes'!C$12</f>
        <v>0.10799999999999998</v>
      </c>
      <c r="F8392" s="15">
        <f t="shared" si="262"/>
        <v>4.9598999999999997E-2</v>
      </c>
      <c r="G8392" s="10">
        <f>IF(C8392&gt;'Assumptions Notes'!C$11,'Assumptions Notes'!C$11,C8392)</f>
        <v>120</v>
      </c>
      <c r="H8392" s="15">
        <f t="shared" si="263"/>
        <v>3.5999999999999997E-2</v>
      </c>
      <c r="I8392" s="2">
        <f>IF(C8392&gt;'Assumptions Notes'!C$11,-C8392*('Assumptions Notes'!C$13/(2*1000)),G8392*D8392)</f>
        <v>-8.2665000000000002E-2</v>
      </c>
    </row>
    <row r="8393" spans="1:9" x14ac:dyDescent="0.2">
      <c r="A8393" s="5">
        <v>42726.8125</v>
      </c>
      <c r="B8393" s="2">
        <v>1765.79</v>
      </c>
      <c r="C8393" s="10">
        <v>80.62</v>
      </c>
      <c r="D8393" s="8">
        <v>2.9750000000000002E-4</v>
      </c>
      <c r="E8393" s="13">
        <f>D8393*'Assumptions Notes'!C$12</f>
        <v>0.1071</v>
      </c>
      <c r="F8393" s="15">
        <f t="shared" si="262"/>
        <v>2.3984450000000004E-2</v>
      </c>
      <c r="G8393" s="10">
        <f>IF(C8393&gt;'Assumptions Notes'!C$11,'Assumptions Notes'!C$11,C8393)</f>
        <v>80.62</v>
      </c>
      <c r="H8393" s="15">
        <f t="shared" si="263"/>
        <v>2.3984450000000004E-2</v>
      </c>
      <c r="I8393" s="2">
        <f>IF(C8393&gt;'Assumptions Notes'!C$11,-C8393*('Assumptions Notes'!C$13/(2*1000)),G8393*D8393)</f>
        <v>2.3984450000000004E-2</v>
      </c>
    </row>
    <row r="8394" spans="1:9" x14ac:dyDescent="0.2">
      <c r="A8394" s="5">
        <v>42726.833333333336</v>
      </c>
      <c r="B8394" s="2">
        <v>1702.95</v>
      </c>
      <c r="C8394" s="10">
        <v>79.989999999999995</v>
      </c>
      <c r="D8394" s="8">
        <v>2.9500000000000001E-4</v>
      </c>
      <c r="E8394" s="13">
        <f>D8394*'Assumptions Notes'!C$12</f>
        <v>0.1062</v>
      </c>
      <c r="F8394" s="15">
        <f t="shared" si="262"/>
        <v>2.3597050000000001E-2</v>
      </c>
      <c r="G8394" s="10">
        <f>IF(C8394&gt;'Assumptions Notes'!C$11,'Assumptions Notes'!C$11,C8394)</f>
        <v>79.989999999999995</v>
      </c>
      <c r="H8394" s="15">
        <f t="shared" si="263"/>
        <v>2.3597050000000001E-2</v>
      </c>
      <c r="I8394" s="2">
        <f>IF(C8394&gt;'Assumptions Notes'!C$11,-C8394*('Assumptions Notes'!C$13/(2*1000)),G8394*D8394)</f>
        <v>2.3597050000000001E-2</v>
      </c>
    </row>
    <row r="8395" spans="1:9" x14ac:dyDescent="0.2">
      <c r="A8395" s="5">
        <v>42726.854166666664</v>
      </c>
      <c r="B8395" s="2">
        <v>1664.86</v>
      </c>
      <c r="C8395" s="10">
        <v>79.989999999999995</v>
      </c>
      <c r="D8395" s="8">
        <v>2.9E-4</v>
      </c>
      <c r="E8395" s="13">
        <f>D8395*'Assumptions Notes'!C$12</f>
        <v>0.10440000000000001</v>
      </c>
      <c r="F8395" s="15">
        <f t="shared" si="262"/>
        <v>2.3197099999999998E-2</v>
      </c>
      <c r="G8395" s="10">
        <f>IF(C8395&gt;'Assumptions Notes'!C$11,'Assumptions Notes'!C$11,C8395)</f>
        <v>79.989999999999995</v>
      </c>
      <c r="H8395" s="15">
        <f t="shared" si="263"/>
        <v>2.3197099999999998E-2</v>
      </c>
      <c r="I8395" s="2">
        <f>IF(C8395&gt;'Assumptions Notes'!C$11,-C8395*('Assumptions Notes'!C$13/(2*1000)),G8395*D8395)</f>
        <v>2.3197099999999998E-2</v>
      </c>
    </row>
    <row r="8396" spans="1:9" x14ac:dyDescent="0.2">
      <c r="A8396" s="5">
        <v>42726.875</v>
      </c>
      <c r="B8396" s="2">
        <v>1619.77</v>
      </c>
      <c r="C8396" s="10">
        <v>74.55</v>
      </c>
      <c r="D8396" s="8">
        <v>2.8499999999999999E-4</v>
      </c>
      <c r="E8396" s="13">
        <f>D8396*'Assumptions Notes'!C$12</f>
        <v>0.1026</v>
      </c>
      <c r="F8396" s="15">
        <f t="shared" si="262"/>
        <v>2.1246749999999998E-2</v>
      </c>
      <c r="G8396" s="10">
        <f>IF(C8396&gt;'Assumptions Notes'!C$11,'Assumptions Notes'!C$11,C8396)</f>
        <v>74.55</v>
      </c>
      <c r="H8396" s="15">
        <f t="shared" si="263"/>
        <v>2.1246749999999998E-2</v>
      </c>
      <c r="I8396" s="2">
        <f>IF(C8396&gt;'Assumptions Notes'!C$11,-C8396*('Assumptions Notes'!C$13/(2*1000)),G8396*D8396)</f>
        <v>2.1246749999999998E-2</v>
      </c>
    </row>
    <row r="8397" spans="1:9" x14ac:dyDescent="0.2">
      <c r="A8397" s="5">
        <v>42726.895833333336</v>
      </c>
      <c r="B8397" s="2">
        <v>1561.84</v>
      </c>
      <c r="C8397" s="10">
        <v>55.54</v>
      </c>
      <c r="D8397" s="8">
        <v>2.7E-4</v>
      </c>
      <c r="E8397" s="13">
        <f>D8397*'Assumptions Notes'!C$12</f>
        <v>9.7199999999999995E-2</v>
      </c>
      <c r="F8397" s="15">
        <f t="shared" si="262"/>
        <v>1.49958E-2</v>
      </c>
      <c r="G8397" s="10">
        <f>IF(C8397&gt;'Assumptions Notes'!C$11,'Assumptions Notes'!C$11,C8397)</f>
        <v>55.54</v>
      </c>
      <c r="H8397" s="15">
        <f t="shared" si="263"/>
        <v>1.49958E-2</v>
      </c>
      <c r="I8397" s="2">
        <f>IF(C8397&gt;'Assumptions Notes'!C$11,-C8397*('Assumptions Notes'!C$13/(2*1000)),G8397*D8397)</f>
        <v>1.49958E-2</v>
      </c>
    </row>
    <row r="8398" spans="1:9" x14ac:dyDescent="0.2">
      <c r="A8398" s="5">
        <v>42726.916666666664</v>
      </c>
      <c r="B8398" s="2">
        <v>1497.28</v>
      </c>
      <c r="C8398" s="10">
        <v>40.64</v>
      </c>
      <c r="D8398" s="8">
        <v>2.5500000000000002E-4</v>
      </c>
      <c r="E8398" s="13">
        <f>D8398*'Assumptions Notes'!C$12</f>
        <v>9.1800000000000007E-2</v>
      </c>
      <c r="F8398" s="15">
        <f t="shared" si="262"/>
        <v>1.0363200000000001E-2</v>
      </c>
      <c r="G8398" s="10">
        <f>IF(C8398&gt;'Assumptions Notes'!C$11,'Assumptions Notes'!C$11,C8398)</f>
        <v>40.64</v>
      </c>
      <c r="H8398" s="15">
        <f t="shared" si="263"/>
        <v>1.0363200000000001E-2</v>
      </c>
      <c r="I8398" s="2">
        <f>IF(C8398&gt;'Assumptions Notes'!C$11,-C8398*('Assumptions Notes'!C$13/(2*1000)),G8398*D8398)</f>
        <v>1.0363200000000001E-2</v>
      </c>
    </row>
    <row r="8399" spans="1:9" x14ac:dyDescent="0.2">
      <c r="A8399" s="5">
        <v>42726.9375</v>
      </c>
      <c r="B8399" s="2">
        <v>1430.67</v>
      </c>
      <c r="C8399" s="10">
        <v>101.59</v>
      </c>
      <c r="D8399" s="8">
        <v>2.1250000000000002E-4</v>
      </c>
      <c r="E8399" s="13">
        <f>D8399*'Assumptions Notes'!C$12</f>
        <v>7.6500000000000012E-2</v>
      </c>
      <c r="F8399" s="15">
        <f t="shared" si="262"/>
        <v>2.1587875000000003E-2</v>
      </c>
      <c r="G8399" s="10">
        <f>IF(C8399&gt;'Assumptions Notes'!C$11,'Assumptions Notes'!C$11,C8399)</f>
        <v>101.59</v>
      </c>
      <c r="H8399" s="15">
        <f t="shared" si="263"/>
        <v>2.1587875000000003E-2</v>
      </c>
      <c r="I8399" s="2">
        <f>IF(C8399&gt;'Assumptions Notes'!C$11,-C8399*('Assumptions Notes'!C$13/(2*1000)),G8399*D8399)</f>
        <v>2.1587875000000003E-2</v>
      </c>
    </row>
    <row r="8400" spans="1:9" x14ac:dyDescent="0.2">
      <c r="A8400" s="5">
        <v>42726.958333333336</v>
      </c>
      <c r="B8400" s="2">
        <v>1375.38</v>
      </c>
      <c r="C8400" s="10">
        <v>51.07</v>
      </c>
      <c r="D8400" s="8">
        <v>1.7000000000000001E-4</v>
      </c>
      <c r="E8400" s="13">
        <f>D8400*'Assumptions Notes'!C$12</f>
        <v>6.1200000000000004E-2</v>
      </c>
      <c r="F8400" s="15">
        <f t="shared" si="262"/>
        <v>8.6819000000000011E-3</v>
      </c>
      <c r="G8400" s="10">
        <f>IF(C8400&gt;'Assumptions Notes'!C$11,'Assumptions Notes'!C$11,C8400)</f>
        <v>51.07</v>
      </c>
      <c r="H8400" s="15">
        <f t="shared" si="263"/>
        <v>8.6819000000000011E-3</v>
      </c>
      <c r="I8400" s="2">
        <f>IF(C8400&gt;'Assumptions Notes'!C$11,-C8400*('Assumptions Notes'!C$13/(2*1000)),G8400*D8400)</f>
        <v>8.6819000000000011E-3</v>
      </c>
    </row>
    <row r="8401" spans="1:9" x14ac:dyDescent="0.2">
      <c r="A8401" s="5">
        <v>42726.979166666664</v>
      </c>
      <c r="B8401" s="2">
        <v>1368.02</v>
      </c>
      <c r="C8401" s="10">
        <v>29.65</v>
      </c>
      <c r="D8401" s="8">
        <v>1.5000000000000001E-4</v>
      </c>
      <c r="E8401" s="13">
        <f>D8401*'Assumptions Notes'!C$12</f>
        <v>5.4000000000000006E-2</v>
      </c>
      <c r="F8401" s="15">
        <f t="shared" si="262"/>
        <v>4.4475000000000001E-3</v>
      </c>
      <c r="G8401" s="10">
        <f>IF(C8401&gt;'Assumptions Notes'!C$11,'Assumptions Notes'!C$11,C8401)</f>
        <v>29.65</v>
      </c>
      <c r="H8401" s="15">
        <f t="shared" si="263"/>
        <v>4.4475000000000001E-3</v>
      </c>
      <c r="I8401" s="2">
        <f>IF(C8401&gt;'Assumptions Notes'!C$11,-C8401*('Assumptions Notes'!C$13/(2*1000)),G8401*D8401)</f>
        <v>4.4475000000000001E-3</v>
      </c>
    </row>
    <row r="8402" spans="1:9" x14ac:dyDescent="0.2">
      <c r="A8402" s="5">
        <v>42727</v>
      </c>
      <c r="B8402" s="2">
        <v>1539.33</v>
      </c>
      <c r="C8402" s="10">
        <v>34.049999999999997</v>
      </c>
      <c r="D8402" s="8">
        <v>1.2999999999999999E-4</v>
      </c>
      <c r="E8402" s="13">
        <f>D8402*'Assumptions Notes'!C$12</f>
        <v>4.6799999999999994E-2</v>
      </c>
      <c r="F8402" s="15">
        <f t="shared" si="262"/>
        <v>4.426499999999999E-3</v>
      </c>
      <c r="G8402" s="10">
        <f>IF(C8402&gt;'Assumptions Notes'!C$11,'Assumptions Notes'!C$11,C8402)</f>
        <v>34.049999999999997</v>
      </c>
      <c r="H8402" s="15">
        <f t="shared" si="263"/>
        <v>4.426499999999999E-3</v>
      </c>
      <c r="I8402" s="2">
        <f>IF(C8402&gt;'Assumptions Notes'!C$11,-C8402*('Assumptions Notes'!C$13/(2*1000)),G8402*D8402)</f>
        <v>4.426499999999999E-3</v>
      </c>
    </row>
    <row r="8403" spans="1:9" x14ac:dyDescent="0.2">
      <c r="A8403" s="5">
        <v>42727.020833333336</v>
      </c>
      <c r="B8403" s="2">
        <v>1410.73</v>
      </c>
      <c r="C8403" s="10">
        <v>34.229999999999997</v>
      </c>
      <c r="D8403" s="8">
        <v>1.175E-4</v>
      </c>
      <c r="E8403" s="13">
        <f>D8403*'Assumptions Notes'!C$12</f>
        <v>4.2299999999999997E-2</v>
      </c>
      <c r="F8403" s="15">
        <f t="shared" si="262"/>
        <v>4.0220249999999994E-3</v>
      </c>
      <c r="G8403" s="10">
        <f>IF(C8403&gt;'Assumptions Notes'!C$11,'Assumptions Notes'!C$11,C8403)</f>
        <v>34.229999999999997</v>
      </c>
      <c r="H8403" s="15">
        <f t="shared" si="263"/>
        <v>4.0220249999999994E-3</v>
      </c>
      <c r="I8403" s="2">
        <f>IF(C8403&gt;'Assumptions Notes'!C$11,-C8403*('Assumptions Notes'!C$13/(2*1000)),G8403*D8403)</f>
        <v>4.0220249999999994E-3</v>
      </c>
    </row>
    <row r="8404" spans="1:9" x14ac:dyDescent="0.2">
      <c r="A8404" s="5">
        <v>42727.041666666664</v>
      </c>
      <c r="B8404" s="2">
        <v>1352.27</v>
      </c>
      <c r="C8404" s="10">
        <v>27.98</v>
      </c>
      <c r="D8404" s="8">
        <v>1.05E-4</v>
      </c>
      <c r="E8404" s="13">
        <f>D8404*'Assumptions Notes'!C$12</f>
        <v>3.78E-2</v>
      </c>
      <c r="F8404" s="15">
        <f t="shared" si="262"/>
        <v>2.9379000000000002E-3</v>
      </c>
      <c r="G8404" s="10">
        <f>IF(C8404&gt;'Assumptions Notes'!C$11,'Assumptions Notes'!C$11,C8404)</f>
        <v>27.98</v>
      </c>
      <c r="H8404" s="15">
        <f t="shared" si="263"/>
        <v>2.9379000000000002E-3</v>
      </c>
      <c r="I8404" s="2">
        <f>IF(C8404&gt;'Assumptions Notes'!C$11,-C8404*('Assumptions Notes'!C$13/(2*1000)),G8404*D8404)</f>
        <v>2.9379000000000002E-3</v>
      </c>
    </row>
    <row r="8405" spans="1:9" x14ac:dyDescent="0.2">
      <c r="A8405" s="5">
        <v>42727.0625</v>
      </c>
      <c r="B8405" s="2">
        <v>1275.9000000000001</v>
      </c>
      <c r="C8405" s="10">
        <v>24.24</v>
      </c>
      <c r="D8405" s="8">
        <v>1.025E-4</v>
      </c>
      <c r="E8405" s="13">
        <f>D8405*'Assumptions Notes'!C$12</f>
        <v>3.6900000000000002E-2</v>
      </c>
      <c r="F8405" s="15">
        <f t="shared" si="262"/>
        <v>2.4846E-3</v>
      </c>
      <c r="G8405" s="10">
        <f>IF(C8405&gt;'Assumptions Notes'!C$11,'Assumptions Notes'!C$11,C8405)</f>
        <v>24.24</v>
      </c>
      <c r="H8405" s="15">
        <f t="shared" si="263"/>
        <v>2.4846E-3</v>
      </c>
      <c r="I8405" s="2">
        <f>IF(C8405&gt;'Assumptions Notes'!C$11,-C8405*('Assumptions Notes'!C$13/(2*1000)),G8405*D8405)</f>
        <v>2.4846E-3</v>
      </c>
    </row>
    <row r="8406" spans="1:9" x14ac:dyDescent="0.2">
      <c r="A8406" s="5">
        <v>42727.083333333336</v>
      </c>
      <c r="B8406" s="2">
        <v>1240.31</v>
      </c>
      <c r="C8406" s="10">
        <v>24.12</v>
      </c>
      <c r="D8406" s="8">
        <v>1E-4</v>
      </c>
      <c r="E8406" s="13">
        <f>D8406*'Assumptions Notes'!C$12</f>
        <v>3.6000000000000004E-2</v>
      </c>
      <c r="F8406" s="15">
        <f t="shared" si="262"/>
        <v>2.4120000000000001E-3</v>
      </c>
      <c r="G8406" s="10">
        <f>IF(C8406&gt;'Assumptions Notes'!C$11,'Assumptions Notes'!C$11,C8406)</f>
        <v>24.12</v>
      </c>
      <c r="H8406" s="15">
        <f t="shared" si="263"/>
        <v>2.4120000000000001E-3</v>
      </c>
      <c r="I8406" s="2">
        <f>IF(C8406&gt;'Assumptions Notes'!C$11,-C8406*('Assumptions Notes'!C$13/(2*1000)),G8406*D8406)</f>
        <v>2.4120000000000001E-3</v>
      </c>
    </row>
    <row r="8407" spans="1:9" x14ac:dyDescent="0.2">
      <c r="A8407" s="5">
        <v>42727.104166666664</v>
      </c>
      <c r="B8407" s="2">
        <v>1228.27</v>
      </c>
      <c r="C8407" s="10">
        <v>23.64</v>
      </c>
      <c r="D8407" s="8">
        <v>9.8750000000000002E-5</v>
      </c>
      <c r="E8407" s="13">
        <f>D8407*'Assumptions Notes'!C$12</f>
        <v>3.5549999999999998E-2</v>
      </c>
      <c r="F8407" s="15">
        <f t="shared" si="262"/>
        <v>2.3344500000000001E-3</v>
      </c>
      <c r="G8407" s="10">
        <f>IF(C8407&gt;'Assumptions Notes'!C$11,'Assumptions Notes'!C$11,C8407)</f>
        <v>23.64</v>
      </c>
      <c r="H8407" s="15">
        <f t="shared" si="263"/>
        <v>2.3344500000000001E-3</v>
      </c>
      <c r="I8407" s="2">
        <f>IF(C8407&gt;'Assumptions Notes'!C$11,-C8407*('Assumptions Notes'!C$13/(2*1000)),G8407*D8407)</f>
        <v>2.3344500000000001E-3</v>
      </c>
    </row>
    <row r="8408" spans="1:9" x14ac:dyDescent="0.2">
      <c r="A8408" s="5">
        <v>42727.125</v>
      </c>
      <c r="B8408" s="2">
        <v>1203.5999999999999</v>
      </c>
      <c r="C8408" s="10">
        <v>20.97</v>
      </c>
      <c r="D8408" s="8">
        <v>9.7499999999999998E-5</v>
      </c>
      <c r="E8408" s="13">
        <f>D8408*'Assumptions Notes'!C$12</f>
        <v>3.5099999999999999E-2</v>
      </c>
      <c r="F8408" s="15">
        <f t="shared" si="262"/>
        <v>2.0445749999999999E-3</v>
      </c>
      <c r="G8408" s="10">
        <f>IF(C8408&gt;'Assumptions Notes'!C$11,'Assumptions Notes'!C$11,C8408)</f>
        <v>20.97</v>
      </c>
      <c r="H8408" s="15">
        <f t="shared" si="263"/>
        <v>2.0445749999999999E-3</v>
      </c>
      <c r="I8408" s="2">
        <f>IF(C8408&gt;'Assumptions Notes'!C$11,-C8408*('Assumptions Notes'!C$13/(2*1000)),G8408*D8408)</f>
        <v>2.0445749999999999E-3</v>
      </c>
    </row>
    <row r="8409" spans="1:9" x14ac:dyDescent="0.2">
      <c r="A8409" s="5">
        <v>42727.145833333336</v>
      </c>
      <c r="B8409" s="2">
        <v>1164.6199999999999</v>
      </c>
      <c r="C8409" s="10">
        <v>20.059999999999999</v>
      </c>
      <c r="D8409" s="8">
        <v>9.6250000000000009E-5</v>
      </c>
      <c r="E8409" s="13">
        <f>D8409*'Assumptions Notes'!C$12</f>
        <v>3.465E-2</v>
      </c>
      <c r="F8409" s="15">
        <f t="shared" si="262"/>
        <v>1.930775E-3</v>
      </c>
      <c r="G8409" s="10">
        <f>IF(C8409&gt;'Assumptions Notes'!C$11,'Assumptions Notes'!C$11,C8409)</f>
        <v>20.059999999999999</v>
      </c>
      <c r="H8409" s="15">
        <f t="shared" si="263"/>
        <v>1.930775E-3</v>
      </c>
      <c r="I8409" s="2">
        <f>IF(C8409&gt;'Assumptions Notes'!C$11,-C8409*('Assumptions Notes'!C$13/(2*1000)),G8409*D8409)</f>
        <v>1.930775E-3</v>
      </c>
    </row>
    <row r="8410" spans="1:9" x14ac:dyDescent="0.2">
      <c r="A8410" s="5">
        <v>42727.166666666664</v>
      </c>
      <c r="B8410" s="2">
        <v>1144.55</v>
      </c>
      <c r="C8410" s="10">
        <v>23.63</v>
      </c>
      <c r="D8410" s="8">
        <v>9.5000000000000005E-5</v>
      </c>
      <c r="E8410" s="13">
        <f>D8410*'Assumptions Notes'!C$12</f>
        <v>3.4200000000000001E-2</v>
      </c>
      <c r="F8410" s="15">
        <f t="shared" si="262"/>
        <v>2.2448500000000001E-3</v>
      </c>
      <c r="G8410" s="10">
        <f>IF(C8410&gt;'Assumptions Notes'!C$11,'Assumptions Notes'!C$11,C8410)</f>
        <v>23.63</v>
      </c>
      <c r="H8410" s="15">
        <f t="shared" si="263"/>
        <v>2.2448500000000001E-3</v>
      </c>
      <c r="I8410" s="2">
        <f>IF(C8410&gt;'Assumptions Notes'!C$11,-C8410*('Assumptions Notes'!C$13/(2*1000)),G8410*D8410)</f>
        <v>2.2448500000000001E-3</v>
      </c>
    </row>
    <row r="8411" spans="1:9" x14ac:dyDescent="0.2">
      <c r="A8411" s="5">
        <v>42727.1875</v>
      </c>
      <c r="B8411" s="2">
        <v>1155.48</v>
      </c>
      <c r="C8411" s="10">
        <v>23.67</v>
      </c>
      <c r="D8411" s="8">
        <v>9.6250000000000009E-5</v>
      </c>
      <c r="E8411" s="13">
        <f>D8411*'Assumptions Notes'!C$12</f>
        <v>3.465E-2</v>
      </c>
      <c r="F8411" s="15">
        <f t="shared" si="262"/>
        <v>2.2782375000000004E-3</v>
      </c>
      <c r="G8411" s="10">
        <f>IF(C8411&gt;'Assumptions Notes'!C$11,'Assumptions Notes'!C$11,C8411)</f>
        <v>23.67</v>
      </c>
      <c r="H8411" s="15">
        <f t="shared" si="263"/>
        <v>2.2782375000000004E-3</v>
      </c>
      <c r="I8411" s="2">
        <f>IF(C8411&gt;'Assumptions Notes'!C$11,-C8411*('Assumptions Notes'!C$13/(2*1000)),G8411*D8411)</f>
        <v>2.2782375000000004E-3</v>
      </c>
    </row>
    <row r="8412" spans="1:9" x14ac:dyDescent="0.2">
      <c r="A8412" s="5">
        <v>42727.208333333336</v>
      </c>
      <c r="B8412" s="2">
        <v>1167</v>
      </c>
      <c r="C8412" s="10">
        <v>27.15</v>
      </c>
      <c r="D8412" s="8">
        <v>9.7499999999999998E-5</v>
      </c>
      <c r="E8412" s="13">
        <f>D8412*'Assumptions Notes'!C$12</f>
        <v>3.5099999999999999E-2</v>
      </c>
      <c r="F8412" s="15">
        <f t="shared" si="262"/>
        <v>2.6471249999999997E-3</v>
      </c>
      <c r="G8412" s="10">
        <f>IF(C8412&gt;'Assumptions Notes'!C$11,'Assumptions Notes'!C$11,C8412)</f>
        <v>27.15</v>
      </c>
      <c r="H8412" s="15">
        <f t="shared" si="263"/>
        <v>2.6471249999999997E-3</v>
      </c>
      <c r="I8412" s="2">
        <f>IF(C8412&gt;'Assumptions Notes'!C$11,-C8412*('Assumptions Notes'!C$13/(2*1000)),G8412*D8412)</f>
        <v>2.6471249999999997E-3</v>
      </c>
    </row>
    <row r="8413" spans="1:9" x14ac:dyDescent="0.2">
      <c r="A8413" s="5">
        <v>42727.229166666664</v>
      </c>
      <c r="B8413" s="2">
        <v>1187.1300000000001</v>
      </c>
      <c r="C8413" s="10">
        <v>27.53</v>
      </c>
      <c r="D8413" s="8">
        <v>1.15E-4</v>
      </c>
      <c r="E8413" s="13">
        <f>D8413*'Assumptions Notes'!C$12</f>
        <v>4.1399999999999999E-2</v>
      </c>
      <c r="F8413" s="15">
        <f t="shared" si="262"/>
        <v>3.1659500000000003E-3</v>
      </c>
      <c r="G8413" s="10">
        <f>IF(C8413&gt;'Assumptions Notes'!C$11,'Assumptions Notes'!C$11,C8413)</f>
        <v>27.53</v>
      </c>
      <c r="H8413" s="15">
        <f t="shared" si="263"/>
        <v>3.1659500000000003E-3</v>
      </c>
      <c r="I8413" s="2">
        <f>IF(C8413&gt;'Assumptions Notes'!C$11,-C8413*('Assumptions Notes'!C$13/(2*1000)),G8413*D8413)</f>
        <v>3.1659500000000003E-3</v>
      </c>
    </row>
    <row r="8414" spans="1:9" x14ac:dyDescent="0.2">
      <c r="A8414" s="5">
        <v>42727.25</v>
      </c>
      <c r="B8414" s="2">
        <v>1246.07</v>
      </c>
      <c r="C8414" s="10">
        <v>18.71</v>
      </c>
      <c r="D8414" s="8">
        <v>1.325E-4</v>
      </c>
      <c r="E8414" s="13">
        <f>D8414*'Assumptions Notes'!C$12</f>
        <v>4.7699999999999999E-2</v>
      </c>
      <c r="F8414" s="15">
        <f t="shared" si="262"/>
        <v>2.4790749999999999E-3</v>
      </c>
      <c r="G8414" s="10">
        <f>IF(C8414&gt;'Assumptions Notes'!C$11,'Assumptions Notes'!C$11,C8414)</f>
        <v>18.71</v>
      </c>
      <c r="H8414" s="15">
        <f t="shared" si="263"/>
        <v>2.4790749999999999E-3</v>
      </c>
      <c r="I8414" s="2">
        <f>IF(C8414&gt;'Assumptions Notes'!C$11,-C8414*('Assumptions Notes'!C$13/(2*1000)),G8414*D8414)</f>
        <v>2.4790749999999999E-3</v>
      </c>
    </row>
    <row r="8415" spans="1:9" x14ac:dyDescent="0.2">
      <c r="A8415" s="5">
        <v>42727.270833333336</v>
      </c>
      <c r="B8415" s="2">
        <v>1262.9100000000001</v>
      </c>
      <c r="C8415" s="10">
        <v>27.06</v>
      </c>
      <c r="D8415" s="8">
        <v>1.6249999999999999E-4</v>
      </c>
      <c r="E8415" s="13">
        <f>D8415*'Assumptions Notes'!C$12</f>
        <v>5.8499999999999996E-2</v>
      </c>
      <c r="F8415" s="15">
        <f t="shared" si="262"/>
        <v>4.3972499999999992E-3</v>
      </c>
      <c r="G8415" s="10">
        <f>IF(C8415&gt;'Assumptions Notes'!C$11,'Assumptions Notes'!C$11,C8415)</f>
        <v>27.06</v>
      </c>
      <c r="H8415" s="15">
        <f t="shared" si="263"/>
        <v>4.3972499999999992E-3</v>
      </c>
      <c r="I8415" s="2">
        <f>IF(C8415&gt;'Assumptions Notes'!C$11,-C8415*('Assumptions Notes'!C$13/(2*1000)),G8415*D8415)</f>
        <v>4.3972499999999992E-3</v>
      </c>
    </row>
    <row r="8416" spans="1:9" x14ac:dyDescent="0.2">
      <c r="A8416" s="5">
        <v>42727.291666666664</v>
      </c>
      <c r="B8416" s="2">
        <v>1324.43</v>
      </c>
      <c r="C8416" s="10">
        <v>38.33</v>
      </c>
      <c r="D8416" s="8">
        <v>1.9249999999999999E-4</v>
      </c>
      <c r="E8416" s="13">
        <f>D8416*'Assumptions Notes'!C$12</f>
        <v>6.93E-2</v>
      </c>
      <c r="F8416" s="15">
        <f t="shared" si="262"/>
        <v>7.3785249999999995E-3</v>
      </c>
      <c r="G8416" s="10">
        <f>IF(C8416&gt;'Assumptions Notes'!C$11,'Assumptions Notes'!C$11,C8416)</f>
        <v>38.33</v>
      </c>
      <c r="H8416" s="15">
        <f t="shared" si="263"/>
        <v>7.3785249999999995E-3</v>
      </c>
      <c r="I8416" s="2">
        <f>IF(C8416&gt;'Assumptions Notes'!C$11,-C8416*('Assumptions Notes'!C$13/(2*1000)),G8416*D8416)</f>
        <v>7.3785249999999995E-3</v>
      </c>
    </row>
    <row r="8417" spans="1:9" x14ac:dyDescent="0.2">
      <c r="A8417" s="5">
        <v>42727.3125</v>
      </c>
      <c r="B8417" s="2">
        <v>1321.42</v>
      </c>
      <c r="C8417" s="10">
        <v>28.95</v>
      </c>
      <c r="D8417" s="8">
        <v>2.0875000000000001E-4</v>
      </c>
      <c r="E8417" s="13">
        <f>D8417*'Assumptions Notes'!C$12</f>
        <v>7.5150000000000008E-2</v>
      </c>
      <c r="F8417" s="15">
        <f t="shared" si="262"/>
        <v>6.0433125000000001E-3</v>
      </c>
      <c r="G8417" s="10">
        <f>IF(C8417&gt;'Assumptions Notes'!C$11,'Assumptions Notes'!C$11,C8417)</f>
        <v>28.95</v>
      </c>
      <c r="H8417" s="15">
        <f t="shared" si="263"/>
        <v>6.0433125000000001E-3</v>
      </c>
      <c r="I8417" s="2">
        <f>IF(C8417&gt;'Assumptions Notes'!C$11,-C8417*('Assumptions Notes'!C$13/(2*1000)),G8417*D8417)</f>
        <v>6.0433125000000001E-3</v>
      </c>
    </row>
    <row r="8418" spans="1:9" x14ac:dyDescent="0.2">
      <c r="A8418" s="5">
        <v>42727.333333333336</v>
      </c>
      <c r="B8418" s="2">
        <v>1336.62</v>
      </c>
      <c r="C8418" s="10">
        <v>31.03</v>
      </c>
      <c r="D8418" s="8">
        <v>2.2499999999999999E-4</v>
      </c>
      <c r="E8418" s="13">
        <f>D8418*'Assumptions Notes'!C$12</f>
        <v>8.1000000000000003E-2</v>
      </c>
      <c r="F8418" s="15">
        <f t="shared" si="262"/>
        <v>6.9817500000000001E-3</v>
      </c>
      <c r="G8418" s="10">
        <f>IF(C8418&gt;'Assumptions Notes'!C$11,'Assumptions Notes'!C$11,C8418)</f>
        <v>31.03</v>
      </c>
      <c r="H8418" s="15">
        <f t="shared" si="263"/>
        <v>6.9817500000000001E-3</v>
      </c>
      <c r="I8418" s="2">
        <f>IF(C8418&gt;'Assumptions Notes'!C$11,-C8418*('Assumptions Notes'!C$13/(2*1000)),G8418*D8418)</f>
        <v>6.9817500000000001E-3</v>
      </c>
    </row>
    <row r="8419" spans="1:9" x14ac:dyDescent="0.2">
      <c r="A8419" s="5">
        <v>42727.354166666664</v>
      </c>
      <c r="B8419" s="2">
        <v>1410.43</v>
      </c>
      <c r="C8419" s="10">
        <v>41.64</v>
      </c>
      <c r="D8419" s="8">
        <v>2.2625E-4</v>
      </c>
      <c r="E8419" s="13">
        <f>D8419*'Assumptions Notes'!C$12</f>
        <v>8.1449999999999995E-2</v>
      </c>
      <c r="F8419" s="15">
        <f t="shared" si="262"/>
        <v>9.4210500000000003E-3</v>
      </c>
      <c r="G8419" s="10">
        <f>IF(C8419&gt;'Assumptions Notes'!C$11,'Assumptions Notes'!C$11,C8419)</f>
        <v>41.64</v>
      </c>
      <c r="H8419" s="15">
        <f t="shared" si="263"/>
        <v>9.4210500000000003E-3</v>
      </c>
      <c r="I8419" s="2">
        <f>IF(C8419&gt;'Assumptions Notes'!C$11,-C8419*('Assumptions Notes'!C$13/(2*1000)),G8419*D8419)</f>
        <v>9.4210500000000003E-3</v>
      </c>
    </row>
    <row r="8420" spans="1:9" x14ac:dyDescent="0.2">
      <c r="A8420" s="5">
        <v>42727.375</v>
      </c>
      <c r="B8420" s="2">
        <v>1391.92</v>
      </c>
      <c r="C8420" s="10">
        <v>44.47</v>
      </c>
      <c r="D8420" s="8">
        <v>2.275E-4</v>
      </c>
      <c r="E8420" s="13">
        <f>D8420*'Assumptions Notes'!C$12</f>
        <v>8.1900000000000001E-2</v>
      </c>
      <c r="F8420" s="15">
        <f t="shared" si="262"/>
        <v>1.0116925000000001E-2</v>
      </c>
      <c r="G8420" s="10">
        <f>IF(C8420&gt;'Assumptions Notes'!C$11,'Assumptions Notes'!C$11,C8420)</f>
        <v>44.47</v>
      </c>
      <c r="H8420" s="15">
        <f t="shared" si="263"/>
        <v>1.0116925000000001E-2</v>
      </c>
      <c r="I8420" s="2">
        <f>IF(C8420&gt;'Assumptions Notes'!C$11,-C8420*('Assumptions Notes'!C$13/(2*1000)),G8420*D8420)</f>
        <v>1.0116925000000001E-2</v>
      </c>
    </row>
    <row r="8421" spans="1:9" x14ac:dyDescent="0.2">
      <c r="A8421" s="5">
        <v>42727.395833333336</v>
      </c>
      <c r="B8421" s="2">
        <v>1400.81</v>
      </c>
      <c r="C8421" s="10">
        <v>44.86</v>
      </c>
      <c r="D8421" s="8">
        <v>2.1875E-4</v>
      </c>
      <c r="E8421" s="13">
        <f>D8421*'Assumptions Notes'!C$12</f>
        <v>7.8750000000000001E-2</v>
      </c>
      <c r="F8421" s="15">
        <f t="shared" si="262"/>
        <v>9.8131250000000007E-3</v>
      </c>
      <c r="G8421" s="10">
        <f>IF(C8421&gt;'Assumptions Notes'!C$11,'Assumptions Notes'!C$11,C8421)</f>
        <v>44.86</v>
      </c>
      <c r="H8421" s="15">
        <f t="shared" si="263"/>
        <v>9.8131250000000007E-3</v>
      </c>
      <c r="I8421" s="2">
        <f>IF(C8421&gt;'Assumptions Notes'!C$11,-C8421*('Assumptions Notes'!C$13/(2*1000)),G8421*D8421)</f>
        <v>9.8131250000000007E-3</v>
      </c>
    </row>
    <row r="8422" spans="1:9" x14ac:dyDescent="0.2">
      <c r="A8422" s="5">
        <v>42727.416666666664</v>
      </c>
      <c r="B8422" s="2">
        <v>1510.43</v>
      </c>
      <c r="C8422" s="10">
        <v>33.479999999999997</v>
      </c>
      <c r="D8422" s="8">
        <v>2.1000000000000001E-4</v>
      </c>
      <c r="E8422" s="13">
        <f>D8422*'Assumptions Notes'!C$12</f>
        <v>7.5600000000000001E-2</v>
      </c>
      <c r="F8422" s="15">
        <f t="shared" si="262"/>
        <v>7.0307999999999994E-3</v>
      </c>
      <c r="G8422" s="10">
        <f>IF(C8422&gt;'Assumptions Notes'!C$11,'Assumptions Notes'!C$11,C8422)</f>
        <v>33.479999999999997</v>
      </c>
      <c r="H8422" s="15">
        <f t="shared" si="263"/>
        <v>7.0307999999999994E-3</v>
      </c>
      <c r="I8422" s="2">
        <f>IF(C8422&gt;'Assumptions Notes'!C$11,-C8422*('Assumptions Notes'!C$13/(2*1000)),G8422*D8422)</f>
        <v>7.0307999999999994E-3</v>
      </c>
    </row>
    <row r="8423" spans="1:9" x14ac:dyDescent="0.2">
      <c r="A8423" s="5">
        <v>42727.4375</v>
      </c>
      <c r="B8423" s="2">
        <v>1567.82</v>
      </c>
      <c r="C8423" s="10">
        <v>19.98</v>
      </c>
      <c r="D8423" s="8">
        <v>2.075E-4</v>
      </c>
      <c r="E8423" s="13">
        <f>D8423*'Assumptions Notes'!C$12</f>
        <v>7.4700000000000003E-2</v>
      </c>
      <c r="F8423" s="15">
        <f t="shared" si="262"/>
        <v>4.1458500000000004E-3</v>
      </c>
      <c r="G8423" s="10">
        <f>IF(C8423&gt;'Assumptions Notes'!C$11,'Assumptions Notes'!C$11,C8423)</f>
        <v>19.98</v>
      </c>
      <c r="H8423" s="15">
        <f t="shared" si="263"/>
        <v>4.1458500000000004E-3</v>
      </c>
      <c r="I8423" s="2">
        <f>IF(C8423&gt;'Assumptions Notes'!C$11,-C8423*('Assumptions Notes'!C$13/(2*1000)),G8423*D8423)</f>
        <v>4.1458500000000004E-3</v>
      </c>
    </row>
    <row r="8424" spans="1:9" x14ac:dyDescent="0.2">
      <c r="A8424" s="5">
        <v>42727.458333333336</v>
      </c>
      <c r="B8424" s="2">
        <v>1597.76</v>
      </c>
      <c r="C8424" s="10">
        <v>18.739999999999998</v>
      </c>
      <c r="D8424" s="8">
        <v>2.05E-4</v>
      </c>
      <c r="E8424" s="13">
        <f>D8424*'Assumptions Notes'!C$12</f>
        <v>7.3800000000000004E-2</v>
      </c>
      <c r="F8424" s="15">
        <f t="shared" si="262"/>
        <v>3.8416999999999995E-3</v>
      </c>
      <c r="G8424" s="10">
        <f>IF(C8424&gt;'Assumptions Notes'!C$11,'Assumptions Notes'!C$11,C8424)</f>
        <v>18.739999999999998</v>
      </c>
      <c r="H8424" s="15">
        <f t="shared" si="263"/>
        <v>3.8416999999999995E-3</v>
      </c>
      <c r="I8424" s="2">
        <f>IF(C8424&gt;'Assumptions Notes'!C$11,-C8424*('Assumptions Notes'!C$13/(2*1000)),G8424*D8424)</f>
        <v>3.8416999999999995E-3</v>
      </c>
    </row>
    <row r="8425" spans="1:9" x14ac:dyDescent="0.2">
      <c r="A8425" s="5">
        <v>42727.479166666664</v>
      </c>
      <c r="B8425" s="2">
        <v>1660.37</v>
      </c>
      <c r="C8425" s="10">
        <v>16.23</v>
      </c>
      <c r="D8425" s="8">
        <v>2.1499999999999999E-4</v>
      </c>
      <c r="E8425" s="13">
        <f>D8425*'Assumptions Notes'!C$12</f>
        <v>7.7399999999999997E-2</v>
      </c>
      <c r="F8425" s="15">
        <f t="shared" si="262"/>
        <v>3.4894499999999998E-3</v>
      </c>
      <c r="G8425" s="10">
        <f>IF(C8425&gt;'Assumptions Notes'!C$11,'Assumptions Notes'!C$11,C8425)</f>
        <v>16.23</v>
      </c>
      <c r="H8425" s="15">
        <f t="shared" si="263"/>
        <v>3.4894499999999998E-3</v>
      </c>
      <c r="I8425" s="2">
        <f>IF(C8425&gt;'Assumptions Notes'!C$11,-C8425*('Assumptions Notes'!C$13/(2*1000)),G8425*D8425)</f>
        <v>3.4894499999999998E-3</v>
      </c>
    </row>
    <row r="8426" spans="1:9" x14ac:dyDescent="0.2">
      <c r="A8426" s="5">
        <v>42727.5</v>
      </c>
      <c r="B8426" s="2">
        <v>1614.09</v>
      </c>
      <c r="C8426" s="10">
        <v>18.84</v>
      </c>
      <c r="D8426" s="8">
        <v>2.2499999999999999E-4</v>
      </c>
      <c r="E8426" s="13">
        <f>D8426*'Assumptions Notes'!C$12</f>
        <v>8.1000000000000003E-2</v>
      </c>
      <c r="F8426" s="15">
        <f t="shared" si="262"/>
        <v>4.2389999999999997E-3</v>
      </c>
      <c r="G8426" s="10">
        <f>IF(C8426&gt;'Assumptions Notes'!C$11,'Assumptions Notes'!C$11,C8426)</f>
        <v>18.84</v>
      </c>
      <c r="H8426" s="15">
        <f t="shared" si="263"/>
        <v>4.2389999999999997E-3</v>
      </c>
      <c r="I8426" s="2">
        <f>IF(C8426&gt;'Assumptions Notes'!C$11,-C8426*('Assumptions Notes'!C$13/(2*1000)),G8426*D8426)</f>
        <v>4.2389999999999997E-3</v>
      </c>
    </row>
    <row r="8427" spans="1:9" x14ac:dyDescent="0.2">
      <c r="A8427" s="5">
        <v>42727.520833333336</v>
      </c>
      <c r="B8427" s="2">
        <v>1693.21</v>
      </c>
      <c r="C8427" s="10">
        <v>40.01</v>
      </c>
      <c r="D8427" s="8">
        <v>2.1250000000000002E-4</v>
      </c>
      <c r="E8427" s="13">
        <f>D8427*'Assumptions Notes'!C$12</f>
        <v>7.6500000000000012E-2</v>
      </c>
      <c r="F8427" s="15">
        <f t="shared" si="262"/>
        <v>8.502125000000001E-3</v>
      </c>
      <c r="G8427" s="10">
        <f>IF(C8427&gt;'Assumptions Notes'!C$11,'Assumptions Notes'!C$11,C8427)</f>
        <v>40.01</v>
      </c>
      <c r="H8427" s="15">
        <f t="shared" si="263"/>
        <v>8.502125000000001E-3</v>
      </c>
      <c r="I8427" s="2">
        <f>IF(C8427&gt;'Assumptions Notes'!C$11,-C8427*('Assumptions Notes'!C$13/(2*1000)),G8427*D8427)</f>
        <v>8.502125000000001E-3</v>
      </c>
    </row>
    <row r="8428" spans="1:9" x14ac:dyDescent="0.2">
      <c r="A8428" s="5">
        <v>42727.541666666664</v>
      </c>
      <c r="B8428" s="2">
        <v>1755.6</v>
      </c>
      <c r="C8428" s="10">
        <v>36.75</v>
      </c>
      <c r="D8428" s="8">
        <v>2.0000000000000001E-4</v>
      </c>
      <c r="E8428" s="13">
        <f>D8428*'Assumptions Notes'!C$12</f>
        <v>7.2000000000000008E-2</v>
      </c>
      <c r="F8428" s="15">
        <f t="shared" si="262"/>
        <v>7.3500000000000006E-3</v>
      </c>
      <c r="G8428" s="10">
        <f>IF(C8428&gt;'Assumptions Notes'!C$11,'Assumptions Notes'!C$11,C8428)</f>
        <v>36.75</v>
      </c>
      <c r="H8428" s="15">
        <f t="shared" si="263"/>
        <v>7.3500000000000006E-3</v>
      </c>
      <c r="I8428" s="2">
        <f>IF(C8428&gt;'Assumptions Notes'!C$11,-C8428*('Assumptions Notes'!C$13/(2*1000)),G8428*D8428)</f>
        <v>7.3500000000000006E-3</v>
      </c>
    </row>
    <row r="8429" spans="1:9" x14ac:dyDescent="0.2">
      <c r="A8429" s="5">
        <v>42727.5625</v>
      </c>
      <c r="B8429" s="2">
        <v>1796.33</v>
      </c>
      <c r="C8429" s="10">
        <v>41.95</v>
      </c>
      <c r="D8429" s="8">
        <v>1.975E-4</v>
      </c>
      <c r="E8429" s="13">
        <f>D8429*'Assumptions Notes'!C$12</f>
        <v>7.1099999999999997E-2</v>
      </c>
      <c r="F8429" s="15">
        <f t="shared" si="262"/>
        <v>8.2851250000000008E-3</v>
      </c>
      <c r="G8429" s="10">
        <f>IF(C8429&gt;'Assumptions Notes'!C$11,'Assumptions Notes'!C$11,C8429)</f>
        <v>41.95</v>
      </c>
      <c r="H8429" s="15">
        <f t="shared" si="263"/>
        <v>8.2851250000000008E-3</v>
      </c>
      <c r="I8429" s="2">
        <f>IF(C8429&gt;'Assumptions Notes'!C$11,-C8429*('Assumptions Notes'!C$13/(2*1000)),G8429*D8429)</f>
        <v>8.2851250000000008E-3</v>
      </c>
    </row>
    <row r="8430" spans="1:9" x14ac:dyDescent="0.2">
      <c r="A8430" s="5">
        <v>42727.583333333336</v>
      </c>
      <c r="B8430" s="2">
        <v>1785.44</v>
      </c>
      <c r="C8430" s="10">
        <v>49.87</v>
      </c>
      <c r="D8430" s="8">
        <v>1.95E-4</v>
      </c>
      <c r="E8430" s="13">
        <f>D8430*'Assumptions Notes'!C$12</f>
        <v>7.0199999999999999E-2</v>
      </c>
      <c r="F8430" s="15">
        <f t="shared" si="262"/>
        <v>9.7246499999999996E-3</v>
      </c>
      <c r="G8430" s="10">
        <f>IF(C8430&gt;'Assumptions Notes'!C$11,'Assumptions Notes'!C$11,C8430)</f>
        <v>49.87</v>
      </c>
      <c r="H8430" s="15">
        <f t="shared" si="263"/>
        <v>9.7246499999999996E-3</v>
      </c>
      <c r="I8430" s="2">
        <f>IF(C8430&gt;'Assumptions Notes'!C$11,-C8430*('Assumptions Notes'!C$13/(2*1000)),G8430*D8430)</f>
        <v>9.7246499999999996E-3</v>
      </c>
    </row>
    <row r="8431" spans="1:9" x14ac:dyDescent="0.2">
      <c r="A8431" s="5">
        <v>42727.604166666664</v>
      </c>
      <c r="B8431" s="2">
        <v>1916.85</v>
      </c>
      <c r="C8431" s="10">
        <v>80.099999999999994</v>
      </c>
      <c r="D8431" s="8">
        <v>1.9625E-4</v>
      </c>
      <c r="E8431" s="13">
        <f>D8431*'Assumptions Notes'!C$12</f>
        <v>7.0650000000000004E-2</v>
      </c>
      <c r="F8431" s="15">
        <f t="shared" si="262"/>
        <v>1.5719624999999997E-2</v>
      </c>
      <c r="G8431" s="10">
        <f>IF(C8431&gt;'Assumptions Notes'!C$11,'Assumptions Notes'!C$11,C8431)</f>
        <v>80.099999999999994</v>
      </c>
      <c r="H8431" s="15">
        <f t="shared" si="263"/>
        <v>1.5719624999999997E-2</v>
      </c>
      <c r="I8431" s="2">
        <f>IF(C8431&gt;'Assumptions Notes'!C$11,-C8431*('Assumptions Notes'!C$13/(2*1000)),G8431*D8431)</f>
        <v>1.5719624999999997E-2</v>
      </c>
    </row>
    <row r="8432" spans="1:9" x14ac:dyDescent="0.2">
      <c r="A8432" s="5">
        <v>42727.625</v>
      </c>
      <c r="B8432" s="2">
        <v>1980.13</v>
      </c>
      <c r="C8432" s="10">
        <v>95.21</v>
      </c>
      <c r="D8432" s="8">
        <v>1.975E-4</v>
      </c>
      <c r="E8432" s="13">
        <f>D8432*'Assumptions Notes'!C$12</f>
        <v>7.1099999999999997E-2</v>
      </c>
      <c r="F8432" s="15">
        <f t="shared" si="262"/>
        <v>1.8803975000000001E-2</v>
      </c>
      <c r="G8432" s="10">
        <f>IF(C8432&gt;'Assumptions Notes'!C$11,'Assumptions Notes'!C$11,C8432)</f>
        <v>95.21</v>
      </c>
      <c r="H8432" s="15">
        <f t="shared" si="263"/>
        <v>1.8803975000000001E-2</v>
      </c>
      <c r="I8432" s="2">
        <f>IF(C8432&gt;'Assumptions Notes'!C$11,-C8432*('Assumptions Notes'!C$13/(2*1000)),G8432*D8432)</f>
        <v>1.8803975000000001E-2</v>
      </c>
    </row>
    <row r="8433" spans="1:9" x14ac:dyDescent="0.2">
      <c r="A8433" s="5">
        <v>42727.645833333336</v>
      </c>
      <c r="B8433" s="2">
        <v>1948.97</v>
      </c>
      <c r="C8433" s="10">
        <v>79.989999999999995</v>
      </c>
      <c r="D8433" s="8">
        <v>2.2124999999999998E-4</v>
      </c>
      <c r="E8433" s="13">
        <f>D8433*'Assumptions Notes'!C$12</f>
        <v>7.9649999999999999E-2</v>
      </c>
      <c r="F8433" s="15">
        <f t="shared" si="262"/>
        <v>1.7697787499999999E-2</v>
      </c>
      <c r="G8433" s="10">
        <f>IF(C8433&gt;'Assumptions Notes'!C$11,'Assumptions Notes'!C$11,C8433)</f>
        <v>79.989999999999995</v>
      </c>
      <c r="H8433" s="15">
        <f t="shared" si="263"/>
        <v>1.7697787499999999E-2</v>
      </c>
      <c r="I8433" s="2">
        <f>IF(C8433&gt;'Assumptions Notes'!C$11,-C8433*('Assumptions Notes'!C$13/(2*1000)),G8433*D8433)</f>
        <v>1.7697787499999999E-2</v>
      </c>
    </row>
    <row r="8434" spans="1:9" x14ac:dyDescent="0.2">
      <c r="A8434" s="5">
        <v>42727.666666666664</v>
      </c>
      <c r="B8434" s="2">
        <v>1960.97</v>
      </c>
      <c r="C8434" s="10">
        <v>79.2</v>
      </c>
      <c r="D8434" s="8">
        <v>2.4499999999999999E-4</v>
      </c>
      <c r="E8434" s="13">
        <f>D8434*'Assumptions Notes'!C$12</f>
        <v>8.8200000000000001E-2</v>
      </c>
      <c r="F8434" s="15">
        <f t="shared" si="262"/>
        <v>1.9404000000000001E-2</v>
      </c>
      <c r="G8434" s="10">
        <f>IF(C8434&gt;'Assumptions Notes'!C$11,'Assumptions Notes'!C$11,C8434)</f>
        <v>79.2</v>
      </c>
      <c r="H8434" s="15">
        <f t="shared" si="263"/>
        <v>1.9404000000000001E-2</v>
      </c>
      <c r="I8434" s="2">
        <f>IF(C8434&gt;'Assumptions Notes'!C$11,-C8434*('Assumptions Notes'!C$13/(2*1000)),G8434*D8434)</f>
        <v>1.9404000000000001E-2</v>
      </c>
    </row>
    <row r="8435" spans="1:9" x14ac:dyDescent="0.2">
      <c r="A8435" s="5">
        <v>42727.6875</v>
      </c>
      <c r="B8435" s="2">
        <v>1999.56</v>
      </c>
      <c r="C8435" s="10">
        <v>71.150000000000006</v>
      </c>
      <c r="D8435" s="8">
        <v>2.7E-4</v>
      </c>
      <c r="E8435" s="13">
        <f>D8435*'Assumptions Notes'!C$12</f>
        <v>9.7199999999999995E-2</v>
      </c>
      <c r="F8435" s="15">
        <f t="shared" si="262"/>
        <v>1.9210500000000002E-2</v>
      </c>
      <c r="G8435" s="10">
        <f>IF(C8435&gt;'Assumptions Notes'!C$11,'Assumptions Notes'!C$11,C8435)</f>
        <v>71.150000000000006</v>
      </c>
      <c r="H8435" s="15">
        <f t="shared" si="263"/>
        <v>1.9210500000000002E-2</v>
      </c>
      <c r="I8435" s="2">
        <f>IF(C8435&gt;'Assumptions Notes'!C$11,-C8435*('Assumptions Notes'!C$13/(2*1000)),G8435*D8435)</f>
        <v>1.9210500000000002E-2</v>
      </c>
    </row>
    <row r="8436" spans="1:9" x14ac:dyDescent="0.2">
      <c r="A8436" s="5">
        <v>42727.708333333336</v>
      </c>
      <c r="B8436" s="2">
        <v>2049.09</v>
      </c>
      <c r="C8436" s="10">
        <v>58.98</v>
      </c>
      <c r="D8436" s="8">
        <v>2.9500000000000001E-4</v>
      </c>
      <c r="E8436" s="13">
        <f>D8436*'Assumptions Notes'!C$12</f>
        <v>0.1062</v>
      </c>
      <c r="F8436" s="15">
        <f t="shared" si="262"/>
        <v>1.7399100000000001E-2</v>
      </c>
      <c r="G8436" s="10">
        <f>IF(C8436&gt;'Assumptions Notes'!C$11,'Assumptions Notes'!C$11,C8436)</f>
        <v>58.98</v>
      </c>
      <c r="H8436" s="15">
        <f t="shared" si="263"/>
        <v>1.7399100000000001E-2</v>
      </c>
      <c r="I8436" s="2">
        <f>IF(C8436&gt;'Assumptions Notes'!C$11,-C8436*('Assumptions Notes'!C$13/(2*1000)),G8436*D8436)</f>
        <v>1.7399100000000001E-2</v>
      </c>
    </row>
    <row r="8437" spans="1:9" x14ac:dyDescent="0.2">
      <c r="A8437" s="5">
        <v>42727.729166666664</v>
      </c>
      <c r="B8437" s="2">
        <v>2068.77</v>
      </c>
      <c r="C8437" s="10">
        <v>50.6</v>
      </c>
      <c r="D8437" s="8">
        <v>2.9750000000000002E-4</v>
      </c>
      <c r="E8437" s="13">
        <f>D8437*'Assumptions Notes'!C$12</f>
        <v>0.1071</v>
      </c>
      <c r="F8437" s="15">
        <f t="shared" si="262"/>
        <v>1.5053500000000001E-2</v>
      </c>
      <c r="G8437" s="10">
        <f>IF(C8437&gt;'Assumptions Notes'!C$11,'Assumptions Notes'!C$11,C8437)</f>
        <v>50.6</v>
      </c>
      <c r="H8437" s="15">
        <f t="shared" si="263"/>
        <v>1.5053500000000001E-2</v>
      </c>
      <c r="I8437" s="2">
        <f>IF(C8437&gt;'Assumptions Notes'!C$11,-C8437*('Assumptions Notes'!C$13/(2*1000)),G8437*D8437)</f>
        <v>1.5053500000000001E-2</v>
      </c>
    </row>
    <row r="8438" spans="1:9" x14ac:dyDescent="0.2">
      <c r="A8438" s="5">
        <v>42727.75</v>
      </c>
      <c r="B8438" s="2">
        <v>2060.5700000000002</v>
      </c>
      <c r="C8438" s="10">
        <v>52.71</v>
      </c>
      <c r="D8438" s="8">
        <v>2.9999999999999997E-4</v>
      </c>
      <c r="E8438" s="13">
        <f>D8438*'Assumptions Notes'!C$12</f>
        <v>0.10799999999999998</v>
      </c>
      <c r="F8438" s="15">
        <f t="shared" si="262"/>
        <v>1.5812999999999997E-2</v>
      </c>
      <c r="G8438" s="10">
        <f>IF(C8438&gt;'Assumptions Notes'!C$11,'Assumptions Notes'!C$11,C8438)</f>
        <v>52.71</v>
      </c>
      <c r="H8438" s="15">
        <f t="shared" si="263"/>
        <v>1.5812999999999997E-2</v>
      </c>
      <c r="I8438" s="2">
        <f>IF(C8438&gt;'Assumptions Notes'!C$11,-C8438*('Assumptions Notes'!C$13/(2*1000)),G8438*D8438)</f>
        <v>1.5812999999999997E-2</v>
      </c>
    </row>
    <row r="8439" spans="1:9" x14ac:dyDescent="0.2">
      <c r="A8439" s="5">
        <v>42727.770833333336</v>
      </c>
      <c r="B8439" s="2">
        <v>2023.32</v>
      </c>
      <c r="C8439" s="10">
        <v>49.19</v>
      </c>
      <c r="D8439" s="8">
        <v>2.9999999999999997E-4</v>
      </c>
      <c r="E8439" s="13">
        <f>D8439*'Assumptions Notes'!C$12</f>
        <v>0.10799999999999998</v>
      </c>
      <c r="F8439" s="15">
        <f t="shared" si="262"/>
        <v>1.4756999999999998E-2</v>
      </c>
      <c r="G8439" s="10">
        <f>IF(C8439&gt;'Assumptions Notes'!C$11,'Assumptions Notes'!C$11,C8439)</f>
        <v>49.19</v>
      </c>
      <c r="H8439" s="15">
        <f t="shared" si="263"/>
        <v>1.4756999999999998E-2</v>
      </c>
      <c r="I8439" s="2">
        <f>IF(C8439&gt;'Assumptions Notes'!C$11,-C8439*('Assumptions Notes'!C$13/(2*1000)),G8439*D8439)</f>
        <v>1.4756999999999998E-2</v>
      </c>
    </row>
    <row r="8440" spans="1:9" x14ac:dyDescent="0.2">
      <c r="A8440" s="5">
        <v>42727.791666666664</v>
      </c>
      <c r="B8440" s="2">
        <v>1951.07</v>
      </c>
      <c r="C8440" s="10">
        <v>58.91</v>
      </c>
      <c r="D8440" s="8">
        <v>2.9999999999999997E-4</v>
      </c>
      <c r="E8440" s="13">
        <f>D8440*'Assumptions Notes'!C$12</f>
        <v>0.10799999999999998</v>
      </c>
      <c r="F8440" s="15">
        <f t="shared" si="262"/>
        <v>1.7672999999999998E-2</v>
      </c>
      <c r="G8440" s="10">
        <f>IF(C8440&gt;'Assumptions Notes'!C$11,'Assumptions Notes'!C$11,C8440)</f>
        <v>58.91</v>
      </c>
      <c r="H8440" s="15">
        <f t="shared" si="263"/>
        <v>1.7672999999999998E-2</v>
      </c>
      <c r="I8440" s="2">
        <f>IF(C8440&gt;'Assumptions Notes'!C$11,-C8440*('Assumptions Notes'!C$13/(2*1000)),G8440*D8440)</f>
        <v>1.7672999999999998E-2</v>
      </c>
    </row>
    <row r="8441" spans="1:9" x14ac:dyDescent="0.2">
      <c r="A8441" s="5">
        <v>42727.8125</v>
      </c>
      <c r="B8441" s="2">
        <v>1876.72</v>
      </c>
      <c r="C8441" s="10">
        <v>53.55</v>
      </c>
      <c r="D8441" s="8">
        <v>2.9750000000000002E-4</v>
      </c>
      <c r="E8441" s="13">
        <f>D8441*'Assumptions Notes'!C$12</f>
        <v>0.1071</v>
      </c>
      <c r="F8441" s="15">
        <f t="shared" si="262"/>
        <v>1.5931125000000001E-2</v>
      </c>
      <c r="G8441" s="10">
        <f>IF(C8441&gt;'Assumptions Notes'!C$11,'Assumptions Notes'!C$11,C8441)</f>
        <v>53.55</v>
      </c>
      <c r="H8441" s="15">
        <f t="shared" si="263"/>
        <v>1.5931125000000001E-2</v>
      </c>
      <c r="I8441" s="2">
        <f>IF(C8441&gt;'Assumptions Notes'!C$11,-C8441*('Assumptions Notes'!C$13/(2*1000)),G8441*D8441)</f>
        <v>1.5931125000000001E-2</v>
      </c>
    </row>
    <row r="8442" spans="1:9" x14ac:dyDescent="0.2">
      <c r="A8442" s="5">
        <v>42727.833333333336</v>
      </c>
      <c r="B8442" s="2">
        <v>1839.86</v>
      </c>
      <c r="C8442" s="10">
        <v>58.24</v>
      </c>
      <c r="D8442" s="8">
        <v>2.9500000000000001E-4</v>
      </c>
      <c r="E8442" s="13">
        <f>D8442*'Assumptions Notes'!C$12</f>
        <v>0.1062</v>
      </c>
      <c r="F8442" s="15">
        <f t="shared" si="262"/>
        <v>1.7180800000000003E-2</v>
      </c>
      <c r="G8442" s="10">
        <f>IF(C8442&gt;'Assumptions Notes'!C$11,'Assumptions Notes'!C$11,C8442)</f>
        <v>58.24</v>
      </c>
      <c r="H8442" s="15">
        <f t="shared" si="263"/>
        <v>1.7180800000000003E-2</v>
      </c>
      <c r="I8442" s="2">
        <f>IF(C8442&gt;'Assumptions Notes'!C$11,-C8442*('Assumptions Notes'!C$13/(2*1000)),G8442*D8442)</f>
        <v>1.7180800000000003E-2</v>
      </c>
    </row>
    <row r="8443" spans="1:9" x14ac:dyDescent="0.2">
      <c r="A8443" s="5">
        <v>42727.854166666664</v>
      </c>
      <c r="B8443" s="2">
        <v>1785.02</v>
      </c>
      <c r="C8443" s="10">
        <v>50.46</v>
      </c>
      <c r="D8443" s="8">
        <v>2.9E-4</v>
      </c>
      <c r="E8443" s="13">
        <f>D8443*'Assumptions Notes'!C$12</f>
        <v>0.10440000000000001</v>
      </c>
      <c r="F8443" s="15">
        <f t="shared" si="262"/>
        <v>1.46334E-2</v>
      </c>
      <c r="G8443" s="10">
        <f>IF(C8443&gt;'Assumptions Notes'!C$11,'Assumptions Notes'!C$11,C8443)</f>
        <v>50.46</v>
      </c>
      <c r="H8443" s="15">
        <f t="shared" si="263"/>
        <v>1.46334E-2</v>
      </c>
      <c r="I8443" s="2">
        <f>IF(C8443&gt;'Assumptions Notes'!C$11,-C8443*('Assumptions Notes'!C$13/(2*1000)),G8443*D8443)</f>
        <v>1.46334E-2</v>
      </c>
    </row>
    <row r="8444" spans="1:9" x14ac:dyDescent="0.2">
      <c r="A8444" s="5">
        <v>42727.875</v>
      </c>
      <c r="B8444" s="2">
        <v>1784.88</v>
      </c>
      <c r="C8444" s="10">
        <v>46.39</v>
      </c>
      <c r="D8444" s="8">
        <v>2.8499999999999999E-4</v>
      </c>
      <c r="E8444" s="13">
        <f>D8444*'Assumptions Notes'!C$12</f>
        <v>0.1026</v>
      </c>
      <c r="F8444" s="15">
        <f t="shared" si="262"/>
        <v>1.3221149999999999E-2</v>
      </c>
      <c r="G8444" s="10">
        <f>IF(C8444&gt;'Assumptions Notes'!C$11,'Assumptions Notes'!C$11,C8444)</f>
        <v>46.39</v>
      </c>
      <c r="H8444" s="15">
        <f t="shared" si="263"/>
        <v>1.3221149999999999E-2</v>
      </c>
      <c r="I8444" s="2">
        <f>IF(C8444&gt;'Assumptions Notes'!C$11,-C8444*('Assumptions Notes'!C$13/(2*1000)),G8444*D8444)</f>
        <v>1.3221149999999999E-2</v>
      </c>
    </row>
    <row r="8445" spans="1:9" x14ac:dyDescent="0.2">
      <c r="A8445" s="5">
        <v>42727.895833333336</v>
      </c>
      <c r="B8445" s="2">
        <v>1723.23</v>
      </c>
      <c r="C8445" s="10">
        <v>49.67</v>
      </c>
      <c r="D8445" s="8">
        <v>2.7E-4</v>
      </c>
      <c r="E8445" s="13">
        <f>D8445*'Assumptions Notes'!C$12</f>
        <v>9.7199999999999995E-2</v>
      </c>
      <c r="F8445" s="15">
        <f t="shared" si="262"/>
        <v>1.34109E-2</v>
      </c>
      <c r="G8445" s="10">
        <f>IF(C8445&gt;'Assumptions Notes'!C$11,'Assumptions Notes'!C$11,C8445)</f>
        <v>49.67</v>
      </c>
      <c r="H8445" s="15">
        <f t="shared" si="263"/>
        <v>1.34109E-2</v>
      </c>
      <c r="I8445" s="2">
        <f>IF(C8445&gt;'Assumptions Notes'!C$11,-C8445*('Assumptions Notes'!C$13/(2*1000)),G8445*D8445)</f>
        <v>1.34109E-2</v>
      </c>
    </row>
    <row r="8446" spans="1:9" x14ac:dyDescent="0.2">
      <c r="A8446" s="5">
        <v>42727.916666666664</v>
      </c>
      <c r="B8446" s="2">
        <v>1659</v>
      </c>
      <c r="C8446" s="10">
        <v>46</v>
      </c>
      <c r="D8446" s="8">
        <v>2.5500000000000002E-4</v>
      </c>
      <c r="E8446" s="13">
        <f>D8446*'Assumptions Notes'!C$12</f>
        <v>9.1800000000000007E-2</v>
      </c>
      <c r="F8446" s="15">
        <f t="shared" si="262"/>
        <v>1.1730000000000001E-2</v>
      </c>
      <c r="G8446" s="10">
        <f>IF(C8446&gt;'Assumptions Notes'!C$11,'Assumptions Notes'!C$11,C8446)</f>
        <v>46</v>
      </c>
      <c r="H8446" s="15">
        <f t="shared" si="263"/>
        <v>1.1730000000000001E-2</v>
      </c>
      <c r="I8446" s="2">
        <f>IF(C8446&gt;'Assumptions Notes'!C$11,-C8446*('Assumptions Notes'!C$13/(2*1000)),G8446*D8446)</f>
        <v>1.1730000000000001E-2</v>
      </c>
    </row>
    <row r="8447" spans="1:9" x14ac:dyDescent="0.2">
      <c r="A8447" s="5">
        <v>42727.9375</v>
      </c>
      <c r="B8447" s="2">
        <v>1590.77</v>
      </c>
      <c r="C8447" s="10">
        <v>62.15</v>
      </c>
      <c r="D8447" s="8">
        <v>2.1250000000000002E-4</v>
      </c>
      <c r="E8447" s="13">
        <f>D8447*'Assumptions Notes'!C$12</f>
        <v>7.6500000000000012E-2</v>
      </c>
      <c r="F8447" s="15">
        <f t="shared" si="262"/>
        <v>1.3206875E-2</v>
      </c>
      <c r="G8447" s="10">
        <f>IF(C8447&gt;'Assumptions Notes'!C$11,'Assumptions Notes'!C$11,C8447)</f>
        <v>62.15</v>
      </c>
      <c r="H8447" s="15">
        <f t="shared" si="263"/>
        <v>1.3206875E-2</v>
      </c>
      <c r="I8447" s="2">
        <f>IF(C8447&gt;'Assumptions Notes'!C$11,-C8447*('Assumptions Notes'!C$13/(2*1000)),G8447*D8447)</f>
        <v>1.3206875E-2</v>
      </c>
    </row>
    <row r="8448" spans="1:9" x14ac:dyDescent="0.2">
      <c r="A8448" s="5">
        <v>42727.958333333336</v>
      </c>
      <c r="B8448" s="2">
        <v>1518.03</v>
      </c>
      <c r="C8448" s="10">
        <v>46.54</v>
      </c>
      <c r="D8448" s="8">
        <v>1.7000000000000001E-4</v>
      </c>
      <c r="E8448" s="13">
        <f>D8448*'Assumptions Notes'!C$12</f>
        <v>6.1200000000000004E-2</v>
      </c>
      <c r="F8448" s="15">
        <f t="shared" si="262"/>
        <v>7.9118000000000001E-3</v>
      </c>
      <c r="G8448" s="10">
        <f>IF(C8448&gt;'Assumptions Notes'!C$11,'Assumptions Notes'!C$11,C8448)</f>
        <v>46.54</v>
      </c>
      <c r="H8448" s="15">
        <f t="shared" si="263"/>
        <v>7.9118000000000001E-3</v>
      </c>
      <c r="I8448" s="2">
        <f>IF(C8448&gt;'Assumptions Notes'!C$11,-C8448*('Assumptions Notes'!C$13/(2*1000)),G8448*D8448)</f>
        <v>7.9118000000000001E-3</v>
      </c>
    </row>
    <row r="8449" spans="1:9" x14ac:dyDescent="0.2">
      <c r="A8449" s="5">
        <v>42727.979166666664</v>
      </c>
      <c r="B8449" s="2">
        <v>1524.49</v>
      </c>
      <c r="C8449" s="10">
        <v>28.29</v>
      </c>
      <c r="D8449" s="8">
        <v>1.5000000000000001E-4</v>
      </c>
      <c r="E8449" s="13">
        <f>D8449*'Assumptions Notes'!C$12</f>
        <v>5.4000000000000006E-2</v>
      </c>
      <c r="F8449" s="15">
        <f t="shared" si="262"/>
        <v>4.2434999999999999E-3</v>
      </c>
      <c r="G8449" s="10">
        <f>IF(C8449&gt;'Assumptions Notes'!C$11,'Assumptions Notes'!C$11,C8449)</f>
        <v>28.29</v>
      </c>
      <c r="H8449" s="15">
        <f t="shared" si="263"/>
        <v>4.2434999999999999E-3</v>
      </c>
      <c r="I8449" s="2">
        <f>IF(C8449&gt;'Assumptions Notes'!C$11,-C8449*('Assumptions Notes'!C$13/(2*1000)),G8449*D8449)</f>
        <v>4.2434999999999999E-3</v>
      </c>
    </row>
    <row r="8450" spans="1:9" x14ac:dyDescent="0.2">
      <c r="A8450" s="5">
        <v>42728</v>
      </c>
      <c r="B8450" s="2">
        <v>1685.1</v>
      </c>
      <c r="C8450" s="10">
        <v>29.9</v>
      </c>
      <c r="D8450" s="8">
        <v>1.2999999999999999E-4</v>
      </c>
      <c r="E8450" s="13">
        <f>D8450*'Assumptions Notes'!C$12</f>
        <v>4.6799999999999994E-2</v>
      </c>
      <c r="F8450" s="15">
        <f t="shared" si="262"/>
        <v>3.8869999999999994E-3</v>
      </c>
      <c r="G8450" s="10">
        <f>IF(C8450&gt;'Assumptions Notes'!C$11,'Assumptions Notes'!C$11,C8450)</f>
        <v>29.9</v>
      </c>
      <c r="H8450" s="15">
        <f t="shared" si="263"/>
        <v>3.8869999999999994E-3</v>
      </c>
      <c r="I8450" s="2">
        <f>IF(C8450&gt;'Assumptions Notes'!C$11,-C8450*('Assumptions Notes'!C$13/(2*1000)),G8450*D8450)</f>
        <v>3.8869999999999994E-3</v>
      </c>
    </row>
    <row r="8451" spans="1:9" x14ac:dyDescent="0.2">
      <c r="A8451" s="5">
        <v>42728.020833333336</v>
      </c>
      <c r="B8451" s="2">
        <v>1513.69</v>
      </c>
      <c r="C8451" s="10">
        <v>30.54</v>
      </c>
      <c r="D8451" s="8">
        <v>1.175E-4</v>
      </c>
      <c r="E8451" s="13">
        <f>D8451*'Assumptions Notes'!C$12</f>
        <v>4.2299999999999997E-2</v>
      </c>
      <c r="F8451" s="15">
        <f t="shared" si="262"/>
        <v>3.58845E-3</v>
      </c>
      <c r="G8451" s="10">
        <f>IF(C8451&gt;'Assumptions Notes'!C$11,'Assumptions Notes'!C$11,C8451)</f>
        <v>30.54</v>
      </c>
      <c r="H8451" s="15">
        <f t="shared" si="263"/>
        <v>3.58845E-3</v>
      </c>
      <c r="I8451" s="2">
        <f>IF(C8451&gt;'Assumptions Notes'!C$11,-C8451*('Assumptions Notes'!C$13/(2*1000)),G8451*D8451)</f>
        <v>3.58845E-3</v>
      </c>
    </row>
    <row r="8452" spans="1:9" x14ac:dyDescent="0.2">
      <c r="A8452" s="5">
        <v>42728.041666666664</v>
      </c>
      <c r="B8452" s="2">
        <v>1424.55</v>
      </c>
      <c r="C8452" s="10">
        <v>35.56</v>
      </c>
      <c r="D8452" s="8">
        <v>1.05E-4</v>
      </c>
      <c r="E8452" s="13">
        <f>D8452*'Assumptions Notes'!C$12</f>
        <v>3.78E-2</v>
      </c>
      <c r="F8452" s="15">
        <f t="shared" ref="F8452:F8515" si="264">D8452*C8452</f>
        <v>3.7338000000000002E-3</v>
      </c>
      <c r="G8452" s="10">
        <f>IF(C8452&gt;'Assumptions Notes'!C$11,'Assumptions Notes'!C$11,C8452)</f>
        <v>35.56</v>
      </c>
      <c r="H8452" s="15">
        <f t="shared" ref="H8452:H8515" si="265">G8452*D8452</f>
        <v>3.7338000000000002E-3</v>
      </c>
      <c r="I8452" s="2">
        <f>IF(C8452&gt;'Assumptions Notes'!C$11,-C8452*('Assumptions Notes'!C$13/(2*1000)),G8452*D8452)</f>
        <v>3.7338000000000002E-3</v>
      </c>
    </row>
    <row r="8453" spans="1:9" x14ac:dyDescent="0.2">
      <c r="A8453" s="5">
        <v>42728.0625</v>
      </c>
      <c r="B8453" s="2">
        <v>1357.39</v>
      </c>
      <c r="C8453" s="10">
        <v>26.69</v>
      </c>
      <c r="D8453" s="8">
        <v>1.025E-4</v>
      </c>
      <c r="E8453" s="13">
        <f>D8453*'Assumptions Notes'!C$12</f>
        <v>3.6900000000000002E-2</v>
      </c>
      <c r="F8453" s="15">
        <f t="shared" si="264"/>
        <v>2.735725E-3</v>
      </c>
      <c r="G8453" s="10">
        <f>IF(C8453&gt;'Assumptions Notes'!C$11,'Assumptions Notes'!C$11,C8453)</f>
        <v>26.69</v>
      </c>
      <c r="H8453" s="15">
        <f t="shared" si="265"/>
        <v>2.735725E-3</v>
      </c>
      <c r="I8453" s="2">
        <f>IF(C8453&gt;'Assumptions Notes'!C$11,-C8453*('Assumptions Notes'!C$13/(2*1000)),G8453*D8453)</f>
        <v>2.735725E-3</v>
      </c>
    </row>
    <row r="8454" spans="1:9" x14ac:dyDescent="0.2">
      <c r="A8454" s="5">
        <v>42728.083333333336</v>
      </c>
      <c r="B8454" s="2">
        <v>1299.93</v>
      </c>
      <c r="C8454" s="10">
        <v>29.61</v>
      </c>
      <c r="D8454" s="8">
        <v>1E-4</v>
      </c>
      <c r="E8454" s="13">
        <f>D8454*'Assumptions Notes'!C$12</f>
        <v>3.6000000000000004E-2</v>
      </c>
      <c r="F8454" s="15">
        <f t="shared" si="264"/>
        <v>2.9610000000000001E-3</v>
      </c>
      <c r="G8454" s="10">
        <f>IF(C8454&gt;'Assumptions Notes'!C$11,'Assumptions Notes'!C$11,C8454)</f>
        <v>29.61</v>
      </c>
      <c r="H8454" s="15">
        <f t="shared" si="265"/>
        <v>2.9610000000000001E-3</v>
      </c>
      <c r="I8454" s="2">
        <f>IF(C8454&gt;'Assumptions Notes'!C$11,-C8454*('Assumptions Notes'!C$13/(2*1000)),G8454*D8454)</f>
        <v>2.9610000000000001E-3</v>
      </c>
    </row>
    <row r="8455" spans="1:9" x14ac:dyDescent="0.2">
      <c r="A8455" s="5">
        <v>42728.104166666664</v>
      </c>
      <c r="B8455" s="2">
        <v>1275.08</v>
      </c>
      <c r="C8455" s="10">
        <v>22.96</v>
      </c>
      <c r="D8455" s="8">
        <v>9.8750000000000002E-5</v>
      </c>
      <c r="E8455" s="13">
        <f>D8455*'Assumptions Notes'!C$12</f>
        <v>3.5549999999999998E-2</v>
      </c>
      <c r="F8455" s="15">
        <f t="shared" si="264"/>
        <v>2.2673000000000003E-3</v>
      </c>
      <c r="G8455" s="10">
        <f>IF(C8455&gt;'Assumptions Notes'!C$11,'Assumptions Notes'!C$11,C8455)</f>
        <v>22.96</v>
      </c>
      <c r="H8455" s="15">
        <f t="shared" si="265"/>
        <v>2.2673000000000003E-3</v>
      </c>
      <c r="I8455" s="2">
        <f>IF(C8455&gt;'Assumptions Notes'!C$11,-C8455*('Assumptions Notes'!C$13/(2*1000)),G8455*D8455)</f>
        <v>2.2673000000000003E-3</v>
      </c>
    </row>
    <row r="8456" spans="1:9" x14ac:dyDescent="0.2">
      <c r="A8456" s="5">
        <v>42728.125</v>
      </c>
      <c r="B8456" s="2">
        <v>1249.67</v>
      </c>
      <c r="C8456" s="10">
        <v>13.27</v>
      </c>
      <c r="D8456" s="8">
        <v>9.7499999999999998E-5</v>
      </c>
      <c r="E8456" s="13">
        <f>D8456*'Assumptions Notes'!C$12</f>
        <v>3.5099999999999999E-2</v>
      </c>
      <c r="F8456" s="15">
        <f t="shared" si="264"/>
        <v>1.293825E-3</v>
      </c>
      <c r="G8456" s="10">
        <f>IF(C8456&gt;'Assumptions Notes'!C$11,'Assumptions Notes'!C$11,C8456)</f>
        <v>13.27</v>
      </c>
      <c r="H8456" s="15">
        <f t="shared" si="265"/>
        <v>1.293825E-3</v>
      </c>
      <c r="I8456" s="2">
        <f>IF(C8456&gt;'Assumptions Notes'!C$11,-C8456*('Assumptions Notes'!C$13/(2*1000)),G8456*D8456)</f>
        <v>1.293825E-3</v>
      </c>
    </row>
    <row r="8457" spans="1:9" x14ac:dyDescent="0.2">
      <c r="A8457" s="5">
        <v>42728.145833333336</v>
      </c>
      <c r="B8457" s="2">
        <v>1216.99</v>
      </c>
      <c r="C8457" s="10">
        <v>12.91</v>
      </c>
      <c r="D8457" s="8">
        <v>9.6250000000000009E-5</v>
      </c>
      <c r="E8457" s="13">
        <f>D8457*'Assumptions Notes'!C$12</f>
        <v>3.465E-2</v>
      </c>
      <c r="F8457" s="15">
        <f t="shared" si="264"/>
        <v>1.2425875E-3</v>
      </c>
      <c r="G8457" s="10">
        <f>IF(C8457&gt;'Assumptions Notes'!C$11,'Assumptions Notes'!C$11,C8457)</f>
        <v>12.91</v>
      </c>
      <c r="H8457" s="15">
        <f t="shared" si="265"/>
        <v>1.2425875E-3</v>
      </c>
      <c r="I8457" s="2">
        <f>IF(C8457&gt;'Assumptions Notes'!C$11,-C8457*('Assumptions Notes'!C$13/(2*1000)),G8457*D8457)</f>
        <v>1.2425875E-3</v>
      </c>
    </row>
    <row r="8458" spans="1:9" x14ac:dyDescent="0.2">
      <c r="A8458" s="5">
        <v>42728.166666666664</v>
      </c>
      <c r="B8458" s="2">
        <v>1200.1400000000001</v>
      </c>
      <c r="C8458" s="10">
        <v>14.21</v>
      </c>
      <c r="D8458" s="8">
        <v>9.5000000000000005E-5</v>
      </c>
      <c r="E8458" s="13">
        <f>D8458*'Assumptions Notes'!C$12</f>
        <v>3.4200000000000001E-2</v>
      </c>
      <c r="F8458" s="15">
        <f t="shared" si="264"/>
        <v>1.3499500000000002E-3</v>
      </c>
      <c r="G8458" s="10">
        <f>IF(C8458&gt;'Assumptions Notes'!C$11,'Assumptions Notes'!C$11,C8458)</f>
        <v>14.21</v>
      </c>
      <c r="H8458" s="15">
        <f t="shared" si="265"/>
        <v>1.3499500000000002E-3</v>
      </c>
      <c r="I8458" s="2">
        <f>IF(C8458&gt;'Assumptions Notes'!C$11,-C8458*('Assumptions Notes'!C$13/(2*1000)),G8458*D8458)</f>
        <v>1.3499500000000002E-3</v>
      </c>
    </row>
    <row r="8459" spans="1:9" x14ac:dyDescent="0.2">
      <c r="A8459" s="5">
        <v>42728.1875</v>
      </c>
      <c r="B8459" s="2">
        <v>1187.83</v>
      </c>
      <c r="C8459" s="10">
        <v>15.52</v>
      </c>
      <c r="D8459" s="8">
        <v>9.6250000000000009E-5</v>
      </c>
      <c r="E8459" s="13">
        <f>D8459*'Assumptions Notes'!C$12</f>
        <v>3.465E-2</v>
      </c>
      <c r="F8459" s="15">
        <f t="shared" si="264"/>
        <v>1.4938E-3</v>
      </c>
      <c r="G8459" s="10">
        <f>IF(C8459&gt;'Assumptions Notes'!C$11,'Assumptions Notes'!C$11,C8459)</f>
        <v>15.52</v>
      </c>
      <c r="H8459" s="15">
        <f t="shared" si="265"/>
        <v>1.4938E-3</v>
      </c>
      <c r="I8459" s="2">
        <f>IF(C8459&gt;'Assumptions Notes'!C$11,-C8459*('Assumptions Notes'!C$13/(2*1000)),G8459*D8459)</f>
        <v>1.4938E-3</v>
      </c>
    </row>
    <row r="8460" spans="1:9" x14ac:dyDescent="0.2">
      <c r="A8460" s="5">
        <v>42728.208333333336</v>
      </c>
      <c r="B8460" s="2">
        <v>1192.3800000000001</v>
      </c>
      <c r="C8460" s="10">
        <v>17.690000000000001</v>
      </c>
      <c r="D8460" s="8">
        <v>9.7499999999999998E-5</v>
      </c>
      <c r="E8460" s="13">
        <f>D8460*'Assumptions Notes'!C$12</f>
        <v>3.5099999999999999E-2</v>
      </c>
      <c r="F8460" s="15">
        <f t="shared" si="264"/>
        <v>1.724775E-3</v>
      </c>
      <c r="G8460" s="10">
        <f>IF(C8460&gt;'Assumptions Notes'!C$11,'Assumptions Notes'!C$11,C8460)</f>
        <v>17.690000000000001</v>
      </c>
      <c r="H8460" s="15">
        <f t="shared" si="265"/>
        <v>1.724775E-3</v>
      </c>
      <c r="I8460" s="2">
        <f>IF(C8460&gt;'Assumptions Notes'!C$11,-C8460*('Assumptions Notes'!C$13/(2*1000)),G8460*D8460)</f>
        <v>1.724775E-3</v>
      </c>
    </row>
    <row r="8461" spans="1:9" x14ac:dyDescent="0.2">
      <c r="A8461" s="5">
        <v>42728.229166666664</v>
      </c>
      <c r="B8461" s="2">
        <v>1198.8</v>
      </c>
      <c r="C8461" s="10">
        <v>18.09</v>
      </c>
      <c r="D8461" s="8">
        <v>1.15E-4</v>
      </c>
      <c r="E8461" s="13">
        <f>D8461*'Assumptions Notes'!C$12</f>
        <v>4.1399999999999999E-2</v>
      </c>
      <c r="F8461" s="15">
        <f t="shared" si="264"/>
        <v>2.0803499999999999E-3</v>
      </c>
      <c r="G8461" s="10">
        <f>IF(C8461&gt;'Assumptions Notes'!C$11,'Assumptions Notes'!C$11,C8461)</f>
        <v>18.09</v>
      </c>
      <c r="H8461" s="15">
        <f t="shared" si="265"/>
        <v>2.0803499999999999E-3</v>
      </c>
      <c r="I8461" s="2">
        <f>IF(C8461&gt;'Assumptions Notes'!C$11,-C8461*('Assumptions Notes'!C$13/(2*1000)),G8461*D8461)</f>
        <v>2.0803499999999999E-3</v>
      </c>
    </row>
    <row r="8462" spans="1:9" x14ac:dyDescent="0.2">
      <c r="A8462" s="5">
        <v>42728.25</v>
      </c>
      <c r="B8462" s="2">
        <v>1211.1300000000001</v>
      </c>
      <c r="C8462" s="10">
        <v>18.510000000000002</v>
      </c>
      <c r="D8462" s="8">
        <v>1.325E-4</v>
      </c>
      <c r="E8462" s="13">
        <f>D8462*'Assumptions Notes'!C$12</f>
        <v>4.7699999999999999E-2</v>
      </c>
      <c r="F8462" s="15">
        <f t="shared" si="264"/>
        <v>2.4525750000000002E-3</v>
      </c>
      <c r="G8462" s="10">
        <f>IF(C8462&gt;'Assumptions Notes'!C$11,'Assumptions Notes'!C$11,C8462)</f>
        <v>18.510000000000002</v>
      </c>
      <c r="H8462" s="15">
        <f t="shared" si="265"/>
        <v>2.4525750000000002E-3</v>
      </c>
      <c r="I8462" s="2">
        <f>IF(C8462&gt;'Assumptions Notes'!C$11,-C8462*('Assumptions Notes'!C$13/(2*1000)),G8462*D8462)</f>
        <v>2.4525750000000002E-3</v>
      </c>
    </row>
    <row r="8463" spans="1:9" x14ac:dyDescent="0.2">
      <c r="A8463" s="5">
        <v>42728.270833333336</v>
      </c>
      <c r="B8463" s="2">
        <v>1213.6300000000001</v>
      </c>
      <c r="C8463" s="10">
        <v>23.05</v>
      </c>
      <c r="D8463" s="8">
        <v>1.6249999999999999E-4</v>
      </c>
      <c r="E8463" s="13">
        <f>D8463*'Assumptions Notes'!C$12</f>
        <v>5.8499999999999996E-2</v>
      </c>
      <c r="F8463" s="15">
        <f t="shared" si="264"/>
        <v>3.7456249999999998E-3</v>
      </c>
      <c r="G8463" s="10">
        <f>IF(C8463&gt;'Assumptions Notes'!C$11,'Assumptions Notes'!C$11,C8463)</f>
        <v>23.05</v>
      </c>
      <c r="H8463" s="15">
        <f t="shared" si="265"/>
        <v>3.7456249999999998E-3</v>
      </c>
      <c r="I8463" s="2">
        <f>IF(C8463&gt;'Assumptions Notes'!C$11,-C8463*('Assumptions Notes'!C$13/(2*1000)),G8463*D8463)</f>
        <v>3.7456249999999998E-3</v>
      </c>
    </row>
    <row r="8464" spans="1:9" x14ac:dyDescent="0.2">
      <c r="A8464" s="5">
        <v>42728.291666666664</v>
      </c>
      <c r="B8464" s="2">
        <v>1261.03</v>
      </c>
      <c r="C8464" s="10">
        <v>35.6</v>
      </c>
      <c r="D8464" s="8">
        <v>1.9249999999999999E-4</v>
      </c>
      <c r="E8464" s="13">
        <f>D8464*'Assumptions Notes'!C$12</f>
        <v>6.93E-2</v>
      </c>
      <c r="F8464" s="15">
        <f t="shared" si="264"/>
        <v>6.8529999999999997E-3</v>
      </c>
      <c r="G8464" s="10">
        <f>IF(C8464&gt;'Assumptions Notes'!C$11,'Assumptions Notes'!C$11,C8464)</f>
        <v>35.6</v>
      </c>
      <c r="H8464" s="15">
        <f t="shared" si="265"/>
        <v>6.8529999999999997E-3</v>
      </c>
      <c r="I8464" s="2">
        <f>IF(C8464&gt;'Assumptions Notes'!C$11,-C8464*('Assumptions Notes'!C$13/(2*1000)),G8464*D8464)</f>
        <v>6.8529999999999997E-3</v>
      </c>
    </row>
    <row r="8465" spans="1:9" x14ac:dyDescent="0.2">
      <c r="A8465" s="5">
        <v>42728.3125</v>
      </c>
      <c r="B8465" s="2">
        <v>1295.48</v>
      </c>
      <c r="C8465" s="10">
        <v>45.13</v>
      </c>
      <c r="D8465" s="8">
        <v>2.0875000000000001E-4</v>
      </c>
      <c r="E8465" s="13">
        <f>D8465*'Assumptions Notes'!C$12</f>
        <v>7.5150000000000008E-2</v>
      </c>
      <c r="F8465" s="15">
        <f t="shared" si="264"/>
        <v>9.4208875000000008E-3</v>
      </c>
      <c r="G8465" s="10">
        <f>IF(C8465&gt;'Assumptions Notes'!C$11,'Assumptions Notes'!C$11,C8465)</f>
        <v>45.13</v>
      </c>
      <c r="H8465" s="15">
        <f t="shared" si="265"/>
        <v>9.4208875000000008E-3</v>
      </c>
      <c r="I8465" s="2">
        <f>IF(C8465&gt;'Assumptions Notes'!C$11,-C8465*('Assumptions Notes'!C$13/(2*1000)),G8465*D8465)</f>
        <v>9.4208875000000008E-3</v>
      </c>
    </row>
    <row r="8466" spans="1:9" x14ac:dyDescent="0.2">
      <c r="A8466" s="5">
        <v>42728.333333333336</v>
      </c>
      <c r="B8466" s="2">
        <v>1287.57</v>
      </c>
      <c r="C8466" s="10">
        <v>49.13</v>
      </c>
      <c r="D8466" s="8">
        <v>2.2499999999999999E-4</v>
      </c>
      <c r="E8466" s="13">
        <f>D8466*'Assumptions Notes'!C$12</f>
        <v>8.1000000000000003E-2</v>
      </c>
      <c r="F8466" s="15">
        <f t="shared" si="264"/>
        <v>1.105425E-2</v>
      </c>
      <c r="G8466" s="10">
        <f>IF(C8466&gt;'Assumptions Notes'!C$11,'Assumptions Notes'!C$11,C8466)</f>
        <v>49.13</v>
      </c>
      <c r="H8466" s="15">
        <f t="shared" si="265"/>
        <v>1.105425E-2</v>
      </c>
      <c r="I8466" s="2">
        <f>IF(C8466&gt;'Assumptions Notes'!C$11,-C8466*('Assumptions Notes'!C$13/(2*1000)),G8466*D8466)</f>
        <v>1.105425E-2</v>
      </c>
    </row>
    <row r="8467" spans="1:9" x14ac:dyDescent="0.2">
      <c r="A8467" s="5">
        <v>42728.354166666664</v>
      </c>
      <c r="B8467" s="2">
        <v>1299.0899999999999</v>
      </c>
      <c r="C8467" s="10">
        <v>50.34</v>
      </c>
      <c r="D8467" s="8">
        <v>2.2625E-4</v>
      </c>
      <c r="E8467" s="13">
        <f>D8467*'Assumptions Notes'!C$12</f>
        <v>8.1449999999999995E-2</v>
      </c>
      <c r="F8467" s="15">
        <f t="shared" si="264"/>
        <v>1.1389425E-2</v>
      </c>
      <c r="G8467" s="10">
        <f>IF(C8467&gt;'Assumptions Notes'!C$11,'Assumptions Notes'!C$11,C8467)</f>
        <v>50.34</v>
      </c>
      <c r="H8467" s="15">
        <f t="shared" si="265"/>
        <v>1.1389425E-2</v>
      </c>
      <c r="I8467" s="2">
        <f>IF(C8467&gt;'Assumptions Notes'!C$11,-C8467*('Assumptions Notes'!C$13/(2*1000)),G8467*D8467)</f>
        <v>1.1389425E-2</v>
      </c>
    </row>
    <row r="8468" spans="1:9" x14ac:dyDescent="0.2">
      <c r="A8468" s="5">
        <v>42728.375</v>
      </c>
      <c r="B8468" s="2">
        <v>1312.21</v>
      </c>
      <c r="C8468" s="10">
        <v>50.45</v>
      </c>
      <c r="D8468" s="8">
        <v>2.275E-4</v>
      </c>
      <c r="E8468" s="13">
        <f>D8468*'Assumptions Notes'!C$12</f>
        <v>8.1900000000000001E-2</v>
      </c>
      <c r="F8468" s="15">
        <f t="shared" si="264"/>
        <v>1.1477375000000001E-2</v>
      </c>
      <c r="G8468" s="10">
        <f>IF(C8468&gt;'Assumptions Notes'!C$11,'Assumptions Notes'!C$11,C8468)</f>
        <v>50.45</v>
      </c>
      <c r="H8468" s="15">
        <f t="shared" si="265"/>
        <v>1.1477375000000001E-2</v>
      </c>
      <c r="I8468" s="2">
        <f>IF(C8468&gt;'Assumptions Notes'!C$11,-C8468*('Assumptions Notes'!C$13/(2*1000)),G8468*D8468)</f>
        <v>1.1477375000000001E-2</v>
      </c>
    </row>
    <row r="8469" spans="1:9" x14ac:dyDescent="0.2">
      <c r="A8469" s="5">
        <v>42728.395833333336</v>
      </c>
      <c r="B8469" s="2">
        <v>1328.6</v>
      </c>
      <c r="C8469" s="10">
        <v>53.34</v>
      </c>
      <c r="D8469" s="8">
        <v>2.1875E-4</v>
      </c>
      <c r="E8469" s="13">
        <f>D8469*'Assumptions Notes'!C$12</f>
        <v>7.8750000000000001E-2</v>
      </c>
      <c r="F8469" s="15">
        <f t="shared" si="264"/>
        <v>1.1668125000000001E-2</v>
      </c>
      <c r="G8469" s="10">
        <f>IF(C8469&gt;'Assumptions Notes'!C$11,'Assumptions Notes'!C$11,C8469)</f>
        <v>53.34</v>
      </c>
      <c r="H8469" s="15">
        <f t="shared" si="265"/>
        <v>1.1668125000000001E-2</v>
      </c>
      <c r="I8469" s="2">
        <f>IF(C8469&gt;'Assumptions Notes'!C$11,-C8469*('Assumptions Notes'!C$13/(2*1000)),G8469*D8469)</f>
        <v>1.1668125000000001E-2</v>
      </c>
    </row>
    <row r="8470" spans="1:9" x14ac:dyDescent="0.2">
      <c r="A8470" s="5">
        <v>42728.416666666664</v>
      </c>
      <c r="B8470" s="2">
        <v>1358.79</v>
      </c>
      <c r="C8470" s="10">
        <v>56.6</v>
      </c>
      <c r="D8470" s="8">
        <v>2.1000000000000001E-4</v>
      </c>
      <c r="E8470" s="13">
        <f>D8470*'Assumptions Notes'!C$12</f>
        <v>7.5600000000000001E-2</v>
      </c>
      <c r="F8470" s="15">
        <f t="shared" si="264"/>
        <v>1.1886000000000001E-2</v>
      </c>
      <c r="G8470" s="10">
        <f>IF(C8470&gt;'Assumptions Notes'!C$11,'Assumptions Notes'!C$11,C8470)</f>
        <v>56.6</v>
      </c>
      <c r="H8470" s="15">
        <f t="shared" si="265"/>
        <v>1.1886000000000001E-2</v>
      </c>
      <c r="I8470" s="2">
        <f>IF(C8470&gt;'Assumptions Notes'!C$11,-C8470*('Assumptions Notes'!C$13/(2*1000)),G8470*D8470)</f>
        <v>1.1886000000000001E-2</v>
      </c>
    </row>
    <row r="8471" spans="1:9" x14ac:dyDescent="0.2">
      <c r="A8471" s="5">
        <v>42728.4375</v>
      </c>
      <c r="B8471" s="2">
        <v>1398.19</v>
      </c>
      <c r="C8471" s="10">
        <v>65.23</v>
      </c>
      <c r="D8471" s="8">
        <v>2.075E-4</v>
      </c>
      <c r="E8471" s="13">
        <f>D8471*'Assumptions Notes'!C$12</f>
        <v>7.4700000000000003E-2</v>
      </c>
      <c r="F8471" s="15">
        <f t="shared" si="264"/>
        <v>1.3535225000000001E-2</v>
      </c>
      <c r="G8471" s="10">
        <f>IF(C8471&gt;'Assumptions Notes'!C$11,'Assumptions Notes'!C$11,C8471)</f>
        <v>65.23</v>
      </c>
      <c r="H8471" s="15">
        <f t="shared" si="265"/>
        <v>1.3535225000000001E-2</v>
      </c>
      <c r="I8471" s="2">
        <f>IF(C8471&gt;'Assumptions Notes'!C$11,-C8471*('Assumptions Notes'!C$13/(2*1000)),G8471*D8471)</f>
        <v>1.3535225000000001E-2</v>
      </c>
    </row>
    <row r="8472" spans="1:9" x14ac:dyDescent="0.2">
      <c r="A8472" s="5">
        <v>42728.458333333336</v>
      </c>
      <c r="B8472" s="2">
        <v>1472.55</v>
      </c>
      <c r="C8472" s="10">
        <v>79.989999999999995</v>
      </c>
      <c r="D8472" s="8">
        <v>2.05E-4</v>
      </c>
      <c r="E8472" s="13">
        <f>D8472*'Assumptions Notes'!C$12</f>
        <v>7.3800000000000004E-2</v>
      </c>
      <c r="F8472" s="15">
        <f t="shared" si="264"/>
        <v>1.6397949999999998E-2</v>
      </c>
      <c r="G8472" s="10">
        <f>IF(C8472&gt;'Assumptions Notes'!C$11,'Assumptions Notes'!C$11,C8472)</f>
        <v>79.989999999999995</v>
      </c>
      <c r="H8472" s="15">
        <f t="shared" si="265"/>
        <v>1.6397949999999998E-2</v>
      </c>
      <c r="I8472" s="2">
        <f>IF(C8472&gt;'Assumptions Notes'!C$11,-C8472*('Assumptions Notes'!C$13/(2*1000)),G8472*D8472)</f>
        <v>1.6397949999999998E-2</v>
      </c>
    </row>
    <row r="8473" spans="1:9" x14ac:dyDescent="0.2">
      <c r="A8473" s="5">
        <v>42728.479166666664</v>
      </c>
      <c r="B8473" s="2">
        <v>1504.67</v>
      </c>
      <c r="C8473" s="10">
        <v>79.989999999999995</v>
      </c>
      <c r="D8473" s="8">
        <v>2.1499999999999999E-4</v>
      </c>
      <c r="E8473" s="13">
        <f>D8473*'Assumptions Notes'!C$12</f>
        <v>7.7399999999999997E-2</v>
      </c>
      <c r="F8473" s="15">
        <f t="shared" si="264"/>
        <v>1.7197849999999997E-2</v>
      </c>
      <c r="G8473" s="10">
        <f>IF(C8473&gt;'Assumptions Notes'!C$11,'Assumptions Notes'!C$11,C8473)</f>
        <v>79.989999999999995</v>
      </c>
      <c r="H8473" s="15">
        <f t="shared" si="265"/>
        <v>1.7197849999999997E-2</v>
      </c>
      <c r="I8473" s="2">
        <f>IF(C8473&gt;'Assumptions Notes'!C$11,-C8473*('Assumptions Notes'!C$13/(2*1000)),G8473*D8473)</f>
        <v>1.7197849999999997E-2</v>
      </c>
    </row>
    <row r="8474" spans="1:9" x14ac:dyDescent="0.2">
      <c r="A8474" s="5">
        <v>42728.5</v>
      </c>
      <c r="B8474" s="2">
        <v>1566.72</v>
      </c>
      <c r="C8474" s="10">
        <v>107.64</v>
      </c>
      <c r="D8474" s="8">
        <v>2.2499999999999999E-4</v>
      </c>
      <c r="E8474" s="13">
        <f>D8474*'Assumptions Notes'!C$12</f>
        <v>8.1000000000000003E-2</v>
      </c>
      <c r="F8474" s="15">
        <f t="shared" si="264"/>
        <v>2.4219000000000001E-2</v>
      </c>
      <c r="G8474" s="10">
        <f>IF(C8474&gt;'Assumptions Notes'!C$11,'Assumptions Notes'!C$11,C8474)</f>
        <v>107.64</v>
      </c>
      <c r="H8474" s="15">
        <f t="shared" si="265"/>
        <v>2.4219000000000001E-2</v>
      </c>
      <c r="I8474" s="2">
        <f>IF(C8474&gt;'Assumptions Notes'!C$11,-C8474*('Assumptions Notes'!C$13/(2*1000)),G8474*D8474)</f>
        <v>2.4219000000000001E-2</v>
      </c>
    </row>
    <row r="8475" spans="1:9" x14ac:dyDescent="0.2">
      <c r="A8475" s="5">
        <v>42728.520833333336</v>
      </c>
      <c r="B8475" s="2">
        <v>1624.54</v>
      </c>
      <c r="C8475" s="10">
        <v>91.59</v>
      </c>
      <c r="D8475" s="8">
        <v>2.1250000000000002E-4</v>
      </c>
      <c r="E8475" s="13">
        <f>D8475*'Assumptions Notes'!C$12</f>
        <v>7.6500000000000012E-2</v>
      </c>
      <c r="F8475" s="15">
        <f t="shared" si="264"/>
        <v>1.9462875000000001E-2</v>
      </c>
      <c r="G8475" s="10">
        <f>IF(C8475&gt;'Assumptions Notes'!C$11,'Assumptions Notes'!C$11,C8475)</f>
        <v>91.59</v>
      </c>
      <c r="H8475" s="15">
        <f t="shared" si="265"/>
        <v>1.9462875000000001E-2</v>
      </c>
      <c r="I8475" s="2">
        <f>IF(C8475&gt;'Assumptions Notes'!C$11,-C8475*('Assumptions Notes'!C$13/(2*1000)),G8475*D8475)</f>
        <v>1.9462875000000001E-2</v>
      </c>
    </row>
    <row r="8476" spans="1:9" x14ac:dyDescent="0.2">
      <c r="A8476" s="5">
        <v>42728.541666666664</v>
      </c>
      <c r="B8476" s="2">
        <v>1664.4</v>
      </c>
      <c r="C8476" s="10">
        <v>135.83000000000001</v>
      </c>
      <c r="D8476" s="8">
        <v>2.0000000000000001E-4</v>
      </c>
      <c r="E8476" s="13">
        <f>D8476*'Assumptions Notes'!C$12</f>
        <v>7.2000000000000008E-2</v>
      </c>
      <c r="F8476" s="15">
        <f t="shared" si="264"/>
        <v>2.7166000000000003E-2</v>
      </c>
      <c r="G8476" s="10">
        <f>IF(C8476&gt;'Assumptions Notes'!C$11,'Assumptions Notes'!C$11,C8476)</f>
        <v>120</v>
      </c>
      <c r="H8476" s="15">
        <f t="shared" si="265"/>
        <v>2.4E-2</v>
      </c>
      <c r="I8476" s="2">
        <f>IF(C8476&gt;'Assumptions Notes'!C$11,-C8476*('Assumptions Notes'!C$13/(2*1000)),G8476*D8476)</f>
        <v>-6.7915000000000003E-2</v>
      </c>
    </row>
    <row r="8477" spans="1:9" x14ac:dyDescent="0.2">
      <c r="A8477" s="5">
        <v>42728.5625</v>
      </c>
      <c r="B8477" s="2">
        <v>1706.85</v>
      </c>
      <c r="C8477" s="10">
        <v>271.07</v>
      </c>
      <c r="D8477" s="8">
        <v>1.975E-4</v>
      </c>
      <c r="E8477" s="13">
        <f>D8477*'Assumptions Notes'!C$12</f>
        <v>7.1099999999999997E-2</v>
      </c>
      <c r="F8477" s="15">
        <f t="shared" si="264"/>
        <v>5.3536325000000003E-2</v>
      </c>
      <c r="G8477" s="10">
        <f>IF(C8477&gt;'Assumptions Notes'!C$11,'Assumptions Notes'!C$11,C8477)</f>
        <v>120</v>
      </c>
      <c r="H8477" s="15">
        <f t="shared" si="265"/>
        <v>2.3699999999999999E-2</v>
      </c>
      <c r="I8477" s="2">
        <f>IF(C8477&gt;'Assumptions Notes'!C$11,-C8477*('Assumptions Notes'!C$13/(2*1000)),G8477*D8477)</f>
        <v>-0.13553499999999999</v>
      </c>
    </row>
    <row r="8478" spans="1:9" x14ac:dyDescent="0.2">
      <c r="A8478" s="5">
        <v>42728.583333333336</v>
      </c>
      <c r="B8478" s="2">
        <v>1749.2</v>
      </c>
      <c r="C8478" s="10">
        <v>271.32</v>
      </c>
      <c r="D8478" s="8">
        <v>1.95E-4</v>
      </c>
      <c r="E8478" s="13">
        <f>D8478*'Assumptions Notes'!C$12</f>
        <v>7.0199999999999999E-2</v>
      </c>
      <c r="F8478" s="15">
        <f t="shared" si="264"/>
        <v>5.29074E-2</v>
      </c>
      <c r="G8478" s="10">
        <f>IF(C8478&gt;'Assumptions Notes'!C$11,'Assumptions Notes'!C$11,C8478)</f>
        <v>120</v>
      </c>
      <c r="H8478" s="15">
        <f t="shared" si="265"/>
        <v>2.3400000000000001E-2</v>
      </c>
      <c r="I8478" s="2">
        <f>IF(C8478&gt;'Assumptions Notes'!C$11,-C8478*('Assumptions Notes'!C$13/(2*1000)),G8478*D8478)</f>
        <v>-0.13566</v>
      </c>
    </row>
    <row r="8479" spans="1:9" x14ac:dyDescent="0.2">
      <c r="A8479" s="5">
        <v>42728.604166666664</v>
      </c>
      <c r="B8479" s="2">
        <v>1774.8</v>
      </c>
      <c r="C8479" s="10">
        <v>316.91000000000003</v>
      </c>
      <c r="D8479" s="8">
        <v>1.9625E-4</v>
      </c>
      <c r="E8479" s="13">
        <f>D8479*'Assumptions Notes'!C$12</f>
        <v>7.0650000000000004E-2</v>
      </c>
      <c r="F8479" s="15">
        <f t="shared" si="264"/>
        <v>6.2193587500000008E-2</v>
      </c>
      <c r="G8479" s="10">
        <f>IF(C8479&gt;'Assumptions Notes'!C$11,'Assumptions Notes'!C$11,C8479)</f>
        <v>120</v>
      </c>
      <c r="H8479" s="15">
        <f t="shared" si="265"/>
        <v>2.3550000000000001E-2</v>
      </c>
      <c r="I8479" s="2">
        <f>IF(C8479&gt;'Assumptions Notes'!C$11,-C8479*('Assumptions Notes'!C$13/(2*1000)),G8479*D8479)</f>
        <v>-0.15845500000000001</v>
      </c>
    </row>
    <row r="8480" spans="1:9" x14ac:dyDescent="0.2">
      <c r="A8480" s="5">
        <v>42728.625</v>
      </c>
      <c r="B8480" s="2">
        <v>1823.9</v>
      </c>
      <c r="C8480" s="10">
        <v>316.77</v>
      </c>
      <c r="D8480" s="8">
        <v>1.975E-4</v>
      </c>
      <c r="E8480" s="13">
        <f>D8480*'Assumptions Notes'!C$12</f>
        <v>7.1099999999999997E-2</v>
      </c>
      <c r="F8480" s="15">
        <f t="shared" si="264"/>
        <v>6.2562074999999995E-2</v>
      </c>
      <c r="G8480" s="10">
        <f>IF(C8480&gt;'Assumptions Notes'!C$11,'Assumptions Notes'!C$11,C8480)</f>
        <v>120</v>
      </c>
      <c r="H8480" s="15">
        <f t="shared" si="265"/>
        <v>2.3699999999999999E-2</v>
      </c>
      <c r="I8480" s="2">
        <f>IF(C8480&gt;'Assumptions Notes'!C$11,-C8480*('Assumptions Notes'!C$13/(2*1000)),G8480*D8480)</f>
        <v>-0.158385</v>
      </c>
    </row>
    <row r="8481" spans="1:9" x14ac:dyDescent="0.2">
      <c r="A8481" s="5">
        <v>42728.645833333336</v>
      </c>
      <c r="B8481" s="2">
        <v>1869.65</v>
      </c>
      <c r="C8481" s="10">
        <v>331</v>
      </c>
      <c r="D8481" s="8">
        <v>2.2124999999999998E-4</v>
      </c>
      <c r="E8481" s="13">
        <f>D8481*'Assumptions Notes'!C$12</f>
        <v>7.9649999999999999E-2</v>
      </c>
      <c r="F8481" s="15">
        <f t="shared" si="264"/>
        <v>7.323375E-2</v>
      </c>
      <c r="G8481" s="10">
        <f>IF(C8481&gt;'Assumptions Notes'!C$11,'Assumptions Notes'!C$11,C8481)</f>
        <v>120</v>
      </c>
      <c r="H8481" s="15">
        <f t="shared" si="265"/>
        <v>2.6549999999999997E-2</v>
      </c>
      <c r="I8481" s="2">
        <f>IF(C8481&gt;'Assumptions Notes'!C$11,-C8481*('Assumptions Notes'!C$13/(2*1000)),G8481*D8481)</f>
        <v>-0.16550000000000001</v>
      </c>
    </row>
    <row r="8482" spans="1:9" x14ac:dyDescent="0.2">
      <c r="A8482" s="5">
        <v>42728.666666666664</v>
      </c>
      <c r="B8482" s="2">
        <v>1912.97</v>
      </c>
      <c r="C8482" s="10">
        <v>183.68</v>
      </c>
      <c r="D8482" s="8">
        <v>2.4499999999999999E-4</v>
      </c>
      <c r="E8482" s="13">
        <f>D8482*'Assumptions Notes'!C$12</f>
        <v>8.8200000000000001E-2</v>
      </c>
      <c r="F8482" s="15">
        <f t="shared" si="264"/>
        <v>4.5001600000000003E-2</v>
      </c>
      <c r="G8482" s="10">
        <f>IF(C8482&gt;'Assumptions Notes'!C$11,'Assumptions Notes'!C$11,C8482)</f>
        <v>120</v>
      </c>
      <c r="H8482" s="15">
        <f t="shared" si="265"/>
        <v>2.9399999999999999E-2</v>
      </c>
      <c r="I8482" s="2">
        <f>IF(C8482&gt;'Assumptions Notes'!C$11,-C8482*('Assumptions Notes'!C$13/(2*1000)),G8482*D8482)</f>
        <v>-9.1840000000000005E-2</v>
      </c>
    </row>
    <row r="8483" spans="1:9" x14ac:dyDescent="0.2">
      <c r="A8483" s="5">
        <v>42728.6875</v>
      </c>
      <c r="B8483" s="2">
        <v>1957.98</v>
      </c>
      <c r="C8483" s="10">
        <v>147.66</v>
      </c>
      <c r="D8483" s="8">
        <v>2.7E-4</v>
      </c>
      <c r="E8483" s="13">
        <f>D8483*'Assumptions Notes'!C$12</f>
        <v>9.7199999999999995E-2</v>
      </c>
      <c r="F8483" s="15">
        <f t="shared" si="264"/>
        <v>3.9868199999999999E-2</v>
      </c>
      <c r="G8483" s="10">
        <f>IF(C8483&gt;'Assumptions Notes'!C$11,'Assumptions Notes'!C$11,C8483)</f>
        <v>120</v>
      </c>
      <c r="H8483" s="15">
        <f t="shared" si="265"/>
        <v>3.2399999999999998E-2</v>
      </c>
      <c r="I8483" s="2">
        <f>IF(C8483&gt;'Assumptions Notes'!C$11,-C8483*('Assumptions Notes'!C$13/(2*1000)),G8483*D8483)</f>
        <v>-7.3830000000000007E-2</v>
      </c>
    </row>
    <row r="8484" spans="1:9" x14ac:dyDescent="0.2">
      <c r="A8484" s="5">
        <v>42728.708333333336</v>
      </c>
      <c r="B8484" s="2">
        <v>1988.6</v>
      </c>
      <c r="C8484" s="10">
        <v>106.74</v>
      </c>
      <c r="D8484" s="8">
        <v>2.9500000000000001E-4</v>
      </c>
      <c r="E8484" s="13">
        <f>D8484*'Assumptions Notes'!C$12</f>
        <v>0.1062</v>
      </c>
      <c r="F8484" s="15">
        <f t="shared" si="264"/>
        <v>3.1488299999999997E-2</v>
      </c>
      <c r="G8484" s="10">
        <f>IF(C8484&gt;'Assumptions Notes'!C$11,'Assumptions Notes'!C$11,C8484)</f>
        <v>106.74</v>
      </c>
      <c r="H8484" s="15">
        <f t="shared" si="265"/>
        <v>3.1488299999999997E-2</v>
      </c>
      <c r="I8484" s="2">
        <f>IF(C8484&gt;'Assumptions Notes'!C$11,-C8484*('Assumptions Notes'!C$13/(2*1000)),G8484*D8484)</f>
        <v>3.1488299999999997E-2</v>
      </c>
    </row>
    <row r="8485" spans="1:9" x14ac:dyDescent="0.2">
      <c r="A8485" s="5">
        <v>42728.729166666664</v>
      </c>
      <c r="B8485" s="2">
        <v>2026.52</v>
      </c>
      <c r="C8485" s="10">
        <v>88.47</v>
      </c>
      <c r="D8485" s="8">
        <v>2.9750000000000002E-4</v>
      </c>
      <c r="E8485" s="13">
        <f>D8485*'Assumptions Notes'!C$12</f>
        <v>0.1071</v>
      </c>
      <c r="F8485" s="15">
        <f t="shared" si="264"/>
        <v>2.6319825000000002E-2</v>
      </c>
      <c r="G8485" s="10">
        <f>IF(C8485&gt;'Assumptions Notes'!C$11,'Assumptions Notes'!C$11,C8485)</f>
        <v>88.47</v>
      </c>
      <c r="H8485" s="15">
        <f t="shared" si="265"/>
        <v>2.6319825000000002E-2</v>
      </c>
      <c r="I8485" s="2">
        <f>IF(C8485&gt;'Assumptions Notes'!C$11,-C8485*('Assumptions Notes'!C$13/(2*1000)),G8485*D8485)</f>
        <v>2.6319825000000002E-2</v>
      </c>
    </row>
    <row r="8486" spans="1:9" x14ac:dyDescent="0.2">
      <c r="A8486" s="5">
        <v>42728.75</v>
      </c>
      <c r="B8486" s="2">
        <v>2033.18</v>
      </c>
      <c r="C8486" s="10">
        <v>87.94</v>
      </c>
      <c r="D8486" s="8">
        <v>2.9999999999999997E-4</v>
      </c>
      <c r="E8486" s="13">
        <f>D8486*'Assumptions Notes'!C$12</f>
        <v>0.10799999999999998</v>
      </c>
      <c r="F8486" s="15">
        <f t="shared" si="264"/>
        <v>2.6381999999999996E-2</v>
      </c>
      <c r="G8486" s="10">
        <f>IF(C8486&gt;'Assumptions Notes'!C$11,'Assumptions Notes'!C$11,C8486)</f>
        <v>87.94</v>
      </c>
      <c r="H8486" s="15">
        <f t="shared" si="265"/>
        <v>2.6381999999999996E-2</v>
      </c>
      <c r="I8486" s="2">
        <f>IF(C8486&gt;'Assumptions Notes'!C$11,-C8486*('Assumptions Notes'!C$13/(2*1000)),G8486*D8486)</f>
        <v>2.6381999999999996E-2</v>
      </c>
    </row>
    <row r="8487" spans="1:9" x14ac:dyDescent="0.2">
      <c r="A8487" s="5">
        <v>42728.770833333336</v>
      </c>
      <c r="B8487" s="2">
        <v>2044.58</v>
      </c>
      <c r="C8487" s="10">
        <v>79.989999999999995</v>
      </c>
      <c r="D8487" s="8">
        <v>2.9999999999999997E-4</v>
      </c>
      <c r="E8487" s="13">
        <f>D8487*'Assumptions Notes'!C$12</f>
        <v>0.10799999999999998</v>
      </c>
      <c r="F8487" s="15">
        <f t="shared" si="264"/>
        <v>2.3996999999999997E-2</v>
      </c>
      <c r="G8487" s="10">
        <f>IF(C8487&gt;'Assumptions Notes'!C$11,'Assumptions Notes'!C$11,C8487)</f>
        <v>79.989999999999995</v>
      </c>
      <c r="H8487" s="15">
        <f t="shared" si="265"/>
        <v>2.3996999999999997E-2</v>
      </c>
      <c r="I8487" s="2">
        <f>IF(C8487&gt;'Assumptions Notes'!C$11,-C8487*('Assumptions Notes'!C$13/(2*1000)),G8487*D8487)</f>
        <v>2.3996999999999997E-2</v>
      </c>
    </row>
    <row r="8488" spans="1:9" x14ac:dyDescent="0.2">
      <c r="A8488" s="5">
        <v>42728.791666666664</v>
      </c>
      <c r="B8488" s="2">
        <v>2018.65</v>
      </c>
      <c r="C8488" s="10">
        <v>79.989999999999995</v>
      </c>
      <c r="D8488" s="8">
        <v>2.9999999999999997E-4</v>
      </c>
      <c r="E8488" s="13">
        <f>D8488*'Assumptions Notes'!C$12</f>
        <v>0.10799999999999998</v>
      </c>
      <c r="F8488" s="15">
        <f t="shared" si="264"/>
        <v>2.3996999999999997E-2</v>
      </c>
      <c r="G8488" s="10">
        <f>IF(C8488&gt;'Assumptions Notes'!C$11,'Assumptions Notes'!C$11,C8488)</f>
        <v>79.989999999999995</v>
      </c>
      <c r="H8488" s="15">
        <f t="shared" si="265"/>
        <v>2.3996999999999997E-2</v>
      </c>
      <c r="I8488" s="2">
        <f>IF(C8488&gt;'Assumptions Notes'!C$11,-C8488*('Assumptions Notes'!C$13/(2*1000)),G8488*D8488)</f>
        <v>2.3996999999999997E-2</v>
      </c>
    </row>
    <row r="8489" spans="1:9" x14ac:dyDescent="0.2">
      <c r="A8489" s="5">
        <v>42728.8125</v>
      </c>
      <c r="B8489" s="2">
        <v>1966.02</v>
      </c>
      <c r="C8489" s="10">
        <v>79.989999999999995</v>
      </c>
      <c r="D8489" s="8">
        <v>2.9750000000000002E-4</v>
      </c>
      <c r="E8489" s="13">
        <f>D8489*'Assumptions Notes'!C$12</f>
        <v>0.1071</v>
      </c>
      <c r="F8489" s="15">
        <f t="shared" si="264"/>
        <v>2.3797024999999999E-2</v>
      </c>
      <c r="G8489" s="10">
        <f>IF(C8489&gt;'Assumptions Notes'!C$11,'Assumptions Notes'!C$11,C8489)</f>
        <v>79.989999999999995</v>
      </c>
      <c r="H8489" s="15">
        <f t="shared" si="265"/>
        <v>2.3797024999999999E-2</v>
      </c>
      <c r="I8489" s="2">
        <f>IF(C8489&gt;'Assumptions Notes'!C$11,-C8489*('Assumptions Notes'!C$13/(2*1000)),G8489*D8489)</f>
        <v>2.3797024999999999E-2</v>
      </c>
    </row>
    <row r="8490" spans="1:9" x14ac:dyDescent="0.2">
      <c r="A8490" s="5">
        <v>42728.833333333336</v>
      </c>
      <c r="B8490" s="2">
        <v>1874.64</v>
      </c>
      <c r="C8490" s="10">
        <v>76.209999999999994</v>
      </c>
      <c r="D8490" s="8">
        <v>2.9500000000000001E-4</v>
      </c>
      <c r="E8490" s="13">
        <f>D8490*'Assumptions Notes'!C$12</f>
        <v>0.1062</v>
      </c>
      <c r="F8490" s="15">
        <f t="shared" si="264"/>
        <v>2.2481950000000001E-2</v>
      </c>
      <c r="G8490" s="10">
        <f>IF(C8490&gt;'Assumptions Notes'!C$11,'Assumptions Notes'!C$11,C8490)</f>
        <v>76.209999999999994</v>
      </c>
      <c r="H8490" s="15">
        <f t="shared" si="265"/>
        <v>2.2481950000000001E-2</v>
      </c>
      <c r="I8490" s="2">
        <f>IF(C8490&gt;'Assumptions Notes'!C$11,-C8490*('Assumptions Notes'!C$13/(2*1000)),G8490*D8490)</f>
        <v>2.2481950000000001E-2</v>
      </c>
    </row>
    <row r="8491" spans="1:9" x14ac:dyDescent="0.2">
      <c r="A8491" s="5">
        <v>42728.854166666664</v>
      </c>
      <c r="B8491" s="2">
        <v>1784.39</v>
      </c>
      <c r="C8491" s="10">
        <v>57.66</v>
      </c>
      <c r="D8491" s="8">
        <v>2.9E-4</v>
      </c>
      <c r="E8491" s="13">
        <f>D8491*'Assumptions Notes'!C$12</f>
        <v>0.10440000000000001</v>
      </c>
      <c r="F8491" s="15">
        <f t="shared" si="264"/>
        <v>1.6721399999999997E-2</v>
      </c>
      <c r="G8491" s="10">
        <f>IF(C8491&gt;'Assumptions Notes'!C$11,'Assumptions Notes'!C$11,C8491)</f>
        <v>57.66</v>
      </c>
      <c r="H8491" s="15">
        <f t="shared" si="265"/>
        <v>1.6721399999999997E-2</v>
      </c>
      <c r="I8491" s="2">
        <f>IF(C8491&gt;'Assumptions Notes'!C$11,-C8491*('Assumptions Notes'!C$13/(2*1000)),G8491*D8491)</f>
        <v>1.6721399999999997E-2</v>
      </c>
    </row>
    <row r="8492" spans="1:9" x14ac:dyDescent="0.2">
      <c r="A8492" s="5">
        <v>42728.875</v>
      </c>
      <c r="B8492" s="2">
        <v>1768.29</v>
      </c>
      <c r="C8492" s="10">
        <v>53.89</v>
      </c>
      <c r="D8492" s="8">
        <v>2.8499999999999999E-4</v>
      </c>
      <c r="E8492" s="13">
        <f>D8492*'Assumptions Notes'!C$12</f>
        <v>0.1026</v>
      </c>
      <c r="F8492" s="15">
        <f t="shared" si="264"/>
        <v>1.535865E-2</v>
      </c>
      <c r="G8492" s="10">
        <f>IF(C8492&gt;'Assumptions Notes'!C$11,'Assumptions Notes'!C$11,C8492)</f>
        <v>53.89</v>
      </c>
      <c r="H8492" s="15">
        <f t="shared" si="265"/>
        <v>1.535865E-2</v>
      </c>
      <c r="I8492" s="2">
        <f>IF(C8492&gt;'Assumptions Notes'!C$11,-C8492*('Assumptions Notes'!C$13/(2*1000)),G8492*D8492)</f>
        <v>1.535865E-2</v>
      </c>
    </row>
    <row r="8493" spans="1:9" x14ac:dyDescent="0.2">
      <c r="A8493" s="5">
        <v>42728.895833333336</v>
      </c>
      <c r="B8493" s="2">
        <v>1691.39</v>
      </c>
      <c r="C8493" s="10">
        <v>46.95</v>
      </c>
      <c r="D8493" s="8">
        <v>2.7E-4</v>
      </c>
      <c r="E8493" s="13">
        <f>D8493*'Assumptions Notes'!C$12</f>
        <v>9.7199999999999995E-2</v>
      </c>
      <c r="F8493" s="15">
        <f t="shared" si="264"/>
        <v>1.26765E-2</v>
      </c>
      <c r="G8493" s="10">
        <f>IF(C8493&gt;'Assumptions Notes'!C$11,'Assumptions Notes'!C$11,C8493)</f>
        <v>46.95</v>
      </c>
      <c r="H8493" s="15">
        <f t="shared" si="265"/>
        <v>1.26765E-2</v>
      </c>
      <c r="I8493" s="2">
        <f>IF(C8493&gt;'Assumptions Notes'!C$11,-C8493*('Assumptions Notes'!C$13/(2*1000)),G8493*D8493)</f>
        <v>1.26765E-2</v>
      </c>
    </row>
    <row r="8494" spans="1:9" x14ac:dyDescent="0.2">
      <c r="A8494" s="5">
        <v>42728.916666666664</v>
      </c>
      <c r="B8494" s="2">
        <v>1607.51</v>
      </c>
      <c r="C8494" s="10">
        <v>40.35</v>
      </c>
      <c r="D8494" s="8">
        <v>2.5500000000000002E-4</v>
      </c>
      <c r="E8494" s="13">
        <f>D8494*'Assumptions Notes'!C$12</f>
        <v>9.1800000000000007E-2</v>
      </c>
      <c r="F8494" s="15">
        <f t="shared" si="264"/>
        <v>1.0289250000000002E-2</v>
      </c>
      <c r="G8494" s="10">
        <f>IF(C8494&gt;'Assumptions Notes'!C$11,'Assumptions Notes'!C$11,C8494)</f>
        <v>40.35</v>
      </c>
      <c r="H8494" s="15">
        <f t="shared" si="265"/>
        <v>1.0289250000000002E-2</v>
      </c>
      <c r="I8494" s="2">
        <f>IF(C8494&gt;'Assumptions Notes'!C$11,-C8494*('Assumptions Notes'!C$13/(2*1000)),G8494*D8494)</f>
        <v>1.0289250000000002E-2</v>
      </c>
    </row>
    <row r="8495" spans="1:9" x14ac:dyDescent="0.2">
      <c r="A8495" s="5">
        <v>42728.9375</v>
      </c>
      <c r="B8495" s="2">
        <v>1510.39</v>
      </c>
      <c r="C8495" s="10">
        <v>47.88</v>
      </c>
      <c r="D8495" s="8">
        <v>2.1250000000000002E-4</v>
      </c>
      <c r="E8495" s="13">
        <f>D8495*'Assumptions Notes'!C$12</f>
        <v>7.6500000000000012E-2</v>
      </c>
      <c r="F8495" s="15">
        <f t="shared" si="264"/>
        <v>1.0174500000000001E-2</v>
      </c>
      <c r="G8495" s="10">
        <f>IF(C8495&gt;'Assumptions Notes'!C$11,'Assumptions Notes'!C$11,C8495)</f>
        <v>47.88</v>
      </c>
      <c r="H8495" s="15">
        <f t="shared" si="265"/>
        <v>1.0174500000000001E-2</v>
      </c>
      <c r="I8495" s="2">
        <f>IF(C8495&gt;'Assumptions Notes'!C$11,-C8495*('Assumptions Notes'!C$13/(2*1000)),G8495*D8495)</f>
        <v>1.0174500000000001E-2</v>
      </c>
    </row>
    <row r="8496" spans="1:9" x14ac:dyDescent="0.2">
      <c r="A8496" s="5">
        <v>42728.958333333336</v>
      </c>
      <c r="B8496" s="2">
        <v>1467.09</v>
      </c>
      <c r="C8496" s="10">
        <v>39.590000000000003</v>
      </c>
      <c r="D8496" s="8">
        <v>1.7000000000000001E-4</v>
      </c>
      <c r="E8496" s="13">
        <f>D8496*'Assumptions Notes'!C$12</f>
        <v>6.1200000000000004E-2</v>
      </c>
      <c r="F8496" s="15">
        <f t="shared" si="264"/>
        <v>6.7303000000000007E-3</v>
      </c>
      <c r="G8496" s="10">
        <f>IF(C8496&gt;'Assumptions Notes'!C$11,'Assumptions Notes'!C$11,C8496)</f>
        <v>39.590000000000003</v>
      </c>
      <c r="H8496" s="15">
        <f t="shared" si="265"/>
        <v>6.7303000000000007E-3</v>
      </c>
      <c r="I8496" s="2">
        <f>IF(C8496&gt;'Assumptions Notes'!C$11,-C8496*('Assumptions Notes'!C$13/(2*1000)),G8496*D8496)</f>
        <v>6.7303000000000007E-3</v>
      </c>
    </row>
    <row r="8497" spans="1:9" x14ac:dyDescent="0.2">
      <c r="A8497" s="5">
        <v>42728.979166666664</v>
      </c>
      <c r="B8497" s="2">
        <v>1422.67</v>
      </c>
      <c r="C8497" s="10">
        <v>29.61</v>
      </c>
      <c r="D8497" s="8">
        <v>1.5000000000000001E-4</v>
      </c>
      <c r="E8497" s="13">
        <f>D8497*'Assumptions Notes'!C$12</f>
        <v>5.4000000000000006E-2</v>
      </c>
      <c r="F8497" s="15">
        <f t="shared" si="264"/>
        <v>4.4415000000000001E-3</v>
      </c>
      <c r="G8497" s="10">
        <f>IF(C8497&gt;'Assumptions Notes'!C$11,'Assumptions Notes'!C$11,C8497)</f>
        <v>29.61</v>
      </c>
      <c r="H8497" s="15">
        <f t="shared" si="265"/>
        <v>4.4415000000000001E-3</v>
      </c>
      <c r="I8497" s="2">
        <f>IF(C8497&gt;'Assumptions Notes'!C$11,-C8497*('Assumptions Notes'!C$13/(2*1000)),G8497*D8497)</f>
        <v>4.4415000000000001E-3</v>
      </c>
    </row>
    <row r="8498" spans="1:9" x14ac:dyDescent="0.2">
      <c r="A8498" s="5">
        <v>42729</v>
      </c>
      <c r="B8498" s="2">
        <v>1541.99</v>
      </c>
      <c r="C8498" s="10">
        <v>32.22</v>
      </c>
      <c r="D8498" s="8">
        <v>1.2999999999999999E-4</v>
      </c>
      <c r="E8498" s="13">
        <f>D8498*'Assumptions Notes'!C$12</f>
        <v>4.6799999999999994E-2</v>
      </c>
      <c r="F8498" s="15">
        <f t="shared" si="264"/>
        <v>4.1885999999999998E-3</v>
      </c>
      <c r="G8498" s="10">
        <f>IF(C8498&gt;'Assumptions Notes'!C$11,'Assumptions Notes'!C$11,C8498)</f>
        <v>32.22</v>
      </c>
      <c r="H8498" s="15">
        <f t="shared" si="265"/>
        <v>4.1885999999999998E-3</v>
      </c>
      <c r="I8498" s="2">
        <f>IF(C8498&gt;'Assumptions Notes'!C$11,-C8498*('Assumptions Notes'!C$13/(2*1000)),G8498*D8498)</f>
        <v>4.1885999999999998E-3</v>
      </c>
    </row>
    <row r="8499" spans="1:9" x14ac:dyDescent="0.2">
      <c r="A8499" s="5">
        <v>42729.020833333336</v>
      </c>
      <c r="B8499" s="2">
        <v>1390.73</v>
      </c>
      <c r="C8499" s="10">
        <v>35.619999999999997</v>
      </c>
      <c r="D8499" s="8">
        <v>1.175E-4</v>
      </c>
      <c r="E8499" s="13">
        <f>D8499*'Assumptions Notes'!C$12</f>
        <v>4.2299999999999997E-2</v>
      </c>
      <c r="F8499" s="15">
        <f t="shared" si="264"/>
        <v>4.18535E-3</v>
      </c>
      <c r="G8499" s="10">
        <f>IF(C8499&gt;'Assumptions Notes'!C$11,'Assumptions Notes'!C$11,C8499)</f>
        <v>35.619999999999997</v>
      </c>
      <c r="H8499" s="15">
        <f t="shared" si="265"/>
        <v>4.18535E-3</v>
      </c>
      <c r="I8499" s="2">
        <f>IF(C8499&gt;'Assumptions Notes'!C$11,-C8499*('Assumptions Notes'!C$13/(2*1000)),G8499*D8499)</f>
        <v>4.18535E-3</v>
      </c>
    </row>
    <row r="8500" spans="1:9" x14ac:dyDescent="0.2">
      <c r="A8500" s="5">
        <v>42729.041666666664</v>
      </c>
      <c r="B8500" s="2">
        <v>1341.04</v>
      </c>
      <c r="C8500" s="10">
        <v>33.65</v>
      </c>
      <c r="D8500" s="8">
        <v>1.05E-4</v>
      </c>
      <c r="E8500" s="13">
        <f>D8500*'Assumptions Notes'!C$12</f>
        <v>3.78E-2</v>
      </c>
      <c r="F8500" s="15">
        <f t="shared" si="264"/>
        <v>3.5332499999999999E-3</v>
      </c>
      <c r="G8500" s="10">
        <f>IF(C8500&gt;'Assumptions Notes'!C$11,'Assumptions Notes'!C$11,C8500)</f>
        <v>33.65</v>
      </c>
      <c r="H8500" s="15">
        <f t="shared" si="265"/>
        <v>3.5332499999999999E-3</v>
      </c>
      <c r="I8500" s="2">
        <f>IF(C8500&gt;'Assumptions Notes'!C$11,-C8500*('Assumptions Notes'!C$13/(2*1000)),G8500*D8500)</f>
        <v>3.5332499999999999E-3</v>
      </c>
    </row>
    <row r="8501" spans="1:9" x14ac:dyDescent="0.2">
      <c r="A8501" s="5">
        <v>42729.0625</v>
      </c>
      <c r="B8501" s="2">
        <v>1292.31</v>
      </c>
      <c r="C8501" s="10">
        <v>22.84</v>
      </c>
      <c r="D8501" s="8">
        <v>1.025E-4</v>
      </c>
      <c r="E8501" s="13">
        <f>D8501*'Assumptions Notes'!C$12</f>
        <v>3.6900000000000002E-2</v>
      </c>
      <c r="F8501" s="15">
        <f t="shared" si="264"/>
        <v>2.3411E-3</v>
      </c>
      <c r="G8501" s="10">
        <f>IF(C8501&gt;'Assumptions Notes'!C$11,'Assumptions Notes'!C$11,C8501)</f>
        <v>22.84</v>
      </c>
      <c r="H8501" s="15">
        <f t="shared" si="265"/>
        <v>2.3411E-3</v>
      </c>
      <c r="I8501" s="2">
        <f>IF(C8501&gt;'Assumptions Notes'!C$11,-C8501*('Assumptions Notes'!C$13/(2*1000)),G8501*D8501)</f>
        <v>2.3411E-3</v>
      </c>
    </row>
    <row r="8502" spans="1:9" x14ac:dyDescent="0.2">
      <c r="A8502" s="5">
        <v>42729.083333333336</v>
      </c>
      <c r="B8502" s="2">
        <v>1204.3</v>
      </c>
      <c r="C8502" s="10">
        <v>17.420000000000002</v>
      </c>
      <c r="D8502" s="8">
        <v>1E-4</v>
      </c>
      <c r="E8502" s="13">
        <f>D8502*'Assumptions Notes'!C$12</f>
        <v>3.6000000000000004E-2</v>
      </c>
      <c r="F8502" s="15">
        <f t="shared" si="264"/>
        <v>1.7420000000000003E-3</v>
      </c>
      <c r="G8502" s="10">
        <f>IF(C8502&gt;'Assumptions Notes'!C$11,'Assumptions Notes'!C$11,C8502)</f>
        <v>17.420000000000002</v>
      </c>
      <c r="H8502" s="15">
        <f t="shared" si="265"/>
        <v>1.7420000000000003E-3</v>
      </c>
      <c r="I8502" s="2">
        <f>IF(C8502&gt;'Assumptions Notes'!C$11,-C8502*('Assumptions Notes'!C$13/(2*1000)),G8502*D8502)</f>
        <v>1.7420000000000003E-3</v>
      </c>
    </row>
    <row r="8503" spans="1:9" x14ac:dyDescent="0.2">
      <c r="A8503" s="5">
        <v>42729.104166666664</v>
      </c>
      <c r="B8503" s="2">
        <v>1165.22</v>
      </c>
      <c r="C8503" s="10">
        <v>16.7</v>
      </c>
      <c r="D8503" s="8">
        <v>9.8750000000000002E-5</v>
      </c>
      <c r="E8503" s="13">
        <f>D8503*'Assumptions Notes'!C$12</f>
        <v>3.5549999999999998E-2</v>
      </c>
      <c r="F8503" s="15">
        <f t="shared" si="264"/>
        <v>1.649125E-3</v>
      </c>
      <c r="G8503" s="10">
        <f>IF(C8503&gt;'Assumptions Notes'!C$11,'Assumptions Notes'!C$11,C8503)</f>
        <v>16.7</v>
      </c>
      <c r="H8503" s="15">
        <f t="shared" si="265"/>
        <v>1.649125E-3</v>
      </c>
      <c r="I8503" s="2">
        <f>IF(C8503&gt;'Assumptions Notes'!C$11,-C8503*('Assumptions Notes'!C$13/(2*1000)),G8503*D8503)</f>
        <v>1.649125E-3</v>
      </c>
    </row>
    <row r="8504" spans="1:9" x14ac:dyDescent="0.2">
      <c r="A8504" s="5">
        <v>42729.125</v>
      </c>
      <c r="B8504" s="2">
        <v>1145.3599999999999</v>
      </c>
      <c r="C8504" s="10">
        <v>17.86</v>
      </c>
      <c r="D8504" s="8">
        <v>9.7499999999999998E-5</v>
      </c>
      <c r="E8504" s="13">
        <f>D8504*'Assumptions Notes'!C$12</f>
        <v>3.5099999999999999E-2</v>
      </c>
      <c r="F8504" s="15">
        <f t="shared" si="264"/>
        <v>1.74135E-3</v>
      </c>
      <c r="G8504" s="10">
        <f>IF(C8504&gt;'Assumptions Notes'!C$11,'Assumptions Notes'!C$11,C8504)</f>
        <v>17.86</v>
      </c>
      <c r="H8504" s="15">
        <f t="shared" si="265"/>
        <v>1.74135E-3</v>
      </c>
      <c r="I8504" s="2">
        <f>IF(C8504&gt;'Assumptions Notes'!C$11,-C8504*('Assumptions Notes'!C$13/(2*1000)),G8504*D8504)</f>
        <v>1.74135E-3</v>
      </c>
    </row>
    <row r="8505" spans="1:9" x14ac:dyDescent="0.2">
      <c r="A8505" s="5">
        <v>42729.145833333336</v>
      </c>
      <c r="B8505" s="2">
        <v>1118.3399999999999</v>
      </c>
      <c r="C8505" s="10">
        <v>15.5</v>
      </c>
      <c r="D8505" s="8">
        <v>9.6250000000000009E-5</v>
      </c>
      <c r="E8505" s="13">
        <f>D8505*'Assumptions Notes'!C$12</f>
        <v>3.465E-2</v>
      </c>
      <c r="F8505" s="15">
        <f t="shared" si="264"/>
        <v>1.4918750000000001E-3</v>
      </c>
      <c r="G8505" s="10">
        <f>IF(C8505&gt;'Assumptions Notes'!C$11,'Assumptions Notes'!C$11,C8505)</f>
        <v>15.5</v>
      </c>
      <c r="H8505" s="15">
        <f t="shared" si="265"/>
        <v>1.4918750000000001E-3</v>
      </c>
      <c r="I8505" s="2">
        <f>IF(C8505&gt;'Assumptions Notes'!C$11,-C8505*('Assumptions Notes'!C$13/(2*1000)),G8505*D8505)</f>
        <v>1.4918750000000001E-3</v>
      </c>
    </row>
    <row r="8506" spans="1:9" x14ac:dyDescent="0.2">
      <c r="A8506" s="5">
        <v>42729.166666666664</v>
      </c>
      <c r="B8506" s="2">
        <v>1096.47</v>
      </c>
      <c r="C8506" s="10">
        <v>11.97</v>
      </c>
      <c r="D8506" s="8">
        <v>9.5000000000000005E-5</v>
      </c>
      <c r="E8506" s="13">
        <f>D8506*'Assumptions Notes'!C$12</f>
        <v>3.4200000000000001E-2</v>
      </c>
      <c r="F8506" s="15">
        <f t="shared" si="264"/>
        <v>1.1371500000000002E-3</v>
      </c>
      <c r="G8506" s="10">
        <f>IF(C8506&gt;'Assumptions Notes'!C$11,'Assumptions Notes'!C$11,C8506)</f>
        <v>11.97</v>
      </c>
      <c r="H8506" s="15">
        <f t="shared" si="265"/>
        <v>1.1371500000000002E-3</v>
      </c>
      <c r="I8506" s="2">
        <f>IF(C8506&gt;'Assumptions Notes'!C$11,-C8506*('Assumptions Notes'!C$13/(2*1000)),G8506*D8506)</f>
        <v>1.1371500000000002E-3</v>
      </c>
    </row>
    <row r="8507" spans="1:9" x14ac:dyDescent="0.2">
      <c r="A8507" s="5">
        <v>42729.1875</v>
      </c>
      <c r="B8507" s="2">
        <v>1113.01</v>
      </c>
      <c r="C8507" s="10">
        <v>12.21</v>
      </c>
      <c r="D8507" s="8">
        <v>9.6250000000000009E-5</v>
      </c>
      <c r="E8507" s="13">
        <f>D8507*'Assumptions Notes'!C$12</f>
        <v>3.465E-2</v>
      </c>
      <c r="F8507" s="15">
        <f t="shared" si="264"/>
        <v>1.1752125000000001E-3</v>
      </c>
      <c r="G8507" s="10">
        <f>IF(C8507&gt;'Assumptions Notes'!C$11,'Assumptions Notes'!C$11,C8507)</f>
        <v>12.21</v>
      </c>
      <c r="H8507" s="15">
        <f t="shared" si="265"/>
        <v>1.1752125000000001E-3</v>
      </c>
      <c r="I8507" s="2">
        <f>IF(C8507&gt;'Assumptions Notes'!C$11,-C8507*('Assumptions Notes'!C$13/(2*1000)),G8507*D8507)</f>
        <v>1.1752125000000001E-3</v>
      </c>
    </row>
    <row r="8508" spans="1:9" x14ac:dyDescent="0.2">
      <c r="A8508" s="5">
        <v>42729.208333333336</v>
      </c>
      <c r="B8508" s="2">
        <v>1109.1600000000001</v>
      </c>
      <c r="C8508" s="10">
        <v>11.87</v>
      </c>
      <c r="D8508" s="8">
        <v>9.7499999999999998E-5</v>
      </c>
      <c r="E8508" s="13">
        <f>D8508*'Assumptions Notes'!C$12</f>
        <v>3.5099999999999999E-2</v>
      </c>
      <c r="F8508" s="15">
        <f t="shared" si="264"/>
        <v>1.1573249999999998E-3</v>
      </c>
      <c r="G8508" s="10">
        <f>IF(C8508&gt;'Assumptions Notes'!C$11,'Assumptions Notes'!C$11,C8508)</f>
        <v>11.87</v>
      </c>
      <c r="H8508" s="15">
        <f t="shared" si="265"/>
        <v>1.1573249999999998E-3</v>
      </c>
      <c r="I8508" s="2">
        <f>IF(C8508&gt;'Assumptions Notes'!C$11,-C8508*('Assumptions Notes'!C$13/(2*1000)),G8508*D8508)</f>
        <v>1.1573249999999998E-3</v>
      </c>
    </row>
    <row r="8509" spans="1:9" x14ac:dyDescent="0.2">
      <c r="A8509" s="5">
        <v>42729.229166666664</v>
      </c>
      <c r="B8509" s="2">
        <v>1101.8900000000001</v>
      </c>
      <c r="C8509" s="10">
        <v>12.67</v>
      </c>
      <c r="D8509" s="8">
        <v>1.15E-4</v>
      </c>
      <c r="E8509" s="13">
        <f>D8509*'Assumptions Notes'!C$12</f>
        <v>4.1399999999999999E-2</v>
      </c>
      <c r="F8509" s="15">
        <f t="shared" si="264"/>
        <v>1.4570500000000001E-3</v>
      </c>
      <c r="G8509" s="10">
        <f>IF(C8509&gt;'Assumptions Notes'!C$11,'Assumptions Notes'!C$11,C8509)</f>
        <v>12.67</v>
      </c>
      <c r="H8509" s="15">
        <f t="shared" si="265"/>
        <v>1.4570500000000001E-3</v>
      </c>
      <c r="I8509" s="2">
        <f>IF(C8509&gt;'Assumptions Notes'!C$11,-C8509*('Assumptions Notes'!C$13/(2*1000)),G8509*D8509)</f>
        <v>1.4570500000000001E-3</v>
      </c>
    </row>
    <row r="8510" spans="1:9" x14ac:dyDescent="0.2">
      <c r="A8510" s="5">
        <v>42729.25</v>
      </c>
      <c r="B8510" s="2">
        <v>1094.05</v>
      </c>
      <c r="C8510" s="10">
        <v>13.06</v>
      </c>
      <c r="D8510" s="8">
        <v>1.325E-4</v>
      </c>
      <c r="E8510" s="13">
        <f>D8510*'Assumptions Notes'!C$12</f>
        <v>4.7699999999999999E-2</v>
      </c>
      <c r="F8510" s="15">
        <f t="shared" si="264"/>
        <v>1.7304499999999999E-3</v>
      </c>
      <c r="G8510" s="10">
        <f>IF(C8510&gt;'Assumptions Notes'!C$11,'Assumptions Notes'!C$11,C8510)</f>
        <v>13.06</v>
      </c>
      <c r="H8510" s="15">
        <f t="shared" si="265"/>
        <v>1.7304499999999999E-3</v>
      </c>
      <c r="I8510" s="2">
        <f>IF(C8510&gt;'Assumptions Notes'!C$11,-C8510*('Assumptions Notes'!C$13/(2*1000)),G8510*D8510)</f>
        <v>1.7304499999999999E-3</v>
      </c>
    </row>
    <row r="8511" spans="1:9" x14ac:dyDescent="0.2">
      <c r="A8511" s="5">
        <v>42729.270833333336</v>
      </c>
      <c r="B8511" s="2">
        <v>1101.73</v>
      </c>
      <c r="C8511" s="10">
        <v>14.84</v>
      </c>
      <c r="D8511" s="8">
        <v>1.6249999999999999E-4</v>
      </c>
      <c r="E8511" s="13">
        <f>D8511*'Assumptions Notes'!C$12</f>
        <v>5.8499999999999996E-2</v>
      </c>
      <c r="F8511" s="15">
        <f t="shared" si="264"/>
        <v>2.4115E-3</v>
      </c>
      <c r="G8511" s="10">
        <f>IF(C8511&gt;'Assumptions Notes'!C$11,'Assumptions Notes'!C$11,C8511)</f>
        <v>14.84</v>
      </c>
      <c r="H8511" s="15">
        <f t="shared" si="265"/>
        <v>2.4115E-3</v>
      </c>
      <c r="I8511" s="2">
        <f>IF(C8511&gt;'Assumptions Notes'!C$11,-C8511*('Assumptions Notes'!C$13/(2*1000)),G8511*D8511)</f>
        <v>2.4115E-3</v>
      </c>
    </row>
    <row r="8512" spans="1:9" x14ac:dyDescent="0.2">
      <c r="A8512" s="5">
        <v>42729.291666666664</v>
      </c>
      <c r="B8512" s="2">
        <v>1132.6500000000001</v>
      </c>
      <c r="C8512" s="10">
        <v>13.97</v>
      </c>
      <c r="D8512" s="8">
        <v>1.9249999999999999E-4</v>
      </c>
      <c r="E8512" s="13">
        <f>D8512*'Assumptions Notes'!C$12</f>
        <v>6.93E-2</v>
      </c>
      <c r="F8512" s="15">
        <f t="shared" si="264"/>
        <v>2.6892249999999999E-3</v>
      </c>
      <c r="G8512" s="10">
        <f>IF(C8512&gt;'Assumptions Notes'!C$11,'Assumptions Notes'!C$11,C8512)</f>
        <v>13.97</v>
      </c>
      <c r="H8512" s="15">
        <f t="shared" si="265"/>
        <v>2.6892249999999999E-3</v>
      </c>
      <c r="I8512" s="2">
        <f>IF(C8512&gt;'Assumptions Notes'!C$11,-C8512*('Assumptions Notes'!C$13/(2*1000)),G8512*D8512)</f>
        <v>2.6892249999999999E-3</v>
      </c>
    </row>
    <row r="8513" spans="1:9" x14ac:dyDescent="0.2">
      <c r="A8513" s="5">
        <v>42729.3125</v>
      </c>
      <c r="B8513" s="2">
        <v>1154.7</v>
      </c>
      <c r="C8513" s="10">
        <v>11.71</v>
      </c>
      <c r="D8513" s="8">
        <v>2.0875000000000001E-4</v>
      </c>
      <c r="E8513" s="13">
        <f>D8513*'Assumptions Notes'!C$12</f>
        <v>7.5150000000000008E-2</v>
      </c>
      <c r="F8513" s="15">
        <f t="shared" si="264"/>
        <v>2.4444625000000003E-3</v>
      </c>
      <c r="G8513" s="10">
        <f>IF(C8513&gt;'Assumptions Notes'!C$11,'Assumptions Notes'!C$11,C8513)</f>
        <v>11.71</v>
      </c>
      <c r="H8513" s="15">
        <f t="shared" si="265"/>
        <v>2.4444625000000003E-3</v>
      </c>
      <c r="I8513" s="2">
        <f>IF(C8513&gt;'Assumptions Notes'!C$11,-C8513*('Assumptions Notes'!C$13/(2*1000)),G8513*D8513)</f>
        <v>2.4444625000000003E-3</v>
      </c>
    </row>
    <row r="8514" spans="1:9" x14ac:dyDescent="0.2">
      <c r="A8514" s="5">
        <v>42729.333333333336</v>
      </c>
      <c r="B8514" s="2">
        <v>1163.79</v>
      </c>
      <c r="C8514" s="10">
        <v>15.67</v>
      </c>
      <c r="D8514" s="8">
        <v>2.2499999999999999E-4</v>
      </c>
      <c r="E8514" s="13">
        <f>D8514*'Assumptions Notes'!C$12</f>
        <v>8.1000000000000003E-2</v>
      </c>
      <c r="F8514" s="15">
        <f t="shared" si="264"/>
        <v>3.5257499999999998E-3</v>
      </c>
      <c r="G8514" s="10">
        <f>IF(C8514&gt;'Assumptions Notes'!C$11,'Assumptions Notes'!C$11,C8514)</f>
        <v>15.67</v>
      </c>
      <c r="H8514" s="15">
        <f t="shared" si="265"/>
        <v>3.5257499999999998E-3</v>
      </c>
      <c r="I8514" s="2">
        <f>IF(C8514&gt;'Assumptions Notes'!C$11,-C8514*('Assumptions Notes'!C$13/(2*1000)),G8514*D8514)</f>
        <v>3.5257499999999998E-3</v>
      </c>
    </row>
    <row r="8515" spans="1:9" x14ac:dyDescent="0.2">
      <c r="A8515" s="5">
        <v>42729.354166666664</v>
      </c>
      <c r="B8515" s="2">
        <v>1199.21</v>
      </c>
      <c r="C8515" s="10">
        <v>27.39</v>
      </c>
      <c r="D8515" s="8">
        <v>2.2625E-4</v>
      </c>
      <c r="E8515" s="13">
        <f>D8515*'Assumptions Notes'!C$12</f>
        <v>8.1449999999999995E-2</v>
      </c>
      <c r="F8515" s="15">
        <f t="shared" si="264"/>
        <v>6.1969874999999999E-3</v>
      </c>
      <c r="G8515" s="10">
        <f>IF(C8515&gt;'Assumptions Notes'!C$11,'Assumptions Notes'!C$11,C8515)</f>
        <v>27.39</v>
      </c>
      <c r="H8515" s="15">
        <f t="shared" si="265"/>
        <v>6.1969874999999999E-3</v>
      </c>
      <c r="I8515" s="2">
        <f>IF(C8515&gt;'Assumptions Notes'!C$11,-C8515*('Assumptions Notes'!C$13/(2*1000)),G8515*D8515)</f>
        <v>6.1969874999999999E-3</v>
      </c>
    </row>
    <row r="8516" spans="1:9" x14ac:dyDescent="0.2">
      <c r="A8516" s="5">
        <v>42729.375</v>
      </c>
      <c r="B8516" s="2">
        <v>1249.0899999999999</v>
      </c>
      <c r="C8516" s="10">
        <v>34.46</v>
      </c>
      <c r="D8516" s="8">
        <v>2.275E-4</v>
      </c>
      <c r="E8516" s="13">
        <f>D8516*'Assumptions Notes'!C$12</f>
        <v>8.1900000000000001E-2</v>
      </c>
      <c r="F8516" s="15">
        <f t="shared" ref="F8516:F8579" si="266">D8516*C8516</f>
        <v>7.8396500000000001E-3</v>
      </c>
      <c r="G8516" s="10">
        <f>IF(C8516&gt;'Assumptions Notes'!C$11,'Assumptions Notes'!C$11,C8516)</f>
        <v>34.46</v>
      </c>
      <c r="H8516" s="15">
        <f t="shared" ref="H8516:H8579" si="267">G8516*D8516</f>
        <v>7.8396500000000001E-3</v>
      </c>
      <c r="I8516" s="2">
        <f>IF(C8516&gt;'Assumptions Notes'!C$11,-C8516*('Assumptions Notes'!C$13/(2*1000)),G8516*D8516)</f>
        <v>7.8396500000000001E-3</v>
      </c>
    </row>
    <row r="8517" spans="1:9" x14ac:dyDescent="0.2">
      <c r="A8517" s="5">
        <v>42729.395833333336</v>
      </c>
      <c r="B8517" s="2">
        <v>1283.8800000000001</v>
      </c>
      <c r="C8517" s="10">
        <v>41.96</v>
      </c>
      <c r="D8517" s="8">
        <v>2.1875E-4</v>
      </c>
      <c r="E8517" s="13">
        <f>D8517*'Assumptions Notes'!C$12</f>
        <v>7.8750000000000001E-2</v>
      </c>
      <c r="F8517" s="15">
        <f t="shared" si="266"/>
        <v>9.1787500000000011E-3</v>
      </c>
      <c r="G8517" s="10">
        <f>IF(C8517&gt;'Assumptions Notes'!C$11,'Assumptions Notes'!C$11,C8517)</f>
        <v>41.96</v>
      </c>
      <c r="H8517" s="15">
        <f t="shared" si="267"/>
        <v>9.1787500000000011E-3</v>
      </c>
      <c r="I8517" s="2">
        <f>IF(C8517&gt;'Assumptions Notes'!C$11,-C8517*('Assumptions Notes'!C$13/(2*1000)),G8517*D8517)</f>
        <v>9.1787500000000011E-3</v>
      </c>
    </row>
    <row r="8518" spans="1:9" x14ac:dyDescent="0.2">
      <c r="A8518" s="5">
        <v>42729.416666666664</v>
      </c>
      <c r="B8518" s="2">
        <v>1367.95</v>
      </c>
      <c r="C8518" s="10">
        <v>54.9</v>
      </c>
      <c r="D8518" s="8">
        <v>2.1000000000000001E-4</v>
      </c>
      <c r="E8518" s="13">
        <f>D8518*'Assumptions Notes'!C$12</f>
        <v>7.5600000000000001E-2</v>
      </c>
      <c r="F8518" s="15">
        <f t="shared" si="266"/>
        <v>1.1528999999999999E-2</v>
      </c>
      <c r="G8518" s="10">
        <f>IF(C8518&gt;'Assumptions Notes'!C$11,'Assumptions Notes'!C$11,C8518)</f>
        <v>54.9</v>
      </c>
      <c r="H8518" s="15">
        <f t="shared" si="267"/>
        <v>1.1528999999999999E-2</v>
      </c>
      <c r="I8518" s="2">
        <f>IF(C8518&gt;'Assumptions Notes'!C$11,-C8518*('Assumptions Notes'!C$13/(2*1000)),G8518*D8518)</f>
        <v>1.1528999999999999E-2</v>
      </c>
    </row>
    <row r="8519" spans="1:9" x14ac:dyDescent="0.2">
      <c r="A8519" s="5">
        <v>42729.4375</v>
      </c>
      <c r="B8519" s="2">
        <v>1415.23</v>
      </c>
      <c r="C8519" s="10">
        <v>58.14</v>
      </c>
      <c r="D8519" s="8">
        <v>2.075E-4</v>
      </c>
      <c r="E8519" s="13">
        <f>D8519*'Assumptions Notes'!C$12</f>
        <v>7.4700000000000003E-2</v>
      </c>
      <c r="F8519" s="15">
        <f t="shared" si="266"/>
        <v>1.206405E-2</v>
      </c>
      <c r="G8519" s="10">
        <f>IF(C8519&gt;'Assumptions Notes'!C$11,'Assumptions Notes'!C$11,C8519)</f>
        <v>58.14</v>
      </c>
      <c r="H8519" s="15">
        <f t="shared" si="267"/>
        <v>1.206405E-2</v>
      </c>
      <c r="I8519" s="2">
        <f>IF(C8519&gt;'Assumptions Notes'!C$11,-C8519*('Assumptions Notes'!C$13/(2*1000)),G8519*D8519)</f>
        <v>1.206405E-2</v>
      </c>
    </row>
    <row r="8520" spans="1:9" x14ac:dyDescent="0.2">
      <c r="A8520" s="5">
        <v>42729.458333333336</v>
      </c>
      <c r="B8520" s="2">
        <v>1480.34</v>
      </c>
      <c r="C8520" s="10">
        <v>62.91</v>
      </c>
      <c r="D8520" s="8">
        <v>2.05E-4</v>
      </c>
      <c r="E8520" s="13">
        <f>D8520*'Assumptions Notes'!C$12</f>
        <v>7.3800000000000004E-2</v>
      </c>
      <c r="F8520" s="15">
        <f t="shared" si="266"/>
        <v>1.289655E-2</v>
      </c>
      <c r="G8520" s="10">
        <f>IF(C8520&gt;'Assumptions Notes'!C$11,'Assumptions Notes'!C$11,C8520)</f>
        <v>62.91</v>
      </c>
      <c r="H8520" s="15">
        <f t="shared" si="267"/>
        <v>1.289655E-2</v>
      </c>
      <c r="I8520" s="2">
        <f>IF(C8520&gt;'Assumptions Notes'!C$11,-C8520*('Assumptions Notes'!C$13/(2*1000)),G8520*D8520)</f>
        <v>1.289655E-2</v>
      </c>
    </row>
    <row r="8521" spans="1:9" x14ac:dyDescent="0.2">
      <c r="A8521" s="5">
        <v>42729.479166666664</v>
      </c>
      <c r="B8521" s="2">
        <v>1521.27</v>
      </c>
      <c r="C8521" s="10">
        <v>73.709999999999994</v>
      </c>
      <c r="D8521" s="8">
        <v>2.1499999999999999E-4</v>
      </c>
      <c r="E8521" s="13">
        <f>D8521*'Assumptions Notes'!C$12</f>
        <v>7.7399999999999997E-2</v>
      </c>
      <c r="F8521" s="15">
        <f t="shared" si="266"/>
        <v>1.5847649999999998E-2</v>
      </c>
      <c r="G8521" s="10">
        <f>IF(C8521&gt;'Assumptions Notes'!C$11,'Assumptions Notes'!C$11,C8521)</f>
        <v>73.709999999999994</v>
      </c>
      <c r="H8521" s="15">
        <f t="shared" si="267"/>
        <v>1.5847649999999998E-2</v>
      </c>
      <c r="I8521" s="2">
        <f>IF(C8521&gt;'Assumptions Notes'!C$11,-C8521*('Assumptions Notes'!C$13/(2*1000)),G8521*D8521)</f>
        <v>1.5847649999999998E-2</v>
      </c>
    </row>
    <row r="8522" spans="1:9" x14ac:dyDescent="0.2">
      <c r="A8522" s="5">
        <v>42729.5</v>
      </c>
      <c r="B8522" s="2">
        <v>1538.29</v>
      </c>
      <c r="C8522" s="10">
        <v>66.48</v>
      </c>
      <c r="D8522" s="8">
        <v>2.2499999999999999E-4</v>
      </c>
      <c r="E8522" s="13">
        <f>D8522*'Assumptions Notes'!C$12</f>
        <v>8.1000000000000003E-2</v>
      </c>
      <c r="F8522" s="15">
        <f t="shared" si="266"/>
        <v>1.4958000000000001E-2</v>
      </c>
      <c r="G8522" s="10">
        <f>IF(C8522&gt;'Assumptions Notes'!C$11,'Assumptions Notes'!C$11,C8522)</f>
        <v>66.48</v>
      </c>
      <c r="H8522" s="15">
        <f t="shared" si="267"/>
        <v>1.4958000000000001E-2</v>
      </c>
      <c r="I8522" s="2">
        <f>IF(C8522&gt;'Assumptions Notes'!C$11,-C8522*('Assumptions Notes'!C$13/(2*1000)),G8522*D8522)</f>
        <v>1.4958000000000001E-2</v>
      </c>
    </row>
    <row r="8523" spans="1:9" x14ac:dyDescent="0.2">
      <c r="A8523" s="5">
        <v>42729.520833333336</v>
      </c>
      <c r="B8523" s="2">
        <v>1521.2</v>
      </c>
      <c r="C8523" s="10">
        <v>59.03</v>
      </c>
      <c r="D8523" s="8">
        <v>2.1250000000000002E-4</v>
      </c>
      <c r="E8523" s="13">
        <f>D8523*'Assumptions Notes'!C$12</f>
        <v>7.6500000000000012E-2</v>
      </c>
      <c r="F8523" s="15">
        <f t="shared" si="266"/>
        <v>1.2543875000000001E-2</v>
      </c>
      <c r="G8523" s="10">
        <f>IF(C8523&gt;'Assumptions Notes'!C$11,'Assumptions Notes'!C$11,C8523)</f>
        <v>59.03</v>
      </c>
      <c r="H8523" s="15">
        <f t="shared" si="267"/>
        <v>1.2543875000000001E-2</v>
      </c>
      <c r="I8523" s="2">
        <f>IF(C8523&gt;'Assumptions Notes'!C$11,-C8523*('Assumptions Notes'!C$13/(2*1000)),G8523*D8523)</f>
        <v>1.2543875000000001E-2</v>
      </c>
    </row>
    <row r="8524" spans="1:9" x14ac:dyDescent="0.2">
      <c r="A8524" s="5">
        <v>42729.541666666664</v>
      </c>
      <c r="B8524" s="2">
        <v>1536.15</v>
      </c>
      <c r="C8524" s="10">
        <v>54.45</v>
      </c>
      <c r="D8524" s="8">
        <v>2.0000000000000001E-4</v>
      </c>
      <c r="E8524" s="13">
        <f>D8524*'Assumptions Notes'!C$12</f>
        <v>7.2000000000000008E-2</v>
      </c>
      <c r="F8524" s="15">
        <f t="shared" si="266"/>
        <v>1.089E-2</v>
      </c>
      <c r="G8524" s="10">
        <f>IF(C8524&gt;'Assumptions Notes'!C$11,'Assumptions Notes'!C$11,C8524)</f>
        <v>54.45</v>
      </c>
      <c r="H8524" s="15">
        <f t="shared" si="267"/>
        <v>1.089E-2</v>
      </c>
      <c r="I8524" s="2">
        <f>IF(C8524&gt;'Assumptions Notes'!C$11,-C8524*('Assumptions Notes'!C$13/(2*1000)),G8524*D8524)</f>
        <v>1.089E-2</v>
      </c>
    </row>
    <row r="8525" spans="1:9" x14ac:dyDescent="0.2">
      <c r="A8525" s="5">
        <v>42729.5625</v>
      </c>
      <c r="B8525" s="2">
        <v>1541.98</v>
      </c>
      <c r="C8525" s="10">
        <v>66.62</v>
      </c>
      <c r="D8525" s="8">
        <v>1.975E-4</v>
      </c>
      <c r="E8525" s="13">
        <f>D8525*'Assumptions Notes'!C$12</f>
        <v>7.1099999999999997E-2</v>
      </c>
      <c r="F8525" s="15">
        <f t="shared" si="266"/>
        <v>1.3157450000000001E-2</v>
      </c>
      <c r="G8525" s="10">
        <f>IF(C8525&gt;'Assumptions Notes'!C$11,'Assumptions Notes'!C$11,C8525)</f>
        <v>66.62</v>
      </c>
      <c r="H8525" s="15">
        <f t="shared" si="267"/>
        <v>1.3157450000000001E-2</v>
      </c>
      <c r="I8525" s="2">
        <f>IF(C8525&gt;'Assumptions Notes'!C$11,-C8525*('Assumptions Notes'!C$13/(2*1000)),G8525*D8525)</f>
        <v>1.3157450000000001E-2</v>
      </c>
    </row>
    <row r="8526" spans="1:9" x14ac:dyDescent="0.2">
      <c r="A8526" s="5">
        <v>42729.583333333336</v>
      </c>
      <c r="B8526" s="2">
        <v>1577.22</v>
      </c>
      <c r="C8526" s="10">
        <v>79.989999999999995</v>
      </c>
      <c r="D8526" s="8">
        <v>1.95E-4</v>
      </c>
      <c r="E8526" s="13">
        <f>D8526*'Assumptions Notes'!C$12</f>
        <v>7.0199999999999999E-2</v>
      </c>
      <c r="F8526" s="15">
        <f t="shared" si="266"/>
        <v>1.5598049999999999E-2</v>
      </c>
      <c r="G8526" s="10">
        <f>IF(C8526&gt;'Assumptions Notes'!C$11,'Assumptions Notes'!C$11,C8526)</f>
        <v>79.989999999999995</v>
      </c>
      <c r="H8526" s="15">
        <f t="shared" si="267"/>
        <v>1.5598049999999999E-2</v>
      </c>
      <c r="I8526" s="2">
        <f>IF(C8526&gt;'Assumptions Notes'!C$11,-C8526*('Assumptions Notes'!C$13/(2*1000)),G8526*D8526)</f>
        <v>1.5598049999999999E-2</v>
      </c>
    </row>
    <row r="8527" spans="1:9" x14ac:dyDescent="0.2">
      <c r="A8527" s="5">
        <v>42729.604166666664</v>
      </c>
      <c r="B8527" s="2">
        <v>1601.67</v>
      </c>
      <c r="C8527" s="10">
        <v>70.53</v>
      </c>
      <c r="D8527" s="8">
        <v>1.9625E-4</v>
      </c>
      <c r="E8527" s="13">
        <f>D8527*'Assumptions Notes'!C$12</f>
        <v>7.0650000000000004E-2</v>
      </c>
      <c r="F8527" s="15">
        <f t="shared" si="266"/>
        <v>1.38415125E-2</v>
      </c>
      <c r="G8527" s="10">
        <f>IF(C8527&gt;'Assumptions Notes'!C$11,'Assumptions Notes'!C$11,C8527)</f>
        <v>70.53</v>
      </c>
      <c r="H8527" s="15">
        <f t="shared" si="267"/>
        <v>1.38415125E-2</v>
      </c>
      <c r="I8527" s="2">
        <f>IF(C8527&gt;'Assumptions Notes'!C$11,-C8527*('Assumptions Notes'!C$13/(2*1000)),G8527*D8527)</f>
        <v>1.38415125E-2</v>
      </c>
    </row>
    <row r="8528" spans="1:9" x14ac:dyDescent="0.2">
      <c r="A8528" s="5">
        <v>42729.625</v>
      </c>
      <c r="B8528" s="2">
        <v>1684.83</v>
      </c>
      <c r="C8528" s="10">
        <v>79.989999999999995</v>
      </c>
      <c r="D8528" s="8">
        <v>1.975E-4</v>
      </c>
      <c r="E8528" s="13">
        <f>D8528*'Assumptions Notes'!C$12</f>
        <v>7.1099999999999997E-2</v>
      </c>
      <c r="F8528" s="15">
        <f t="shared" si="266"/>
        <v>1.5798025E-2</v>
      </c>
      <c r="G8528" s="10">
        <f>IF(C8528&gt;'Assumptions Notes'!C$11,'Assumptions Notes'!C$11,C8528)</f>
        <v>79.989999999999995</v>
      </c>
      <c r="H8528" s="15">
        <f t="shared" si="267"/>
        <v>1.5798025E-2</v>
      </c>
      <c r="I8528" s="2">
        <f>IF(C8528&gt;'Assumptions Notes'!C$11,-C8528*('Assumptions Notes'!C$13/(2*1000)),G8528*D8528)</f>
        <v>1.5798025E-2</v>
      </c>
    </row>
    <row r="8529" spans="1:9" x14ac:dyDescent="0.2">
      <c r="A8529" s="5">
        <v>42729.645833333336</v>
      </c>
      <c r="B8529" s="2">
        <v>1753.84</v>
      </c>
      <c r="C8529" s="10">
        <v>75.900000000000006</v>
      </c>
      <c r="D8529" s="8">
        <v>2.2124999999999998E-4</v>
      </c>
      <c r="E8529" s="13">
        <f>D8529*'Assumptions Notes'!C$12</f>
        <v>7.9649999999999999E-2</v>
      </c>
      <c r="F8529" s="15">
        <f t="shared" si="266"/>
        <v>1.6792874999999999E-2</v>
      </c>
      <c r="G8529" s="10">
        <f>IF(C8529&gt;'Assumptions Notes'!C$11,'Assumptions Notes'!C$11,C8529)</f>
        <v>75.900000000000006</v>
      </c>
      <c r="H8529" s="15">
        <f t="shared" si="267"/>
        <v>1.6792874999999999E-2</v>
      </c>
      <c r="I8529" s="2">
        <f>IF(C8529&gt;'Assumptions Notes'!C$11,-C8529*('Assumptions Notes'!C$13/(2*1000)),G8529*D8529)</f>
        <v>1.6792874999999999E-2</v>
      </c>
    </row>
    <row r="8530" spans="1:9" x14ac:dyDescent="0.2">
      <c r="A8530" s="5">
        <v>42729.666666666664</v>
      </c>
      <c r="B8530" s="2">
        <v>1848.91</v>
      </c>
      <c r="C8530" s="10">
        <v>79.989999999999995</v>
      </c>
      <c r="D8530" s="8">
        <v>2.4499999999999999E-4</v>
      </c>
      <c r="E8530" s="13">
        <f>D8530*'Assumptions Notes'!C$12</f>
        <v>8.8200000000000001E-2</v>
      </c>
      <c r="F8530" s="15">
        <f t="shared" si="266"/>
        <v>1.9597549999999998E-2</v>
      </c>
      <c r="G8530" s="10">
        <f>IF(C8530&gt;'Assumptions Notes'!C$11,'Assumptions Notes'!C$11,C8530)</f>
        <v>79.989999999999995</v>
      </c>
      <c r="H8530" s="15">
        <f t="shared" si="267"/>
        <v>1.9597549999999998E-2</v>
      </c>
      <c r="I8530" s="2">
        <f>IF(C8530&gt;'Assumptions Notes'!C$11,-C8530*('Assumptions Notes'!C$13/(2*1000)),G8530*D8530)</f>
        <v>1.9597549999999998E-2</v>
      </c>
    </row>
    <row r="8531" spans="1:9" x14ac:dyDescent="0.2">
      <c r="A8531" s="5">
        <v>42729.6875</v>
      </c>
      <c r="B8531" s="2">
        <v>1826.82</v>
      </c>
      <c r="C8531" s="10">
        <v>79.989999999999995</v>
      </c>
      <c r="D8531" s="8">
        <v>2.7E-4</v>
      </c>
      <c r="E8531" s="13">
        <f>D8531*'Assumptions Notes'!C$12</f>
        <v>9.7199999999999995E-2</v>
      </c>
      <c r="F8531" s="15">
        <f t="shared" si="266"/>
        <v>2.15973E-2</v>
      </c>
      <c r="G8531" s="10">
        <f>IF(C8531&gt;'Assumptions Notes'!C$11,'Assumptions Notes'!C$11,C8531)</f>
        <v>79.989999999999995</v>
      </c>
      <c r="H8531" s="15">
        <f t="shared" si="267"/>
        <v>2.15973E-2</v>
      </c>
      <c r="I8531" s="2">
        <f>IF(C8531&gt;'Assumptions Notes'!C$11,-C8531*('Assumptions Notes'!C$13/(2*1000)),G8531*D8531)</f>
        <v>2.15973E-2</v>
      </c>
    </row>
    <row r="8532" spans="1:9" x14ac:dyDescent="0.2">
      <c r="A8532" s="5">
        <v>42729.708333333336</v>
      </c>
      <c r="B8532" s="2">
        <v>1859.97</v>
      </c>
      <c r="C8532" s="10">
        <v>80.48</v>
      </c>
      <c r="D8532" s="8">
        <v>2.9500000000000001E-4</v>
      </c>
      <c r="E8532" s="13">
        <f>D8532*'Assumptions Notes'!C$12</f>
        <v>0.1062</v>
      </c>
      <c r="F8532" s="15">
        <f t="shared" si="266"/>
        <v>2.3741600000000002E-2</v>
      </c>
      <c r="G8532" s="10">
        <f>IF(C8532&gt;'Assumptions Notes'!C$11,'Assumptions Notes'!C$11,C8532)</f>
        <v>80.48</v>
      </c>
      <c r="H8532" s="15">
        <f t="shared" si="267"/>
        <v>2.3741600000000002E-2</v>
      </c>
      <c r="I8532" s="2">
        <f>IF(C8532&gt;'Assumptions Notes'!C$11,-C8532*('Assumptions Notes'!C$13/(2*1000)),G8532*D8532)</f>
        <v>2.3741600000000002E-2</v>
      </c>
    </row>
    <row r="8533" spans="1:9" x14ac:dyDescent="0.2">
      <c r="A8533" s="5">
        <v>42729.729166666664</v>
      </c>
      <c r="B8533" s="2">
        <v>2017.06</v>
      </c>
      <c r="C8533" s="10">
        <v>210.46</v>
      </c>
      <c r="D8533" s="8">
        <v>2.9750000000000002E-4</v>
      </c>
      <c r="E8533" s="13">
        <f>D8533*'Assumptions Notes'!C$12</f>
        <v>0.1071</v>
      </c>
      <c r="F8533" s="15">
        <f t="shared" si="266"/>
        <v>6.2611850000000011E-2</v>
      </c>
      <c r="G8533" s="10">
        <f>IF(C8533&gt;'Assumptions Notes'!C$11,'Assumptions Notes'!C$11,C8533)</f>
        <v>120</v>
      </c>
      <c r="H8533" s="15">
        <f t="shared" si="267"/>
        <v>3.5700000000000003E-2</v>
      </c>
      <c r="I8533" s="2">
        <f>IF(C8533&gt;'Assumptions Notes'!C$11,-C8533*('Assumptions Notes'!C$13/(2*1000)),G8533*D8533)</f>
        <v>-0.10523</v>
      </c>
    </row>
    <row r="8534" spans="1:9" x14ac:dyDescent="0.2">
      <c r="A8534" s="5">
        <v>42729.75</v>
      </c>
      <c r="B8534" s="2">
        <v>1969.65</v>
      </c>
      <c r="C8534" s="10">
        <v>81.48</v>
      </c>
      <c r="D8534" s="8">
        <v>2.9999999999999997E-4</v>
      </c>
      <c r="E8534" s="13">
        <f>D8534*'Assumptions Notes'!C$12</f>
        <v>0.10799999999999998</v>
      </c>
      <c r="F8534" s="15">
        <f t="shared" si="266"/>
        <v>2.4444E-2</v>
      </c>
      <c r="G8534" s="10">
        <f>IF(C8534&gt;'Assumptions Notes'!C$11,'Assumptions Notes'!C$11,C8534)</f>
        <v>81.48</v>
      </c>
      <c r="H8534" s="15">
        <f t="shared" si="267"/>
        <v>2.4444E-2</v>
      </c>
      <c r="I8534" s="2">
        <f>IF(C8534&gt;'Assumptions Notes'!C$11,-C8534*('Assumptions Notes'!C$13/(2*1000)),G8534*D8534)</f>
        <v>2.4444E-2</v>
      </c>
    </row>
    <row r="8535" spans="1:9" x14ac:dyDescent="0.2">
      <c r="A8535" s="5">
        <v>42729.770833333336</v>
      </c>
      <c r="B8535" s="2">
        <v>2051.23</v>
      </c>
      <c r="C8535" s="10">
        <v>84.28</v>
      </c>
      <c r="D8535" s="8">
        <v>2.9999999999999997E-4</v>
      </c>
      <c r="E8535" s="13">
        <f>D8535*'Assumptions Notes'!C$12</f>
        <v>0.10799999999999998</v>
      </c>
      <c r="F8535" s="15">
        <f t="shared" si="266"/>
        <v>2.5283999999999997E-2</v>
      </c>
      <c r="G8535" s="10">
        <f>IF(C8535&gt;'Assumptions Notes'!C$11,'Assumptions Notes'!C$11,C8535)</f>
        <v>84.28</v>
      </c>
      <c r="H8535" s="15">
        <f t="shared" si="267"/>
        <v>2.5283999999999997E-2</v>
      </c>
      <c r="I8535" s="2">
        <f>IF(C8535&gt;'Assumptions Notes'!C$11,-C8535*('Assumptions Notes'!C$13/(2*1000)),G8535*D8535)</f>
        <v>2.5283999999999997E-2</v>
      </c>
    </row>
    <row r="8536" spans="1:9" x14ac:dyDescent="0.2">
      <c r="A8536" s="5">
        <v>42729.791666666664</v>
      </c>
      <c r="B8536" s="2">
        <v>2069.59</v>
      </c>
      <c r="C8536" s="10">
        <v>174.19</v>
      </c>
      <c r="D8536" s="8">
        <v>2.9999999999999997E-4</v>
      </c>
      <c r="E8536" s="13">
        <f>D8536*'Assumptions Notes'!C$12</f>
        <v>0.10799999999999998</v>
      </c>
      <c r="F8536" s="15">
        <f t="shared" si="266"/>
        <v>5.2256999999999998E-2</v>
      </c>
      <c r="G8536" s="10">
        <f>IF(C8536&gt;'Assumptions Notes'!C$11,'Assumptions Notes'!C$11,C8536)</f>
        <v>120</v>
      </c>
      <c r="H8536" s="15">
        <f t="shared" si="267"/>
        <v>3.5999999999999997E-2</v>
      </c>
      <c r="I8536" s="2">
        <f>IF(C8536&gt;'Assumptions Notes'!C$11,-C8536*('Assumptions Notes'!C$13/(2*1000)),G8536*D8536)</f>
        <v>-8.7095000000000006E-2</v>
      </c>
    </row>
    <row r="8537" spans="1:9" x14ac:dyDescent="0.2">
      <c r="A8537" s="5">
        <v>42729.8125</v>
      </c>
      <c r="B8537" s="2">
        <v>2024.38</v>
      </c>
      <c r="C8537" s="10">
        <v>80.540000000000006</v>
      </c>
      <c r="D8537" s="8">
        <v>2.9750000000000002E-4</v>
      </c>
      <c r="E8537" s="13">
        <f>D8537*'Assumptions Notes'!C$12</f>
        <v>0.1071</v>
      </c>
      <c r="F8537" s="15">
        <f t="shared" si="266"/>
        <v>2.3960650000000003E-2</v>
      </c>
      <c r="G8537" s="10">
        <f>IF(C8537&gt;'Assumptions Notes'!C$11,'Assumptions Notes'!C$11,C8537)</f>
        <v>80.540000000000006</v>
      </c>
      <c r="H8537" s="15">
        <f t="shared" si="267"/>
        <v>2.3960650000000003E-2</v>
      </c>
      <c r="I8537" s="2">
        <f>IF(C8537&gt;'Assumptions Notes'!C$11,-C8537*('Assumptions Notes'!C$13/(2*1000)),G8537*D8537)</f>
        <v>2.3960650000000003E-2</v>
      </c>
    </row>
    <row r="8538" spans="1:9" x14ac:dyDescent="0.2">
      <c r="A8538" s="5">
        <v>42729.833333333336</v>
      </c>
      <c r="B8538" s="2">
        <v>1926.6</v>
      </c>
      <c r="C8538" s="10">
        <v>79.989999999999995</v>
      </c>
      <c r="D8538" s="8">
        <v>2.9500000000000001E-4</v>
      </c>
      <c r="E8538" s="13">
        <f>D8538*'Assumptions Notes'!C$12</f>
        <v>0.1062</v>
      </c>
      <c r="F8538" s="15">
        <f t="shared" si="266"/>
        <v>2.3597050000000001E-2</v>
      </c>
      <c r="G8538" s="10">
        <f>IF(C8538&gt;'Assumptions Notes'!C$11,'Assumptions Notes'!C$11,C8538)</f>
        <v>79.989999999999995</v>
      </c>
      <c r="H8538" s="15">
        <f t="shared" si="267"/>
        <v>2.3597050000000001E-2</v>
      </c>
      <c r="I8538" s="2">
        <f>IF(C8538&gt;'Assumptions Notes'!C$11,-C8538*('Assumptions Notes'!C$13/(2*1000)),G8538*D8538)</f>
        <v>2.3597050000000001E-2</v>
      </c>
    </row>
    <row r="8539" spans="1:9" x14ac:dyDescent="0.2">
      <c r="A8539" s="5">
        <v>42729.854166666664</v>
      </c>
      <c r="B8539" s="2">
        <v>1904.43</v>
      </c>
      <c r="C8539" s="10">
        <v>72.180000000000007</v>
      </c>
      <c r="D8539" s="8">
        <v>2.9E-4</v>
      </c>
      <c r="E8539" s="13">
        <f>D8539*'Assumptions Notes'!C$12</f>
        <v>0.10440000000000001</v>
      </c>
      <c r="F8539" s="15">
        <f t="shared" si="266"/>
        <v>2.0932200000000001E-2</v>
      </c>
      <c r="G8539" s="10">
        <f>IF(C8539&gt;'Assumptions Notes'!C$11,'Assumptions Notes'!C$11,C8539)</f>
        <v>72.180000000000007</v>
      </c>
      <c r="H8539" s="15">
        <f t="shared" si="267"/>
        <v>2.0932200000000001E-2</v>
      </c>
      <c r="I8539" s="2">
        <f>IF(C8539&gt;'Assumptions Notes'!C$11,-C8539*('Assumptions Notes'!C$13/(2*1000)),G8539*D8539)</f>
        <v>2.0932200000000001E-2</v>
      </c>
    </row>
    <row r="8540" spans="1:9" x14ac:dyDescent="0.2">
      <c r="A8540" s="5">
        <v>42729.875</v>
      </c>
      <c r="B8540" s="2">
        <v>1885.36</v>
      </c>
      <c r="C8540" s="10">
        <v>51.11</v>
      </c>
      <c r="D8540" s="8">
        <v>2.8499999999999999E-4</v>
      </c>
      <c r="E8540" s="13">
        <f>D8540*'Assumptions Notes'!C$12</f>
        <v>0.1026</v>
      </c>
      <c r="F8540" s="15">
        <f t="shared" si="266"/>
        <v>1.4566349999999999E-2</v>
      </c>
      <c r="G8540" s="10">
        <f>IF(C8540&gt;'Assumptions Notes'!C$11,'Assumptions Notes'!C$11,C8540)</f>
        <v>51.11</v>
      </c>
      <c r="H8540" s="15">
        <f t="shared" si="267"/>
        <v>1.4566349999999999E-2</v>
      </c>
      <c r="I8540" s="2">
        <f>IF(C8540&gt;'Assumptions Notes'!C$11,-C8540*('Assumptions Notes'!C$13/(2*1000)),G8540*D8540)</f>
        <v>1.4566349999999999E-2</v>
      </c>
    </row>
    <row r="8541" spans="1:9" x14ac:dyDescent="0.2">
      <c r="A8541" s="5">
        <v>42729.895833333336</v>
      </c>
      <c r="B8541" s="2">
        <v>1828.47</v>
      </c>
      <c r="C8541" s="10">
        <v>42.06</v>
      </c>
      <c r="D8541" s="8">
        <v>2.7E-4</v>
      </c>
      <c r="E8541" s="13">
        <f>D8541*'Assumptions Notes'!C$12</f>
        <v>9.7199999999999995E-2</v>
      </c>
      <c r="F8541" s="15">
        <f t="shared" si="266"/>
        <v>1.13562E-2</v>
      </c>
      <c r="G8541" s="10">
        <f>IF(C8541&gt;'Assumptions Notes'!C$11,'Assumptions Notes'!C$11,C8541)</f>
        <v>42.06</v>
      </c>
      <c r="H8541" s="15">
        <f t="shared" si="267"/>
        <v>1.13562E-2</v>
      </c>
      <c r="I8541" s="2">
        <f>IF(C8541&gt;'Assumptions Notes'!C$11,-C8541*('Assumptions Notes'!C$13/(2*1000)),G8541*D8541)</f>
        <v>1.13562E-2</v>
      </c>
    </row>
    <row r="8542" spans="1:9" x14ac:dyDescent="0.2">
      <c r="A8542" s="5">
        <v>42729.916666666664</v>
      </c>
      <c r="B8542" s="2">
        <v>1779.24</v>
      </c>
      <c r="C8542" s="10">
        <v>36.840000000000003</v>
      </c>
      <c r="D8542" s="8">
        <v>2.5500000000000002E-4</v>
      </c>
      <c r="E8542" s="13">
        <f>D8542*'Assumptions Notes'!C$12</f>
        <v>9.1800000000000007E-2</v>
      </c>
      <c r="F8542" s="15">
        <f t="shared" si="266"/>
        <v>9.3942000000000019E-3</v>
      </c>
      <c r="G8542" s="10">
        <f>IF(C8542&gt;'Assumptions Notes'!C$11,'Assumptions Notes'!C$11,C8542)</f>
        <v>36.840000000000003</v>
      </c>
      <c r="H8542" s="15">
        <f t="shared" si="267"/>
        <v>9.3942000000000019E-3</v>
      </c>
      <c r="I8542" s="2">
        <f>IF(C8542&gt;'Assumptions Notes'!C$11,-C8542*('Assumptions Notes'!C$13/(2*1000)),G8542*D8542)</f>
        <v>9.3942000000000019E-3</v>
      </c>
    </row>
    <row r="8543" spans="1:9" x14ac:dyDescent="0.2">
      <c r="A8543" s="5">
        <v>42729.9375</v>
      </c>
      <c r="B8543" s="2">
        <v>1665.2</v>
      </c>
      <c r="C8543" s="10">
        <v>47.67</v>
      </c>
      <c r="D8543" s="8">
        <v>2.1250000000000002E-4</v>
      </c>
      <c r="E8543" s="13">
        <f>D8543*'Assumptions Notes'!C$12</f>
        <v>7.6500000000000012E-2</v>
      </c>
      <c r="F8543" s="15">
        <f t="shared" si="266"/>
        <v>1.0129875000000002E-2</v>
      </c>
      <c r="G8543" s="10">
        <f>IF(C8543&gt;'Assumptions Notes'!C$11,'Assumptions Notes'!C$11,C8543)</f>
        <v>47.67</v>
      </c>
      <c r="H8543" s="15">
        <f t="shared" si="267"/>
        <v>1.0129875000000002E-2</v>
      </c>
      <c r="I8543" s="2">
        <f>IF(C8543&gt;'Assumptions Notes'!C$11,-C8543*('Assumptions Notes'!C$13/(2*1000)),G8543*D8543)</f>
        <v>1.0129875000000002E-2</v>
      </c>
    </row>
    <row r="8544" spans="1:9" x14ac:dyDescent="0.2">
      <c r="A8544" s="5">
        <v>42729.958333333336</v>
      </c>
      <c r="B8544" s="2">
        <v>1593.52</v>
      </c>
      <c r="C8544" s="10">
        <v>29.82</v>
      </c>
      <c r="D8544" s="8">
        <v>1.7000000000000001E-4</v>
      </c>
      <c r="E8544" s="13">
        <f>D8544*'Assumptions Notes'!C$12</f>
        <v>6.1200000000000004E-2</v>
      </c>
      <c r="F8544" s="15">
        <f t="shared" si="266"/>
        <v>5.0694000000000008E-3</v>
      </c>
      <c r="G8544" s="10">
        <f>IF(C8544&gt;'Assumptions Notes'!C$11,'Assumptions Notes'!C$11,C8544)</f>
        <v>29.82</v>
      </c>
      <c r="H8544" s="15">
        <f t="shared" si="267"/>
        <v>5.0694000000000008E-3</v>
      </c>
      <c r="I8544" s="2">
        <f>IF(C8544&gt;'Assumptions Notes'!C$11,-C8544*('Assumptions Notes'!C$13/(2*1000)),G8544*D8544)</f>
        <v>5.0694000000000008E-3</v>
      </c>
    </row>
    <row r="8545" spans="1:9" x14ac:dyDescent="0.2">
      <c r="A8545" s="5">
        <v>42729.979166666664</v>
      </c>
      <c r="B8545" s="2">
        <v>1558.66</v>
      </c>
      <c r="C8545" s="10">
        <v>13.56</v>
      </c>
      <c r="D8545" s="8">
        <v>1.5000000000000001E-4</v>
      </c>
      <c r="E8545" s="13">
        <f>D8545*'Assumptions Notes'!C$12</f>
        <v>5.4000000000000006E-2</v>
      </c>
      <c r="F8545" s="15">
        <f t="shared" si="266"/>
        <v>2.0340000000000002E-3</v>
      </c>
      <c r="G8545" s="10">
        <f>IF(C8545&gt;'Assumptions Notes'!C$11,'Assumptions Notes'!C$11,C8545)</f>
        <v>13.56</v>
      </c>
      <c r="H8545" s="15">
        <f t="shared" si="267"/>
        <v>2.0340000000000002E-3</v>
      </c>
      <c r="I8545" s="2">
        <f>IF(C8545&gt;'Assumptions Notes'!C$11,-C8545*('Assumptions Notes'!C$13/(2*1000)),G8545*D8545)</f>
        <v>2.0340000000000002E-3</v>
      </c>
    </row>
    <row r="8546" spans="1:9" x14ac:dyDescent="0.2">
      <c r="A8546" s="5">
        <v>42730</v>
      </c>
      <c r="B8546" s="2">
        <v>1694.73</v>
      </c>
      <c r="C8546" s="10">
        <v>14.32</v>
      </c>
      <c r="D8546" s="8">
        <v>1.2999999999999999E-4</v>
      </c>
      <c r="E8546" s="13">
        <f>D8546*'Assumptions Notes'!C$12</f>
        <v>4.6799999999999994E-2</v>
      </c>
      <c r="F8546" s="15">
        <f t="shared" si="266"/>
        <v>1.8615999999999999E-3</v>
      </c>
      <c r="G8546" s="10">
        <f>IF(C8546&gt;'Assumptions Notes'!C$11,'Assumptions Notes'!C$11,C8546)</f>
        <v>14.32</v>
      </c>
      <c r="H8546" s="15">
        <f t="shared" si="267"/>
        <v>1.8615999999999999E-3</v>
      </c>
      <c r="I8546" s="2">
        <f>IF(C8546&gt;'Assumptions Notes'!C$11,-C8546*('Assumptions Notes'!C$13/(2*1000)),G8546*D8546)</f>
        <v>1.8615999999999999E-3</v>
      </c>
    </row>
    <row r="8547" spans="1:9" x14ac:dyDescent="0.2">
      <c r="A8547" s="5">
        <v>42730.020833333336</v>
      </c>
      <c r="B8547" s="2">
        <v>1497.42</v>
      </c>
      <c r="C8547" s="10">
        <v>16</v>
      </c>
      <c r="D8547" s="8">
        <v>1.175E-4</v>
      </c>
      <c r="E8547" s="13">
        <f>D8547*'Assumptions Notes'!C$12</f>
        <v>4.2299999999999997E-2</v>
      </c>
      <c r="F8547" s="15">
        <f t="shared" si="266"/>
        <v>1.8799999999999999E-3</v>
      </c>
      <c r="G8547" s="10">
        <f>IF(C8547&gt;'Assumptions Notes'!C$11,'Assumptions Notes'!C$11,C8547)</f>
        <v>16</v>
      </c>
      <c r="H8547" s="15">
        <f t="shared" si="267"/>
        <v>1.8799999999999999E-3</v>
      </c>
      <c r="I8547" s="2">
        <f>IF(C8547&gt;'Assumptions Notes'!C$11,-C8547*('Assumptions Notes'!C$13/(2*1000)),G8547*D8547)</f>
        <v>1.8799999999999999E-3</v>
      </c>
    </row>
    <row r="8548" spans="1:9" x14ac:dyDescent="0.2">
      <c r="A8548" s="5">
        <v>42730.041666666664</v>
      </c>
      <c r="B8548" s="2">
        <v>1420.16</v>
      </c>
      <c r="C8548" s="10">
        <v>19.809999999999999</v>
      </c>
      <c r="D8548" s="8">
        <v>1.05E-4</v>
      </c>
      <c r="E8548" s="13">
        <f>D8548*'Assumptions Notes'!C$12</f>
        <v>3.78E-2</v>
      </c>
      <c r="F8548" s="15">
        <f t="shared" si="266"/>
        <v>2.08005E-3</v>
      </c>
      <c r="G8548" s="10">
        <f>IF(C8548&gt;'Assumptions Notes'!C$11,'Assumptions Notes'!C$11,C8548)</f>
        <v>19.809999999999999</v>
      </c>
      <c r="H8548" s="15">
        <f t="shared" si="267"/>
        <v>2.08005E-3</v>
      </c>
      <c r="I8548" s="2">
        <f>IF(C8548&gt;'Assumptions Notes'!C$11,-C8548*('Assumptions Notes'!C$13/(2*1000)),G8548*D8548)</f>
        <v>2.08005E-3</v>
      </c>
    </row>
    <row r="8549" spans="1:9" x14ac:dyDescent="0.2">
      <c r="A8549" s="5">
        <v>42730.0625</v>
      </c>
      <c r="B8549" s="2">
        <v>1363.04</v>
      </c>
      <c r="C8549" s="10">
        <v>19.190000000000001</v>
      </c>
      <c r="D8549" s="8">
        <v>1.025E-4</v>
      </c>
      <c r="E8549" s="13">
        <f>D8549*'Assumptions Notes'!C$12</f>
        <v>3.6900000000000002E-2</v>
      </c>
      <c r="F8549" s="15">
        <f t="shared" si="266"/>
        <v>1.9669750000000001E-3</v>
      </c>
      <c r="G8549" s="10">
        <f>IF(C8549&gt;'Assumptions Notes'!C$11,'Assumptions Notes'!C$11,C8549)</f>
        <v>19.190000000000001</v>
      </c>
      <c r="H8549" s="15">
        <f t="shared" si="267"/>
        <v>1.9669750000000001E-3</v>
      </c>
      <c r="I8549" s="2">
        <f>IF(C8549&gt;'Assumptions Notes'!C$11,-C8549*('Assumptions Notes'!C$13/(2*1000)),G8549*D8549)</f>
        <v>1.9669750000000001E-3</v>
      </c>
    </row>
    <row r="8550" spans="1:9" x14ac:dyDescent="0.2">
      <c r="A8550" s="5">
        <v>42730.083333333336</v>
      </c>
      <c r="B8550" s="2">
        <v>1305.51</v>
      </c>
      <c r="C8550" s="10">
        <v>31.36</v>
      </c>
      <c r="D8550" s="8">
        <v>1E-4</v>
      </c>
      <c r="E8550" s="13">
        <f>D8550*'Assumptions Notes'!C$12</f>
        <v>3.6000000000000004E-2</v>
      </c>
      <c r="F8550" s="15">
        <f t="shared" si="266"/>
        <v>3.1359999999999999E-3</v>
      </c>
      <c r="G8550" s="10">
        <f>IF(C8550&gt;'Assumptions Notes'!C$11,'Assumptions Notes'!C$11,C8550)</f>
        <v>31.36</v>
      </c>
      <c r="H8550" s="15">
        <f t="shared" si="267"/>
        <v>3.1359999999999999E-3</v>
      </c>
      <c r="I8550" s="2">
        <f>IF(C8550&gt;'Assumptions Notes'!C$11,-C8550*('Assumptions Notes'!C$13/(2*1000)),G8550*D8550)</f>
        <v>3.1359999999999999E-3</v>
      </c>
    </row>
    <row r="8551" spans="1:9" x14ac:dyDescent="0.2">
      <c r="A8551" s="5">
        <v>42730.104166666664</v>
      </c>
      <c r="B8551" s="2">
        <v>1300.04</v>
      </c>
      <c r="C8551" s="10">
        <v>33.6</v>
      </c>
      <c r="D8551" s="8">
        <v>9.8750000000000002E-5</v>
      </c>
      <c r="E8551" s="13">
        <f>D8551*'Assumptions Notes'!C$12</f>
        <v>3.5549999999999998E-2</v>
      </c>
      <c r="F8551" s="15">
        <f t="shared" si="266"/>
        <v>3.3180000000000002E-3</v>
      </c>
      <c r="G8551" s="10">
        <f>IF(C8551&gt;'Assumptions Notes'!C$11,'Assumptions Notes'!C$11,C8551)</f>
        <v>33.6</v>
      </c>
      <c r="H8551" s="15">
        <f t="shared" si="267"/>
        <v>3.3180000000000002E-3</v>
      </c>
      <c r="I8551" s="2">
        <f>IF(C8551&gt;'Assumptions Notes'!C$11,-C8551*('Assumptions Notes'!C$13/(2*1000)),G8551*D8551)</f>
        <v>3.3180000000000002E-3</v>
      </c>
    </row>
    <row r="8552" spans="1:9" x14ac:dyDescent="0.2">
      <c r="A8552" s="5">
        <v>42730.125</v>
      </c>
      <c r="B8552" s="2">
        <v>1220.94</v>
      </c>
      <c r="C8552" s="10">
        <v>29.76</v>
      </c>
      <c r="D8552" s="8">
        <v>9.7499999999999998E-5</v>
      </c>
      <c r="E8552" s="13">
        <f>D8552*'Assumptions Notes'!C$12</f>
        <v>3.5099999999999999E-2</v>
      </c>
      <c r="F8552" s="15">
        <f t="shared" si="266"/>
        <v>2.9016000000000003E-3</v>
      </c>
      <c r="G8552" s="10">
        <f>IF(C8552&gt;'Assumptions Notes'!C$11,'Assumptions Notes'!C$11,C8552)</f>
        <v>29.76</v>
      </c>
      <c r="H8552" s="15">
        <f t="shared" si="267"/>
        <v>2.9016000000000003E-3</v>
      </c>
      <c r="I8552" s="2">
        <f>IF(C8552&gt;'Assumptions Notes'!C$11,-C8552*('Assumptions Notes'!C$13/(2*1000)),G8552*D8552)</f>
        <v>2.9016000000000003E-3</v>
      </c>
    </row>
    <row r="8553" spans="1:9" x14ac:dyDescent="0.2">
      <c r="A8553" s="5">
        <v>42730.145833333336</v>
      </c>
      <c r="B8553" s="2">
        <v>1237.42</v>
      </c>
      <c r="C8553" s="10">
        <v>30.19</v>
      </c>
      <c r="D8553" s="8">
        <v>9.6250000000000009E-5</v>
      </c>
      <c r="E8553" s="13">
        <f>D8553*'Assumptions Notes'!C$12</f>
        <v>3.465E-2</v>
      </c>
      <c r="F8553" s="15">
        <f t="shared" si="266"/>
        <v>2.9057875000000006E-3</v>
      </c>
      <c r="G8553" s="10">
        <f>IF(C8553&gt;'Assumptions Notes'!C$11,'Assumptions Notes'!C$11,C8553)</f>
        <v>30.19</v>
      </c>
      <c r="H8553" s="15">
        <f t="shared" si="267"/>
        <v>2.9057875000000006E-3</v>
      </c>
      <c r="I8553" s="2">
        <f>IF(C8553&gt;'Assumptions Notes'!C$11,-C8553*('Assumptions Notes'!C$13/(2*1000)),G8553*D8553)</f>
        <v>2.9057875000000006E-3</v>
      </c>
    </row>
    <row r="8554" spans="1:9" x14ac:dyDescent="0.2">
      <c r="A8554" s="5">
        <v>42730.166666666664</v>
      </c>
      <c r="B8554" s="2">
        <v>1200.3900000000001</v>
      </c>
      <c r="C8554" s="10">
        <v>28.36</v>
      </c>
      <c r="D8554" s="8">
        <v>9.5000000000000005E-5</v>
      </c>
      <c r="E8554" s="13">
        <f>D8554*'Assumptions Notes'!C$12</f>
        <v>3.4200000000000001E-2</v>
      </c>
      <c r="F8554" s="15">
        <f t="shared" si="266"/>
        <v>2.6941999999999999E-3</v>
      </c>
      <c r="G8554" s="10">
        <f>IF(C8554&gt;'Assumptions Notes'!C$11,'Assumptions Notes'!C$11,C8554)</f>
        <v>28.36</v>
      </c>
      <c r="H8554" s="15">
        <f t="shared" si="267"/>
        <v>2.6941999999999999E-3</v>
      </c>
      <c r="I8554" s="2">
        <f>IF(C8554&gt;'Assumptions Notes'!C$11,-C8554*('Assumptions Notes'!C$13/(2*1000)),G8554*D8554)</f>
        <v>2.6941999999999999E-3</v>
      </c>
    </row>
    <row r="8555" spans="1:9" x14ac:dyDescent="0.2">
      <c r="A8555" s="5">
        <v>42730.1875</v>
      </c>
      <c r="B8555" s="2">
        <v>1145.93</v>
      </c>
      <c r="C8555" s="10">
        <v>21.05</v>
      </c>
      <c r="D8555" s="8">
        <v>9.6250000000000009E-5</v>
      </c>
      <c r="E8555" s="13">
        <f>D8555*'Assumptions Notes'!C$12</f>
        <v>3.465E-2</v>
      </c>
      <c r="F8555" s="15">
        <f t="shared" si="266"/>
        <v>2.0260625000000001E-3</v>
      </c>
      <c r="G8555" s="10">
        <f>IF(C8555&gt;'Assumptions Notes'!C$11,'Assumptions Notes'!C$11,C8555)</f>
        <v>21.05</v>
      </c>
      <c r="H8555" s="15">
        <f t="shared" si="267"/>
        <v>2.0260625000000001E-3</v>
      </c>
      <c r="I8555" s="2">
        <f>IF(C8555&gt;'Assumptions Notes'!C$11,-C8555*('Assumptions Notes'!C$13/(2*1000)),G8555*D8555)</f>
        <v>2.0260625000000001E-3</v>
      </c>
    </row>
    <row r="8556" spans="1:9" x14ac:dyDescent="0.2">
      <c r="A8556" s="5">
        <v>42730.208333333336</v>
      </c>
      <c r="B8556" s="2">
        <v>1161.27</v>
      </c>
      <c r="C8556" s="10">
        <v>25.21</v>
      </c>
      <c r="D8556" s="8">
        <v>9.7499999999999998E-5</v>
      </c>
      <c r="E8556" s="13">
        <f>D8556*'Assumptions Notes'!C$12</f>
        <v>3.5099999999999999E-2</v>
      </c>
      <c r="F8556" s="15">
        <f t="shared" si="266"/>
        <v>2.4579749999999998E-3</v>
      </c>
      <c r="G8556" s="10">
        <f>IF(C8556&gt;'Assumptions Notes'!C$11,'Assumptions Notes'!C$11,C8556)</f>
        <v>25.21</v>
      </c>
      <c r="H8556" s="15">
        <f t="shared" si="267"/>
        <v>2.4579749999999998E-3</v>
      </c>
      <c r="I8556" s="2">
        <f>IF(C8556&gt;'Assumptions Notes'!C$11,-C8556*('Assumptions Notes'!C$13/(2*1000)),G8556*D8556)</f>
        <v>2.4579749999999998E-3</v>
      </c>
    </row>
    <row r="8557" spans="1:9" x14ac:dyDescent="0.2">
      <c r="A8557" s="5">
        <v>42730.229166666664</v>
      </c>
      <c r="B8557" s="2">
        <v>1160.22</v>
      </c>
      <c r="C8557" s="10">
        <v>29.56</v>
      </c>
      <c r="D8557" s="8">
        <v>1.15E-4</v>
      </c>
      <c r="E8557" s="13">
        <f>D8557*'Assumptions Notes'!C$12</f>
        <v>4.1399999999999999E-2</v>
      </c>
      <c r="F8557" s="15">
        <f t="shared" si="266"/>
        <v>3.3993999999999999E-3</v>
      </c>
      <c r="G8557" s="10">
        <f>IF(C8557&gt;'Assumptions Notes'!C$11,'Assumptions Notes'!C$11,C8557)</f>
        <v>29.56</v>
      </c>
      <c r="H8557" s="15">
        <f t="shared" si="267"/>
        <v>3.3993999999999999E-3</v>
      </c>
      <c r="I8557" s="2">
        <f>IF(C8557&gt;'Assumptions Notes'!C$11,-C8557*('Assumptions Notes'!C$13/(2*1000)),G8557*D8557)</f>
        <v>3.3993999999999999E-3</v>
      </c>
    </row>
    <row r="8558" spans="1:9" x14ac:dyDescent="0.2">
      <c r="A8558" s="5">
        <v>42730.25</v>
      </c>
      <c r="B8558" s="2">
        <v>1149.6300000000001</v>
      </c>
      <c r="C8558" s="10">
        <v>30.37</v>
      </c>
      <c r="D8558" s="8">
        <v>1.325E-4</v>
      </c>
      <c r="E8558" s="13">
        <f>D8558*'Assumptions Notes'!C$12</f>
        <v>4.7699999999999999E-2</v>
      </c>
      <c r="F8558" s="15">
        <f t="shared" si="266"/>
        <v>4.0240249999999997E-3</v>
      </c>
      <c r="G8558" s="10">
        <f>IF(C8558&gt;'Assumptions Notes'!C$11,'Assumptions Notes'!C$11,C8558)</f>
        <v>30.37</v>
      </c>
      <c r="H8558" s="15">
        <f t="shared" si="267"/>
        <v>4.0240249999999997E-3</v>
      </c>
      <c r="I8558" s="2">
        <f>IF(C8558&gt;'Assumptions Notes'!C$11,-C8558*('Assumptions Notes'!C$13/(2*1000)),G8558*D8558)</f>
        <v>4.0240249999999997E-3</v>
      </c>
    </row>
    <row r="8559" spans="1:9" x14ac:dyDescent="0.2">
      <c r="A8559" s="5">
        <v>42730.270833333336</v>
      </c>
      <c r="B8559" s="2">
        <v>1183.1500000000001</v>
      </c>
      <c r="C8559" s="10">
        <v>32.75</v>
      </c>
      <c r="D8559" s="8">
        <v>1.6249999999999999E-4</v>
      </c>
      <c r="E8559" s="13">
        <f>D8559*'Assumptions Notes'!C$12</f>
        <v>5.8499999999999996E-2</v>
      </c>
      <c r="F8559" s="15">
        <f t="shared" si="266"/>
        <v>5.3218749999999993E-3</v>
      </c>
      <c r="G8559" s="10">
        <f>IF(C8559&gt;'Assumptions Notes'!C$11,'Assumptions Notes'!C$11,C8559)</f>
        <v>32.75</v>
      </c>
      <c r="H8559" s="15">
        <f t="shared" si="267"/>
        <v>5.3218749999999993E-3</v>
      </c>
      <c r="I8559" s="2">
        <f>IF(C8559&gt;'Assumptions Notes'!C$11,-C8559*('Assumptions Notes'!C$13/(2*1000)),G8559*D8559)</f>
        <v>5.3218749999999993E-3</v>
      </c>
    </row>
    <row r="8560" spans="1:9" x14ac:dyDescent="0.2">
      <c r="A8560" s="5">
        <v>42730.291666666664</v>
      </c>
      <c r="B8560" s="2">
        <v>1224.76</v>
      </c>
      <c r="C8560" s="10">
        <v>38.96</v>
      </c>
      <c r="D8560" s="8">
        <v>1.9249999999999999E-4</v>
      </c>
      <c r="E8560" s="13">
        <f>D8560*'Assumptions Notes'!C$12</f>
        <v>6.93E-2</v>
      </c>
      <c r="F8560" s="15">
        <f t="shared" si="266"/>
        <v>7.4998E-3</v>
      </c>
      <c r="G8560" s="10">
        <f>IF(C8560&gt;'Assumptions Notes'!C$11,'Assumptions Notes'!C$11,C8560)</f>
        <v>38.96</v>
      </c>
      <c r="H8560" s="15">
        <f t="shared" si="267"/>
        <v>7.4998E-3</v>
      </c>
      <c r="I8560" s="2">
        <f>IF(C8560&gt;'Assumptions Notes'!C$11,-C8560*('Assumptions Notes'!C$13/(2*1000)),G8560*D8560)</f>
        <v>7.4998E-3</v>
      </c>
    </row>
    <row r="8561" spans="1:9" x14ac:dyDescent="0.2">
      <c r="A8561" s="5">
        <v>42730.3125</v>
      </c>
      <c r="B8561" s="2">
        <v>1232.6500000000001</v>
      </c>
      <c r="C8561" s="10">
        <v>37.99</v>
      </c>
      <c r="D8561" s="8">
        <v>2.0875000000000001E-4</v>
      </c>
      <c r="E8561" s="13">
        <f>D8561*'Assumptions Notes'!C$12</f>
        <v>7.5150000000000008E-2</v>
      </c>
      <c r="F8561" s="15">
        <f t="shared" si="266"/>
        <v>7.930412500000001E-3</v>
      </c>
      <c r="G8561" s="10">
        <f>IF(C8561&gt;'Assumptions Notes'!C$11,'Assumptions Notes'!C$11,C8561)</f>
        <v>37.99</v>
      </c>
      <c r="H8561" s="15">
        <f t="shared" si="267"/>
        <v>7.930412500000001E-3</v>
      </c>
      <c r="I8561" s="2">
        <f>IF(C8561&gt;'Assumptions Notes'!C$11,-C8561*('Assumptions Notes'!C$13/(2*1000)),G8561*D8561)</f>
        <v>7.930412500000001E-3</v>
      </c>
    </row>
    <row r="8562" spans="1:9" x14ac:dyDescent="0.2">
      <c r="A8562" s="5">
        <v>42730.333333333336</v>
      </c>
      <c r="B8562" s="2">
        <v>1261.73</v>
      </c>
      <c r="C8562" s="10">
        <v>37.24</v>
      </c>
      <c r="D8562" s="8">
        <v>2.2499999999999999E-4</v>
      </c>
      <c r="E8562" s="13">
        <f>D8562*'Assumptions Notes'!C$12</f>
        <v>8.1000000000000003E-2</v>
      </c>
      <c r="F8562" s="15">
        <f t="shared" si="266"/>
        <v>8.379000000000001E-3</v>
      </c>
      <c r="G8562" s="10">
        <f>IF(C8562&gt;'Assumptions Notes'!C$11,'Assumptions Notes'!C$11,C8562)</f>
        <v>37.24</v>
      </c>
      <c r="H8562" s="15">
        <f t="shared" si="267"/>
        <v>8.379000000000001E-3</v>
      </c>
      <c r="I8562" s="2">
        <f>IF(C8562&gt;'Assumptions Notes'!C$11,-C8562*('Assumptions Notes'!C$13/(2*1000)),G8562*D8562)</f>
        <v>8.379000000000001E-3</v>
      </c>
    </row>
    <row r="8563" spans="1:9" x14ac:dyDescent="0.2">
      <c r="A8563" s="5">
        <v>42730.354166666664</v>
      </c>
      <c r="B8563" s="2">
        <v>1256.0899999999999</v>
      </c>
      <c r="C8563" s="10">
        <v>29.11</v>
      </c>
      <c r="D8563" s="8">
        <v>2.2625E-4</v>
      </c>
      <c r="E8563" s="13">
        <f>D8563*'Assumptions Notes'!C$12</f>
        <v>8.1449999999999995E-2</v>
      </c>
      <c r="F8563" s="15">
        <f t="shared" si="266"/>
        <v>6.5861374999999995E-3</v>
      </c>
      <c r="G8563" s="10">
        <f>IF(C8563&gt;'Assumptions Notes'!C$11,'Assumptions Notes'!C$11,C8563)</f>
        <v>29.11</v>
      </c>
      <c r="H8563" s="15">
        <f t="shared" si="267"/>
        <v>6.5861374999999995E-3</v>
      </c>
      <c r="I8563" s="2">
        <f>IF(C8563&gt;'Assumptions Notes'!C$11,-C8563*('Assumptions Notes'!C$13/(2*1000)),G8563*D8563)</f>
        <v>6.5861374999999995E-3</v>
      </c>
    </row>
    <row r="8564" spans="1:9" x14ac:dyDescent="0.2">
      <c r="A8564" s="5">
        <v>42730.375</v>
      </c>
      <c r="B8564" s="2">
        <v>1251.74</v>
      </c>
      <c r="C8564" s="10">
        <v>37.340000000000003</v>
      </c>
      <c r="D8564" s="8">
        <v>2.275E-4</v>
      </c>
      <c r="E8564" s="13">
        <f>D8564*'Assumptions Notes'!C$12</f>
        <v>8.1900000000000001E-2</v>
      </c>
      <c r="F8564" s="15">
        <f t="shared" si="266"/>
        <v>8.49485E-3</v>
      </c>
      <c r="G8564" s="10">
        <f>IF(C8564&gt;'Assumptions Notes'!C$11,'Assumptions Notes'!C$11,C8564)</f>
        <v>37.340000000000003</v>
      </c>
      <c r="H8564" s="15">
        <f t="shared" si="267"/>
        <v>8.49485E-3</v>
      </c>
      <c r="I8564" s="2">
        <f>IF(C8564&gt;'Assumptions Notes'!C$11,-C8564*('Assumptions Notes'!C$13/(2*1000)),G8564*D8564)</f>
        <v>8.49485E-3</v>
      </c>
    </row>
    <row r="8565" spans="1:9" x14ac:dyDescent="0.2">
      <c r="A8565" s="5">
        <v>42730.395833333336</v>
      </c>
      <c r="B8565" s="2">
        <v>1272.25</v>
      </c>
      <c r="C8565" s="10">
        <v>38.630000000000003</v>
      </c>
      <c r="D8565" s="8">
        <v>2.1875E-4</v>
      </c>
      <c r="E8565" s="13">
        <f>D8565*'Assumptions Notes'!C$12</f>
        <v>7.8750000000000001E-2</v>
      </c>
      <c r="F8565" s="15">
        <f t="shared" si="266"/>
        <v>8.4503125000000012E-3</v>
      </c>
      <c r="G8565" s="10">
        <f>IF(C8565&gt;'Assumptions Notes'!C$11,'Assumptions Notes'!C$11,C8565)</f>
        <v>38.630000000000003</v>
      </c>
      <c r="H8565" s="15">
        <f t="shared" si="267"/>
        <v>8.4503125000000012E-3</v>
      </c>
      <c r="I8565" s="2">
        <f>IF(C8565&gt;'Assumptions Notes'!C$11,-C8565*('Assumptions Notes'!C$13/(2*1000)),G8565*D8565)</f>
        <v>8.4503125000000012E-3</v>
      </c>
    </row>
    <row r="8566" spans="1:9" x14ac:dyDescent="0.2">
      <c r="A8566" s="5">
        <v>42730.416666666664</v>
      </c>
      <c r="B8566" s="2">
        <v>1269.06</v>
      </c>
      <c r="C8566" s="10">
        <v>35.04</v>
      </c>
      <c r="D8566" s="8">
        <v>2.1000000000000001E-4</v>
      </c>
      <c r="E8566" s="13">
        <f>D8566*'Assumptions Notes'!C$12</f>
        <v>7.5600000000000001E-2</v>
      </c>
      <c r="F8566" s="15">
        <f t="shared" si="266"/>
        <v>7.3584000000000002E-3</v>
      </c>
      <c r="G8566" s="10">
        <f>IF(C8566&gt;'Assumptions Notes'!C$11,'Assumptions Notes'!C$11,C8566)</f>
        <v>35.04</v>
      </c>
      <c r="H8566" s="15">
        <f t="shared" si="267"/>
        <v>7.3584000000000002E-3</v>
      </c>
      <c r="I8566" s="2">
        <f>IF(C8566&gt;'Assumptions Notes'!C$11,-C8566*('Assumptions Notes'!C$13/(2*1000)),G8566*D8566)</f>
        <v>7.3584000000000002E-3</v>
      </c>
    </row>
    <row r="8567" spans="1:9" x14ac:dyDescent="0.2">
      <c r="A8567" s="5">
        <v>42730.4375</v>
      </c>
      <c r="B8567" s="2">
        <v>1277.68</v>
      </c>
      <c r="C8567" s="10">
        <v>37.25</v>
      </c>
      <c r="D8567" s="8">
        <v>2.075E-4</v>
      </c>
      <c r="E8567" s="13">
        <f>D8567*'Assumptions Notes'!C$12</f>
        <v>7.4700000000000003E-2</v>
      </c>
      <c r="F8567" s="15">
        <f t="shared" si="266"/>
        <v>7.7293750000000001E-3</v>
      </c>
      <c r="G8567" s="10">
        <f>IF(C8567&gt;'Assumptions Notes'!C$11,'Assumptions Notes'!C$11,C8567)</f>
        <v>37.25</v>
      </c>
      <c r="H8567" s="15">
        <f t="shared" si="267"/>
        <v>7.7293750000000001E-3</v>
      </c>
      <c r="I8567" s="2">
        <f>IF(C8567&gt;'Assumptions Notes'!C$11,-C8567*('Assumptions Notes'!C$13/(2*1000)),G8567*D8567)</f>
        <v>7.7293750000000001E-3</v>
      </c>
    </row>
    <row r="8568" spans="1:9" x14ac:dyDescent="0.2">
      <c r="A8568" s="5">
        <v>42730.458333333336</v>
      </c>
      <c r="B8568" s="2">
        <v>1275.03</v>
      </c>
      <c r="C8568" s="10">
        <v>38.56</v>
      </c>
      <c r="D8568" s="8">
        <v>2.05E-4</v>
      </c>
      <c r="E8568" s="13">
        <f>D8568*'Assumptions Notes'!C$12</f>
        <v>7.3800000000000004E-2</v>
      </c>
      <c r="F8568" s="15">
        <f t="shared" si="266"/>
        <v>7.9048E-3</v>
      </c>
      <c r="G8568" s="10">
        <f>IF(C8568&gt;'Assumptions Notes'!C$11,'Assumptions Notes'!C$11,C8568)</f>
        <v>38.56</v>
      </c>
      <c r="H8568" s="15">
        <f t="shared" si="267"/>
        <v>7.9048E-3</v>
      </c>
      <c r="I8568" s="2">
        <f>IF(C8568&gt;'Assumptions Notes'!C$11,-C8568*('Assumptions Notes'!C$13/(2*1000)),G8568*D8568)</f>
        <v>7.9048E-3</v>
      </c>
    </row>
    <row r="8569" spans="1:9" x14ac:dyDescent="0.2">
      <c r="A8569" s="5">
        <v>42730.479166666664</v>
      </c>
      <c r="B8569" s="2">
        <v>1265.3599999999999</v>
      </c>
      <c r="C8569" s="10">
        <v>35.39</v>
      </c>
      <c r="D8569" s="8">
        <v>2.1499999999999999E-4</v>
      </c>
      <c r="E8569" s="13">
        <f>D8569*'Assumptions Notes'!C$12</f>
        <v>7.7399999999999997E-2</v>
      </c>
      <c r="F8569" s="15">
        <f t="shared" si="266"/>
        <v>7.6088500000000003E-3</v>
      </c>
      <c r="G8569" s="10">
        <f>IF(C8569&gt;'Assumptions Notes'!C$11,'Assumptions Notes'!C$11,C8569)</f>
        <v>35.39</v>
      </c>
      <c r="H8569" s="15">
        <f t="shared" si="267"/>
        <v>7.6088500000000003E-3</v>
      </c>
      <c r="I8569" s="2">
        <f>IF(C8569&gt;'Assumptions Notes'!C$11,-C8569*('Assumptions Notes'!C$13/(2*1000)),G8569*D8569)</f>
        <v>7.6088500000000003E-3</v>
      </c>
    </row>
    <row r="8570" spans="1:9" x14ac:dyDescent="0.2">
      <c r="A8570" s="5">
        <v>42730.5</v>
      </c>
      <c r="B8570" s="2">
        <v>1249.6400000000001</v>
      </c>
      <c r="C8570" s="10">
        <v>35.96</v>
      </c>
      <c r="D8570" s="8">
        <v>2.2499999999999999E-4</v>
      </c>
      <c r="E8570" s="13">
        <f>D8570*'Assumptions Notes'!C$12</f>
        <v>8.1000000000000003E-2</v>
      </c>
      <c r="F8570" s="15">
        <f t="shared" si="266"/>
        <v>8.0909999999999992E-3</v>
      </c>
      <c r="G8570" s="10">
        <f>IF(C8570&gt;'Assumptions Notes'!C$11,'Assumptions Notes'!C$11,C8570)</f>
        <v>35.96</v>
      </c>
      <c r="H8570" s="15">
        <f t="shared" si="267"/>
        <v>8.0909999999999992E-3</v>
      </c>
      <c r="I8570" s="2">
        <f>IF(C8570&gt;'Assumptions Notes'!C$11,-C8570*('Assumptions Notes'!C$13/(2*1000)),G8570*D8570)</f>
        <v>8.0909999999999992E-3</v>
      </c>
    </row>
    <row r="8571" spans="1:9" x14ac:dyDescent="0.2">
      <c r="A8571" s="5">
        <v>42730.520833333336</v>
      </c>
      <c r="B8571" s="2">
        <v>1242.48</v>
      </c>
      <c r="C8571" s="10">
        <v>30.17</v>
      </c>
      <c r="D8571" s="8">
        <v>2.1250000000000002E-4</v>
      </c>
      <c r="E8571" s="13">
        <f>D8571*'Assumptions Notes'!C$12</f>
        <v>7.6500000000000012E-2</v>
      </c>
      <c r="F8571" s="15">
        <f t="shared" si="266"/>
        <v>6.411125000000001E-3</v>
      </c>
      <c r="G8571" s="10">
        <f>IF(C8571&gt;'Assumptions Notes'!C$11,'Assumptions Notes'!C$11,C8571)</f>
        <v>30.17</v>
      </c>
      <c r="H8571" s="15">
        <f t="shared" si="267"/>
        <v>6.411125000000001E-3</v>
      </c>
      <c r="I8571" s="2">
        <f>IF(C8571&gt;'Assumptions Notes'!C$11,-C8571*('Assumptions Notes'!C$13/(2*1000)),G8571*D8571)</f>
        <v>6.411125000000001E-3</v>
      </c>
    </row>
    <row r="8572" spans="1:9" x14ac:dyDescent="0.2">
      <c r="A8572" s="5">
        <v>42730.541666666664</v>
      </c>
      <c r="B8572" s="2">
        <v>1219.04</v>
      </c>
      <c r="C8572" s="10">
        <v>43.88</v>
      </c>
      <c r="D8572" s="8">
        <v>2.0000000000000001E-4</v>
      </c>
      <c r="E8572" s="13">
        <f>D8572*'Assumptions Notes'!C$12</f>
        <v>7.2000000000000008E-2</v>
      </c>
      <c r="F8572" s="15">
        <f t="shared" si="266"/>
        <v>8.7760000000000008E-3</v>
      </c>
      <c r="G8572" s="10">
        <f>IF(C8572&gt;'Assumptions Notes'!C$11,'Assumptions Notes'!C$11,C8572)</f>
        <v>43.88</v>
      </c>
      <c r="H8572" s="15">
        <f t="shared" si="267"/>
        <v>8.7760000000000008E-3</v>
      </c>
      <c r="I8572" s="2">
        <f>IF(C8572&gt;'Assumptions Notes'!C$11,-C8572*('Assumptions Notes'!C$13/(2*1000)),G8572*D8572)</f>
        <v>8.7760000000000008E-3</v>
      </c>
    </row>
    <row r="8573" spans="1:9" x14ac:dyDescent="0.2">
      <c r="A8573" s="5">
        <v>42730.5625</v>
      </c>
      <c r="B8573" s="2">
        <v>1222.47</v>
      </c>
      <c r="C8573" s="10">
        <v>45.02</v>
      </c>
      <c r="D8573" s="8">
        <v>1.975E-4</v>
      </c>
      <c r="E8573" s="13">
        <f>D8573*'Assumptions Notes'!C$12</f>
        <v>7.1099999999999997E-2</v>
      </c>
      <c r="F8573" s="15">
        <f t="shared" si="266"/>
        <v>8.8914500000000004E-3</v>
      </c>
      <c r="G8573" s="10">
        <f>IF(C8573&gt;'Assumptions Notes'!C$11,'Assumptions Notes'!C$11,C8573)</f>
        <v>45.02</v>
      </c>
      <c r="H8573" s="15">
        <f t="shared" si="267"/>
        <v>8.8914500000000004E-3</v>
      </c>
      <c r="I8573" s="2">
        <f>IF(C8573&gt;'Assumptions Notes'!C$11,-C8573*('Assumptions Notes'!C$13/(2*1000)),G8573*D8573)</f>
        <v>8.8914500000000004E-3</v>
      </c>
    </row>
    <row r="8574" spans="1:9" x14ac:dyDescent="0.2">
      <c r="A8574" s="5">
        <v>42730.583333333336</v>
      </c>
      <c r="B8574" s="2">
        <v>1232.23</v>
      </c>
      <c r="C8574" s="10">
        <v>45.94</v>
      </c>
      <c r="D8574" s="8">
        <v>1.95E-4</v>
      </c>
      <c r="E8574" s="13">
        <f>D8574*'Assumptions Notes'!C$12</f>
        <v>7.0199999999999999E-2</v>
      </c>
      <c r="F8574" s="15">
        <f t="shared" si="266"/>
        <v>8.9582999999999989E-3</v>
      </c>
      <c r="G8574" s="10">
        <f>IF(C8574&gt;'Assumptions Notes'!C$11,'Assumptions Notes'!C$11,C8574)</f>
        <v>45.94</v>
      </c>
      <c r="H8574" s="15">
        <f t="shared" si="267"/>
        <v>8.9582999999999989E-3</v>
      </c>
      <c r="I8574" s="2">
        <f>IF(C8574&gt;'Assumptions Notes'!C$11,-C8574*('Assumptions Notes'!C$13/(2*1000)),G8574*D8574)</f>
        <v>8.9582999999999989E-3</v>
      </c>
    </row>
    <row r="8575" spans="1:9" x14ac:dyDescent="0.2">
      <c r="A8575" s="5">
        <v>42730.604166666664</v>
      </c>
      <c r="B8575" s="2">
        <v>1204.4000000000001</v>
      </c>
      <c r="C8575" s="10">
        <v>39.67</v>
      </c>
      <c r="D8575" s="8">
        <v>1.9625E-4</v>
      </c>
      <c r="E8575" s="13">
        <f>D8575*'Assumptions Notes'!C$12</f>
        <v>7.0650000000000004E-2</v>
      </c>
      <c r="F8575" s="15">
        <f t="shared" si="266"/>
        <v>7.7852375000000001E-3</v>
      </c>
      <c r="G8575" s="10">
        <f>IF(C8575&gt;'Assumptions Notes'!C$11,'Assumptions Notes'!C$11,C8575)</f>
        <v>39.67</v>
      </c>
      <c r="H8575" s="15">
        <f t="shared" si="267"/>
        <v>7.7852375000000001E-3</v>
      </c>
      <c r="I8575" s="2">
        <f>IF(C8575&gt;'Assumptions Notes'!C$11,-C8575*('Assumptions Notes'!C$13/(2*1000)),G8575*D8575)</f>
        <v>7.7852375000000001E-3</v>
      </c>
    </row>
    <row r="8576" spans="1:9" x14ac:dyDescent="0.2">
      <c r="A8576" s="5">
        <v>42730.625</v>
      </c>
      <c r="B8576" s="2">
        <v>1264.74</v>
      </c>
      <c r="C8576" s="10">
        <v>41.64</v>
      </c>
      <c r="D8576" s="8">
        <v>1.975E-4</v>
      </c>
      <c r="E8576" s="13">
        <f>D8576*'Assumptions Notes'!C$12</f>
        <v>7.1099999999999997E-2</v>
      </c>
      <c r="F8576" s="15">
        <f t="shared" si="266"/>
        <v>8.223900000000001E-3</v>
      </c>
      <c r="G8576" s="10">
        <f>IF(C8576&gt;'Assumptions Notes'!C$11,'Assumptions Notes'!C$11,C8576)</f>
        <v>41.64</v>
      </c>
      <c r="H8576" s="15">
        <f t="shared" si="267"/>
        <v>8.223900000000001E-3</v>
      </c>
      <c r="I8576" s="2">
        <f>IF(C8576&gt;'Assumptions Notes'!C$11,-C8576*('Assumptions Notes'!C$13/(2*1000)),G8576*D8576)</f>
        <v>8.223900000000001E-3</v>
      </c>
    </row>
    <row r="8577" spans="1:9" x14ac:dyDescent="0.2">
      <c r="A8577" s="5">
        <v>42730.645833333336</v>
      </c>
      <c r="B8577" s="2">
        <v>1285.69</v>
      </c>
      <c r="C8577" s="10">
        <v>40.51</v>
      </c>
      <c r="D8577" s="8">
        <v>2.2124999999999998E-4</v>
      </c>
      <c r="E8577" s="13">
        <f>D8577*'Assumptions Notes'!C$12</f>
        <v>7.9649999999999999E-2</v>
      </c>
      <c r="F8577" s="15">
        <f t="shared" si="266"/>
        <v>8.9628374999999993E-3</v>
      </c>
      <c r="G8577" s="10">
        <f>IF(C8577&gt;'Assumptions Notes'!C$11,'Assumptions Notes'!C$11,C8577)</f>
        <v>40.51</v>
      </c>
      <c r="H8577" s="15">
        <f t="shared" si="267"/>
        <v>8.9628374999999993E-3</v>
      </c>
      <c r="I8577" s="2">
        <f>IF(C8577&gt;'Assumptions Notes'!C$11,-C8577*('Assumptions Notes'!C$13/(2*1000)),G8577*D8577)</f>
        <v>8.9628374999999993E-3</v>
      </c>
    </row>
    <row r="8578" spans="1:9" x14ac:dyDescent="0.2">
      <c r="A8578" s="5">
        <v>42730.666666666664</v>
      </c>
      <c r="B8578" s="2">
        <v>1315.99</v>
      </c>
      <c r="C8578" s="10">
        <v>41.71</v>
      </c>
      <c r="D8578" s="8">
        <v>2.4499999999999999E-4</v>
      </c>
      <c r="E8578" s="13">
        <f>D8578*'Assumptions Notes'!C$12</f>
        <v>8.8200000000000001E-2</v>
      </c>
      <c r="F8578" s="15">
        <f t="shared" si="266"/>
        <v>1.0218949999999999E-2</v>
      </c>
      <c r="G8578" s="10">
        <f>IF(C8578&gt;'Assumptions Notes'!C$11,'Assumptions Notes'!C$11,C8578)</f>
        <v>41.71</v>
      </c>
      <c r="H8578" s="15">
        <f t="shared" si="267"/>
        <v>1.0218949999999999E-2</v>
      </c>
      <c r="I8578" s="2">
        <f>IF(C8578&gt;'Assumptions Notes'!C$11,-C8578*('Assumptions Notes'!C$13/(2*1000)),G8578*D8578)</f>
        <v>1.0218949999999999E-2</v>
      </c>
    </row>
    <row r="8579" spans="1:9" x14ac:dyDescent="0.2">
      <c r="A8579" s="5">
        <v>42730.6875</v>
      </c>
      <c r="B8579" s="2">
        <v>1328.13</v>
      </c>
      <c r="C8579" s="10">
        <v>42.61</v>
      </c>
      <c r="D8579" s="8">
        <v>2.7E-4</v>
      </c>
      <c r="E8579" s="13">
        <f>D8579*'Assumptions Notes'!C$12</f>
        <v>9.7199999999999995E-2</v>
      </c>
      <c r="F8579" s="15">
        <f t="shared" si="266"/>
        <v>1.15047E-2</v>
      </c>
      <c r="G8579" s="10">
        <f>IF(C8579&gt;'Assumptions Notes'!C$11,'Assumptions Notes'!C$11,C8579)</f>
        <v>42.61</v>
      </c>
      <c r="H8579" s="15">
        <f t="shared" si="267"/>
        <v>1.15047E-2</v>
      </c>
      <c r="I8579" s="2">
        <f>IF(C8579&gt;'Assumptions Notes'!C$11,-C8579*('Assumptions Notes'!C$13/(2*1000)),G8579*D8579)</f>
        <v>1.15047E-2</v>
      </c>
    </row>
    <row r="8580" spans="1:9" x14ac:dyDescent="0.2">
      <c r="A8580" s="5">
        <v>42730.708333333336</v>
      </c>
      <c r="B8580" s="2">
        <v>1340.89</v>
      </c>
      <c r="C8580" s="10">
        <v>44.4</v>
      </c>
      <c r="D8580" s="8">
        <v>2.9500000000000001E-4</v>
      </c>
      <c r="E8580" s="13">
        <f>D8580*'Assumptions Notes'!C$12</f>
        <v>0.1062</v>
      </c>
      <c r="F8580" s="15">
        <f t="shared" ref="F8580:F8643" si="268">D8580*C8580</f>
        <v>1.3098E-2</v>
      </c>
      <c r="G8580" s="10">
        <f>IF(C8580&gt;'Assumptions Notes'!C$11,'Assumptions Notes'!C$11,C8580)</f>
        <v>44.4</v>
      </c>
      <c r="H8580" s="15">
        <f t="shared" ref="H8580:H8643" si="269">G8580*D8580</f>
        <v>1.3098E-2</v>
      </c>
      <c r="I8580" s="2">
        <f>IF(C8580&gt;'Assumptions Notes'!C$11,-C8580*('Assumptions Notes'!C$13/(2*1000)),G8580*D8580)</f>
        <v>1.3098E-2</v>
      </c>
    </row>
    <row r="8581" spans="1:9" x14ac:dyDescent="0.2">
      <c r="A8581" s="5">
        <v>42730.729166666664</v>
      </c>
      <c r="B8581" s="2">
        <v>1390.65</v>
      </c>
      <c r="C8581" s="10">
        <v>37.090000000000003</v>
      </c>
      <c r="D8581" s="8">
        <v>2.9750000000000002E-4</v>
      </c>
      <c r="E8581" s="13">
        <f>D8581*'Assumptions Notes'!C$12</f>
        <v>0.1071</v>
      </c>
      <c r="F8581" s="15">
        <f t="shared" si="268"/>
        <v>1.1034275000000001E-2</v>
      </c>
      <c r="G8581" s="10">
        <f>IF(C8581&gt;'Assumptions Notes'!C$11,'Assumptions Notes'!C$11,C8581)</f>
        <v>37.090000000000003</v>
      </c>
      <c r="H8581" s="15">
        <f t="shared" si="269"/>
        <v>1.1034275000000001E-2</v>
      </c>
      <c r="I8581" s="2">
        <f>IF(C8581&gt;'Assumptions Notes'!C$11,-C8581*('Assumptions Notes'!C$13/(2*1000)),G8581*D8581)</f>
        <v>1.1034275000000001E-2</v>
      </c>
    </row>
    <row r="8582" spans="1:9" x14ac:dyDescent="0.2">
      <c r="A8582" s="5">
        <v>42730.75</v>
      </c>
      <c r="B8582" s="2">
        <v>1418.21</v>
      </c>
      <c r="C8582" s="10">
        <v>32.22</v>
      </c>
      <c r="D8582" s="8">
        <v>2.9999999999999997E-4</v>
      </c>
      <c r="E8582" s="13">
        <f>D8582*'Assumptions Notes'!C$12</f>
        <v>0.10799999999999998</v>
      </c>
      <c r="F8582" s="15">
        <f t="shared" si="268"/>
        <v>9.6659999999999992E-3</v>
      </c>
      <c r="G8582" s="10">
        <f>IF(C8582&gt;'Assumptions Notes'!C$11,'Assumptions Notes'!C$11,C8582)</f>
        <v>32.22</v>
      </c>
      <c r="H8582" s="15">
        <f t="shared" si="269"/>
        <v>9.6659999999999992E-3</v>
      </c>
      <c r="I8582" s="2">
        <f>IF(C8582&gt;'Assumptions Notes'!C$11,-C8582*('Assumptions Notes'!C$13/(2*1000)),G8582*D8582)</f>
        <v>9.6659999999999992E-3</v>
      </c>
    </row>
    <row r="8583" spans="1:9" x14ac:dyDescent="0.2">
      <c r="A8583" s="5">
        <v>42730.770833333336</v>
      </c>
      <c r="B8583" s="2">
        <v>1433.41</v>
      </c>
      <c r="C8583" s="10">
        <v>26.78</v>
      </c>
      <c r="D8583" s="8">
        <v>2.9999999999999997E-4</v>
      </c>
      <c r="E8583" s="13">
        <f>D8583*'Assumptions Notes'!C$12</f>
        <v>0.10799999999999998</v>
      </c>
      <c r="F8583" s="15">
        <f t="shared" si="268"/>
        <v>8.0339999999999995E-3</v>
      </c>
      <c r="G8583" s="10">
        <f>IF(C8583&gt;'Assumptions Notes'!C$11,'Assumptions Notes'!C$11,C8583)</f>
        <v>26.78</v>
      </c>
      <c r="H8583" s="15">
        <f t="shared" si="269"/>
        <v>8.0339999999999995E-3</v>
      </c>
      <c r="I8583" s="2">
        <f>IF(C8583&gt;'Assumptions Notes'!C$11,-C8583*('Assumptions Notes'!C$13/(2*1000)),G8583*D8583)</f>
        <v>8.0339999999999995E-3</v>
      </c>
    </row>
    <row r="8584" spans="1:9" x14ac:dyDescent="0.2">
      <c r="A8584" s="5">
        <v>42730.791666666664</v>
      </c>
      <c r="B8584" s="2">
        <v>1438.37</v>
      </c>
      <c r="C8584" s="10">
        <v>33.51</v>
      </c>
      <c r="D8584" s="8">
        <v>2.9999999999999997E-4</v>
      </c>
      <c r="E8584" s="13">
        <f>D8584*'Assumptions Notes'!C$12</f>
        <v>0.10799999999999998</v>
      </c>
      <c r="F8584" s="15">
        <f t="shared" si="268"/>
        <v>1.0052999999999998E-2</v>
      </c>
      <c r="G8584" s="10">
        <f>IF(C8584&gt;'Assumptions Notes'!C$11,'Assumptions Notes'!C$11,C8584)</f>
        <v>33.51</v>
      </c>
      <c r="H8584" s="15">
        <f t="shared" si="269"/>
        <v>1.0052999999999998E-2</v>
      </c>
      <c r="I8584" s="2">
        <f>IF(C8584&gt;'Assumptions Notes'!C$11,-C8584*('Assumptions Notes'!C$13/(2*1000)),G8584*D8584)</f>
        <v>1.0052999999999998E-2</v>
      </c>
    </row>
    <row r="8585" spans="1:9" x14ac:dyDescent="0.2">
      <c r="A8585" s="5">
        <v>42730.8125</v>
      </c>
      <c r="B8585" s="2">
        <v>1398.54</v>
      </c>
      <c r="C8585" s="10">
        <v>25.11</v>
      </c>
      <c r="D8585" s="8">
        <v>2.9750000000000002E-4</v>
      </c>
      <c r="E8585" s="13">
        <f>D8585*'Assumptions Notes'!C$12</f>
        <v>0.1071</v>
      </c>
      <c r="F8585" s="15">
        <f t="shared" si="268"/>
        <v>7.4702250000000005E-3</v>
      </c>
      <c r="G8585" s="10">
        <f>IF(C8585&gt;'Assumptions Notes'!C$11,'Assumptions Notes'!C$11,C8585)</f>
        <v>25.11</v>
      </c>
      <c r="H8585" s="15">
        <f t="shared" si="269"/>
        <v>7.4702250000000005E-3</v>
      </c>
      <c r="I8585" s="2">
        <f>IF(C8585&gt;'Assumptions Notes'!C$11,-C8585*('Assumptions Notes'!C$13/(2*1000)),G8585*D8585)</f>
        <v>7.4702250000000005E-3</v>
      </c>
    </row>
    <row r="8586" spans="1:9" x14ac:dyDescent="0.2">
      <c r="A8586" s="5">
        <v>42730.833333333336</v>
      </c>
      <c r="B8586" s="2">
        <v>1372.41</v>
      </c>
      <c r="C8586" s="10">
        <v>24.55</v>
      </c>
      <c r="D8586" s="8">
        <v>2.9500000000000001E-4</v>
      </c>
      <c r="E8586" s="13">
        <f>D8586*'Assumptions Notes'!C$12</f>
        <v>0.1062</v>
      </c>
      <c r="F8586" s="15">
        <f t="shared" si="268"/>
        <v>7.2422500000000004E-3</v>
      </c>
      <c r="G8586" s="10">
        <f>IF(C8586&gt;'Assumptions Notes'!C$11,'Assumptions Notes'!C$11,C8586)</f>
        <v>24.55</v>
      </c>
      <c r="H8586" s="15">
        <f t="shared" si="269"/>
        <v>7.2422500000000004E-3</v>
      </c>
      <c r="I8586" s="2">
        <f>IF(C8586&gt;'Assumptions Notes'!C$11,-C8586*('Assumptions Notes'!C$13/(2*1000)),G8586*D8586)</f>
        <v>7.2422500000000004E-3</v>
      </c>
    </row>
    <row r="8587" spans="1:9" x14ac:dyDescent="0.2">
      <c r="A8587" s="5">
        <v>42730.854166666664</v>
      </c>
      <c r="B8587" s="2">
        <v>1376.62</v>
      </c>
      <c r="C8587" s="10">
        <v>27.4</v>
      </c>
      <c r="D8587" s="8">
        <v>2.9E-4</v>
      </c>
      <c r="E8587" s="13">
        <f>D8587*'Assumptions Notes'!C$12</f>
        <v>0.10440000000000001</v>
      </c>
      <c r="F8587" s="15">
        <f t="shared" si="268"/>
        <v>7.9459999999999999E-3</v>
      </c>
      <c r="G8587" s="10">
        <f>IF(C8587&gt;'Assumptions Notes'!C$11,'Assumptions Notes'!C$11,C8587)</f>
        <v>27.4</v>
      </c>
      <c r="H8587" s="15">
        <f t="shared" si="269"/>
        <v>7.9459999999999999E-3</v>
      </c>
      <c r="I8587" s="2">
        <f>IF(C8587&gt;'Assumptions Notes'!C$11,-C8587*('Assumptions Notes'!C$13/(2*1000)),G8587*D8587)</f>
        <v>7.9459999999999999E-3</v>
      </c>
    </row>
    <row r="8588" spans="1:9" x14ac:dyDescent="0.2">
      <c r="A8588" s="5">
        <v>42730.875</v>
      </c>
      <c r="B8588" s="2">
        <v>1369.63</v>
      </c>
      <c r="C8588" s="10">
        <v>25.14</v>
      </c>
      <c r="D8588" s="8">
        <v>2.8499999999999999E-4</v>
      </c>
      <c r="E8588" s="13">
        <f>D8588*'Assumptions Notes'!C$12</f>
        <v>0.1026</v>
      </c>
      <c r="F8588" s="15">
        <f t="shared" si="268"/>
        <v>7.1649000000000001E-3</v>
      </c>
      <c r="G8588" s="10">
        <f>IF(C8588&gt;'Assumptions Notes'!C$11,'Assumptions Notes'!C$11,C8588)</f>
        <v>25.14</v>
      </c>
      <c r="H8588" s="15">
        <f t="shared" si="269"/>
        <v>7.1649000000000001E-3</v>
      </c>
      <c r="I8588" s="2">
        <f>IF(C8588&gt;'Assumptions Notes'!C$11,-C8588*('Assumptions Notes'!C$13/(2*1000)),G8588*D8588)</f>
        <v>7.1649000000000001E-3</v>
      </c>
    </row>
    <row r="8589" spans="1:9" x14ac:dyDescent="0.2">
      <c r="A8589" s="5">
        <v>42730.895833333336</v>
      </c>
      <c r="B8589" s="2">
        <v>1342.74</v>
      </c>
      <c r="C8589" s="10">
        <v>13.3</v>
      </c>
      <c r="D8589" s="8">
        <v>2.7E-4</v>
      </c>
      <c r="E8589" s="13">
        <f>D8589*'Assumptions Notes'!C$12</f>
        <v>9.7199999999999995E-2</v>
      </c>
      <c r="F8589" s="15">
        <f t="shared" si="268"/>
        <v>3.5910000000000004E-3</v>
      </c>
      <c r="G8589" s="10">
        <f>IF(C8589&gt;'Assumptions Notes'!C$11,'Assumptions Notes'!C$11,C8589)</f>
        <v>13.3</v>
      </c>
      <c r="H8589" s="15">
        <f t="shared" si="269"/>
        <v>3.5910000000000004E-3</v>
      </c>
      <c r="I8589" s="2">
        <f>IF(C8589&gt;'Assumptions Notes'!C$11,-C8589*('Assumptions Notes'!C$13/(2*1000)),G8589*D8589)</f>
        <v>3.5910000000000004E-3</v>
      </c>
    </row>
    <row r="8590" spans="1:9" x14ac:dyDescent="0.2">
      <c r="A8590" s="5">
        <v>42730.916666666664</v>
      </c>
      <c r="B8590" s="2">
        <v>1310.99</v>
      </c>
      <c r="C8590" s="10">
        <v>13.56</v>
      </c>
      <c r="D8590" s="8">
        <v>2.5500000000000002E-4</v>
      </c>
      <c r="E8590" s="13">
        <f>D8590*'Assumptions Notes'!C$12</f>
        <v>9.1800000000000007E-2</v>
      </c>
      <c r="F8590" s="15">
        <f t="shared" si="268"/>
        <v>3.4578000000000005E-3</v>
      </c>
      <c r="G8590" s="10">
        <f>IF(C8590&gt;'Assumptions Notes'!C$11,'Assumptions Notes'!C$11,C8590)</f>
        <v>13.56</v>
      </c>
      <c r="H8590" s="15">
        <f t="shared" si="269"/>
        <v>3.4578000000000005E-3</v>
      </c>
      <c r="I8590" s="2">
        <f>IF(C8590&gt;'Assumptions Notes'!C$11,-C8590*('Assumptions Notes'!C$13/(2*1000)),G8590*D8590)</f>
        <v>3.4578000000000005E-3</v>
      </c>
    </row>
    <row r="8591" spans="1:9" x14ac:dyDescent="0.2">
      <c r="A8591" s="5">
        <v>42730.9375</v>
      </c>
      <c r="B8591" s="2">
        <v>1278.1500000000001</v>
      </c>
      <c r="C8591" s="10">
        <v>-4.6500000000000004</v>
      </c>
      <c r="D8591" s="8">
        <v>2.1250000000000002E-4</v>
      </c>
      <c r="E8591" s="13">
        <f>D8591*'Assumptions Notes'!C$12</f>
        <v>7.6500000000000012E-2</v>
      </c>
      <c r="F8591" s="15">
        <f t="shared" si="268"/>
        <v>-9.8812500000000007E-4</v>
      </c>
      <c r="G8591" s="10">
        <f>IF(C8591&gt;'Assumptions Notes'!C$11,'Assumptions Notes'!C$11,C8591)</f>
        <v>-4.6500000000000004</v>
      </c>
      <c r="H8591" s="15">
        <f t="shared" si="269"/>
        <v>-9.8812500000000007E-4</v>
      </c>
      <c r="I8591" s="2">
        <f>IF(C8591&gt;'Assumptions Notes'!C$11,-C8591*('Assumptions Notes'!C$13/(2*1000)),G8591*D8591)</f>
        <v>-9.8812500000000007E-4</v>
      </c>
    </row>
    <row r="8592" spans="1:9" x14ac:dyDescent="0.2">
      <c r="A8592" s="5">
        <v>42730.958333333336</v>
      </c>
      <c r="B8592" s="2">
        <v>1279.56</v>
      </c>
      <c r="C8592" s="10">
        <v>8.93</v>
      </c>
      <c r="D8592" s="8">
        <v>1.7000000000000001E-4</v>
      </c>
      <c r="E8592" s="13">
        <f>D8592*'Assumptions Notes'!C$12</f>
        <v>6.1200000000000004E-2</v>
      </c>
      <c r="F8592" s="15">
        <f t="shared" si="268"/>
        <v>1.5181000000000001E-3</v>
      </c>
      <c r="G8592" s="10">
        <f>IF(C8592&gt;'Assumptions Notes'!C$11,'Assumptions Notes'!C$11,C8592)</f>
        <v>8.93</v>
      </c>
      <c r="H8592" s="15">
        <f t="shared" si="269"/>
        <v>1.5181000000000001E-3</v>
      </c>
      <c r="I8592" s="2">
        <f>IF(C8592&gt;'Assumptions Notes'!C$11,-C8592*('Assumptions Notes'!C$13/(2*1000)),G8592*D8592)</f>
        <v>1.5181000000000001E-3</v>
      </c>
    </row>
    <row r="8593" spans="1:9" x14ac:dyDescent="0.2">
      <c r="A8593" s="5">
        <v>42730.979166666664</v>
      </c>
      <c r="B8593" s="2">
        <v>1279.43</v>
      </c>
      <c r="C8593" s="10">
        <v>8.4700000000000006</v>
      </c>
      <c r="D8593" s="8">
        <v>1.5000000000000001E-4</v>
      </c>
      <c r="E8593" s="13">
        <f>D8593*'Assumptions Notes'!C$12</f>
        <v>5.4000000000000006E-2</v>
      </c>
      <c r="F8593" s="15">
        <f t="shared" si="268"/>
        <v>1.2705000000000001E-3</v>
      </c>
      <c r="G8593" s="10">
        <f>IF(C8593&gt;'Assumptions Notes'!C$11,'Assumptions Notes'!C$11,C8593)</f>
        <v>8.4700000000000006</v>
      </c>
      <c r="H8593" s="15">
        <f t="shared" si="269"/>
        <v>1.2705000000000001E-3</v>
      </c>
      <c r="I8593" s="2">
        <f>IF(C8593&gt;'Assumptions Notes'!C$11,-C8593*('Assumptions Notes'!C$13/(2*1000)),G8593*D8593)</f>
        <v>1.2705000000000001E-3</v>
      </c>
    </row>
    <row r="8594" spans="1:9" x14ac:dyDescent="0.2">
      <c r="A8594" s="5">
        <v>42731</v>
      </c>
      <c r="B8594" s="2">
        <v>1446.65</v>
      </c>
      <c r="C8594" s="10">
        <v>9.52</v>
      </c>
      <c r="D8594" s="8">
        <v>1.2999999999999999E-4</v>
      </c>
      <c r="E8594" s="13">
        <f>D8594*'Assumptions Notes'!C$12</f>
        <v>4.6799999999999994E-2</v>
      </c>
      <c r="F8594" s="15">
        <f t="shared" si="268"/>
        <v>1.2375999999999999E-3</v>
      </c>
      <c r="G8594" s="10">
        <f>IF(C8594&gt;'Assumptions Notes'!C$11,'Assumptions Notes'!C$11,C8594)</f>
        <v>9.52</v>
      </c>
      <c r="H8594" s="15">
        <f t="shared" si="269"/>
        <v>1.2375999999999999E-3</v>
      </c>
      <c r="I8594" s="2">
        <f>IF(C8594&gt;'Assumptions Notes'!C$11,-C8594*('Assumptions Notes'!C$13/(2*1000)),G8594*D8594)</f>
        <v>1.2375999999999999E-3</v>
      </c>
    </row>
    <row r="8595" spans="1:9" x14ac:dyDescent="0.2">
      <c r="A8595" s="5">
        <v>42731.020833333336</v>
      </c>
      <c r="B8595" s="2">
        <v>1338.99</v>
      </c>
      <c r="C8595" s="10">
        <v>11.79</v>
      </c>
      <c r="D8595" s="8">
        <v>1.175E-4</v>
      </c>
      <c r="E8595" s="13">
        <f>D8595*'Assumptions Notes'!C$12</f>
        <v>4.2299999999999997E-2</v>
      </c>
      <c r="F8595" s="15">
        <f t="shared" si="268"/>
        <v>1.3853249999999998E-3</v>
      </c>
      <c r="G8595" s="10">
        <f>IF(C8595&gt;'Assumptions Notes'!C$11,'Assumptions Notes'!C$11,C8595)</f>
        <v>11.79</v>
      </c>
      <c r="H8595" s="15">
        <f t="shared" si="269"/>
        <v>1.3853249999999998E-3</v>
      </c>
      <c r="I8595" s="2">
        <f>IF(C8595&gt;'Assumptions Notes'!C$11,-C8595*('Assumptions Notes'!C$13/(2*1000)),G8595*D8595)</f>
        <v>1.3853249999999998E-3</v>
      </c>
    </row>
    <row r="8596" spans="1:9" x14ac:dyDescent="0.2">
      <c r="A8596" s="5">
        <v>42731.041666666664</v>
      </c>
      <c r="B8596" s="2">
        <v>1270.3499999999999</v>
      </c>
      <c r="C8596" s="10">
        <v>11.29</v>
      </c>
      <c r="D8596" s="8">
        <v>1.05E-4</v>
      </c>
      <c r="E8596" s="13">
        <f>D8596*'Assumptions Notes'!C$12</f>
        <v>3.78E-2</v>
      </c>
      <c r="F8596" s="15">
        <f t="shared" si="268"/>
        <v>1.18545E-3</v>
      </c>
      <c r="G8596" s="10">
        <f>IF(C8596&gt;'Assumptions Notes'!C$11,'Assumptions Notes'!C$11,C8596)</f>
        <v>11.29</v>
      </c>
      <c r="H8596" s="15">
        <f t="shared" si="269"/>
        <v>1.18545E-3</v>
      </c>
      <c r="I8596" s="2">
        <f>IF(C8596&gt;'Assumptions Notes'!C$11,-C8596*('Assumptions Notes'!C$13/(2*1000)),G8596*D8596)</f>
        <v>1.18545E-3</v>
      </c>
    </row>
    <row r="8597" spans="1:9" x14ac:dyDescent="0.2">
      <c r="A8597" s="5">
        <v>42731.0625</v>
      </c>
      <c r="B8597" s="2">
        <v>1214.82</v>
      </c>
      <c r="C8597" s="10">
        <v>35.28</v>
      </c>
      <c r="D8597" s="8">
        <v>1.025E-4</v>
      </c>
      <c r="E8597" s="13">
        <f>D8597*'Assumptions Notes'!C$12</f>
        <v>3.6900000000000002E-2</v>
      </c>
      <c r="F8597" s="15">
        <f t="shared" si="268"/>
        <v>3.6162E-3</v>
      </c>
      <c r="G8597" s="10">
        <f>IF(C8597&gt;'Assumptions Notes'!C$11,'Assumptions Notes'!C$11,C8597)</f>
        <v>35.28</v>
      </c>
      <c r="H8597" s="15">
        <f t="shared" si="269"/>
        <v>3.6162E-3</v>
      </c>
      <c r="I8597" s="2">
        <f>IF(C8597&gt;'Assumptions Notes'!C$11,-C8597*('Assumptions Notes'!C$13/(2*1000)),G8597*D8597)</f>
        <v>3.6162E-3</v>
      </c>
    </row>
    <row r="8598" spans="1:9" x14ac:dyDescent="0.2">
      <c r="A8598" s="5">
        <v>42731.083333333336</v>
      </c>
      <c r="B8598" s="2">
        <v>1163.07</v>
      </c>
      <c r="C8598" s="10">
        <v>29.59</v>
      </c>
      <c r="D8598" s="8">
        <v>1E-4</v>
      </c>
      <c r="E8598" s="13">
        <f>D8598*'Assumptions Notes'!C$12</f>
        <v>3.6000000000000004E-2</v>
      </c>
      <c r="F8598" s="15">
        <f t="shared" si="268"/>
        <v>2.9590000000000003E-3</v>
      </c>
      <c r="G8598" s="10">
        <f>IF(C8598&gt;'Assumptions Notes'!C$11,'Assumptions Notes'!C$11,C8598)</f>
        <v>29.59</v>
      </c>
      <c r="H8598" s="15">
        <f t="shared" si="269"/>
        <v>2.9590000000000003E-3</v>
      </c>
      <c r="I8598" s="2">
        <f>IF(C8598&gt;'Assumptions Notes'!C$11,-C8598*('Assumptions Notes'!C$13/(2*1000)),G8598*D8598)</f>
        <v>2.9590000000000003E-3</v>
      </c>
    </row>
    <row r="8599" spans="1:9" x14ac:dyDescent="0.2">
      <c r="A8599" s="5">
        <v>42731.104166666664</v>
      </c>
      <c r="B8599" s="2">
        <v>1137.6300000000001</v>
      </c>
      <c r="C8599" s="10">
        <v>19.920000000000002</v>
      </c>
      <c r="D8599" s="8">
        <v>9.8750000000000002E-5</v>
      </c>
      <c r="E8599" s="13">
        <f>D8599*'Assumptions Notes'!C$12</f>
        <v>3.5549999999999998E-2</v>
      </c>
      <c r="F8599" s="15">
        <f t="shared" si="268"/>
        <v>1.9671000000000003E-3</v>
      </c>
      <c r="G8599" s="10">
        <f>IF(C8599&gt;'Assumptions Notes'!C$11,'Assumptions Notes'!C$11,C8599)</f>
        <v>19.920000000000002</v>
      </c>
      <c r="H8599" s="15">
        <f t="shared" si="269"/>
        <v>1.9671000000000003E-3</v>
      </c>
      <c r="I8599" s="2">
        <f>IF(C8599&gt;'Assumptions Notes'!C$11,-C8599*('Assumptions Notes'!C$13/(2*1000)),G8599*D8599)</f>
        <v>1.9671000000000003E-3</v>
      </c>
    </row>
    <row r="8600" spans="1:9" x14ac:dyDescent="0.2">
      <c r="A8600" s="5">
        <v>42731.125</v>
      </c>
      <c r="B8600" s="2">
        <v>1128.52</v>
      </c>
      <c r="C8600" s="10">
        <v>17.420000000000002</v>
      </c>
      <c r="D8600" s="8">
        <v>9.7499999999999998E-5</v>
      </c>
      <c r="E8600" s="13">
        <f>D8600*'Assumptions Notes'!C$12</f>
        <v>3.5099999999999999E-2</v>
      </c>
      <c r="F8600" s="15">
        <f t="shared" si="268"/>
        <v>1.6984500000000002E-3</v>
      </c>
      <c r="G8600" s="10">
        <f>IF(C8600&gt;'Assumptions Notes'!C$11,'Assumptions Notes'!C$11,C8600)</f>
        <v>17.420000000000002</v>
      </c>
      <c r="H8600" s="15">
        <f t="shared" si="269"/>
        <v>1.6984500000000002E-3</v>
      </c>
      <c r="I8600" s="2">
        <f>IF(C8600&gt;'Assumptions Notes'!C$11,-C8600*('Assumptions Notes'!C$13/(2*1000)),G8600*D8600)</f>
        <v>1.6984500000000002E-3</v>
      </c>
    </row>
    <row r="8601" spans="1:9" x14ac:dyDescent="0.2">
      <c r="A8601" s="5">
        <v>42731.145833333336</v>
      </c>
      <c r="B8601" s="2">
        <v>1119.78</v>
      </c>
      <c r="C8601" s="10">
        <v>12.31</v>
      </c>
      <c r="D8601" s="8">
        <v>9.6250000000000009E-5</v>
      </c>
      <c r="E8601" s="13">
        <f>D8601*'Assumptions Notes'!C$12</f>
        <v>3.465E-2</v>
      </c>
      <c r="F8601" s="15">
        <f t="shared" si="268"/>
        <v>1.1848375000000002E-3</v>
      </c>
      <c r="G8601" s="10">
        <f>IF(C8601&gt;'Assumptions Notes'!C$11,'Assumptions Notes'!C$11,C8601)</f>
        <v>12.31</v>
      </c>
      <c r="H8601" s="15">
        <f t="shared" si="269"/>
        <v>1.1848375000000002E-3</v>
      </c>
      <c r="I8601" s="2">
        <f>IF(C8601&gt;'Assumptions Notes'!C$11,-C8601*('Assumptions Notes'!C$13/(2*1000)),G8601*D8601)</f>
        <v>1.1848375000000002E-3</v>
      </c>
    </row>
    <row r="8602" spans="1:9" x14ac:dyDescent="0.2">
      <c r="A8602" s="5">
        <v>42731.166666666664</v>
      </c>
      <c r="B8602" s="2">
        <v>1087.31</v>
      </c>
      <c r="C8602" s="10">
        <v>10.94</v>
      </c>
      <c r="D8602" s="8">
        <v>9.5000000000000005E-5</v>
      </c>
      <c r="E8602" s="13">
        <f>D8602*'Assumptions Notes'!C$12</f>
        <v>3.4200000000000001E-2</v>
      </c>
      <c r="F8602" s="15">
        <f t="shared" si="268"/>
        <v>1.0392999999999999E-3</v>
      </c>
      <c r="G8602" s="10">
        <f>IF(C8602&gt;'Assumptions Notes'!C$11,'Assumptions Notes'!C$11,C8602)</f>
        <v>10.94</v>
      </c>
      <c r="H8602" s="15">
        <f t="shared" si="269"/>
        <v>1.0392999999999999E-3</v>
      </c>
      <c r="I8602" s="2">
        <f>IF(C8602&gt;'Assumptions Notes'!C$11,-C8602*('Assumptions Notes'!C$13/(2*1000)),G8602*D8602)</f>
        <v>1.0392999999999999E-3</v>
      </c>
    </row>
    <row r="8603" spans="1:9" x14ac:dyDescent="0.2">
      <c r="A8603" s="5">
        <v>42731.1875</v>
      </c>
      <c r="B8603" s="2">
        <v>1075.56</v>
      </c>
      <c r="C8603" s="10">
        <v>13.24</v>
      </c>
      <c r="D8603" s="8">
        <v>9.6250000000000009E-5</v>
      </c>
      <c r="E8603" s="13">
        <f>D8603*'Assumptions Notes'!C$12</f>
        <v>3.465E-2</v>
      </c>
      <c r="F8603" s="15">
        <f t="shared" si="268"/>
        <v>1.27435E-3</v>
      </c>
      <c r="G8603" s="10">
        <f>IF(C8603&gt;'Assumptions Notes'!C$11,'Assumptions Notes'!C$11,C8603)</f>
        <v>13.24</v>
      </c>
      <c r="H8603" s="15">
        <f t="shared" si="269"/>
        <v>1.27435E-3</v>
      </c>
      <c r="I8603" s="2">
        <f>IF(C8603&gt;'Assumptions Notes'!C$11,-C8603*('Assumptions Notes'!C$13/(2*1000)),G8603*D8603)</f>
        <v>1.27435E-3</v>
      </c>
    </row>
    <row r="8604" spans="1:9" x14ac:dyDescent="0.2">
      <c r="A8604" s="5">
        <v>42731.208333333336</v>
      </c>
      <c r="B8604" s="2">
        <v>1078.8599999999999</v>
      </c>
      <c r="C8604" s="10">
        <v>12.05</v>
      </c>
      <c r="D8604" s="8">
        <v>9.7499999999999998E-5</v>
      </c>
      <c r="E8604" s="13">
        <f>D8604*'Assumptions Notes'!C$12</f>
        <v>3.5099999999999999E-2</v>
      </c>
      <c r="F8604" s="15">
        <f t="shared" si="268"/>
        <v>1.1748750000000001E-3</v>
      </c>
      <c r="G8604" s="10">
        <f>IF(C8604&gt;'Assumptions Notes'!C$11,'Assumptions Notes'!C$11,C8604)</f>
        <v>12.05</v>
      </c>
      <c r="H8604" s="15">
        <f t="shared" si="269"/>
        <v>1.1748750000000001E-3</v>
      </c>
      <c r="I8604" s="2">
        <f>IF(C8604&gt;'Assumptions Notes'!C$11,-C8604*('Assumptions Notes'!C$13/(2*1000)),G8604*D8604)</f>
        <v>1.1748750000000001E-3</v>
      </c>
    </row>
    <row r="8605" spans="1:9" x14ac:dyDescent="0.2">
      <c r="A8605" s="5">
        <v>42731.229166666664</v>
      </c>
      <c r="B8605" s="2">
        <v>1074.98</v>
      </c>
      <c r="C8605" s="10">
        <v>14.67</v>
      </c>
      <c r="D8605" s="8">
        <v>1.15E-4</v>
      </c>
      <c r="E8605" s="13">
        <f>D8605*'Assumptions Notes'!C$12</f>
        <v>4.1399999999999999E-2</v>
      </c>
      <c r="F8605" s="15">
        <f t="shared" si="268"/>
        <v>1.6870500000000001E-3</v>
      </c>
      <c r="G8605" s="10">
        <f>IF(C8605&gt;'Assumptions Notes'!C$11,'Assumptions Notes'!C$11,C8605)</f>
        <v>14.67</v>
      </c>
      <c r="H8605" s="15">
        <f t="shared" si="269"/>
        <v>1.6870500000000001E-3</v>
      </c>
      <c r="I8605" s="2">
        <f>IF(C8605&gt;'Assumptions Notes'!C$11,-C8605*('Assumptions Notes'!C$13/(2*1000)),G8605*D8605)</f>
        <v>1.6870500000000001E-3</v>
      </c>
    </row>
    <row r="8606" spans="1:9" x14ac:dyDescent="0.2">
      <c r="A8606" s="5">
        <v>42731.25</v>
      </c>
      <c r="B8606" s="2">
        <v>1085.69</v>
      </c>
      <c r="C8606" s="10">
        <v>22.65</v>
      </c>
      <c r="D8606" s="8">
        <v>1.325E-4</v>
      </c>
      <c r="E8606" s="13">
        <f>D8606*'Assumptions Notes'!C$12</f>
        <v>4.7699999999999999E-2</v>
      </c>
      <c r="F8606" s="15">
        <f t="shared" si="268"/>
        <v>3.0011249999999999E-3</v>
      </c>
      <c r="G8606" s="10">
        <f>IF(C8606&gt;'Assumptions Notes'!C$11,'Assumptions Notes'!C$11,C8606)</f>
        <v>22.65</v>
      </c>
      <c r="H8606" s="15">
        <f t="shared" si="269"/>
        <v>3.0011249999999999E-3</v>
      </c>
      <c r="I8606" s="2">
        <f>IF(C8606&gt;'Assumptions Notes'!C$11,-C8606*('Assumptions Notes'!C$13/(2*1000)),G8606*D8606)</f>
        <v>3.0011249999999999E-3</v>
      </c>
    </row>
    <row r="8607" spans="1:9" x14ac:dyDescent="0.2">
      <c r="A8607" s="5">
        <v>42731.270833333336</v>
      </c>
      <c r="B8607" s="2">
        <v>1078.28</v>
      </c>
      <c r="C8607" s="10">
        <v>26.52</v>
      </c>
      <c r="D8607" s="8">
        <v>1.6249999999999999E-4</v>
      </c>
      <c r="E8607" s="13">
        <f>D8607*'Assumptions Notes'!C$12</f>
        <v>5.8499999999999996E-2</v>
      </c>
      <c r="F8607" s="15">
        <f t="shared" si="268"/>
        <v>4.3095E-3</v>
      </c>
      <c r="G8607" s="10">
        <f>IF(C8607&gt;'Assumptions Notes'!C$11,'Assumptions Notes'!C$11,C8607)</f>
        <v>26.52</v>
      </c>
      <c r="H8607" s="15">
        <f t="shared" si="269"/>
        <v>4.3095E-3</v>
      </c>
      <c r="I8607" s="2">
        <f>IF(C8607&gt;'Assumptions Notes'!C$11,-C8607*('Assumptions Notes'!C$13/(2*1000)),G8607*D8607)</f>
        <v>4.3095E-3</v>
      </c>
    </row>
    <row r="8608" spans="1:9" x14ac:dyDescent="0.2">
      <c r="A8608" s="5">
        <v>42731.291666666664</v>
      </c>
      <c r="B8608" s="2">
        <v>1084.42</v>
      </c>
      <c r="C8608" s="10">
        <v>34.729999999999997</v>
      </c>
      <c r="D8608" s="8">
        <v>1.9249999999999999E-4</v>
      </c>
      <c r="E8608" s="13">
        <f>D8608*'Assumptions Notes'!C$12</f>
        <v>6.93E-2</v>
      </c>
      <c r="F8608" s="15">
        <f t="shared" si="268"/>
        <v>6.6855249999999995E-3</v>
      </c>
      <c r="G8608" s="10">
        <f>IF(C8608&gt;'Assumptions Notes'!C$11,'Assumptions Notes'!C$11,C8608)</f>
        <v>34.729999999999997</v>
      </c>
      <c r="H8608" s="15">
        <f t="shared" si="269"/>
        <v>6.6855249999999995E-3</v>
      </c>
      <c r="I8608" s="2">
        <f>IF(C8608&gt;'Assumptions Notes'!C$11,-C8608*('Assumptions Notes'!C$13/(2*1000)),G8608*D8608)</f>
        <v>6.6855249999999995E-3</v>
      </c>
    </row>
    <row r="8609" spans="1:9" x14ac:dyDescent="0.2">
      <c r="A8609" s="5">
        <v>42731.3125</v>
      </c>
      <c r="B8609" s="2">
        <v>1104.9000000000001</v>
      </c>
      <c r="C8609" s="10">
        <v>28.26</v>
      </c>
      <c r="D8609" s="8">
        <v>2.0875000000000001E-4</v>
      </c>
      <c r="E8609" s="13">
        <f>D8609*'Assumptions Notes'!C$12</f>
        <v>7.5150000000000008E-2</v>
      </c>
      <c r="F8609" s="15">
        <f t="shared" si="268"/>
        <v>5.8992750000000007E-3</v>
      </c>
      <c r="G8609" s="10">
        <f>IF(C8609&gt;'Assumptions Notes'!C$11,'Assumptions Notes'!C$11,C8609)</f>
        <v>28.26</v>
      </c>
      <c r="H8609" s="15">
        <f t="shared" si="269"/>
        <v>5.8992750000000007E-3</v>
      </c>
      <c r="I8609" s="2">
        <f>IF(C8609&gt;'Assumptions Notes'!C$11,-C8609*('Assumptions Notes'!C$13/(2*1000)),G8609*D8609)</f>
        <v>5.8992750000000007E-3</v>
      </c>
    </row>
    <row r="8610" spans="1:9" x14ac:dyDescent="0.2">
      <c r="A8610" s="5">
        <v>42731.333333333336</v>
      </c>
      <c r="B8610" s="2">
        <v>1137.97</v>
      </c>
      <c r="C8610" s="10">
        <v>19.38</v>
      </c>
      <c r="D8610" s="8">
        <v>2.2499999999999999E-4</v>
      </c>
      <c r="E8610" s="13">
        <f>D8610*'Assumptions Notes'!C$12</f>
        <v>8.1000000000000003E-2</v>
      </c>
      <c r="F8610" s="15">
        <f t="shared" si="268"/>
        <v>4.3604999999999998E-3</v>
      </c>
      <c r="G8610" s="10">
        <f>IF(C8610&gt;'Assumptions Notes'!C$11,'Assumptions Notes'!C$11,C8610)</f>
        <v>19.38</v>
      </c>
      <c r="H8610" s="15">
        <f t="shared" si="269"/>
        <v>4.3604999999999998E-3</v>
      </c>
      <c r="I8610" s="2">
        <f>IF(C8610&gt;'Assumptions Notes'!C$11,-C8610*('Assumptions Notes'!C$13/(2*1000)),G8610*D8610)</f>
        <v>4.3604999999999998E-3</v>
      </c>
    </row>
    <row r="8611" spans="1:9" x14ac:dyDescent="0.2">
      <c r="A8611" s="5">
        <v>42731.354166666664</v>
      </c>
      <c r="B8611" s="2">
        <v>1176.4100000000001</v>
      </c>
      <c r="C8611" s="10">
        <v>12.27</v>
      </c>
      <c r="D8611" s="8">
        <v>2.2625E-4</v>
      </c>
      <c r="E8611" s="13">
        <f>D8611*'Assumptions Notes'!C$12</f>
        <v>8.1449999999999995E-2</v>
      </c>
      <c r="F8611" s="15">
        <f t="shared" si="268"/>
        <v>2.7760874999999997E-3</v>
      </c>
      <c r="G8611" s="10">
        <f>IF(C8611&gt;'Assumptions Notes'!C$11,'Assumptions Notes'!C$11,C8611)</f>
        <v>12.27</v>
      </c>
      <c r="H8611" s="15">
        <f t="shared" si="269"/>
        <v>2.7760874999999997E-3</v>
      </c>
      <c r="I8611" s="2">
        <f>IF(C8611&gt;'Assumptions Notes'!C$11,-C8611*('Assumptions Notes'!C$13/(2*1000)),G8611*D8611)</f>
        <v>2.7760874999999997E-3</v>
      </c>
    </row>
    <row r="8612" spans="1:9" x14ac:dyDescent="0.2">
      <c r="A8612" s="5">
        <v>42731.375</v>
      </c>
      <c r="B8612" s="2">
        <v>1177.3900000000001</v>
      </c>
      <c r="C8612" s="10">
        <v>12.3</v>
      </c>
      <c r="D8612" s="8">
        <v>2.275E-4</v>
      </c>
      <c r="E8612" s="13">
        <f>D8612*'Assumptions Notes'!C$12</f>
        <v>8.1900000000000001E-2</v>
      </c>
      <c r="F8612" s="15">
        <f t="shared" si="268"/>
        <v>2.79825E-3</v>
      </c>
      <c r="G8612" s="10">
        <f>IF(C8612&gt;'Assumptions Notes'!C$11,'Assumptions Notes'!C$11,C8612)</f>
        <v>12.3</v>
      </c>
      <c r="H8612" s="15">
        <f t="shared" si="269"/>
        <v>2.79825E-3</v>
      </c>
      <c r="I8612" s="2">
        <f>IF(C8612&gt;'Assumptions Notes'!C$11,-C8612*('Assumptions Notes'!C$13/(2*1000)),G8612*D8612)</f>
        <v>2.79825E-3</v>
      </c>
    </row>
    <row r="8613" spans="1:9" x14ac:dyDescent="0.2">
      <c r="A8613" s="5">
        <v>42731.395833333336</v>
      </c>
      <c r="B8613" s="2">
        <v>1172.1300000000001</v>
      </c>
      <c r="C8613" s="10">
        <v>9.9700000000000006</v>
      </c>
      <c r="D8613" s="8">
        <v>2.1875E-4</v>
      </c>
      <c r="E8613" s="13">
        <f>D8613*'Assumptions Notes'!C$12</f>
        <v>7.8750000000000001E-2</v>
      </c>
      <c r="F8613" s="15">
        <f t="shared" si="268"/>
        <v>2.1809375000000002E-3</v>
      </c>
      <c r="G8613" s="10">
        <f>IF(C8613&gt;'Assumptions Notes'!C$11,'Assumptions Notes'!C$11,C8613)</f>
        <v>9.9700000000000006</v>
      </c>
      <c r="H8613" s="15">
        <f t="shared" si="269"/>
        <v>2.1809375000000002E-3</v>
      </c>
      <c r="I8613" s="2">
        <f>IF(C8613&gt;'Assumptions Notes'!C$11,-C8613*('Assumptions Notes'!C$13/(2*1000)),G8613*D8613)</f>
        <v>2.1809375000000002E-3</v>
      </c>
    </row>
    <row r="8614" spans="1:9" x14ac:dyDescent="0.2">
      <c r="A8614" s="5">
        <v>42731.416666666664</v>
      </c>
      <c r="B8614" s="2">
        <v>1180.8399999999999</v>
      </c>
      <c r="C8614" s="10">
        <v>-0.32</v>
      </c>
      <c r="D8614" s="8">
        <v>2.1000000000000001E-4</v>
      </c>
      <c r="E8614" s="13">
        <f>D8614*'Assumptions Notes'!C$12</f>
        <v>7.5600000000000001E-2</v>
      </c>
      <c r="F8614" s="15">
        <f t="shared" si="268"/>
        <v>-6.7200000000000007E-5</v>
      </c>
      <c r="G8614" s="10">
        <f>IF(C8614&gt;'Assumptions Notes'!C$11,'Assumptions Notes'!C$11,C8614)</f>
        <v>-0.32</v>
      </c>
      <c r="H8614" s="15">
        <f t="shared" si="269"/>
        <v>-6.7200000000000007E-5</v>
      </c>
      <c r="I8614" s="2">
        <f>IF(C8614&gt;'Assumptions Notes'!C$11,-C8614*('Assumptions Notes'!C$13/(2*1000)),G8614*D8614)</f>
        <v>-6.7200000000000007E-5</v>
      </c>
    </row>
    <row r="8615" spans="1:9" x14ac:dyDescent="0.2">
      <c r="A8615" s="5">
        <v>42731.4375</v>
      </c>
      <c r="B8615" s="2">
        <v>1173.3</v>
      </c>
      <c r="C8615" s="10">
        <v>8.02</v>
      </c>
      <c r="D8615" s="8">
        <v>2.075E-4</v>
      </c>
      <c r="E8615" s="13">
        <f>D8615*'Assumptions Notes'!C$12</f>
        <v>7.4700000000000003E-2</v>
      </c>
      <c r="F8615" s="15">
        <f t="shared" si="268"/>
        <v>1.6641499999999999E-3</v>
      </c>
      <c r="G8615" s="10">
        <f>IF(C8615&gt;'Assumptions Notes'!C$11,'Assumptions Notes'!C$11,C8615)</f>
        <v>8.02</v>
      </c>
      <c r="H8615" s="15">
        <f t="shared" si="269"/>
        <v>1.6641499999999999E-3</v>
      </c>
      <c r="I8615" s="2">
        <f>IF(C8615&gt;'Assumptions Notes'!C$11,-C8615*('Assumptions Notes'!C$13/(2*1000)),G8615*D8615)</f>
        <v>1.6641499999999999E-3</v>
      </c>
    </row>
    <row r="8616" spans="1:9" x14ac:dyDescent="0.2">
      <c r="A8616" s="5">
        <v>42731.458333333336</v>
      </c>
      <c r="B8616" s="2">
        <v>1195.5999999999999</v>
      </c>
      <c r="C8616" s="10">
        <v>9.86</v>
      </c>
      <c r="D8616" s="8">
        <v>2.05E-4</v>
      </c>
      <c r="E8616" s="13">
        <f>D8616*'Assumptions Notes'!C$12</f>
        <v>7.3800000000000004E-2</v>
      </c>
      <c r="F8616" s="15">
        <f t="shared" si="268"/>
        <v>2.0212999999999997E-3</v>
      </c>
      <c r="G8616" s="10">
        <f>IF(C8616&gt;'Assumptions Notes'!C$11,'Assumptions Notes'!C$11,C8616)</f>
        <v>9.86</v>
      </c>
      <c r="H8616" s="15">
        <f t="shared" si="269"/>
        <v>2.0212999999999997E-3</v>
      </c>
      <c r="I8616" s="2">
        <f>IF(C8616&gt;'Assumptions Notes'!C$11,-C8616*('Assumptions Notes'!C$13/(2*1000)),G8616*D8616)</f>
        <v>2.0212999999999997E-3</v>
      </c>
    </row>
    <row r="8617" spans="1:9" x14ac:dyDescent="0.2">
      <c r="A8617" s="5">
        <v>42731.479166666664</v>
      </c>
      <c r="B8617" s="2">
        <v>1225.56</v>
      </c>
      <c r="C8617" s="10">
        <v>5.79</v>
      </c>
      <c r="D8617" s="8">
        <v>2.1499999999999999E-4</v>
      </c>
      <c r="E8617" s="13">
        <f>D8617*'Assumptions Notes'!C$12</f>
        <v>7.7399999999999997E-2</v>
      </c>
      <c r="F8617" s="15">
        <f t="shared" si="268"/>
        <v>1.24485E-3</v>
      </c>
      <c r="G8617" s="10">
        <f>IF(C8617&gt;'Assumptions Notes'!C$11,'Assumptions Notes'!C$11,C8617)</f>
        <v>5.79</v>
      </c>
      <c r="H8617" s="15">
        <f t="shared" si="269"/>
        <v>1.24485E-3</v>
      </c>
      <c r="I8617" s="2">
        <f>IF(C8617&gt;'Assumptions Notes'!C$11,-C8617*('Assumptions Notes'!C$13/(2*1000)),G8617*D8617)</f>
        <v>1.24485E-3</v>
      </c>
    </row>
    <row r="8618" spans="1:9" x14ac:dyDescent="0.2">
      <c r="A8618" s="5">
        <v>42731.5</v>
      </c>
      <c r="B8618" s="2">
        <v>1245.6199999999999</v>
      </c>
      <c r="C8618" s="10">
        <v>12.04</v>
      </c>
      <c r="D8618" s="8">
        <v>2.2499999999999999E-4</v>
      </c>
      <c r="E8618" s="13">
        <f>D8618*'Assumptions Notes'!C$12</f>
        <v>8.1000000000000003E-2</v>
      </c>
      <c r="F8618" s="15">
        <f t="shared" si="268"/>
        <v>2.7089999999999996E-3</v>
      </c>
      <c r="G8618" s="10">
        <f>IF(C8618&gt;'Assumptions Notes'!C$11,'Assumptions Notes'!C$11,C8618)</f>
        <v>12.04</v>
      </c>
      <c r="H8618" s="15">
        <f t="shared" si="269"/>
        <v>2.7089999999999996E-3</v>
      </c>
      <c r="I8618" s="2">
        <f>IF(C8618&gt;'Assumptions Notes'!C$11,-C8618*('Assumptions Notes'!C$13/(2*1000)),G8618*D8618)</f>
        <v>2.7089999999999996E-3</v>
      </c>
    </row>
    <row r="8619" spans="1:9" x14ac:dyDescent="0.2">
      <c r="A8619" s="5">
        <v>42731.520833333336</v>
      </c>
      <c r="B8619" s="2">
        <v>1267.67</v>
      </c>
      <c r="C8619" s="10">
        <v>13.08</v>
      </c>
      <c r="D8619" s="8">
        <v>2.1250000000000002E-4</v>
      </c>
      <c r="E8619" s="13">
        <f>D8619*'Assumptions Notes'!C$12</f>
        <v>7.6500000000000012E-2</v>
      </c>
      <c r="F8619" s="15">
        <f t="shared" si="268"/>
        <v>2.7795000000000003E-3</v>
      </c>
      <c r="G8619" s="10">
        <f>IF(C8619&gt;'Assumptions Notes'!C$11,'Assumptions Notes'!C$11,C8619)</f>
        <v>13.08</v>
      </c>
      <c r="H8619" s="15">
        <f t="shared" si="269"/>
        <v>2.7795000000000003E-3</v>
      </c>
      <c r="I8619" s="2">
        <f>IF(C8619&gt;'Assumptions Notes'!C$11,-C8619*('Assumptions Notes'!C$13/(2*1000)),G8619*D8619)</f>
        <v>2.7795000000000003E-3</v>
      </c>
    </row>
    <row r="8620" spans="1:9" x14ac:dyDescent="0.2">
      <c r="A8620" s="5">
        <v>42731.541666666664</v>
      </c>
      <c r="B8620" s="2">
        <v>1266.05</v>
      </c>
      <c r="C8620" s="10">
        <v>14.87</v>
      </c>
      <c r="D8620" s="8">
        <v>2.0000000000000001E-4</v>
      </c>
      <c r="E8620" s="13">
        <f>D8620*'Assumptions Notes'!C$12</f>
        <v>7.2000000000000008E-2</v>
      </c>
      <c r="F8620" s="15">
        <f t="shared" si="268"/>
        <v>2.9740000000000001E-3</v>
      </c>
      <c r="G8620" s="10">
        <f>IF(C8620&gt;'Assumptions Notes'!C$11,'Assumptions Notes'!C$11,C8620)</f>
        <v>14.87</v>
      </c>
      <c r="H8620" s="15">
        <f t="shared" si="269"/>
        <v>2.9740000000000001E-3</v>
      </c>
      <c r="I8620" s="2">
        <f>IF(C8620&gt;'Assumptions Notes'!C$11,-C8620*('Assumptions Notes'!C$13/(2*1000)),G8620*D8620)</f>
        <v>2.9740000000000001E-3</v>
      </c>
    </row>
    <row r="8621" spans="1:9" x14ac:dyDescent="0.2">
      <c r="A8621" s="5">
        <v>42731.5625</v>
      </c>
      <c r="B8621" s="2">
        <v>1228.23</v>
      </c>
      <c r="C8621" s="10">
        <v>14.03</v>
      </c>
      <c r="D8621" s="8">
        <v>1.975E-4</v>
      </c>
      <c r="E8621" s="13">
        <f>D8621*'Assumptions Notes'!C$12</f>
        <v>7.1099999999999997E-2</v>
      </c>
      <c r="F8621" s="15">
        <f t="shared" si="268"/>
        <v>2.770925E-3</v>
      </c>
      <c r="G8621" s="10">
        <f>IF(C8621&gt;'Assumptions Notes'!C$11,'Assumptions Notes'!C$11,C8621)</f>
        <v>14.03</v>
      </c>
      <c r="H8621" s="15">
        <f t="shared" si="269"/>
        <v>2.770925E-3</v>
      </c>
      <c r="I8621" s="2">
        <f>IF(C8621&gt;'Assumptions Notes'!C$11,-C8621*('Assumptions Notes'!C$13/(2*1000)),G8621*D8621)</f>
        <v>2.770925E-3</v>
      </c>
    </row>
    <row r="8622" spans="1:9" x14ac:dyDescent="0.2">
      <c r="A8622" s="5">
        <v>42731.583333333336</v>
      </c>
      <c r="B8622" s="2">
        <v>1184.27</v>
      </c>
      <c r="C8622" s="10">
        <v>14.23</v>
      </c>
      <c r="D8622" s="8">
        <v>1.95E-4</v>
      </c>
      <c r="E8622" s="13">
        <f>D8622*'Assumptions Notes'!C$12</f>
        <v>7.0199999999999999E-2</v>
      </c>
      <c r="F8622" s="15">
        <f t="shared" si="268"/>
        <v>2.7748500000000001E-3</v>
      </c>
      <c r="G8622" s="10">
        <f>IF(C8622&gt;'Assumptions Notes'!C$11,'Assumptions Notes'!C$11,C8622)</f>
        <v>14.23</v>
      </c>
      <c r="H8622" s="15">
        <f t="shared" si="269"/>
        <v>2.7748500000000001E-3</v>
      </c>
      <c r="I8622" s="2">
        <f>IF(C8622&gt;'Assumptions Notes'!C$11,-C8622*('Assumptions Notes'!C$13/(2*1000)),G8622*D8622)</f>
        <v>2.7748500000000001E-3</v>
      </c>
    </row>
    <row r="8623" spans="1:9" x14ac:dyDescent="0.2">
      <c r="A8623" s="5">
        <v>42731.604166666664</v>
      </c>
      <c r="B8623" s="2">
        <v>1222.26</v>
      </c>
      <c r="C8623" s="10">
        <v>14.75</v>
      </c>
      <c r="D8623" s="8">
        <v>1.9625E-4</v>
      </c>
      <c r="E8623" s="13">
        <f>D8623*'Assumptions Notes'!C$12</f>
        <v>7.0650000000000004E-2</v>
      </c>
      <c r="F8623" s="15">
        <f t="shared" si="268"/>
        <v>2.8946875000000001E-3</v>
      </c>
      <c r="G8623" s="10">
        <f>IF(C8623&gt;'Assumptions Notes'!C$11,'Assumptions Notes'!C$11,C8623)</f>
        <v>14.75</v>
      </c>
      <c r="H8623" s="15">
        <f t="shared" si="269"/>
        <v>2.8946875000000001E-3</v>
      </c>
      <c r="I8623" s="2">
        <f>IF(C8623&gt;'Assumptions Notes'!C$11,-C8623*('Assumptions Notes'!C$13/(2*1000)),G8623*D8623)</f>
        <v>2.8946875000000001E-3</v>
      </c>
    </row>
    <row r="8624" spans="1:9" x14ac:dyDescent="0.2">
      <c r="A8624" s="5">
        <v>42731.625</v>
      </c>
      <c r="B8624" s="2">
        <v>1218.78</v>
      </c>
      <c r="C8624" s="10">
        <v>32.380000000000003</v>
      </c>
      <c r="D8624" s="8">
        <v>1.975E-4</v>
      </c>
      <c r="E8624" s="13">
        <f>D8624*'Assumptions Notes'!C$12</f>
        <v>7.1099999999999997E-2</v>
      </c>
      <c r="F8624" s="15">
        <f t="shared" si="268"/>
        <v>6.3950500000000002E-3</v>
      </c>
      <c r="G8624" s="10">
        <f>IF(C8624&gt;'Assumptions Notes'!C$11,'Assumptions Notes'!C$11,C8624)</f>
        <v>32.380000000000003</v>
      </c>
      <c r="H8624" s="15">
        <f t="shared" si="269"/>
        <v>6.3950500000000002E-3</v>
      </c>
      <c r="I8624" s="2">
        <f>IF(C8624&gt;'Assumptions Notes'!C$11,-C8624*('Assumptions Notes'!C$13/(2*1000)),G8624*D8624)</f>
        <v>6.3950500000000002E-3</v>
      </c>
    </row>
    <row r="8625" spans="1:9" x14ac:dyDescent="0.2">
      <c r="A8625" s="5">
        <v>42731.645833333336</v>
      </c>
      <c r="B8625" s="2">
        <v>1230.8699999999999</v>
      </c>
      <c r="C8625" s="10">
        <v>28.95</v>
      </c>
      <c r="D8625" s="8">
        <v>2.2124999999999998E-4</v>
      </c>
      <c r="E8625" s="13">
        <f>D8625*'Assumptions Notes'!C$12</f>
        <v>7.9649999999999999E-2</v>
      </c>
      <c r="F8625" s="15">
        <f t="shared" si="268"/>
        <v>6.4051874999999994E-3</v>
      </c>
      <c r="G8625" s="10">
        <f>IF(C8625&gt;'Assumptions Notes'!C$11,'Assumptions Notes'!C$11,C8625)</f>
        <v>28.95</v>
      </c>
      <c r="H8625" s="15">
        <f t="shared" si="269"/>
        <v>6.4051874999999994E-3</v>
      </c>
      <c r="I8625" s="2">
        <f>IF(C8625&gt;'Assumptions Notes'!C$11,-C8625*('Assumptions Notes'!C$13/(2*1000)),G8625*D8625)</f>
        <v>6.4051874999999994E-3</v>
      </c>
    </row>
    <row r="8626" spans="1:9" x14ac:dyDescent="0.2">
      <c r="A8626" s="5">
        <v>42731.666666666664</v>
      </c>
      <c r="B8626" s="2">
        <v>1267.4100000000001</v>
      </c>
      <c r="C8626" s="10">
        <v>26.34</v>
      </c>
      <c r="D8626" s="8">
        <v>2.4499999999999999E-4</v>
      </c>
      <c r="E8626" s="13">
        <f>D8626*'Assumptions Notes'!C$12</f>
        <v>8.8200000000000001E-2</v>
      </c>
      <c r="F8626" s="15">
        <f t="shared" si="268"/>
        <v>6.4532999999999995E-3</v>
      </c>
      <c r="G8626" s="10">
        <f>IF(C8626&gt;'Assumptions Notes'!C$11,'Assumptions Notes'!C$11,C8626)</f>
        <v>26.34</v>
      </c>
      <c r="H8626" s="15">
        <f t="shared" si="269"/>
        <v>6.4532999999999995E-3</v>
      </c>
      <c r="I8626" s="2">
        <f>IF(C8626&gt;'Assumptions Notes'!C$11,-C8626*('Assumptions Notes'!C$13/(2*1000)),G8626*D8626)</f>
        <v>6.4532999999999995E-3</v>
      </c>
    </row>
    <row r="8627" spans="1:9" x14ac:dyDescent="0.2">
      <c r="A8627" s="5">
        <v>42731.6875</v>
      </c>
      <c r="B8627" s="2">
        <v>1271.83</v>
      </c>
      <c r="C8627" s="10">
        <v>41.98</v>
      </c>
      <c r="D8627" s="8">
        <v>2.7E-4</v>
      </c>
      <c r="E8627" s="13">
        <f>D8627*'Assumptions Notes'!C$12</f>
        <v>9.7199999999999995E-2</v>
      </c>
      <c r="F8627" s="15">
        <f t="shared" si="268"/>
        <v>1.1334599999999998E-2</v>
      </c>
      <c r="G8627" s="10">
        <f>IF(C8627&gt;'Assumptions Notes'!C$11,'Assumptions Notes'!C$11,C8627)</f>
        <v>41.98</v>
      </c>
      <c r="H8627" s="15">
        <f t="shared" si="269"/>
        <v>1.1334599999999998E-2</v>
      </c>
      <c r="I8627" s="2">
        <f>IF(C8627&gt;'Assumptions Notes'!C$11,-C8627*('Assumptions Notes'!C$13/(2*1000)),G8627*D8627)</f>
        <v>1.1334599999999998E-2</v>
      </c>
    </row>
    <row r="8628" spans="1:9" x14ac:dyDescent="0.2">
      <c r="A8628" s="5">
        <v>42731.708333333336</v>
      </c>
      <c r="B8628" s="2">
        <v>1250.3399999999999</v>
      </c>
      <c r="C8628" s="10">
        <v>45.2</v>
      </c>
      <c r="D8628" s="8">
        <v>2.9500000000000001E-4</v>
      </c>
      <c r="E8628" s="13">
        <f>D8628*'Assumptions Notes'!C$12</f>
        <v>0.1062</v>
      </c>
      <c r="F8628" s="15">
        <f t="shared" si="268"/>
        <v>1.3334000000000002E-2</v>
      </c>
      <c r="G8628" s="10">
        <f>IF(C8628&gt;'Assumptions Notes'!C$11,'Assumptions Notes'!C$11,C8628)</f>
        <v>45.2</v>
      </c>
      <c r="H8628" s="15">
        <f t="shared" si="269"/>
        <v>1.3334000000000002E-2</v>
      </c>
      <c r="I8628" s="2">
        <f>IF(C8628&gt;'Assumptions Notes'!C$11,-C8628*('Assumptions Notes'!C$13/(2*1000)),G8628*D8628)</f>
        <v>1.3334000000000002E-2</v>
      </c>
    </row>
    <row r="8629" spans="1:9" x14ac:dyDescent="0.2">
      <c r="A8629" s="5">
        <v>42731.729166666664</v>
      </c>
      <c r="B8629" s="2">
        <v>1286.3900000000001</v>
      </c>
      <c r="C8629" s="10">
        <v>36.79</v>
      </c>
      <c r="D8629" s="8">
        <v>2.9750000000000002E-4</v>
      </c>
      <c r="E8629" s="13">
        <f>D8629*'Assumptions Notes'!C$12</f>
        <v>0.1071</v>
      </c>
      <c r="F8629" s="15">
        <f t="shared" si="268"/>
        <v>1.0945025000000001E-2</v>
      </c>
      <c r="G8629" s="10">
        <f>IF(C8629&gt;'Assumptions Notes'!C$11,'Assumptions Notes'!C$11,C8629)</f>
        <v>36.79</v>
      </c>
      <c r="H8629" s="15">
        <f t="shared" si="269"/>
        <v>1.0945025000000001E-2</v>
      </c>
      <c r="I8629" s="2">
        <f>IF(C8629&gt;'Assumptions Notes'!C$11,-C8629*('Assumptions Notes'!C$13/(2*1000)),G8629*D8629)</f>
        <v>1.0945025000000001E-2</v>
      </c>
    </row>
    <row r="8630" spans="1:9" x14ac:dyDescent="0.2">
      <c r="A8630" s="5">
        <v>42731.75</v>
      </c>
      <c r="B8630" s="2">
        <v>1385.97</v>
      </c>
      <c r="C8630" s="10">
        <v>59.46</v>
      </c>
      <c r="D8630" s="8">
        <v>2.9999999999999997E-4</v>
      </c>
      <c r="E8630" s="13">
        <f>D8630*'Assumptions Notes'!C$12</f>
        <v>0.10799999999999998</v>
      </c>
      <c r="F8630" s="15">
        <f t="shared" si="268"/>
        <v>1.7838E-2</v>
      </c>
      <c r="G8630" s="10">
        <f>IF(C8630&gt;'Assumptions Notes'!C$11,'Assumptions Notes'!C$11,C8630)</f>
        <v>59.46</v>
      </c>
      <c r="H8630" s="15">
        <f t="shared" si="269"/>
        <v>1.7838E-2</v>
      </c>
      <c r="I8630" s="2">
        <f>IF(C8630&gt;'Assumptions Notes'!C$11,-C8630*('Assumptions Notes'!C$13/(2*1000)),G8630*D8630)</f>
        <v>1.7838E-2</v>
      </c>
    </row>
    <row r="8631" spans="1:9" x14ac:dyDescent="0.2">
      <c r="A8631" s="5">
        <v>42731.770833333336</v>
      </c>
      <c r="B8631" s="2">
        <v>1426.99</v>
      </c>
      <c r="C8631" s="10">
        <v>80.08</v>
      </c>
      <c r="D8631" s="8">
        <v>2.9999999999999997E-4</v>
      </c>
      <c r="E8631" s="13">
        <f>D8631*'Assumptions Notes'!C$12</f>
        <v>0.10799999999999998</v>
      </c>
      <c r="F8631" s="15">
        <f t="shared" si="268"/>
        <v>2.4023999999999997E-2</v>
      </c>
      <c r="G8631" s="10">
        <f>IF(C8631&gt;'Assumptions Notes'!C$11,'Assumptions Notes'!C$11,C8631)</f>
        <v>80.08</v>
      </c>
      <c r="H8631" s="15">
        <f t="shared" si="269"/>
        <v>2.4023999999999997E-2</v>
      </c>
      <c r="I8631" s="2">
        <f>IF(C8631&gt;'Assumptions Notes'!C$11,-C8631*('Assumptions Notes'!C$13/(2*1000)),G8631*D8631)</f>
        <v>2.4023999999999997E-2</v>
      </c>
    </row>
    <row r="8632" spans="1:9" x14ac:dyDescent="0.2">
      <c r="A8632" s="5">
        <v>42731.791666666664</v>
      </c>
      <c r="B8632" s="2">
        <v>1462.12</v>
      </c>
      <c r="C8632" s="10">
        <v>153.32</v>
      </c>
      <c r="D8632" s="8">
        <v>2.9999999999999997E-4</v>
      </c>
      <c r="E8632" s="13">
        <f>D8632*'Assumptions Notes'!C$12</f>
        <v>0.10799999999999998</v>
      </c>
      <c r="F8632" s="15">
        <f t="shared" si="268"/>
        <v>4.5995999999999995E-2</v>
      </c>
      <c r="G8632" s="10">
        <f>IF(C8632&gt;'Assumptions Notes'!C$11,'Assumptions Notes'!C$11,C8632)</f>
        <v>120</v>
      </c>
      <c r="H8632" s="15">
        <f t="shared" si="269"/>
        <v>3.5999999999999997E-2</v>
      </c>
      <c r="I8632" s="2">
        <f>IF(C8632&gt;'Assumptions Notes'!C$11,-C8632*('Assumptions Notes'!C$13/(2*1000)),G8632*D8632)</f>
        <v>-7.6659999999999992E-2</v>
      </c>
    </row>
    <row r="8633" spans="1:9" x14ac:dyDescent="0.2">
      <c r="A8633" s="5">
        <v>42731.8125</v>
      </c>
      <c r="B8633" s="2">
        <v>1445.81</v>
      </c>
      <c r="C8633" s="10">
        <v>98.42</v>
      </c>
      <c r="D8633" s="8">
        <v>2.9750000000000002E-4</v>
      </c>
      <c r="E8633" s="13">
        <f>D8633*'Assumptions Notes'!C$12</f>
        <v>0.1071</v>
      </c>
      <c r="F8633" s="15">
        <f t="shared" si="268"/>
        <v>2.9279950000000003E-2</v>
      </c>
      <c r="G8633" s="10">
        <f>IF(C8633&gt;'Assumptions Notes'!C$11,'Assumptions Notes'!C$11,C8633)</f>
        <v>98.42</v>
      </c>
      <c r="H8633" s="15">
        <f t="shared" si="269"/>
        <v>2.9279950000000003E-2</v>
      </c>
      <c r="I8633" s="2">
        <f>IF(C8633&gt;'Assumptions Notes'!C$11,-C8633*('Assumptions Notes'!C$13/(2*1000)),G8633*D8633)</f>
        <v>2.9279950000000003E-2</v>
      </c>
    </row>
    <row r="8634" spans="1:9" x14ac:dyDescent="0.2">
      <c r="A8634" s="5">
        <v>42731.833333333336</v>
      </c>
      <c r="B8634" s="2">
        <v>1407.47</v>
      </c>
      <c r="C8634" s="10">
        <v>11.42</v>
      </c>
      <c r="D8634" s="8">
        <v>2.9500000000000001E-4</v>
      </c>
      <c r="E8634" s="13">
        <f>D8634*'Assumptions Notes'!C$12</f>
        <v>0.1062</v>
      </c>
      <c r="F8634" s="15">
        <f t="shared" si="268"/>
        <v>3.3689000000000002E-3</v>
      </c>
      <c r="G8634" s="10">
        <f>IF(C8634&gt;'Assumptions Notes'!C$11,'Assumptions Notes'!C$11,C8634)</f>
        <v>11.42</v>
      </c>
      <c r="H8634" s="15">
        <f t="shared" si="269"/>
        <v>3.3689000000000002E-3</v>
      </c>
      <c r="I8634" s="2">
        <f>IF(C8634&gt;'Assumptions Notes'!C$11,-C8634*('Assumptions Notes'!C$13/(2*1000)),G8634*D8634)</f>
        <v>3.3689000000000002E-3</v>
      </c>
    </row>
    <row r="8635" spans="1:9" x14ac:dyDescent="0.2">
      <c r="A8635" s="5">
        <v>42731.854166666664</v>
      </c>
      <c r="B8635" s="2">
        <v>1451.43</v>
      </c>
      <c r="C8635" s="10">
        <v>14.77</v>
      </c>
      <c r="D8635" s="8">
        <v>2.9E-4</v>
      </c>
      <c r="E8635" s="13">
        <f>D8635*'Assumptions Notes'!C$12</f>
        <v>0.10440000000000001</v>
      </c>
      <c r="F8635" s="15">
        <f t="shared" si="268"/>
        <v>4.2833000000000003E-3</v>
      </c>
      <c r="G8635" s="10">
        <f>IF(C8635&gt;'Assumptions Notes'!C$11,'Assumptions Notes'!C$11,C8635)</f>
        <v>14.77</v>
      </c>
      <c r="H8635" s="15">
        <f t="shared" si="269"/>
        <v>4.2833000000000003E-3</v>
      </c>
      <c r="I8635" s="2">
        <f>IF(C8635&gt;'Assumptions Notes'!C$11,-C8635*('Assumptions Notes'!C$13/(2*1000)),G8635*D8635)</f>
        <v>4.2833000000000003E-3</v>
      </c>
    </row>
    <row r="8636" spans="1:9" x14ac:dyDescent="0.2">
      <c r="A8636" s="5">
        <v>42731.875</v>
      </c>
      <c r="B8636" s="2">
        <v>1432.47</v>
      </c>
      <c r="C8636" s="10">
        <v>7.22</v>
      </c>
      <c r="D8636" s="8">
        <v>2.8499999999999999E-4</v>
      </c>
      <c r="E8636" s="13">
        <f>D8636*'Assumptions Notes'!C$12</f>
        <v>0.1026</v>
      </c>
      <c r="F8636" s="15">
        <f t="shared" si="268"/>
        <v>2.0577E-3</v>
      </c>
      <c r="G8636" s="10">
        <f>IF(C8636&gt;'Assumptions Notes'!C$11,'Assumptions Notes'!C$11,C8636)</f>
        <v>7.22</v>
      </c>
      <c r="H8636" s="15">
        <f t="shared" si="269"/>
        <v>2.0577E-3</v>
      </c>
      <c r="I8636" s="2">
        <f>IF(C8636&gt;'Assumptions Notes'!C$11,-C8636*('Assumptions Notes'!C$13/(2*1000)),G8636*D8636)</f>
        <v>2.0577E-3</v>
      </c>
    </row>
    <row r="8637" spans="1:9" x14ac:dyDescent="0.2">
      <c r="A8637" s="5">
        <v>42731.895833333336</v>
      </c>
      <c r="B8637" s="2">
        <v>1429.94</v>
      </c>
      <c r="C8637" s="10">
        <v>17.72</v>
      </c>
      <c r="D8637" s="8">
        <v>2.7E-4</v>
      </c>
      <c r="E8637" s="13">
        <f>D8637*'Assumptions Notes'!C$12</f>
        <v>9.7199999999999995E-2</v>
      </c>
      <c r="F8637" s="15">
        <f t="shared" si="268"/>
        <v>4.7843999999999994E-3</v>
      </c>
      <c r="G8637" s="10">
        <f>IF(C8637&gt;'Assumptions Notes'!C$11,'Assumptions Notes'!C$11,C8637)</f>
        <v>17.72</v>
      </c>
      <c r="H8637" s="15">
        <f t="shared" si="269"/>
        <v>4.7843999999999994E-3</v>
      </c>
      <c r="I8637" s="2">
        <f>IF(C8637&gt;'Assumptions Notes'!C$11,-C8637*('Assumptions Notes'!C$13/(2*1000)),G8637*D8637)</f>
        <v>4.7843999999999994E-3</v>
      </c>
    </row>
    <row r="8638" spans="1:9" x14ac:dyDescent="0.2">
      <c r="A8638" s="5">
        <v>42731.916666666664</v>
      </c>
      <c r="B8638" s="2">
        <v>1357.66</v>
      </c>
      <c r="C8638" s="10">
        <v>28.6</v>
      </c>
      <c r="D8638" s="8">
        <v>2.5500000000000002E-4</v>
      </c>
      <c r="E8638" s="13">
        <f>D8638*'Assumptions Notes'!C$12</f>
        <v>9.1800000000000007E-2</v>
      </c>
      <c r="F8638" s="15">
        <f t="shared" si="268"/>
        <v>7.2930000000000009E-3</v>
      </c>
      <c r="G8638" s="10">
        <f>IF(C8638&gt;'Assumptions Notes'!C$11,'Assumptions Notes'!C$11,C8638)</f>
        <v>28.6</v>
      </c>
      <c r="H8638" s="15">
        <f t="shared" si="269"/>
        <v>7.2930000000000009E-3</v>
      </c>
      <c r="I8638" s="2">
        <f>IF(C8638&gt;'Assumptions Notes'!C$11,-C8638*('Assumptions Notes'!C$13/(2*1000)),G8638*D8638)</f>
        <v>7.2930000000000009E-3</v>
      </c>
    </row>
    <row r="8639" spans="1:9" x14ac:dyDescent="0.2">
      <c r="A8639" s="5">
        <v>42731.9375</v>
      </c>
      <c r="B8639" s="2">
        <v>1283.43</v>
      </c>
      <c r="C8639" s="10">
        <v>53.75</v>
      </c>
      <c r="D8639" s="8">
        <v>2.1250000000000002E-4</v>
      </c>
      <c r="E8639" s="13">
        <f>D8639*'Assumptions Notes'!C$12</f>
        <v>7.6500000000000012E-2</v>
      </c>
      <c r="F8639" s="15">
        <f t="shared" si="268"/>
        <v>1.1421875000000001E-2</v>
      </c>
      <c r="G8639" s="10">
        <f>IF(C8639&gt;'Assumptions Notes'!C$11,'Assumptions Notes'!C$11,C8639)</f>
        <v>53.75</v>
      </c>
      <c r="H8639" s="15">
        <f t="shared" si="269"/>
        <v>1.1421875000000001E-2</v>
      </c>
      <c r="I8639" s="2">
        <f>IF(C8639&gt;'Assumptions Notes'!C$11,-C8639*('Assumptions Notes'!C$13/(2*1000)),G8639*D8639)</f>
        <v>1.1421875000000001E-2</v>
      </c>
    </row>
    <row r="8640" spans="1:9" x14ac:dyDescent="0.2">
      <c r="A8640" s="5">
        <v>42731.958333333336</v>
      </c>
      <c r="B8640" s="2">
        <v>1251.8</v>
      </c>
      <c r="C8640" s="10">
        <v>48.32</v>
      </c>
      <c r="D8640" s="8">
        <v>1.7000000000000001E-4</v>
      </c>
      <c r="E8640" s="13">
        <f>D8640*'Assumptions Notes'!C$12</f>
        <v>6.1200000000000004E-2</v>
      </c>
      <c r="F8640" s="15">
        <f t="shared" si="268"/>
        <v>8.2144000000000002E-3</v>
      </c>
      <c r="G8640" s="10">
        <f>IF(C8640&gt;'Assumptions Notes'!C$11,'Assumptions Notes'!C$11,C8640)</f>
        <v>48.32</v>
      </c>
      <c r="H8640" s="15">
        <f t="shared" si="269"/>
        <v>8.2144000000000002E-3</v>
      </c>
      <c r="I8640" s="2">
        <f>IF(C8640&gt;'Assumptions Notes'!C$11,-C8640*('Assumptions Notes'!C$13/(2*1000)),G8640*D8640)</f>
        <v>8.2144000000000002E-3</v>
      </c>
    </row>
    <row r="8641" spans="1:9" x14ac:dyDescent="0.2">
      <c r="A8641" s="5">
        <v>42731.979166666664</v>
      </c>
      <c r="B8641" s="2">
        <v>1273.83</v>
      </c>
      <c r="C8641" s="10">
        <v>31.43</v>
      </c>
      <c r="D8641" s="8">
        <v>1.5000000000000001E-4</v>
      </c>
      <c r="E8641" s="13">
        <f>D8641*'Assumptions Notes'!C$12</f>
        <v>5.4000000000000006E-2</v>
      </c>
      <c r="F8641" s="15">
        <f t="shared" si="268"/>
        <v>4.7145000000000008E-3</v>
      </c>
      <c r="G8641" s="10">
        <f>IF(C8641&gt;'Assumptions Notes'!C$11,'Assumptions Notes'!C$11,C8641)</f>
        <v>31.43</v>
      </c>
      <c r="H8641" s="15">
        <f t="shared" si="269"/>
        <v>4.7145000000000008E-3</v>
      </c>
      <c r="I8641" s="2">
        <f>IF(C8641&gt;'Assumptions Notes'!C$11,-C8641*('Assumptions Notes'!C$13/(2*1000)),G8641*D8641)</f>
        <v>4.7145000000000008E-3</v>
      </c>
    </row>
    <row r="8642" spans="1:9" x14ac:dyDescent="0.2">
      <c r="A8642" s="5">
        <v>42732</v>
      </c>
      <c r="B8642" s="2">
        <v>1455.2</v>
      </c>
      <c r="C8642" s="10">
        <v>192.2</v>
      </c>
      <c r="D8642" s="8">
        <v>1.2999999999999999E-4</v>
      </c>
      <c r="E8642" s="13">
        <f>D8642*'Assumptions Notes'!C$12</f>
        <v>4.6799999999999994E-2</v>
      </c>
      <c r="F8642" s="15">
        <f t="shared" si="268"/>
        <v>2.4985999999999998E-2</v>
      </c>
      <c r="G8642" s="10">
        <f>IF(C8642&gt;'Assumptions Notes'!C$11,'Assumptions Notes'!C$11,C8642)</f>
        <v>120</v>
      </c>
      <c r="H8642" s="15">
        <f t="shared" si="269"/>
        <v>1.5599999999999999E-2</v>
      </c>
      <c r="I8642" s="2">
        <f>IF(C8642&gt;'Assumptions Notes'!C$11,-C8642*('Assumptions Notes'!C$13/(2*1000)),G8642*D8642)</f>
        <v>-9.6099999999999991E-2</v>
      </c>
    </row>
    <row r="8643" spans="1:9" x14ac:dyDescent="0.2">
      <c r="A8643" s="5">
        <v>42732.020833333336</v>
      </c>
      <c r="B8643" s="2">
        <v>1283.78</v>
      </c>
      <c r="C8643" s="10">
        <v>60.22</v>
      </c>
      <c r="D8643" s="8">
        <v>1.175E-4</v>
      </c>
      <c r="E8643" s="13">
        <f>D8643*'Assumptions Notes'!C$12</f>
        <v>4.2299999999999997E-2</v>
      </c>
      <c r="F8643" s="15">
        <f t="shared" si="268"/>
        <v>7.0758499999999998E-3</v>
      </c>
      <c r="G8643" s="10">
        <f>IF(C8643&gt;'Assumptions Notes'!C$11,'Assumptions Notes'!C$11,C8643)</f>
        <v>60.22</v>
      </c>
      <c r="H8643" s="15">
        <f t="shared" si="269"/>
        <v>7.0758499999999998E-3</v>
      </c>
      <c r="I8643" s="2">
        <f>IF(C8643&gt;'Assumptions Notes'!C$11,-C8643*('Assumptions Notes'!C$13/(2*1000)),G8643*D8643)</f>
        <v>7.0758499999999998E-3</v>
      </c>
    </row>
    <row r="8644" spans="1:9" x14ac:dyDescent="0.2">
      <c r="A8644" s="5">
        <v>42732.041666666664</v>
      </c>
      <c r="B8644" s="2">
        <v>1161.44</v>
      </c>
      <c r="C8644" s="10">
        <v>58.32</v>
      </c>
      <c r="D8644" s="8">
        <v>1.05E-4</v>
      </c>
      <c r="E8644" s="13">
        <f>D8644*'Assumptions Notes'!C$12</f>
        <v>3.78E-2</v>
      </c>
      <c r="F8644" s="15">
        <f t="shared" ref="F8644:F8707" si="270">D8644*C8644</f>
        <v>6.1235999999999999E-3</v>
      </c>
      <c r="G8644" s="10">
        <f>IF(C8644&gt;'Assumptions Notes'!C$11,'Assumptions Notes'!C$11,C8644)</f>
        <v>58.32</v>
      </c>
      <c r="H8644" s="15">
        <f t="shared" ref="H8644:H8707" si="271">G8644*D8644</f>
        <v>6.1235999999999999E-3</v>
      </c>
      <c r="I8644" s="2">
        <f>IF(C8644&gt;'Assumptions Notes'!C$11,-C8644*('Assumptions Notes'!C$13/(2*1000)),G8644*D8644)</f>
        <v>6.1235999999999999E-3</v>
      </c>
    </row>
    <row r="8645" spans="1:9" x14ac:dyDescent="0.2">
      <c r="A8645" s="5">
        <v>42732.0625</v>
      </c>
      <c r="B8645" s="2">
        <v>1147.21</v>
      </c>
      <c r="C8645" s="10">
        <v>62.16</v>
      </c>
      <c r="D8645" s="8">
        <v>1.025E-4</v>
      </c>
      <c r="E8645" s="13">
        <f>D8645*'Assumptions Notes'!C$12</f>
        <v>3.6900000000000002E-2</v>
      </c>
      <c r="F8645" s="15">
        <f t="shared" si="270"/>
        <v>6.3713999999999993E-3</v>
      </c>
      <c r="G8645" s="10">
        <f>IF(C8645&gt;'Assumptions Notes'!C$11,'Assumptions Notes'!C$11,C8645)</f>
        <v>62.16</v>
      </c>
      <c r="H8645" s="15">
        <f t="shared" si="271"/>
        <v>6.3713999999999993E-3</v>
      </c>
      <c r="I8645" s="2">
        <f>IF(C8645&gt;'Assumptions Notes'!C$11,-C8645*('Assumptions Notes'!C$13/(2*1000)),G8645*D8645)</f>
        <v>6.3713999999999993E-3</v>
      </c>
    </row>
    <row r="8646" spans="1:9" x14ac:dyDescent="0.2">
      <c r="A8646" s="5">
        <v>42732.083333333336</v>
      </c>
      <c r="B8646" s="2">
        <v>1086.76</v>
      </c>
      <c r="C8646" s="10">
        <v>43.52</v>
      </c>
      <c r="D8646" s="8">
        <v>1E-4</v>
      </c>
      <c r="E8646" s="13">
        <f>D8646*'Assumptions Notes'!C$12</f>
        <v>3.6000000000000004E-2</v>
      </c>
      <c r="F8646" s="15">
        <f t="shared" si="270"/>
        <v>4.3520000000000008E-3</v>
      </c>
      <c r="G8646" s="10">
        <f>IF(C8646&gt;'Assumptions Notes'!C$11,'Assumptions Notes'!C$11,C8646)</f>
        <v>43.52</v>
      </c>
      <c r="H8646" s="15">
        <f t="shared" si="271"/>
        <v>4.3520000000000008E-3</v>
      </c>
      <c r="I8646" s="2">
        <f>IF(C8646&gt;'Assumptions Notes'!C$11,-C8646*('Assumptions Notes'!C$13/(2*1000)),G8646*D8646)</f>
        <v>4.3520000000000008E-3</v>
      </c>
    </row>
    <row r="8647" spans="1:9" x14ac:dyDescent="0.2">
      <c r="A8647" s="5">
        <v>42732.104166666664</v>
      </c>
      <c r="B8647" s="2">
        <v>1050.9100000000001</v>
      </c>
      <c r="C8647" s="10">
        <v>37.04</v>
      </c>
      <c r="D8647" s="8">
        <v>9.8750000000000002E-5</v>
      </c>
      <c r="E8647" s="13">
        <f>D8647*'Assumptions Notes'!C$12</f>
        <v>3.5549999999999998E-2</v>
      </c>
      <c r="F8647" s="15">
        <f t="shared" si="270"/>
        <v>3.6576999999999998E-3</v>
      </c>
      <c r="G8647" s="10">
        <f>IF(C8647&gt;'Assumptions Notes'!C$11,'Assumptions Notes'!C$11,C8647)</f>
        <v>37.04</v>
      </c>
      <c r="H8647" s="15">
        <f t="shared" si="271"/>
        <v>3.6576999999999998E-3</v>
      </c>
      <c r="I8647" s="2">
        <f>IF(C8647&gt;'Assumptions Notes'!C$11,-C8647*('Assumptions Notes'!C$13/(2*1000)),G8647*D8647)</f>
        <v>3.6576999999999998E-3</v>
      </c>
    </row>
    <row r="8648" spans="1:9" x14ac:dyDescent="0.2">
      <c r="A8648" s="5">
        <v>42732.125</v>
      </c>
      <c r="B8648" s="2">
        <v>1061.0999999999999</v>
      </c>
      <c r="C8648" s="10">
        <v>30.23</v>
      </c>
      <c r="D8648" s="8">
        <v>9.7499999999999998E-5</v>
      </c>
      <c r="E8648" s="13">
        <f>D8648*'Assumptions Notes'!C$12</f>
        <v>3.5099999999999999E-2</v>
      </c>
      <c r="F8648" s="15">
        <f t="shared" si="270"/>
        <v>2.947425E-3</v>
      </c>
      <c r="G8648" s="10">
        <f>IF(C8648&gt;'Assumptions Notes'!C$11,'Assumptions Notes'!C$11,C8648)</f>
        <v>30.23</v>
      </c>
      <c r="H8648" s="15">
        <f t="shared" si="271"/>
        <v>2.947425E-3</v>
      </c>
      <c r="I8648" s="2">
        <f>IF(C8648&gt;'Assumptions Notes'!C$11,-C8648*('Assumptions Notes'!C$13/(2*1000)),G8648*D8648)</f>
        <v>2.947425E-3</v>
      </c>
    </row>
    <row r="8649" spans="1:9" x14ac:dyDescent="0.2">
      <c r="A8649" s="5">
        <v>42732.145833333336</v>
      </c>
      <c r="B8649" s="2">
        <v>987.71</v>
      </c>
      <c r="C8649" s="10">
        <v>22.66</v>
      </c>
      <c r="D8649" s="8">
        <v>9.6250000000000009E-5</v>
      </c>
      <c r="E8649" s="13">
        <f>D8649*'Assumptions Notes'!C$12</f>
        <v>3.465E-2</v>
      </c>
      <c r="F8649" s="15">
        <f t="shared" si="270"/>
        <v>2.1810250000000001E-3</v>
      </c>
      <c r="G8649" s="10">
        <f>IF(C8649&gt;'Assumptions Notes'!C$11,'Assumptions Notes'!C$11,C8649)</f>
        <v>22.66</v>
      </c>
      <c r="H8649" s="15">
        <f t="shared" si="271"/>
        <v>2.1810250000000001E-3</v>
      </c>
      <c r="I8649" s="2">
        <f>IF(C8649&gt;'Assumptions Notes'!C$11,-C8649*('Assumptions Notes'!C$13/(2*1000)),G8649*D8649)</f>
        <v>2.1810250000000001E-3</v>
      </c>
    </row>
    <row r="8650" spans="1:9" x14ac:dyDescent="0.2">
      <c r="A8650" s="5">
        <v>42732.166666666664</v>
      </c>
      <c r="B8650" s="2">
        <v>968.02</v>
      </c>
      <c r="C8650" s="10">
        <v>12.02</v>
      </c>
      <c r="D8650" s="8">
        <v>9.5000000000000005E-5</v>
      </c>
      <c r="E8650" s="13">
        <f>D8650*'Assumptions Notes'!C$12</f>
        <v>3.4200000000000001E-2</v>
      </c>
      <c r="F8650" s="15">
        <f t="shared" si="270"/>
        <v>1.1418999999999999E-3</v>
      </c>
      <c r="G8650" s="10">
        <f>IF(C8650&gt;'Assumptions Notes'!C$11,'Assumptions Notes'!C$11,C8650)</f>
        <v>12.02</v>
      </c>
      <c r="H8650" s="15">
        <f t="shared" si="271"/>
        <v>1.1418999999999999E-3</v>
      </c>
      <c r="I8650" s="2">
        <f>IF(C8650&gt;'Assumptions Notes'!C$11,-C8650*('Assumptions Notes'!C$13/(2*1000)),G8650*D8650)</f>
        <v>1.1418999999999999E-3</v>
      </c>
    </row>
    <row r="8651" spans="1:9" x14ac:dyDescent="0.2">
      <c r="A8651" s="5">
        <v>42732.1875</v>
      </c>
      <c r="B8651" s="2">
        <v>952.58</v>
      </c>
      <c r="C8651" s="10">
        <v>12.03</v>
      </c>
      <c r="D8651" s="8">
        <v>9.6250000000000009E-5</v>
      </c>
      <c r="E8651" s="13">
        <f>D8651*'Assumptions Notes'!C$12</f>
        <v>3.465E-2</v>
      </c>
      <c r="F8651" s="15">
        <f t="shared" si="270"/>
        <v>1.1578875E-3</v>
      </c>
      <c r="G8651" s="10">
        <f>IF(C8651&gt;'Assumptions Notes'!C$11,'Assumptions Notes'!C$11,C8651)</f>
        <v>12.03</v>
      </c>
      <c r="H8651" s="15">
        <f t="shared" si="271"/>
        <v>1.1578875E-3</v>
      </c>
      <c r="I8651" s="2">
        <f>IF(C8651&gt;'Assumptions Notes'!C$11,-C8651*('Assumptions Notes'!C$13/(2*1000)),G8651*D8651)</f>
        <v>1.1578875E-3</v>
      </c>
    </row>
    <row r="8652" spans="1:9" x14ac:dyDescent="0.2">
      <c r="A8652" s="5">
        <v>42732.208333333336</v>
      </c>
      <c r="B8652" s="2">
        <v>979.36</v>
      </c>
      <c r="C8652" s="10">
        <v>9.1999999999999993</v>
      </c>
      <c r="D8652" s="8">
        <v>9.7499999999999998E-5</v>
      </c>
      <c r="E8652" s="13">
        <f>D8652*'Assumptions Notes'!C$12</f>
        <v>3.5099999999999999E-2</v>
      </c>
      <c r="F8652" s="15">
        <f t="shared" si="270"/>
        <v>8.969999999999999E-4</v>
      </c>
      <c r="G8652" s="10">
        <f>IF(C8652&gt;'Assumptions Notes'!C$11,'Assumptions Notes'!C$11,C8652)</f>
        <v>9.1999999999999993</v>
      </c>
      <c r="H8652" s="15">
        <f t="shared" si="271"/>
        <v>8.969999999999999E-4</v>
      </c>
      <c r="I8652" s="2">
        <f>IF(C8652&gt;'Assumptions Notes'!C$11,-C8652*('Assumptions Notes'!C$13/(2*1000)),G8652*D8652)</f>
        <v>8.969999999999999E-4</v>
      </c>
    </row>
    <row r="8653" spans="1:9" x14ac:dyDescent="0.2">
      <c r="A8653" s="5">
        <v>42732.229166666664</v>
      </c>
      <c r="B8653" s="2">
        <v>959.17</v>
      </c>
      <c r="C8653" s="10">
        <v>9.69</v>
      </c>
      <c r="D8653" s="8">
        <v>1.15E-4</v>
      </c>
      <c r="E8653" s="13">
        <f>D8653*'Assumptions Notes'!C$12</f>
        <v>4.1399999999999999E-2</v>
      </c>
      <c r="F8653" s="15">
        <f t="shared" si="270"/>
        <v>1.1143500000000001E-3</v>
      </c>
      <c r="G8653" s="10">
        <f>IF(C8653&gt;'Assumptions Notes'!C$11,'Assumptions Notes'!C$11,C8653)</f>
        <v>9.69</v>
      </c>
      <c r="H8653" s="15">
        <f t="shared" si="271"/>
        <v>1.1143500000000001E-3</v>
      </c>
      <c r="I8653" s="2">
        <f>IF(C8653&gt;'Assumptions Notes'!C$11,-C8653*('Assumptions Notes'!C$13/(2*1000)),G8653*D8653)</f>
        <v>1.1143500000000001E-3</v>
      </c>
    </row>
    <row r="8654" spans="1:9" x14ac:dyDescent="0.2">
      <c r="A8654" s="5">
        <v>42732.25</v>
      </c>
      <c r="B8654" s="2">
        <v>961.77</v>
      </c>
      <c r="C8654" s="10">
        <v>8.2899999999999991</v>
      </c>
      <c r="D8654" s="8">
        <v>1.325E-4</v>
      </c>
      <c r="E8654" s="13">
        <f>D8654*'Assumptions Notes'!C$12</f>
        <v>4.7699999999999999E-2</v>
      </c>
      <c r="F8654" s="15">
        <f t="shared" si="270"/>
        <v>1.0984249999999999E-3</v>
      </c>
      <c r="G8654" s="10">
        <f>IF(C8654&gt;'Assumptions Notes'!C$11,'Assumptions Notes'!C$11,C8654)</f>
        <v>8.2899999999999991</v>
      </c>
      <c r="H8654" s="15">
        <f t="shared" si="271"/>
        <v>1.0984249999999999E-3</v>
      </c>
      <c r="I8654" s="2">
        <f>IF(C8654&gt;'Assumptions Notes'!C$11,-C8654*('Assumptions Notes'!C$13/(2*1000)),G8654*D8654)</f>
        <v>1.0984249999999999E-3</v>
      </c>
    </row>
    <row r="8655" spans="1:9" x14ac:dyDescent="0.2">
      <c r="A8655" s="5">
        <v>42732.270833333336</v>
      </c>
      <c r="B8655" s="2">
        <v>986.28</v>
      </c>
      <c r="C8655" s="10">
        <v>1.46</v>
      </c>
      <c r="D8655" s="8">
        <v>1.6249999999999999E-4</v>
      </c>
      <c r="E8655" s="13">
        <f>D8655*'Assumptions Notes'!C$12</f>
        <v>5.8499999999999996E-2</v>
      </c>
      <c r="F8655" s="15">
        <f t="shared" si="270"/>
        <v>2.3724999999999999E-4</v>
      </c>
      <c r="G8655" s="10">
        <f>IF(C8655&gt;'Assumptions Notes'!C$11,'Assumptions Notes'!C$11,C8655)</f>
        <v>1.46</v>
      </c>
      <c r="H8655" s="15">
        <f t="shared" si="271"/>
        <v>2.3724999999999999E-4</v>
      </c>
      <c r="I8655" s="2">
        <f>IF(C8655&gt;'Assumptions Notes'!C$11,-C8655*('Assumptions Notes'!C$13/(2*1000)),G8655*D8655)</f>
        <v>2.3724999999999999E-4</v>
      </c>
    </row>
    <row r="8656" spans="1:9" x14ac:dyDescent="0.2">
      <c r="A8656" s="5">
        <v>42732.291666666664</v>
      </c>
      <c r="B8656" s="2">
        <v>1051.02</v>
      </c>
      <c r="C8656" s="10">
        <v>2.2200000000000002</v>
      </c>
      <c r="D8656" s="8">
        <v>1.9249999999999999E-4</v>
      </c>
      <c r="E8656" s="13">
        <f>D8656*'Assumptions Notes'!C$12</f>
        <v>6.93E-2</v>
      </c>
      <c r="F8656" s="15">
        <f t="shared" si="270"/>
        <v>4.2735000000000001E-4</v>
      </c>
      <c r="G8656" s="10">
        <f>IF(C8656&gt;'Assumptions Notes'!C$11,'Assumptions Notes'!C$11,C8656)</f>
        <v>2.2200000000000002</v>
      </c>
      <c r="H8656" s="15">
        <f t="shared" si="271"/>
        <v>4.2735000000000001E-4</v>
      </c>
      <c r="I8656" s="2">
        <f>IF(C8656&gt;'Assumptions Notes'!C$11,-C8656*('Assumptions Notes'!C$13/(2*1000)),G8656*D8656)</f>
        <v>4.2735000000000001E-4</v>
      </c>
    </row>
    <row r="8657" spans="1:9" x14ac:dyDescent="0.2">
      <c r="A8657" s="5">
        <v>42732.3125</v>
      </c>
      <c r="B8657" s="2">
        <v>1103.3900000000001</v>
      </c>
      <c r="C8657" s="10">
        <v>4.09</v>
      </c>
      <c r="D8657" s="8">
        <v>2.0875000000000001E-4</v>
      </c>
      <c r="E8657" s="13">
        <f>D8657*'Assumptions Notes'!C$12</f>
        <v>7.5150000000000008E-2</v>
      </c>
      <c r="F8657" s="15">
        <f t="shared" si="270"/>
        <v>8.5378750000000001E-4</v>
      </c>
      <c r="G8657" s="10">
        <f>IF(C8657&gt;'Assumptions Notes'!C$11,'Assumptions Notes'!C$11,C8657)</f>
        <v>4.09</v>
      </c>
      <c r="H8657" s="15">
        <f t="shared" si="271"/>
        <v>8.5378750000000001E-4</v>
      </c>
      <c r="I8657" s="2">
        <f>IF(C8657&gt;'Assumptions Notes'!C$11,-C8657*('Assumptions Notes'!C$13/(2*1000)),G8657*D8657)</f>
        <v>8.5378750000000001E-4</v>
      </c>
    </row>
    <row r="8658" spans="1:9" x14ac:dyDescent="0.2">
      <c r="A8658" s="5">
        <v>42732.333333333336</v>
      </c>
      <c r="B8658" s="2">
        <v>1140.8</v>
      </c>
      <c r="C8658" s="10">
        <v>12.8</v>
      </c>
      <c r="D8658" s="8">
        <v>2.2499999999999999E-4</v>
      </c>
      <c r="E8658" s="13">
        <f>D8658*'Assumptions Notes'!C$12</f>
        <v>8.1000000000000003E-2</v>
      </c>
      <c r="F8658" s="15">
        <f t="shared" si="270"/>
        <v>2.8800000000000002E-3</v>
      </c>
      <c r="G8658" s="10">
        <f>IF(C8658&gt;'Assumptions Notes'!C$11,'Assumptions Notes'!C$11,C8658)</f>
        <v>12.8</v>
      </c>
      <c r="H8658" s="15">
        <f t="shared" si="271"/>
        <v>2.8800000000000002E-3</v>
      </c>
      <c r="I8658" s="2">
        <f>IF(C8658&gt;'Assumptions Notes'!C$11,-C8658*('Assumptions Notes'!C$13/(2*1000)),G8658*D8658)</f>
        <v>2.8800000000000002E-3</v>
      </c>
    </row>
    <row r="8659" spans="1:9" x14ac:dyDescent="0.2">
      <c r="A8659" s="5">
        <v>42732.354166666664</v>
      </c>
      <c r="B8659" s="2">
        <v>1171.1500000000001</v>
      </c>
      <c r="C8659" s="10">
        <v>24.09</v>
      </c>
      <c r="D8659" s="8">
        <v>2.2625E-4</v>
      </c>
      <c r="E8659" s="13">
        <f>D8659*'Assumptions Notes'!C$12</f>
        <v>8.1449999999999995E-2</v>
      </c>
      <c r="F8659" s="15">
        <f t="shared" si="270"/>
        <v>5.4503625E-3</v>
      </c>
      <c r="G8659" s="10">
        <f>IF(C8659&gt;'Assumptions Notes'!C$11,'Assumptions Notes'!C$11,C8659)</f>
        <v>24.09</v>
      </c>
      <c r="H8659" s="15">
        <f t="shared" si="271"/>
        <v>5.4503625E-3</v>
      </c>
      <c r="I8659" s="2">
        <f>IF(C8659&gt;'Assumptions Notes'!C$11,-C8659*('Assumptions Notes'!C$13/(2*1000)),G8659*D8659)</f>
        <v>5.4503625E-3</v>
      </c>
    </row>
    <row r="8660" spans="1:9" x14ac:dyDescent="0.2">
      <c r="A8660" s="5">
        <v>42732.375</v>
      </c>
      <c r="B8660" s="2">
        <v>1178.76</v>
      </c>
      <c r="C8660" s="10">
        <v>23.55</v>
      </c>
      <c r="D8660" s="8">
        <v>2.275E-4</v>
      </c>
      <c r="E8660" s="13">
        <f>D8660*'Assumptions Notes'!C$12</f>
        <v>8.1900000000000001E-2</v>
      </c>
      <c r="F8660" s="15">
        <f t="shared" si="270"/>
        <v>5.3576250000000004E-3</v>
      </c>
      <c r="G8660" s="10">
        <f>IF(C8660&gt;'Assumptions Notes'!C$11,'Assumptions Notes'!C$11,C8660)</f>
        <v>23.55</v>
      </c>
      <c r="H8660" s="15">
        <f t="shared" si="271"/>
        <v>5.3576250000000004E-3</v>
      </c>
      <c r="I8660" s="2">
        <f>IF(C8660&gt;'Assumptions Notes'!C$11,-C8660*('Assumptions Notes'!C$13/(2*1000)),G8660*D8660)</f>
        <v>5.3576250000000004E-3</v>
      </c>
    </row>
    <row r="8661" spans="1:9" x14ac:dyDescent="0.2">
      <c r="A8661" s="5">
        <v>42732.395833333336</v>
      </c>
      <c r="B8661" s="2">
        <v>1198.67</v>
      </c>
      <c r="C8661" s="10">
        <v>25.8</v>
      </c>
      <c r="D8661" s="8">
        <v>2.1875E-4</v>
      </c>
      <c r="E8661" s="13">
        <f>D8661*'Assumptions Notes'!C$12</f>
        <v>7.8750000000000001E-2</v>
      </c>
      <c r="F8661" s="15">
        <f t="shared" si="270"/>
        <v>5.6437500000000003E-3</v>
      </c>
      <c r="G8661" s="10">
        <f>IF(C8661&gt;'Assumptions Notes'!C$11,'Assumptions Notes'!C$11,C8661)</f>
        <v>25.8</v>
      </c>
      <c r="H8661" s="15">
        <f t="shared" si="271"/>
        <v>5.6437500000000003E-3</v>
      </c>
      <c r="I8661" s="2">
        <f>IF(C8661&gt;'Assumptions Notes'!C$11,-C8661*('Assumptions Notes'!C$13/(2*1000)),G8661*D8661)</f>
        <v>5.6437500000000003E-3</v>
      </c>
    </row>
    <row r="8662" spans="1:9" x14ac:dyDescent="0.2">
      <c r="A8662" s="5">
        <v>42732.416666666664</v>
      </c>
      <c r="B8662" s="2">
        <v>1185.18</v>
      </c>
      <c r="C8662" s="10">
        <v>22.2</v>
      </c>
      <c r="D8662" s="8">
        <v>2.1000000000000001E-4</v>
      </c>
      <c r="E8662" s="13">
        <f>D8662*'Assumptions Notes'!C$12</f>
        <v>7.5600000000000001E-2</v>
      </c>
      <c r="F8662" s="15">
        <f t="shared" si="270"/>
        <v>4.6620000000000003E-3</v>
      </c>
      <c r="G8662" s="10">
        <f>IF(C8662&gt;'Assumptions Notes'!C$11,'Assumptions Notes'!C$11,C8662)</f>
        <v>22.2</v>
      </c>
      <c r="H8662" s="15">
        <f t="shared" si="271"/>
        <v>4.6620000000000003E-3</v>
      </c>
      <c r="I8662" s="2">
        <f>IF(C8662&gt;'Assumptions Notes'!C$11,-C8662*('Assumptions Notes'!C$13/(2*1000)),G8662*D8662)</f>
        <v>4.6620000000000003E-3</v>
      </c>
    </row>
    <row r="8663" spans="1:9" x14ac:dyDescent="0.2">
      <c r="A8663" s="5">
        <v>42732.4375</v>
      </c>
      <c r="B8663" s="2">
        <v>1206.25</v>
      </c>
      <c r="C8663" s="10">
        <v>24.27</v>
      </c>
      <c r="D8663" s="8">
        <v>2.075E-4</v>
      </c>
      <c r="E8663" s="13">
        <f>D8663*'Assumptions Notes'!C$12</f>
        <v>7.4700000000000003E-2</v>
      </c>
      <c r="F8663" s="15">
        <f t="shared" si="270"/>
        <v>5.0360250000000004E-3</v>
      </c>
      <c r="G8663" s="10">
        <f>IF(C8663&gt;'Assumptions Notes'!C$11,'Assumptions Notes'!C$11,C8663)</f>
        <v>24.27</v>
      </c>
      <c r="H8663" s="15">
        <f t="shared" si="271"/>
        <v>5.0360250000000004E-3</v>
      </c>
      <c r="I8663" s="2">
        <f>IF(C8663&gt;'Assumptions Notes'!C$11,-C8663*('Assumptions Notes'!C$13/(2*1000)),G8663*D8663)</f>
        <v>5.0360250000000004E-3</v>
      </c>
    </row>
    <row r="8664" spans="1:9" x14ac:dyDescent="0.2">
      <c r="A8664" s="5">
        <v>42732.458333333336</v>
      </c>
      <c r="B8664" s="2">
        <v>1253.29</v>
      </c>
      <c r="C8664" s="10">
        <v>24.52</v>
      </c>
      <c r="D8664" s="8">
        <v>2.05E-4</v>
      </c>
      <c r="E8664" s="13">
        <f>D8664*'Assumptions Notes'!C$12</f>
        <v>7.3800000000000004E-2</v>
      </c>
      <c r="F8664" s="15">
        <f t="shared" si="270"/>
        <v>5.0266E-3</v>
      </c>
      <c r="G8664" s="10">
        <f>IF(C8664&gt;'Assumptions Notes'!C$11,'Assumptions Notes'!C$11,C8664)</f>
        <v>24.52</v>
      </c>
      <c r="H8664" s="15">
        <f t="shared" si="271"/>
        <v>5.0266E-3</v>
      </c>
      <c r="I8664" s="2">
        <f>IF(C8664&gt;'Assumptions Notes'!C$11,-C8664*('Assumptions Notes'!C$13/(2*1000)),G8664*D8664)</f>
        <v>5.0266E-3</v>
      </c>
    </row>
    <row r="8665" spans="1:9" x14ac:dyDescent="0.2">
      <c r="A8665" s="5">
        <v>42732.479166666664</v>
      </c>
      <c r="B8665" s="2">
        <v>1279.22</v>
      </c>
      <c r="C8665" s="10">
        <v>30.89</v>
      </c>
      <c r="D8665" s="8">
        <v>2.1499999999999999E-4</v>
      </c>
      <c r="E8665" s="13">
        <f>D8665*'Assumptions Notes'!C$12</f>
        <v>7.7399999999999997E-2</v>
      </c>
      <c r="F8665" s="15">
        <f t="shared" si="270"/>
        <v>6.6413499999999999E-3</v>
      </c>
      <c r="G8665" s="10">
        <f>IF(C8665&gt;'Assumptions Notes'!C$11,'Assumptions Notes'!C$11,C8665)</f>
        <v>30.89</v>
      </c>
      <c r="H8665" s="15">
        <f t="shared" si="271"/>
        <v>6.6413499999999999E-3</v>
      </c>
      <c r="I8665" s="2">
        <f>IF(C8665&gt;'Assumptions Notes'!C$11,-C8665*('Assumptions Notes'!C$13/(2*1000)),G8665*D8665)</f>
        <v>6.6413499999999999E-3</v>
      </c>
    </row>
    <row r="8666" spans="1:9" x14ac:dyDescent="0.2">
      <c r="A8666" s="5">
        <v>42732.5</v>
      </c>
      <c r="B8666" s="2">
        <v>1336.08</v>
      </c>
      <c r="C8666" s="10">
        <v>39.97</v>
      </c>
      <c r="D8666" s="8">
        <v>2.2499999999999999E-4</v>
      </c>
      <c r="E8666" s="13">
        <f>D8666*'Assumptions Notes'!C$12</f>
        <v>8.1000000000000003E-2</v>
      </c>
      <c r="F8666" s="15">
        <f t="shared" si="270"/>
        <v>8.9932499999999995E-3</v>
      </c>
      <c r="G8666" s="10">
        <f>IF(C8666&gt;'Assumptions Notes'!C$11,'Assumptions Notes'!C$11,C8666)</f>
        <v>39.97</v>
      </c>
      <c r="H8666" s="15">
        <f t="shared" si="271"/>
        <v>8.9932499999999995E-3</v>
      </c>
      <c r="I8666" s="2">
        <f>IF(C8666&gt;'Assumptions Notes'!C$11,-C8666*('Assumptions Notes'!C$13/(2*1000)),G8666*D8666)</f>
        <v>8.9932499999999995E-3</v>
      </c>
    </row>
    <row r="8667" spans="1:9" x14ac:dyDescent="0.2">
      <c r="A8667" s="5">
        <v>42732.520833333336</v>
      </c>
      <c r="B8667" s="2">
        <v>1333.68</v>
      </c>
      <c r="C8667" s="10">
        <v>43.97</v>
      </c>
      <c r="D8667" s="8">
        <v>2.1250000000000002E-4</v>
      </c>
      <c r="E8667" s="13">
        <f>D8667*'Assumptions Notes'!C$12</f>
        <v>7.6500000000000012E-2</v>
      </c>
      <c r="F8667" s="15">
        <f t="shared" si="270"/>
        <v>9.3436250000000012E-3</v>
      </c>
      <c r="G8667" s="10">
        <f>IF(C8667&gt;'Assumptions Notes'!C$11,'Assumptions Notes'!C$11,C8667)</f>
        <v>43.97</v>
      </c>
      <c r="H8667" s="15">
        <f t="shared" si="271"/>
        <v>9.3436250000000012E-3</v>
      </c>
      <c r="I8667" s="2">
        <f>IF(C8667&gt;'Assumptions Notes'!C$11,-C8667*('Assumptions Notes'!C$13/(2*1000)),G8667*D8667)</f>
        <v>9.3436250000000012E-3</v>
      </c>
    </row>
    <row r="8668" spans="1:9" x14ac:dyDescent="0.2">
      <c r="A8668" s="5">
        <v>42732.541666666664</v>
      </c>
      <c r="B8668" s="2">
        <v>1354.49</v>
      </c>
      <c r="C8668" s="10">
        <v>56.28</v>
      </c>
      <c r="D8668" s="8">
        <v>2.0000000000000001E-4</v>
      </c>
      <c r="E8668" s="13">
        <f>D8668*'Assumptions Notes'!C$12</f>
        <v>7.2000000000000008E-2</v>
      </c>
      <c r="F8668" s="15">
        <f t="shared" si="270"/>
        <v>1.1256E-2</v>
      </c>
      <c r="G8668" s="10">
        <f>IF(C8668&gt;'Assumptions Notes'!C$11,'Assumptions Notes'!C$11,C8668)</f>
        <v>56.28</v>
      </c>
      <c r="H8668" s="15">
        <f t="shared" si="271"/>
        <v>1.1256E-2</v>
      </c>
      <c r="I8668" s="2">
        <f>IF(C8668&gt;'Assumptions Notes'!C$11,-C8668*('Assumptions Notes'!C$13/(2*1000)),G8668*D8668)</f>
        <v>1.1256E-2</v>
      </c>
    </row>
    <row r="8669" spans="1:9" x14ac:dyDescent="0.2">
      <c r="A8669" s="5">
        <v>42732.5625</v>
      </c>
      <c r="B8669" s="2">
        <v>1371.64</v>
      </c>
      <c r="C8669" s="10">
        <v>46.46</v>
      </c>
      <c r="D8669" s="8">
        <v>1.975E-4</v>
      </c>
      <c r="E8669" s="13">
        <f>D8669*'Assumptions Notes'!C$12</f>
        <v>7.1099999999999997E-2</v>
      </c>
      <c r="F8669" s="15">
        <f t="shared" si="270"/>
        <v>9.175850000000001E-3</v>
      </c>
      <c r="G8669" s="10">
        <f>IF(C8669&gt;'Assumptions Notes'!C$11,'Assumptions Notes'!C$11,C8669)</f>
        <v>46.46</v>
      </c>
      <c r="H8669" s="15">
        <f t="shared" si="271"/>
        <v>9.175850000000001E-3</v>
      </c>
      <c r="I8669" s="2">
        <f>IF(C8669&gt;'Assumptions Notes'!C$11,-C8669*('Assumptions Notes'!C$13/(2*1000)),G8669*D8669)</f>
        <v>9.175850000000001E-3</v>
      </c>
    </row>
    <row r="8670" spans="1:9" x14ac:dyDescent="0.2">
      <c r="A8670" s="5">
        <v>42732.583333333336</v>
      </c>
      <c r="B8670" s="2">
        <v>1358.98</v>
      </c>
      <c r="C8670" s="10">
        <v>32.51</v>
      </c>
      <c r="D8670" s="8">
        <v>1.95E-4</v>
      </c>
      <c r="E8670" s="13">
        <f>D8670*'Assumptions Notes'!C$12</f>
        <v>7.0199999999999999E-2</v>
      </c>
      <c r="F8670" s="15">
        <f t="shared" si="270"/>
        <v>6.3394499999999991E-3</v>
      </c>
      <c r="G8670" s="10">
        <f>IF(C8670&gt;'Assumptions Notes'!C$11,'Assumptions Notes'!C$11,C8670)</f>
        <v>32.51</v>
      </c>
      <c r="H8670" s="15">
        <f t="shared" si="271"/>
        <v>6.3394499999999991E-3</v>
      </c>
      <c r="I8670" s="2">
        <f>IF(C8670&gt;'Assumptions Notes'!C$11,-C8670*('Assumptions Notes'!C$13/(2*1000)),G8670*D8670)</f>
        <v>6.3394499999999991E-3</v>
      </c>
    </row>
    <row r="8671" spans="1:9" x14ac:dyDescent="0.2">
      <c r="A8671" s="5">
        <v>42732.604166666664</v>
      </c>
      <c r="B8671" s="2">
        <v>1389.3</v>
      </c>
      <c r="C8671" s="10">
        <v>39.119999999999997</v>
      </c>
      <c r="D8671" s="8">
        <v>1.9625E-4</v>
      </c>
      <c r="E8671" s="13">
        <f>D8671*'Assumptions Notes'!C$12</f>
        <v>7.0650000000000004E-2</v>
      </c>
      <c r="F8671" s="15">
        <f t="shared" si="270"/>
        <v>7.6772999999999997E-3</v>
      </c>
      <c r="G8671" s="10">
        <f>IF(C8671&gt;'Assumptions Notes'!C$11,'Assumptions Notes'!C$11,C8671)</f>
        <v>39.119999999999997</v>
      </c>
      <c r="H8671" s="15">
        <f t="shared" si="271"/>
        <v>7.6772999999999997E-3</v>
      </c>
      <c r="I8671" s="2">
        <f>IF(C8671&gt;'Assumptions Notes'!C$11,-C8671*('Assumptions Notes'!C$13/(2*1000)),G8671*D8671)</f>
        <v>7.6772999999999997E-3</v>
      </c>
    </row>
    <row r="8672" spans="1:9" x14ac:dyDescent="0.2">
      <c r="A8672" s="5">
        <v>42732.625</v>
      </c>
      <c r="B8672" s="2">
        <v>1447.89</v>
      </c>
      <c r="C8672" s="10">
        <v>70.959999999999994</v>
      </c>
      <c r="D8672" s="8">
        <v>1.975E-4</v>
      </c>
      <c r="E8672" s="13">
        <f>D8672*'Assumptions Notes'!C$12</f>
        <v>7.1099999999999997E-2</v>
      </c>
      <c r="F8672" s="15">
        <f t="shared" si="270"/>
        <v>1.4014599999999999E-2</v>
      </c>
      <c r="G8672" s="10">
        <f>IF(C8672&gt;'Assumptions Notes'!C$11,'Assumptions Notes'!C$11,C8672)</f>
        <v>70.959999999999994</v>
      </c>
      <c r="H8672" s="15">
        <f t="shared" si="271"/>
        <v>1.4014599999999999E-2</v>
      </c>
      <c r="I8672" s="2">
        <f>IF(C8672&gt;'Assumptions Notes'!C$11,-C8672*('Assumptions Notes'!C$13/(2*1000)),G8672*D8672)</f>
        <v>1.4014599999999999E-2</v>
      </c>
    </row>
    <row r="8673" spans="1:9" x14ac:dyDescent="0.2">
      <c r="A8673" s="5">
        <v>42732.645833333336</v>
      </c>
      <c r="B8673" s="2">
        <v>1494.4</v>
      </c>
      <c r="C8673" s="10">
        <v>74.739999999999995</v>
      </c>
      <c r="D8673" s="8">
        <v>2.2124999999999998E-4</v>
      </c>
      <c r="E8673" s="13">
        <f>D8673*'Assumptions Notes'!C$12</f>
        <v>7.9649999999999999E-2</v>
      </c>
      <c r="F8673" s="15">
        <f t="shared" si="270"/>
        <v>1.6536224999999998E-2</v>
      </c>
      <c r="G8673" s="10">
        <f>IF(C8673&gt;'Assumptions Notes'!C$11,'Assumptions Notes'!C$11,C8673)</f>
        <v>74.739999999999995</v>
      </c>
      <c r="H8673" s="15">
        <f t="shared" si="271"/>
        <v>1.6536224999999998E-2</v>
      </c>
      <c r="I8673" s="2">
        <f>IF(C8673&gt;'Assumptions Notes'!C$11,-C8673*('Assumptions Notes'!C$13/(2*1000)),G8673*D8673)</f>
        <v>1.6536224999999998E-2</v>
      </c>
    </row>
    <row r="8674" spans="1:9" x14ac:dyDescent="0.2">
      <c r="A8674" s="5">
        <v>42732.666666666664</v>
      </c>
      <c r="B8674" s="2">
        <v>1552.42</v>
      </c>
      <c r="C8674" s="10">
        <v>79.94</v>
      </c>
      <c r="D8674" s="8">
        <v>2.4499999999999999E-4</v>
      </c>
      <c r="E8674" s="13">
        <f>D8674*'Assumptions Notes'!C$12</f>
        <v>8.8200000000000001E-2</v>
      </c>
      <c r="F8674" s="15">
        <f t="shared" si="270"/>
        <v>1.95853E-2</v>
      </c>
      <c r="G8674" s="10">
        <f>IF(C8674&gt;'Assumptions Notes'!C$11,'Assumptions Notes'!C$11,C8674)</f>
        <v>79.94</v>
      </c>
      <c r="H8674" s="15">
        <f t="shared" si="271"/>
        <v>1.95853E-2</v>
      </c>
      <c r="I8674" s="2">
        <f>IF(C8674&gt;'Assumptions Notes'!C$11,-C8674*('Assumptions Notes'!C$13/(2*1000)),G8674*D8674)</f>
        <v>1.95853E-2</v>
      </c>
    </row>
    <row r="8675" spans="1:9" x14ac:dyDescent="0.2">
      <c r="A8675" s="5">
        <v>42732.6875</v>
      </c>
      <c r="B8675" s="2">
        <v>1650.79</v>
      </c>
      <c r="C8675" s="10">
        <v>84.98</v>
      </c>
      <c r="D8675" s="8">
        <v>2.7E-4</v>
      </c>
      <c r="E8675" s="13">
        <f>D8675*'Assumptions Notes'!C$12</f>
        <v>9.7199999999999995E-2</v>
      </c>
      <c r="F8675" s="15">
        <f t="shared" si="270"/>
        <v>2.2944600000000002E-2</v>
      </c>
      <c r="G8675" s="10">
        <f>IF(C8675&gt;'Assumptions Notes'!C$11,'Assumptions Notes'!C$11,C8675)</f>
        <v>84.98</v>
      </c>
      <c r="H8675" s="15">
        <f t="shared" si="271"/>
        <v>2.2944600000000002E-2</v>
      </c>
      <c r="I8675" s="2">
        <f>IF(C8675&gt;'Assumptions Notes'!C$11,-C8675*('Assumptions Notes'!C$13/(2*1000)),G8675*D8675)</f>
        <v>2.2944600000000002E-2</v>
      </c>
    </row>
    <row r="8676" spans="1:9" x14ac:dyDescent="0.2">
      <c r="A8676" s="5">
        <v>42732.708333333336</v>
      </c>
      <c r="B8676" s="2">
        <v>1697.99</v>
      </c>
      <c r="C8676" s="10">
        <v>119.46</v>
      </c>
      <c r="D8676" s="8">
        <v>2.9500000000000001E-4</v>
      </c>
      <c r="E8676" s="13">
        <f>D8676*'Assumptions Notes'!C$12</f>
        <v>0.1062</v>
      </c>
      <c r="F8676" s="15">
        <f t="shared" si="270"/>
        <v>3.52407E-2</v>
      </c>
      <c r="G8676" s="10">
        <f>IF(C8676&gt;'Assumptions Notes'!C$11,'Assumptions Notes'!C$11,C8676)</f>
        <v>119.46</v>
      </c>
      <c r="H8676" s="15">
        <f t="shared" si="271"/>
        <v>3.52407E-2</v>
      </c>
      <c r="I8676" s="2">
        <f>IF(C8676&gt;'Assumptions Notes'!C$11,-C8676*('Assumptions Notes'!C$13/(2*1000)),G8676*D8676)</f>
        <v>3.52407E-2</v>
      </c>
    </row>
    <row r="8677" spans="1:9" x14ac:dyDescent="0.2">
      <c r="A8677" s="5">
        <v>42732.729166666664</v>
      </c>
      <c r="B8677" s="2">
        <v>1739.14</v>
      </c>
      <c r="C8677" s="10">
        <v>90.25</v>
      </c>
      <c r="D8677" s="8">
        <v>2.9750000000000002E-4</v>
      </c>
      <c r="E8677" s="13">
        <f>D8677*'Assumptions Notes'!C$12</f>
        <v>0.1071</v>
      </c>
      <c r="F8677" s="15">
        <f t="shared" si="270"/>
        <v>2.6849375000000002E-2</v>
      </c>
      <c r="G8677" s="10">
        <f>IF(C8677&gt;'Assumptions Notes'!C$11,'Assumptions Notes'!C$11,C8677)</f>
        <v>90.25</v>
      </c>
      <c r="H8677" s="15">
        <f t="shared" si="271"/>
        <v>2.6849375000000002E-2</v>
      </c>
      <c r="I8677" s="2">
        <f>IF(C8677&gt;'Assumptions Notes'!C$11,-C8677*('Assumptions Notes'!C$13/(2*1000)),G8677*D8677)</f>
        <v>2.6849375000000002E-2</v>
      </c>
    </row>
    <row r="8678" spans="1:9" x14ac:dyDescent="0.2">
      <c r="A8678" s="5">
        <v>42732.75</v>
      </c>
      <c r="B8678" s="2">
        <v>1693.19</v>
      </c>
      <c r="C8678" s="10">
        <v>78.540000000000006</v>
      </c>
      <c r="D8678" s="8">
        <v>2.9999999999999997E-4</v>
      </c>
      <c r="E8678" s="13">
        <f>D8678*'Assumptions Notes'!C$12</f>
        <v>0.10799999999999998</v>
      </c>
      <c r="F8678" s="15">
        <f t="shared" si="270"/>
        <v>2.3562E-2</v>
      </c>
      <c r="G8678" s="10">
        <f>IF(C8678&gt;'Assumptions Notes'!C$11,'Assumptions Notes'!C$11,C8678)</f>
        <v>78.540000000000006</v>
      </c>
      <c r="H8678" s="15">
        <f t="shared" si="271"/>
        <v>2.3562E-2</v>
      </c>
      <c r="I8678" s="2">
        <f>IF(C8678&gt;'Assumptions Notes'!C$11,-C8678*('Assumptions Notes'!C$13/(2*1000)),G8678*D8678)</f>
        <v>2.3562E-2</v>
      </c>
    </row>
    <row r="8679" spans="1:9" x14ac:dyDescent="0.2">
      <c r="A8679" s="5">
        <v>42732.770833333336</v>
      </c>
      <c r="B8679" s="2">
        <v>1636.15</v>
      </c>
      <c r="C8679" s="10">
        <v>80.239999999999995</v>
      </c>
      <c r="D8679" s="8">
        <v>2.9999999999999997E-4</v>
      </c>
      <c r="E8679" s="13">
        <f>D8679*'Assumptions Notes'!C$12</f>
        <v>0.10799999999999998</v>
      </c>
      <c r="F8679" s="15">
        <f t="shared" si="270"/>
        <v>2.4071999999999996E-2</v>
      </c>
      <c r="G8679" s="10">
        <f>IF(C8679&gt;'Assumptions Notes'!C$11,'Assumptions Notes'!C$11,C8679)</f>
        <v>80.239999999999995</v>
      </c>
      <c r="H8679" s="15">
        <f t="shared" si="271"/>
        <v>2.4071999999999996E-2</v>
      </c>
      <c r="I8679" s="2">
        <f>IF(C8679&gt;'Assumptions Notes'!C$11,-C8679*('Assumptions Notes'!C$13/(2*1000)),G8679*D8679)</f>
        <v>2.4071999999999996E-2</v>
      </c>
    </row>
    <row r="8680" spans="1:9" x14ac:dyDescent="0.2">
      <c r="A8680" s="5">
        <v>42732.791666666664</v>
      </c>
      <c r="B8680" s="2">
        <v>1607.67</v>
      </c>
      <c r="C8680" s="10">
        <v>80.290000000000006</v>
      </c>
      <c r="D8680" s="8">
        <v>2.9999999999999997E-4</v>
      </c>
      <c r="E8680" s="13">
        <f>D8680*'Assumptions Notes'!C$12</f>
        <v>0.10799999999999998</v>
      </c>
      <c r="F8680" s="15">
        <f t="shared" si="270"/>
        <v>2.4087000000000001E-2</v>
      </c>
      <c r="G8680" s="10">
        <f>IF(C8680&gt;'Assumptions Notes'!C$11,'Assumptions Notes'!C$11,C8680)</f>
        <v>80.290000000000006</v>
      </c>
      <c r="H8680" s="15">
        <f t="shared" si="271"/>
        <v>2.4087000000000001E-2</v>
      </c>
      <c r="I8680" s="2">
        <f>IF(C8680&gt;'Assumptions Notes'!C$11,-C8680*('Assumptions Notes'!C$13/(2*1000)),G8680*D8680)</f>
        <v>2.4087000000000001E-2</v>
      </c>
    </row>
    <row r="8681" spans="1:9" x14ac:dyDescent="0.2">
      <c r="A8681" s="5">
        <v>42732.8125</v>
      </c>
      <c r="B8681" s="2">
        <v>1557.8</v>
      </c>
      <c r="C8681" s="10">
        <v>81.319999999999993</v>
      </c>
      <c r="D8681" s="8">
        <v>2.9750000000000002E-4</v>
      </c>
      <c r="E8681" s="13">
        <f>D8681*'Assumptions Notes'!C$12</f>
        <v>0.1071</v>
      </c>
      <c r="F8681" s="15">
        <f t="shared" si="270"/>
        <v>2.4192700000000001E-2</v>
      </c>
      <c r="G8681" s="10">
        <f>IF(C8681&gt;'Assumptions Notes'!C$11,'Assumptions Notes'!C$11,C8681)</f>
        <v>81.319999999999993</v>
      </c>
      <c r="H8681" s="15">
        <f t="shared" si="271"/>
        <v>2.4192700000000001E-2</v>
      </c>
      <c r="I8681" s="2">
        <f>IF(C8681&gt;'Assumptions Notes'!C$11,-C8681*('Assumptions Notes'!C$13/(2*1000)),G8681*D8681)</f>
        <v>2.4192700000000001E-2</v>
      </c>
    </row>
    <row r="8682" spans="1:9" x14ac:dyDescent="0.2">
      <c r="A8682" s="5">
        <v>42732.833333333336</v>
      </c>
      <c r="B8682" s="2">
        <v>1505.74</v>
      </c>
      <c r="C8682" s="10">
        <v>86.91</v>
      </c>
      <c r="D8682" s="8">
        <v>2.9500000000000001E-4</v>
      </c>
      <c r="E8682" s="13">
        <f>D8682*'Assumptions Notes'!C$12</f>
        <v>0.1062</v>
      </c>
      <c r="F8682" s="15">
        <f t="shared" si="270"/>
        <v>2.563845E-2</v>
      </c>
      <c r="G8682" s="10">
        <f>IF(C8682&gt;'Assumptions Notes'!C$11,'Assumptions Notes'!C$11,C8682)</f>
        <v>86.91</v>
      </c>
      <c r="H8682" s="15">
        <f t="shared" si="271"/>
        <v>2.563845E-2</v>
      </c>
      <c r="I8682" s="2">
        <f>IF(C8682&gt;'Assumptions Notes'!C$11,-C8682*('Assumptions Notes'!C$13/(2*1000)),G8682*D8682)</f>
        <v>2.563845E-2</v>
      </c>
    </row>
    <row r="8683" spans="1:9" x14ac:dyDescent="0.2">
      <c r="A8683" s="5">
        <v>42732.854166666664</v>
      </c>
      <c r="B8683" s="2">
        <v>1518.57</v>
      </c>
      <c r="C8683" s="10">
        <v>89.08</v>
      </c>
      <c r="D8683" s="8">
        <v>2.9E-4</v>
      </c>
      <c r="E8683" s="13">
        <f>D8683*'Assumptions Notes'!C$12</f>
        <v>0.10440000000000001</v>
      </c>
      <c r="F8683" s="15">
        <f t="shared" si="270"/>
        <v>2.5833200000000001E-2</v>
      </c>
      <c r="G8683" s="10">
        <f>IF(C8683&gt;'Assumptions Notes'!C$11,'Assumptions Notes'!C$11,C8683)</f>
        <v>89.08</v>
      </c>
      <c r="H8683" s="15">
        <f t="shared" si="271"/>
        <v>2.5833200000000001E-2</v>
      </c>
      <c r="I8683" s="2">
        <f>IF(C8683&gt;'Assumptions Notes'!C$11,-C8683*('Assumptions Notes'!C$13/(2*1000)),G8683*D8683)</f>
        <v>2.5833200000000001E-2</v>
      </c>
    </row>
    <row r="8684" spans="1:9" x14ac:dyDescent="0.2">
      <c r="A8684" s="5">
        <v>42732.875</v>
      </c>
      <c r="B8684" s="2">
        <v>1525.86</v>
      </c>
      <c r="C8684" s="10">
        <v>75.39</v>
      </c>
      <c r="D8684" s="8">
        <v>2.8499999999999999E-4</v>
      </c>
      <c r="E8684" s="13">
        <f>D8684*'Assumptions Notes'!C$12</f>
        <v>0.1026</v>
      </c>
      <c r="F8684" s="15">
        <f t="shared" si="270"/>
        <v>2.1486149999999999E-2</v>
      </c>
      <c r="G8684" s="10">
        <f>IF(C8684&gt;'Assumptions Notes'!C$11,'Assumptions Notes'!C$11,C8684)</f>
        <v>75.39</v>
      </c>
      <c r="H8684" s="15">
        <f t="shared" si="271"/>
        <v>2.1486149999999999E-2</v>
      </c>
      <c r="I8684" s="2">
        <f>IF(C8684&gt;'Assumptions Notes'!C$11,-C8684*('Assumptions Notes'!C$13/(2*1000)),G8684*D8684)</f>
        <v>2.1486149999999999E-2</v>
      </c>
    </row>
    <row r="8685" spans="1:9" x14ac:dyDescent="0.2">
      <c r="A8685" s="5">
        <v>42732.895833333336</v>
      </c>
      <c r="B8685" s="2">
        <v>1481.96</v>
      </c>
      <c r="C8685" s="10">
        <v>63.54</v>
      </c>
      <c r="D8685" s="8">
        <v>2.7E-4</v>
      </c>
      <c r="E8685" s="13">
        <f>D8685*'Assumptions Notes'!C$12</f>
        <v>9.7199999999999995E-2</v>
      </c>
      <c r="F8685" s="15">
        <f t="shared" si="270"/>
        <v>1.7155799999999999E-2</v>
      </c>
      <c r="G8685" s="10">
        <f>IF(C8685&gt;'Assumptions Notes'!C$11,'Assumptions Notes'!C$11,C8685)</f>
        <v>63.54</v>
      </c>
      <c r="H8685" s="15">
        <f t="shared" si="271"/>
        <v>1.7155799999999999E-2</v>
      </c>
      <c r="I8685" s="2">
        <f>IF(C8685&gt;'Assumptions Notes'!C$11,-C8685*('Assumptions Notes'!C$13/(2*1000)),G8685*D8685)</f>
        <v>1.7155799999999999E-2</v>
      </c>
    </row>
    <row r="8686" spans="1:9" x14ac:dyDescent="0.2">
      <c r="A8686" s="5">
        <v>42732.916666666664</v>
      </c>
      <c r="B8686" s="2">
        <v>1442.42</v>
      </c>
      <c r="C8686" s="10">
        <v>70.28</v>
      </c>
      <c r="D8686" s="8">
        <v>2.5500000000000002E-4</v>
      </c>
      <c r="E8686" s="13">
        <f>D8686*'Assumptions Notes'!C$12</f>
        <v>9.1800000000000007E-2</v>
      </c>
      <c r="F8686" s="15">
        <f t="shared" si="270"/>
        <v>1.7921400000000001E-2</v>
      </c>
      <c r="G8686" s="10">
        <f>IF(C8686&gt;'Assumptions Notes'!C$11,'Assumptions Notes'!C$11,C8686)</f>
        <v>70.28</v>
      </c>
      <c r="H8686" s="15">
        <f t="shared" si="271"/>
        <v>1.7921400000000001E-2</v>
      </c>
      <c r="I8686" s="2">
        <f>IF(C8686&gt;'Assumptions Notes'!C$11,-C8686*('Assumptions Notes'!C$13/(2*1000)),G8686*D8686)</f>
        <v>1.7921400000000001E-2</v>
      </c>
    </row>
    <row r="8687" spans="1:9" x14ac:dyDescent="0.2">
      <c r="A8687" s="5">
        <v>42732.9375</v>
      </c>
      <c r="B8687" s="2">
        <v>1369.93</v>
      </c>
      <c r="C8687" s="10">
        <v>111.16</v>
      </c>
      <c r="D8687" s="8">
        <v>2.1250000000000002E-4</v>
      </c>
      <c r="E8687" s="13">
        <f>D8687*'Assumptions Notes'!C$12</f>
        <v>7.6500000000000012E-2</v>
      </c>
      <c r="F8687" s="15">
        <f t="shared" si="270"/>
        <v>2.36215E-2</v>
      </c>
      <c r="G8687" s="10">
        <f>IF(C8687&gt;'Assumptions Notes'!C$11,'Assumptions Notes'!C$11,C8687)</f>
        <v>111.16</v>
      </c>
      <c r="H8687" s="15">
        <f t="shared" si="271"/>
        <v>2.36215E-2</v>
      </c>
      <c r="I8687" s="2">
        <f>IF(C8687&gt;'Assumptions Notes'!C$11,-C8687*('Assumptions Notes'!C$13/(2*1000)),G8687*D8687)</f>
        <v>2.36215E-2</v>
      </c>
    </row>
    <row r="8688" spans="1:9" x14ac:dyDescent="0.2">
      <c r="A8688" s="5">
        <v>42732.958333333336</v>
      </c>
      <c r="B8688" s="2">
        <v>1317.85</v>
      </c>
      <c r="C8688" s="10">
        <v>71.95</v>
      </c>
      <c r="D8688" s="8">
        <v>1.7000000000000001E-4</v>
      </c>
      <c r="E8688" s="13">
        <f>D8688*'Assumptions Notes'!C$12</f>
        <v>6.1200000000000004E-2</v>
      </c>
      <c r="F8688" s="15">
        <f t="shared" si="270"/>
        <v>1.2231500000000001E-2</v>
      </c>
      <c r="G8688" s="10">
        <f>IF(C8688&gt;'Assumptions Notes'!C$11,'Assumptions Notes'!C$11,C8688)</f>
        <v>71.95</v>
      </c>
      <c r="H8688" s="15">
        <f t="shared" si="271"/>
        <v>1.2231500000000001E-2</v>
      </c>
      <c r="I8688" s="2">
        <f>IF(C8688&gt;'Assumptions Notes'!C$11,-C8688*('Assumptions Notes'!C$13/(2*1000)),G8688*D8688)</f>
        <v>1.2231500000000001E-2</v>
      </c>
    </row>
    <row r="8689" spans="1:9" x14ac:dyDescent="0.2">
      <c r="A8689" s="5">
        <v>42732.979166666664</v>
      </c>
      <c r="B8689" s="2">
        <v>1310.94</v>
      </c>
      <c r="C8689" s="10">
        <v>49.79</v>
      </c>
      <c r="D8689" s="8">
        <v>1.5000000000000001E-4</v>
      </c>
      <c r="E8689" s="13">
        <f>D8689*'Assumptions Notes'!C$12</f>
        <v>5.4000000000000006E-2</v>
      </c>
      <c r="F8689" s="15">
        <f t="shared" si="270"/>
        <v>7.4685000000000003E-3</v>
      </c>
      <c r="G8689" s="10">
        <f>IF(C8689&gt;'Assumptions Notes'!C$11,'Assumptions Notes'!C$11,C8689)</f>
        <v>49.79</v>
      </c>
      <c r="H8689" s="15">
        <f t="shared" si="271"/>
        <v>7.4685000000000003E-3</v>
      </c>
      <c r="I8689" s="2">
        <f>IF(C8689&gt;'Assumptions Notes'!C$11,-C8689*('Assumptions Notes'!C$13/(2*1000)),G8689*D8689)</f>
        <v>7.4685000000000003E-3</v>
      </c>
    </row>
    <row r="8690" spans="1:9" x14ac:dyDescent="0.2">
      <c r="A8690" s="5">
        <v>42733</v>
      </c>
      <c r="B8690" s="2">
        <v>1492.12</v>
      </c>
      <c r="C8690" s="10">
        <v>47.78</v>
      </c>
      <c r="D8690" s="8">
        <v>1.2999999999999999E-4</v>
      </c>
      <c r="E8690" s="13">
        <f>D8690*'Assumptions Notes'!C$12</f>
        <v>4.6799999999999994E-2</v>
      </c>
      <c r="F8690" s="15">
        <f t="shared" si="270"/>
        <v>6.2113999999999997E-3</v>
      </c>
      <c r="G8690" s="10">
        <f>IF(C8690&gt;'Assumptions Notes'!C$11,'Assumptions Notes'!C$11,C8690)</f>
        <v>47.78</v>
      </c>
      <c r="H8690" s="15">
        <f t="shared" si="271"/>
        <v>6.2113999999999997E-3</v>
      </c>
      <c r="I8690" s="2">
        <f>IF(C8690&gt;'Assumptions Notes'!C$11,-C8690*('Assumptions Notes'!C$13/(2*1000)),G8690*D8690)</f>
        <v>6.2113999999999997E-3</v>
      </c>
    </row>
    <row r="8691" spans="1:9" x14ac:dyDescent="0.2">
      <c r="A8691" s="5">
        <v>42733.020833333336</v>
      </c>
      <c r="B8691" s="2">
        <v>1344.95</v>
      </c>
      <c r="C8691" s="10">
        <v>44.84</v>
      </c>
      <c r="D8691" s="8">
        <v>1.175E-4</v>
      </c>
      <c r="E8691" s="13">
        <f>D8691*'Assumptions Notes'!C$12</f>
        <v>4.2299999999999997E-2</v>
      </c>
      <c r="F8691" s="15">
        <f t="shared" si="270"/>
        <v>5.2687000000000003E-3</v>
      </c>
      <c r="G8691" s="10">
        <f>IF(C8691&gt;'Assumptions Notes'!C$11,'Assumptions Notes'!C$11,C8691)</f>
        <v>44.84</v>
      </c>
      <c r="H8691" s="15">
        <f t="shared" si="271"/>
        <v>5.2687000000000003E-3</v>
      </c>
      <c r="I8691" s="2">
        <f>IF(C8691&gt;'Assumptions Notes'!C$11,-C8691*('Assumptions Notes'!C$13/(2*1000)),G8691*D8691)</f>
        <v>5.2687000000000003E-3</v>
      </c>
    </row>
    <row r="8692" spans="1:9" x14ac:dyDescent="0.2">
      <c r="A8692" s="5">
        <v>42733.041666666664</v>
      </c>
      <c r="B8692" s="2">
        <v>1279.31</v>
      </c>
      <c r="C8692" s="10">
        <v>59.03</v>
      </c>
      <c r="D8692" s="8">
        <v>1.05E-4</v>
      </c>
      <c r="E8692" s="13">
        <f>D8692*'Assumptions Notes'!C$12</f>
        <v>3.78E-2</v>
      </c>
      <c r="F8692" s="15">
        <f t="shared" si="270"/>
        <v>6.1981500000000004E-3</v>
      </c>
      <c r="G8692" s="10">
        <f>IF(C8692&gt;'Assumptions Notes'!C$11,'Assumptions Notes'!C$11,C8692)</f>
        <v>59.03</v>
      </c>
      <c r="H8692" s="15">
        <f t="shared" si="271"/>
        <v>6.1981500000000004E-3</v>
      </c>
      <c r="I8692" s="2">
        <f>IF(C8692&gt;'Assumptions Notes'!C$11,-C8692*('Assumptions Notes'!C$13/(2*1000)),G8692*D8692)</f>
        <v>6.1981500000000004E-3</v>
      </c>
    </row>
    <row r="8693" spans="1:9" x14ac:dyDescent="0.2">
      <c r="A8693" s="5">
        <v>42733.0625</v>
      </c>
      <c r="B8693" s="2">
        <v>1200.06</v>
      </c>
      <c r="C8693" s="10">
        <v>54.49</v>
      </c>
      <c r="D8693" s="8">
        <v>1.025E-4</v>
      </c>
      <c r="E8693" s="13">
        <f>D8693*'Assumptions Notes'!C$12</f>
        <v>3.6900000000000002E-2</v>
      </c>
      <c r="F8693" s="15">
        <f t="shared" si="270"/>
        <v>5.5852250000000001E-3</v>
      </c>
      <c r="G8693" s="10">
        <f>IF(C8693&gt;'Assumptions Notes'!C$11,'Assumptions Notes'!C$11,C8693)</f>
        <v>54.49</v>
      </c>
      <c r="H8693" s="15">
        <f t="shared" si="271"/>
        <v>5.5852250000000001E-3</v>
      </c>
      <c r="I8693" s="2">
        <f>IF(C8693&gt;'Assumptions Notes'!C$11,-C8693*('Assumptions Notes'!C$13/(2*1000)),G8693*D8693)</f>
        <v>5.5852250000000001E-3</v>
      </c>
    </row>
    <row r="8694" spans="1:9" x14ac:dyDescent="0.2">
      <c r="A8694" s="5">
        <v>42733.083333333336</v>
      </c>
      <c r="B8694" s="2">
        <v>1153.32</v>
      </c>
      <c r="C8694" s="10">
        <v>49.88</v>
      </c>
      <c r="D8694" s="8">
        <v>1E-4</v>
      </c>
      <c r="E8694" s="13">
        <f>D8694*'Assumptions Notes'!C$12</f>
        <v>3.6000000000000004E-2</v>
      </c>
      <c r="F8694" s="15">
        <f t="shared" si="270"/>
        <v>4.9880000000000002E-3</v>
      </c>
      <c r="G8694" s="10">
        <f>IF(C8694&gt;'Assumptions Notes'!C$11,'Assumptions Notes'!C$11,C8694)</f>
        <v>49.88</v>
      </c>
      <c r="H8694" s="15">
        <f t="shared" si="271"/>
        <v>4.9880000000000002E-3</v>
      </c>
      <c r="I8694" s="2">
        <f>IF(C8694&gt;'Assumptions Notes'!C$11,-C8694*('Assumptions Notes'!C$13/(2*1000)),G8694*D8694)</f>
        <v>4.9880000000000002E-3</v>
      </c>
    </row>
    <row r="8695" spans="1:9" x14ac:dyDescent="0.2">
      <c r="A8695" s="5">
        <v>42733.104166666664</v>
      </c>
      <c r="B8695" s="2">
        <v>1126.57</v>
      </c>
      <c r="C8695" s="10">
        <v>44.78</v>
      </c>
      <c r="D8695" s="8">
        <v>9.8750000000000002E-5</v>
      </c>
      <c r="E8695" s="13">
        <f>D8695*'Assumptions Notes'!C$12</f>
        <v>3.5549999999999998E-2</v>
      </c>
      <c r="F8695" s="15">
        <f t="shared" si="270"/>
        <v>4.4220250000000004E-3</v>
      </c>
      <c r="G8695" s="10">
        <f>IF(C8695&gt;'Assumptions Notes'!C$11,'Assumptions Notes'!C$11,C8695)</f>
        <v>44.78</v>
      </c>
      <c r="H8695" s="15">
        <f t="shared" si="271"/>
        <v>4.4220250000000004E-3</v>
      </c>
      <c r="I8695" s="2">
        <f>IF(C8695&gt;'Assumptions Notes'!C$11,-C8695*('Assumptions Notes'!C$13/(2*1000)),G8695*D8695)</f>
        <v>4.4220250000000004E-3</v>
      </c>
    </row>
    <row r="8696" spans="1:9" x14ac:dyDescent="0.2">
      <c r="A8696" s="5">
        <v>42733.125</v>
      </c>
      <c r="B8696" s="2">
        <v>1106.8900000000001</v>
      </c>
      <c r="C8696" s="10">
        <v>47.93</v>
      </c>
      <c r="D8696" s="8">
        <v>9.7499999999999998E-5</v>
      </c>
      <c r="E8696" s="13">
        <f>D8696*'Assumptions Notes'!C$12</f>
        <v>3.5099999999999999E-2</v>
      </c>
      <c r="F8696" s="15">
        <f t="shared" si="270"/>
        <v>4.6731749999999999E-3</v>
      </c>
      <c r="G8696" s="10">
        <f>IF(C8696&gt;'Assumptions Notes'!C$11,'Assumptions Notes'!C$11,C8696)</f>
        <v>47.93</v>
      </c>
      <c r="H8696" s="15">
        <f t="shared" si="271"/>
        <v>4.6731749999999999E-3</v>
      </c>
      <c r="I8696" s="2">
        <f>IF(C8696&gt;'Assumptions Notes'!C$11,-C8696*('Assumptions Notes'!C$13/(2*1000)),G8696*D8696)</f>
        <v>4.6731749999999999E-3</v>
      </c>
    </row>
    <row r="8697" spans="1:9" x14ac:dyDescent="0.2">
      <c r="A8697" s="5">
        <v>42733.145833333336</v>
      </c>
      <c r="B8697" s="2">
        <v>1080.3399999999999</v>
      </c>
      <c r="C8697" s="10">
        <v>41.46</v>
      </c>
      <c r="D8697" s="8">
        <v>9.6250000000000009E-5</v>
      </c>
      <c r="E8697" s="13">
        <f>D8697*'Assumptions Notes'!C$12</f>
        <v>3.465E-2</v>
      </c>
      <c r="F8697" s="15">
        <f t="shared" si="270"/>
        <v>3.9905250000000008E-3</v>
      </c>
      <c r="G8697" s="10">
        <f>IF(C8697&gt;'Assumptions Notes'!C$11,'Assumptions Notes'!C$11,C8697)</f>
        <v>41.46</v>
      </c>
      <c r="H8697" s="15">
        <f t="shared" si="271"/>
        <v>3.9905250000000008E-3</v>
      </c>
      <c r="I8697" s="2">
        <f>IF(C8697&gt;'Assumptions Notes'!C$11,-C8697*('Assumptions Notes'!C$13/(2*1000)),G8697*D8697)</f>
        <v>3.9905250000000008E-3</v>
      </c>
    </row>
    <row r="8698" spans="1:9" x14ac:dyDescent="0.2">
      <c r="A8698" s="5">
        <v>42733.166666666664</v>
      </c>
      <c r="B8698" s="2">
        <v>1058.75</v>
      </c>
      <c r="C8698" s="10">
        <v>36.74</v>
      </c>
      <c r="D8698" s="8">
        <v>9.5000000000000005E-5</v>
      </c>
      <c r="E8698" s="13">
        <f>D8698*'Assumptions Notes'!C$12</f>
        <v>3.4200000000000001E-2</v>
      </c>
      <c r="F8698" s="15">
        <f t="shared" si="270"/>
        <v>3.4903000000000004E-3</v>
      </c>
      <c r="G8698" s="10">
        <f>IF(C8698&gt;'Assumptions Notes'!C$11,'Assumptions Notes'!C$11,C8698)</f>
        <v>36.74</v>
      </c>
      <c r="H8698" s="15">
        <f t="shared" si="271"/>
        <v>3.4903000000000004E-3</v>
      </c>
      <c r="I8698" s="2">
        <f>IF(C8698&gt;'Assumptions Notes'!C$11,-C8698*('Assumptions Notes'!C$13/(2*1000)),G8698*D8698)</f>
        <v>3.4903000000000004E-3</v>
      </c>
    </row>
    <row r="8699" spans="1:9" x14ac:dyDescent="0.2">
      <c r="A8699" s="5">
        <v>42733.1875</v>
      </c>
      <c r="B8699" s="2">
        <v>1074.8499999999999</v>
      </c>
      <c r="C8699" s="10">
        <v>47.19</v>
      </c>
      <c r="D8699" s="8">
        <v>9.6250000000000009E-5</v>
      </c>
      <c r="E8699" s="13">
        <f>D8699*'Assumptions Notes'!C$12</f>
        <v>3.465E-2</v>
      </c>
      <c r="F8699" s="15">
        <f t="shared" si="270"/>
        <v>4.5420375000000002E-3</v>
      </c>
      <c r="G8699" s="10">
        <f>IF(C8699&gt;'Assumptions Notes'!C$11,'Assumptions Notes'!C$11,C8699)</f>
        <v>47.19</v>
      </c>
      <c r="H8699" s="15">
        <f t="shared" si="271"/>
        <v>4.5420375000000002E-3</v>
      </c>
      <c r="I8699" s="2">
        <f>IF(C8699&gt;'Assumptions Notes'!C$11,-C8699*('Assumptions Notes'!C$13/(2*1000)),G8699*D8699)</f>
        <v>4.5420375000000002E-3</v>
      </c>
    </row>
    <row r="8700" spans="1:9" x14ac:dyDescent="0.2">
      <c r="A8700" s="5">
        <v>42733.208333333336</v>
      </c>
      <c r="B8700" s="2">
        <v>1072.06</v>
      </c>
      <c r="C8700" s="10">
        <v>54.02</v>
      </c>
      <c r="D8700" s="8">
        <v>9.7499999999999998E-5</v>
      </c>
      <c r="E8700" s="13">
        <f>D8700*'Assumptions Notes'!C$12</f>
        <v>3.5099999999999999E-2</v>
      </c>
      <c r="F8700" s="15">
        <f t="shared" si="270"/>
        <v>5.2669500000000003E-3</v>
      </c>
      <c r="G8700" s="10">
        <f>IF(C8700&gt;'Assumptions Notes'!C$11,'Assumptions Notes'!C$11,C8700)</f>
        <v>54.02</v>
      </c>
      <c r="H8700" s="15">
        <f t="shared" si="271"/>
        <v>5.2669500000000003E-3</v>
      </c>
      <c r="I8700" s="2">
        <f>IF(C8700&gt;'Assumptions Notes'!C$11,-C8700*('Assumptions Notes'!C$13/(2*1000)),G8700*D8700)</f>
        <v>5.2669500000000003E-3</v>
      </c>
    </row>
    <row r="8701" spans="1:9" x14ac:dyDescent="0.2">
      <c r="A8701" s="5">
        <v>42733.229166666664</v>
      </c>
      <c r="B8701" s="2">
        <v>1103.8699999999999</v>
      </c>
      <c r="C8701" s="10">
        <v>54.09</v>
      </c>
      <c r="D8701" s="8">
        <v>1.15E-4</v>
      </c>
      <c r="E8701" s="13">
        <f>D8701*'Assumptions Notes'!C$12</f>
        <v>4.1399999999999999E-2</v>
      </c>
      <c r="F8701" s="15">
        <f t="shared" si="270"/>
        <v>6.2203500000000004E-3</v>
      </c>
      <c r="G8701" s="10">
        <f>IF(C8701&gt;'Assumptions Notes'!C$11,'Assumptions Notes'!C$11,C8701)</f>
        <v>54.09</v>
      </c>
      <c r="H8701" s="15">
        <f t="shared" si="271"/>
        <v>6.2203500000000004E-3</v>
      </c>
      <c r="I8701" s="2">
        <f>IF(C8701&gt;'Assumptions Notes'!C$11,-C8701*('Assumptions Notes'!C$13/(2*1000)),G8701*D8701)</f>
        <v>6.2203500000000004E-3</v>
      </c>
    </row>
    <row r="8702" spans="1:9" x14ac:dyDescent="0.2">
      <c r="A8702" s="5">
        <v>42733.25</v>
      </c>
      <c r="B8702" s="2">
        <v>1116.67</v>
      </c>
      <c r="C8702" s="10">
        <v>56.58</v>
      </c>
      <c r="D8702" s="8">
        <v>1.325E-4</v>
      </c>
      <c r="E8702" s="13">
        <f>D8702*'Assumptions Notes'!C$12</f>
        <v>4.7699999999999999E-2</v>
      </c>
      <c r="F8702" s="15">
        <f t="shared" si="270"/>
        <v>7.4968499999999993E-3</v>
      </c>
      <c r="G8702" s="10">
        <f>IF(C8702&gt;'Assumptions Notes'!C$11,'Assumptions Notes'!C$11,C8702)</f>
        <v>56.58</v>
      </c>
      <c r="H8702" s="15">
        <f t="shared" si="271"/>
        <v>7.4968499999999993E-3</v>
      </c>
      <c r="I8702" s="2">
        <f>IF(C8702&gt;'Assumptions Notes'!C$11,-C8702*('Assumptions Notes'!C$13/(2*1000)),G8702*D8702)</f>
        <v>7.4968499999999993E-3</v>
      </c>
    </row>
    <row r="8703" spans="1:9" x14ac:dyDescent="0.2">
      <c r="A8703" s="5">
        <v>42733.270833333336</v>
      </c>
      <c r="B8703" s="2">
        <v>1144.1600000000001</v>
      </c>
      <c r="C8703" s="10">
        <v>65.88</v>
      </c>
      <c r="D8703" s="8">
        <v>1.6249999999999999E-4</v>
      </c>
      <c r="E8703" s="13">
        <f>D8703*'Assumptions Notes'!C$12</f>
        <v>5.8499999999999996E-2</v>
      </c>
      <c r="F8703" s="15">
        <f t="shared" si="270"/>
        <v>1.0705499999999998E-2</v>
      </c>
      <c r="G8703" s="10">
        <f>IF(C8703&gt;'Assumptions Notes'!C$11,'Assumptions Notes'!C$11,C8703)</f>
        <v>65.88</v>
      </c>
      <c r="H8703" s="15">
        <f t="shared" si="271"/>
        <v>1.0705499999999998E-2</v>
      </c>
      <c r="I8703" s="2">
        <f>IF(C8703&gt;'Assumptions Notes'!C$11,-C8703*('Assumptions Notes'!C$13/(2*1000)),G8703*D8703)</f>
        <v>1.0705499999999998E-2</v>
      </c>
    </row>
    <row r="8704" spans="1:9" x14ac:dyDescent="0.2">
      <c r="A8704" s="5">
        <v>42733.291666666664</v>
      </c>
      <c r="B8704" s="2">
        <v>1163.0899999999999</v>
      </c>
      <c r="C8704" s="10">
        <v>69.150000000000006</v>
      </c>
      <c r="D8704" s="8">
        <v>1.9249999999999999E-4</v>
      </c>
      <c r="E8704" s="13">
        <f>D8704*'Assumptions Notes'!C$12</f>
        <v>6.93E-2</v>
      </c>
      <c r="F8704" s="15">
        <f t="shared" si="270"/>
        <v>1.3311375E-2</v>
      </c>
      <c r="G8704" s="10">
        <f>IF(C8704&gt;'Assumptions Notes'!C$11,'Assumptions Notes'!C$11,C8704)</f>
        <v>69.150000000000006</v>
      </c>
      <c r="H8704" s="15">
        <f t="shared" si="271"/>
        <v>1.3311375E-2</v>
      </c>
      <c r="I8704" s="2">
        <f>IF(C8704&gt;'Assumptions Notes'!C$11,-C8704*('Assumptions Notes'!C$13/(2*1000)),G8704*D8704)</f>
        <v>1.3311375E-2</v>
      </c>
    </row>
    <row r="8705" spans="1:9" x14ac:dyDescent="0.2">
      <c r="A8705" s="5">
        <v>42733.3125</v>
      </c>
      <c r="B8705" s="2">
        <v>1196.02</v>
      </c>
      <c r="C8705" s="10">
        <v>79.989999999999995</v>
      </c>
      <c r="D8705" s="8">
        <v>2.0875000000000001E-4</v>
      </c>
      <c r="E8705" s="13">
        <f>D8705*'Assumptions Notes'!C$12</f>
        <v>7.5150000000000008E-2</v>
      </c>
      <c r="F8705" s="15">
        <f t="shared" si="270"/>
        <v>1.6697912499999999E-2</v>
      </c>
      <c r="G8705" s="10">
        <f>IF(C8705&gt;'Assumptions Notes'!C$11,'Assumptions Notes'!C$11,C8705)</f>
        <v>79.989999999999995</v>
      </c>
      <c r="H8705" s="15">
        <f t="shared" si="271"/>
        <v>1.6697912499999999E-2</v>
      </c>
      <c r="I8705" s="2">
        <f>IF(C8705&gt;'Assumptions Notes'!C$11,-C8705*('Assumptions Notes'!C$13/(2*1000)),G8705*D8705)</f>
        <v>1.6697912499999999E-2</v>
      </c>
    </row>
    <row r="8706" spans="1:9" x14ac:dyDescent="0.2">
      <c r="A8706" s="5">
        <v>42733.333333333336</v>
      </c>
      <c r="B8706" s="2">
        <v>1210.45</v>
      </c>
      <c r="C8706" s="10">
        <v>76.64</v>
      </c>
      <c r="D8706" s="8">
        <v>2.2499999999999999E-4</v>
      </c>
      <c r="E8706" s="13">
        <f>D8706*'Assumptions Notes'!C$12</f>
        <v>8.1000000000000003E-2</v>
      </c>
      <c r="F8706" s="15">
        <f t="shared" si="270"/>
        <v>1.7243999999999999E-2</v>
      </c>
      <c r="G8706" s="10">
        <f>IF(C8706&gt;'Assumptions Notes'!C$11,'Assumptions Notes'!C$11,C8706)</f>
        <v>76.64</v>
      </c>
      <c r="H8706" s="15">
        <f t="shared" si="271"/>
        <v>1.7243999999999999E-2</v>
      </c>
      <c r="I8706" s="2">
        <f>IF(C8706&gt;'Assumptions Notes'!C$11,-C8706*('Assumptions Notes'!C$13/(2*1000)),G8706*D8706)</f>
        <v>1.7243999999999999E-2</v>
      </c>
    </row>
    <row r="8707" spans="1:9" x14ac:dyDescent="0.2">
      <c r="A8707" s="5">
        <v>42733.354166666664</v>
      </c>
      <c r="B8707" s="2">
        <v>1193.0899999999999</v>
      </c>
      <c r="C8707" s="10">
        <v>79.989999999999995</v>
      </c>
      <c r="D8707" s="8">
        <v>2.2625E-4</v>
      </c>
      <c r="E8707" s="13">
        <f>D8707*'Assumptions Notes'!C$12</f>
        <v>8.1449999999999995E-2</v>
      </c>
      <c r="F8707" s="15">
        <f t="shared" si="270"/>
        <v>1.8097737499999999E-2</v>
      </c>
      <c r="G8707" s="10">
        <f>IF(C8707&gt;'Assumptions Notes'!C$11,'Assumptions Notes'!C$11,C8707)</f>
        <v>79.989999999999995</v>
      </c>
      <c r="H8707" s="15">
        <f t="shared" si="271"/>
        <v>1.8097737499999999E-2</v>
      </c>
      <c r="I8707" s="2">
        <f>IF(C8707&gt;'Assumptions Notes'!C$11,-C8707*('Assumptions Notes'!C$13/(2*1000)),G8707*D8707)</f>
        <v>1.8097737499999999E-2</v>
      </c>
    </row>
    <row r="8708" spans="1:9" x14ac:dyDescent="0.2">
      <c r="A8708" s="5">
        <v>42733.375</v>
      </c>
      <c r="B8708" s="2">
        <v>1155.58</v>
      </c>
      <c r="C8708" s="10">
        <v>75.849999999999994</v>
      </c>
      <c r="D8708" s="8">
        <v>2.275E-4</v>
      </c>
      <c r="E8708" s="13">
        <f>D8708*'Assumptions Notes'!C$12</f>
        <v>8.1900000000000001E-2</v>
      </c>
      <c r="F8708" s="15">
        <f t="shared" ref="F8708:F8771" si="272">D8708*C8708</f>
        <v>1.7255875E-2</v>
      </c>
      <c r="G8708" s="10">
        <f>IF(C8708&gt;'Assumptions Notes'!C$11,'Assumptions Notes'!C$11,C8708)</f>
        <v>75.849999999999994</v>
      </c>
      <c r="H8708" s="15">
        <f t="shared" ref="H8708:H8771" si="273">G8708*D8708</f>
        <v>1.7255875E-2</v>
      </c>
      <c r="I8708" s="2">
        <f>IF(C8708&gt;'Assumptions Notes'!C$11,-C8708*('Assumptions Notes'!C$13/(2*1000)),G8708*D8708)</f>
        <v>1.7255875E-2</v>
      </c>
    </row>
    <row r="8709" spans="1:9" x14ac:dyDescent="0.2">
      <c r="A8709" s="5">
        <v>42733.395833333336</v>
      </c>
      <c r="B8709" s="2">
        <v>1123.49</v>
      </c>
      <c r="C8709" s="10">
        <v>72.33</v>
      </c>
      <c r="D8709" s="8">
        <v>2.1875E-4</v>
      </c>
      <c r="E8709" s="13">
        <f>D8709*'Assumptions Notes'!C$12</f>
        <v>7.8750000000000001E-2</v>
      </c>
      <c r="F8709" s="15">
        <f t="shared" si="272"/>
        <v>1.5822187500000001E-2</v>
      </c>
      <c r="G8709" s="10">
        <f>IF(C8709&gt;'Assumptions Notes'!C$11,'Assumptions Notes'!C$11,C8709)</f>
        <v>72.33</v>
      </c>
      <c r="H8709" s="15">
        <f t="shared" si="273"/>
        <v>1.5822187500000001E-2</v>
      </c>
      <c r="I8709" s="2">
        <f>IF(C8709&gt;'Assumptions Notes'!C$11,-C8709*('Assumptions Notes'!C$13/(2*1000)),G8709*D8709)</f>
        <v>1.5822187500000001E-2</v>
      </c>
    </row>
    <row r="8710" spans="1:9" x14ac:dyDescent="0.2">
      <c r="A8710" s="5">
        <v>42733.416666666664</v>
      </c>
      <c r="B8710" s="2">
        <v>1081.6199999999999</v>
      </c>
      <c r="C8710" s="10">
        <v>77.48</v>
      </c>
      <c r="D8710" s="8">
        <v>2.1000000000000001E-4</v>
      </c>
      <c r="E8710" s="13">
        <f>D8710*'Assumptions Notes'!C$12</f>
        <v>7.5600000000000001E-2</v>
      </c>
      <c r="F8710" s="15">
        <f t="shared" si="272"/>
        <v>1.6270800000000002E-2</v>
      </c>
      <c r="G8710" s="10">
        <f>IF(C8710&gt;'Assumptions Notes'!C$11,'Assumptions Notes'!C$11,C8710)</f>
        <v>77.48</v>
      </c>
      <c r="H8710" s="15">
        <f t="shared" si="273"/>
        <v>1.6270800000000002E-2</v>
      </c>
      <c r="I8710" s="2">
        <f>IF(C8710&gt;'Assumptions Notes'!C$11,-C8710*('Assumptions Notes'!C$13/(2*1000)),G8710*D8710)</f>
        <v>1.6270800000000002E-2</v>
      </c>
    </row>
    <row r="8711" spans="1:9" x14ac:dyDescent="0.2">
      <c r="A8711" s="5">
        <v>42733.4375</v>
      </c>
      <c r="B8711" s="2">
        <v>1055.44</v>
      </c>
      <c r="C8711" s="10">
        <v>63.59</v>
      </c>
      <c r="D8711" s="8">
        <v>2.075E-4</v>
      </c>
      <c r="E8711" s="13">
        <f>D8711*'Assumptions Notes'!C$12</f>
        <v>7.4700000000000003E-2</v>
      </c>
      <c r="F8711" s="15">
        <f t="shared" si="272"/>
        <v>1.3194925000000001E-2</v>
      </c>
      <c r="G8711" s="10">
        <f>IF(C8711&gt;'Assumptions Notes'!C$11,'Assumptions Notes'!C$11,C8711)</f>
        <v>63.59</v>
      </c>
      <c r="H8711" s="15">
        <f t="shared" si="273"/>
        <v>1.3194925000000001E-2</v>
      </c>
      <c r="I8711" s="2">
        <f>IF(C8711&gt;'Assumptions Notes'!C$11,-C8711*('Assumptions Notes'!C$13/(2*1000)),G8711*D8711)</f>
        <v>1.3194925000000001E-2</v>
      </c>
    </row>
    <row r="8712" spans="1:9" x14ac:dyDescent="0.2">
      <c r="A8712" s="5">
        <v>42733.458333333336</v>
      </c>
      <c r="B8712" s="2">
        <v>1049.76</v>
      </c>
      <c r="C8712" s="10">
        <v>67</v>
      </c>
      <c r="D8712" s="8">
        <v>2.05E-4</v>
      </c>
      <c r="E8712" s="13">
        <f>D8712*'Assumptions Notes'!C$12</f>
        <v>7.3800000000000004E-2</v>
      </c>
      <c r="F8712" s="15">
        <f t="shared" si="272"/>
        <v>1.3734999999999999E-2</v>
      </c>
      <c r="G8712" s="10">
        <f>IF(C8712&gt;'Assumptions Notes'!C$11,'Assumptions Notes'!C$11,C8712)</f>
        <v>67</v>
      </c>
      <c r="H8712" s="15">
        <f t="shared" si="273"/>
        <v>1.3734999999999999E-2</v>
      </c>
      <c r="I8712" s="2">
        <f>IF(C8712&gt;'Assumptions Notes'!C$11,-C8712*('Assumptions Notes'!C$13/(2*1000)),G8712*D8712)</f>
        <v>1.3734999999999999E-2</v>
      </c>
    </row>
    <row r="8713" spans="1:9" x14ac:dyDescent="0.2">
      <c r="A8713" s="5">
        <v>42733.479166666664</v>
      </c>
      <c r="B8713" s="2">
        <v>1019.91</v>
      </c>
      <c r="C8713" s="10">
        <v>64.11</v>
      </c>
      <c r="D8713" s="8">
        <v>2.1499999999999999E-4</v>
      </c>
      <c r="E8713" s="13">
        <f>D8713*'Assumptions Notes'!C$12</f>
        <v>7.7399999999999997E-2</v>
      </c>
      <c r="F8713" s="15">
        <f t="shared" si="272"/>
        <v>1.378365E-2</v>
      </c>
      <c r="G8713" s="10">
        <f>IF(C8713&gt;'Assumptions Notes'!C$11,'Assumptions Notes'!C$11,C8713)</f>
        <v>64.11</v>
      </c>
      <c r="H8713" s="15">
        <f t="shared" si="273"/>
        <v>1.378365E-2</v>
      </c>
      <c r="I8713" s="2">
        <f>IF(C8713&gt;'Assumptions Notes'!C$11,-C8713*('Assumptions Notes'!C$13/(2*1000)),G8713*D8713)</f>
        <v>1.378365E-2</v>
      </c>
    </row>
    <row r="8714" spans="1:9" x14ac:dyDescent="0.2">
      <c r="A8714" s="5">
        <v>42733.5</v>
      </c>
      <c r="B8714" s="2">
        <v>1033.05</v>
      </c>
      <c r="C8714" s="10">
        <v>65.86</v>
      </c>
      <c r="D8714" s="8">
        <v>2.2499999999999999E-4</v>
      </c>
      <c r="E8714" s="13">
        <f>D8714*'Assumptions Notes'!C$12</f>
        <v>8.1000000000000003E-2</v>
      </c>
      <c r="F8714" s="15">
        <f t="shared" si="272"/>
        <v>1.48185E-2</v>
      </c>
      <c r="G8714" s="10">
        <f>IF(C8714&gt;'Assumptions Notes'!C$11,'Assumptions Notes'!C$11,C8714)</f>
        <v>65.86</v>
      </c>
      <c r="H8714" s="15">
        <f t="shared" si="273"/>
        <v>1.48185E-2</v>
      </c>
      <c r="I8714" s="2">
        <f>IF(C8714&gt;'Assumptions Notes'!C$11,-C8714*('Assumptions Notes'!C$13/(2*1000)),G8714*D8714)</f>
        <v>1.48185E-2</v>
      </c>
    </row>
    <row r="8715" spans="1:9" x14ac:dyDescent="0.2">
      <c r="A8715" s="5">
        <v>42733.520833333336</v>
      </c>
      <c r="B8715" s="2">
        <v>1045.21</v>
      </c>
      <c r="C8715" s="10">
        <v>75.64</v>
      </c>
      <c r="D8715" s="8">
        <v>2.1250000000000002E-4</v>
      </c>
      <c r="E8715" s="13">
        <f>D8715*'Assumptions Notes'!C$12</f>
        <v>7.6500000000000012E-2</v>
      </c>
      <c r="F8715" s="15">
        <f t="shared" si="272"/>
        <v>1.6073500000000001E-2</v>
      </c>
      <c r="G8715" s="10">
        <f>IF(C8715&gt;'Assumptions Notes'!C$11,'Assumptions Notes'!C$11,C8715)</f>
        <v>75.64</v>
      </c>
      <c r="H8715" s="15">
        <f t="shared" si="273"/>
        <v>1.6073500000000001E-2</v>
      </c>
      <c r="I8715" s="2">
        <f>IF(C8715&gt;'Assumptions Notes'!C$11,-C8715*('Assumptions Notes'!C$13/(2*1000)),G8715*D8715)</f>
        <v>1.6073500000000001E-2</v>
      </c>
    </row>
    <row r="8716" spans="1:9" x14ac:dyDescent="0.2">
      <c r="A8716" s="5">
        <v>42733.541666666664</v>
      </c>
      <c r="B8716" s="2">
        <v>1063.04</v>
      </c>
      <c r="C8716" s="10">
        <v>61.13</v>
      </c>
      <c r="D8716" s="8">
        <v>2.0000000000000001E-4</v>
      </c>
      <c r="E8716" s="13">
        <f>D8716*'Assumptions Notes'!C$12</f>
        <v>7.2000000000000008E-2</v>
      </c>
      <c r="F8716" s="15">
        <f t="shared" si="272"/>
        <v>1.2226000000000001E-2</v>
      </c>
      <c r="G8716" s="10">
        <f>IF(C8716&gt;'Assumptions Notes'!C$11,'Assumptions Notes'!C$11,C8716)</f>
        <v>61.13</v>
      </c>
      <c r="H8716" s="15">
        <f t="shared" si="273"/>
        <v>1.2226000000000001E-2</v>
      </c>
      <c r="I8716" s="2">
        <f>IF(C8716&gt;'Assumptions Notes'!C$11,-C8716*('Assumptions Notes'!C$13/(2*1000)),G8716*D8716)</f>
        <v>1.2226000000000001E-2</v>
      </c>
    </row>
    <row r="8717" spans="1:9" x14ac:dyDescent="0.2">
      <c r="A8717" s="5">
        <v>42733.5625</v>
      </c>
      <c r="B8717" s="2">
        <v>1073.49</v>
      </c>
      <c r="C8717" s="10">
        <v>56.94</v>
      </c>
      <c r="D8717" s="8">
        <v>1.975E-4</v>
      </c>
      <c r="E8717" s="13">
        <f>D8717*'Assumptions Notes'!C$12</f>
        <v>7.1099999999999997E-2</v>
      </c>
      <c r="F8717" s="15">
        <f t="shared" si="272"/>
        <v>1.1245649999999999E-2</v>
      </c>
      <c r="G8717" s="10">
        <f>IF(C8717&gt;'Assumptions Notes'!C$11,'Assumptions Notes'!C$11,C8717)</f>
        <v>56.94</v>
      </c>
      <c r="H8717" s="15">
        <f t="shared" si="273"/>
        <v>1.1245649999999999E-2</v>
      </c>
      <c r="I8717" s="2">
        <f>IF(C8717&gt;'Assumptions Notes'!C$11,-C8717*('Assumptions Notes'!C$13/(2*1000)),G8717*D8717)</f>
        <v>1.1245649999999999E-2</v>
      </c>
    </row>
    <row r="8718" spans="1:9" x14ac:dyDescent="0.2">
      <c r="A8718" s="5">
        <v>42733.583333333336</v>
      </c>
      <c r="B8718" s="2">
        <v>1103.3800000000001</v>
      </c>
      <c r="C8718" s="10">
        <v>64.86</v>
      </c>
      <c r="D8718" s="8">
        <v>1.95E-4</v>
      </c>
      <c r="E8718" s="13">
        <f>D8718*'Assumptions Notes'!C$12</f>
        <v>7.0199999999999999E-2</v>
      </c>
      <c r="F8718" s="15">
        <f t="shared" si="272"/>
        <v>1.26477E-2</v>
      </c>
      <c r="G8718" s="10">
        <f>IF(C8718&gt;'Assumptions Notes'!C$11,'Assumptions Notes'!C$11,C8718)</f>
        <v>64.86</v>
      </c>
      <c r="H8718" s="15">
        <f t="shared" si="273"/>
        <v>1.26477E-2</v>
      </c>
      <c r="I8718" s="2">
        <f>IF(C8718&gt;'Assumptions Notes'!C$11,-C8718*('Assumptions Notes'!C$13/(2*1000)),G8718*D8718)</f>
        <v>1.26477E-2</v>
      </c>
    </row>
    <row r="8719" spans="1:9" x14ac:dyDescent="0.2">
      <c r="A8719" s="5">
        <v>42733.604166666664</v>
      </c>
      <c r="B8719" s="2">
        <v>1133.18</v>
      </c>
      <c r="C8719" s="10">
        <v>57.76</v>
      </c>
      <c r="D8719" s="8">
        <v>1.9625E-4</v>
      </c>
      <c r="E8719" s="13">
        <f>D8719*'Assumptions Notes'!C$12</f>
        <v>7.0650000000000004E-2</v>
      </c>
      <c r="F8719" s="15">
        <f t="shared" si="272"/>
        <v>1.1335399999999999E-2</v>
      </c>
      <c r="G8719" s="10">
        <f>IF(C8719&gt;'Assumptions Notes'!C$11,'Assumptions Notes'!C$11,C8719)</f>
        <v>57.76</v>
      </c>
      <c r="H8719" s="15">
        <f t="shared" si="273"/>
        <v>1.1335399999999999E-2</v>
      </c>
      <c r="I8719" s="2">
        <f>IF(C8719&gt;'Assumptions Notes'!C$11,-C8719*('Assumptions Notes'!C$13/(2*1000)),G8719*D8719)</f>
        <v>1.1335399999999999E-2</v>
      </c>
    </row>
    <row r="8720" spans="1:9" x14ac:dyDescent="0.2">
      <c r="A8720" s="5">
        <v>42733.625</v>
      </c>
      <c r="B8720" s="2">
        <v>1155.5999999999999</v>
      </c>
      <c r="C8720" s="10">
        <v>50.55</v>
      </c>
      <c r="D8720" s="8">
        <v>1.975E-4</v>
      </c>
      <c r="E8720" s="13">
        <f>D8720*'Assumptions Notes'!C$12</f>
        <v>7.1099999999999997E-2</v>
      </c>
      <c r="F8720" s="15">
        <f t="shared" si="272"/>
        <v>9.9836249999999994E-3</v>
      </c>
      <c r="G8720" s="10">
        <f>IF(C8720&gt;'Assumptions Notes'!C$11,'Assumptions Notes'!C$11,C8720)</f>
        <v>50.55</v>
      </c>
      <c r="H8720" s="15">
        <f t="shared" si="273"/>
        <v>9.9836249999999994E-3</v>
      </c>
      <c r="I8720" s="2">
        <f>IF(C8720&gt;'Assumptions Notes'!C$11,-C8720*('Assumptions Notes'!C$13/(2*1000)),G8720*D8720)</f>
        <v>9.9836249999999994E-3</v>
      </c>
    </row>
    <row r="8721" spans="1:9" x14ac:dyDescent="0.2">
      <c r="A8721" s="5">
        <v>42733.645833333336</v>
      </c>
      <c r="B8721" s="2">
        <v>1217.29</v>
      </c>
      <c r="C8721" s="10">
        <v>48.5</v>
      </c>
      <c r="D8721" s="8">
        <v>2.2124999999999998E-4</v>
      </c>
      <c r="E8721" s="13">
        <f>D8721*'Assumptions Notes'!C$12</f>
        <v>7.9649999999999999E-2</v>
      </c>
      <c r="F8721" s="15">
        <f t="shared" si="272"/>
        <v>1.0730624999999999E-2</v>
      </c>
      <c r="G8721" s="10">
        <f>IF(C8721&gt;'Assumptions Notes'!C$11,'Assumptions Notes'!C$11,C8721)</f>
        <v>48.5</v>
      </c>
      <c r="H8721" s="15">
        <f t="shared" si="273"/>
        <v>1.0730624999999999E-2</v>
      </c>
      <c r="I8721" s="2">
        <f>IF(C8721&gt;'Assumptions Notes'!C$11,-C8721*('Assumptions Notes'!C$13/(2*1000)),G8721*D8721)</f>
        <v>1.0730624999999999E-2</v>
      </c>
    </row>
    <row r="8722" spans="1:9" x14ac:dyDescent="0.2">
      <c r="A8722" s="5">
        <v>42733.666666666664</v>
      </c>
      <c r="B8722" s="2">
        <v>1290.33</v>
      </c>
      <c r="C8722" s="10">
        <v>44.18</v>
      </c>
      <c r="D8722" s="8">
        <v>2.4499999999999999E-4</v>
      </c>
      <c r="E8722" s="13">
        <f>D8722*'Assumptions Notes'!C$12</f>
        <v>8.8200000000000001E-2</v>
      </c>
      <c r="F8722" s="15">
        <f t="shared" si="272"/>
        <v>1.08241E-2</v>
      </c>
      <c r="G8722" s="10">
        <f>IF(C8722&gt;'Assumptions Notes'!C$11,'Assumptions Notes'!C$11,C8722)</f>
        <v>44.18</v>
      </c>
      <c r="H8722" s="15">
        <f t="shared" si="273"/>
        <v>1.08241E-2</v>
      </c>
      <c r="I8722" s="2">
        <f>IF(C8722&gt;'Assumptions Notes'!C$11,-C8722*('Assumptions Notes'!C$13/(2*1000)),G8722*D8722)</f>
        <v>1.08241E-2</v>
      </c>
    </row>
    <row r="8723" spans="1:9" x14ac:dyDescent="0.2">
      <c r="A8723" s="5">
        <v>42733.6875</v>
      </c>
      <c r="B8723" s="2">
        <v>1345.39</v>
      </c>
      <c r="C8723" s="10">
        <v>55.98</v>
      </c>
      <c r="D8723" s="8">
        <v>2.7E-4</v>
      </c>
      <c r="E8723" s="13">
        <f>D8723*'Assumptions Notes'!C$12</f>
        <v>9.7199999999999995E-2</v>
      </c>
      <c r="F8723" s="15">
        <f t="shared" si="272"/>
        <v>1.5114599999999999E-2</v>
      </c>
      <c r="G8723" s="10">
        <f>IF(C8723&gt;'Assumptions Notes'!C$11,'Assumptions Notes'!C$11,C8723)</f>
        <v>55.98</v>
      </c>
      <c r="H8723" s="15">
        <f t="shared" si="273"/>
        <v>1.5114599999999999E-2</v>
      </c>
      <c r="I8723" s="2">
        <f>IF(C8723&gt;'Assumptions Notes'!C$11,-C8723*('Assumptions Notes'!C$13/(2*1000)),G8723*D8723)</f>
        <v>1.5114599999999999E-2</v>
      </c>
    </row>
    <row r="8724" spans="1:9" x14ac:dyDescent="0.2">
      <c r="A8724" s="5">
        <v>42733.708333333336</v>
      </c>
      <c r="B8724" s="2">
        <v>1382.37</v>
      </c>
      <c r="C8724" s="10">
        <v>52.04</v>
      </c>
      <c r="D8724" s="8">
        <v>2.9500000000000001E-4</v>
      </c>
      <c r="E8724" s="13">
        <f>D8724*'Assumptions Notes'!C$12</f>
        <v>0.1062</v>
      </c>
      <c r="F8724" s="15">
        <f t="shared" si="272"/>
        <v>1.5351800000000001E-2</v>
      </c>
      <c r="G8724" s="10">
        <f>IF(C8724&gt;'Assumptions Notes'!C$11,'Assumptions Notes'!C$11,C8724)</f>
        <v>52.04</v>
      </c>
      <c r="H8724" s="15">
        <f t="shared" si="273"/>
        <v>1.5351800000000001E-2</v>
      </c>
      <c r="I8724" s="2">
        <f>IF(C8724&gt;'Assumptions Notes'!C$11,-C8724*('Assumptions Notes'!C$13/(2*1000)),G8724*D8724)</f>
        <v>1.5351800000000001E-2</v>
      </c>
    </row>
    <row r="8725" spans="1:9" x14ac:dyDescent="0.2">
      <c r="A8725" s="5">
        <v>42733.729166666664</v>
      </c>
      <c r="B8725" s="2">
        <v>1402.94</v>
      </c>
      <c r="C8725" s="10">
        <v>44.23</v>
      </c>
      <c r="D8725" s="8">
        <v>2.9750000000000002E-4</v>
      </c>
      <c r="E8725" s="13">
        <f>D8725*'Assumptions Notes'!C$12</f>
        <v>0.1071</v>
      </c>
      <c r="F8725" s="15">
        <f t="shared" si="272"/>
        <v>1.3158425E-2</v>
      </c>
      <c r="G8725" s="10">
        <f>IF(C8725&gt;'Assumptions Notes'!C$11,'Assumptions Notes'!C$11,C8725)</f>
        <v>44.23</v>
      </c>
      <c r="H8725" s="15">
        <f t="shared" si="273"/>
        <v>1.3158425E-2</v>
      </c>
      <c r="I8725" s="2">
        <f>IF(C8725&gt;'Assumptions Notes'!C$11,-C8725*('Assumptions Notes'!C$13/(2*1000)),G8725*D8725)</f>
        <v>1.3158425E-2</v>
      </c>
    </row>
    <row r="8726" spans="1:9" x14ac:dyDescent="0.2">
      <c r="A8726" s="5">
        <v>42733.75</v>
      </c>
      <c r="B8726" s="2">
        <v>1426.81</v>
      </c>
      <c r="C8726" s="10">
        <v>46.65</v>
      </c>
      <c r="D8726" s="8">
        <v>2.9999999999999997E-4</v>
      </c>
      <c r="E8726" s="13">
        <f>D8726*'Assumptions Notes'!C$12</f>
        <v>0.10799999999999998</v>
      </c>
      <c r="F8726" s="15">
        <f t="shared" si="272"/>
        <v>1.3994999999999999E-2</v>
      </c>
      <c r="G8726" s="10">
        <f>IF(C8726&gt;'Assumptions Notes'!C$11,'Assumptions Notes'!C$11,C8726)</f>
        <v>46.65</v>
      </c>
      <c r="H8726" s="15">
        <f t="shared" si="273"/>
        <v>1.3994999999999999E-2</v>
      </c>
      <c r="I8726" s="2">
        <f>IF(C8726&gt;'Assumptions Notes'!C$11,-C8726*('Assumptions Notes'!C$13/(2*1000)),G8726*D8726)</f>
        <v>1.3994999999999999E-2</v>
      </c>
    </row>
    <row r="8727" spans="1:9" x14ac:dyDescent="0.2">
      <c r="A8727" s="5">
        <v>42733.770833333336</v>
      </c>
      <c r="B8727" s="2">
        <v>1475.18</v>
      </c>
      <c r="C8727" s="10">
        <v>50</v>
      </c>
      <c r="D8727" s="8">
        <v>2.9999999999999997E-4</v>
      </c>
      <c r="E8727" s="13">
        <f>D8727*'Assumptions Notes'!C$12</f>
        <v>0.10799999999999998</v>
      </c>
      <c r="F8727" s="15">
        <f t="shared" si="272"/>
        <v>1.4999999999999999E-2</v>
      </c>
      <c r="G8727" s="10">
        <f>IF(C8727&gt;'Assumptions Notes'!C$11,'Assumptions Notes'!C$11,C8727)</f>
        <v>50</v>
      </c>
      <c r="H8727" s="15">
        <f t="shared" si="273"/>
        <v>1.4999999999999999E-2</v>
      </c>
      <c r="I8727" s="2">
        <f>IF(C8727&gt;'Assumptions Notes'!C$11,-C8727*('Assumptions Notes'!C$13/(2*1000)),G8727*D8727)</f>
        <v>1.4999999999999999E-2</v>
      </c>
    </row>
    <row r="8728" spans="1:9" x14ac:dyDescent="0.2">
      <c r="A8728" s="5">
        <v>42733.791666666664</v>
      </c>
      <c r="B8728" s="2">
        <v>1467.07</v>
      </c>
      <c r="C8728" s="10">
        <v>72.400000000000006</v>
      </c>
      <c r="D8728" s="8">
        <v>2.9999999999999997E-4</v>
      </c>
      <c r="E8728" s="13">
        <f>D8728*'Assumptions Notes'!C$12</f>
        <v>0.10799999999999998</v>
      </c>
      <c r="F8728" s="15">
        <f t="shared" si="272"/>
        <v>2.172E-2</v>
      </c>
      <c r="G8728" s="10">
        <f>IF(C8728&gt;'Assumptions Notes'!C$11,'Assumptions Notes'!C$11,C8728)</f>
        <v>72.400000000000006</v>
      </c>
      <c r="H8728" s="15">
        <f t="shared" si="273"/>
        <v>2.172E-2</v>
      </c>
      <c r="I8728" s="2">
        <f>IF(C8728&gt;'Assumptions Notes'!C$11,-C8728*('Assumptions Notes'!C$13/(2*1000)),G8728*D8728)</f>
        <v>2.172E-2</v>
      </c>
    </row>
    <row r="8729" spans="1:9" x14ac:dyDescent="0.2">
      <c r="A8729" s="5">
        <v>42733.8125</v>
      </c>
      <c r="B8729" s="2">
        <v>1408.72</v>
      </c>
      <c r="C8729" s="10">
        <v>66.5</v>
      </c>
      <c r="D8729" s="8">
        <v>2.9750000000000002E-4</v>
      </c>
      <c r="E8729" s="13">
        <f>D8729*'Assumptions Notes'!C$12</f>
        <v>0.1071</v>
      </c>
      <c r="F8729" s="15">
        <f t="shared" si="272"/>
        <v>1.9783750000000003E-2</v>
      </c>
      <c r="G8729" s="10">
        <f>IF(C8729&gt;'Assumptions Notes'!C$11,'Assumptions Notes'!C$11,C8729)</f>
        <v>66.5</v>
      </c>
      <c r="H8729" s="15">
        <f t="shared" si="273"/>
        <v>1.9783750000000003E-2</v>
      </c>
      <c r="I8729" s="2">
        <f>IF(C8729&gt;'Assumptions Notes'!C$11,-C8729*('Assumptions Notes'!C$13/(2*1000)),G8729*D8729)</f>
        <v>1.9783750000000003E-2</v>
      </c>
    </row>
    <row r="8730" spans="1:9" x14ac:dyDescent="0.2">
      <c r="A8730" s="5">
        <v>42733.833333333336</v>
      </c>
      <c r="B8730" s="2">
        <v>1405.39</v>
      </c>
      <c r="C8730" s="10">
        <v>71.3</v>
      </c>
      <c r="D8730" s="8">
        <v>2.9500000000000001E-4</v>
      </c>
      <c r="E8730" s="13">
        <f>D8730*'Assumptions Notes'!C$12</f>
        <v>0.1062</v>
      </c>
      <c r="F8730" s="15">
        <f t="shared" si="272"/>
        <v>2.10335E-2</v>
      </c>
      <c r="G8730" s="10">
        <f>IF(C8730&gt;'Assumptions Notes'!C$11,'Assumptions Notes'!C$11,C8730)</f>
        <v>71.3</v>
      </c>
      <c r="H8730" s="15">
        <f t="shared" si="273"/>
        <v>2.10335E-2</v>
      </c>
      <c r="I8730" s="2">
        <f>IF(C8730&gt;'Assumptions Notes'!C$11,-C8730*('Assumptions Notes'!C$13/(2*1000)),G8730*D8730)</f>
        <v>2.10335E-2</v>
      </c>
    </row>
    <row r="8731" spans="1:9" x14ac:dyDescent="0.2">
      <c r="A8731" s="5">
        <v>42733.854166666664</v>
      </c>
      <c r="B8731" s="2">
        <v>1420.19</v>
      </c>
      <c r="C8731" s="10">
        <v>57.54</v>
      </c>
      <c r="D8731" s="8">
        <v>2.9E-4</v>
      </c>
      <c r="E8731" s="13">
        <f>D8731*'Assumptions Notes'!C$12</f>
        <v>0.10440000000000001</v>
      </c>
      <c r="F8731" s="15">
        <f t="shared" si="272"/>
        <v>1.6686599999999999E-2</v>
      </c>
      <c r="G8731" s="10">
        <f>IF(C8731&gt;'Assumptions Notes'!C$11,'Assumptions Notes'!C$11,C8731)</f>
        <v>57.54</v>
      </c>
      <c r="H8731" s="15">
        <f t="shared" si="273"/>
        <v>1.6686599999999999E-2</v>
      </c>
      <c r="I8731" s="2">
        <f>IF(C8731&gt;'Assumptions Notes'!C$11,-C8731*('Assumptions Notes'!C$13/(2*1000)),G8731*D8731)</f>
        <v>1.6686599999999999E-2</v>
      </c>
    </row>
    <row r="8732" spans="1:9" x14ac:dyDescent="0.2">
      <c r="A8732" s="5">
        <v>42733.875</v>
      </c>
      <c r="B8732" s="2">
        <v>1367.21</v>
      </c>
      <c r="C8732" s="10">
        <v>49.44</v>
      </c>
      <c r="D8732" s="8">
        <v>2.8499999999999999E-4</v>
      </c>
      <c r="E8732" s="13">
        <f>D8732*'Assumptions Notes'!C$12</f>
        <v>0.1026</v>
      </c>
      <c r="F8732" s="15">
        <f t="shared" si="272"/>
        <v>1.4090399999999999E-2</v>
      </c>
      <c r="G8732" s="10">
        <f>IF(C8732&gt;'Assumptions Notes'!C$11,'Assumptions Notes'!C$11,C8732)</f>
        <v>49.44</v>
      </c>
      <c r="H8732" s="15">
        <f t="shared" si="273"/>
        <v>1.4090399999999999E-2</v>
      </c>
      <c r="I8732" s="2">
        <f>IF(C8732&gt;'Assumptions Notes'!C$11,-C8732*('Assumptions Notes'!C$13/(2*1000)),G8732*D8732)</f>
        <v>1.4090399999999999E-2</v>
      </c>
    </row>
    <row r="8733" spans="1:9" x14ac:dyDescent="0.2">
      <c r="A8733" s="5">
        <v>42733.895833333336</v>
      </c>
      <c r="B8733" s="2">
        <v>1317.47</v>
      </c>
      <c r="C8733" s="10">
        <v>44.01</v>
      </c>
      <c r="D8733" s="8">
        <v>2.7E-4</v>
      </c>
      <c r="E8733" s="13">
        <f>D8733*'Assumptions Notes'!C$12</f>
        <v>9.7199999999999995E-2</v>
      </c>
      <c r="F8733" s="15">
        <f t="shared" si="272"/>
        <v>1.18827E-2</v>
      </c>
      <c r="G8733" s="10">
        <f>IF(C8733&gt;'Assumptions Notes'!C$11,'Assumptions Notes'!C$11,C8733)</f>
        <v>44.01</v>
      </c>
      <c r="H8733" s="15">
        <f t="shared" si="273"/>
        <v>1.18827E-2</v>
      </c>
      <c r="I8733" s="2">
        <f>IF(C8733&gt;'Assumptions Notes'!C$11,-C8733*('Assumptions Notes'!C$13/(2*1000)),G8733*D8733)</f>
        <v>1.18827E-2</v>
      </c>
    </row>
    <row r="8734" spans="1:9" x14ac:dyDescent="0.2">
      <c r="A8734" s="5">
        <v>42733.916666666664</v>
      </c>
      <c r="B8734" s="2">
        <v>1312.65</v>
      </c>
      <c r="C8734" s="10">
        <v>46.54</v>
      </c>
      <c r="D8734" s="8">
        <v>2.5500000000000002E-4</v>
      </c>
      <c r="E8734" s="13">
        <f>D8734*'Assumptions Notes'!C$12</f>
        <v>9.1800000000000007E-2</v>
      </c>
      <c r="F8734" s="15">
        <f t="shared" si="272"/>
        <v>1.18677E-2</v>
      </c>
      <c r="G8734" s="10">
        <f>IF(C8734&gt;'Assumptions Notes'!C$11,'Assumptions Notes'!C$11,C8734)</f>
        <v>46.54</v>
      </c>
      <c r="H8734" s="15">
        <f t="shared" si="273"/>
        <v>1.18677E-2</v>
      </c>
      <c r="I8734" s="2">
        <f>IF(C8734&gt;'Assumptions Notes'!C$11,-C8734*('Assumptions Notes'!C$13/(2*1000)),G8734*D8734)</f>
        <v>1.18677E-2</v>
      </c>
    </row>
    <row r="8735" spans="1:9" x14ac:dyDescent="0.2">
      <c r="A8735" s="5">
        <v>42733.9375</v>
      </c>
      <c r="B8735" s="2">
        <v>1258.28</v>
      </c>
      <c r="C8735" s="10">
        <v>67.569999999999993</v>
      </c>
      <c r="D8735" s="8">
        <v>2.1250000000000002E-4</v>
      </c>
      <c r="E8735" s="13">
        <f>D8735*'Assumptions Notes'!C$12</f>
        <v>7.6500000000000012E-2</v>
      </c>
      <c r="F8735" s="15">
        <f t="shared" si="272"/>
        <v>1.4358625E-2</v>
      </c>
      <c r="G8735" s="10">
        <f>IF(C8735&gt;'Assumptions Notes'!C$11,'Assumptions Notes'!C$11,C8735)</f>
        <v>67.569999999999993</v>
      </c>
      <c r="H8735" s="15">
        <f t="shared" si="273"/>
        <v>1.4358625E-2</v>
      </c>
      <c r="I8735" s="2">
        <f>IF(C8735&gt;'Assumptions Notes'!C$11,-C8735*('Assumptions Notes'!C$13/(2*1000)),G8735*D8735)</f>
        <v>1.4358625E-2</v>
      </c>
    </row>
    <row r="8736" spans="1:9" x14ac:dyDescent="0.2">
      <c r="A8736" s="5">
        <v>42733.958333333336</v>
      </c>
      <c r="B8736" s="2">
        <v>1226.05</v>
      </c>
      <c r="C8736" s="10">
        <v>62.81</v>
      </c>
      <c r="D8736" s="8">
        <v>1.7000000000000001E-4</v>
      </c>
      <c r="E8736" s="13">
        <f>D8736*'Assumptions Notes'!C$12</f>
        <v>6.1200000000000004E-2</v>
      </c>
      <c r="F8736" s="15">
        <f t="shared" si="272"/>
        <v>1.0677700000000002E-2</v>
      </c>
      <c r="G8736" s="10">
        <f>IF(C8736&gt;'Assumptions Notes'!C$11,'Assumptions Notes'!C$11,C8736)</f>
        <v>62.81</v>
      </c>
      <c r="H8736" s="15">
        <f t="shared" si="273"/>
        <v>1.0677700000000002E-2</v>
      </c>
      <c r="I8736" s="2">
        <f>IF(C8736&gt;'Assumptions Notes'!C$11,-C8736*('Assumptions Notes'!C$13/(2*1000)),G8736*D8736)</f>
        <v>1.0677700000000002E-2</v>
      </c>
    </row>
    <row r="8737" spans="1:9" x14ac:dyDescent="0.2">
      <c r="A8737" s="5">
        <v>42733.979166666664</v>
      </c>
      <c r="B8737" s="2">
        <v>1222.1199999999999</v>
      </c>
      <c r="C8737" s="10">
        <v>61.32</v>
      </c>
      <c r="D8737" s="8">
        <v>1.5000000000000001E-4</v>
      </c>
      <c r="E8737" s="13">
        <f>D8737*'Assumptions Notes'!C$12</f>
        <v>5.4000000000000006E-2</v>
      </c>
      <c r="F8737" s="15">
        <f t="shared" si="272"/>
        <v>9.1980000000000013E-3</v>
      </c>
      <c r="G8737" s="10">
        <f>IF(C8737&gt;'Assumptions Notes'!C$11,'Assumptions Notes'!C$11,C8737)</f>
        <v>61.32</v>
      </c>
      <c r="H8737" s="15">
        <f t="shared" si="273"/>
        <v>9.1980000000000013E-3</v>
      </c>
      <c r="I8737" s="2">
        <f>IF(C8737&gt;'Assumptions Notes'!C$11,-C8737*('Assumptions Notes'!C$13/(2*1000)),G8737*D8737)</f>
        <v>9.1980000000000013E-3</v>
      </c>
    </row>
    <row r="8738" spans="1:9" x14ac:dyDescent="0.2">
      <c r="A8738" s="5">
        <v>42734</v>
      </c>
      <c r="B8738" s="2">
        <v>1412.91</v>
      </c>
      <c r="C8738" s="10">
        <v>68.72</v>
      </c>
      <c r="D8738" s="8">
        <v>1.2999999999999999E-4</v>
      </c>
      <c r="E8738" s="13">
        <f>D8738*'Assumptions Notes'!C$12</f>
        <v>4.6799999999999994E-2</v>
      </c>
      <c r="F8738" s="15">
        <f t="shared" si="272"/>
        <v>8.9335999999999999E-3</v>
      </c>
      <c r="G8738" s="10">
        <f>IF(C8738&gt;'Assumptions Notes'!C$11,'Assumptions Notes'!C$11,C8738)</f>
        <v>68.72</v>
      </c>
      <c r="H8738" s="15">
        <f t="shared" si="273"/>
        <v>8.9335999999999999E-3</v>
      </c>
      <c r="I8738" s="2">
        <f>IF(C8738&gt;'Assumptions Notes'!C$11,-C8738*('Assumptions Notes'!C$13/(2*1000)),G8738*D8738)</f>
        <v>8.9335999999999999E-3</v>
      </c>
    </row>
    <row r="8739" spans="1:9" x14ac:dyDescent="0.2">
      <c r="A8739" s="5">
        <v>42734.020833333336</v>
      </c>
      <c r="B8739" s="2">
        <v>1309.8599999999999</v>
      </c>
      <c r="C8739" s="10">
        <v>40.5</v>
      </c>
      <c r="D8739" s="8">
        <v>1.175E-4</v>
      </c>
      <c r="E8739" s="13">
        <f>D8739*'Assumptions Notes'!C$12</f>
        <v>4.2299999999999997E-2</v>
      </c>
      <c r="F8739" s="15">
        <f t="shared" si="272"/>
        <v>4.75875E-3</v>
      </c>
      <c r="G8739" s="10">
        <f>IF(C8739&gt;'Assumptions Notes'!C$11,'Assumptions Notes'!C$11,C8739)</f>
        <v>40.5</v>
      </c>
      <c r="H8739" s="15">
        <f t="shared" si="273"/>
        <v>4.75875E-3</v>
      </c>
      <c r="I8739" s="2">
        <f>IF(C8739&gt;'Assumptions Notes'!C$11,-C8739*('Assumptions Notes'!C$13/(2*1000)),G8739*D8739)</f>
        <v>4.75875E-3</v>
      </c>
    </row>
    <row r="8740" spans="1:9" x14ac:dyDescent="0.2">
      <c r="A8740" s="5">
        <v>42734.041666666664</v>
      </c>
      <c r="B8740" s="2">
        <v>1221.8900000000001</v>
      </c>
      <c r="C8740" s="10">
        <v>37.72</v>
      </c>
      <c r="D8740" s="8">
        <v>1.05E-4</v>
      </c>
      <c r="E8740" s="13">
        <f>D8740*'Assumptions Notes'!C$12</f>
        <v>3.78E-2</v>
      </c>
      <c r="F8740" s="15">
        <f t="shared" si="272"/>
        <v>3.9605999999999999E-3</v>
      </c>
      <c r="G8740" s="10">
        <f>IF(C8740&gt;'Assumptions Notes'!C$11,'Assumptions Notes'!C$11,C8740)</f>
        <v>37.72</v>
      </c>
      <c r="H8740" s="15">
        <f t="shared" si="273"/>
        <v>3.9605999999999999E-3</v>
      </c>
      <c r="I8740" s="2">
        <f>IF(C8740&gt;'Assumptions Notes'!C$11,-C8740*('Assumptions Notes'!C$13/(2*1000)),G8740*D8740)</f>
        <v>3.9605999999999999E-3</v>
      </c>
    </row>
    <row r="8741" spans="1:9" x14ac:dyDescent="0.2">
      <c r="A8741" s="5">
        <v>42734.0625</v>
      </c>
      <c r="B8741" s="2">
        <v>1135.46</v>
      </c>
      <c r="C8741" s="10">
        <v>47.5</v>
      </c>
      <c r="D8741" s="8">
        <v>1.025E-4</v>
      </c>
      <c r="E8741" s="13">
        <f>D8741*'Assumptions Notes'!C$12</f>
        <v>3.6900000000000002E-2</v>
      </c>
      <c r="F8741" s="15">
        <f t="shared" si="272"/>
        <v>4.8687499999999998E-3</v>
      </c>
      <c r="G8741" s="10">
        <f>IF(C8741&gt;'Assumptions Notes'!C$11,'Assumptions Notes'!C$11,C8741)</f>
        <v>47.5</v>
      </c>
      <c r="H8741" s="15">
        <f t="shared" si="273"/>
        <v>4.8687499999999998E-3</v>
      </c>
      <c r="I8741" s="2">
        <f>IF(C8741&gt;'Assumptions Notes'!C$11,-C8741*('Assumptions Notes'!C$13/(2*1000)),G8741*D8741)</f>
        <v>4.8687499999999998E-3</v>
      </c>
    </row>
    <row r="8742" spans="1:9" x14ac:dyDescent="0.2">
      <c r="A8742" s="5">
        <v>42734.083333333336</v>
      </c>
      <c r="B8742" s="2">
        <v>1061.82</v>
      </c>
      <c r="C8742" s="10">
        <v>53.61</v>
      </c>
      <c r="D8742" s="8">
        <v>1E-4</v>
      </c>
      <c r="E8742" s="13">
        <f>D8742*'Assumptions Notes'!C$12</f>
        <v>3.6000000000000004E-2</v>
      </c>
      <c r="F8742" s="15">
        <f t="shared" si="272"/>
        <v>5.3610000000000003E-3</v>
      </c>
      <c r="G8742" s="10">
        <f>IF(C8742&gt;'Assumptions Notes'!C$11,'Assumptions Notes'!C$11,C8742)</f>
        <v>53.61</v>
      </c>
      <c r="H8742" s="15">
        <f t="shared" si="273"/>
        <v>5.3610000000000003E-3</v>
      </c>
      <c r="I8742" s="2">
        <f>IF(C8742&gt;'Assumptions Notes'!C$11,-C8742*('Assumptions Notes'!C$13/(2*1000)),G8742*D8742)</f>
        <v>5.3610000000000003E-3</v>
      </c>
    </row>
    <row r="8743" spans="1:9" x14ac:dyDescent="0.2">
      <c r="A8743" s="5">
        <v>42734.104166666664</v>
      </c>
      <c r="B8743" s="2">
        <v>1052.3900000000001</v>
      </c>
      <c r="C8743" s="10">
        <v>46.75</v>
      </c>
      <c r="D8743" s="8">
        <v>9.8750000000000002E-5</v>
      </c>
      <c r="E8743" s="13">
        <f>D8743*'Assumptions Notes'!C$12</f>
        <v>3.5549999999999998E-2</v>
      </c>
      <c r="F8743" s="15">
        <f t="shared" si="272"/>
        <v>4.6165625E-3</v>
      </c>
      <c r="G8743" s="10">
        <f>IF(C8743&gt;'Assumptions Notes'!C$11,'Assumptions Notes'!C$11,C8743)</f>
        <v>46.75</v>
      </c>
      <c r="H8743" s="15">
        <f t="shared" si="273"/>
        <v>4.6165625E-3</v>
      </c>
      <c r="I8743" s="2">
        <f>IF(C8743&gt;'Assumptions Notes'!C$11,-C8743*('Assumptions Notes'!C$13/(2*1000)),G8743*D8743)</f>
        <v>4.6165625E-3</v>
      </c>
    </row>
    <row r="8744" spans="1:9" x14ac:dyDescent="0.2">
      <c r="A8744" s="5">
        <v>42734.125</v>
      </c>
      <c r="B8744" s="2">
        <v>1049.97</v>
      </c>
      <c r="C8744" s="10">
        <v>45.41</v>
      </c>
      <c r="D8744" s="8">
        <v>9.7499999999999998E-5</v>
      </c>
      <c r="E8744" s="13">
        <f>D8744*'Assumptions Notes'!C$12</f>
        <v>3.5099999999999999E-2</v>
      </c>
      <c r="F8744" s="15">
        <f t="shared" si="272"/>
        <v>4.4274749999999993E-3</v>
      </c>
      <c r="G8744" s="10">
        <f>IF(C8744&gt;'Assumptions Notes'!C$11,'Assumptions Notes'!C$11,C8744)</f>
        <v>45.41</v>
      </c>
      <c r="H8744" s="15">
        <f t="shared" si="273"/>
        <v>4.4274749999999993E-3</v>
      </c>
      <c r="I8744" s="2">
        <f>IF(C8744&gt;'Assumptions Notes'!C$11,-C8744*('Assumptions Notes'!C$13/(2*1000)),G8744*D8744)</f>
        <v>4.4274749999999993E-3</v>
      </c>
    </row>
    <row r="8745" spans="1:9" x14ac:dyDescent="0.2">
      <c r="A8745" s="5">
        <v>42734.145833333336</v>
      </c>
      <c r="B8745" s="2">
        <v>1038.8699999999999</v>
      </c>
      <c r="C8745" s="10">
        <v>46.3</v>
      </c>
      <c r="D8745" s="8">
        <v>9.6250000000000009E-5</v>
      </c>
      <c r="E8745" s="13">
        <f>D8745*'Assumptions Notes'!C$12</f>
        <v>3.465E-2</v>
      </c>
      <c r="F8745" s="15">
        <f t="shared" si="272"/>
        <v>4.4563750000000003E-3</v>
      </c>
      <c r="G8745" s="10">
        <f>IF(C8745&gt;'Assumptions Notes'!C$11,'Assumptions Notes'!C$11,C8745)</f>
        <v>46.3</v>
      </c>
      <c r="H8745" s="15">
        <f t="shared" si="273"/>
        <v>4.4563750000000003E-3</v>
      </c>
      <c r="I8745" s="2">
        <f>IF(C8745&gt;'Assumptions Notes'!C$11,-C8745*('Assumptions Notes'!C$13/(2*1000)),G8745*D8745)</f>
        <v>4.4563750000000003E-3</v>
      </c>
    </row>
    <row r="8746" spans="1:9" x14ac:dyDescent="0.2">
      <c r="A8746" s="5">
        <v>42734.166666666664</v>
      </c>
      <c r="B8746" s="2">
        <v>1023.39</v>
      </c>
      <c r="C8746" s="10">
        <v>44.52</v>
      </c>
      <c r="D8746" s="8">
        <v>9.5000000000000005E-5</v>
      </c>
      <c r="E8746" s="13">
        <f>D8746*'Assumptions Notes'!C$12</f>
        <v>3.4200000000000001E-2</v>
      </c>
      <c r="F8746" s="15">
        <f t="shared" si="272"/>
        <v>4.2294000000000003E-3</v>
      </c>
      <c r="G8746" s="10">
        <f>IF(C8746&gt;'Assumptions Notes'!C$11,'Assumptions Notes'!C$11,C8746)</f>
        <v>44.52</v>
      </c>
      <c r="H8746" s="15">
        <f t="shared" si="273"/>
        <v>4.2294000000000003E-3</v>
      </c>
      <c r="I8746" s="2">
        <f>IF(C8746&gt;'Assumptions Notes'!C$11,-C8746*('Assumptions Notes'!C$13/(2*1000)),G8746*D8746)</f>
        <v>4.2294000000000003E-3</v>
      </c>
    </row>
    <row r="8747" spans="1:9" x14ac:dyDescent="0.2">
      <c r="A8747" s="5">
        <v>42734.1875</v>
      </c>
      <c r="B8747" s="2">
        <v>1039.3800000000001</v>
      </c>
      <c r="C8747" s="10">
        <v>49.5</v>
      </c>
      <c r="D8747" s="8">
        <v>9.6250000000000009E-5</v>
      </c>
      <c r="E8747" s="13">
        <f>D8747*'Assumptions Notes'!C$12</f>
        <v>3.465E-2</v>
      </c>
      <c r="F8747" s="15">
        <f t="shared" si="272"/>
        <v>4.7643750000000004E-3</v>
      </c>
      <c r="G8747" s="10">
        <f>IF(C8747&gt;'Assumptions Notes'!C$11,'Assumptions Notes'!C$11,C8747)</f>
        <v>49.5</v>
      </c>
      <c r="H8747" s="15">
        <f t="shared" si="273"/>
        <v>4.7643750000000004E-3</v>
      </c>
      <c r="I8747" s="2">
        <f>IF(C8747&gt;'Assumptions Notes'!C$11,-C8747*('Assumptions Notes'!C$13/(2*1000)),G8747*D8747)</f>
        <v>4.7643750000000004E-3</v>
      </c>
    </row>
    <row r="8748" spans="1:9" x14ac:dyDescent="0.2">
      <c r="A8748" s="5">
        <v>42734.208333333336</v>
      </c>
      <c r="B8748" s="2">
        <v>1053.52</v>
      </c>
      <c r="C8748" s="10">
        <v>50.81</v>
      </c>
      <c r="D8748" s="8">
        <v>9.7499999999999998E-5</v>
      </c>
      <c r="E8748" s="13">
        <f>D8748*'Assumptions Notes'!C$12</f>
        <v>3.5099999999999999E-2</v>
      </c>
      <c r="F8748" s="15">
        <f t="shared" si="272"/>
        <v>4.9539750000000002E-3</v>
      </c>
      <c r="G8748" s="10">
        <f>IF(C8748&gt;'Assumptions Notes'!C$11,'Assumptions Notes'!C$11,C8748)</f>
        <v>50.81</v>
      </c>
      <c r="H8748" s="15">
        <f t="shared" si="273"/>
        <v>4.9539750000000002E-3</v>
      </c>
      <c r="I8748" s="2">
        <f>IF(C8748&gt;'Assumptions Notes'!C$11,-C8748*('Assumptions Notes'!C$13/(2*1000)),G8748*D8748)</f>
        <v>4.9539750000000002E-3</v>
      </c>
    </row>
    <row r="8749" spans="1:9" x14ac:dyDescent="0.2">
      <c r="A8749" s="5">
        <v>42734.229166666664</v>
      </c>
      <c r="B8749" s="2">
        <v>1059.05</v>
      </c>
      <c r="C8749" s="10">
        <v>49.58</v>
      </c>
      <c r="D8749" s="8">
        <v>1.15E-4</v>
      </c>
      <c r="E8749" s="13">
        <f>D8749*'Assumptions Notes'!C$12</f>
        <v>4.1399999999999999E-2</v>
      </c>
      <c r="F8749" s="15">
        <f t="shared" si="272"/>
        <v>5.7016999999999997E-3</v>
      </c>
      <c r="G8749" s="10">
        <f>IF(C8749&gt;'Assumptions Notes'!C$11,'Assumptions Notes'!C$11,C8749)</f>
        <v>49.58</v>
      </c>
      <c r="H8749" s="15">
        <f t="shared" si="273"/>
        <v>5.7016999999999997E-3</v>
      </c>
      <c r="I8749" s="2">
        <f>IF(C8749&gt;'Assumptions Notes'!C$11,-C8749*('Assumptions Notes'!C$13/(2*1000)),G8749*D8749)</f>
        <v>5.7016999999999997E-3</v>
      </c>
    </row>
    <row r="8750" spans="1:9" x14ac:dyDescent="0.2">
      <c r="A8750" s="5">
        <v>42734.25</v>
      </c>
      <c r="B8750" s="2">
        <v>1069.8900000000001</v>
      </c>
      <c r="C8750" s="10">
        <v>47.21</v>
      </c>
      <c r="D8750" s="8">
        <v>1.325E-4</v>
      </c>
      <c r="E8750" s="13">
        <f>D8750*'Assumptions Notes'!C$12</f>
        <v>4.7699999999999999E-2</v>
      </c>
      <c r="F8750" s="15">
        <f t="shared" si="272"/>
        <v>6.2553249999999999E-3</v>
      </c>
      <c r="G8750" s="10">
        <f>IF(C8750&gt;'Assumptions Notes'!C$11,'Assumptions Notes'!C$11,C8750)</f>
        <v>47.21</v>
      </c>
      <c r="H8750" s="15">
        <f t="shared" si="273"/>
        <v>6.2553249999999999E-3</v>
      </c>
      <c r="I8750" s="2">
        <f>IF(C8750&gt;'Assumptions Notes'!C$11,-C8750*('Assumptions Notes'!C$13/(2*1000)),G8750*D8750)</f>
        <v>6.2553249999999999E-3</v>
      </c>
    </row>
    <row r="8751" spans="1:9" x14ac:dyDescent="0.2">
      <c r="A8751" s="5">
        <v>42734.270833333336</v>
      </c>
      <c r="B8751" s="2">
        <v>1057.1500000000001</v>
      </c>
      <c r="C8751" s="10">
        <v>51.28</v>
      </c>
      <c r="D8751" s="8">
        <v>1.6249999999999999E-4</v>
      </c>
      <c r="E8751" s="13">
        <f>D8751*'Assumptions Notes'!C$12</f>
        <v>5.8499999999999996E-2</v>
      </c>
      <c r="F8751" s="15">
        <f t="shared" si="272"/>
        <v>8.3330000000000001E-3</v>
      </c>
      <c r="G8751" s="10">
        <f>IF(C8751&gt;'Assumptions Notes'!C$11,'Assumptions Notes'!C$11,C8751)</f>
        <v>51.28</v>
      </c>
      <c r="H8751" s="15">
        <f t="shared" si="273"/>
        <v>8.3330000000000001E-3</v>
      </c>
      <c r="I8751" s="2">
        <f>IF(C8751&gt;'Assumptions Notes'!C$11,-C8751*('Assumptions Notes'!C$13/(2*1000)),G8751*D8751)</f>
        <v>8.3330000000000001E-3</v>
      </c>
    </row>
    <row r="8752" spans="1:9" x14ac:dyDescent="0.2">
      <c r="A8752" s="5">
        <v>42734.291666666664</v>
      </c>
      <c r="B8752" s="2">
        <v>1115.29</v>
      </c>
      <c r="C8752" s="10">
        <v>66.08</v>
      </c>
      <c r="D8752" s="8">
        <v>1.9249999999999999E-4</v>
      </c>
      <c r="E8752" s="13">
        <f>D8752*'Assumptions Notes'!C$12</f>
        <v>6.93E-2</v>
      </c>
      <c r="F8752" s="15">
        <f t="shared" si="272"/>
        <v>1.27204E-2</v>
      </c>
      <c r="G8752" s="10">
        <f>IF(C8752&gt;'Assumptions Notes'!C$11,'Assumptions Notes'!C$11,C8752)</f>
        <v>66.08</v>
      </c>
      <c r="H8752" s="15">
        <f t="shared" si="273"/>
        <v>1.27204E-2</v>
      </c>
      <c r="I8752" s="2">
        <f>IF(C8752&gt;'Assumptions Notes'!C$11,-C8752*('Assumptions Notes'!C$13/(2*1000)),G8752*D8752)</f>
        <v>1.27204E-2</v>
      </c>
    </row>
    <row r="8753" spans="1:9" x14ac:dyDescent="0.2">
      <c r="A8753" s="5">
        <v>42734.3125</v>
      </c>
      <c r="B8753" s="2">
        <v>1125.6199999999999</v>
      </c>
      <c r="C8753" s="10">
        <v>51.91</v>
      </c>
      <c r="D8753" s="8">
        <v>2.0875000000000001E-4</v>
      </c>
      <c r="E8753" s="13">
        <f>D8753*'Assumptions Notes'!C$12</f>
        <v>7.5150000000000008E-2</v>
      </c>
      <c r="F8753" s="15">
        <f t="shared" si="272"/>
        <v>1.0836212499999999E-2</v>
      </c>
      <c r="G8753" s="10">
        <f>IF(C8753&gt;'Assumptions Notes'!C$11,'Assumptions Notes'!C$11,C8753)</f>
        <v>51.91</v>
      </c>
      <c r="H8753" s="15">
        <f t="shared" si="273"/>
        <v>1.0836212499999999E-2</v>
      </c>
      <c r="I8753" s="2">
        <f>IF(C8753&gt;'Assumptions Notes'!C$11,-C8753*('Assumptions Notes'!C$13/(2*1000)),G8753*D8753)</f>
        <v>1.0836212499999999E-2</v>
      </c>
    </row>
    <row r="8754" spans="1:9" x14ac:dyDescent="0.2">
      <c r="A8754" s="5">
        <v>42734.333333333336</v>
      </c>
      <c r="B8754" s="2">
        <v>1136.3599999999999</v>
      </c>
      <c r="C8754" s="10">
        <v>53.45</v>
      </c>
      <c r="D8754" s="8">
        <v>2.2499999999999999E-4</v>
      </c>
      <c r="E8754" s="13">
        <f>D8754*'Assumptions Notes'!C$12</f>
        <v>8.1000000000000003E-2</v>
      </c>
      <c r="F8754" s="15">
        <f t="shared" si="272"/>
        <v>1.202625E-2</v>
      </c>
      <c r="G8754" s="10">
        <f>IF(C8754&gt;'Assumptions Notes'!C$11,'Assumptions Notes'!C$11,C8754)</f>
        <v>53.45</v>
      </c>
      <c r="H8754" s="15">
        <f t="shared" si="273"/>
        <v>1.202625E-2</v>
      </c>
      <c r="I8754" s="2">
        <f>IF(C8754&gt;'Assumptions Notes'!C$11,-C8754*('Assumptions Notes'!C$13/(2*1000)),G8754*D8754)</f>
        <v>1.202625E-2</v>
      </c>
    </row>
    <row r="8755" spans="1:9" x14ac:dyDescent="0.2">
      <c r="A8755" s="5">
        <v>42734.354166666664</v>
      </c>
      <c r="B8755" s="2">
        <v>1119.33</v>
      </c>
      <c r="C8755" s="10">
        <v>48.81</v>
      </c>
      <c r="D8755" s="8">
        <v>2.2625E-4</v>
      </c>
      <c r="E8755" s="13">
        <f>D8755*'Assumptions Notes'!C$12</f>
        <v>8.1449999999999995E-2</v>
      </c>
      <c r="F8755" s="15">
        <f t="shared" si="272"/>
        <v>1.10432625E-2</v>
      </c>
      <c r="G8755" s="10">
        <f>IF(C8755&gt;'Assumptions Notes'!C$11,'Assumptions Notes'!C$11,C8755)</f>
        <v>48.81</v>
      </c>
      <c r="H8755" s="15">
        <f t="shared" si="273"/>
        <v>1.10432625E-2</v>
      </c>
      <c r="I8755" s="2">
        <f>IF(C8755&gt;'Assumptions Notes'!C$11,-C8755*('Assumptions Notes'!C$13/(2*1000)),G8755*D8755)</f>
        <v>1.10432625E-2</v>
      </c>
    </row>
    <row r="8756" spans="1:9" x14ac:dyDescent="0.2">
      <c r="A8756" s="5">
        <v>42734.375</v>
      </c>
      <c r="B8756" s="2">
        <v>1098.8699999999999</v>
      </c>
      <c r="C8756" s="10">
        <v>56.32</v>
      </c>
      <c r="D8756" s="8">
        <v>2.275E-4</v>
      </c>
      <c r="E8756" s="13">
        <f>D8756*'Assumptions Notes'!C$12</f>
        <v>8.1900000000000001E-2</v>
      </c>
      <c r="F8756" s="15">
        <f t="shared" si="272"/>
        <v>1.2812800000000001E-2</v>
      </c>
      <c r="G8756" s="10">
        <f>IF(C8756&gt;'Assumptions Notes'!C$11,'Assumptions Notes'!C$11,C8756)</f>
        <v>56.32</v>
      </c>
      <c r="H8756" s="15">
        <f t="shared" si="273"/>
        <v>1.2812800000000001E-2</v>
      </c>
      <c r="I8756" s="2">
        <f>IF(C8756&gt;'Assumptions Notes'!C$11,-C8756*('Assumptions Notes'!C$13/(2*1000)),G8756*D8756)</f>
        <v>1.2812800000000001E-2</v>
      </c>
    </row>
    <row r="8757" spans="1:9" x14ac:dyDescent="0.2">
      <c r="A8757" s="5">
        <v>42734.395833333336</v>
      </c>
      <c r="B8757" s="2">
        <v>1093.02</v>
      </c>
      <c r="C8757" s="10">
        <v>53.9</v>
      </c>
      <c r="D8757" s="8">
        <v>2.1875E-4</v>
      </c>
      <c r="E8757" s="13">
        <f>D8757*'Assumptions Notes'!C$12</f>
        <v>7.8750000000000001E-2</v>
      </c>
      <c r="F8757" s="15">
        <f t="shared" si="272"/>
        <v>1.1790625000000001E-2</v>
      </c>
      <c r="G8757" s="10">
        <f>IF(C8757&gt;'Assumptions Notes'!C$11,'Assumptions Notes'!C$11,C8757)</f>
        <v>53.9</v>
      </c>
      <c r="H8757" s="15">
        <f t="shared" si="273"/>
        <v>1.1790625000000001E-2</v>
      </c>
      <c r="I8757" s="2">
        <f>IF(C8757&gt;'Assumptions Notes'!C$11,-C8757*('Assumptions Notes'!C$13/(2*1000)),G8757*D8757)</f>
        <v>1.1790625000000001E-2</v>
      </c>
    </row>
    <row r="8758" spans="1:9" x14ac:dyDescent="0.2">
      <c r="A8758" s="5">
        <v>42734.416666666664</v>
      </c>
      <c r="B8758" s="2">
        <v>1095.4100000000001</v>
      </c>
      <c r="C8758" s="10">
        <v>50.3</v>
      </c>
      <c r="D8758" s="8">
        <v>2.1000000000000001E-4</v>
      </c>
      <c r="E8758" s="13">
        <f>D8758*'Assumptions Notes'!C$12</f>
        <v>7.5600000000000001E-2</v>
      </c>
      <c r="F8758" s="15">
        <f t="shared" si="272"/>
        <v>1.0562999999999999E-2</v>
      </c>
      <c r="G8758" s="10">
        <f>IF(C8758&gt;'Assumptions Notes'!C$11,'Assumptions Notes'!C$11,C8758)</f>
        <v>50.3</v>
      </c>
      <c r="H8758" s="15">
        <f t="shared" si="273"/>
        <v>1.0562999999999999E-2</v>
      </c>
      <c r="I8758" s="2">
        <f>IF(C8758&gt;'Assumptions Notes'!C$11,-C8758*('Assumptions Notes'!C$13/(2*1000)),G8758*D8758)</f>
        <v>1.0562999999999999E-2</v>
      </c>
    </row>
    <row r="8759" spans="1:9" x14ac:dyDescent="0.2">
      <c r="A8759" s="5">
        <v>42734.4375</v>
      </c>
      <c r="B8759" s="2">
        <v>1122.3499999999999</v>
      </c>
      <c r="C8759" s="10">
        <v>66.45</v>
      </c>
      <c r="D8759" s="8">
        <v>2.075E-4</v>
      </c>
      <c r="E8759" s="13">
        <f>D8759*'Assumptions Notes'!C$12</f>
        <v>7.4700000000000003E-2</v>
      </c>
      <c r="F8759" s="15">
        <f t="shared" si="272"/>
        <v>1.3788375E-2</v>
      </c>
      <c r="G8759" s="10">
        <f>IF(C8759&gt;'Assumptions Notes'!C$11,'Assumptions Notes'!C$11,C8759)</f>
        <v>66.45</v>
      </c>
      <c r="H8759" s="15">
        <f t="shared" si="273"/>
        <v>1.3788375E-2</v>
      </c>
      <c r="I8759" s="2">
        <f>IF(C8759&gt;'Assumptions Notes'!C$11,-C8759*('Assumptions Notes'!C$13/(2*1000)),G8759*D8759)</f>
        <v>1.3788375E-2</v>
      </c>
    </row>
    <row r="8760" spans="1:9" x14ac:dyDescent="0.2">
      <c r="A8760" s="5">
        <v>42734.458333333336</v>
      </c>
      <c r="B8760" s="2">
        <v>1078.07</v>
      </c>
      <c r="C8760" s="10">
        <v>51.84</v>
      </c>
      <c r="D8760" s="8">
        <v>2.05E-4</v>
      </c>
      <c r="E8760" s="13">
        <f>D8760*'Assumptions Notes'!C$12</f>
        <v>7.3800000000000004E-2</v>
      </c>
      <c r="F8760" s="15">
        <f t="shared" si="272"/>
        <v>1.06272E-2</v>
      </c>
      <c r="G8760" s="10">
        <f>IF(C8760&gt;'Assumptions Notes'!C$11,'Assumptions Notes'!C$11,C8760)</f>
        <v>51.84</v>
      </c>
      <c r="H8760" s="15">
        <f t="shared" si="273"/>
        <v>1.06272E-2</v>
      </c>
      <c r="I8760" s="2">
        <f>IF(C8760&gt;'Assumptions Notes'!C$11,-C8760*('Assumptions Notes'!C$13/(2*1000)),G8760*D8760)</f>
        <v>1.06272E-2</v>
      </c>
    </row>
    <row r="8761" spans="1:9" x14ac:dyDescent="0.2">
      <c r="A8761" s="5">
        <v>42734.479166666664</v>
      </c>
      <c r="B8761" s="2">
        <v>1049.1199999999999</v>
      </c>
      <c r="C8761" s="10">
        <v>41.9</v>
      </c>
      <c r="D8761" s="8">
        <v>2.1499999999999999E-4</v>
      </c>
      <c r="E8761" s="13">
        <f>D8761*'Assumptions Notes'!C$12</f>
        <v>7.7399999999999997E-2</v>
      </c>
      <c r="F8761" s="15">
        <f t="shared" si="272"/>
        <v>9.0084999999999991E-3</v>
      </c>
      <c r="G8761" s="10">
        <f>IF(C8761&gt;'Assumptions Notes'!C$11,'Assumptions Notes'!C$11,C8761)</f>
        <v>41.9</v>
      </c>
      <c r="H8761" s="15">
        <f t="shared" si="273"/>
        <v>9.0084999999999991E-3</v>
      </c>
      <c r="I8761" s="2">
        <f>IF(C8761&gt;'Assumptions Notes'!C$11,-C8761*('Assumptions Notes'!C$13/(2*1000)),G8761*D8761)</f>
        <v>9.0084999999999991E-3</v>
      </c>
    </row>
    <row r="8762" spans="1:9" x14ac:dyDescent="0.2">
      <c r="A8762" s="5">
        <v>42734.5</v>
      </c>
      <c r="B8762" s="2">
        <v>1005.15</v>
      </c>
      <c r="C8762" s="10">
        <v>34.049999999999997</v>
      </c>
      <c r="D8762" s="8">
        <v>2.2499999999999999E-4</v>
      </c>
      <c r="E8762" s="13">
        <f>D8762*'Assumptions Notes'!C$12</f>
        <v>8.1000000000000003E-2</v>
      </c>
      <c r="F8762" s="15">
        <f t="shared" si="272"/>
        <v>7.6612499999999988E-3</v>
      </c>
      <c r="G8762" s="10">
        <f>IF(C8762&gt;'Assumptions Notes'!C$11,'Assumptions Notes'!C$11,C8762)</f>
        <v>34.049999999999997</v>
      </c>
      <c r="H8762" s="15">
        <f t="shared" si="273"/>
        <v>7.6612499999999988E-3</v>
      </c>
      <c r="I8762" s="2">
        <f>IF(C8762&gt;'Assumptions Notes'!C$11,-C8762*('Assumptions Notes'!C$13/(2*1000)),G8762*D8762)</f>
        <v>7.6612499999999988E-3</v>
      </c>
    </row>
    <row r="8763" spans="1:9" x14ac:dyDescent="0.2">
      <c r="A8763" s="5">
        <v>42734.520833333336</v>
      </c>
      <c r="B8763" s="2">
        <v>1030.6099999999999</v>
      </c>
      <c r="C8763" s="10">
        <v>30.63</v>
      </c>
      <c r="D8763" s="8">
        <v>2.1250000000000002E-4</v>
      </c>
      <c r="E8763" s="13">
        <f>D8763*'Assumptions Notes'!C$12</f>
        <v>7.6500000000000012E-2</v>
      </c>
      <c r="F8763" s="15">
        <f t="shared" si="272"/>
        <v>6.5088749999999999E-3</v>
      </c>
      <c r="G8763" s="10">
        <f>IF(C8763&gt;'Assumptions Notes'!C$11,'Assumptions Notes'!C$11,C8763)</f>
        <v>30.63</v>
      </c>
      <c r="H8763" s="15">
        <f t="shared" si="273"/>
        <v>6.5088749999999999E-3</v>
      </c>
      <c r="I8763" s="2">
        <f>IF(C8763&gt;'Assumptions Notes'!C$11,-C8763*('Assumptions Notes'!C$13/(2*1000)),G8763*D8763)</f>
        <v>6.5088749999999999E-3</v>
      </c>
    </row>
    <row r="8764" spans="1:9" x14ac:dyDescent="0.2">
      <c r="A8764" s="5">
        <v>42734.541666666664</v>
      </c>
      <c r="B8764" s="2">
        <v>1016.55</v>
      </c>
      <c r="C8764" s="10">
        <v>25.03</v>
      </c>
      <c r="D8764" s="8">
        <v>2.0000000000000001E-4</v>
      </c>
      <c r="E8764" s="13">
        <f>D8764*'Assumptions Notes'!C$12</f>
        <v>7.2000000000000008E-2</v>
      </c>
      <c r="F8764" s="15">
        <f t="shared" si="272"/>
        <v>5.0060000000000009E-3</v>
      </c>
      <c r="G8764" s="10">
        <f>IF(C8764&gt;'Assumptions Notes'!C$11,'Assumptions Notes'!C$11,C8764)</f>
        <v>25.03</v>
      </c>
      <c r="H8764" s="15">
        <f t="shared" si="273"/>
        <v>5.0060000000000009E-3</v>
      </c>
      <c r="I8764" s="2">
        <f>IF(C8764&gt;'Assumptions Notes'!C$11,-C8764*('Assumptions Notes'!C$13/(2*1000)),G8764*D8764)</f>
        <v>5.0060000000000009E-3</v>
      </c>
    </row>
    <row r="8765" spans="1:9" x14ac:dyDescent="0.2">
      <c r="A8765" s="5">
        <v>42734.5625</v>
      </c>
      <c r="B8765" s="2">
        <v>1023.93</v>
      </c>
      <c r="C8765" s="10">
        <v>19.64</v>
      </c>
      <c r="D8765" s="8">
        <v>1.975E-4</v>
      </c>
      <c r="E8765" s="13">
        <f>D8765*'Assumptions Notes'!C$12</f>
        <v>7.1099999999999997E-2</v>
      </c>
      <c r="F8765" s="15">
        <f t="shared" si="272"/>
        <v>3.8789000000000002E-3</v>
      </c>
      <c r="G8765" s="10">
        <f>IF(C8765&gt;'Assumptions Notes'!C$11,'Assumptions Notes'!C$11,C8765)</f>
        <v>19.64</v>
      </c>
      <c r="H8765" s="15">
        <f t="shared" si="273"/>
        <v>3.8789000000000002E-3</v>
      </c>
      <c r="I8765" s="2">
        <f>IF(C8765&gt;'Assumptions Notes'!C$11,-C8765*('Assumptions Notes'!C$13/(2*1000)),G8765*D8765)</f>
        <v>3.8789000000000002E-3</v>
      </c>
    </row>
    <row r="8766" spans="1:9" x14ac:dyDescent="0.2">
      <c r="A8766" s="5">
        <v>42734.583333333336</v>
      </c>
      <c r="B8766" s="2">
        <v>1096.29</v>
      </c>
      <c r="C8766" s="10">
        <v>15.31</v>
      </c>
      <c r="D8766" s="8">
        <v>1.95E-4</v>
      </c>
      <c r="E8766" s="13">
        <f>D8766*'Assumptions Notes'!C$12</f>
        <v>7.0199999999999999E-2</v>
      </c>
      <c r="F8766" s="15">
        <f t="shared" si="272"/>
        <v>2.9854500000000002E-3</v>
      </c>
      <c r="G8766" s="10">
        <f>IF(C8766&gt;'Assumptions Notes'!C$11,'Assumptions Notes'!C$11,C8766)</f>
        <v>15.31</v>
      </c>
      <c r="H8766" s="15">
        <f t="shared" si="273"/>
        <v>2.9854500000000002E-3</v>
      </c>
      <c r="I8766" s="2">
        <f>IF(C8766&gt;'Assumptions Notes'!C$11,-C8766*('Assumptions Notes'!C$13/(2*1000)),G8766*D8766)</f>
        <v>2.9854500000000002E-3</v>
      </c>
    </row>
    <row r="8767" spans="1:9" x14ac:dyDescent="0.2">
      <c r="A8767" s="5">
        <v>42734.604166666664</v>
      </c>
      <c r="B8767" s="2">
        <v>992.99</v>
      </c>
      <c r="C8767" s="10">
        <v>14.75</v>
      </c>
      <c r="D8767" s="8">
        <v>1.9625E-4</v>
      </c>
      <c r="E8767" s="13">
        <f>D8767*'Assumptions Notes'!C$12</f>
        <v>7.0650000000000004E-2</v>
      </c>
      <c r="F8767" s="15">
        <f t="shared" si="272"/>
        <v>2.8946875000000001E-3</v>
      </c>
      <c r="G8767" s="10">
        <f>IF(C8767&gt;'Assumptions Notes'!C$11,'Assumptions Notes'!C$11,C8767)</f>
        <v>14.75</v>
      </c>
      <c r="H8767" s="15">
        <f t="shared" si="273"/>
        <v>2.8946875000000001E-3</v>
      </c>
      <c r="I8767" s="2">
        <f>IF(C8767&gt;'Assumptions Notes'!C$11,-C8767*('Assumptions Notes'!C$13/(2*1000)),G8767*D8767)</f>
        <v>2.8946875000000001E-3</v>
      </c>
    </row>
    <row r="8768" spans="1:9" x14ac:dyDescent="0.2">
      <c r="A8768" s="5">
        <v>42734.625</v>
      </c>
      <c r="B8768" s="2">
        <v>1002.98</v>
      </c>
      <c r="C8768" s="10">
        <v>19.14</v>
      </c>
      <c r="D8768" s="8">
        <v>1.975E-4</v>
      </c>
      <c r="E8768" s="13">
        <f>D8768*'Assumptions Notes'!C$12</f>
        <v>7.1099999999999997E-2</v>
      </c>
      <c r="F8768" s="15">
        <f t="shared" si="272"/>
        <v>3.7801500000000004E-3</v>
      </c>
      <c r="G8768" s="10">
        <f>IF(C8768&gt;'Assumptions Notes'!C$11,'Assumptions Notes'!C$11,C8768)</f>
        <v>19.14</v>
      </c>
      <c r="H8768" s="15">
        <f t="shared" si="273"/>
        <v>3.7801500000000004E-3</v>
      </c>
      <c r="I8768" s="2">
        <f>IF(C8768&gt;'Assumptions Notes'!C$11,-C8768*('Assumptions Notes'!C$13/(2*1000)),G8768*D8768)</f>
        <v>3.7801500000000004E-3</v>
      </c>
    </row>
    <row r="8769" spans="1:9" x14ac:dyDescent="0.2">
      <c r="A8769" s="5">
        <v>42734.645833333336</v>
      </c>
      <c r="B8769" s="2">
        <v>1058.8900000000001</v>
      </c>
      <c r="C8769" s="10">
        <v>33.340000000000003</v>
      </c>
      <c r="D8769" s="8">
        <v>2.2124999999999998E-4</v>
      </c>
      <c r="E8769" s="13">
        <f>D8769*'Assumptions Notes'!C$12</f>
        <v>7.9649999999999999E-2</v>
      </c>
      <c r="F8769" s="15">
        <f t="shared" si="272"/>
        <v>7.3764750000000004E-3</v>
      </c>
      <c r="G8769" s="10">
        <f>IF(C8769&gt;'Assumptions Notes'!C$11,'Assumptions Notes'!C$11,C8769)</f>
        <v>33.340000000000003</v>
      </c>
      <c r="H8769" s="15">
        <f t="shared" si="273"/>
        <v>7.3764750000000004E-3</v>
      </c>
      <c r="I8769" s="2">
        <f>IF(C8769&gt;'Assumptions Notes'!C$11,-C8769*('Assumptions Notes'!C$13/(2*1000)),G8769*D8769)</f>
        <v>7.3764750000000004E-3</v>
      </c>
    </row>
    <row r="8770" spans="1:9" x14ac:dyDescent="0.2">
      <c r="A8770" s="5">
        <v>42734.666666666664</v>
      </c>
      <c r="B8770" s="2">
        <v>1076.78</v>
      </c>
      <c r="C8770" s="10">
        <v>22.07</v>
      </c>
      <c r="D8770" s="8">
        <v>2.4499999999999999E-4</v>
      </c>
      <c r="E8770" s="13">
        <f>D8770*'Assumptions Notes'!C$12</f>
        <v>8.8200000000000001E-2</v>
      </c>
      <c r="F8770" s="15">
        <f t="shared" si="272"/>
        <v>5.4071500000000003E-3</v>
      </c>
      <c r="G8770" s="10">
        <f>IF(C8770&gt;'Assumptions Notes'!C$11,'Assumptions Notes'!C$11,C8770)</f>
        <v>22.07</v>
      </c>
      <c r="H8770" s="15">
        <f t="shared" si="273"/>
        <v>5.4071500000000003E-3</v>
      </c>
      <c r="I8770" s="2">
        <f>IF(C8770&gt;'Assumptions Notes'!C$11,-C8770*('Assumptions Notes'!C$13/(2*1000)),G8770*D8770)</f>
        <v>5.4071500000000003E-3</v>
      </c>
    </row>
    <row r="8771" spans="1:9" x14ac:dyDescent="0.2">
      <c r="A8771" s="5">
        <v>42734.6875</v>
      </c>
      <c r="B8771" s="2">
        <v>1126.5</v>
      </c>
      <c r="C8771" s="10">
        <v>30.09</v>
      </c>
      <c r="D8771" s="8">
        <v>2.7E-4</v>
      </c>
      <c r="E8771" s="13">
        <f>D8771*'Assumptions Notes'!C$12</f>
        <v>9.7199999999999995E-2</v>
      </c>
      <c r="F8771" s="15">
        <f t="shared" si="272"/>
        <v>8.1242999999999992E-3</v>
      </c>
      <c r="G8771" s="10">
        <f>IF(C8771&gt;'Assumptions Notes'!C$11,'Assumptions Notes'!C$11,C8771)</f>
        <v>30.09</v>
      </c>
      <c r="H8771" s="15">
        <f t="shared" si="273"/>
        <v>8.1242999999999992E-3</v>
      </c>
      <c r="I8771" s="2">
        <f>IF(C8771&gt;'Assumptions Notes'!C$11,-C8771*('Assumptions Notes'!C$13/(2*1000)),G8771*D8771)</f>
        <v>8.1242999999999992E-3</v>
      </c>
    </row>
    <row r="8772" spans="1:9" x14ac:dyDescent="0.2">
      <c r="A8772" s="5">
        <v>42734.708333333336</v>
      </c>
      <c r="B8772" s="2">
        <v>1162.96</v>
      </c>
      <c r="C8772" s="10">
        <v>19.260000000000002</v>
      </c>
      <c r="D8772" s="8">
        <v>2.9500000000000001E-4</v>
      </c>
      <c r="E8772" s="13">
        <f>D8772*'Assumptions Notes'!C$12</f>
        <v>0.1062</v>
      </c>
      <c r="F8772" s="15">
        <f t="shared" ref="F8772:F8835" si="274">D8772*C8772</f>
        <v>5.6817000000000005E-3</v>
      </c>
      <c r="G8772" s="10">
        <f>IF(C8772&gt;'Assumptions Notes'!C$11,'Assumptions Notes'!C$11,C8772)</f>
        <v>19.260000000000002</v>
      </c>
      <c r="H8772" s="15">
        <f t="shared" ref="H8772:H8835" si="275">G8772*D8772</f>
        <v>5.6817000000000005E-3</v>
      </c>
      <c r="I8772" s="2">
        <f>IF(C8772&gt;'Assumptions Notes'!C$11,-C8772*('Assumptions Notes'!C$13/(2*1000)),G8772*D8772)</f>
        <v>5.6817000000000005E-3</v>
      </c>
    </row>
    <row r="8773" spans="1:9" x14ac:dyDescent="0.2">
      <c r="A8773" s="5">
        <v>42734.729166666664</v>
      </c>
      <c r="B8773" s="2">
        <v>1199.8499999999999</v>
      </c>
      <c r="C8773" s="10">
        <v>25.97</v>
      </c>
      <c r="D8773" s="8">
        <v>2.9750000000000002E-4</v>
      </c>
      <c r="E8773" s="13">
        <f>D8773*'Assumptions Notes'!C$12</f>
        <v>0.1071</v>
      </c>
      <c r="F8773" s="15">
        <f t="shared" si="274"/>
        <v>7.7260750000000007E-3</v>
      </c>
      <c r="G8773" s="10">
        <f>IF(C8773&gt;'Assumptions Notes'!C$11,'Assumptions Notes'!C$11,C8773)</f>
        <v>25.97</v>
      </c>
      <c r="H8773" s="15">
        <f t="shared" si="275"/>
        <v>7.7260750000000007E-3</v>
      </c>
      <c r="I8773" s="2">
        <f>IF(C8773&gt;'Assumptions Notes'!C$11,-C8773*('Assumptions Notes'!C$13/(2*1000)),G8773*D8773)</f>
        <v>7.7260750000000007E-3</v>
      </c>
    </row>
    <row r="8774" spans="1:9" x14ac:dyDescent="0.2">
      <c r="A8774" s="5">
        <v>42734.75</v>
      </c>
      <c r="B8774" s="2">
        <v>1211.1600000000001</v>
      </c>
      <c r="C8774" s="10">
        <v>24.19</v>
      </c>
      <c r="D8774" s="8">
        <v>2.9999999999999997E-4</v>
      </c>
      <c r="E8774" s="13">
        <f>D8774*'Assumptions Notes'!C$12</f>
        <v>0.10799999999999998</v>
      </c>
      <c r="F8774" s="15">
        <f t="shared" si="274"/>
        <v>7.2569999999999996E-3</v>
      </c>
      <c r="G8774" s="10">
        <f>IF(C8774&gt;'Assumptions Notes'!C$11,'Assumptions Notes'!C$11,C8774)</f>
        <v>24.19</v>
      </c>
      <c r="H8774" s="15">
        <f t="shared" si="275"/>
        <v>7.2569999999999996E-3</v>
      </c>
      <c r="I8774" s="2">
        <f>IF(C8774&gt;'Assumptions Notes'!C$11,-C8774*('Assumptions Notes'!C$13/(2*1000)),G8774*D8774)</f>
        <v>7.2569999999999996E-3</v>
      </c>
    </row>
    <row r="8775" spans="1:9" x14ac:dyDescent="0.2">
      <c r="A8775" s="5">
        <v>42734.770833333336</v>
      </c>
      <c r="B8775" s="2">
        <v>1266.4100000000001</v>
      </c>
      <c r="C8775" s="10">
        <v>41.26</v>
      </c>
      <c r="D8775" s="8">
        <v>2.9999999999999997E-4</v>
      </c>
      <c r="E8775" s="13">
        <f>D8775*'Assumptions Notes'!C$12</f>
        <v>0.10799999999999998</v>
      </c>
      <c r="F8775" s="15">
        <f t="shared" si="274"/>
        <v>1.2377999999999998E-2</v>
      </c>
      <c r="G8775" s="10">
        <f>IF(C8775&gt;'Assumptions Notes'!C$11,'Assumptions Notes'!C$11,C8775)</f>
        <v>41.26</v>
      </c>
      <c r="H8775" s="15">
        <f t="shared" si="275"/>
        <v>1.2377999999999998E-2</v>
      </c>
      <c r="I8775" s="2">
        <f>IF(C8775&gt;'Assumptions Notes'!C$11,-C8775*('Assumptions Notes'!C$13/(2*1000)),G8775*D8775)</f>
        <v>1.2377999999999998E-2</v>
      </c>
    </row>
    <row r="8776" spans="1:9" x14ac:dyDescent="0.2">
      <c r="A8776" s="5">
        <v>42734.791666666664</v>
      </c>
      <c r="B8776" s="2">
        <v>1264.95</v>
      </c>
      <c r="C8776" s="10">
        <v>43.81</v>
      </c>
      <c r="D8776" s="8">
        <v>2.9999999999999997E-4</v>
      </c>
      <c r="E8776" s="13">
        <f>D8776*'Assumptions Notes'!C$12</f>
        <v>0.10799999999999998</v>
      </c>
      <c r="F8776" s="15">
        <f t="shared" si="274"/>
        <v>1.3143E-2</v>
      </c>
      <c r="G8776" s="10">
        <f>IF(C8776&gt;'Assumptions Notes'!C$11,'Assumptions Notes'!C$11,C8776)</f>
        <v>43.81</v>
      </c>
      <c r="H8776" s="15">
        <f t="shared" si="275"/>
        <v>1.3143E-2</v>
      </c>
      <c r="I8776" s="2">
        <f>IF(C8776&gt;'Assumptions Notes'!C$11,-C8776*('Assumptions Notes'!C$13/(2*1000)),G8776*D8776)</f>
        <v>1.3143E-2</v>
      </c>
    </row>
    <row r="8777" spans="1:9" x14ac:dyDescent="0.2">
      <c r="A8777" s="5">
        <v>42734.8125</v>
      </c>
      <c r="B8777" s="2">
        <v>1269.29</v>
      </c>
      <c r="C8777" s="10">
        <v>54.61</v>
      </c>
      <c r="D8777" s="8">
        <v>2.9750000000000002E-4</v>
      </c>
      <c r="E8777" s="13">
        <f>D8777*'Assumptions Notes'!C$12</f>
        <v>0.1071</v>
      </c>
      <c r="F8777" s="15">
        <f t="shared" si="274"/>
        <v>1.6246475E-2</v>
      </c>
      <c r="G8777" s="10">
        <f>IF(C8777&gt;'Assumptions Notes'!C$11,'Assumptions Notes'!C$11,C8777)</f>
        <v>54.61</v>
      </c>
      <c r="H8777" s="15">
        <f t="shared" si="275"/>
        <v>1.6246475E-2</v>
      </c>
      <c r="I8777" s="2">
        <f>IF(C8777&gt;'Assumptions Notes'!C$11,-C8777*('Assumptions Notes'!C$13/(2*1000)),G8777*D8777)</f>
        <v>1.6246475E-2</v>
      </c>
    </row>
    <row r="8778" spans="1:9" x14ac:dyDescent="0.2">
      <c r="A8778" s="5">
        <v>42734.833333333336</v>
      </c>
      <c r="B8778" s="2">
        <v>1277.8499999999999</v>
      </c>
      <c r="C8778" s="10">
        <v>59.69</v>
      </c>
      <c r="D8778" s="8">
        <v>2.9500000000000001E-4</v>
      </c>
      <c r="E8778" s="13">
        <f>D8778*'Assumptions Notes'!C$12</f>
        <v>0.1062</v>
      </c>
      <c r="F8778" s="15">
        <f t="shared" si="274"/>
        <v>1.7608550000000001E-2</v>
      </c>
      <c r="G8778" s="10">
        <f>IF(C8778&gt;'Assumptions Notes'!C$11,'Assumptions Notes'!C$11,C8778)</f>
        <v>59.69</v>
      </c>
      <c r="H8778" s="15">
        <f t="shared" si="275"/>
        <v>1.7608550000000001E-2</v>
      </c>
      <c r="I8778" s="2">
        <f>IF(C8778&gt;'Assumptions Notes'!C$11,-C8778*('Assumptions Notes'!C$13/(2*1000)),G8778*D8778)</f>
        <v>1.7608550000000001E-2</v>
      </c>
    </row>
    <row r="8779" spans="1:9" x14ac:dyDescent="0.2">
      <c r="A8779" s="5">
        <v>42734.854166666664</v>
      </c>
      <c r="B8779" s="2">
        <v>1316.37</v>
      </c>
      <c r="C8779" s="10">
        <v>59.79</v>
      </c>
      <c r="D8779" s="8">
        <v>2.9E-4</v>
      </c>
      <c r="E8779" s="13">
        <f>D8779*'Assumptions Notes'!C$12</f>
        <v>0.10440000000000001</v>
      </c>
      <c r="F8779" s="15">
        <f t="shared" si="274"/>
        <v>1.73391E-2</v>
      </c>
      <c r="G8779" s="10">
        <f>IF(C8779&gt;'Assumptions Notes'!C$11,'Assumptions Notes'!C$11,C8779)</f>
        <v>59.79</v>
      </c>
      <c r="H8779" s="15">
        <f t="shared" si="275"/>
        <v>1.73391E-2</v>
      </c>
      <c r="I8779" s="2">
        <f>IF(C8779&gt;'Assumptions Notes'!C$11,-C8779*('Assumptions Notes'!C$13/(2*1000)),G8779*D8779)</f>
        <v>1.73391E-2</v>
      </c>
    </row>
    <row r="8780" spans="1:9" x14ac:dyDescent="0.2">
      <c r="A8780" s="5">
        <v>42734.875</v>
      </c>
      <c r="B8780" s="2">
        <v>1348.2</v>
      </c>
      <c r="C8780" s="10">
        <v>63.04</v>
      </c>
      <c r="D8780" s="8">
        <v>2.8499999999999999E-4</v>
      </c>
      <c r="E8780" s="13">
        <f>D8780*'Assumptions Notes'!C$12</f>
        <v>0.1026</v>
      </c>
      <c r="F8780" s="15">
        <f t="shared" si="274"/>
        <v>1.79664E-2</v>
      </c>
      <c r="G8780" s="10">
        <f>IF(C8780&gt;'Assumptions Notes'!C$11,'Assumptions Notes'!C$11,C8780)</f>
        <v>63.04</v>
      </c>
      <c r="H8780" s="15">
        <f t="shared" si="275"/>
        <v>1.79664E-2</v>
      </c>
      <c r="I8780" s="2">
        <f>IF(C8780&gt;'Assumptions Notes'!C$11,-C8780*('Assumptions Notes'!C$13/(2*1000)),G8780*D8780)</f>
        <v>1.79664E-2</v>
      </c>
    </row>
    <row r="8781" spans="1:9" x14ac:dyDescent="0.2">
      <c r="A8781" s="5">
        <v>42734.895833333336</v>
      </c>
      <c r="B8781" s="2">
        <v>1320.83</v>
      </c>
      <c r="C8781" s="10">
        <v>60.65</v>
      </c>
      <c r="D8781" s="8">
        <v>2.7E-4</v>
      </c>
      <c r="E8781" s="13">
        <f>D8781*'Assumptions Notes'!C$12</f>
        <v>9.7199999999999995E-2</v>
      </c>
      <c r="F8781" s="15">
        <f t="shared" si="274"/>
        <v>1.6375500000000001E-2</v>
      </c>
      <c r="G8781" s="10">
        <f>IF(C8781&gt;'Assumptions Notes'!C$11,'Assumptions Notes'!C$11,C8781)</f>
        <v>60.65</v>
      </c>
      <c r="H8781" s="15">
        <f t="shared" si="275"/>
        <v>1.6375500000000001E-2</v>
      </c>
      <c r="I8781" s="2">
        <f>IF(C8781&gt;'Assumptions Notes'!C$11,-C8781*('Assumptions Notes'!C$13/(2*1000)),G8781*D8781)</f>
        <v>1.6375500000000001E-2</v>
      </c>
    </row>
    <row r="8782" spans="1:9" x14ac:dyDescent="0.2">
      <c r="A8782" s="5">
        <v>42734.916666666664</v>
      </c>
      <c r="B8782" s="2">
        <v>1280.79</v>
      </c>
      <c r="C8782" s="10">
        <v>57.58</v>
      </c>
      <c r="D8782" s="8">
        <v>2.5500000000000002E-4</v>
      </c>
      <c r="E8782" s="13">
        <f>D8782*'Assumptions Notes'!C$12</f>
        <v>9.1800000000000007E-2</v>
      </c>
      <c r="F8782" s="15">
        <f t="shared" si="274"/>
        <v>1.46829E-2</v>
      </c>
      <c r="G8782" s="10">
        <f>IF(C8782&gt;'Assumptions Notes'!C$11,'Assumptions Notes'!C$11,C8782)</f>
        <v>57.58</v>
      </c>
      <c r="H8782" s="15">
        <f t="shared" si="275"/>
        <v>1.46829E-2</v>
      </c>
      <c r="I8782" s="2">
        <f>IF(C8782&gt;'Assumptions Notes'!C$11,-C8782*('Assumptions Notes'!C$13/(2*1000)),G8782*D8782)</f>
        <v>1.46829E-2</v>
      </c>
    </row>
    <row r="8783" spans="1:9" x14ac:dyDescent="0.2">
      <c r="A8783" s="5">
        <v>42734.9375</v>
      </c>
      <c r="B8783" s="2">
        <v>1264.6600000000001</v>
      </c>
      <c r="C8783" s="10">
        <v>61.35</v>
      </c>
      <c r="D8783" s="8">
        <v>2.1250000000000002E-4</v>
      </c>
      <c r="E8783" s="13">
        <f>D8783*'Assumptions Notes'!C$12</f>
        <v>7.6500000000000012E-2</v>
      </c>
      <c r="F8783" s="15">
        <f t="shared" si="274"/>
        <v>1.3036875000000002E-2</v>
      </c>
      <c r="G8783" s="10">
        <f>IF(C8783&gt;'Assumptions Notes'!C$11,'Assumptions Notes'!C$11,C8783)</f>
        <v>61.35</v>
      </c>
      <c r="H8783" s="15">
        <f t="shared" si="275"/>
        <v>1.3036875000000002E-2</v>
      </c>
      <c r="I8783" s="2">
        <f>IF(C8783&gt;'Assumptions Notes'!C$11,-C8783*('Assumptions Notes'!C$13/(2*1000)),G8783*D8783)</f>
        <v>1.3036875000000002E-2</v>
      </c>
    </row>
    <row r="8784" spans="1:9" x14ac:dyDescent="0.2">
      <c r="A8784" s="5">
        <v>42734.958333333336</v>
      </c>
      <c r="B8784" s="2">
        <v>1239.73</v>
      </c>
      <c r="C8784" s="10">
        <v>45.81</v>
      </c>
      <c r="D8784" s="8">
        <v>1.7000000000000001E-4</v>
      </c>
      <c r="E8784" s="13">
        <f>D8784*'Assumptions Notes'!C$12</f>
        <v>6.1200000000000004E-2</v>
      </c>
      <c r="F8784" s="15">
        <f t="shared" si="274"/>
        <v>7.7877000000000007E-3</v>
      </c>
      <c r="G8784" s="10">
        <f>IF(C8784&gt;'Assumptions Notes'!C$11,'Assumptions Notes'!C$11,C8784)</f>
        <v>45.81</v>
      </c>
      <c r="H8784" s="15">
        <f t="shared" si="275"/>
        <v>7.7877000000000007E-3</v>
      </c>
      <c r="I8784" s="2">
        <f>IF(C8784&gt;'Assumptions Notes'!C$11,-C8784*('Assumptions Notes'!C$13/(2*1000)),G8784*D8784)</f>
        <v>7.7877000000000007E-3</v>
      </c>
    </row>
    <row r="8785" spans="1:9" x14ac:dyDescent="0.2">
      <c r="A8785" s="5">
        <v>42734.979166666664</v>
      </c>
      <c r="B8785" s="2">
        <v>1256.5899999999999</v>
      </c>
      <c r="C8785" s="10">
        <v>37.799999999999997</v>
      </c>
      <c r="D8785" s="8">
        <v>1.5000000000000001E-4</v>
      </c>
      <c r="E8785" s="13">
        <f>D8785*'Assumptions Notes'!C$12</f>
        <v>5.4000000000000006E-2</v>
      </c>
      <c r="F8785" s="15">
        <f t="shared" si="274"/>
        <v>5.6699999999999997E-3</v>
      </c>
      <c r="G8785" s="10">
        <f>IF(C8785&gt;'Assumptions Notes'!C$11,'Assumptions Notes'!C$11,C8785)</f>
        <v>37.799999999999997</v>
      </c>
      <c r="H8785" s="15">
        <f t="shared" si="275"/>
        <v>5.6699999999999997E-3</v>
      </c>
      <c r="I8785" s="2">
        <f>IF(C8785&gt;'Assumptions Notes'!C$11,-C8785*('Assumptions Notes'!C$13/(2*1000)),G8785*D8785)</f>
        <v>5.6699999999999997E-3</v>
      </c>
    </row>
    <row r="8786" spans="1:9" x14ac:dyDescent="0.2">
      <c r="A8786" s="5">
        <v>42735</v>
      </c>
      <c r="B8786" s="2">
        <v>1454.67</v>
      </c>
      <c r="C8786" s="10">
        <v>50.38</v>
      </c>
      <c r="D8786" s="8">
        <v>1.2999999999999999E-4</v>
      </c>
      <c r="E8786" s="13">
        <f>D8786*'Assumptions Notes'!C$12</f>
        <v>4.6799999999999994E-2</v>
      </c>
      <c r="F8786" s="15">
        <f t="shared" si="274"/>
        <v>6.5493999999999995E-3</v>
      </c>
      <c r="G8786" s="10">
        <f>IF(C8786&gt;'Assumptions Notes'!C$11,'Assumptions Notes'!C$11,C8786)</f>
        <v>50.38</v>
      </c>
      <c r="H8786" s="15">
        <f t="shared" si="275"/>
        <v>6.5493999999999995E-3</v>
      </c>
      <c r="I8786" s="2">
        <f>IF(C8786&gt;'Assumptions Notes'!C$11,-C8786*('Assumptions Notes'!C$13/(2*1000)),G8786*D8786)</f>
        <v>6.5493999999999995E-3</v>
      </c>
    </row>
    <row r="8787" spans="1:9" x14ac:dyDescent="0.2">
      <c r="A8787" s="5">
        <v>42735.020833333336</v>
      </c>
      <c r="B8787" s="2">
        <v>1318.15</v>
      </c>
      <c r="C8787" s="10">
        <v>61.5</v>
      </c>
      <c r="D8787" s="8">
        <v>1.175E-4</v>
      </c>
      <c r="E8787" s="13">
        <f>D8787*'Assumptions Notes'!C$12</f>
        <v>4.2299999999999997E-2</v>
      </c>
      <c r="F8787" s="15">
        <f t="shared" si="274"/>
        <v>7.22625E-3</v>
      </c>
      <c r="G8787" s="10">
        <f>IF(C8787&gt;'Assumptions Notes'!C$11,'Assumptions Notes'!C$11,C8787)</f>
        <v>61.5</v>
      </c>
      <c r="H8787" s="15">
        <f t="shared" si="275"/>
        <v>7.22625E-3</v>
      </c>
      <c r="I8787" s="2">
        <f>IF(C8787&gt;'Assumptions Notes'!C$11,-C8787*('Assumptions Notes'!C$13/(2*1000)),G8787*D8787)</f>
        <v>7.22625E-3</v>
      </c>
    </row>
    <row r="8788" spans="1:9" x14ac:dyDescent="0.2">
      <c r="A8788" s="5">
        <v>42735.041666666664</v>
      </c>
      <c r="B8788" s="2">
        <v>1281.74</v>
      </c>
      <c r="C8788" s="10">
        <v>73.319999999999993</v>
      </c>
      <c r="D8788" s="8">
        <v>1.05E-4</v>
      </c>
      <c r="E8788" s="13">
        <f>D8788*'Assumptions Notes'!C$12</f>
        <v>3.78E-2</v>
      </c>
      <c r="F8788" s="15">
        <f t="shared" si="274"/>
        <v>7.6985999999999999E-3</v>
      </c>
      <c r="G8788" s="10">
        <f>IF(C8788&gt;'Assumptions Notes'!C$11,'Assumptions Notes'!C$11,C8788)</f>
        <v>73.319999999999993</v>
      </c>
      <c r="H8788" s="15">
        <f t="shared" si="275"/>
        <v>7.6985999999999999E-3</v>
      </c>
      <c r="I8788" s="2">
        <f>IF(C8788&gt;'Assumptions Notes'!C$11,-C8788*('Assumptions Notes'!C$13/(2*1000)),G8788*D8788)</f>
        <v>7.6985999999999999E-3</v>
      </c>
    </row>
    <row r="8789" spans="1:9" x14ac:dyDescent="0.2">
      <c r="A8789" s="5">
        <v>42735.0625</v>
      </c>
      <c r="B8789" s="2">
        <v>1203.49</v>
      </c>
      <c r="C8789" s="10">
        <v>49.63</v>
      </c>
      <c r="D8789" s="8">
        <v>1.025E-4</v>
      </c>
      <c r="E8789" s="13">
        <f>D8789*'Assumptions Notes'!C$12</f>
        <v>3.6900000000000002E-2</v>
      </c>
      <c r="F8789" s="15">
        <f t="shared" si="274"/>
        <v>5.0870749999999999E-3</v>
      </c>
      <c r="G8789" s="10">
        <f>IF(C8789&gt;'Assumptions Notes'!C$11,'Assumptions Notes'!C$11,C8789)</f>
        <v>49.63</v>
      </c>
      <c r="H8789" s="15">
        <f t="shared" si="275"/>
        <v>5.0870749999999999E-3</v>
      </c>
      <c r="I8789" s="2">
        <f>IF(C8789&gt;'Assumptions Notes'!C$11,-C8789*('Assumptions Notes'!C$13/(2*1000)),G8789*D8789)</f>
        <v>5.0870749999999999E-3</v>
      </c>
    </row>
    <row r="8790" spans="1:9" x14ac:dyDescent="0.2">
      <c r="A8790" s="5">
        <v>42735.083333333336</v>
      </c>
      <c r="B8790" s="2">
        <v>1150.3800000000001</v>
      </c>
      <c r="C8790" s="10">
        <v>50.66</v>
      </c>
      <c r="D8790" s="8">
        <v>1E-4</v>
      </c>
      <c r="E8790" s="13">
        <f>D8790*'Assumptions Notes'!C$12</f>
        <v>3.6000000000000004E-2</v>
      </c>
      <c r="F8790" s="15">
        <f t="shared" si="274"/>
        <v>5.0660000000000002E-3</v>
      </c>
      <c r="G8790" s="10">
        <f>IF(C8790&gt;'Assumptions Notes'!C$11,'Assumptions Notes'!C$11,C8790)</f>
        <v>50.66</v>
      </c>
      <c r="H8790" s="15">
        <f t="shared" si="275"/>
        <v>5.0660000000000002E-3</v>
      </c>
      <c r="I8790" s="2">
        <f>IF(C8790&gt;'Assumptions Notes'!C$11,-C8790*('Assumptions Notes'!C$13/(2*1000)),G8790*D8790)</f>
        <v>5.0660000000000002E-3</v>
      </c>
    </row>
    <row r="8791" spans="1:9" x14ac:dyDescent="0.2">
      <c r="A8791" s="5">
        <v>42735.104166666664</v>
      </c>
      <c r="B8791" s="2">
        <v>1120.8399999999999</v>
      </c>
      <c r="C8791" s="10">
        <v>46.79</v>
      </c>
      <c r="D8791" s="8">
        <v>9.8750000000000002E-5</v>
      </c>
      <c r="E8791" s="13">
        <f>D8791*'Assumptions Notes'!C$12</f>
        <v>3.5549999999999998E-2</v>
      </c>
      <c r="F8791" s="15">
        <f t="shared" si="274"/>
        <v>4.6205125E-3</v>
      </c>
      <c r="G8791" s="10">
        <f>IF(C8791&gt;'Assumptions Notes'!C$11,'Assumptions Notes'!C$11,C8791)</f>
        <v>46.79</v>
      </c>
      <c r="H8791" s="15">
        <f t="shared" si="275"/>
        <v>4.6205125E-3</v>
      </c>
      <c r="I8791" s="2">
        <f>IF(C8791&gt;'Assumptions Notes'!C$11,-C8791*('Assumptions Notes'!C$13/(2*1000)),G8791*D8791)</f>
        <v>4.6205125E-3</v>
      </c>
    </row>
    <row r="8792" spans="1:9" x14ac:dyDescent="0.2">
      <c r="A8792" s="5">
        <v>42735.125</v>
      </c>
      <c r="B8792" s="2">
        <v>1112.3699999999999</v>
      </c>
      <c r="C8792" s="10">
        <v>45.25</v>
      </c>
      <c r="D8792" s="8">
        <v>9.7499999999999998E-5</v>
      </c>
      <c r="E8792" s="13">
        <f>D8792*'Assumptions Notes'!C$12</f>
        <v>3.5099999999999999E-2</v>
      </c>
      <c r="F8792" s="15">
        <f t="shared" si="274"/>
        <v>4.411875E-3</v>
      </c>
      <c r="G8792" s="10">
        <f>IF(C8792&gt;'Assumptions Notes'!C$11,'Assumptions Notes'!C$11,C8792)</f>
        <v>45.25</v>
      </c>
      <c r="H8792" s="15">
        <f t="shared" si="275"/>
        <v>4.411875E-3</v>
      </c>
      <c r="I8792" s="2">
        <f>IF(C8792&gt;'Assumptions Notes'!C$11,-C8792*('Assumptions Notes'!C$13/(2*1000)),G8792*D8792)</f>
        <v>4.411875E-3</v>
      </c>
    </row>
    <row r="8793" spans="1:9" x14ac:dyDescent="0.2">
      <c r="A8793" s="5">
        <v>42735.145833333336</v>
      </c>
      <c r="B8793" s="2">
        <v>1093.3699999999999</v>
      </c>
      <c r="C8793" s="10">
        <v>46.81</v>
      </c>
      <c r="D8793" s="8">
        <v>9.6250000000000009E-5</v>
      </c>
      <c r="E8793" s="13">
        <f>D8793*'Assumptions Notes'!C$12</f>
        <v>3.465E-2</v>
      </c>
      <c r="F8793" s="15">
        <f t="shared" si="274"/>
        <v>4.5054625000000006E-3</v>
      </c>
      <c r="G8793" s="10">
        <f>IF(C8793&gt;'Assumptions Notes'!C$11,'Assumptions Notes'!C$11,C8793)</f>
        <v>46.81</v>
      </c>
      <c r="H8793" s="15">
        <f t="shared" si="275"/>
        <v>4.5054625000000006E-3</v>
      </c>
      <c r="I8793" s="2">
        <f>IF(C8793&gt;'Assumptions Notes'!C$11,-C8793*('Assumptions Notes'!C$13/(2*1000)),G8793*D8793)</f>
        <v>4.5054625000000006E-3</v>
      </c>
    </row>
    <row r="8794" spans="1:9" x14ac:dyDescent="0.2">
      <c r="A8794" s="5">
        <v>42735.166666666664</v>
      </c>
      <c r="B8794" s="2">
        <v>1065.07</v>
      </c>
      <c r="C8794" s="10">
        <v>46.44</v>
      </c>
      <c r="D8794" s="8">
        <v>9.5000000000000005E-5</v>
      </c>
      <c r="E8794" s="13">
        <f>D8794*'Assumptions Notes'!C$12</f>
        <v>3.4200000000000001E-2</v>
      </c>
      <c r="F8794" s="15">
        <f t="shared" si="274"/>
        <v>4.4118000000000004E-3</v>
      </c>
      <c r="G8794" s="10">
        <f>IF(C8794&gt;'Assumptions Notes'!C$11,'Assumptions Notes'!C$11,C8794)</f>
        <v>46.44</v>
      </c>
      <c r="H8794" s="15">
        <f t="shared" si="275"/>
        <v>4.4118000000000004E-3</v>
      </c>
      <c r="I8794" s="2">
        <f>IF(C8794&gt;'Assumptions Notes'!C$11,-C8794*('Assumptions Notes'!C$13/(2*1000)),G8794*D8794)</f>
        <v>4.4118000000000004E-3</v>
      </c>
    </row>
    <row r="8795" spans="1:9" x14ac:dyDescent="0.2">
      <c r="A8795" s="5">
        <v>42735.1875</v>
      </c>
      <c r="B8795" s="2">
        <v>1059.8800000000001</v>
      </c>
      <c r="C8795" s="10">
        <v>43.66</v>
      </c>
      <c r="D8795" s="8">
        <v>9.6250000000000009E-5</v>
      </c>
      <c r="E8795" s="13">
        <f>D8795*'Assumptions Notes'!C$12</f>
        <v>3.465E-2</v>
      </c>
      <c r="F8795" s="15">
        <f t="shared" si="274"/>
        <v>4.2022750000000001E-3</v>
      </c>
      <c r="G8795" s="10">
        <f>IF(C8795&gt;'Assumptions Notes'!C$11,'Assumptions Notes'!C$11,C8795)</f>
        <v>43.66</v>
      </c>
      <c r="H8795" s="15">
        <f t="shared" si="275"/>
        <v>4.2022750000000001E-3</v>
      </c>
      <c r="I8795" s="2">
        <f>IF(C8795&gt;'Assumptions Notes'!C$11,-C8795*('Assumptions Notes'!C$13/(2*1000)),G8795*D8795)</f>
        <v>4.2022750000000001E-3</v>
      </c>
    </row>
    <row r="8796" spans="1:9" x14ac:dyDescent="0.2">
      <c r="A8796" s="5">
        <v>42735.208333333336</v>
      </c>
      <c r="B8796" s="2">
        <v>1056.5999999999999</v>
      </c>
      <c r="C8796" s="10">
        <v>43.79</v>
      </c>
      <c r="D8796" s="8">
        <v>9.7499999999999998E-5</v>
      </c>
      <c r="E8796" s="13">
        <f>D8796*'Assumptions Notes'!C$12</f>
        <v>3.5099999999999999E-2</v>
      </c>
      <c r="F8796" s="15">
        <f t="shared" si="274"/>
        <v>4.2695249999999997E-3</v>
      </c>
      <c r="G8796" s="10">
        <f>IF(C8796&gt;'Assumptions Notes'!C$11,'Assumptions Notes'!C$11,C8796)</f>
        <v>43.79</v>
      </c>
      <c r="H8796" s="15">
        <f t="shared" si="275"/>
        <v>4.2695249999999997E-3</v>
      </c>
      <c r="I8796" s="2">
        <f>IF(C8796&gt;'Assumptions Notes'!C$11,-C8796*('Assumptions Notes'!C$13/(2*1000)),G8796*D8796)</f>
        <v>4.2695249999999997E-3</v>
      </c>
    </row>
    <row r="8797" spans="1:9" x14ac:dyDescent="0.2">
      <c r="A8797" s="5">
        <v>42735.229166666664</v>
      </c>
      <c r="B8797" s="2">
        <v>1078.1199999999999</v>
      </c>
      <c r="C8797" s="10">
        <v>50.98</v>
      </c>
      <c r="D8797" s="8">
        <v>1.15E-4</v>
      </c>
      <c r="E8797" s="13">
        <f>D8797*'Assumptions Notes'!C$12</f>
        <v>4.1399999999999999E-2</v>
      </c>
      <c r="F8797" s="15">
        <f t="shared" si="274"/>
        <v>5.8627000000000002E-3</v>
      </c>
      <c r="G8797" s="10">
        <f>IF(C8797&gt;'Assumptions Notes'!C$11,'Assumptions Notes'!C$11,C8797)</f>
        <v>50.98</v>
      </c>
      <c r="H8797" s="15">
        <f t="shared" si="275"/>
        <v>5.8627000000000002E-3</v>
      </c>
      <c r="I8797" s="2">
        <f>IF(C8797&gt;'Assumptions Notes'!C$11,-C8797*('Assumptions Notes'!C$13/(2*1000)),G8797*D8797)</f>
        <v>5.8627000000000002E-3</v>
      </c>
    </row>
    <row r="8798" spans="1:9" x14ac:dyDescent="0.2">
      <c r="A8798" s="5">
        <v>42735.25</v>
      </c>
      <c r="B8798" s="2">
        <v>1088.54</v>
      </c>
      <c r="C8798" s="10">
        <v>51.76</v>
      </c>
      <c r="D8798" s="8">
        <v>1.325E-4</v>
      </c>
      <c r="E8798" s="13">
        <f>D8798*'Assumptions Notes'!C$12</f>
        <v>4.7699999999999999E-2</v>
      </c>
      <c r="F8798" s="15">
        <f t="shared" si="274"/>
        <v>6.8581999999999992E-3</v>
      </c>
      <c r="G8798" s="10">
        <f>IF(C8798&gt;'Assumptions Notes'!C$11,'Assumptions Notes'!C$11,C8798)</f>
        <v>51.76</v>
      </c>
      <c r="H8798" s="15">
        <f t="shared" si="275"/>
        <v>6.8581999999999992E-3</v>
      </c>
      <c r="I8798" s="2">
        <f>IF(C8798&gt;'Assumptions Notes'!C$11,-C8798*('Assumptions Notes'!C$13/(2*1000)),G8798*D8798)</f>
        <v>6.8581999999999992E-3</v>
      </c>
    </row>
    <row r="8799" spans="1:9" x14ac:dyDescent="0.2">
      <c r="A8799" s="5">
        <v>42735.270833333336</v>
      </c>
      <c r="B8799" s="2">
        <v>1084.26</v>
      </c>
      <c r="C8799" s="10">
        <v>49.25</v>
      </c>
      <c r="D8799" s="8">
        <v>1.6249999999999999E-4</v>
      </c>
      <c r="E8799" s="13">
        <f>D8799*'Assumptions Notes'!C$12</f>
        <v>5.8499999999999996E-2</v>
      </c>
      <c r="F8799" s="15">
        <f t="shared" si="274"/>
        <v>8.0031249999999998E-3</v>
      </c>
      <c r="G8799" s="10">
        <f>IF(C8799&gt;'Assumptions Notes'!C$11,'Assumptions Notes'!C$11,C8799)</f>
        <v>49.25</v>
      </c>
      <c r="H8799" s="15">
        <f t="shared" si="275"/>
        <v>8.0031249999999998E-3</v>
      </c>
      <c r="I8799" s="2">
        <f>IF(C8799&gt;'Assumptions Notes'!C$11,-C8799*('Assumptions Notes'!C$13/(2*1000)),G8799*D8799)</f>
        <v>8.0031249999999998E-3</v>
      </c>
    </row>
    <row r="8800" spans="1:9" x14ac:dyDescent="0.2">
      <c r="A8800" s="5">
        <v>42735.291666666664</v>
      </c>
      <c r="B8800" s="2">
        <v>1115.97</v>
      </c>
      <c r="C8800" s="10">
        <v>57.06</v>
      </c>
      <c r="D8800" s="8">
        <v>1.9249999999999999E-4</v>
      </c>
      <c r="E8800" s="13">
        <f>D8800*'Assumptions Notes'!C$12</f>
        <v>6.93E-2</v>
      </c>
      <c r="F8800" s="15">
        <f t="shared" si="274"/>
        <v>1.098405E-2</v>
      </c>
      <c r="G8800" s="10">
        <f>IF(C8800&gt;'Assumptions Notes'!C$11,'Assumptions Notes'!C$11,C8800)</f>
        <v>57.06</v>
      </c>
      <c r="H8800" s="15">
        <f t="shared" si="275"/>
        <v>1.098405E-2</v>
      </c>
      <c r="I8800" s="2">
        <f>IF(C8800&gt;'Assumptions Notes'!C$11,-C8800*('Assumptions Notes'!C$13/(2*1000)),G8800*D8800)</f>
        <v>1.098405E-2</v>
      </c>
    </row>
    <row r="8801" spans="1:9" x14ac:dyDescent="0.2">
      <c r="A8801" s="5">
        <v>42735.3125</v>
      </c>
      <c r="B8801" s="2">
        <v>1130.0899999999999</v>
      </c>
      <c r="C8801" s="10">
        <v>70.010000000000005</v>
      </c>
      <c r="D8801" s="8">
        <v>2.0875000000000001E-4</v>
      </c>
      <c r="E8801" s="13">
        <f>D8801*'Assumptions Notes'!C$12</f>
        <v>7.5150000000000008E-2</v>
      </c>
      <c r="F8801" s="15">
        <f t="shared" si="274"/>
        <v>1.4614587500000002E-2</v>
      </c>
      <c r="G8801" s="10">
        <f>IF(C8801&gt;'Assumptions Notes'!C$11,'Assumptions Notes'!C$11,C8801)</f>
        <v>70.010000000000005</v>
      </c>
      <c r="H8801" s="15">
        <f t="shared" si="275"/>
        <v>1.4614587500000002E-2</v>
      </c>
      <c r="I8801" s="2">
        <f>IF(C8801&gt;'Assumptions Notes'!C$11,-C8801*('Assumptions Notes'!C$13/(2*1000)),G8801*D8801)</f>
        <v>1.4614587500000002E-2</v>
      </c>
    </row>
    <row r="8802" spans="1:9" x14ac:dyDescent="0.2">
      <c r="A8802" s="5">
        <v>42735.333333333336</v>
      </c>
      <c r="B8802" s="2">
        <v>1134.8</v>
      </c>
      <c r="C8802" s="10">
        <v>63.86</v>
      </c>
      <c r="D8802" s="8">
        <v>2.2499999999999999E-4</v>
      </c>
      <c r="E8802" s="13">
        <f>D8802*'Assumptions Notes'!C$12</f>
        <v>8.1000000000000003E-2</v>
      </c>
      <c r="F8802" s="15">
        <f t="shared" si="274"/>
        <v>1.4368499999999999E-2</v>
      </c>
      <c r="G8802" s="10">
        <f>IF(C8802&gt;'Assumptions Notes'!C$11,'Assumptions Notes'!C$11,C8802)</f>
        <v>63.86</v>
      </c>
      <c r="H8802" s="15">
        <f t="shared" si="275"/>
        <v>1.4368499999999999E-2</v>
      </c>
      <c r="I8802" s="2">
        <f>IF(C8802&gt;'Assumptions Notes'!C$11,-C8802*('Assumptions Notes'!C$13/(2*1000)),G8802*D8802)</f>
        <v>1.4368499999999999E-2</v>
      </c>
    </row>
    <row r="8803" spans="1:9" x14ac:dyDescent="0.2">
      <c r="A8803" s="5">
        <v>42735.354166666664</v>
      </c>
      <c r="B8803" s="2">
        <v>1150.1600000000001</v>
      </c>
      <c r="C8803" s="10">
        <v>76.63</v>
      </c>
      <c r="D8803" s="8">
        <v>2.2625E-4</v>
      </c>
      <c r="E8803" s="13">
        <f>D8803*'Assumptions Notes'!C$12</f>
        <v>8.1449999999999995E-2</v>
      </c>
      <c r="F8803" s="15">
        <f t="shared" si="274"/>
        <v>1.73375375E-2</v>
      </c>
      <c r="G8803" s="10">
        <f>IF(C8803&gt;'Assumptions Notes'!C$11,'Assumptions Notes'!C$11,C8803)</f>
        <v>76.63</v>
      </c>
      <c r="H8803" s="15">
        <f t="shared" si="275"/>
        <v>1.73375375E-2</v>
      </c>
      <c r="I8803" s="2">
        <f>IF(C8803&gt;'Assumptions Notes'!C$11,-C8803*('Assumptions Notes'!C$13/(2*1000)),G8803*D8803)</f>
        <v>1.73375375E-2</v>
      </c>
    </row>
    <row r="8804" spans="1:9" x14ac:dyDescent="0.2">
      <c r="A8804" s="5">
        <v>42735.375</v>
      </c>
      <c r="B8804" s="2">
        <v>1143.6199999999999</v>
      </c>
      <c r="C8804" s="10">
        <v>74</v>
      </c>
      <c r="D8804" s="8">
        <v>2.275E-4</v>
      </c>
      <c r="E8804" s="13">
        <f>D8804*'Assumptions Notes'!C$12</f>
        <v>8.1900000000000001E-2</v>
      </c>
      <c r="F8804" s="15">
        <f t="shared" si="274"/>
        <v>1.6834999999999999E-2</v>
      </c>
      <c r="G8804" s="10">
        <f>IF(C8804&gt;'Assumptions Notes'!C$11,'Assumptions Notes'!C$11,C8804)</f>
        <v>74</v>
      </c>
      <c r="H8804" s="15">
        <f t="shared" si="275"/>
        <v>1.6834999999999999E-2</v>
      </c>
      <c r="I8804" s="2">
        <f>IF(C8804&gt;'Assumptions Notes'!C$11,-C8804*('Assumptions Notes'!C$13/(2*1000)),G8804*D8804)</f>
        <v>1.6834999999999999E-2</v>
      </c>
    </row>
    <row r="8805" spans="1:9" x14ac:dyDescent="0.2">
      <c r="A8805" s="5">
        <v>42735.395833333336</v>
      </c>
      <c r="B8805" s="2">
        <v>1141.3</v>
      </c>
      <c r="C8805" s="10">
        <v>73.62</v>
      </c>
      <c r="D8805" s="8">
        <v>2.1875E-4</v>
      </c>
      <c r="E8805" s="13">
        <f>D8805*'Assumptions Notes'!C$12</f>
        <v>7.8750000000000001E-2</v>
      </c>
      <c r="F8805" s="15">
        <f t="shared" si="274"/>
        <v>1.6104375000000001E-2</v>
      </c>
      <c r="G8805" s="10">
        <f>IF(C8805&gt;'Assumptions Notes'!C$11,'Assumptions Notes'!C$11,C8805)</f>
        <v>73.62</v>
      </c>
      <c r="H8805" s="15">
        <f t="shared" si="275"/>
        <v>1.6104375000000001E-2</v>
      </c>
      <c r="I8805" s="2">
        <f>IF(C8805&gt;'Assumptions Notes'!C$11,-C8805*('Assumptions Notes'!C$13/(2*1000)),G8805*D8805)</f>
        <v>1.6104375000000001E-2</v>
      </c>
    </row>
    <row r="8806" spans="1:9" x14ac:dyDescent="0.2">
      <c r="A8806" s="5">
        <v>42735.416666666664</v>
      </c>
      <c r="B8806" s="2">
        <v>1159.77</v>
      </c>
      <c r="C8806" s="10">
        <v>63.66</v>
      </c>
      <c r="D8806" s="8">
        <v>2.1000000000000001E-4</v>
      </c>
      <c r="E8806" s="13">
        <f>D8806*'Assumptions Notes'!C$12</f>
        <v>7.5600000000000001E-2</v>
      </c>
      <c r="F8806" s="15">
        <f t="shared" si="274"/>
        <v>1.33686E-2</v>
      </c>
      <c r="G8806" s="10">
        <f>IF(C8806&gt;'Assumptions Notes'!C$11,'Assumptions Notes'!C$11,C8806)</f>
        <v>63.66</v>
      </c>
      <c r="H8806" s="15">
        <f t="shared" si="275"/>
        <v>1.33686E-2</v>
      </c>
      <c r="I8806" s="2">
        <f>IF(C8806&gt;'Assumptions Notes'!C$11,-C8806*('Assumptions Notes'!C$13/(2*1000)),G8806*D8806)</f>
        <v>1.33686E-2</v>
      </c>
    </row>
    <row r="8807" spans="1:9" x14ac:dyDescent="0.2">
      <c r="A8807" s="5">
        <v>42735.4375</v>
      </c>
      <c r="B8807" s="2">
        <v>1122.25</v>
      </c>
      <c r="C8807" s="10">
        <v>58.28</v>
      </c>
      <c r="D8807" s="8">
        <v>2.075E-4</v>
      </c>
      <c r="E8807" s="13">
        <f>D8807*'Assumptions Notes'!C$12</f>
        <v>7.4700000000000003E-2</v>
      </c>
      <c r="F8807" s="15">
        <f t="shared" si="274"/>
        <v>1.2093100000000001E-2</v>
      </c>
      <c r="G8807" s="10">
        <f>IF(C8807&gt;'Assumptions Notes'!C$11,'Assumptions Notes'!C$11,C8807)</f>
        <v>58.28</v>
      </c>
      <c r="H8807" s="15">
        <f t="shared" si="275"/>
        <v>1.2093100000000001E-2</v>
      </c>
      <c r="I8807" s="2">
        <f>IF(C8807&gt;'Assumptions Notes'!C$11,-C8807*('Assumptions Notes'!C$13/(2*1000)),G8807*D8807)</f>
        <v>1.2093100000000001E-2</v>
      </c>
    </row>
    <row r="8808" spans="1:9" x14ac:dyDescent="0.2">
      <c r="A8808" s="5">
        <v>42735.458333333336</v>
      </c>
      <c r="B8808" s="2">
        <v>1095.53</v>
      </c>
      <c r="C8808" s="10">
        <v>57.6</v>
      </c>
      <c r="D8808" s="8">
        <v>2.05E-4</v>
      </c>
      <c r="E8808" s="13">
        <f>D8808*'Assumptions Notes'!C$12</f>
        <v>7.3800000000000004E-2</v>
      </c>
      <c r="F8808" s="15">
        <f t="shared" si="274"/>
        <v>1.1808000000000001E-2</v>
      </c>
      <c r="G8808" s="10">
        <f>IF(C8808&gt;'Assumptions Notes'!C$11,'Assumptions Notes'!C$11,C8808)</f>
        <v>57.6</v>
      </c>
      <c r="H8808" s="15">
        <f t="shared" si="275"/>
        <v>1.1808000000000001E-2</v>
      </c>
      <c r="I8808" s="2">
        <f>IF(C8808&gt;'Assumptions Notes'!C$11,-C8808*('Assumptions Notes'!C$13/(2*1000)),G8808*D8808)</f>
        <v>1.1808000000000001E-2</v>
      </c>
    </row>
    <row r="8809" spans="1:9" x14ac:dyDescent="0.2">
      <c r="A8809" s="5">
        <v>42735.479166666664</v>
      </c>
      <c r="B8809" s="2">
        <v>1072.18</v>
      </c>
      <c r="C8809" s="10">
        <v>60.1</v>
      </c>
      <c r="D8809" s="8">
        <v>2.1499999999999999E-4</v>
      </c>
      <c r="E8809" s="13">
        <f>D8809*'Assumptions Notes'!C$12</f>
        <v>7.7399999999999997E-2</v>
      </c>
      <c r="F8809" s="15">
        <f t="shared" si="274"/>
        <v>1.2921500000000001E-2</v>
      </c>
      <c r="G8809" s="10">
        <f>IF(C8809&gt;'Assumptions Notes'!C$11,'Assumptions Notes'!C$11,C8809)</f>
        <v>60.1</v>
      </c>
      <c r="H8809" s="15">
        <f t="shared" si="275"/>
        <v>1.2921500000000001E-2</v>
      </c>
      <c r="I8809" s="2">
        <f>IF(C8809&gt;'Assumptions Notes'!C$11,-C8809*('Assumptions Notes'!C$13/(2*1000)),G8809*D8809)</f>
        <v>1.2921500000000001E-2</v>
      </c>
    </row>
    <row r="8810" spans="1:9" x14ac:dyDescent="0.2">
      <c r="A8810" s="5">
        <v>42735.5</v>
      </c>
      <c r="B8810" s="2">
        <v>1031.42</v>
      </c>
      <c r="C8810" s="10">
        <v>59.84</v>
      </c>
      <c r="D8810" s="8">
        <v>2.2499999999999999E-4</v>
      </c>
      <c r="E8810" s="13">
        <f>D8810*'Assumptions Notes'!C$12</f>
        <v>8.1000000000000003E-2</v>
      </c>
      <c r="F8810" s="15">
        <f t="shared" si="274"/>
        <v>1.3464E-2</v>
      </c>
      <c r="G8810" s="10">
        <f>IF(C8810&gt;'Assumptions Notes'!C$11,'Assumptions Notes'!C$11,C8810)</f>
        <v>59.84</v>
      </c>
      <c r="H8810" s="15">
        <f t="shared" si="275"/>
        <v>1.3464E-2</v>
      </c>
      <c r="I8810" s="2">
        <f>IF(C8810&gt;'Assumptions Notes'!C$11,-C8810*('Assumptions Notes'!C$13/(2*1000)),G8810*D8810)</f>
        <v>1.3464E-2</v>
      </c>
    </row>
    <row r="8811" spans="1:9" x14ac:dyDescent="0.2">
      <c r="A8811" s="5">
        <v>42735.520833333336</v>
      </c>
      <c r="B8811" s="2">
        <v>987.05</v>
      </c>
      <c r="C8811" s="10">
        <v>62.08</v>
      </c>
      <c r="D8811" s="8">
        <v>2.1250000000000002E-4</v>
      </c>
      <c r="E8811" s="13">
        <f>D8811*'Assumptions Notes'!C$12</f>
        <v>7.6500000000000012E-2</v>
      </c>
      <c r="F8811" s="15">
        <f t="shared" si="274"/>
        <v>1.3192000000000001E-2</v>
      </c>
      <c r="G8811" s="10">
        <f>IF(C8811&gt;'Assumptions Notes'!C$11,'Assumptions Notes'!C$11,C8811)</f>
        <v>62.08</v>
      </c>
      <c r="H8811" s="15">
        <f t="shared" si="275"/>
        <v>1.3192000000000001E-2</v>
      </c>
      <c r="I8811" s="2">
        <f>IF(C8811&gt;'Assumptions Notes'!C$11,-C8811*('Assumptions Notes'!C$13/(2*1000)),G8811*D8811)</f>
        <v>1.3192000000000001E-2</v>
      </c>
    </row>
    <row r="8812" spans="1:9" x14ac:dyDescent="0.2">
      <c r="A8812" s="5">
        <v>42735.541666666664</v>
      </c>
      <c r="B8812" s="2">
        <v>986.09</v>
      </c>
      <c r="C8812" s="10">
        <v>63.65</v>
      </c>
      <c r="D8812" s="8">
        <v>2.0000000000000001E-4</v>
      </c>
      <c r="E8812" s="13">
        <f>D8812*'Assumptions Notes'!C$12</f>
        <v>7.2000000000000008E-2</v>
      </c>
      <c r="F8812" s="15">
        <f t="shared" si="274"/>
        <v>1.273E-2</v>
      </c>
      <c r="G8812" s="10">
        <f>IF(C8812&gt;'Assumptions Notes'!C$11,'Assumptions Notes'!C$11,C8812)</f>
        <v>63.65</v>
      </c>
      <c r="H8812" s="15">
        <f t="shared" si="275"/>
        <v>1.273E-2</v>
      </c>
      <c r="I8812" s="2">
        <f>IF(C8812&gt;'Assumptions Notes'!C$11,-C8812*('Assumptions Notes'!C$13/(2*1000)),G8812*D8812)</f>
        <v>1.273E-2</v>
      </c>
    </row>
    <row r="8813" spans="1:9" x14ac:dyDescent="0.2">
      <c r="A8813" s="5">
        <v>42735.5625</v>
      </c>
      <c r="B8813" s="2">
        <v>978.45</v>
      </c>
      <c r="C8813" s="10">
        <v>47.67</v>
      </c>
      <c r="D8813" s="8">
        <v>1.975E-4</v>
      </c>
      <c r="E8813" s="13">
        <f>D8813*'Assumptions Notes'!C$12</f>
        <v>7.1099999999999997E-2</v>
      </c>
      <c r="F8813" s="15">
        <f t="shared" si="274"/>
        <v>9.4148249999999999E-3</v>
      </c>
      <c r="G8813" s="10">
        <f>IF(C8813&gt;'Assumptions Notes'!C$11,'Assumptions Notes'!C$11,C8813)</f>
        <v>47.67</v>
      </c>
      <c r="H8813" s="15">
        <f t="shared" si="275"/>
        <v>9.4148249999999999E-3</v>
      </c>
      <c r="I8813" s="2">
        <f>IF(C8813&gt;'Assumptions Notes'!C$11,-C8813*('Assumptions Notes'!C$13/(2*1000)),G8813*D8813)</f>
        <v>9.4148249999999999E-3</v>
      </c>
    </row>
    <row r="8814" spans="1:9" x14ac:dyDescent="0.2">
      <c r="A8814" s="5">
        <v>42735.583333333336</v>
      </c>
      <c r="B8814" s="2">
        <v>945.42</v>
      </c>
      <c r="C8814" s="10">
        <v>15.71</v>
      </c>
      <c r="D8814" s="8">
        <v>1.95E-4</v>
      </c>
      <c r="E8814" s="13">
        <f>D8814*'Assumptions Notes'!C$12</f>
        <v>7.0199999999999999E-2</v>
      </c>
      <c r="F8814" s="15">
        <f t="shared" si="274"/>
        <v>3.0634500000000001E-3</v>
      </c>
      <c r="G8814" s="10">
        <f>IF(C8814&gt;'Assumptions Notes'!C$11,'Assumptions Notes'!C$11,C8814)</f>
        <v>15.71</v>
      </c>
      <c r="H8814" s="15">
        <f t="shared" si="275"/>
        <v>3.0634500000000001E-3</v>
      </c>
      <c r="I8814" s="2">
        <f>IF(C8814&gt;'Assumptions Notes'!C$11,-C8814*('Assumptions Notes'!C$13/(2*1000)),G8814*D8814)</f>
        <v>3.0634500000000001E-3</v>
      </c>
    </row>
    <row r="8815" spans="1:9" x14ac:dyDescent="0.2">
      <c r="A8815" s="5">
        <v>42735.604166666664</v>
      </c>
      <c r="B8815" s="2">
        <v>950.36</v>
      </c>
      <c r="C8815" s="10">
        <v>31.33</v>
      </c>
      <c r="D8815" s="8">
        <v>1.9625E-4</v>
      </c>
      <c r="E8815" s="13">
        <f>D8815*'Assumptions Notes'!C$12</f>
        <v>7.0650000000000004E-2</v>
      </c>
      <c r="F8815" s="15">
        <f t="shared" si="274"/>
        <v>6.1485124999999998E-3</v>
      </c>
      <c r="G8815" s="10">
        <f>IF(C8815&gt;'Assumptions Notes'!C$11,'Assumptions Notes'!C$11,C8815)</f>
        <v>31.33</v>
      </c>
      <c r="H8815" s="15">
        <f t="shared" si="275"/>
        <v>6.1485124999999998E-3</v>
      </c>
      <c r="I8815" s="2">
        <f>IF(C8815&gt;'Assumptions Notes'!C$11,-C8815*('Assumptions Notes'!C$13/(2*1000)),G8815*D8815)</f>
        <v>6.1485124999999998E-3</v>
      </c>
    </row>
    <row r="8816" spans="1:9" x14ac:dyDescent="0.2">
      <c r="A8816" s="5">
        <v>42735.625</v>
      </c>
      <c r="B8816" s="2">
        <v>960.71</v>
      </c>
      <c r="C8816" s="10">
        <v>36.56</v>
      </c>
      <c r="D8816" s="8">
        <v>1.975E-4</v>
      </c>
      <c r="E8816" s="13">
        <f>D8816*'Assumptions Notes'!C$12</f>
        <v>7.1099999999999997E-2</v>
      </c>
      <c r="F8816" s="15">
        <f t="shared" si="274"/>
        <v>7.2206000000000006E-3</v>
      </c>
      <c r="G8816" s="10">
        <f>IF(C8816&gt;'Assumptions Notes'!C$11,'Assumptions Notes'!C$11,C8816)</f>
        <v>36.56</v>
      </c>
      <c r="H8816" s="15">
        <f t="shared" si="275"/>
        <v>7.2206000000000006E-3</v>
      </c>
      <c r="I8816" s="2">
        <f>IF(C8816&gt;'Assumptions Notes'!C$11,-C8816*('Assumptions Notes'!C$13/(2*1000)),G8816*D8816)</f>
        <v>7.2206000000000006E-3</v>
      </c>
    </row>
    <row r="8817" spans="1:9" x14ac:dyDescent="0.2">
      <c r="A8817" s="5">
        <v>42735.645833333336</v>
      </c>
      <c r="B8817" s="2">
        <v>976.57</v>
      </c>
      <c r="C8817" s="10">
        <v>41.95</v>
      </c>
      <c r="D8817" s="8">
        <v>2.2124999999999998E-4</v>
      </c>
      <c r="E8817" s="13">
        <f>D8817*'Assumptions Notes'!C$12</f>
        <v>7.9649999999999999E-2</v>
      </c>
      <c r="F8817" s="15">
        <f t="shared" si="274"/>
        <v>9.2814374999999998E-3</v>
      </c>
      <c r="G8817" s="10">
        <f>IF(C8817&gt;'Assumptions Notes'!C$11,'Assumptions Notes'!C$11,C8817)</f>
        <v>41.95</v>
      </c>
      <c r="H8817" s="15">
        <f t="shared" si="275"/>
        <v>9.2814374999999998E-3</v>
      </c>
      <c r="I8817" s="2">
        <f>IF(C8817&gt;'Assumptions Notes'!C$11,-C8817*('Assumptions Notes'!C$13/(2*1000)),G8817*D8817)</f>
        <v>9.2814374999999998E-3</v>
      </c>
    </row>
    <row r="8818" spans="1:9" x14ac:dyDescent="0.2">
      <c r="A8818" s="5">
        <v>42735.666666666664</v>
      </c>
      <c r="B8818" s="2">
        <v>1029.77</v>
      </c>
      <c r="C8818" s="10">
        <v>53.46</v>
      </c>
      <c r="D8818" s="8">
        <v>2.4499999999999999E-4</v>
      </c>
      <c r="E8818" s="13">
        <f>D8818*'Assumptions Notes'!C$12</f>
        <v>8.8200000000000001E-2</v>
      </c>
      <c r="F8818" s="15">
        <f t="shared" si="274"/>
        <v>1.30977E-2</v>
      </c>
      <c r="G8818" s="10">
        <f>IF(C8818&gt;'Assumptions Notes'!C$11,'Assumptions Notes'!C$11,C8818)</f>
        <v>53.46</v>
      </c>
      <c r="H8818" s="15">
        <f t="shared" si="275"/>
        <v>1.30977E-2</v>
      </c>
      <c r="I8818" s="2">
        <f>IF(C8818&gt;'Assumptions Notes'!C$11,-C8818*('Assumptions Notes'!C$13/(2*1000)),G8818*D8818)</f>
        <v>1.30977E-2</v>
      </c>
    </row>
    <row r="8819" spans="1:9" x14ac:dyDescent="0.2">
      <c r="A8819" s="5">
        <v>42735.6875</v>
      </c>
      <c r="B8819" s="2">
        <v>1071.1099999999999</v>
      </c>
      <c r="C8819" s="10">
        <v>46.24</v>
      </c>
      <c r="D8819" s="8">
        <v>2.7E-4</v>
      </c>
      <c r="E8819" s="13">
        <f>D8819*'Assumptions Notes'!C$12</f>
        <v>9.7199999999999995E-2</v>
      </c>
      <c r="F8819" s="15">
        <f t="shared" si="274"/>
        <v>1.2484800000000001E-2</v>
      </c>
      <c r="G8819" s="10">
        <f>IF(C8819&gt;'Assumptions Notes'!C$11,'Assumptions Notes'!C$11,C8819)</f>
        <v>46.24</v>
      </c>
      <c r="H8819" s="15">
        <f t="shared" si="275"/>
        <v>1.2484800000000001E-2</v>
      </c>
      <c r="I8819" s="2">
        <f>IF(C8819&gt;'Assumptions Notes'!C$11,-C8819*('Assumptions Notes'!C$13/(2*1000)),G8819*D8819)</f>
        <v>1.2484800000000001E-2</v>
      </c>
    </row>
    <row r="8820" spans="1:9" x14ac:dyDescent="0.2">
      <c r="A8820" s="5">
        <v>42735.708333333336</v>
      </c>
      <c r="B8820" s="2">
        <v>1101.5</v>
      </c>
      <c r="C8820" s="10">
        <v>44.56</v>
      </c>
      <c r="D8820" s="8">
        <v>2.9500000000000001E-4</v>
      </c>
      <c r="E8820" s="13">
        <f>D8820*'Assumptions Notes'!C$12</f>
        <v>0.1062</v>
      </c>
      <c r="F8820" s="15">
        <f t="shared" si="274"/>
        <v>1.3145200000000001E-2</v>
      </c>
      <c r="G8820" s="10">
        <f>IF(C8820&gt;'Assumptions Notes'!C$11,'Assumptions Notes'!C$11,C8820)</f>
        <v>44.56</v>
      </c>
      <c r="H8820" s="15">
        <f t="shared" si="275"/>
        <v>1.3145200000000001E-2</v>
      </c>
      <c r="I8820" s="2">
        <f>IF(C8820&gt;'Assumptions Notes'!C$11,-C8820*('Assumptions Notes'!C$13/(2*1000)),G8820*D8820)</f>
        <v>1.3145200000000001E-2</v>
      </c>
    </row>
    <row r="8821" spans="1:9" x14ac:dyDescent="0.2">
      <c r="A8821" s="5">
        <v>42735.729166666664</v>
      </c>
      <c r="B8821" s="2">
        <v>1137.3900000000001</v>
      </c>
      <c r="C8821" s="10">
        <v>47.86</v>
      </c>
      <c r="D8821" s="8">
        <v>2.9750000000000002E-4</v>
      </c>
      <c r="E8821" s="13">
        <f>D8821*'Assumptions Notes'!C$12</f>
        <v>0.1071</v>
      </c>
      <c r="F8821" s="15">
        <f t="shared" si="274"/>
        <v>1.423835E-2</v>
      </c>
      <c r="G8821" s="10">
        <f>IF(C8821&gt;'Assumptions Notes'!C$11,'Assumptions Notes'!C$11,C8821)</f>
        <v>47.86</v>
      </c>
      <c r="H8821" s="15">
        <f t="shared" si="275"/>
        <v>1.423835E-2</v>
      </c>
      <c r="I8821" s="2">
        <f>IF(C8821&gt;'Assumptions Notes'!C$11,-C8821*('Assumptions Notes'!C$13/(2*1000)),G8821*D8821)</f>
        <v>1.423835E-2</v>
      </c>
    </row>
    <row r="8822" spans="1:9" x14ac:dyDescent="0.2">
      <c r="A8822" s="5">
        <v>42735.75</v>
      </c>
      <c r="B8822" s="2">
        <v>1177.9000000000001</v>
      </c>
      <c r="C8822" s="10">
        <v>46.93</v>
      </c>
      <c r="D8822" s="8">
        <v>2.9999999999999997E-4</v>
      </c>
      <c r="E8822" s="13">
        <f>D8822*'Assumptions Notes'!C$12</f>
        <v>0.10799999999999998</v>
      </c>
      <c r="F8822" s="15">
        <f t="shared" si="274"/>
        <v>1.4079E-2</v>
      </c>
      <c r="G8822" s="10">
        <f>IF(C8822&gt;'Assumptions Notes'!C$11,'Assumptions Notes'!C$11,C8822)</f>
        <v>46.93</v>
      </c>
      <c r="H8822" s="15">
        <f t="shared" si="275"/>
        <v>1.4079E-2</v>
      </c>
      <c r="I8822" s="2">
        <f>IF(C8822&gt;'Assumptions Notes'!C$11,-C8822*('Assumptions Notes'!C$13/(2*1000)),G8822*D8822)</f>
        <v>1.4079E-2</v>
      </c>
    </row>
    <row r="8823" spans="1:9" x14ac:dyDescent="0.2">
      <c r="A8823" s="5">
        <v>42735.770833333336</v>
      </c>
      <c r="B8823" s="2">
        <v>1197.18</v>
      </c>
      <c r="C8823" s="10">
        <v>44.51</v>
      </c>
      <c r="D8823" s="8">
        <v>2.9999999999999997E-4</v>
      </c>
      <c r="E8823" s="13">
        <f>D8823*'Assumptions Notes'!C$12</f>
        <v>0.10799999999999998</v>
      </c>
      <c r="F8823" s="15">
        <f t="shared" si="274"/>
        <v>1.3352999999999999E-2</v>
      </c>
      <c r="G8823" s="10">
        <f>IF(C8823&gt;'Assumptions Notes'!C$11,'Assumptions Notes'!C$11,C8823)</f>
        <v>44.51</v>
      </c>
      <c r="H8823" s="15">
        <f t="shared" si="275"/>
        <v>1.3352999999999999E-2</v>
      </c>
      <c r="I8823" s="2">
        <f>IF(C8823&gt;'Assumptions Notes'!C$11,-C8823*('Assumptions Notes'!C$13/(2*1000)),G8823*D8823)</f>
        <v>1.3352999999999999E-2</v>
      </c>
    </row>
    <row r="8824" spans="1:9" x14ac:dyDescent="0.2">
      <c r="A8824" s="5">
        <v>42735.791666666664</v>
      </c>
      <c r="B8824" s="2">
        <v>1219.44</v>
      </c>
      <c r="C8824" s="10">
        <v>55.43</v>
      </c>
      <c r="D8824" s="8">
        <v>2.9999999999999997E-4</v>
      </c>
      <c r="E8824" s="13">
        <f>D8824*'Assumptions Notes'!C$12</f>
        <v>0.10799999999999998</v>
      </c>
      <c r="F8824" s="15">
        <f t="shared" si="274"/>
        <v>1.6628999999999998E-2</v>
      </c>
      <c r="G8824" s="10">
        <f>IF(C8824&gt;'Assumptions Notes'!C$11,'Assumptions Notes'!C$11,C8824)</f>
        <v>55.43</v>
      </c>
      <c r="H8824" s="15">
        <f t="shared" si="275"/>
        <v>1.6628999999999998E-2</v>
      </c>
      <c r="I8824" s="2">
        <f>IF(C8824&gt;'Assumptions Notes'!C$11,-C8824*('Assumptions Notes'!C$13/(2*1000)),G8824*D8824)</f>
        <v>1.6628999999999998E-2</v>
      </c>
    </row>
    <row r="8825" spans="1:9" x14ac:dyDescent="0.2">
      <c r="A8825" s="5">
        <v>42735.8125</v>
      </c>
      <c r="B8825" s="2">
        <v>1201.24</v>
      </c>
      <c r="C8825" s="10">
        <v>40.590000000000003</v>
      </c>
      <c r="D8825" s="8">
        <v>2.9750000000000002E-4</v>
      </c>
      <c r="E8825" s="13">
        <f>D8825*'Assumptions Notes'!C$12</f>
        <v>0.1071</v>
      </c>
      <c r="F8825" s="15">
        <f t="shared" si="274"/>
        <v>1.2075525000000002E-2</v>
      </c>
      <c r="G8825" s="10">
        <f>IF(C8825&gt;'Assumptions Notes'!C$11,'Assumptions Notes'!C$11,C8825)</f>
        <v>40.590000000000003</v>
      </c>
      <c r="H8825" s="15">
        <f t="shared" si="275"/>
        <v>1.2075525000000002E-2</v>
      </c>
      <c r="I8825" s="2">
        <f>IF(C8825&gt;'Assumptions Notes'!C$11,-C8825*('Assumptions Notes'!C$13/(2*1000)),G8825*D8825)</f>
        <v>1.2075525000000002E-2</v>
      </c>
    </row>
    <row r="8826" spans="1:9" x14ac:dyDescent="0.2">
      <c r="A8826" s="5">
        <v>42735.833333333336</v>
      </c>
      <c r="B8826" s="2">
        <v>1188.05</v>
      </c>
      <c r="C8826" s="10">
        <v>44.6</v>
      </c>
      <c r="D8826" s="8">
        <v>2.9500000000000001E-4</v>
      </c>
      <c r="E8826" s="13">
        <f>D8826*'Assumptions Notes'!C$12</f>
        <v>0.1062</v>
      </c>
      <c r="F8826" s="15">
        <f t="shared" si="274"/>
        <v>1.3157E-2</v>
      </c>
      <c r="G8826" s="10">
        <f>IF(C8826&gt;'Assumptions Notes'!C$11,'Assumptions Notes'!C$11,C8826)</f>
        <v>44.6</v>
      </c>
      <c r="H8826" s="15">
        <f t="shared" si="275"/>
        <v>1.3157E-2</v>
      </c>
      <c r="I8826" s="2">
        <f>IF(C8826&gt;'Assumptions Notes'!C$11,-C8826*('Assumptions Notes'!C$13/(2*1000)),G8826*D8826)</f>
        <v>1.3157E-2</v>
      </c>
    </row>
    <row r="8827" spans="1:9" x14ac:dyDescent="0.2">
      <c r="A8827" s="5">
        <v>42735.854166666664</v>
      </c>
      <c r="B8827" s="2">
        <v>1160.4000000000001</v>
      </c>
      <c r="C8827" s="10">
        <v>44.28</v>
      </c>
      <c r="D8827" s="8">
        <v>2.9E-4</v>
      </c>
      <c r="E8827" s="13">
        <f>D8827*'Assumptions Notes'!C$12</f>
        <v>0.10440000000000001</v>
      </c>
      <c r="F8827" s="15">
        <f t="shared" si="274"/>
        <v>1.2841200000000001E-2</v>
      </c>
      <c r="G8827" s="10">
        <f>IF(C8827&gt;'Assumptions Notes'!C$11,'Assumptions Notes'!C$11,C8827)</f>
        <v>44.28</v>
      </c>
      <c r="H8827" s="15">
        <f t="shared" si="275"/>
        <v>1.2841200000000001E-2</v>
      </c>
      <c r="I8827" s="2">
        <f>IF(C8827&gt;'Assumptions Notes'!C$11,-C8827*('Assumptions Notes'!C$13/(2*1000)),G8827*D8827)</f>
        <v>1.2841200000000001E-2</v>
      </c>
    </row>
    <row r="8828" spans="1:9" x14ac:dyDescent="0.2">
      <c r="A8828" s="5">
        <v>42735.875</v>
      </c>
      <c r="B8828" s="2">
        <v>1180.6199999999999</v>
      </c>
      <c r="C8828" s="10">
        <v>41.95</v>
      </c>
      <c r="D8828" s="8">
        <v>2.8499999999999999E-4</v>
      </c>
      <c r="E8828" s="13">
        <f>D8828*'Assumptions Notes'!C$12</f>
        <v>0.1026</v>
      </c>
      <c r="F8828" s="15">
        <f t="shared" si="274"/>
        <v>1.1955750000000001E-2</v>
      </c>
      <c r="G8828" s="10">
        <f>IF(C8828&gt;'Assumptions Notes'!C$11,'Assumptions Notes'!C$11,C8828)</f>
        <v>41.95</v>
      </c>
      <c r="H8828" s="15">
        <f t="shared" si="275"/>
        <v>1.1955750000000001E-2</v>
      </c>
      <c r="I8828" s="2">
        <f>IF(C8828&gt;'Assumptions Notes'!C$11,-C8828*('Assumptions Notes'!C$13/(2*1000)),G8828*D8828)</f>
        <v>1.1955750000000001E-2</v>
      </c>
    </row>
    <row r="8829" spans="1:9" x14ac:dyDescent="0.2">
      <c r="A8829" s="5">
        <v>42735.895833333336</v>
      </c>
      <c r="B8829" s="2">
        <v>1202.2</v>
      </c>
      <c r="C8829" s="10">
        <v>38.31</v>
      </c>
      <c r="D8829" s="8">
        <v>2.7E-4</v>
      </c>
      <c r="E8829" s="13">
        <f>D8829*'Assumptions Notes'!C$12</f>
        <v>9.7199999999999995E-2</v>
      </c>
      <c r="F8829" s="15">
        <f t="shared" si="274"/>
        <v>1.0343700000000001E-2</v>
      </c>
      <c r="G8829" s="10">
        <f>IF(C8829&gt;'Assumptions Notes'!C$11,'Assumptions Notes'!C$11,C8829)</f>
        <v>38.31</v>
      </c>
      <c r="H8829" s="15">
        <f t="shared" si="275"/>
        <v>1.0343700000000001E-2</v>
      </c>
      <c r="I8829" s="2">
        <f>IF(C8829&gt;'Assumptions Notes'!C$11,-C8829*('Assumptions Notes'!C$13/(2*1000)),G8829*D8829)</f>
        <v>1.0343700000000001E-2</v>
      </c>
    </row>
    <row r="8830" spans="1:9" x14ac:dyDescent="0.2">
      <c r="A8830" s="5">
        <v>42735.916666666664</v>
      </c>
      <c r="B8830" s="2">
        <v>1187.23</v>
      </c>
      <c r="C8830" s="10">
        <v>33.71</v>
      </c>
      <c r="D8830" s="8">
        <v>2.5500000000000002E-4</v>
      </c>
      <c r="E8830" s="13">
        <f>D8830*'Assumptions Notes'!C$12</f>
        <v>9.1800000000000007E-2</v>
      </c>
      <c r="F8830" s="15">
        <f t="shared" si="274"/>
        <v>8.5960500000000009E-3</v>
      </c>
      <c r="G8830" s="10">
        <f>IF(C8830&gt;'Assumptions Notes'!C$11,'Assumptions Notes'!C$11,C8830)</f>
        <v>33.71</v>
      </c>
      <c r="H8830" s="15">
        <f t="shared" si="275"/>
        <v>8.5960500000000009E-3</v>
      </c>
      <c r="I8830" s="2">
        <f>IF(C8830&gt;'Assumptions Notes'!C$11,-C8830*('Assumptions Notes'!C$13/(2*1000)),G8830*D8830)</f>
        <v>8.5960500000000009E-3</v>
      </c>
    </row>
    <row r="8831" spans="1:9" x14ac:dyDescent="0.2">
      <c r="A8831" s="5">
        <v>42735.9375</v>
      </c>
      <c r="B8831" s="2">
        <v>1174.29</v>
      </c>
      <c r="C8831" s="10">
        <v>36.229999999999997</v>
      </c>
      <c r="D8831" s="8">
        <v>2.1250000000000002E-4</v>
      </c>
      <c r="E8831" s="13">
        <f>D8831*'Assumptions Notes'!C$12</f>
        <v>7.6500000000000012E-2</v>
      </c>
      <c r="F8831" s="15">
        <f t="shared" si="274"/>
        <v>7.698875E-3</v>
      </c>
      <c r="G8831" s="10">
        <f>IF(C8831&gt;'Assumptions Notes'!C$11,'Assumptions Notes'!C$11,C8831)</f>
        <v>36.229999999999997</v>
      </c>
      <c r="H8831" s="15">
        <f t="shared" si="275"/>
        <v>7.698875E-3</v>
      </c>
      <c r="I8831" s="2">
        <f>IF(C8831&gt;'Assumptions Notes'!C$11,-C8831*('Assumptions Notes'!C$13/(2*1000)),G8831*D8831)</f>
        <v>7.698875E-3</v>
      </c>
    </row>
    <row r="8832" spans="1:9" x14ac:dyDescent="0.2">
      <c r="A8832" s="5">
        <v>42735.958333333336</v>
      </c>
      <c r="B8832" s="2">
        <v>1210.99</v>
      </c>
      <c r="C8832" s="10">
        <v>34.24</v>
      </c>
      <c r="D8832" s="8">
        <v>1.7000000000000001E-4</v>
      </c>
      <c r="E8832" s="13">
        <f>D8832*'Assumptions Notes'!C$12</f>
        <v>6.1200000000000004E-2</v>
      </c>
      <c r="F8832" s="15">
        <f t="shared" si="274"/>
        <v>5.820800000000001E-3</v>
      </c>
      <c r="G8832" s="10">
        <f>IF(C8832&gt;'Assumptions Notes'!C$11,'Assumptions Notes'!C$11,C8832)</f>
        <v>34.24</v>
      </c>
      <c r="H8832" s="15">
        <f t="shared" si="275"/>
        <v>5.820800000000001E-3</v>
      </c>
      <c r="I8832" s="2">
        <f>IF(C8832&gt;'Assumptions Notes'!C$11,-C8832*('Assumptions Notes'!C$13/(2*1000)),G8832*D8832)</f>
        <v>5.820800000000001E-3</v>
      </c>
    </row>
    <row r="8833" spans="1:9" x14ac:dyDescent="0.2">
      <c r="A8833" s="5">
        <v>42735.979166666664</v>
      </c>
      <c r="B8833" s="2">
        <v>1264.3</v>
      </c>
      <c r="C8833" s="10">
        <v>31.02</v>
      </c>
      <c r="D8833" s="8">
        <v>1.5000000000000001E-4</v>
      </c>
      <c r="E8833" s="13">
        <f>D8833*'Assumptions Notes'!C$12</f>
        <v>5.4000000000000006E-2</v>
      </c>
      <c r="F8833" s="15">
        <f t="shared" si="274"/>
        <v>4.653E-3</v>
      </c>
      <c r="G8833" s="10">
        <f>IF(C8833&gt;'Assumptions Notes'!C$11,'Assumptions Notes'!C$11,C8833)</f>
        <v>31.02</v>
      </c>
      <c r="H8833" s="15">
        <f t="shared" si="275"/>
        <v>4.653E-3</v>
      </c>
      <c r="I8833" s="2">
        <f>IF(C8833&gt;'Assumptions Notes'!C$11,-C8833*('Assumptions Notes'!C$13/(2*1000)),G8833*D8833)</f>
        <v>4.653E-3</v>
      </c>
    </row>
    <row r="8834" spans="1:9" x14ac:dyDescent="0.2">
      <c r="A8834" s="5">
        <v>42736</v>
      </c>
      <c r="B8834" s="2">
        <v>1469.06</v>
      </c>
      <c r="C8834" s="10">
        <v>39.94</v>
      </c>
      <c r="D8834" s="8">
        <v>1.2999999999999999E-4</v>
      </c>
      <c r="E8834" s="13">
        <f>D8834*'Assumptions Notes'!C$12</f>
        <v>4.6799999999999994E-2</v>
      </c>
      <c r="F8834" s="15">
        <f t="shared" si="274"/>
        <v>5.1921999999999992E-3</v>
      </c>
      <c r="G8834" s="10">
        <f>IF(C8834&gt;'Assumptions Notes'!C$11,'Assumptions Notes'!C$11,C8834)</f>
        <v>39.94</v>
      </c>
      <c r="H8834" s="15">
        <f t="shared" si="275"/>
        <v>5.1921999999999992E-3</v>
      </c>
      <c r="I8834" s="2">
        <f>IF(C8834&gt;'Assumptions Notes'!C$11,-C8834*('Assumptions Notes'!C$13/(2*1000)),G8834*D8834)</f>
        <v>5.1921999999999992E-3</v>
      </c>
    </row>
    <row r="8835" spans="1:9" x14ac:dyDescent="0.2">
      <c r="A8835" s="5">
        <v>42736.020833333336</v>
      </c>
      <c r="B8835" s="2">
        <v>1395.21</v>
      </c>
      <c r="C8835" s="10">
        <v>118.39</v>
      </c>
      <c r="D8835" s="8">
        <v>1.175E-4</v>
      </c>
      <c r="E8835" s="13">
        <f>D8835*'Assumptions Notes'!C$12</f>
        <v>4.2299999999999997E-2</v>
      </c>
      <c r="F8835" s="15">
        <f t="shared" si="274"/>
        <v>1.3910825E-2</v>
      </c>
      <c r="G8835" s="10">
        <f>IF(C8835&gt;'Assumptions Notes'!C$11,'Assumptions Notes'!C$11,C8835)</f>
        <v>118.39</v>
      </c>
      <c r="H8835" s="15">
        <f t="shared" si="275"/>
        <v>1.3910825E-2</v>
      </c>
      <c r="I8835" s="2">
        <f>IF(C8835&gt;'Assumptions Notes'!C$11,-C8835*('Assumptions Notes'!C$13/(2*1000)),G8835*D8835)</f>
        <v>1.3910825E-2</v>
      </c>
    </row>
    <row r="8836" spans="1:9" x14ac:dyDescent="0.2">
      <c r="A8836" s="5">
        <v>42736.041666666664</v>
      </c>
      <c r="B8836" s="2">
        <v>1306.8599999999999</v>
      </c>
      <c r="C8836" s="10">
        <v>81.34</v>
      </c>
      <c r="D8836" s="8">
        <v>1.05E-4</v>
      </c>
      <c r="E8836" s="13">
        <f>D8836*'Assumptions Notes'!C$12</f>
        <v>3.78E-2</v>
      </c>
      <c r="F8836" s="15">
        <f t="shared" ref="F8836:F8899" si="276">D8836*C8836</f>
        <v>8.5407E-3</v>
      </c>
      <c r="G8836" s="10">
        <f>IF(C8836&gt;'Assumptions Notes'!C$11,'Assumptions Notes'!C$11,C8836)</f>
        <v>81.34</v>
      </c>
      <c r="H8836" s="15">
        <f t="shared" ref="H8836:H8899" si="277">G8836*D8836</f>
        <v>8.5407E-3</v>
      </c>
      <c r="I8836" s="2">
        <f>IF(C8836&gt;'Assumptions Notes'!C$11,-C8836*('Assumptions Notes'!C$13/(2*1000)),G8836*D8836)</f>
        <v>8.5407E-3</v>
      </c>
    </row>
    <row r="8837" spans="1:9" x14ac:dyDescent="0.2">
      <c r="A8837" s="5">
        <v>42736.0625</v>
      </c>
      <c r="B8837" s="2">
        <v>1239.58</v>
      </c>
      <c r="C8837" s="10">
        <v>68.040000000000006</v>
      </c>
      <c r="D8837" s="8">
        <v>1.025E-4</v>
      </c>
      <c r="E8837" s="13">
        <f>D8837*'Assumptions Notes'!C$12</f>
        <v>3.6900000000000002E-2</v>
      </c>
      <c r="F8837" s="15">
        <f t="shared" si="276"/>
        <v>6.9741000000000004E-3</v>
      </c>
      <c r="G8837" s="10">
        <f>IF(C8837&gt;'Assumptions Notes'!C$11,'Assumptions Notes'!C$11,C8837)</f>
        <v>68.040000000000006</v>
      </c>
      <c r="H8837" s="15">
        <f t="shared" si="277"/>
        <v>6.9741000000000004E-3</v>
      </c>
      <c r="I8837" s="2">
        <f>IF(C8837&gt;'Assumptions Notes'!C$11,-C8837*('Assumptions Notes'!C$13/(2*1000)),G8837*D8837)</f>
        <v>6.9741000000000004E-3</v>
      </c>
    </row>
    <row r="8838" spans="1:9" x14ac:dyDescent="0.2">
      <c r="A8838" s="5">
        <v>42736.083333333336</v>
      </c>
      <c r="B8838" s="2">
        <v>1173.0899999999999</v>
      </c>
      <c r="C8838" s="10">
        <v>67.09</v>
      </c>
      <c r="D8838" s="8">
        <v>1E-4</v>
      </c>
      <c r="E8838" s="13">
        <f>D8838*'Assumptions Notes'!C$12</f>
        <v>3.6000000000000004E-2</v>
      </c>
      <c r="F8838" s="15">
        <f t="shared" si="276"/>
        <v>6.7090000000000006E-3</v>
      </c>
      <c r="G8838" s="10">
        <f>IF(C8838&gt;'Assumptions Notes'!C$11,'Assumptions Notes'!C$11,C8838)</f>
        <v>67.09</v>
      </c>
      <c r="H8838" s="15">
        <f t="shared" si="277"/>
        <v>6.7090000000000006E-3</v>
      </c>
      <c r="I8838" s="2">
        <f>IF(C8838&gt;'Assumptions Notes'!C$11,-C8838*('Assumptions Notes'!C$13/(2*1000)),G8838*D8838)</f>
        <v>6.7090000000000006E-3</v>
      </c>
    </row>
    <row r="8839" spans="1:9" x14ac:dyDescent="0.2">
      <c r="A8839" s="5">
        <v>42736.104166666664</v>
      </c>
      <c r="B8839" s="2">
        <v>1101.33</v>
      </c>
      <c r="C8839" s="10">
        <v>73.06</v>
      </c>
      <c r="D8839" s="8">
        <v>9.8750000000000002E-5</v>
      </c>
      <c r="E8839" s="13">
        <f>D8839*'Assumptions Notes'!C$12</f>
        <v>3.5549999999999998E-2</v>
      </c>
      <c r="F8839" s="15">
        <f t="shared" si="276"/>
        <v>7.2146750000000003E-3</v>
      </c>
      <c r="G8839" s="10">
        <f>IF(C8839&gt;'Assumptions Notes'!C$11,'Assumptions Notes'!C$11,C8839)</f>
        <v>73.06</v>
      </c>
      <c r="H8839" s="15">
        <f t="shared" si="277"/>
        <v>7.2146750000000003E-3</v>
      </c>
      <c r="I8839" s="2">
        <f>IF(C8839&gt;'Assumptions Notes'!C$11,-C8839*('Assumptions Notes'!C$13/(2*1000)),G8839*D8839)</f>
        <v>7.2146750000000003E-3</v>
      </c>
    </row>
    <row r="8840" spans="1:9" x14ac:dyDescent="0.2">
      <c r="A8840" s="5">
        <v>42736.125</v>
      </c>
      <c r="B8840" s="2">
        <v>1093.42</v>
      </c>
      <c r="C8840" s="10">
        <v>72.38</v>
      </c>
      <c r="D8840" s="8">
        <v>9.7499999999999998E-5</v>
      </c>
      <c r="E8840" s="13">
        <f>D8840*'Assumptions Notes'!C$12</f>
        <v>3.5099999999999999E-2</v>
      </c>
      <c r="F8840" s="15">
        <f t="shared" si="276"/>
        <v>7.0570499999999996E-3</v>
      </c>
      <c r="G8840" s="10">
        <f>IF(C8840&gt;'Assumptions Notes'!C$11,'Assumptions Notes'!C$11,C8840)</f>
        <v>72.38</v>
      </c>
      <c r="H8840" s="15">
        <f t="shared" si="277"/>
        <v>7.0570499999999996E-3</v>
      </c>
      <c r="I8840" s="2">
        <f>IF(C8840&gt;'Assumptions Notes'!C$11,-C8840*('Assumptions Notes'!C$13/(2*1000)),G8840*D8840)</f>
        <v>7.0570499999999996E-3</v>
      </c>
    </row>
    <row r="8841" spans="1:9" x14ac:dyDescent="0.2">
      <c r="A8841" s="5">
        <v>42736.145833333336</v>
      </c>
      <c r="B8841" s="2">
        <v>1045.58</v>
      </c>
      <c r="C8841" s="10">
        <v>60.3</v>
      </c>
      <c r="D8841" s="8">
        <v>9.6250000000000009E-5</v>
      </c>
      <c r="E8841" s="13">
        <f>D8841*'Assumptions Notes'!C$12</f>
        <v>3.465E-2</v>
      </c>
      <c r="F8841" s="15">
        <f t="shared" si="276"/>
        <v>5.803875E-3</v>
      </c>
      <c r="G8841" s="10">
        <f>IF(C8841&gt;'Assumptions Notes'!C$11,'Assumptions Notes'!C$11,C8841)</f>
        <v>60.3</v>
      </c>
      <c r="H8841" s="15">
        <f t="shared" si="277"/>
        <v>5.803875E-3</v>
      </c>
      <c r="I8841" s="2">
        <f>IF(C8841&gt;'Assumptions Notes'!C$11,-C8841*('Assumptions Notes'!C$13/(2*1000)),G8841*D8841)</f>
        <v>5.803875E-3</v>
      </c>
    </row>
    <row r="8842" spans="1:9" x14ac:dyDescent="0.2">
      <c r="A8842" s="5">
        <v>42736.166666666664</v>
      </c>
      <c r="B8842" s="2">
        <v>991.55</v>
      </c>
      <c r="C8842" s="10">
        <v>54.83</v>
      </c>
      <c r="D8842" s="8">
        <v>9.5000000000000005E-5</v>
      </c>
      <c r="E8842" s="13">
        <f>D8842*'Assumptions Notes'!C$12</f>
        <v>3.4200000000000001E-2</v>
      </c>
      <c r="F8842" s="15">
        <f t="shared" si="276"/>
        <v>5.2088500000000001E-3</v>
      </c>
      <c r="G8842" s="10">
        <f>IF(C8842&gt;'Assumptions Notes'!C$11,'Assumptions Notes'!C$11,C8842)</f>
        <v>54.83</v>
      </c>
      <c r="H8842" s="15">
        <f t="shared" si="277"/>
        <v>5.2088500000000001E-3</v>
      </c>
      <c r="I8842" s="2">
        <f>IF(C8842&gt;'Assumptions Notes'!C$11,-C8842*('Assumptions Notes'!C$13/(2*1000)),G8842*D8842)</f>
        <v>5.2088500000000001E-3</v>
      </c>
    </row>
    <row r="8843" spans="1:9" x14ac:dyDescent="0.2">
      <c r="A8843" s="5">
        <v>42736.1875</v>
      </c>
      <c r="B8843" s="2">
        <v>963.2</v>
      </c>
      <c r="C8843" s="10">
        <v>50.63</v>
      </c>
      <c r="D8843" s="8">
        <v>9.6250000000000009E-5</v>
      </c>
      <c r="E8843" s="13">
        <f>D8843*'Assumptions Notes'!C$12</f>
        <v>3.465E-2</v>
      </c>
      <c r="F8843" s="15">
        <f t="shared" si="276"/>
        <v>4.8731375000000011E-3</v>
      </c>
      <c r="G8843" s="10">
        <f>IF(C8843&gt;'Assumptions Notes'!C$11,'Assumptions Notes'!C$11,C8843)</f>
        <v>50.63</v>
      </c>
      <c r="H8843" s="15">
        <f t="shared" si="277"/>
        <v>4.8731375000000011E-3</v>
      </c>
      <c r="I8843" s="2">
        <f>IF(C8843&gt;'Assumptions Notes'!C$11,-C8843*('Assumptions Notes'!C$13/(2*1000)),G8843*D8843)</f>
        <v>4.8731375000000011E-3</v>
      </c>
    </row>
    <row r="8844" spans="1:9" x14ac:dyDescent="0.2">
      <c r="A8844" s="5">
        <v>42736.208333333336</v>
      </c>
      <c r="B8844" s="2">
        <v>959.05</v>
      </c>
      <c r="C8844" s="10">
        <v>39.99</v>
      </c>
      <c r="D8844" s="8">
        <v>9.7499999999999998E-5</v>
      </c>
      <c r="E8844" s="13">
        <f>D8844*'Assumptions Notes'!C$12</f>
        <v>3.5099999999999999E-2</v>
      </c>
      <c r="F8844" s="15">
        <f t="shared" si="276"/>
        <v>3.899025E-3</v>
      </c>
      <c r="G8844" s="10">
        <f>IF(C8844&gt;'Assumptions Notes'!C$11,'Assumptions Notes'!C$11,C8844)</f>
        <v>39.99</v>
      </c>
      <c r="H8844" s="15">
        <f t="shared" si="277"/>
        <v>3.899025E-3</v>
      </c>
      <c r="I8844" s="2">
        <f>IF(C8844&gt;'Assumptions Notes'!C$11,-C8844*('Assumptions Notes'!C$13/(2*1000)),G8844*D8844)</f>
        <v>3.899025E-3</v>
      </c>
    </row>
    <row r="8845" spans="1:9" x14ac:dyDescent="0.2">
      <c r="A8845" s="5">
        <v>42736.229166666664</v>
      </c>
      <c r="B8845" s="2">
        <v>935.79</v>
      </c>
      <c r="C8845" s="10">
        <v>36.36</v>
      </c>
      <c r="D8845" s="8">
        <v>1.15E-4</v>
      </c>
      <c r="E8845" s="13">
        <f>D8845*'Assumptions Notes'!C$12</f>
        <v>4.1399999999999999E-2</v>
      </c>
      <c r="F8845" s="15">
        <f t="shared" si="276"/>
        <v>4.1814E-3</v>
      </c>
      <c r="G8845" s="10">
        <f>IF(C8845&gt;'Assumptions Notes'!C$11,'Assumptions Notes'!C$11,C8845)</f>
        <v>36.36</v>
      </c>
      <c r="H8845" s="15">
        <f t="shared" si="277"/>
        <v>4.1814E-3</v>
      </c>
      <c r="I8845" s="2">
        <f>IF(C8845&gt;'Assumptions Notes'!C$11,-C8845*('Assumptions Notes'!C$13/(2*1000)),G8845*D8845)</f>
        <v>4.1814E-3</v>
      </c>
    </row>
    <row r="8846" spans="1:9" x14ac:dyDescent="0.2">
      <c r="A8846" s="5">
        <v>42736.25</v>
      </c>
      <c r="B8846" s="2">
        <v>953.43</v>
      </c>
      <c r="C8846" s="10">
        <v>34.92</v>
      </c>
      <c r="D8846" s="8">
        <v>1.325E-4</v>
      </c>
      <c r="E8846" s="13">
        <f>D8846*'Assumptions Notes'!C$12</f>
        <v>4.7699999999999999E-2</v>
      </c>
      <c r="F8846" s="15">
        <f t="shared" si="276"/>
        <v>4.6268999999999998E-3</v>
      </c>
      <c r="G8846" s="10">
        <f>IF(C8846&gt;'Assumptions Notes'!C$11,'Assumptions Notes'!C$11,C8846)</f>
        <v>34.92</v>
      </c>
      <c r="H8846" s="15">
        <f t="shared" si="277"/>
        <v>4.6268999999999998E-3</v>
      </c>
      <c r="I8846" s="2">
        <f>IF(C8846&gt;'Assumptions Notes'!C$11,-C8846*('Assumptions Notes'!C$13/(2*1000)),G8846*D8846)</f>
        <v>4.6268999999999998E-3</v>
      </c>
    </row>
    <row r="8847" spans="1:9" x14ac:dyDescent="0.2">
      <c r="A8847" s="5">
        <v>42736.270833333336</v>
      </c>
      <c r="B8847" s="2">
        <v>939.72</v>
      </c>
      <c r="C8847" s="10">
        <v>31.1</v>
      </c>
      <c r="D8847" s="8">
        <v>1.6249999999999999E-4</v>
      </c>
      <c r="E8847" s="13">
        <f>D8847*'Assumptions Notes'!C$12</f>
        <v>5.8499999999999996E-2</v>
      </c>
      <c r="F8847" s="15">
        <f t="shared" si="276"/>
        <v>5.0537500000000001E-3</v>
      </c>
      <c r="G8847" s="10">
        <f>IF(C8847&gt;'Assumptions Notes'!C$11,'Assumptions Notes'!C$11,C8847)</f>
        <v>31.1</v>
      </c>
      <c r="H8847" s="15">
        <f t="shared" si="277"/>
        <v>5.0537500000000001E-3</v>
      </c>
      <c r="I8847" s="2">
        <f>IF(C8847&gt;'Assumptions Notes'!C$11,-C8847*('Assumptions Notes'!C$13/(2*1000)),G8847*D8847)</f>
        <v>5.0537500000000001E-3</v>
      </c>
    </row>
    <row r="8848" spans="1:9" x14ac:dyDescent="0.2">
      <c r="A8848" s="5">
        <v>42736.291666666664</v>
      </c>
      <c r="B8848" s="2">
        <v>951.07</v>
      </c>
      <c r="C8848" s="10">
        <v>33.22</v>
      </c>
      <c r="D8848" s="8">
        <v>1.9249999999999999E-4</v>
      </c>
      <c r="E8848" s="13">
        <f>D8848*'Assumptions Notes'!C$12</f>
        <v>6.93E-2</v>
      </c>
      <c r="F8848" s="15">
        <f t="shared" si="276"/>
        <v>6.3948499999999997E-3</v>
      </c>
      <c r="G8848" s="10">
        <f>IF(C8848&gt;'Assumptions Notes'!C$11,'Assumptions Notes'!C$11,C8848)</f>
        <v>33.22</v>
      </c>
      <c r="H8848" s="15">
        <f t="shared" si="277"/>
        <v>6.3948499999999997E-3</v>
      </c>
      <c r="I8848" s="2">
        <f>IF(C8848&gt;'Assumptions Notes'!C$11,-C8848*('Assumptions Notes'!C$13/(2*1000)),G8848*D8848)</f>
        <v>6.3948499999999997E-3</v>
      </c>
    </row>
    <row r="8849" spans="1:9" x14ac:dyDescent="0.2">
      <c r="A8849" s="5">
        <v>42736.3125</v>
      </c>
      <c r="B8849" s="2">
        <v>925.7</v>
      </c>
      <c r="C8849" s="10">
        <v>32.18</v>
      </c>
      <c r="D8849" s="8">
        <v>2.0875000000000001E-4</v>
      </c>
      <c r="E8849" s="13">
        <f>D8849*'Assumptions Notes'!C$12</f>
        <v>7.5150000000000008E-2</v>
      </c>
      <c r="F8849" s="15">
        <f t="shared" si="276"/>
        <v>6.7175749999999999E-3</v>
      </c>
      <c r="G8849" s="10">
        <f>IF(C8849&gt;'Assumptions Notes'!C$11,'Assumptions Notes'!C$11,C8849)</f>
        <v>32.18</v>
      </c>
      <c r="H8849" s="15">
        <f t="shared" si="277"/>
        <v>6.7175749999999999E-3</v>
      </c>
      <c r="I8849" s="2">
        <f>IF(C8849&gt;'Assumptions Notes'!C$11,-C8849*('Assumptions Notes'!C$13/(2*1000)),G8849*D8849)</f>
        <v>6.7175749999999999E-3</v>
      </c>
    </row>
    <row r="8850" spans="1:9" x14ac:dyDescent="0.2">
      <c r="A8850" s="5">
        <v>42736.333333333336</v>
      </c>
      <c r="B8850" s="2">
        <v>896.12</v>
      </c>
      <c r="C8850" s="10">
        <v>32.24</v>
      </c>
      <c r="D8850" s="8">
        <v>2.2499999999999999E-4</v>
      </c>
      <c r="E8850" s="13">
        <f>D8850*'Assumptions Notes'!C$12</f>
        <v>8.1000000000000003E-2</v>
      </c>
      <c r="F8850" s="15">
        <f t="shared" si="276"/>
        <v>7.254E-3</v>
      </c>
      <c r="G8850" s="10">
        <f>IF(C8850&gt;'Assumptions Notes'!C$11,'Assumptions Notes'!C$11,C8850)</f>
        <v>32.24</v>
      </c>
      <c r="H8850" s="15">
        <f t="shared" si="277"/>
        <v>7.254E-3</v>
      </c>
      <c r="I8850" s="2">
        <f>IF(C8850&gt;'Assumptions Notes'!C$11,-C8850*('Assumptions Notes'!C$13/(2*1000)),G8850*D8850)</f>
        <v>7.254E-3</v>
      </c>
    </row>
    <row r="8851" spans="1:9" x14ac:dyDescent="0.2">
      <c r="A8851" s="5">
        <v>42736.354166666664</v>
      </c>
      <c r="B8851" s="2">
        <v>907.21</v>
      </c>
      <c r="C8851" s="10">
        <v>28.34</v>
      </c>
      <c r="D8851" s="8">
        <v>2.2625E-4</v>
      </c>
      <c r="E8851" s="13">
        <f>D8851*'Assumptions Notes'!C$12</f>
        <v>8.1449999999999995E-2</v>
      </c>
      <c r="F8851" s="15">
        <f t="shared" si="276"/>
        <v>6.4119249999999997E-3</v>
      </c>
      <c r="G8851" s="10">
        <f>IF(C8851&gt;'Assumptions Notes'!C$11,'Assumptions Notes'!C$11,C8851)</f>
        <v>28.34</v>
      </c>
      <c r="H8851" s="15">
        <f t="shared" si="277"/>
        <v>6.4119249999999997E-3</v>
      </c>
      <c r="I8851" s="2">
        <f>IF(C8851&gt;'Assumptions Notes'!C$11,-C8851*('Assumptions Notes'!C$13/(2*1000)),G8851*D8851)</f>
        <v>6.4119249999999997E-3</v>
      </c>
    </row>
    <row r="8852" spans="1:9" x14ac:dyDescent="0.2">
      <c r="A8852" s="5">
        <v>42736.375</v>
      </c>
      <c r="B8852" s="2">
        <v>919.27</v>
      </c>
      <c r="C8852" s="10">
        <v>29.29</v>
      </c>
      <c r="D8852" s="8">
        <v>2.275E-4</v>
      </c>
      <c r="E8852" s="13">
        <f>D8852*'Assumptions Notes'!C$12</f>
        <v>8.1900000000000001E-2</v>
      </c>
      <c r="F8852" s="15">
        <f t="shared" si="276"/>
        <v>6.6634749999999994E-3</v>
      </c>
      <c r="G8852" s="10">
        <f>IF(C8852&gt;'Assumptions Notes'!C$11,'Assumptions Notes'!C$11,C8852)</f>
        <v>29.29</v>
      </c>
      <c r="H8852" s="15">
        <f t="shared" si="277"/>
        <v>6.6634749999999994E-3</v>
      </c>
      <c r="I8852" s="2">
        <f>IF(C8852&gt;'Assumptions Notes'!C$11,-C8852*('Assumptions Notes'!C$13/(2*1000)),G8852*D8852)</f>
        <v>6.6634749999999994E-3</v>
      </c>
    </row>
    <row r="8853" spans="1:9" x14ac:dyDescent="0.2">
      <c r="A8853" s="5">
        <v>42736.395833333336</v>
      </c>
      <c r="B8853" s="2">
        <v>924.51</v>
      </c>
      <c r="C8853" s="10">
        <v>36.71</v>
      </c>
      <c r="D8853" s="8">
        <v>2.1875E-4</v>
      </c>
      <c r="E8853" s="13">
        <f>D8853*'Assumptions Notes'!C$12</f>
        <v>7.8750000000000001E-2</v>
      </c>
      <c r="F8853" s="15">
        <f t="shared" si="276"/>
        <v>8.030312500000001E-3</v>
      </c>
      <c r="G8853" s="10">
        <f>IF(C8853&gt;'Assumptions Notes'!C$11,'Assumptions Notes'!C$11,C8853)</f>
        <v>36.71</v>
      </c>
      <c r="H8853" s="15">
        <f t="shared" si="277"/>
        <v>8.030312500000001E-3</v>
      </c>
      <c r="I8853" s="2">
        <f>IF(C8853&gt;'Assumptions Notes'!C$11,-C8853*('Assumptions Notes'!C$13/(2*1000)),G8853*D8853)</f>
        <v>8.030312500000001E-3</v>
      </c>
    </row>
    <row r="8854" spans="1:9" x14ac:dyDescent="0.2">
      <c r="A8854" s="5">
        <v>42736.416666666664</v>
      </c>
      <c r="B8854" s="2">
        <v>900.11</v>
      </c>
      <c r="C8854" s="10">
        <v>28.51</v>
      </c>
      <c r="D8854" s="8">
        <v>2.1000000000000001E-4</v>
      </c>
      <c r="E8854" s="13">
        <f>D8854*'Assumptions Notes'!C$12</f>
        <v>7.5600000000000001E-2</v>
      </c>
      <c r="F8854" s="15">
        <f t="shared" si="276"/>
        <v>5.9871000000000004E-3</v>
      </c>
      <c r="G8854" s="10">
        <f>IF(C8854&gt;'Assumptions Notes'!C$11,'Assumptions Notes'!C$11,C8854)</f>
        <v>28.51</v>
      </c>
      <c r="H8854" s="15">
        <f t="shared" si="277"/>
        <v>5.9871000000000004E-3</v>
      </c>
      <c r="I8854" s="2">
        <f>IF(C8854&gt;'Assumptions Notes'!C$11,-C8854*('Assumptions Notes'!C$13/(2*1000)),G8854*D8854)</f>
        <v>5.9871000000000004E-3</v>
      </c>
    </row>
    <row r="8855" spans="1:9" x14ac:dyDescent="0.2">
      <c r="A8855" s="5">
        <v>42736.4375</v>
      </c>
      <c r="B8855" s="2">
        <v>856.17</v>
      </c>
      <c r="C8855" s="10">
        <v>30.15</v>
      </c>
      <c r="D8855" s="8">
        <v>2.075E-4</v>
      </c>
      <c r="E8855" s="13">
        <f>D8855*'Assumptions Notes'!C$12</f>
        <v>7.4700000000000003E-2</v>
      </c>
      <c r="F8855" s="15">
        <f t="shared" si="276"/>
        <v>6.2561249999999995E-3</v>
      </c>
      <c r="G8855" s="10">
        <f>IF(C8855&gt;'Assumptions Notes'!C$11,'Assumptions Notes'!C$11,C8855)</f>
        <v>30.15</v>
      </c>
      <c r="H8855" s="15">
        <f t="shared" si="277"/>
        <v>6.2561249999999995E-3</v>
      </c>
      <c r="I8855" s="2">
        <f>IF(C8855&gt;'Assumptions Notes'!C$11,-C8855*('Assumptions Notes'!C$13/(2*1000)),G8855*D8855)</f>
        <v>6.2561249999999995E-3</v>
      </c>
    </row>
    <row r="8856" spans="1:9" x14ac:dyDescent="0.2">
      <c r="A8856" s="5">
        <v>42736.458333333336</v>
      </c>
      <c r="B8856" s="2">
        <v>849.4</v>
      </c>
      <c r="C8856" s="10">
        <v>35.1</v>
      </c>
      <c r="D8856" s="8">
        <v>2.05E-4</v>
      </c>
      <c r="E8856" s="13">
        <f>D8856*'Assumptions Notes'!C$12</f>
        <v>7.3800000000000004E-2</v>
      </c>
      <c r="F8856" s="15">
        <f t="shared" si="276"/>
        <v>7.1955000000000005E-3</v>
      </c>
      <c r="G8856" s="10">
        <f>IF(C8856&gt;'Assumptions Notes'!C$11,'Assumptions Notes'!C$11,C8856)</f>
        <v>35.1</v>
      </c>
      <c r="H8856" s="15">
        <f t="shared" si="277"/>
        <v>7.1955000000000005E-3</v>
      </c>
      <c r="I8856" s="2">
        <f>IF(C8856&gt;'Assumptions Notes'!C$11,-C8856*('Assumptions Notes'!C$13/(2*1000)),G8856*D8856)</f>
        <v>7.1955000000000005E-3</v>
      </c>
    </row>
    <row r="8857" spans="1:9" x14ac:dyDescent="0.2">
      <c r="A8857" s="5">
        <v>42736.479166666664</v>
      </c>
      <c r="B8857" s="2">
        <v>819.16</v>
      </c>
      <c r="C8857" s="10">
        <v>23.2</v>
      </c>
      <c r="D8857" s="8">
        <v>2.1499999999999999E-4</v>
      </c>
      <c r="E8857" s="13">
        <f>D8857*'Assumptions Notes'!C$12</f>
        <v>7.7399999999999997E-2</v>
      </c>
      <c r="F8857" s="15">
        <f t="shared" si="276"/>
        <v>4.9879999999999994E-3</v>
      </c>
      <c r="G8857" s="10">
        <f>IF(C8857&gt;'Assumptions Notes'!C$11,'Assumptions Notes'!C$11,C8857)</f>
        <v>23.2</v>
      </c>
      <c r="H8857" s="15">
        <f t="shared" si="277"/>
        <v>4.9879999999999994E-3</v>
      </c>
      <c r="I8857" s="2">
        <f>IF(C8857&gt;'Assumptions Notes'!C$11,-C8857*('Assumptions Notes'!C$13/(2*1000)),G8857*D8857)</f>
        <v>4.9879999999999994E-3</v>
      </c>
    </row>
    <row r="8858" spans="1:9" x14ac:dyDescent="0.2">
      <c r="A8858" s="5">
        <v>42736.5</v>
      </c>
      <c r="B8858" s="2">
        <v>806.17</v>
      </c>
      <c r="C8858" s="10">
        <v>13.9</v>
      </c>
      <c r="D8858" s="8">
        <v>2.2499999999999999E-4</v>
      </c>
      <c r="E8858" s="13">
        <f>D8858*'Assumptions Notes'!C$12</f>
        <v>8.1000000000000003E-2</v>
      </c>
      <c r="F8858" s="15">
        <f t="shared" si="276"/>
        <v>3.1275000000000001E-3</v>
      </c>
      <c r="G8858" s="10">
        <f>IF(C8858&gt;'Assumptions Notes'!C$11,'Assumptions Notes'!C$11,C8858)</f>
        <v>13.9</v>
      </c>
      <c r="H8858" s="15">
        <f t="shared" si="277"/>
        <v>3.1275000000000001E-3</v>
      </c>
      <c r="I8858" s="2">
        <f>IF(C8858&gt;'Assumptions Notes'!C$11,-C8858*('Assumptions Notes'!C$13/(2*1000)),G8858*D8858)</f>
        <v>3.1275000000000001E-3</v>
      </c>
    </row>
    <row r="8859" spans="1:9" x14ac:dyDescent="0.2">
      <c r="A8859" s="5">
        <v>42736.520833333336</v>
      </c>
      <c r="B8859" s="2">
        <v>774.4</v>
      </c>
      <c r="C8859" s="10">
        <v>14.59</v>
      </c>
      <c r="D8859" s="8">
        <v>2.1250000000000002E-4</v>
      </c>
      <c r="E8859" s="13">
        <f>D8859*'Assumptions Notes'!C$12</f>
        <v>7.6500000000000012E-2</v>
      </c>
      <c r="F8859" s="15">
        <f t="shared" si="276"/>
        <v>3.1003750000000003E-3</v>
      </c>
      <c r="G8859" s="10">
        <f>IF(C8859&gt;'Assumptions Notes'!C$11,'Assumptions Notes'!C$11,C8859)</f>
        <v>14.59</v>
      </c>
      <c r="H8859" s="15">
        <f t="shared" si="277"/>
        <v>3.1003750000000003E-3</v>
      </c>
      <c r="I8859" s="2">
        <f>IF(C8859&gt;'Assumptions Notes'!C$11,-C8859*('Assumptions Notes'!C$13/(2*1000)),G8859*D8859)</f>
        <v>3.1003750000000003E-3</v>
      </c>
    </row>
    <row r="8860" spans="1:9" x14ac:dyDescent="0.2">
      <c r="A8860" s="5">
        <v>42736.541666666664</v>
      </c>
      <c r="B8860" s="2">
        <v>748.54</v>
      </c>
      <c r="C8860" s="10">
        <v>11.6</v>
      </c>
      <c r="D8860" s="8">
        <v>2.0000000000000001E-4</v>
      </c>
      <c r="E8860" s="13">
        <f>D8860*'Assumptions Notes'!C$12</f>
        <v>7.2000000000000008E-2</v>
      </c>
      <c r="F8860" s="15">
        <f t="shared" si="276"/>
        <v>2.32E-3</v>
      </c>
      <c r="G8860" s="10">
        <f>IF(C8860&gt;'Assumptions Notes'!C$11,'Assumptions Notes'!C$11,C8860)</f>
        <v>11.6</v>
      </c>
      <c r="H8860" s="15">
        <f t="shared" si="277"/>
        <v>2.32E-3</v>
      </c>
      <c r="I8860" s="2">
        <f>IF(C8860&gt;'Assumptions Notes'!C$11,-C8860*('Assumptions Notes'!C$13/(2*1000)),G8860*D8860)</f>
        <v>2.32E-3</v>
      </c>
    </row>
    <row r="8861" spans="1:9" x14ac:dyDescent="0.2">
      <c r="A8861" s="5">
        <v>42736.5625</v>
      </c>
      <c r="B8861" s="2">
        <v>737.56</v>
      </c>
      <c r="C8861" s="10">
        <v>13.38</v>
      </c>
      <c r="D8861" s="8">
        <v>1.975E-4</v>
      </c>
      <c r="E8861" s="13">
        <f>D8861*'Assumptions Notes'!C$12</f>
        <v>7.1099999999999997E-2</v>
      </c>
      <c r="F8861" s="15">
        <f t="shared" si="276"/>
        <v>2.64255E-3</v>
      </c>
      <c r="G8861" s="10">
        <f>IF(C8861&gt;'Assumptions Notes'!C$11,'Assumptions Notes'!C$11,C8861)</f>
        <v>13.38</v>
      </c>
      <c r="H8861" s="15">
        <f t="shared" si="277"/>
        <v>2.64255E-3</v>
      </c>
      <c r="I8861" s="2">
        <f>IF(C8861&gt;'Assumptions Notes'!C$11,-C8861*('Assumptions Notes'!C$13/(2*1000)),G8861*D8861)</f>
        <v>2.64255E-3</v>
      </c>
    </row>
    <row r="8862" spans="1:9" x14ac:dyDescent="0.2">
      <c r="A8862" s="5">
        <v>42736.583333333336</v>
      </c>
      <c r="B8862" s="2">
        <v>729.51</v>
      </c>
      <c r="C8862" s="10">
        <v>15.86</v>
      </c>
      <c r="D8862" s="8">
        <v>1.95E-4</v>
      </c>
      <c r="E8862" s="13">
        <f>D8862*'Assumptions Notes'!C$12</f>
        <v>7.0199999999999999E-2</v>
      </c>
      <c r="F8862" s="15">
        <f t="shared" si="276"/>
        <v>3.0926999999999999E-3</v>
      </c>
      <c r="G8862" s="10">
        <f>IF(C8862&gt;'Assumptions Notes'!C$11,'Assumptions Notes'!C$11,C8862)</f>
        <v>15.86</v>
      </c>
      <c r="H8862" s="15">
        <f t="shared" si="277"/>
        <v>3.0926999999999999E-3</v>
      </c>
      <c r="I8862" s="2">
        <f>IF(C8862&gt;'Assumptions Notes'!C$11,-C8862*('Assumptions Notes'!C$13/(2*1000)),G8862*D8862)</f>
        <v>3.0926999999999999E-3</v>
      </c>
    </row>
    <row r="8863" spans="1:9" x14ac:dyDescent="0.2">
      <c r="A8863" s="5">
        <v>42736.604166666664</v>
      </c>
      <c r="B8863" s="2">
        <v>738.29</v>
      </c>
      <c r="C8863" s="10">
        <v>17.62</v>
      </c>
      <c r="D8863" s="8">
        <v>1.9625E-4</v>
      </c>
      <c r="E8863" s="13">
        <f>D8863*'Assumptions Notes'!C$12</f>
        <v>7.0650000000000004E-2</v>
      </c>
      <c r="F8863" s="15">
        <f t="shared" si="276"/>
        <v>3.4579250000000001E-3</v>
      </c>
      <c r="G8863" s="10">
        <f>IF(C8863&gt;'Assumptions Notes'!C$11,'Assumptions Notes'!C$11,C8863)</f>
        <v>17.62</v>
      </c>
      <c r="H8863" s="15">
        <f t="shared" si="277"/>
        <v>3.4579250000000001E-3</v>
      </c>
      <c r="I8863" s="2">
        <f>IF(C8863&gt;'Assumptions Notes'!C$11,-C8863*('Assumptions Notes'!C$13/(2*1000)),G8863*D8863)</f>
        <v>3.4579250000000001E-3</v>
      </c>
    </row>
    <row r="8864" spans="1:9" x14ac:dyDescent="0.2">
      <c r="A8864" s="5">
        <v>42736.625</v>
      </c>
      <c r="B8864" s="2">
        <v>729.86</v>
      </c>
      <c r="C8864" s="10">
        <v>8.2200000000000006</v>
      </c>
      <c r="D8864" s="8">
        <v>1.975E-4</v>
      </c>
      <c r="E8864" s="13">
        <f>D8864*'Assumptions Notes'!C$12</f>
        <v>7.1099999999999997E-2</v>
      </c>
      <c r="F8864" s="15">
        <f t="shared" si="276"/>
        <v>1.6234500000000002E-3</v>
      </c>
      <c r="G8864" s="10">
        <f>IF(C8864&gt;'Assumptions Notes'!C$11,'Assumptions Notes'!C$11,C8864)</f>
        <v>8.2200000000000006</v>
      </c>
      <c r="H8864" s="15">
        <f t="shared" si="277"/>
        <v>1.6234500000000002E-3</v>
      </c>
      <c r="I8864" s="2">
        <f>IF(C8864&gt;'Assumptions Notes'!C$11,-C8864*('Assumptions Notes'!C$13/(2*1000)),G8864*D8864)</f>
        <v>1.6234500000000002E-3</v>
      </c>
    </row>
    <row r="8865" spans="1:9" x14ac:dyDescent="0.2">
      <c r="A8865" s="5">
        <v>42736.645833333336</v>
      </c>
      <c r="B8865" s="2">
        <v>750.41</v>
      </c>
      <c r="C8865" s="10">
        <v>8.33</v>
      </c>
      <c r="D8865" s="8">
        <v>2.2124999999999998E-4</v>
      </c>
      <c r="E8865" s="13">
        <f>D8865*'Assumptions Notes'!C$12</f>
        <v>7.9649999999999999E-2</v>
      </c>
      <c r="F8865" s="15">
        <f t="shared" si="276"/>
        <v>1.8430124999999999E-3</v>
      </c>
      <c r="G8865" s="10">
        <f>IF(C8865&gt;'Assumptions Notes'!C$11,'Assumptions Notes'!C$11,C8865)</f>
        <v>8.33</v>
      </c>
      <c r="H8865" s="15">
        <f t="shared" si="277"/>
        <v>1.8430124999999999E-3</v>
      </c>
      <c r="I8865" s="2">
        <f>IF(C8865&gt;'Assumptions Notes'!C$11,-C8865*('Assumptions Notes'!C$13/(2*1000)),G8865*D8865)</f>
        <v>1.8430124999999999E-3</v>
      </c>
    </row>
    <row r="8866" spans="1:9" x14ac:dyDescent="0.2">
      <c r="A8866" s="5">
        <v>42736.666666666664</v>
      </c>
      <c r="B8866" s="2">
        <v>771.03</v>
      </c>
      <c r="C8866" s="10">
        <v>6.36</v>
      </c>
      <c r="D8866" s="8">
        <v>2.4499999999999999E-4</v>
      </c>
      <c r="E8866" s="13">
        <f>D8866*'Assumptions Notes'!C$12</f>
        <v>8.8200000000000001E-2</v>
      </c>
      <c r="F8866" s="15">
        <f t="shared" si="276"/>
        <v>1.5582E-3</v>
      </c>
      <c r="G8866" s="10">
        <f>IF(C8866&gt;'Assumptions Notes'!C$11,'Assumptions Notes'!C$11,C8866)</f>
        <v>6.36</v>
      </c>
      <c r="H8866" s="15">
        <f t="shared" si="277"/>
        <v>1.5582E-3</v>
      </c>
      <c r="I8866" s="2">
        <f>IF(C8866&gt;'Assumptions Notes'!C$11,-C8866*('Assumptions Notes'!C$13/(2*1000)),G8866*D8866)</f>
        <v>1.5582E-3</v>
      </c>
    </row>
    <row r="8867" spans="1:9" x14ac:dyDescent="0.2">
      <c r="A8867" s="5">
        <v>42736.6875</v>
      </c>
      <c r="B8867" s="2">
        <v>822.31</v>
      </c>
      <c r="C8867" s="10">
        <v>-3.42</v>
      </c>
      <c r="D8867" s="8">
        <v>2.7E-4</v>
      </c>
      <c r="E8867" s="13">
        <f>D8867*'Assumptions Notes'!C$12</f>
        <v>9.7199999999999995E-2</v>
      </c>
      <c r="F8867" s="15">
        <f t="shared" si="276"/>
        <v>-9.234E-4</v>
      </c>
      <c r="G8867" s="10">
        <f>IF(C8867&gt;'Assumptions Notes'!C$11,'Assumptions Notes'!C$11,C8867)</f>
        <v>-3.42</v>
      </c>
      <c r="H8867" s="15">
        <f t="shared" si="277"/>
        <v>-9.234E-4</v>
      </c>
      <c r="I8867" s="2">
        <f>IF(C8867&gt;'Assumptions Notes'!C$11,-C8867*('Assumptions Notes'!C$13/(2*1000)),G8867*D8867)</f>
        <v>-9.234E-4</v>
      </c>
    </row>
    <row r="8868" spans="1:9" x14ac:dyDescent="0.2">
      <c r="A8868" s="5">
        <v>42736.708333333336</v>
      </c>
      <c r="B8868" s="2">
        <v>892.64</v>
      </c>
      <c r="C8868" s="10">
        <v>6.2</v>
      </c>
      <c r="D8868" s="8">
        <v>2.9500000000000001E-4</v>
      </c>
      <c r="E8868" s="13">
        <f>D8868*'Assumptions Notes'!C$12</f>
        <v>0.1062</v>
      </c>
      <c r="F8868" s="15">
        <f t="shared" si="276"/>
        <v>1.8290000000000001E-3</v>
      </c>
      <c r="G8868" s="10">
        <f>IF(C8868&gt;'Assumptions Notes'!C$11,'Assumptions Notes'!C$11,C8868)</f>
        <v>6.2</v>
      </c>
      <c r="H8868" s="15">
        <f t="shared" si="277"/>
        <v>1.8290000000000001E-3</v>
      </c>
      <c r="I8868" s="2">
        <f>IF(C8868&gt;'Assumptions Notes'!C$11,-C8868*('Assumptions Notes'!C$13/(2*1000)),G8868*D8868)</f>
        <v>1.8290000000000001E-3</v>
      </c>
    </row>
    <row r="8869" spans="1:9" x14ac:dyDescent="0.2">
      <c r="A8869" s="5">
        <v>42736.729166666664</v>
      </c>
      <c r="B8869" s="2">
        <v>958.1</v>
      </c>
      <c r="C8869" s="10">
        <v>13.69</v>
      </c>
      <c r="D8869" s="8">
        <v>2.9750000000000002E-4</v>
      </c>
      <c r="E8869" s="13">
        <f>D8869*'Assumptions Notes'!C$12</f>
        <v>0.1071</v>
      </c>
      <c r="F8869" s="15">
        <f t="shared" si="276"/>
        <v>4.0727749999999998E-3</v>
      </c>
      <c r="G8869" s="10">
        <f>IF(C8869&gt;'Assumptions Notes'!C$11,'Assumptions Notes'!C$11,C8869)</f>
        <v>13.69</v>
      </c>
      <c r="H8869" s="15">
        <f t="shared" si="277"/>
        <v>4.0727749999999998E-3</v>
      </c>
      <c r="I8869" s="2">
        <f>IF(C8869&gt;'Assumptions Notes'!C$11,-C8869*('Assumptions Notes'!C$13/(2*1000)),G8869*D8869)</f>
        <v>4.0727749999999998E-3</v>
      </c>
    </row>
    <row r="8870" spans="1:9" x14ac:dyDescent="0.2">
      <c r="A8870" s="5">
        <v>42736.75</v>
      </c>
      <c r="B8870" s="2">
        <v>1030.5</v>
      </c>
      <c r="C8870" s="10">
        <v>12.5</v>
      </c>
      <c r="D8870" s="8">
        <v>2.9999999999999997E-4</v>
      </c>
      <c r="E8870" s="13">
        <f>D8870*'Assumptions Notes'!C$12</f>
        <v>0.10799999999999998</v>
      </c>
      <c r="F8870" s="15">
        <f t="shared" si="276"/>
        <v>3.7499999999999999E-3</v>
      </c>
      <c r="G8870" s="10">
        <f>IF(C8870&gt;'Assumptions Notes'!C$11,'Assumptions Notes'!C$11,C8870)</f>
        <v>12.5</v>
      </c>
      <c r="H8870" s="15">
        <f t="shared" si="277"/>
        <v>3.7499999999999999E-3</v>
      </c>
      <c r="I8870" s="2">
        <f>IF(C8870&gt;'Assumptions Notes'!C$11,-C8870*('Assumptions Notes'!C$13/(2*1000)),G8870*D8870)</f>
        <v>3.7499999999999999E-3</v>
      </c>
    </row>
    <row r="8871" spans="1:9" x14ac:dyDescent="0.2">
      <c r="A8871" s="5">
        <v>42736.770833333336</v>
      </c>
      <c r="B8871" s="2">
        <v>1078.0999999999999</v>
      </c>
      <c r="C8871" s="10">
        <v>4.9000000000000004</v>
      </c>
      <c r="D8871" s="8">
        <v>2.9999999999999997E-4</v>
      </c>
      <c r="E8871" s="13">
        <f>D8871*'Assumptions Notes'!C$12</f>
        <v>0.10799999999999998</v>
      </c>
      <c r="F8871" s="15">
        <f t="shared" si="276"/>
        <v>1.47E-3</v>
      </c>
      <c r="G8871" s="10">
        <f>IF(C8871&gt;'Assumptions Notes'!C$11,'Assumptions Notes'!C$11,C8871)</f>
        <v>4.9000000000000004</v>
      </c>
      <c r="H8871" s="15">
        <f t="shared" si="277"/>
        <v>1.47E-3</v>
      </c>
      <c r="I8871" s="2">
        <f>IF(C8871&gt;'Assumptions Notes'!C$11,-C8871*('Assumptions Notes'!C$13/(2*1000)),G8871*D8871)</f>
        <v>1.47E-3</v>
      </c>
    </row>
    <row r="8872" spans="1:9" x14ac:dyDescent="0.2">
      <c r="A8872" s="5">
        <v>42736.791666666664</v>
      </c>
      <c r="B8872" s="2">
        <v>1096.3399999999999</v>
      </c>
      <c r="C8872" s="10">
        <v>2.99</v>
      </c>
      <c r="D8872" s="8">
        <v>2.9999999999999997E-4</v>
      </c>
      <c r="E8872" s="13">
        <f>D8872*'Assumptions Notes'!C$12</f>
        <v>0.10799999999999998</v>
      </c>
      <c r="F8872" s="15">
        <f t="shared" si="276"/>
        <v>8.9700000000000001E-4</v>
      </c>
      <c r="G8872" s="10">
        <f>IF(C8872&gt;'Assumptions Notes'!C$11,'Assumptions Notes'!C$11,C8872)</f>
        <v>2.99</v>
      </c>
      <c r="H8872" s="15">
        <f t="shared" si="277"/>
        <v>8.9700000000000001E-4</v>
      </c>
      <c r="I8872" s="2">
        <f>IF(C8872&gt;'Assumptions Notes'!C$11,-C8872*('Assumptions Notes'!C$13/(2*1000)),G8872*D8872)</f>
        <v>8.9700000000000001E-4</v>
      </c>
    </row>
    <row r="8873" spans="1:9" x14ac:dyDescent="0.2">
      <c r="A8873" s="5">
        <v>42736.8125</v>
      </c>
      <c r="B8873" s="2">
        <v>1108.45</v>
      </c>
      <c r="C8873" s="10">
        <v>2.42</v>
      </c>
      <c r="D8873" s="8">
        <v>2.9750000000000002E-4</v>
      </c>
      <c r="E8873" s="13">
        <f>D8873*'Assumptions Notes'!C$12</f>
        <v>0.1071</v>
      </c>
      <c r="F8873" s="15">
        <f t="shared" si="276"/>
        <v>7.1995000000000002E-4</v>
      </c>
      <c r="G8873" s="10">
        <f>IF(C8873&gt;'Assumptions Notes'!C$11,'Assumptions Notes'!C$11,C8873)</f>
        <v>2.42</v>
      </c>
      <c r="H8873" s="15">
        <f t="shared" si="277"/>
        <v>7.1995000000000002E-4</v>
      </c>
      <c r="I8873" s="2">
        <f>IF(C8873&gt;'Assumptions Notes'!C$11,-C8873*('Assumptions Notes'!C$13/(2*1000)),G8873*D8873)</f>
        <v>7.1995000000000002E-4</v>
      </c>
    </row>
    <row r="8874" spans="1:9" x14ac:dyDescent="0.2">
      <c r="A8874" s="5">
        <v>42736.833333333336</v>
      </c>
      <c r="B8874" s="2">
        <v>1135.06</v>
      </c>
      <c r="C8874" s="10">
        <v>11.89</v>
      </c>
      <c r="D8874" s="8">
        <v>2.9500000000000001E-4</v>
      </c>
      <c r="E8874" s="13">
        <f>D8874*'Assumptions Notes'!C$12</f>
        <v>0.1062</v>
      </c>
      <c r="F8874" s="15">
        <f t="shared" si="276"/>
        <v>3.5075500000000003E-3</v>
      </c>
      <c r="G8874" s="10">
        <f>IF(C8874&gt;'Assumptions Notes'!C$11,'Assumptions Notes'!C$11,C8874)</f>
        <v>11.89</v>
      </c>
      <c r="H8874" s="15">
        <f t="shared" si="277"/>
        <v>3.5075500000000003E-3</v>
      </c>
      <c r="I8874" s="2">
        <f>IF(C8874&gt;'Assumptions Notes'!C$11,-C8874*('Assumptions Notes'!C$13/(2*1000)),G8874*D8874)</f>
        <v>3.5075500000000003E-3</v>
      </c>
    </row>
    <row r="8875" spans="1:9" x14ac:dyDescent="0.2">
      <c r="A8875" s="5">
        <v>42736.854166666664</v>
      </c>
      <c r="B8875" s="2">
        <v>1121.3699999999999</v>
      </c>
      <c r="C8875" s="10">
        <v>13.8</v>
      </c>
      <c r="D8875" s="8">
        <v>2.9E-4</v>
      </c>
      <c r="E8875" s="13">
        <f>D8875*'Assumptions Notes'!C$12</f>
        <v>0.10440000000000001</v>
      </c>
      <c r="F8875" s="15">
        <f t="shared" si="276"/>
        <v>4.0020000000000003E-3</v>
      </c>
      <c r="G8875" s="10">
        <f>IF(C8875&gt;'Assumptions Notes'!C$11,'Assumptions Notes'!C$11,C8875)</f>
        <v>13.8</v>
      </c>
      <c r="H8875" s="15">
        <f t="shared" si="277"/>
        <v>4.0020000000000003E-3</v>
      </c>
      <c r="I8875" s="2">
        <f>IF(C8875&gt;'Assumptions Notes'!C$11,-C8875*('Assumptions Notes'!C$13/(2*1000)),G8875*D8875)</f>
        <v>4.0020000000000003E-3</v>
      </c>
    </row>
    <row r="8876" spans="1:9" x14ac:dyDescent="0.2">
      <c r="A8876" s="5">
        <v>42736.875</v>
      </c>
      <c r="B8876" s="2">
        <v>1131.5999999999999</v>
      </c>
      <c r="C8876" s="10">
        <v>17.260000000000002</v>
      </c>
      <c r="D8876" s="8">
        <v>2.8499999999999999E-4</v>
      </c>
      <c r="E8876" s="13">
        <f>D8876*'Assumptions Notes'!C$12</f>
        <v>0.1026</v>
      </c>
      <c r="F8876" s="15">
        <f t="shared" si="276"/>
        <v>4.9191E-3</v>
      </c>
      <c r="G8876" s="10">
        <f>IF(C8876&gt;'Assumptions Notes'!C$11,'Assumptions Notes'!C$11,C8876)</f>
        <v>17.260000000000002</v>
      </c>
      <c r="H8876" s="15">
        <f t="shared" si="277"/>
        <v>4.9191E-3</v>
      </c>
      <c r="I8876" s="2">
        <f>IF(C8876&gt;'Assumptions Notes'!C$11,-C8876*('Assumptions Notes'!C$13/(2*1000)),G8876*D8876)</f>
        <v>4.9191E-3</v>
      </c>
    </row>
    <row r="8877" spans="1:9" x14ac:dyDescent="0.2">
      <c r="A8877" s="5">
        <v>42736.895833333336</v>
      </c>
      <c r="B8877" s="2">
        <v>1097.31</v>
      </c>
      <c r="C8877" s="10">
        <v>23.22</v>
      </c>
      <c r="D8877" s="8">
        <v>2.7E-4</v>
      </c>
      <c r="E8877" s="13">
        <f>D8877*'Assumptions Notes'!C$12</f>
        <v>9.7199999999999995E-2</v>
      </c>
      <c r="F8877" s="15">
        <f t="shared" si="276"/>
        <v>6.2693999999999996E-3</v>
      </c>
      <c r="G8877" s="10">
        <f>IF(C8877&gt;'Assumptions Notes'!C$11,'Assumptions Notes'!C$11,C8877)</f>
        <v>23.22</v>
      </c>
      <c r="H8877" s="15">
        <f t="shared" si="277"/>
        <v>6.2693999999999996E-3</v>
      </c>
      <c r="I8877" s="2">
        <f>IF(C8877&gt;'Assumptions Notes'!C$11,-C8877*('Assumptions Notes'!C$13/(2*1000)),G8877*D8877)</f>
        <v>6.2693999999999996E-3</v>
      </c>
    </row>
    <row r="8878" spans="1:9" x14ac:dyDescent="0.2">
      <c r="A8878" s="5">
        <v>42736.916666666664</v>
      </c>
      <c r="B8878" s="2">
        <v>1073.07</v>
      </c>
      <c r="C8878" s="10">
        <v>25.13</v>
      </c>
      <c r="D8878" s="8">
        <v>2.5500000000000002E-4</v>
      </c>
      <c r="E8878" s="13">
        <f>D8878*'Assumptions Notes'!C$12</f>
        <v>9.1800000000000007E-2</v>
      </c>
      <c r="F8878" s="15">
        <f t="shared" si="276"/>
        <v>6.4081500000000005E-3</v>
      </c>
      <c r="G8878" s="10">
        <f>IF(C8878&gt;'Assumptions Notes'!C$11,'Assumptions Notes'!C$11,C8878)</f>
        <v>25.13</v>
      </c>
      <c r="H8878" s="15">
        <f t="shared" si="277"/>
        <v>6.4081500000000005E-3</v>
      </c>
      <c r="I8878" s="2">
        <f>IF(C8878&gt;'Assumptions Notes'!C$11,-C8878*('Assumptions Notes'!C$13/(2*1000)),G8878*D8878)</f>
        <v>6.4081500000000005E-3</v>
      </c>
    </row>
    <row r="8879" spans="1:9" x14ac:dyDescent="0.2">
      <c r="A8879" s="5">
        <v>42736.9375</v>
      </c>
      <c r="B8879" s="2">
        <v>1046.3599999999999</v>
      </c>
      <c r="C8879" s="10">
        <v>24.58</v>
      </c>
      <c r="D8879" s="8">
        <v>2.1250000000000002E-4</v>
      </c>
      <c r="E8879" s="13">
        <f>D8879*'Assumptions Notes'!C$12</f>
        <v>7.6500000000000012E-2</v>
      </c>
      <c r="F8879" s="15">
        <f t="shared" si="276"/>
        <v>5.2232499999999996E-3</v>
      </c>
      <c r="G8879" s="10">
        <f>IF(C8879&gt;'Assumptions Notes'!C$11,'Assumptions Notes'!C$11,C8879)</f>
        <v>24.58</v>
      </c>
      <c r="H8879" s="15">
        <f t="shared" si="277"/>
        <v>5.2232499999999996E-3</v>
      </c>
      <c r="I8879" s="2">
        <f>IF(C8879&gt;'Assumptions Notes'!C$11,-C8879*('Assumptions Notes'!C$13/(2*1000)),G8879*D8879)</f>
        <v>5.2232499999999996E-3</v>
      </c>
    </row>
    <row r="8880" spans="1:9" x14ac:dyDescent="0.2">
      <c r="A8880" s="5">
        <v>42736.958333333336</v>
      </c>
      <c r="B8880" s="2">
        <v>1043.07</v>
      </c>
      <c r="C8880" s="10">
        <v>20.36</v>
      </c>
      <c r="D8880" s="8">
        <v>1.7000000000000001E-4</v>
      </c>
      <c r="E8880" s="13">
        <f>D8880*'Assumptions Notes'!C$12</f>
        <v>6.1200000000000004E-2</v>
      </c>
      <c r="F8880" s="15">
        <f t="shared" si="276"/>
        <v>3.4612000000000002E-3</v>
      </c>
      <c r="G8880" s="10">
        <f>IF(C8880&gt;'Assumptions Notes'!C$11,'Assumptions Notes'!C$11,C8880)</f>
        <v>20.36</v>
      </c>
      <c r="H8880" s="15">
        <f t="shared" si="277"/>
        <v>3.4612000000000002E-3</v>
      </c>
      <c r="I8880" s="2">
        <f>IF(C8880&gt;'Assumptions Notes'!C$11,-C8880*('Assumptions Notes'!C$13/(2*1000)),G8880*D8880)</f>
        <v>3.4612000000000002E-3</v>
      </c>
    </row>
    <row r="8881" spans="1:9" x14ac:dyDescent="0.2">
      <c r="A8881" s="5">
        <v>42736.979166666664</v>
      </c>
      <c r="B8881" s="2">
        <v>1073.8800000000001</v>
      </c>
      <c r="C8881" s="10">
        <v>18.510000000000002</v>
      </c>
      <c r="D8881" s="8">
        <v>1.5000000000000001E-4</v>
      </c>
      <c r="E8881" s="13">
        <f>D8881*'Assumptions Notes'!C$12</f>
        <v>5.4000000000000006E-2</v>
      </c>
      <c r="F8881" s="15">
        <f t="shared" si="276"/>
        <v>2.7765000000000003E-3</v>
      </c>
      <c r="G8881" s="10">
        <f>IF(C8881&gt;'Assumptions Notes'!C$11,'Assumptions Notes'!C$11,C8881)</f>
        <v>18.510000000000002</v>
      </c>
      <c r="H8881" s="15">
        <f t="shared" si="277"/>
        <v>2.7765000000000003E-3</v>
      </c>
      <c r="I8881" s="2">
        <f>IF(C8881&gt;'Assumptions Notes'!C$11,-C8881*('Assumptions Notes'!C$13/(2*1000)),G8881*D8881)</f>
        <v>2.7765000000000003E-3</v>
      </c>
    </row>
    <row r="8882" spans="1:9" x14ac:dyDescent="0.2">
      <c r="A8882" s="5">
        <v>42737</v>
      </c>
      <c r="B8882" s="2">
        <v>1266.56</v>
      </c>
      <c r="C8882" s="10">
        <v>31.84</v>
      </c>
      <c r="D8882" s="8">
        <v>1.2999999999999999E-4</v>
      </c>
      <c r="E8882" s="13">
        <f>D8882*'Assumptions Notes'!C$12</f>
        <v>4.6799999999999994E-2</v>
      </c>
      <c r="F8882" s="15">
        <f t="shared" si="276"/>
        <v>4.1392E-3</v>
      </c>
      <c r="G8882" s="10">
        <f>IF(C8882&gt;'Assumptions Notes'!C$11,'Assumptions Notes'!C$11,C8882)</f>
        <v>31.84</v>
      </c>
      <c r="H8882" s="15">
        <f t="shared" si="277"/>
        <v>4.1392E-3</v>
      </c>
      <c r="I8882" s="2">
        <f>IF(C8882&gt;'Assumptions Notes'!C$11,-C8882*('Assumptions Notes'!C$13/(2*1000)),G8882*D8882)</f>
        <v>4.1392E-3</v>
      </c>
    </row>
    <row r="8883" spans="1:9" x14ac:dyDescent="0.2">
      <c r="A8883" s="5">
        <v>42737.020833333336</v>
      </c>
      <c r="B8883" s="2">
        <v>1165.1400000000001</v>
      </c>
      <c r="C8883" s="10">
        <v>35.4</v>
      </c>
      <c r="D8883" s="8">
        <v>1.175E-4</v>
      </c>
      <c r="E8883" s="13">
        <f>D8883*'Assumptions Notes'!C$12</f>
        <v>4.2299999999999997E-2</v>
      </c>
      <c r="F8883" s="15">
        <f t="shared" si="276"/>
        <v>4.1595E-3</v>
      </c>
      <c r="G8883" s="10">
        <f>IF(C8883&gt;'Assumptions Notes'!C$11,'Assumptions Notes'!C$11,C8883)</f>
        <v>35.4</v>
      </c>
      <c r="H8883" s="15">
        <f t="shared" si="277"/>
        <v>4.1595E-3</v>
      </c>
      <c r="I8883" s="2">
        <f>IF(C8883&gt;'Assumptions Notes'!C$11,-C8883*('Assumptions Notes'!C$13/(2*1000)),G8883*D8883)</f>
        <v>4.1595E-3</v>
      </c>
    </row>
    <row r="8884" spans="1:9" x14ac:dyDescent="0.2">
      <c r="A8884" s="5">
        <v>42737.041666666664</v>
      </c>
      <c r="B8884" s="2">
        <v>1079.96</v>
      </c>
      <c r="C8884" s="10">
        <v>34.880000000000003</v>
      </c>
      <c r="D8884" s="8">
        <v>1.05E-4</v>
      </c>
      <c r="E8884" s="13">
        <f>D8884*'Assumptions Notes'!C$12</f>
        <v>3.78E-2</v>
      </c>
      <c r="F8884" s="15">
        <f t="shared" si="276"/>
        <v>3.6624000000000006E-3</v>
      </c>
      <c r="G8884" s="10">
        <f>IF(C8884&gt;'Assumptions Notes'!C$11,'Assumptions Notes'!C$11,C8884)</f>
        <v>34.880000000000003</v>
      </c>
      <c r="H8884" s="15">
        <f t="shared" si="277"/>
        <v>3.6624000000000006E-3</v>
      </c>
      <c r="I8884" s="2">
        <f>IF(C8884&gt;'Assumptions Notes'!C$11,-C8884*('Assumptions Notes'!C$13/(2*1000)),G8884*D8884)</f>
        <v>3.6624000000000006E-3</v>
      </c>
    </row>
    <row r="8885" spans="1:9" x14ac:dyDescent="0.2">
      <c r="A8885" s="5">
        <v>42737.0625</v>
      </c>
      <c r="B8885" s="2">
        <v>1015.27</v>
      </c>
      <c r="C8885" s="10">
        <v>25.33</v>
      </c>
      <c r="D8885" s="8">
        <v>1.025E-4</v>
      </c>
      <c r="E8885" s="13">
        <f>D8885*'Assumptions Notes'!C$12</f>
        <v>3.6900000000000002E-2</v>
      </c>
      <c r="F8885" s="15">
        <f t="shared" si="276"/>
        <v>2.5963249999999996E-3</v>
      </c>
      <c r="G8885" s="10">
        <f>IF(C8885&gt;'Assumptions Notes'!C$11,'Assumptions Notes'!C$11,C8885)</f>
        <v>25.33</v>
      </c>
      <c r="H8885" s="15">
        <f t="shared" si="277"/>
        <v>2.5963249999999996E-3</v>
      </c>
      <c r="I8885" s="2">
        <f>IF(C8885&gt;'Assumptions Notes'!C$11,-C8885*('Assumptions Notes'!C$13/(2*1000)),G8885*D8885)</f>
        <v>2.5963249999999996E-3</v>
      </c>
    </row>
    <row r="8886" spans="1:9" x14ac:dyDescent="0.2">
      <c r="A8886" s="5">
        <v>42737.083333333336</v>
      </c>
      <c r="B8886" s="2">
        <v>971.55</v>
      </c>
      <c r="C8886" s="10">
        <v>23.7</v>
      </c>
      <c r="D8886" s="8">
        <v>1E-4</v>
      </c>
      <c r="E8886" s="13">
        <f>D8886*'Assumptions Notes'!C$12</f>
        <v>3.6000000000000004E-2</v>
      </c>
      <c r="F8886" s="15">
        <f t="shared" si="276"/>
        <v>2.3700000000000001E-3</v>
      </c>
      <c r="G8886" s="10">
        <f>IF(C8886&gt;'Assumptions Notes'!C$11,'Assumptions Notes'!C$11,C8886)</f>
        <v>23.7</v>
      </c>
      <c r="H8886" s="15">
        <f t="shared" si="277"/>
        <v>2.3700000000000001E-3</v>
      </c>
      <c r="I8886" s="2">
        <f>IF(C8886&gt;'Assumptions Notes'!C$11,-C8886*('Assumptions Notes'!C$13/(2*1000)),G8886*D8886)</f>
        <v>2.3700000000000001E-3</v>
      </c>
    </row>
    <row r="8887" spans="1:9" x14ac:dyDescent="0.2">
      <c r="A8887" s="5">
        <v>42737.104166666664</v>
      </c>
      <c r="B8887" s="2">
        <v>956.41</v>
      </c>
      <c r="C8887" s="10">
        <v>23.41</v>
      </c>
      <c r="D8887" s="8">
        <v>9.8750000000000002E-5</v>
      </c>
      <c r="E8887" s="13">
        <f>D8887*'Assumptions Notes'!C$12</f>
        <v>3.5549999999999998E-2</v>
      </c>
      <c r="F8887" s="15">
        <f t="shared" si="276"/>
        <v>2.3117375000000001E-3</v>
      </c>
      <c r="G8887" s="10">
        <f>IF(C8887&gt;'Assumptions Notes'!C$11,'Assumptions Notes'!C$11,C8887)</f>
        <v>23.41</v>
      </c>
      <c r="H8887" s="15">
        <f t="shared" si="277"/>
        <v>2.3117375000000001E-3</v>
      </c>
      <c r="I8887" s="2">
        <f>IF(C8887&gt;'Assumptions Notes'!C$11,-C8887*('Assumptions Notes'!C$13/(2*1000)),G8887*D8887)</f>
        <v>2.3117375000000001E-3</v>
      </c>
    </row>
    <row r="8888" spans="1:9" x14ac:dyDescent="0.2">
      <c r="A8888" s="5">
        <v>42737.125</v>
      </c>
      <c r="B8888" s="2">
        <v>947.37</v>
      </c>
      <c r="C8888" s="10">
        <v>23.36</v>
      </c>
      <c r="D8888" s="8">
        <v>9.7499999999999998E-5</v>
      </c>
      <c r="E8888" s="13">
        <f>D8888*'Assumptions Notes'!C$12</f>
        <v>3.5099999999999999E-2</v>
      </c>
      <c r="F8888" s="15">
        <f t="shared" si="276"/>
        <v>2.2775999999999999E-3</v>
      </c>
      <c r="G8888" s="10">
        <f>IF(C8888&gt;'Assumptions Notes'!C$11,'Assumptions Notes'!C$11,C8888)</f>
        <v>23.36</v>
      </c>
      <c r="H8888" s="15">
        <f t="shared" si="277"/>
        <v>2.2775999999999999E-3</v>
      </c>
      <c r="I8888" s="2">
        <f>IF(C8888&gt;'Assumptions Notes'!C$11,-C8888*('Assumptions Notes'!C$13/(2*1000)),G8888*D8888)</f>
        <v>2.2775999999999999E-3</v>
      </c>
    </row>
    <row r="8889" spans="1:9" x14ac:dyDescent="0.2">
      <c r="A8889" s="5">
        <v>42737.145833333336</v>
      </c>
      <c r="B8889" s="2">
        <v>938.75</v>
      </c>
      <c r="C8889" s="10">
        <v>30.69</v>
      </c>
      <c r="D8889" s="8">
        <v>9.6250000000000009E-5</v>
      </c>
      <c r="E8889" s="13">
        <f>D8889*'Assumptions Notes'!C$12</f>
        <v>3.465E-2</v>
      </c>
      <c r="F8889" s="15">
        <f t="shared" si="276"/>
        <v>2.9539125000000005E-3</v>
      </c>
      <c r="G8889" s="10">
        <f>IF(C8889&gt;'Assumptions Notes'!C$11,'Assumptions Notes'!C$11,C8889)</f>
        <v>30.69</v>
      </c>
      <c r="H8889" s="15">
        <f t="shared" si="277"/>
        <v>2.9539125000000005E-3</v>
      </c>
      <c r="I8889" s="2">
        <f>IF(C8889&gt;'Assumptions Notes'!C$11,-C8889*('Assumptions Notes'!C$13/(2*1000)),G8889*D8889)</f>
        <v>2.9539125000000005E-3</v>
      </c>
    </row>
    <row r="8890" spans="1:9" x14ac:dyDescent="0.2">
      <c r="A8890" s="5">
        <v>42737.166666666664</v>
      </c>
      <c r="B8890" s="2">
        <v>927.28</v>
      </c>
      <c r="C8890" s="10">
        <v>29.56</v>
      </c>
      <c r="D8890" s="8">
        <v>9.5000000000000005E-5</v>
      </c>
      <c r="E8890" s="13">
        <f>D8890*'Assumptions Notes'!C$12</f>
        <v>3.4200000000000001E-2</v>
      </c>
      <c r="F8890" s="15">
        <f t="shared" si="276"/>
        <v>2.8081999999999998E-3</v>
      </c>
      <c r="G8890" s="10">
        <f>IF(C8890&gt;'Assumptions Notes'!C$11,'Assumptions Notes'!C$11,C8890)</f>
        <v>29.56</v>
      </c>
      <c r="H8890" s="15">
        <f t="shared" si="277"/>
        <v>2.8081999999999998E-3</v>
      </c>
      <c r="I8890" s="2">
        <f>IF(C8890&gt;'Assumptions Notes'!C$11,-C8890*('Assumptions Notes'!C$13/(2*1000)),G8890*D8890)</f>
        <v>2.8081999999999998E-3</v>
      </c>
    </row>
    <row r="8891" spans="1:9" x14ac:dyDescent="0.2">
      <c r="A8891" s="5">
        <v>42737.1875</v>
      </c>
      <c r="B8891" s="2">
        <v>904.43</v>
      </c>
      <c r="C8891" s="10">
        <v>31.66</v>
      </c>
      <c r="D8891" s="8">
        <v>9.6250000000000009E-5</v>
      </c>
      <c r="E8891" s="13">
        <f>D8891*'Assumptions Notes'!C$12</f>
        <v>3.465E-2</v>
      </c>
      <c r="F8891" s="15">
        <f t="shared" si="276"/>
        <v>3.0472750000000003E-3</v>
      </c>
      <c r="G8891" s="10">
        <f>IF(C8891&gt;'Assumptions Notes'!C$11,'Assumptions Notes'!C$11,C8891)</f>
        <v>31.66</v>
      </c>
      <c r="H8891" s="15">
        <f t="shared" si="277"/>
        <v>3.0472750000000003E-3</v>
      </c>
      <c r="I8891" s="2">
        <f>IF(C8891&gt;'Assumptions Notes'!C$11,-C8891*('Assumptions Notes'!C$13/(2*1000)),G8891*D8891)</f>
        <v>3.0472750000000003E-3</v>
      </c>
    </row>
    <row r="8892" spans="1:9" x14ac:dyDescent="0.2">
      <c r="A8892" s="5">
        <v>42737.208333333336</v>
      </c>
      <c r="B8892" s="2">
        <v>925.61</v>
      </c>
      <c r="C8892" s="10">
        <v>35.6</v>
      </c>
      <c r="D8892" s="8">
        <v>9.7499999999999998E-5</v>
      </c>
      <c r="E8892" s="13">
        <f>D8892*'Assumptions Notes'!C$12</f>
        <v>3.5099999999999999E-2</v>
      </c>
      <c r="F8892" s="15">
        <f t="shared" si="276"/>
        <v>3.4710000000000001E-3</v>
      </c>
      <c r="G8892" s="10">
        <f>IF(C8892&gt;'Assumptions Notes'!C$11,'Assumptions Notes'!C$11,C8892)</f>
        <v>35.6</v>
      </c>
      <c r="H8892" s="15">
        <f t="shared" si="277"/>
        <v>3.4710000000000001E-3</v>
      </c>
      <c r="I8892" s="2">
        <f>IF(C8892&gt;'Assumptions Notes'!C$11,-C8892*('Assumptions Notes'!C$13/(2*1000)),G8892*D8892)</f>
        <v>3.4710000000000001E-3</v>
      </c>
    </row>
    <row r="8893" spans="1:9" x14ac:dyDescent="0.2">
      <c r="A8893" s="5">
        <v>42737.229166666664</v>
      </c>
      <c r="B8893" s="2">
        <v>913.98</v>
      </c>
      <c r="C8893" s="10">
        <v>39.479999999999997</v>
      </c>
      <c r="D8893" s="8">
        <v>1.15E-4</v>
      </c>
      <c r="E8893" s="13">
        <f>D8893*'Assumptions Notes'!C$12</f>
        <v>4.1399999999999999E-2</v>
      </c>
      <c r="F8893" s="15">
        <f t="shared" si="276"/>
        <v>4.5401999999999994E-3</v>
      </c>
      <c r="G8893" s="10">
        <f>IF(C8893&gt;'Assumptions Notes'!C$11,'Assumptions Notes'!C$11,C8893)</f>
        <v>39.479999999999997</v>
      </c>
      <c r="H8893" s="15">
        <f t="shared" si="277"/>
        <v>4.5401999999999994E-3</v>
      </c>
      <c r="I8893" s="2">
        <f>IF(C8893&gt;'Assumptions Notes'!C$11,-C8893*('Assumptions Notes'!C$13/(2*1000)),G8893*D8893)</f>
        <v>4.5401999999999994E-3</v>
      </c>
    </row>
    <row r="8894" spans="1:9" x14ac:dyDescent="0.2">
      <c r="A8894" s="5">
        <v>42737.25</v>
      </c>
      <c r="B8894" s="2">
        <v>936.57</v>
      </c>
      <c r="C8894" s="10">
        <v>35.590000000000003</v>
      </c>
      <c r="D8894" s="8">
        <v>1.325E-4</v>
      </c>
      <c r="E8894" s="13">
        <f>D8894*'Assumptions Notes'!C$12</f>
        <v>4.7699999999999999E-2</v>
      </c>
      <c r="F8894" s="15">
        <f t="shared" si="276"/>
        <v>4.7156749999999999E-3</v>
      </c>
      <c r="G8894" s="10">
        <f>IF(C8894&gt;'Assumptions Notes'!C$11,'Assumptions Notes'!C$11,C8894)</f>
        <v>35.590000000000003</v>
      </c>
      <c r="H8894" s="15">
        <f t="shared" si="277"/>
        <v>4.7156749999999999E-3</v>
      </c>
      <c r="I8894" s="2">
        <f>IF(C8894&gt;'Assumptions Notes'!C$11,-C8894*('Assumptions Notes'!C$13/(2*1000)),G8894*D8894)</f>
        <v>4.7156749999999999E-3</v>
      </c>
    </row>
    <row r="8895" spans="1:9" x14ac:dyDescent="0.2">
      <c r="A8895" s="5">
        <v>42737.270833333336</v>
      </c>
      <c r="B8895" s="2">
        <v>934.61</v>
      </c>
      <c r="C8895" s="10">
        <v>41.35</v>
      </c>
      <c r="D8895" s="8">
        <v>1.6249999999999999E-4</v>
      </c>
      <c r="E8895" s="13">
        <f>D8895*'Assumptions Notes'!C$12</f>
        <v>5.8499999999999996E-2</v>
      </c>
      <c r="F8895" s="15">
        <f t="shared" si="276"/>
        <v>6.7193749999999997E-3</v>
      </c>
      <c r="G8895" s="10">
        <f>IF(C8895&gt;'Assumptions Notes'!C$11,'Assumptions Notes'!C$11,C8895)</f>
        <v>41.35</v>
      </c>
      <c r="H8895" s="15">
        <f t="shared" si="277"/>
        <v>6.7193749999999997E-3</v>
      </c>
      <c r="I8895" s="2">
        <f>IF(C8895&gt;'Assumptions Notes'!C$11,-C8895*('Assumptions Notes'!C$13/(2*1000)),G8895*D8895)</f>
        <v>6.7193749999999997E-3</v>
      </c>
    </row>
    <row r="8896" spans="1:9" x14ac:dyDescent="0.2">
      <c r="A8896" s="5">
        <v>42737.291666666664</v>
      </c>
      <c r="B8896" s="2">
        <v>947.09</v>
      </c>
      <c r="C8896" s="10">
        <v>31.02</v>
      </c>
      <c r="D8896" s="8">
        <v>1.9249999999999999E-4</v>
      </c>
      <c r="E8896" s="13">
        <f>D8896*'Assumptions Notes'!C$12</f>
        <v>6.93E-2</v>
      </c>
      <c r="F8896" s="15">
        <f t="shared" si="276"/>
        <v>5.9713499999999994E-3</v>
      </c>
      <c r="G8896" s="10">
        <f>IF(C8896&gt;'Assumptions Notes'!C$11,'Assumptions Notes'!C$11,C8896)</f>
        <v>31.02</v>
      </c>
      <c r="H8896" s="15">
        <f t="shared" si="277"/>
        <v>5.9713499999999994E-3</v>
      </c>
      <c r="I8896" s="2">
        <f>IF(C8896&gt;'Assumptions Notes'!C$11,-C8896*('Assumptions Notes'!C$13/(2*1000)),G8896*D8896)</f>
        <v>5.9713499999999994E-3</v>
      </c>
    </row>
    <row r="8897" spans="1:9" x14ac:dyDescent="0.2">
      <c r="A8897" s="5">
        <v>42737.3125</v>
      </c>
      <c r="B8897" s="2">
        <v>953.37</v>
      </c>
      <c r="C8897" s="10">
        <v>39.020000000000003</v>
      </c>
      <c r="D8897" s="8">
        <v>2.0875000000000001E-4</v>
      </c>
      <c r="E8897" s="13">
        <f>D8897*'Assumptions Notes'!C$12</f>
        <v>7.5150000000000008E-2</v>
      </c>
      <c r="F8897" s="15">
        <f t="shared" si="276"/>
        <v>8.1454250000000013E-3</v>
      </c>
      <c r="G8897" s="10">
        <f>IF(C8897&gt;'Assumptions Notes'!C$11,'Assumptions Notes'!C$11,C8897)</f>
        <v>39.020000000000003</v>
      </c>
      <c r="H8897" s="15">
        <f t="shared" si="277"/>
        <v>8.1454250000000013E-3</v>
      </c>
      <c r="I8897" s="2">
        <f>IF(C8897&gt;'Assumptions Notes'!C$11,-C8897*('Assumptions Notes'!C$13/(2*1000)),G8897*D8897)</f>
        <v>8.1454250000000013E-3</v>
      </c>
    </row>
    <row r="8898" spans="1:9" x14ac:dyDescent="0.2">
      <c r="A8898" s="5">
        <v>42737.333333333336</v>
      </c>
      <c r="B8898" s="2">
        <v>937.98</v>
      </c>
      <c r="C8898" s="10">
        <v>31.9</v>
      </c>
      <c r="D8898" s="8">
        <v>2.2499999999999999E-4</v>
      </c>
      <c r="E8898" s="13">
        <f>D8898*'Assumptions Notes'!C$12</f>
        <v>8.1000000000000003E-2</v>
      </c>
      <c r="F8898" s="15">
        <f t="shared" si="276"/>
        <v>7.1774999999999999E-3</v>
      </c>
      <c r="G8898" s="10">
        <f>IF(C8898&gt;'Assumptions Notes'!C$11,'Assumptions Notes'!C$11,C8898)</f>
        <v>31.9</v>
      </c>
      <c r="H8898" s="15">
        <f t="shared" si="277"/>
        <v>7.1774999999999999E-3</v>
      </c>
      <c r="I8898" s="2">
        <f>IF(C8898&gt;'Assumptions Notes'!C$11,-C8898*('Assumptions Notes'!C$13/(2*1000)),G8898*D8898)</f>
        <v>7.1774999999999999E-3</v>
      </c>
    </row>
    <row r="8899" spans="1:9" x14ac:dyDescent="0.2">
      <c r="A8899" s="5">
        <v>42737.354166666664</v>
      </c>
      <c r="B8899" s="2">
        <v>896.7</v>
      </c>
      <c r="C8899" s="10">
        <v>23.14</v>
      </c>
      <c r="D8899" s="8">
        <v>2.2625E-4</v>
      </c>
      <c r="E8899" s="13">
        <f>D8899*'Assumptions Notes'!C$12</f>
        <v>8.1449999999999995E-2</v>
      </c>
      <c r="F8899" s="15">
        <f t="shared" si="276"/>
        <v>5.2354250000000001E-3</v>
      </c>
      <c r="G8899" s="10">
        <f>IF(C8899&gt;'Assumptions Notes'!C$11,'Assumptions Notes'!C$11,C8899)</f>
        <v>23.14</v>
      </c>
      <c r="H8899" s="15">
        <f t="shared" si="277"/>
        <v>5.2354250000000001E-3</v>
      </c>
      <c r="I8899" s="2">
        <f>IF(C8899&gt;'Assumptions Notes'!C$11,-C8899*('Assumptions Notes'!C$13/(2*1000)),G8899*D8899)</f>
        <v>5.2354250000000001E-3</v>
      </c>
    </row>
    <row r="8900" spans="1:9" x14ac:dyDescent="0.2">
      <c r="A8900" s="5">
        <v>42737.375</v>
      </c>
      <c r="B8900" s="2">
        <v>893.02</v>
      </c>
      <c r="C8900" s="10">
        <v>53.41</v>
      </c>
      <c r="D8900" s="8">
        <v>2.275E-4</v>
      </c>
      <c r="E8900" s="13">
        <f>D8900*'Assumptions Notes'!C$12</f>
        <v>8.1900000000000001E-2</v>
      </c>
      <c r="F8900" s="15">
        <f t="shared" ref="F8900:F8963" si="278">D8900*C8900</f>
        <v>1.2150774999999999E-2</v>
      </c>
      <c r="G8900" s="10">
        <f>IF(C8900&gt;'Assumptions Notes'!C$11,'Assumptions Notes'!C$11,C8900)</f>
        <v>53.41</v>
      </c>
      <c r="H8900" s="15">
        <f t="shared" ref="H8900:H8963" si="279">G8900*D8900</f>
        <v>1.2150774999999999E-2</v>
      </c>
      <c r="I8900" s="2">
        <f>IF(C8900&gt;'Assumptions Notes'!C$11,-C8900*('Assumptions Notes'!C$13/(2*1000)),G8900*D8900)</f>
        <v>1.2150774999999999E-2</v>
      </c>
    </row>
    <row r="8901" spans="1:9" x14ac:dyDescent="0.2">
      <c r="A8901" s="5">
        <v>42737.395833333336</v>
      </c>
      <c r="B8901" s="2">
        <v>841.71</v>
      </c>
      <c r="C8901" s="10">
        <v>49.26</v>
      </c>
      <c r="D8901" s="8">
        <v>2.1875E-4</v>
      </c>
      <c r="E8901" s="13">
        <f>D8901*'Assumptions Notes'!C$12</f>
        <v>7.8750000000000001E-2</v>
      </c>
      <c r="F8901" s="15">
        <f t="shared" si="278"/>
        <v>1.0775625E-2</v>
      </c>
      <c r="G8901" s="10">
        <f>IF(C8901&gt;'Assumptions Notes'!C$11,'Assumptions Notes'!C$11,C8901)</f>
        <v>49.26</v>
      </c>
      <c r="H8901" s="15">
        <f t="shared" si="279"/>
        <v>1.0775625E-2</v>
      </c>
      <c r="I8901" s="2">
        <f>IF(C8901&gt;'Assumptions Notes'!C$11,-C8901*('Assumptions Notes'!C$13/(2*1000)),G8901*D8901)</f>
        <v>1.0775625E-2</v>
      </c>
    </row>
    <row r="8902" spans="1:9" x14ac:dyDescent="0.2">
      <c r="A8902" s="5">
        <v>42737.416666666664</v>
      </c>
      <c r="B8902" s="2">
        <v>811.36</v>
      </c>
      <c r="C8902" s="10">
        <v>36.130000000000003</v>
      </c>
      <c r="D8902" s="8">
        <v>2.1000000000000001E-4</v>
      </c>
      <c r="E8902" s="13">
        <f>D8902*'Assumptions Notes'!C$12</f>
        <v>7.5600000000000001E-2</v>
      </c>
      <c r="F8902" s="15">
        <f t="shared" si="278"/>
        <v>7.5873000000000008E-3</v>
      </c>
      <c r="G8902" s="10">
        <f>IF(C8902&gt;'Assumptions Notes'!C$11,'Assumptions Notes'!C$11,C8902)</f>
        <v>36.130000000000003</v>
      </c>
      <c r="H8902" s="15">
        <f t="shared" si="279"/>
        <v>7.5873000000000008E-3</v>
      </c>
      <c r="I8902" s="2">
        <f>IF(C8902&gt;'Assumptions Notes'!C$11,-C8902*('Assumptions Notes'!C$13/(2*1000)),G8902*D8902)</f>
        <v>7.5873000000000008E-3</v>
      </c>
    </row>
    <row r="8903" spans="1:9" x14ac:dyDescent="0.2">
      <c r="A8903" s="5">
        <v>42737.4375</v>
      </c>
      <c r="B8903" s="2">
        <v>766.72</v>
      </c>
      <c r="C8903" s="10">
        <v>30.8</v>
      </c>
      <c r="D8903" s="8">
        <v>2.075E-4</v>
      </c>
      <c r="E8903" s="13">
        <f>D8903*'Assumptions Notes'!C$12</f>
        <v>7.4700000000000003E-2</v>
      </c>
      <c r="F8903" s="15">
        <f t="shared" si="278"/>
        <v>6.391E-3</v>
      </c>
      <c r="G8903" s="10">
        <f>IF(C8903&gt;'Assumptions Notes'!C$11,'Assumptions Notes'!C$11,C8903)</f>
        <v>30.8</v>
      </c>
      <c r="H8903" s="15">
        <f t="shared" si="279"/>
        <v>6.391E-3</v>
      </c>
      <c r="I8903" s="2">
        <f>IF(C8903&gt;'Assumptions Notes'!C$11,-C8903*('Assumptions Notes'!C$13/(2*1000)),G8903*D8903)</f>
        <v>6.391E-3</v>
      </c>
    </row>
    <row r="8904" spans="1:9" x14ac:dyDescent="0.2">
      <c r="A8904" s="5">
        <v>42737.458333333336</v>
      </c>
      <c r="B8904" s="2">
        <v>745.31</v>
      </c>
      <c r="C8904" s="10">
        <v>32.33</v>
      </c>
      <c r="D8904" s="8">
        <v>2.05E-4</v>
      </c>
      <c r="E8904" s="13">
        <f>D8904*'Assumptions Notes'!C$12</f>
        <v>7.3800000000000004E-2</v>
      </c>
      <c r="F8904" s="15">
        <f t="shared" si="278"/>
        <v>6.6276499999999997E-3</v>
      </c>
      <c r="G8904" s="10">
        <f>IF(C8904&gt;'Assumptions Notes'!C$11,'Assumptions Notes'!C$11,C8904)</f>
        <v>32.33</v>
      </c>
      <c r="H8904" s="15">
        <f t="shared" si="279"/>
        <v>6.6276499999999997E-3</v>
      </c>
      <c r="I8904" s="2">
        <f>IF(C8904&gt;'Assumptions Notes'!C$11,-C8904*('Assumptions Notes'!C$13/(2*1000)),G8904*D8904)</f>
        <v>6.6276499999999997E-3</v>
      </c>
    </row>
    <row r="8905" spans="1:9" x14ac:dyDescent="0.2">
      <c r="A8905" s="5">
        <v>42737.479166666664</v>
      </c>
      <c r="B8905" s="2">
        <v>701.48</v>
      </c>
      <c r="C8905" s="10">
        <v>32.96</v>
      </c>
      <c r="D8905" s="8">
        <v>2.1499999999999999E-4</v>
      </c>
      <c r="E8905" s="13">
        <f>D8905*'Assumptions Notes'!C$12</f>
        <v>7.7399999999999997E-2</v>
      </c>
      <c r="F8905" s="15">
        <f t="shared" si="278"/>
        <v>7.0863999999999996E-3</v>
      </c>
      <c r="G8905" s="10">
        <f>IF(C8905&gt;'Assumptions Notes'!C$11,'Assumptions Notes'!C$11,C8905)</f>
        <v>32.96</v>
      </c>
      <c r="H8905" s="15">
        <f t="shared" si="279"/>
        <v>7.0863999999999996E-3</v>
      </c>
      <c r="I8905" s="2">
        <f>IF(C8905&gt;'Assumptions Notes'!C$11,-C8905*('Assumptions Notes'!C$13/(2*1000)),G8905*D8905)</f>
        <v>7.0863999999999996E-3</v>
      </c>
    </row>
    <row r="8906" spans="1:9" x14ac:dyDescent="0.2">
      <c r="A8906" s="5">
        <v>42737.5</v>
      </c>
      <c r="B8906" s="2">
        <v>697.59</v>
      </c>
      <c r="C8906" s="10">
        <v>31.25</v>
      </c>
      <c r="D8906" s="8">
        <v>2.2499999999999999E-4</v>
      </c>
      <c r="E8906" s="13">
        <f>D8906*'Assumptions Notes'!C$12</f>
        <v>8.1000000000000003E-2</v>
      </c>
      <c r="F8906" s="15">
        <f t="shared" si="278"/>
        <v>7.0312500000000002E-3</v>
      </c>
      <c r="G8906" s="10">
        <f>IF(C8906&gt;'Assumptions Notes'!C$11,'Assumptions Notes'!C$11,C8906)</f>
        <v>31.25</v>
      </c>
      <c r="H8906" s="15">
        <f t="shared" si="279"/>
        <v>7.0312500000000002E-3</v>
      </c>
      <c r="I8906" s="2">
        <f>IF(C8906&gt;'Assumptions Notes'!C$11,-C8906*('Assumptions Notes'!C$13/(2*1000)),G8906*D8906)</f>
        <v>7.0312500000000002E-3</v>
      </c>
    </row>
    <row r="8907" spans="1:9" x14ac:dyDescent="0.2">
      <c r="A8907" s="5">
        <v>42737.520833333336</v>
      </c>
      <c r="B8907" s="2">
        <v>690.07</v>
      </c>
      <c r="C8907" s="10">
        <v>25.78</v>
      </c>
      <c r="D8907" s="8">
        <v>2.1250000000000002E-4</v>
      </c>
      <c r="E8907" s="13">
        <f>D8907*'Assumptions Notes'!C$12</f>
        <v>7.6500000000000012E-2</v>
      </c>
      <c r="F8907" s="15">
        <f t="shared" si="278"/>
        <v>5.4782500000000005E-3</v>
      </c>
      <c r="G8907" s="10">
        <f>IF(C8907&gt;'Assumptions Notes'!C$11,'Assumptions Notes'!C$11,C8907)</f>
        <v>25.78</v>
      </c>
      <c r="H8907" s="15">
        <f t="shared" si="279"/>
        <v>5.4782500000000005E-3</v>
      </c>
      <c r="I8907" s="2">
        <f>IF(C8907&gt;'Assumptions Notes'!C$11,-C8907*('Assumptions Notes'!C$13/(2*1000)),G8907*D8907)</f>
        <v>5.4782500000000005E-3</v>
      </c>
    </row>
    <row r="8908" spans="1:9" x14ac:dyDescent="0.2">
      <c r="A8908" s="5">
        <v>42737.541666666664</v>
      </c>
      <c r="B8908" s="2">
        <v>714.49</v>
      </c>
      <c r="C8908" s="10">
        <v>28.24</v>
      </c>
      <c r="D8908" s="8">
        <v>2.0000000000000001E-4</v>
      </c>
      <c r="E8908" s="13">
        <f>D8908*'Assumptions Notes'!C$12</f>
        <v>7.2000000000000008E-2</v>
      </c>
      <c r="F8908" s="15">
        <f t="shared" si="278"/>
        <v>5.6480000000000002E-3</v>
      </c>
      <c r="G8908" s="10">
        <f>IF(C8908&gt;'Assumptions Notes'!C$11,'Assumptions Notes'!C$11,C8908)</f>
        <v>28.24</v>
      </c>
      <c r="H8908" s="15">
        <f t="shared" si="279"/>
        <v>5.6480000000000002E-3</v>
      </c>
      <c r="I8908" s="2">
        <f>IF(C8908&gt;'Assumptions Notes'!C$11,-C8908*('Assumptions Notes'!C$13/(2*1000)),G8908*D8908)</f>
        <v>5.6480000000000002E-3</v>
      </c>
    </row>
    <row r="8909" spans="1:9" x14ac:dyDescent="0.2">
      <c r="A8909" s="5">
        <v>42737.5625</v>
      </c>
      <c r="B8909" s="2">
        <v>713.27</v>
      </c>
      <c r="C8909" s="10">
        <v>23.94</v>
      </c>
      <c r="D8909" s="8">
        <v>1.975E-4</v>
      </c>
      <c r="E8909" s="13">
        <f>D8909*'Assumptions Notes'!C$12</f>
        <v>7.1099999999999997E-2</v>
      </c>
      <c r="F8909" s="15">
        <f t="shared" si="278"/>
        <v>4.7281500000000004E-3</v>
      </c>
      <c r="G8909" s="10">
        <f>IF(C8909&gt;'Assumptions Notes'!C$11,'Assumptions Notes'!C$11,C8909)</f>
        <v>23.94</v>
      </c>
      <c r="H8909" s="15">
        <f t="shared" si="279"/>
        <v>4.7281500000000004E-3</v>
      </c>
      <c r="I8909" s="2">
        <f>IF(C8909&gt;'Assumptions Notes'!C$11,-C8909*('Assumptions Notes'!C$13/(2*1000)),G8909*D8909)</f>
        <v>4.7281500000000004E-3</v>
      </c>
    </row>
    <row r="8910" spans="1:9" x14ac:dyDescent="0.2">
      <c r="A8910" s="5">
        <v>42737.583333333336</v>
      </c>
      <c r="B8910" s="2">
        <v>732.24</v>
      </c>
      <c r="C8910" s="10">
        <v>31.97</v>
      </c>
      <c r="D8910" s="8">
        <v>1.95E-4</v>
      </c>
      <c r="E8910" s="13">
        <f>D8910*'Assumptions Notes'!C$12</f>
        <v>7.0199999999999999E-2</v>
      </c>
      <c r="F8910" s="15">
        <f t="shared" si="278"/>
        <v>6.2341499999999999E-3</v>
      </c>
      <c r="G8910" s="10">
        <f>IF(C8910&gt;'Assumptions Notes'!C$11,'Assumptions Notes'!C$11,C8910)</f>
        <v>31.97</v>
      </c>
      <c r="H8910" s="15">
        <f t="shared" si="279"/>
        <v>6.2341499999999999E-3</v>
      </c>
      <c r="I8910" s="2">
        <f>IF(C8910&gt;'Assumptions Notes'!C$11,-C8910*('Assumptions Notes'!C$13/(2*1000)),G8910*D8910)</f>
        <v>6.2341499999999999E-3</v>
      </c>
    </row>
    <row r="8911" spans="1:9" x14ac:dyDescent="0.2">
      <c r="A8911" s="5">
        <v>42737.604166666664</v>
      </c>
      <c r="B8911" s="2">
        <v>731.95</v>
      </c>
      <c r="C8911" s="10">
        <v>26.26</v>
      </c>
      <c r="D8911" s="8">
        <v>1.9625E-4</v>
      </c>
      <c r="E8911" s="13">
        <f>D8911*'Assumptions Notes'!C$12</f>
        <v>7.0650000000000004E-2</v>
      </c>
      <c r="F8911" s="15">
        <f t="shared" si="278"/>
        <v>5.1535249999999999E-3</v>
      </c>
      <c r="G8911" s="10">
        <f>IF(C8911&gt;'Assumptions Notes'!C$11,'Assumptions Notes'!C$11,C8911)</f>
        <v>26.26</v>
      </c>
      <c r="H8911" s="15">
        <f t="shared" si="279"/>
        <v>5.1535249999999999E-3</v>
      </c>
      <c r="I8911" s="2">
        <f>IF(C8911&gt;'Assumptions Notes'!C$11,-C8911*('Assumptions Notes'!C$13/(2*1000)),G8911*D8911)</f>
        <v>5.1535249999999999E-3</v>
      </c>
    </row>
    <row r="8912" spans="1:9" x14ac:dyDescent="0.2">
      <c r="A8912" s="5">
        <v>42737.625</v>
      </c>
      <c r="B8912" s="2">
        <v>743.85</v>
      </c>
      <c r="C8912" s="10">
        <v>27.22</v>
      </c>
      <c r="D8912" s="8">
        <v>1.975E-4</v>
      </c>
      <c r="E8912" s="13">
        <f>D8912*'Assumptions Notes'!C$12</f>
        <v>7.1099999999999997E-2</v>
      </c>
      <c r="F8912" s="15">
        <f t="shared" si="278"/>
        <v>5.37595E-3</v>
      </c>
      <c r="G8912" s="10">
        <f>IF(C8912&gt;'Assumptions Notes'!C$11,'Assumptions Notes'!C$11,C8912)</f>
        <v>27.22</v>
      </c>
      <c r="H8912" s="15">
        <f t="shared" si="279"/>
        <v>5.37595E-3</v>
      </c>
      <c r="I8912" s="2">
        <f>IF(C8912&gt;'Assumptions Notes'!C$11,-C8912*('Assumptions Notes'!C$13/(2*1000)),G8912*D8912)</f>
        <v>5.37595E-3</v>
      </c>
    </row>
    <row r="8913" spans="1:9" x14ac:dyDescent="0.2">
      <c r="A8913" s="5">
        <v>42737.645833333336</v>
      </c>
      <c r="B8913" s="2">
        <v>785.37</v>
      </c>
      <c r="C8913" s="10">
        <v>16.34</v>
      </c>
      <c r="D8913" s="8">
        <v>2.2124999999999998E-4</v>
      </c>
      <c r="E8913" s="13">
        <f>D8913*'Assumptions Notes'!C$12</f>
        <v>7.9649999999999999E-2</v>
      </c>
      <c r="F8913" s="15">
        <f t="shared" si="278"/>
        <v>3.6152249999999997E-3</v>
      </c>
      <c r="G8913" s="10">
        <f>IF(C8913&gt;'Assumptions Notes'!C$11,'Assumptions Notes'!C$11,C8913)</f>
        <v>16.34</v>
      </c>
      <c r="H8913" s="15">
        <f t="shared" si="279"/>
        <v>3.6152249999999997E-3</v>
      </c>
      <c r="I8913" s="2">
        <f>IF(C8913&gt;'Assumptions Notes'!C$11,-C8913*('Assumptions Notes'!C$13/(2*1000)),G8913*D8913)</f>
        <v>3.6152249999999997E-3</v>
      </c>
    </row>
    <row r="8914" spans="1:9" x14ac:dyDescent="0.2">
      <c r="A8914" s="5">
        <v>42737.666666666664</v>
      </c>
      <c r="B8914" s="2">
        <v>840.37</v>
      </c>
      <c r="C8914" s="10">
        <v>27.01</v>
      </c>
      <c r="D8914" s="8">
        <v>2.4499999999999999E-4</v>
      </c>
      <c r="E8914" s="13">
        <f>D8914*'Assumptions Notes'!C$12</f>
        <v>8.8200000000000001E-2</v>
      </c>
      <c r="F8914" s="15">
        <f t="shared" si="278"/>
        <v>6.6174500000000004E-3</v>
      </c>
      <c r="G8914" s="10">
        <f>IF(C8914&gt;'Assumptions Notes'!C$11,'Assumptions Notes'!C$11,C8914)</f>
        <v>27.01</v>
      </c>
      <c r="H8914" s="15">
        <f t="shared" si="279"/>
        <v>6.6174500000000004E-3</v>
      </c>
      <c r="I8914" s="2">
        <f>IF(C8914&gt;'Assumptions Notes'!C$11,-C8914*('Assumptions Notes'!C$13/(2*1000)),G8914*D8914)</f>
        <v>6.6174500000000004E-3</v>
      </c>
    </row>
    <row r="8915" spans="1:9" x14ac:dyDescent="0.2">
      <c r="A8915" s="5">
        <v>42737.6875</v>
      </c>
      <c r="B8915" s="2">
        <v>909.85</v>
      </c>
      <c r="C8915" s="10">
        <v>18.07</v>
      </c>
      <c r="D8915" s="8">
        <v>2.7E-4</v>
      </c>
      <c r="E8915" s="13">
        <f>D8915*'Assumptions Notes'!C$12</f>
        <v>9.7199999999999995E-2</v>
      </c>
      <c r="F8915" s="15">
        <f t="shared" si="278"/>
        <v>4.8789000000000003E-3</v>
      </c>
      <c r="G8915" s="10">
        <f>IF(C8915&gt;'Assumptions Notes'!C$11,'Assumptions Notes'!C$11,C8915)</f>
        <v>18.07</v>
      </c>
      <c r="H8915" s="15">
        <f t="shared" si="279"/>
        <v>4.8789000000000003E-3</v>
      </c>
      <c r="I8915" s="2">
        <f>IF(C8915&gt;'Assumptions Notes'!C$11,-C8915*('Assumptions Notes'!C$13/(2*1000)),G8915*D8915)</f>
        <v>4.8789000000000003E-3</v>
      </c>
    </row>
    <row r="8916" spans="1:9" x14ac:dyDescent="0.2">
      <c r="A8916" s="5">
        <v>42737.708333333336</v>
      </c>
      <c r="B8916" s="2">
        <v>953.27</v>
      </c>
      <c r="C8916" s="10">
        <v>26.85</v>
      </c>
      <c r="D8916" s="8">
        <v>2.9500000000000001E-4</v>
      </c>
      <c r="E8916" s="13">
        <f>D8916*'Assumptions Notes'!C$12</f>
        <v>0.1062</v>
      </c>
      <c r="F8916" s="15">
        <f t="shared" si="278"/>
        <v>7.9207500000000007E-3</v>
      </c>
      <c r="G8916" s="10">
        <f>IF(C8916&gt;'Assumptions Notes'!C$11,'Assumptions Notes'!C$11,C8916)</f>
        <v>26.85</v>
      </c>
      <c r="H8916" s="15">
        <f t="shared" si="279"/>
        <v>7.9207500000000007E-3</v>
      </c>
      <c r="I8916" s="2">
        <f>IF(C8916&gt;'Assumptions Notes'!C$11,-C8916*('Assumptions Notes'!C$13/(2*1000)),G8916*D8916)</f>
        <v>7.9207500000000007E-3</v>
      </c>
    </row>
    <row r="8917" spans="1:9" x14ac:dyDescent="0.2">
      <c r="A8917" s="5">
        <v>42737.729166666664</v>
      </c>
      <c r="B8917" s="2">
        <v>1000.04</v>
      </c>
      <c r="C8917" s="10">
        <v>33</v>
      </c>
      <c r="D8917" s="8">
        <v>2.9750000000000002E-4</v>
      </c>
      <c r="E8917" s="13">
        <f>D8917*'Assumptions Notes'!C$12</f>
        <v>0.1071</v>
      </c>
      <c r="F8917" s="15">
        <f t="shared" si="278"/>
        <v>9.8174999999999998E-3</v>
      </c>
      <c r="G8917" s="10">
        <f>IF(C8917&gt;'Assumptions Notes'!C$11,'Assumptions Notes'!C$11,C8917)</f>
        <v>33</v>
      </c>
      <c r="H8917" s="15">
        <f t="shared" si="279"/>
        <v>9.8174999999999998E-3</v>
      </c>
      <c r="I8917" s="2">
        <f>IF(C8917&gt;'Assumptions Notes'!C$11,-C8917*('Assumptions Notes'!C$13/(2*1000)),G8917*D8917)</f>
        <v>9.8174999999999998E-3</v>
      </c>
    </row>
    <row r="8918" spans="1:9" x14ac:dyDescent="0.2">
      <c r="A8918" s="5">
        <v>42737.75</v>
      </c>
      <c r="B8918" s="2">
        <v>1050.21</v>
      </c>
      <c r="C8918" s="10">
        <v>43.18</v>
      </c>
      <c r="D8918" s="8">
        <v>2.9999999999999997E-4</v>
      </c>
      <c r="E8918" s="13">
        <f>D8918*'Assumptions Notes'!C$12</f>
        <v>0.10799999999999998</v>
      </c>
      <c r="F8918" s="15">
        <f t="shared" si="278"/>
        <v>1.2953999999999999E-2</v>
      </c>
      <c r="G8918" s="10">
        <f>IF(C8918&gt;'Assumptions Notes'!C$11,'Assumptions Notes'!C$11,C8918)</f>
        <v>43.18</v>
      </c>
      <c r="H8918" s="15">
        <f t="shared" si="279"/>
        <v>1.2953999999999999E-2</v>
      </c>
      <c r="I8918" s="2">
        <f>IF(C8918&gt;'Assumptions Notes'!C$11,-C8918*('Assumptions Notes'!C$13/(2*1000)),G8918*D8918)</f>
        <v>1.2953999999999999E-2</v>
      </c>
    </row>
    <row r="8919" spans="1:9" x14ac:dyDescent="0.2">
      <c r="A8919" s="5">
        <v>42737.770833333336</v>
      </c>
      <c r="B8919" s="2">
        <v>1081.94</v>
      </c>
      <c r="C8919" s="10">
        <v>49.93</v>
      </c>
      <c r="D8919" s="8">
        <v>2.9999999999999997E-4</v>
      </c>
      <c r="E8919" s="13">
        <f>D8919*'Assumptions Notes'!C$12</f>
        <v>0.10799999999999998</v>
      </c>
      <c r="F8919" s="15">
        <f t="shared" si="278"/>
        <v>1.4978999999999999E-2</v>
      </c>
      <c r="G8919" s="10">
        <f>IF(C8919&gt;'Assumptions Notes'!C$11,'Assumptions Notes'!C$11,C8919)</f>
        <v>49.93</v>
      </c>
      <c r="H8919" s="15">
        <f t="shared" si="279"/>
        <v>1.4978999999999999E-2</v>
      </c>
      <c r="I8919" s="2">
        <f>IF(C8919&gt;'Assumptions Notes'!C$11,-C8919*('Assumptions Notes'!C$13/(2*1000)),G8919*D8919)</f>
        <v>1.4978999999999999E-2</v>
      </c>
    </row>
    <row r="8920" spans="1:9" x14ac:dyDescent="0.2">
      <c r="A8920" s="5">
        <v>42737.791666666664</v>
      </c>
      <c r="B8920" s="2">
        <v>1113.48</v>
      </c>
      <c r="C8920" s="10">
        <v>36.89</v>
      </c>
      <c r="D8920" s="8">
        <v>2.9999999999999997E-4</v>
      </c>
      <c r="E8920" s="13">
        <f>D8920*'Assumptions Notes'!C$12</f>
        <v>0.10799999999999998</v>
      </c>
      <c r="F8920" s="15">
        <f t="shared" si="278"/>
        <v>1.1066999999999999E-2</v>
      </c>
      <c r="G8920" s="10">
        <f>IF(C8920&gt;'Assumptions Notes'!C$11,'Assumptions Notes'!C$11,C8920)</f>
        <v>36.89</v>
      </c>
      <c r="H8920" s="15">
        <f t="shared" si="279"/>
        <v>1.1066999999999999E-2</v>
      </c>
      <c r="I8920" s="2">
        <f>IF(C8920&gt;'Assumptions Notes'!C$11,-C8920*('Assumptions Notes'!C$13/(2*1000)),G8920*D8920)</f>
        <v>1.1066999999999999E-2</v>
      </c>
    </row>
    <row r="8921" spans="1:9" x14ac:dyDescent="0.2">
      <c r="A8921" s="5">
        <v>42737.8125</v>
      </c>
      <c r="B8921" s="2">
        <v>1129.19</v>
      </c>
      <c r="C8921" s="10">
        <v>33.6</v>
      </c>
      <c r="D8921" s="8">
        <v>2.9750000000000002E-4</v>
      </c>
      <c r="E8921" s="13">
        <f>D8921*'Assumptions Notes'!C$12</f>
        <v>0.1071</v>
      </c>
      <c r="F8921" s="15">
        <f t="shared" si="278"/>
        <v>9.9960000000000014E-3</v>
      </c>
      <c r="G8921" s="10">
        <f>IF(C8921&gt;'Assumptions Notes'!C$11,'Assumptions Notes'!C$11,C8921)</f>
        <v>33.6</v>
      </c>
      <c r="H8921" s="15">
        <f t="shared" si="279"/>
        <v>9.9960000000000014E-3</v>
      </c>
      <c r="I8921" s="2">
        <f>IF(C8921&gt;'Assumptions Notes'!C$11,-C8921*('Assumptions Notes'!C$13/(2*1000)),G8921*D8921)</f>
        <v>9.9960000000000014E-3</v>
      </c>
    </row>
    <row r="8922" spans="1:9" x14ac:dyDescent="0.2">
      <c r="A8922" s="5">
        <v>42737.833333333336</v>
      </c>
      <c r="B8922" s="2">
        <v>1135.71</v>
      </c>
      <c r="C8922" s="10">
        <v>34.909999999999997</v>
      </c>
      <c r="D8922" s="8">
        <v>2.9500000000000001E-4</v>
      </c>
      <c r="E8922" s="13">
        <f>D8922*'Assumptions Notes'!C$12</f>
        <v>0.1062</v>
      </c>
      <c r="F8922" s="15">
        <f t="shared" si="278"/>
        <v>1.0298449999999999E-2</v>
      </c>
      <c r="G8922" s="10">
        <f>IF(C8922&gt;'Assumptions Notes'!C$11,'Assumptions Notes'!C$11,C8922)</f>
        <v>34.909999999999997</v>
      </c>
      <c r="H8922" s="15">
        <f t="shared" si="279"/>
        <v>1.0298449999999999E-2</v>
      </c>
      <c r="I8922" s="2">
        <f>IF(C8922&gt;'Assumptions Notes'!C$11,-C8922*('Assumptions Notes'!C$13/(2*1000)),G8922*D8922)</f>
        <v>1.0298449999999999E-2</v>
      </c>
    </row>
    <row r="8923" spans="1:9" x14ac:dyDescent="0.2">
      <c r="A8923" s="5">
        <v>42737.854166666664</v>
      </c>
      <c r="B8923" s="2">
        <v>1150.6600000000001</v>
      </c>
      <c r="C8923" s="10">
        <v>33.69</v>
      </c>
      <c r="D8923" s="8">
        <v>2.9E-4</v>
      </c>
      <c r="E8923" s="13">
        <f>D8923*'Assumptions Notes'!C$12</f>
        <v>0.10440000000000001</v>
      </c>
      <c r="F8923" s="15">
        <f t="shared" si="278"/>
        <v>9.7700999999999986E-3</v>
      </c>
      <c r="G8923" s="10">
        <f>IF(C8923&gt;'Assumptions Notes'!C$11,'Assumptions Notes'!C$11,C8923)</f>
        <v>33.69</v>
      </c>
      <c r="H8923" s="15">
        <f t="shared" si="279"/>
        <v>9.7700999999999986E-3</v>
      </c>
      <c r="I8923" s="2">
        <f>IF(C8923&gt;'Assumptions Notes'!C$11,-C8923*('Assumptions Notes'!C$13/(2*1000)),G8923*D8923)</f>
        <v>9.7700999999999986E-3</v>
      </c>
    </row>
    <row r="8924" spans="1:9" x14ac:dyDescent="0.2">
      <c r="A8924" s="5">
        <v>42737.875</v>
      </c>
      <c r="B8924" s="2">
        <v>1171.31</v>
      </c>
      <c r="C8924" s="10">
        <v>36.5</v>
      </c>
      <c r="D8924" s="8">
        <v>2.8499999999999999E-4</v>
      </c>
      <c r="E8924" s="13">
        <f>D8924*'Assumptions Notes'!C$12</f>
        <v>0.1026</v>
      </c>
      <c r="F8924" s="15">
        <f t="shared" si="278"/>
        <v>1.04025E-2</v>
      </c>
      <c r="G8924" s="10">
        <f>IF(C8924&gt;'Assumptions Notes'!C$11,'Assumptions Notes'!C$11,C8924)</f>
        <v>36.5</v>
      </c>
      <c r="H8924" s="15">
        <f t="shared" si="279"/>
        <v>1.04025E-2</v>
      </c>
      <c r="I8924" s="2">
        <f>IF(C8924&gt;'Assumptions Notes'!C$11,-C8924*('Assumptions Notes'!C$13/(2*1000)),G8924*D8924)</f>
        <v>1.04025E-2</v>
      </c>
    </row>
    <row r="8925" spans="1:9" x14ac:dyDescent="0.2">
      <c r="A8925" s="5">
        <v>42737.895833333336</v>
      </c>
      <c r="B8925" s="2">
        <v>1149.6099999999999</v>
      </c>
      <c r="C8925" s="10">
        <v>35.97</v>
      </c>
      <c r="D8925" s="8">
        <v>2.7E-4</v>
      </c>
      <c r="E8925" s="13">
        <f>D8925*'Assumptions Notes'!C$12</f>
        <v>9.7199999999999995E-2</v>
      </c>
      <c r="F8925" s="15">
        <f t="shared" si="278"/>
        <v>9.711899999999999E-3</v>
      </c>
      <c r="G8925" s="10">
        <f>IF(C8925&gt;'Assumptions Notes'!C$11,'Assumptions Notes'!C$11,C8925)</f>
        <v>35.97</v>
      </c>
      <c r="H8925" s="15">
        <f t="shared" si="279"/>
        <v>9.711899999999999E-3</v>
      </c>
      <c r="I8925" s="2">
        <f>IF(C8925&gt;'Assumptions Notes'!C$11,-C8925*('Assumptions Notes'!C$13/(2*1000)),G8925*D8925)</f>
        <v>9.711899999999999E-3</v>
      </c>
    </row>
    <row r="8926" spans="1:9" x14ac:dyDescent="0.2">
      <c r="A8926" s="5">
        <v>42737.916666666664</v>
      </c>
      <c r="B8926" s="2">
        <v>1123.06</v>
      </c>
      <c r="C8926" s="10">
        <v>23.39</v>
      </c>
      <c r="D8926" s="8">
        <v>2.5500000000000002E-4</v>
      </c>
      <c r="E8926" s="13">
        <f>D8926*'Assumptions Notes'!C$12</f>
        <v>9.1800000000000007E-2</v>
      </c>
      <c r="F8926" s="15">
        <f t="shared" si="278"/>
        <v>5.9644500000000005E-3</v>
      </c>
      <c r="G8926" s="10">
        <f>IF(C8926&gt;'Assumptions Notes'!C$11,'Assumptions Notes'!C$11,C8926)</f>
        <v>23.39</v>
      </c>
      <c r="H8926" s="15">
        <f t="shared" si="279"/>
        <v>5.9644500000000005E-3</v>
      </c>
      <c r="I8926" s="2">
        <f>IF(C8926&gt;'Assumptions Notes'!C$11,-C8926*('Assumptions Notes'!C$13/(2*1000)),G8926*D8926)</f>
        <v>5.9644500000000005E-3</v>
      </c>
    </row>
    <row r="8927" spans="1:9" x14ac:dyDescent="0.2">
      <c r="A8927" s="5">
        <v>42737.9375</v>
      </c>
      <c r="B8927" s="2">
        <v>1084.75</v>
      </c>
      <c r="C8927" s="10">
        <v>22.21</v>
      </c>
      <c r="D8927" s="8">
        <v>2.1250000000000002E-4</v>
      </c>
      <c r="E8927" s="13">
        <f>D8927*'Assumptions Notes'!C$12</f>
        <v>7.6500000000000012E-2</v>
      </c>
      <c r="F8927" s="15">
        <f t="shared" si="278"/>
        <v>4.7196250000000007E-3</v>
      </c>
      <c r="G8927" s="10">
        <f>IF(C8927&gt;'Assumptions Notes'!C$11,'Assumptions Notes'!C$11,C8927)</f>
        <v>22.21</v>
      </c>
      <c r="H8927" s="15">
        <f t="shared" si="279"/>
        <v>4.7196250000000007E-3</v>
      </c>
      <c r="I8927" s="2">
        <f>IF(C8927&gt;'Assumptions Notes'!C$11,-C8927*('Assumptions Notes'!C$13/(2*1000)),G8927*D8927)</f>
        <v>4.7196250000000007E-3</v>
      </c>
    </row>
    <row r="8928" spans="1:9" x14ac:dyDescent="0.2">
      <c r="A8928" s="5">
        <v>42737.958333333336</v>
      </c>
      <c r="B8928" s="2">
        <v>1084.6600000000001</v>
      </c>
      <c r="C8928" s="10">
        <v>11.58</v>
      </c>
      <c r="D8928" s="8">
        <v>1.7000000000000001E-4</v>
      </c>
      <c r="E8928" s="13">
        <f>D8928*'Assumptions Notes'!C$12</f>
        <v>6.1200000000000004E-2</v>
      </c>
      <c r="F8928" s="15">
        <f t="shared" si="278"/>
        <v>1.9686E-3</v>
      </c>
      <c r="G8928" s="10">
        <f>IF(C8928&gt;'Assumptions Notes'!C$11,'Assumptions Notes'!C$11,C8928)</f>
        <v>11.58</v>
      </c>
      <c r="H8928" s="15">
        <f t="shared" si="279"/>
        <v>1.9686E-3</v>
      </c>
      <c r="I8928" s="2">
        <f>IF(C8928&gt;'Assumptions Notes'!C$11,-C8928*('Assumptions Notes'!C$13/(2*1000)),G8928*D8928)</f>
        <v>1.9686E-3</v>
      </c>
    </row>
    <row r="8929" spans="1:9" x14ac:dyDescent="0.2">
      <c r="A8929" s="5">
        <v>42737.979166666664</v>
      </c>
      <c r="B8929" s="2">
        <v>1080.52</v>
      </c>
      <c r="C8929" s="10">
        <v>-3.68</v>
      </c>
      <c r="D8929" s="8">
        <v>1.5000000000000001E-4</v>
      </c>
      <c r="E8929" s="13">
        <f>D8929*'Assumptions Notes'!C$12</f>
        <v>5.4000000000000006E-2</v>
      </c>
      <c r="F8929" s="15">
        <f t="shared" si="278"/>
        <v>-5.5200000000000008E-4</v>
      </c>
      <c r="G8929" s="10">
        <f>IF(C8929&gt;'Assumptions Notes'!C$11,'Assumptions Notes'!C$11,C8929)</f>
        <v>-3.68</v>
      </c>
      <c r="H8929" s="15">
        <f t="shared" si="279"/>
        <v>-5.5200000000000008E-4</v>
      </c>
      <c r="I8929" s="2">
        <f>IF(C8929&gt;'Assumptions Notes'!C$11,-C8929*('Assumptions Notes'!C$13/(2*1000)),G8929*D8929)</f>
        <v>-5.5200000000000008E-4</v>
      </c>
    </row>
    <row r="8930" spans="1:9" x14ac:dyDescent="0.2">
      <c r="A8930" s="5">
        <v>42738</v>
      </c>
      <c r="B8930" s="2">
        <v>1270.77</v>
      </c>
      <c r="C8930" s="10">
        <v>18.84</v>
      </c>
      <c r="D8930" s="8">
        <v>1.2999999999999999E-4</v>
      </c>
      <c r="E8930" s="13">
        <f>D8930*'Assumptions Notes'!C$12</f>
        <v>4.6799999999999994E-2</v>
      </c>
      <c r="F8930" s="15">
        <f t="shared" si="278"/>
        <v>2.4491999999999999E-3</v>
      </c>
      <c r="G8930" s="10">
        <f>IF(C8930&gt;'Assumptions Notes'!C$11,'Assumptions Notes'!C$11,C8930)</f>
        <v>18.84</v>
      </c>
      <c r="H8930" s="15">
        <f t="shared" si="279"/>
        <v>2.4491999999999999E-3</v>
      </c>
      <c r="I8930" s="2">
        <f>IF(C8930&gt;'Assumptions Notes'!C$11,-C8930*('Assumptions Notes'!C$13/(2*1000)),G8930*D8930)</f>
        <v>2.4491999999999999E-3</v>
      </c>
    </row>
    <row r="8931" spans="1:9" x14ac:dyDescent="0.2">
      <c r="A8931" s="5">
        <v>42738.020833333336</v>
      </c>
      <c r="B8931" s="2">
        <v>1171.44</v>
      </c>
      <c r="C8931" s="10">
        <v>15.01</v>
      </c>
      <c r="D8931" s="8">
        <v>1.175E-4</v>
      </c>
      <c r="E8931" s="13">
        <f>D8931*'Assumptions Notes'!C$12</f>
        <v>4.2299999999999997E-2</v>
      </c>
      <c r="F8931" s="15">
        <f t="shared" si="278"/>
        <v>1.7636749999999999E-3</v>
      </c>
      <c r="G8931" s="10">
        <f>IF(C8931&gt;'Assumptions Notes'!C$11,'Assumptions Notes'!C$11,C8931)</f>
        <v>15.01</v>
      </c>
      <c r="H8931" s="15">
        <f t="shared" si="279"/>
        <v>1.7636749999999999E-3</v>
      </c>
      <c r="I8931" s="2">
        <f>IF(C8931&gt;'Assumptions Notes'!C$11,-C8931*('Assumptions Notes'!C$13/(2*1000)),G8931*D8931)</f>
        <v>1.7636749999999999E-3</v>
      </c>
    </row>
    <row r="8932" spans="1:9" x14ac:dyDescent="0.2">
      <c r="A8932" s="5">
        <v>42738.041666666664</v>
      </c>
      <c r="B8932" s="2">
        <v>1143.6300000000001</v>
      </c>
      <c r="C8932" s="10">
        <v>10.38</v>
      </c>
      <c r="D8932" s="8">
        <v>1.05E-4</v>
      </c>
      <c r="E8932" s="13">
        <f>D8932*'Assumptions Notes'!C$12</f>
        <v>3.78E-2</v>
      </c>
      <c r="F8932" s="15">
        <f t="shared" si="278"/>
        <v>1.0899000000000002E-3</v>
      </c>
      <c r="G8932" s="10">
        <f>IF(C8932&gt;'Assumptions Notes'!C$11,'Assumptions Notes'!C$11,C8932)</f>
        <v>10.38</v>
      </c>
      <c r="H8932" s="15">
        <f t="shared" si="279"/>
        <v>1.0899000000000002E-3</v>
      </c>
      <c r="I8932" s="2">
        <f>IF(C8932&gt;'Assumptions Notes'!C$11,-C8932*('Assumptions Notes'!C$13/(2*1000)),G8932*D8932)</f>
        <v>1.0899000000000002E-3</v>
      </c>
    </row>
    <row r="8933" spans="1:9" x14ac:dyDescent="0.2">
      <c r="A8933" s="5">
        <v>42738.0625</v>
      </c>
      <c r="B8933" s="2">
        <v>1084.8</v>
      </c>
      <c r="C8933" s="10">
        <v>11.93</v>
      </c>
      <c r="D8933" s="8">
        <v>1.025E-4</v>
      </c>
      <c r="E8933" s="13">
        <f>D8933*'Assumptions Notes'!C$12</f>
        <v>3.6900000000000002E-2</v>
      </c>
      <c r="F8933" s="15">
        <f t="shared" si="278"/>
        <v>1.2228249999999999E-3</v>
      </c>
      <c r="G8933" s="10">
        <f>IF(C8933&gt;'Assumptions Notes'!C$11,'Assumptions Notes'!C$11,C8933)</f>
        <v>11.93</v>
      </c>
      <c r="H8933" s="15">
        <f t="shared" si="279"/>
        <v>1.2228249999999999E-3</v>
      </c>
      <c r="I8933" s="2">
        <f>IF(C8933&gt;'Assumptions Notes'!C$11,-C8933*('Assumptions Notes'!C$13/(2*1000)),G8933*D8933)</f>
        <v>1.2228249999999999E-3</v>
      </c>
    </row>
    <row r="8934" spans="1:9" x14ac:dyDescent="0.2">
      <c r="A8934" s="5">
        <v>42738.083333333336</v>
      </c>
      <c r="B8934" s="2">
        <v>1046.0899999999999</v>
      </c>
      <c r="C8934" s="10">
        <v>12.28</v>
      </c>
      <c r="D8934" s="8">
        <v>1E-4</v>
      </c>
      <c r="E8934" s="13">
        <f>D8934*'Assumptions Notes'!C$12</f>
        <v>3.6000000000000004E-2</v>
      </c>
      <c r="F8934" s="15">
        <f t="shared" si="278"/>
        <v>1.2279999999999999E-3</v>
      </c>
      <c r="G8934" s="10">
        <f>IF(C8934&gt;'Assumptions Notes'!C$11,'Assumptions Notes'!C$11,C8934)</f>
        <v>12.28</v>
      </c>
      <c r="H8934" s="15">
        <f t="shared" si="279"/>
        <v>1.2279999999999999E-3</v>
      </c>
      <c r="I8934" s="2">
        <f>IF(C8934&gt;'Assumptions Notes'!C$11,-C8934*('Assumptions Notes'!C$13/(2*1000)),G8934*D8934)</f>
        <v>1.2279999999999999E-3</v>
      </c>
    </row>
    <row r="8935" spans="1:9" x14ac:dyDescent="0.2">
      <c r="A8935" s="5">
        <v>42738.104166666664</v>
      </c>
      <c r="B8935" s="2">
        <v>1029.08</v>
      </c>
      <c r="C8935" s="10">
        <v>12.57</v>
      </c>
      <c r="D8935" s="8">
        <v>9.8750000000000002E-5</v>
      </c>
      <c r="E8935" s="13">
        <f>D8935*'Assumptions Notes'!C$12</f>
        <v>3.5549999999999998E-2</v>
      </c>
      <c r="F8935" s="15">
        <f t="shared" si="278"/>
        <v>1.2412874999999999E-3</v>
      </c>
      <c r="G8935" s="10">
        <f>IF(C8935&gt;'Assumptions Notes'!C$11,'Assumptions Notes'!C$11,C8935)</f>
        <v>12.57</v>
      </c>
      <c r="H8935" s="15">
        <f t="shared" si="279"/>
        <v>1.2412874999999999E-3</v>
      </c>
      <c r="I8935" s="2">
        <f>IF(C8935&gt;'Assumptions Notes'!C$11,-C8935*('Assumptions Notes'!C$13/(2*1000)),G8935*D8935)</f>
        <v>1.2412874999999999E-3</v>
      </c>
    </row>
    <row r="8936" spans="1:9" x14ac:dyDescent="0.2">
      <c r="A8936" s="5">
        <v>42738.125</v>
      </c>
      <c r="B8936" s="2">
        <v>1023.48</v>
      </c>
      <c r="C8936" s="10">
        <v>14.31</v>
      </c>
      <c r="D8936" s="8">
        <v>9.7499999999999998E-5</v>
      </c>
      <c r="E8936" s="13">
        <f>D8936*'Assumptions Notes'!C$12</f>
        <v>3.5099999999999999E-2</v>
      </c>
      <c r="F8936" s="15">
        <f t="shared" si="278"/>
        <v>1.3952249999999999E-3</v>
      </c>
      <c r="G8936" s="10">
        <f>IF(C8936&gt;'Assumptions Notes'!C$11,'Assumptions Notes'!C$11,C8936)</f>
        <v>14.31</v>
      </c>
      <c r="H8936" s="15">
        <f t="shared" si="279"/>
        <v>1.3952249999999999E-3</v>
      </c>
      <c r="I8936" s="2">
        <f>IF(C8936&gt;'Assumptions Notes'!C$11,-C8936*('Assumptions Notes'!C$13/(2*1000)),G8936*D8936)</f>
        <v>1.3952249999999999E-3</v>
      </c>
    </row>
    <row r="8937" spans="1:9" x14ac:dyDescent="0.2">
      <c r="A8937" s="5">
        <v>42738.145833333336</v>
      </c>
      <c r="B8937" s="2">
        <v>995.14</v>
      </c>
      <c r="C8937" s="10">
        <v>10.98</v>
      </c>
      <c r="D8937" s="8">
        <v>9.6250000000000009E-5</v>
      </c>
      <c r="E8937" s="13">
        <f>D8937*'Assumptions Notes'!C$12</f>
        <v>3.465E-2</v>
      </c>
      <c r="F8937" s="15">
        <f t="shared" si="278"/>
        <v>1.0568250000000002E-3</v>
      </c>
      <c r="G8937" s="10">
        <f>IF(C8937&gt;'Assumptions Notes'!C$11,'Assumptions Notes'!C$11,C8937)</f>
        <v>10.98</v>
      </c>
      <c r="H8937" s="15">
        <f t="shared" si="279"/>
        <v>1.0568250000000002E-3</v>
      </c>
      <c r="I8937" s="2">
        <f>IF(C8937&gt;'Assumptions Notes'!C$11,-C8937*('Assumptions Notes'!C$13/(2*1000)),G8937*D8937)</f>
        <v>1.0568250000000002E-3</v>
      </c>
    </row>
    <row r="8938" spans="1:9" x14ac:dyDescent="0.2">
      <c r="A8938" s="5">
        <v>42738.166666666664</v>
      </c>
      <c r="B8938" s="2">
        <v>972.96</v>
      </c>
      <c r="C8938" s="10">
        <v>11.39</v>
      </c>
      <c r="D8938" s="8">
        <v>9.5000000000000005E-5</v>
      </c>
      <c r="E8938" s="13">
        <f>D8938*'Assumptions Notes'!C$12</f>
        <v>3.4200000000000001E-2</v>
      </c>
      <c r="F8938" s="15">
        <f t="shared" si="278"/>
        <v>1.0820500000000002E-3</v>
      </c>
      <c r="G8938" s="10">
        <f>IF(C8938&gt;'Assumptions Notes'!C$11,'Assumptions Notes'!C$11,C8938)</f>
        <v>11.39</v>
      </c>
      <c r="H8938" s="15">
        <f t="shared" si="279"/>
        <v>1.0820500000000002E-3</v>
      </c>
      <c r="I8938" s="2">
        <f>IF(C8938&gt;'Assumptions Notes'!C$11,-C8938*('Assumptions Notes'!C$13/(2*1000)),G8938*D8938)</f>
        <v>1.0820500000000002E-3</v>
      </c>
    </row>
    <row r="8939" spans="1:9" x14ac:dyDescent="0.2">
      <c r="A8939" s="5">
        <v>42738.1875</v>
      </c>
      <c r="B8939" s="2">
        <v>969.73</v>
      </c>
      <c r="C8939" s="10">
        <v>12.74</v>
      </c>
      <c r="D8939" s="8">
        <v>9.6250000000000009E-5</v>
      </c>
      <c r="E8939" s="13">
        <f>D8939*'Assumptions Notes'!C$12</f>
        <v>3.465E-2</v>
      </c>
      <c r="F8939" s="15">
        <f t="shared" si="278"/>
        <v>1.2262250000000001E-3</v>
      </c>
      <c r="G8939" s="10">
        <f>IF(C8939&gt;'Assumptions Notes'!C$11,'Assumptions Notes'!C$11,C8939)</f>
        <v>12.74</v>
      </c>
      <c r="H8939" s="15">
        <f t="shared" si="279"/>
        <v>1.2262250000000001E-3</v>
      </c>
      <c r="I8939" s="2">
        <f>IF(C8939&gt;'Assumptions Notes'!C$11,-C8939*('Assumptions Notes'!C$13/(2*1000)),G8939*D8939)</f>
        <v>1.2262250000000001E-3</v>
      </c>
    </row>
    <row r="8940" spans="1:9" x14ac:dyDescent="0.2">
      <c r="A8940" s="5">
        <v>42738.208333333336</v>
      </c>
      <c r="B8940" s="2">
        <v>1006.28</v>
      </c>
      <c r="C8940" s="10">
        <v>19.61</v>
      </c>
      <c r="D8940" s="8">
        <v>9.7499999999999998E-5</v>
      </c>
      <c r="E8940" s="13">
        <f>D8940*'Assumptions Notes'!C$12</f>
        <v>3.5099999999999999E-2</v>
      </c>
      <c r="F8940" s="15">
        <f t="shared" si="278"/>
        <v>1.911975E-3</v>
      </c>
      <c r="G8940" s="10">
        <f>IF(C8940&gt;'Assumptions Notes'!C$11,'Assumptions Notes'!C$11,C8940)</f>
        <v>19.61</v>
      </c>
      <c r="H8940" s="15">
        <f t="shared" si="279"/>
        <v>1.911975E-3</v>
      </c>
      <c r="I8940" s="2">
        <f>IF(C8940&gt;'Assumptions Notes'!C$11,-C8940*('Assumptions Notes'!C$13/(2*1000)),G8940*D8940)</f>
        <v>1.911975E-3</v>
      </c>
    </row>
    <row r="8941" spans="1:9" x14ac:dyDescent="0.2">
      <c r="A8941" s="5">
        <v>42738.229166666664</v>
      </c>
      <c r="B8941" s="2">
        <v>1004.45</v>
      </c>
      <c r="C8941" s="10">
        <v>20.100000000000001</v>
      </c>
      <c r="D8941" s="8">
        <v>1.15E-4</v>
      </c>
      <c r="E8941" s="13">
        <f>D8941*'Assumptions Notes'!C$12</f>
        <v>4.1399999999999999E-2</v>
      </c>
      <c r="F8941" s="15">
        <f t="shared" si="278"/>
        <v>2.3115000000000002E-3</v>
      </c>
      <c r="G8941" s="10">
        <f>IF(C8941&gt;'Assumptions Notes'!C$11,'Assumptions Notes'!C$11,C8941)</f>
        <v>20.100000000000001</v>
      </c>
      <c r="H8941" s="15">
        <f t="shared" si="279"/>
        <v>2.3115000000000002E-3</v>
      </c>
      <c r="I8941" s="2">
        <f>IF(C8941&gt;'Assumptions Notes'!C$11,-C8941*('Assumptions Notes'!C$13/(2*1000)),G8941*D8941)</f>
        <v>2.3115000000000002E-3</v>
      </c>
    </row>
    <row r="8942" spans="1:9" x14ac:dyDescent="0.2">
      <c r="A8942" s="5">
        <v>42738.25</v>
      </c>
      <c r="B8942" s="2">
        <v>1028.8399999999999</v>
      </c>
      <c r="C8942" s="10">
        <v>25.36</v>
      </c>
      <c r="D8942" s="8">
        <v>1.325E-4</v>
      </c>
      <c r="E8942" s="13">
        <f>D8942*'Assumptions Notes'!C$12</f>
        <v>4.7699999999999999E-2</v>
      </c>
      <c r="F8942" s="15">
        <f t="shared" si="278"/>
        <v>3.3601999999999998E-3</v>
      </c>
      <c r="G8942" s="10">
        <f>IF(C8942&gt;'Assumptions Notes'!C$11,'Assumptions Notes'!C$11,C8942)</f>
        <v>25.36</v>
      </c>
      <c r="H8942" s="15">
        <f t="shared" si="279"/>
        <v>3.3601999999999998E-3</v>
      </c>
      <c r="I8942" s="2">
        <f>IF(C8942&gt;'Assumptions Notes'!C$11,-C8942*('Assumptions Notes'!C$13/(2*1000)),G8942*D8942)</f>
        <v>3.3601999999999998E-3</v>
      </c>
    </row>
    <row r="8943" spans="1:9" x14ac:dyDescent="0.2">
      <c r="A8943" s="5">
        <v>42738.270833333336</v>
      </c>
      <c r="B8943" s="2">
        <v>1055.3599999999999</v>
      </c>
      <c r="C8943" s="10">
        <v>55.33</v>
      </c>
      <c r="D8943" s="8">
        <v>1.6249999999999999E-4</v>
      </c>
      <c r="E8943" s="13">
        <f>D8943*'Assumptions Notes'!C$12</f>
        <v>5.8499999999999996E-2</v>
      </c>
      <c r="F8943" s="15">
        <f t="shared" si="278"/>
        <v>8.9911249999999991E-3</v>
      </c>
      <c r="G8943" s="10">
        <f>IF(C8943&gt;'Assumptions Notes'!C$11,'Assumptions Notes'!C$11,C8943)</f>
        <v>55.33</v>
      </c>
      <c r="H8943" s="15">
        <f t="shared" si="279"/>
        <v>8.9911249999999991E-3</v>
      </c>
      <c r="I8943" s="2">
        <f>IF(C8943&gt;'Assumptions Notes'!C$11,-C8943*('Assumptions Notes'!C$13/(2*1000)),G8943*D8943)</f>
        <v>8.9911249999999991E-3</v>
      </c>
    </row>
    <row r="8944" spans="1:9" x14ac:dyDescent="0.2">
      <c r="A8944" s="5">
        <v>42738.291666666664</v>
      </c>
      <c r="B8944" s="2">
        <v>1090.73</v>
      </c>
      <c r="C8944" s="10">
        <v>71.2</v>
      </c>
      <c r="D8944" s="8">
        <v>1.9249999999999999E-4</v>
      </c>
      <c r="E8944" s="13">
        <f>D8944*'Assumptions Notes'!C$12</f>
        <v>6.93E-2</v>
      </c>
      <c r="F8944" s="15">
        <f t="shared" si="278"/>
        <v>1.3705999999999999E-2</v>
      </c>
      <c r="G8944" s="10">
        <f>IF(C8944&gt;'Assumptions Notes'!C$11,'Assumptions Notes'!C$11,C8944)</f>
        <v>71.2</v>
      </c>
      <c r="H8944" s="15">
        <f t="shared" si="279"/>
        <v>1.3705999999999999E-2</v>
      </c>
      <c r="I8944" s="2">
        <f>IF(C8944&gt;'Assumptions Notes'!C$11,-C8944*('Assumptions Notes'!C$13/(2*1000)),G8944*D8944)</f>
        <v>1.3705999999999999E-2</v>
      </c>
    </row>
    <row r="8945" spans="1:9" x14ac:dyDescent="0.2">
      <c r="A8945" s="5">
        <v>42738.3125</v>
      </c>
      <c r="B8945" s="2">
        <v>1063.8499999999999</v>
      </c>
      <c r="C8945" s="10">
        <v>60.46</v>
      </c>
      <c r="D8945" s="8">
        <v>2.0875000000000001E-4</v>
      </c>
      <c r="E8945" s="13">
        <f>D8945*'Assumptions Notes'!C$12</f>
        <v>7.5150000000000008E-2</v>
      </c>
      <c r="F8945" s="15">
        <f t="shared" si="278"/>
        <v>1.2621025000000001E-2</v>
      </c>
      <c r="G8945" s="10">
        <f>IF(C8945&gt;'Assumptions Notes'!C$11,'Assumptions Notes'!C$11,C8945)</f>
        <v>60.46</v>
      </c>
      <c r="H8945" s="15">
        <f t="shared" si="279"/>
        <v>1.2621025000000001E-2</v>
      </c>
      <c r="I8945" s="2">
        <f>IF(C8945&gt;'Assumptions Notes'!C$11,-C8945*('Assumptions Notes'!C$13/(2*1000)),G8945*D8945)</f>
        <v>1.2621025000000001E-2</v>
      </c>
    </row>
    <row r="8946" spans="1:9" x14ac:dyDescent="0.2">
      <c r="A8946" s="5">
        <v>42738.333333333336</v>
      </c>
      <c r="B8946" s="2">
        <v>1024.6400000000001</v>
      </c>
      <c r="C8946" s="10">
        <v>83.04</v>
      </c>
      <c r="D8946" s="8">
        <v>2.2499999999999999E-4</v>
      </c>
      <c r="E8946" s="13">
        <f>D8946*'Assumptions Notes'!C$12</f>
        <v>8.1000000000000003E-2</v>
      </c>
      <c r="F8946" s="15">
        <f t="shared" si="278"/>
        <v>1.8683999999999999E-2</v>
      </c>
      <c r="G8946" s="10">
        <f>IF(C8946&gt;'Assumptions Notes'!C$11,'Assumptions Notes'!C$11,C8946)</f>
        <v>83.04</v>
      </c>
      <c r="H8946" s="15">
        <f t="shared" si="279"/>
        <v>1.8683999999999999E-2</v>
      </c>
      <c r="I8946" s="2">
        <f>IF(C8946&gt;'Assumptions Notes'!C$11,-C8946*('Assumptions Notes'!C$13/(2*1000)),G8946*D8946)</f>
        <v>1.8683999999999999E-2</v>
      </c>
    </row>
    <row r="8947" spans="1:9" x14ac:dyDescent="0.2">
      <c r="A8947" s="5">
        <v>42738.354166666664</v>
      </c>
      <c r="B8947" s="2">
        <v>1004.99</v>
      </c>
      <c r="C8947" s="10">
        <v>84.86</v>
      </c>
      <c r="D8947" s="8">
        <v>2.2625E-4</v>
      </c>
      <c r="E8947" s="13">
        <f>D8947*'Assumptions Notes'!C$12</f>
        <v>8.1449999999999995E-2</v>
      </c>
      <c r="F8947" s="15">
        <f t="shared" si="278"/>
        <v>1.9199575E-2</v>
      </c>
      <c r="G8947" s="10">
        <f>IF(C8947&gt;'Assumptions Notes'!C$11,'Assumptions Notes'!C$11,C8947)</f>
        <v>84.86</v>
      </c>
      <c r="H8947" s="15">
        <f t="shared" si="279"/>
        <v>1.9199575E-2</v>
      </c>
      <c r="I8947" s="2">
        <f>IF(C8947&gt;'Assumptions Notes'!C$11,-C8947*('Assumptions Notes'!C$13/(2*1000)),G8947*D8947)</f>
        <v>1.9199575E-2</v>
      </c>
    </row>
    <row r="8948" spans="1:9" x14ac:dyDescent="0.2">
      <c r="A8948" s="5">
        <v>42738.375</v>
      </c>
      <c r="B8948" s="2">
        <v>993.1</v>
      </c>
      <c r="C8948" s="10">
        <v>89.73</v>
      </c>
      <c r="D8948" s="8">
        <v>2.275E-4</v>
      </c>
      <c r="E8948" s="13">
        <f>D8948*'Assumptions Notes'!C$12</f>
        <v>8.1900000000000001E-2</v>
      </c>
      <c r="F8948" s="15">
        <f t="shared" si="278"/>
        <v>2.0413575E-2</v>
      </c>
      <c r="G8948" s="10">
        <f>IF(C8948&gt;'Assumptions Notes'!C$11,'Assumptions Notes'!C$11,C8948)</f>
        <v>89.73</v>
      </c>
      <c r="H8948" s="15">
        <f t="shared" si="279"/>
        <v>2.0413575E-2</v>
      </c>
      <c r="I8948" s="2">
        <f>IF(C8948&gt;'Assumptions Notes'!C$11,-C8948*('Assumptions Notes'!C$13/(2*1000)),G8948*D8948)</f>
        <v>2.0413575E-2</v>
      </c>
    </row>
    <row r="8949" spans="1:9" x14ac:dyDescent="0.2">
      <c r="A8949" s="5">
        <v>42738.395833333336</v>
      </c>
      <c r="B8949" s="2">
        <v>960.15</v>
      </c>
      <c r="C8949" s="10">
        <v>82.43</v>
      </c>
      <c r="D8949" s="8">
        <v>2.1875E-4</v>
      </c>
      <c r="E8949" s="13">
        <f>D8949*'Assumptions Notes'!C$12</f>
        <v>7.8750000000000001E-2</v>
      </c>
      <c r="F8949" s="15">
        <f t="shared" si="278"/>
        <v>1.8031562500000001E-2</v>
      </c>
      <c r="G8949" s="10">
        <f>IF(C8949&gt;'Assumptions Notes'!C$11,'Assumptions Notes'!C$11,C8949)</f>
        <v>82.43</v>
      </c>
      <c r="H8949" s="15">
        <f t="shared" si="279"/>
        <v>1.8031562500000001E-2</v>
      </c>
      <c r="I8949" s="2">
        <f>IF(C8949&gt;'Assumptions Notes'!C$11,-C8949*('Assumptions Notes'!C$13/(2*1000)),G8949*D8949)</f>
        <v>1.8031562500000001E-2</v>
      </c>
    </row>
    <row r="8950" spans="1:9" x14ac:dyDescent="0.2">
      <c r="A8950" s="5">
        <v>42738.416666666664</v>
      </c>
      <c r="B8950" s="2">
        <v>930.79</v>
      </c>
      <c r="C8950" s="10">
        <v>77.75</v>
      </c>
      <c r="D8950" s="8">
        <v>2.1000000000000001E-4</v>
      </c>
      <c r="E8950" s="13">
        <f>D8950*'Assumptions Notes'!C$12</f>
        <v>7.5600000000000001E-2</v>
      </c>
      <c r="F8950" s="15">
        <f t="shared" si="278"/>
        <v>1.6327500000000002E-2</v>
      </c>
      <c r="G8950" s="10">
        <f>IF(C8950&gt;'Assumptions Notes'!C$11,'Assumptions Notes'!C$11,C8950)</f>
        <v>77.75</v>
      </c>
      <c r="H8950" s="15">
        <f t="shared" si="279"/>
        <v>1.6327500000000002E-2</v>
      </c>
      <c r="I8950" s="2">
        <f>IF(C8950&gt;'Assumptions Notes'!C$11,-C8950*('Assumptions Notes'!C$13/(2*1000)),G8950*D8950)</f>
        <v>1.6327500000000002E-2</v>
      </c>
    </row>
    <row r="8951" spans="1:9" x14ac:dyDescent="0.2">
      <c r="A8951" s="5">
        <v>42738.4375</v>
      </c>
      <c r="B8951" s="2">
        <v>896.23</v>
      </c>
      <c r="C8951" s="10">
        <v>57.84</v>
      </c>
      <c r="D8951" s="8">
        <v>2.075E-4</v>
      </c>
      <c r="E8951" s="13">
        <f>D8951*'Assumptions Notes'!C$12</f>
        <v>7.4700000000000003E-2</v>
      </c>
      <c r="F8951" s="15">
        <f t="shared" si="278"/>
        <v>1.20018E-2</v>
      </c>
      <c r="G8951" s="10">
        <f>IF(C8951&gt;'Assumptions Notes'!C$11,'Assumptions Notes'!C$11,C8951)</f>
        <v>57.84</v>
      </c>
      <c r="H8951" s="15">
        <f t="shared" si="279"/>
        <v>1.20018E-2</v>
      </c>
      <c r="I8951" s="2">
        <f>IF(C8951&gt;'Assumptions Notes'!C$11,-C8951*('Assumptions Notes'!C$13/(2*1000)),G8951*D8951)</f>
        <v>1.20018E-2</v>
      </c>
    </row>
    <row r="8952" spans="1:9" x14ac:dyDescent="0.2">
      <c r="A8952" s="5">
        <v>42738.458333333336</v>
      </c>
      <c r="B8952" s="2">
        <v>877.41</v>
      </c>
      <c r="C8952" s="10">
        <v>58.48</v>
      </c>
      <c r="D8952" s="8">
        <v>2.05E-4</v>
      </c>
      <c r="E8952" s="13">
        <f>D8952*'Assumptions Notes'!C$12</f>
        <v>7.3800000000000004E-2</v>
      </c>
      <c r="F8952" s="15">
        <f t="shared" si="278"/>
        <v>1.19884E-2</v>
      </c>
      <c r="G8952" s="10">
        <f>IF(C8952&gt;'Assumptions Notes'!C$11,'Assumptions Notes'!C$11,C8952)</f>
        <v>58.48</v>
      </c>
      <c r="H8952" s="15">
        <f t="shared" si="279"/>
        <v>1.19884E-2</v>
      </c>
      <c r="I8952" s="2">
        <f>IF(C8952&gt;'Assumptions Notes'!C$11,-C8952*('Assumptions Notes'!C$13/(2*1000)),G8952*D8952)</f>
        <v>1.19884E-2</v>
      </c>
    </row>
    <row r="8953" spans="1:9" x14ac:dyDescent="0.2">
      <c r="A8953" s="5">
        <v>42738.479166666664</v>
      </c>
      <c r="B8953" s="2">
        <v>898.9</v>
      </c>
      <c r="C8953" s="10">
        <v>74.84</v>
      </c>
      <c r="D8953" s="8">
        <v>2.1499999999999999E-4</v>
      </c>
      <c r="E8953" s="13">
        <f>D8953*'Assumptions Notes'!C$12</f>
        <v>7.7399999999999997E-2</v>
      </c>
      <c r="F8953" s="15">
        <f t="shared" si="278"/>
        <v>1.60906E-2</v>
      </c>
      <c r="G8953" s="10">
        <f>IF(C8953&gt;'Assumptions Notes'!C$11,'Assumptions Notes'!C$11,C8953)</f>
        <v>74.84</v>
      </c>
      <c r="H8953" s="15">
        <f t="shared" si="279"/>
        <v>1.60906E-2</v>
      </c>
      <c r="I8953" s="2">
        <f>IF(C8953&gt;'Assumptions Notes'!C$11,-C8953*('Assumptions Notes'!C$13/(2*1000)),G8953*D8953)</f>
        <v>1.60906E-2</v>
      </c>
    </row>
    <row r="8954" spans="1:9" x14ac:dyDescent="0.2">
      <c r="A8954" s="5">
        <v>42738.5</v>
      </c>
      <c r="B8954" s="2">
        <v>909.67</v>
      </c>
      <c r="C8954" s="10">
        <v>79.760000000000005</v>
      </c>
      <c r="D8954" s="8">
        <v>2.2499999999999999E-4</v>
      </c>
      <c r="E8954" s="13">
        <f>D8954*'Assumptions Notes'!C$12</f>
        <v>8.1000000000000003E-2</v>
      </c>
      <c r="F8954" s="15">
        <f t="shared" si="278"/>
        <v>1.7946E-2</v>
      </c>
      <c r="G8954" s="10">
        <f>IF(C8954&gt;'Assumptions Notes'!C$11,'Assumptions Notes'!C$11,C8954)</f>
        <v>79.760000000000005</v>
      </c>
      <c r="H8954" s="15">
        <f t="shared" si="279"/>
        <v>1.7946E-2</v>
      </c>
      <c r="I8954" s="2">
        <f>IF(C8954&gt;'Assumptions Notes'!C$11,-C8954*('Assumptions Notes'!C$13/(2*1000)),G8954*D8954)</f>
        <v>1.7946E-2</v>
      </c>
    </row>
    <row r="8955" spans="1:9" x14ac:dyDescent="0.2">
      <c r="A8955" s="5">
        <v>42738.520833333336</v>
      </c>
      <c r="B8955" s="2">
        <v>908.22</v>
      </c>
      <c r="C8955" s="10">
        <v>89.71</v>
      </c>
      <c r="D8955" s="8">
        <v>2.1250000000000002E-4</v>
      </c>
      <c r="E8955" s="13">
        <f>D8955*'Assumptions Notes'!C$12</f>
        <v>7.6500000000000012E-2</v>
      </c>
      <c r="F8955" s="15">
        <f t="shared" si="278"/>
        <v>1.9063375E-2</v>
      </c>
      <c r="G8955" s="10">
        <f>IF(C8955&gt;'Assumptions Notes'!C$11,'Assumptions Notes'!C$11,C8955)</f>
        <v>89.71</v>
      </c>
      <c r="H8955" s="15">
        <f t="shared" si="279"/>
        <v>1.9063375E-2</v>
      </c>
      <c r="I8955" s="2">
        <f>IF(C8955&gt;'Assumptions Notes'!C$11,-C8955*('Assumptions Notes'!C$13/(2*1000)),G8955*D8955)</f>
        <v>1.9063375E-2</v>
      </c>
    </row>
    <row r="8956" spans="1:9" x14ac:dyDescent="0.2">
      <c r="A8956" s="5">
        <v>42738.541666666664</v>
      </c>
      <c r="B8956" s="2">
        <v>926.25</v>
      </c>
      <c r="C8956" s="10">
        <v>60.96</v>
      </c>
      <c r="D8956" s="8">
        <v>2.0000000000000001E-4</v>
      </c>
      <c r="E8956" s="13">
        <f>D8956*'Assumptions Notes'!C$12</f>
        <v>7.2000000000000008E-2</v>
      </c>
      <c r="F8956" s="15">
        <f t="shared" si="278"/>
        <v>1.2192000000000001E-2</v>
      </c>
      <c r="G8956" s="10">
        <f>IF(C8956&gt;'Assumptions Notes'!C$11,'Assumptions Notes'!C$11,C8956)</f>
        <v>60.96</v>
      </c>
      <c r="H8956" s="15">
        <f t="shared" si="279"/>
        <v>1.2192000000000001E-2</v>
      </c>
      <c r="I8956" s="2">
        <f>IF(C8956&gt;'Assumptions Notes'!C$11,-C8956*('Assumptions Notes'!C$13/(2*1000)),G8956*D8956)</f>
        <v>1.2192000000000001E-2</v>
      </c>
    </row>
    <row r="8957" spans="1:9" x14ac:dyDescent="0.2">
      <c r="A8957" s="5">
        <v>42738.5625</v>
      </c>
      <c r="B8957" s="2">
        <v>933.16</v>
      </c>
      <c r="C8957" s="10">
        <v>60.21</v>
      </c>
      <c r="D8957" s="8">
        <v>1.975E-4</v>
      </c>
      <c r="E8957" s="13">
        <f>D8957*'Assumptions Notes'!C$12</f>
        <v>7.1099999999999997E-2</v>
      </c>
      <c r="F8957" s="15">
        <f t="shared" si="278"/>
        <v>1.1891475E-2</v>
      </c>
      <c r="G8957" s="10">
        <f>IF(C8957&gt;'Assumptions Notes'!C$11,'Assumptions Notes'!C$11,C8957)</f>
        <v>60.21</v>
      </c>
      <c r="H8957" s="15">
        <f t="shared" si="279"/>
        <v>1.1891475E-2</v>
      </c>
      <c r="I8957" s="2">
        <f>IF(C8957&gt;'Assumptions Notes'!C$11,-C8957*('Assumptions Notes'!C$13/(2*1000)),G8957*D8957)</f>
        <v>1.1891475E-2</v>
      </c>
    </row>
    <row r="8958" spans="1:9" x14ac:dyDescent="0.2">
      <c r="A8958" s="5">
        <v>42738.583333333336</v>
      </c>
      <c r="B8958" s="2">
        <v>957.55</v>
      </c>
      <c r="C8958" s="10">
        <v>56.77</v>
      </c>
      <c r="D8958" s="8">
        <v>1.95E-4</v>
      </c>
      <c r="E8958" s="13">
        <f>D8958*'Assumptions Notes'!C$12</f>
        <v>7.0199999999999999E-2</v>
      </c>
      <c r="F8958" s="15">
        <f t="shared" si="278"/>
        <v>1.1070150000000001E-2</v>
      </c>
      <c r="G8958" s="10">
        <f>IF(C8958&gt;'Assumptions Notes'!C$11,'Assumptions Notes'!C$11,C8958)</f>
        <v>56.77</v>
      </c>
      <c r="H8958" s="15">
        <f t="shared" si="279"/>
        <v>1.1070150000000001E-2</v>
      </c>
      <c r="I8958" s="2">
        <f>IF(C8958&gt;'Assumptions Notes'!C$11,-C8958*('Assumptions Notes'!C$13/(2*1000)),G8958*D8958)</f>
        <v>1.1070150000000001E-2</v>
      </c>
    </row>
    <row r="8959" spans="1:9" x14ac:dyDescent="0.2">
      <c r="A8959" s="5">
        <v>42738.604166666664</v>
      </c>
      <c r="B8959" s="2">
        <v>949.91</v>
      </c>
      <c r="C8959" s="10">
        <v>50.51</v>
      </c>
      <c r="D8959" s="8">
        <v>1.9625E-4</v>
      </c>
      <c r="E8959" s="13">
        <f>D8959*'Assumptions Notes'!C$12</f>
        <v>7.0650000000000004E-2</v>
      </c>
      <c r="F8959" s="15">
        <f t="shared" si="278"/>
        <v>9.9125875000000002E-3</v>
      </c>
      <c r="G8959" s="10">
        <f>IF(C8959&gt;'Assumptions Notes'!C$11,'Assumptions Notes'!C$11,C8959)</f>
        <v>50.51</v>
      </c>
      <c r="H8959" s="15">
        <f t="shared" si="279"/>
        <v>9.9125875000000002E-3</v>
      </c>
      <c r="I8959" s="2">
        <f>IF(C8959&gt;'Assumptions Notes'!C$11,-C8959*('Assumptions Notes'!C$13/(2*1000)),G8959*D8959)</f>
        <v>9.9125875000000002E-3</v>
      </c>
    </row>
    <row r="8960" spans="1:9" x14ac:dyDescent="0.2">
      <c r="A8960" s="5">
        <v>42738.625</v>
      </c>
      <c r="B8960" s="2">
        <v>988.04</v>
      </c>
      <c r="C8960" s="10">
        <v>43.58</v>
      </c>
      <c r="D8960" s="8">
        <v>1.975E-4</v>
      </c>
      <c r="E8960" s="13">
        <f>D8960*'Assumptions Notes'!C$12</f>
        <v>7.1099999999999997E-2</v>
      </c>
      <c r="F8960" s="15">
        <f t="shared" si="278"/>
        <v>8.6070499999999998E-3</v>
      </c>
      <c r="G8960" s="10">
        <f>IF(C8960&gt;'Assumptions Notes'!C$11,'Assumptions Notes'!C$11,C8960)</f>
        <v>43.58</v>
      </c>
      <c r="H8960" s="15">
        <f t="shared" si="279"/>
        <v>8.6070499999999998E-3</v>
      </c>
      <c r="I8960" s="2">
        <f>IF(C8960&gt;'Assumptions Notes'!C$11,-C8960*('Assumptions Notes'!C$13/(2*1000)),G8960*D8960)</f>
        <v>8.6070499999999998E-3</v>
      </c>
    </row>
    <row r="8961" spans="1:9" x14ac:dyDescent="0.2">
      <c r="A8961" s="5">
        <v>42738.645833333336</v>
      </c>
      <c r="B8961" s="2">
        <v>1042.25</v>
      </c>
      <c r="C8961" s="10">
        <v>48.91</v>
      </c>
      <c r="D8961" s="8">
        <v>2.2124999999999998E-4</v>
      </c>
      <c r="E8961" s="13">
        <f>D8961*'Assumptions Notes'!C$12</f>
        <v>7.9649999999999999E-2</v>
      </c>
      <c r="F8961" s="15">
        <f t="shared" si="278"/>
        <v>1.0821337499999998E-2</v>
      </c>
      <c r="G8961" s="10">
        <f>IF(C8961&gt;'Assumptions Notes'!C$11,'Assumptions Notes'!C$11,C8961)</f>
        <v>48.91</v>
      </c>
      <c r="H8961" s="15">
        <f t="shared" si="279"/>
        <v>1.0821337499999998E-2</v>
      </c>
      <c r="I8961" s="2">
        <f>IF(C8961&gt;'Assumptions Notes'!C$11,-C8961*('Assumptions Notes'!C$13/(2*1000)),G8961*D8961)</f>
        <v>1.0821337499999998E-2</v>
      </c>
    </row>
    <row r="8962" spans="1:9" x14ac:dyDescent="0.2">
      <c r="A8962" s="5">
        <v>42738.666666666664</v>
      </c>
      <c r="B8962" s="2">
        <v>1115.8599999999999</v>
      </c>
      <c r="C8962" s="10">
        <v>63.25</v>
      </c>
      <c r="D8962" s="8">
        <v>2.4499999999999999E-4</v>
      </c>
      <c r="E8962" s="13">
        <f>D8962*'Assumptions Notes'!C$12</f>
        <v>8.8200000000000001E-2</v>
      </c>
      <c r="F8962" s="15">
        <f t="shared" si="278"/>
        <v>1.549625E-2</v>
      </c>
      <c r="G8962" s="10">
        <f>IF(C8962&gt;'Assumptions Notes'!C$11,'Assumptions Notes'!C$11,C8962)</f>
        <v>63.25</v>
      </c>
      <c r="H8962" s="15">
        <f t="shared" si="279"/>
        <v>1.549625E-2</v>
      </c>
      <c r="I8962" s="2">
        <f>IF(C8962&gt;'Assumptions Notes'!C$11,-C8962*('Assumptions Notes'!C$13/(2*1000)),G8962*D8962)</f>
        <v>1.549625E-2</v>
      </c>
    </row>
    <row r="8963" spans="1:9" x14ac:dyDescent="0.2">
      <c r="A8963" s="5">
        <v>42738.6875</v>
      </c>
      <c r="B8963" s="2">
        <v>1175.97</v>
      </c>
      <c r="C8963" s="10">
        <v>69.52</v>
      </c>
      <c r="D8963" s="8">
        <v>2.7E-4</v>
      </c>
      <c r="E8963" s="13">
        <f>D8963*'Assumptions Notes'!C$12</f>
        <v>9.7199999999999995E-2</v>
      </c>
      <c r="F8963" s="15">
        <f t="shared" si="278"/>
        <v>1.87704E-2</v>
      </c>
      <c r="G8963" s="10">
        <f>IF(C8963&gt;'Assumptions Notes'!C$11,'Assumptions Notes'!C$11,C8963)</f>
        <v>69.52</v>
      </c>
      <c r="H8963" s="15">
        <f t="shared" si="279"/>
        <v>1.87704E-2</v>
      </c>
      <c r="I8963" s="2">
        <f>IF(C8963&gt;'Assumptions Notes'!C$11,-C8963*('Assumptions Notes'!C$13/(2*1000)),G8963*D8963)</f>
        <v>1.87704E-2</v>
      </c>
    </row>
    <row r="8964" spans="1:9" x14ac:dyDescent="0.2">
      <c r="A8964" s="5">
        <v>42738.708333333336</v>
      </c>
      <c r="B8964" s="2">
        <v>1216.7</v>
      </c>
      <c r="C8964" s="10">
        <v>74.44</v>
      </c>
      <c r="D8964" s="8">
        <v>2.9500000000000001E-4</v>
      </c>
      <c r="E8964" s="13">
        <f>D8964*'Assumptions Notes'!C$12</f>
        <v>0.1062</v>
      </c>
      <c r="F8964" s="15">
        <f t="shared" ref="F8964:F9027" si="280">D8964*C8964</f>
        <v>2.1959800000000002E-2</v>
      </c>
      <c r="G8964" s="10">
        <f>IF(C8964&gt;'Assumptions Notes'!C$11,'Assumptions Notes'!C$11,C8964)</f>
        <v>74.44</v>
      </c>
      <c r="H8964" s="15">
        <f t="shared" ref="H8964:H9027" si="281">G8964*D8964</f>
        <v>2.1959800000000002E-2</v>
      </c>
      <c r="I8964" s="2">
        <f>IF(C8964&gt;'Assumptions Notes'!C$11,-C8964*('Assumptions Notes'!C$13/(2*1000)),G8964*D8964)</f>
        <v>2.1959800000000002E-2</v>
      </c>
    </row>
    <row r="8965" spans="1:9" x14ac:dyDescent="0.2">
      <c r="A8965" s="5">
        <v>42738.729166666664</v>
      </c>
      <c r="B8965" s="2">
        <v>1285.19</v>
      </c>
      <c r="C8965" s="10">
        <v>78.72</v>
      </c>
      <c r="D8965" s="8">
        <v>2.9750000000000002E-4</v>
      </c>
      <c r="E8965" s="13">
        <f>D8965*'Assumptions Notes'!C$12</f>
        <v>0.1071</v>
      </c>
      <c r="F8965" s="15">
        <f t="shared" si="280"/>
        <v>2.3419200000000001E-2</v>
      </c>
      <c r="G8965" s="10">
        <f>IF(C8965&gt;'Assumptions Notes'!C$11,'Assumptions Notes'!C$11,C8965)</f>
        <v>78.72</v>
      </c>
      <c r="H8965" s="15">
        <f t="shared" si="281"/>
        <v>2.3419200000000001E-2</v>
      </c>
      <c r="I8965" s="2">
        <f>IF(C8965&gt;'Assumptions Notes'!C$11,-C8965*('Assumptions Notes'!C$13/(2*1000)),G8965*D8965)</f>
        <v>2.3419200000000001E-2</v>
      </c>
    </row>
    <row r="8966" spans="1:9" x14ac:dyDescent="0.2">
      <c r="A8966" s="5">
        <v>42738.75</v>
      </c>
      <c r="B8966" s="2">
        <v>1295.18</v>
      </c>
      <c r="C8966" s="10">
        <v>72.599999999999994</v>
      </c>
      <c r="D8966" s="8">
        <v>2.9999999999999997E-4</v>
      </c>
      <c r="E8966" s="13">
        <f>D8966*'Assumptions Notes'!C$12</f>
        <v>0.10799999999999998</v>
      </c>
      <c r="F8966" s="15">
        <f t="shared" si="280"/>
        <v>2.1779999999999997E-2</v>
      </c>
      <c r="G8966" s="10">
        <f>IF(C8966&gt;'Assumptions Notes'!C$11,'Assumptions Notes'!C$11,C8966)</f>
        <v>72.599999999999994</v>
      </c>
      <c r="H8966" s="15">
        <f t="shared" si="281"/>
        <v>2.1779999999999997E-2</v>
      </c>
      <c r="I8966" s="2">
        <f>IF(C8966&gt;'Assumptions Notes'!C$11,-C8966*('Assumptions Notes'!C$13/(2*1000)),G8966*D8966)</f>
        <v>2.1779999999999997E-2</v>
      </c>
    </row>
    <row r="8967" spans="1:9" x14ac:dyDescent="0.2">
      <c r="A8967" s="5">
        <v>42738.770833333336</v>
      </c>
      <c r="B8967" s="2">
        <v>1326.18</v>
      </c>
      <c r="C8967" s="10">
        <v>59.74</v>
      </c>
      <c r="D8967" s="8">
        <v>2.9999999999999997E-4</v>
      </c>
      <c r="E8967" s="13">
        <f>D8967*'Assumptions Notes'!C$12</f>
        <v>0.10799999999999998</v>
      </c>
      <c r="F8967" s="15">
        <f t="shared" si="280"/>
        <v>1.7922E-2</v>
      </c>
      <c r="G8967" s="10">
        <f>IF(C8967&gt;'Assumptions Notes'!C$11,'Assumptions Notes'!C$11,C8967)</f>
        <v>59.74</v>
      </c>
      <c r="H8967" s="15">
        <f t="shared" si="281"/>
        <v>1.7922E-2</v>
      </c>
      <c r="I8967" s="2">
        <f>IF(C8967&gt;'Assumptions Notes'!C$11,-C8967*('Assumptions Notes'!C$13/(2*1000)),G8967*D8967)</f>
        <v>1.7922E-2</v>
      </c>
    </row>
    <row r="8968" spans="1:9" x14ac:dyDescent="0.2">
      <c r="A8968" s="5">
        <v>42738.791666666664</v>
      </c>
      <c r="B8968" s="2">
        <v>1376.99</v>
      </c>
      <c r="C8968" s="10">
        <v>80.150000000000006</v>
      </c>
      <c r="D8968" s="8">
        <v>2.9999999999999997E-4</v>
      </c>
      <c r="E8968" s="13">
        <f>D8968*'Assumptions Notes'!C$12</f>
        <v>0.10799999999999998</v>
      </c>
      <c r="F8968" s="15">
        <f t="shared" si="280"/>
        <v>2.4045E-2</v>
      </c>
      <c r="G8968" s="10">
        <f>IF(C8968&gt;'Assumptions Notes'!C$11,'Assumptions Notes'!C$11,C8968)</f>
        <v>80.150000000000006</v>
      </c>
      <c r="H8968" s="15">
        <f t="shared" si="281"/>
        <v>2.4045E-2</v>
      </c>
      <c r="I8968" s="2">
        <f>IF(C8968&gt;'Assumptions Notes'!C$11,-C8968*('Assumptions Notes'!C$13/(2*1000)),G8968*D8968)</f>
        <v>2.4045E-2</v>
      </c>
    </row>
    <row r="8969" spans="1:9" x14ac:dyDescent="0.2">
      <c r="A8969" s="5">
        <v>42738.8125</v>
      </c>
      <c r="B8969" s="2">
        <v>1360.21</v>
      </c>
      <c r="C8969" s="10">
        <v>85.75</v>
      </c>
      <c r="D8969" s="8">
        <v>2.9750000000000002E-4</v>
      </c>
      <c r="E8969" s="13">
        <f>D8969*'Assumptions Notes'!C$12</f>
        <v>0.1071</v>
      </c>
      <c r="F8969" s="15">
        <f t="shared" si="280"/>
        <v>2.5510625000000002E-2</v>
      </c>
      <c r="G8969" s="10">
        <f>IF(C8969&gt;'Assumptions Notes'!C$11,'Assumptions Notes'!C$11,C8969)</f>
        <v>85.75</v>
      </c>
      <c r="H8969" s="15">
        <f t="shared" si="281"/>
        <v>2.5510625000000002E-2</v>
      </c>
      <c r="I8969" s="2">
        <f>IF(C8969&gt;'Assumptions Notes'!C$11,-C8969*('Assumptions Notes'!C$13/(2*1000)),G8969*D8969)</f>
        <v>2.5510625000000002E-2</v>
      </c>
    </row>
    <row r="8970" spans="1:9" x14ac:dyDescent="0.2">
      <c r="A8970" s="5">
        <v>42738.833333333336</v>
      </c>
      <c r="B8970" s="2">
        <v>1334.89</v>
      </c>
      <c r="C8970" s="10">
        <v>61.75</v>
      </c>
      <c r="D8970" s="8">
        <v>2.9500000000000001E-4</v>
      </c>
      <c r="E8970" s="13">
        <f>D8970*'Assumptions Notes'!C$12</f>
        <v>0.1062</v>
      </c>
      <c r="F8970" s="15">
        <f t="shared" si="280"/>
        <v>1.821625E-2</v>
      </c>
      <c r="G8970" s="10">
        <f>IF(C8970&gt;'Assumptions Notes'!C$11,'Assumptions Notes'!C$11,C8970)</f>
        <v>61.75</v>
      </c>
      <c r="H8970" s="15">
        <f t="shared" si="281"/>
        <v>1.821625E-2</v>
      </c>
      <c r="I8970" s="2">
        <f>IF(C8970&gt;'Assumptions Notes'!C$11,-C8970*('Assumptions Notes'!C$13/(2*1000)),G8970*D8970)</f>
        <v>1.821625E-2</v>
      </c>
    </row>
    <row r="8971" spans="1:9" x14ac:dyDescent="0.2">
      <c r="A8971" s="5">
        <v>42738.854166666664</v>
      </c>
      <c r="B8971" s="2">
        <v>1348.14</v>
      </c>
      <c r="C8971" s="10">
        <v>63.02</v>
      </c>
      <c r="D8971" s="8">
        <v>2.9E-4</v>
      </c>
      <c r="E8971" s="13">
        <f>D8971*'Assumptions Notes'!C$12</f>
        <v>0.10440000000000001</v>
      </c>
      <c r="F8971" s="15">
        <f t="shared" si="280"/>
        <v>1.8275800000000002E-2</v>
      </c>
      <c r="G8971" s="10">
        <f>IF(C8971&gt;'Assumptions Notes'!C$11,'Assumptions Notes'!C$11,C8971)</f>
        <v>63.02</v>
      </c>
      <c r="H8971" s="15">
        <f t="shared" si="281"/>
        <v>1.8275800000000002E-2</v>
      </c>
      <c r="I8971" s="2">
        <f>IF(C8971&gt;'Assumptions Notes'!C$11,-C8971*('Assumptions Notes'!C$13/(2*1000)),G8971*D8971)</f>
        <v>1.8275800000000002E-2</v>
      </c>
    </row>
    <row r="8972" spans="1:9" x14ac:dyDescent="0.2">
      <c r="A8972" s="5">
        <v>42738.875</v>
      </c>
      <c r="B8972" s="2">
        <v>1347.85</v>
      </c>
      <c r="C8972" s="10">
        <v>67.12</v>
      </c>
      <c r="D8972" s="8">
        <v>2.8499999999999999E-4</v>
      </c>
      <c r="E8972" s="13">
        <f>D8972*'Assumptions Notes'!C$12</f>
        <v>0.1026</v>
      </c>
      <c r="F8972" s="15">
        <f t="shared" si="280"/>
        <v>1.9129199999999999E-2</v>
      </c>
      <c r="G8972" s="10">
        <f>IF(C8972&gt;'Assumptions Notes'!C$11,'Assumptions Notes'!C$11,C8972)</f>
        <v>67.12</v>
      </c>
      <c r="H8972" s="15">
        <f t="shared" si="281"/>
        <v>1.9129199999999999E-2</v>
      </c>
      <c r="I8972" s="2">
        <f>IF(C8972&gt;'Assumptions Notes'!C$11,-C8972*('Assumptions Notes'!C$13/(2*1000)),G8972*D8972)</f>
        <v>1.9129199999999999E-2</v>
      </c>
    </row>
    <row r="8973" spans="1:9" x14ac:dyDescent="0.2">
      <c r="A8973" s="5">
        <v>42738.895833333336</v>
      </c>
      <c r="B8973" s="2">
        <v>1309.96</v>
      </c>
      <c r="C8973" s="10">
        <v>58.27</v>
      </c>
      <c r="D8973" s="8">
        <v>2.7E-4</v>
      </c>
      <c r="E8973" s="13">
        <f>D8973*'Assumptions Notes'!C$12</f>
        <v>9.7199999999999995E-2</v>
      </c>
      <c r="F8973" s="15">
        <f t="shared" si="280"/>
        <v>1.5732900000000001E-2</v>
      </c>
      <c r="G8973" s="10">
        <f>IF(C8973&gt;'Assumptions Notes'!C$11,'Assumptions Notes'!C$11,C8973)</f>
        <v>58.27</v>
      </c>
      <c r="H8973" s="15">
        <f t="shared" si="281"/>
        <v>1.5732900000000001E-2</v>
      </c>
      <c r="I8973" s="2">
        <f>IF(C8973&gt;'Assumptions Notes'!C$11,-C8973*('Assumptions Notes'!C$13/(2*1000)),G8973*D8973)</f>
        <v>1.5732900000000001E-2</v>
      </c>
    </row>
    <row r="8974" spans="1:9" x14ac:dyDescent="0.2">
      <c r="A8974" s="5">
        <v>42738.916666666664</v>
      </c>
      <c r="B8974" s="2">
        <v>1288.55</v>
      </c>
      <c r="C8974" s="10">
        <v>30.71</v>
      </c>
      <c r="D8974" s="8">
        <v>2.5500000000000002E-4</v>
      </c>
      <c r="E8974" s="13">
        <f>D8974*'Assumptions Notes'!C$12</f>
        <v>9.1800000000000007E-2</v>
      </c>
      <c r="F8974" s="15">
        <f t="shared" si="280"/>
        <v>7.8310500000000009E-3</v>
      </c>
      <c r="G8974" s="10">
        <f>IF(C8974&gt;'Assumptions Notes'!C$11,'Assumptions Notes'!C$11,C8974)</f>
        <v>30.71</v>
      </c>
      <c r="H8974" s="15">
        <f t="shared" si="281"/>
        <v>7.8310500000000009E-3</v>
      </c>
      <c r="I8974" s="2">
        <f>IF(C8974&gt;'Assumptions Notes'!C$11,-C8974*('Assumptions Notes'!C$13/(2*1000)),G8974*D8974)</f>
        <v>7.8310500000000009E-3</v>
      </c>
    </row>
    <row r="8975" spans="1:9" x14ac:dyDescent="0.2">
      <c r="A8975" s="5">
        <v>42738.9375</v>
      </c>
      <c r="B8975" s="2">
        <v>1242.42</v>
      </c>
      <c r="C8975" s="10">
        <v>18.95</v>
      </c>
      <c r="D8975" s="8">
        <v>2.1250000000000002E-4</v>
      </c>
      <c r="E8975" s="13">
        <f>D8975*'Assumptions Notes'!C$12</f>
        <v>7.6500000000000012E-2</v>
      </c>
      <c r="F8975" s="15">
        <f t="shared" si="280"/>
        <v>4.0268750000000001E-3</v>
      </c>
      <c r="G8975" s="10">
        <f>IF(C8975&gt;'Assumptions Notes'!C$11,'Assumptions Notes'!C$11,C8975)</f>
        <v>18.95</v>
      </c>
      <c r="H8975" s="15">
        <f t="shared" si="281"/>
        <v>4.0268750000000001E-3</v>
      </c>
      <c r="I8975" s="2">
        <f>IF(C8975&gt;'Assumptions Notes'!C$11,-C8975*('Assumptions Notes'!C$13/(2*1000)),G8975*D8975)</f>
        <v>4.0268750000000001E-3</v>
      </c>
    </row>
    <row r="8976" spans="1:9" x14ac:dyDescent="0.2">
      <c r="A8976" s="5">
        <v>42738.958333333336</v>
      </c>
      <c r="B8976" s="2">
        <v>1200.8</v>
      </c>
      <c r="C8976" s="10">
        <v>10.02</v>
      </c>
      <c r="D8976" s="8">
        <v>1.7000000000000001E-4</v>
      </c>
      <c r="E8976" s="13">
        <f>D8976*'Assumptions Notes'!C$12</f>
        <v>6.1200000000000004E-2</v>
      </c>
      <c r="F8976" s="15">
        <f t="shared" si="280"/>
        <v>1.7034000000000001E-3</v>
      </c>
      <c r="G8976" s="10">
        <f>IF(C8976&gt;'Assumptions Notes'!C$11,'Assumptions Notes'!C$11,C8976)</f>
        <v>10.02</v>
      </c>
      <c r="H8976" s="15">
        <f t="shared" si="281"/>
        <v>1.7034000000000001E-3</v>
      </c>
      <c r="I8976" s="2">
        <f>IF(C8976&gt;'Assumptions Notes'!C$11,-C8976*('Assumptions Notes'!C$13/(2*1000)),G8976*D8976)</f>
        <v>1.7034000000000001E-3</v>
      </c>
    </row>
    <row r="8977" spans="1:9" x14ac:dyDescent="0.2">
      <c r="A8977" s="5">
        <v>42738.979166666664</v>
      </c>
      <c r="B8977" s="2">
        <v>1217.8</v>
      </c>
      <c r="C8977" s="10">
        <v>11.43</v>
      </c>
      <c r="D8977" s="8">
        <v>1.5000000000000001E-4</v>
      </c>
      <c r="E8977" s="13">
        <f>D8977*'Assumptions Notes'!C$12</f>
        <v>5.4000000000000006E-2</v>
      </c>
      <c r="F8977" s="15">
        <f t="shared" si="280"/>
        <v>1.7145000000000001E-3</v>
      </c>
      <c r="G8977" s="10">
        <f>IF(C8977&gt;'Assumptions Notes'!C$11,'Assumptions Notes'!C$11,C8977)</f>
        <v>11.43</v>
      </c>
      <c r="H8977" s="15">
        <f t="shared" si="281"/>
        <v>1.7145000000000001E-3</v>
      </c>
      <c r="I8977" s="2">
        <f>IF(C8977&gt;'Assumptions Notes'!C$11,-C8977*('Assumptions Notes'!C$13/(2*1000)),G8977*D8977)</f>
        <v>1.7145000000000001E-3</v>
      </c>
    </row>
    <row r="8978" spans="1:9" x14ac:dyDescent="0.2">
      <c r="A8978" s="5">
        <v>42739</v>
      </c>
      <c r="B8978" s="2">
        <v>1415.72</v>
      </c>
      <c r="C8978" s="10">
        <v>23.15</v>
      </c>
      <c r="D8978" s="8">
        <v>1.2999999999999999E-4</v>
      </c>
      <c r="E8978" s="13">
        <f>D8978*'Assumptions Notes'!C$12</f>
        <v>4.6799999999999994E-2</v>
      </c>
      <c r="F8978" s="15">
        <f t="shared" si="280"/>
        <v>3.0094999999999996E-3</v>
      </c>
      <c r="G8978" s="10">
        <f>IF(C8978&gt;'Assumptions Notes'!C$11,'Assumptions Notes'!C$11,C8978)</f>
        <v>23.15</v>
      </c>
      <c r="H8978" s="15">
        <f t="shared" si="281"/>
        <v>3.0094999999999996E-3</v>
      </c>
      <c r="I8978" s="2">
        <f>IF(C8978&gt;'Assumptions Notes'!C$11,-C8978*('Assumptions Notes'!C$13/(2*1000)),G8978*D8978)</f>
        <v>3.0094999999999996E-3</v>
      </c>
    </row>
    <row r="8979" spans="1:9" x14ac:dyDescent="0.2">
      <c r="A8979" s="5">
        <v>42739.020833333336</v>
      </c>
      <c r="B8979" s="2">
        <v>1266.5</v>
      </c>
      <c r="C8979" s="10">
        <v>20.82</v>
      </c>
      <c r="D8979" s="8">
        <v>1.175E-4</v>
      </c>
      <c r="E8979" s="13">
        <f>D8979*'Assumptions Notes'!C$12</f>
        <v>4.2299999999999997E-2</v>
      </c>
      <c r="F8979" s="15">
        <f t="shared" si="280"/>
        <v>2.4463499999999999E-3</v>
      </c>
      <c r="G8979" s="10">
        <f>IF(C8979&gt;'Assumptions Notes'!C$11,'Assumptions Notes'!C$11,C8979)</f>
        <v>20.82</v>
      </c>
      <c r="H8979" s="15">
        <f t="shared" si="281"/>
        <v>2.4463499999999999E-3</v>
      </c>
      <c r="I8979" s="2">
        <f>IF(C8979&gt;'Assumptions Notes'!C$11,-C8979*('Assumptions Notes'!C$13/(2*1000)),G8979*D8979)</f>
        <v>2.4463499999999999E-3</v>
      </c>
    </row>
    <row r="8980" spans="1:9" x14ac:dyDescent="0.2">
      <c r="A8980" s="5">
        <v>42739.041666666664</v>
      </c>
      <c r="B8980" s="2">
        <v>1215.77</v>
      </c>
      <c r="C8980" s="10">
        <v>21.88</v>
      </c>
      <c r="D8980" s="8">
        <v>1.05E-4</v>
      </c>
      <c r="E8980" s="13">
        <f>D8980*'Assumptions Notes'!C$12</f>
        <v>3.78E-2</v>
      </c>
      <c r="F8980" s="15">
        <f t="shared" si="280"/>
        <v>2.2973999999999998E-3</v>
      </c>
      <c r="G8980" s="10">
        <f>IF(C8980&gt;'Assumptions Notes'!C$11,'Assumptions Notes'!C$11,C8980)</f>
        <v>21.88</v>
      </c>
      <c r="H8980" s="15">
        <f t="shared" si="281"/>
        <v>2.2973999999999998E-3</v>
      </c>
      <c r="I8980" s="2">
        <f>IF(C8980&gt;'Assumptions Notes'!C$11,-C8980*('Assumptions Notes'!C$13/(2*1000)),G8980*D8980)</f>
        <v>2.2973999999999998E-3</v>
      </c>
    </row>
    <row r="8981" spans="1:9" x14ac:dyDescent="0.2">
      <c r="A8981" s="5">
        <v>42739.0625</v>
      </c>
      <c r="B8981" s="2">
        <v>1151.81</v>
      </c>
      <c r="C8981" s="10">
        <v>22.52</v>
      </c>
      <c r="D8981" s="8">
        <v>1.025E-4</v>
      </c>
      <c r="E8981" s="13">
        <f>D8981*'Assumptions Notes'!C$12</f>
        <v>3.6900000000000002E-2</v>
      </c>
      <c r="F8981" s="15">
        <f t="shared" si="280"/>
        <v>2.3083000000000001E-3</v>
      </c>
      <c r="G8981" s="10">
        <f>IF(C8981&gt;'Assumptions Notes'!C$11,'Assumptions Notes'!C$11,C8981)</f>
        <v>22.52</v>
      </c>
      <c r="H8981" s="15">
        <f t="shared" si="281"/>
        <v>2.3083000000000001E-3</v>
      </c>
      <c r="I8981" s="2">
        <f>IF(C8981&gt;'Assumptions Notes'!C$11,-C8981*('Assumptions Notes'!C$13/(2*1000)),G8981*D8981)</f>
        <v>2.3083000000000001E-3</v>
      </c>
    </row>
    <row r="8982" spans="1:9" x14ac:dyDescent="0.2">
      <c r="A8982" s="5">
        <v>42739.083333333336</v>
      </c>
      <c r="B8982" s="2">
        <v>1113.1500000000001</v>
      </c>
      <c r="C8982" s="10">
        <v>19.41</v>
      </c>
      <c r="D8982" s="8">
        <v>1E-4</v>
      </c>
      <c r="E8982" s="13">
        <f>D8982*'Assumptions Notes'!C$12</f>
        <v>3.6000000000000004E-2</v>
      </c>
      <c r="F8982" s="15">
        <f t="shared" si="280"/>
        <v>1.941E-3</v>
      </c>
      <c r="G8982" s="10">
        <f>IF(C8982&gt;'Assumptions Notes'!C$11,'Assumptions Notes'!C$11,C8982)</f>
        <v>19.41</v>
      </c>
      <c r="H8982" s="15">
        <f t="shared" si="281"/>
        <v>1.941E-3</v>
      </c>
      <c r="I8982" s="2">
        <f>IF(C8982&gt;'Assumptions Notes'!C$11,-C8982*('Assumptions Notes'!C$13/(2*1000)),G8982*D8982)</f>
        <v>1.941E-3</v>
      </c>
    </row>
    <row r="8983" spans="1:9" x14ac:dyDescent="0.2">
      <c r="A8983" s="5">
        <v>42739.104166666664</v>
      </c>
      <c r="B8983" s="2">
        <v>1088.6099999999999</v>
      </c>
      <c r="C8983" s="10">
        <v>16.7</v>
      </c>
      <c r="D8983" s="8">
        <v>9.8750000000000002E-5</v>
      </c>
      <c r="E8983" s="13">
        <f>D8983*'Assumptions Notes'!C$12</f>
        <v>3.5549999999999998E-2</v>
      </c>
      <c r="F8983" s="15">
        <f t="shared" si="280"/>
        <v>1.649125E-3</v>
      </c>
      <c r="G8983" s="10">
        <f>IF(C8983&gt;'Assumptions Notes'!C$11,'Assumptions Notes'!C$11,C8983)</f>
        <v>16.7</v>
      </c>
      <c r="H8983" s="15">
        <f t="shared" si="281"/>
        <v>1.649125E-3</v>
      </c>
      <c r="I8983" s="2">
        <f>IF(C8983&gt;'Assumptions Notes'!C$11,-C8983*('Assumptions Notes'!C$13/(2*1000)),G8983*D8983)</f>
        <v>1.649125E-3</v>
      </c>
    </row>
    <row r="8984" spans="1:9" x14ac:dyDescent="0.2">
      <c r="A8984" s="5">
        <v>42739.125</v>
      </c>
      <c r="B8984" s="2">
        <v>1085.3699999999999</v>
      </c>
      <c r="C8984" s="10">
        <v>18.579999999999998</v>
      </c>
      <c r="D8984" s="8">
        <v>9.7499999999999998E-5</v>
      </c>
      <c r="E8984" s="13">
        <f>D8984*'Assumptions Notes'!C$12</f>
        <v>3.5099999999999999E-2</v>
      </c>
      <c r="F8984" s="15">
        <f t="shared" si="280"/>
        <v>1.8115499999999999E-3</v>
      </c>
      <c r="G8984" s="10">
        <f>IF(C8984&gt;'Assumptions Notes'!C$11,'Assumptions Notes'!C$11,C8984)</f>
        <v>18.579999999999998</v>
      </c>
      <c r="H8984" s="15">
        <f t="shared" si="281"/>
        <v>1.8115499999999999E-3</v>
      </c>
      <c r="I8984" s="2">
        <f>IF(C8984&gt;'Assumptions Notes'!C$11,-C8984*('Assumptions Notes'!C$13/(2*1000)),G8984*D8984)</f>
        <v>1.8115499999999999E-3</v>
      </c>
    </row>
    <row r="8985" spans="1:9" x14ac:dyDescent="0.2">
      <c r="A8985" s="5">
        <v>42739.145833333336</v>
      </c>
      <c r="B8985" s="2">
        <v>1052.08</v>
      </c>
      <c r="C8985" s="10">
        <v>13.46</v>
      </c>
      <c r="D8985" s="8">
        <v>9.6250000000000009E-5</v>
      </c>
      <c r="E8985" s="13">
        <f>D8985*'Assumptions Notes'!C$12</f>
        <v>3.465E-2</v>
      </c>
      <c r="F8985" s="15">
        <f t="shared" si="280"/>
        <v>1.2955250000000003E-3</v>
      </c>
      <c r="G8985" s="10">
        <f>IF(C8985&gt;'Assumptions Notes'!C$11,'Assumptions Notes'!C$11,C8985)</f>
        <v>13.46</v>
      </c>
      <c r="H8985" s="15">
        <f t="shared" si="281"/>
        <v>1.2955250000000003E-3</v>
      </c>
      <c r="I8985" s="2">
        <f>IF(C8985&gt;'Assumptions Notes'!C$11,-C8985*('Assumptions Notes'!C$13/(2*1000)),G8985*D8985)</f>
        <v>1.2955250000000003E-3</v>
      </c>
    </row>
    <row r="8986" spans="1:9" x14ac:dyDescent="0.2">
      <c r="A8986" s="5">
        <v>42739.166666666664</v>
      </c>
      <c r="B8986" s="2">
        <v>1021.97</v>
      </c>
      <c r="C8986" s="10">
        <v>12.07</v>
      </c>
      <c r="D8986" s="8">
        <v>9.5000000000000005E-5</v>
      </c>
      <c r="E8986" s="13">
        <f>D8986*'Assumptions Notes'!C$12</f>
        <v>3.4200000000000001E-2</v>
      </c>
      <c r="F8986" s="15">
        <f t="shared" si="280"/>
        <v>1.1466500000000001E-3</v>
      </c>
      <c r="G8986" s="10">
        <f>IF(C8986&gt;'Assumptions Notes'!C$11,'Assumptions Notes'!C$11,C8986)</f>
        <v>12.07</v>
      </c>
      <c r="H8986" s="15">
        <f t="shared" si="281"/>
        <v>1.1466500000000001E-3</v>
      </c>
      <c r="I8986" s="2">
        <f>IF(C8986&gt;'Assumptions Notes'!C$11,-C8986*('Assumptions Notes'!C$13/(2*1000)),G8986*D8986)</f>
        <v>1.1466500000000001E-3</v>
      </c>
    </row>
    <row r="8987" spans="1:9" x14ac:dyDescent="0.2">
      <c r="A8987" s="5">
        <v>42739.1875</v>
      </c>
      <c r="B8987" s="2">
        <v>1033.3499999999999</v>
      </c>
      <c r="C8987" s="10">
        <v>14.71</v>
      </c>
      <c r="D8987" s="8">
        <v>9.6250000000000009E-5</v>
      </c>
      <c r="E8987" s="13">
        <f>D8987*'Assumptions Notes'!C$12</f>
        <v>3.465E-2</v>
      </c>
      <c r="F8987" s="15">
        <f t="shared" si="280"/>
        <v>1.4158375000000003E-3</v>
      </c>
      <c r="G8987" s="10">
        <f>IF(C8987&gt;'Assumptions Notes'!C$11,'Assumptions Notes'!C$11,C8987)</f>
        <v>14.71</v>
      </c>
      <c r="H8987" s="15">
        <f t="shared" si="281"/>
        <v>1.4158375000000003E-3</v>
      </c>
      <c r="I8987" s="2">
        <f>IF(C8987&gt;'Assumptions Notes'!C$11,-C8987*('Assumptions Notes'!C$13/(2*1000)),G8987*D8987)</f>
        <v>1.4158375000000003E-3</v>
      </c>
    </row>
    <row r="8988" spans="1:9" x14ac:dyDescent="0.2">
      <c r="A8988" s="5">
        <v>42739.208333333336</v>
      </c>
      <c r="B8988" s="2">
        <v>1072.4100000000001</v>
      </c>
      <c r="C8988" s="10">
        <v>16.18</v>
      </c>
      <c r="D8988" s="8">
        <v>9.7499999999999998E-5</v>
      </c>
      <c r="E8988" s="13">
        <f>D8988*'Assumptions Notes'!C$12</f>
        <v>3.5099999999999999E-2</v>
      </c>
      <c r="F8988" s="15">
        <f t="shared" si="280"/>
        <v>1.57755E-3</v>
      </c>
      <c r="G8988" s="10">
        <f>IF(C8988&gt;'Assumptions Notes'!C$11,'Assumptions Notes'!C$11,C8988)</f>
        <v>16.18</v>
      </c>
      <c r="H8988" s="15">
        <f t="shared" si="281"/>
        <v>1.57755E-3</v>
      </c>
      <c r="I8988" s="2">
        <f>IF(C8988&gt;'Assumptions Notes'!C$11,-C8988*('Assumptions Notes'!C$13/(2*1000)),G8988*D8988)</f>
        <v>1.57755E-3</v>
      </c>
    </row>
    <row r="8989" spans="1:9" x14ac:dyDescent="0.2">
      <c r="A8989" s="5">
        <v>42739.229166666664</v>
      </c>
      <c r="B8989" s="2">
        <v>1112.68</v>
      </c>
      <c r="C8989" s="10">
        <v>23.41</v>
      </c>
      <c r="D8989" s="8">
        <v>1.15E-4</v>
      </c>
      <c r="E8989" s="13">
        <f>D8989*'Assumptions Notes'!C$12</f>
        <v>4.1399999999999999E-2</v>
      </c>
      <c r="F8989" s="15">
        <f t="shared" si="280"/>
        <v>2.6921499999999999E-3</v>
      </c>
      <c r="G8989" s="10">
        <f>IF(C8989&gt;'Assumptions Notes'!C$11,'Assumptions Notes'!C$11,C8989)</f>
        <v>23.41</v>
      </c>
      <c r="H8989" s="15">
        <f t="shared" si="281"/>
        <v>2.6921499999999999E-3</v>
      </c>
      <c r="I8989" s="2">
        <f>IF(C8989&gt;'Assumptions Notes'!C$11,-C8989*('Assumptions Notes'!C$13/(2*1000)),G8989*D8989)</f>
        <v>2.6921499999999999E-3</v>
      </c>
    </row>
    <row r="8990" spans="1:9" x14ac:dyDescent="0.2">
      <c r="A8990" s="5">
        <v>42739.25</v>
      </c>
      <c r="B8990" s="2">
        <v>1177.55</v>
      </c>
      <c r="C8990" s="10">
        <v>28.94</v>
      </c>
      <c r="D8990" s="8">
        <v>1.325E-4</v>
      </c>
      <c r="E8990" s="13">
        <f>D8990*'Assumptions Notes'!C$12</f>
        <v>4.7699999999999999E-2</v>
      </c>
      <c r="F8990" s="15">
        <f t="shared" si="280"/>
        <v>3.8345499999999999E-3</v>
      </c>
      <c r="G8990" s="10">
        <f>IF(C8990&gt;'Assumptions Notes'!C$11,'Assumptions Notes'!C$11,C8990)</f>
        <v>28.94</v>
      </c>
      <c r="H8990" s="15">
        <f t="shared" si="281"/>
        <v>3.8345499999999999E-3</v>
      </c>
      <c r="I8990" s="2">
        <f>IF(C8990&gt;'Assumptions Notes'!C$11,-C8990*('Assumptions Notes'!C$13/(2*1000)),G8990*D8990)</f>
        <v>3.8345499999999999E-3</v>
      </c>
    </row>
    <row r="8991" spans="1:9" x14ac:dyDescent="0.2">
      <c r="A8991" s="5">
        <v>42739.270833333336</v>
      </c>
      <c r="B8991" s="2">
        <v>1192.44</v>
      </c>
      <c r="C8991" s="10">
        <v>47.55</v>
      </c>
      <c r="D8991" s="8">
        <v>1.6249999999999999E-4</v>
      </c>
      <c r="E8991" s="13">
        <f>D8991*'Assumptions Notes'!C$12</f>
        <v>5.8499999999999996E-2</v>
      </c>
      <c r="F8991" s="15">
        <f t="shared" si="280"/>
        <v>7.7268749999999994E-3</v>
      </c>
      <c r="G8991" s="10">
        <f>IF(C8991&gt;'Assumptions Notes'!C$11,'Assumptions Notes'!C$11,C8991)</f>
        <v>47.55</v>
      </c>
      <c r="H8991" s="15">
        <f t="shared" si="281"/>
        <v>7.7268749999999994E-3</v>
      </c>
      <c r="I8991" s="2">
        <f>IF(C8991&gt;'Assumptions Notes'!C$11,-C8991*('Assumptions Notes'!C$13/(2*1000)),G8991*D8991)</f>
        <v>7.7268749999999994E-3</v>
      </c>
    </row>
    <row r="8992" spans="1:9" x14ac:dyDescent="0.2">
      <c r="A8992" s="5">
        <v>42739.291666666664</v>
      </c>
      <c r="B8992" s="2">
        <v>1243.3900000000001</v>
      </c>
      <c r="C8992" s="10">
        <v>54.06</v>
      </c>
      <c r="D8992" s="8">
        <v>1.9249999999999999E-4</v>
      </c>
      <c r="E8992" s="13">
        <f>D8992*'Assumptions Notes'!C$12</f>
        <v>6.93E-2</v>
      </c>
      <c r="F8992" s="15">
        <f t="shared" si="280"/>
        <v>1.0406550000000001E-2</v>
      </c>
      <c r="G8992" s="10">
        <f>IF(C8992&gt;'Assumptions Notes'!C$11,'Assumptions Notes'!C$11,C8992)</f>
        <v>54.06</v>
      </c>
      <c r="H8992" s="15">
        <f t="shared" si="281"/>
        <v>1.0406550000000001E-2</v>
      </c>
      <c r="I8992" s="2">
        <f>IF(C8992&gt;'Assumptions Notes'!C$11,-C8992*('Assumptions Notes'!C$13/(2*1000)),G8992*D8992)</f>
        <v>1.0406550000000001E-2</v>
      </c>
    </row>
    <row r="8993" spans="1:9" x14ac:dyDescent="0.2">
      <c r="A8993" s="5">
        <v>42739.3125</v>
      </c>
      <c r="B8993" s="2">
        <v>1263.03</v>
      </c>
      <c r="C8993" s="10">
        <v>63.33</v>
      </c>
      <c r="D8993" s="8">
        <v>2.0875000000000001E-4</v>
      </c>
      <c r="E8993" s="13">
        <f>D8993*'Assumptions Notes'!C$12</f>
        <v>7.5150000000000008E-2</v>
      </c>
      <c r="F8993" s="15">
        <f t="shared" si="280"/>
        <v>1.32201375E-2</v>
      </c>
      <c r="G8993" s="10">
        <f>IF(C8993&gt;'Assumptions Notes'!C$11,'Assumptions Notes'!C$11,C8993)</f>
        <v>63.33</v>
      </c>
      <c r="H8993" s="15">
        <f t="shared" si="281"/>
        <v>1.32201375E-2</v>
      </c>
      <c r="I8993" s="2">
        <f>IF(C8993&gt;'Assumptions Notes'!C$11,-C8993*('Assumptions Notes'!C$13/(2*1000)),G8993*D8993)</f>
        <v>1.32201375E-2</v>
      </c>
    </row>
    <row r="8994" spans="1:9" x14ac:dyDescent="0.2">
      <c r="A8994" s="5">
        <v>42739.333333333336</v>
      </c>
      <c r="B8994" s="2">
        <v>1268.3</v>
      </c>
      <c r="C8994" s="10">
        <v>82.49</v>
      </c>
      <c r="D8994" s="8">
        <v>2.2499999999999999E-4</v>
      </c>
      <c r="E8994" s="13">
        <f>D8994*'Assumptions Notes'!C$12</f>
        <v>8.1000000000000003E-2</v>
      </c>
      <c r="F8994" s="15">
        <f t="shared" si="280"/>
        <v>1.8560249999999997E-2</v>
      </c>
      <c r="G8994" s="10">
        <f>IF(C8994&gt;'Assumptions Notes'!C$11,'Assumptions Notes'!C$11,C8994)</f>
        <v>82.49</v>
      </c>
      <c r="H8994" s="15">
        <f t="shared" si="281"/>
        <v>1.8560249999999997E-2</v>
      </c>
      <c r="I8994" s="2">
        <f>IF(C8994&gt;'Assumptions Notes'!C$11,-C8994*('Assumptions Notes'!C$13/(2*1000)),G8994*D8994)</f>
        <v>1.8560249999999997E-2</v>
      </c>
    </row>
    <row r="8995" spans="1:9" x14ac:dyDescent="0.2">
      <c r="A8995" s="5">
        <v>42739.354166666664</v>
      </c>
      <c r="B8995" s="2">
        <v>1274.81</v>
      </c>
      <c r="C8995" s="10">
        <v>92.13</v>
      </c>
      <c r="D8995" s="8">
        <v>2.2625E-4</v>
      </c>
      <c r="E8995" s="13">
        <f>D8995*'Assumptions Notes'!C$12</f>
        <v>8.1449999999999995E-2</v>
      </c>
      <c r="F8995" s="15">
        <f t="shared" si="280"/>
        <v>2.0844412499999999E-2</v>
      </c>
      <c r="G8995" s="10">
        <f>IF(C8995&gt;'Assumptions Notes'!C$11,'Assumptions Notes'!C$11,C8995)</f>
        <v>92.13</v>
      </c>
      <c r="H8995" s="15">
        <f t="shared" si="281"/>
        <v>2.0844412499999999E-2</v>
      </c>
      <c r="I8995" s="2">
        <f>IF(C8995&gt;'Assumptions Notes'!C$11,-C8995*('Assumptions Notes'!C$13/(2*1000)),G8995*D8995)</f>
        <v>2.0844412499999999E-2</v>
      </c>
    </row>
    <row r="8996" spans="1:9" x14ac:dyDescent="0.2">
      <c r="A8996" s="5">
        <v>42739.375</v>
      </c>
      <c r="B8996" s="2">
        <v>1250.98</v>
      </c>
      <c r="C8996" s="10">
        <v>102.93</v>
      </c>
      <c r="D8996" s="8">
        <v>2.275E-4</v>
      </c>
      <c r="E8996" s="13">
        <f>D8996*'Assumptions Notes'!C$12</f>
        <v>8.1900000000000001E-2</v>
      </c>
      <c r="F8996" s="15">
        <f t="shared" si="280"/>
        <v>2.3416575000000002E-2</v>
      </c>
      <c r="G8996" s="10">
        <f>IF(C8996&gt;'Assumptions Notes'!C$11,'Assumptions Notes'!C$11,C8996)</f>
        <v>102.93</v>
      </c>
      <c r="H8996" s="15">
        <f t="shared" si="281"/>
        <v>2.3416575000000002E-2</v>
      </c>
      <c r="I8996" s="2">
        <f>IF(C8996&gt;'Assumptions Notes'!C$11,-C8996*('Assumptions Notes'!C$13/(2*1000)),G8996*D8996)</f>
        <v>2.3416575000000002E-2</v>
      </c>
    </row>
    <row r="8997" spans="1:9" x14ac:dyDescent="0.2">
      <c r="A8997" s="5">
        <v>42739.395833333336</v>
      </c>
      <c r="B8997" s="2">
        <v>1217.8599999999999</v>
      </c>
      <c r="C8997" s="10">
        <v>93.88</v>
      </c>
      <c r="D8997" s="8">
        <v>2.1875E-4</v>
      </c>
      <c r="E8997" s="13">
        <f>D8997*'Assumptions Notes'!C$12</f>
        <v>7.8750000000000001E-2</v>
      </c>
      <c r="F8997" s="15">
        <f t="shared" si="280"/>
        <v>2.0536249999999999E-2</v>
      </c>
      <c r="G8997" s="10">
        <f>IF(C8997&gt;'Assumptions Notes'!C$11,'Assumptions Notes'!C$11,C8997)</f>
        <v>93.88</v>
      </c>
      <c r="H8997" s="15">
        <f t="shared" si="281"/>
        <v>2.0536249999999999E-2</v>
      </c>
      <c r="I8997" s="2">
        <f>IF(C8997&gt;'Assumptions Notes'!C$11,-C8997*('Assumptions Notes'!C$13/(2*1000)),G8997*D8997)</f>
        <v>2.0536249999999999E-2</v>
      </c>
    </row>
    <row r="8998" spans="1:9" x14ac:dyDescent="0.2">
      <c r="A8998" s="5">
        <v>42739.416666666664</v>
      </c>
      <c r="B8998" s="2">
        <v>1211.73</v>
      </c>
      <c r="C8998" s="10">
        <v>88.24</v>
      </c>
      <c r="D8998" s="8">
        <v>2.1000000000000001E-4</v>
      </c>
      <c r="E8998" s="13">
        <f>D8998*'Assumptions Notes'!C$12</f>
        <v>7.5600000000000001E-2</v>
      </c>
      <c r="F8998" s="15">
        <f t="shared" si="280"/>
        <v>1.8530399999999999E-2</v>
      </c>
      <c r="G8998" s="10">
        <f>IF(C8998&gt;'Assumptions Notes'!C$11,'Assumptions Notes'!C$11,C8998)</f>
        <v>88.24</v>
      </c>
      <c r="H8998" s="15">
        <f t="shared" si="281"/>
        <v>1.8530399999999999E-2</v>
      </c>
      <c r="I8998" s="2">
        <f>IF(C8998&gt;'Assumptions Notes'!C$11,-C8998*('Assumptions Notes'!C$13/(2*1000)),G8998*D8998)</f>
        <v>1.8530399999999999E-2</v>
      </c>
    </row>
    <row r="8999" spans="1:9" x14ac:dyDescent="0.2">
      <c r="A8999" s="5">
        <v>42739.4375</v>
      </c>
      <c r="B8999" s="2">
        <v>1224.67</v>
      </c>
      <c r="C8999" s="10">
        <v>86.22</v>
      </c>
      <c r="D8999" s="8">
        <v>2.075E-4</v>
      </c>
      <c r="E8999" s="13">
        <f>D8999*'Assumptions Notes'!C$12</f>
        <v>7.4700000000000003E-2</v>
      </c>
      <c r="F8999" s="15">
        <f t="shared" si="280"/>
        <v>1.7890650000000001E-2</v>
      </c>
      <c r="G8999" s="10">
        <f>IF(C8999&gt;'Assumptions Notes'!C$11,'Assumptions Notes'!C$11,C8999)</f>
        <v>86.22</v>
      </c>
      <c r="H8999" s="15">
        <f t="shared" si="281"/>
        <v>1.7890650000000001E-2</v>
      </c>
      <c r="I8999" s="2">
        <f>IF(C8999&gt;'Assumptions Notes'!C$11,-C8999*('Assumptions Notes'!C$13/(2*1000)),G8999*D8999)</f>
        <v>1.7890650000000001E-2</v>
      </c>
    </row>
    <row r="9000" spans="1:9" x14ac:dyDescent="0.2">
      <c r="A9000" s="5">
        <v>42739.458333333336</v>
      </c>
      <c r="B9000" s="2">
        <v>1216.94</v>
      </c>
      <c r="C9000" s="10">
        <v>101.46</v>
      </c>
      <c r="D9000" s="8">
        <v>2.05E-4</v>
      </c>
      <c r="E9000" s="13">
        <f>D9000*'Assumptions Notes'!C$12</f>
        <v>7.3800000000000004E-2</v>
      </c>
      <c r="F9000" s="15">
        <f t="shared" si="280"/>
        <v>2.07993E-2</v>
      </c>
      <c r="G9000" s="10">
        <f>IF(C9000&gt;'Assumptions Notes'!C$11,'Assumptions Notes'!C$11,C9000)</f>
        <v>101.46</v>
      </c>
      <c r="H9000" s="15">
        <f t="shared" si="281"/>
        <v>2.07993E-2</v>
      </c>
      <c r="I9000" s="2">
        <f>IF(C9000&gt;'Assumptions Notes'!C$11,-C9000*('Assumptions Notes'!C$13/(2*1000)),G9000*D9000)</f>
        <v>2.07993E-2</v>
      </c>
    </row>
    <row r="9001" spans="1:9" x14ac:dyDescent="0.2">
      <c r="A9001" s="5">
        <v>42739.479166666664</v>
      </c>
      <c r="B9001" s="2">
        <v>1228.32</v>
      </c>
      <c r="C9001" s="10">
        <v>106.24</v>
      </c>
      <c r="D9001" s="8">
        <v>2.1499999999999999E-4</v>
      </c>
      <c r="E9001" s="13">
        <f>D9001*'Assumptions Notes'!C$12</f>
        <v>7.7399999999999997E-2</v>
      </c>
      <c r="F9001" s="15">
        <f t="shared" si="280"/>
        <v>2.2841599999999997E-2</v>
      </c>
      <c r="G9001" s="10">
        <f>IF(C9001&gt;'Assumptions Notes'!C$11,'Assumptions Notes'!C$11,C9001)</f>
        <v>106.24</v>
      </c>
      <c r="H9001" s="15">
        <f t="shared" si="281"/>
        <v>2.2841599999999997E-2</v>
      </c>
      <c r="I9001" s="2">
        <f>IF(C9001&gt;'Assumptions Notes'!C$11,-C9001*('Assumptions Notes'!C$13/(2*1000)),G9001*D9001)</f>
        <v>2.2841599999999997E-2</v>
      </c>
    </row>
    <row r="9002" spans="1:9" x14ac:dyDescent="0.2">
      <c r="A9002" s="5">
        <v>42739.5</v>
      </c>
      <c r="B9002" s="2">
        <v>1282.22</v>
      </c>
      <c r="C9002" s="10">
        <v>98</v>
      </c>
      <c r="D9002" s="8">
        <v>2.2499999999999999E-4</v>
      </c>
      <c r="E9002" s="13">
        <f>D9002*'Assumptions Notes'!C$12</f>
        <v>8.1000000000000003E-2</v>
      </c>
      <c r="F9002" s="15">
        <f t="shared" si="280"/>
        <v>2.205E-2</v>
      </c>
      <c r="G9002" s="10">
        <f>IF(C9002&gt;'Assumptions Notes'!C$11,'Assumptions Notes'!C$11,C9002)</f>
        <v>98</v>
      </c>
      <c r="H9002" s="15">
        <f t="shared" si="281"/>
        <v>2.205E-2</v>
      </c>
      <c r="I9002" s="2">
        <f>IF(C9002&gt;'Assumptions Notes'!C$11,-C9002*('Assumptions Notes'!C$13/(2*1000)),G9002*D9002)</f>
        <v>2.205E-2</v>
      </c>
    </row>
    <row r="9003" spans="1:9" x14ac:dyDescent="0.2">
      <c r="A9003" s="5">
        <v>42739.520833333336</v>
      </c>
      <c r="B9003" s="2">
        <v>1339.09</v>
      </c>
      <c r="C9003" s="10">
        <v>111.66</v>
      </c>
      <c r="D9003" s="8">
        <v>2.1250000000000002E-4</v>
      </c>
      <c r="E9003" s="13">
        <f>D9003*'Assumptions Notes'!C$12</f>
        <v>7.6500000000000012E-2</v>
      </c>
      <c r="F9003" s="15">
        <f t="shared" si="280"/>
        <v>2.3727750000000002E-2</v>
      </c>
      <c r="G9003" s="10">
        <f>IF(C9003&gt;'Assumptions Notes'!C$11,'Assumptions Notes'!C$11,C9003)</f>
        <v>111.66</v>
      </c>
      <c r="H9003" s="15">
        <f t="shared" si="281"/>
        <v>2.3727750000000002E-2</v>
      </c>
      <c r="I9003" s="2">
        <f>IF(C9003&gt;'Assumptions Notes'!C$11,-C9003*('Assumptions Notes'!C$13/(2*1000)),G9003*D9003)</f>
        <v>2.3727750000000002E-2</v>
      </c>
    </row>
    <row r="9004" spans="1:9" x14ac:dyDescent="0.2">
      <c r="A9004" s="5">
        <v>42739.541666666664</v>
      </c>
      <c r="B9004" s="2">
        <v>1391.17</v>
      </c>
      <c r="C9004" s="10">
        <v>85.38</v>
      </c>
      <c r="D9004" s="8">
        <v>2.0000000000000001E-4</v>
      </c>
      <c r="E9004" s="13">
        <f>D9004*'Assumptions Notes'!C$12</f>
        <v>7.2000000000000008E-2</v>
      </c>
      <c r="F9004" s="15">
        <f t="shared" si="280"/>
        <v>1.7076000000000001E-2</v>
      </c>
      <c r="G9004" s="10">
        <f>IF(C9004&gt;'Assumptions Notes'!C$11,'Assumptions Notes'!C$11,C9004)</f>
        <v>85.38</v>
      </c>
      <c r="H9004" s="15">
        <f t="shared" si="281"/>
        <v>1.7076000000000001E-2</v>
      </c>
      <c r="I9004" s="2">
        <f>IF(C9004&gt;'Assumptions Notes'!C$11,-C9004*('Assumptions Notes'!C$13/(2*1000)),G9004*D9004)</f>
        <v>1.7076000000000001E-2</v>
      </c>
    </row>
    <row r="9005" spans="1:9" x14ac:dyDescent="0.2">
      <c r="A9005" s="5">
        <v>42739.5625</v>
      </c>
      <c r="B9005" s="2">
        <v>1447.27</v>
      </c>
      <c r="C9005" s="10">
        <v>98.43</v>
      </c>
      <c r="D9005" s="8">
        <v>1.975E-4</v>
      </c>
      <c r="E9005" s="13">
        <f>D9005*'Assumptions Notes'!C$12</f>
        <v>7.1099999999999997E-2</v>
      </c>
      <c r="F9005" s="15">
        <f t="shared" si="280"/>
        <v>1.9439925E-2</v>
      </c>
      <c r="G9005" s="10">
        <f>IF(C9005&gt;'Assumptions Notes'!C$11,'Assumptions Notes'!C$11,C9005)</f>
        <v>98.43</v>
      </c>
      <c r="H9005" s="15">
        <f t="shared" si="281"/>
        <v>1.9439925E-2</v>
      </c>
      <c r="I9005" s="2">
        <f>IF(C9005&gt;'Assumptions Notes'!C$11,-C9005*('Assumptions Notes'!C$13/(2*1000)),G9005*D9005)</f>
        <v>1.9439925E-2</v>
      </c>
    </row>
    <row r="9006" spans="1:9" x14ac:dyDescent="0.2">
      <c r="A9006" s="5">
        <v>42739.583333333336</v>
      </c>
      <c r="B9006" s="2">
        <v>1452.99</v>
      </c>
      <c r="C9006" s="10">
        <v>98.89</v>
      </c>
      <c r="D9006" s="8">
        <v>1.95E-4</v>
      </c>
      <c r="E9006" s="13">
        <f>D9006*'Assumptions Notes'!C$12</f>
        <v>7.0199999999999999E-2</v>
      </c>
      <c r="F9006" s="15">
        <f t="shared" si="280"/>
        <v>1.928355E-2</v>
      </c>
      <c r="G9006" s="10">
        <f>IF(C9006&gt;'Assumptions Notes'!C$11,'Assumptions Notes'!C$11,C9006)</f>
        <v>98.89</v>
      </c>
      <c r="H9006" s="15">
        <f t="shared" si="281"/>
        <v>1.928355E-2</v>
      </c>
      <c r="I9006" s="2">
        <f>IF(C9006&gt;'Assumptions Notes'!C$11,-C9006*('Assumptions Notes'!C$13/(2*1000)),G9006*D9006)</f>
        <v>1.928355E-2</v>
      </c>
    </row>
    <row r="9007" spans="1:9" x14ac:dyDescent="0.2">
      <c r="A9007" s="5">
        <v>42739.604166666664</v>
      </c>
      <c r="B9007" s="2">
        <v>1488.03</v>
      </c>
      <c r="C9007" s="10">
        <v>105.44</v>
      </c>
      <c r="D9007" s="8">
        <v>1.9625E-4</v>
      </c>
      <c r="E9007" s="13">
        <f>D9007*'Assumptions Notes'!C$12</f>
        <v>7.0650000000000004E-2</v>
      </c>
      <c r="F9007" s="15">
        <f t="shared" si="280"/>
        <v>2.0692599999999998E-2</v>
      </c>
      <c r="G9007" s="10">
        <f>IF(C9007&gt;'Assumptions Notes'!C$11,'Assumptions Notes'!C$11,C9007)</f>
        <v>105.44</v>
      </c>
      <c r="H9007" s="15">
        <f t="shared" si="281"/>
        <v>2.0692599999999998E-2</v>
      </c>
      <c r="I9007" s="2">
        <f>IF(C9007&gt;'Assumptions Notes'!C$11,-C9007*('Assumptions Notes'!C$13/(2*1000)),G9007*D9007)</f>
        <v>2.0692599999999998E-2</v>
      </c>
    </row>
    <row r="9008" spans="1:9" x14ac:dyDescent="0.2">
      <c r="A9008" s="5">
        <v>42739.625</v>
      </c>
      <c r="B9008" s="2">
        <v>1516.09</v>
      </c>
      <c r="C9008" s="10">
        <v>106.23</v>
      </c>
      <c r="D9008" s="8">
        <v>1.975E-4</v>
      </c>
      <c r="E9008" s="13">
        <f>D9008*'Assumptions Notes'!C$12</f>
        <v>7.1099999999999997E-2</v>
      </c>
      <c r="F9008" s="15">
        <f t="shared" si="280"/>
        <v>2.0980425E-2</v>
      </c>
      <c r="G9008" s="10">
        <f>IF(C9008&gt;'Assumptions Notes'!C$11,'Assumptions Notes'!C$11,C9008)</f>
        <v>106.23</v>
      </c>
      <c r="H9008" s="15">
        <f t="shared" si="281"/>
        <v>2.0980425E-2</v>
      </c>
      <c r="I9008" s="2">
        <f>IF(C9008&gt;'Assumptions Notes'!C$11,-C9008*('Assumptions Notes'!C$13/(2*1000)),G9008*D9008)</f>
        <v>2.0980425E-2</v>
      </c>
    </row>
    <row r="9009" spans="1:9" x14ac:dyDescent="0.2">
      <c r="A9009" s="5">
        <v>42739.645833333336</v>
      </c>
      <c r="B9009" s="2">
        <v>1564.6</v>
      </c>
      <c r="C9009" s="10">
        <v>173.61</v>
      </c>
      <c r="D9009" s="8">
        <v>2.2124999999999998E-4</v>
      </c>
      <c r="E9009" s="13">
        <f>D9009*'Assumptions Notes'!C$12</f>
        <v>7.9649999999999999E-2</v>
      </c>
      <c r="F9009" s="15">
        <f t="shared" si="280"/>
        <v>3.84112125E-2</v>
      </c>
      <c r="G9009" s="10">
        <f>IF(C9009&gt;'Assumptions Notes'!C$11,'Assumptions Notes'!C$11,C9009)</f>
        <v>120</v>
      </c>
      <c r="H9009" s="15">
        <f t="shared" si="281"/>
        <v>2.6549999999999997E-2</v>
      </c>
      <c r="I9009" s="2">
        <f>IF(C9009&gt;'Assumptions Notes'!C$11,-C9009*('Assumptions Notes'!C$13/(2*1000)),G9009*D9009)</f>
        <v>-8.6805000000000007E-2</v>
      </c>
    </row>
    <row r="9010" spans="1:9" x14ac:dyDescent="0.2">
      <c r="A9010" s="5">
        <v>42739.666666666664</v>
      </c>
      <c r="B9010" s="2">
        <v>1637.57</v>
      </c>
      <c r="C9010" s="10">
        <v>108.49</v>
      </c>
      <c r="D9010" s="8">
        <v>2.4499999999999999E-4</v>
      </c>
      <c r="E9010" s="13">
        <f>D9010*'Assumptions Notes'!C$12</f>
        <v>8.8200000000000001E-2</v>
      </c>
      <c r="F9010" s="15">
        <f t="shared" si="280"/>
        <v>2.6580049999999997E-2</v>
      </c>
      <c r="G9010" s="10">
        <f>IF(C9010&gt;'Assumptions Notes'!C$11,'Assumptions Notes'!C$11,C9010)</f>
        <v>108.49</v>
      </c>
      <c r="H9010" s="15">
        <f t="shared" si="281"/>
        <v>2.6580049999999997E-2</v>
      </c>
      <c r="I9010" s="2">
        <f>IF(C9010&gt;'Assumptions Notes'!C$11,-C9010*('Assumptions Notes'!C$13/(2*1000)),G9010*D9010)</f>
        <v>2.6580049999999997E-2</v>
      </c>
    </row>
    <row r="9011" spans="1:9" x14ac:dyDescent="0.2">
      <c r="A9011" s="5">
        <v>42739.6875</v>
      </c>
      <c r="B9011" s="2">
        <v>1713.63</v>
      </c>
      <c r="C9011" s="10">
        <v>110.07</v>
      </c>
      <c r="D9011" s="8">
        <v>2.7E-4</v>
      </c>
      <c r="E9011" s="13">
        <f>D9011*'Assumptions Notes'!C$12</f>
        <v>9.7199999999999995E-2</v>
      </c>
      <c r="F9011" s="15">
        <f t="shared" si="280"/>
        <v>2.9718899999999999E-2</v>
      </c>
      <c r="G9011" s="10">
        <f>IF(C9011&gt;'Assumptions Notes'!C$11,'Assumptions Notes'!C$11,C9011)</f>
        <v>110.07</v>
      </c>
      <c r="H9011" s="15">
        <f t="shared" si="281"/>
        <v>2.9718899999999999E-2</v>
      </c>
      <c r="I9011" s="2">
        <f>IF(C9011&gt;'Assumptions Notes'!C$11,-C9011*('Assumptions Notes'!C$13/(2*1000)),G9011*D9011)</f>
        <v>2.9718899999999999E-2</v>
      </c>
    </row>
    <row r="9012" spans="1:9" x14ac:dyDescent="0.2">
      <c r="A9012" s="5">
        <v>42739.708333333336</v>
      </c>
      <c r="B9012" s="2">
        <v>1771.22</v>
      </c>
      <c r="C9012" s="10">
        <v>111.12</v>
      </c>
      <c r="D9012" s="8">
        <v>2.9500000000000001E-4</v>
      </c>
      <c r="E9012" s="13">
        <f>D9012*'Assumptions Notes'!C$12</f>
        <v>0.1062</v>
      </c>
      <c r="F9012" s="15">
        <f t="shared" si="280"/>
        <v>3.2780400000000001E-2</v>
      </c>
      <c r="G9012" s="10">
        <f>IF(C9012&gt;'Assumptions Notes'!C$11,'Assumptions Notes'!C$11,C9012)</f>
        <v>111.12</v>
      </c>
      <c r="H9012" s="15">
        <f t="shared" si="281"/>
        <v>3.2780400000000001E-2</v>
      </c>
      <c r="I9012" s="2">
        <f>IF(C9012&gt;'Assumptions Notes'!C$11,-C9012*('Assumptions Notes'!C$13/(2*1000)),G9012*D9012)</f>
        <v>3.2780400000000001E-2</v>
      </c>
    </row>
    <row r="9013" spans="1:9" x14ac:dyDescent="0.2">
      <c r="A9013" s="5">
        <v>42739.729166666664</v>
      </c>
      <c r="B9013" s="2">
        <v>1819.6</v>
      </c>
      <c r="C9013" s="10">
        <v>110.6</v>
      </c>
      <c r="D9013" s="8">
        <v>2.9750000000000002E-4</v>
      </c>
      <c r="E9013" s="13">
        <f>D9013*'Assumptions Notes'!C$12</f>
        <v>0.1071</v>
      </c>
      <c r="F9013" s="15">
        <f t="shared" si="280"/>
        <v>3.2903500000000002E-2</v>
      </c>
      <c r="G9013" s="10">
        <f>IF(C9013&gt;'Assumptions Notes'!C$11,'Assumptions Notes'!C$11,C9013)</f>
        <v>110.6</v>
      </c>
      <c r="H9013" s="15">
        <f t="shared" si="281"/>
        <v>3.2903500000000002E-2</v>
      </c>
      <c r="I9013" s="2">
        <f>IF(C9013&gt;'Assumptions Notes'!C$11,-C9013*('Assumptions Notes'!C$13/(2*1000)),G9013*D9013)</f>
        <v>3.2903500000000002E-2</v>
      </c>
    </row>
    <row r="9014" spans="1:9" x14ac:dyDescent="0.2">
      <c r="A9014" s="5">
        <v>42739.75</v>
      </c>
      <c r="B9014" s="2">
        <v>1817.24</v>
      </c>
      <c r="C9014" s="10">
        <v>96.22</v>
      </c>
      <c r="D9014" s="8">
        <v>2.9999999999999997E-4</v>
      </c>
      <c r="E9014" s="13">
        <f>D9014*'Assumptions Notes'!C$12</f>
        <v>0.10799999999999998</v>
      </c>
      <c r="F9014" s="15">
        <f t="shared" si="280"/>
        <v>2.8865999999999996E-2</v>
      </c>
      <c r="G9014" s="10">
        <f>IF(C9014&gt;'Assumptions Notes'!C$11,'Assumptions Notes'!C$11,C9014)</f>
        <v>96.22</v>
      </c>
      <c r="H9014" s="15">
        <f t="shared" si="281"/>
        <v>2.8865999999999996E-2</v>
      </c>
      <c r="I9014" s="2">
        <f>IF(C9014&gt;'Assumptions Notes'!C$11,-C9014*('Assumptions Notes'!C$13/(2*1000)),G9014*D9014)</f>
        <v>2.8865999999999996E-2</v>
      </c>
    </row>
    <row r="9015" spans="1:9" x14ac:dyDescent="0.2">
      <c r="A9015" s="5">
        <v>42739.770833333336</v>
      </c>
      <c r="B9015" s="2">
        <v>1840.66</v>
      </c>
      <c r="C9015" s="10">
        <v>93.23</v>
      </c>
      <c r="D9015" s="8">
        <v>2.9999999999999997E-4</v>
      </c>
      <c r="E9015" s="13">
        <f>D9015*'Assumptions Notes'!C$12</f>
        <v>0.10799999999999998</v>
      </c>
      <c r="F9015" s="15">
        <f t="shared" si="280"/>
        <v>2.7968999999999997E-2</v>
      </c>
      <c r="G9015" s="10">
        <f>IF(C9015&gt;'Assumptions Notes'!C$11,'Assumptions Notes'!C$11,C9015)</f>
        <v>93.23</v>
      </c>
      <c r="H9015" s="15">
        <f t="shared" si="281"/>
        <v>2.7968999999999997E-2</v>
      </c>
      <c r="I9015" s="2">
        <f>IF(C9015&gt;'Assumptions Notes'!C$11,-C9015*('Assumptions Notes'!C$13/(2*1000)),G9015*D9015)</f>
        <v>2.7968999999999997E-2</v>
      </c>
    </row>
    <row r="9016" spans="1:9" x14ac:dyDescent="0.2">
      <c r="A9016" s="5">
        <v>42739.791666666664</v>
      </c>
      <c r="B9016" s="2">
        <v>1800.81</v>
      </c>
      <c r="C9016" s="10">
        <v>110.02</v>
      </c>
      <c r="D9016" s="8">
        <v>2.9999999999999997E-4</v>
      </c>
      <c r="E9016" s="13">
        <f>D9016*'Assumptions Notes'!C$12</f>
        <v>0.10799999999999998</v>
      </c>
      <c r="F9016" s="15">
        <f t="shared" si="280"/>
        <v>3.3005999999999994E-2</v>
      </c>
      <c r="G9016" s="10">
        <f>IF(C9016&gt;'Assumptions Notes'!C$11,'Assumptions Notes'!C$11,C9016)</f>
        <v>110.02</v>
      </c>
      <c r="H9016" s="15">
        <f t="shared" si="281"/>
        <v>3.3005999999999994E-2</v>
      </c>
      <c r="I9016" s="2">
        <f>IF(C9016&gt;'Assumptions Notes'!C$11,-C9016*('Assumptions Notes'!C$13/(2*1000)),G9016*D9016)</f>
        <v>3.3005999999999994E-2</v>
      </c>
    </row>
    <row r="9017" spans="1:9" x14ac:dyDescent="0.2">
      <c r="A9017" s="5">
        <v>42739.8125</v>
      </c>
      <c r="B9017" s="2">
        <v>1744.26</v>
      </c>
      <c r="C9017" s="10">
        <v>87.31</v>
      </c>
      <c r="D9017" s="8">
        <v>2.9750000000000002E-4</v>
      </c>
      <c r="E9017" s="13">
        <f>D9017*'Assumptions Notes'!C$12</f>
        <v>0.1071</v>
      </c>
      <c r="F9017" s="15">
        <f t="shared" si="280"/>
        <v>2.5974725000000004E-2</v>
      </c>
      <c r="G9017" s="10">
        <f>IF(C9017&gt;'Assumptions Notes'!C$11,'Assumptions Notes'!C$11,C9017)</f>
        <v>87.31</v>
      </c>
      <c r="H9017" s="15">
        <f t="shared" si="281"/>
        <v>2.5974725000000004E-2</v>
      </c>
      <c r="I9017" s="2">
        <f>IF(C9017&gt;'Assumptions Notes'!C$11,-C9017*('Assumptions Notes'!C$13/(2*1000)),G9017*D9017)</f>
        <v>2.5974725000000004E-2</v>
      </c>
    </row>
    <row r="9018" spans="1:9" x14ac:dyDescent="0.2">
      <c r="A9018" s="5">
        <v>42739.833333333336</v>
      </c>
      <c r="B9018" s="2">
        <v>1665.24</v>
      </c>
      <c r="C9018" s="10">
        <v>88.06</v>
      </c>
      <c r="D9018" s="8">
        <v>2.9500000000000001E-4</v>
      </c>
      <c r="E9018" s="13">
        <f>D9018*'Assumptions Notes'!C$12</f>
        <v>0.1062</v>
      </c>
      <c r="F9018" s="15">
        <f t="shared" si="280"/>
        <v>2.5977700000000003E-2</v>
      </c>
      <c r="G9018" s="10">
        <f>IF(C9018&gt;'Assumptions Notes'!C$11,'Assumptions Notes'!C$11,C9018)</f>
        <v>88.06</v>
      </c>
      <c r="H9018" s="15">
        <f t="shared" si="281"/>
        <v>2.5977700000000003E-2</v>
      </c>
      <c r="I9018" s="2">
        <f>IF(C9018&gt;'Assumptions Notes'!C$11,-C9018*('Assumptions Notes'!C$13/(2*1000)),G9018*D9018)</f>
        <v>2.5977700000000003E-2</v>
      </c>
    </row>
    <row r="9019" spans="1:9" x14ac:dyDescent="0.2">
      <c r="A9019" s="5">
        <v>42739.854166666664</v>
      </c>
      <c r="B9019" s="2">
        <v>1595.7</v>
      </c>
      <c r="C9019" s="10">
        <v>82.28</v>
      </c>
      <c r="D9019" s="8">
        <v>2.9E-4</v>
      </c>
      <c r="E9019" s="13">
        <f>D9019*'Assumptions Notes'!C$12</f>
        <v>0.10440000000000001</v>
      </c>
      <c r="F9019" s="15">
        <f t="shared" si="280"/>
        <v>2.3861199999999999E-2</v>
      </c>
      <c r="G9019" s="10">
        <f>IF(C9019&gt;'Assumptions Notes'!C$11,'Assumptions Notes'!C$11,C9019)</f>
        <v>82.28</v>
      </c>
      <c r="H9019" s="15">
        <f t="shared" si="281"/>
        <v>2.3861199999999999E-2</v>
      </c>
      <c r="I9019" s="2">
        <f>IF(C9019&gt;'Assumptions Notes'!C$11,-C9019*('Assumptions Notes'!C$13/(2*1000)),G9019*D9019)</f>
        <v>2.3861199999999999E-2</v>
      </c>
    </row>
    <row r="9020" spans="1:9" x14ac:dyDescent="0.2">
      <c r="A9020" s="5">
        <v>42739.875</v>
      </c>
      <c r="B9020" s="2">
        <v>1527.8</v>
      </c>
      <c r="C9020" s="10">
        <v>67.02</v>
      </c>
      <c r="D9020" s="8">
        <v>2.8499999999999999E-4</v>
      </c>
      <c r="E9020" s="13">
        <f>D9020*'Assumptions Notes'!C$12</f>
        <v>0.1026</v>
      </c>
      <c r="F9020" s="15">
        <f t="shared" si="280"/>
        <v>1.9100699999999998E-2</v>
      </c>
      <c r="G9020" s="10">
        <f>IF(C9020&gt;'Assumptions Notes'!C$11,'Assumptions Notes'!C$11,C9020)</f>
        <v>67.02</v>
      </c>
      <c r="H9020" s="15">
        <f t="shared" si="281"/>
        <v>1.9100699999999998E-2</v>
      </c>
      <c r="I9020" s="2">
        <f>IF(C9020&gt;'Assumptions Notes'!C$11,-C9020*('Assumptions Notes'!C$13/(2*1000)),G9020*D9020)</f>
        <v>1.9100699999999998E-2</v>
      </c>
    </row>
    <row r="9021" spans="1:9" x14ac:dyDescent="0.2">
      <c r="A9021" s="5">
        <v>42739.895833333336</v>
      </c>
      <c r="B9021" s="2">
        <v>1485.17</v>
      </c>
      <c r="C9021" s="10">
        <v>37.01</v>
      </c>
      <c r="D9021" s="8">
        <v>2.7E-4</v>
      </c>
      <c r="E9021" s="13">
        <f>D9021*'Assumptions Notes'!C$12</f>
        <v>9.7199999999999995E-2</v>
      </c>
      <c r="F9021" s="15">
        <f t="shared" si="280"/>
        <v>9.9927000000000002E-3</v>
      </c>
      <c r="G9021" s="10">
        <f>IF(C9021&gt;'Assumptions Notes'!C$11,'Assumptions Notes'!C$11,C9021)</f>
        <v>37.01</v>
      </c>
      <c r="H9021" s="15">
        <f t="shared" si="281"/>
        <v>9.9927000000000002E-3</v>
      </c>
      <c r="I9021" s="2">
        <f>IF(C9021&gt;'Assumptions Notes'!C$11,-C9021*('Assumptions Notes'!C$13/(2*1000)),G9021*D9021)</f>
        <v>9.9927000000000002E-3</v>
      </c>
    </row>
    <row r="9022" spans="1:9" x14ac:dyDescent="0.2">
      <c r="A9022" s="5">
        <v>42739.916666666664</v>
      </c>
      <c r="B9022" s="2">
        <v>1424.44</v>
      </c>
      <c r="C9022" s="10">
        <v>34.97</v>
      </c>
      <c r="D9022" s="8">
        <v>2.5500000000000002E-4</v>
      </c>
      <c r="E9022" s="13">
        <f>D9022*'Assumptions Notes'!C$12</f>
        <v>9.1800000000000007E-2</v>
      </c>
      <c r="F9022" s="15">
        <f t="shared" si="280"/>
        <v>8.917350000000001E-3</v>
      </c>
      <c r="G9022" s="10">
        <f>IF(C9022&gt;'Assumptions Notes'!C$11,'Assumptions Notes'!C$11,C9022)</f>
        <v>34.97</v>
      </c>
      <c r="H9022" s="15">
        <f t="shared" si="281"/>
        <v>8.917350000000001E-3</v>
      </c>
      <c r="I9022" s="2">
        <f>IF(C9022&gt;'Assumptions Notes'!C$11,-C9022*('Assumptions Notes'!C$13/(2*1000)),G9022*D9022)</f>
        <v>8.917350000000001E-3</v>
      </c>
    </row>
    <row r="9023" spans="1:9" x14ac:dyDescent="0.2">
      <c r="A9023" s="5">
        <v>42739.9375</v>
      </c>
      <c r="B9023" s="2">
        <v>1343.18</v>
      </c>
      <c r="C9023" s="10">
        <v>44.1</v>
      </c>
      <c r="D9023" s="8">
        <v>2.1250000000000002E-4</v>
      </c>
      <c r="E9023" s="13">
        <f>D9023*'Assumptions Notes'!C$12</f>
        <v>7.6500000000000012E-2</v>
      </c>
      <c r="F9023" s="15">
        <f t="shared" si="280"/>
        <v>9.3712500000000011E-3</v>
      </c>
      <c r="G9023" s="10">
        <f>IF(C9023&gt;'Assumptions Notes'!C$11,'Assumptions Notes'!C$11,C9023)</f>
        <v>44.1</v>
      </c>
      <c r="H9023" s="15">
        <f t="shared" si="281"/>
        <v>9.3712500000000011E-3</v>
      </c>
      <c r="I9023" s="2">
        <f>IF(C9023&gt;'Assumptions Notes'!C$11,-C9023*('Assumptions Notes'!C$13/(2*1000)),G9023*D9023)</f>
        <v>9.3712500000000011E-3</v>
      </c>
    </row>
    <row r="9024" spans="1:9" x14ac:dyDescent="0.2">
      <c r="A9024" s="5">
        <v>42739.958333333336</v>
      </c>
      <c r="B9024" s="2">
        <v>1268.45</v>
      </c>
      <c r="C9024" s="10">
        <v>42.87</v>
      </c>
      <c r="D9024" s="8">
        <v>1.7000000000000001E-4</v>
      </c>
      <c r="E9024" s="13">
        <f>D9024*'Assumptions Notes'!C$12</f>
        <v>6.1200000000000004E-2</v>
      </c>
      <c r="F9024" s="15">
        <f t="shared" si="280"/>
        <v>7.2878999999999999E-3</v>
      </c>
      <c r="G9024" s="10">
        <f>IF(C9024&gt;'Assumptions Notes'!C$11,'Assumptions Notes'!C$11,C9024)</f>
        <v>42.87</v>
      </c>
      <c r="H9024" s="15">
        <f t="shared" si="281"/>
        <v>7.2878999999999999E-3</v>
      </c>
      <c r="I9024" s="2">
        <f>IF(C9024&gt;'Assumptions Notes'!C$11,-C9024*('Assumptions Notes'!C$13/(2*1000)),G9024*D9024)</f>
        <v>7.2878999999999999E-3</v>
      </c>
    </row>
    <row r="9025" spans="1:9" x14ac:dyDescent="0.2">
      <c r="A9025" s="5">
        <v>42739.979166666664</v>
      </c>
      <c r="B9025" s="2">
        <v>1242.1600000000001</v>
      </c>
      <c r="C9025" s="10">
        <v>29.88</v>
      </c>
      <c r="D9025" s="8">
        <v>1.5000000000000001E-4</v>
      </c>
      <c r="E9025" s="13">
        <f>D9025*'Assumptions Notes'!C$12</f>
        <v>5.4000000000000006E-2</v>
      </c>
      <c r="F9025" s="15">
        <f t="shared" si="280"/>
        <v>4.4819999999999999E-3</v>
      </c>
      <c r="G9025" s="10">
        <f>IF(C9025&gt;'Assumptions Notes'!C$11,'Assumptions Notes'!C$11,C9025)</f>
        <v>29.88</v>
      </c>
      <c r="H9025" s="15">
        <f t="shared" si="281"/>
        <v>4.4819999999999999E-3</v>
      </c>
      <c r="I9025" s="2">
        <f>IF(C9025&gt;'Assumptions Notes'!C$11,-C9025*('Assumptions Notes'!C$13/(2*1000)),G9025*D9025)</f>
        <v>4.4819999999999999E-3</v>
      </c>
    </row>
    <row r="9026" spans="1:9" x14ac:dyDescent="0.2">
      <c r="A9026" s="5">
        <v>42740</v>
      </c>
      <c r="B9026" s="2">
        <v>1411.01</v>
      </c>
      <c r="C9026" s="10">
        <v>35.520000000000003</v>
      </c>
      <c r="D9026" s="8">
        <v>1.2999999999999999E-4</v>
      </c>
      <c r="E9026" s="13">
        <f>D9026*'Assumptions Notes'!C$12</f>
        <v>4.6799999999999994E-2</v>
      </c>
      <c r="F9026" s="15">
        <f t="shared" si="280"/>
        <v>4.6176000000000004E-3</v>
      </c>
      <c r="G9026" s="10">
        <f>IF(C9026&gt;'Assumptions Notes'!C$11,'Assumptions Notes'!C$11,C9026)</f>
        <v>35.520000000000003</v>
      </c>
      <c r="H9026" s="15">
        <f t="shared" si="281"/>
        <v>4.6176000000000004E-3</v>
      </c>
      <c r="I9026" s="2">
        <f>IF(C9026&gt;'Assumptions Notes'!C$11,-C9026*('Assumptions Notes'!C$13/(2*1000)),G9026*D9026)</f>
        <v>4.6176000000000004E-3</v>
      </c>
    </row>
    <row r="9027" spans="1:9" x14ac:dyDescent="0.2">
      <c r="A9027" s="5">
        <v>42740.020833333336</v>
      </c>
      <c r="B9027" s="2">
        <v>1293.98</v>
      </c>
      <c r="C9027" s="10">
        <v>30.98</v>
      </c>
      <c r="D9027" s="8">
        <v>1.175E-4</v>
      </c>
      <c r="E9027" s="13">
        <f>D9027*'Assumptions Notes'!C$12</f>
        <v>4.2299999999999997E-2</v>
      </c>
      <c r="F9027" s="15">
        <f t="shared" si="280"/>
        <v>3.64015E-3</v>
      </c>
      <c r="G9027" s="10">
        <f>IF(C9027&gt;'Assumptions Notes'!C$11,'Assumptions Notes'!C$11,C9027)</f>
        <v>30.98</v>
      </c>
      <c r="H9027" s="15">
        <f t="shared" si="281"/>
        <v>3.64015E-3</v>
      </c>
      <c r="I9027" s="2">
        <f>IF(C9027&gt;'Assumptions Notes'!C$11,-C9027*('Assumptions Notes'!C$13/(2*1000)),G9027*D9027)</f>
        <v>3.64015E-3</v>
      </c>
    </row>
    <row r="9028" spans="1:9" x14ac:dyDescent="0.2">
      <c r="A9028" s="5">
        <v>42740.041666666664</v>
      </c>
      <c r="B9028" s="2">
        <v>1230.05</v>
      </c>
      <c r="C9028" s="10">
        <v>28.79</v>
      </c>
      <c r="D9028" s="8">
        <v>1.05E-4</v>
      </c>
      <c r="E9028" s="13">
        <f>D9028*'Assumptions Notes'!C$12</f>
        <v>3.78E-2</v>
      </c>
      <c r="F9028" s="15">
        <f t="shared" ref="F9028:F9091" si="282">D9028*C9028</f>
        <v>3.0229499999999999E-3</v>
      </c>
      <c r="G9028" s="10">
        <f>IF(C9028&gt;'Assumptions Notes'!C$11,'Assumptions Notes'!C$11,C9028)</f>
        <v>28.79</v>
      </c>
      <c r="H9028" s="15">
        <f t="shared" ref="H9028:H9091" si="283">G9028*D9028</f>
        <v>3.0229499999999999E-3</v>
      </c>
      <c r="I9028" s="2">
        <f>IF(C9028&gt;'Assumptions Notes'!C$11,-C9028*('Assumptions Notes'!C$13/(2*1000)),G9028*D9028)</f>
        <v>3.0229499999999999E-3</v>
      </c>
    </row>
    <row r="9029" spans="1:9" x14ac:dyDescent="0.2">
      <c r="A9029" s="5">
        <v>42740.0625</v>
      </c>
      <c r="B9029" s="2">
        <v>1176.3699999999999</v>
      </c>
      <c r="C9029" s="10">
        <v>22.73</v>
      </c>
      <c r="D9029" s="8">
        <v>1.025E-4</v>
      </c>
      <c r="E9029" s="13">
        <f>D9029*'Assumptions Notes'!C$12</f>
        <v>3.6900000000000002E-2</v>
      </c>
      <c r="F9029" s="15">
        <f t="shared" si="282"/>
        <v>2.3298249999999998E-3</v>
      </c>
      <c r="G9029" s="10">
        <f>IF(C9029&gt;'Assumptions Notes'!C$11,'Assumptions Notes'!C$11,C9029)</f>
        <v>22.73</v>
      </c>
      <c r="H9029" s="15">
        <f t="shared" si="283"/>
        <v>2.3298249999999998E-3</v>
      </c>
      <c r="I9029" s="2">
        <f>IF(C9029&gt;'Assumptions Notes'!C$11,-C9029*('Assumptions Notes'!C$13/(2*1000)),G9029*D9029)</f>
        <v>2.3298249999999998E-3</v>
      </c>
    </row>
    <row r="9030" spans="1:9" x14ac:dyDescent="0.2">
      <c r="A9030" s="5">
        <v>42740.083333333336</v>
      </c>
      <c r="B9030" s="2">
        <v>1152.71</v>
      </c>
      <c r="C9030" s="10">
        <v>26.38</v>
      </c>
      <c r="D9030" s="8">
        <v>1E-4</v>
      </c>
      <c r="E9030" s="13">
        <f>D9030*'Assumptions Notes'!C$12</f>
        <v>3.6000000000000004E-2</v>
      </c>
      <c r="F9030" s="15">
        <f t="shared" si="282"/>
        <v>2.6380000000000002E-3</v>
      </c>
      <c r="G9030" s="10">
        <f>IF(C9030&gt;'Assumptions Notes'!C$11,'Assumptions Notes'!C$11,C9030)</f>
        <v>26.38</v>
      </c>
      <c r="H9030" s="15">
        <f t="shared" si="283"/>
        <v>2.6380000000000002E-3</v>
      </c>
      <c r="I9030" s="2">
        <f>IF(C9030&gt;'Assumptions Notes'!C$11,-C9030*('Assumptions Notes'!C$13/(2*1000)),G9030*D9030)</f>
        <v>2.6380000000000002E-3</v>
      </c>
    </row>
    <row r="9031" spans="1:9" x14ac:dyDescent="0.2">
      <c r="A9031" s="5">
        <v>42740.104166666664</v>
      </c>
      <c r="B9031" s="2">
        <v>1134.2</v>
      </c>
      <c r="C9031" s="10">
        <v>23.21</v>
      </c>
      <c r="D9031" s="8">
        <v>9.8750000000000002E-5</v>
      </c>
      <c r="E9031" s="13">
        <f>D9031*'Assumptions Notes'!C$12</f>
        <v>3.5549999999999998E-2</v>
      </c>
      <c r="F9031" s="15">
        <f t="shared" si="282"/>
        <v>2.2919875000000003E-3</v>
      </c>
      <c r="G9031" s="10">
        <f>IF(C9031&gt;'Assumptions Notes'!C$11,'Assumptions Notes'!C$11,C9031)</f>
        <v>23.21</v>
      </c>
      <c r="H9031" s="15">
        <f t="shared" si="283"/>
        <v>2.2919875000000003E-3</v>
      </c>
      <c r="I9031" s="2">
        <f>IF(C9031&gt;'Assumptions Notes'!C$11,-C9031*('Assumptions Notes'!C$13/(2*1000)),G9031*D9031)</f>
        <v>2.2919875000000003E-3</v>
      </c>
    </row>
    <row r="9032" spans="1:9" x14ac:dyDescent="0.2">
      <c r="A9032" s="5">
        <v>42740.125</v>
      </c>
      <c r="B9032" s="2">
        <v>1113.56</v>
      </c>
      <c r="C9032" s="10">
        <v>18.760000000000002</v>
      </c>
      <c r="D9032" s="8">
        <v>9.7499999999999998E-5</v>
      </c>
      <c r="E9032" s="13">
        <f>D9032*'Assumptions Notes'!C$12</f>
        <v>3.5099999999999999E-2</v>
      </c>
      <c r="F9032" s="15">
        <f t="shared" si="282"/>
        <v>1.8291000000000002E-3</v>
      </c>
      <c r="G9032" s="10">
        <f>IF(C9032&gt;'Assumptions Notes'!C$11,'Assumptions Notes'!C$11,C9032)</f>
        <v>18.760000000000002</v>
      </c>
      <c r="H9032" s="15">
        <f t="shared" si="283"/>
        <v>1.8291000000000002E-3</v>
      </c>
      <c r="I9032" s="2">
        <f>IF(C9032&gt;'Assumptions Notes'!C$11,-C9032*('Assumptions Notes'!C$13/(2*1000)),G9032*D9032)</f>
        <v>1.8291000000000002E-3</v>
      </c>
    </row>
    <row r="9033" spans="1:9" x14ac:dyDescent="0.2">
      <c r="A9033" s="5">
        <v>42740.145833333336</v>
      </c>
      <c r="B9033" s="2">
        <v>1093.49</v>
      </c>
      <c r="C9033" s="10">
        <v>17.46</v>
      </c>
      <c r="D9033" s="8">
        <v>9.6250000000000009E-5</v>
      </c>
      <c r="E9033" s="13">
        <f>D9033*'Assumptions Notes'!C$12</f>
        <v>3.465E-2</v>
      </c>
      <c r="F9033" s="15">
        <f t="shared" si="282"/>
        <v>1.6805250000000002E-3</v>
      </c>
      <c r="G9033" s="10">
        <f>IF(C9033&gt;'Assumptions Notes'!C$11,'Assumptions Notes'!C$11,C9033)</f>
        <v>17.46</v>
      </c>
      <c r="H9033" s="15">
        <f t="shared" si="283"/>
        <v>1.6805250000000002E-3</v>
      </c>
      <c r="I9033" s="2">
        <f>IF(C9033&gt;'Assumptions Notes'!C$11,-C9033*('Assumptions Notes'!C$13/(2*1000)),G9033*D9033)</f>
        <v>1.6805250000000002E-3</v>
      </c>
    </row>
    <row r="9034" spans="1:9" x14ac:dyDescent="0.2">
      <c r="A9034" s="5">
        <v>42740.166666666664</v>
      </c>
      <c r="B9034" s="2">
        <v>1076.5</v>
      </c>
      <c r="C9034" s="10">
        <v>23.83</v>
      </c>
      <c r="D9034" s="8">
        <v>9.5000000000000005E-5</v>
      </c>
      <c r="E9034" s="13">
        <f>D9034*'Assumptions Notes'!C$12</f>
        <v>3.4200000000000001E-2</v>
      </c>
      <c r="F9034" s="15">
        <f t="shared" si="282"/>
        <v>2.26385E-3</v>
      </c>
      <c r="G9034" s="10">
        <f>IF(C9034&gt;'Assumptions Notes'!C$11,'Assumptions Notes'!C$11,C9034)</f>
        <v>23.83</v>
      </c>
      <c r="H9034" s="15">
        <f t="shared" si="283"/>
        <v>2.26385E-3</v>
      </c>
      <c r="I9034" s="2">
        <f>IF(C9034&gt;'Assumptions Notes'!C$11,-C9034*('Assumptions Notes'!C$13/(2*1000)),G9034*D9034)</f>
        <v>2.26385E-3</v>
      </c>
    </row>
    <row r="9035" spans="1:9" x14ac:dyDescent="0.2">
      <c r="A9035" s="5">
        <v>42740.1875</v>
      </c>
      <c r="B9035" s="2">
        <v>1097.9100000000001</v>
      </c>
      <c r="C9035" s="10">
        <v>21.87</v>
      </c>
      <c r="D9035" s="8">
        <v>9.6250000000000009E-5</v>
      </c>
      <c r="E9035" s="13">
        <f>D9035*'Assumptions Notes'!C$12</f>
        <v>3.465E-2</v>
      </c>
      <c r="F9035" s="15">
        <f t="shared" si="282"/>
        <v>2.1049875000000002E-3</v>
      </c>
      <c r="G9035" s="10">
        <f>IF(C9035&gt;'Assumptions Notes'!C$11,'Assumptions Notes'!C$11,C9035)</f>
        <v>21.87</v>
      </c>
      <c r="H9035" s="15">
        <f t="shared" si="283"/>
        <v>2.1049875000000002E-3</v>
      </c>
      <c r="I9035" s="2">
        <f>IF(C9035&gt;'Assumptions Notes'!C$11,-C9035*('Assumptions Notes'!C$13/(2*1000)),G9035*D9035)</f>
        <v>2.1049875000000002E-3</v>
      </c>
    </row>
    <row r="9036" spans="1:9" x14ac:dyDescent="0.2">
      <c r="A9036" s="5">
        <v>42740.208333333336</v>
      </c>
      <c r="B9036" s="2">
        <v>1109.8399999999999</v>
      </c>
      <c r="C9036" s="10">
        <v>25.06</v>
      </c>
      <c r="D9036" s="8">
        <v>9.7499999999999998E-5</v>
      </c>
      <c r="E9036" s="13">
        <f>D9036*'Assumptions Notes'!C$12</f>
        <v>3.5099999999999999E-2</v>
      </c>
      <c r="F9036" s="15">
        <f t="shared" si="282"/>
        <v>2.4433499999999999E-3</v>
      </c>
      <c r="G9036" s="10">
        <f>IF(C9036&gt;'Assumptions Notes'!C$11,'Assumptions Notes'!C$11,C9036)</f>
        <v>25.06</v>
      </c>
      <c r="H9036" s="15">
        <f t="shared" si="283"/>
        <v>2.4433499999999999E-3</v>
      </c>
      <c r="I9036" s="2">
        <f>IF(C9036&gt;'Assumptions Notes'!C$11,-C9036*('Assumptions Notes'!C$13/(2*1000)),G9036*D9036)</f>
        <v>2.4433499999999999E-3</v>
      </c>
    </row>
    <row r="9037" spans="1:9" x14ac:dyDescent="0.2">
      <c r="A9037" s="5">
        <v>42740.229166666664</v>
      </c>
      <c r="B9037" s="2">
        <v>1123.23</v>
      </c>
      <c r="C9037" s="10">
        <v>30.34</v>
      </c>
      <c r="D9037" s="8">
        <v>1.15E-4</v>
      </c>
      <c r="E9037" s="13">
        <f>D9037*'Assumptions Notes'!C$12</f>
        <v>4.1399999999999999E-2</v>
      </c>
      <c r="F9037" s="15">
        <f t="shared" si="282"/>
        <v>3.4891000000000002E-3</v>
      </c>
      <c r="G9037" s="10">
        <f>IF(C9037&gt;'Assumptions Notes'!C$11,'Assumptions Notes'!C$11,C9037)</f>
        <v>30.34</v>
      </c>
      <c r="H9037" s="15">
        <f t="shared" si="283"/>
        <v>3.4891000000000002E-3</v>
      </c>
      <c r="I9037" s="2">
        <f>IF(C9037&gt;'Assumptions Notes'!C$11,-C9037*('Assumptions Notes'!C$13/(2*1000)),G9037*D9037)</f>
        <v>3.4891000000000002E-3</v>
      </c>
    </row>
    <row r="9038" spans="1:9" x14ac:dyDescent="0.2">
      <c r="A9038" s="5">
        <v>42740.25</v>
      </c>
      <c r="B9038" s="2">
        <v>1170.04</v>
      </c>
      <c r="C9038" s="10">
        <v>30.45</v>
      </c>
      <c r="D9038" s="8">
        <v>1.325E-4</v>
      </c>
      <c r="E9038" s="13">
        <f>D9038*'Assumptions Notes'!C$12</f>
        <v>4.7699999999999999E-2</v>
      </c>
      <c r="F9038" s="15">
        <f t="shared" si="282"/>
        <v>4.034625E-3</v>
      </c>
      <c r="G9038" s="10">
        <f>IF(C9038&gt;'Assumptions Notes'!C$11,'Assumptions Notes'!C$11,C9038)</f>
        <v>30.45</v>
      </c>
      <c r="H9038" s="15">
        <f t="shared" si="283"/>
        <v>4.034625E-3</v>
      </c>
      <c r="I9038" s="2">
        <f>IF(C9038&gt;'Assumptions Notes'!C$11,-C9038*('Assumptions Notes'!C$13/(2*1000)),G9038*D9038)</f>
        <v>4.034625E-3</v>
      </c>
    </row>
    <row r="9039" spans="1:9" x14ac:dyDescent="0.2">
      <c r="A9039" s="5">
        <v>42740.270833333336</v>
      </c>
      <c r="B9039" s="2">
        <v>1214.6300000000001</v>
      </c>
      <c r="C9039" s="10">
        <v>42.48</v>
      </c>
      <c r="D9039" s="8">
        <v>1.6249999999999999E-4</v>
      </c>
      <c r="E9039" s="13">
        <f>D9039*'Assumptions Notes'!C$12</f>
        <v>5.8499999999999996E-2</v>
      </c>
      <c r="F9039" s="15">
        <f t="shared" si="282"/>
        <v>6.9029999999999994E-3</v>
      </c>
      <c r="G9039" s="10">
        <f>IF(C9039&gt;'Assumptions Notes'!C$11,'Assumptions Notes'!C$11,C9039)</f>
        <v>42.48</v>
      </c>
      <c r="H9039" s="15">
        <f t="shared" si="283"/>
        <v>6.9029999999999994E-3</v>
      </c>
      <c r="I9039" s="2">
        <f>IF(C9039&gt;'Assumptions Notes'!C$11,-C9039*('Assumptions Notes'!C$13/(2*1000)),G9039*D9039)</f>
        <v>6.9029999999999994E-3</v>
      </c>
    </row>
    <row r="9040" spans="1:9" x14ac:dyDescent="0.2">
      <c r="A9040" s="5">
        <v>42740.291666666664</v>
      </c>
      <c r="B9040" s="2">
        <v>1266.2</v>
      </c>
      <c r="C9040" s="10">
        <v>50.76</v>
      </c>
      <c r="D9040" s="8">
        <v>1.9249999999999999E-4</v>
      </c>
      <c r="E9040" s="13">
        <f>D9040*'Assumptions Notes'!C$12</f>
        <v>6.93E-2</v>
      </c>
      <c r="F9040" s="15">
        <f t="shared" si="282"/>
        <v>9.7712999999999984E-3</v>
      </c>
      <c r="G9040" s="10">
        <f>IF(C9040&gt;'Assumptions Notes'!C$11,'Assumptions Notes'!C$11,C9040)</f>
        <v>50.76</v>
      </c>
      <c r="H9040" s="15">
        <f t="shared" si="283"/>
        <v>9.7712999999999984E-3</v>
      </c>
      <c r="I9040" s="2">
        <f>IF(C9040&gt;'Assumptions Notes'!C$11,-C9040*('Assumptions Notes'!C$13/(2*1000)),G9040*D9040)</f>
        <v>9.7712999999999984E-3</v>
      </c>
    </row>
    <row r="9041" spans="1:9" x14ac:dyDescent="0.2">
      <c r="A9041" s="5">
        <v>42740.3125</v>
      </c>
      <c r="B9041" s="2">
        <v>1299.0999999999999</v>
      </c>
      <c r="C9041" s="10">
        <v>58.11</v>
      </c>
      <c r="D9041" s="8">
        <v>2.0875000000000001E-4</v>
      </c>
      <c r="E9041" s="13">
        <f>D9041*'Assumptions Notes'!C$12</f>
        <v>7.5150000000000008E-2</v>
      </c>
      <c r="F9041" s="15">
        <f t="shared" si="282"/>
        <v>1.21304625E-2</v>
      </c>
      <c r="G9041" s="10">
        <f>IF(C9041&gt;'Assumptions Notes'!C$11,'Assumptions Notes'!C$11,C9041)</f>
        <v>58.11</v>
      </c>
      <c r="H9041" s="15">
        <f t="shared" si="283"/>
        <v>1.21304625E-2</v>
      </c>
      <c r="I9041" s="2">
        <f>IF(C9041&gt;'Assumptions Notes'!C$11,-C9041*('Assumptions Notes'!C$13/(2*1000)),G9041*D9041)</f>
        <v>1.21304625E-2</v>
      </c>
    </row>
    <row r="9042" spans="1:9" x14ac:dyDescent="0.2">
      <c r="A9042" s="5">
        <v>42740.333333333336</v>
      </c>
      <c r="B9042" s="2">
        <v>1324.17</v>
      </c>
      <c r="C9042" s="10">
        <v>66.86</v>
      </c>
      <c r="D9042" s="8">
        <v>2.2499999999999999E-4</v>
      </c>
      <c r="E9042" s="13">
        <f>D9042*'Assumptions Notes'!C$12</f>
        <v>8.1000000000000003E-2</v>
      </c>
      <c r="F9042" s="15">
        <f t="shared" si="282"/>
        <v>1.50435E-2</v>
      </c>
      <c r="G9042" s="10">
        <f>IF(C9042&gt;'Assumptions Notes'!C$11,'Assumptions Notes'!C$11,C9042)</f>
        <v>66.86</v>
      </c>
      <c r="H9042" s="15">
        <f t="shared" si="283"/>
        <v>1.50435E-2</v>
      </c>
      <c r="I9042" s="2">
        <f>IF(C9042&gt;'Assumptions Notes'!C$11,-C9042*('Assumptions Notes'!C$13/(2*1000)),G9042*D9042)</f>
        <v>1.50435E-2</v>
      </c>
    </row>
    <row r="9043" spans="1:9" x14ac:dyDescent="0.2">
      <c r="A9043" s="5">
        <v>42740.354166666664</v>
      </c>
      <c r="B9043" s="2">
        <v>1345.16</v>
      </c>
      <c r="C9043" s="10">
        <v>94.55</v>
      </c>
      <c r="D9043" s="8">
        <v>2.2625E-4</v>
      </c>
      <c r="E9043" s="13">
        <f>D9043*'Assumptions Notes'!C$12</f>
        <v>8.1449999999999995E-2</v>
      </c>
      <c r="F9043" s="15">
        <f t="shared" si="282"/>
        <v>2.1391937499999999E-2</v>
      </c>
      <c r="G9043" s="10">
        <f>IF(C9043&gt;'Assumptions Notes'!C$11,'Assumptions Notes'!C$11,C9043)</f>
        <v>94.55</v>
      </c>
      <c r="H9043" s="15">
        <f t="shared" si="283"/>
        <v>2.1391937499999999E-2</v>
      </c>
      <c r="I9043" s="2">
        <f>IF(C9043&gt;'Assumptions Notes'!C$11,-C9043*('Assumptions Notes'!C$13/(2*1000)),G9043*D9043)</f>
        <v>2.1391937499999999E-2</v>
      </c>
    </row>
    <row r="9044" spans="1:9" x14ac:dyDescent="0.2">
      <c r="A9044" s="5">
        <v>42740.375</v>
      </c>
      <c r="B9044" s="2">
        <v>1373.34</v>
      </c>
      <c r="C9044" s="10">
        <v>94.03</v>
      </c>
      <c r="D9044" s="8">
        <v>2.275E-4</v>
      </c>
      <c r="E9044" s="13">
        <f>D9044*'Assumptions Notes'!C$12</f>
        <v>8.1900000000000001E-2</v>
      </c>
      <c r="F9044" s="15">
        <f t="shared" si="282"/>
        <v>2.1391825E-2</v>
      </c>
      <c r="G9044" s="10">
        <f>IF(C9044&gt;'Assumptions Notes'!C$11,'Assumptions Notes'!C$11,C9044)</f>
        <v>94.03</v>
      </c>
      <c r="H9044" s="15">
        <f t="shared" si="283"/>
        <v>2.1391825E-2</v>
      </c>
      <c r="I9044" s="2">
        <f>IF(C9044&gt;'Assumptions Notes'!C$11,-C9044*('Assumptions Notes'!C$13/(2*1000)),G9044*D9044)</f>
        <v>2.1391825E-2</v>
      </c>
    </row>
    <row r="9045" spans="1:9" x14ac:dyDescent="0.2">
      <c r="A9045" s="5">
        <v>42740.395833333336</v>
      </c>
      <c r="B9045" s="2">
        <v>1373.33</v>
      </c>
      <c r="C9045" s="10">
        <v>94.61</v>
      </c>
      <c r="D9045" s="8">
        <v>2.1875E-4</v>
      </c>
      <c r="E9045" s="13">
        <f>D9045*'Assumptions Notes'!C$12</f>
        <v>7.8750000000000001E-2</v>
      </c>
      <c r="F9045" s="15">
        <f t="shared" si="282"/>
        <v>2.0695937500000001E-2</v>
      </c>
      <c r="G9045" s="10">
        <f>IF(C9045&gt;'Assumptions Notes'!C$11,'Assumptions Notes'!C$11,C9045)</f>
        <v>94.61</v>
      </c>
      <c r="H9045" s="15">
        <f t="shared" si="283"/>
        <v>2.0695937500000001E-2</v>
      </c>
      <c r="I9045" s="2">
        <f>IF(C9045&gt;'Assumptions Notes'!C$11,-C9045*('Assumptions Notes'!C$13/(2*1000)),G9045*D9045)</f>
        <v>2.0695937500000001E-2</v>
      </c>
    </row>
    <row r="9046" spans="1:9" x14ac:dyDescent="0.2">
      <c r="A9046" s="5">
        <v>42740.416666666664</v>
      </c>
      <c r="B9046" s="2">
        <v>1401.42</v>
      </c>
      <c r="C9046" s="10">
        <v>82.66</v>
      </c>
      <c r="D9046" s="8">
        <v>2.1000000000000001E-4</v>
      </c>
      <c r="E9046" s="13">
        <f>D9046*'Assumptions Notes'!C$12</f>
        <v>7.5600000000000001E-2</v>
      </c>
      <c r="F9046" s="15">
        <f t="shared" si="282"/>
        <v>1.7358599999999998E-2</v>
      </c>
      <c r="G9046" s="10">
        <f>IF(C9046&gt;'Assumptions Notes'!C$11,'Assumptions Notes'!C$11,C9046)</f>
        <v>82.66</v>
      </c>
      <c r="H9046" s="15">
        <f t="shared" si="283"/>
        <v>1.7358599999999998E-2</v>
      </c>
      <c r="I9046" s="2">
        <f>IF(C9046&gt;'Assumptions Notes'!C$11,-C9046*('Assumptions Notes'!C$13/(2*1000)),G9046*D9046)</f>
        <v>1.7358599999999998E-2</v>
      </c>
    </row>
    <row r="9047" spans="1:9" x14ac:dyDescent="0.2">
      <c r="A9047" s="5">
        <v>42740.4375</v>
      </c>
      <c r="B9047" s="2">
        <v>1390.46</v>
      </c>
      <c r="C9047" s="10">
        <v>94.83</v>
      </c>
      <c r="D9047" s="8">
        <v>2.075E-4</v>
      </c>
      <c r="E9047" s="13">
        <f>D9047*'Assumptions Notes'!C$12</f>
        <v>7.4700000000000003E-2</v>
      </c>
      <c r="F9047" s="15">
        <f t="shared" si="282"/>
        <v>1.9677225E-2</v>
      </c>
      <c r="G9047" s="10">
        <f>IF(C9047&gt;'Assumptions Notes'!C$11,'Assumptions Notes'!C$11,C9047)</f>
        <v>94.83</v>
      </c>
      <c r="H9047" s="15">
        <f t="shared" si="283"/>
        <v>1.9677225E-2</v>
      </c>
      <c r="I9047" s="2">
        <f>IF(C9047&gt;'Assumptions Notes'!C$11,-C9047*('Assumptions Notes'!C$13/(2*1000)),G9047*D9047)</f>
        <v>1.9677225E-2</v>
      </c>
    </row>
    <row r="9048" spans="1:9" x14ac:dyDescent="0.2">
      <c r="A9048" s="5">
        <v>42740.458333333336</v>
      </c>
      <c r="B9048" s="2">
        <v>1435.71</v>
      </c>
      <c r="C9048" s="10">
        <v>93.75</v>
      </c>
      <c r="D9048" s="8">
        <v>2.05E-4</v>
      </c>
      <c r="E9048" s="13">
        <f>D9048*'Assumptions Notes'!C$12</f>
        <v>7.3800000000000004E-2</v>
      </c>
      <c r="F9048" s="15">
        <f t="shared" si="282"/>
        <v>1.921875E-2</v>
      </c>
      <c r="G9048" s="10">
        <f>IF(C9048&gt;'Assumptions Notes'!C$11,'Assumptions Notes'!C$11,C9048)</f>
        <v>93.75</v>
      </c>
      <c r="H9048" s="15">
        <f t="shared" si="283"/>
        <v>1.921875E-2</v>
      </c>
      <c r="I9048" s="2">
        <f>IF(C9048&gt;'Assumptions Notes'!C$11,-C9048*('Assumptions Notes'!C$13/(2*1000)),G9048*D9048)</f>
        <v>1.921875E-2</v>
      </c>
    </row>
    <row r="9049" spans="1:9" x14ac:dyDescent="0.2">
      <c r="A9049" s="5">
        <v>42740.479166666664</v>
      </c>
      <c r="B9049" s="2">
        <v>1494.5</v>
      </c>
      <c r="C9049" s="10">
        <v>92.74</v>
      </c>
      <c r="D9049" s="8">
        <v>2.1499999999999999E-4</v>
      </c>
      <c r="E9049" s="13">
        <f>D9049*'Assumptions Notes'!C$12</f>
        <v>7.7399999999999997E-2</v>
      </c>
      <c r="F9049" s="15">
        <f t="shared" si="282"/>
        <v>1.9939099999999998E-2</v>
      </c>
      <c r="G9049" s="10">
        <f>IF(C9049&gt;'Assumptions Notes'!C$11,'Assumptions Notes'!C$11,C9049)</f>
        <v>92.74</v>
      </c>
      <c r="H9049" s="15">
        <f t="shared" si="283"/>
        <v>1.9939099999999998E-2</v>
      </c>
      <c r="I9049" s="2">
        <f>IF(C9049&gt;'Assumptions Notes'!C$11,-C9049*('Assumptions Notes'!C$13/(2*1000)),G9049*D9049)</f>
        <v>1.9939099999999998E-2</v>
      </c>
    </row>
    <row r="9050" spans="1:9" x14ac:dyDescent="0.2">
      <c r="A9050" s="5">
        <v>42740.5</v>
      </c>
      <c r="B9050" s="2">
        <v>1560.86</v>
      </c>
      <c r="C9050" s="10">
        <v>104.2</v>
      </c>
      <c r="D9050" s="8">
        <v>2.2499999999999999E-4</v>
      </c>
      <c r="E9050" s="13">
        <f>D9050*'Assumptions Notes'!C$12</f>
        <v>8.1000000000000003E-2</v>
      </c>
      <c r="F9050" s="15">
        <f t="shared" si="282"/>
        <v>2.3445000000000001E-2</v>
      </c>
      <c r="G9050" s="10">
        <f>IF(C9050&gt;'Assumptions Notes'!C$11,'Assumptions Notes'!C$11,C9050)</f>
        <v>104.2</v>
      </c>
      <c r="H9050" s="15">
        <f t="shared" si="283"/>
        <v>2.3445000000000001E-2</v>
      </c>
      <c r="I9050" s="2">
        <f>IF(C9050&gt;'Assumptions Notes'!C$11,-C9050*('Assumptions Notes'!C$13/(2*1000)),G9050*D9050)</f>
        <v>2.3445000000000001E-2</v>
      </c>
    </row>
    <row r="9051" spans="1:9" x14ac:dyDescent="0.2">
      <c r="A9051" s="5">
        <v>42740.520833333336</v>
      </c>
      <c r="B9051" s="2">
        <v>1650.35</v>
      </c>
      <c r="C9051" s="10">
        <v>107.16</v>
      </c>
      <c r="D9051" s="8">
        <v>2.1250000000000002E-4</v>
      </c>
      <c r="E9051" s="13">
        <f>D9051*'Assumptions Notes'!C$12</f>
        <v>7.6500000000000012E-2</v>
      </c>
      <c r="F9051" s="15">
        <f t="shared" si="282"/>
        <v>2.27715E-2</v>
      </c>
      <c r="G9051" s="10">
        <f>IF(C9051&gt;'Assumptions Notes'!C$11,'Assumptions Notes'!C$11,C9051)</f>
        <v>107.16</v>
      </c>
      <c r="H9051" s="15">
        <f t="shared" si="283"/>
        <v>2.27715E-2</v>
      </c>
      <c r="I9051" s="2">
        <f>IF(C9051&gt;'Assumptions Notes'!C$11,-C9051*('Assumptions Notes'!C$13/(2*1000)),G9051*D9051)</f>
        <v>2.27715E-2</v>
      </c>
    </row>
    <row r="9052" spans="1:9" x14ac:dyDescent="0.2">
      <c r="A9052" s="5">
        <v>42740.541666666664</v>
      </c>
      <c r="B9052" s="2">
        <v>1729.64</v>
      </c>
      <c r="C9052" s="10">
        <v>139.63</v>
      </c>
      <c r="D9052" s="8">
        <v>2.0000000000000001E-4</v>
      </c>
      <c r="E9052" s="13">
        <f>D9052*'Assumptions Notes'!C$12</f>
        <v>7.2000000000000008E-2</v>
      </c>
      <c r="F9052" s="15">
        <f t="shared" si="282"/>
        <v>2.7925999999999999E-2</v>
      </c>
      <c r="G9052" s="10">
        <f>IF(C9052&gt;'Assumptions Notes'!C$11,'Assumptions Notes'!C$11,C9052)</f>
        <v>120</v>
      </c>
      <c r="H9052" s="15">
        <f t="shared" si="283"/>
        <v>2.4E-2</v>
      </c>
      <c r="I9052" s="2">
        <f>IF(C9052&gt;'Assumptions Notes'!C$11,-C9052*('Assumptions Notes'!C$13/(2*1000)),G9052*D9052)</f>
        <v>-6.9815000000000002E-2</v>
      </c>
    </row>
    <row r="9053" spans="1:9" x14ac:dyDescent="0.2">
      <c r="A9053" s="5">
        <v>42740.5625</v>
      </c>
      <c r="B9053" s="2">
        <v>1802.18</v>
      </c>
      <c r="C9053" s="10">
        <v>194.03</v>
      </c>
      <c r="D9053" s="8">
        <v>1.975E-4</v>
      </c>
      <c r="E9053" s="13">
        <f>D9053*'Assumptions Notes'!C$12</f>
        <v>7.1099999999999997E-2</v>
      </c>
      <c r="F9053" s="15">
        <f t="shared" si="282"/>
        <v>3.8320924999999999E-2</v>
      </c>
      <c r="G9053" s="10">
        <f>IF(C9053&gt;'Assumptions Notes'!C$11,'Assumptions Notes'!C$11,C9053)</f>
        <v>120</v>
      </c>
      <c r="H9053" s="15">
        <f t="shared" si="283"/>
        <v>2.3699999999999999E-2</v>
      </c>
      <c r="I9053" s="2">
        <f>IF(C9053&gt;'Assumptions Notes'!C$11,-C9053*('Assumptions Notes'!C$13/(2*1000)),G9053*D9053)</f>
        <v>-9.7015000000000004E-2</v>
      </c>
    </row>
    <row r="9054" spans="1:9" x14ac:dyDescent="0.2">
      <c r="A9054" s="5">
        <v>42740.583333333336</v>
      </c>
      <c r="B9054" s="2">
        <v>1827.43</v>
      </c>
      <c r="C9054" s="10">
        <v>116.67</v>
      </c>
      <c r="D9054" s="8">
        <v>1.95E-4</v>
      </c>
      <c r="E9054" s="13">
        <f>D9054*'Assumptions Notes'!C$12</f>
        <v>7.0199999999999999E-2</v>
      </c>
      <c r="F9054" s="15">
        <f t="shared" si="282"/>
        <v>2.2750650000000001E-2</v>
      </c>
      <c r="G9054" s="10">
        <f>IF(C9054&gt;'Assumptions Notes'!C$11,'Assumptions Notes'!C$11,C9054)</f>
        <v>116.67</v>
      </c>
      <c r="H9054" s="15">
        <f t="shared" si="283"/>
        <v>2.2750650000000001E-2</v>
      </c>
      <c r="I9054" s="2">
        <f>IF(C9054&gt;'Assumptions Notes'!C$11,-C9054*('Assumptions Notes'!C$13/(2*1000)),G9054*D9054)</f>
        <v>2.2750650000000001E-2</v>
      </c>
    </row>
    <row r="9055" spans="1:9" x14ac:dyDescent="0.2">
      <c r="A9055" s="5">
        <v>42740.604166666664</v>
      </c>
      <c r="B9055" s="2">
        <v>1862.21</v>
      </c>
      <c r="C9055" s="10">
        <v>115.15</v>
      </c>
      <c r="D9055" s="8">
        <v>1.9625E-4</v>
      </c>
      <c r="E9055" s="13">
        <f>D9055*'Assumptions Notes'!C$12</f>
        <v>7.0650000000000004E-2</v>
      </c>
      <c r="F9055" s="15">
        <f t="shared" si="282"/>
        <v>2.2598187500000002E-2</v>
      </c>
      <c r="G9055" s="10">
        <f>IF(C9055&gt;'Assumptions Notes'!C$11,'Assumptions Notes'!C$11,C9055)</f>
        <v>115.15</v>
      </c>
      <c r="H9055" s="15">
        <f t="shared" si="283"/>
        <v>2.2598187500000002E-2</v>
      </c>
      <c r="I9055" s="2">
        <f>IF(C9055&gt;'Assumptions Notes'!C$11,-C9055*('Assumptions Notes'!C$13/(2*1000)),G9055*D9055)</f>
        <v>2.2598187500000002E-2</v>
      </c>
    </row>
    <row r="9056" spans="1:9" x14ac:dyDescent="0.2">
      <c r="A9056" s="5">
        <v>42740.625</v>
      </c>
      <c r="B9056" s="2">
        <v>1930.92</v>
      </c>
      <c r="C9056" s="10">
        <v>95.33</v>
      </c>
      <c r="D9056" s="8">
        <v>1.975E-4</v>
      </c>
      <c r="E9056" s="13">
        <f>D9056*'Assumptions Notes'!C$12</f>
        <v>7.1099999999999997E-2</v>
      </c>
      <c r="F9056" s="15">
        <f t="shared" si="282"/>
        <v>1.8827674999999999E-2</v>
      </c>
      <c r="G9056" s="10">
        <f>IF(C9056&gt;'Assumptions Notes'!C$11,'Assumptions Notes'!C$11,C9056)</f>
        <v>95.33</v>
      </c>
      <c r="H9056" s="15">
        <f t="shared" si="283"/>
        <v>1.8827674999999999E-2</v>
      </c>
      <c r="I9056" s="2">
        <f>IF(C9056&gt;'Assumptions Notes'!C$11,-C9056*('Assumptions Notes'!C$13/(2*1000)),G9056*D9056)</f>
        <v>1.8827674999999999E-2</v>
      </c>
    </row>
    <row r="9057" spans="1:9" x14ac:dyDescent="0.2">
      <c r="A9057" s="5">
        <v>42740.645833333336</v>
      </c>
      <c r="B9057" s="2">
        <v>1991.4</v>
      </c>
      <c r="C9057" s="10">
        <v>106.32</v>
      </c>
      <c r="D9057" s="8">
        <v>2.2124999999999998E-4</v>
      </c>
      <c r="E9057" s="13">
        <f>D9057*'Assumptions Notes'!C$12</f>
        <v>7.9649999999999999E-2</v>
      </c>
      <c r="F9057" s="15">
        <f t="shared" si="282"/>
        <v>2.3523299999999997E-2</v>
      </c>
      <c r="G9057" s="10">
        <f>IF(C9057&gt;'Assumptions Notes'!C$11,'Assumptions Notes'!C$11,C9057)</f>
        <v>106.32</v>
      </c>
      <c r="H9057" s="15">
        <f t="shared" si="283"/>
        <v>2.3523299999999997E-2</v>
      </c>
      <c r="I9057" s="2">
        <f>IF(C9057&gt;'Assumptions Notes'!C$11,-C9057*('Assumptions Notes'!C$13/(2*1000)),G9057*D9057)</f>
        <v>2.3523299999999997E-2</v>
      </c>
    </row>
    <row r="9058" spans="1:9" x14ac:dyDescent="0.2">
      <c r="A9058" s="5">
        <v>42740.666666666664</v>
      </c>
      <c r="B9058" s="2">
        <v>2040.46</v>
      </c>
      <c r="C9058" s="10">
        <v>157.91999999999999</v>
      </c>
      <c r="D9058" s="8">
        <v>2.4499999999999999E-4</v>
      </c>
      <c r="E9058" s="13">
        <f>D9058*'Assumptions Notes'!C$12</f>
        <v>8.8200000000000001E-2</v>
      </c>
      <c r="F9058" s="15">
        <f t="shared" si="282"/>
        <v>3.8690399999999993E-2</v>
      </c>
      <c r="G9058" s="10">
        <f>IF(C9058&gt;'Assumptions Notes'!C$11,'Assumptions Notes'!C$11,C9058)</f>
        <v>120</v>
      </c>
      <c r="H9058" s="15">
        <f t="shared" si="283"/>
        <v>2.9399999999999999E-2</v>
      </c>
      <c r="I9058" s="2">
        <f>IF(C9058&gt;'Assumptions Notes'!C$11,-C9058*('Assumptions Notes'!C$13/(2*1000)),G9058*D9058)</f>
        <v>-7.8959999999999989E-2</v>
      </c>
    </row>
    <row r="9059" spans="1:9" x14ac:dyDescent="0.2">
      <c r="A9059" s="5">
        <v>42740.6875</v>
      </c>
      <c r="B9059" s="2">
        <v>2114.4899999999998</v>
      </c>
      <c r="C9059" s="10">
        <v>149.02000000000001</v>
      </c>
      <c r="D9059" s="8">
        <v>2.7E-4</v>
      </c>
      <c r="E9059" s="13">
        <f>D9059*'Assumptions Notes'!C$12</f>
        <v>9.7199999999999995E-2</v>
      </c>
      <c r="F9059" s="15">
        <f t="shared" si="282"/>
        <v>4.0235400000000004E-2</v>
      </c>
      <c r="G9059" s="10">
        <f>IF(C9059&gt;'Assumptions Notes'!C$11,'Assumptions Notes'!C$11,C9059)</f>
        <v>120</v>
      </c>
      <c r="H9059" s="15">
        <f t="shared" si="283"/>
        <v>3.2399999999999998E-2</v>
      </c>
      <c r="I9059" s="2">
        <f>IF(C9059&gt;'Assumptions Notes'!C$11,-C9059*('Assumptions Notes'!C$13/(2*1000)),G9059*D9059)</f>
        <v>-7.4510000000000007E-2</v>
      </c>
    </row>
    <row r="9060" spans="1:9" x14ac:dyDescent="0.2">
      <c r="A9060" s="5">
        <v>42740.708333333336</v>
      </c>
      <c r="B9060" s="2">
        <v>2159.11</v>
      </c>
      <c r="C9060" s="10">
        <v>194.29</v>
      </c>
      <c r="D9060" s="8">
        <v>2.9500000000000001E-4</v>
      </c>
      <c r="E9060" s="13">
        <f>D9060*'Assumptions Notes'!C$12</f>
        <v>0.1062</v>
      </c>
      <c r="F9060" s="15">
        <f t="shared" si="282"/>
        <v>5.731555E-2</v>
      </c>
      <c r="G9060" s="10">
        <f>IF(C9060&gt;'Assumptions Notes'!C$11,'Assumptions Notes'!C$11,C9060)</f>
        <v>120</v>
      </c>
      <c r="H9060" s="15">
        <f t="shared" si="283"/>
        <v>3.5400000000000001E-2</v>
      </c>
      <c r="I9060" s="2">
        <f>IF(C9060&gt;'Assumptions Notes'!C$11,-C9060*('Assumptions Notes'!C$13/(2*1000)),G9060*D9060)</f>
        <v>-9.7144999999999995E-2</v>
      </c>
    </row>
    <row r="9061" spans="1:9" x14ac:dyDescent="0.2">
      <c r="A9061" s="5">
        <v>42740.729166666664</v>
      </c>
      <c r="B9061" s="2">
        <v>2213.9899999999998</v>
      </c>
      <c r="C9061" s="10">
        <v>101.57</v>
      </c>
      <c r="D9061" s="8">
        <v>2.9750000000000002E-4</v>
      </c>
      <c r="E9061" s="13">
        <f>D9061*'Assumptions Notes'!C$12</f>
        <v>0.1071</v>
      </c>
      <c r="F9061" s="15">
        <f t="shared" si="282"/>
        <v>3.0217074999999999E-2</v>
      </c>
      <c r="G9061" s="10">
        <f>IF(C9061&gt;'Assumptions Notes'!C$11,'Assumptions Notes'!C$11,C9061)</f>
        <v>101.57</v>
      </c>
      <c r="H9061" s="15">
        <f t="shared" si="283"/>
        <v>3.0217074999999999E-2</v>
      </c>
      <c r="I9061" s="2">
        <f>IF(C9061&gt;'Assumptions Notes'!C$11,-C9061*('Assumptions Notes'!C$13/(2*1000)),G9061*D9061)</f>
        <v>3.0217074999999999E-2</v>
      </c>
    </row>
    <row r="9062" spans="1:9" x14ac:dyDescent="0.2">
      <c r="A9062" s="5">
        <v>42740.75</v>
      </c>
      <c r="B9062" s="2">
        <v>2263.5700000000002</v>
      </c>
      <c r="C9062" s="10">
        <v>113.12</v>
      </c>
      <c r="D9062" s="8">
        <v>2.9999999999999997E-4</v>
      </c>
      <c r="E9062" s="13">
        <f>D9062*'Assumptions Notes'!C$12</f>
        <v>0.10799999999999998</v>
      </c>
      <c r="F9062" s="15">
        <f t="shared" si="282"/>
        <v>3.3936000000000001E-2</v>
      </c>
      <c r="G9062" s="10">
        <f>IF(C9062&gt;'Assumptions Notes'!C$11,'Assumptions Notes'!C$11,C9062)</f>
        <v>113.12</v>
      </c>
      <c r="H9062" s="15">
        <f t="shared" si="283"/>
        <v>3.3936000000000001E-2</v>
      </c>
      <c r="I9062" s="2">
        <f>IF(C9062&gt;'Assumptions Notes'!C$11,-C9062*('Assumptions Notes'!C$13/(2*1000)),G9062*D9062)</f>
        <v>3.3936000000000001E-2</v>
      </c>
    </row>
    <row r="9063" spans="1:9" x14ac:dyDescent="0.2">
      <c r="A9063" s="5">
        <v>42740.770833333336</v>
      </c>
      <c r="B9063" s="2">
        <v>2275.9</v>
      </c>
      <c r="C9063" s="10">
        <v>110.26</v>
      </c>
      <c r="D9063" s="8">
        <v>2.9999999999999997E-4</v>
      </c>
      <c r="E9063" s="13">
        <f>D9063*'Assumptions Notes'!C$12</f>
        <v>0.10799999999999998</v>
      </c>
      <c r="F9063" s="15">
        <f t="shared" si="282"/>
        <v>3.3077999999999996E-2</v>
      </c>
      <c r="G9063" s="10">
        <f>IF(C9063&gt;'Assumptions Notes'!C$11,'Assumptions Notes'!C$11,C9063)</f>
        <v>110.26</v>
      </c>
      <c r="H9063" s="15">
        <f t="shared" si="283"/>
        <v>3.3077999999999996E-2</v>
      </c>
      <c r="I9063" s="2">
        <f>IF(C9063&gt;'Assumptions Notes'!C$11,-C9063*('Assumptions Notes'!C$13/(2*1000)),G9063*D9063)</f>
        <v>3.3077999999999996E-2</v>
      </c>
    </row>
    <row r="9064" spans="1:9" x14ac:dyDescent="0.2">
      <c r="A9064" s="5">
        <v>42740.791666666664</v>
      </c>
      <c r="B9064" s="2">
        <v>2249.85</v>
      </c>
      <c r="C9064" s="10">
        <v>124.54</v>
      </c>
      <c r="D9064" s="8">
        <v>2.9999999999999997E-4</v>
      </c>
      <c r="E9064" s="13">
        <f>D9064*'Assumptions Notes'!C$12</f>
        <v>0.10799999999999998</v>
      </c>
      <c r="F9064" s="15">
        <f t="shared" si="282"/>
        <v>3.7361999999999999E-2</v>
      </c>
      <c r="G9064" s="10">
        <f>IF(C9064&gt;'Assumptions Notes'!C$11,'Assumptions Notes'!C$11,C9064)</f>
        <v>120</v>
      </c>
      <c r="H9064" s="15">
        <f t="shared" si="283"/>
        <v>3.5999999999999997E-2</v>
      </c>
      <c r="I9064" s="2">
        <f>IF(C9064&gt;'Assumptions Notes'!C$11,-C9064*('Assumptions Notes'!C$13/(2*1000)),G9064*D9064)</f>
        <v>-6.2270000000000006E-2</v>
      </c>
    </row>
    <row r="9065" spans="1:9" x14ac:dyDescent="0.2">
      <c r="A9065" s="5">
        <v>42740.8125</v>
      </c>
      <c r="B9065" s="2">
        <v>2202.1799999999998</v>
      </c>
      <c r="C9065" s="10">
        <v>92.31</v>
      </c>
      <c r="D9065" s="8">
        <v>2.9750000000000002E-4</v>
      </c>
      <c r="E9065" s="13">
        <f>D9065*'Assumptions Notes'!C$12</f>
        <v>0.1071</v>
      </c>
      <c r="F9065" s="15">
        <f t="shared" si="282"/>
        <v>2.7462225000000003E-2</v>
      </c>
      <c r="G9065" s="10">
        <f>IF(C9065&gt;'Assumptions Notes'!C$11,'Assumptions Notes'!C$11,C9065)</f>
        <v>92.31</v>
      </c>
      <c r="H9065" s="15">
        <f t="shared" si="283"/>
        <v>2.7462225000000003E-2</v>
      </c>
      <c r="I9065" s="2">
        <f>IF(C9065&gt;'Assumptions Notes'!C$11,-C9065*('Assumptions Notes'!C$13/(2*1000)),G9065*D9065)</f>
        <v>2.7462225000000003E-2</v>
      </c>
    </row>
    <row r="9066" spans="1:9" x14ac:dyDescent="0.2">
      <c r="A9066" s="5">
        <v>42740.833333333336</v>
      </c>
      <c r="B9066" s="2">
        <v>2109.1999999999998</v>
      </c>
      <c r="C9066" s="10">
        <v>86.92</v>
      </c>
      <c r="D9066" s="8">
        <v>2.9500000000000001E-4</v>
      </c>
      <c r="E9066" s="13">
        <f>D9066*'Assumptions Notes'!C$12</f>
        <v>0.1062</v>
      </c>
      <c r="F9066" s="15">
        <f t="shared" si="282"/>
        <v>2.5641400000000002E-2</v>
      </c>
      <c r="G9066" s="10">
        <f>IF(C9066&gt;'Assumptions Notes'!C$11,'Assumptions Notes'!C$11,C9066)</f>
        <v>86.92</v>
      </c>
      <c r="H9066" s="15">
        <f t="shared" si="283"/>
        <v>2.5641400000000002E-2</v>
      </c>
      <c r="I9066" s="2">
        <f>IF(C9066&gt;'Assumptions Notes'!C$11,-C9066*('Assumptions Notes'!C$13/(2*1000)),G9066*D9066)</f>
        <v>2.5641400000000002E-2</v>
      </c>
    </row>
    <row r="9067" spans="1:9" x14ac:dyDescent="0.2">
      <c r="A9067" s="5">
        <v>42740.854166666664</v>
      </c>
      <c r="B9067" s="2">
        <v>2026.98</v>
      </c>
      <c r="C9067" s="10">
        <v>79.78</v>
      </c>
      <c r="D9067" s="8">
        <v>2.9E-4</v>
      </c>
      <c r="E9067" s="13">
        <f>D9067*'Assumptions Notes'!C$12</f>
        <v>0.10440000000000001</v>
      </c>
      <c r="F9067" s="15">
        <f t="shared" si="282"/>
        <v>2.3136199999999999E-2</v>
      </c>
      <c r="G9067" s="10">
        <f>IF(C9067&gt;'Assumptions Notes'!C$11,'Assumptions Notes'!C$11,C9067)</f>
        <v>79.78</v>
      </c>
      <c r="H9067" s="15">
        <f t="shared" si="283"/>
        <v>2.3136199999999999E-2</v>
      </c>
      <c r="I9067" s="2">
        <f>IF(C9067&gt;'Assumptions Notes'!C$11,-C9067*('Assumptions Notes'!C$13/(2*1000)),G9067*D9067)</f>
        <v>2.3136199999999999E-2</v>
      </c>
    </row>
    <row r="9068" spans="1:9" x14ac:dyDescent="0.2">
      <c r="A9068" s="5">
        <v>42740.875</v>
      </c>
      <c r="B9068" s="2">
        <v>1936.16</v>
      </c>
      <c r="C9068" s="10">
        <v>81.33</v>
      </c>
      <c r="D9068" s="8">
        <v>2.8499999999999999E-4</v>
      </c>
      <c r="E9068" s="13">
        <f>D9068*'Assumptions Notes'!C$12</f>
        <v>0.1026</v>
      </c>
      <c r="F9068" s="15">
        <f t="shared" si="282"/>
        <v>2.317905E-2</v>
      </c>
      <c r="G9068" s="10">
        <f>IF(C9068&gt;'Assumptions Notes'!C$11,'Assumptions Notes'!C$11,C9068)</f>
        <v>81.33</v>
      </c>
      <c r="H9068" s="15">
        <f t="shared" si="283"/>
        <v>2.317905E-2</v>
      </c>
      <c r="I9068" s="2">
        <f>IF(C9068&gt;'Assumptions Notes'!C$11,-C9068*('Assumptions Notes'!C$13/(2*1000)),G9068*D9068)</f>
        <v>2.317905E-2</v>
      </c>
    </row>
    <row r="9069" spans="1:9" x14ac:dyDescent="0.2">
      <c r="A9069" s="5">
        <v>42740.895833333336</v>
      </c>
      <c r="B9069" s="2">
        <v>1798.73</v>
      </c>
      <c r="C9069" s="10">
        <v>75.540000000000006</v>
      </c>
      <c r="D9069" s="8">
        <v>2.7E-4</v>
      </c>
      <c r="E9069" s="13">
        <f>D9069*'Assumptions Notes'!C$12</f>
        <v>9.7199999999999995E-2</v>
      </c>
      <c r="F9069" s="15">
        <f t="shared" si="282"/>
        <v>2.0395800000000002E-2</v>
      </c>
      <c r="G9069" s="10">
        <f>IF(C9069&gt;'Assumptions Notes'!C$11,'Assumptions Notes'!C$11,C9069)</f>
        <v>75.540000000000006</v>
      </c>
      <c r="H9069" s="15">
        <f t="shared" si="283"/>
        <v>2.0395800000000002E-2</v>
      </c>
      <c r="I9069" s="2">
        <f>IF(C9069&gt;'Assumptions Notes'!C$11,-C9069*('Assumptions Notes'!C$13/(2*1000)),G9069*D9069)</f>
        <v>2.0395800000000002E-2</v>
      </c>
    </row>
    <row r="9070" spans="1:9" x14ac:dyDescent="0.2">
      <c r="A9070" s="5">
        <v>42740.916666666664</v>
      </c>
      <c r="B9070" s="2">
        <v>1745.06</v>
      </c>
      <c r="C9070" s="10">
        <v>54.91</v>
      </c>
      <c r="D9070" s="8">
        <v>2.5500000000000002E-4</v>
      </c>
      <c r="E9070" s="13">
        <f>D9070*'Assumptions Notes'!C$12</f>
        <v>9.1800000000000007E-2</v>
      </c>
      <c r="F9070" s="15">
        <f t="shared" si="282"/>
        <v>1.400205E-2</v>
      </c>
      <c r="G9070" s="10">
        <f>IF(C9070&gt;'Assumptions Notes'!C$11,'Assumptions Notes'!C$11,C9070)</f>
        <v>54.91</v>
      </c>
      <c r="H9070" s="15">
        <f t="shared" si="283"/>
        <v>1.400205E-2</v>
      </c>
      <c r="I9070" s="2">
        <f>IF(C9070&gt;'Assumptions Notes'!C$11,-C9070*('Assumptions Notes'!C$13/(2*1000)),G9070*D9070)</f>
        <v>1.400205E-2</v>
      </c>
    </row>
    <row r="9071" spans="1:9" x14ac:dyDescent="0.2">
      <c r="A9071" s="5">
        <v>42740.9375</v>
      </c>
      <c r="B9071" s="2">
        <v>1651.7</v>
      </c>
      <c r="C9071" s="10">
        <v>55.45</v>
      </c>
      <c r="D9071" s="8">
        <v>2.1250000000000002E-4</v>
      </c>
      <c r="E9071" s="13">
        <f>D9071*'Assumptions Notes'!C$12</f>
        <v>7.6500000000000012E-2</v>
      </c>
      <c r="F9071" s="15">
        <f t="shared" si="282"/>
        <v>1.1783125000000002E-2</v>
      </c>
      <c r="G9071" s="10">
        <f>IF(C9071&gt;'Assumptions Notes'!C$11,'Assumptions Notes'!C$11,C9071)</f>
        <v>55.45</v>
      </c>
      <c r="H9071" s="15">
        <f t="shared" si="283"/>
        <v>1.1783125000000002E-2</v>
      </c>
      <c r="I9071" s="2">
        <f>IF(C9071&gt;'Assumptions Notes'!C$11,-C9071*('Assumptions Notes'!C$13/(2*1000)),G9071*D9071)</f>
        <v>1.1783125000000002E-2</v>
      </c>
    </row>
    <row r="9072" spans="1:9" x14ac:dyDescent="0.2">
      <c r="A9072" s="5">
        <v>42740.958333333336</v>
      </c>
      <c r="B9072" s="2">
        <v>1578.31</v>
      </c>
      <c r="C9072" s="10">
        <v>47.97</v>
      </c>
      <c r="D9072" s="8">
        <v>1.7000000000000001E-4</v>
      </c>
      <c r="E9072" s="13">
        <f>D9072*'Assumptions Notes'!C$12</f>
        <v>6.1200000000000004E-2</v>
      </c>
      <c r="F9072" s="15">
        <f t="shared" si="282"/>
        <v>8.1548999999999996E-3</v>
      </c>
      <c r="G9072" s="10">
        <f>IF(C9072&gt;'Assumptions Notes'!C$11,'Assumptions Notes'!C$11,C9072)</f>
        <v>47.97</v>
      </c>
      <c r="H9072" s="15">
        <f t="shared" si="283"/>
        <v>8.1548999999999996E-3</v>
      </c>
      <c r="I9072" s="2">
        <f>IF(C9072&gt;'Assumptions Notes'!C$11,-C9072*('Assumptions Notes'!C$13/(2*1000)),G9072*D9072)</f>
        <v>8.1548999999999996E-3</v>
      </c>
    </row>
    <row r="9073" spans="1:9" x14ac:dyDescent="0.2">
      <c r="A9073" s="5">
        <v>42740.979166666664</v>
      </c>
      <c r="B9073" s="2">
        <v>1534.98</v>
      </c>
      <c r="C9073" s="10">
        <v>46.73</v>
      </c>
      <c r="D9073" s="8">
        <v>1.5000000000000001E-4</v>
      </c>
      <c r="E9073" s="13">
        <f>D9073*'Assumptions Notes'!C$12</f>
        <v>5.4000000000000006E-2</v>
      </c>
      <c r="F9073" s="15">
        <f t="shared" si="282"/>
        <v>7.0095000000000001E-3</v>
      </c>
      <c r="G9073" s="10">
        <f>IF(C9073&gt;'Assumptions Notes'!C$11,'Assumptions Notes'!C$11,C9073)</f>
        <v>46.73</v>
      </c>
      <c r="H9073" s="15">
        <f t="shared" si="283"/>
        <v>7.0095000000000001E-3</v>
      </c>
      <c r="I9073" s="2">
        <f>IF(C9073&gt;'Assumptions Notes'!C$11,-C9073*('Assumptions Notes'!C$13/(2*1000)),G9073*D9073)</f>
        <v>7.0095000000000001E-3</v>
      </c>
    </row>
    <row r="9074" spans="1:9" x14ac:dyDescent="0.2">
      <c r="A9074" s="5">
        <v>42741</v>
      </c>
      <c r="B9074" s="2">
        <v>1689.53</v>
      </c>
      <c r="C9074" s="10">
        <v>35.65</v>
      </c>
      <c r="D9074" s="8">
        <v>1.2999999999999999E-4</v>
      </c>
      <c r="E9074" s="13">
        <f>D9074*'Assumptions Notes'!C$12</f>
        <v>4.6799999999999994E-2</v>
      </c>
      <c r="F9074" s="15">
        <f t="shared" si="282"/>
        <v>4.6344999999999997E-3</v>
      </c>
      <c r="G9074" s="10">
        <f>IF(C9074&gt;'Assumptions Notes'!C$11,'Assumptions Notes'!C$11,C9074)</f>
        <v>35.65</v>
      </c>
      <c r="H9074" s="15">
        <f t="shared" si="283"/>
        <v>4.6344999999999997E-3</v>
      </c>
      <c r="I9074" s="2">
        <f>IF(C9074&gt;'Assumptions Notes'!C$11,-C9074*('Assumptions Notes'!C$13/(2*1000)),G9074*D9074)</f>
        <v>4.6344999999999997E-3</v>
      </c>
    </row>
    <row r="9075" spans="1:9" x14ac:dyDescent="0.2">
      <c r="A9075" s="5">
        <v>42741.020833333336</v>
      </c>
      <c r="B9075" s="2">
        <v>1554.39</v>
      </c>
      <c r="C9075" s="10">
        <v>30.18</v>
      </c>
      <c r="D9075" s="8">
        <v>1.175E-4</v>
      </c>
      <c r="E9075" s="13">
        <f>D9075*'Assumptions Notes'!C$12</f>
        <v>4.2299999999999997E-2</v>
      </c>
      <c r="F9075" s="15">
        <f t="shared" si="282"/>
        <v>3.5461499999999996E-3</v>
      </c>
      <c r="G9075" s="10">
        <f>IF(C9075&gt;'Assumptions Notes'!C$11,'Assumptions Notes'!C$11,C9075)</f>
        <v>30.18</v>
      </c>
      <c r="H9075" s="15">
        <f t="shared" si="283"/>
        <v>3.5461499999999996E-3</v>
      </c>
      <c r="I9075" s="2">
        <f>IF(C9075&gt;'Assumptions Notes'!C$11,-C9075*('Assumptions Notes'!C$13/(2*1000)),G9075*D9075)</f>
        <v>3.5461499999999996E-3</v>
      </c>
    </row>
    <row r="9076" spans="1:9" x14ac:dyDescent="0.2">
      <c r="A9076" s="5">
        <v>42741.041666666664</v>
      </c>
      <c r="B9076" s="2">
        <v>1471.79</v>
      </c>
      <c r="C9076" s="10">
        <v>15.74</v>
      </c>
      <c r="D9076" s="8">
        <v>1.05E-4</v>
      </c>
      <c r="E9076" s="13">
        <f>D9076*'Assumptions Notes'!C$12</f>
        <v>3.78E-2</v>
      </c>
      <c r="F9076" s="15">
        <f t="shared" si="282"/>
        <v>1.6527E-3</v>
      </c>
      <c r="G9076" s="10">
        <f>IF(C9076&gt;'Assumptions Notes'!C$11,'Assumptions Notes'!C$11,C9076)</f>
        <v>15.74</v>
      </c>
      <c r="H9076" s="15">
        <f t="shared" si="283"/>
        <v>1.6527E-3</v>
      </c>
      <c r="I9076" s="2">
        <f>IF(C9076&gt;'Assumptions Notes'!C$11,-C9076*('Assumptions Notes'!C$13/(2*1000)),G9076*D9076)</f>
        <v>1.6527E-3</v>
      </c>
    </row>
    <row r="9077" spans="1:9" x14ac:dyDescent="0.2">
      <c r="A9077" s="5">
        <v>42741.0625</v>
      </c>
      <c r="B9077" s="2">
        <v>1396.51</v>
      </c>
      <c r="C9077" s="10">
        <v>14.34</v>
      </c>
      <c r="D9077" s="8">
        <v>1.025E-4</v>
      </c>
      <c r="E9077" s="13">
        <f>D9077*'Assumptions Notes'!C$12</f>
        <v>3.6900000000000002E-2</v>
      </c>
      <c r="F9077" s="15">
        <f t="shared" si="282"/>
        <v>1.46985E-3</v>
      </c>
      <c r="G9077" s="10">
        <f>IF(C9077&gt;'Assumptions Notes'!C$11,'Assumptions Notes'!C$11,C9077)</f>
        <v>14.34</v>
      </c>
      <c r="H9077" s="15">
        <f t="shared" si="283"/>
        <v>1.46985E-3</v>
      </c>
      <c r="I9077" s="2">
        <f>IF(C9077&gt;'Assumptions Notes'!C$11,-C9077*('Assumptions Notes'!C$13/(2*1000)),G9077*D9077)</f>
        <v>1.46985E-3</v>
      </c>
    </row>
    <row r="9078" spans="1:9" x14ac:dyDescent="0.2">
      <c r="A9078" s="5">
        <v>42741.083333333336</v>
      </c>
      <c r="B9078" s="2">
        <v>1346.59</v>
      </c>
      <c r="C9078" s="10">
        <v>13.15</v>
      </c>
      <c r="D9078" s="8">
        <v>1E-4</v>
      </c>
      <c r="E9078" s="13">
        <f>D9078*'Assumptions Notes'!C$12</f>
        <v>3.6000000000000004E-2</v>
      </c>
      <c r="F9078" s="15">
        <f t="shared" si="282"/>
        <v>1.3150000000000002E-3</v>
      </c>
      <c r="G9078" s="10">
        <f>IF(C9078&gt;'Assumptions Notes'!C$11,'Assumptions Notes'!C$11,C9078)</f>
        <v>13.15</v>
      </c>
      <c r="H9078" s="15">
        <f t="shared" si="283"/>
        <v>1.3150000000000002E-3</v>
      </c>
      <c r="I9078" s="2">
        <f>IF(C9078&gt;'Assumptions Notes'!C$11,-C9078*('Assumptions Notes'!C$13/(2*1000)),G9078*D9078)</f>
        <v>1.3150000000000002E-3</v>
      </c>
    </row>
    <row r="9079" spans="1:9" x14ac:dyDescent="0.2">
      <c r="A9079" s="5">
        <v>42741.104166666664</v>
      </c>
      <c r="B9079" s="2">
        <v>1331.26</v>
      </c>
      <c r="C9079" s="10">
        <v>12.56</v>
      </c>
      <c r="D9079" s="8">
        <v>9.8750000000000002E-5</v>
      </c>
      <c r="E9079" s="13">
        <f>D9079*'Assumptions Notes'!C$12</f>
        <v>3.5549999999999998E-2</v>
      </c>
      <c r="F9079" s="15">
        <f t="shared" si="282"/>
        <v>1.2403000000000002E-3</v>
      </c>
      <c r="G9079" s="10">
        <f>IF(C9079&gt;'Assumptions Notes'!C$11,'Assumptions Notes'!C$11,C9079)</f>
        <v>12.56</v>
      </c>
      <c r="H9079" s="15">
        <f t="shared" si="283"/>
        <v>1.2403000000000002E-3</v>
      </c>
      <c r="I9079" s="2">
        <f>IF(C9079&gt;'Assumptions Notes'!C$11,-C9079*('Assumptions Notes'!C$13/(2*1000)),G9079*D9079)</f>
        <v>1.2403000000000002E-3</v>
      </c>
    </row>
    <row r="9080" spans="1:9" x14ac:dyDescent="0.2">
      <c r="A9080" s="5">
        <v>42741.125</v>
      </c>
      <c r="B9080" s="2">
        <v>1289.8699999999999</v>
      </c>
      <c r="C9080" s="10">
        <v>4.3600000000000003</v>
      </c>
      <c r="D9080" s="8">
        <v>9.7499999999999998E-5</v>
      </c>
      <c r="E9080" s="13">
        <f>D9080*'Assumptions Notes'!C$12</f>
        <v>3.5099999999999999E-2</v>
      </c>
      <c r="F9080" s="15">
        <f t="shared" si="282"/>
        <v>4.2510000000000003E-4</v>
      </c>
      <c r="G9080" s="10">
        <f>IF(C9080&gt;'Assumptions Notes'!C$11,'Assumptions Notes'!C$11,C9080)</f>
        <v>4.3600000000000003</v>
      </c>
      <c r="H9080" s="15">
        <f t="shared" si="283"/>
        <v>4.2510000000000003E-4</v>
      </c>
      <c r="I9080" s="2">
        <f>IF(C9080&gt;'Assumptions Notes'!C$11,-C9080*('Assumptions Notes'!C$13/(2*1000)),G9080*D9080)</f>
        <v>4.2510000000000003E-4</v>
      </c>
    </row>
    <row r="9081" spans="1:9" x14ac:dyDescent="0.2">
      <c r="A9081" s="5">
        <v>42741.145833333336</v>
      </c>
      <c r="B9081" s="2">
        <v>1258.8599999999999</v>
      </c>
      <c r="C9081" s="10">
        <v>13.7</v>
      </c>
      <c r="D9081" s="8">
        <v>9.6250000000000009E-5</v>
      </c>
      <c r="E9081" s="13">
        <f>D9081*'Assumptions Notes'!C$12</f>
        <v>3.465E-2</v>
      </c>
      <c r="F9081" s="15">
        <f t="shared" si="282"/>
        <v>1.3186250000000001E-3</v>
      </c>
      <c r="G9081" s="10">
        <f>IF(C9081&gt;'Assumptions Notes'!C$11,'Assumptions Notes'!C$11,C9081)</f>
        <v>13.7</v>
      </c>
      <c r="H9081" s="15">
        <f t="shared" si="283"/>
        <v>1.3186250000000001E-3</v>
      </c>
      <c r="I9081" s="2">
        <f>IF(C9081&gt;'Assumptions Notes'!C$11,-C9081*('Assumptions Notes'!C$13/(2*1000)),G9081*D9081)</f>
        <v>1.3186250000000001E-3</v>
      </c>
    </row>
    <row r="9082" spans="1:9" x14ac:dyDescent="0.2">
      <c r="A9082" s="5">
        <v>42741.166666666664</v>
      </c>
      <c r="B9082" s="2">
        <v>1244.93</v>
      </c>
      <c r="C9082" s="10">
        <v>17.39</v>
      </c>
      <c r="D9082" s="8">
        <v>9.5000000000000005E-5</v>
      </c>
      <c r="E9082" s="13">
        <f>D9082*'Assumptions Notes'!C$12</f>
        <v>3.4200000000000001E-2</v>
      </c>
      <c r="F9082" s="15">
        <f t="shared" si="282"/>
        <v>1.6520500000000002E-3</v>
      </c>
      <c r="G9082" s="10">
        <f>IF(C9082&gt;'Assumptions Notes'!C$11,'Assumptions Notes'!C$11,C9082)</f>
        <v>17.39</v>
      </c>
      <c r="H9082" s="15">
        <f t="shared" si="283"/>
        <v>1.6520500000000002E-3</v>
      </c>
      <c r="I9082" s="2">
        <f>IF(C9082&gt;'Assumptions Notes'!C$11,-C9082*('Assumptions Notes'!C$13/(2*1000)),G9082*D9082)</f>
        <v>1.6520500000000002E-3</v>
      </c>
    </row>
    <row r="9083" spans="1:9" x14ac:dyDescent="0.2">
      <c r="A9083" s="5">
        <v>42741.1875</v>
      </c>
      <c r="B9083" s="2">
        <v>1220.04</v>
      </c>
      <c r="C9083" s="10">
        <v>39.409999999999997</v>
      </c>
      <c r="D9083" s="8">
        <v>9.6250000000000009E-5</v>
      </c>
      <c r="E9083" s="13">
        <f>D9083*'Assumptions Notes'!C$12</f>
        <v>3.465E-2</v>
      </c>
      <c r="F9083" s="15">
        <f t="shared" si="282"/>
        <v>3.7932125E-3</v>
      </c>
      <c r="G9083" s="10">
        <f>IF(C9083&gt;'Assumptions Notes'!C$11,'Assumptions Notes'!C$11,C9083)</f>
        <v>39.409999999999997</v>
      </c>
      <c r="H9083" s="15">
        <f t="shared" si="283"/>
        <v>3.7932125E-3</v>
      </c>
      <c r="I9083" s="2">
        <f>IF(C9083&gt;'Assumptions Notes'!C$11,-C9083*('Assumptions Notes'!C$13/(2*1000)),G9083*D9083)</f>
        <v>3.7932125E-3</v>
      </c>
    </row>
    <row r="9084" spans="1:9" x14ac:dyDescent="0.2">
      <c r="A9084" s="5">
        <v>42741.208333333336</v>
      </c>
      <c r="B9084" s="2">
        <v>1237.18</v>
      </c>
      <c r="C9084" s="10">
        <v>41.69</v>
      </c>
      <c r="D9084" s="8">
        <v>9.7499999999999998E-5</v>
      </c>
      <c r="E9084" s="13">
        <f>D9084*'Assumptions Notes'!C$12</f>
        <v>3.5099999999999999E-2</v>
      </c>
      <c r="F9084" s="15">
        <f t="shared" si="282"/>
        <v>4.0647749999999996E-3</v>
      </c>
      <c r="G9084" s="10">
        <f>IF(C9084&gt;'Assumptions Notes'!C$11,'Assumptions Notes'!C$11,C9084)</f>
        <v>41.69</v>
      </c>
      <c r="H9084" s="15">
        <f t="shared" si="283"/>
        <v>4.0647749999999996E-3</v>
      </c>
      <c r="I9084" s="2">
        <f>IF(C9084&gt;'Assumptions Notes'!C$11,-C9084*('Assumptions Notes'!C$13/(2*1000)),G9084*D9084)</f>
        <v>4.0647749999999996E-3</v>
      </c>
    </row>
    <row r="9085" spans="1:9" x14ac:dyDescent="0.2">
      <c r="A9085" s="5">
        <v>42741.229166666664</v>
      </c>
      <c r="B9085" s="2">
        <v>1269.98</v>
      </c>
      <c r="C9085" s="10">
        <v>35.85</v>
      </c>
      <c r="D9085" s="8">
        <v>1.15E-4</v>
      </c>
      <c r="E9085" s="13">
        <f>D9085*'Assumptions Notes'!C$12</f>
        <v>4.1399999999999999E-2</v>
      </c>
      <c r="F9085" s="15">
        <f t="shared" si="282"/>
        <v>4.1227500000000005E-3</v>
      </c>
      <c r="G9085" s="10">
        <f>IF(C9085&gt;'Assumptions Notes'!C$11,'Assumptions Notes'!C$11,C9085)</f>
        <v>35.85</v>
      </c>
      <c r="H9085" s="15">
        <f t="shared" si="283"/>
        <v>4.1227500000000005E-3</v>
      </c>
      <c r="I9085" s="2">
        <f>IF(C9085&gt;'Assumptions Notes'!C$11,-C9085*('Assumptions Notes'!C$13/(2*1000)),G9085*D9085)</f>
        <v>4.1227500000000005E-3</v>
      </c>
    </row>
    <row r="9086" spans="1:9" x14ac:dyDescent="0.2">
      <c r="A9086" s="5">
        <v>42741.25</v>
      </c>
      <c r="B9086" s="2">
        <v>1313.81</v>
      </c>
      <c r="C9086" s="10">
        <v>38.78</v>
      </c>
      <c r="D9086" s="8">
        <v>1.325E-4</v>
      </c>
      <c r="E9086" s="13">
        <f>D9086*'Assumptions Notes'!C$12</f>
        <v>4.7699999999999999E-2</v>
      </c>
      <c r="F9086" s="15">
        <f t="shared" si="282"/>
        <v>5.1383499999999999E-3</v>
      </c>
      <c r="G9086" s="10">
        <f>IF(C9086&gt;'Assumptions Notes'!C$11,'Assumptions Notes'!C$11,C9086)</f>
        <v>38.78</v>
      </c>
      <c r="H9086" s="15">
        <f t="shared" si="283"/>
        <v>5.1383499999999999E-3</v>
      </c>
      <c r="I9086" s="2">
        <f>IF(C9086&gt;'Assumptions Notes'!C$11,-C9086*('Assumptions Notes'!C$13/(2*1000)),G9086*D9086)</f>
        <v>5.1383499999999999E-3</v>
      </c>
    </row>
    <row r="9087" spans="1:9" x14ac:dyDescent="0.2">
      <c r="A9087" s="5">
        <v>42741.270833333336</v>
      </c>
      <c r="B9087" s="2">
        <v>1345.71</v>
      </c>
      <c r="C9087" s="10">
        <v>72.42</v>
      </c>
      <c r="D9087" s="8">
        <v>1.6249999999999999E-4</v>
      </c>
      <c r="E9087" s="13">
        <f>D9087*'Assumptions Notes'!C$12</f>
        <v>5.8499999999999996E-2</v>
      </c>
      <c r="F9087" s="15">
        <f t="shared" si="282"/>
        <v>1.1768249999999999E-2</v>
      </c>
      <c r="G9087" s="10">
        <f>IF(C9087&gt;'Assumptions Notes'!C$11,'Assumptions Notes'!C$11,C9087)</f>
        <v>72.42</v>
      </c>
      <c r="H9087" s="15">
        <f t="shared" si="283"/>
        <v>1.1768249999999999E-2</v>
      </c>
      <c r="I9087" s="2">
        <f>IF(C9087&gt;'Assumptions Notes'!C$11,-C9087*('Assumptions Notes'!C$13/(2*1000)),G9087*D9087)</f>
        <v>1.1768249999999999E-2</v>
      </c>
    </row>
    <row r="9088" spans="1:9" x14ac:dyDescent="0.2">
      <c r="A9088" s="5">
        <v>42741.291666666664</v>
      </c>
      <c r="B9088" s="2">
        <v>1441.61</v>
      </c>
      <c r="C9088" s="10">
        <v>65.75</v>
      </c>
      <c r="D9088" s="8">
        <v>1.9249999999999999E-4</v>
      </c>
      <c r="E9088" s="13">
        <f>D9088*'Assumptions Notes'!C$12</f>
        <v>6.93E-2</v>
      </c>
      <c r="F9088" s="15">
        <f t="shared" si="282"/>
        <v>1.2656875E-2</v>
      </c>
      <c r="G9088" s="10">
        <f>IF(C9088&gt;'Assumptions Notes'!C$11,'Assumptions Notes'!C$11,C9088)</f>
        <v>65.75</v>
      </c>
      <c r="H9088" s="15">
        <f t="shared" si="283"/>
        <v>1.2656875E-2</v>
      </c>
      <c r="I9088" s="2">
        <f>IF(C9088&gt;'Assumptions Notes'!C$11,-C9088*('Assumptions Notes'!C$13/(2*1000)),G9088*D9088)</f>
        <v>1.2656875E-2</v>
      </c>
    </row>
    <row r="9089" spans="1:9" x14ac:dyDescent="0.2">
      <c r="A9089" s="5">
        <v>42741.3125</v>
      </c>
      <c r="B9089" s="2">
        <v>1503.02</v>
      </c>
      <c r="C9089" s="10">
        <v>61.74</v>
      </c>
      <c r="D9089" s="8">
        <v>2.0875000000000001E-4</v>
      </c>
      <c r="E9089" s="13">
        <f>D9089*'Assumptions Notes'!C$12</f>
        <v>7.5150000000000008E-2</v>
      </c>
      <c r="F9089" s="15">
        <f t="shared" si="282"/>
        <v>1.2888225000000001E-2</v>
      </c>
      <c r="G9089" s="10">
        <f>IF(C9089&gt;'Assumptions Notes'!C$11,'Assumptions Notes'!C$11,C9089)</f>
        <v>61.74</v>
      </c>
      <c r="H9089" s="15">
        <f t="shared" si="283"/>
        <v>1.2888225000000001E-2</v>
      </c>
      <c r="I9089" s="2">
        <f>IF(C9089&gt;'Assumptions Notes'!C$11,-C9089*('Assumptions Notes'!C$13/(2*1000)),G9089*D9089)</f>
        <v>1.2888225000000001E-2</v>
      </c>
    </row>
    <row r="9090" spans="1:9" x14ac:dyDescent="0.2">
      <c r="A9090" s="5">
        <v>42741.333333333336</v>
      </c>
      <c r="B9090" s="2">
        <v>1574.18</v>
      </c>
      <c r="C9090" s="10">
        <v>86.73</v>
      </c>
      <c r="D9090" s="8">
        <v>2.2499999999999999E-4</v>
      </c>
      <c r="E9090" s="13">
        <f>D9090*'Assumptions Notes'!C$12</f>
        <v>8.1000000000000003E-2</v>
      </c>
      <c r="F9090" s="15">
        <f t="shared" si="282"/>
        <v>1.951425E-2</v>
      </c>
      <c r="G9090" s="10">
        <f>IF(C9090&gt;'Assumptions Notes'!C$11,'Assumptions Notes'!C$11,C9090)</f>
        <v>86.73</v>
      </c>
      <c r="H9090" s="15">
        <f t="shared" si="283"/>
        <v>1.951425E-2</v>
      </c>
      <c r="I9090" s="2">
        <f>IF(C9090&gt;'Assumptions Notes'!C$11,-C9090*('Assumptions Notes'!C$13/(2*1000)),G9090*D9090)</f>
        <v>1.951425E-2</v>
      </c>
    </row>
    <row r="9091" spans="1:9" x14ac:dyDescent="0.2">
      <c r="A9091" s="5">
        <v>42741.354166666664</v>
      </c>
      <c r="B9091" s="2">
        <v>1658.18</v>
      </c>
      <c r="C9091" s="10">
        <v>94.42</v>
      </c>
      <c r="D9091" s="8">
        <v>2.2625E-4</v>
      </c>
      <c r="E9091" s="13">
        <f>D9091*'Assumptions Notes'!C$12</f>
        <v>8.1449999999999995E-2</v>
      </c>
      <c r="F9091" s="15">
        <f t="shared" si="282"/>
        <v>2.1362525E-2</v>
      </c>
      <c r="G9091" s="10">
        <f>IF(C9091&gt;'Assumptions Notes'!C$11,'Assumptions Notes'!C$11,C9091)</f>
        <v>94.42</v>
      </c>
      <c r="H9091" s="15">
        <f t="shared" si="283"/>
        <v>2.1362525E-2</v>
      </c>
      <c r="I9091" s="2">
        <f>IF(C9091&gt;'Assumptions Notes'!C$11,-C9091*('Assumptions Notes'!C$13/(2*1000)),G9091*D9091)</f>
        <v>2.1362525E-2</v>
      </c>
    </row>
    <row r="9092" spans="1:9" x14ac:dyDescent="0.2">
      <c r="A9092" s="5">
        <v>42741.375</v>
      </c>
      <c r="B9092" s="2">
        <v>1725.53</v>
      </c>
      <c r="C9092" s="10">
        <v>96.31</v>
      </c>
      <c r="D9092" s="8">
        <v>2.275E-4</v>
      </c>
      <c r="E9092" s="13">
        <f>D9092*'Assumptions Notes'!C$12</f>
        <v>8.1900000000000001E-2</v>
      </c>
      <c r="F9092" s="15">
        <f t="shared" ref="F9092:F9155" si="284">D9092*C9092</f>
        <v>2.1910525E-2</v>
      </c>
      <c r="G9092" s="10">
        <f>IF(C9092&gt;'Assumptions Notes'!C$11,'Assumptions Notes'!C$11,C9092)</f>
        <v>96.31</v>
      </c>
      <c r="H9092" s="15">
        <f t="shared" ref="H9092:H9155" si="285">G9092*D9092</f>
        <v>2.1910525E-2</v>
      </c>
      <c r="I9092" s="2">
        <f>IF(C9092&gt;'Assumptions Notes'!C$11,-C9092*('Assumptions Notes'!C$13/(2*1000)),G9092*D9092)</f>
        <v>2.1910525E-2</v>
      </c>
    </row>
    <row r="9093" spans="1:9" x14ac:dyDescent="0.2">
      <c r="A9093" s="5">
        <v>42741.395833333336</v>
      </c>
      <c r="B9093" s="2">
        <v>1777.18</v>
      </c>
      <c r="C9093" s="10">
        <v>100.05</v>
      </c>
      <c r="D9093" s="8">
        <v>2.1875E-4</v>
      </c>
      <c r="E9093" s="13">
        <f>D9093*'Assumptions Notes'!C$12</f>
        <v>7.8750000000000001E-2</v>
      </c>
      <c r="F9093" s="15">
        <f t="shared" si="284"/>
        <v>2.1885937500000001E-2</v>
      </c>
      <c r="G9093" s="10">
        <f>IF(C9093&gt;'Assumptions Notes'!C$11,'Assumptions Notes'!C$11,C9093)</f>
        <v>100.05</v>
      </c>
      <c r="H9093" s="15">
        <f t="shared" si="285"/>
        <v>2.1885937500000001E-2</v>
      </c>
      <c r="I9093" s="2">
        <f>IF(C9093&gt;'Assumptions Notes'!C$11,-C9093*('Assumptions Notes'!C$13/(2*1000)),G9093*D9093)</f>
        <v>2.1885937500000001E-2</v>
      </c>
    </row>
    <row r="9094" spans="1:9" x14ac:dyDescent="0.2">
      <c r="A9094" s="5">
        <v>42741.416666666664</v>
      </c>
      <c r="B9094" s="2">
        <v>1822.05</v>
      </c>
      <c r="C9094" s="10">
        <v>104.22</v>
      </c>
      <c r="D9094" s="8">
        <v>2.1000000000000001E-4</v>
      </c>
      <c r="E9094" s="13">
        <f>D9094*'Assumptions Notes'!C$12</f>
        <v>7.5600000000000001E-2</v>
      </c>
      <c r="F9094" s="15">
        <f t="shared" si="284"/>
        <v>2.1886200000000001E-2</v>
      </c>
      <c r="G9094" s="10">
        <f>IF(C9094&gt;'Assumptions Notes'!C$11,'Assumptions Notes'!C$11,C9094)</f>
        <v>104.22</v>
      </c>
      <c r="H9094" s="15">
        <f t="shared" si="285"/>
        <v>2.1886200000000001E-2</v>
      </c>
      <c r="I9094" s="2">
        <f>IF(C9094&gt;'Assumptions Notes'!C$11,-C9094*('Assumptions Notes'!C$13/(2*1000)),G9094*D9094)</f>
        <v>2.1886200000000001E-2</v>
      </c>
    </row>
    <row r="9095" spans="1:9" x14ac:dyDescent="0.2">
      <c r="A9095" s="5">
        <v>42741.4375</v>
      </c>
      <c r="B9095" s="2">
        <v>1886.42</v>
      </c>
      <c r="C9095" s="10">
        <v>98.62</v>
      </c>
      <c r="D9095" s="8">
        <v>2.075E-4</v>
      </c>
      <c r="E9095" s="13">
        <f>D9095*'Assumptions Notes'!C$12</f>
        <v>7.4700000000000003E-2</v>
      </c>
      <c r="F9095" s="15">
        <f t="shared" si="284"/>
        <v>2.046365E-2</v>
      </c>
      <c r="G9095" s="10">
        <f>IF(C9095&gt;'Assumptions Notes'!C$11,'Assumptions Notes'!C$11,C9095)</f>
        <v>98.62</v>
      </c>
      <c r="H9095" s="15">
        <f t="shared" si="285"/>
        <v>2.046365E-2</v>
      </c>
      <c r="I9095" s="2">
        <f>IF(C9095&gt;'Assumptions Notes'!C$11,-C9095*('Assumptions Notes'!C$13/(2*1000)),G9095*D9095)</f>
        <v>2.046365E-2</v>
      </c>
    </row>
    <row r="9096" spans="1:9" x14ac:dyDescent="0.2">
      <c r="A9096" s="5">
        <v>42741.458333333336</v>
      </c>
      <c r="B9096" s="2">
        <v>1915.64</v>
      </c>
      <c r="C9096" s="10">
        <v>105.18</v>
      </c>
      <c r="D9096" s="8">
        <v>2.05E-4</v>
      </c>
      <c r="E9096" s="13">
        <f>D9096*'Assumptions Notes'!C$12</f>
        <v>7.3800000000000004E-2</v>
      </c>
      <c r="F9096" s="15">
        <f t="shared" si="284"/>
        <v>2.1561900000000002E-2</v>
      </c>
      <c r="G9096" s="10">
        <f>IF(C9096&gt;'Assumptions Notes'!C$11,'Assumptions Notes'!C$11,C9096)</f>
        <v>105.18</v>
      </c>
      <c r="H9096" s="15">
        <f t="shared" si="285"/>
        <v>2.1561900000000002E-2</v>
      </c>
      <c r="I9096" s="2">
        <f>IF(C9096&gt;'Assumptions Notes'!C$11,-C9096*('Assumptions Notes'!C$13/(2*1000)),G9096*D9096)</f>
        <v>2.1561900000000002E-2</v>
      </c>
    </row>
    <row r="9097" spans="1:9" x14ac:dyDescent="0.2">
      <c r="A9097" s="5">
        <v>42741.479166666664</v>
      </c>
      <c r="B9097" s="2">
        <v>1961.52</v>
      </c>
      <c r="C9097" s="10">
        <v>100.82</v>
      </c>
      <c r="D9097" s="8">
        <v>2.1499999999999999E-4</v>
      </c>
      <c r="E9097" s="13">
        <f>D9097*'Assumptions Notes'!C$12</f>
        <v>7.7399999999999997E-2</v>
      </c>
      <c r="F9097" s="15">
        <f t="shared" si="284"/>
        <v>2.1676299999999999E-2</v>
      </c>
      <c r="G9097" s="10">
        <f>IF(C9097&gt;'Assumptions Notes'!C$11,'Assumptions Notes'!C$11,C9097)</f>
        <v>100.82</v>
      </c>
      <c r="H9097" s="15">
        <f t="shared" si="285"/>
        <v>2.1676299999999999E-2</v>
      </c>
      <c r="I9097" s="2">
        <f>IF(C9097&gt;'Assumptions Notes'!C$11,-C9097*('Assumptions Notes'!C$13/(2*1000)),G9097*D9097)</f>
        <v>2.1676299999999999E-2</v>
      </c>
    </row>
    <row r="9098" spans="1:9" x14ac:dyDescent="0.2">
      <c r="A9098" s="5">
        <v>42741.5</v>
      </c>
      <c r="B9098" s="2">
        <v>2046.67</v>
      </c>
      <c r="C9098" s="10">
        <v>184.73</v>
      </c>
      <c r="D9098" s="8">
        <v>2.2499999999999999E-4</v>
      </c>
      <c r="E9098" s="13">
        <f>D9098*'Assumptions Notes'!C$12</f>
        <v>8.1000000000000003E-2</v>
      </c>
      <c r="F9098" s="15">
        <f t="shared" si="284"/>
        <v>4.1564249999999997E-2</v>
      </c>
      <c r="G9098" s="10">
        <f>IF(C9098&gt;'Assumptions Notes'!C$11,'Assumptions Notes'!C$11,C9098)</f>
        <v>120</v>
      </c>
      <c r="H9098" s="15">
        <f t="shared" si="285"/>
        <v>2.7E-2</v>
      </c>
      <c r="I9098" s="2">
        <f>IF(C9098&gt;'Assumptions Notes'!C$11,-C9098*('Assumptions Notes'!C$13/(2*1000)),G9098*D9098)</f>
        <v>-9.2365000000000003E-2</v>
      </c>
    </row>
    <row r="9099" spans="1:9" x14ac:dyDescent="0.2">
      <c r="A9099" s="5">
        <v>42741.520833333336</v>
      </c>
      <c r="B9099" s="2">
        <v>2133</v>
      </c>
      <c r="C9099" s="10">
        <v>155.15</v>
      </c>
      <c r="D9099" s="8">
        <v>2.1250000000000002E-4</v>
      </c>
      <c r="E9099" s="13">
        <f>D9099*'Assumptions Notes'!C$12</f>
        <v>7.6500000000000012E-2</v>
      </c>
      <c r="F9099" s="15">
        <f t="shared" si="284"/>
        <v>3.2969375000000002E-2</v>
      </c>
      <c r="G9099" s="10">
        <f>IF(C9099&gt;'Assumptions Notes'!C$11,'Assumptions Notes'!C$11,C9099)</f>
        <v>120</v>
      </c>
      <c r="H9099" s="15">
        <f t="shared" si="285"/>
        <v>2.5500000000000002E-2</v>
      </c>
      <c r="I9099" s="2">
        <f>IF(C9099&gt;'Assumptions Notes'!C$11,-C9099*('Assumptions Notes'!C$13/(2*1000)),G9099*D9099)</f>
        <v>-7.7575000000000005E-2</v>
      </c>
    </row>
    <row r="9100" spans="1:9" x14ac:dyDescent="0.2">
      <c r="A9100" s="5">
        <v>42741.541666666664</v>
      </c>
      <c r="B9100" s="2">
        <v>2217.89</v>
      </c>
      <c r="C9100" s="10">
        <v>125.73</v>
      </c>
      <c r="D9100" s="8">
        <v>2.0000000000000001E-4</v>
      </c>
      <c r="E9100" s="13">
        <f>D9100*'Assumptions Notes'!C$12</f>
        <v>7.2000000000000008E-2</v>
      </c>
      <c r="F9100" s="15">
        <f t="shared" si="284"/>
        <v>2.5146000000000002E-2</v>
      </c>
      <c r="G9100" s="10">
        <f>IF(C9100&gt;'Assumptions Notes'!C$11,'Assumptions Notes'!C$11,C9100)</f>
        <v>120</v>
      </c>
      <c r="H9100" s="15">
        <f t="shared" si="285"/>
        <v>2.4E-2</v>
      </c>
      <c r="I9100" s="2">
        <f>IF(C9100&gt;'Assumptions Notes'!C$11,-C9100*('Assumptions Notes'!C$13/(2*1000)),G9100*D9100)</f>
        <v>-6.2865000000000004E-2</v>
      </c>
    </row>
    <row r="9101" spans="1:9" x14ac:dyDescent="0.2">
      <c r="A9101" s="5">
        <v>42741.5625</v>
      </c>
      <c r="B9101" s="2">
        <v>2267.13</v>
      </c>
      <c r="C9101" s="10">
        <v>192.86</v>
      </c>
      <c r="D9101" s="8">
        <v>1.975E-4</v>
      </c>
      <c r="E9101" s="13">
        <f>D9101*'Assumptions Notes'!C$12</f>
        <v>7.1099999999999997E-2</v>
      </c>
      <c r="F9101" s="15">
        <f t="shared" si="284"/>
        <v>3.8089850000000001E-2</v>
      </c>
      <c r="G9101" s="10">
        <f>IF(C9101&gt;'Assumptions Notes'!C$11,'Assumptions Notes'!C$11,C9101)</f>
        <v>120</v>
      </c>
      <c r="H9101" s="15">
        <f t="shared" si="285"/>
        <v>2.3699999999999999E-2</v>
      </c>
      <c r="I9101" s="2">
        <f>IF(C9101&gt;'Assumptions Notes'!C$11,-C9101*('Assumptions Notes'!C$13/(2*1000)),G9101*D9101)</f>
        <v>-9.6430000000000016E-2</v>
      </c>
    </row>
    <row r="9102" spans="1:9" x14ac:dyDescent="0.2">
      <c r="A9102" s="5">
        <v>42741.583333333336</v>
      </c>
      <c r="B9102" s="2">
        <v>2304.23</v>
      </c>
      <c r="C9102" s="10">
        <v>155.76</v>
      </c>
      <c r="D9102" s="8">
        <v>1.95E-4</v>
      </c>
      <c r="E9102" s="13">
        <f>D9102*'Assumptions Notes'!C$12</f>
        <v>7.0199999999999999E-2</v>
      </c>
      <c r="F9102" s="15">
        <f t="shared" si="284"/>
        <v>3.0373199999999996E-2</v>
      </c>
      <c r="G9102" s="10">
        <f>IF(C9102&gt;'Assumptions Notes'!C$11,'Assumptions Notes'!C$11,C9102)</f>
        <v>120</v>
      </c>
      <c r="H9102" s="15">
        <f t="shared" si="285"/>
        <v>2.3400000000000001E-2</v>
      </c>
      <c r="I9102" s="2">
        <f>IF(C9102&gt;'Assumptions Notes'!C$11,-C9102*('Assumptions Notes'!C$13/(2*1000)),G9102*D9102)</f>
        <v>-7.7879999999999991E-2</v>
      </c>
    </row>
    <row r="9103" spans="1:9" x14ac:dyDescent="0.2">
      <c r="A9103" s="5">
        <v>42741.604166666664</v>
      </c>
      <c r="B9103" s="2">
        <v>2327.08</v>
      </c>
      <c r="C9103" s="10">
        <v>242.92</v>
      </c>
      <c r="D9103" s="8">
        <v>1.9625E-4</v>
      </c>
      <c r="E9103" s="13">
        <f>D9103*'Assumptions Notes'!C$12</f>
        <v>7.0650000000000004E-2</v>
      </c>
      <c r="F9103" s="15">
        <f t="shared" si="284"/>
        <v>4.7673049999999995E-2</v>
      </c>
      <c r="G9103" s="10">
        <f>IF(C9103&gt;'Assumptions Notes'!C$11,'Assumptions Notes'!C$11,C9103)</f>
        <v>120</v>
      </c>
      <c r="H9103" s="15">
        <f t="shared" si="285"/>
        <v>2.3550000000000001E-2</v>
      </c>
      <c r="I9103" s="2">
        <f>IF(C9103&gt;'Assumptions Notes'!C$11,-C9103*('Assumptions Notes'!C$13/(2*1000)),G9103*D9103)</f>
        <v>-0.12146</v>
      </c>
    </row>
    <row r="9104" spans="1:9" x14ac:dyDescent="0.2">
      <c r="A9104" s="5">
        <v>42741.625</v>
      </c>
      <c r="B9104" s="2">
        <v>2416.66</v>
      </c>
      <c r="C9104" s="10">
        <v>271.24</v>
      </c>
      <c r="D9104" s="8">
        <v>1.975E-4</v>
      </c>
      <c r="E9104" s="13">
        <f>D9104*'Assumptions Notes'!C$12</f>
        <v>7.1099999999999997E-2</v>
      </c>
      <c r="F9104" s="15">
        <f t="shared" si="284"/>
        <v>5.3569900000000004E-2</v>
      </c>
      <c r="G9104" s="10">
        <f>IF(C9104&gt;'Assumptions Notes'!C$11,'Assumptions Notes'!C$11,C9104)</f>
        <v>120</v>
      </c>
      <c r="H9104" s="15">
        <f t="shared" si="285"/>
        <v>2.3699999999999999E-2</v>
      </c>
      <c r="I9104" s="2">
        <f>IF(C9104&gt;'Assumptions Notes'!C$11,-C9104*('Assumptions Notes'!C$13/(2*1000)),G9104*D9104)</f>
        <v>-0.13562000000000002</v>
      </c>
    </row>
    <row r="9105" spans="1:9" x14ac:dyDescent="0.2">
      <c r="A9105" s="5">
        <v>42741.645833333336</v>
      </c>
      <c r="B9105" s="2">
        <v>2486.09</v>
      </c>
      <c r="C9105" s="10">
        <v>329.1</v>
      </c>
      <c r="D9105" s="8">
        <v>2.2124999999999998E-4</v>
      </c>
      <c r="E9105" s="13">
        <f>D9105*'Assumptions Notes'!C$12</f>
        <v>7.9649999999999999E-2</v>
      </c>
      <c r="F9105" s="15">
        <f t="shared" si="284"/>
        <v>7.2813375E-2</v>
      </c>
      <c r="G9105" s="10">
        <f>IF(C9105&gt;'Assumptions Notes'!C$11,'Assumptions Notes'!C$11,C9105)</f>
        <v>120</v>
      </c>
      <c r="H9105" s="15">
        <f t="shared" si="285"/>
        <v>2.6549999999999997E-2</v>
      </c>
      <c r="I9105" s="2">
        <f>IF(C9105&gt;'Assumptions Notes'!C$11,-C9105*('Assumptions Notes'!C$13/(2*1000)),G9105*D9105)</f>
        <v>-0.16455</v>
      </c>
    </row>
    <row r="9106" spans="1:9" x14ac:dyDescent="0.2">
      <c r="A9106" s="5">
        <v>42741.666666666664</v>
      </c>
      <c r="B9106" s="2">
        <v>2561.48</v>
      </c>
      <c r="C9106" s="10">
        <v>319.67</v>
      </c>
      <c r="D9106" s="8">
        <v>2.4499999999999999E-4</v>
      </c>
      <c r="E9106" s="13">
        <f>D9106*'Assumptions Notes'!C$12</f>
        <v>8.8200000000000001E-2</v>
      </c>
      <c r="F9106" s="15">
        <f t="shared" si="284"/>
        <v>7.8319150000000004E-2</v>
      </c>
      <c r="G9106" s="10">
        <f>IF(C9106&gt;'Assumptions Notes'!C$11,'Assumptions Notes'!C$11,C9106)</f>
        <v>120</v>
      </c>
      <c r="H9106" s="15">
        <f t="shared" si="285"/>
        <v>2.9399999999999999E-2</v>
      </c>
      <c r="I9106" s="2">
        <f>IF(C9106&gt;'Assumptions Notes'!C$11,-C9106*('Assumptions Notes'!C$13/(2*1000)),G9106*D9106)</f>
        <v>-0.159835</v>
      </c>
    </row>
    <row r="9107" spans="1:9" x14ac:dyDescent="0.2">
      <c r="A9107" s="5">
        <v>42741.6875</v>
      </c>
      <c r="B9107" s="2">
        <v>2631.4</v>
      </c>
      <c r="C9107" s="10">
        <v>334.4</v>
      </c>
      <c r="D9107" s="8">
        <v>2.7E-4</v>
      </c>
      <c r="E9107" s="13">
        <f>D9107*'Assumptions Notes'!C$12</f>
        <v>9.7199999999999995E-2</v>
      </c>
      <c r="F9107" s="15">
        <f t="shared" si="284"/>
        <v>9.0287999999999993E-2</v>
      </c>
      <c r="G9107" s="10">
        <f>IF(C9107&gt;'Assumptions Notes'!C$11,'Assumptions Notes'!C$11,C9107)</f>
        <v>120</v>
      </c>
      <c r="H9107" s="15">
        <f t="shared" si="285"/>
        <v>3.2399999999999998E-2</v>
      </c>
      <c r="I9107" s="2">
        <f>IF(C9107&gt;'Assumptions Notes'!C$11,-C9107*('Assumptions Notes'!C$13/(2*1000)),G9107*D9107)</f>
        <v>-0.16719999999999999</v>
      </c>
    </row>
    <row r="9108" spans="1:9" x14ac:dyDescent="0.2">
      <c r="A9108" s="5">
        <v>42741.708333333336</v>
      </c>
      <c r="B9108" s="2">
        <v>2654.17</v>
      </c>
      <c r="C9108" s="10">
        <v>267.76</v>
      </c>
      <c r="D9108" s="8">
        <v>2.9500000000000001E-4</v>
      </c>
      <c r="E9108" s="13">
        <f>D9108*'Assumptions Notes'!C$12</f>
        <v>0.1062</v>
      </c>
      <c r="F9108" s="15">
        <f t="shared" si="284"/>
        <v>7.8989199999999996E-2</v>
      </c>
      <c r="G9108" s="10">
        <f>IF(C9108&gt;'Assumptions Notes'!C$11,'Assumptions Notes'!C$11,C9108)</f>
        <v>120</v>
      </c>
      <c r="H9108" s="15">
        <f t="shared" si="285"/>
        <v>3.5400000000000001E-2</v>
      </c>
      <c r="I9108" s="2">
        <f>IF(C9108&gt;'Assumptions Notes'!C$11,-C9108*('Assumptions Notes'!C$13/(2*1000)),G9108*D9108)</f>
        <v>-0.13388</v>
      </c>
    </row>
    <row r="9109" spans="1:9" x14ac:dyDescent="0.2">
      <c r="A9109" s="5">
        <v>42741.729166666664</v>
      </c>
      <c r="B9109" s="2">
        <v>2641.54</v>
      </c>
      <c r="C9109" s="10">
        <v>217</v>
      </c>
      <c r="D9109" s="8">
        <v>2.9750000000000002E-4</v>
      </c>
      <c r="E9109" s="13">
        <f>D9109*'Assumptions Notes'!C$12</f>
        <v>0.1071</v>
      </c>
      <c r="F9109" s="15">
        <f t="shared" si="284"/>
        <v>6.4557500000000004E-2</v>
      </c>
      <c r="G9109" s="10">
        <f>IF(C9109&gt;'Assumptions Notes'!C$11,'Assumptions Notes'!C$11,C9109)</f>
        <v>120</v>
      </c>
      <c r="H9109" s="15">
        <f t="shared" si="285"/>
        <v>3.5700000000000003E-2</v>
      </c>
      <c r="I9109" s="2">
        <f>IF(C9109&gt;'Assumptions Notes'!C$11,-C9109*('Assumptions Notes'!C$13/(2*1000)),G9109*D9109)</f>
        <v>-0.1085</v>
      </c>
    </row>
    <row r="9110" spans="1:9" x14ac:dyDescent="0.2">
      <c r="A9110" s="5">
        <v>42741.75</v>
      </c>
      <c r="B9110" s="2">
        <v>2627.02</v>
      </c>
      <c r="C9110" s="10">
        <v>282.29000000000002</v>
      </c>
      <c r="D9110" s="8">
        <v>2.9999999999999997E-4</v>
      </c>
      <c r="E9110" s="13">
        <f>D9110*'Assumptions Notes'!C$12</f>
        <v>0.10799999999999998</v>
      </c>
      <c r="F9110" s="15">
        <f t="shared" si="284"/>
        <v>8.4686999999999998E-2</v>
      </c>
      <c r="G9110" s="10">
        <f>IF(C9110&gt;'Assumptions Notes'!C$11,'Assumptions Notes'!C$11,C9110)</f>
        <v>120</v>
      </c>
      <c r="H9110" s="15">
        <f t="shared" si="285"/>
        <v>3.5999999999999997E-2</v>
      </c>
      <c r="I9110" s="2">
        <f>IF(C9110&gt;'Assumptions Notes'!C$11,-C9110*('Assumptions Notes'!C$13/(2*1000)),G9110*D9110)</f>
        <v>-0.14114500000000002</v>
      </c>
    </row>
    <row r="9111" spans="1:9" x14ac:dyDescent="0.2">
      <c r="A9111" s="5">
        <v>42741.770833333336</v>
      </c>
      <c r="B9111" s="2">
        <v>2653.05</v>
      </c>
      <c r="C9111" s="10">
        <v>233.92</v>
      </c>
      <c r="D9111" s="8">
        <v>2.9999999999999997E-4</v>
      </c>
      <c r="E9111" s="13">
        <f>D9111*'Assumptions Notes'!C$12</f>
        <v>0.10799999999999998</v>
      </c>
      <c r="F9111" s="15">
        <f t="shared" si="284"/>
        <v>7.0175999999999988E-2</v>
      </c>
      <c r="G9111" s="10">
        <f>IF(C9111&gt;'Assumptions Notes'!C$11,'Assumptions Notes'!C$11,C9111)</f>
        <v>120</v>
      </c>
      <c r="H9111" s="15">
        <f t="shared" si="285"/>
        <v>3.5999999999999997E-2</v>
      </c>
      <c r="I9111" s="2">
        <f>IF(C9111&gt;'Assumptions Notes'!C$11,-C9111*('Assumptions Notes'!C$13/(2*1000)),G9111*D9111)</f>
        <v>-0.11695999999999999</v>
      </c>
    </row>
    <row r="9112" spans="1:9" x14ac:dyDescent="0.2">
      <c r="A9112" s="5">
        <v>42741.791666666664</v>
      </c>
      <c r="B9112" s="2">
        <v>2618.9299999999998</v>
      </c>
      <c r="C9112" s="10">
        <v>159.9</v>
      </c>
      <c r="D9112" s="8">
        <v>2.9999999999999997E-4</v>
      </c>
      <c r="E9112" s="13">
        <f>D9112*'Assumptions Notes'!C$12</f>
        <v>0.10799999999999998</v>
      </c>
      <c r="F9112" s="15">
        <f t="shared" si="284"/>
        <v>4.7969999999999999E-2</v>
      </c>
      <c r="G9112" s="10">
        <f>IF(C9112&gt;'Assumptions Notes'!C$11,'Assumptions Notes'!C$11,C9112)</f>
        <v>120</v>
      </c>
      <c r="H9112" s="15">
        <f t="shared" si="285"/>
        <v>3.5999999999999997E-2</v>
      </c>
      <c r="I9112" s="2">
        <f>IF(C9112&gt;'Assumptions Notes'!C$11,-C9112*('Assumptions Notes'!C$13/(2*1000)),G9112*D9112)</f>
        <v>-7.9950000000000007E-2</v>
      </c>
    </row>
    <row r="9113" spans="1:9" x14ac:dyDescent="0.2">
      <c r="A9113" s="5">
        <v>42741.8125</v>
      </c>
      <c r="B9113" s="2">
        <v>2586.65</v>
      </c>
      <c r="C9113" s="10">
        <v>125.31</v>
      </c>
      <c r="D9113" s="8">
        <v>2.9750000000000002E-4</v>
      </c>
      <c r="E9113" s="13">
        <f>D9113*'Assumptions Notes'!C$12</f>
        <v>0.1071</v>
      </c>
      <c r="F9113" s="15">
        <f t="shared" si="284"/>
        <v>3.7279725000000007E-2</v>
      </c>
      <c r="G9113" s="10">
        <f>IF(C9113&gt;'Assumptions Notes'!C$11,'Assumptions Notes'!C$11,C9113)</f>
        <v>120</v>
      </c>
      <c r="H9113" s="15">
        <f t="shared" si="285"/>
        <v>3.5700000000000003E-2</v>
      </c>
      <c r="I9113" s="2">
        <f>IF(C9113&gt;'Assumptions Notes'!C$11,-C9113*('Assumptions Notes'!C$13/(2*1000)),G9113*D9113)</f>
        <v>-6.2655000000000002E-2</v>
      </c>
    </row>
    <row r="9114" spans="1:9" x14ac:dyDescent="0.2">
      <c r="A9114" s="5">
        <v>42741.833333333336</v>
      </c>
      <c r="B9114" s="2">
        <v>2524.65</v>
      </c>
      <c r="C9114" s="10">
        <v>108.61</v>
      </c>
      <c r="D9114" s="8">
        <v>2.9500000000000001E-4</v>
      </c>
      <c r="E9114" s="13">
        <f>D9114*'Assumptions Notes'!C$12</f>
        <v>0.1062</v>
      </c>
      <c r="F9114" s="15">
        <f t="shared" si="284"/>
        <v>3.2039950000000005E-2</v>
      </c>
      <c r="G9114" s="10">
        <f>IF(C9114&gt;'Assumptions Notes'!C$11,'Assumptions Notes'!C$11,C9114)</f>
        <v>108.61</v>
      </c>
      <c r="H9114" s="15">
        <f t="shared" si="285"/>
        <v>3.2039950000000005E-2</v>
      </c>
      <c r="I9114" s="2">
        <f>IF(C9114&gt;'Assumptions Notes'!C$11,-C9114*('Assumptions Notes'!C$13/(2*1000)),G9114*D9114)</f>
        <v>3.2039950000000005E-2</v>
      </c>
    </row>
    <row r="9115" spans="1:9" x14ac:dyDescent="0.2">
      <c r="A9115" s="5">
        <v>42741.854166666664</v>
      </c>
      <c r="B9115" s="2">
        <v>2435.59</v>
      </c>
      <c r="C9115" s="10">
        <v>104.01</v>
      </c>
      <c r="D9115" s="8">
        <v>2.9E-4</v>
      </c>
      <c r="E9115" s="13">
        <f>D9115*'Assumptions Notes'!C$12</f>
        <v>0.10440000000000001</v>
      </c>
      <c r="F9115" s="15">
        <f t="shared" si="284"/>
        <v>3.0162900000000003E-2</v>
      </c>
      <c r="G9115" s="10">
        <f>IF(C9115&gt;'Assumptions Notes'!C$11,'Assumptions Notes'!C$11,C9115)</f>
        <v>104.01</v>
      </c>
      <c r="H9115" s="15">
        <f t="shared" si="285"/>
        <v>3.0162900000000003E-2</v>
      </c>
      <c r="I9115" s="2">
        <f>IF(C9115&gt;'Assumptions Notes'!C$11,-C9115*('Assumptions Notes'!C$13/(2*1000)),G9115*D9115)</f>
        <v>3.0162900000000003E-2</v>
      </c>
    </row>
    <row r="9116" spans="1:9" x14ac:dyDescent="0.2">
      <c r="A9116" s="5">
        <v>42741.875</v>
      </c>
      <c r="B9116" s="2">
        <v>2370.04</v>
      </c>
      <c r="C9116" s="10">
        <v>89.19</v>
      </c>
      <c r="D9116" s="8">
        <v>2.8499999999999999E-4</v>
      </c>
      <c r="E9116" s="13">
        <f>D9116*'Assumptions Notes'!C$12</f>
        <v>0.1026</v>
      </c>
      <c r="F9116" s="15">
        <f t="shared" si="284"/>
        <v>2.5419149999999998E-2</v>
      </c>
      <c r="G9116" s="10">
        <f>IF(C9116&gt;'Assumptions Notes'!C$11,'Assumptions Notes'!C$11,C9116)</f>
        <v>89.19</v>
      </c>
      <c r="H9116" s="15">
        <f t="shared" si="285"/>
        <v>2.5419149999999998E-2</v>
      </c>
      <c r="I9116" s="2">
        <f>IF(C9116&gt;'Assumptions Notes'!C$11,-C9116*('Assumptions Notes'!C$13/(2*1000)),G9116*D9116)</f>
        <v>2.5419149999999998E-2</v>
      </c>
    </row>
    <row r="9117" spans="1:9" x14ac:dyDescent="0.2">
      <c r="A9117" s="5">
        <v>42741.895833333336</v>
      </c>
      <c r="B9117" s="2">
        <v>2247.88</v>
      </c>
      <c r="C9117" s="10">
        <v>77.849999999999994</v>
      </c>
      <c r="D9117" s="8">
        <v>2.7E-4</v>
      </c>
      <c r="E9117" s="13">
        <f>D9117*'Assumptions Notes'!C$12</f>
        <v>9.7199999999999995E-2</v>
      </c>
      <c r="F9117" s="15">
        <f t="shared" si="284"/>
        <v>2.10195E-2</v>
      </c>
      <c r="G9117" s="10">
        <f>IF(C9117&gt;'Assumptions Notes'!C$11,'Assumptions Notes'!C$11,C9117)</f>
        <v>77.849999999999994</v>
      </c>
      <c r="H9117" s="15">
        <f t="shared" si="285"/>
        <v>2.10195E-2</v>
      </c>
      <c r="I9117" s="2">
        <f>IF(C9117&gt;'Assumptions Notes'!C$11,-C9117*('Assumptions Notes'!C$13/(2*1000)),G9117*D9117)</f>
        <v>2.10195E-2</v>
      </c>
    </row>
    <row r="9118" spans="1:9" x14ac:dyDescent="0.2">
      <c r="A9118" s="5">
        <v>42741.916666666664</v>
      </c>
      <c r="B9118" s="2">
        <v>2108.11</v>
      </c>
      <c r="C9118" s="10">
        <v>75.19</v>
      </c>
      <c r="D9118" s="8">
        <v>2.5500000000000002E-4</v>
      </c>
      <c r="E9118" s="13">
        <f>D9118*'Assumptions Notes'!C$12</f>
        <v>9.1800000000000007E-2</v>
      </c>
      <c r="F9118" s="15">
        <f t="shared" si="284"/>
        <v>1.9173450000000002E-2</v>
      </c>
      <c r="G9118" s="10">
        <f>IF(C9118&gt;'Assumptions Notes'!C$11,'Assumptions Notes'!C$11,C9118)</f>
        <v>75.19</v>
      </c>
      <c r="H9118" s="15">
        <f t="shared" si="285"/>
        <v>1.9173450000000002E-2</v>
      </c>
      <c r="I9118" s="2">
        <f>IF(C9118&gt;'Assumptions Notes'!C$11,-C9118*('Assumptions Notes'!C$13/(2*1000)),G9118*D9118)</f>
        <v>1.9173450000000002E-2</v>
      </c>
    </row>
    <row r="9119" spans="1:9" x14ac:dyDescent="0.2">
      <c r="A9119" s="5">
        <v>42741.9375</v>
      </c>
      <c r="B9119" s="2">
        <v>1988.34</v>
      </c>
      <c r="C9119" s="10">
        <v>92.78</v>
      </c>
      <c r="D9119" s="8">
        <v>2.1250000000000002E-4</v>
      </c>
      <c r="E9119" s="13">
        <f>D9119*'Assumptions Notes'!C$12</f>
        <v>7.6500000000000012E-2</v>
      </c>
      <c r="F9119" s="15">
        <f t="shared" si="284"/>
        <v>1.9715750000000001E-2</v>
      </c>
      <c r="G9119" s="10">
        <f>IF(C9119&gt;'Assumptions Notes'!C$11,'Assumptions Notes'!C$11,C9119)</f>
        <v>92.78</v>
      </c>
      <c r="H9119" s="15">
        <f t="shared" si="285"/>
        <v>1.9715750000000001E-2</v>
      </c>
      <c r="I9119" s="2">
        <f>IF(C9119&gt;'Assumptions Notes'!C$11,-C9119*('Assumptions Notes'!C$13/(2*1000)),G9119*D9119)</f>
        <v>1.9715750000000001E-2</v>
      </c>
    </row>
    <row r="9120" spans="1:9" x14ac:dyDescent="0.2">
      <c r="A9120" s="5">
        <v>42741.958333333336</v>
      </c>
      <c r="B9120" s="2">
        <v>1902.93</v>
      </c>
      <c r="C9120" s="10">
        <v>78.349999999999994</v>
      </c>
      <c r="D9120" s="8">
        <v>1.7000000000000001E-4</v>
      </c>
      <c r="E9120" s="13">
        <f>D9120*'Assumptions Notes'!C$12</f>
        <v>6.1200000000000004E-2</v>
      </c>
      <c r="F9120" s="15">
        <f t="shared" si="284"/>
        <v>1.33195E-2</v>
      </c>
      <c r="G9120" s="10">
        <f>IF(C9120&gt;'Assumptions Notes'!C$11,'Assumptions Notes'!C$11,C9120)</f>
        <v>78.349999999999994</v>
      </c>
      <c r="H9120" s="15">
        <f t="shared" si="285"/>
        <v>1.33195E-2</v>
      </c>
      <c r="I9120" s="2">
        <f>IF(C9120&gt;'Assumptions Notes'!C$11,-C9120*('Assumptions Notes'!C$13/(2*1000)),G9120*D9120)</f>
        <v>1.33195E-2</v>
      </c>
    </row>
    <row r="9121" spans="1:9" x14ac:dyDescent="0.2">
      <c r="A9121" s="5">
        <v>42741.979166666664</v>
      </c>
      <c r="B9121" s="2">
        <v>1845.48</v>
      </c>
      <c r="C9121" s="10">
        <v>62.29</v>
      </c>
      <c r="D9121" s="8">
        <v>1.5000000000000001E-4</v>
      </c>
      <c r="E9121" s="13">
        <f>D9121*'Assumptions Notes'!C$12</f>
        <v>5.4000000000000006E-2</v>
      </c>
      <c r="F9121" s="15">
        <f t="shared" si="284"/>
        <v>9.3435000000000011E-3</v>
      </c>
      <c r="G9121" s="10">
        <f>IF(C9121&gt;'Assumptions Notes'!C$11,'Assumptions Notes'!C$11,C9121)</f>
        <v>62.29</v>
      </c>
      <c r="H9121" s="15">
        <f t="shared" si="285"/>
        <v>9.3435000000000011E-3</v>
      </c>
      <c r="I9121" s="2">
        <f>IF(C9121&gt;'Assumptions Notes'!C$11,-C9121*('Assumptions Notes'!C$13/(2*1000)),G9121*D9121)</f>
        <v>9.3435000000000011E-3</v>
      </c>
    </row>
    <row r="9122" spans="1:9" x14ac:dyDescent="0.2">
      <c r="A9122" s="5">
        <v>42742</v>
      </c>
      <c r="B9122" s="2">
        <v>1935.89</v>
      </c>
      <c r="C9122" s="10">
        <v>53.6</v>
      </c>
      <c r="D9122" s="8">
        <v>1.2999999999999999E-4</v>
      </c>
      <c r="E9122" s="13">
        <f>D9122*'Assumptions Notes'!C$12</f>
        <v>4.6799999999999994E-2</v>
      </c>
      <c r="F9122" s="15">
        <f t="shared" si="284"/>
        <v>6.9679999999999994E-3</v>
      </c>
      <c r="G9122" s="10">
        <f>IF(C9122&gt;'Assumptions Notes'!C$11,'Assumptions Notes'!C$11,C9122)</f>
        <v>53.6</v>
      </c>
      <c r="H9122" s="15">
        <f t="shared" si="285"/>
        <v>6.9679999999999994E-3</v>
      </c>
      <c r="I9122" s="2">
        <f>IF(C9122&gt;'Assumptions Notes'!C$11,-C9122*('Assumptions Notes'!C$13/(2*1000)),G9122*D9122)</f>
        <v>6.9679999999999994E-3</v>
      </c>
    </row>
    <row r="9123" spans="1:9" x14ac:dyDescent="0.2">
      <c r="A9123" s="5">
        <v>42742.020833333336</v>
      </c>
      <c r="B9123" s="2">
        <v>1722.52</v>
      </c>
      <c r="C9123" s="10">
        <v>44.71</v>
      </c>
      <c r="D9123" s="8">
        <v>1.175E-4</v>
      </c>
      <c r="E9123" s="13">
        <f>D9123*'Assumptions Notes'!C$12</f>
        <v>4.2299999999999997E-2</v>
      </c>
      <c r="F9123" s="15">
        <f t="shared" si="284"/>
        <v>5.2534249999999999E-3</v>
      </c>
      <c r="G9123" s="10">
        <f>IF(C9123&gt;'Assumptions Notes'!C$11,'Assumptions Notes'!C$11,C9123)</f>
        <v>44.71</v>
      </c>
      <c r="H9123" s="15">
        <f t="shared" si="285"/>
        <v>5.2534249999999999E-3</v>
      </c>
      <c r="I9123" s="2">
        <f>IF(C9123&gt;'Assumptions Notes'!C$11,-C9123*('Assumptions Notes'!C$13/(2*1000)),G9123*D9123)</f>
        <v>5.2534249999999999E-3</v>
      </c>
    </row>
    <row r="9124" spans="1:9" x14ac:dyDescent="0.2">
      <c r="A9124" s="5">
        <v>42742.041666666664</v>
      </c>
      <c r="B9124" s="2">
        <v>1633.14</v>
      </c>
      <c r="C9124" s="10">
        <v>32.409999999999997</v>
      </c>
      <c r="D9124" s="8">
        <v>1.05E-4</v>
      </c>
      <c r="E9124" s="13">
        <f>D9124*'Assumptions Notes'!C$12</f>
        <v>3.78E-2</v>
      </c>
      <c r="F9124" s="15">
        <f t="shared" si="284"/>
        <v>3.4030499999999999E-3</v>
      </c>
      <c r="G9124" s="10">
        <f>IF(C9124&gt;'Assumptions Notes'!C$11,'Assumptions Notes'!C$11,C9124)</f>
        <v>32.409999999999997</v>
      </c>
      <c r="H9124" s="15">
        <f t="shared" si="285"/>
        <v>3.4030499999999999E-3</v>
      </c>
      <c r="I9124" s="2">
        <f>IF(C9124&gt;'Assumptions Notes'!C$11,-C9124*('Assumptions Notes'!C$13/(2*1000)),G9124*D9124)</f>
        <v>3.4030499999999999E-3</v>
      </c>
    </row>
    <row r="9125" spans="1:9" x14ac:dyDescent="0.2">
      <c r="A9125" s="5">
        <v>42742.0625</v>
      </c>
      <c r="B9125" s="2">
        <v>1583.26</v>
      </c>
      <c r="C9125" s="10">
        <v>13.33</v>
      </c>
      <c r="D9125" s="8">
        <v>1.025E-4</v>
      </c>
      <c r="E9125" s="13">
        <f>D9125*'Assumptions Notes'!C$12</f>
        <v>3.6900000000000002E-2</v>
      </c>
      <c r="F9125" s="15">
        <f t="shared" si="284"/>
        <v>1.366325E-3</v>
      </c>
      <c r="G9125" s="10">
        <f>IF(C9125&gt;'Assumptions Notes'!C$11,'Assumptions Notes'!C$11,C9125)</f>
        <v>13.33</v>
      </c>
      <c r="H9125" s="15">
        <f t="shared" si="285"/>
        <v>1.366325E-3</v>
      </c>
      <c r="I9125" s="2">
        <f>IF(C9125&gt;'Assumptions Notes'!C$11,-C9125*('Assumptions Notes'!C$13/(2*1000)),G9125*D9125)</f>
        <v>1.366325E-3</v>
      </c>
    </row>
    <row r="9126" spans="1:9" x14ac:dyDescent="0.2">
      <c r="A9126" s="5">
        <v>42742.083333333336</v>
      </c>
      <c r="B9126" s="2">
        <v>1521.79</v>
      </c>
      <c r="C9126" s="10">
        <v>20.92</v>
      </c>
      <c r="D9126" s="8">
        <v>1E-4</v>
      </c>
      <c r="E9126" s="13">
        <f>D9126*'Assumptions Notes'!C$12</f>
        <v>3.6000000000000004E-2</v>
      </c>
      <c r="F9126" s="15">
        <f t="shared" si="284"/>
        <v>2.0920000000000001E-3</v>
      </c>
      <c r="G9126" s="10">
        <f>IF(C9126&gt;'Assumptions Notes'!C$11,'Assumptions Notes'!C$11,C9126)</f>
        <v>20.92</v>
      </c>
      <c r="H9126" s="15">
        <f t="shared" si="285"/>
        <v>2.0920000000000001E-3</v>
      </c>
      <c r="I9126" s="2">
        <f>IF(C9126&gt;'Assumptions Notes'!C$11,-C9126*('Assumptions Notes'!C$13/(2*1000)),G9126*D9126)</f>
        <v>2.0920000000000001E-3</v>
      </c>
    </row>
    <row r="9127" spans="1:9" x14ac:dyDescent="0.2">
      <c r="A9127" s="5">
        <v>42742.104166666664</v>
      </c>
      <c r="B9127" s="2">
        <v>1501.33</v>
      </c>
      <c r="C9127" s="10">
        <v>15.34</v>
      </c>
      <c r="D9127" s="8">
        <v>9.8750000000000002E-5</v>
      </c>
      <c r="E9127" s="13">
        <f>D9127*'Assumptions Notes'!C$12</f>
        <v>3.5549999999999998E-2</v>
      </c>
      <c r="F9127" s="15">
        <f t="shared" si="284"/>
        <v>1.514825E-3</v>
      </c>
      <c r="G9127" s="10">
        <f>IF(C9127&gt;'Assumptions Notes'!C$11,'Assumptions Notes'!C$11,C9127)</f>
        <v>15.34</v>
      </c>
      <c r="H9127" s="15">
        <f t="shared" si="285"/>
        <v>1.514825E-3</v>
      </c>
      <c r="I9127" s="2">
        <f>IF(C9127&gt;'Assumptions Notes'!C$11,-C9127*('Assumptions Notes'!C$13/(2*1000)),G9127*D9127)</f>
        <v>1.514825E-3</v>
      </c>
    </row>
    <row r="9128" spans="1:9" x14ac:dyDescent="0.2">
      <c r="A9128" s="5">
        <v>42742.125</v>
      </c>
      <c r="B9128" s="2">
        <v>1478.35</v>
      </c>
      <c r="C9128" s="10">
        <v>7.86</v>
      </c>
      <c r="D9128" s="8">
        <v>9.7499999999999998E-5</v>
      </c>
      <c r="E9128" s="13">
        <f>D9128*'Assumptions Notes'!C$12</f>
        <v>3.5099999999999999E-2</v>
      </c>
      <c r="F9128" s="15">
        <f t="shared" si="284"/>
        <v>7.6635000000000006E-4</v>
      </c>
      <c r="G9128" s="10">
        <f>IF(C9128&gt;'Assumptions Notes'!C$11,'Assumptions Notes'!C$11,C9128)</f>
        <v>7.86</v>
      </c>
      <c r="H9128" s="15">
        <f t="shared" si="285"/>
        <v>7.6635000000000006E-4</v>
      </c>
      <c r="I9128" s="2">
        <f>IF(C9128&gt;'Assumptions Notes'!C$11,-C9128*('Assumptions Notes'!C$13/(2*1000)),G9128*D9128)</f>
        <v>7.6635000000000006E-4</v>
      </c>
    </row>
    <row r="9129" spans="1:9" x14ac:dyDescent="0.2">
      <c r="A9129" s="5">
        <v>42742.145833333336</v>
      </c>
      <c r="B9129" s="2">
        <v>1436.56</v>
      </c>
      <c r="C9129" s="10">
        <v>10.91</v>
      </c>
      <c r="D9129" s="8">
        <v>9.6250000000000009E-5</v>
      </c>
      <c r="E9129" s="13">
        <f>D9129*'Assumptions Notes'!C$12</f>
        <v>3.465E-2</v>
      </c>
      <c r="F9129" s="15">
        <f t="shared" si="284"/>
        <v>1.0500875000000001E-3</v>
      </c>
      <c r="G9129" s="10">
        <f>IF(C9129&gt;'Assumptions Notes'!C$11,'Assumptions Notes'!C$11,C9129)</f>
        <v>10.91</v>
      </c>
      <c r="H9129" s="15">
        <f t="shared" si="285"/>
        <v>1.0500875000000001E-3</v>
      </c>
      <c r="I9129" s="2">
        <f>IF(C9129&gt;'Assumptions Notes'!C$11,-C9129*('Assumptions Notes'!C$13/(2*1000)),G9129*D9129)</f>
        <v>1.0500875000000001E-3</v>
      </c>
    </row>
    <row r="9130" spans="1:9" x14ac:dyDescent="0.2">
      <c r="A9130" s="5">
        <v>42742.166666666664</v>
      </c>
      <c r="B9130" s="2">
        <v>1406.16</v>
      </c>
      <c r="C9130" s="10">
        <v>15.14</v>
      </c>
      <c r="D9130" s="8">
        <v>9.5000000000000005E-5</v>
      </c>
      <c r="E9130" s="13">
        <f>D9130*'Assumptions Notes'!C$12</f>
        <v>3.4200000000000001E-2</v>
      </c>
      <c r="F9130" s="15">
        <f t="shared" si="284"/>
        <v>1.4383000000000002E-3</v>
      </c>
      <c r="G9130" s="10">
        <f>IF(C9130&gt;'Assumptions Notes'!C$11,'Assumptions Notes'!C$11,C9130)</f>
        <v>15.14</v>
      </c>
      <c r="H9130" s="15">
        <f t="shared" si="285"/>
        <v>1.4383000000000002E-3</v>
      </c>
      <c r="I9130" s="2">
        <f>IF(C9130&gt;'Assumptions Notes'!C$11,-C9130*('Assumptions Notes'!C$13/(2*1000)),G9130*D9130)</f>
        <v>1.4383000000000002E-3</v>
      </c>
    </row>
    <row r="9131" spans="1:9" x14ac:dyDescent="0.2">
      <c r="A9131" s="5">
        <v>42742.1875</v>
      </c>
      <c r="B9131" s="2">
        <v>1405.97</v>
      </c>
      <c r="C9131" s="10">
        <v>21.21</v>
      </c>
      <c r="D9131" s="8">
        <v>9.6250000000000009E-5</v>
      </c>
      <c r="E9131" s="13">
        <f>D9131*'Assumptions Notes'!C$12</f>
        <v>3.465E-2</v>
      </c>
      <c r="F9131" s="15">
        <f t="shared" si="284"/>
        <v>2.0414625000000001E-3</v>
      </c>
      <c r="G9131" s="10">
        <f>IF(C9131&gt;'Assumptions Notes'!C$11,'Assumptions Notes'!C$11,C9131)</f>
        <v>21.21</v>
      </c>
      <c r="H9131" s="15">
        <f t="shared" si="285"/>
        <v>2.0414625000000001E-3</v>
      </c>
      <c r="I9131" s="2">
        <f>IF(C9131&gt;'Assumptions Notes'!C$11,-C9131*('Assumptions Notes'!C$13/(2*1000)),G9131*D9131)</f>
        <v>2.0414625000000001E-3</v>
      </c>
    </row>
    <row r="9132" spans="1:9" x14ac:dyDescent="0.2">
      <c r="A9132" s="5">
        <v>42742.208333333336</v>
      </c>
      <c r="B9132" s="2">
        <v>1403.09</v>
      </c>
      <c r="C9132" s="10">
        <v>22.92</v>
      </c>
      <c r="D9132" s="8">
        <v>9.7499999999999998E-5</v>
      </c>
      <c r="E9132" s="13">
        <f>D9132*'Assumptions Notes'!C$12</f>
        <v>3.5099999999999999E-2</v>
      </c>
      <c r="F9132" s="15">
        <f t="shared" si="284"/>
        <v>2.2347000000000001E-3</v>
      </c>
      <c r="G9132" s="10">
        <f>IF(C9132&gt;'Assumptions Notes'!C$11,'Assumptions Notes'!C$11,C9132)</f>
        <v>22.92</v>
      </c>
      <c r="H9132" s="15">
        <f t="shared" si="285"/>
        <v>2.2347000000000001E-3</v>
      </c>
      <c r="I9132" s="2">
        <f>IF(C9132&gt;'Assumptions Notes'!C$11,-C9132*('Assumptions Notes'!C$13/(2*1000)),G9132*D9132)</f>
        <v>2.2347000000000001E-3</v>
      </c>
    </row>
    <row r="9133" spans="1:9" x14ac:dyDescent="0.2">
      <c r="A9133" s="5">
        <v>42742.229166666664</v>
      </c>
      <c r="B9133" s="2">
        <v>1385.52</v>
      </c>
      <c r="C9133" s="10">
        <v>28.78</v>
      </c>
      <c r="D9133" s="8">
        <v>1.15E-4</v>
      </c>
      <c r="E9133" s="13">
        <f>D9133*'Assumptions Notes'!C$12</f>
        <v>4.1399999999999999E-2</v>
      </c>
      <c r="F9133" s="15">
        <f t="shared" si="284"/>
        <v>3.3097000000000001E-3</v>
      </c>
      <c r="G9133" s="10">
        <f>IF(C9133&gt;'Assumptions Notes'!C$11,'Assumptions Notes'!C$11,C9133)</f>
        <v>28.78</v>
      </c>
      <c r="H9133" s="15">
        <f t="shared" si="285"/>
        <v>3.3097000000000001E-3</v>
      </c>
      <c r="I9133" s="2">
        <f>IF(C9133&gt;'Assumptions Notes'!C$11,-C9133*('Assumptions Notes'!C$13/(2*1000)),G9133*D9133)</f>
        <v>3.3097000000000001E-3</v>
      </c>
    </row>
    <row r="9134" spans="1:9" x14ac:dyDescent="0.2">
      <c r="A9134" s="5">
        <v>42742.25</v>
      </c>
      <c r="B9134" s="2">
        <v>1386.13</v>
      </c>
      <c r="C9134" s="10">
        <v>27.3</v>
      </c>
      <c r="D9134" s="8">
        <v>1.325E-4</v>
      </c>
      <c r="E9134" s="13">
        <f>D9134*'Assumptions Notes'!C$12</f>
        <v>4.7699999999999999E-2</v>
      </c>
      <c r="F9134" s="15">
        <f t="shared" si="284"/>
        <v>3.6172499999999998E-3</v>
      </c>
      <c r="G9134" s="10">
        <f>IF(C9134&gt;'Assumptions Notes'!C$11,'Assumptions Notes'!C$11,C9134)</f>
        <v>27.3</v>
      </c>
      <c r="H9134" s="15">
        <f t="shared" si="285"/>
        <v>3.6172499999999998E-3</v>
      </c>
      <c r="I9134" s="2">
        <f>IF(C9134&gt;'Assumptions Notes'!C$11,-C9134*('Assumptions Notes'!C$13/(2*1000)),G9134*D9134)</f>
        <v>3.6172499999999998E-3</v>
      </c>
    </row>
    <row r="9135" spans="1:9" x14ac:dyDescent="0.2">
      <c r="A9135" s="5">
        <v>42742.270833333336</v>
      </c>
      <c r="B9135" s="2">
        <v>1397.08</v>
      </c>
      <c r="C9135" s="10">
        <v>37.81</v>
      </c>
      <c r="D9135" s="8">
        <v>1.6249999999999999E-4</v>
      </c>
      <c r="E9135" s="13">
        <f>D9135*'Assumptions Notes'!C$12</f>
        <v>5.8499999999999996E-2</v>
      </c>
      <c r="F9135" s="15">
        <f t="shared" si="284"/>
        <v>6.1441250000000003E-3</v>
      </c>
      <c r="G9135" s="10">
        <f>IF(C9135&gt;'Assumptions Notes'!C$11,'Assumptions Notes'!C$11,C9135)</f>
        <v>37.81</v>
      </c>
      <c r="H9135" s="15">
        <f t="shared" si="285"/>
        <v>6.1441250000000003E-3</v>
      </c>
      <c r="I9135" s="2">
        <f>IF(C9135&gt;'Assumptions Notes'!C$11,-C9135*('Assumptions Notes'!C$13/(2*1000)),G9135*D9135)</f>
        <v>6.1441250000000003E-3</v>
      </c>
    </row>
    <row r="9136" spans="1:9" x14ac:dyDescent="0.2">
      <c r="A9136" s="5">
        <v>42742.291666666664</v>
      </c>
      <c r="B9136" s="2">
        <v>1459.62</v>
      </c>
      <c r="C9136" s="10">
        <v>47.8</v>
      </c>
      <c r="D9136" s="8">
        <v>1.9249999999999999E-4</v>
      </c>
      <c r="E9136" s="13">
        <f>D9136*'Assumptions Notes'!C$12</f>
        <v>6.93E-2</v>
      </c>
      <c r="F9136" s="15">
        <f t="shared" si="284"/>
        <v>9.2014999999999996E-3</v>
      </c>
      <c r="G9136" s="10">
        <f>IF(C9136&gt;'Assumptions Notes'!C$11,'Assumptions Notes'!C$11,C9136)</f>
        <v>47.8</v>
      </c>
      <c r="H9136" s="15">
        <f t="shared" si="285"/>
        <v>9.2014999999999996E-3</v>
      </c>
      <c r="I9136" s="2">
        <f>IF(C9136&gt;'Assumptions Notes'!C$11,-C9136*('Assumptions Notes'!C$13/(2*1000)),G9136*D9136)</f>
        <v>9.2014999999999996E-3</v>
      </c>
    </row>
    <row r="9137" spans="1:9" x14ac:dyDescent="0.2">
      <c r="A9137" s="5">
        <v>42742.3125</v>
      </c>
      <c r="B9137" s="2">
        <v>1516.65</v>
      </c>
      <c r="C9137" s="10">
        <v>66.7</v>
      </c>
      <c r="D9137" s="8">
        <v>2.0875000000000001E-4</v>
      </c>
      <c r="E9137" s="13">
        <f>D9137*'Assumptions Notes'!C$12</f>
        <v>7.5150000000000008E-2</v>
      </c>
      <c r="F9137" s="15">
        <f t="shared" si="284"/>
        <v>1.3923625E-2</v>
      </c>
      <c r="G9137" s="10">
        <f>IF(C9137&gt;'Assumptions Notes'!C$11,'Assumptions Notes'!C$11,C9137)</f>
        <v>66.7</v>
      </c>
      <c r="H9137" s="15">
        <f t="shared" si="285"/>
        <v>1.3923625E-2</v>
      </c>
      <c r="I9137" s="2">
        <f>IF(C9137&gt;'Assumptions Notes'!C$11,-C9137*('Assumptions Notes'!C$13/(2*1000)),G9137*D9137)</f>
        <v>1.3923625E-2</v>
      </c>
    </row>
    <row r="9138" spans="1:9" x14ac:dyDescent="0.2">
      <c r="A9138" s="5">
        <v>42742.333333333336</v>
      </c>
      <c r="B9138" s="2">
        <v>1597.8</v>
      </c>
      <c r="C9138" s="10">
        <v>93.79</v>
      </c>
      <c r="D9138" s="8">
        <v>2.2499999999999999E-4</v>
      </c>
      <c r="E9138" s="13">
        <f>D9138*'Assumptions Notes'!C$12</f>
        <v>8.1000000000000003E-2</v>
      </c>
      <c r="F9138" s="15">
        <f t="shared" si="284"/>
        <v>2.110275E-2</v>
      </c>
      <c r="G9138" s="10">
        <f>IF(C9138&gt;'Assumptions Notes'!C$11,'Assumptions Notes'!C$11,C9138)</f>
        <v>93.79</v>
      </c>
      <c r="H9138" s="15">
        <f t="shared" si="285"/>
        <v>2.110275E-2</v>
      </c>
      <c r="I9138" s="2">
        <f>IF(C9138&gt;'Assumptions Notes'!C$11,-C9138*('Assumptions Notes'!C$13/(2*1000)),G9138*D9138)</f>
        <v>2.110275E-2</v>
      </c>
    </row>
    <row r="9139" spans="1:9" x14ac:dyDescent="0.2">
      <c r="A9139" s="5">
        <v>42742.354166666664</v>
      </c>
      <c r="B9139" s="2">
        <v>1703.17</v>
      </c>
      <c r="C9139" s="10">
        <v>109.69</v>
      </c>
      <c r="D9139" s="8">
        <v>2.2625E-4</v>
      </c>
      <c r="E9139" s="13">
        <f>D9139*'Assumptions Notes'!C$12</f>
        <v>8.1449999999999995E-2</v>
      </c>
      <c r="F9139" s="15">
        <f t="shared" si="284"/>
        <v>2.4817362499999999E-2</v>
      </c>
      <c r="G9139" s="10">
        <f>IF(C9139&gt;'Assumptions Notes'!C$11,'Assumptions Notes'!C$11,C9139)</f>
        <v>109.69</v>
      </c>
      <c r="H9139" s="15">
        <f t="shared" si="285"/>
        <v>2.4817362499999999E-2</v>
      </c>
      <c r="I9139" s="2">
        <f>IF(C9139&gt;'Assumptions Notes'!C$11,-C9139*('Assumptions Notes'!C$13/(2*1000)),G9139*D9139)</f>
        <v>2.4817362499999999E-2</v>
      </c>
    </row>
    <row r="9140" spans="1:9" x14ac:dyDescent="0.2">
      <c r="A9140" s="5">
        <v>42742.375</v>
      </c>
      <c r="B9140" s="2">
        <v>1811.21</v>
      </c>
      <c r="C9140" s="10">
        <v>113.05</v>
      </c>
      <c r="D9140" s="8">
        <v>2.275E-4</v>
      </c>
      <c r="E9140" s="13">
        <f>D9140*'Assumptions Notes'!C$12</f>
        <v>8.1900000000000001E-2</v>
      </c>
      <c r="F9140" s="15">
        <f t="shared" si="284"/>
        <v>2.5718874999999999E-2</v>
      </c>
      <c r="G9140" s="10">
        <f>IF(C9140&gt;'Assumptions Notes'!C$11,'Assumptions Notes'!C$11,C9140)</f>
        <v>113.05</v>
      </c>
      <c r="H9140" s="15">
        <f t="shared" si="285"/>
        <v>2.5718874999999999E-2</v>
      </c>
      <c r="I9140" s="2">
        <f>IF(C9140&gt;'Assumptions Notes'!C$11,-C9140*('Assumptions Notes'!C$13/(2*1000)),G9140*D9140)</f>
        <v>2.5718874999999999E-2</v>
      </c>
    </row>
    <row r="9141" spans="1:9" x14ac:dyDescent="0.2">
      <c r="A9141" s="5">
        <v>42742.395833333336</v>
      </c>
      <c r="B9141" s="2">
        <v>1892.8</v>
      </c>
      <c r="C9141" s="10">
        <v>120.27</v>
      </c>
      <c r="D9141" s="8">
        <v>2.1875E-4</v>
      </c>
      <c r="E9141" s="13">
        <f>D9141*'Assumptions Notes'!C$12</f>
        <v>7.8750000000000001E-2</v>
      </c>
      <c r="F9141" s="15">
        <f t="shared" si="284"/>
        <v>2.6309062500000001E-2</v>
      </c>
      <c r="G9141" s="10">
        <f>IF(C9141&gt;'Assumptions Notes'!C$11,'Assumptions Notes'!C$11,C9141)</f>
        <v>120</v>
      </c>
      <c r="H9141" s="15">
        <f t="shared" si="285"/>
        <v>2.6249999999999999E-2</v>
      </c>
      <c r="I9141" s="2">
        <f>IF(C9141&gt;'Assumptions Notes'!C$11,-C9141*('Assumptions Notes'!C$13/(2*1000)),G9141*D9141)</f>
        <v>-6.0135000000000001E-2</v>
      </c>
    </row>
    <row r="9142" spans="1:9" x14ac:dyDescent="0.2">
      <c r="A9142" s="5">
        <v>42742.416666666664</v>
      </c>
      <c r="B9142" s="2">
        <v>2014.5</v>
      </c>
      <c r="C9142" s="10">
        <v>115.92</v>
      </c>
      <c r="D9142" s="8">
        <v>2.1000000000000001E-4</v>
      </c>
      <c r="E9142" s="13">
        <f>D9142*'Assumptions Notes'!C$12</f>
        <v>7.5600000000000001E-2</v>
      </c>
      <c r="F9142" s="15">
        <f t="shared" si="284"/>
        <v>2.4343200000000002E-2</v>
      </c>
      <c r="G9142" s="10">
        <f>IF(C9142&gt;'Assumptions Notes'!C$11,'Assumptions Notes'!C$11,C9142)</f>
        <v>115.92</v>
      </c>
      <c r="H9142" s="15">
        <f t="shared" si="285"/>
        <v>2.4343200000000002E-2</v>
      </c>
      <c r="I9142" s="2">
        <f>IF(C9142&gt;'Assumptions Notes'!C$11,-C9142*('Assumptions Notes'!C$13/(2*1000)),G9142*D9142)</f>
        <v>2.4343200000000002E-2</v>
      </c>
    </row>
    <row r="9143" spans="1:9" x14ac:dyDescent="0.2">
      <c r="A9143" s="5">
        <v>42742.4375</v>
      </c>
      <c r="B9143" s="2">
        <v>2045.67</v>
      </c>
      <c r="C9143" s="10">
        <v>133.19999999999999</v>
      </c>
      <c r="D9143" s="8">
        <v>2.075E-4</v>
      </c>
      <c r="E9143" s="13">
        <f>D9143*'Assumptions Notes'!C$12</f>
        <v>7.4700000000000003E-2</v>
      </c>
      <c r="F9143" s="15">
        <f t="shared" si="284"/>
        <v>2.7638999999999997E-2</v>
      </c>
      <c r="G9143" s="10">
        <f>IF(C9143&gt;'Assumptions Notes'!C$11,'Assumptions Notes'!C$11,C9143)</f>
        <v>120</v>
      </c>
      <c r="H9143" s="15">
        <f t="shared" si="285"/>
        <v>2.4899999999999999E-2</v>
      </c>
      <c r="I9143" s="2">
        <f>IF(C9143&gt;'Assumptions Notes'!C$11,-C9143*('Assumptions Notes'!C$13/(2*1000)),G9143*D9143)</f>
        <v>-6.6599999999999993E-2</v>
      </c>
    </row>
    <row r="9144" spans="1:9" x14ac:dyDescent="0.2">
      <c r="A9144" s="5">
        <v>42742.458333333336</v>
      </c>
      <c r="B9144" s="2">
        <v>2116.42</v>
      </c>
      <c r="C9144" s="10">
        <v>206.79</v>
      </c>
      <c r="D9144" s="8">
        <v>2.05E-4</v>
      </c>
      <c r="E9144" s="13">
        <f>D9144*'Assumptions Notes'!C$12</f>
        <v>7.3800000000000004E-2</v>
      </c>
      <c r="F9144" s="15">
        <f t="shared" si="284"/>
        <v>4.2391949999999998E-2</v>
      </c>
      <c r="G9144" s="10">
        <f>IF(C9144&gt;'Assumptions Notes'!C$11,'Assumptions Notes'!C$11,C9144)</f>
        <v>120</v>
      </c>
      <c r="H9144" s="15">
        <f t="shared" si="285"/>
        <v>2.46E-2</v>
      </c>
      <c r="I9144" s="2">
        <f>IF(C9144&gt;'Assumptions Notes'!C$11,-C9144*('Assumptions Notes'!C$13/(2*1000)),G9144*D9144)</f>
        <v>-0.103395</v>
      </c>
    </row>
    <row r="9145" spans="1:9" x14ac:dyDescent="0.2">
      <c r="A9145" s="5">
        <v>42742.479166666664</v>
      </c>
      <c r="B9145" s="2">
        <v>2111.6999999999998</v>
      </c>
      <c r="C9145" s="10">
        <v>159.02000000000001</v>
      </c>
      <c r="D9145" s="8">
        <v>2.1499999999999999E-4</v>
      </c>
      <c r="E9145" s="13">
        <f>D9145*'Assumptions Notes'!C$12</f>
        <v>7.7399999999999997E-2</v>
      </c>
      <c r="F9145" s="15">
        <f t="shared" si="284"/>
        <v>3.4189299999999999E-2</v>
      </c>
      <c r="G9145" s="10">
        <f>IF(C9145&gt;'Assumptions Notes'!C$11,'Assumptions Notes'!C$11,C9145)</f>
        <v>120</v>
      </c>
      <c r="H9145" s="15">
        <f t="shared" si="285"/>
        <v>2.58E-2</v>
      </c>
      <c r="I9145" s="2">
        <f>IF(C9145&gt;'Assumptions Notes'!C$11,-C9145*('Assumptions Notes'!C$13/(2*1000)),G9145*D9145)</f>
        <v>-7.9510000000000011E-2</v>
      </c>
    </row>
    <row r="9146" spans="1:9" x14ac:dyDescent="0.2">
      <c r="A9146" s="5">
        <v>42742.5</v>
      </c>
      <c r="B9146" s="2">
        <v>2082.31</v>
      </c>
      <c r="C9146" s="10">
        <v>123.14</v>
      </c>
      <c r="D9146" s="8">
        <v>2.2499999999999999E-4</v>
      </c>
      <c r="E9146" s="13">
        <f>D9146*'Assumptions Notes'!C$12</f>
        <v>8.1000000000000003E-2</v>
      </c>
      <c r="F9146" s="15">
        <f t="shared" si="284"/>
        <v>2.7706499999999998E-2</v>
      </c>
      <c r="G9146" s="10">
        <f>IF(C9146&gt;'Assumptions Notes'!C$11,'Assumptions Notes'!C$11,C9146)</f>
        <v>120</v>
      </c>
      <c r="H9146" s="15">
        <f t="shared" si="285"/>
        <v>2.7E-2</v>
      </c>
      <c r="I9146" s="2">
        <f>IF(C9146&gt;'Assumptions Notes'!C$11,-C9146*('Assumptions Notes'!C$13/(2*1000)),G9146*D9146)</f>
        <v>-6.157E-2</v>
      </c>
    </row>
    <row r="9147" spans="1:9" x14ac:dyDescent="0.2">
      <c r="A9147" s="5">
        <v>42742.520833333336</v>
      </c>
      <c r="B9147" s="2">
        <v>2147.0700000000002</v>
      </c>
      <c r="C9147" s="10">
        <v>152.05000000000001</v>
      </c>
      <c r="D9147" s="8">
        <v>2.1250000000000002E-4</v>
      </c>
      <c r="E9147" s="13">
        <f>D9147*'Assumptions Notes'!C$12</f>
        <v>7.6500000000000012E-2</v>
      </c>
      <c r="F9147" s="15">
        <f t="shared" si="284"/>
        <v>3.2310625000000003E-2</v>
      </c>
      <c r="G9147" s="10">
        <f>IF(C9147&gt;'Assumptions Notes'!C$11,'Assumptions Notes'!C$11,C9147)</f>
        <v>120</v>
      </c>
      <c r="H9147" s="15">
        <f t="shared" si="285"/>
        <v>2.5500000000000002E-2</v>
      </c>
      <c r="I9147" s="2">
        <f>IF(C9147&gt;'Assumptions Notes'!C$11,-C9147*('Assumptions Notes'!C$13/(2*1000)),G9147*D9147)</f>
        <v>-7.6025000000000009E-2</v>
      </c>
    </row>
    <row r="9148" spans="1:9" x14ac:dyDescent="0.2">
      <c r="A9148" s="5">
        <v>42742.541666666664</v>
      </c>
      <c r="B9148" s="2">
        <v>2242.19</v>
      </c>
      <c r="C9148" s="10">
        <v>151.68</v>
      </c>
      <c r="D9148" s="8">
        <v>2.0000000000000001E-4</v>
      </c>
      <c r="E9148" s="13">
        <f>D9148*'Assumptions Notes'!C$12</f>
        <v>7.2000000000000008E-2</v>
      </c>
      <c r="F9148" s="15">
        <f t="shared" si="284"/>
        <v>3.0336000000000002E-2</v>
      </c>
      <c r="G9148" s="10">
        <f>IF(C9148&gt;'Assumptions Notes'!C$11,'Assumptions Notes'!C$11,C9148)</f>
        <v>120</v>
      </c>
      <c r="H9148" s="15">
        <f t="shared" si="285"/>
        <v>2.4E-2</v>
      </c>
      <c r="I9148" s="2">
        <f>IF(C9148&gt;'Assumptions Notes'!C$11,-C9148*('Assumptions Notes'!C$13/(2*1000)),G9148*D9148)</f>
        <v>-7.5840000000000005E-2</v>
      </c>
    </row>
    <row r="9149" spans="1:9" x14ac:dyDescent="0.2">
      <c r="A9149" s="5">
        <v>42742.5625</v>
      </c>
      <c r="B9149" s="2">
        <v>2262.4299999999998</v>
      </c>
      <c r="C9149" s="10">
        <v>126.39</v>
      </c>
      <c r="D9149" s="8">
        <v>1.975E-4</v>
      </c>
      <c r="E9149" s="13">
        <f>D9149*'Assumptions Notes'!C$12</f>
        <v>7.1099999999999997E-2</v>
      </c>
      <c r="F9149" s="15">
        <f t="shared" si="284"/>
        <v>2.4962024999999999E-2</v>
      </c>
      <c r="G9149" s="10">
        <f>IF(C9149&gt;'Assumptions Notes'!C$11,'Assumptions Notes'!C$11,C9149)</f>
        <v>120</v>
      </c>
      <c r="H9149" s="15">
        <f t="shared" si="285"/>
        <v>2.3699999999999999E-2</v>
      </c>
      <c r="I9149" s="2">
        <f>IF(C9149&gt;'Assumptions Notes'!C$11,-C9149*('Assumptions Notes'!C$13/(2*1000)),G9149*D9149)</f>
        <v>-6.3195000000000001E-2</v>
      </c>
    </row>
    <row r="9150" spans="1:9" x14ac:dyDescent="0.2">
      <c r="A9150" s="5">
        <v>42742.583333333336</v>
      </c>
      <c r="B9150" s="2">
        <v>2315.34</v>
      </c>
      <c r="C9150" s="10">
        <v>274.07</v>
      </c>
      <c r="D9150" s="8">
        <v>1.95E-4</v>
      </c>
      <c r="E9150" s="13">
        <f>D9150*'Assumptions Notes'!C$12</f>
        <v>7.0199999999999999E-2</v>
      </c>
      <c r="F9150" s="15">
        <f t="shared" si="284"/>
        <v>5.3443649999999995E-2</v>
      </c>
      <c r="G9150" s="10">
        <f>IF(C9150&gt;'Assumptions Notes'!C$11,'Assumptions Notes'!C$11,C9150)</f>
        <v>120</v>
      </c>
      <c r="H9150" s="15">
        <f t="shared" si="285"/>
        <v>2.3400000000000001E-2</v>
      </c>
      <c r="I9150" s="2">
        <f>IF(C9150&gt;'Assumptions Notes'!C$11,-C9150*('Assumptions Notes'!C$13/(2*1000)),G9150*D9150)</f>
        <v>-0.13703499999999999</v>
      </c>
    </row>
    <row r="9151" spans="1:9" x14ac:dyDescent="0.2">
      <c r="A9151" s="5">
        <v>42742.604166666664</v>
      </c>
      <c r="B9151" s="2">
        <v>2373.91</v>
      </c>
      <c r="C9151" s="10">
        <v>184.22</v>
      </c>
      <c r="D9151" s="8">
        <v>1.9625E-4</v>
      </c>
      <c r="E9151" s="13">
        <f>D9151*'Assumptions Notes'!C$12</f>
        <v>7.0650000000000004E-2</v>
      </c>
      <c r="F9151" s="15">
        <f t="shared" si="284"/>
        <v>3.6153175000000003E-2</v>
      </c>
      <c r="G9151" s="10">
        <f>IF(C9151&gt;'Assumptions Notes'!C$11,'Assumptions Notes'!C$11,C9151)</f>
        <v>120</v>
      </c>
      <c r="H9151" s="15">
        <f t="shared" si="285"/>
        <v>2.3550000000000001E-2</v>
      </c>
      <c r="I9151" s="2">
        <f>IF(C9151&gt;'Assumptions Notes'!C$11,-C9151*('Assumptions Notes'!C$13/(2*1000)),G9151*D9151)</f>
        <v>-9.2109999999999997E-2</v>
      </c>
    </row>
    <row r="9152" spans="1:9" x14ac:dyDescent="0.2">
      <c r="A9152" s="5">
        <v>42742.625</v>
      </c>
      <c r="B9152" s="2">
        <v>2389.67</v>
      </c>
      <c r="C9152" s="10">
        <v>113.8</v>
      </c>
      <c r="D9152" s="8">
        <v>1.975E-4</v>
      </c>
      <c r="E9152" s="13">
        <f>D9152*'Assumptions Notes'!C$12</f>
        <v>7.1099999999999997E-2</v>
      </c>
      <c r="F9152" s="15">
        <f t="shared" si="284"/>
        <v>2.2475499999999999E-2</v>
      </c>
      <c r="G9152" s="10">
        <f>IF(C9152&gt;'Assumptions Notes'!C$11,'Assumptions Notes'!C$11,C9152)</f>
        <v>113.8</v>
      </c>
      <c r="H9152" s="15">
        <f t="shared" si="285"/>
        <v>2.2475499999999999E-2</v>
      </c>
      <c r="I9152" s="2">
        <f>IF(C9152&gt;'Assumptions Notes'!C$11,-C9152*('Assumptions Notes'!C$13/(2*1000)),G9152*D9152)</f>
        <v>2.2475499999999999E-2</v>
      </c>
    </row>
    <row r="9153" spans="1:9" x14ac:dyDescent="0.2">
      <c r="A9153" s="5">
        <v>42742.645833333336</v>
      </c>
      <c r="B9153" s="2">
        <v>2474.31</v>
      </c>
      <c r="C9153" s="10">
        <v>198.25</v>
      </c>
      <c r="D9153" s="8">
        <v>2.2124999999999998E-4</v>
      </c>
      <c r="E9153" s="13">
        <f>D9153*'Assumptions Notes'!C$12</f>
        <v>7.9649999999999999E-2</v>
      </c>
      <c r="F9153" s="15">
        <f t="shared" si="284"/>
        <v>4.3862812499999994E-2</v>
      </c>
      <c r="G9153" s="10">
        <f>IF(C9153&gt;'Assumptions Notes'!C$11,'Assumptions Notes'!C$11,C9153)</f>
        <v>120</v>
      </c>
      <c r="H9153" s="15">
        <f t="shared" si="285"/>
        <v>2.6549999999999997E-2</v>
      </c>
      <c r="I9153" s="2">
        <f>IF(C9153&gt;'Assumptions Notes'!C$11,-C9153*('Assumptions Notes'!C$13/(2*1000)),G9153*D9153)</f>
        <v>-9.9125000000000005E-2</v>
      </c>
    </row>
    <row r="9154" spans="1:9" x14ac:dyDescent="0.2">
      <c r="A9154" s="5">
        <v>42742.666666666664</v>
      </c>
      <c r="B9154" s="2">
        <v>2511.15</v>
      </c>
      <c r="C9154" s="10">
        <v>304.06</v>
      </c>
      <c r="D9154" s="8">
        <v>2.4499999999999999E-4</v>
      </c>
      <c r="E9154" s="13">
        <f>D9154*'Assumptions Notes'!C$12</f>
        <v>8.8200000000000001E-2</v>
      </c>
      <c r="F9154" s="15">
        <f t="shared" si="284"/>
        <v>7.4494699999999997E-2</v>
      </c>
      <c r="G9154" s="10">
        <f>IF(C9154&gt;'Assumptions Notes'!C$11,'Assumptions Notes'!C$11,C9154)</f>
        <v>120</v>
      </c>
      <c r="H9154" s="15">
        <f t="shared" si="285"/>
        <v>2.9399999999999999E-2</v>
      </c>
      <c r="I9154" s="2">
        <f>IF(C9154&gt;'Assumptions Notes'!C$11,-C9154*('Assumptions Notes'!C$13/(2*1000)),G9154*D9154)</f>
        <v>-0.15203</v>
      </c>
    </row>
    <row r="9155" spans="1:9" x14ac:dyDescent="0.2">
      <c r="A9155" s="5">
        <v>42742.6875</v>
      </c>
      <c r="B9155" s="2">
        <v>2533.4</v>
      </c>
      <c r="C9155" s="10">
        <v>2357.4</v>
      </c>
      <c r="D9155" s="8">
        <v>2.7E-4</v>
      </c>
      <c r="E9155" s="13">
        <f>D9155*'Assumptions Notes'!C$12</f>
        <v>9.7199999999999995E-2</v>
      </c>
      <c r="F9155" s="15">
        <f t="shared" si="284"/>
        <v>0.63649800000000001</v>
      </c>
      <c r="G9155" s="10">
        <f>IF(C9155&gt;'Assumptions Notes'!C$11,'Assumptions Notes'!C$11,C9155)</f>
        <v>120</v>
      </c>
      <c r="H9155" s="15">
        <f t="shared" si="285"/>
        <v>3.2399999999999998E-2</v>
      </c>
      <c r="I9155" s="2">
        <f>IF(C9155&gt;'Assumptions Notes'!C$11,-C9155*('Assumptions Notes'!C$13/(2*1000)),G9155*D9155)</f>
        <v>-1.1787000000000001</v>
      </c>
    </row>
    <row r="9156" spans="1:9" x14ac:dyDescent="0.2">
      <c r="A9156" s="5">
        <v>42742.708333333336</v>
      </c>
      <c r="B9156" s="2">
        <v>2509.75</v>
      </c>
      <c r="C9156" s="10">
        <v>268.2</v>
      </c>
      <c r="D9156" s="8">
        <v>2.9500000000000001E-4</v>
      </c>
      <c r="E9156" s="13">
        <f>D9156*'Assumptions Notes'!C$12</f>
        <v>0.1062</v>
      </c>
      <c r="F9156" s="15">
        <f t="shared" ref="F9156:F9219" si="286">D9156*C9156</f>
        <v>7.9118999999999995E-2</v>
      </c>
      <c r="G9156" s="10">
        <f>IF(C9156&gt;'Assumptions Notes'!C$11,'Assumptions Notes'!C$11,C9156)</f>
        <v>120</v>
      </c>
      <c r="H9156" s="15">
        <f t="shared" ref="H9156:H9219" si="287">G9156*D9156</f>
        <v>3.5400000000000001E-2</v>
      </c>
      <c r="I9156" s="2">
        <f>IF(C9156&gt;'Assumptions Notes'!C$11,-C9156*('Assumptions Notes'!C$13/(2*1000)),G9156*D9156)</f>
        <v>-0.1341</v>
      </c>
    </row>
    <row r="9157" spans="1:9" x14ac:dyDescent="0.2">
      <c r="A9157" s="5">
        <v>42742.729166666664</v>
      </c>
      <c r="B9157" s="2">
        <v>2465.52</v>
      </c>
      <c r="C9157" s="10">
        <v>554.17999999999995</v>
      </c>
      <c r="D9157" s="8">
        <v>2.9750000000000002E-4</v>
      </c>
      <c r="E9157" s="13">
        <f>D9157*'Assumptions Notes'!C$12</f>
        <v>0.1071</v>
      </c>
      <c r="F9157" s="15">
        <f t="shared" si="286"/>
        <v>0.16486855</v>
      </c>
      <c r="G9157" s="10">
        <f>IF(C9157&gt;'Assumptions Notes'!C$11,'Assumptions Notes'!C$11,C9157)</f>
        <v>120</v>
      </c>
      <c r="H9157" s="15">
        <f t="shared" si="287"/>
        <v>3.5700000000000003E-2</v>
      </c>
      <c r="I9157" s="2">
        <f>IF(C9157&gt;'Assumptions Notes'!C$11,-C9157*('Assumptions Notes'!C$13/(2*1000)),G9157*D9157)</f>
        <v>-0.27709</v>
      </c>
    </row>
    <row r="9158" spans="1:9" x14ac:dyDescent="0.2">
      <c r="A9158" s="5">
        <v>42742.75</v>
      </c>
      <c r="B9158" s="2">
        <v>2346.46</v>
      </c>
      <c r="C9158" s="10">
        <v>237.88</v>
      </c>
      <c r="D9158" s="8">
        <v>2.9999999999999997E-4</v>
      </c>
      <c r="E9158" s="13">
        <f>D9158*'Assumptions Notes'!C$12</f>
        <v>0.10799999999999998</v>
      </c>
      <c r="F9158" s="15">
        <f t="shared" si="286"/>
        <v>7.1363999999999997E-2</v>
      </c>
      <c r="G9158" s="10">
        <f>IF(C9158&gt;'Assumptions Notes'!C$11,'Assumptions Notes'!C$11,C9158)</f>
        <v>120</v>
      </c>
      <c r="H9158" s="15">
        <f t="shared" si="287"/>
        <v>3.5999999999999997E-2</v>
      </c>
      <c r="I9158" s="2">
        <f>IF(C9158&gt;'Assumptions Notes'!C$11,-C9158*('Assumptions Notes'!C$13/(2*1000)),G9158*D9158)</f>
        <v>-0.11894</v>
      </c>
    </row>
    <row r="9159" spans="1:9" x14ac:dyDescent="0.2">
      <c r="A9159" s="5">
        <v>42742.770833333336</v>
      </c>
      <c r="B9159" s="2">
        <v>2300.7199999999998</v>
      </c>
      <c r="C9159" s="10">
        <v>90.59</v>
      </c>
      <c r="D9159" s="8">
        <v>2.9999999999999997E-4</v>
      </c>
      <c r="E9159" s="13">
        <f>D9159*'Assumptions Notes'!C$12</f>
        <v>0.10799999999999998</v>
      </c>
      <c r="F9159" s="15">
        <f t="shared" si="286"/>
        <v>2.7177E-2</v>
      </c>
      <c r="G9159" s="10">
        <f>IF(C9159&gt;'Assumptions Notes'!C$11,'Assumptions Notes'!C$11,C9159)</f>
        <v>90.59</v>
      </c>
      <c r="H9159" s="15">
        <f t="shared" si="287"/>
        <v>2.7177E-2</v>
      </c>
      <c r="I9159" s="2">
        <f>IF(C9159&gt;'Assumptions Notes'!C$11,-C9159*('Assumptions Notes'!C$13/(2*1000)),G9159*D9159)</f>
        <v>2.7177E-2</v>
      </c>
    </row>
    <row r="9160" spans="1:9" x14ac:dyDescent="0.2">
      <c r="A9160" s="5">
        <v>42742.791666666664</v>
      </c>
      <c r="B9160" s="2">
        <v>2244.87</v>
      </c>
      <c r="C9160" s="10">
        <v>80.75</v>
      </c>
      <c r="D9160" s="8">
        <v>2.9999999999999997E-4</v>
      </c>
      <c r="E9160" s="13">
        <f>D9160*'Assumptions Notes'!C$12</f>
        <v>0.10799999999999998</v>
      </c>
      <c r="F9160" s="15">
        <f t="shared" si="286"/>
        <v>2.4224999999999997E-2</v>
      </c>
      <c r="G9160" s="10">
        <f>IF(C9160&gt;'Assumptions Notes'!C$11,'Assumptions Notes'!C$11,C9160)</f>
        <v>80.75</v>
      </c>
      <c r="H9160" s="15">
        <f t="shared" si="287"/>
        <v>2.4224999999999997E-2</v>
      </c>
      <c r="I9160" s="2">
        <f>IF(C9160&gt;'Assumptions Notes'!C$11,-C9160*('Assumptions Notes'!C$13/(2*1000)),G9160*D9160)</f>
        <v>2.4224999999999997E-2</v>
      </c>
    </row>
    <row r="9161" spans="1:9" x14ac:dyDescent="0.2">
      <c r="A9161" s="5">
        <v>42742.8125</v>
      </c>
      <c r="B9161" s="2">
        <v>2148.92</v>
      </c>
      <c r="C9161" s="10">
        <v>123.24</v>
      </c>
      <c r="D9161" s="8">
        <v>2.9750000000000002E-4</v>
      </c>
      <c r="E9161" s="13">
        <f>D9161*'Assumptions Notes'!C$12</f>
        <v>0.1071</v>
      </c>
      <c r="F9161" s="15">
        <f t="shared" si="286"/>
        <v>3.6663899999999999E-2</v>
      </c>
      <c r="G9161" s="10">
        <f>IF(C9161&gt;'Assumptions Notes'!C$11,'Assumptions Notes'!C$11,C9161)</f>
        <v>120</v>
      </c>
      <c r="H9161" s="15">
        <f t="shared" si="287"/>
        <v>3.5700000000000003E-2</v>
      </c>
      <c r="I9161" s="2">
        <f>IF(C9161&gt;'Assumptions Notes'!C$11,-C9161*('Assumptions Notes'!C$13/(2*1000)),G9161*D9161)</f>
        <v>-6.1620000000000001E-2</v>
      </c>
    </row>
    <row r="9162" spans="1:9" x14ac:dyDescent="0.2">
      <c r="A9162" s="5">
        <v>42742.833333333336</v>
      </c>
      <c r="B9162" s="2">
        <v>2065.27</v>
      </c>
      <c r="C9162" s="10">
        <v>94.23</v>
      </c>
      <c r="D9162" s="8">
        <v>2.9500000000000001E-4</v>
      </c>
      <c r="E9162" s="13">
        <f>D9162*'Assumptions Notes'!C$12</f>
        <v>0.1062</v>
      </c>
      <c r="F9162" s="15">
        <f t="shared" si="286"/>
        <v>2.7797850000000002E-2</v>
      </c>
      <c r="G9162" s="10">
        <f>IF(C9162&gt;'Assumptions Notes'!C$11,'Assumptions Notes'!C$11,C9162)</f>
        <v>94.23</v>
      </c>
      <c r="H9162" s="15">
        <f t="shared" si="287"/>
        <v>2.7797850000000002E-2</v>
      </c>
      <c r="I9162" s="2">
        <f>IF(C9162&gt;'Assumptions Notes'!C$11,-C9162*('Assumptions Notes'!C$13/(2*1000)),G9162*D9162)</f>
        <v>2.7797850000000002E-2</v>
      </c>
    </row>
    <row r="9163" spans="1:9" x14ac:dyDescent="0.2">
      <c r="A9163" s="5">
        <v>42742.854166666664</v>
      </c>
      <c r="B9163" s="2">
        <v>2042.06</v>
      </c>
      <c r="C9163" s="10">
        <v>79.989999999999995</v>
      </c>
      <c r="D9163" s="8">
        <v>2.9E-4</v>
      </c>
      <c r="E9163" s="13">
        <f>D9163*'Assumptions Notes'!C$12</f>
        <v>0.10440000000000001</v>
      </c>
      <c r="F9163" s="15">
        <f t="shared" si="286"/>
        <v>2.3197099999999998E-2</v>
      </c>
      <c r="G9163" s="10">
        <f>IF(C9163&gt;'Assumptions Notes'!C$11,'Assumptions Notes'!C$11,C9163)</f>
        <v>79.989999999999995</v>
      </c>
      <c r="H9163" s="15">
        <f t="shared" si="287"/>
        <v>2.3197099999999998E-2</v>
      </c>
      <c r="I9163" s="2">
        <f>IF(C9163&gt;'Assumptions Notes'!C$11,-C9163*('Assumptions Notes'!C$13/(2*1000)),G9163*D9163)</f>
        <v>2.3197099999999998E-2</v>
      </c>
    </row>
    <row r="9164" spans="1:9" x14ac:dyDescent="0.2">
      <c r="A9164" s="5">
        <v>42742.875</v>
      </c>
      <c r="B9164" s="2">
        <v>1990.17</v>
      </c>
      <c r="C9164" s="10">
        <v>79.37</v>
      </c>
      <c r="D9164" s="8">
        <v>2.8499999999999999E-4</v>
      </c>
      <c r="E9164" s="13">
        <f>D9164*'Assumptions Notes'!C$12</f>
        <v>0.1026</v>
      </c>
      <c r="F9164" s="15">
        <f t="shared" si="286"/>
        <v>2.262045E-2</v>
      </c>
      <c r="G9164" s="10">
        <f>IF(C9164&gt;'Assumptions Notes'!C$11,'Assumptions Notes'!C$11,C9164)</f>
        <v>79.37</v>
      </c>
      <c r="H9164" s="15">
        <f t="shared" si="287"/>
        <v>2.262045E-2</v>
      </c>
      <c r="I9164" s="2">
        <f>IF(C9164&gt;'Assumptions Notes'!C$11,-C9164*('Assumptions Notes'!C$13/(2*1000)),G9164*D9164)</f>
        <v>2.262045E-2</v>
      </c>
    </row>
    <row r="9165" spans="1:9" x14ac:dyDescent="0.2">
      <c r="A9165" s="5">
        <v>42742.895833333336</v>
      </c>
      <c r="B9165" s="2">
        <v>1897.86</v>
      </c>
      <c r="C9165" s="10">
        <v>79.989999999999995</v>
      </c>
      <c r="D9165" s="8">
        <v>2.7E-4</v>
      </c>
      <c r="E9165" s="13">
        <f>D9165*'Assumptions Notes'!C$12</f>
        <v>9.7199999999999995E-2</v>
      </c>
      <c r="F9165" s="15">
        <f t="shared" si="286"/>
        <v>2.15973E-2</v>
      </c>
      <c r="G9165" s="10">
        <f>IF(C9165&gt;'Assumptions Notes'!C$11,'Assumptions Notes'!C$11,C9165)</f>
        <v>79.989999999999995</v>
      </c>
      <c r="H9165" s="15">
        <f t="shared" si="287"/>
        <v>2.15973E-2</v>
      </c>
      <c r="I9165" s="2">
        <f>IF(C9165&gt;'Assumptions Notes'!C$11,-C9165*('Assumptions Notes'!C$13/(2*1000)),G9165*D9165)</f>
        <v>2.15973E-2</v>
      </c>
    </row>
    <row r="9166" spans="1:9" x14ac:dyDescent="0.2">
      <c r="A9166" s="5">
        <v>42742.916666666664</v>
      </c>
      <c r="B9166" s="2">
        <v>1822.86</v>
      </c>
      <c r="C9166" s="10">
        <v>80.349999999999994</v>
      </c>
      <c r="D9166" s="8">
        <v>2.5500000000000002E-4</v>
      </c>
      <c r="E9166" s="13">
        <f>D9166*'Assumptions Notes'!C$12</f>
        <v>9.1800000000000007E-2</v>
      </c>
      <c r="F9166" s="15">
        <f t="shared" si="286"/>
        <v>2.0489250000000001E-2</v>
      </c>
      <c r="G9166" s="10">
        <f>IF(C9166&gt;'Assumptions Notes'!C$11,'Assumptions Notes'!C$11,C9166)</f>
        <v>80.349999999999994</v>
      </c>
      <c r="H9166" s="15">
        <f t="shared" si="287"/>
        <v>2.0489250000000001E-2</v>
      </c>
      <c r="I9166" s="2">
        <f>IF(C9166&gt;'Assumptions Notes'!C$11,-C9166*('Assumptions Notes'!C$13/(2*1000)),G9166*D9166)</f>
        <v>2.0489250000000001E-2</v>
      </c>
    </row>
    <row r="9167" spans="1:9" x14ac:dyDescent="0.2">
      <c r="A9167" s="5">
        <v>42742.9375</v>
      </c>
      <c r="B9167" s="2">
        <v>1758.74</v>
      </c>
      <c r="C9167" s="10">
        <v>79.94</v>
      </c>
      <c r="D9167" s="8">
        <v>2.1250000000000002E-4</v>
      </c>
      <c r="E9167" s="13">
        <f>D9167*'Assumptions Notes'!C$12</f>
        <v>7.6500000000000012E-2</v>
      </c>
      <c r="F9167" s="15">
        <f t="shared" si="286"/>
        <v>1.6987250000000002E-2</v>
      </c>
      <c r="G9167" s="10">
        <f>IF(C9167&gt;'Assumptions Notes'!C$11,'Assumptions Notes'!C$11,C9167)</f>
        <v>79.94</v>
      </c>
      <c r="H9167" s="15">
        <f t="shared" si="287"/>
        <v>1.6987250000000002E-2</v>
      </c>
      <c r="I9167" s="2">
        <f>IF(C9167&gt;'Assumptions Notes'!C$11,-C9167*('Assumptions Notes'!C$13/(2*1000)),G9167*D9167)</f>
        <v>1.6987250000000002E-2</v>
      </c>
    </row>
    <row r="9168" spans="1:9" x14ac:dyDescent="0.2">
      <c r="A9168" s="5">
        <v>42742.958333333336</v>
      </c>
      <c r="B9168" s="2">
        <v>1677.75</v>
      </c>
      <c r="C9168" s="10">
        <v>77.64</v>
      </c>
      <c r="D9168" s="8">
        <v>1.7000000000000001E-4</v>
      </c>
      <c r="E9168" s="13">
        <f>D9168*'Assumptions Notes'!C$12</f>
        <v>6.1200000000000004E-2</v>
      </c>
      <c r="F9168" s="15">
        <f t="shared" si="286"/>
        <v>1.3198800000000002E-2</v>
      </c>
      <c r="G9168" s="10">
        <f>IF(C9168&gt;'Assumptions Notes'!C$11,'Assumptions Notes'!C$11,C9168)</f>
        <v>77.64</v>
      </c>
      <c r="H9168" s="15">
        <f t="shared" si="287"/>
        <v>1.3198800000000002E-2</v>
      </c>
      <c r="I9168" s="2">
        <f>IF(C9168&gt;'Assumptions Notes'!C$11,-C9168*('Assumptions Notes'!C$13/(2*1000)),G9168*D9168)</f>
        <v>1.3198800000000002E-2</v>
      </c>
    </row>
    <row r="9169" spans="1:9" x14ac:dyDescent="0.2">
      <c r="A9169" s="5">
        <v>42742.979166666664</v>
      </c>
      <c r="B9169" s="2">
        <v>1596.39</v>
      </c>
      <c r="C9169" s="10">
        <v>66.33</v>
      </c>
      <c r="D9169" s="8">
        <v>1.5000000000000001E-4</v>
      </c>
      <c r="E9169" s="13">
        <f>D9169*'Assumptions Notes'!C$12</f>
        <v>5.4000000000000006E-2</v>
      </c>
      <c r="F9169" s="15">
        <f t="shared" si="286"/>
        <v>9.9495E-3</v>
      </c>
      <c r="G9169" s="10">
        <f>IF(C9169&gt;'Assumptions Notes'!C$11,'Assumptions Notes'!C$11,C9169)</f>
        <v>66.33</v>
      </c>
      <c r="H9169" s="15">
        <f t="shared" si="287"/>
        <v>9.9495E-3</v>
      </c>
      <c r="I9169" s="2">
        <f>IF(C9169&gt;'Assumptions Notes'!C$11,-C9169*('Assumptions Notes'!C$13/(2*1000)),G9169*D9169)</f>
        <v>9.9495E-3</v>
      </c>
    </row>
    <row r="9170" spans="1:9" x14ac:dyDescent="0.2">
      <c r="A9170" s="5">
        <v>42743</v>
      </c>
      <c r="B9170" s="2">
        <v>1714.85</v>
      </c>
      <c r="C9170" s="10">
        <v>55.23</v>
      </c>
      <c r="D9170" s="8">
        <v>1.2999999999999999E-4</v>
      </c>
      <c r="E9170" s="13">
        <f>D9170*'Assumptions Notes'!C$12</f>
        <v>4.6799999999999994E-2</v>
      </c>
      <c r="F9170" s="15">
        <f t="shared" si="286"/>
        <v>7.1798999999999986E-3</v>
      </c>
      <c r="G9170" s="10">
        <f>IF(C9170&gt;'Assumptions Notes'!C$11,'Assumptions Notes'!C$11,C9170)</f>
        <v>55.23</v>
      </c>
      <c r="H9170" s="15">
        <f t="shared" si="287"/>
        <v>7.1798999999999986E-3</v>
      </c>
      <c r="I9170" s="2">
        <f>IF(C9170&gt;'Assumptions Notes'!C$11,-C9170*('Assumptions Notes'!C$13/(2*1000)),G9170*D9170)</f>
        <v>7.1798999999999986E-3</v>
      </c>
    </row>
    <row r="9171" spans="1:9" x14ac:dyDescent="0.2">
      <c r="A9171" s="5">
        <v>42743.020833333336</v>
      </c>
      <c r="B9171" s="2">
        <v>1551.95</v>
      </c>
      <c r="C9171" s="10">
        <v>51.82</v>
      </c>
      <c r="D9171" s="8">
        <v>1.175E-4</v>
      </c>
      <c r="E9171" s="13">
        <f>D9171*'Assumptions Notes'!C$12</f>
        <v>4.2299999999999997E-2</v>
      </c>
      <c r="F9171" s="15">
        <f t="shared" si="286"/>
        <v>6.0888499999999998E-3</v>
      </c>
      <c r="G9171" s="10">
        <f>IF(C9171&gt;'Assumptions Notes'!C$11,'Assumptions Notes'!C$11,C9171)</f>
        <v>51.82</v>
      </c>
      <c r="H9171" s="15">
        <f t="shared" si="287"/>
        <v>6.0888499999999998E-3</v>
      </c>
      <c r="I9171" s="2">
        <f>IF(C9171&gt;'Assumptions Notes'!C$11,-C9171*('Assumptions Notes'!C$13/(2*1000)),G9171*D9171)</f>
        <v>6.0888499999999998E-3</v>
      </c>
    </row>
    <row r="9172" spans="1:9" x14ac:dyDescent="0.2">
      <c r="A9172" s="5">
        <v>42743.041666666664</v>
      </c>
      <c r="B9172" s="2">
        <v>1495.34</v>
      </c>
      <c r="C9172" s="10">
        <v>54.75</v>
      </c>
      <c r="D9172" s="8">
        <v>1.05E-4</v>
      </c>
      <c r="E9172" s="13">
        <f>D9172*'Assumptions Notes'!C$12</f>
        <v>3.78E-2</v>
      </c>
      <c r="F9172" s="15">
        <f t="shared" si="286"/>
        <v>5.7487500000000004E-3</v>
      </c>
      <c r="G9172" s="10">
        <f>IF(C9172&gt;'Assumptions Notes'!C$11,'Assumptions Notes'!C$11,C9172)</f>
        <v>54.75</v>
      </c>
      <c r="H9172" s="15">
        <f t="shared" si="287"/>
        <v>5.7487500000000004E-3</v>
      </c>
      <c r="I9172" s="2">
        <f>IF(C9172&gt;'Assumptions Notes'!C$11,-C9172*('Assumptions Notes'!C$13/(2*1000)),G9172*D9172)</f>
        <v>5.7487500000000004E-3</v>
      </c>
    </row>
    <row r="9173" spans="1:9" x14ac:dyDescent="0.2">
      <c r="A9173" s="5">
        <v>42743.0625</v>
      </c>
      <c r="B9173" s="2">
        <v>1450.48</v>
      </c>
      <c r="C9173" s="10">
        <v>54.27</v>
      </c>
      <c r="D9173" s="8">
        <v>1.025E-4</v>
      </c>
      <c r="E9173" s="13">
        <f>D9173*'Assumptions Notes'!C$12</f>
        <v>3.6900000000000002E-2</v>
      </c>
      <c r="F9173" s="15">
        <f t="shared" si="286"/>
        <v>5.5626750000000004E-3</v>
      </c>
      <c r="G9173" s="10">
        <f>IF(C9173&gt;'Assumptions Notes'!C$11,'Assumptions Notes'!C$11,C9173)</f>
        <v>54.27</v>
      </c>
      <c r="H9173" s="15">
        <f t="shared" si="287"/>
        <v>5.5626750000000004E-3</v>
      </c>
      <c r="I9173" s="2">
        <f>IF(C9173&gt;'Assumptions Notes'!C$11,-C9173*('Assumptions Notes'!C$13/(2*1000)),G9173*D9173)</f>
        <v>5.5626750000000004E-3</v>
      </c>
    </row>
    <row r="9174" spans="1:9" x14ac:dyDescent="0.2">
      <c r="A9174" s="5">
        <v>42743.083333333336</v>
      </c>
      <c r="B9174" s="2">
        <v>1396.43</v>
      </c>
      <c r="C9174" s="10">
        <v>58.78</v>
      </c>
      <c r="D9174" s="8">
        <v>1E-4</v>
      </c>
      <c r="E9174" s="13">
        <f>D9174*'Assumptions Notes'!C$12</f>
        <v>3.6000000000000004E-2</v>
      </c>
      <c r="F9174" s="15">
        <f t="shared" si="286"/>
        <v>5.8780000000000004E-3</v>
      </c>
      <c r="G9174" s="10">
        <f>IF(C9174&gt;'Assumptions Notes'!C$11,'Assumptions Notes'!C$11,C9174)</f>
        <v>58.78</v>
      </c>
      <c r="H9174" s="15">
        <f t="shared" si="287"/>
        <v>5.8780000000000004E-3</v>
      </c>
      <c r="I9174" s="2">
        <f>IF(C9174&gt;'Assumptions Notes'!C$11,-C9174*('Assumptions Notes'!C$13/(2*1000)),G9174*D9174)</f>
        <v>5.8780000000000004E-3</v>
      </c>
    </row>
    <row r="9175" spans="1:9" x14ac:dyDescent="0.2">
      <c r="A9175" s="5">
        <v>42743.104166666664</v>
      </c>
      <c r="B9175" s="2">
        <v>1373.57</v>
      </c>
      <c r="C9175" s="10">
        <v>56.14</v>
      </c>
      <c r="D9175" s="8">
        <v>9.8750000000000002E-5</v>
      </c>
      <c r="E9175" s="13">
        <f>D9175*'Assumptions Notes'!C$12</f>
        <v>3.5549999999999998E-2</v>
      </c>
      <c r="F9175" s="15">
        <f t="shared" si="286"/>
        <v>5.5438250000000005E-3</v>
      </c>
      <c r="G9175" s="10">
        <f>IF(C9175&gt;'Assumptions Notes'!C$11,'Assumptions Notes'!C$11,C9175)</f>
        <v>56.14</v>
      </c>
      <c r="H9175" s="15">
        <f t="shared" si="287"/>
        <v>5.5438250000000005E-3</v>
      </c>
      <c r="I9175" s="2">
        <f>IF(C9175&gt;'Assumptions Notes'!C$11,-C9175*('Assumptions Notes'!C$13/(2*1000)),G9175*D9175)</f>
        <v>5.5438250000000005E-3</v>
      </c>
    </row>
    <row r="9176" spans="1:9" x14ac:dyDescent="0.2">
      <c r="A9176" s="5">
        <v>42743.125</v>
      </c>
      <c r="B9176" s="2">
        <v>1377.89</v>
      </c>
      <c r="C9176" s="10">
        <v>59.82</v>
      </c>
      <c r="D9176" s="8">
        <v>9.7499999999999998E-5</v>
      </c>
      <c r="E9176" s="13">
        <f>D9176*'Assumptions Notes'!C$12</f>
        <v>3.5099999999999999E-2</v>
      </c>
      <c r="F9176" s="15">
        <f t="shared" si="286"/>
        <v>5.8324500000000003E-3</v>
      </c>
      <c r="G9176" s="10">
        <f>IF(C9176&gt;'Assumptions Notes'!C$11,'Assumptions Notes'!C$11,C9176)</f>
        <v>59.82</v>
      </c>
      <c r="H9176" s="15">
        <f t="shared" si="287"/>
        <v>5.8324500000000003E-3</v>
      </c>
      <c r="I9176" s="2">
        <f>IF(C9176&gt;'Assumptions Notes'!C$11,-C9176*('Assumptions Notes'!C$13/(2*1000)),G9176*D9176)</f>
        <v>5.8324500000000003E-3</v>
      </c>
    </row>
    <row r="9177" spans="1:9" x14ac:dyDescent="0.2">
      <c r="A9177" s="5">
        <v>42743.145833333336</v>
      </c>
      <c r="B9177" s="2">
        <v>1322.96</v>
      </c>
      <c r="C9177" s="10">
        <v>52.18</v>
      </c>
      <c r="D9177" s="8">
        <v>9.6250000000000009E-5</v>
      </c>
      <c r="E9177" s="13">
        <f>D9177*'Assumptions Notes'!C$12</f>
        <v>3.465E-2</v>
      </c>
      <c r="F9177" s="15">
        <f t="shared" si="286"/>
        <v>5.0223250000000002E-3</v>
      </c>
      <c r="G9177" s="10">
        <f>IF(C9177&gt;'Assumptions Notes'!C$11,'Assumptions Notes'!C$11,C9177)</f>
        <v>52.18</v>
      </c>
      <c r="H9177" s="15">
        <f t="shared" si="287"/>
        <v>5.0223250000000002E-3</v>
      </c>
      <c r="I9177" s="2">
        <f>IF(C9177&gt;'Assumptions Notes'!C$11,-C9177*('Assumptions Notes'!C$13/(2*1000)),G9177*D9177)</f>
        <v>5.0223250000000002E-3</v>
      </c>
    </row>
    <row r="9178" spans="1:9" x14ac:dyDescent="0.2">
      <c r="A9178" s="5">
        <v>42743.166666666664</v>
      </c>
      <c r="B9178" s="2">
        <v>1298.46</v>
      </c>
      <c r="C9178" s="10">
        <v>48.6</v>
      </c>
      <c r="D9178" s="8">
        <v>9.5000000000000005E-5</v>
      </c>
      <c r="E9178" s="13">
        <f>D9178*'Assumptions Notes'!C$12</f>
        <v>3.4200000000000001E-2</v>
      </c>
      <c r="F9178" s="15">
        <f t="shared" si="286"/>
        <v>4.6170000000000004E-3</v>
      </c>
      <c r="G9178" s="10">
        <f>IF(C9178&gt;'Assumptions Notes'!C$11,'Assumptions Notes'!C$11,C9178)</f>
        <v>48.6</v>
      </c>
      <c r="H9178" s="15">
        <f t="shared" si="287"/>
        <v>4.6170000000000004E-3</v>
      </c>
      <c r="I9178" s="2">
        <f>IF(C9178&gt;'Assumptions Notes'!C$11,-C9178*('Assumptions Notes'!C$13/(2*1000)),G9178*D9178)</f>
        <v>4.6170000000000004E-3</v>
      </c>
    </row>
    <row r="9179" spans="1:9" x14ac:dyDescent="0.2">
      <c r="A9179" s="5">
        <v>42743.1875</v>
      </c>
      <c r="B9179" s="2">
        <v>1291.3599999999999</v>
      </c>
      <c r="C9179" s="10">
        <v>51.2</v>
      </c>
      <c r="D9179" s="8">
        <v>9.6250000000000009E-5</v>
      </c>
      <c r="E9179" s="13">
        <f>D9179*'Assumptions Notes'!C$12</f>
        <v>3.465E-2</v>
      </c>
      <c r="F9179" s="15">
        <f t="shared" si="286"/>
        <v>4.928000000000001E-3</v>
      </c>
      <c r="G9179" s="10">
        <f>IF(C9179&gt;'Assumptions Notes'!C$11,'Assumptions Notes'!C$11,C9179)</f>
        <v>51.2</v>
      </c>
      <c r="H9179" s="15">
        <f t="shared" si="287"/>
        <v>4.928000000000001E-3</v>
      </c>
      <c r="I9179" s="2">
        <f>IF(C9179&gt;'Assumptions Notes'!C$11,-C9179*('Assumptions Notes'!C$13/(2*1000)),G9179*D9179)</f>
        <v>4.928000000000001E-3</v>
      </c>
    </row>
    <row r="9180" spans="1:9" x14ac:dyDescent="0.2">
      <c r="A9180" s="5">
        <v>42743.208333333336</v>
      </c>
      <c r="B9180" s="2">
        <v>1295.79</v>
      </c>
      <c r="C9180" s="10">
        <v>49.31</v>
      </c>
      <c r="D9180" s="8">
        <v>9.7499999999999998E-5</v>
      </c>
      <c r="E9180" s="13">
        <f>D9180*'Assumptions Notes'!C$12</f>
        <v>3.5099999999999999E-2</v>
      </c>
      <c r="F9180" s="15">
        <f t="shared" si="286"/>
        <v>4.8077250000000005E-3</v>
      </c>
      <c r="G9180" s="10">
        <f>IF(C9180&gt;'Assumptions Notes'!C$11,'Assumptions Notes'!C$11,C9180)</f>
        <v>49.31</v>
      </c>
      <c r="H9180" s="15">
        <f t="shared" si="287"/>
        <v>4.8077250000000005E-3</v>
      </c>
      <c r="I9180" s="2">
        <f>IF(C9180&gt;'Assumptions Notes'!C$11,-C9180*('Assumptions Notes'!C$13/(2*1000)),G9180*D9180)</f>
        <v>4.8077250000000005E-3</v>
      </c>
    </row>
    <row r="9181" spans="1:9" x14ac:dyDescent="0.2">
      <c r="A9181" s="5">
        <v>42743.229166666664</v>
      </c>
      <c r="B9181" s="2">
        <v>1300.23</v>
      </c>
      <c r="C9181" s="10">
        <v>35.409999999999997</v>
      </c>
      <c r="D9181" s="8">
        <v>1.15E-4</v>
      </c>
      <c r="E9181" s="13">
        <f>D9181*'Assumptions Notes'!C$12</f>
        <v>4.1399999999999999E-2</v>
      </c>
      <c r="F9181" s="15">
        <f t="shared" si="286"/>
        <v>4.0721500000000001E-3</v>
      </c>
      <c r="G9181" s="10">
        <f>IF(C9181&gt;'Assumptions Notes'!C$11,'Assumptions Notes'!C$11,C9181)</f>
        <v>35.409999999999997</v>
      </c>
      <c r="H9181" s="15">
        <f t="shared" si="287"/>
        <v>4.0721500000000001E-3</v>
      </c>
      <c r="I9181" s="2">
        <f>IF(C9181&gt;'Assumptions Notes'!C$11,-C9181*('Assumptions Notes'!C$13/(2*1000)),G9181*D9181)</f>
        <v>4.0721500000000001E-3</v>
      </c>
    </row>
    <row r="9182" spans="1:9" x14ac:dyDescent="0.2">
      <c r="A9182" s="5">
        <v>42743.25</v>
      </c>
      <c r="B9182" s="2">
        <v>1294.51</v>
      </c>
      <c r="C9182" s="10">
        <v>33.94</v>
      </c>
      <c r="D9182" s="8">
        <v>1.325E-4</v>
      </c>
      <c r="E9182" s="13">
        <f>D9182*'Assumptions Notes'!C$12</f>
        <v>4.7699999999999999E-2</v>
      </c>
      <c r="F9182" s="15">
        <f t="shared" si="286"/>
        <v>4.4970499999999998E-3</v>
      </c>
      <c r="G9182" s="10">
        <f>IF(C9182&gt;'Assumptions Notes'!C$11,'Assumptions Notes'!C$11,C9182)</f>
        <v>33.94</v>
      </c>
      <c r="H9182" s="15">
        <f t="shared" si="287"/>
        <v>4.4970499999999998E-3</v>
      </c>
      <c r="I9182" s="2">
        <f>IF(C9182&gt;'Assumptions Notes'!C$11,-C9182*('Assumptions Notes'!C$13/(2*1000)),G9182*D9182)</f>
        <v>4.4970499999999998E-3</v>
      </c>
    </row>
    <row r="9183" spans="1:9" x14ac:dyDescent="0.2">
      <c r="A9183" s="5">
        <v>42743.270833333336</v>
      </c>
      <c r="B9183" s="2">
        <v>1271.2</v>
      </c>
      <c r="C9183" s="10">
        <v>46.34</v>
      </c>
      <c r="D9183" s="8">
        <v>1.6249999999999999E-4</v>
      </c>
      <c r="E9183" s="13">
        <f>D9183*'Assumptions Notes'!C$12</f>
        <v>5.8499999999999996E-2</v>
      </c>
      <c r="F9183" s="15">
        <f t="shared" si="286"/>
        <v>7.5302500000000005E-3</v>
      </c>
      <c r="G9183" s="10">
        <f>IF(C9183&gt;'Assumptions Notes'!C$11,'Assumptions Notes'!C$11,C9183)</f>
        <v>46.34</v>
      </c>
      <c r="H9183" s="15">
        <f t="shared" si="287"/>
        <v>7.5302500000000005E-3</v>
      </c>
      <c r="I9183" s="2">
        <f>IF(C9183&gt;'Assumptions Notes'!C$11,-C9183*('Assumptions Notes'!C$13/(2*1000)),G9183*D9183)</f>
        <v>7.5302500000000005E-3</v>
      </c>
    </row>
    <row r="9184" spans="1:9" x14ac:dyDescent="0.2">
      <c r="A9184" s="5">
        <v>42743.291666666664</v>
      </c>
      <c r="B9184" s="2">
        <v>1262.72</v>
      </c>
      <c r="C9184" s="10">
        <v>50.97</v>
      </c>
      <c r="D9184" s="8">
        <v>1.9249999999999999E-4</v>
      </c>
      <c r="E9184" s="13">
        <f>D9184*'Assumptions Notes'!C$12</f>
        <v>6.93E-2</v>
      </c>
      <c r="F9184" s="15">
        <f t="shared" si="286"/>
        <v>9.8117249999999986E-3</v>
      </c>
      <c r="G9184" s="10">
        <f>IF(C9184&gt;'Assumptions Notes'!C$11,'Assumptions Notes'!C$11,C9184)</f>
        <v>50.97</v>
      </c>
      <c r="H9184" s="15">
        <f t="shared" si="287"/>
        <v>9.8117249999999986E-3</v>
      </c>
      <c r="I9184" s="2">
        <f>IF(C9184&gt;'Assumptions Notes'!C$11,-C9184*('Assumptions Notes'!C$13/(2*1000)),G9184*D9184)</f>
        <v>9.8117249999999986E-3</v>
      </c>
    </row>
    <row r="9185" spans="1:9" x14ac:dyDescent="0.2">
      <c r="A9185" s="5">
        <v>42743.3125</v>
      </c>
      <c r="B9185" s="2">
        <v>1272.6199999999999</v>
      </c>
      <c r="C9185" s="10">
        <v>58.33</v>
      </c>
      <c r="D9185" s="8">
        <v>2.0875000000000001E-4</v>
      </c>
      <c r="E9185" s="13">
        <f>D9185*'Assumptions Notes'!C$12</f>
        <v>7.5150000000000008E-2</v>
      </c>
      <c r="F9185" s="15">
        <f t="shared" si="286"/>
        <v>1.21763875E-2</v>
      </c>
      <c r="G9185" s="10">
        <f>IF(C9185&gt;'Assumptions Notes'!C$11,'Assumptions Notes'!C$11,C9185)</f>
        <v>58.33</v>
      </c>
      <c r="H9185" s="15">
        <f t="shared" si="287"/>
        <v>1.21763875E-2</v>
      </c>
      <c r="I9185" s="2">
        <f>IF(C9185&gt;'Assumptions Notes'!C$11,-C9185*('Assumptions Notes'!C$13/(2*1000)),G9185*D9185)</f>
        <v>1.21763875E-2</v>
      </c>
    </row>
    <row r="9186" spans="1:9" x14ac:dyDescent="0.2">
      <c r="A9186" s="5">
        <v>42743.333333333336</v>
      </c>
      <c r="B9186" s="2">
        <v>1244.75</v>
      </c>
      <c r="C9186" s="10">
        <v>57.92</v>
      </c>
      <c r="D9186" s="8">
        <v>2.2499999999999999E-4</v>
      </c>
      <c r="E9186" s="13">
        <f>D9186*'Assumptions Notes'!C$12</f>
        <v>8.1000000000000003E-2</v>
      </c>
      <c r="F9186" s="15">
        <f t="shared" si="286"/>
        <v>1.3032E-2</v>
      </c>
      <c r="G9186" s="10">
        <f>IF(C9186&gt;'Assumptions Notes'!C$11,'Assumptions Notes'!C$11,C9186)</f>
        <v>57.92</v>
      </c>
      <c r="H9186" s="15">
        <f t="shared" si="287"/>
        <v>1.3032E-2</v>
      </c>
      <c r="I9186" s="2">
        <f>IF(C9186&gt;'Assumptions Notes'!C$11,-C9186*('Assumptions Notes'!C$13/(2*1000)),G9186*D9186)</f>
        <v>1.3032E-2</v>
      </c>
    </row>
    <row r="9187" spans="1:9" x14ac:dyDescent="0.2">
      <c r="A9187" s="5">
        <v>42743.354166666664</v>
      </c>
      <c r="B9187" s="2">
        <v>1248.49</v>
      </c>
      <c r="C9187" s="10">
        <v>69.739999999999995</v>
      </c>
      <c r="D9187" s="8">
        <v>2.2625E-4</v>
      </c>
      <c r="E9187" s="13">
        <f>D9187*'Assumptions Notes'!C$12</f>
        <v>8.1449999999999995E-2</v>
      </c>
      <c r="F9187" s="15">
        <f t="shared" si="286"/>
        <v>1.5778674999999999E-2</v>
      </c>
      <c r="G9187" s="10">
        <f>IF(C9187&gt;'Assumptions Notes'!C$11,'Assumptions Notes'!C$11,C9187)</f>
        <v>69.739999999999995</v>
      </c>
      <c r="H9187" s="15">
        <f t="shared" si="287"/>
        <v>1.5778674999999999E-2</v>
      </c>
      <c r="I9187" s="2">
        <f>IF(C9187&gt;'Assumptions Notes'!C$11,-C9187*('Assumptions Notes'!C$13/(2*1000)),G9187*D9187)</f>
        <v>1.5778674999999999E-2</v>
      </c>
    </row>
    <row r="9188" spans="1:9" x14ac:dyDescent="0.2">
      <c r="A9188" s="5">
        <v>42743.375</v>
      </c>
      <c r="B9188" s="2">
        <v>1254.02</v>
      </c>
      <c r="C9188" s="10">
        <v>83.06</v>
      </c>
      <c r="D9188" s="8">
        <v>2.275E-4</v>
      </c>
      <c r="E9188" s="13">
        <f>D9188*'Assumptions Notes'!C$12</f>
        <v>8.1900000000000001E-2</v>
      </c>
      <c r="F9188" s="15">
        <f t="shared" si="286"/>
        <v>1.889615E-2</v>
      </c>
      <c r="G9188" s="10">
        <f>IF(C9188&gt;'Assumptions Notes'!C$11,'Assumptions Notes'!C$11,C9188)</f>
        <v>83.06</v>
      </c>
      <c r="H9188" s="15">
        <f t="shared" si="287"/>
        <v>1.889615E-2</v>
      </c>
      <c r="I9188" s="2">
        <f>IF(C9188&gt;'Assumptions Notes'!C$11,-C9188*('Assumptions Notes'!C$13/(2*1000)),G9188*D9188)</f>
        <v>1.889615E-2</v>
      </c>
    </row>
    <row r="9189" spans="1:9" x14ac:dyDescent="0.2">
      <c r="A9189" s="5">
        <v>42743.395833333336</v>
      </c>
      <c r="B9189" s="2">
        <v>1262.3900000000001</v>
      </c>
      <c r="C9189" s="10">
        <v>90.78</v>
      </c>
      <c r="D9189" s="8">
        <v>2.1875E-4</v>
      </c>
      <c r="E9189" s="13">
        <f>D9189*'Assumptions Notes'!C$12</f>
        <v>7.8750000000000001E-2</v>
      </c>
      <c r="F9189" s="15">
        <f t="shared" si="286"/>
        <v>1.9858125000000001E-2</v>
      </c>
      <c r="G9189" s="10">
        <f>IF(C9189&gt;'Assumptions Notes'!C$11,'Assumptions Notes'!C$11,C9189)</f>
        <v>90.78</v>
      </c>
      <c r="H9189" s="15">
        <f t="shared" si="287"/>
        <v>1.9858125000000001E-2</v>
      </c>
      <c r="I9189" s="2">
        <f>IF(C9189&gt;'Assumptions Notes'!C$11,-C9189*('Assumptions Notes'!C$13/(2*1000)),G9189*D9189)</f>
        <v>1.9858125000000001E-2</v>
      </c>
    </row>
    <row r="9190" spans="1:9" x14ac:dyDescent="0.2">
      <c r="A9190" s="5">
        <v>42743.416666666664</v>
      </c>
      <c r="B9190" s="2">
        <v>1199.6099999999999</v>
      </c>
      <c r="C9190" s="10">
        <v>81.58</v>
      </c>
      <c r="D9190" s="8">
        <v>2.1000000000000001E-4</v>
      </c>
      <c r="E9190" s="13">
        <f>D9190*'Assumptions Notes'!C$12</f>
        <v>7.5600000000000001E-2</v>
      </c>
      <c r="F9190" s="15">
        <f t="shared" si="286"/>
        <v>1.7131799999999999E-2</v>
      </c>
      <c r="G9190" s="10">
        <f>IF(C9190&gt;'Assumptions Notes'!C$11,'Assumptions Notes'!C$11,C9190)</f>
        <v>81.58</v>
      </c>
      <c r="H9190" s="15">
        <f t="shared" si="287"/>
        <v>1.7131799999999999E-2</v>
      </c>
      <c r="I9190" s="2">
        <f>IF(C9190&gt;'Assumptions Notes'!C$11,-C9190*('Assumptions Notes'!C$13/(2*1000)),G9190*D9190)</f>
        <v>1.7131799999999999E-2</v>
      </c>
    </row>
    <row r="9191" spans="1:9" x14ac:dyDescent="0.2">
      <c r="A9191" s="5">
        <v>42743.4375</v>
      </c>
      <c r="B9191" s="2">
        <v>1204.95</v>
      </c>
      <c r="C9191" s="10">
        <v>90.09</v>
      </c>
      <c r="D9191" s="8">
        <v>2.075E-4</v>
      </c>
      <c r="E9191" s="13">
        <f>D9191*'Assumptions Notes'!C$12</f>
        <v>7.4700000000000003E-2</v>
      </c>
      <c r="F9191" s="15">
        <f t="shared" si="286"/>
        <v>1.8693675E-2</v>
      </c>
      <c r="G9191" s="10">
        <f>IF(C9191&gt;'Assumptions Notes'!C$11,'Assumptions Notes'!C$11,C9191)</f>
        <v>90.09</v>
      </c>
      <c r="H9191" s="15">
        <f t="shared" si="287"/>
        <v>1.8693675E-2</v>
      </c>
      <c r="I9191" s="2">
        <f>IF(C9191&gt;'Assumptions Notes'!C$11,-C9191*('Assumptions Notes'!C$13/(2*1000)),G9191*D9191)</f>
        <v>1.8693675E-2</v>
      </c>
    </row>
    <row r="9192" spans="1:9" x14ac:dyDescent="0.2">
      <c r="A9192" s="5">
        <v>42743.458333333336</v>
      </c>
      <c r="B9192" s="2">
        <v>1180.3</v>
      </c>
      <c r="C9192" s="10">
        <v>90.11</v>
      </c>
      <c r="D9192" s="8">
        <v>2.05E-4</v>
      </c>
      <c r="E9192" s="13">
        <f>D9192*'Assumptions Notes'!C$12</f>
        <v>7.3800000000000004E-2</v>
      </c>
      <c r="F9192" s="15">
        <f t="shared" si="286"/>
        <v>1.8472550000000001E-2</v>
      </c>
      <c r="G9192" s="10">
        <f>IF(C9192&gt;'Assumptions Notes'!C$11,'Assumptions Notes'!C$11,C9192)</f>
        <v>90.11</v>
      </c>
      <c r="H9192" s="15">
        <f t="shared" si="287"/>
        <v>1.8472550000000001E-2</v>
      </c>
      <c r="I9192" s="2">
        <f>IF(C9192&gt;'Assumptions Notes'!C$11,-C9192*('Assumptions Notes'!C$13/(2*1000)),G9192*D9192)</f>
        <v>1.8472550000000001E-2</v>
      </c>
    </row>
    <row r="9193" spans="1:9" x14ac:dyDescent="0.2">
      <c r="A9193" s="5">
        <v>42743.479166666664</v>
      </c>
      <c r="B9193" s="2">
        <v>1181.8900000000001</v>
      </c>
      <c r="C9193" s="10">
        <v>90.6</v>
      </c>
      <c r="D9193" s="8">
        <v>2.1499999999999999E-4</v>
      </c>
      <c r="E9193" s="13">
        <f>D9193*'Assumptions Notes'!C$12</f>
        <v>7.7399999999999997E-2</v>
      </c>
      <c r="F9193" s="15">
        <f t="shared" si="286"/>
        <v>1.9479E-2</v>
      </c>
      <c r="G9193" s="10">
        <f>IF(C9193&gt;'Assumptions Notes'!C$11,'Assumptions Notes'!C$11,C9193)</f>
        <v>90.6</v>
      </c>
      <c r="H9193" s="15">
        <f t="shared" si="287"/>
        <v>1.9479E-2</v>
      </c>
      <c r="I9193" s="2">
        <f>IF(C9193&gt;'Assumptions Notes'!C$11,-C9193*('Assumptions Notes'!C$13/(2*1000)),G9193*D9193)</f>
        <v>1.9479E-2</v>
      </c>
    </row>
    <row r="9194" spans="1:9" x14ac:dyDescent="0.2">
      <c r="A9194" s="5">
        <v>42743.5</v>
      </c>
      <c r="B9194" s="2">
        <v>1213.96</v>
      </c>
      <c r="C9194" s="10">
        <v>95.58</v>
      </c>
      <c r="D9194" s="8">
        <v>2.2499999999999999E-4</v>
      </c>
      <c r="E9194" s="13">
        <f>D9194*'Assumptions Notes'!C$12</f>
        <v>8.1000000000000003E-2</v>
      </c>
      <c r="F9194" s="15">
        <f t="shared" si="286"/>
        <v>2.15055E-2</v>
      </c>
      <c r="G9194" s="10">
        <f>IF(C9194&gt;'Assumptions Notes'!C$11,'Assumptions Notes'!C$11,C9194)</f>
        <v>95.58</v>
      </c>
      <c r="H9194" s="15">
        <f t="shared" si="287"/>
        <v>2.15055E-2</v>
      </c>
      <c r="I9194" s="2">
        <f>IF(C9194&gt;'Assumptions Notes'!C$11,-C9194*('Assumptions Notes'!C$13/(2*1000)),G9194*D9194)</f>
        <v>2.15055E-2</v>
      </c>
    </row>
    <row r="9195" spans="1:9" x14ac:dyDescent="0.2">
      <c r="A9195" s="5">
        <v>42743.520833333336</v>
      </c>
      <c r="B9195" s="2">
        <v>1257.1400000000001</v>
      </c>
      <c r="C9195" s="10">
        <v>92.87</v>
      </c>
      <c r="D9195" s="8">
        <v>2.1250000000000002E-4</v>
      </c>
      <c r="E9195" s="13">
        <f>D9195*'Assumptions Notes'!C$12</f>
        <v>7.6500000000000012E-2</v>
      </c>
      <c r="F9195" s="15">
        <f t="shared" si="286"/>
        <v>1.9734875000000002E-2</v>
      </c>
      <c r="G9195" s="10">
        <f>IF(C9195&gt;'Assumptions Notes'!C$11,'Assumptions Notes'!C$11,C9195)</f>
        <v>92.87</v>
      </c>
      <c r="H9195" s="15">
        <f t="shared" si="287"/>
        <v>1.9734875000000002E-2</v>
      </c>
      <c r="I9195" s="2">
        <f>IF(C9195&gt;'Assumptions Notes'!C$11,-C9195*('Assumptions Notes'!C$13/(2*1000)),G9195*D9195)</f>
        <v>1.9734875000000002E-2</v>
      </c>
    </row>
    <row r="9196" spans="1:9" x14ac:dyDescent="0.2">
      <c r="A9196" s="5">
        <v>42743.541666666664</v>
      </c>
      <c r="B9196" s="2">
        <v>1277.6199999999999</v>
      </c>
      <c r="C9196" s="10">
        <v>110.44</v>
      </c>
      <c r="D9196" s="8">
        <v>2.0000000000000001E-4</v>
      </c>
      <c r="E9196" s="13">
        <f>D9196*'Assumptions Notes'!C$12</f>
        <v>7.2000000000000008E-2</v>
      </c>
      <c r="F9196" s="15">
        <f t="shared" si="286"/>
        <v>2.2088E-2</v>
      </c>
      <c r="G9196" s="10">
        <f>IF(C9196&gt;'Assumptions Notes'!C$11,'Assumptions Notes'!C$11,C9196)</f>
        <v>110.44</v>
      </c>
      <c r="H9196" s="15">
        <f t="shared" si="287"/>
        <v>2.2088E-2</v>
      </c>
      <c r="I9196" s="2">
        <f>IF(C9196&gt;'Assumptions Notes'!C$11,-C9196*('Assumptions Notes'!C$13/(2*1000)),G9196*D9196)</f>
        <v>2.2088E-2</v>
      </c>
    </row>
    <row r="9197" spans="1:9" x14ac:dyDescent="0.2">
      <c r="A9197" s="5">
        <v>42743.5625</v>
      </c>
      <c r="B9197" s="2">
        <v>1261.48</v>
      </c>
      <c r="C9197" s="10">
        <v>99.1</v>
      </c>
      <c r="D9197" s="8">
        <v>1.975E-4</v>
      </c>
      <c r="E9197" s="13">
        <f>D9197*'Assumptions Notes'!C$12</f>
        <v>7.1099999999999997E-2</v>
      </c>
      <c r="F9197" s="15">
        <f t="shared" si="286"/>
        <v>1.9572249999999999E-2</v>
      </c>
      <c r="G9197" s="10">
        <f>IF(C9197&gt;'Assumptions Notes'!C$11,'Assumptions Notes'!C$11,C9197)</f>
        <v>99.1</v>
      </c>
      <c r="H9197" s="15">
        <f t="shared" si="287"/>
        <v>1.9572249999999999E-2</v>
      </c>
      <c r="I9197" s="2">
        <f>IF(C9197&gt;'Assumptions Notes'!C$11,-C9197*('Assumptions Notes'!C$13/(2*1000)),G9197*D9197)</f>
        <v>1.9572249999999999E-2</v>
      </c>
    </row>
    <row r="9198" spans="1:9" x14ac:dyDescent="0.2">
      <c r="A9198" s="5">
        <v>42743.583333333336</v>
      </c>
      <c r="B9198" s="2">
        <v>1306.76</v>
      </c>
      <c r="C9198" s="10">
        <v>107.52</v>
      </c>
      <c r="D9198" s="8">
        <v>1.95E-4</v>
      </c>
      <c r="E9198" s="13">
        <f>D9198*'Assumptions Notes'!C$12</f>
        <v>7.0199999999999999E-2</v>
      </c>
      <c r="F9198" s="15">
        <f t="shared" si="286"/>
        <v>2.09664E-2</v>
      </c>
      <c r="G9198" s="10">
        <f>IF(C9198&gt;'Assumptions Notes'!C$11,'Assumptions Notes'!C$11,C9198)</f>
        <v>107.52</v>
      </c>
      <c r="H9198" s="15">
        <f t="shared" si="287"/>
        <v>2.09664E-2</v>
      </c>
      <c r="I9198" s="2">
        <f>IF(C9198&gt;'Assumptions Notes'!C$11,-C9198*('Assumptions Notes'!C$13/(2*1000)),G9198*D9198)</f>
        <v>2.09664E-2</v>
      </c>
    </row>
    <row r="9199" spans="1:9" x14ac:dyDescent="0.2">
      <c r="A9199" s="5">
        <v>42743.604166666664</v>
      </c>
      <c r="B9199" s="2">
        <v>1333.81</v>
      </c>
      <c r="C9199" s="10">
        <v>107.73</v>
      </c>
      <c r="D9199" s="8">
        <v>1.9625E-4</v>
      </c>
      <c r="E9199" s="13">
        <f>D9199*'Assumptions Notes'!C$12</f>
        <v>7.0650000000000004E-2</v>
      </c>
      <c r="F9199" s="15">
        <f t="shared" si="286"/>
        <v>2.1142012500000001E-2</v>
      </c>
      <c r="G9199" s="10">
        <f>IF(C9199&gt;'Assumptions Notes'!C$11,'Assumptions Notes'!C$11,C9199)</f>
        <v>107.73</v>
      </c>
      <c r="H9199" s="15">
        <f t="shared" si="287"/>
        <v>2.1142012500000001E-2</v>
      </c>
      <c r="I9199" s="2">
        <f>IF(C9199&gt;'Assumptions Notes'!C$11,-C9199*('Assumptions Notes'!C$13/(2*1000)),G9199*D9199)</f>
        <v>2.1142012500000001E-2</v>
      </c>
    </row>
    <row r="9200" spans="1:9" x14ac:dyDescent="0.2">
      <c r="A9200" s="5">
        <v>42743.625</v>
      </c>
      <c r="B9200" s="2">
        <v>1365.99</v>
      </c>
      <c r="C9200" s="10">
        <v>112.84</v>
      </c>
      <c r="D9200" s="8">
        <v>1.975E-4</v>
      </c>
      <c r="E9200" s="13">
        <f>D9200*'Assumptions Notes'!C$12</f>
        <v>7.1099999999999997E-2</v>
      </c>
      <c r="F9200" s="15">
        <f t="shared" si="286"/>
        <v>2.2285900000000001E-2</v>
      </c>
      <c r="G9200" s="10">
        <f>IF(C9200&gt;'Assumptions Notes'!C$11,'Assumptions Notes'!C$11,C9200)</f>
        <v>112.84</v>
      </c>
      <c r="H9200" s="15">
        <f t="shared" si="287"/>
        <v>2.2285900000000001E-2</v>
      </c>
      <c r="I9200" s="2">
        <f>IF(C9200&gt;'Assumptions Notes'!C$11,-C9200*('Assumptions Notes'!C$13/(2*1000)),G9200*D9200)</f>
        <v>2.2285900000000001E-2</v>
      </c>
    </row>
    <row r="9201" spans="1:9" x14ac:dyDescent="0.2">
      <c r="A9201" s="5">
        <v>42743.645833333336</v>
      </c>
      <c r="B9201" s="2">
        <v>1406.69</v>
      </c>
      <c r="C9201" s="10">
        <v>122.42</v>
      </c>
      <c r="D9201" s="8">
        <v>2.2124999999999998E-4</v>
      </c>
      <c r="E9201" s="13">
        <f>D9201*'Assumptions Notes'!C$12</f>
        <v>7.9649999999999999E-2</v>
      </c>
      <c r="F9201" s="15">
        <f t="shared" si="286"/>
        <v>2.7085425E-2</v>
      </c>
      <c r="G9201" s="10">
        <f>IF(C9201&gt;'Assumptions Notes'!C$11,'Assumptions Notes'!C$11,C9201)</f>
        <v>120</v>
      </c>
      <c r="H9201" s="15">
        <f t="shared" si="287"/>
        <v>2.6549999999999997E-2</v>
      </c>
      <c r="I9201" s="2">
        <f>IF(C9201&gt;'Assumptions Notes'!C$11,-C9201*('Assumptions Notes'!C$13/(2*1000)),G9201*D9201)</f>
        <v>-6.1210000000000001E-2</v>
      </c>
    </row>
    <row r="9202" spans="1:9" x14ac:dyDescent="0.2">
      <c r="A9202" s="5">
        <v>42743.666666666664</v>
      </c>
      <c r="B9202" s="2">
        <v>1409.77</v>
      </c>
      <c r="C9202" s="10">
        <v>118.81</v>
      </c>
      <c r="D9202" s="8">
        <v>2.4499999999999999E-4</v>
      </c>
      <c r="E9202" s="13">
        <f>D9202*'Assumptions Notes'!C$12</f>
        <v>8.8200000000000001E-2</v>
      </c>
      <c r="F9202" s="15">
        <f t="shared" si="286"/>
        <v>2.9108450000000001E-2</v>
      </c>
      <c r="G9202" s="10">
        <f>IF(C9202&gt;'Assumptions Notes'!C$11,'Assumptions Notes'!C$11,C9202)</f>
        <v>118.81</v>
      </c>
      <c r="H9202" s="15">
        <f t="shared" si="287"/>
        <v>2.9108450000000001E-2</v>
      </c>
      <c r="I9202" s="2">
        <f>IF(C9202&gt;'Assumptions Notes'!C$11,-C9202*('Assumptions Notes'!C$13/(2*1000)),G9202*D9202)</f>
        <v>2.9108450000000001E-2</v>
      </c>
    </row>
    <row r="9203" spans="1:9" x14ac:dyDescent="0.2">
      <c r="A9203" s="5">
        <v>42743.6875</v>
      </c>
      <c r="B9203" s="2">
        <v>1475.18</v>
      </c>
      <c r="C9203" s="10">
        <v>148.16999999999999</v>
      </c>
      <c r="D9203" s="8">
        <v>2.7E-4</v>
      </c>
      <c r="E9203" s="13">
        <f>D9203*'Assumptions Notes'!C$12</f>
        <v>9.7199999999999995E-2</v>
      </c>
      <c r="F9203" s="15">
        <f t="shared" si="286"/>
        <v>4.0005899999999997E-2</v>
      </c>
      <c r="G9203" s="10">
        <f>IF(C9203&gt;'Assumptions Notes'!C$11,'Assumptions Notes'!C$11,C9203)</f>
        <v>120</v>
      </c>
      <c r="H9203" s="15">
        <f t="shared" si="287"/>
        <v>3.2399999999999998E-2</v>
      </c>
      <c r="I9203" s="2">
        <f>IF(C9203&gt;'Assumptions Notes'!C$11,-C9203*('Assumptions Notes'!C$13/(2*1000)),G9203*D9203)</f>
        <v>-7.4084999999999998E-2</v>
      </c>
    </row>
    <row r="9204" spans="1:9" x14ac:dyDescent="0.2">
      <c r="A9204" s="5">
        <v>42743.708333333336</v>
      </c>
      <c r="B9204" s="2">
        <v>1499.85</v>
      </c>
      <c r="C9204" s="10">
        <v>175.32</v>
      </c>
      <c r="D9204" s="8">
        <v>2.9500000000000001E-4</v>
      </c>
      <c r="E9204" s="13">
        <f>D9204*'Assumptions Notes'!C$12</f>
        <v>0.1062</v>
      </c>
      <c r="F9204" s="15">
        <f t="shared" si="286"/>
        <v>5.1719399999999999E-2</v>
      </c>
      <c r="G9204" s="10">
        <f>IF(C9204&gt;'Assumptions Notes'!C$11,'Assumptions Notes'!C$11,C9204)</f>
        <v>120</v>
      </c>
      <c r="H9204" s="15">
        <f t="shared" si="287"/>
        <v>3.5400000000000001E-2</v>
      </c>
      <c r="I9204" s="2">
        <f>IF(C9204&gt;'Assumptions Notes'!C$11,-C9204*('Assumptions Notes'!C$13/(2*1000)),G9204*D9204)</f>
        <v>-8.7660000000000002E-2</v>
      </c>
    </row>
    <row r="9205" spans="1:9" x14ac:dyDescent="0.2">
      <c r="A9205" s="5">
        <v>42743.729166666664</v>
      </c>
      <c r="B9205" s="2">
        <v>1517.34</v>
      </c>
      <c r="C9205" s="10">
        <v>185.81</v>
      </c>
      <c r="D9205" s="8">
        <v>2.9750000000000002E-4</v>
      </c>
      <c r="E9205" s="13">
        <f>D9205*'Assumptions Notes'!C$12</f>
        <v>0.1071</v>
      </c>
      <c r="F9205" s="15">
        <f t="shared" si="286"/>
        <v>5.5278475000000007E-2</v>
      </c>
      <c r="G9205" s="10">
        <f>IF(C9205&gt;'Assumptions Notes'!C$11,'Assumptions Notes'!C$11,C9205)</f>
        <v>120</v>
      </c>
      <c r="H9205" s="15">
        <f t="shared" si="287"/>
        <v>3.5700000000000003E-2</v>
      </c>
      <c r="I9205" s="2">
        <f>IF(C9205&gt;'Assumptions Notes'!C$11,-C9205*('Assumptions Notes'!C$13/(2*1000)),G9205*D9205)</f>
        <v>-9.2905000000000001E-2</v>
      </c>
    </row>
    <row r="9206" spans="1:9" x14ac:dyDescent="0.2">
      <c r="A9206" s="5">
        <v>42743.75</v>
      </c>
      <c r="B9206" s="2">
        <v>1536.83</v>
      </c>
      <c r="C9206" s="10">
        <v>246.26</v>
      </c>
      <c r="D9206" s="8">
        <v>2.9999999999999997E-4</v>
      </c>
      <c r="E9206" s="13">
        <f>D9206*'Assumptions Notes'!C$12</f>
        <v>0.10799999999999998</v>
      </c>
      <c r="F9206" s="15">
        <f t="shared" si="286"/>
        <v>7.3877999999999985E-2</v>
      </c>
      <c r="G9206" s="10">
        <f>IF(C9206&gt;'Assumptions Notes'!C$11,'Assumptions Notes'!C$11,C9206)</f>
        <v>120</v>
      </c>
      <c r="H9206" s="15">
        <f t="shared" si="287"/>
        <v>3.5999999999999997E-2</v>
      </c>
      <c r="I9206" s="2">
        <f>IF(C9206&gt;'Assumptions Notes'!C$11,-C9206*('Assumptions Notes'!C$13/(2*1000)),G9206*D9206)</f>
        <v>-0.12313</v>
      </c>
    </row>
    <row r="9207" spans="1:9" x14ac:dyDescent="0.2">
      <c r="A9207" s="5">
        <v>42743.770833333336</v>
      </c>
      <c r="B9207" s="2">
        <v>1509.48</v>
      </c>
      <c r="C9207" s="10">
        <v>99.12</v>
      </c>
      <c r="D9207" s="8">
        <v>2.9999999999999997E-4</v>
      </c>
      <c r="E9207" s="13">
        <f>D9207*'Assumptions Notes'!C$12</f>
        <v>0.10799999999999998</v>
      </c>
      <c r="F9207" s="15">
        <f t="shared" si="286"/>
        <v>2.9735999999999999E-2</v>
      </c>
      <c r="G9207" s="10">
        <f>IF(C9207&gt;'Assumptions Notes'!C$11,'Assumptions Notes'!C$11,C9207)</f>
        <v>99.12</v>
      </c>
      <c r="H9207" s="15">
        <f t="shared" si="287"/>
        <v>2.9735999999999999E-2</v>
      </c>
      <c r="I9207" s="2">
        <f>IF(C9207&gt;'Assumptions Notes'!C$11,-C9207*('Assumptions Notes'!C$13/(2*1000)),G9207*D9207)</f>
        <v>2.9735999999999999E-2</v>
      </c>
    </row>
    <row r="9208" spans="1:9" x14ac:dyDescent="0.2">
      <c r="A9208" s="5">
        <v>42743.791666666664</v>
      </c>
      <c r="B9208" s="2">
        <v>1488.21</v>
      </c>
      <c r="C9208" s="10">
        <v>100.33</v>
      </c>
      <c r="D9208" s="8">
        <v>2.9999999999999997E-4</v>
      </c>
      <c r="E9208" s="13">
        <f>D9208*'Assumptions Notes'!C$12</f>
        <v>0.10799999999999998</v>
      </c>
      <c r="F9208" s="15">
        <f t="shared" si="286"/>
        <v>3.0098999999999997E-2</v>
      </c>
      <c r="G9208" s="10">
        <f>IF(C9208&gt;'Assumptions Notes'!C$11,'Assumptions Notes'!C$11,C9208)</f>
        <v>100.33</v>
      </c>
      <c r="H9208" s="15">
        <f t="shared" si="287"/>
        <v>3.0098999999999997E-2</v>
      </c>
      <c r="I9208" s="2">
        <f>IF(C9208&gt;'Assumptions Notes'!C$11,-C9208*('Assumptions Notes'!C$13/(2*1000)),G9208*D9208)</f>
        <v>3.0098999999999997E-2</v>
      </c>
    </row>
    <row r="9209" spans="1:9" x14ac:dyDescent="0.2">
      <c r="A9209" s="5">
        <v>42743.8125</v>
      </c>
      <c r="B9209" s="2">
        <v>1490.61</v>
      </c>
      <c r="C9209" s="10">
        <v>94.56</v>
      </c>
      <c r="D9209" s="8">
        <v>2.9750000000000002E-4</v>
      </c>
      <c r="E9209" s="13">
        <f>D9209*'Assumptions Notes'!C$12</f>
        <v>0.1071</v>
      </c>
      <c r="F9209" s="15">
        <f t="shared" si="286"/>
        <v>2.8131600000000003E-2</v>
      </c>
      <c r="G9209" s="10">
        <f>IF(C9209&gt;'Assumptions Notes'!C$11,'Assumptions Notes'!C$11,C9209)</f>
        <v>94.56</v>
      </c>
      <c r="H9209" s="15">
        <f t="shared" si="287"/>
        <v>2.8131600000000003E-2</v>
      </c>
      <c r="I9209" s="2">
        <f>IF(C9209&gt;'Assumptions Notes'!C$11,-C9209*('Assumptions Notes'!C$13/(2*1000)),G9209*D9209)</f>
        <v>2.8131600000000003E-2</v>
      </c>
    </row>
    <row r="9210" spans="1:9" x14ac:dyDescent="0.2">
      <c r="A9210" s="5">
        <v>42743.833333333336</v>
      </c>
      <c r="B9210" s="2">
        <v>1492.28</v>
      </c>
      <c r="C9210" s="10">
        <v>89.26</v>
      </c>
      <c r="D9210" s="8">
        <v>2.9500000000000001E-4</v>
      </c>
      <c r="E9210" s="13">
        <f>D9210*'Assumptions Notes'!C$12</f>
        <v>0.1062</v>
      </c>
      <c r="F9210" s="15">
        <f t="shared" si="286"/>
        <v>2.6331700000000003E-2</v>
      </c>
      <c r="G9210" s="10">
        <f>IF(C9210&gt;'Assumptions Notes'!C$11,'Assumptions Notes'!C$11,C9210)</f>
        <v>89.26</v>
      </c>
      <c r="H9210" s="15">
        <f t="shared" si="287"/>
        <v>2.6331700000000003E-2</v>
      </c>
      <c r="I9210" s="2">
        <f>IF(C9210&gt;'Assumptions Notes'!C$11,-C9210*('Assumptions Notes'!C$13/(2*1000)),G9210*D9210)</f>
        <v>2.6331700000000003E-2</v>
      </c>
    </row>
    <row r="9211" spans="1:9" x14ac:dyDescent="0.2">
      <c r="A9211" s="5">
        <v>42743.854166666664</v>
      </c>
      <c r="B9211" s="2">
        <v>1493.12</v>
      </c>
      <c r="C9211" s="10">
        <v>85.6</v>
      </c>
      <c r="D9211" s="8">
        <v>2.9E-4</v>
      </c>
      <c r="E9211" s="13">
        <f>D9211*'Assumptions Notes'!C$12</f>
        <v>0.10440000000000001</v>
      </c>
      <c r="F9211" s="15">
        <f t="shared" si="286"/>
        <v>2.4823999999999999E-2</v>
      </c>
      <c r="G9211" s="10">
        <f>IF(C9211&gt;'Assumptions Notes'!C$11,'Assumptions Notes'!C$11,C9211)</f>
        <v>85.6</v>
      </c>
      <c r="H9211" s="15">
        <f t="shared" si="287"/>
        <v>2.4823999999999999E-2</v>
      </c>
      <c r="I9211" s="2">
        <f>IF(C9211&gt;'Assumptions Notes'!C$11,-C9211*('Assumptions Notes'!C$13/(2*1000)),G9211*D9211)</f>
        <v>2.4823999999999999E-2</v>
      </c>
    </row>
    <row r="9212" spans="1:9" x14ac:dyDescent="0.2">
      <c r="A9212" s="5">
        <v>42743.875</v>
      </c>
      <c r="B9212" s="2">
        <v>1466.88</v>
      </c>
      <c r="C9212" s="10">
        <v>79.989999999999995</v>
      </c>
      <c r="D9212" s="8">
        <v>2.8499999999999999E-4</v>
      </c>
      <c r="E9212" s="13">
        <f>D9212*'Assumptions Notes'!C$12</f>
        <v>0.1026</v>
      </c>
      <c r="F9212" s="15">
        <f t="shared" si="286"/>
        <v>2.2797149999999999E-2</v>
      </c>
      <c r="G9212" s="10">
        <f>IF(C9212&gt;'Assumptions Notes'!C$11,'Assumptions Notes'!C$11,C9212)</f>
        <v>79.989999999999995</v>
      </c>
      <c r="H9212" s="15">
        <f t="shared" si="287"/>
        <v>2.2797149999999999E-2</v>
      </c>
      <c r="I9212" s="2">
        <f>IF(C9212&gt;'Assumptions Notes'!C$11,-C9212*('Assumptions Notes'!C$13/(2*1000)),G9212*D9212)</f>
        <v>2.2797149999999999E-2</v>
      </c>
    </row>
    <row r="9213" spans="1:9" x14ac:dyDescent="0.2">
      <c r="A9213" s="5">
        <v>42743.895833333336</v>
      </c>
      <c r="B9213" s="2">
        <v>1424.05</v>
      </c>
      <c r="C9213" s="10">
        <v>79.989999999999995</v>
      </c>
      <c r="D9213" s="8">
        <v>2.7E-4</v>
      </c>
      <c r="E9213" s="13">
        <f>D9213*'Assumptions Notes'!C$12</f>
        <v>9.7199999999999995E-2</v>
      </c>
      <c r="F9213" s="15">
        <f t="shared" si="286"/>
        <v>2.15973E-2</v>
      </c>
      <c r="G9213" s="10">
        <f>IF(C9213&gt;'Assumptions Notes'!C$11,'Assumptions Notes'!C$11,C9213)</f>
        <v>79.989999999999995</v>
      </c>
      <c r="H9213" s="15">
        <f t="shared" si="287"/>
        <v>2.15973E-2</v>
      </c>
      <c r="I9213" s="2">
        <f>IF(C9213&gt;'Assumptions Notes'!C$11,-C9213*('Assumptions Notes'!C$13/(2*1000)),G9213*D9213)</f>
        <v>2.15973E-2</v>
      </c>
    </row>
    <row r="9214" spans="1:9" x14ac:dyDescent="0.2">
      <c r="A9214" s="5">
        <v>42743.916666666664</v>
      </c>
      <c r="B9214" s="2">
        <v>1390.9</v>
      </c>
      <c r="C9214" s="10">
        <v>73.19</v>
      </c>
      <c r="D9214" s="8">
        <v>2.5500000000000002E-4</v>
      </c>
      <c r="E9214" s="13">
        <f>D9214*'Assumptions Notes'!C$12</f>
        <v>9.1800000000000007E-2</v>
      </c>
      <c r="F9214" s="15">
        <f t="shared" si="286"/>
        <v>1.8663450000000002E-2</v>
      </c>
      <c r="G9214" s="10">
        <f>IF(C9214&gt;'Assumptions Notes'!C$11,'Assumptions Notes'!C$11,C9214)</f>
        <v>73.19</v>
      </c>
      <c r="H9214" s="15">
        <f t="shared" si="287"/>
        <v>1.8663450000000002E-2</v>
      </c>
      <c r="I9214" s="2">
        <f>IF(C9214&gt;'Assumptions Notes'!C$11,-C9214*('Assumptions Notes'!C$13/(2*1000)),G9214*D9214)</f>
        <v>1.8663450000000002E-2</v>
      </c>
    </row>
    <row r="9215" spans="1:9" x14ac:dyDescent="0.2">
      <c r="A9215" s="5">
        <v>42743.9375</v>
      </c>
      <c r="B9215" s="2">
        <v>1360.72</v>
      </c>
      <c r="C9215" s="10">
        <v>72.89</v>
      </c>
      <c r="D9215" s="8">
        <v>2.1250000000000002E-4</v>
      </c>
      <c r="E9215" s="13">
        <f>D9215*'Assumptions Notes'!C$12</f>
        <v>7.6500000000000012E-2</v>
      </c>
      <c r="F9215" s="15">
        <f t="shared" si="286"/>
        <v>1.5489125000000001E-2</v>
      </c>
      <c r="G9215" s="10">
        <f>IF(C9215&gt;'Assumptions Notes'!C$11,'Assumptions Notes'!C$11,C9215)</f>
        <v>72.89</v>
      </c>
      <c r="H9215" s="15">
        <f t="shared" si="287"/>
        <v>1.5489125000000001E-2</v>
      </c>
      <c r="I9215" s="2">
        <f>IF(C9215&gt;'Assumptions Notes'!C$11,-C9215*('Assumptions Notes'!C$13/(2*1000)),G9215*D9215)</f>
        <v>1.5489125000000001E-2</v>
      </c>
    </row>
    <row r="9216" spans="1:9" x14ac:dyDescent="0.2">
      <c r="A9216" s="5">
        <v>42743.958333333336</v>
      </c>
      <c r="B9216" s="2">
        <v>1346.15</v>
      </c>
      <c r="C9216" s="10">
        <v>67.989999999999995</v>
      </c>
      <c r="D9216" s="8">
        <v>1.7000000000000001E-4</v>
      </c>
      <c r="E9216" s="13">
        <f>D9216*'Assumptions Notes'!C$12</f>
        <v>6.1200000000000004E-2</v>
      </c>
      <c r="F9216" s="15">
        <f t="shared" si="286"/>
        <v>1.1558300000000001E-2</v>
      </c>
      <c r="G9216" s="10">
        <f>IF(C9216&gt;'Assumptions Notes'!C$11,'Assumptions Notes'!C$11,C9216)</f>
        <v>67.989999999999995</v>
      </c>
      <c r="H9216" s="15">
        <f t="shared" si="287"/>
        <v>1.1558300000000001E-2</v>
      </c>
      <c r="I9216" s="2">
        <f>IF(C9216&gt;'Assumptions Notes'!C$11,-C9216*('Assumptions Notes'!C$13/(2*1000)),G9216*D9216)</f>
        <v>1.1558300000000001E-2</v>
      </c>
    </row>
    <row r="9217" spans="1:9" x14ac:dyDescent="0.2">
      <c r="A9217" s="5">
        <v>42743.979166666664</v>
      </c>
      <c r="B9217" s="2">
        <v>1351.62</v>
      </c>
      <c r="C9217" s="10">
        <v>40.520000000000003</v>
      </c>
      <c r="D9217" s="8">
        <v>1.5000000000000001E-4</v>
      </c>
      <c r="E9217" s="13">
        <f>D9217*'Assumptions Notes'!C$12</f>
        <v>5.4000000000000006E-2</v>
      </c>
      <c r="F9217" s="15">
        <f t="shared" si="286"/>
        <v>6.0780000000000009E-3</v>
      </c>
      <c r="G9217" s="10">
        <f>IF(C9217&gt;'Assumptions Notes'!C$11,'Assumptions Notes'!C$11,C9217)</f>
        <v>40.520000000000003</v>
      </c>
      <c r="H9217" s="15">
        <f t="shared" si="287"/>
        <v>6.0780000000000009E-3</v>
      </c>
      <c r="I9217" s="2">
        <f>IF(C9217&gt;'Assumptions Notes'!C$11,-C9217*('Assumptions Notes'!C$13/(2*1000)),G9217*D9217)</f>
        <v>6.0780000000000009E-3</v>
      </c>
    </row>
    <row r="9218" spans="1:9" x14ac:dyDescent="0.2">
      <c r="A9218" s="5">
        <v>42744</v>
      </c>
      <c r="B9218" s="2">
        <v>1516.22</v>
      </c>
      <c r="C9218" s="10">
        <v>43.09</v>
      </c>
      <c r="D9218" s="8">
        <v>1.2999999999999999E-4</v>
      </c>
      <c r="E9218" s="13">
        <f>D9218*'Assumptions Notes'!C$12</f>
        <v>4.6799999999999994E-2</v>
      </c>
      <c r="F9218" s="15">
        <f t="shared" si="286"/>
        <v>5.6017000000000003E-3</v>
      </c>
      <c r="G9218" s="10">
        <f>IF(C9218&gt;'Assumptions Notes'!C$11,'Assumptions Notes'!C$11,C9218)</f>
        <v>43.09</v>
      </c>
      <c r="H9218" s="15">
        <f t="shared" si="287"/>
        <v>5.6017000000000003E-3</v>
      </c>
      <c r="I9218" s="2">
        <f>IF(C9218&gt;'Assumptions Notes'!C$11,-C9218*('Assumptions Notes'!C$13/(2*1000)),G9218*D9218)</f>
        <v>5.6017000000000003E-3</v>
      </c>
    </row>
    <row r="9219" spans="1:9" x14ac:dyDescent="0.2">
      <c r="A9219" s="5">
        <v>42744.020833333336</v>
      </c>
      <c r="B9219" s="2">
        <v>1394.38</v>
      </c>
      <c r="C9219" s="10">
        <v>153.32</v>
      </c>
      <c r="D9219" s="8">
        <v>1.175E-4</v>
      </c>
      <c r="E9219" s="13">
        <f>D9219*'Assumptions Notes'!C$12</f>
        <v>4.2299999999999997E-2</v>
      </c>
      <c r="F9219" s="15">
        <f t="shared" si="286"/>
        <v>1.8015099999999999E-2</v>
      </c>
      <c r="G9219" s="10">
        <f>IF(C9219&gt;'Assumptions Notes'!C$11,'Assumptions Notes'!C$11,C9219)</f>
        <v>120</v>
      </c>
      <c r="H9219" s="15">
        <f t="shared" si="287"/>
        <v>1.41E-2</v>
      </c>
      <c r="I9219" s="2">
        <f>IF(C9219&gt;'Assumptions Notes'!C$11,-C9219*('Assumptions Notes'!C$13/(2*1000)),G9219*D9219)</f>
        <v>-7.6659999999999992E-2</v>
      </c>
    </row>
    <row r="9220" spans="1:9" x14ac:dyDescent="0.2">
      <c r="A9220" s="5">
        <v>42744.041666666664</v>
      </c>
      <c r="B9220" s="2">
        <v>1325.52</v>
      </c>
      <c r="C9220" s="10">
        <v>79.989999999999995</v>
      </c>
      <c r="D9220" s="8">
        <v>1.05E-4</v>
      </c>
      <c r="E9220" s="13">
        <f>D9220*'Assumptions Notes'!C$12</f>
        <v>3.78E-2</v>
      </c>
      <c r="F9220" s="15">
        <f t="shared" ref="F9220:F9283" si="288">D9220*C9220</f>
        <v>8.3989500000000005E-3</v>
      </c>
      <c r="G9220" s="10">
        <f>IF(C9220&gt;'Assumptions Notes'!C$11,'Assumptions Notes'!C$11,C9220)</f>
        <v>79.989999999999995</v>
      </c>
      <c r="H9220" s="15">
        <f t="shared" ref="H9220:H9283" si="289">G9220*D9220</f>
        <v>8.3989500000000005E-3</v>
      </c>
      <c r="I9220" s="2">
        <f>IF(C9220&gt;'Assumptions Notes'!C$11,-C9220*('Assumptions Notes'!C$13/(2*1000)),G9220*D9220)</f>
        <v>8.3989500000000005E-3</v>
      </c>
    </row>
    <row r="9221" spans="1:9" x14ac:dyDescent="0.2">
      <c r="A9221" s="5">
        <v>42744.0625</v>
      </c>
      <c r="B9221" s="2">
        <v>1256.03</v>
      </c>
      <c r="C9221" s="10">
        <v>79.989999999999995</v>
      </c>
      <c r="D9221" s="8">
        <v>1.025E-4</v>
      </c>
      <c r="E9221" s="13">
        <f>D9221*'Assumptions Notes'!C$12</f>
        <v>3.6900000000000002E-2</v>
      </c>
      <c r="F9221" s="15">
        <f t="shared" si="288"/>
        <v>8.198974999999999E-3</v>
      </c>
      <c r="G9221" s="10">
        <f>IF(C9221&gt;'Assumptions Notes'!C$11,'Assumptions Notes'!C$11,C9221)</f>
        <v>79.989999999999995</v>
      </c>
      <c r="H9221" s="15">
        <f t="shared" si="289"/>
        <v>8.198974999999999E-3</v>
      </c>
      <c r="I9221" s="2">
        <f>IF(C9221&gt;'Assumptions Notes'!C$11,-C9221*('Assumptions Notes'!C$13/(2*1000)),G9221*D9221)</f>
        <v>8.198974999999999E-3</v>
      </c>
    </row>
    <row r="9222" spans="1:9" x14ac:dyDescent="0.2">
      <c r="A9222" s="5">
        <v>42744.083333333336</v>
      </c>
      <c r="B9222" s="2">
        <v>1213.8800000000001</v>
      </c>
      <c r="C9222" s="10">
        <v>79.989999999999995</v>
      </c>
      <c r="D9222" s="8">
        <v>1E-4</v>
      </c>
      <c r="E9222" s="13">
        <f>D9222*'Assumptions Notes'!C$12</f>
        <v>3.6000000000000004E-2</v>
      </c>
      <c r="F9222" s="15">
        <f t="shared" si="288"/>
        <v>7.9989999999999992E-3</v>
      </c>
      <c r="G9222" s="10">
        <f>IF(C9222&gt;'Assumptions Notes'!C$11,'Assumptions Notes'!C$11,C9222)</f>
        <v>79.989999999999995</v>
      </c>
      <c r="H9222" s="15">
        <f t="shared" si="289"/>
        <v>7.9989999999999992E-3</v>
      </c>
      <c r="I9222" s="2">
        <f>IF(C9222&gt;'Assumptions Notes'!C$11,-C9222*('Assumptions Notes'!C$13/(2*1000)),G9222*D9222)</f>
        <v>7.9989999999999992E-3</v>
      </c>
    </row>
    <row r="9223" spans="1:9" x14ac:dyDescent="0.2">
      <c r="A9223" s="5">
        <v>42744.104166666664</v>
      </c>
      <c r="B9223" s="2">
        <v>1198.69</v>
      </c>
      <c r="C9223" s="10">
        <v>79.989999999999995</v>
      </c>
      <c r="D9223" s="8">
        <v>9.8750000000000002E-5</v>
      </c>
      <c r="E9223" s="13">
        <f>D9223*'Assumptions Notes'!C$12</f>
        <v>3.5549999999999998E-2</v>
      </c>
      <c r="F9223" s="15">
        <f t="shared" si="288"/>
        <v>7.8990125000000001E-3</v>
      </c>
      <c r="G9223" s="10">
        <f>IF(C9223&gt;'Assumptions Notes'!C$11,'Assumptions Notes'!C$11,C9223)</f>
        <v>79.989999999999995</v>
      </c>
      <c r="H9223" s="15">
        <f t="shared" si="289"/>
        <v>7.8990125000000001E-3</v>
      </c>
      <c r="I9223" s="2">
        <f>IF(C9223&gt;'Assumptions Notes'!C$11,-C9223*('Assumptions Notes'!C$13/(2*1000)),G9223*D9223)</f>
        <v>7.8990125000000001E-3</v>
      </c>
    </row>
    <row r="9224" spans="1:9" x14ac:dyDescent="0.2">
      <c r="A9224" s="5">
        <v>42744.125</v>
      </c>
      <c r="B9224" s="2">
        <v>1200.27</v>
      </c>
      <c r="C9224" s="10">
        <v>79.989999999999995</v>
      </c>
      <c r="D9224" s="8">
        <v>9.7499999999999998E-5</v>
      </c>
      <c r="E9224" s="13">
        <f>D9224*'Assumptions Notes'!C$12</f>
        <v>3.5099999999999999E-2</v>
      </c>
      <c r="F9224" s="15">
        <f t="shared" si="288"/>
        <v>7.7990249999999994E-3</v>
      </c>
      <c r="G9224" s="10">
        <f>IF(C9224&gt;'Assumptions Notes'!C$11,'Assumptions Notes'!C$11,C9224)</f>
        <v>79.989999999999995</v>
      </c>
      <c r="H9224" s="15">
        <f t="shared" si="289"/>
        <v>7.7990249999999994E-3</v>
      </c>
      <c r="I9224" s="2">
        <f>IF(C9224&gt;'Assumptions Notes'!C$11,-C9224*('Assumptions Notes'!C$13/(2*1000)),G9224*D9224)</f>
        <v>7.7990249999999994E-3</v>
      </c>
    </row>
    <row r="9225" spans="1:9" x14ac:dyDescent="0.2">
      <c r="A9225" s="5">
        <v>42744.145833333336</v>
      </c>
      <c r="B9225" s="2">
        <v>1181.8800000000001</v>
      </c>
      <c r="C9225" s="10">
        <v>79.489999999999995</v>
      </c>
      <c r="D9225" s="8">
        <v>9.6250000000000009E-5</v>
      </c>
      <c r="E9225" s="13">
        <f>D9225*'Assumptions Notes'!C$12</f>
        <v>3.465E-2</v>
      </c>
      <c r="F9225" s="15">
        <f t="shared" si="288"/>
        <v>7.6509124999999999E-3</v>
      </c>
      <c r="G9225" s="10">
        <f>IF(C9225&gt;'Assumptions Notes'!C$11,'Assumptions Notes'!C$11,C9225)</f>
        <v>79.489999999999995</v>
      </c>
      <c r="H9225" s="15">
        <f t="shared" si="289"/>
        <v>7.6509124999999999E-3</v>
      </c>
      <c r="I9225" s="2">
        <f>IF(C9225&gt;'Assumptions Notes'!C$11,-C9225*('Assumptions Notes'!C$13/(2*1000)),G9225*D9225)</f>
        <v>7.6509124999999999E-3</v>
      </c>
    </row>
    <row r="9226" spans="1:9" x14ac:dyDescent="0.2">
      <c r="A9226" s="5">
        <v>42744.166666666664</v>
      </c>
      <c r="B9226" s="2">
        <v>1183.6199999999999</v>
      </c>
      <c r="C9226" s="10">
        <v>64.489999999999995</v>
      </c>
      <c r="D9226" s="8">
        <v>9.5000000000000005E-5</v>
      </c>
      <c r="E9226" s="13">
        <f>D9226*'Assumptions Notes'!C$12</f>
        <v>3.4200000000000001E-2</v>
      </c>
      <c r="F9226" s="15">
        <f t="shared" si="288"/>
        <v>6.1265499999999997E-3</v>
      </c>
      <c r="G9226" s="10">
        <f>IF(C9226&gt;'Assumptions Notes'!C$11,'Assumptions Notes'!C$11,C9226)</f>
        <v>64.489999999999995</v>
      </c>
      <c r="H9226" s="15">
        <f t="shared" si="289"/>
        <v>6.1265499999999997E-3</v>
      </c>
      <c r="I9226" s="2">
        <f>IF(C9226&gt;'Assumptions Notes'!C$11,-C9226*('Assumptions Notes'!C$13/(2*1000)),G9226*D9226)</f>
        <v>6.1265499999999997E-3</v>
      </c>
    </row>
    <row r="9227" spans="1:9" x14ac:dyDescent="0.2">
      <c r="A9227" s="5">
        <v>42744.1875</v>
      </c>
      <c r="B9227" s="2">
        <v>1199.0899999999999</v>
      </c>
      <c r="C9227" s="10">
        <v>76.91</v>
      </c>
      <c r="D9227" s="8">
        <v>9.6250000000000009E-5</v>
      </c>
      <c r="E9227" s="13">
        <f>D9227*'Assumptions Notes'!C$12</f>
        <v>3.465E-2</v>
      </c>
      <c r="F9227" s="15">
        <f t="shared" si="288"/>
        <v>7.4025875000000001E-3</v>
      </c>
      <c r="G9227" s="10">
        <f>IF(C9227&gt;'Assumptions Notes'!C$11,'Assumptions Notes'!C$11,C9227)</f>
        <v>76.91</v>
      </c>
      <c r="H9227" s="15">
        <f t="shared" si="289"/>
        <v>7.4025875000000001E-3</v>
      </c>
      <c r="I9227" s="2">
        <f>IF(C9227&gt;'Assumptions Notes'!C$11,-C9227*('Assumptions Notes'!C$13/(2*1000)),G9227*D9227)</f>
        <v>7.4025875000000001E-3</v>
      </c>
    </row>
    <row r="9228" spans="1:9" x14ac:dyDescent="0.2">
      <c r="A9228" s="5">
        <v>42744.208333333336</v>
      </c>
      <c r="B9228" s="2">
        <v>1206.1199999999999</v>
      </c>
      <c r="C9228" s="10">
        <v>79.989999999999995</v>
      </c>
      <c r="D9228" s="8">
        <v>9.7499999999999998E-5</v>
      </c>
      <c r="E9228" s="13">
        <f>D9228*'Assumptions Notes'!C$12</f>
        <v>3.5099999999999999E-2</v>
      </c>
      <c r="F9228" s="15">
        <f t="shared" si="288"/>
        <v>7.7990249999999994E-3</v>
      </c>
      <c r="G9228" s="10">
        <f>IF(C9228&gt;'Assumptions Notes'!C$11,'Assumptions Notes'!C$11,C9228)</f>
        <v>79.989999999999995</v>
      </c>
      <c r="H9228" s="15">
        <f t="shared" si="289"/>
        <v>7.7990249999999994E-3</v>
      </c>
      <c r="I9228" s="2">
        <f>IF(C9228&gt;'Assumptions Notes'!C$11,-C9228*('Assumptions Notes'!C$13/(2*1000)),G9228*D9228)</f>
        <v>7.7990249999999994E-3</v>
      </c>
    </row>
    <row r="9229" spans="1:9" x14ac:dyDescent="0.2">
      <c r="A9229" s="5">
        <v>42744.229166666664</v>
      </c>
      <c r="B9229" s="2">
        <v>1250.22</v>
      </c>
      <c r="C9229" s="10">
        <v>79.989999999999995</v>
      </c>
      <c r="D9229" s="8">
        <v>1.15E-4</v>
      </c>
      <c r="E9229" s="13">
        <f>D9229*'Assumptions Notes'!C$12</f>
        <v>4.1399999999999999E-2</v>
      </c>
      <c r="F9229" s="15">
        <f t="shared" si="288"/>
        <v>9.1988499999999997E-3</v>
      </c>
      <c r="G9229" s="10">
        <f>IF(C9229&gt;'Assumptions Notes'!C$11,'Assumptions Notes'!C$11,C9229)</f>
        <v>79.989999999999995</v>
      </c>
      <c r="H9229" s="15">
        <f t="shared" si="289"/>
        <v>9.1988499999999997E-3</v>
      </c>
      <c r="I9229" s="2">
        <f>IF(C9229&gt;'Assumptions Notes'!C$11,-C9229*('Assumptions Notes'!C$13/(2*1000)),G9229*D9229)</f>
        <v>9.1988499999999997E-3</v>
      </c>
    </row>
    <row r="9230" spans="1:9" x14ac:dyDescent="0.2">
      <c r="A9230" s="5">
        <v>42744.25</v>
      </c>
      <c r="B9230" s="2">
        <v>1309.8699999999999</v>
      </c>
      <c r="C9230" s="10">
        <v>81.150000000000006</v>
      </c>
      <c r="D9230" s="8">
        <v>1.325E-4</v>
      </c>
      <c r="E9230" s="13">
        <f>D9230*'Assumptions Notes'!C$12</f>
        <v>4.7699999999999999E-2</v>
      </c>
      <c r="F9230" s="15">
        <f t="shared" si="288"/>
        <v>1.0752375E-2</v>
      </c>
      <c r="G9230" s="10">
        <f>IF(C9230&gt;'Assumptions Notes'!C$11,'Assumptions Notes'!C$11,C9230)</f>
        <v>81.150000000000006</v>
      </c>
      <c r="H9230" s="15">
        <f t="shared" si="289"/>
        <v>1.0752375E-2</v>
      </c>
      <c r="I9230" s="2">
        <f>IF(C9230&gt;'Assumptions Notes'!C$11,-C9230*('Assumptions Notes'!C$13/(2*1000)),G9230*D9230)</f>
        <v>1.0752375E-2</v>
      </c>
    </row>
    <row r="9231" spans="1:9" x14ac:dyDescent="0.2">
      <c r="A9231" s="5">
        <v>42744.270833333336</v>
      </c>
      <c r="B9231" s="2">
        <v>1378.64</v>
      </c>
      <c r="C9231" s="10">
        <v>105.41</v>
      </c>
      <c r="D9231" s="8">
        <v>1.6249999999999999E-4</v>
      </c>
      <c r="E9231" s="13">
        <f>D9231*'Assumptions Notes'!C$12</f>
        <v>5.8499999999999996E-2</v>
      </c>
      <c r="F9231" s="15">
        <f t="shared" si="288"/>
        <v>1.7129124999999999E-2</v>
      </c>
      <c r="G9231" s="10">
        <f>IF(C9231&gt;'Assumptions Notes'!C$11,'Assumptions Notes'!C$11,C9231)</f>
        <v>105.41</v>
      </c>
      <c r="H9231" s="15">
        <f t="shared" si="289"/>
        <v>1.7129124999999999E-2</v>
      </c>
      <c r="I9231" s="2">
        <f>IF(C9231&gt;'Assumptions Notes'!C$11,-C9231*('Assumptions Notes'!C$13/(2*1000)),G9231*D9231)</f>
        <v>1.7129124999999999E-2</v>
      </c>
    </row>
    <row r="9232" spans="1:9" x14ac:dyDescent="0.2">
      <c r="A9232" s="5">
        <v>42744.291666666664</v>
      </c>
      <c r="B9232" s="2">
        <v>1454.02</v>
      </c>
      <c r="C9232" s="10">
        <v>144.81</v>
      </c>
      <c r="D9232" s="8">
        <v>1.9249999999999999E-4</v>
      </c>
      <c r="E9232" s="13">
        <f>D9232*'Assumptions Notes'!C$12</f>
        <v>6.93E-2</v>
      </c>
      <c r="F9232" s="15">
        <f t="shared" si="288"/>
        <v>2.7875924999999999E-2</v>
      </c>
      <c r="G9232" s="10">
        <f>IF(C9232&gt;'Assumptions Notes'!C$11,'Assumptions Notes'!C$11,C9232)</f>
        <v>120</v>
      </c>
      <c r="H9232" s="15">
        <f t="shared" si="289"/>
        <v>2.3099999999999999E-2</v>
      </c>
      <c r="I9232" s="2">
        <f>IF(C9232&gt;'Assumptions Notes'!C$11,-C9232*('Assumptions Notes'!C$13/(2*1000)),G9232*D9232)</f>
        <v>-7.2404999999999997E-2</v>
      </c>
    </row>
    <row r="9233" spans="1:9" x14ac:dyDescent="0.2">
      <c r="A9233" s="5">
        <v>42744.3125</v>
      </c>
      <c r="B9233" s="2">
        <v>1492.48</v>
      </c>
      <c r="C9233" s="10">
        <v>96.4</v>
      </c>
      <c r="D9233" s="8">
        <v>2.0875000000000001E-4</v>
      </c>
      <c r="E9233" s="13">
        <f>D9233*'Assumptions Notes'!C$12</f>
        <v>7.5150000000000008E-2</v>
      </c>
      <c r="F9233" s="15">
        <f t="shared" si="288"/>
        <v>2.0123500000000002E-2</v>
      </c>
      <c r="G9233" s="10">
        <f>IF(C9233&gt;'Assumptions Notes'!C$11,'Assumptions Notes'!C$11,C9233)</f>
        <v>96.4</v>
      </c>
      <c r="H9233" s="15">
        <f t="shared" si="289"/>
        <v>2.0123500000000002E-2</v>
      </c>
      <c r="I9233" s="2">
        <f>IF(C9233&gt;'Assumptions Notes'!C$11,-C9233*('Assumptions Notes'!C$13/(2*1000)),G9233*D9233)</f>
        <v>2.0123500000000002E-2</v>
      </c>
    </row>
    <row r="9234" spans="1:9" x14ac:dyDescent="0.2">
      <c r="A9234" s="5">
        <v>42744.333333333336</v>
      </c>
      <c r="B9234" s="2">
        <v>1493.01</v>
      </c>
      <c r="C9234" s="10">
        <v>104.63</v>
      </c>
      <c r="D9234" s="8">
        <v>2.2499999999999999E-4</v>
      </c>
      <c r="E9234" s="13">
        <f>D9234*'Assumptions Notes'!C$12</f>
        <v>8.1000000000000003E-2</v>
      </c>
      <c r="F9234" s="15">
        <f t="shared" si="288"/>
        <v>2.3541749999999997E-2</v>
      </c>
      <c r="G9234" s="10">
        <f>IF(C9234&gt;'Assumptions Notes'!C$11,'Assumptions Notes'!C$11,C9234)</f>
        <v>104.63</v>
      </c>
      <c r="H9234" s="15">
        <f t="shared" si="289"/>
        <v>2.3541749999999997E-2</v>
      </c>
      <c r="I9234" s="2">
        <f>IF(C9234&gt;'Assumptions Notes'!C$11,-C9234*('Assumptions Notes'!C$13/(2*1000)),G9234*D9234)</f>
        <v>2.3541749999999997E-2</v>
      </c>
    </row>
    <row r="9235" spans="1:9" x14ac:dyDescent="0.2">
      <c r="A9235" s="5">
        <v>42744.354166666664</v>
      </c>
      <c r="B9235" s="2">
        <v>1537.51</v>
      </c>
      <c r="C9235" s="10">
        <v>122.97</v>
      </c>
      <c r="D9235" s="8">
        <v>2.2625E-4</v>
      </c>
      <c r="E9235" s="13">
        <f>D9235*'Assumptions Notes'!C$12</f>
        <v>8.1449999999999995E-2</v>
      </c>
      <c r="F9235" s="15">
        <f t="shared" si="288"/>
        <v>2.7821962499999998E-2</v>
      </c>
      <c r="G9235" s="10">
        <f>IF(C9235&gt;'Assumptions Notes'!C$11,'Assumptions Notes'!C$11,C9235)</f>
        <v>120</v>
      </c>
      <c r="H9235" s="15">
        <f t="shared" si="289"/>
        <v>2.7150000000000001E-2</v>
      </c>
      <c r="I9235" s="2">
        <f>IF(C9235&gt;'Assumptions Notes'!C$11,-C9235*('Assumptions Notes'!C$13/(2*1000)),G9235*D9235)</f>
        <v>-6.1484999999999998E-2</v>
      </c>
    </row>
    <row r="9236" spans="1:9" x14ac:dyDescent="0.2">
      <c r="A9236" s="5">
        <v>42744.375</v>
      </c>
      <c r="B9236" s="2">
        <v>1546.92</v>
      </c>
      <c r="C9236" s="10">
        <v>118.94</v>
      </c>
      <c r="D9236" s="8">
        <v>2.275E-4</v>
      </c>
      <c r="E9236" s="13">
        <f>D9236*'Assumptions Notes'!C$12</f>
        <v>8.1900000000000001E-2</v>
      </c>
      <c r="F9236" s="15">
        <f t="shared" si="288"/>
        <v>2.7058849999999999E-2</v>
      </c>
      <c r="G9236" s="10">
        <f>IF(C9236&gt;'Assumptions Notes'!C$11,'Assumptions Notes'!C$11,C9236)</f>
        <v>118.94</v>
      </c>
      <c r="H9236" s="15">
        <f t="shared" si="289"/>
        <v>2.7058849999999999E-2</v>
      </c>
      <c r="I9236" s="2">
        <f>IF(C9236&gt;'Assumptions Notes'!C$11,-C9236*('Assumptions Notes'!C$13/(2*1000)),G9236*D9236)</f>
        <v>2.7058849999999999E-2</v>
      </c>
    </row>
    <row r="9237" spans="1:9" x14ac:dyDescent="0.2">
      <c r="A9237" s="5">
        <v>42744.395833333336</v>
      </c>
      <c r="B9237" s="2">
        <v>1574.74</v>
      </c>
      <c r="C9237" s="10">
        <v>142.06</v>
      </c>
      <c r="D9237" s="8">
        <v>2.1875E-4</v>
      </c>
      <c r="E9237" s="13">
        <f>D9237*'Assumptions Notes'!C$12</f>
        <v>7.8750000000000001E-2</v>
      </c>
      <c r="F9237" s="15">
        <f t="shared" si="288"/>
        <v>3.1075625000000003E-2</v>
      </c>
      <c r="G9237" s="10">
        <f>IF(C9237&gt;'Assumptions Notes'!C$11,'Assumptions Notes'!C$11,C9237)</f>
        <v>120</v>
      </c>
      <c r="H9237" s="15">
        <f t="shared" si="289"/>
        <v>2.6249999999999999E-2</v>
      </c>
      <c r="I9237" s="2">
        <f>IF(C9237&gt;'Assumptions Notes'!C$11,-C9237*('Assumptions Notes'!C$13/(2*1000)),G9237*D9237)</f>
        <v>-7.1029999999999996E-2</v>
      </c>
    </row>
    <row r="9238" spans="1:9" x14ac:dyDescent="0.2">
      <c r="A9238" s="5">
        <v>42744.416666666664</v>
      </c>
      <c r="B9238" s="2">
        <v>1576.05</v>
      </c>
      <c r="C9238" s="10">
        <v>154.9</v>
      </c>
      <c r="D9238" s="8">
        <v>2.1000000000000001E-4</v>
      </c>
      <c r="E9238" s="13">
        <f>D9238*'Assumptions Notes'!C$12</f>
        <v>7.5600000000000001E-2</v>
      </c>
      <c r="F9238" s="15">
        <f t="shared" si="288"/>
        <v>3.2529000000000002E-2</v>
      </c>
      <c r="G9238" s="10">
        <f>IF(C9238&gt;'Assumptions Notes'!C$11,'Assumptions Notes'!C$11,C9238)</f>
        <v>120</v>
      </c>
      <c r="H9238" s="15">
        <f t="shared" si="289"/>
        <v>2.52E-2</v>
      </c>
      <c r="I9238" s="2">
        <f>IF(C9238&gt;'Assumptions Notes'!C$11,-C9238*('Assumptions Notes'!C$13/(2*1000)),G9238*D9238)</f>
        <v>-7.7450000000000005E-2</v>
      </c>
    </row>
    <row r="9239" spans="1:9" x14ac:dyDescent="0.2">
      <c r="A9239" s="5">
        <v>42744.4375</v>
      </c>
      <c r="B9239" s="2">
        <v>1557.04</v>
      </c>
      <c r="C9239" s="10">
        <v>124.79</v>
      </c>
      <c r="D9239" s="8">
        <v>2.075E-4</v>
      </c>
      <c r="E9239" s="13">
        <f>D9239*'Assumptions Notes'!C$12</f>
        <v>7.4700000000000003E-2</v>
      </c>
      <c r="F9239" s="15">
        <f t="shared" si="288"/>
        <v>2.5893925000000002E-2</v>
      </c>
      <c r="G9239" s="10">
        <f>IF(C9239&gt;'Assumptions Notes'!C$11,'Assumptions Notes'!C$11,C9239)</f>
        <v>120</v>
      </c>
      <c r="H9239" s="15">
        <f t="shared" si="289"/>
        <v>2.4899999999999999E-2</v>
      </c>
      <c r="I9239" s="2">
        <f>IF(C9239&gt;'Assumptions Notes'!C$11,-C9239*('Assumptions Notes'!C$13/(2*1000)),G9239*D9239)</f>
        <v>-6.2395000000000006E-2</v>
      </c>
    </row>
    <row r="9240" spans="1:9" x14ac:dyDescent="0.2">
      <c r="A9240" s="5">
        <v>42744.458333333336</v>
      </c>
      <c r="B9240" s="2">
        <v>1550.78</v>
      </c>
      <c r="C9240" s="10">
        <v>124.44</v>
      </c>
      <c r="D9240" s="8">
        <v>2.05E-4</v>
      </c>
      <c r="E9240" s="13">
        <f>D9240*'Assumptions Notes'!C$12</f>
        <v>7.3800000000000004E-2</v>
      </c>
      <c r="F9240" s="15">
        <f t="shared" si="288"/>
        <v>2.55102E-2</v>
      </c>
      <c r="G9240" s="10">
        <f>IF(C9240&gt;'Assumptions Notes'!C$11,'Assumptions Notes'!C$11,C9240)</f>
        <v>120</v>
      </c>
      <c r="H9240" s="15">
        <f t="shared" si="289"/>
        <v>2.46E-2</v>
      </c>
      <c r="I9240" s="2">
        <f>IF(C9240&gt;'Assumptions Notes'!C$11,-C9240*('Assumptions Notes'!C$13/(2*1000)),G9240*D9240)</f>
        <v>-6.2219999999999998E-2</v>
      </c>
    </row>
    <row r="9241" spans="1:9" x14ac:dyDescent="0.2">
      <c r="A9241" s="5">
        <v>42744.479166666664</v>
      </c>
      <c r="B9241" s="2">
        <v>1535.17</v>
      </c>
      <c r="C9241" s="10">
        <v>122.65</v>
      </c>
      <c r="D9241" s="8">
        <v>2.1499999999999999E-4</v>
      </c>
      <c r="E9241" s="13">
        <f>D9241*'Assumptions Notes'!C$12</f>
        <v>7.7399999999999997E-2</v>
      </c>
      <c r="F9241" s="15">
        <f t="shared" si="288"/>
        <v>2.6369750000000001E-2</v>
      </c>
      <c r="G9241" s="10">
        <f>IF(C9241&gt;'Assumptions Notes'!C$11,'Assumptions Notes'!C$11,C9241)</f>
        <v>120</v>
      </c>
      <c r="H9241" s="15">
        <f t="shared" si="289"/>
        <v>2.58E-2</v>
      </c>
      <c r="I9241" s="2">
        <f>IF(C9241&gt;'Assumptions Notes'!C$11,-C9241*('Assumptions Notes'!C$13/(2*1000)),G9241*D9241)</f>
        <v>-6.1325000000000005E-2</v>
      </c>
    </row>
    <row r="9242" spans="1:9" x14ac:dyDescent="0.2">
      <c r="A9242" s="5">
        <v>42744.5</v>
      </c>
      <c r="B9242" s="2">
        <v>1532</v>
      </c>
      <c r="C9242" s="10">
        <v>123.68</v>
      </c>
      <c r="D9242" s="8">
        <v>2.2499999999999999E-4</v>
      </c>
      <c r="E9242" s="13">
        <f>D9242*'Assumptions Notes'!C$12</f>
        <v>8.1000000000000003E-2</v>
      </c>
      <c r="F9242" s="15">
        <f t="shared" si="288"/>
        <v>2.7828000000000002E-2</v>
      </c>
      <c r="G9242" s="10">
        <f>IF(C9242&gt;'Assumptions Notes'!C$11,'Assumptions Notes'!C$11,C9242)</f>
        <v>120</v>
      </c>
      <c r="H9242" s="15">
        <f t="shared" si="289"/>
        <v>2.7E-2</v>
      </c>
      <c r="I9242" s="2">
        <f>IF(C9242&gt;'Assumptions Notes'!C$11,-C9242*('Assumptions Notes'!C$13/(2*1000)),G9242*D9242)</f>
        <v>-6.1840000000000006E-2</v>
      </c>
    </row>
    <row r="9243" spans="1:9" x14ac:dyDescent="0.2">
      <c r="A9243" s="5">
        <v>42744.520833333336</v>
      </c>
      <c r="B9243" s="2">
        <v>1523.02</v>
      </c>
      <c r="C9243" s="10">
        <v>120.86</v>
      </c>
      <c r="D9243" s="8">
        <v>2.1250000000000002E-4</v>
      </c>
      <c r="E9243" s="13">
        <f>D9243*'Assumptions Notes'!C$12</f>
        <v>7.6500000000000012E-2</v>
      </c>
      <c r="F9243" s="15">
        <f t="shared" si="288"/>
        <v>2.5682750000000001E-2</v>
      </c>
      <c r="G9243" s="10">
        <f>IF(C9243&gt;'Assumptions Notes'!C$11,'Assumptions Notes'!C$11,C9243)</f>
        <v>120</v>
      </c>
      <c r="H9243" s="15">
        <f t="shared" si="289"/>
        <v>2.5500000000000002E-2</v>
      </c>
      <c r="I9243" s="2">
        <f>IF(C9243&gt;'Assumptions Notes'!C$11,-C9243*('Assumptions Notes'!C$13/(2*1000)),G9243*D9243)</f>
        <v>-6.0429999999999998E-2</v>
      </c>
    </row>
    <row r="9244" spans="1:9" x14ac:dyDescent="0.2">
      <c r="A9244" s="5">
        <v>42744.541666666664</v>
      </c>
      <c r="B9244" s="2">
        <v>1472.98</v>
      </c>
      <c r="C9244" s="10">
        <v>109.74</v>
      </c>
      <c r="D9244" s="8">
        <v>2.0000000000000001E-4</v>
      </c>
      <c r="E9244" s="13">
        <f>D9244*'Assumptions Notes'!C$12</f>
        <v>7.2000000000000008E-2</v>
      </c>
      <c r="F9244" s="15">
        <f t="shared" si="288"/>
        <v>2.1947999999999999E-2</v>
      </c>
      <c r="G9244" s="10">
        <f>IF(C9244&gt;'Assumptions Notes'!C$11,'Assumptions Notes'!C$11,C9244)</f>
        <v>109.74</v>
      </c>
      <c r="H9244" s="15">
        <f t="shared" si="289"/>
        <v>2.1947999999999999E-2</v>
      </c>
      <c r="I9244" s="2">
        <f>IF(C9244&gt;'Assumptions Notes'!C$11,-C9244*('Assumptions Notes'!C$13/(2*1000)),G9244*D9244)</f>
        <v>2.1947999999999999E-2</v>
      </c>
    </row>
    <row r="9245" spans="1:9" x14ac:dyDescent="0.2">
      <c r="A9245" s="5">
        <v>42744.5625</v>
      </c>
      <c r="B9245" s="2">
        <v>1395.51</v>
      </c>
      <c r="C9245" s="10">
        <v>99.81</v>
      </c>
      <c r="D9245" s="8">
        <v>1.975E-4</v>
      </c>
      <c r="E9245" s="13">
        <f>D9245*'Assumptions Notes'!C$12</f>
        <v>7.1099999999999997E-2</v>
      </c>
      <c r="F9245" s="15">
        <f t="shared" si="288"/>
        <v>1.9712475E-2</v>
      </c>
      <c r="G9245" s="10">
        <f>IF(C9245&gt;'Assumptions Notes'!C$11,'Assumptions Notes'!C$11,C9245)</f>
        <v>99.81</v>
      </c>
      <c r="H9245" s="15">
        <f t="shared" si="289"/>
        <v>1.9712475E-2</v>
      </c>
      <c r="I9245" s="2">
        <f>IF(C9245&gt;'Assumptions Notes'!C$11,-C9245*('Assumptions Notes'!C$13/(2*1000)),G9245*D9245)</f>
        <v>1.9712475E-2</v>
      </c>
    </row>
    <row r="9246" spans="1:9" x14ac:dyDescent="0.2">
      <c r="A9246" s="5">
        <v>42744.583333333336</v>
      </c>
      <c r="B9246" s="2">
        <v>1384.87</v>
      </c>
      <c r="C9246" s="10">
        <v>99.85</v>
      </c>
      <c r="D9246" s="8">
        <v>1.95E-4</v>
      </c>
      <c r="E9246" s="13">
        <f>D9246*'Assumptions Notes'!C$12</f>
        <v>7.0199999999999999E-2</v>
      </c>
      <c r="F9246" s="15">
        <f t="shared" si="288"/>
        <v>1.9470749999999998E-2</v>
      </c>
      <c r="G9246" s="10">
        <f>IF(C9246&gt;'Assumptions Notes'!C$11,'Assumptions Notes'!C$11,C9246)</f>
        <v>99.85</v>
      </c>
      <c r="H9246" s="15">
        <f t="shared" si="289"/>
        <v>1.9470749999999998E-2</v>
      </c>
      <c r="I9246" s="2">
        <f>IF(C9246&gt;'Assumptions Notes'!C$11,-C9246*('Assumptions Notes'!C$13/(2*1000)),G9246*D9246)</f>
        <v>1.9470749999999998E-2</v>
      </c>
    </row>
    <row r="9247" spans="1:9" x14ac:dyDescent="0.2">
      <c r="A9247" s="5">
        <v>42744.604166666664</v>
      </c>
      <c r="B9247" s="2">
        <v>1398.18</v>
      </c>
      <c r="C9247" s="10">
        <v>102.91</v>
      </c>
      <c r="D9247" s="8">
        <v>1.9625E-4</v>
      </c>
      <c r="E9247" s="13">
        <f>D9247*'Assumptions Notes'!C$12</f>
        <v>7.0650000000000004E-2</v>
      </c>
      <c r="F9247" s="15">
        <f t="shared" si="288"/>
        <v>2.0196087499999998E-2</v>
      </c>
      <c r="G9247" s="10">
        <f>IF(C9247&gt;'Assumptions Notes'!C$11,'Assumptions Notes'!C$11,C9247)</f>
        <v>102.91</v>
      </c>
      <c r="H9247" s="15">
        <f t="shared" si="289"/>
        <v>2.0196087499999998E-2</v>
      </c>
      <c r="I9247" s="2">
        <f>IF(C9247&gt;'Assumptions Notes'!C$11,-C9247*('Assumptions Notes'!C$13/(2*1000)),G9247*D9247)</f>
        <v>2.0196087499999998E-2</v>
      </c>
    </row>
    <row r="9248" spans="1:9" x14ac:dyDescent="0.2">
      <c r="A9248" s="5">
        <v>42744.625</v>
      </c>
      <c r="B9248" s="2">
        <v>1431.99</v>
      </c>
      <c r="C9248" s="10">
        <v>88.47</v>
      </c>
      <c r="D9248" s="8">
        <v>1.975E-4</v>
      </c>
      <c r="E9248" s="13">
        <f>D9248*'Assumptions Notes'!C$12</f>
        <v>7.1099999999999997E-2</v>
      </c>
      <c r="F9248" s="15">
        <f t="shared" si="288"/>
        <v>1.7472825000000001E-2</v>
      </c>
      <c r="G9248" s="10">
        <f>IF(C9248&gt;'Assumptions Notes'!C$11,'Assumptions Notes'!C$11,C9248)</f>
        <v>88.47</v>
      </c>
      <c r="H9248" s="15">
        <f t="shared" si="289"/>
        <v>1.7472825000000001E-2</v>
      </c>
      <c r="I9248" s="2">
        <f>IF(C9248&gt;'Assumptions Notes'!C$11,-C9248*('Assumptions Notes'!C$13/(2*1000)),G9248*D9248)</f>
        <v>1.7472825000000001E-2</v>
      </c>
    </row>
    <row r="9249" spans="1:9" x14ac:dyDescent="0.2">
      <c r="A9249" s="5">
        <v>42744.645833333336</v>
      </c>
      <c r="B9249" s="2">
        <v>1493.25</v>
      </c>
      <c r="C9249" s="10">
        <v>102.17</v>
      </c>
      <c r="D9249" s="8">
        <v>2.2124999999999998E-4</v>
      </c>
      <c r="E9249" s="13">
        <f>D9249*'Assumptions Notes'!C$12</f>
        <v>7.9649999999999999E-2</v>
      </c>
      <c r="F9249" s="15">
        <f t="shared" si="288"/>
        <v>2.26051125E-2</v>
      </c>
      <c r="G9249" s="10">
        <f>IF(C9249&gt;'Assumptions Notes'!C$11,'Assumptions Notes'!C$11,C9249)</f>
        <v>102.17</v>
      </c>
      <c r="H9249" s="15">
        <f t="shared" si="289"/>
        <v>2.26051125E-2</v>
      </c>
      <c r="I9249" s="2">
        <f>IF(C9249&gt;'Assumptions Notes'!C$11,-C9249*('Assumptions Notes'!C$13/(2*1000)),G9249*D9249)</f>
        <v>2.26051125E-2</v>
      </c>
    </row>
    <row r="9250" spans="1:9" x14ac:dyDescent="0.2">
      <c r="A9250" s="5">
        <v>42744.666666666664</v>
      </c>
      <c r="B9250" s="2">
        <v>1585.58</v>
      </c>
      <c r="C9250" s="10">
        <v>130.34</v>
      </c>
      <c r="D9250" s="8">
        <v>2.4499999999999999E-4</v>
      </c>
      <c r="E9250" s="13">
        <f>D9250*'Assumptions Notes'!C$12</f>
        <v>8.8200000000000001E-2</v>
      </c>
      <c r="F9250" s="15">
        <f t="shared" si="288"/>
        <v>3.1933299999999998E-2</v>
      </c>
      <c r="G9250" s="10">
        <f>IF(C9250&gt;'Assumptions Notes'!C$11,'Assumptions Notes'!C$11,C9250)</f>
        <v>120</v>
      </c>
      <c r="H9250" s="15">
        <f t="shared" si="289"/>
        <v>2.9399999999999999E-2</v>
      </c>
      <c r="I9250" s="2">
        <f>IF(C9250&gt;'Assumptions Notes'!C$11,-C9250*('Assumptions Notes'!C$13/(2*1000)),G9250*D9250)</f>
        <v>-6.5170000000000006E-2</v>
      </c>
    </row>
    <row r="9251" spans="1:9" x14ac:dyDescent="0.2">
      <c r="A9251" s="5">
        <v>42744.6875</v>
      </c>
      <c r="B9251" s="2">
        <v>1639.51</v>
      </c>
      <c r="C9251" s="10">
        <v>106.03</v>
      </c>
      <c r="D9251" s="8">
        <v>2.7E-4</v>
      </c>
      <c r="E9251" s="13">
        <f>D9251*'Assumptions Notes'!C$12</f>
        <v>9.7199999999999995E-2</v>
      </c>
      <c r="F9251" s="15">
        <f t="shared" si="288"/>
        <v>2.86281E-2</v>
      </c>
      <c r="G9251" s="10">
        <f>IF(C9251&gt;'Assumptions Notes'!C$11,'Assumptions Notes'!C$11,C9251)</f>
        <v>106.03</v>
      </c>
      <c r="H9251" s="15">
        <f t="shared" si="289"/>
        <v>2.86281E-2</v>
      </c>
      <c r="I9251" s="2">
        <f>IF(C9251&gt;'Assumptions Notes'!C$11,-C9251*('Assumptions Notes'!C$13/(2*1000)),G9251*D9251)</f>
        <v>2.86281E-2</v>
      </c>
    </row>
    <row r="9252" spans="1:9" x14ac:dyDescent="0.2">
      <c r="A9252" s="5">
        <v>42744.708333333336</v>
      </c>
      <c r="B9252" s="2">
        <v>1696.1</v>
      </c>
      <c r="C9252" s="10">
        <v>110.94</v>
      </c>
      <c r="D9252" s="8">
        <v>2.9500000000000001E-4</v>
      </c>
      <c r="E9252" s="13">
        <f>D9252*'Assumptions Notes'!C$12</f>
        <v>0.1062</v>
      </c>
      <c r="F9252" s="15">
        <f t="shared" si="288"/>
        <v>3.2727300000000001E-2</v>
      </c>
      <c r="G9252" s="10">
        <f>IF(C9252&gt;'Assumptions Notes'!C$11,'Assumptions Notes'!C$11,C9252)</f>
        <v>110.94</v>
      </c>
      <c r="H9252" s="15">
        <f t="shared" si="289"/>
        <v>3.2727300000000001E-2</v>
      </c>
      <c r="I9252" s="2">
        <f>IF(C9252&gt;'Assumptions Notes'!C$11,-C9252*('Assumptions Notes'!C$13/(2*1000)),G9252*D9252)</f>
        <v>3.2727300000000001E-2</v>
      </c>
    </row>
    <row r="9253" spans="1:9" x14ac:dyDescent="0.2">
      <c r="A9253" s="5">
        <v>42744.729166666664</v>
      </c>
      <c r="B9253" s="2">
        <v>1734.57</v>
      </c>
      <c r="C9253" s="10">
        <v>91.99</v>
      </c>
      <c r="D9253" s="8">
        <v>2.9750000000000002E-4</v>
      </c>
      <c r="E9253" s="13">
        <f>D9253*'Assumptions Notes'!C$12</f>
        <v>0.1071</v>
      </c>
      <c r="F9253" s="15">
        <f t="shared" si="288"/>
        <v>2.7367025E-2</v>
      </c>
      <c r="G9253" s="10">
        <f>IF(C9253&gt;'Assumptions Notes'!C$11,'Assumptions Notes'!C$11,C9253)</f>
        <v>91.99</v>
      </c>
      <c r="H9253" s="15">
        <f t="shared" si="289"/>
        <v>2.7367025E-2</v>
      </c>
      <c r="I9253" s="2">
        <f>IF(C9253&gt;'Assumptions Notes'!C$11,-C9253*('Assumptions Notes'!C$13/(2*1000)),G9253*D9253)</f>
        <v>2.7367025E-2</v>
      </c>
    </row>
    <row r="9254" spans="1:9" x14ac:dyDescent="0.2">
      <c r="A9254" s="5">
        <v>42744.75</v>
      </c>
      <c r="B9254" s="2">
        <v>1706.09</v>
      </c>
      <c r="C9254" s="10">
        <v>82.61</v>
      </c>
      <c r="D9254" s="8">
        <v>2.9999999999999997E-4</v>
      </c>
      <c r="E9254" s="13">
        <f>D9254*'Assumptions Notes'!C$12</f>
        <v>0.10799999999999998</v>
      </c>
      <c r="F9254" s="15">
        <f t="shared" si="288"/>
        <v>2.4782999999999996E-2</v>
      </c>
      <c r="G9254" s="10">
        <f>IF(C9254&gt;'Assumptions Notes'!C$11,'Assumptions Notes'!C$11,C9254)</f>
        <v>82.61</v>
      </c>
      <c r="H9254" s="15">
        <f t="shared" si="289"/>
        <v>2.4782999999999996E-2</v>
      </c>
      <c r="I9254" s="2">
        <f>IF(C9254&gt;'Assumptions Notes'!C$11,-C9254*('Assumptions Notes'!C$13/(2*1000)),G9254*D9254)</f>
        <v>2.4782999999999996E-2</v>
      </c>
    </row>
    <row r="9255" spans="1:9" x14ac:dyDescent="0.2">
      <c r="A9255" s="5">
        <v>42744.770833333336</v>
      </c>
      <c r="B9255" s="2">
        <v>1704.94</v>
      </c>
      <c r="C9255" s="10">
        <v>79.989999999999995</v>
      </c>
      <c r="D9255" s="8">
        <v>2.9999999999999997E-4</v>
      </c>
      <c r="E9255" s="13">
        <f>D9255*'Assumptions Notes'!C$12</f>
        <v>0.10799999999999998</v>
      </c>
      <c r="F9255" s="15">
        <f t="shared" si="288"/>
        <v>2.3996999999999997E-2</v>
      </c>
      <c r="G9255" s="10">
        <f>IF(C9255&gt;'Assumptions Notes'!C$11,'Assumptions Notes'!C$11,C9255)</f>
        <v>79.989999999999995</v>
      </c>
      <c r="H9255" s="15">
        <f t="shared" si="289"/>
        <v>2.3996999999999997E-2</v>
      </c>
      <c r="I9255" s="2">
        <f>IF(C9255&gt;'Assumptions Notes'!C$11,-C9255*('Assumptions Notes'!C$13/(2*1000)),G9255*D9255)</f>
        <v>2.3996999999999997E-2</v>
      </c>
    </row>
    <row r="9256" spans="1:9" x14ac:dyDescent="0.2">
      <c r="A9256" s="5">
        <v>42744.791666666664</v>
      </c>
      <c r="B9256" s="2">
        <v>1674.26</v>
      </c>
      <c r="C9256" s="10">
        <v>79.989999999999995</v>
      </c>
      <c r="D9256" s="8">
        <v>2.9999999999999997E-4</v>
      </c>
      <c r="E9256" s="13">
        <f>D9256*'Assumptions Notes'!C$12</f>
        <v>0.10799999999999998</v>
      </c>
      <c r="F9256" s="15">
        <f t="shared" si="288"/>
        <v>2.3996999999999997E-2</v>
      </c>
      <c r="G9256" s="10">
        <f>IF(C9256&gt;'Assumptions Notes'!C$11,'Assumptions Notes'!C$11,C9256)</f>
        <v>79.989999999999995</v>
      </c>
      <c r="H9256" s="15">
        <f t="shared" si="289"/>
        <v>2.3996999999999997E-2</v>
      </c>
      <c r="I9256" s="2">
        <f>IF(C9256&gt;'Assumptions Notes'!C$11,-C9256*('Assumptions Notes'!C$13/(2*1000)),G9256*D9256)</f>
        <v>2.3996999999999997E-2</v>
      </c>
    </row>
    <row r="9257" spans="1:9" x14ac:dyDescent="0.2">
      <c r="A9257" s="5">
        <v>42744.8125</v>
      </c>
      <c r="B9257" s="2">
        <v>1646.75</v>
      </c>
      <c r="C9257" s="10">
        <v>80.489999999999995</v>
      </c>
      <c r="D9257" s="8">
        <v>2.9750000000000002E-4</v>
      </c>
      <c r="E9257" s="13">
        <f>D9257*'Assumptions Notes'!C$12</f>
        <v>0.1071</v>
      </c>
      <c r="F9257" s="15">
        <f t="shared" si="288"/>
        <v>2.3945774999999999E-2</v>
      </c>
      <c r="G9257" s="10">
        <f>IF(C9257&gt;'Assumptions Notes'!C$11,'Assumptions Notes'!C$11,C9257)</f>
        <v>80.489999999999995</v>
      </c>
      <c r="H9257" s="15">
        <f t="shared" si="289"/>
        <v>2.3945774999999999E-2</v>
      </c>
      <c r="I9257" s="2">
        <f>IF(C9257&gt;'Assumptions Notes'!C$11,-C9257*('Assumptions Notes'!C$13/(2*1000)),G9257*D9257)</f>
        <v>2.3945774999999999E-2</v>
      </c>
    </row>
    <row r="9258" spans="1:9" x14ac:dyDescent="0.2">
      <c r="A9258" s="5">
        <v>42744.833333333336</v>
      </c>
      <c r="B9258" s="2">
        <v>1598.08</v>
      </c>
      <c r="C9258" s="10">
        <v>85.28</v>
      </c>
      <c r="D9258" s="8">
        <v>2.9500000000000001E-4</v>
      </c>
      <c r="E9258" s="13">
        <f>D9258*'Assumptions Notes'!C$12</f>
        <v>0.1062</v>
      </c>
      <c r="F9258" s="15">
        <f t="shared" si="288"/>
        <v>2.5157600000000002E-2</v>
      </c>
      <c r="G9258" s="10">
        <f>IF(C9258&gt;'Assumptions Notes'!C$11,'Assumptions Notes'!C$11,C9258)</f>
        <v>85.28</v>
      </c>
      <c r="H9258" s="15">
        <f t="shared" si="289"/>
        <v>2.5157600000000002E-2</v>
      </c>
      <c r="I9258" s="2">
        <f>IF(C9258&gt;'Assumptions Notes'!C$11,-C9258*('Assumptions Notes'!C$13/(2*1000)),G9258*D9258)</f>
        <v>2.5157600000000002E-2</v>
      </c>
    </row>
    <row r="9259" spans="1:9" x14ac:dyDescent="0.2">
      <c r="A9259" s="5">
        <v>42744.854166666664</v>
      </c>
      <c r="B9259" s="2">
        <v>1550.96</v>
      </c>
      <c r="C9259" s="10">
        <v>89.35</v>
      </c>
      <c r="D9259" s="8">
        <v>2.9E-4</v>
      </c>
      <c r="E9259" s="13">
        <f>D9259*'Assumptions Notes'!C$12</f>
        <v>0.10440000000000001</v>
      </c>
      <c r="F9259" s="15">
        <f t="shared" si="288"/>
        <v>2.5911499999999997E-2</v>
      </c>
      <c r="G9259" s="10">
        <f>IF(C9259&gt;'Assumptions Notes'!C$11,'Assumptions Notes'!C$11,C9259)</f>
        <v>89.35</v>
      </c>
      <c r="H9259" s="15">
        <f t="shared" si="289"/>
        <v>2.5911499999999997E-2</v>
      </c>
      <c r="I9259" s="2">
        <f>IF(C9259&gt;'Assumptions Notes'!C$11,-C9259*('Assumptions Notes'!C$13/(2*1000)),G9259*D9259)</f>
        <v>2.5911499999999997E-2</v>
      </c>
    </row>
    <row r="9260" spans="1:9" x14ac:dyDescent="0.2">
      <c r="A9260" s="5">
        <v>42744.875</v>
      </c>
      <c r="B9260" s="2">
        <v>1535.99</v>
      </c>
      <c r="C9260" s="10">
        <v>86.16</v>
      </c>
      <c r="D9260" s="8">
        <v>2.8499999999999999E-4</v>
      </c>
      <c r="E9260" s="13">
        <f>D9260*'Assumptions Notes'!C$12</f>
        <v>0.1026</v>
      </c>
      <c r="F9260" s="15">
        <f t="shared" si="288"/>
        <v>2.4555599999999997E-2</v>
      </c>
      <c r="G9260" s="10">
        <f>IF(C9260&gt;'Assumptions Notes'!C$11,'Assumptions Notes'!C$11,C9260)</f>
        <v>86.16</v>
      </c>
      <c r="H9260" s="15">
        <f t="shared" si="289"/>
        <v>2.4555599999999997E-2</v>
      </c>
      <c r="I9260" s="2">
        <f>IF(C9260&gt;'Assumptions Notes'!C$11,-C9260*('Assumptions Notes'!C$13/(2*1000)),G9260*D9260)</f>
        <v>2.4555599999999997E-2</v>
      </c>
    </row>
    <row r="9261" spans="1:9" x14ac:dyDescent="0.2">
      <c r="A9261" s="5">
        <v>42744.895833333336</v>
      </c>
      <c r="B9261" s="2">
        <v>1492.2</v>
      </c>
      <c r="C9261" s="10">
        <v>80.099999999999994</v>
      </c>
      <c r="D9261" s="8">
        <v>2.7E-4</v>
      </c>
      <c r="E9261" s="13">
        <f>D9261*'Assumptions Notes'!C$12</f>
        <v>9.7199999999999995E-2</v>
      </c>
      <c r="F9261" s="15">
        <f t="shared" si="288"/>
        <v>2.1627E-2</v>
      </c>
      <c r="G9261" s="10">
        <f>IF(C9261&gt;'Assumptions Notes'!C$11,'Assumptions Notes'!C$11,C9261)</f>
        <v>80.099999999999994</v>
      </c>
      <c r="H9261" s="15">
        <f t="shared" si="289"/>
        <v>2.1627E-2</v>
      </c>
      <c r="I9261" s="2">
        <f>IF(C9261&gt;'Assumptions Notes'!C$11,-C9261*('Assumptions Notes'!C$13/(2*1000)),G9261*D9261)</f>
        <v>2.1627E-2</v>
      </c>
    </row>
    <row r="9262" spans="1:9" x14ac:dyDescent="0.2">
      <c r="A9262" s="5">
        <v>42744.916666666664</v>
      </c>
      <c r="B9262" s="2">
        <v>1439.6</v>
      </c>
      <c r="C9262" s="10">
        <v>79.989999999999995</v>
      </c>
      <c r="D9262" s="8">
        <v>2.5500000000000002E-4</v>
      </c>
      <c r="E9262" s="13">
        <f>D9262*'Assumptions Notes'!C$12</f>
        <v>9.1800000000000007E-2</v>
      </c>
      <c r="F9262" s="15">
        <f t="shared" si="288"/>
        <v>2.0397450000000001E-2</v>
      </c>
      <c r="G9262" s="10">
        <f>IF(C9262&gt;'Assumptions Notes'!C$11,'Assumptions Notes'!C$11,C9262)</f>
        <v>79.989999999999995</v>
      </c>
      <c r="H9262" s="15">
        <f t="shared" si="289"/>
        <v>2.0397450000000001E-2</v>
      </c>
      <c r="I9262" s="2">
        <f>IF(C9262&gt;'Assumptions Notes'!C$11,-C9262*('Assumptions Notes'!C$13/(2*1000)),G9262*D9262)</f>
        <v>2.0397450000000001E-2</v>
      </c>
    </row>
    <row r="9263" spans="1:9" x14ac:dyDescent="0.2">
      <c r="A9263" s="5">
        <v>42744.9375</v>
      </c>
      <c r="B9263" s="2">
        <v>1363.94</v>
      </c>
      <c r="C9263" s="10">
        <v>79.010000000000005</v>
      </c>
      <c r="D9263" s="8">
        <v>2.1250000000000002E-4</v>
      </c>
      <c r="E9263" s="13">
        <f>D9263*'Assumptions Notes'!C$12</f>
        <v>7.6500000000000012E-2</v>
      </c>
      <c r="F9263" s="15">
        <f t="shared" si="288"/>
        <v>1.6789625000000002E-2</v>
      </c>
      <c r="G9263" s="10">
        <f>IF(C9263&gt;'Assumptions Notes'!C$11,'Assumptions Notes'!C$11,C9263)</f>
        <v>79.010000000000005</v>
      </c>
      <c r="H9263" s="15">
        <f t="shared" si="289"/>
        <v>1.6789625000000002E-2</v>
      </c>
      <c r="I9263" s="2">
        <f>IF(C9263&gt;'Assumptions Notes'!C$11,-C9263*('Assumptions Notes'!C$13/(2*1000)),G9263*D9263)</f>
        <v>1.6789625000000002E-2</v>
      </c>
    </row>
    <row r="9264" spans="1:9" x14ac:dyDescent="0.2">
      <c r="A9264" s="5">
        <v>42744.958333333336</v>
      </c>
      <c r="B9264" s="2">
        <v>1321.99</v>
      </c>
      <c r="C9264" s="10">
        <v>58.24</v>
      </c>
      <c r="D9264" s="8">
        <v>1.7000000000000001E-4</v>
      </c>
      <c r="E9264" s="13">
        <f>D9264*'Assumptions Notes'!C$12</f>
        <v>6.1200000000000004E-2</v>
      </c>
      <c r="F9264" s="15">
        <f t="shared" si="288"/>
        <v>9.9008000000000013E-3</v>
      </c>
      <c r="G9264" s="10">
        <f>IF(C9264&gt;'Assumptions Notes'!C$11,'Assumptions Notes'!C$11,C9264)</f>
        <v>58.24</v>
      </c>
      <c r="H9264" s="15">
        <f t="shared" si="289"/>
        <v>9.9008000000000013E-3</v>
      </c>
      <c r="I9264" s="2">
        <f>IF(C9264&gt;'Assumptions Notes'!C$11,-C9264*('Assumptions Notes'!C$13/(2*1000)),G9264*D9264)</f>
        <v>9.9008000000000013E-3</v>
      </c>
    </row>
    <row r="9265" spans="1:9" x14ac:dyDescent="0.2">
      <c r="A9265" s="5">
        <v>42744.979166666664</v>
      </c>
      <c r="B9265" s="2">
        <v>1310.1600000000001</v>
      </c>
      <c r="C9265" s="10">
        <v>49.49</v>
      </c>
      <c r="D9265" s="8">
        <v>1.5000000000000001E-4</v>
      </c>
      <c r="E9265" s="13">
        <f>D9265*'Assumptions Notes'!C$12</f>
        <v>5.4000000000000006E-2</v>
      </c>
      <c r="F9265" s="15">
        <f t="shared" si="288"/>
        <v>7.4235000000000013E-3</v>
      </c>
      <c r="G9265" s="10">
        <f>IF(C9265&gt;'Assumptions Notes'!C$11,'Assumptions Notes'!C$11,C9265)</f>
        <v>49.49</v>
      </c>
      <c r="H9265" s="15">
        <f t="shared" si="289"/>
        <v>7.4235000000000013E-3</v>
      </c>
      <c r="I9265" s="2">
        <f>IF(C9265&gt;'Assumptions Notes'!C$11,-C9265*('Assumptions Notes'!C$13/(2*1000)),G9265*D9265)</f>
        <v>7.4235000000000013E-3</v>
      </c>
    </row>
    <row r="9266" spans="1:9" x14ac:dyDescent="0.2">
      <c r="A9266" s="5">
        <v>42745</v>
      </c>
      <c r="B9266" s="2">
        <v>1475.26</v>
      </c>
      <c r="C9266" s="10">
        <v>55.62</v>
      </c>
      <c r="D9266" s="8">
        <v>1.2999999999999999E-4</v>
      </c>
      <c r="E9266" s="13">
        <f>D9266*'Assumptions Notes'!C$12</f>
        <v>4.6799999999999994E-2</v>
      </c>
      <c r="F9266" s="15">
        <f t="shared" si="288"/>
        <v>7.2305999999999994E-3</v>
      </c>
      <c r="G9266" s="10">
        <f>IF(C9266&gt;'Assumptions Notes'!C$11,'Assumptions Notes'!C$11,C9266)</f>
        <v>55.62</v>
      </c>
      <c r="H9266" s="15">
        <f t="shared" si="289"/>
        <v>7.2305999999999994E-3</v>
      </c>
      <c r="I9266" s="2">
        <f>IF(C9266&gt;'Assumptions Notes'!C$11,-C9266*('Assumptions Notes'!C$13/(2*1000)),G9266*D9266)</f>
        <v>7.2305999999999994E-3</v>
      </c>
    </row>
    <row r="9267" spans="1:9" x14ac:dyDescent="0.2">
      <c r="A9267" s="5">
        <v>42745.020833333336</v>
      </c>
      <c r="B9267" s="2">
        <v>1351.32</v>
      </c>
      <c r="C9267" s="10">
        <v>54.39</v>
      </c>
      <c r="D9267" s="8">
        <v>1.175E-4</v>
      </c>
      <c r="E9267" s="13">
        <f>D9267*'Assumptions Notes'!C$12</f>
        <v>4.2299999999999997E-2</v>
      </c>
      <c r="F9267" s="15">
        <f t="shared" si="288"/>
        <v>6.3908250000000002E-3</v>
      </c>
      <c r="G9267" s="10">
        <f>IF(C9267&gt;'Assumptions Notes'!C$11,'Assumptions Notes'!C$11,C9267)</f>
        <v>54.39</v>
      </c>
      <c r="H9267" s="15">
        <f t="shared" si="289"/>
        <v>6.3908250000000002E-3</v>
      </c>
      <c r="I9267" s="2">
        <f>IF(C9267&gt;'Assumptions Notes'!C$11,-C9267*('Assumptions Notes'!C$13/(2*1000)),G9267*D9267)</f>
        <v>6.3908250000000002E-3</v>
      </c>
    </row>
    <row r="9268" spans="1:9" x14ac:dyDescent="0.2">
      <c r="A9268" s="5">
        <v>42745.041666666664</v>
      </c>
      <c r="B9268" s="2">
        <v>1279.83</v>
      </c>
      <c r="C9268" s="10">
        <v>52.92</v>
      </c>
      <c r="D9268" s="8">
        <v>1.05E-4</v>
      </c>
      <c r="E9268" s="13">
        <f>D9268*'Assumptions Notes'!C$12</f>
        <v>3.78E-2</v>
      </c>
      <c r="F9268" s="15">
        <f t="shared" si="288"/>
        <v>5.5566000000000001E-3</v>
      </c>
      <c r="G9268" s="10">
        <f>IF(C9268&gt;'Assumptions Notes'!C$11,'Assumptions Notes'!C$11,C9268)</f>
        <v>52.92</v>
      </c>
      <c r="H9268" s="15">
        <f t="shared" si="289"/>
        <v>5.5566000000000001E-3</v>
      </c>
      <c r="I9268" s="2">
        <f>IF(C9268&gt;'Assumptions Notes'!C$11,-C9268*('Assumptions Notes'!C$13/(2*1000)),G9268*D9268)</f>
        <v>5.5566000000000001E-3</v>
      </c>
    </row>
    <row r="9269" spans="1:9" x14ac:dyDescent="0.2">
      <c r="A9269" s="5">
        <v>42745.0625</v>
      </c>
      <c r="B9269" s="2">
        <v>1233.76</v>
      </c>
      <c r="C9269" s="10">
        <v>50.83</v>
      </c>
      <c r="D9269" s="8">
        <v>1.025E-4</v>
      </c>
      <c r="E9269" s="13">
        <f>D9269*'Assumptions Notes'!C$12</f>
        <v>3.6900000000000002E-2</v>
      </c>
      <c r="F9269" s="15">
        <f t="shared" si="288"/>
        <v>5.2100749999999998E-3</v>
      </c>
      <c r="G9269" s="10">
        <f>IF(C9269&gt;'Assumptions Notes'!C$11,'Assumptions Notes'!C$11,C9269)</f>
        <v>50.83</v>
      </c>
      <c r="H9269" s="15">
        <f t="shared" si="289"/>
        <v>5.2100749999999998E-3</v>
      </c>
      <c r="I9269" s="2">
        <f>IF(C9269&gt;'Assumptions Notes'!C$11,-C9269*('Assumptions Notes'!C$13/(2*1000)),G9269*D9269)</f>
        <v>5.2100749999999998E-3</v>
      </c>
    </row>
    <row r="9270" spans="1:9" x14ac:dyDescent="0.2">
      <c r="A9270" s="5">
        <v>42745.083333333336</v>
      </c>
      <c r="B9270" s="2">
        <v>1197.6600000000001</v>
      </c>
      <c r="C9270" s="10">
        <v>50.47</v>
      </c>
      <c r="D9270" s="8">
        <v>1E-4</v>
      </c>
      <c r="E9270" s="13">
        <f>D9270*'Assumptions Notes'!C$12</f>
        <v>3.6000000000000004E-2</v>
      </c>
      <c r="F9270" s="15">
        <f t="shared" si="288"/>
        <v>5.0470000000000003E-3</v>
      </c>
      <c r="G9270" s="10">
        <f>IF(C9270&gt;'Assumptions Notes'!C$11,'Assumptions Notes'!C$11,C9270)</f>
        <v>50.47</v>
      </c>
      <c r="H9270" s="15">
        <f t="shared" si="289"/>
        <v>5.0470000000000003E-3</v>
      </c>
      <c r="I9270" s="2">
        <f>IF(C9270&gt;'Assumptions Notes'!C$11,-C9270*('Assumptions Notes'!C$13/(2*1000)),G9270*D9270)</f>
        <v>5.0470000000000003E-3</v>
      </c>
    </row>
    <row r="9271" spans="1:9" x14ac:dyDescent="0.2">
      <c r="A9271" s="5">
        <v>42745.104166666664</v>
      </c>
      <c r="B9271" s="2">
        <v>1195.43</v>
      </c>
      <c r="C9271" s="10">
        <v>52.02</v>
      </c>
      <c r="D9271" s="8">
        <v>9.8750000000000002E-5</v>
      </c>
      <c r="E9271" s="13">
        <f>D9271*'Assumptions Notes'!C$12</f>
        <v>3.5549999999999998E-2</v>
      </c>
      <c r="F9271" s="15">
        <f t="shared" si="288"/>
        <v>5.1369750000000002E-3</v>
      </c>
      <c r="G9271" s="10">
        <f>IF(C9271&gt;'Assumptions Notes'!C$11,'Assumptions Notes'!C$11,C9271)</f>
        <v>52.02</v>
      </c>
      <c r="H9271" s="15">
        <f t="shared" si="289"/>
        <v>5.1369750000000002E-3</v>
      </c>
      <c r="I9271" s="2">
        <f>IF(C9271&gt;'Assumptions Notes'!C$11,-C9271*('Assumptions Notes'!C$13/(2*1000)),G9271*D9271)</f>
        <v>5.1369750000000002E-3</v>
      </c>
    </row>
    <row r="9272" spans="1:9" x14ac:dyDescent="0.2">
      <c r="A9272" s="5">
        <v>42745.125</v>
      </c>
      <c r="B9272" s="2">
        <v>1186.0999999999999</v>
      </c>
      <c r="C9272" s="10">
        <v>51.16</v>
      </c>
      <c r="D9272" s="8">
        <v>9.7499999999999998E-5</v>
      </c>
      <c r="E9272" s="13">
        <f>D9272*'Assumptions Notes'!C$12</f>
        <v>3.5099999999999999E-2</v>
      </c>
      <c r="F9272" s="15">
        <f t="shared" si="288"/>
        <v>4.9880999999999997E-3</v>
      </c>
      <c r="G9272" s="10">
        <f>IF(C9272&gt;'Assumptions Notes'!C$11,'Assumptions Notes'!C$11,C9272)</f>
        <v>51.16</v>
      </c>
      <c r="H9272" s="15">
        <f t="shared" si="289"/>
        <v>4.9880999999999997E-3</v>
      </c>
      <c r="I9272" s="2">
        <f>IF(C9272&gt;'Assumptions Notes'!C$11,-C9272*('Assumptions Notes'!C$13/(2*1000)),G9272*D9272)</f>
        <v>4.9880999999999997E-3</v>
      </c>
    </row>
    <row r="9273" spans="1:9" x14ac:dyDescent="0.2">
      <c r="A9273" s="5">
        <v>42745.145833333336</v>
      </c>
      <c r="B9273" s="2">
        <v>1181.23</v>
      </c>
      <c r="C9273" s="10">
        <v>56.53</v>
      </c>
      <c r="D9273" s="8">
        <v>9.6250000000000009E-5</v>
      </c>
      <c r="E9273" s="13">
        <f>D9273*'Assumptions Notes'!C$12</f>
        <v>3.465E-2</v>
      </c>
      <c r="F9273" s="15">
        <f t="shared" si="288"/>
        <v>5.4410125000000009E-3</v>
      </c>
      <c r="G9273" s="10">
        <f>IF(C9273&gt;'Assumptions Notes'!C$11,'Assumptions Notes'!C$11,C9273)</f>
        <v>56.53</v>
      </c>
      <c r="H9273" s="15">
        <f t="shared" si="289"/>
        <v>5.4410125000000009E-3</v>
      </c>
      <c r="I9273" s="2">
        <f>IF(C9273&gt;'Assumptions Notes'!C$11,-C9273*('Assumptions Notes'!C$13/(2*1000)),G9273*D9273)</f>
        <v>5.4410125000000009E-3</v>
      </c>
    </row>
    <row r="9274" spans="1:9" x14ac:dyDescent="0.2">
      <c r="A9274" s="5">
        <v>42745.166666666664</v>
      </c>
      <c r="B9274" s="2">
        <v>1180.25</v>
      </c>
      <c r="C9274" s="10">
        <v>59.46</v>
      </c>
      <c r="D9274" s="8">
        <v>9.5000000000000005E-5</v>
      </c>
      <c r="E9274" s="13">
        <f>D9274*'Assumptions Notes'!C$12</f>
        <v>3.4200000000000001E-2</v>
      </c>
      <c r="F9274" s="15">
        <f t="shared" si="288"/>
        <v>5.6487000000000004E-3</v>
      </c>
      <c r="G9274" s="10">
        <f>IF(C9274&gt;'Assumptions Notes'!C$11,'Assumptions Notes'!C$11,C9274)</f>
        <v>59.46</v>
      </c>
      <c r="H9274" s="15">
        <f t="shared" si="289"/>
        <v>5.6487000000000004E-3</v>
      </c>
      <c r="I9274" s="2">
        <f>IF(C9274&gt;'Assumptions Notes'!C$11,-C9274*('Assumptions Notes'!C$13/(2*1000)),G9274*D9274)</f>
        <v>5.6487000000000004E-3</v>
      </c>
    </row>
    <row r="9275" spans="1:9" x14ac:dyDescent="0.2">
      <c r="A9275" s="5">
        <v>42745.1875</v>
      </c>
      <c r="B9275" s="2">
        <v>1199.55</v>
      </c>
      <c r="C9275" s="10">
        <v>55.89</v>
      </c>
      <c r="D9275" s="8">
        <v>9.6250000000000009E-5</v>
      </c>
      <c r="E9275" s="13">
        <f>D9275*'Assumptions Notes'!C$12</f>
        <v>3.465E-2</v>
      </c>
      <c r="F9275" s="15">
        <f t="shared" si="288"/>
        <v>5.3794125000000007E-3</v>
      </c>
      <c r="G9275" s="10">
        <f>IF(C9275&gt;'Assumptions Notes'!C$11,'Assumptions Notes'!C$11,C9275)</f>
        <v>55.89</v>
      </c>
      <c r="H9275" s="15">
        <f t="shared" si="289"/>
        <v>5.3794125000000007E-3</v>
      </c>
      <c r="I9275" s="2">
        <f>IF(C9275&gt;'Assumptions Notes'!C$11,-C9275*('Assumptions Notes'!C$13/(2*1000)),G9275*D9275)</f>
        <v>5.3794125000000007E-3</v>
      </c>
    </row>
    <row r="9276" spans="1:9" x14ac:dyDescent="0.2">
      <c r="A9276" s="5">
        <v>42745.208333333336</v>
      </c>
      <c r="B9276" s="2">
        <v>1220.8699999999999</v>
      </c>
      <c r="C9276" s="10">
        <v>56.94</v>
      </c>
      <c r="D9276" s="8">
        <v>9.7499999999999998E-5</v>
      </c>
      <c r="E9276" s="13">
        <f>D9276*'Assumptions Notes'!C$12</f>
        <v>3.5099999999999999E-2</v>
      </c>
      <c r="F9276" s="15">
        <f t="shared" si="288"/>
        <v>5.55165E-3</v>
      </c>
      <c r="G9276" s="10">
        <f>IF(C9276&gt;'Assumptions Notes'!C$11,'Assumptions Notes'!C$11,C9276)</f>
        <v>56.94</v>
      </c>
      <c r="H9276" s="15">
        <f t="shared" si="289"/>
        <v>5.55165E-3</v>
      </c>
      <c r="I9276" s="2">
        <f>IF(C9276&gt;'Assumptions Notes'!C$11,-C9276*('Assumptions Notes'!C$13/(2*1000)),G9276*D9276)</f>
        <v>5.55165E-3</v>
      </c>
    </row>
    <row r="9277" spans="1:9" x14ac:dyDescent="0.2">
      <c r="A9277" s="5">
        <v>42745.229166666664</v>
      </c>
      <c r="B9277" s="2">
        <v>1265.23</v>
      </c>
      <c r="C9277" s="10">
        <v>67.650000000000006</v>
      </c>
      <c r="D9277" s="8">
        <v>1.15E-4</v>
      </c>
      <c r="E9277" s="13">
        <f>D9277*'Assumptions Notes'!C$12</f>
        <v>4.1399999999999999E-2</v>
      </c>
      <c r="F9277" s="15">
        <f t="shared" si="288"/>
        <v>7.7797500000000011E-3</v>
      </c>
      <c r="G9277" s="10">
        <f>IF(C9277&gt;'Assumptions Notes'!C$11,'Assumptions Notes'!C$11,C9277)</f>
        <v>67.650000000000006</v>
      </c>
      <c r="H9277" s="15">
        <f t="shared" si="289"/>
        <v>7.7797500000000011E-3</v>
      </c>
      <c r="I9277" s="2">
        <f>IF(C9277&gt;'Assumptions Notes'!C$11,-C9277*('Assumptions Notes'!C$13/(2*1000)),G9277*D9277)</f>
        <v>7.7797500000000011E-3</v>
      </c>
    </row>
    <row r="9278" spans="1:9" x14ac:dyDescent="0.2">
      <c r="A9278" s="5">
        <v>42745.25</v>
      </c>
      <c r="B9278" s="2">
        <v>1310.83</v>
      </c>
      <c r="C9278" s="10">
        <v>66.47</v>
      </c>
      <c r="D9278" s="8">
        <v>1.325E-4</v>
      </c>
      <c r="E9278" s="13">
        <f>D9278*'Assumptions Notes'!C$12</f>
        <v>4.7699999999999999E-2</v>
      </c>
      <c r="F9278" s="15">
        <f t="shared" si="288"/>
        <v>8.8072749999999998E-3</v>
      </c>
      <c r="G9278" s="10">
        <f>IF(C9278&gt;'Assumptions Notes'!C$11,'Assumptions Notes'!C$11,C9278)</f>
        <v>66.47</v>
      </c>
      <c r="H9278" s="15">
        <f t="shared" si="289"/>
        <v>8.8072749999999998E-3</v>
      </c>
      <c r="I9278" s="2">
        <f>IF(C9278&gt;'Assumptions Notes'!C$11,-C9278*('Assumptions Notes'!C$13/(2*1000)),G9278*D9278)</f>
        <v>8.8072749999999998E-3</v>
      </c>
    </row>
    <row r="9279" spans="1:9" x14ac:dyDescent="0.2">
      <c r="A9279" s="5">
        <v>42745.270833333336</v>
      </c>
      <c r="B9279" s="2">
        <v>1350.47</v>
      </c>
      <c r="C9279" s="10">
        <v>89.65</v>
      </c>
      <c r="D9279" s="8">
        <v>1.6249999999999999E-4</v>
      </c>
      <c r="E9279" s="13">
        <f>D9279*'Assumptions Notes'!C$12</f>
        <v>5.8499999999999996E-2</v>
      </c>
      <c r="F9279" s="15">
        <f t="shared" si="288"/>
        <v>1.4568124999999999E-2</v>
      </c>
      <c r="G9279" s="10">
        <f>IF(C9279&gt;'Assumptions Notes'!C$11,'Assumptions Notes'!C$11,C9279)</f>
        <v>89.65</v>
      </c>
      <c r="H9279" s="15">
        <f t="shared" si="289"/>
        <v>1.4568124999999999E-2</v>
      </c>
      <c r="I9279" s="2">
        <f>IF(C9279&gt;'Assumptions Notes'!C$11,-C9279*('Assumptions Notes'!C$13/(2*1000)),G9279*D9279)</f>
        <v>1.4568124999999999E-2</v>
      </c>
    </row>
    <row r="9280" spans="1:9" x14ac:dyDescent="0.2">
      <c r="A9280" s="5">
        <v>42745.291666666664</v>
      </c>
      <c r="B9280" s="2">
        <v>1430.04</v>
      </c>
      <c r="C9280" s="10">
        <v>99.38</v>
      </c>
      <c r="D9280" s="8">
        <v>1.9249999999999999E-4</v>
      </c>
      <c r="E9280" s="13">
        <f>D9280*'Assumptions Notes'!C$12</f>
        <v>6.93E-2</v>
      </c>
      <c r="F9280" s="15">
        <f t="shared" si="288"/>
        <v>1.9130649999999999E-2</v>
      </c>
      <c r="G9280" s="10">
        <f>IF(C9280&gt;'Assumptions Notes'!C$11,'Assumptions Notes'!C$11,C9280)</f>
        <v>99.38</v>
      </c>
      <c r="H9280" s="15">
        <f t="shared" si="289"/>
        <v>1.9130649999999999E-2</v>
      </c>
      <c r="I9280" s="2">
        <f>IF(C9280&gt;'Assumptions Notes'!C$11,-C9280*('Assumptions Notes'!C$13/(2*1000)),G9280*D9280)</f>
        <v>1.9130649999999999E-2</v>
      </c>
    </row>
    <row r="9281" spans="1:9" x14ac:dyDescent="0.2">
      <c r="A9281" s="5">
        <v>42745.3125</v>
      </c>
      <c r="B9281" s="2">
        <v>1451.51</v>
      </c>
      <c r="C9281" s="10">
        <v>79.94</v>
      </c>
      <c r="D9281" s="8">
        <v>2.0875000000000001E-4</v>
      </c>
      <c r="E9281" s="13">
        <f>D9281*'Assumptions Notes'!C$12</f>
        <v>7.5150000000000008E-2</v>
      </c>
      <c r="F9281" s="15">
        <f t="shared" si="288"/>
        <v>1.6687475E-2</v>
      </c>
      <c r="G9281" s="10">
        <f>IF(C9281&gt;'Assumptions Notes'!C$11,'Assumptions Notes'!C$11,C9281)</f>
        <v>79.94</v>
      </c>
      <c r="H9281" s="15">
        <f t="shared" si="289"/>
        <v>1.6687475E-2</v>
      </c>
      <c r="I9281" s="2">
        <f>IF(C9281&gt;'Assumptions Notes'!C$11,-C9281*('Assumptions Notes'!C$13/(2*1000)),G9281*D9281)</f>
        <v>1.6687475E-2</v>
      </c>
    </row>
    <row r="9282" spans="1:9" x14ac:dyDescent="0.2">
      <c r="A9282" s="5">
        <v>42745.333333333336</v>
      </c>
      <c r="B9282" s="2">
        <v>1469</v>
      </c>
      <c r="C9282" s="10">
        <v>90.28</v>
      </c>
      <c r="D9282" s="8">
        <v>2.2499999999999999E-4</v>
      </c>
      <c r="E9282" s="13">
        <f>D9282*'Assumptions Notes'!C$12</f>
        <v>8.1000000000000003E-2</v>
      </c>
      <c r="F9282" s="15">
        <f t="shared" si="288"/>
        <v>2.0313000000000001E-2</v>
      </c>
      <c r="G9282" s="10">
        <f>IF(C9282&gt;'Assumptions Notes'!C$11,'Assumptions Notes'!C$11,C9282)</f>
        <v>90.28</v>
      </c>
      <c r="H9282" s="15">
        <f t="shared" si="289"/>
        <v>2.0313000000000001E-2</v>
      </c>
      <c r="I9282" s="2">
        <f>IF(C9282&gt;'Assumptions Notes'!C$11,-C9282*('Assumptions Notes'!C$13/(2*1000)),G9282*D9282)</f>
        <v>2.0313000000000001E-2</v>
      </c>
    </row>
    <row r="9283" spans="1:9" x14ac:dyDescent="0.2">
      <c r="A9283" s="5">
        <v>42745.354166666664</v>
      </c>
      <c r="B9283" s="2">
        <v>1489.61</v>
      </c>
      <c r="C9283" s="10">
        <v>109.44</v>
      </c>
      <c r="D9283" s="8">
        <v>2.2625E-4</v>
      </c>
      <c r="E9283" s="13">
        <f>D9283*'Assumptions Notes'!C$12</f>
        <v>8.1449999999999995E-2</v>
      </c>
      <c r="F9283" s="15">
        <f t="shared" si="288"/>
        <v>2.4760799999999999E-2</v>
      </c>
      <c r="G9283" s="10">
        <f>IF(C9283&gt;'Assumptions Notes'!C$11,'Assumptions Notes'!C$11,C9283)</f>
        <v>109.44</v>
      </c>
      <c r="H9283" s="15">
        <f t="shared" si="289"/>
        <v>2.4760799999999999E-2</v>
      </c>
      <c r="I9283" s="2">
        <f>IF(C9283&gt;'Assumptions Notes'!C$11,-C9283*('Assumptions Notes'!C$13/(2*1000)),G9283*D9283)</f>
        <v>2.4760799999999999E-2</v>
      </c>
    </row>
    <row r="9284" spans="1:9" x14ac:dyDescent="0.2">
      <c r="A9284" s="5">
        <v>42745.375</v>
      </c>
      <c r="B9284" s="2">
        <v>1479.05</v>
      </c>
      <c r="C9284" s="10">
        <v>111.5</v>
      </c>
      <c r="D9284" s="8">
        <v>2.275E-4</v>
      </c>
      <c r="E9284" s="13">
        <f>D9284*'Assumptions Notes'!C$12</f>
        <v>8.1900000000000001E-2</v>
      </c>
      <c r="F9284" s="15">
        <f t="shared" ref="F9284:F9347" si="290">D9284*C9284</f>
        <v>2.536625E-2</v>
      </c>
      <c r="G9284" s="10">
        <f>IF(C9284&gt;'Assumptions Notes'!C$11,'Assumptions Notes'!C$11,C9284)</f>
        <v>111.5</v>
      </c>
      <c r="H9284" s="15">
        <f t="shared" ref="H9284:H9347" si="291">G9284*D9284</f>
        <v>2.536625E-2</v>
      </c>
      <c r="I9284" s="2">
        <f>IF(C9284&gt;'Assumptions Notes'!C$11,-C9284*('Assumptions Notes'!C$13/(2*1000)),G9284*D9284)</f>
        <v>2.536625E-2</v>
      </c>
    </row>
    <row r="9285" spans="1:9" x14ac:dyDescent="0.2">
      <c r="A9285" s="5">
        <v>42745.395833333336</v>
      </c>
      <c r="B9285" s="2">
        <v>1462.24</v>
      </c>
      <c r="C9285" s="10">
        <v>118.2</v>
      </c>
      <c r="D9285" s="8">
        <v>2.1875E-4</v>
      </c>
      <c r="E9285" s="13">
        <f>D9285*'Assumptions Notes'!C$12</f>
        <v>7.8750000000000001E-2</v>
      </c>
      <c r="F9285" s="15">
        <f t="shared" si="290"/>
        <v>2.5856250000000001E-2</v>
      </c>
      <c r="G9285" s="10">
        <f>IF(C9285&gt;'Assumptions Notes'!C$11,'Assumptions Notes'!C$11,C9285)</f>
        <v>118.2</v>
      </c>
      <c r="H9285" s="15">
        <f t="shared" si="291"/>
        <v>2.5856250000000001E-2</v>
      </c>
      <c r="I9285" s="2">
        <f>IF(C9285&gt;'Assumptions Notes'!C$11,-C9285*('Assumptions Notes'!C$13/(2*1000)),G9285*D9285)</f>
        <v>2.5856250000000001E-2</v>
      </c>
    </row>
    <row r="9286" spans="1:9" x14ac:dyDescent="0.2">
      <c r="A9286" s="5">
        <v>42745.416666666664</v>
      </c>
      <c r="B9286" s="2">
        <v>1434.45</v>
      </c>
      <c r="C9286" s="10">
        <v>103.3</v>
      </c>
      <c r="D9286" s="8">
        <v>2.1000000000000001E-4</v>
      </c>
      <c r="E9286" s="13">
        <f>D9286*'Assumptions Notes'!C$12</f>
        <v>7.5600000000000001E-2</v>
      </c>
      <c r="F9286" s="15">
        <f t="shared" si="290"/>
        <v>2.1693E-2</v>
      </c>
      <c r="G9286" s="10">
        <f>IF(C9286&gt;'Assumptions Notes'!C$11,'Assumptions Notes'!C$11,C9286)</f>
        <v>103.3</v>
      </c>
      <c r="H9286" s="15">
        <f t="shared" si="291"/>
        <v>2.1693E-2</v>
      </c>
      <c r="I9286" s="2">
        <f>IF(C9286&gt;'Assumptions Notes'!C$11,-C9286*('Assumptions Notes'!C$13/(2*1000)),G9286*D9286)</f>
        <v>2.1693E-2</v>
      </c>
    </row>
    <row r="9287" spans="1:9" x14ac:dyDescent="0.2">
      <c r="A9287" s="5">
        <v>42745.4375</v>
      </c>
      <c r="B9287" s="2">
        <v>1403.58</v>
      </c>
      <c r="C9287" s="10">
        <v>106.44</v>
      </c>
      <c r="D9287" s="8">
        <v>2.075E-4</v>
      </c>
      <c r="E9287" s="13">
        <f>D9287*'Assumptions Notes'!C$12</f>
        <v>7.4700000000000003E-2</v>
      </c>
      <c r="F9287" s="15">
        <f t="shared" si="290"/>
        <v>2.20863E-2</v>
      </c>
      <c r="G9287" s="10">
        <f>IF(C9287&gt;'Assumptions Notes'!C$11,'Assumptions Notes'!C$11,C9287)</f>
        <v>106.44</v>
      </c>
      <c r="H9287" s="15">
        <f t="shared" si="291"/>
        <v>2.20863E-2</v>
      </c>
      <c r="I9287" s="2">
        <f>IF(C9287&gt;'Assumptions Notes'!C$11,-C9287*('Assumptions Notes'!C$13/(2*1000)),G9287*D9287)</f>
        <v>2.20863E-2</v>
      </c>
    </row>
    <row r="9288" spans="1:9" x14ac:dyDescent="0.2">
      <c r="A9288" s="5">
        <v>42745.458333333336</v>
      </c>
      <c r="B9288" s="2">
        <v>1392.77</v>
      </c>
      <c r="C9288" s="10">
        <v>116.36</v>
      </c>
      <c r="D9288" s="8">
        <v>2.05E-4</v>
      </c>
      <c r="E9288" s="13">
        <f>D9288*'Assumptions Notes'!C$12</f>
        <v>7.3800000000000004E-2</v>
      </c>
      <c r="F9288" s="15">
        <f t="shared" si="290"/>
        <v>2.3853799999999998E-2</v>
      </c>
      <c r="G9288" s="10">
        <f>IF(C9288&gt;'Assumptions Notes'!C$11,'Assumptions Notes'!C$11,C9288)</f>
        <v>116.36</v>
      </c>
      <c r="H9288" s="15">
        <f t="shared" si="291"/>
        <v>2.3853799999999998E-2</v>
      </c>
      <c r="I9288" s="2">
        <f>IF(C9288&gt;'Assumptions Notes'!C$11,-C9288*('Assumptions Notes'!C$13/(2*1000)),G9288*D9288)</f>
        <v>2.3853799999999998E-2</v>
      </c>
    </row>
    <row r="9289" spans="1:9" x14ac:dyDescent="0.2">
      <c r="A9289" s="5">
        <v>42745.479166666664</v>
      </c>
      <c r="B9289" s="2">
        <v>1411.61</v>
      </c>
      <c r="C9289" s="10">
        <v>192.22</v>
      </c>
      <c r="D9289" s="8">
        <v>2.1499999999999999E-4</v>
      </c>
      <c r="E9289" s="13">
        <f>D9289*'Assumptions Notes'!C$12</f>
        <v>7.7399999999999997E-2</v>
      </c>
      <c r="F9289" s="15">
        <f t="shared" si="290"/>
        <v>4.1327299999999997E-2</v>
      </c>
      <c r="G9289" s="10">
        <f>IF(C9289&gt;'Assumptions Notes'!C$11,'Assumptions Notes'!C$11,C9289)</f>
        <v>120</v>
      </c>
      <c r="H9289" s="15">
        <f t="shared" si="291"/>
        <v>2.58E-2</v>
      </c>
      <c r="I9289" s="2">
        <f>IF(C9289&gt;'Assumptions Notes'!C$11,-C9289*('Assumptions Notes'!C$13/(2*1000)),G9289*D9289)</f>
        <v>-9.6110000000000001E-2</v>
      </c>
    </row>
    <row r="9290" spans="1:9" x14ac:dyDescent="0.2">
      <c r="A9290" s="5">
        <v>42745.5</v>
      </c>
      <c r="B9290" s="2">
        <v>1432.41</v>
      </c>
      <c r="C9290" s="10">
        <v>115.72</v>
      </c>
      <c r="D9290" s="8">
        <v>2.2499999999999999E-4</v>
      </c>
      <c r="E9290" s="13">
        <f>D9290*'Assumptions Notes'!C$12</f>
        <v>8.1000000000000003E-2</v>
      </c>
      <c r="F9290" s="15">
        <f t="shared" si="290"/>
        <v>2.6036999999999998E-2</v>
      </c>
      <c r="G9290" s="10">
        <f>IF(C9290&gt;'Assumptions Notes'!C$11,'Assumptions Notes'!C$11,C9290)</f>
        <v>115.72</v>
      </c>
      <c r="H9290" s="15">
        <f t="shared" si="291"/>
        <v>2.6036999999999998E-2</v>
      </c>
      <c r="I9290" s="2">
        <f>IF(C9290&gt;'Assumptions Notes'!C$11,-C9290*('Assumptions Notes'!C$13/(2*1000)),G9290*D9290)</f>
        <v>2.6036999999999998E-2</v>
      </c>
    </row>
    <row r="9291" spans="1:9" x14ac:dyDescent="0.2">
      <c r="A9291" s="5">
        <v>42745.520833333336</v>
      </c>
      <c r="B9291" s="2">
        <v>1449.08</v>
      </c>
      <c r="C9291" s="10">
        <v>132.26</v>
      </c>
      <c r="D9291" s="8">
        <v>2.1250000000000002E-4</v>
      </c>
      <c r="E9291" s="13">
        <f>D9291*'Assumptions Notes'!C$12</f>
        <v>7.6500000000000012E-2</v>
      </c>
      <c r="F9291" s="15">
        <f t="shared" si="290"/>
        <v>2.8105250000000002E-2</v>
      </c>
      <c r="G9291" s="10">
        <f>IF(C9291&gt;'Assumptions Notes'!C$11,'Assumptions Notes'!C$11,C9291)</f>
        <v>120</v>
      </c>
      <c r="H9291" s="15">
        <f t="shared" si="291"/>
        <v>2.5500000000000002E-2</v>
      </c>
      <c r="I9291" s="2">
        <f>IF(C9291&gt;'Assumptions Notes'!C$11,-C9291*('Assumptions Notes'!C$13/(2*1000)),G9291*D9291)</f>
        <v>-6.6129999999999994E-2</v>
      </c>
    </row>
    <row r="9292" spans="1:9" x14ac:dyDescent="0.2">
      <c r="A9292" s="5">
        <v>42745.541666666664</v>
      </c>
      <c r="B9292" s="2">
        <v>1464.5</v>
      </c>
      <c r="C9292" s="10">
        <v>114.39</v>
      </c>
      <c r="D9292" s="8">
        <v>2.0000000000000001E-4</v>
      </c>
      <c r="E9292" s="13">
        <f>D9292*'Assumptions Notes'!C$12</f>
        <v>7.2000000000000008E-2</v>
      </c>
      <c r="F9292" s="15">
        <f t="shared" si="290"/>
        <v>2.2878000000000003E-2</v>
      </c>
      <c r="G9292" s="10">
        <f>IF(C9292&gt;'Assumptions Notes'!C$11,'Assumptions Notes'!C$11,C9292)</f>
        <v>114.39</v>
      </c>
      <c r="H9292" s="15">
        <f t="shared" si="291"/>
        <v>2.2878000000000003E-2</v>
      </c>
      <c r="I9292" s="2">
        <f>IF(C9292&gt;'Assumptions Notes'!C$11,-C9292*('Assumptions Notes'!C$13/(2*1000)),G9292*D9292)</f>
        <v>2.2878000000000003E-2</v>
      </c>
    </row>
    <row r="9293" spans="1:9" x14ac:dyDescent="0.2">
      <c r="A9293" s="5">
        <v>42745.5625</v>
      </c>
      <c r="B9293" s="2">
        <v>1474.66</v>
      </c>
      <c r="C9293" s="10">
        <v>137.04</v>
      </c>
      <c r="D9293" s="8">
        <v>1.975E-4</v>
      </c>
      <c r="E9293" s="13">
        <f>D9293*'Assumptions Notes'!C$12</f>
        <v>7.1099999999999997E-2</v>
      </c>
      <c r="F9293" s="15">
        <f t="shared" si="290"/>
        <v>2.70654E-2</v>
      </c>
      <c r="G9293" s="10">
        <f>IF(C9293&gt;'Assumptions Notes'!C$11,'Assumptions Notes'!C$11,C9293)</f>
        <v>120</v>
      </c>
      <c r="H9293" s="15">
        <f t="shared" si="291"/>
        <v>2.3699999999999999E-2</v>
      </c>
      <c r="I9293" s="2">
        <f>IF(C9293&gt;'Assumptions Notes'!C$11,-C9293*('Assumptions Notes'!C$13/(2*1000)),G9293*D9293)</f>
        <v>-6.8519999999999998E-2</v>
      </c>
    </row>
    <row r="9294" spans="1:9" x14ac:dyDescent="0.2">
      <c r="A9294" s="5">
        <v>42745.583333333336</v>
      </c>
      <c r="B9294" s="2">
        <v>1492.23</v>
      </c>
      <c r="C9294" s="10">
        <v>113.81</v>
      </c>
      <c r="D9294" s="8">
        <v>1.95E-4</v>
      </c>
      <c r="E9294" s="13">
        <f>D9294*'Assumptions Notes'!C$12</f>
        <v>7.0199999999999999E-2</v>
      </c>
      <c r="F9294" s="15">
        <f t="shared" si="290"/>
        <v>2.2192949999999999E-2</v>
      </c>
      <c r="G9294" s="10">
        <f>IF(C9294&gt;'Assumptions Notes'!C$11,'Assumptions Notes'!C$11,C9294)</f>
        <v>113.81</v>
      </c>
      <c r="H9294" s="15">
        <f t="shared" si="291"/>
        <v>2.2192949999999999E-2</v>
      </c>
      <c r="I9294" s="2">
        <f>IF(C9294&gt;'Assumptions Notes'!C$11,-C9294*('Assumptions Notes'!C$13/(2*1000)),G9294*D9294)</f>
        <v>2.2192949999999999E-2</v>
      </c>
    </row>
    <row r="9295" spans="1:9" x14ac:dyDescent="0.2">
      <c r="A9295" s="5">
        <v>42745.604166666664</v>
      </c>
      <c r="B9295" s="2">
        <v>1517.05</v>
      </c>
      <c r="C9295" s="10">
        <v>141.37</v>
      </c>
      <c r="D9295" s="8">
        <v>1.9625E-4</v>
      </c>
      <c r="E9295" s="13">
        <f>D9295*'Assumptions Notes'!C$12</f>
        <v>7.0650000000000004E-2</v>
      </c>
      <c r="F9295" s="15">
        <f t="shared" si="290"/>
        <v>2.7743862500000001E-2</v>
      </c>
      <c r="G9295" s="10">
        <f>IF(C9295&gt;'Assumptions Notes'!C$11,'Assumptions Notes'!C$11,C9295)</f>
        <v>120</v>
      </c>
      <c r="H9295" s="15">
        <f t="shared" si="291"/>
        <v>2.3550000000000001E-2</v>
      </c>
      <c r="I9295" s="2">
        <f>IF(C9295&gt;'Assumptions Notes'!C$11,-C9295*('Assumptions Notes'!C$13/(2*1000)),G9295*D9295)</f>
        <v>-7.0684999999999998E-2</v>
      </c>
    </row>
    <row r="9296" spans="1:9" x14ac:dyDescent="0.2">
      <c r="A9296" s="5">
        <v>42745.625</v>
      </c>
      <c r="B9296" s="2">
        <v>1513.28</v>
      </c>
      <c r="C9296" s="10">
        <v>184.1</v>
      </c>
      <c r="D9296" s="8">
        <v>1.975E-4</v>
      </c>
      <c r="E9296" s="13">
        <f>D9296*'Assumptions Notes'!C$12</f>
        <v>7.1099999999999997E-2</v>
      </c>
      <c r="F9296" s="15">
        <f t="shared" si="290"/>
        <v>3.6359749999999996E-2</v>
      </c>
      <c r="G9296" s="10">
        <f>IF(C9296&gt;'Assumptions Notes'!C$11,'Assumptions Notes'!C$11,C9296)</f>
        <v>120</v>
      </c>
      <c r="H9296" s="15">
        <f t="shared" si="291"/>
        <v>2.3699999999999999E-2</v>
      </c>
      <c r="I9296" s="2">
        <f>IF(C9296&gt;'Assumptions Notes'!C$11,-C9296*('Assumptions Notes'!C$13/(2*1000)),G9296*D9296)</f>
        <v>-9.2049999999999993E-2</v>
      </c>
    </row>
    <row r="9297" spans="1:9" x14ac:dyDescent="0.2">
      <c r="A9297" s="5">
        <v>42745.645833333336</v>
      </c>
      <c r="B9297" s="2">
        <v>1520.35</v>
      </c>
      <c r="C9297" s="10">
        <v>139.66999999999999</v>
      </c>
      <c r="D9297" s="8">
        <v>2.2124999999999998E-4</v>
      </c>
      <c r="E9297" s="13">
        <f>D9297*'Assumptions Notes'!C$12</f>
        <v>7.9649999999999999E-2</v>
      </c>
      <c r="F9297" s="15">
        <f t="shared" si="290"/>
        <v>3.0901987499999995E-2</v>
      </c>
      <c r="G9297" s="10">
        <f>IF(C9297&gt;'Assumptions Notes'!C$11,'Assumptions Notes'!C$11,C9297)</f>
        <v>120</v>
      </c>
      <c r="H9297" s="15">
        <f t="shared" si="291"/>
        <v>2.6549999999999997E-2</v>
      </c>
      <c r="I9297" s="2">
        <f>IF(C9297&gt;'Assumptions Notes'!C$11,-C9297*('Assumptions Notes'!C$13/(2*1000)),G9297*D9297)</f>
        <v>-6.9834999999999994E-2</v>
      </c>
    </row>
    <row r="9298" spans="1:9" x14ac:dyDescent="0.2">
      <c r="A9298" s="5">
        <v>42745.666666666664</v>
      </c>
      <c r="B9298" s="2">
        <v>1556.55</v>
      </c>
      <c r="C9298" s="10">
        <v>128.91999999999999</v>
      </c>
      <c r="D9298" s="8">
        <v>2.4499999999999999E-4</v>
      </c>
      <c r="E9298" s="13">
        <f>D9298*'Assumptions Notes'!C$12</f>
        <v>8.8200000000000001E-2</v>
      </c>
      <c r="F9298" s="15">
        <f t="shared" si="290"/>
        <v>3.1585399999999993E-2</v>
      </c>
      <c r="G9298" s="10">
        <f>IF(C9298&gt;'Assumptions Notes'!C$11,'Assumptions Notes'!C$11,C9298)</f>
        <v>120</v>
      </c>
      <c r="H9298" s="15">
        <f t="shared" si="291"/>
        <v>2.9399999999999999E-2</v>
      </c>
      <c r="I9298" s="2">
        <f>IF(C9298&gt;'Assumptions Notes'!C$11,-C9298*('Assumptions Notes'!C$13/(2*1000)),G9298*D9298)</f>
        <v>-6.445999999999999E-2</v>
      </c>
    </row>
    <row r="9299" spans="1:9" x14ac:dyDescent="0.2">
      <c r="A9299" s="5">
        <v>42745.6875</v>
      </c>
      <c r="B9299" s="2">
        <v>1537.23</v>
      </c>
      <c r="C9299" s="10">
        <v>94.87</v>
      </c>
      <c r="D9299" s="8">
        <v>2.7E-4</v>
      </c>
      <c r="E9299" s="13">
        <f>D9299*'Assumptions Notes'!C$12</f>
        <v>9.7199999999999995E-2</v>
      </c>
      <c r="F9299" s="15">
        <f t="shared" si="290"/>
        <v>2.5614900000000003E-2</v>
      </c>
      <c r="G9299" s="10">
        <f>IF(C9299&gt;'Assumptions Notes'!C$11,'Assumptions Notes'!C$11,C9299)</f>
        <v>94.87</v>
      </c>
      <c r="H9299" s="15">
        <f t="shared" si="291"/>
        <v>2.5614900000000003E-2</v>
      </c>
      <c r="I9299" s="2">
        <f>IF(C9299&gt;'Assumptions Notes'!C$11,-C9299*('Assumptions Notes'!C$13/(2*1000)),G9299*D9299)</f>
        <v>2.5614900000000003E-2</v>
      </c>
    </row>
    <row r="9300" spans="1:9" x14ac:dyDescent="0.2">
      <c r="A9300" s="5">
        <v>42745.708333333336</v>
      </c>
      <c r="B9300" s="2">
        <v>1582.02</v>
      </c>
      <c r="C9300" s="10">
        <v>87.01</v>
      </c>
      <c r="D9300" s="8">
        <v>2.9500000000000001E-4</v>
      </c>
      <c r="E9300" s="13">
        <f>D9300*'Assumptions Notes'!C$12</f>
        <v>0.1062</v>
      </c>
      <c r="F9300" s="15">
        <f t="shared" si="290"/>
        <v>2.5667950000000002E-2</v>
      </c>
      <c r="G9300" s="10">
        <f>IF(C9300&gt;'Assumptions Notes'!C$11,'Assumptions Notes'!C$11,C9300)</f>
        <v>87.01</v>
      </c>
      <c r="H9300" s="15">
        <f t="shared" si="291"/>
        <v>2.5667950000000002E-2</v>
      </c>
      <c r="I9300" s="2">
        <f>IF(C9300&gt;'Assumptions Notes'!C$11,-C9300*('Assumptions Notes'!C$13/(2*1000)),G9300*D9300)</f>
        <v>2.5667950000000002E-2</v>
      </c>
    </row>
    <row r="9301" spans="1:9" x14ac:dyDescent="0.2">
      <c r="A9301" s="5">
        <v>42745.729166666664</v>
      </c>
      <c r="B9301" s="2">
        <v>1605.92</v>
      </c>
      <c r="C9301" s="10">
        <v>82.08</v>
      </c>
      <c r="D9301" s="8">
        <v>2.9750000000000002E-4</v>
      </c>
      <c r="E9301" s="13">
        <f>D9301*'Assumptions Notes'!C$12</f>
        <v>0.1071</v>
      </c>
      <c r="F9301" s="15">
        <f t="shared" si="290"/>
        <v>2.4418800000000001E-2</v>
      </c>
      <c r="G9301" s="10">
        <f>IF(C9301&gt;'Assumptions Notes'!C$11,'Assumptions Notes'!C$11,C9301)</f>
        <v>82.08</v>
      </c>
      <c r="H9301" s="15">
        <f t="shared" si="291"/>
        <v>2.4418800000000001E-2</v>
      </c>
      <c r="I9301" s="2">
        <f>IF(C9301&gt;'Assumptions Notes'!C$11,-C9301*('Assumptions Notes'!C$13/(2*1000)),G9301*D9301)</f>
        <v>2.4418800000000001E-2</v>
      </c>
    </row>
    <row r="9302" spans="1:9" x14ac:dyDescent="0.2">
      <c r="A9302" s="5">
        <v>42745.75</v>
      </c>
      <c r="B9302" s="2">
        <v>1573.84</v>
      </c>
      <c r="C9302" s="10">
        <v>79.66</v>
      </c>
      <c r="D9302" s="8">
        <v>2.9999999999999997E-4</v>
      </c>
      <c r="E9302" s="13">
        <f>D9302*'Assumptions Notes'!C$12</f>
        <v>0.10799999999999998</v>
      </c>
      <c r="F9302" s="15">
        <f t="shared" si="290"/>
        <v>2.3897999999999996E-2</v>
      </c>
      <c r="G9302" s="10">
        <f>IF(C9302&gt;'Assumptions Notes'!C$11,'Assumptions Notes'!C$11,C9302)</f>
        <v>79.66</v>
      </c>
      <c r="H9302" s="15">
        <f t="shared" si="291"/>
        <v>2.3897999999999996E-2</v>
      </c>
      <c r="I9302" s="2">
        <f>IF(C9302&gt;'Assumptions Notes'!C$11,-C9302*('Assumptions Notes'!C$13/(2*1000)),G9302*D9302)</f>
        <v>2.3897999999999996E-2</v>
      </c>
    </row>
    <row r="9303" spans="1:9" x14ac:dyDescent="0.2">
      <c r="A9303" s="5">
        <v>42745.770833333336</v>
      </c>
      <c r="B9303" s="2">
        <v>1592.89</v>
      </c>
      <c r="C9303" s="10">
        <v>79.62</v>
      </c>
      <c r="D9303" s="8">
        <v>2.9999999999999997E-4</v>
      </c>
      <c r="E9303" s="13">
        <f>D9303*'Assumptions Notes'!C$12</f>
        <v>0.10799999999999998</v>
      </c>
      <c r="F9303" s="15">
        <f t="shared" si="290"/>
        <v>2.3886000000000001E-2</v>
      </c>
      <c r="G9303" s="10">
        <f>IF(C9303&gt;'Assumptions Notes'!C$11,'Assumptions Notes'!C$11,C9303)</f>
        <v>79.62</v>
      </c>
      <c r="H9303" s="15">
        <f t="shared" si="291"/>
        <v>2.3886000000000001E-2</v>
      </c>
      <c r="I9303" s="2">
        <f>IF(C9303&gt;'Assumptions Notes'!C$11,-C9303*('Assumptions Notes'!C$13/(2*1000)),G9303*D9303)</f>
        <v>2.3886000000000001E-2</v>
      </c>
    </row>
    <row r="9304" spans="1:9" x14ac:dyDescent="0.2">
      <c r="A9304" s="5">
        <v>42745.791666666664</v>
      </c>
      <c r="B9304" s="2">
        <v>1560.84</v>
      </c>
      <c r="C9304" s="10">
        <v>79.3</v>
      </c>
      <c r="D9304" s="8">
        <v>2.9999999999999997E-4</v>
      </c>
      <c r="E9304" s="13">
        <f>D9304*'Assumptions Notes'!C$12</f>
        <v>0.10799999999999998</v>
      </c>
      <c r="F9304" s="15">
        <f t="shared" si="290"/>
        <v>2.3789999999999999E-2</v>
      </c>
      <c r="G9304" s="10">
        <f>IF(C9304&gt;'Assumptions Notes'!C$11,'Assumptions Notes'!C$11,C9304)</f>
        <v>79.3</v>
      </c>
      <c r="H9304" s="15">
        <f t="shared" si="291"/>
        <v>2.3789999999999999E-2</v>
      </c>
      <c r="I9304" s="2">
        <f>IF(C9304&gt;'Assumptions Notes'!C$11,-C9304*('Assumptions Notes'!C$13/(2*1000)),G9304*D9304)</f>
        <v>2.3789999999999999E-2</v>
      </c>
    </row>
    <row r="9305" spans="1:9" x14ac:dyDescent="0.2">
      <c r="A9305" s="5">
        <v>42745.8125</v>
      </c>
      <c r="B9305" s="2">
        <v>1540.41</v>
      </c>
      <c r="C9305" s="10">
        <v>79.56</v>
      </c>
      <c r="D9305" s="8">
        <v>2.9750000000000002E-4</v>
      </c>
      <c r="E9305" s="13">
        <f>D9305*'Assumptions Notes'!C$12</f>
        <v>0.1071</v>
      </c>
      <c r="F9305" s="15">
        <f t="shared" si="290"/>
        <v>2.3669100000000002E-2</v>
      </c>
      <c r="G9305" s="10">
        <f>IF(C9305&gt;'Assumptions Notes'!C$11,'Assumptions Notes'!C$11,C9305)</f>
        <v>79.56</v>
      </c>
      <c r="H9305" s="15">
        <f t="shared" si="291"/>
        <v>2.3669100000000002E-2</v>
      </c>
      <c r="I9305" s="2">
        <f>IF(C9305&gt;'Assumptions Notes'!C$11,-C9305*('Assumptions Notes'!C$13/(2*1000)),G9305*D9305)</f>
        <v>2.3669100000000002E-2</v>
      </c>
    </row>
    <row r="9306" spans="1:9" x14ac:dyDescent="0.2">
      <c r="A9306" s="5">
        <v>42745.833333333336</v>
      </c>
      <c r="B9306" s="2">
        <v>1524.81</v>
      </c>
      <c r="C9306" s="10">
        <v>80.53</v>
      </c>
      <c r="D9306" s="8">
        <v>2.9500000000000001E-4</v>
      </c>
      <c r="E9306" s="13">
        <f>D9306*'Assumptions Notes'!C$12</f>
        <v>0.1062</v>
      </c>
      <c r="F9306" s="15">
        <f t="shared" si="290"/>
        <v>2.3756350000000002E-2</v>
      </c>
      <c r="G9306" s="10">
        <f>IF(C9306&gt;'Assumptions Notes'!C$11,'Assumptions Notes'!C$11,C9306)</f>
        <v>80.53</v>
      </c>
      <c r="H9306" s="15">
        <f t="shared" si="291"/>
        <v>2.3756350000000002E-2</v>
      </c>
      <c r="I9306" s="2">
        <f>IF(C9306&gt;'Assumptions Notes'!C$11,-C9306*('Assumptions Notes'!C$13/(2*1000)),G9306*D9306)</f>
        <v>2.3756350000000002E-2</v>
      </c>
    </row>
    <row r="9307" spans="1:9" x14ac:dyDescent="0.2">
      <c r="A9307" s="5">
        <v>42745.854166666664</v>
      </c>
      <c r="B9307" s="2">
        <v>1511.15</v>
      </c>
      <c r="C9307" s="10">
        <v>81.239999999999995</v>
      </c>
      <c r="D9307" s="8">
        <v>2.9E-4</v>
      </c>
      <c r="E9307" s="13">
        <f>D9307*'Assumptions Notes'!C$12</f>
        <v>0.10440000000000001</v>
      </c>
      <c r="F9307" s="15">
        <f t="shared" si="290"/>
        <v>2.35596E-2</v>
      </c>
      <c r="G9307" s="10">
        <f>IF(C9307&gt;'Assumptions Notes'!C$11,'Assumptions Notes'!C$11,C9307)</f>
        <v>81.239999999999995</v>
      </c>
      <c r="H9307" s="15">
        <f t="shared" si="291"/>
        <v>2.35596E-2</v>
      </c>
      <c r="I9307" s="2">
        <f>IF(C9307&gt;'Assumptions Notes'!C$11,-C9307*('Assumptions Notes'!C$13/(2*1000)),G9307*D9307)</f>
        <v>2.35596E-2</v>
      </c>
    </row>
    <row r="9308" spans="1:9" x14ac:dyDescent="0.2">
      <c r="A9308" s="5">
        <v>42745.875</v>
      </c>
      <c r="B9308" s="2">
        <v>1504.29</v>
      </c>
      <c r="C9308" s="10">
        <v>76.760000000000005</v>
      </c>
      <c r="D9308" s="8">
        <v>2.8499999999999999E-4</v>
      </c>
      <c r="E9308" s="13">
        <f>D9308*'Assumptions Notes'!C$12</f>
        <v>0.1026</v>
      </c>
      <c r="F9308" s="15">
        <f t="shared" si="290"/>
        <v>2.18766E-2</v>
      </c>
      <c r="G9308" s="10">
        <f>IF(C9308&gt;'Assumptions Notes'!C$11,'Assumptions Notes'!C$11,C9308)</f>
        <v>76.760000000000005</v>
      </c>
      <c r="H9308" s="15">
        <f t="shared" si="291"/>
        <v>2.18766E-2</v>
      </c>
      <c r="I9308" s="2">
        <f>IF(C9308&gt;'Assumptions Notes'!C$11,-C9308*('Assumptions Notes'!C$13/(2*1000)),G9308*D9308)</f>
        <v>2.18766E-2</v>
      </c>
    </row>
    <row r="9309" spans="1:9" x14ac:dyDescent="0.2">
      <c r="A9309" s="5">
        <v>42745.895833333336</v>
      </c>
      <c r="B9309" s="2">
        <v>1466.44</v>
      </c>
      <c r="C9309" s="10">
        <v>66.510000000000005</v>
      </c>
      <c r="D9309" s="8">
        <v>2.7E-4</v>
      </c>
      <c r="E9309" s="13">
        <f>D9309*'Assumptions Notes'!C$12</f>
        <v>9.7199999999999995E-2</v>
      </c>
      <c r="F9309" s="15">
        <f t="shared" si="290"/>
        <v>1.79577E-2</v>
      </c>
      <c r="G9309" s="10">
        <f>IF(C9309&gt;'Assumptions Notes'!C$11,'Assumptions Notes'!C$11,C9309)</f>
        <v>66.510000000000005</v>
      </c>
      <c r="H9309" s="15">
        <f t="shared" si="291"/>
        <v>1.79577E-2</v>
      </c>
      <c r="I9309" s="2">
        <f>IF(C9309&gt;'Assumptions Notes'!C$11,-C9309*('Assumptions Notes'!C$13/(2*1000)),G9309*D9309)</f>
        <v>1.79577E-2</v>
      </c>
    </row>
    <row r="9310" spans="1:9" x14ac:dyDescent="0.2">
      <c r="A9310" s="5">
        <v>42745.916666666664</v>
      </c>
      <c r="B9310" s="2">
        <v>1439.66</v>
      </c>
      <c r="C9310" s="10">
        <v>55.35</v>
      </c>
      <c r="D9310" s="8">
        <v>2.5500000000000002E-4</v>
      </c>
      <c r="E9310" s="13">
        <f>D9310*'Assumptions Notes'!C$12</f>
        <v>9.1800000000000007E-2</v>
      </c>
      <c r="F9310" s="15">
        <f t="shared" si="290"/>
        <v>1.4114250000000002E-2</v>
      </c>
      <c r="G9310" s="10">
        <f>IF(C9310&gt;'Assumptions Notes'!C$11,'Assumptions Notes'!C$11,C9310)</f>
        <v>55.35</v>
      </c>
      <c r="H9310" s="15">
        <f t="shared" si="291"/>
        <v>1.4114250000000002E-2</v>
      </c>
      <c r="I9310" s="2">
        <f>IF(C9310&gt;'Assumptions Notes'!C$11,-C9310*('Assumptions Notes'!C$13/(2*1000)),G9310*D9310)</f>
        <v>1.4114250000000002E-2</v>
      </c>
    </row>
    <row r="9311" spans="1:9" x14ac:dyDescent="0.2">
      <c r="A9311" s="5">
        <v>42745.9375</v>
      </c>
      <c r="B9311" s="2">
        <v>1386.83</v>
      </c>
      <c r="C9311" s="10">
        <v>72.34</v>
      </c>
      <c r="D9311" s="8">
        <v>2.1250000000000002E-4</v>
      </c>
      <c r="E9311" s="13">
        <f>D9311*'Assumptions Notes'!C$12</f>
        <v>7.6500000000000012E-2</v>
      </c>
      <c r="F9311" s="15">
        <f t="shared" si="290"/>
        <v>1.5372250000000002E-2</v>
      </c>
      <c r="G9311" s="10">
        <f>IF(C9311&gt;'Assumptions Notes'!C$11,'Assumptions Notes'!C$11,C9311)</f>
        <v>72.34</v>
      </c>
      <c r="H9311" s="15">
        <f t="shared" si="291"/>
        <v>1.5372250000000002E-2</v>
      </c>
      <c r="I9311" s="2">
        <f>IF(C9311&gt;'Assumptions Notes'!C$11,-C9311*('Assumptions Notes'!C$13/(2*1000)),G9311*D9311)</f>
        <v>1.5372250000000002E-2</v>
      </c>
    </row>
    <row r="9312" spans="1:9" x14ac:dyDescent="0.2">
      <c r="A9312" s="5">
        <v>42745.958333333336</v>
      </c>
      <c r="B9312" s="2">
        <v>1348.41</v>
      </c>
      <c r="C9312" s="10">
        <v>56.16</v>
      </c>
      <c r="D9312" s="8">
        <v>1.7000000000000001E-4</v>
      </c>
      <c r="E9312" s="13">
        <f>D9312*'Assumptions Notes'!C$12</f>
        <v>6.1200000000000004E-2</v>
      </c>
      <c r="F9312" s="15">
        <f t="shared" si="290"/>
        <v>9.5472000000000005E-3</v>
      </c>
      <c r="G9312" s="10">
        <f>IF(C9312&gt;'Assumptions Notes'!C$11,'Assumptions Notes'!C$11,C9312)</f>
        <v>56.16</v>
      </c>
      <c r="H9312" s="15">
        <f t="shared" si="291"/>
        <v>9.5472000000000005E-3</v>
      </c>
      <c r="I9312" s="2">
        <f>IF(C9312&gt;'Assumptions Notes'!C$11,-C9312*('Assumptions Notes'!C$13/(2*1000)),G9312*D9312)</f>
        <v>9.5472000000000005E-3</v>
      </c>
    </row>
    <row r="9313" spans="1:9" x14ac:dyDescent="0.2">
      <c r="A9313" s="5">
        <v>42745.979166666664</v>
      </c>
      <c r="B9313" s="2">
        <v>1329.08</v>
      </c>
      <c r="C9313" s="10">
        <v>41.62</v>
      </c>
      <c r="D9313" s="8">
        <v>1.5000000000000001E-4</v>
      </c>
      <c r="E9313" s="13">
        <f>D9313*'Assumptions Notes'!C$12</f>
        <v>5.4000000000000006E-2</v>
      </c>
      <c r="F9313" s="15">
        <f t="shared" si="290"/>
        <v>6.2430000000000003E-3</v>
      </c>
      <c r="G9313" s="10">
        <f>IF(C9313&gt;'Assumptions Notes'!C$11,'Assumptions Notes'!C$11,C9313)</f>
        <v>41.62</v>
      </c>
      <c r="H9313" s="15">
        <f t="shared" si="291"/>
        <v>6.2430000000000003E-3</v>
      </c>
      <c r="I9313" s="2">
        <f>IF(C9313&gt;'Assumptions Notes'!C$11,-C9313*('Assumptions Notes'!C$13/(2*1000)),G9313*D9313)</f>
        <v>6.2430000000000003E-3</v>
      </c>
    </row>
    <row r="9314" spans="1:9" x14ac:dyDescent="0.2">
      <c r="A9314" s="5">
        <v>42746</v>
      </c>
      <c r="B9314" s="2">
        <v>1510.03</v>
      </c>
      <c r="C9314" s="10">
        <v>41.21</v>
      </c>
      <c r="D9314" s="8">
        <v>1.2999999999999999E-4</v>
      </c>
      <c r="E9314" s="13">
        <f>D9314*'Assumptions Notes'!C$12</f>
        <v>4.6799999999999994E-2</v>
      </c>
      <c r="F9314" s="15">
        <f t="shared" si="290"/>
        <v>5.3572999999999997E-3</v>
      </c>
      <c r="G9314" s="10">
        <f>IF(C9314&gt;'Assumptions Notes'!C$11,'Assumptions Notes'!C$11,C9314)</f>
        <v>41.21</v>
      </c>
      <c r="H9314" s="15">
        <f t="shared" si="291"/>
        <v>5.3572999999999997E-3</v>
      </c>
      <c r="I9314" s="2">
        <f>IF(C9314&gt;'Assumptions Notes'!C$11,-C9314*('Assumptions Notes'!C$13/(2*1000)),G9314*D9314)</f>
        <v>5.3572999999999997E-3</v>
      </c>
    </row>
    <row r="9315" spans="1:9" x14ac:dyDescent="0.2">
      <c r="A9315" s="5">
        <v>42746.020833333336</v>
      </c>
      <c r="B9315" s="2">
        <v>1388.39</v>
      </c>
      <c r="C9315" s="10">
        <v>36.700000000000003</v>
      </c>
      <c r="D9315" s="8">
        <v>1.175E-4</v>
      </c>
      <c r="E9315" s="13">
        <f>D9315*'Assumptions Notes'!C$12</f>
        <v>4.2299999999999997E-2</v>
      </c>
      <c r="F9315" s="15">
        <f t="shared" si="290"/>
        <v>4.3122500000000001E-3</v>
      </c>
      <c r="G9315" s="10">
        <f>IF(C9315&gt;'Assumptions Notes'!C$11,'Assumptions Notes'!C$11,C9315)</f>
        <v>36.700000000000003</v>
      </c>
      <c r="H9315" s="15">
        <f t="shared" si="291"/>
        <v>4.3122500000000001E-3</v>
      </c>
      <c r="I9315" s="2">
        <f>IF(C9315&gt;'Assumptions Notes'!C$11,-C9315*('Assumptions Notes'!C$13/(2*1000)),G9315*D9315)</f>
        <v>4.3122500000000001E-3</v>
      </c>
    </row>
    <row r="9316" spans="1:9" x14ac:dyDescent="0.2">
      <c r="A9316" s="5">
        <v>42746.041666666664</v>
      </c>
      <c r="B9316" s="2">
        <v>1322.39</v>
      </c>
      <c r="C9316" s="10">
        <v>24.55</v>
      </c>
      <c r="D9316" s="8">
        <v>1.05E-4</v>
      </c>
      <c r="E9316" s="13">
        <f>D9316*'Assumptions Notes'!C$12</f>
        <v>3.78E-2</v>
      </c>
      <c r="F9316" s="15">
        <f t="shared" si="290"/>
        <v>2.5777500000000002E-3</v>
      </c>
      <c r="G9316" s="10">
        <f>IF(C9316&gt;'Assumptions Notes'!C$11,'Assumptions Notes'!C$11,C9316)</f>
        <v>24.55</v>
      </c>
      <c r="H9316" s="15">
        <f t="shared" si="291"/>
        <v>2.5777500000000002E-3</v>
      </c>
      <c r="I9316" s="2">
        <f>IF(C9316&gt;'Assumptions Notes'!C$11,-C9316*('Assumptions Notes'!C$13/(2*1000)),G9316*D9316)</f>
        <v>2.5777500000000002E-3</v>
      </c>
    </row>
    <row r="9317" spans="1:9" x14ac:dyDescent="0.2">
      <c r="A9317" s="5">
        <v>42746.0625</v>
      </c>
      <c r="B9317" s="2">
        <v>1253.8900000000001</v>
      </c>
      <c r="C9317" s="10">
        <v>19.89</v>
      </c>
      <c r="D9317" s="8">
        <v>1.025E-4</v>
      </c>
      <c r="E9317" s="13">
        <f>D9317*'Assumptions Notes'!C$12</f>
        <v>3.6900000000000002E-2</v>
      </c>
      <c r="F9317" s="15">
        <f t="shared" si="290"/>
        <v>2.0387249999999999E-3</v>
      </c>
      <c r="G9317" s="10">
        <f>IF(C9317&gt;'Assumptions Notes'!C$11,'Assumptions Notes'!C$11,C9317)</f>
        <v>19.89</v>
      </c>
      <c r="H9317" s="15">
        <f t="shared" si="291"/>
        <v>2.0387249999999999E-3</v>
      </c>
      <c r="I9317" s="2">
        <f>IF(C9317&gt;'Assumptions Notes'!C$11,-C9317*('Assumptions Notes'!C$13/(2*1000)),G9317*D9317)</f>
        <v>2.0387249999999999E-3</v>
      </c>
    </row>
    <row r="9318" spans="1:9" x14ac:dyDescent="0.2">
      <c r="A9318" s="5">
        <v>42746.083333333336</v>
      </c>
      <c r="B9318" s="2">
        <v>1221.8</v>
      </c>
      <c r="C9318" s="10">
        <v>20.22</v>
      </c>
      <c r="D9318" s="8">
        <v>1E-4</v>
      </c>
      <c r="E9318" s="13">
        <f>D9318*'Assumptions Notes'!C$12</f>
        <v>3.6000000000000004E-2</v>
      </c>
      <c r="F9318" s="15">
        <f t="shared" si="290"/>
        <v>2.0219999999999999E-3</v>
      </c>
      <c r="G9318" s="10">
        <f>IF(C9318&gt;'Assumptions Notes'!C$11,'Assumptions Notes'!C$11,C9318)</f>
        <v>20.22</v>
      </c>
      <c r="H9318" s="15">
        <f t="shared" si="291"/>
        <v>2.0219999999999999E-3</v>
      </c>
      <c r="I9318" s="2">
        <f>IF(C9318&gt;'Assumptions Notes'!C$11,-C9318*('Assumptions Notes'!C$13/(2*1000)),G9318*D9318)</f>
        <v>2.0219999999999999E-3</v>
      </c>
    </row>
    <row r="9319" spans="1:9" x14ac:dyDescent="0.2">
      <c r="A9319" s="5">
        <v>42746.104166666664</v>
      </c>
      <c r="B9319" s="2">
        <v>1193.1300000000001</v>
      </c>
      <c r="C9319" s="10">
        <v>18.75</v>
      </c>
      <c r="D9319" s="8">
        <v>9.8750000000000002E-5</v>
      </c>
      <c r="E9319" s="13">
        <f>D9319*'Assumptions Notes'!C$12</f>
        <v>3.5549999999999998E-2</v>
      </c>
      <c r="F9319" s="15">
        <f t="shared" si="290"/>
        <v>1.8515625000000001E-3</v>
      </c>
      <c r="G9319" s="10">
        <f>IF(C9319&gt;'Assumptions Notes'!C$11,'Assumptions Notes'!C$11,C9319)</f>
        <v>18.75</v>
      </c>
      <c r="H9319" s="15">
        <f t="shared" si="291"/>
        <v>1.8515625000000001E-3</v>
      </c>
      <c r="I9319" s="2">
        <f>IF(C9319&gt;'Assumptions Notes'!C$11,-C9319*('Assumptions Notes'!C$13/(2*1000)),G9319*D9319)</f>
        <v>1.8515625000000001E-3</v>
      </c>
    </row>
    <row r="9320" spans="1:9" x14ac:dyDescent="0.2">
      <c r="A9320" s="5">
        <v>42746.125</v>
      </c>
      <c r="B9320" s="2">
        <v>1188.51</v>
      </c>
      <c r="C9320" s="10">
        <v>17.27</v>
      </c>
      <c r="D9320" s="8">
        <v>9.7499999999999998E-5</v>
      </c>
      <c r="E9320" s="13">
        <f>D9320*'Assumptions Notes'!C$12</f>
        <v>3.5099999999999999E-2</v>
      </c>
      <c r="F9320" s="15">
        <f t="shared" si="290"/>
        <v>1.6838249999999999E-3</v>
      </c>
      <c r="G9320" s="10">
        <f>IF(C9320&gt;'Assumptions Notes'!C$11,'Assumptions Notes'!C$11,C9320)</f>
        <v>17.27</v>
      </c>
      <c r="H9320" s="15">
        <f t="shared" si="291"/>
        <v>1.6838249999999999E-3</v>
      </c>
      <c r="I9320" s="2">
        <f>IF(C9320&gt;'Assumptions Notes'!C$11,-C9320*('Assumptions Notes'!C$13/(2*1000)),G9320*D9320)</f>
        <v>1.6838249999999999E-3</v>
      </c>
    </row>
    <row r="9321" spans="1:9" x14ac:dyDescent="0.2">
      <c r="A9321" s="5">
        <v>42746.145833333336</v>
      </c>
      <c r="B9321" s="2">
        <v>1170.47</v>
      </c>
      <c r="C9321" s="10">
        <v>20.62</v>
      </c>
      <c r="D9321" s="8">
        <v>9.6250000000000009E-5</v>
      </c>
      <c r="E9321" s="13">
        <f>D9321*'Assumptions Notes'!C$12</f>
        <v>3.465E-2</v>
      </c>
      <c r="F9321" s="15">
        <f t="shared" si="290"/>
        <v>1.9846750000000004E-3</v>
      </c>
      <c r="G9321" s="10">
        <f>IF(C9321&gt;'Assumptions Notes'!C$11,'Assumptions Notes'!C$11,C9321)</f>
        <v>20.62</v>
      </c>
      <c r="H9321" s="15">
        <f t="shared" si="291"/>
        <v>1.9846750000000004E-3</v>
      </c>
      <c r="I9321" s="2">
        <f>IF(C9321&gt;'Assumptions Notes'!C$11,-C9321*('Assumptions Notes'!C$13/(2*1000)),G9321*D9321)</f>
        <v>1.9846750000000004E-3</v>
      </c>
    </row>
    <row r="9322" spans="1:9" x14ac:dyDescent="0.2">
      <c r="A9322" s="5">
        <v>42746.166666666664</v>
      </c>
      <c r="B9322" s="2">
        <v>1166.69</v>
      </c>
      <c r="C9322" s="10">
        <v>25.84</v>
      </c>
      <c r="D9322" s="8">
        <v>9.5000000000000005E-5</v>
      </c>
      <c r="E9322" s="13">
        <f>D9322*'Assumptions Notes'!C$12</f>
        <v>3.4200000000000001E-2</v>
      </c>
      <c r="F9322" s="15">
        <f t="shared" si="290"/>
        <v>2.4548E-3</v>
      </c>
      <c r="G9322" s="10">
        <f>IF(C9322&gt;'Assumptions Notes'!C$11,'Assumptions Notes'!C$11,C9322)</f>
        <v>25.84</v>
      </c>
      <c r="H9322" s="15">
        <f t="shared" si="291"/>
        <v>2.4548E-3</v>
      </c>
      <c r="I9322" s="2">
        <f>IF(C9322&gt;'Assumptions Notes'!C$11,-C9322*('Assumptions Notes'!C$13/(2*1000)),G9322*D9322)</f>
        <v>2.4548E-3</v>
      </c>
    </row>
    <row r="9323" spans="1:9" x14ac:dyDescent="0.2">
      <c r="A9323" s="5">
        <v>42746.1875</v>
      </c>
      <c r="B9323" s="2">
        <v>1188.06</v>
      </c>
      <c r="C9323" s="10">
        <v>32.99</v>
      </c>
      <c r="D9323" s="8">
        <v>9.6250000000000009E-5</v>
      </c>
      <c r="E9323" s="13">
        <f>D9323*'Assumptions Notes'!C$12</f>
        <v>3.465E-2</v>
      </c>
      <c r="F9323" s="15">
        <f t="shared" si="290"/>
        <v>3.1752875000000003E-3</v>
      </c>
      <c r="G9323" s="10">
        <f>IF(C9323&gt;'Assumptions Notes'!C$11,'Assumptions Notes'!C$11,C9323)</f>
        <v>32.99</v>
      </c>
      <c r="H9323" s="15">
        <f t="shared" si="291"/>
        <v>3.1752875000000003E-3</v>
      </c>
      <c r="I9323" s="2">
        <f>IF(C9323&gt;'Assumptions Notes'!C$11,-C9323*('Assumptions Notes'!C$13/(2*1000)),G9323*D9323)</f>
        <v>3.1752875000000003E-3</v>
      </c>
    </row>
    <row r="9324" spans="1:9" x14ac:dyDescent="0.2">
      <c r="A9324" s="5">
        <v>42746.208333333336</v>
      </c>
      <c r="B9324" s="2">
        <v>1230.1400000000001</v>
      </c>
      <c r="C9324" s="10">
        <v>35.21</v>
      </c>
      <c r="D9324" s="8">
        <v>9.7499999999999998E-5</v>
      </c>
      <c r="E9324" s="13">
        <f>D9324*'Assumptions Notes'!C$12</f>
        <v>3.5099999999999999E-2</v>
      </c>
      <c r="F9324" s="15">
        <f t="shared" si="290"/>
        <v>3.432975E-3</v>
      </c>
      <c r="G9324" s="10">
        <f>IF(C9324&gt;'Assumptions Notes'!C$11,'Assumptions Notes'!C$11,C9324)</f>
        <v>35.21</v>
      </c>
      <c r="H9324" s="15">
        <f t="shared" si="291"/>
        <v>3.432975E-3</v>
      </c>
      <c r="I9324" s="2">
        <f>IF(C9324&gt;'Assumptions Notes'!C$11,-C9324*('Assumptions Notes'!C$13/(2*1000)),G9324*D9324)</f>
        <v>3.432975E-3</v>
      </c>
    </row>
    <row r="9325" spans="1:9" x14ac:dyDescent="0.2">
      <c r="A9325" s="5">
        <v>42746.229166666664</v>
      </c>
      <c r="B9325" s="2">
        <v>1281.23</v>
      </c>
      <c r="C9325" s="10">
        <v>50.23</v>
      </c>
      <c r="D9325" s="8">
        <v>1.15E-4</v>
      </c>
      <c r="E9325" s="13">
        <f>D9325*'Assumptions Notes'!C$12</f>
        <v>4.1399999999999999E-2</v>
      </c>
      <c r="F9325" s="15">
        <f t="shared" si="290"/>
        <v>5.7764499999999998E-3</v>
      </c>
      <c r="G9325" s="10">
        <f>IF(C9325&gt;'Assumptions Notes'!C$11,'Assumptions Notes'!C$11,C9325)</f>
        <v>50.23</v>
      </c>
      <c r="H9325" s="15">
        <f t="shared" si="291"/>
        <v>5.7764499999999998E-3</v>
      </c>
      <c r="I9325" s="2">
        <f>IF(C9325&gt;'Assumptions Notes'!C$11,-C9325*('Assumptions Notes'!C$13/(2*1000)),G9325*D9325)</f>
        <v>5.7764499999999998E-3</v>
      </c>
    </row>
    <row r="9326" spans="1:9" x14ac:dyDescent="0.2">
      <c r="A9326" s="5">
        <v>42746.25</v>
      </c>
      <c r="B9326" s="2">
        <v>1298.52</v>
      </c>
      <c r="C9326" s="10">
        <v>36.99</v>
      </c>
      <c r="D9326" s="8">
        <v>1.325E-4</v>
      </c>
      <c r="E9326" s="13">
        <f>D9326*'Assumptions Notes'!C$12</f>
        <v>4.7699999999999999E-2</v>
      </c>
      <c r="F9326" s="15">
        <f t="shared" si="290"/>
        <v>4.9011749999999998E-3</v>
      </c>
      <c r="G9326" s="10">
        <f>IF(C9326&gt;'Assumptions Notes'!C$11,'Assumptions Notes'!C$11,C9326)</f>
        <v>36.99</v>
      </c>
      <c r="H9326" s="15">
        <f t="shared" si="291"/>
        <v>4.9011749999999998E-3</v>
      </c>
      <c r="I9326" s="2">
        <f>IF(C9326&gt;'Assumptions Notes'!C$11,-C9326*('Assumptions Notes'!C$13/(2*1000)),G9326*D9326)</f>
        <v>4.9011749999999998E-3</v>
      </c>
    </row>
    <row r="9327" spans="1:9" x14ac:dyDescent="0.2">
      <c r="A9327" s="5">
        <v>42746.270833333336</v>
      </c>
      <c r="B9327" s="2">
        <v>1321.3</v>
      </c>
      <c r="C9327" s="10">
        <v>53.03</v>
      </c>
      <c r="D9327" s="8">
        <v>1.6249999999999999E-4</v>
      </c>
      <c r="E9327" s="13">
        <f>D9327*'Assumptions Notes'!C$12</f>
        <v>5.8499999999999996E-2</v>
      </c>
      <c r="F9327" s="15">
        <f t="shared" si="290"/>
        <v>8.617375E-3</v>
      </c>
      <c r="G9327" s="10">
        <f>IF(C9327&gt;'Assumptions Notes'!C$11,'Assumptions Notes'!C$11,C9327)</f>
        <v>53.03</v>
      </c>
      <c r="H9327" s="15">
        <f t="shared" si="291"/>
        <v>8.617375E-3</v>
      </c>
      <c r="I9327" s="2">
        <f>IF(C9327&gt;'Assumptions Notes'!C$11,-C9327*('Assumptions Notes'!C$13/(2*1000)),G9327*D9327)</f>
        <v>8.617375E-3</v>
      </c>
    </row>
    <row r="9328" spans="1:9" x14ac:dyDescent="0.2">
      <c r="A9328" s="5">
        <v>42746.291666666664</v>
      </c>
      <c r="B9328" s="2">
        <v>1385.88</v>
      </c>
      <c r="C9328" s="10">
        <v>78.94</v>
      </c>
      <c r="D9328" s="8">
        <v>1.9249999999999999E-4</v>
      </c>
      <c r="E9328" s="13">
        <f>D9328*'Assumptions Notes'!C$12</f>
        <v>6.93E-2</v>
      </c>
      <c r="F9328" s="15">
        <f t="shared" si="290"/>
        <v>1.5195949999999998E-2</v>
      </c>
      <c r="G9328" s="10">
        <f>IF(C9328&gt;'Assumptions Notes'!C$11,'Assumptions Notes'!C$11,C9328)</f>
        <v>78.94</v>
      </c>
      <c r="H9328" s="15">
        <f t="shared" si="291"/>
        <v>1.5195949999999998E-2</v>
      </c>
      <c r="I9328" s="2">
        <f>IF(C9328&gt;'Assumptions Notes'!C$11,-C9328*('Assumptions Notes'!C$13/(2*1000)),G9328*D9328)</f>
        <v>1.5195949999999998E-2</v>
      </c>
    </row>
    <row r="9329" spans="1:9" x14ac:dyDescent="0.2">
      <c r="A9329" s="5">
        <v>42746.3125</v>
      </c>
      <c r="B9329" s="2">
        <v>1392.9</v>
      </c>
      <c r="C9329" s="10">
        <v>83.35</v>
      </c>
      <c r="D9329" s="8">
        <v>2.0875000000000001E-4</v>
      </c>
      <c r="E9329" s="13">
        <f>D9329*'Assumptions Notes'!C$12</f>
        <v>7.5150000000000008E-2</v>
      </c>
      <c r="F9329" s="15">
        <f t="shared" si="290"/>
        <v>1.73993125E-2</v>
      </c>
      <c r="G9329" s="10">
        <f>IF(C9329&gt;'Assumptions Notes'!C$11,'Assumptions Notes'!C$11,C9329)</f>
        <v>83.35</v>
      </c>
      <c r="H9329" s="15">
        <f t="shared" si="291"/>
        <v>1.73993125E-2</v>
      </c>
      <c r="I9329" s="2">
        <f>IF(C9329&gt;'Assumptions Notes'!C$11,-C9329*('Assumptions Notes'!C$13/(2*1000)),G9329*D9329)</f>
        <v>1.73993125E-2</v>
      </c>
    </row>
    <row r="9330" spans="1:9" x14ac:dyDescent="0.2">
      <c r="A9330" s="5">
        <v>42746.333333333336</v>
      </c>
      <c r="B9330" s="2">
        <v>1405.14</v>
      </c>
      <c r="C9330" s="10">
        <v>84.77</v>
      </c>
      <c r="D9330" s="8">
        <v>2.2499999999999999E-4</v>
      </c>
      <c r="E9330" s="13">
        <f>D9330*'Assumptions Notes'!C$12</f>
        <v>8.1000000000000003E-2</v>
      </c>
      <c r="F9330" s="15">
        <f t="shared" si="290"/>
        <v>1.907325E-2</v>
      </c>
      <c r="G9330" s="10">
        <f>IF(C9330&gt;'Assumptions Notes'!C$11,'Assumptions Notes'!C$11,C9330)</f>
        <v>84.77</v>
      </c>
      <c r="H9330" s="15">
        <f t="shared" si="291"/>
        <v>1.907325E-2</v>
      </c>
      <c r="I9330" s="2">
        <f>IF(C9330&gt;'Assumptions Notes'!C$11,-C9330*('Assumptions Notes'!C$13/(2*1000)),G9330*D9330)</f>
        <v>1.907325E-2</v>
      </c>
    </row>
    <row r="9331" spans="1:9" x14ac:dyDescent="0.2">
      <c r="A9331" s="5">
        <v>42746.354166666664</v>
      </c>
      <c r="B9331" s="2">
        <v>1401.23</v>
      </c>
      <c r="C9331" s="10">
        <v>96.18</v>
      </c>
      <c r="D9331" s="8">
        <v>2.2625E-4</v>
      </c>
      <c r="E9331" s="13">
        <f>D9331*'Assumptions Notes'!C$12</f>
        <v>8.1449999999999995E-2</v>
      </c>
      <c r="F9331" s="15">
        <f t="shared" si="290"/>
        <v>2.1760725000000002E-2</v>
      </c>
      <c r="G9331" s="10">
        <f>IF(C9331&gt;'Assumptions Notes'!C$11,'Assumptions Notes'!C$11,C9331)</f>
        <v>96.18</v>
      </c>
      <c r="H9331" s="15">
        <f t="shared" si="291"/>
        <v>2.1760725000000002E-2</v>
      </c>
      <c r="I9331" s="2">
        <f>IF(C9331&gt;'Assumptions Notes'!C$11,-C9331*('Assumptions Notes'!C$13/(2*1000)),G9331*D9331)</f>
        <v>2.1760725000000002E-2</v>
      </c>
    </row>
    <row r="9332" spans="1:9" x14ac:dyDescent="0.2">
      <c r="A9332" s="5">
        <v>42746.375</v>
      </c>
      <c r="B9332" s="2">
        <v>1379.74</v>
      </c>
      <c r="C9332" s="10">
        <v>116.38</v>
      </c>
      <c r="D9332" s="8">
        <v>2.275E-4</v>
      </c>
      <c r="E9332" s="13">
        <f>D9332*'Assumptions Notes'!C$12</f>
        <v>8.1900000000000001E-2</v>
      </c>
      <c r="F9332" s="15">
        <f t="shared" si="290"/>
        <v>2.6476449999999999E-2</v>
      </c>
      <c r="G9332" s="10">
        <f>IF(C9332&gt;'Assumptions Notes'!C$11,'Assumptions Notes'!C$11,C9332)</f>
        <v>116.38</v>
      </c>
      <c r="H9332" s="15">
        <f t="shared" si="291"/>
        <v>2.6476449999999999E-2</v>
      </c>
      <c r="I9332" s="2">
        <f>IF(C9332&gt;'Assumptions Notes'!C$11,-C9332*('Assumptions Notes'!C$13/(2*1000)),G9332*D9332)</f>
        <v>2.6476449999999999E-2</v>
      </c>
    </row>
    <row r="9333" spans="1:9" x14ac:dyDescent="0.2">
      <c r="A9333" s="5">
        <v>42746.395833333336</v>
      </c>
      <c r="B9333" s="2">
        <v>1333.99</v>
      </c>
      <c r="C9333" s="10">
        <v>129.94</v>
      </c>
      <c r="D9333" s="8">
        <v>2.1875E-4</v>
      </c>
      <c r="E9333" s="13">
        <f>D9333*'Assumptions Notes'!C$12</f>
        <v>7.8750000000000001E-2</v>
      </c>
      <c r="F9333" s="15">
        <f t="shared" si="290"/>
        <v>2.8424375000000002E-2</v>
      </c>
      <c r="G9333" s="10">
        <f>IF(C9333&gt;'Assumptions Notes'!C$11,'Assumptions Notes'!C$11,C9333)</f>
        <v>120</v>
      </c>
      <c r="H9333" s="15">
        <f t="shared" si="291"/>
        <v>2.6249999999999999E-2</v>
      </c>
      <c r="I9333" s="2">
        <f>IF(C9333&gt;'Assumptions Notes'!C$11,-C9333*('Assumptions Notes'!C$13/(2*1000)),G9333*D9333)</f>
        <v>-6.497E-2</v>
      </c>
    </row>
    <row r="9334" spans="1:9" x14ac:dyDescent="0.2">
      <c r="A9334" s="5">
        <v>42746.416666666664</v>
      </c>
      <c r="B9334" s="2">
        <v>1304.3599999999999</v>
      </c>
      <c r="C9334" s="10">
        <v>119.61</v>
      </c>
      <c r="D9334" s="8">
        <v>2.1000000000000001E-4</v>
      </c>
      <c r="E9334" s="13">
        <f>D9334*'Assumptions Notes'!C$12</f>
        <v>7.5600000000000001E-2</v>
      </c>
      <c r="F9334" s="15">
        <f t="shared" si="290"/>
        <v>2.5118100000000001E-2</v>
      </c>
      <c r="G9334" s="10">
        <f>IF(C9334&gt;'Assumptions Notes'!C$11,'Assumptions Notes'!C$11,C9334)</f>
        <v>119.61</v>
      </c>
      <c r="H9334" s="15">
        <f t="shared" si="291"/>
        <v>2.5118100000000001E-2</v>
      </c>
      <c r="I9334" s="2">
        <f>IF(C9334&gt;'Assumptions Notes'!C$11,-C9334*('Assumptions Notes'!C$13/(2*1000)),G9334*D9334)</f>
        <v>2.5118100000000001E-2</v>
      </c>
    </row>
    <row r="9335" spans="1:9" x14ac:dyDescent="0.2">
      <c r="A9335" s="5">
        <v>42746.4375</v>
      </c>
      <c r="B9335" s="2">
        <v>1268.1500000000001</v>
      </c>
      <c r="C9335" s="10">
        <v>116.64</v>
      </c>
      <c r="D9335" s="8">
        <v>2.075E-4</v>
      </c>
      <c r="E9335" s="13">
        <f>D9335*'Assumptions Notes'!C$12</f>
        <v>7.4700000000000003E-2</v>
      </c>
      <c r="F9335" s="15">
        <f t="shared" si="290"/>
        <v>2.42028E-2</v>
      </c>
      <c r="G9335" s="10">
        <f>IF(C9335&gt;'Assumptions Notes'!C$11,'Assumptions Notes'!C$11,C9335)</f>
        <v>116.64</v>
      </c>
      <c r="H9335" s="15">
        <f t="shared" si="291"/>
        <v>2.42028E-2</v>
      </c>
      <c r="I9335" s="2">
        <f>IF(C9335&gt;'Assumptions Notes'!C$11,-C9335*('Assumptions Notes'!C$13/(2*1000)),G9335*D9335)</f>
        <v>2.42028E-2</v>
      </c>
    </row>
    <row r="9336" spans="1:9" x14ac:dyDescent="0.2">
      <c r="A9336" s="5">
        <v>42746.458333333336</v>
      </c>
      <c r="B9336" s="2">
        <v>1274.01</v>
      </c>
      <c r="C9336" s="10">
        <v>113.56</v>
      </c>
      <c r="D9336" s="8">
        <v>2.05E-4</v>
      </c>
      <c r="E9336" s="13">
        <f>D9336*'Assumptions Notes'!C$12</f>
        <v>7.3800000000000004E-2</v>
      </c>
      <c r="F9336" s="15">
        <f t="shared" si="290"/>
        <v>2.32798E-2</v>
      </c>
      <c r="G9336" s="10">
        <f>IF(C9336&gt;'Assumptions Notes'!C$11,'Assumptions Notes'!C$11,C9336)</f>
        <v>113.56</v>
      </c>
      <c r="H9336" s="15">
        <f t="shared" si="291"/>
        <v>2.32798E-2</v>
      </c>
      <c r="I9336" s="2">
        <f>IF(C9336&gt;'Assumptions Notes'!C$11,-C9336*('Assumptions Notes'!C$13/(2*1000)),G9336*D9336)</f>
        <v>2.32798E-2</v>
      </c>
    </row>
    <row r="9337" spans="1:9" x14ac:dyDescent="0.2">
      <c r="A9337" s="5">
        <v>42746.479166666664</v>
      </c>
      <c r="B9337" s="2">
        <v>1272.44</v>
      </c>
      <c r="C9337" s="10">
        <v>139.06</v>
      </c>
      <c r="D9337" s="8">
        <v>2.1499999999999999E-4</v>
      </c>
      <c r="E9337" s="13">
        <f>D9337*'Assumptions Notes'!C$12</f>
        <v>7.7399999999999997E-2</v>
      </c>
      <c r="F9337" s="15">
        <f t="shared" si="290"/>
        <v>2.9897899999999998E-2</v>
      </c>
      <c r="G9337" s="10">
        <f>IF(C9337&gt;'Assumptions Notes'!C$11,'Assumptions Notes'!C$11,C9337)</f>
        <v>120</v>
      </c>
      <c r="H9337" s="15">
        <f t="shared" si="291"/>
        <v>2.58E-2</v>
      </c>
      <c r="I9337" s="2">
        <f>IF(C9337&gt;'Assumptions Notes'!C$11,-C9337*('Assumptions Notes'!C$13/(2*1000)),G9337*D9337)</f>
        <v>-6.9530000000000008E-2</v>
      </c>
    </row>
    <row r="9338" spans="1:9" x14ac:dyDescent="0.2">
      <c r="A9338" s="5">
        <v>42746.5</v>
      </c>
      <c r="B9338" s="2">
        <v>1249.52</v>
      </c>
      <c r="C9338" s="10">
        <v>124.3</v>
      </c>
      <c r="D9338" s="8">
        <v>2.2499999999999999E-4</v>
      </c>
      <c r="E9338" s="13">
        <f>D9338*'Assumptions Notes'!C$12</f>
        <v>8.1000000000000003E-2</v>
      </c>
      <c r="F9338" s="15">
        <f t="shared" si="290"/>
        <v>2.7967499999999999E-2</v>
      </c>
      <c r="G9338" s="10">
        <f>IF(C9338&gt;'Assumptions Notes'!C$11,'Assumptions Notes'!C$11,C9338)</f>
        <v>120</v>
      </c>
      <c r="H9338" s="15">
        <f t="shared" si="291"/>
        <v>2.7E-2</v>
      </c>
      <c r="I9338" s="2">
        <f>IF(C9338&gt;'Assumptions Notes'!C$11,-C9338*('Assumptions Notes'!C$13/(2*1000)),G9338*D9338)</f>
        <v>-6.2149999999999997E-2</v>
      </c>
    </row>
    <row r="9339" spans="1:9" x14ac:dyDescent="0.2">
      <c r="A9339" s="5">
        <v>42746.520833333336</v>
      </c>
      <c r="B9339" s="2">
        <v>1257.1500000000001</v>
      </c>
      <c r="C9339" s="10">
        <v>120.02</v>
      </c>
      <c r="D9339" s="8">
        <v>2.1250000000000002E-4</v>
      </c>
      <c r="E9339" s="13">
        <f>D9339*'Assumptions Notes'!C$12</f>
        <v>7.6500000000000012E-2</v>
      </c>
      <c r="F9339" s="15">
        <f t="shared" si="290"/>
        <v>2.5504250000000003E-2</v>
      </c>
      <c r="G9339" s="10">
        <f>IF(C9339&gt;'Assumptions Notes'!C$11,'Assumptions Notes'!C$11,C9339)</f>
        <v>120</v>
      </c>
      <c r="H9339" s="15">
        <f t="shared" si="291"/>
        <v>2.5500000000000002E-2</v>
      </c>
      <c r="I9339" s="2">
        <f>IF(C9339&gt;'Assumptions Notes'!C$11,-C9339*('Assumptions Notes'!C$13/(2*1000)),G9339*D9339)</f>
        <v>-6.0010000000000001E-2</v>
      </c>
    </row>
    <row r="9340" spans="1:9" x14ac:dyDescent="0.2">
      <c r="A9340" s="5">
        <v>42746.541666666664</v>
      </c>
      <c r="B9340" s="2">
        <v>1288.4100000000001</v>
      </c>
      <c r="C9340" s="10">
        <v>146.93</v>
      </c>
      <c r="D9340" s="8">
        <v>2.0000000000000001E-4</v>
      </c>
      <c r="E9340" s="13">
        <f>D9340*'Assumptions Notes'!C$12</f>
        <v>7.2000000000000008E-2</v>
      </c>
      <c r="F9340" s="15">
        <f t="shared" si="290"/>
        <v>2.9386000000000002E-2</v>
      </c>
      <c r="G9340" s="10">
        <f>IF(C9340&gt;'Assumptions Notes'!C$11,'Assumptions Notes'!C$11,C9340)</f>
        <v>120</v>
      </c>
      <c r="H9340" s="15">
        <f t="shared" si="291"/>
        <v>2.4E-2</v>
      </c>
      <c r="I9340" s="2">
        <f>IF(C9340&gt;'Assumptions Notes'!C$11,-C9340*('Assumptions Notes'!C$13/(2*1000)),G9340*D9340)</f>
        <v>-7.3465000000000003E-2</v>
      </c>
    </row>
    <row r="9341" spans="1:9" x14ac:dyDescent="0.2">
      <c r="A9341" s="5">
        <v>42746.5625</v>
      </c>
      <c r="B9341" s="2">
        <v>1305.1600000000001</v>
      </c>
      <c r="C9341" s="10">
        <v>95.59</v>
      </c>
      <c r="D9341" s="8">
        <v>1.975E-4</v>
      </c>
      <c r="E9341" s="13">
        <f>D9341*'Assumptions Notes'!C$12</f>
        <v>7.1099999999999997E-2</v>
      </c>
      <c r="F9341" s="15">
        <f t="shared" si="290"/>
        <v>1.8879025000000001E-2</v>
      </c>
      <c r="G9341" s="10">
        <f>IF(C9341&gt;'Assumptions Notes'!C$11,'Assumptions Notes'!C$11,C9341)</f>
        <v>95.59</v>
      </c>
      <c r="H9341" s="15">
        <f t="shared" si="291"/>
        <v>1.8879025000000001E-2</v>
      </c>
      <c r="I9341" s="2">
        <f>IF(C9341&gt;'Assumptions Notes'!C$11,-C9341*('Assumptions Notes'!C$13/(2*1000)),G9341*D9341)</f>
        <v>1.8879025000000001E-2</v>
      </c>
    </row>
    <row r="9342" spans="1:9" x14ac:dyDescent="0.2">
      <c r="A9342" s="5">
        <v>42746.583333333336</v>
      </c>
      <c r="B9342" s="2">
        <v>1296.51</v>
      </c>
      <c r="C9342" s="10">
        <v>79.739999999999995</v>
      </c>
      <c r="D9342" s="8">
        <v>1.95E-4</v>
      </c>
      <c r="E9342" s="13">
        <f>D9342*'Assumptions Notes'!C$12</f>
        <v>7.0199999999999999E-2</v>
      </c>
      <c r="F9342" s="15">
        <f t="shared" si="290"/>
        <v>1.5549299999999999E-2</v>
      </c>
      <c r="G9342" s="10">
        <f>IF(C9342&gt;'Assumptions Notes'!C$11,'Assumptions Notes'!C$11,C9342)</f>
        <v>79.739999999999995</v>
      </c>
      <c r="H9342" s="15">
        <f t="shared" si="291"/>
        <v>1.5549299999999999E-2</v>
      </c>
      <c r="I9342" s="2">
        <f>IF(C9342&gt;'Assumptions Notes'!C$11,-C9342*('Assumptions Notes'!C$13/(2*1000)),G9342*D9342)</f>
        <v>1.5549299999999999E-2</v>
      </c>
    </row>
    <row r="9343" spans="1:9" x14ac:dyDescent="0.2">
      <c r="A9343" s="5">
        <v>42746.604166666664</v>
      </c>
      <c r="B9343" s="2">
        <v>1349.87</v>
      </c>
      <c r="C9343" s="10">
        <v>87.15</v>
      </c>
      <c r="D9343" s="8">
        <v>1.9625E-4</v>
      </c>
      <c r="E9343" s="13">
        <f>D9343*'Assumptions Notes'!C$12</f>
        <v>7.0650000000000004E-2</v>
      </c>
      <c r="F9343" s="15">
        <f t="shared" si="290"/>
        <v>1.7103187500000002E-2</v>
      </c>
      <c r="G9343" s="10">
        <f>IF(C9343&gt;'Assumptions Notes'!C$11,'Assumptions Notes'!C$11,C9343)</f>
        <v>87.15</v>
      </c>
      <c r="H9343" s="15">
        <f t="shared" si="291"/>
        <v>1.7103187500000002E-2</v>
      </c>
      <c r="I9343" s="2">
        <f>IF(C9343&gt;'Assumptions Notes'!C$11,-C9343*('Assumptions Notes'!C$13/(2*1000)),G9343*D9343)</f>
        <v>1.7103187500000002E-2</v>
      </c>
    </row>
    <row r="9344" spans="1:9" x14ac:dyDescent="0.2">
      <c r="A9344" s="5">
        <v>42746.625</v>
      </c>
      <c r="B9344" s="2">
        <v>1358.43</v>
      </c>
      <c r="C9344" s="10">
        <v>79.63</v>
      </c>
      <c r="D9344" s="8">
        <v>1.975E-4</v>
      </c>
      <c r="E9344" s="13">
        <f>D9344*'Assumptions Notes'!C$12</f>
        <v>7.1099999999999997E-2</v>
      </c>
      <c r="F9344" s="15">
        <f t="shared" si="290"/>
        <v>1.5726924999999999E-2</v>
      </c>
      <c r="G9344" s="10">
        <f>IF(C9344&gt;'Assumptions Notes'!C$11,'Assumptions Notes'!C$11,C9344)</f>
        <v>79.63</v>
      </c>
      <c r="H9344" s="15">
        <f t="shared" si="291"/>
        <v>1.5726924999999999E-2</v>
      </c>
      <c r="I9344" s="2">
        <f>IF(C9344&gt;'Assumptions Notes'!C$11,-C9344*('Assumptions Notes'!C$13/(2*1000)),G9344*D9344)</f>
        <v>1.5726924999999999E-2</v>
      </c>
    </row>
    <row r="9345" spans="1:9" x14ac:dyDescent="0.2">
      <c r="A9345" s="5">
        <v>42746.645833333336</v>
      </c>
      <c r="B9345" s="2">
        <v>1393.53</v>
      </c>
      <c r="C9345" s="10">
        <v>81.87</v>
      </c>
      <c r="D9345" s="8">
        <v>2.2124999999999998E-4</v>
      </c>
      <c r="E9345" s="13">
        <f>D9345*'Assumptions Notes'!C$12</f>
        <v>7.9649999999999999E-2</v>
      </c>
      <c r="F9345" s="15">
        <f t="shared" si="290"/>
        <v>1.8113737500000001E-2</v>
      </c>
      <c r="G9345" s="10">
        <f>IF(C9345&gt;'Assumptions Notes'!C$11,'Assumptions Notes'!C$11,C9345)</f>
        <v>81.87</v>
      </c>
      <c r="H9345" s="15">
        <f t="shared" si="291"/>
        <v>1.8113737500000001E-2</v>
      </c>
      <c r="I9345" s="2">
        <f>IF(C9345&gt;'Assumptions Notes'!C$11,-C9345*('Assumptions Notes'!C$13/(2*1000)),G9345*D9345)</f>
        <v>1.8113737500000001E-2</v>
      </c>
    </row>
    <row r="9346" spans="1:9" x14ac:dyDescent="0.2">
      <c r="A9346" s="5">
        <v>42746.666666666664</v>
      </c>
      <c r="B9346" s="2">
        <v>1448.26</v>
      </c>
      <c r="C9346" s="10">
        <v>81.42</v>
      </c>
      <c r="D9346" s="8">
        <v>2.4499999999999999E-4</v>
      </c>
      <c r="E9346" s="13">
        <f>D9346*'Assumptions Notes'!C$12</f>
        <v>8.8200000000000001E-2</v>
      </c>
      <c r="F9346" s="15">
        <f t="shared" si="290"/>
        <v>1.9947900000000001E-2</v>
      </c>
      <c r="G9346" s="10">
        <f>IF(C9346&gt;'Assumptions Notes'!C$11,'Assumptions Notes'!C$11,C9346)</f>
        <v>81.42</v>
      </c>
      <c r="H9346" s="15">
        <f t="shared" si="291"/>
        <v>1.9947900000000001E-2</v>
      </c>
      <c r="I9346" s="2">
        <f>IF(C9346&gt;'Assumptions Notes'!C$11,-C9346*('Assumptions Notes'!C$13/(2*1000)),G9346*D9346)</f>
        <v>1.9947900000000001E-2</v>
      </c>
    </row>
    <row r="9347" spans="1:9" x14ac:dyDescent="0.2">
      <c r="A9347" s="5">
        <v>42746.6875</v>
      </c>
      <c r="B9347" s="2">
        <v>1486.02</v>
      </c>
      <c r="C9347" s="10">
        <v>79.94</v>
      </c>
      <c r="D9347" s="8">
        <v>2.7E-4</v>
      </c>
      <c r="E9347" s="13">
        <f>D9347*'Assumptions Notes'!C$12</f>
        <v>9.7199999999999995E-2</v>
      </c>
      <c r="F9347" s="15">
        <f t="shared" si="290"/>
        <v>2.15838E-2</v>
      </c>
      <c r="G9347" s="10">
        <f>IF(C9347&gt;'Assumptions Notes'!C$11,'Assumptions Notes'!C$11,C9347)</f>
        <v>79.94</v>
      </c>
      <c r="H9347" s="15">
        <f t="shared" si="291"/>
        <v>2.15838E-2</v>
      </c>
      <c r="I9347" s="2">
        <f>IF(C9347&gt;'Assumptions Notes'!C$11,-C9347*('Assumptions Notes'!C$13/(2*1000)),G9347*D9347)</f>
        <v>2.15838E-2</v>
      </c>
    </row>
    <row r="9348" spans="1:9" x14ac:dyDescent="0.2">
      <c r="A9348" s="5">
        <v>42746.708333333336</v>
      </c>
      <c r="B9348" s="2">
        <v>1525.13</v>
      </c>
      <c r="C9348" s="10">
        <v>84.01</v>
      </c>
      <c r="D9348" s="8">
        <v>2.9500000000000001E-4</v>
      </c>
      <c r="E9348" s="13">
        <f>D9348*'Assumptions Notes'!C$12</f>
        <v>0.1062</v>
      </c>
      <c r="F9348" s="15">
        <f t="shared" ref="F9348:F9411" si="292">D9348*C9348</f>
        <v>2.4782950000000002E-2</v>
      </c>
      <c r="G9348" s="10">
        <f>IF(C9348&gt;'Assumptions Notes'!C$11,'Assumptions Notes'!C$11,C9348)</f>
        <v>84.01</v>
      </c>
      <c r="H9348" s="15">
        <f t="shared" ref="H9348:H9411" si="293">G9348*D9348</f>
        <v>2.4782950000000002E-2</v>
      </c>
      <c r="I9348" s="2">
        <f>IF(C9348&gt;'Assumptions Notes'!C$11,-C9348*('Assumptions Notes'!C$13/(2*1000)),G9348*D9348)</f>
        <v>2.4782950000000002E-2</v>
      </c>
    </row>
    <row r="9349" spans="1:9" x14ac:dyDescent="0.2">
      <c r="A9349" s="5">
        <v>42746.729166666664</v>
      </c>
      <c r="B9349" s="2">
        <v>1578.33</v>
      </c>
      <c r="C9349" s="10">
        <v>139.28</v>
      </c>
      <c r="D9349" s="8">
        <v>2.9750000000000002E-4</v>
      </c>
      <c r="E9349" s="13">
        <f>D9349*'Assumptions Notes'!C$12</f>
        <v>0.1071</v>
      </c>
      <c r="F9349" s="15">
        <f t="shared" si="292"/>
        <v>4.1435800000000002E-2</v>
      </c>
      <c r="G9349" s="10">
        <f>IF(C9349&gt;'Assumptions Notes'!C$11,'Assumptions Notes'!C$11,C9349)</f>
        <v>120</v>
      </c>
      <c r="H9349" s="15">
        <f t="shared" si="293"/>
        <v>3.5700000000000003E-2</v>
      </c>
      <c r="I9349" s="2">
        <f>IF(C9349&gt;'Assumptions Notes'!C$11,-C9349*('Assumptions Notes'!C$13/(2*1000)),G9349*D9349)</f>
        <v>-6.9640000000000007E-2</v>
      </c>
    </row>
    <row r="9350" spans="1:9" x14ac:dyDescent="0.2">
      <c r="A9350" s="5">
        <v>42746.75</v>
      </c>
      <c r="B9350" s="2">
        <v>1584.16</v>
      </c>
      <c r="C9350" s="10">
        <v>113.83</v>
      </c>
      <c r="D9350" s="8">
        <v>2.9999999999999997E-4</v>
      </c>
      <c r="E9350" s="13">
        <f>D9350*'Assumptions Notes'!C$12</f>
        <v>0.10799999999999998</v>
      </c>
      <c r="F9350" s="15">
        <f t="shared" si="292"/>
        <v>3.4148999999999999E-2</v>
      </c>
      <c r="G9350" s="10">
        <f>IF(C9350&gt;'Assumptions Notes'!C$11,'Assumptions Notes'!C$11,C9350)</f>
        <v>113.83</v>
      </c>
      <c r="H9350" s="15">
        <f t="shared" si="293"/>
        <v>3.4148999999999999E-2</v>
      </c>
      <c r="I9350" s="2">
        <f>IF(C9350&gt;'Assumptions Notes'!C$11,-C9350*('Assumptions Notes'!C$13/(2*1000)),G9350*D9350)</f>
        <v>3.4148999999999999E-2</v>
      </c>
    </row>
    <row r="9351" spans="1:9" x14ac:dyDescent="0.2">
      <c r="A9351" s="5">
        <v>42746.770833333336</v>
      </c>
      <c r="B9351" s="2">
        <v>1572.74</v>
      </c>
      <c r="C9351" s="10">
        <v>91.58</v>
      </c>
      <c r="D9351" s="8">
        <v>2.9999999999999997E-4</v>
      </c>
      <c r="E9351" s="13">
        <f>D9351*'Assumptions Notes'!C$12</f>
        <v>0.10799999999999998</v>
      </c>
      <c r="F9351" s="15">
        <f t="shared" si="292"/>
        <v>2.7473999999999998E-2</v>
      </c>
      <c r="G9351" s="10">
        <f>IF(C9351&gt;'Assumptions Notes'!C$11,'Assumptions Notes'!C$11,C9351)</f>
        <v>91.58</v>
      </c>
      <c r="H9351" s="15">
        <f t="shared" si="293"/>
        <v>2.7473999999999998E-2</v>
      </c>
      <c r="I9351" s="2">
        <f>IF(C9351&gt;'Assumptions Notes'!C$11,-C9351*('Assumptions Notes'!C$13/(2*1000)),G9351*D9351)</f>
        <v>2.7473999999999998E-2</v>
      </c>
    </row>
    <row r="9352" spans="1:9" x14ac:dyDescent="0.2">
      <c r="A9352" s="5">
        <v>42746.791666666664</v>
      </c>
      <c r="B9352" s="2">
        <v>1629.25</v>
      </c>
      <c r="C9352" s="10">
        <v>151.29</v>
      </c>
      <c r="D9352" s="8">
        <v>2.9999999999999997E-4</v>
      </c>
      <c r="E9352" s="13">
        <f>D9352*'Assumptions Notes'!C$12</f>
        <v>0.10799999999999998</v>
      </c>
      <c r="F9352" s="15">
        <f t="shared" si="292"/>
        <v>4.5386999999999997E-2</v>
      </c>
      <c r="G9352" s="10">
        <f>IF(C9352&gt;'Assumptions Notes'!C$11,'Assumptions Notes'!C$11,C9352)</f>
        <v>120</v>
      </c>
      <c r="H9352" s="15">
        <f t="shared" si="293"/>
        <v>3.5999999999999997E-2</v>
      </c>
      <c r="I9352" s="2">
        <f>IF(C9352&gt;'Assumptions Notes'!C$11,-C9352*('Assumptions Notes'!C$13/(2*1000)),G9352*D9352)</f>
        <v>-7.5645000000000004E-2</v>
      </c>
    </row>
    <row r="9353" spans="1:9" x14ac:dyDescent="0.2">
      <c r="A9353" s="5">
        <v>42746.8125</v>
      </c>
      <c r="B9353" s="2">
        <v>1590.33</v>
      </c>
      <c r="C9353" s="10">
        <v>180.11</v>
      </c>
      <c r="D9353" s="8">
        <v>2.9750000000000002E-4</v>
      </c>
      <c r="E9353" s="13">
        <f>D9353*'Assumptions Notes'!C$12</f>
        <v>0.1071</v>
      </c>
      <c r="F9353" s="15">
        <f t="shared" si="292"/>
        <v>5.3582725000000005E-2</v>
      </c>
      <c r="G9353" s="10">
        <f>IF(C9353&gt;'Assumptions Notes'!C$11,'Assumptions Notes'!C$11,C9353)</f>
        <v>120</v>
      </c>
      <c r="H9353" s="15">
        <f t="shared" si="293"/>
        <v>3.5700000000000003E-2</v>
      </c>
      <c r="I9353" s="2">
        <f>IF(C9353&gt;'Assumptions Notes'!C$11,-C9353*('Assumptions Notes'!C$13/(2*1000)),G9353*D9353)</f>
        <v>-9.005500000000001E-2</v>
      </c>
    </row>
    <row r="9354" spans="1:9" x14ac:dyDescent="0.2">
      <c r="A9354" s="5">
        <v>42746.833333333336</v>
      </c>
      <c r="B9354" s="2">
        <v>1520.22</v>
      </c>
      <c r="C9354" s="10">
        <v>129.93</v>
      </c>
      <c r="D9354" s="8">
        <v>2.9500000000000001E-4</v>
      </c>
      <c r="E9354" s="13">
        <f>D9354*'Assumptions Notes'!C$12</f>
        <v>0.1062</v>
      </c>
      <c r="F9354" s="15">
        <f t="shared" si="292"/>
        <v>3.8329350000000005E-2</v>
      </c>
      <c r="G9354" s="10">
        <f>IF(C9354&gt;'Assumptions Notes'!C$11,'Assumptions Notes'!C$11,C9354)</f>
        <v>120</v>
      </c>
      <c r="H9354" s="15">
        <f t="shared" si="293"/>
        <v>3.5400000000000001E-2</v>
      </c>
      <c r="I9354" s="2">
        <f>IF(C9354&gt;'Assumptions Notes'!C$11,-C9354*('Assumptions Notes'!C$13/(2*1000)),G9354*D9354)</f>
        <v>-6.4965000000000009E-2</v>
      </c>
    </row>
    <row r="9355" spans="1:9" x14ac:dyDescent="0.2">
      <c r="A9355" s="5">
        <v>42746.854166666664</v>
      </c>
      <c r="B9355" s="2">
        <v>1512.65</v>
      </c>
      <c r="C9355" s="10">
        <v>84</v>
      </c>
      <c r="D9355" s="8">
        <v>2.9E-4</v>
      </c>
      <c r="E9355" s="13">
        <f>D9355*'Assumptions Notes'!C$12</f>
        <v>0.10440000000000001</v>
      </c>
      <c r="F9355" s="15">
        <f t="shared" si="292"/>
        <v>2.436E-2</v>
      </c>
      <c r="G9355" s="10">
        <f>IF(C9355&gt;'Assumptions Notes'!C$11,'Assumptions Notes'!C$11,C9355)</f>
        <v>84</v>
      </c>
      <c r="H9355" s="15">
        <f t="shared" si="293"/>
        <v>2.436E-2</v>
      </c>
      <c r="I9355" s="2">
        <f>IF(C9355&gt;'Assumptions Notes'!C$11,-C9355*('Assumptions Notes'!C$13/(2*1000)),G9355*D9355)</f>
        <v>2.436E-2</v>
      </c>
    </row>
    <row r="9356" spans="1:9" x14ac:dyDescent="0.2">
      <c r="A9356" s="5">
        <v>42746.875</v>
      </c>
      <c r="B9356" s="2">
        <v>1524.99</v>
      </c>
      <c r="C9356" s="10">
        <v>78.790000000000006</v>
      </c>
      <c r="D9356" s="8">
        <v>2.8499999999999999E-4</v>
      </c>
      <c r="E9356" s="13">
        <f>D9356*'Assumptions Notes'!C$12</f>
        <v>0.1026</v>
      </c>
      <c r="F9356" s="15">
        <f t="shared" si="292"/>
        <v>2.245515E-2</v>
      </c>
      <c r="G9356" s="10">
        <f>IF(C9356&gt;'Assumptions Notes'!C$11,'Assumptions Notes'!C$11,C9356)</f>
        <v>78.790000000000006</v>
      </c>
      <c r="H9356" s="15">
        <f t="shared" si="293"/>
        <v>2.245515E-2</v>
      </c>
      <c r="I9356" s="2">
        <f>IF(C9356&gt;'Assumptions Notes'!C$11,-C9356*('Assumptions Notes'!C$13/(2*1000)),G9356*D9356)</f>
        <v>2.245515E-2</v>
      </c>
    </row>
    <row r="9357" spans="1:9" x14ac:dyDescent="0.2">
      <c r="A9357" s="5">
        <v>42746.895833333336</v>
      </c>
      <c r="B9357" s="2">
        <v>1482.62</v>
      </c>
      <c r="C9357" s="10">
        <v>66.760000000000005</v>
      </c>
      <c r="D9357" s="8">
        <v>2.7E-4</v>
      </c>
      <c r="E9357" s="13">
        <f>D9357*'Assumptions Notes'!C$12</f>
        <v>9.7199999999999995E-2</v>
      </c>
      <c r="F9357" s="15">
        <f t="shared" si="292"/>
        <v>1.8025200000000002E-2</v>
      </c>
      <c r="G9357" s="10">
        <f>IF(C9357&gt;'Assumptions Notes'!C$11,'Assumptions Notes'!C$11,C9357)</f>
        <v>66.760000000000005</v>
      </c>
      <c r="H9357" s="15">
        <f t="shared" si="293"/>
        <v>1.8025200000000002E-2</v>
      </c>
      <c r="I9357" s="2">
        <f>IF(C9357&gt;'Assumptions Notes'!C$11,-C9357*('Assumptions Notes'!C$13/(2*1000)),G9357*D9357)</f>
        <v>1.8025200000000002E-2</v>
      </c>
    </row>
    <row r="9358" spans="1:9" x14ac:dyDescent="0.2">
      <c r="A9358" s="5">
        <v>42746.916666666664</v>
      </c>
      <c r="B9358" s="2">
        <v>1412.98</v>
      </c>
      <c r="C9358" s="10">
        <v>46.37</v>
      </c>
      <c r="D9358" s="8">
        <v>2.5500000000000002E-4</v>
      </c>
      <c r="E9358" s="13">
        <f>D9358*'Assumptions Notes'!C$12</f>
        <v>9.1800000000000007E-2</v>
      </c>
      <c r="F9358" s="15">
        <f t="shared" si="292"/>
        <v>1.1824350000000001E-2</v>
      </c>
      <c r="G9358" s="10">
        <f>IF(C9358&gt;'Assumptions Notes'!C$11,'Assumptions Notes'!C$11,C9358)</f>
        <v>46.37</v>
      </c>
      <c r="H9358" s="15">
        <f t="shared" si="293"/>
        <v>1.1824350000000001E-2</v>
      </c>
      <c r="I9358" s="2">
        <f>IF(C9358&gt;'Assumptions Notes'!C$11,-C9358*('Assumptions Notes'!C$13/(2*1000)),G9358*D9358)</f>
        <v>1.1824350000000001E-2</v>
      </c>
    </row>
    <row r="9359" spans="1:9" x14ac:dyDescent="0.2">
      <c r="A9359" s="5">
        <v>42746.9375</v>
      </c>
      <c r="B9359" s="2">
        <v>1360.41</v>
      </c>
      <c r="C9359" s="10">
        <v>59.2</v>
      </c>
      <c r="D9359" s="8">
        <v>2.1250000000000002E-4</v>
      </c>
      <c r="E9359" s="13">
        <f>D9359*'Assumptions Notes'!C$12</f>
        <v>7.6500000000000012E-2</v>
      </c>
      <c r="F9359" s="15">
        <f t="shared" si="292"/>
        <v>1.2580000000000001E-2</v>
      </c>
      <c r="G9359" s="10">
        <f>IF(C9359&gt;'Assumptions Notes'!C$11,'Assumptions Notes'!C$11,C9359)</f>
        <v>59.2</v>
      </c>
      <c r="H9359" s="15">
        <f t="shared" si="293"/>
        <v>1.2580000000000001E-2</v>
      </c>
      <c r="I9359" s="2">
        <f>IF(C9359&gt;'Assumptions Notes'!C$11,-C9359*('Assumptions Notes'!C$13/(2*1000)),G9359*D9359)</f>
        <v>1.2580000000000001E-2</v>
      </c>
    </row>
    <row r="9360" spans="1:9" x14ac:dyDescent="0.2">
      <c r="A9360" s="5">
        <v>42746.958333333336</v>
      </c>
      <c r="B9360" s="2">
        <v>1332.15</v>
      </c>
      <c r="C9360" s="10">
        <v>36.549999999999997</v>
      </c>
      <c r="D9360" s="8">
        <v>1.7000000000000001E-4</v>
      </c>
      <c r="E9360" s="13">
        <f>D9360*'Assumptions Notes'!C$12</f>
        <v>6.1200000000000004E-2</v>
      </c>
      <c r="F9360" s="15">
        <f t="shared" si="292"/>
        <v>6.2135000000000003E-3</v>
      </c>
      <c r="G9360" s="10">
        <f>IF(C9360&gt;'Assumptions Notes'!C$11,'Assumptions Notes'!C$11,C9360)</f>
        <v>36.549999999999997</v>
      </c>
      <c r="H9360" s="15">
        <f t="shared" si="293"/>
        <v>6.2135000000000003E-3</v>
      </c>
      <c r="I9360" s="2">
        <f>IF(C9360&gt;'Assumptions Notes'!C$11,-C9360*('Assumptions Notes'!C$13/(2*1000)),G9360*D9360)</f>
        <v>6.2135000000000003E-3</v>
      </c>
    </row>
    <row r="9361" spans="1:9" x14ac:dyDescent="0.2">
      <c r="A9361" s="5">
        <v>42746.979166666664</v>
      </c>
      <c r="B9361" s="2">
        <v>1322.09</v>
      </c>
      <c r="C9361" s="10">
        <v>44.21</v>
      </c>
      <c r="D9361" s="8">
        <v>1.5000000000000001E-4</v>
      </c>
      <c r="E9361" s="13">
        <f>D9361*'Assumptions Notes'!C$12</f>
        <v>5.4000000000000006E-2</v>
      </c>
      <c r="F9361" s="15">
        <f t="shared" si="292"/>
        <v>6.6315000000000011E-3</v>
      </c>
      <c r="G9361" s="10">
        <f>IF(C9361&gt;'Assumptions Notes'!C$11,'Assumptions Notes'!C$11,C9361)</f>
        <v>44.21</v>
      </c>
      <c r="H9361" s="15">
        <f t="shared" si="293"/>
        <v>6.6315000000000011E-3</v>
      </c>
      <c r="I9361" s="2">
        <f>IF(C9361&gt;'Assumptions Notes'!C$11,-C9361*('Assumptions Notes'!C$13/(2*1000)),G9361*D9361)</f>
        <v>6.6315000000000011E-3</v>
      </c>
    </row>
    <row r="9362" spans="1:9" x14ac:dyDescent="0.2">
      <c r="A9362" s="5">
        <v>42747</v>
      </c>
      <c r="B9362" s="2">
        <v>1506.05</v>
      </c>
      <c r="C9362" s="10">
        <v>44.54</v>
      </c>
      <c r="D9362" s="8">
        <v>1.2999999999999999E-4</v>
      </c>
      <c r="E9362" s="13">
        <f>D9362*'Assumptions Notes'!C$12</f>
        <v>4.6799999999999994E-2</v>
      </c>
      <c r="F9362" s="15">
        <f t="shared" si="292"/>
        <v>5.7901999999999997E-3</v>
      </c>
      <c r="G9362" s="10">
        <f>IF(C9362&gt;'Assumptions Notes'!C$11,'Assumptions Notes'!C$11,C9362)</f>
        <v>44.54</v>
      </c>
      <c r="H9362" s="15">
        <f t="shared" si="293"/>
        <v>5.7901999999999997E-3</v>
      </c>
      <c r="I9362" s="2">
        <f>IF(C9362&gt;'Assumptions Notes'!C$11,-C9362*('Assumptions Notes'!C$13/(2*1000)),G9362*D9362)</f>
        <v>5.7901999999999997E-3</v>
      </c>
    </row>
    <row r="9363" spans="1:9" x14ac:dyDescent="0.2">
      <c r="A9363" s="5">
        <v>42747.020833333336</v>
      </c>
      <c r="B9363" s="2">
        <v>1390.09</v>
      </c>
      <c r="C9363" s="10">
        <v>46.43</v>
      </c>
      <c r="D9363" s="8">
        <v>1.175E-4</v>
      </c>
      <c r="E9363" s="13">
        <f>D9363*'Assumptions Notes'!C$12</f>
        <v>4.2299999999999997E-2</v>
      </c>
      <c r="F9363" s="15">
        <f t="shared" si="292"/>
        <v>5.4555250000000001E-3</v>
      </c>
      <c r="G9363" s="10">
        <f>IF(C9363&gt;'Assumptions Notes'!C$11,'Assumptions Notes'!C$11,C9363)</f>
        <v>46.43</v>
      </c>
      <c r="H9363" s="15">
        <f t="shared" si="293"/>
        <v>5.4555250000000001E-3</v>
      </c>
      <c r="I9363" s="2">
        <f>IF(C9363&gt;'Assumptions Notes'!C$11,-C9363*('Assumptions Notes'!C$13/(2*1000)),G9363*D9363)</f>
        <v>5.4555250000000001E-3</v>
      </c>
    </row>
    <row r="9364" spans="1:9" x14ac:dyDescent="0.2">
      <c r="A9364" s="5">
        <v>42747.041666666664</v>
      </c>
      <c r="B9364" s="2">
        <v>1316.41</v>
      </c>
      <c r="C9364" s="10">
        <v>48.59</v>
      </c>
      <c r="D9364" s="8">
        <v>1.05E-4</v>
      </c>
      <c r="E9364" s="13">
        <f>D9364*'Assumptions Notes'!C$12</f>
        <v>3.78E-2</v>
      </c>
      <c r="F9364" s="15">
        <f t="shared" si="292"/>
        <v>5.1019500000000009E-3</v>
      </c>
      <c r="G9364" s="10">
        <f>IF(C9364&gt;'Assumptions Notes'!C$11,'Assumptions Notes'!C$11,C9364)</f>
        <v>48.59</v>
      </c>
      <c r="H9364" s="15">
        <f t="shared" si="293"/>
        <v>5.1019500000000009E-3</v>
      </c>
      <c r="I9364" s="2">
        <f>IF(C9364&gt;'Assumptions Notes'!C$11,-C9364*('Assumptions Notes'!C$13/(2*1000)),G9364*D9364)</f>
        <v>5.1019500000000009E-3</v>
      </c>
    </row>
    <row r="9365" spans="1:9" x14ac:dyDescent="0.2">
      <c r="A9365" s="5">
        <v>42747.0625</v>
      </c>
      <c r="B9365" s="2">
        <v>1242.1500000000001</v>
      </c>
      <c r="C9365" s="10">
        <v>39.35</v>
      </c>
      <c r="D9365" s="8">
        <v>1.025E-4</v>
      </c>
      <c r="E9365" s="13">
        <f>D9365*'Assumptions Notes'!C$12</f>
        <v>3.6900000000000002E-2</v>
      </c>
      <c r="F9365" s="15">
        <f t="shared" si="292"/>
        <v>4.0333749999999996E-3</v>
      </c>
      <c r="G9365" s="10">
        <f>IF(C9365&gt;'Assumptions Notes'!C$11,'Assumptions Notes'!C$11,C9365)</f>
        <v>39.35</v>
      </c>
      <c r="H9365" s="15">
        <f t="shared" si="293"/>
        <v>4.0333749999999996E-3</v>
      </c>
      <c r="I9365" s="2">
        <f>IF(C9365&gt;'Assumptions Notes'!C$11,-C9365*('Assumptions Notes'!C$13/(2*1000)),G9365*D9365)</f>
        <v>4.0333749999999996E-3</v>
      </c>
    </row>
    <row r="9366" spans="1:9" x14ac:dyDescent="0.2">
      <c r="A9366" s="5">
        <v>42747.083333333336</v>
      </c>
      <c r="B9366" s="2">
        <v>1186.18</v>
      </c>
      <c r="C9366" s="10">
        <v>36.6</v>
      </c>
      <c r="D9366" s="8">
        <v>1E-4</v>
      </c>
      <c r="E9366" s="13">
        <f>D9366*'Assumptions Notes'!C$12</f>
        <v>3.6000000000000004E-2</v>
      </c>
      <c r="F9366" s="15">
        <f t="shared" si="292"/>
        <v>3.6600000000000005E-3</v>
      </c>
      <c r="G9366" s="10">
        <f>IF(C9366&gt;'Assumptions Notes'!C$11,'Assumptions Notes'!C$11,C9366)</f>
        <v>36.6</v>
      </c>
      <c r="H9366" s="15">
        <f t="shared" si="293"/>
        <v>3.6600000000000005E-3</v>
      </c>
      <c r="I9366" s="2">
        <f>IF(C9366&gt;'Assumptions Notes'!C$11,-C9366*('Assumptions Notes'!C$13/(2*1000)),G9366*D9366)</f>
        <v>3.6600000000000005E-3</v>
      </c>
    </row>
    <row r="9367" spans="1:9" x14ac:dyDescent="0.2">
      <c r="A9367" s="5">
        <v>42747.104166666664</v>
      </c>
      <c r="B9367" s="2">
        <v>1176.3399999999999</v>
      </c>
      <c r="C9367" s="10">
        <v>34.97</v>
      </c>
      <c r="D9367" s="8">
        <v>9.8750000000000002E-5</v>
      </c>
      <c r="E9367" s="13">
        <f>D9367*'Assumptions Notes'!C$12</f>
        <v>3.5549999999999998E-2</v>
      </c>
      <c r="F9367" s="15">
        <f t="shared" si="292"/>
        <v>3.4532874999999999E-3</v>
      </c>
      <c r="G9367" s="10">
        <f>IF(C9367&gt;'Assumptions Notes'!C$11,'Assumptions Notes'!C$11,C9367)</f>
        <v>34.97</v>
      </c>
      <c r="H9367" s="15">
        <f t="shared" si="293"/>
        <v>3.4532874999999999E-3</v>
      </c>
      <c r="I9367" s="2">
        <f>IF(C9367&gt;'Assumptions Notes'!C$11,-C9367*('Assumptions Notes'!C$13/(2*1000)),G9367*D9367)</f>
        <v>3.4532874999999999E-3</v>
      </c>
    </row>
    <row r="9368" spans="1:9" x14ac:dyDescent="0.2">
      <c r="A9368" s="5">
        <v>42747.125</v>
      </c>
      <c r="B9368" s="2">
        <v>1183.03</v>
      </c>
      <c r="C9368" s="10">
        <v>34.01</v>
      </c>
      <c r="D9368" s="8">
        <v>9.7499999999999998E-5</v>
      </c>
      <c r="E9368" s="13">
        <f>D9368*'Assumptions Notes'!C$12</f>
        <v>3.5099999999999999E-2</v>
      </c>
      <c r="F9368" s="15">
        <f t="shared" si="292"/>
        <v>3.3159749999999997E-3</v>
      </c>
      <c r="G9368" s="10">
        <f>IF(C9368&gt;'Assumptions Notes'!C$11,'Assumptions Notes'!C$11,C9368)</f>
        <v>34.01</v>
      </c>
      <c r="H9368" s="15">
        <f t="shared" si="293"/>
        <v>3.3159749999999997E-3</v>
      </c>
      <c r="I9368" s="2">
        <f>IF(C9368&gt;'Assumptions Notes'!C$11,-C9368*('Assumptions Notes'!C$13/(2*1000)),G9368*D9368)</f>
        <v>3.3159749999999997E-3</v>
      </c>
    </row>
    <row r="9369" spans="1:9" x14ac:dyDescent="0.2">
      <c r="A9369" s="5">
        <v>42747.145833333336</v>
      </c>
      <c r="B9369" s="2">
        <v>1143.08</v>
      </c>
      <c r="C9369" s="10">
        <v>32.86</v>
      </c>
      <c r="D9369" s="8">
        <v>9.6250000000000009E-5</v>
      </c>
      <c r="E9369" s="13">
        <f>D9369*'Assumptions Notes'!C$12</f>
        <v>3.465E-2</v>
      </c>
      <c r="F9369" s="15">
        <f t="shared" si="292"/>
        <v>3.162775E-3</v>
      </c>
      <c r="G9369" s="10">
        <f>IF(C9369&gt;'Assumptions Notes'!C$11,'Assumptions Notes'!C$11,C9369)</f>
        <v>32.86</v>
      </c>
      <c r="H9369" s="15">
        <f t="shared" si="293"/>
        <v>3.162775E-3</v>
      </c>
      <c r="I9369" s="2">
        <f>IF(C9369&gt;'Assumptions Notes'!C$11,-C9369*('Assumptions Notes'!C$13/(2*1000)),G9369*D9369)</f>
        <v>3.162775E-3</v>
      </c>
    </row>
    <row r="9370" spans="1:9" x14ac:dyDescent="0.2">
      <c r="A9370" s="5">
        <v>42747.166666666664</v>
      </c>
      <c r="B9370" s="2">
        <v>1119.5899999999999</v>
      </c>
      <c r="C9370" s="10">
        <v>35.68</v>
      </c>
      <c r="D9370" s="8">
        <v>9.5000000000000005E-5</v>
      </c>
      <c r="E9370" s="13">
        <f>D9370*'Assumptions Notes'!C$12</f>
        <v>3.4200000000000001E-2</v>
      </c>
      <c r="F9370" s="15">
        <f t="shared" si="292"/>
        <v>3.3896E-3</v>
      </c>
      <c r="G9370" s="10">
        <f>IF(C9370&gt;'Assumptions Notes'!C$11,'Assumptions Notes'!C$11,C9370)</f>
        <v>35.68</v>
      </c>
      <c r="H9370" s="15">
        <f t="shared" si="293"/>
        <v>3.3896E-3</v>
      </c>
      <c r="I9370" s="2">
        <f>IF(C9370&gt;'Assumptions Notes'!C$11,-C9370*('Assumptions Notes'!C$13/(2*1000)),G9370*D9370)</f>
        <v>3.3896E-3</v>
      </c>
    </row>
    <row r="9371" spans="1:9" x14ac:dyDescent="0.2">
      <c r="A9371" s="5">
        <v>42747.1875</v>
      </c>
      <c r="B9371" s="2">
        <v>1133.1400000000001</v>
      </c>
      <c r="C9371" s="10">
        <v>39.28</v>
      </c>
      <c r="D9371" s="8">
        <v>9.6250000000000009E-5</v>
      </c>
      <c r="E9371" s="13">
        <f>D9371*'Assumptions Notes'!C$12</f>
        <v>3.465E-2</v>
      </c>
      <c r="F9371" s="15">
        <f t="shared" si="292"/>
        <v>3.7807000000000006E-3</v>
      </c>
      <c r="G9371" s="10">
        <f>IF(C9371&gt;'Assumptions Notes'!C$11,'Assumptions Notes'!C$11,C9371)</f>
        <v>39.28</v>
      </c>
      <c r="H9371" s="15">
        <f t="shared" si="293"/>
        <v>3.7807000000000006E-3</v>
      </c>
      <c r="I9371" s="2">
        <f>IF(C9371&gt;'Assumptions Notes'!C$11,-C9371*('Assumptions Notes'!C$13/(2*1000)),G9371*D9371)</f>
        <v>3.7807000000000006E-3</v>
      </c>
    </row>
    <row r="9372" spans="1:9" x14ac:dyDescent="0.2">
      <c r="A9372" s="5">
        <v>42747.208333333336</v>
      </c>
      <c r="B9372" s="2">
        <v>1149.6600000000001</v>
      </c>
      <c r="C9372" s="10">
        <v>41.78</v>
      </c>
      <c r="D9372" s="8">
        <v>9.7499999999999998E-5</v>
      </c>
      <c r="E9372" s="13">
        <f>D9372*'Assumptions Notes'!C$12</f>
        <v>3.5099999999999999E-2</v>
      </c>
      <c r="F9372" s="15">
        <f t="shared" si="292"/>
        <v>4.0735500000000004E-3</v>
      </c>
      <c r="G9372" s="10">
        <f>IF(C9372&gt;'Assumptions Notes'!C$11,'Assumptions Notes'!C$11,C9372)</f>
        <v>41.78</v>
      </c>
      <c r="H9372" s="15">
        <f t="shared" si="293"/>
        <v>4.0735500000000004E-3</v>
      </c>
      <c r="I9372" s="2">
        <f>IF(C9372&gt;'Assumptions Notes'!C$11,-C9372*('Assumptions Notes'!C$13/(2*1000)),G9372*D9372)</f>
        <v>4.0735500000000004E-3</v>
      </c>
    </row>
    <row r="9373" spans="1:9" x14ac:dyDescent="0.2">
      <c r="A9373" s="5">
        <v>42747.229166666664</v>
      </c>
      <c r="B9373" s="2">
        <v>1188.98</v>
      </c>
      <c r="C9373" s="10">
        <v>41.84</v>
      </c>
      <c r="D9373" s="8">
        <v>1.15E-4</v>
      </c>
      <c r="E9373" s="13">
        <f>D9373*'Assumptions Notes'!C$12</f>
        <v>4.1399999999999999E-2</v>
      </c>
      <c r="F9373" s="15">
        <f t="shared" si="292"/>
        <v>4.8116000000000009E-3</v>
      </c>
      <c r="G9373" s="10">
        <f>IF(C9373&gt;'Assumptions Notes'!C$11,'Assumptions Notes'!C$11,C9373)</f>
        <v>41.84</v>
      </c>
      <c r="H9373" s="15">
        <f t="shared" si="293"/>
        <v>4.8116000000000009E-3</v>
      </c>
      <c r="I9373" s="2">
        <f>IF(C9373&gt;'Assumptions Notes'!C$11,-C9373*('Assumptions Notes'!C$13/(2*1000)),G9373*D9373)</f>
        <v>4.8116000000000009E-3</v>
      </c>
    </row>
    <row r="9374" spans="1:9" x14ac:dyDescent="0.2">
      <c r="A9374" s="5">
        <v>42747.25</v>
      </c>
      <c r="B9374" s="2">
        <v>1238.53</v>
      </c>
      <c r="C9374" s="10">
        <v>44.7</v>
      </c>
      <c r="D9374" s="8">
        <v>1.325E-4</v>
      </c>
      <c r="E9374" s="13">
        <f>D9374*'Assumptions Notes'!C$12</f>
        <v>4.7699999999999999E-2</v>
      </c>
      <c r="F9374" s="15">
        <f t="shared" si="292"/>
        <v>5.9227500000000001E-3</v>
      </c>
      <c r="G9374" s="10">
        <f>IF(C9374&gt;'Assumptions Notes'!C$11,'Assumptions Notes'!C$11,C9374)</f>
        <v>44.7</v>
      </c>
      <c r="H9374" s="15">
        <f t="shared" si="293"/>
        <v>5.9227500000000001E-3</v>
      </c>
      <c r="I9374" s="2">
        <f>IF(C9374&gt;'Assumptions Notes'!C$11,-C9374*('Assumptions Notes'!C$13/(2*1000)),G9374*D9374)</f>
        <v>5.9227500000000001E-3</v>
      </c>
    </row>
    <row r="9375" spans="1:9" x14ac:dyDescent="0.2">
      <c r="A9375" s="5">
        <v>42747.270833333336</v>
      </c>
      <c r="B9375" s="2">
        <v>1240.8900000000001</v>
      </c>
      <c r="C9375" s="10">
        <v>53.48</v>
      </c>
      <c r="D9375" s="8">
        <v>1.6249999999999999E-4</v>
      </c>
      <c r="E9375" s="13">
        <f>D9375*'Assumptions Notes'!C$12</f>
        <v>5.8499999999999996E-2</v>
      </c>
      <c r="F9375" s="15">
        <f t="shared" si="292"/>
        <v>8.6904999999999986E-3</v>
      </c>
      <c r="G9375" s="10">
        <f>IF(C9375&gt;'Assumptions Notes'!C$11,'Assumptions Notes'!C$11,C9375)</f>
        <v>53.48</v>
      </c>
      <c r="H9375" s="15">
        <f t="shared" si="293"/>
        <v>8.6904999999999986E-3</v>
      </c>
      <c r="I9375" s="2">
        <f>IF(C9375&gt;'Assumptions Notes'!C$11,-C9375*('Assumptions Notes'!C$13/(2*1000)),G9375*D9375)</f>
        <v>8.6904999999999986E-3</v>
      </c>
    </row>
    <row r="9376" spans="1:9" x14ac:dyDescent="0.2">
      <c r="A9376" s="5">
        <v>42747.291666666664</v>
      </c>
      <c r="B9376" s="2">
        <v>1311.76</v>
      </c>
      <c r="C9376" s="10">
        <v>57.12</v>
      </c>
      <c r="D9376" s="8">
        <v>1.9249999999999999E-4</v>
      </c>
      <c r="E9376" s="13">
        <f>D9376*'Assumptions Notes'!C$12</f>
        <v>6.93E-2</v>
      </c>
      <c r="F9376" s="15">
        <f t="shared" si="292"/>
        <v>1.0995599999999999E-2</v>
      </c>
      <c r="G9376" s="10">
        <f>IF(C9376&gt;'Assumptions Notes'!C$11,'Assumptions Notes'!C$11,C9376)</f>
        <v>57.12</v>
      </c>
      <c r="H9376" s="15">
        <f t="shared" si="293"/>
        <v>1.0995599999999999E-2</v>
      </c>
      <c r="I9376" s="2">
        <f>IF(C9376&gt;'Assumptions Notes'!C$11,-C9376*('Assumptions Notes'!C$13/(2*1000)),G9376*D9376)</f>
        <v>1.0995599999999999E-2</v>
      </c>
    </row>
    <row r="9377" spans="1:9" x14ac:dyDescent="0.2">
      <c r="A9377" s="5">
        <v>42747.3125</v>
      </c>
      <c r="B9377" s="2">
        <v>1361.93</v>
      </c>
      <c r="C9377" s="10">
        <v>61.08</v>
      </c>
      <c r="D9377" s="8">
        <v>2.0875000000000001E-4</v>
      </c>
      <c r="E9377" s="13">
        <f>D9377*'Assumptions Notes'!C$12</f>
        <v>7.5150000000000008E-2</v>
      </c>
      <c r="F9377" s="15">
        <f t="shared" si="292"/>
        <v>1.275045E-2</v>
      </c>
      <c r="G9377" s="10">
        <f>IF(C9377&gt;'Assumptions Notes'!C$11,'Assumptions Notes'!C$11,C9377)</f>
        <v>61.08</v>
      </c>
      <c r="H9377" s="15">
        <f t="shared" si="293"/>
        <v>1.275045E-2</v>
      </c>
      <c r="I9377" s="2">
        <f>IF(C9377&gt;'Assumptions Notes'!C$11,-C9377*('Assumptions Notes'!C$13/(2*1000)),G9377*D9377)</f>
        <v>1.275045E-2</v>
      </c>
    </row>
    <row r="9378" spans="1:9" x14ac:dyDescent="0.2">
      <c r="A9378" s="5">
        <v>42747.333333333336</v>
      </c>
      <c r="B9378" s="2">
        <v>1334.78</v>
      </c>
      <c r="C9378" s="10">
        <v>72.73</v>
      </c>
      <c r="D9378" s="8">
        <v>2.2499999999999999E-4</v>
      </c>
      <c r="E9378" s="13">
        <f>D9378*'Assumptions Notes'!C$12</f>
        <v>8.1000000000000003E-2</v>
      </c>
      <c r="F9378" s="15">
        <f t="shared" si="292"/>
        <v>1.636425E-2</v>
      </c>
      <c r="G9378" s="10">
        <f>IF(C9378&gt;'Assumptions Notes'!C$11,'Assumptions Notes'!C$11,C9378)</f>
        <v>72.73</v>
      </c>
      <c r="H9378" s="15">
        <f t="shared" si="293"/>
        <v>1.636425E-2</v>
      </c>
      <c r="I9378" s="2">
        <f>IF(C9378&gt;'Assumptions Notes'!C$11,-C9378*('Assumptions Notes'!C$13/(2*1000)),G9378*D9378)</f>
        <v>1.636425E-2</v>
      </c>
    </row>
    <row r="9379" spans="1:9" x14ac:dyDescent="0.2">
      <c r="A9379" s="5">
        <v>42747.354166666664</v>
      </c>
      <c r="B9379" s="2">
        <v>1360.19</v>
      </c>
      <c r="C9379" s="10">
        <v>84.24</v>
      </c>
      <c r="D9379" s="8">
        <v>2.2625E-4</v>
      </c>
      <c r="E9379" s="13">
        <f>D9379*'Assumptions Notes'!C$12</f>
        <v>8.1449999999999995E-2</v>
      </c>
      <c r="F9379" s="15">
        <f t="shared" si="292"/>
        <v>1.9059299999999998E-2</v>
      </c>
      <c r="G9379" s="10">
        <f>IF(C9379&gt;'Assumptions Notes'!C$11,'Assumptions Notes'!C$11,C9379)</f>
        <v>84.24</v>
      </c>
      <c r="H9379" s="15">
        <f t="shared" si="293"/>
        <v>1.9059299999999998E-2</v>
      </c>
      <c r="I9379" s="2">
        <f>IF(C9379&gt;'Assumptions Notes'!C$11,-C9379*('Assumptions Notes'!C$13/(2*1000)),G9379*D9379)</f>
        <v>1.9059299999999998E-2</v>
      </c>
    </row>
    <row r="9380" spans="1:9" x14ac:dyDescent="0.2">
      <c r="A9380" s="5">
        <v>42747.375</v>
      </c>
      <c r="B9380" s="2">
        <v>1337.25</v>
      </c>
      <c r="C9380" s="10">
        <v>80.489999999999995</v>
      </c>
      <c r="D9380" s="8">
        <v>2.275E-4</v>
      </c>
      <c r="E9380" s="13">
        <f>D9380*'Assumptions Notes'!C$12</f>
        <v>8.1900000000000001E-2</v>
      </c>
      <c r="F9380" s="15">
        <f t="shared" si="292"/>
        <v>1.8311474999999997E-2</v>
      </c>
      <c r="G9380" s="10">
        <f>IF(C9380&gt;'Assumptions Notes'!C$11,'Assumptions Notes'!C$11,C9380)</f>
        <v>80.489999999999995</v>
      </c>
      <c r="H9380" s="15">
        <f t="shared" si="293"/>
        <v>1.8311474999999997E-2</v>
      </c>
      <c r="I9380" s="2">
        <f>IF(C9380&gt;'Assumptions Notes'!C$11,-C9380*('Assumptions Notes'!C$13/(2*1000)),G9380*D9380)</f>
        <v>1.8311474999999997E-2</v>
      </c>
    </row>
    <row r="9381" spans="1:9" x14ac:dyDescent="0.2">
      <c r="A9381" s="5">
        <v>42747.395833333336</v>
      </c>
      <c r="B9381" s="2">
        <v>1346.67</v>
      </c>
      <c r="C9381" s="10">
        <v>82.38</v>
      </c>
      <c r="D9381" s="8">
        <v>2.1875E-4</v>
      </c>
      <c r="E9381" s="13">
        <f>D9381*'Assumptions Notes'!C$12</f>
        <v>7.8750000000000001E-2</v>
      </c>
      <c r="F9381" s="15">
        <f t="shared" si="292"/>
        <v>1.8020624999999998E-2</v>
      </c>
      <c r="G9381" s="10">
        <f>IF(C9381&gt;'Assumptions Notes'!C$11,'Assumptions Notes'!C$11,C9381)</f>
        <v>82.38</v>
      </c>
      <c r="H9381" s="15">
        <f t="shared" si="293"/>
        <v>1.8020624999999998E-2</v>
      </c>
      <c r="I9381" s="2">
        <f>IF(C9381&gt;'Assumptions Notes'!C$11,-C9381*('Assumptions Notes'!C$13/(2*1000)),G9381*D9381)</f>
        <v>1.8020624999999998E-2</v>
      </c>
    </row>
    <row r="9382" spans="1:9" x14ac:dyDescent="0.2">
      <c r="A9382" s="5">
        <v>42747.416666666664</v>
      </c>
      <c r="B9382" s="2">
        <v>1291.8399999999999</v>
      </c>
      <c r="C9382" s="10">
        <v>80.23</v>
      </c>
      <c r="D9382" s="8">
        <v>2.1000000000000001E-4</v>
      </c>
      <c r="E9382" s="13">
        <f>D9382*'Assumptions Notes'!C$12</f>
        <v>7.5600000000000001E-2</v>
      </c>
      <c r="F9382" s="15">
        <f t="shared" si="292"/>
        <v>1.68483E-2</v>
      </c>
      <c r="G9382" s="10">
        <f>IF(C9382&gt;'Assumptions Notes'!C$11,'Assumptions Notes'!C$11,C9382)</f>
        <v>80.23</v>
      </c>
      <c r="H9382" s="15">
        <f t="shared" si="293"/>
        <v>1.68483E-2</v>
      </c>
      <c r="I9382" s="2">
        <f>IF(C9382&gt;'Assumptions Notes'!C$11,-C9382*('Assumptions Notes'!C$13/(2*1000)),G9382*D9382)</f>
        <v>1.68483E-2</v>
      </c>
    </row>
    <row r="9383" spans="1:9" x14ac:dyDescent="0.2">
      <c r="A9383" s="5">
        <v>42747.4375</v>
      </c>
      <c r="B9383" s="2">
        <v>1310.8</v>
      </c>
      <c r="C9383" s="10">
        <v>80.09</v>
      </c>
      <c r="D9383" s="8">
        <v>2.075E-4</v>
      </c>
      <c r="E9383" s="13">
        <f>D9383*'Assumptions Notes'!C$12</f>
        <v>7.4700000000000003E-2</v>
      </c>
      <c r="F9383" s="15">
        <f t="shared" si="292"/>
        <v>1.6618674999999999E-2</v>
      </c>
      <c r="G9383" s="10">
        <f>IF(C9383&gt;'Assumptions Notes'!C$11,'Assumptions Notes'!C$11,C9383)</f>
        <v>80.09</v>
      </c>
      <c r="H9383" s="15">
        <f t="shared" si="293"/>
        <v>1.6618674999999999E-2</v>
      </c>
      <c r="I9383" s="2">
        <f>IF(C9383&gt;'Assumptions Notes'!C$11,-C9383*('Assumptions Notes'!C$13/(2*1000)),G9383*D9383)</f>
        <v>1.6618674999999999E-2</v>
      </c>
    </row>
    <row r="9384" spans="1:9" x14ac:dyDescent="0.2">
      <c r="A9384" s="5">
        <v>42747.458333333336</v>
      </c>
      <c r="B9384" s="2">
        <v>1330.1</v>
      </c>
      <c r="C9384" s="10">
        <v>92.31</v>
      </c>
      <c r="D9384" s="8">
        <v>2.05E-4</v>
      </c>
      <c r="E9384" s="13">
        <f>D9384*'Assumptions Notes'!C$12</f>
        <v>7.3800000000000004E-2</v>
      </c>
      <c r="F9384" s="15">
        <f t="shared" si="292"/>
        <v>1.8923550000000001E-2</v>
      </c>
      <c r="G9384" s="10">
        <f>IF(C9384&gt;'Assumptions Notes'!C$11,'Assumptions Notes'!C$11,C9384)</f>
        <v>92.31</v>
      </c>
      <c r="H9384" s="15">
        <f t="shared" si="293"/>
        <v>1.8923550000000001E-2</v>
      </c>
      <c r="I9384" s="2">
        <f>IF(C9384&gt;'Assumptions Notes'!C$11,-C9384*('Assumptions Notes'!C$13/(2*1000)),G9384*D9384)</f>
        <v>1.8923550000000001E-2</v>
      </c>
    </row>
    <row r="9385" spans="1:9" x14ac:dyDescent="0.2">
      <c r="A9385" s="5">
        <v>42747.479166666664</v>
      </c>
      <c r="B9385" s="2">
        <v>1357.69</v>
      </c>
      <c r="C9385" s="10">
        <v>93.48</v>
      </c>
      <c r="D9385" s="8">
        <v>2.1499999999999999E-4</v>
      </c>
      <c r="E9385" s="13">
        <f>D9385*'Assumptions Notes'!C$12</f>
        <v>7.7399999999999997E-2</v>
      </c>
      <c r="F9385" s="15">
        <f t="shared" si="292"/>
        <v>2.00982E-2</v>
      </c>
      <c r="G9385" s="10">
        <f>IF(C9385&gt;'Assumptions Notes'!C$11,'Assumptions Notes'!C$11,C9385)</f>
        <v>93.48</v>
      </c>
      <c r="H9385" s="15">
        <f t="shared" si="293"/>
        <v>2.00982E-2</v>
      </c>
      <c r="I9385" s="2">
        <f>IF(C9385&gt;'Assumptions Notes'!C$11,-C9385*('Assumptions Notes'!C$13/(2*1000)),G9385*D9385)</f>
        <v>2.00982E-2</v>
      </c>
    </row>
    <row r="9386" spans="1:9" x14ac:dyDescent="0.2">
      <c r="A9386" s="5">
        <v>42747.5</v>
      </c>
      <c r="B9386" s="2">
        <v>1395.48</v>
      </c>
      <c r="C9386" s="10">
        <v>124.92</v>
      </c>
      <c r="D9386" s="8">
        <v>2.2499999999999999E-4</v>
      </c>
      <c r="E9386" s="13">
        <f>D9386*'Assumptions Notes'!C$12</f>
        <v>8.1000000000000003E-2</v>
      </c>
      <c r="F9386" s="15">
        <f t="shared" si="292"/>
        <v>2.8107E-2</v>
      </c>
      <c r="G9386" s="10">
        <f>IF(C9386&gt;'Assumptions Notes'!C$11,'Assumptions Notes'!C$11,C9386)</f>
        <v>120</v>
      </c>
      <c r="H9386" s="15">
        <f t="shared" si="293"/>
        <v>2.7E-2</v>
      </c>
      <c r="I9386" s="2">
        <f>IF(C9386&gt;'Assumptions Notes'!C$11,-C9386*('Assumptions Notes'!C$13/(2*1000)),G9386*D9386)</f>
        <v>-6.2460000000000002E-2</v>
      </c>
    </row>
    <row r="9387" spans="1:9" x14ac:dyDescent="0.2">
      <c r="A9387" s="5">
        <v>42747.520833333336</v>
      </c>
      <c r="B9387" s="2">
        <v>1445.1</v>
      </c>
      <c r="C9387" s="10">
        <v>103.29</v>
      </c>
      <c r="D9387" s="8">
        <v>2.1250000000000002E-4</v>
      </c>
      <c r="E9387" s="13">
        <f>D9387*'Assumptions Notes'!C$12</f>
        <v>7.6500000000000012E-2</v>
      </c>
      <c r="F9387" s="15">
        <f t="shared" si="292"/>
        <v>2.1949125000000003E-2</v>
      </c>
      <c r="G9387" s="10">
        <f>IF(C9387&gt;'Assumptions Notes'!C$11,'Assumptions Notes'!C$11,C9387)</f>
        <v>103.29</v>
      </c>
      <c r="H9387" s="15">
        <f t="shared" si="293"/>
        <v>2.1949125000000003E-2</v>
      </c>
      <c r="I9387" s="2">
        <f>IF(C9387&gt;'Assumptions Notes'!C$11,-C9387*('Assumptions Notes'!C$13/(2*1000)),G9387*D9387)</f>
        <v>2.1949125000000003E-2</v>
      </c>
    </row>
    <row r="9388" spans="1:9" x14ac:dyDescent="0.2">
      <c r="A9388" s="5">
        <v>42747.541666666664</v>
      </c>
      <c r="B9388" s="2">
        <v>1497.36</v>
      </c>
      <c r="C9388" s="10">
        <v>91.03</v>
      </c>
      <c r="D9388" s="8">
        <v>2.0000000000000001E-4</v>
      </c>
      <c r="E9388" s="13">
        <f>D9388*'Assumptions Notes'!C$12</f>
        <v>7.2000000000000008E-2</v>
      </c>
      <c r="F9388" s="15">
        <f t="shared" si="292"/>
        <v>1.8206E-2</v>
      </c>
      <c r="G9388" s="10">
        <f>IF(C9388&gt;'Assumptions Notes'!C$11,'Assumptions Notes'!C$11,C9388)</f>
        <v>91.03</v>
      </c>
      <c r="H9388" s="15">
        <f t="shared" si="293"/>
        <v>1.8206E-2</v>
      </c>
      <c r="I9388" s="2">
        <f>IF(C9388&gt;'Assumptions Notes'!C$11,-C9388*('Assumptions Notes'!C$13/(2*1000)),G9388*D9388)</f>
        <v>1.8206E-2</v>
      </c>
    </row>
    <row r="9389" spans="1:9" x14ac:dyDescent="0.2">
      <c r="A9389" s="5">
        <v>42747.5625</v>
      </c>
      <c r="B9389" s="2">
        <v>1565.61</v>
      </c>
      <c r="C9389" s="10">
        <v>122.07</v>
      </c>
      <c r="D9389" s="8">
        <v>1.975E-4</v>
      </c>
      <c r="E9389" s="13">
        <f>D9389*'Assumptions Notes'!C$12</f>
        <v>7.1099999999999997E-2</v>
      </c>
      <c r="F9389" s="15">
        <f t="shared" si="292"/>
        <v>2.4108825E-2</v>
      </c>
      <c r="G9389" s="10">
        <f>IF(C9389&gt;'Assumptions Notes'!C$11,'Assumptions Notes'!C$11,C9389)</f>
        <v>120</v>
      </c>
      <c r="H9389" s="15">
        <f t="shared" si="293"/>
        <v>2.3699999999999999E-2</v>
      </c>
      <c r="I9389" s="2">
        <f>IF(C9389&gt;'Assumptions Notes'!C$11,-C9389*('Assumptions Notes'!C$13/(2*1000)),G9389*D9389)</f>
        <v>-6.1034999999999999E-2</v>
      </c>
    </row>
    <row r="9390" spans="1:9" x14ac:dyDescent="0.2">
      <c r="A9390" s="5">
        <v>42747.583333333336</v>
      </c>
      <c r="B9390" s="2">
        <v>1627.29</v>
      </c>
      <c r="C9390" s="10">
        <v>123.59</v>
      </c>
      <c r="D9390" s="8">
        <v>1.95E-4</v>
      </c>
      <c r="E9390" s="13">
        <f>D9390*'Assumptions Notes'!C$12</f>
        <v>7.0199999999999999E-2</v>
      </c>
      <c r="F9390" s="15">
        <f t="shared" si="292"/>
        <v>2.4100050000000001E-2</v>
      </c>
      <c r="G9390" s="10">
        <f>IF(C9390&gt;'Assumptions Notes'!C$11,'Assumptions Notes'!C$11,C9390)</f>
        <v>120</v>
      </c>
      <c r="H9390" s="15">
        <f t="shared" si="293"/>
        <v>2.3400000000000001E-2</v>
      </c>
      <c r="I9390" s="2">
        <f>IF(C9390&gt;'Assumptions Notes'!C$11,-C9390*('Assumptions Notes'!C$13/(2*1000)),G9390*D9390)</f>
        <v>-6.1795000000000003E-2</v>
      </c>
    </row>
    <row r="9391" spans="1:9" x14ac:dyDescent="0.2">
      <c r="A9391" s="5">
        <v>42747.604166666664</v>
      </c>
      <c r="B9391" s="2">
        <v>1685.61</v>
      </c>
      <c r="C9391" s="10">
        <v>107.4</v>
      </c>
      <c r="D9391" s="8">
        <v>1.9625E-4</v>
      </c>
      <c r="E9391" s="13">
        <f>D9391*'Assumptions Notes'!C$12</f>
        <v>7.0650000000000004E-2</v>
      </c>
      <c r="F9391" s="15">
        <f t="shared" si="292"/>
        <v>2.1077250000000002E-2</v>
      </c>
      <c r="G9391" s="10">
        <f>IF(C9391&gt;'Assumptions Notes'!C$11,'Assumptions Notes'!C$11,C9391)</f>
        <v>107.4</v>
      </c>
      <c r="H9391" s="15">
        <f t="shared" si="293"/>
        <v>2.1077250000000002E-2</v>
      </c>
      <c r="I9391" s="2">
        <f>IF(C9391&gt;'Assumptions Notes'!C$11,-C9391*('Assumptions Notes'!C$13/(2*1000)),G9391*D9391)</f>
        <v>2.1077250000000002E-2</v>
      </c>
    </row>
    <row r="9392" spans="1:9" x14ac:dyDescent="0.2">
      <c r="A9392" s="5">
        <v>42747.625</v>
      </c>
      <c r="B9392" s="2">
        <v>1784.58</v>
      </c>
      <c r="C9392" s="10">
        <v>119.23</v>
      </c>
      <c r="D9392" s="8">
        <v>1.975E-4</v>
      </c>
      <c r="E9392" s="13">
        <f>D9392*'Assumptions Notes'!C$12</f>
        <v>7.1099999999999997E-2</v>
      </c>
      <c r="F9392" s="15">
        <f t="shared" si="292"/>
        <v>2.3547925000000001E-2</v>
      </c>
      <c r="G9392" s="10">
        <f>IF(C9392&gt;'Assumptions Notes'!C$11,'Assumptions Notes'!C$11,C9392)</f>
        <v>119.23</v>
      </c>
      <c r="H9392" s="15">
        <f t="shared" si="293"/>
        <v>2.3547925000000001E-2</v>
      </c>
      <c r="I9392" s="2">
        <f>IF(C9392&gt;'Assumptions Notes'!C$11,-C9392*('Assumptions Notes'!C$13/(2*1000)),G9392*D9392)</f>
        <v>2.3547925000000001E-2</v>
      </c>
    </row>
    <row r="9393" spans="1:9" x14ac:dyDescent="0.2">
      <c r="A9393" s="5">
        <v>42747.645833333336</v>
      </c>
      <c r="B9393" s="2">
        <v>1870.77</v>
      </c>
      <c r="C9393" s="10">
        <v>231.56</v>
      </c>
      <c r="D9393" s="8">
        <v>2.2124999999999998E-4</v>
      </c>
      <c r="E9393" s="13">
        <f>D9393*'Assumptions Notes'!C$12</f>
        <v>7.9649999999999999E-2</v>
      </c>
      <c r="F9393" s="15">
        <f t="shared" si="292"/>
        <v>5.1232649999999998E-2</v>
      </c>
      <c r="G9393" s="10">
        <f>IF(C9393&gt;'Assumptions Notes'!C$11,'Assumptions Notes'!C$11,C9393)</f>
        <v>120</v>
      </c>
      <c r="H9393" s="15">
        <f t="shared" si="293"/>
        <v>2.6549999999999997E-2</v>
      </c>
      <c r="I9393" s="2">
        <f>IF(C9393&gt;'Assumptions Notes'!C$11,-C9393*('Assumptions Notes'!C$13/(2*1000)),G9393*D9393)</f>
        <v>-0.11578000000000001</v>
      </c>
    </row>
    <row r="9394" spans="1:9" x14ac:dyDescent="0.2">
      <c r="A9394" s="5">
        <v>42747.666666666664</v>
      </c>
      <c r="B9394" s="2">
        <v>1950.46</v>
      </c>
      <c r="C9394" s="10">
        <v>116.82</v>
      </c>
      <c r="D9394" s="8">
        <v>2.4499999999999999E-4</v>
      </c>
      <c r="E9394" s="13">
        <f>D9394*'Assumptions Notes'!C$12</f>
        <v>8.8200000000000001E-2</v>
      </c>
      <c r="F9394" s="15">
        <f t="shared" si="292"/>
        <v>2.8620899999999998E-2</v>
      </c>
      <c r="G9394" s="10">
        <f>IF(C9394&gt;'Assumptions Notes'!C$11,'Assumptions Notes'!C$11,C9394)</f>
        <v>116.82</v>
      </c>
      <c r="H9394" s="15">
        <f t="shared" si="293"/>
        <v>2.8620899999999998E-2</v>
      </c>
      <c r="I9394" s="2">
        <f>IF(C9394&gt;'Assumptions Notes'!C$11,-C9394*('Assumptions Notes'!C$13/(2*1000)),G9394*D9394)</f>
        <v>2.8620899999999998E-2</v>
      </c>
    </row>
    <row r="9395" spans="1:9" x14ac:dyDescent="0.2">
      <c r="A9395" s="5">
        <v>42747.6875</v>
      </c>
      <c r="B9395" s="2">
        <v>2033.18</v>
      </c>
      <c r="C9395" s="10">
        <v>109.44</v>
      </c>
      <c r="D9395" s="8">
        <v>2.7E-4</v>
      </c>
      <c r="E9395" s="13">
        <f>D9395*'Assumptions Notes'!C$12</f>
        <v>9.7199999999999995E-2</v>
      </c>
      <c r="F9395" s="15">
        <f t="shared" si="292"/>
        <v>2.95488E-2</v>
      </c>
      <c r="G9395" s="10">
        <f>IF(C9395&gt;'Assumptions Notes'!C$11,'Assumptions Notes'!C$11,C9395)</f>
        <v>109.44</v>
      </c>
      <c r="H9395" s="15">
        <f t="shared" si="293"/>
        <v>2.95488E-2</v>
      </c>
      <c r="I9395" s="2">
        <f>IF(C9395&gt;'Assumptions Notes'!C$11,-C9395*('Assumptions Notes'!C$13/(2*1000)),G9395*D9395)</f>
        <v>2.95488E-2</v>
      </c>
    </row>
    <row r="9396" spans="1:9" x14ac:dyDescent="0.2">
      <c r="A9396" s="5">
        <v>42747.708333333336</v>
      </c>
      <c r="B9396" s="2">
        <v>2120.0500000000002</v>
      </c>
      <c r="C9396" s="10">
        <v>115.58</v>
      </c>
      <c r="D9396" s="8">
        <v>2.9500000000000001E-4</v>
      </c>
      <c r="E9396" s="13">
        <f>D9396*'Assumptions Notes'!C$12</f>
        <v>0.1062</v>
      </c>
      <c r="F9396" s="15">
        <f t="shared" si="292"/>
        <v>3.4096100000000004E-2</v>
      </c>
      <c r="G9396" s="10">
        <f>IF(C9396&gt;'Assumptions Notes'!C$11,'Assumptions Notes'!C$11,C9396)</f>
        <v>115.58</v>
      </c>
      <c r="H9396" s="15">
        <f t="shared" si="293"/>
        <v>3.4096100000000004E-2</v>
      </c>
      <c r="I9396" s="2">
        <f>IF(C9396&gt;'Assumptions Notes'!C$11,-C9396*('Assumptions Notes'!C$13/(2*1000)),G9396*D9396)</f>
        <v>3.4096100000000004E-2</v>
      </c>
    </row>
    <row r="9397" spans="1:9" x14ac:dyDescent="0.2">
      <c r="A9397" s="5">
        <v>42747.729166666664</v>
      </c>
      <c r="B9397" s="2">
        <v>2239.4499999999998</v>
      </c>
      <c r="C9397" s="10">
        <v>101.68</v>
      </c>
      <c r="D9397" s="8">
        <v>2.9750000000000002E-4</v>
      </c>
      <c r="E9397" s="13">
        <f>D9397*'Assumptions Notes'!C$12</f>
        <v>0.1071</v>
      </c>
      <c r="F9397" s="15">
        <f t="shared" si="292"/>
        <v>3.0249800000000004E-2</v>
      </c>
      <c r="G9397" s="10">
        <f>IF(C9397&gt;'Assumptions Notes'!C$11,'Assumptions Notes'!C$11,C9397)</f>
        <v>101.68</v>
      </c>
      <c r="H9397" s="15">
        <f t="shared" si="293"/>
        <v>3.0249800000000004E-2</v>
      </c>
      <c r="I9397" s="2">
        <f>IF(C9397&gt;'Assumptions Notes'!C$11,-C9397*('Assumptions Notes'!C$13/(2*1000)),G9397*D9397)</f>
        <v>3.0249800000000004E-2</v>
      </c>
    </row>
    <row r="9398" spans="1:9" x14ac:dyDescent="0.2">
      <c r="A9398" s="5">
        <v>42747.75</v>
      </c>
      <c r="B9398" s="2">
        <v>2320.2199999999998</v>
      </c>
      <c r="C9398" s="10">
        <v>111.68</v>
      </c>
      <c r="D9398" s="8">
        <v>2.9999999999999997E-4</v>
      </c>
      <c r="E9398" s="13">
        <f>D9398*'Assumptions Notes'!C$12</f>
        <v>0.10799999999999998</v>
      </c>
      <c r="F9398" s="15">
        <f t="shared" si="292"/>
        <v>3.3503999999999999E-2</v>
      </c>
      <c r="G9398" s="10">
        <f>IF(C9398&gt;'Assumptions Notes'!C$11,'Assumptions Notes'!C$11,C9398)</f>
        <v>111.68</v>
      </c>
      <c r="H9398" s="15">
        <f t="shared" si="293"/>
        <v>3.3503999999999999E-2</v>
      </c>
      <c r="I9398" s="2">
        <f>IF(C9398&gt;'Assumptions Notes'!C$11,-C9398*('Assumptions Notes'!C$13/(2*1000)),G9398*D9398)</f>
        <v>3.3503999999999999E-2</v>
      </c>
    </row>
    <row r="9399" spans="1:9" x14ac:dyDescent="0.2">
      <c r="A9399" s="5">
        <v>42747.770833333336</v>
      </c>
      <c r="B9399" s="2">
        <v>2296.79</v>
      </c>
      <c r="C9399" s="10">
        <v>91.16</v>
      </c>
      <c r="D9399" s="8">
        <v>2.9999999999999997E-4</v>
      </c>
      <c r="E9399" s="13">
        <f>D9399*'Assumptions Notes'!C$12</f>
        <v>0.10799999999999998</v>
      </c>
      <c r="F9399" s="15">
        <f t="shared" si="292"/>
        <v>2.7347999999999997E-2</v>
      </c>
      <c r="G9399" s="10">
        <f>IF(C9399&gt;'Assumptions Notes'!C$11,'Assumptions Notes'!C$11,C9399)</f>
        <v>91.16</v>
      </c>
      <c r="H9399" s="15">
        <f t="shared" si="293"/>
        <v>2.7347999999999997E-2</v>
      </c>
      <c r="I9399" s="2">
        <f>IF(C9399&gt;'Assumptions Notes'!C$11,-C9399*('Assumptions Notes'!C$13/(2*1000)),G9399*D9399)</f>
        <v>2.7347999999999997E-2</v>
      </c>
    </row>
    <row r="9400" spans="1:9" x14ac:dyDescent="0.2">
      <c r="A9400" s="5">
        <v>42747.791666666664</v>
      </c>
      <c r="B9400" s="2">
        <v>2236.64</v>
      </c>
      <c r="C9400" s="10">
        <v>93.12</v>
      </c>
      <c r="D9400" s="8">
        <v>2.9999999999999997E-4</v>
      </c>
      <c r="E9400" s="13">
        <f>D9400*'Assumptions Notes'!C$12</f>
        <v>0.10799999999999998</v>
      </c>
      <c r="F9400" s="15">
        <f t="shared" si="292"/>
        <v>2.7935999999999999E-2</v>
      </c>
      <c r="G9400" s="10">
        <f>IF(C9400&gt;'Assumptions Notes'!C$11,'Assumptions Notes'!C$11,C9400)</f>
        <v>93.12</v>
      </c>
      <c r="H9400" s="15">
        <f t="shared" si="293"/>
        <v>2.7935999999999999E-2</v>
      </c>
      <c r="I9400" s="2">
        <f>IF(C9400&gt;'Assumptions Notes'!C$11,-C9400*('Assumptions Notes'!C$13/(2*1000)),G9400*D9400)</f>
        <v>2.7935999999999999E-2</v>
      </c>
    </row>
    <row r="9401" spans="1:9" x14ac:dyDescent="0.2">
      <c r="A9401" s="5">
        <v>42747.8125</v>
      </c>
      <c r="B9401" s="2">
        <v>2210.87</v>
      </c>
      <c r="C9401" s="10">
        <v>99.99</v>
      </c>
      <c r="D9401" s="8">
        <v>2.9750000000000002E-4</v>
      </c>
      <c r="E9401" s="13">
        <f>D9401*'Assumptions Notes'!C$12</f>
        <v>0.1071</v>
      </c>
      <c r="F9401" s="15">
        <f t="shared" si="292"/>
        <v>2.9747025E-2</v>
      </c>
      <c r="G9401" s="10">
        <f>IF(C9401&gt;'Assumptions Notes'!C$11,'Assumptions Notes'!C$11,C9401)</f>
        <v>99.99</v>
      </c>
      <c r="H9401" s="15">
        <f t="shared" si="293"/>
        <v>2.9747025E-2</v>
      </c>
      <c r="I9401" s="2">
        <f>IF(C9401&gt;'Assumptions Notes'!C$11,-C9401*('Assumptions Notes'!C$13/(2*1000)),G9401*D9401)</f>
        <v>2.9747025E-2</v>
      </c>
    </row>
    <row r="9402" spans="1:9" x14ac:dyDescent="0.2">
      <c r="A9402" s="5">
        <v>42747.833333333336</v>
      </c>
      <c r="B9402" s="2">
        <v>2170.06</v>
      </c>
      <c r="C9402" s="10">
        <v>91.88</v>
      </c>
      <c r="D9402" s="8">
        <v>2.9500000000000001E-4</v>
      </c>
      <c r="E9402" s="13">
        <f>D9402*'Assumptions Notes'!C$12</f>
        <v>0.1062</v>
      </c>
      <c r="F9402" s="15">
        <f t="shared" si="292"/>
        <v>2.71046E-2</v>
      </c>
      <c r="G9402" s="10">
        <f>IF(C9402&gt;'Assumptions Notes'!C$11,'Assumptions Notes'!C$11,C9402)</f>
        <v>91.88</v>
      </c>
      <c r="H9402" s="15">
        <f t="shared" si="293"/>
        <v>2.71046E-2</v>
      </c>
      <c r="I9402" s="2">
        <f>IF(C9402&gt;'Assumptions Notes'!C$11,-C9402*('Assumptions Notes'!C$13/(2*1000)),G9402*D9402)</f>
        <v>2.71046E-2</v>
      </c>
    </row>
    <row r="9403" spans="1:9" x14ac:dyDescent="0.2">
      <c r="A9403" s="5">
        <v>42747.854166666664</v>
      </c>
      <c r="B9403" s="2">
        <v>2136.17</v>
      </c>
      <c r="C9403" s="10">
        <v>86.95</v>
      </c>
      <c r="D9403" s="8">
        <v>2.9E-4</v>
      </c>
      <c r="E9403" s="13">
        <f>D9403*'Assumptions Notes'!C$12</f>
        <v>0.10440000000000001</v>
      </c>
      <c r="F9403" s="15">
        <f t="shared" si="292"/>
        <v>2.5215500000000002E-2</v>
      </c>
      <c r="G9403" s="10">
        <f>IF(C9403&gt;'Assumptions Notes'!C$11,'Assumptions Notes'!C$11,C9403)</f>
        <v>86.95</v>
      </c>
      <c r="H9403" s="15">
        <f t="shared" si="293"/>
        <v>2.5215500000000002E-2</v>
      </c>
      <c r="I9403" s="2">
        <f>IF(C9403&gt;'Assumptions Notes'!C$11,-C9403*('Assumptions Notes'!C$13/(2*1000)),G9403*D9403)</f>
        <v>2.5215500000000002E-2</v>
      </c>
    </row>
    <row r="9404" spans="1:9" x14ac:dyDescent="0.2">
      <c r="A9404" s="5">
        <v>42747.875</v>
      </c>
      <c r="B9404" s="2">
        <v>2046.06</v>
      </c>
      <c r="C9404" s="10">
        <v>86.14</v>
      </c>
      <c r="D9404" s="8">
        <v>2.8499999999999999E-4</v>
      </c>
      <c r="E9404" s="13">
        <f>D9404*'Assumptions Notes'!C$12</f>
        <v>0.1026</v>
      </c>
      <c r="F9404" s="15">
        <f t="shared" si="292"/>
        <v>2.45499E-2</v>
      </c>
      <c r="G9404" s="10">
        <f>IF(C9404&gt;'Assumptions Notes'!C$11,'Assumptions Notes'!C$11,C9404)</f>
        <v>86.14</v>
      </c>
      <c r="H9404" s="15">
        <f t="shared" si="293"/>
        <v>2.45499E-2</v>
      </c>
      <c r="I9404" s="2">
        <f>IF(C9404&gt;'Assumptions Notes'!C$11,-C9404*('Assumptions Notes'!C$13/(2*1000)),G9404*D9404)</f>
        <v>2.45499E-2</v>
      </c>
    </row>
    <row r="9405" spans="1:9" x14ac:dyDescent="0.2">
      <c r="A9405" s="5">
        <v>42747.895833333336</v>
      </c>
      <c r="B9405" s="2">
        <v>1954.19</v>
      </c>
      <c r="C9405" s="10">
        <v>112.19</v>
      </c>
      <c r="D9405" s="8">
        <v>2.7E-4</v>
      </c>
      <c r="E9405" s="13">
        <f>D9405*'Assumptions Notes'!C$12</f>
        <v>9.7199999999999995E-2</v>
      </c>
      <c r="F9405" s="15">
        <f t="shared" si="292"/>
        <v>3.02913E-2</v>
      </c>
      <c r="G9405" s="10">
        <f>IF(C9405&gt;'Assumptions Notes'!C$11,'Assumptions Notes'!C$11,C9405)</f>
        <v>112.19</v>
      </c>
      <c r="H9405" s="15">
        <f t="shared" si="293"/>
        <v>3.02913E-2</v>
      </c>
      <c r="I9405" s="2">
        <f>IF(C9405&gt;'Assumptions Notes'!C$11,-C9405*('Assumptions Notes'!C$13/(2*1000)),G9405*D9405)</f>
        <v>3.02913E-2</v>
      </c>
    </row>
    <row r="9406" spans="1:9" x14ac:dyDescent="0.2">
      <c r="A9406" s="5">
        <v>42747.916666666664</v>
      </c>
      <c r="B9406" s="2">
        <v>1863.11</v>
      </c>
      <c r="C9406" s="10">
        <v>87.82</v>
      </c>
      <c r="D9406" s="8">
        <v>2.5500000000000002E-4</v>
      </c>
      <c r="E9406" s="13">
        <f>D9406*'Assumptions Notes'!C$12</f>
        <v>9.1800000000000007E-2</v>
      </c>
      <c r="F9406" s="15">
        <f t="shared" si="292"/>
        <v>2.23941E-2</v>
      </c>
      <c r="G9406" s="10">
        <f>IF(C9406&gt;'Assumptions Notes'!C$11,'Assumptions Notes'!C$11,C9406)</f>
        <v>87.82</v>
      </c>
      <c r="H9406" s="15">
        <f t="shared" si="293"/>
        <v>2.23941E-2</v>
      </c>
      <c r="I9406" s="2">
        <f>IF(C9406&gt;'Assumptions Notes'!C$11,-C9406*('Assumptions Notes'!C$13/(2*1000)),G9406*D9406)</f>
        <v>2.23941E-2</v>
      </c>
    </row>
    <row r="9407" spans="1:9" x14ac:dyDescent="0.2">
      <c r="A9407" s="5">
        <v>42747.9375</v>
      </c>
      <c r="B9407" s="2">
        <v>1731.08</v>
      </c>
      <c r="C9407" s="10">
        <v>89.96</v>
      </c>
      <c r="D9407" s="8">
        <v>2.1250000000000002E-4</v>
      </c>
      <c r="E9407" s="13">
        <f>D9407*'Assumptions Notes'!C$12</f>
        <v>7.6500000000000012E-2</v>
      </c>
      <c r="F9407" s="15">
        <f t="shared" si="292"/>
        <v>1.9116500000000002E-2</v>
      </c>
      <c r="G9407" s="10">
        <f>IF(C9407&gt;'Assumptions Notes'!C$11,'Assumptions Notes'!C$11,C9407)</f>
        <v>89.96</v>
      </c>
      <c r="H9407" s="15">
        <f t="shared" si="293"/>
        <v>1.9116500000000002E-2</v>
      </c>
      <c r="I9407" s="2">
        <f>IF(C9407&gt;'Assumptions Notes'!C$11,-C9407*('Assumptions Notes'!C$13/(2*1000)),G9407*D9407)</f>
        <v>1.9116500000000002E-2</v>
      </c>
    </row>
    <row r="9408" spans="1:9" x14ac:dyDescent="0.2">
      <c r="A9408" s="5">
        <v>42747.958333333336</v>
      </c>
      <c r="B9408" s="2">
        <v>1591.9</v>
      </c>
      <c r="C9408" s="10">
        <v>79.89</v>
      </c>
      <c r="D9408" s="8">
        <v>1.7000000000000001E-4</v>
      </c>
      <c r="E9408" s="13">
        <f>D9408*'Assumptions Notes'!C$12</f>
        <v>6.1200000000000004E-2</v>
      </c>
      <c r="F9408" s="15">
        <f t="shared" si="292"/>
        <v>1.3581300000000001E-2</v>
      </c>
      <c r="G9408" s="10">
        <f>IF(C9408&gt;'Assumptions Notes'!C$11,'Assumptions Notes'!C$11,C9408)</f>
        <v>79.89</v>
      </c>
      <c r="H9408" s="15">
        <f t="shared" si="293"/>
        <v>1.3581300000000001E-2</v>
      </c>
      <c r="I9408" s="2">
        <f>IF(C9408&gt;'Assumptions Notes'!C$11,-C9408*('Assumptions Notes'!C$13/(2*1000)),G9408*D9408)</f>
        <v>1.3581300000000001E-2</v>
      </c>
    </row>
    <row r="9409" spans="1:9" x14ac:dyDescent="0.2">
      <c r="A9409" s="5">
        <v>42747.979166666664</v>
      </c>
      <c r="B9409" s="2">
        <v>1539.04</v>
      </c>
      <c r="C9409" s="10">
        <v>53.76</v>
      </c>
      <c r="D9409" s="8">
        <v>1.5000000000000001E-4</v>
      </c>
      <c r="E9409" s="13">
        <f>D9409*'Assumptions Notes'!C$12</f>
        <v>5.4000000000000006E-2</v>
      </c>
      <c r="F9409" s="15">
        <f t="shared" si="292"/>
        <v>8.064E-3</v>
      </c>
      <c r="G9409" s="10">
        <f>IF(C9409&gt;'Assumptions Notes'!C$11,'Assumptions Notes'!C$11,C9409)</f>
        <v>53.76</v>
      </c>
      <c r="H9409" s="15">
        <f t="shared" si="293"/>
        <v>8.064E-3</v>
      </c>
      <c r="I9409" s="2">
        <f>IF(C9409&gt;'Assumptions Notes'!C$11,-C9409*('Assumptions Notes'!C$13/(2*1000)),G9409*D9409)</f>
        <v>8.064E-3</v>
      </c>
    </row>
    <row r="9410" spans="1:9" x14ac:dyDescent="0.2">
      <c r="A9410" s="5">
        <v>42748</v>
      </c>
      <c r="B9410" s="2">
        <v>1655.54</v>
      </c>
      <c r="C9410" s="10">
        <v>46.66</v>
      </c>
      <c r="D9410" s="8">
        <v>1.2999999999999999E-4</v>
      </c>
      <c r="E9410" s="13">
        <f>D9410*'Assumptions Notes'!C$12</f>
        <v>4.6799999999999994E-2</v>
      </c>
      <c r="F9410" s="15">
        <f t="shared" si="292"/>
        <v>6.0657999999999988E-3</v>
      </c>
      <c r="G9410" s="10">
        <f>IF(C9410&gt;'Assumptions Notes'!C$11,'Assumptions Notes'!C$11,C9410)</f>
        <v>46.66</v>
      </c>
      <c r="H9410" s="15">
        <f t="shared" si="293"/>
        <v>6.0657999999999988E-3</v>
      </c>
      <c r="I9410" s="2">
        <f>IF(C9410&gt;'Assumptions Notes'!C$11,-C9410*('Assumptions Notes'!C$13/(2*1000)),G9410*D9410)</f>
        <v>6.0657999999999988E-3</v>
      </c>
    </row>
    <row r="9411" spans="1:9" x14ac:dyDescent="0.2">
      <c r="A9411" s="5">
        <v>42748.020833333336</v>
      </c>
      <c r="B9411" s="2">
        <v>1479.03</v>
      </c>
      <c r="C9411" s="10">
        <v>48.97</v>
      </c>
      <c r="D9411" s="8">
        <v>1.175E-4</v>
      </c>
      <c r="E9411" s="13">
        <f>D9411*'Assumptions Notes'!C$12</f>
        <v>4.2299999999999997E-2</v>
      </c>
      <c r="F9411" s="15">
        <f t="shared" si="292"/>
        <v>5.7539749999999997E-3</v>
      </c>
      <c r="G9411" s="10">
        <f>IF(C9411&gt;'Assumptions Notes'!C$11,'Assumptions Notes'!C$11,C9411)</f>
        <v>48.97</v>
      </c>
      <c r="H9411" s="15">
        <f t="shared" si="293"/>
        <v>5.7539749999999997E-3</v>
      </c>
      <c r="I9411" s="2">
        <f>IF(C9411&gt;'Assumptions Notes'!C$11,-C9411*('Assumptions Notes'!C$13/(2*1000)),G9411*D9411)</f>
        <v>5.7539749999999997E-3</v>
      </c>
    </row>
    <row r="9412" spans="1:9" x14ac:dyDescent="0.2">
      <c r="A9412" s="5">
        <v>42748.041666666664</v>
      </c>
      <c r="B9412" s="2">
        <v>1419.2</v>
      </c>
      <c r="C9412" s="10">
        <v>52.72</v>
      </c>
      <c r="D9412" s="8">
        <v>1.05E-4</v>
      </c>
      <c r="E9412" s="13">
        <f>D9412*'Assumptions Notes'!C$12</f>
        <v>3.78E-2</v>
      </c>
      <c r="F9412" s="15">
        <f t="shared" ref="F9412:F9475" si="294">D9412*C9412</f>
        <v>5.5355999999999999E-3</v>
      </c>
      <c r="G9412" s="10">
        <f>IF(C9412&gt;'Assumptions Notes'!C$11,'Assumptions Notes'!C$11,C9412)</f>
        <v>52.72</v>
      </c>
      <c r="H9412" s="15">
        <f t="shared" ref="H9412:H9475" si="295">G9412*D9412</f>
        <v>5.5355999999999999E-3</v>
      </c>
      <c r="I9412" s="2">
        <f>IF(C9412&gt;'Assumptions Notes'!C$11,-C9412*('Assumptions Notes'!C$13/(2*1000)),G9412*D9412)</f>
        <v>5.5355999999999999E-3</v>
      </c>
    </row>
    <row r="9413" spans="1:9" x14ac:dyDescent="0.2">
      <c r="A9413" s="5">
        <v>42748.0625</v>
      </c>
      <c r="B9413" s="2">
        <v>1353.33</v>
      </c>
      <c r="C9413" s="10">
        <v>43.3</v>
      </c>
      <c r="D9413" s="8">
        <v>1.025E-4</v>
      </c>
      <c r="E9413" s="13">
        <f>D9413*'Assumptions Notes'!C$12</f>
        <v>3.6900000000000002E-2</v>
      </c>
      <c r="F9413" s="15">
        <f t="shared" si="294"/>
        <v>4.4382499999999995E-3</v>
      </c>
      <c r="G9413" s="10">
        <f>IF(C9413&gt;'Assumptions Notes'!C$11,'Assumptions Notes'!C$11,C9413)</f>
        <v>43.3</v>
      </c>
      <c r="H9413" s="15">
        <f t="shared" si="295"/>
        <v>4.4382499999999995E-3</v>
      </c>
      <c r="I9413" s="2">
        <f>IF(C9413&gt;'Assumptions Notes'!C$11,-C9413*('Assumptions Notes'!C$13/(2*1000)),G9413*D9413)</f>
        <v>4.4382499999999995E-3</v>
      </c>
    </row>
    <row r="9414" spans="1:9" x14ac:dyDescent="0.2">
      <c r="A9414" s="5">
        <v>42748.083333333336</v>
      </c>
      <c r="B9414" s="2">
        <v>1334.01</v>
      </c>
      <c r="C9414" s="10">
        <v>40.549999999999997</v>
      </c>
      <c r="D9414" s="8">
        <v>1E-4</v>
      </c>
      <c r="E9414" s="13">
        <f>D9414*'Assumptions Notes'!C$12</f>
        <v>3.6000000000000004E-2</v>
      </c>
      <c r="F9414" s="15">
        <f t="shared" si="294"/>
        <v>4.0549999999999996E-3</v>
      </c>
      <c r="G9414" s="10">
        <f>IF(C9414&gt;'Assumptions Notes'!C$11,'Assumptions Notes'!C$11,C9414)</f>
        <v>40.549999999999997</v>
      </c>
      <c r="H9414" s="15">
        <f t="shared" si="295"/>
        <v>4.0549999999999996E-3</v>
      </c>
      <c r="I9414" s="2">
        <f>IF(C9414&gt;'Assumptions Notes'!C$11,-C9414*('Assumptions Notes'!C$13/(2*1000)),G9414*D9414)</f>
        <v>4.0549999999999996E-3</v>
      </c>
    </row>
    <row r="9415" spans="1:9" x14ac:dyDescent="0.2">
      <c r="A9415" s="5">
        <v>42748.104166666664</v>
      </c>
      <c r="B9415" s="2">
        <v>1268.04</v>
      </c>
      <c r="C9415" s="10">
        <v>34.68</v>
      </c>
      <c r="D9415" s="8">
        <v>9.8750000000000002E-5</v>
      </c>
      <c r="E9415" s="13">
        <f>D9415*'Assumptions Notes'!C$12</f>
        <v>3.5549999999999998E-2</v>
      </c>
      <c r="F9415" s="15">
        <f t="shared" si="294"/>
        <v>3.42465E-3</v>
      </c>
      <c r="G9415" s="10">
        <f>IF(C9415&gt;'Assumptions Notes'!C$11,'Assumptions Notes'!C$11,C9415)</f>
        <v>34.68</v>
      </c>
      <c r="H9415" s="15">
        <f t="shared" si="295"/>
        <v>3.42465E-3</v>
      </c>
      <c r="I9415" s="2">
        <f>IF(C9415&gt;'Assumptions Notes'!C$11,-C9415*('Assumptions Notes'!C$13/(2*1000)),G9415*D9415)</f>
        <v>3.42465E-3</v>
      </c>
    </row>
    <row r="9416" spans="1:9" x14ac:dyDescent="0.2">
      <c r="A9416" s="5">
        <v>42748.125</v>
      </c>
      <c r="B9416" s="2">
        <v>1305.3</v>
      </c>
      <c r="C9416" s="10">
        <v>30.57</v>
      </c>
      <c r="D9416" s="8">
        <v>9.7499999999999998E-5</v>
      </c>
      <c r="E9416" s="13">
        <f>D9416*'Assumptions Notes'!C$12</f>
        <v>3.5099999999999999E-2</v>
      </c>
      <c r="F9416" s="15">
        <f t="shared" si="294"/>
        <v>2.9805750000000001E-3</v>
      </c>
      <c r="G9416" s="10">
        <f>IF(C9416&gt;'Assumptions Notes'!C$11,'Assumptions Notes'!C$11,C9416)</f>
        <v>30.57</v>
      </c>
      <c r="H9416" s="15">
        <f t="shared" si="295"/>
        <v>2.9805750000000001E-3</v>
      </c>
      <c r="I9416" s="2">
        <f>IF(C9416&gt;'Assumptions Notes'!C$11,-C9416*('Assumptions Notes'!C$13/(2*1000)),G9416*D9416)</f>
        <v>2.9805750000000001E-3</v>
      </c>
    </row>
    <row r="9417" spans="1:9" x14ac:dyDescent="0.2">
      <c r="A9417" s="5">
        <v>42748.145833333336</v>
      </c>
      <c r="B9417" s="2">
        <v>1290.46</v>
      </c>
      <c r="C9417" s="10">
        <v>32.69</v>
      </c>
      <c r="D9417" s="8">
        <v>9.6250000000000009E-5</v>
      </c>
      <c r="E9417" s="13">
        <f>D9417*'Assumptions Notes'!C$12</f>
        <v>3.465E-2</v>
      </c>
      <c r="F9417" s="15">
        <f t="shared" si="294"/>
        <v>3.1464125000000001E-3</v>
      </c>
      <c r="G9417" s="10">
        <f>IF(C9417&gt;'Assumptions Notes'!C$11,'Assumptions Notes'!C$11,C9417)</f>
        <v>32.69</v>
      </c>
      <c r="H9417" s="15">
        <f t="shared" si="295"/>
        <v>3.1464125000000001E-3</v>
      </c>
      <c r="I9417" s="2">
        <f>IF(C9417&gt;'Assumptions Notes'!C$11,-C9417*('Assumptions Notes'!C$13/(2*1000)),G9417*D9417)</f>
        <v>3.1464125000000001E-3</v>
      </c>
    </row>
    <row r="9418" spans="1:9" x14ac:dyDescent="0.2">
      <c r="A9418" s="5">
        <v>42748.166666666664</v>
      </c>
      <c r="B9418" s="2">
        <v>1260.93</v>
      </c>
      <c r="C9418" s="10">
        <v>36.31</v>
      </c>
      <c r="D9418" s="8">
        <v>9.5000000000000005E-5</v>
      </c>
      <c r="E9418" s="13">
        <f>D9418*'Assumptions Notes'!C$12</f>
        <v>3.4200000000000001E-2</v>
      </c>
      <c r="F9418" s="15">
        <f t="shared" si="294"/>
        <v>3.4494500000000006E-3</v>
      </c>
      <c r="G9418" s="10">
        <f>IF(C9418&gt;'Assumptions Notes'!C$11,'Assumptions Notes'!C$11,C9418)</f>
        <v>36.31</v>
      </c>
      <c r="H9418" s="15">
        <f t="shared" si="295"/>
        <v>3.4494500000000006E-3</v>
      </c>
      <c r="I9418" s="2">
        <f>IF(C9418&gt;'Assumptions Notes'!C$11,-C9418*('Assumptions Notes'!C$13/(2*1000)),G9418*D9418)</f>
        <v>3.4494500000000006E-3</v>
      </c>
    </row>
    <row r="9419" spans="1:9" x14ac:dyDescent="0.2">
      <c r="A9419" s="5">
        <v>42748.1875</v>
      </c>
      <c r="B9419" s="2">
        <v>1266.8599999999999</v>
      </c>
      <c r="C9419" s="10">
        <v>39.64</v>
      </c>
      <c r="D9419" s="8">
        <v>9.6250000000000009E-5</v>
      </c>
      <c r="E9419" s="13">
        <f>D9419*'Assumptions Notes'!C$12</f>
        <v>3.465E-2</v>
      </c>
      <c r="F9419" s="15">
        <f t="shared" si="294"/>
        <v>3.8153500000000003E-3</v>
      </c>
      <c r="G9419" s="10">
        <f>IF(C9419&gt;'Assumptions Notes'!C$11,'Assumptions Notes'!C$11,C9419)</f>
        <v>39.64</v>
      </c>
      <c r="H9419" s="15">
        <f t="shared" si="295"/>
        <v>3.8153500000000003E-3</v>
      </c>
      <c r="I9419" s="2">
        <f>IF(C9419&gt;'Assumptions Notes'!C$11,-C9419*('Assumptions Notes'!C$13/(2*1000)),G9419*D9419)</f>
        <v>3.8153500000000003E-3</v>
      </c>
    </row>
    <row r="9420" spans="1:9" x14ac:dyDescent="0.2">
      <c r="A9420" s="5">
        <v>42748.208333333336</v>
      </c>
      <c r="B9420" s="2">
        <v>1278.24</v>
      </c>
      <c r="C9420" s="10">
        <v>40.729999999999997</v>
      </c>
      <c r="D9420" s="8">
        <v>9.7499999999999998E-5</v>
      </c>
      <c r="E9420" s="13">
        <f>D9420*'Assumptions Notes'!C$12</f>
        <v>3.5099999999999999E-2</v>
      </c>
      <c r="F9420" s="15">
        <f t="shared" si="294"/>
        <v>3.9711749999999995E-3</v>
      </c>
      <c r="G9420" s="10">
        <f>IF(C9420&gt;'Assumptions Notes'!C$11,'Assumptions Notes'!C$11,C9420)</f>
        <v>40.729999999999997</v>
      </c>
      <c r="H9420" s="15">
        <f t="shared" si="295"/>
        <v>3.9711749999999995E-3</v>
      </c>
      <c r="I9420" s="2">
        <f>IF(C9420&gt;'Assumptions Notes'!C$11,-C9420*('Assumptions Notes'!C$13/(2*1000)),G9420*D9420)</f>
        <v>3.9711749999999995E-3</v>
      </c>
    </row>
    <row r="9421" spans="1:9" x14ac:dyDescent="0.2">
      <c r="A9421" s="5">
        <v>42748.229166666664</v>
      </c>
      <c r="B9421" s="2">
        <v>1292.0999999999999</v>
      </c>
      <c r="C9421" s="10">
        <v>45.09</v>
      </c>
      <c r="D9421" s="8">
        <v>1.15E-4</v>
      </c>
      <c r="E9421" s="13">
        <f>D9421*'Assumptions Notes'!C$12</f>
        <v>4.1399999999999999E-2</v>
      </c>
      <c r="F9421" s="15">
        <f t="shared" si="294"/>
        <v>5.1853500000000009E-3</v>
      </c>
      <c r="G9421" s="10">
        <f>IF(C9421&gt;'Assumptions Notes'!C$11,'Assumptions Notes'!C$11,C9421)</f>
        <v>45.09</v>
      </c>
      <c r="H9421" s="15">
        <f t="shared" si="295"/>
        <v>5.1853500000000009E-3</v>
      </c>
      <c r="I9421" s="2">
        <f>IF(C9421&gt;'Assumptions Notes'!C$11,-C9421*('Assumptions Notes'!C$13/(2*1000)),G9421*D9421)</f>
        <v>5.1853500000000009E-3</v>
      </c>
    </row>
    <row r="9422" spans="1:9" x14ac:dyDescent="0.2">
      <c r="A9422" s="5">
        <v>42748.25</v>
      </c>
      <c r="B9422" s="2">
        <v>1349.43</v>
      </c>
      <c r="C9422" s="10">
        <v>44.82</v>
      </c>
      <c r="D9422" s="8">
        <v>1.325E-4</v>
      </c>
      <c r="E9422" s="13">
        <f>D9422*'Assumptions Notes'!C$12</f>
        <v>4.7699999999999999E-2</v>
      </c>
      <c r="F9422" s="15">
        <f t="shared" si="294"/>
        <v>5.9386500000000002E-3</v>
      </c>
      <c r="G9422" s="10">
        <f>IF(C9422&gt;'Assumptions Notes'!C$11,'Assumptions Notes'!C$11,C9422)</f>
        <v>44.82</v>
      </c>
      <c r="H9422" s="15">
        <f t="shared" si="295"/>
        <v>5.9386500000000002E-3</v>
      </c>
      <c r="I9422" s="2">
        <f>IF(C9422&gt;'Assumptions Notes'!C$11,-C9422*('Assumptions Notes'!C$13/(2*1000)),G9422*D9422)</f>
        <v>5.9386500000000002E-3</v>
      </c>
    </row>
    <row r="9423" spans="1:9" x14ac:dyDescent="0.2">
      <c r="A9423" s="5">
        <v>42748.270833333336</v>
      </c>
      <c r="B9423" s="2">
        <v>1380.56</v>
      </c>
      <c r="C9423" s="10">
        <v>60.76</v>
      </c>
      <c r="D9423" s="8">
        <v>1.6249999999999999E-4</v>
      </c>
      <c r="E9423" s="13">
        <f>D9423*'Assumptions Notes'!C$12</f>
        <v>5.8499999999999996E-2</v>
      </c>
      <c r="F9423" s="15">
        <f t="shared" si="294"/>
        <v>9.8734999999999986E-3</v>
      </c>
      <c r="G9423" s="10">
        <f>IF(C9423&gt;'Assumptions Notes'!C$11,'Assumptions Notes'!C$11,C9423)</f>
        <v>60.76</v>
      </c>
      <c r="H9423" s="15">
        <f t="shared" si="295"/>
        <v>9.8734999999999986E-3</v>
      </c>
      <c r="I9423" s="2">
        <f>IF(C9423&gt;'Assumptions Notes'!C$11,-C9423*('Assumptions Notes'!C$13/(2*1000)),G9423*D9423)</f>
        <v>9.8734999999999986E-3</v>
      </c>
    </row>
    <row r="9424" spans="1:9" x14ac:dyDescent="0.2">
      <c r="A9424" s="5">
        <v>42748.291666666664</v>
      </c>
      <c r="B9424" s="2">
        <v>1468.61</v>
      </c>
      <c r="C9424" s="10">
        <v>51.72</v>
      </c>
      <c r="D9424" s="8">
        <v>1.9249999999999999E-4</v>
      </c>
      <c r="E9424" s="13">
        <f>D9424*'Assumptions Notes'!C$12</f>
        <v>6.93E-2</v>
      </c>
      <c r="F9424" s="15">
        <f t="shared" si="294"/>
        <v>9.956099999999999E-3</v>
      </c>
      <c r="G9424" s="10">
        <f>IF(C9424&gt;'Assumptions Notes'!C$11,'Assumptions Notes'!C$11,C9424)</f>
        <v>51.72</v>
      </c>
      <c r="H9424" s="15">
        <f t="shared" si="295"/>
        <v>9.956099999999999E-3</v>
      </c>
      <c r="I9424" s="2">
        <f>IF(C9424&gt;'Assumptions Notes'!C$11,-C9424*('Assumptions Notes'!C$13/(2*1000)),G9424*D9424)</f>
        <v>9.956099999999999E-3</v>
      </c>
    </row>
    <row r="9425" spans="1:9" x14ac:dyDescent="0.2">
      <c r="A9425" s="5">
        <v>42748.3125</v>
      </c>
      <c r="B9425" s="2">
        <v>1546.14</v>
      </c>
      <c r="C9425" s="10">
        <v>67.83</v>
      </c>
      <c r="D9425" s="8">
        <v>2.0875000000000001E-4</v>
      </c>
      <c r="E9425" s="13">
        <f>D9425*'Assumptions Notes'!C$12</f>
        <v>7.5150000000000008E-2</v>
      </c>
      <c r="F9425" s="15">
        <f t="shared" si="294"/>
        <v>1.4159512500000001E-2</v>
      </c>
      <c r="G9425" s="10">
        <f>IF(C9425&gt;'Assumptions Notes'!C$11,'Assumptions Notes'!C$11,C9425)</f>
        <v>67.83</v>
      </c>
      <c r="H9425" s="15">
        <f t="shared" si="295"/>
        <v>1.4159512500000001E-2</v>
      </c>
      <c r="I9425" s="2">
        <f>IF(C9425&gt;'Assumptions Notes'!C$11,-C9425*('Assumptions Notes'!C$13/(2*1000)),G9425*D9425)</f>
        <v>1.4159512500000001E-2</v>
      </c>
    </row>
    <row r="9426" spans="1:9" x14ac:dyDescent="0.2">
      <c r="A9426" s="5">
        <v>42748.333333333336</v>
      </c>
      <c r="B9426" s="2">
        <v>1613.62</v>
      </c>
      <c r="C9426" s="10">
        <v>79.56</v>
      </c>
      <c r="D9426" s="8">
        <v>2.2499999999999999E-4</v>
      </c>
      <c r="E9426" s="13">
        <f>D9426*'Assumptions Notes'!C$12</f>
        <v>8.1000000000000003E-2</v>
      </c>
      <c r="F9426" s="15">
        <f t="shared" si="294"/>
        <v>1.7901E-2</v>
      </c>
      <c r="G9426" s="10">
        <f>IF(C9426&gt;'Assumptions Notes'!C$11,'Assumptions Notes'!C$11,C9426)</f>
        <v>79.56</v>
      </c>
      <c r="H9426" s="15">
        <f t="shared" si="295"/>
        <v>1.7901E-2</v>
      </c>
      <c r="I9426" s="2">
        <f>IF(C9426&gt;'Assumptions Notes'!C$11,-C9426*('Assumptions Notes'!C$13/(2*1000)),G9426*D9426)</f>
        <v>1.7901E-2</v>
      </c>
    </row>
    <row r="9427" spans="1:9" x14ac:dyDescent="0.2">
      <c r="A9427" s="5">
        <v>42748.354166666664</v>
      </c>
      <c r="B9427" s="2">
        <v>1641.11</v>
      </c>
      <c r="C9427" s="10">
        <v>88.06</v>
      </c>
      <c r="D9427" s="8">
        <v>2.2625E-4</v>
      </c>
      <c r="E9427" s="13">
        <f>D9427*'Assumptions Notes'!C$12</f>
        <v>8.1449999999999995E-2</v>
      </c>
      <c r="F9427" s="15">
        <f t="shared" si="294"/>
        <v>1.9923574999999999E-2</v>
      </c>
      <c r="G9427" s="10">
        <f>IF(C9427&gt;'Assumptions Notes'!C$11,'Assumptions Notes'!C$11,C9427)</f>
        <v>88.06</v>
      </c>
      <c r="H9427" s="15">
        <f t="shared" si="295"/>
        <v>1.9923574999999999E-2</v>
      </c>
      <c r="I9427" s="2">
        <f>IF(C9427&gt;'Assumptions Notes'!C$11,-C9427*('Assumptions Notes'!C$13/(2*1000)),G9427*D9427)</f>
        <v>1.9923574999999999E-2</v>
      </c>
    </row>
    <row r="9428" spans="1:9" x14ac:dyDescent="0.2">
      <c r="A9428" s="5">
        <v>42748.375</v>
      </c>
      <c r="B9428" s="2">
        <v>1626.98</v>
      </c>
      <c r="C9428" s="10">
        <v>91.97</v>
      </c>
      <c r="D9428" s="8">
        <v>2.275E-4</v>
      </c>
      <c r="E9428" s="13">
        <f>D9428*'Assumptions Notes'!C$12</f>
        <v>8.1900000000000001E-2</v>
      </c>
      <c r="F9428" s="15">
        <f t="shared" si="294"/>
        <v>2.0923174999999999E-2</v>
      </c>
      <c r="G9428" s="10">
        <f>IF(C9428&gt;'Assumptions Notes'!C$11,'Assumptions Notes'!C$11,C9428)</f>
        <v>91.97</v>
      </c>
      <c r="H9428" s="15">
        <f t="shared" si="295"/>
        <v>2.0923174999999999E-2</v>
      </c>
      <c r="I9428" s="2">
        <f>IF(C9428&gt;'Assumptions Notes'!C$11,-C9428*('Assumptions Notes'!C$13/(2*1000)),G9428*D9428)</f>
        <v>2.0923174999999999E-2</v>
      </c>
    </row>
    <row r="9429" spans="1:9" x14ac:dyDescent="0.2">
      <c r="A9429" s="5">
        <v>42748.395833333336</v>
      </c>
      <c r="B9429" s="2">
        <v>1618.95</v>
      </c>
      <c r="C9429" s="10">
        <v>108.78</v>
      </c>
      <c r="D9429" s="8">
        <v>2.1875E-4</v>
      </c>
      <c r="E9429" s="13">
        <f>D9429*'Assumptions Notes'!C$12</f>
        <v>7.8750000000000001E-2</v>
      </c>
      <c r="F9429" s="15">
        <f t="shared" si="294"/>
        <v>2.3795625000000001E-2</v>
      </c>
      <c r="G9429" s="10">
        <f>IF(C9429&gt;'Assumptions Notes'!C$11,'Assumptions Notes'!C$11,C9429)</f>
        <v>108.78</v>
      </c>
      <c r="H9429" s="15">
        <f t="shared" si="295"/>
        <v>2.3795625000000001E-2</v>
      </c>
      <c r="I9429" s="2">
        <f>IF(C9429&gt;'Assumptions Notes'!C$11,-C9429*('Assumptions Notes'!C$13/(2*1000)),G9429*D9429)</f>
        <v>2.3795625000000001E-2</v>
      </c>
    </row>
    <row r="9430" spans="1:9" x14ac:dyDescent="0.2">
      <c r="A9430" s="5">
        <v>42748.416666666664</v>
      </c>
      <c r="B9430" s="2">
        <v>1590.9</v>
      </c>
      <c r="C9430" s="10">
        <v>99.63</v>
      </c>
      <c r="D9430" s="8">
        <v>2.1000000000000001E-4</v>
      </c>
      <c r="E9430" s="13">
        <f>D9430*'Assumptions Notes'!C$12</f>
        <v>7.5600000000000001E-2</v>
      </c>
      <c r="F9430" s="15">
        <f t="shared" si="294"/>
        <v>2.0922300000000001E-2</v>
      </c>
      <c r="G9430" s="10">
        <f>IF(C9430&gt;'Assumptions Notes'!C$11,'Assumptions Notes'!C$11,C9430)</f>
        <v>99.63</v>
      </c>
      <c r="H9430" s="15">
        <f t="shared" si="295"/>
        <v>2.0922300000000001E-2</v>
      </c>
      <c r="I9430" s="2">
        <f>IF(C9430&gt;'Assumptions Notes'!C$11,-C9430*('Assumptions Notes'!C$13/(2*1000)),G9430*D9430)</f>
        <v>2.0922300000000001E-2</v>
      </c>
    </row>
    <row r="9431" spans="1:9" x14ac:dyDescent="0.2">
      <c r="A9431" s="5">
        <v>42748.4375</v>
      </c>
      <c r="B9431" s="2">
        <v>1556.73</v>
      </c>
      <c r="C9431" s="10">
        <v>115.15</v>
      </c>
      <c r="D9431" s="8">
        <v>2.075E-4</v>
      </c>
      <c r="E9431" s="13">
        <f>D9431*'Assumptions Notes'!C$12</f>
        <v>7.4700000000000003E-2</v>
      </c>
      <c r="F9431" s="15">
        <f t="shared" si="294"/>
        <v>2.3893625000000002E-2</v>
      </c>
      <c r="G9431" s="10">
        <f>IF(C9431&gt;'Assumptions Notes'!C$11,'Assumptions Notes'!C$11,C9431)</f>
        <v>115.15</v>
      </c>
      <c r="H9431" s="15">
        <f t="shared" si="295"/>
        <v>2.3893625000000002E-2</v>
      </c>
      <c r="I9431" s="2">
        <f>IF(C9431&gt;'Assumptions Notes'!C$11,-C9431*('Assumptions Notes'!C$13/(2*1000)),G9431*D9431)</f>
        <v>2.3893625000000002E-2</v>
      </c>
    </row>
    <row r="9432" spans="1:9" x14ac:dyDescent="0.2">
      <c r="A9432" s="5">
        <v>42748.458333333336</v>
      </c>
      <c r="B9432" s="2">
        <v>1526.21</v>
      </c>
      <c r="C9432" s="10">
        <v>115.84</v>
      </c>
      <c r="D9432" s="8">
        <v>2.05E-4</v>
      </c>
      <c r="E9432" s="13">
        <f>D9432*'Assumptions Notes'!C$12</f>
        <v>7.3800000000000004E-2</v>
      </c>
      <c r="F9432" s="15">
        <f t="shared" si="294"/>
        <v>2.37472E-2</v>
      </c>
      <c r="G9432" s="10">
        <f>IF(C9432&gt;'Assumptions Notes'!C$11,'Assumptions Notes'!C$11,C9432)</f>
        <v>115.84</v>
      </c>
      <c r="H9432" s="15">
        <f t="shared" si="295"/>
        <v>2.37472E-2</v>
      </c>
      <c r="I9432" s="2">
        <f>IF(C9432&gt;'Assumptions Notes'!C$11,-C9432*('Assumptions Notes'!C$13/(2*1000)),G9432*D9432)</f>
        <v>2.37472E-2</v>
      </c>
    </row>
    <row r="9433" spans="1:9" x14ac:dyDescent="0.2">
      <c r="A9433" s="5">
        <v>42748.479166666664</v>
      </c>
      <c r="B9433" s="2">
        <v>1458.87</v>
      </c>
      <c r="C9433" s="10">
        <v>90.54</v>
      </c>
      <c r="D9433" s="8">
        <v>2.1499999999999999E-4</v>
      </c>
      <c r="E9433" s="13">
        <f>D9433*'Assumptions Notes'!C$12</f>
        <v>7.7399999999999997E-2</v>
      </c>
      <c r="F9433" s="15">
        <f t="shared" si="294"/>
        <v>1.94661E-2</v>
      </c>
      <c r="G9433" s="10">
        <f>IF(C9433&gt;'Assumptions Notes'!C$11,'Assumptions Notes'!C$11,C9433)</f>
        <v>90.54</v>
      </c>
      <c r="H9433" s="15">
        <f t="shared" si="295"/>
        <v>1.94661E-2</v>
      </c>
      <c r="I9433" s="2">
        <f>IF(C9433&gt;'Assumptions Notes'!C$11,-C9433*('Assumptions Notes'!C$13/(2*1000)),G9433*D9433)</f>
        <v>1.94661E-2</v>
      </c>
    </row>
    <row r="9434" spans="1:9" x14ac:dyDescent="0.2">
      <c r="A9434" s="5">
        <v>42748.5</v>
      </c>
      <c r="B9434" s="2">
        <v>1427.85</v>
      </c>
      <c r="C9434" s="10">
        <v>84.7</v>
      </c>
      <c r="D9434" s="8">
        <v>2.2499999999999999E-4</v>
      </c>
      <c r="E9434" s="13">
        <f>D9434*'Assumptions Notes'!C$12</f>
        <v>8.1000000000000003E-2</v>
      </c>
      <c r="F9434" s="15">
        <f t="shared" si="294"/>
        <v>1.9057500000000002E-2</v>
      </c>
      <c r="G9434" s="10">
        <f>IF(C9434&gt;'Assumptions Notes'!C$11,'Assumptions Notes'!C$11,C9434)</f>
        <v>84.7</v>
      </c>
      <c r="H9434" s="15">
        <f t="shared" si="295"/>
        <v>1.9057500000000002E-2</v>
      </c>
      <c r="I9434" s="2">
        <f>IF(C9434&gt;'Assumptions Notes'!C$11,-C9434*('Assumptions Notes'!C$13/(2*1000)),G9434*D9434)</f>
        <v>1.9057500000000002E-2</v>
      </c>
    </row>
    <row r="9435" spans="1:9" x14ac:dyDescent="0.2">
      <c r="A9435" s="5">
        <v>42748.520833333336</v>
      </c>
      <c r="B9435" s="2">
        <v>1384.66</v>
      </c>
      <c r="C9435" s="10">
        <v>81.150000000000006</v>
      </c>
      <c r="D9435" s="8">
        <v>2.1250000000000002E-4</v>
      </c>
      <c r="E9435" s="13">
        <f>D9435*'Assumptions Notes'!C$12</f>
        <v>7.6500000000000012E-2</v>
      </c>
      <c r="F9435" s="15">
        <f t="shared" si="294"/>
        <v>1.7244375000000003E-2</v>
      </c>
      <c r="G9435" s="10">
        <f>IF(C9435&gt;'Assumptions Notes'!C$11,'Assumptions Notes'!C$11,C9435)</f>
        <v>81.150000000000006</v>
      </c>
      <c r="H9435" s="15">
        <f t="shared" si="295"/>
        <v>1.7244375000000003E-2</v>
      </c>
      <c r="I9435" s="2">
        <f>IF(C9435&gt;'Assumptions Notes'!C$11,-C9435*('Assumptions Notes'!C$13/(2*1000)),G9435*D9435)</f>
        <v>1.7244375000000003E-2</v>
      </c>
    </row>
    <row r="9436" spans="1:9" x14ac:dyDescent="0.2">
      <c r="A9436" s="5">
        <v>42748.541666666664</v>
      </c>
      <c r="B9436" s="2">
        <v>1305.1500000000001</v>
      </c>
      <c r="C9436" s="10">
        <v>87.88</v>
      </c>
      <c r="D9436" s="8">
        <v>2.0000000000000001E-4</v>
      </c>
      <c r="E9436" s="13">
        <f>D9436*'Assumptions Notes'!C$12</f>
        <v>7.2000000000000008E-2</v>
      </c>
      <c r="F9436" s="15">
        <f t="shared" si="294"/>
        <v>1.7576000000000001E-2</v>
      </c>
      <c r="G9436" s="10">
        <f>IF(C9436&gt;'Assumptions Notes'!C$11,'Assumptions Notes'!C$11,C9436)</f>
        <v>87.88</v>
      </c>
      <c r="H9436" s="15">
        <f t="shared" si="295"/>
        <v>1.7576000000000001E-2</v>
      </c>
      <c r="I9436" s="2">
        <f>IF(C9436&gt;'Assumptions Notes'!C$11,-C9436*('Assumptions Notes'!C$13/(2*1000)),G9436*D9436)</f>
        <v>1.7576000000000001E-2</v>
      </c>
    </row>
    <row r="9437" spans="1:9" x14ac:dyDescent="0.2">
      <c r="A9437" s="5">
        <v>42748.5625</v>
      </c>
      <c r="B9437" s="2">
        <v>1182.26</v>
      </c>
      <c r="C9437" s="10">
        <v>84.48</v>
      </c>
      <c r="D9437" s="8">
        <v>1.975E-4</v>
      </c>
      <c r="E9437" s="13">
        <f>D9437*'Assumptions Notes'!C$12</f>
        <v>7.1099999999999997E-2</v>
      </c>
      <c r="F9437" s="15">
        <f t="shared" si="294"/>
        <v>1.66848E-2</v>
      </c>
      <c r="G9437" s="10">
        <f>IF(C9437&gt;'Assumptions Notes'!C$11,'Assumptions Notes'!C$11,C9437)</f>
        <v>84.48</v>
      </c>
      <c r="H9437" s="15">
        <f t="shared" si="295"/>
        <v>1.66848E-2</v>
      </c>
      <c r="I9437" s="2">
        <f>IF(C9437&gt;'Assumptions Notes'!C$11,-C9437*('Assumptions Notes'!C$13/(2*1000)),G9437*D9437)</f>
        <v>1.66848E-2</v>
      </c>
    </row>
    <row r="9438" spans="1:9" x14ac:dyDescent="0.2">
      <c r="A9438" s="5">
        <v>42748.583333333336</v>
      </c>
      <c r="B9438" s="2">
        <v>1117.29</v>
      </c>
      <c r="C9438" s="10">
        <v>73.459999999999994</v>
      </c>
      <c r="D9438" s="8">
        <v>1.95E-4</v>
      </c>
      <c r="E9438" s="13">
        <f>D9438*'Assumptions Notes'!C$12</f>
        <v>7.0199999999999999E-2</v>
      </c>
      <c r="F9438" s="15">
        <f t="shared" si="294"/>
        <v>1.4324699999999999E-2</v>
      </c>
      <c r="G9438" s="10">
        <f>IF(C9438&gt;'Assumptions Notes'!C$11,'Assumptions Notes'!C$11,C9438)</f>
        <v>73.459999999999994</v>
      </c>
      <c r="H9438" s="15">
        <f t="shared" si="295"/>
        <v>1.4324699999999999E-2</v>
      </c>
      <c r="I9438" s="2">
        <f>IF(C9438&gt;'Assumptions Notes'!C$11,-C9438*('Assumptions Notes'!C$13/(2*1000)),G9438*D9438)</f>
        <v>1.4324699999999999E-2</v>
      </c>
    </row>
    <row r="9439" spans="1:9" x14ac:dyDescent="0.2">
      <c r="A9439" s="5">
        <v>42748.604166666664</v>
      </c>
      <c r="B9439" s="2">
        <v>1079.03</v>
      </c>
      <c r="C9439" s="10">
        <v>75.62</v>
      </c>
      <c r="D9439" s="8">
        <v>1.9625E-4</v>
      </c>
      <c r="E9439" s="13">
        <f>D9439*'Assumptions Notes'!C$12</f>
        <v>7.0650000000000004E-2</v>
      </c>
      <c r="F9439" s="15">
        <f t="shared" si="294"/>
        <v>1.4840425000000001E-2</v>
      </c>
      <c r="G9439" s="10">
        <f>IF(C9439&gt;'Assumptions Notes'!C$11,'Assumptions Notes'!C$11,C9439)</f>
        <v>75.62</v>
      </c>
      <c r="H9439" s="15">
        <f t="shared" si="295"/>
        <v>1.4840425000000001E-2</v>
      </c>
      <c r="I9439" s="2">
        <f>IF(C9439&gt;'Assumptions Notes'!C$11,-C9439*('Assumptions Notes'!C$13/(2*1000)),G9439*D9439)</f>
        <v>1.4840425000000001E-2</v>
      </c>
    </row>
    <row r="9440" spans="1:9" x14ac:dyDescent="0.2">
      <c r="A9440" s="5">
        <v>42748.625</v>
      </c>
      <c r="B9440" s="2">
        <v>1071.6199999999999</v>
      </c>
      <c r="C9440" s="10">
        <v>69.959999999999994</v>
      </c>
      <c r="D9440" s="8">
        <v>1.975E-4</v>
      </c>
      <c r="E9440" s="13">
        <f>D9440*'Assumptions Notes'!C$12</f>
        <v>7.1099999999999997E-2</v>
      </c>
      <c r="F9440" s="15">
        <f t="shared" si="294"/>
        <v>1.3817099999999999E-2</v>
      </c>
      <c r="G9440" s="10">
        <f>IF(C9440&gt;'Assumptions Notes'!C$11,'Assumptions Notes'!C$11,C9440)</f>
        <v>69.959999999999994</v>
      </c>
      <c r="H9440" s="15">
        <f t="shared" si="295"/>
        <v>1.3817099999999999E-2</v>
      </c>
      <c r="I9440" s="2">
        <f>IF(C9440&gt;'Assumptions Notes'!C$11,-C9440*('Assumptions Notes'!C$13/(2*1000)),G9440*D9440)</f>
        <v>1.3817099999999999E-2</v>
      </c>
    </row>
    <row r="9441" spans="1:9" x14ac:dyDescent="0.2">
      <c r="A9441" s="5">
        <v>42748.645833333336</v>
      </c>
      <c r="B9441" s="2">
        <v>1070.29</v>
      </c>
      <c r="C9441" s="10">
        <v>69.12</v>
      </c>
      <c r="D9441" s="8">
        <v>2.2124999999999998E-4</v>
      </c>
      <c r="E9441" s="13">
        <f>D9441*'Assumptions Notes'!C$12</f>
        <v>7.9649999999999999E-2</v>
      </c>
      <c r="F9441" s="15">
        <f t="shared" si="294"/>
        <v>1.52928E-2</v>
      </c>
      <c r="G9441" s="10">
        <f>IF(C9441&gt;'Assumptions Notes'!C$11,'Assumptions Notes'!C$11,C9441)</f>
        <v>69.12</v>
      </c>
      <c r="H9441" s="15">
        <f t="shared" si="295"/>
        <v>1.52928E-2</v>
      </c>
      <c r="I9441" s="2">
        <f>IF(C9441&gt;'Assumptions Notes'!C$11,-C9441*('Assumptions Notes'!C$13/(2*1000)),G9441*D9441)</f>
        <v>1.52928E-2</v>
      </c>
    </row>
    <row r="9442" spans="1:9" x14ac:dyDescent="0.2">
      <c r="A9442" s="5">
        <v>42748.666666666664</v>
      </c>
      <c r="B9442" s="2">
        <v>1085.8399999999999</v>
      </c>
      <c r="C9442" s="10">
        <v>65.17</v>
      </c>
      <c r="D9442" s="8">
        <v>2.4499999999999999E-4</v>
      </c>
      <c r="E9442" s="13">
        <f>D9442*'Assumptions Notes'!C$12</f>
        <v>8.8200000000000001E-2</v>
      </c>
      <c r="F9442" s="15">
        <f t="shared" si="294"/>
        <v>1.5966649999999999E-2</v>
      </c>
      <c r="G9442" s="10">
        <f>IF(C9442&gt;'Assumptions Notes'!C$11,'Assumptions Notes'!C$11,C9442)</f>
        <v>65.17</v>
      </c>
      <c r="H9442" s="15">
        <f t="shared" si="295"/>
        <v>1.5966649999999999E-2</v>
      </c>
      <c r="I9442" s="2">
        <f>IF(C9442&gt;'Assumptions Notes'!C$11,-C9442*('Assumptions Notes'!C$13/(2*1000)),G9442*D9442)</f>
        <v>1.5966649999999999E-2</v>
      </c>
    </row>
    <row r="9443" spans="1:9" x14ac:dyDescent="0.2">
      <c r="A9443" s="5">
        <v>42748.6875</v>
      </c>
      <c r="B9443" s="2">
        <v>1094.54</v>
      </c>
      <c r="C9443" s="10">
        <v>72.260000000000005</v>
      </c>
      <c r="D9443" s="8">
        <v>2.7E-4</v>
      </c>
      <c r="E9443" s="13">
        <f>D9443*'Assumptions Notes'!C$12</f>
        <v>9.7199999999999995E-2</v>
      </c>
      <c r="F9443" s="15">
        <f t="shared" si="294"/>
        <v>1.9510200000000002E-2</v>
      </c>
      <c r="G9443" s="10">
        <f>IF(C9443&gt;'Assumptions Notes'!C$11,'Assumptions Notes'!C$11,C9443)</f>
        <v>72.260000000000005</v>
      </c>
      <c r="H9443" s="15">
        <f t="shared" si="295"/>
        <v>1.9510200000000002E-2</v>
      </c>
      <c r="I9443" s="2">
        <f>IF(C9443&gt;'Assumptions Notes'!C$11,-C9443*('Assumptions Notes'!C$13/(2*1000)),G9443*D9443)</f>
        <v>1.9510200000000002E-2</v>
      </c>
    </row>
    <row r="9444" spans="1:9" x14ac:dyDescent="0.2">
      <c r="A9444" s="5">
        <v>42748.708333333336</v>
      </c>
      <c r="B9444" s="2">
        <v>1133.8800000000001</v>
      </c>
      <c r="C9444" s="10">
        <v>40.659999999999997</v>
      </c>
      <c r="D9444" s="8">
        <v>2.9500000000000001E-4</v>
      </c>
      <c r="E9444" s="13">
        <f>D9444*'Assumptions Notes'!C$12</f>
        <v>0.1062</v>
      </c>
      <c r="F9444" s="15">
        <f t="shared" si="294"/>
        <v>1.1994699999999999E-2</v>
      </c>
      <c r="G9444" s="10">
        <f>IF(C9444&gt;'Assumptions Notes'!C$11,'Assumptions Notes'!C$11,C9444)</f>
        <v>40.659999999999997</v>
      </c>
      <c r="H9444" s="15">
        <f t="shared" si="295"/>
        <v>1.1994699999999999E-2</v>
      </c>
      <c r="I9444" s="2">
        <f>IF(C9444&gt;'Assumptions Notes'!C$11,-C9444*('Assumptions Notes'!C$13/(2*1000)),G9444*D9444)</f>
        <v>1.1994699999999999E-2</v>
      </c>
    </row>
    <row r="9445" spans="1:9" x14ac:dyDescent="0.2">
      <c r="A9445" s="5">
        <v>42748.729166666664</v>
      </c>
      <c r="B9445" s="2">
        <v>1131.3800000000001</v>
      </c>
      <c r="C9445" s="10">
        <v>13.89</v>
      </c>
      <c r="D9445" s="8">
        <v>2.9750000000000002E-4</v>
      </c>
      <c r="E9445" s="13">
        <f>D9445*'Assumptions Notes'!C$12</f>
        <v>0.1071</v>
      </c>
      <c r="F9445" s="15">
        <f t="shared" si="294"/>
        <v>4.1322750000000004E-3</v>
      </c>
      <c r="G9445" s="10">
        <f>IF(C9445&gt;'Assumptions Notes'!C$11,'Assumptions Notes'!C$11,C9445)</f>
        <v>13.89</v>
      </c>
      <c r="H9445" s="15">
        <f t="shared" si="295"/>
        <v>4.1322750000000004E-3</v>
      </c>
      <c r="I9445" s="2">
        <f>IF(C9445&gt;'Assumptions Notes'!C$11,-C9445*('Assumptions Notes'!C$13/(2*1000)),G9445*D9445)</f>
        <v>4.1322750000000004E-3</v>
      </c>
    </row>
    <row r="9446" spans="1:9" x14ac:dyDescent="0.2">
      <c r="A9446" s="5">
        <v>42748.75</v>
      </c>
      <c r="B9446" s="2">
        <v>1131</v>
      </c>
      <c r="C9446" s="10">
        <v>58.24</v>
      </c>
      <c r="D9446" s="8">
        <v>2.9999999999999997E-4</v>
      </c>
      <c r="E9446" s="13">
        <f>D9446*'Assumptions Notes'!C$12</f>
        <v>0.10799999999999998</v>
      </c>
      <c r="F9446" s="15">
        <f t="shared" si="294"/>
        <v>1.7471999999999998E-2</v>
      </c>
      <c r="G9446" s="10">
        <f>IF(C9446&gt;'Assumptions Notes'!C$11,'Assumptions Notes'!C$11,C9446)</f>
        <v>58.24</v>
      </c>
      <c r="H9446" s="15">
        <f t="shared" si="295"/>
        <v>1.7471999999999998E-2</v>
      </c>
      <c r="I9446" s="2">
        <f>IF(C9446&gt;'Assumptions Notes'!C$11,-C9446*('Assumptions Notes'!C$13/(2*1000)),G9446*D9446)</f>
        <v>1.7471999999999998E-2</v>
      </c>
    </row>
    <row r="9447" spans="1:9" x14ac:dyDescent="0.2">
      <c r="A9447" s="5">
        <v>42748.770833333336</v>
      </c>
      <c r="B9447" s="2">
        <v>1151.71</v>
      </c>
      <c r="C9447" s="10">
        <v>67.08</v>
      </c>
      <c r="D9447" s="8">
        <v>2.9999999999999997E-4</v>
      </c>
      <c r="E9447" s="13">
        <f>D9447*'Assumptions Notes'!C$12</f>
        <v>0.10799999999999998</v>
      </c>
      <c r="F9447" s="15">
        <f t="shared" si="294"/>
        <v>2.0123999999999996E-2</v>
      </c>
      <c r="G9447" s="10">
        <f>IF(C9447&gt;'Assumptions Notes'!C$11,'Assumptions Notes'!C$11,C9447)</f>
        <v>67.08</v>
      </c>
      <c r="H9447" s="15">
        <f t="shared" si="295"/>
        <v>2.0123999999999996E-2</v>
      </c>
      <c r="I9447" s="2">
        <f>IF(C9447&gt;'Assumptions Notes'!C$11,-C9447*('Assumptions Notes'!C$13/(2*1000)),G9447*D9447)</f>
        <v>2.0123999999999996E-2</v>
      </c>
    </row>
    <row r="9448" spans="1:9" x14ac:dyDescent="0.2">
      <c r="A9448" s="5">
        <v>42748.791666666664</v>
      </c>
      <c r="B9448" s="2">
        <v>1152.22</v>
      </c>
      <c r="C9448" s="10">
        <v>61.99</v>
      </c>
      <c r="D9448" s="8">
        <v>2.9999999999999997E-4</v>
      </c>
      <c r="E9448" s="13">
        <f>D9448*'Assumptions Notes'!C$12</f>
        <v>0.10799999999999998</v>
      </c>
      <c r="F9448" s="15">
        <f t="shared" si="294"/>
        <v>1.8596999999999999E-2</v>
      </c>
      <c r="G9448" s="10">
        <f>IF(C9448&gt;'Assumptions Notes'!C$11,'Assumptions Notes'!C$11,C9448)</f>
        <v>61.99</v>
      </c>
      <c r="H9448" s="15">
        <f t="shared" si="295"/>
        <v>1.8596999999999999E-2</v>
      </c>
      <c r="I9448" s="2">
        <f>IF(C9448&gt;'Assumptions Notes'!C$11,-C9448*('Assumptions Notes'!C$13/(2*1000)),G9448*D9448)</f>
        <v>1.8596999999999999E-2</v>
      </c>
    </row>
    <row r="9449" spans="1:9" x14ac:dyDescent="0.2">
      <c r="A9449" s="5">
        <v>42748.8125</v>
      </c>
      <c r="B9449" s="2">
        <v>1187.5999999999999</v>
      </c>
      <c r="C9449" s="10">
        <v>68.62</v>
      </c>
      <c r="D9449" s="8">
        <v>2.9750000000000002E-4</v>
      </c>
      <c r="E9449" s="13">
        <f>D9449*'Assumptions Notes'!C$12</f>
        <v>0.1071</v>
      </c>
      <c r="F9449" s="15">
        <f t="shared" si="294"/>
        <v>2.0414450000000004E-2</v>
      </c>
      <c r="G9449" s="10">
        <f>IF(C9449&gt;'Assumptions Notes'!C$11,'Assumptions Notes'!C$11,C9449)</f>
        <v>68.62</v>
      </c>
      <c r="H9449" s="15">
        <f t="shared" si="295"/>
        <v>2.0414450000000004E-2</v>
      </c>
      <c r="I9449" s="2">
        <f>IF(C9449&gt;'Assumptions Notes'!C$11,-C9449*('Assumptions Notes'!C$13/(2*1000)),G9449*D9449)</f>
        <v>2.0414450000000004E-2</v>
      </c>
    </row>
    <row r="9450" spans="1:9" x14ac:dyDescent="0.2">
      <c r="A9450" s="5">
        <v>42748.833333333336</v>
      </c>
      <c r="B9450" s="2">
        <v>1173.76</v>
      </c>
      <c r="C9450" s="10">
        <v>66.03</v>
      </c>
      <c r="D9450" s="8">
        <v>2.9500000000000001E-4</v>
      </c>
      <c r="E9450" s="13">
        <f>D9450*'Assumptions Notes'!C$12</f>
        <v>0.1062</v>
      </c>
      <c r="F9450" s="15">
        <f t="shared" si="294"/>
        <v>1.9478850000000002E-2</v>
      </c>
      <c r="G9450" s="10">
        <f>IF(C9450&gt;'Assumptions Notes'!C$11,'Assumptions Notes'!C$11,C9450)</f>
        <v>66.03</v>
      </c>
      <c r="H9450" s="15">
        <f t="shared" si="295"/>
        <v>1.9478850000000002E-2</v>
      </c>
      <c r="I9450" s="2">
        <f>IF(C9450&gt;'Assumptions Notes'!C$11,-C9450*('Assumptions Notes'!C$13/(2*1000)),G9450*D9450)</f>
        <v>1.9478850000000002E-2</v>
      </c>
    </row>
    <row r="9451" spans="1:9" x14ac:dyDescent="0.2">
      <c r="A9451" s="5">
        <v>42748.854166666664</v>
      </c>
      <c r="B9451" s="2">
        <v>1177.74</v>
      </c>
      <c r="C9451" s="10">
        <v>54.7</v>
      </c>
      <c r="D9451" s="8">
        <v>2.9E-4</v>
      </c>
      <c r="E9451" s="13">
        <f>D9451*'Assumptions Notes'!C$12</f>
        <v>0.10440000000000001</v>
      </c>
      <c r="F9451" s="15">
        <f t="shared" si="294"/>
        <v>1.5863000000000002E-2</v>
      </c>
      <c r="G9451" s="10">
        <f>IF(C9451&gt;'Assumptions Notes'!C$11,'Assumptions Notes'!C$11,C9451)</f>
        <v>54.7</v>
      </c>
      <c r="H9451" s="15">
        <f t="shared" si="295"/>
        <v>1.5863000000000002E-2</v>
      </c>
      <c r="I9451" s="2">
        <f>IF(C9451&gt;'Assumptions Notes'!C$11,-C9451*('Assumptions Notes'!C$13/(2*1000)),G9451*D9451)</f>
        <v>1.5863000000000002E-2</v>
      </c>
    </row>
    <row r="9452" spans="1:9" x14ac:dyDescent="0.2">
      <c r="A9452" s="5">
        <v>42748.875</v>
      </c>
      <c r="B9452" s="2">
        <v>1174.1099999999999</v>
      </c>
      <c r="C9452" s="10">
        <v>67.66</v>
      </c>
      <c r="D9452" s="8">
        <v>2.8499999999999999E-4</v>
      </c>
      <c r="E9452" s="13">
        <f>D9452*'Assumptions Notes'!C$12</f>
        <v>0.1026</v>
      </c>
      <c r="F9452" s="15">
        <f t="shared" si="294"/>
        <v>1.9283099999999997E-2</v>
      </c>
      <c r="G9452" s="10">
        <f>IF(C9452&gt;'Assumptions Notes'!C$11,'Assumptions Notes'!C$11,C9452)</f>
        <v>67.66</v>
      </c>
      <c r="H9452" s="15">
        <f t="shared" si="295"/>
        <v>1.9283099999999997E-2</v>
      </c>
      <c r="I9452" s="2">
        <f>IF(C9452&gt;'Assumptions Notes'!C$11,-C9452*('Assumptions Notes'!C$13/(2*1000)),G9452*D9452)</f>
        <v>1.9283099999999997E-2</v>
      </c>
    </row>
    <row r="9453" spans="1:9" x14ac:dyDescent="0.2">
      <c r="A9453" s="5">
        <v>42748.895833333336</v>
      </c>
      <c r="B9453" s="2">
        <v>1161.47</v>
      </c>
      <c r="C9453" s="10">
        <v>64</v>
      </c>
      <c r="D9453" s="8">
        <v>2.7E-4</v>
      </c>
      <c r="E9453" s="13">
        <f>D9453*'Assumptions Notes'!C$12</f>
        <v>9.7199999999999995E-2</v>
      </c>
      <c r="F9453" s="15">
        <f t="shared" si="294"/>
        <v>1.728E-2</v>
      </c>
      <c r="G9453" s="10">
        <f>IF(C9453&gt;'Assumptions Notes'!C$11,'Assumptions Notes'!C$11,C9453)</f>
        <v>64</v>
      </c>
      <c r="H9453" s="15">
        <f t="shared" si="295"/>
        <v>1.728E-2</v>
      </c>
      <c r="I9453" s="2">
        <f>IF(C9453&gt;'Assumptions Notes'!C$11,-C9453*('Assumptions Notes'!C$13/(2*1000)),G9453*D9453)</f>
        <v>1.728E-2</v>
      </c>
    </row>
    <row r="9454" spans="1:9" x14ac:dyDescent="0.2">
      <c r="A9454" s="5">
        <v>42748.916666666664</v>
      </c>
      <c r="B9454" s="2">
        <v>1087.69</v>
      </c>
      <c r="C9454" s="10">
        <v>43.27</v>
      </c>
      <c r="D9454" s="8">
        <v>2.5500000000000002E-4</v>
      </c>
      <c r="E9454" s="13">
        <f>D9454*'Assumptions Notes'!C$12</f>
        <v>9.1800000000000007E-2</v>
      </c>
      <c r="F9454" s="15">
        <f t="shared" si="294"/>
        <v>1.1033850000000001E-2</v>
      </c>
      <c r="G9454" s="10">
        <f>IF(C9454&gt;'Assumptions Notes'!C$11,'Assumptions Notes'!C$11,C9454)</f>
        <v>43.27</v>
      </c>
      <c r="H9454" s="15">
        <f t="shared" si="295"/>
        <v>1.1033850000000001E-2</v>
      </c>
      <c r="I9454" s="2">
        <f>IF(C9454&gt;'Assumptions Notes'!C$11,-C9454*('Assumptions Notes'!C$13/(2*1000)),G9454*D9454)</f>
        <v>1.1033850000000001E-2</v>
      </c>
    </row>
    <row r="9455" spans="1:9" x14ac:dyDescent="0.2">
      <c r="A9455" s="5">
        <v>42748.9375</v>
      </c>
      <c r="B9455" s="2">
        <v>1042.3900000000001</v>
      </c>
      <c r="C9455" s="10">
        <v>34.619999999999997</v>
      </c>
      <c r="D9455" s="8">
        <v>2.1250000000000002E-4</v>
      </c>
      <c r="E9455" s="13">
        <f>D9455*'Assumptions Notes'!C$12</f>
        <v>7.6500000000000012E-2</v>
      </c>
      <c r="F9455" s="15">
        <f t="shared" si="294"/>
        <v>7.3567499999999996E-3</v>
      </c>
      <c r="G9455" s="10">
        <f>IF(C9455&gt;'Assumptions Notes'!C$11,'Assumptions Notes'!C$11,C9455)</f>
        <v>34.619999999999997</v>
      </c>
      <c r="H9455" s="15">
        <f t="shared" si="295"/>
        <v>7.3567499999999996E-3</v>
      </c>
      <c r="I9455" s="2">
        <f>IF(C9455&gt;'Assumptions Notes'!C$11,-C9455*('Assumptions Notes'!C$13/(2*1000)),G9455*D9455)</f>
        <v>7.3567499999999996E-3</v>
      </c>
    </row>
    <row r="9456" spans="1:9" x14ac:dyDescent="0.2">
      <c r="A9456" s="5">
        <v>42748.958333333336</v>
      </c>
      <c r="B9456" s="2">
        <v>1015.23</v>
      </c>
      <c r="C9456" s="10">
        <v>27.08</v>
      </c>
      <c r="D9456" s="8">
        <v>1.7000000000000001E-4</v>
      </c>
      <c r="E9456" s="13">
        <f>D9456*'Assumptions Notes'!C$12</f>
        <v>6.1200000000000004E-2</v>
      </c>
      <c r="F9456" s="15">
        <f t="shared" si="294"/>
        <v>4.6036000000000002E-3</v>
      </c>
      <c r="G9456" s="10">
        <f>IF(C9456&gt;'Assumptions Notes'!C$11,'Assumptions Notes'!C$11,C9456)</f>
        <v>27.08</v>
      </c>
      <c r="H9456" s="15">
        <f t="shared" si="295"/>
        <v>4.6036000000000002E-3</v>
      </c>
      <c r="I9456" s="2">
        <f>IF(C9456&gt;'Assumptions Notes'!C$11,-C9456*('Assumptions Notes'!C$13/(2*1000)),G9456*D9456)</f>
        <v>4.6036000000000002E-3</v>
      </c>
    </row>
    <row r="9457" spans="1:9" x14ac:dyDescent="0.2">
      <c r="A9457" s="5">
        <v>42748.979166666664</v>
      </c>
      <c r="B9457" s="2">
        <v>1037.29</v>
      </c>
      <c r="C9457" s="10">
        <v>29.16</v>
      </c>
      <c r="D9457" s="8">
        <v>1.5000000000000001E-4</v>
      </c>
      <c r="E9457" s="13">
        <f>D9457*'Assumptions Notes'!C$12</f>
        <v>5.4000000000000006E-2</v>
      </c>
      <c r="F9457" s="15">
        <f t="shared" si="294"/>
        <v>4.3740000000000003E-3</v>
      </c>
      <c r="G9457" s="10">
        <f>IF(C9457&gt;'Assumptions Notes'!C$11,'Assumptions Notes'!C$11,C9457)</f>
        <v>29.16</v>
      </c>
      <c r="H9457" s="15">
        <f t="shared" si="295"/>
        <v>4.3740000000000003E-3</v>
      </c>
      <c r="I9457" s="2">
        <f>IF(C9457&gt;'Assumptions Notes'!C$11,-C9457*('Assumptions Notes'!C$13/(2*1000)),G9457*D9457)</f>
        <v>4.3740000000000003E-3</v>
      </c>
    </row>
    <row r="9458" spans="1:9" x14ac:dyDescent="0.2">
      <c r="A9458" s="5">
        <v>42749</v>
      </c>
      <c r="B9458" s="2">
        <v>1198.98</v>
      </c>
      <c r="C9458" s="10">
        <v>35.94</v>
      </c>
      <c r="D9458" s="8">
        <v>1.2999999999999999E-4</v>
      </c>
      <c r="E9458" s="13">
        <f>D9458*'Assumptions Notes'!C$12</f>
        <v>4.6799999999999994E-2</v>
      </c>
      <c r="F9458" s="15">
        <f t="shared" si="294"/>
        <v>4.6721999999999996E-3</v>
      </c>
      <c r="G9458" s="10">
        <f>IF(C9458&gt;'Assumptions Notes'!C$11,'Assumptions Notes'!C$11,C9458)</f>
        <v>35.94</v>
      </c>
      <c r="H9458" s="15">
        <f t="shared" si="295"/>
        <v>4.6721999999999996E-3</v>
      </c>
      <c r="I9458" s="2">
        <f>IF(C9458&gt;'Assumptions Notes'!C$11,-C9458*('Assumptions Notes'!C$13/(2*1000)),G9458*D9458)</f>
        <v>4.6721999999999996E-3</v>
      </c>
    </row>
    <row r="9459" spans="1:9" x14ac:dyDescent="0.2">
      <c r="A9459" s="5">
        <v>42749.020833333336</v>
      </c>
      <c r="B9459" s="2">
        <v>1118.18</v>
      </c>
      <c r="C9459" s="10">
        <v>24.98</v>
      </c>
      <c r="D9459" s="8">
        <v>1.175E-4</v>
      </c>
      <c r="E9459" s="13">
        <f>D9459*'Assumptions Notes'!C$12</f>
        <v>4.2299999999999997E-2</v>
      </c>
      <c r="F9459" s="15">
        <f t="shared" si="294"/>
        <v>2.9351500000000001E-3</v>
      </c>
      <c r="G9459" s="10">
        <f>IF(C9459&gt;'Assumptions Notes'!C$11,'Assumptions Notes'!C$11,C9459)</f>
        <v>24.98</v>
      </c>
      <c r="H9459" s="15">
        <f t="shared" si="295"/>
        <v>2.9351500000000001E-3</v>
      </c>
      <c r="I9459" s="2">
        <f>IF(C9459&gt;'Assumptions Notes'!C$11,-C9459*('Assumptions Notes'!C$13/(2*1000)),G9459*D9459)</f>
        <v>2.9351500000000001E-3</v>
      </c>
    </row>
    <row r="9460" spans="1:9" x14ac:dyDescent="0.2">
      <c r="A9460" s="5">
        <v>42749.041666666664</v>
      </c>
      <c r="B9460" s="2">
        <v>1052.0999999999999</v>
      </c>
      <c r="C9460" s="10">
        <v>16.440000000000001</v>
      </c>
      <c r="D9460" s="8">
        <v>1.05E-4</v>
      </c>
      <c r="E9460" s="13">
        <f>D9460*'Assumptions Notes'!C$12</f>
        <v>3.78E-2</v>
      </c>
      <c r="F9460" s="15">
        <f t="shared" si="294"/>
        <v>1.7262000000000002E-3</v>
      </c>
      <c r="G9460" s="10">
        <f>IF(C9460&gt;'Assumptions Notes'!C$11,'Assumptions Notes'!C$11,C9460)</f>
        <v>16.440000000000001</v>
      </c>
      <c r="H9460" s="15">
        <f t="shared" si="295"/>
        <v>1.7262000000000002E-3</v>
      </c>
      <c r="I9460" s="2">
        <f>IF(C9460&gt;'Assumptions Notes'!C$11,-C9460*('Assumptions Notes'!C$13/(2*1000)),G9460*D9460)</f>
        <v>1.7262000000000002E-3</v>
      </c>
    </row>
    <row r="9461" spans="1:9" x14ac:dyDescent="0.2">
      <c r="A9461" s="5">
        <v>42749.0625</v>
      </c>
      <c r="B9461" s="2">
        <v>979.68</v>
      </c>
      <c r="C9461" s="10">
        <v>8.2100000000000009</v>
      </c>
      <c r="D9461" s="8">
        <v>1.025E-4</v>
      </c>
      <c r="E9461" s="13">
        <f>D9461*'Assumptions Notes'!C$12</f>
        <v>3.6900000000000002E-2</v>
      </c>
      <c r="F9461" s="15">
        <f t="shared" si="294"/>
        <v>8.4152500000000009E-4</v>
      </c>
      <c r="G9461" s="10">
        <f>IF(C9461&gt;'Assumptions Notes'!C$11,'Assumptions Notes'!C$11,C9461)</f>
        <v>8.2100000000000009</v>
      </c>
      <c r="H9461" s="15">
        <f t="shared" si="295"/>
        <v>8.4152500000000009E-4</v>
      </c>
      <c r="I9461" s="2">
        <f>IF(C9461&gt;'Assumptions Notes'!C$11,-C9461*('Assumptions Notes'!C$13/(2*1000)),G9461*D9461)</f>
        <v>8.4152500000000009E-4</v>
      </c>
    </row>
    <row r="9462" spans="1:9" x14ac:dyDescent="0.2">
      <c r="A9462" s="5">
        <v>42749.083333333336</v>
      </c>
      <c r="B9462" s="2">
        <v>938.34</v>
      </c>
      <c r="C9462" s="10">
        <v>8.4600000000000009</v>
      </c>
      <c r="D9462" s="8">
        <v>1E-4</v>
      </c>
      <c r="E9462" s="13">
        <f>D9462*'Assumptions Notes'!C$12</f>
        <v>3.6000000000000004E-2</v>
      </c>
      <c r="F9462" s="15">
        <f t="shared" si="294"/>
        <v>8.4600000000000007E-4</v>
      </c>
      <c r="G9462" s="10">
        <f>IF(C9462&gt;'Assumptions Notes'!C$11,'Assumptions Notes'!C$11,C9462)</f>
        <v>8.4600000000000009</v>
      </c>
      <c r="H9462" s="15">
        <f t="shared" si="295"/>
        <v>8.4600000000000007E-4</v>
      </c>
      <c r="I9462" s="2">
        <f>IF(C9462&gt;'Assumptions Notes'!C$11,-C9462*('Assumptions Notes'!C$13/(2*1000)),G9462*D9462)</f>
        <v>8.4600000000000007E-4</v>
      </c>
    </row>
    <row r="9463" spans="1:9" x14ac:dyDescent="0.2">
      <c r="A9463" s="5">
        <v>42749.104166666664</v>
      </c>
      <c r="B9463" s="2">
        <v>910.72</v>
      </c>
      <c r="C9463" s="10">
        <v>1.04</v>
      </c>
      <c r="D9463" s="8">
        <v>9.8750000000000002E-5</v>
      </c>
      <c r="E9463" s="13">
        <f>D9463*'Assumptions Notes'!C$12</f>
        <v>3.5549999999999998E-2</v>
      </c>
      <c r="F9463" s="15">
        <f t="shared" si="294"/>
        <v>1.027E-4</v>
      </c>
      <c r="G9463" s="10">
        <f>IF(C9463&gt;'Assumptions Notes'!C$11,'Assumptions Notes'!C$11,C9463)</f>
        <v>1.04</v>
      </c>
      <c r="H9463" s="15">
        <f t="shared" si="295"/>
        <v>1.027E-4</v>
      </c>
      <c r="I9463" s="2">
        <f>IF(C9463&gt;'Assumptions Notes'!C$11,-C9463*('Assumptions Notes'!C$13/(2*1000)),G9463*D9463)</f>
        <v>1.027E-4</v>
      </c>
    </row>
    <row r="9464" spans="1:9" x14ac:dyDescent="0.2">
      <c r="A9464" s="5">
        <v>42749.125</v>
      </c>
      <c r="B9464" s="2">
        <v>893.97</v>
      </c>
      <c r="C9464" s="10">
        <v>6.19</v>
      </c>
      <c r="D9464" s="8">
        <v>9.7499999999999998E-5</v>
      </c>
      <c r="E9464" s="13">
        <f>D9464*'Assumptions Notes'!C$12</f>
        <v>3.5099999999999999E-2</v>
      </c>
      <c r="F9464" s="15">
        <f t="shared" si="294"/>
        <v>6.0352500000000005E-4</v>
      </c>
      <c r="G9464" s="10">
        <f>IF(C9464&gt;'Assumptions Notes'!C$11,'Assumptions Notes'!C$11,C9464)</f>
        <v>6.19</v>
      </c>
      <c r="H9464" s="15">
        <f t="shared" si="295"/>
        <v>6.0352500000000005E-4</v>
      </c>
      <c r="I9464" s="2">
        <f>IF(C9464&gt;'Assumptions Notes'!C$11,-C9464*('Assumptions Notes'!C$13/(2*1000)),G9464*D9464)</f>
        <v>6.0352500000000005E-4</v>
      </c>
    </row>
    <row r="9465" spans="1:9" x14ac:dyDescent="0.2">
      <c r="A9465" s="5">
        <v>42749.145833333336</v>
      </c>
      <c r="B9465" s="2">
        <v>889.34</v>
      </c>
      <c r="C9465" s="10">
        <v>12.15</v>
      </c>
      <c r="D9465" s="8">
        <v>9.6250000000000009E-5</v>
      </c>
      <c r="E9465" s="13">
        <f>D9465*'Assumptions Notes'!C$12</f>
        <v>3.465E-2</v>
      </c>
      <c r="F9465" s="15">
        <f t="shared" si="294"/>
        <v>1.1694375000000001E-3</v>
      </c>
      <c r="G9465" s="10">
        <f>IF(C9465&gt;'Assumptions Notes'!C$11,'Assumptions Notes'!C$11,C9465)</f>
        <v>12.15</v>
      </c>
      <c r="H9465" s="15">
        <f t="shared" si="295"/>
        <v>1.1694375000000001E-3</v>
      </c>
      <c r="I9465" s="2">
        <f>IF(C9465&gt;'Assumptions Notes'!C$11,-C9465*('Assumptions Notes'!C$13/(2*1000)),G9465*D9465)</f>
        <v>1.1694375000000001E-3</v>
      </c>
    </row>
    <row r="9466" spans="1:9" x14ac:dyDescent="0.2">
      <c r="A9466" s="5">
        <v>42749.166666666664</v>
      </c>
      <c r="B9466" s="2">
        <v>889.58</v>
      </c>
      <c r="C9466" s="10">
        <v>1.84</v>
      </c>
      <c r="D9466" s="8">
        <v>9.5000000000000005E-5</v>
      </c>
      <c r="E9466" s="13">
        <f>D9466*'Assumptions Notes'!C$12</f>
        <v>3.4200000000000001E-2</v>
      </c>
      <c r="F9466" s="15">
        <f t="shared" si="294"/>
        <v>1.7480000000000002E-4</v>
      </c>
      <c r="G9466" s="10">
        <f>IF(C9466&gt;'Assumptions Notes'!C$11,'Assumptions Notes'!C$11,C9466)</f>
        <v>1.84</v>
      </c>
      <c r="H9466" s="15">
        <f t="shared" si="295"/>
        <v>1.7480000000000002E-4</v>
      </c>
      <c r="I9466" s="2">
        <f>IF(C9466&gt;'Assumptions Notes'!C$11,-C9466*('Assumptions Notes'!C$13/(2*1000)),G9466*D9466)</f>
        <v>1.7480000000000002E-4</v>
      </c>
    </row>
    <row r="9467" spans="1:9" x14ac:dyDescent="0.2">
      <c r="A9467" s="5">
        <v>42749.1875</v>
      </c>
      <c r="B9467" s="2">
        <v>846.99</v>
      </c>
      <c r="C9467" s="10">
        <v>16.23</v>
      </c>
      <c r="D9467" s="8">
        <v>9.6250000000000009E-5</v>
      </c>
      <c r="E9467" s="13">
        <f>D9467*'Assumptions Notes'!C$12</f>
        <v>3.465E-2</v>
      </c>
      <c r="F9467" s="15">
        <f t="shared" si="294"/>
        <v>1.5621375000000001E-3</v>
      </c>
      <c r="G9467" s="10">
        <f>IF(C9467&gt;'Assumptions Notes'!C$11,'Assumptions Notes'!C$11,C9467)</f>
        <v>16.23</v>
      </c>
      <c r="H9467" s="15">
        <f t="shared" si="295"/>
        <v>1.5621375000000001E-3</v>
      </c>
      <c r="I9467" s="2">
        <f>IF(C9467&gt;'Assumptions Notes'!C$11,-C9467*('Assumptions Notes'!C$13/(2*1000)),G9467*D9467)</f>
        <v>1.5621375000000001E-3</v>
      </c>
    </row>
    <row r="9468" spans="1:9" x14ac:dyDescent="0.2">
      <c r="A9468" s="5">
        <v>42749.208333333336</v>
      </c>
      <c r="B9468" s="2">
        <v>874.63</v>
      </c>
      <c r="C9468" s="10">
        <v>4.01</v>
      </c>
      <c r="D9468" s="8">
        <v>9.7499999999999998E-5</v>
      </c>
      <c r="E9468" s="13">
        <f>D9468*'Assumptions Notes'!C$12</f>
        <v>3.5099999999999999E-2</v>
      </c>
      <c r="F9468" s="15">
        <f t="shared" si="294"/>
        <v>3.9097499999999995E-4</v>
      </c>
      <c r="G9468" s="10">
        <f>IF(C9468&gt;'Assumptions Notes'!C$11,'Assumptions Notes'!C$11,C9468)</f>
        <v>4.01</v>
      </c>
      <c r="H9468" s="15">
        <f t="shared" si="295"/>
        <v>3.9097499999999995E-4</v>
      </c>
      <c r="I9468" s="2">
        <f>IF(C9468&gt;'Assumptions Notes'!C$11,-C9468*('Assumptions Notes'!C$13/(2*1000)),G9468*D9468)</f>
        <v>3.9097499999999995E-4</v>
      </c>
    </row>
    <row r="9469" spans="1:9" x14ac:dyDescent="0.2">
      <c r="A9469" s="5">
        <v>42749.229166666664</v>
      </c>
      <c r="B9469" s="2">
        <v>871.13</v>
      </c>
      <c r="C9469" s="10">
        <v>11.64</v>
      </c>
      <c r="D9469" s="8">
        <v>1.15E-4</v>
      </c>
      <c r="E9469" s="13">
        <f>D9469*'Assumptions Notes'!C$12</f>
        <v>4.1399999999999999E-2</v>
      </c>
      <c r="F9469" s="15">
        <f t="shared" si="294"/>
        <v>1.3386000000000001E-3</v>
      </c>
      <c r="G9469" s="10">
        <f>IF(C9469&gt;'Assumptions Notes'!C$11,'Assumptions Notes'!C$11,C9469)</f>
        <v>11.64</v>
      </c>
      <c r="H9469" s="15">
        <f t="shared" si="295"/>
        <v>1.3386000000000001E-3</v>
      </c>
      <c r="I9469" s="2">
        <f>IF(C9469&gt;'Assumptions Notes'!C$11,-C9469*('Assumptions Notes'!C$13/(2*1000)),G9469*D9469)</f>
        <v>1.3386000000000001E-3</v>
      </c>
    </row>
    <row r="9470" spans="1:9" x14ac:dyDescent="0.2">
      <c r="A9470" s="5">
        <v>42749.25</v>
      </c>
      <c r="B9470" s="2">
        <v>871.11</v>
      </c>
      <c r="C9470" s="10">
        <v>11.43</v>
      </c>
      <c r="D9470" s="8">
        <v>1.325E-4</v>
      </c>
      <c r="E9470" s="13">
        <f>D9470*'Assumptions Notes'!C$12</f>
        <v>4.7699999999999999E-2</v>
      </c>
      <c r="F9470" s="15">
        <f t="shared" si="294"/>
        <v>1.5144749999999999E-3</v>
      </c>
      <c r="G9470" s="10">
        <f>IF(C9470&gt;'Assumptions Notes'!C$11,'Assumptions Notes'!C$11,C9470)</f>
        <v>11.43</v>
      </c>
      <c r="H9470" s="15">
        <f t="shared" si="295"/>
        <v>1.5144749999999999E-3</v>
      </c>
      <c r="I9470" s="2">
        <f>IF(C9470&gt;'Assumptions Notes'!C$11,-C9470*('Assumptions Notes'!C$13/(2*1000)),G9470*D9470)</f>
        <v>1.5144749999999999E-3</v>
      </c>
    </row>
    <row r="9471" spans="1:9" x14ac:dyDescent="0.2">
      <c r="A9471" s="5">
        <v>42749.270833333336</v>
      </c>
      <c r="B9471" s="2">
        <v>872.7</v>
      </c>
      <c r="C9471" s="10">
        <v>25.86</v>
      </c>
      <c r="D9471" s="8">
        <v>1.6249999999999999E-4</v>
      </c>
      <c r="E9471" s="13">
        <f>D9471*'Assumptions Notes'!C$12</f>
        <v>5.8499999999999996E-2</v>
      </c>
      <c r="F9471" s="15">
        <f t="shared" si="294"/>
        <v>4.2022499999999994E-3</v>
      </c>
      <c r="G9471" s="10">
        <f>IF(C9471&gt;'Assumptions Notes'!C$11,'Assumptions Notes'!C$11,C9471)</f>
        <v>25.86</v>
      </c>
      <c r="H9471" s="15">
        <f t="shared" si="295"/>
        <v>4.2022499999999994E-3</v>
      </c>
      <c r="I9471" s="2">
        <f>IF(C9471&gt;'Assumptions Notes'!C$11,-C9471*('Assumptions Notes'!C$13/(2*1000)),G9471*D9471)</f>
        <v>4.2022499999999994E-3</v>
      </c>
    </row>
    <row r="9472" spans="1:9" x14ac:dyDescent="0.2">
      <c r="A9472" s="5">
        <v>42749.291666666664</v>
      </c>
      <c r="B9472" s="2">
        <v>877.1</v>
      </c>
      <c r="C9472" s="10">
        <v>20.65</v>
      </c>
      <c r="D9472" s="8">
        <v>1.9249999999999999E-4</v>
      </c>
      <c r="E9472" s="13">
        <f>D9472*'Assumptions Notes'!C$12</f>
        <v>6.93E-2</v>
      </c>
      <c r="F9472" s="15">
        <f t="shared" si="294"/>
        <v>3.9751249999999995E-3</v>
      </c>
      <c r="G9472" s="10">
        <f>IF(C9472&gt;'Assumptions Notes'!C$11,'Assumptions Notes'!C$11,C9472)</f>
        <v>20.65</v>
      </c>
      <c r="H9472" s="15">
        <f t="shared" si="295"/>
        <v>3.9751249999999995E-3</v>
      </c>
      <c r="I9472" s="2">
        <f>IF(C9472&gt;'Assumptions Notes'!C$11,-C9472*('Assumptions Notes'!C$13/(2*1000)),G9472*D9472)</f>
        <v>3.9751249999999995E-3</v>
      </c>
    </row>
    <row r="9473" spans="1:9" x14ac:dyDescent="0.2">
      <c r="A9473" s="5">
        <v>42749.3125</v>
      </c>
      <c r="B9473" s="2">
        <v>904.44</v>
      </c>
      <c r="C9473" s="10">
        <v>35.979999999999997</v>
      </c>
      <c r="D9473" s="8">
        <v>2.0875000000000001E-4</v>
      </c>
      <c r="E9473" s="13">
        <f>D9473*'Assumptions Notes'!C$12</f>
        <v>7.5150000000000008E-2</v>
      </c>
      <c r="F9473" s="15">
        <f t="shared" si="294"/>
        <v>7.5108249999999996E-3</v>
      </c>
      <c r="G9473" s="10">
        <f>IF(C9473&gt;'Assumptions Notes'!C$11,'Assumptions Notes'!C$11,C9473)</f>
        <v>35.979999999999997</v>
      </c>
      <c r="H9473" s="15">
        <f t="shared" si="295"/>
        <v>7.5108249999999996E-3</v>
      </c>
      <c r="I9473" s="2">
        <f>IF(C9473&gt;'Assumptions Notes'!C$11,-C9473*('Assumptions Notes'!C$13/(2*1000)),G9473*D9473)</f>
        <v>7.5108249999999996E-3</v>
      </c>
    </row>
    <row r="9474" spans="1:9" x14ac:dyDescent="0.2">
      <c r="A9474" s="5">
        <v>42749.333333333336</v>
      </c>
      <c r="B9474" s="2">
        <v>898.53</v>
      </c>
      <c r="C9474" s="10">
        <v>31.92</v>
      </c>
      <c r="D9474" s="8">
        <v>2.2499999999999999E-4</v>
      </c>
      <c r="E9474" s="13">
        <f>D9474*'Assumptions Notes'!C$12</f>
        <v>8.1000000000000003E-2</v>
      </c>
      <c r="F9474" s="15">
        <f t="shared" si="294"/>
        <v>7.182E-3</v>
      </c>
      <c r="G9474" s="10">
        <f>IF(C9474&gt;'Assumptions Notes'!C$11,'Assumptions Notes'!C$11,C9474)</f>
        <v>31.92</v>
      </c>
      <c r="H9474" s="15">
        <f t="shared" si="295"/>
        <v>7.182E-3</v>
      </c>
      <c r="I9474" s="2">
        <f>IF(C9474&gt;'Assumptions Notes'!C$11,-C9474*('Assumptions Notes'!C$13/(2*1000)),G9474*D9474)</f>
        <v>7.182E-3</v>
      </c>
    </row>
    <row r="9475" spans="1:9" x14ac:dyDescent="0.2">
      <c r="A9475" s="5">
        <v>42749.354166666664</v>
      </c>
      <c r="B9475" s="2">
        <v>924.67</v>
      </c>
      <c r="C9475" s="10">
        <v>33.729999999999997</v>
      </c>
      <c r="D9475" s="8">
        <v>2.2625E-4</v>
      </c>
      <c r="E9475" s="13">
        <f>D9475*'Assumptions Notes'!C$12</f>
        <v>8.1449999999999995E-2</v>
      </c>
      <c r="F9475" s="15">
        <f t="shared" si="294"/>
        <v>7.6314124999999995E-3</v>
      </c>
      <c r="G9475" s="10">
        <f>IF(C9475&gt;'Assumptions Notes'!C$11,'Assumptions Notes'!C$11,C9475)</f>
        <v>33.729999999999997</v>
      </c>
      <c r="H9475" s="15">
        <f t="shared" si="295"/>
        <v>7.6314124999999995E-3</v>
      </c>
      <c r="I9475" s="2">
        <f>IF(C9475&gt;'Assumptions Notes'!C$11,-C9475*('Assumptions Notes'!C$13/(2*1000)),G9475*D9475)</f>
        <v>7.6314124999999995E-3</v>
      </c>
    </row>
    <row r="9476" spans="1:9" x14ac:dyDescent="0.2">
      <c r="A9476" s="5">
        <v>42749.375</v>
      </c>
      <c r="B9476" s="2">
        <v>943.45</v>
      </c>
      <c r="C9476" s="10">
        <v>34.950000000000003</v>
      </c>
      <c r="D9476" s="8">
        <v>2.275E-4</v>
      </c>
      <c r="E9476" s="13">
        <f>D9476*'Assumptions Notes'!C$12</f>
        <v>8.1900000000000001E-2</v>
      </c>
      <c r="F9476" s="15">
        <f t="shared" ref="F9476:F9539" si="296">D9476*C9476</f>
        <v>7.9511249999999999E-3</v>
      </c>
      <c r="G9476" s="10">
        <f>IF(C9476&gt;'Assumptions Notes'!C$11,'Assumptions Notes'!C$11,C9476)</f>
        <v>34.950000000000003</v>
      </c>
      <c r="H9476" s="15">
        <f t="shared" ref="H9476:H9539" si="297">G9476*D9476</f>
        <v>7.9511249999999999E-3</v>
      </c>
      <c r="I9476" s="2">
        <f>IF(C9476&gt;'Assumptions Notes'!C$11,-C9476*('Assumptions Notes'!C$13/(2*1000)),G9476*D9476)</f>
        <v>7.9511249999999999E-3</v>
      </c>
    </row>
    <row r="9477" spans="1:9" x14ac:dyDescent="0.2">
      <c r="A9477" s="5">
        <v>42749.395833333336</v>
      </c>
      <c r="B9477" s="2">
        <v>944.59</v>
      </c>
      <c r="C9477" s="10">
        <v>35.24</v>
      </c>
      <c r="D9477" s="8">
        <v>2.1875E-4</v>
      </c>
      <c r="E9477" s="13">
        <f>D9477*'Assumptions Notes'!C$12</f>
        <v>7.8750000000000001E-2</v>
      </c>
      <c r="F9477" s="15">
        <f t="shared" si="296"/>
        <v>7.7087500000000003E-3</v>
      </c>
      <c r="G9477" s="10">
        <f>IF(C9477&gt;'Assumptions Notes'!C$11,'Assumptions Notes'!C$11,C9477)</f>
        <v>35.24</v>
      </c>
      <c r="H9477" s="15">
        <f t="shared" si="297"/>
        <v>7.7087500000000003E-3</v>
      </c>
      <c r="I9477" s="2">
        <f>IF(C9477&gt;'Assumptions Notes'!C$11,-C9477*('Assumptions Notes'!C$13/(2*1000)),G9477*D9477)</f>
        <v>7.7087500000000003E-3</v>
      </c>
    </row>
    <row r="9478" spans="1:9" x14ac:dyDescent="0.2">
      <c r="A9478" s="5">
        <v>42749.416666666664</v>
      </c>
      <c r="B9478" s="2">
        <v>895.33</v>
      </c>
      <c r="C9478" s="10">
        <v>34.75</v>
      </c>
      <c r="D9478" s="8">
        <v>2.1000000000000001E-4</v>
      </c>
      <c r="E9478" s="13">
        <f>D9478*'Assumptions Notes'!C$12</f>
        <v>7.5600000000000001E-2</v>
      </c>
      <c r="F9478" s="15">
        <f t="shared" si="296"/>
        <v>7.2975000000000002E-3</v>
      </c>
      <c r="G9478" s="10">
        <f>IF(C9478&gt;'Assumptions Notes'!C$11,'Assumptions Notes'!C$11,C9478)</f>
        <v>34.75</v>
      </c>
      <c r="H9478" s="15">
        <f t="shared" si="297"/>
        <v>7.2975000000000002E-3</v>
      </c>
      <c r="I9478" s="2">
        <f>IF(C9478&gt;'Assumptions Notes'!C$11,-C9478*('Assumptions Notes'!C$13/(2*1000)),G9478*D9478)</f>
        <v>7.2975000000000002E-3</v>
      </c>
    </row>
    <row r="9479" spans="1:9" x14ac:dyDescent="0.2">
      <c r="A9479" s="5">
        <v>42749.4375</v>
      </c>
      <c r="B9479" s="2">
        <v>850.91</v>
      </c>
      <c r="C9479" s="10">
        <v>40.93</v>
      </c>
      <c r="D9479" s="8">
        <v>2.075E-4</v>
      </c>
      <c r="E9479" s="13">
        <f>D9479*'Assumptions Notes'!C$12</f>
        <v>7.4700000000000003E-2</v>
      </c>
      <c r="F9479" s="15">
        <f t="shared" si="296"/>
        <v>8.4929749999999998E-3</v>
      </c>
      <c r="G9479" s="10">
        <f>IF(C9479&gt;'Assumptions Notes'!C$11,'Assumptions Notes'!C$11,C9479)</f>
        <v>40.93</v>
      </c>
      <c r="H9479" s="15">
        <f t="shared" si="297"/>
        <v>8.4929749999999998E-3</v>
      </c>
      <c r="I9479" s="2">
        <f>IF(C9479&gt;'Assumptions Notes'!C$11,-C9479*('Assumptions Notes'!C$13/(2*1000)),G9479*D9479)</f>
        <v>8.4929749999999998E-3</v>
      </c>
    </row>
    <row r="9480" spans="1:9" x14ac:dyDescent="0.2">
      <c r="A9480" s="5">
        <v>42749.458333333336</v>
      </c>
      <c r="B9480" s="2">
        <v>835.43</v>
      </c>
      <c r="C9480" s="10">
        <v>35.74</v>
      </c>
      <c r="D9480" s="8">
        <v>2.05E-4</v>
      </c>
      <c r="E9480" s="13">
        <f>D9480*'Assumptions Notes'!C$12</f>
        <v>7.3800000000000004E-2</v>
      </c>
      <c r="F9480" s="15">
        <f t="shared" si="296"/>
        <v>7.3267000000000002E-3</v>
      </c>
      <c r="G9480" s="10">
        <f>IF(C9480&gt;'Assumptions Notes'!C$11,'Assumptions Notes'!C$11,C9480)</f>
        <v>35.74</v>
      </c>
      <c r="H9480" s="15">
        <f t="shared" si="297"/>
        <v>7.3267000000000002E-3</v>
      </c>
      <c r="I9480" s="2">
        <f>IF(C9480&gt;'Assumptions Notes'!C$11,-C9480*('Assumptions Notes'!C$13/(2*1000)),G9480*D9480)</f>
        <v>7.3267000000000002E-3</v>
      </c>
    </row>
    <row r="9481" spans="1:9" x14ac:dyDescent="0.2">
      <c r="A9481" s="5">
        <v>42749.479166666664</v>
      </c>
      <c r="B9481" s="2">
        <v>811.52</v>
      </c>
      <c r="C9481" s="10">
        <v>35</v>
      </c>
      <c r="D9481" s="8">
        <v>2.1499999999999999E-4</v>
      </c>
      <c r="E9481" s="13">
        <f>D9481*'Assumptions Notes'!C$12</f>
        <v>7.7399999999999997E-2</v>
      </c>
      <c r="F9481" s="15">
        <f t="shared" si="296"/>
        <v>7.5249999999999996E-3</v>
      </c>
      <c r="G9481" s="10">
        <f>IF(C9481&gt;'Assumptions Notes'!C$11,'Assumptions Notes'!C$11,C9481)</f>
        <v>35</v>
      </c>
      <c r="H9481" s="15">
        <f t="shared" si="297"/>
        <v>7.5249999999999996E-3</v>
      </c>
      <c r="I9481" s="2">
        <f>IF(C9481&gt;'Assumptions Notes'!C$11,-C9481*('Assumptions Notes'!C$13/(2*1000)),G9481*D9481)</f>
        <v>7.5249999999999996E-3</v>
      </c>
    </row>
    <row r="9482" spans="1:9" x14ac:dyDescent="0.2">
      <c r="A9482" s="5">
        <v>42749.5</v>
      </c>
      <c r="B9482" s="2">
        <v>801.2</v>
      </c>
      <c r="C9482" s="10">
        <v>42.85</v>
      </c>
      <c r="D9482" s="8">
        <v>2.2499999999999999E-4</v>
      </c>
      <c r="E9482" s="13">
        <f>D9482*'Assumptions Notes'!C$12</f>
        <v>8.1000000000000003E-2</v>
      </c>
      <c r="F9482" s="15">
        <f t="shared" si="296"/>
        <v>9.6412500000000005E-3</v>
      </c>
      <c r="G9482" s="10">
        <f>IF(C9482&gt;'Assumptions Notes'!C$11,'Assumptions Notes'!C$11,C9482)</f>
        <v>42.85</v>
      </c>
      <c r="H9482" s="15">
        <f t="shared" si="297"/>
        <v>9.6412500000000005E-3</v>
      </c>
      <c r="I9482" s="2">
        <f>IF(C9482&gt;'Assumptions Notes'!C$11,-C9482*('Assumptions Notes'!C$13/(2*1000)),G9482*D9482)</f>
        <v>9.6412500000000005E-3</v>
      </c>
    </row>
    <row r="9483" spans="1:9" x14ac:dyDescent="0.2">
      <c r="A9483" s="5">
        <v>42749.520833333336</v>
      </c>
      <c r="B9483" s="2">
        <v>749.17</v>
      </c>
      <c r="C9483" s="10">
        <v>34.03</v>
      </c>
      <c r="D9483" s="8">
        <v>2.1250000000000002E-4</v>
      </c>
      <c r="E9483" s="13">
        <f>D9483*'Assumptions Notes'!C$12</f>
        <v>7.6500000000000012E-2</v>
      </c>
      <c r="F9483" s="15">
        <f t="shared" si="296"/>
        <v>7.2313750000000008E-3</v>
      </c>
      <c r="G9483" s="10">
        <f>IF(C9483&gt;'Assumptions Notes'!C$11,'Assumptions Notes'!C$11,C9483)</f>
        <v>34.03</v>
      </c>
      <c r="H9483" s="15">
        <f t="shared" si="297"/>
        <v>7.2313750000000008E-3</v>
      </c>
      <c r="I9483" s="2">
        <f>IF(C9483&gt;'Assumptions Notes'!C$11,-C9483*('Assumptions Notes'!C$13/(2*1000)),G9483*D9483)</f>
        <v>7.2313750000000008E-3</v>
      </c>
    </row>
    <row r="9484" spans="1:9" x14ac:dyDescent="0.2">
      <c r="A9484" s="5">
        <v>42749.541666666664</v>
      </c>
      <c r="B9484" s="2">
        <v>744.87</v>
      </c>
      <c r="C9484" s="10">
        <v>40.75</v>
      </c>
      <c r="D9484" s="8">
        <v>2.0000000000000001E-4</v>
      </c>
      <c r="E9484" s="13">
        <f>D9484*'Assumptions Notes'!C$12</f>
        <v>7.2000000000000008E-2</v>
      </c>
      <c r="F9484" s="15">
        <f t="shared" si="296"/>
        <v>8.150000000000001E-3</v>
      </c>
      <c r="G9484" s="10">
        <f>IF(C9484&gt;'Assumptions Notes'!C$11,'Assumptions Notes'!C$11,C9484)</f>
        <v>40.75</v>
      </c>
      <c r="H9484" s="15">
        <f t="shared" si="297"/>
        <v>8.150000000000001E-3</v>
      </c>
      <c r="I9484" s="2">
        <f>IF(C9484&gt;'Assumptions Notes'!C$11,-C9484*('Assumptions Notes'!C$13/(2*1000)),G9484*D9484)</f>
        <v>8.150000000000001E-3</v>
      </c>
    </row>
    <row r="9485" spans="1:9" x14ac:dyDescent="0.2">
      <c r="A9485" s="5">
        <v>42749.5625</v>
      </c>
      <c r="B9485" s="2">
        <v>723.62</v>
      </c>
      <c r="C9485" s="10">
        <v>44.19</v>
      </c>
      <c r="D9485" s="8">
        <v>1.975E-4</v>
      </c>
      <c r="E9485" s="13">
        <f>D9485*'Assumptions Notes'!C$12</f>
        <v>7.1099999999999997E-2</v>
      </c>
      <c r="F9485" s="15">
        <f t="shared" si="296"/>
        <v>8.7275249999999999E-3</v>
      </c>
      <c r="G9485" s="10">
        <f>IF(C9485&gt;'Assumptions Notes'!C$11,'Assumptions Notes'!C$11,C9485)</f>
        <v>44.19</v>
      </c>
      <c r="H9485" s="15">
        <f t="shared" si="297"/>
        <v>8.7275249999999999E-3</v>
      </c>
      <c r="I9485" s="2">
        <f>IF(C9485&gt;'Assumptions Notes'!C$11,-C9485*('Assumptions Notes'!C$13/(2*1000)),G9485*D9485)</f>
        <v>8.7275249999999999E-3</v>
      </c>
    </row>
    <row r="9486" spans="1:9" x14ac:dyDescent="0.2">
      <c r="A9486" s="5">
        <v>42749.583333333336</v>
      </c>
      <c r="B9486" s="2">
        <v>716.98</v>
      </c>
      <c r="C9486" s="10">
        <v>35.28</v>
      </c>
      <c r="D9486" s="8">
        <v>1.95E-4</v>
      </c>
      <c r="E9486" s="13">
        <f>D9486*'Assumptions Notes'!C$12</f>
        <v>7.0199999999999999E-2</v>
      </c>
      <c r="F9486" s="15">
        <f t="shared" si="296"/>
        <v>6.8796000000000005E-3</v>
      </c>
      <c r="G9486" s="10">
        <f>IF(C9486&gt;'Assumptions Notes'!C$11,'Assumptions Notes'!C$11,C9486)</f>
        <v>35.28</v>
      </c>
      <c r="H9486" s="15">
        <f t="shared" si="297"/>
        <v>6.8796000000000005E-3</v>
      </c>
      <c r="I9486" s="2">
        <f>IF(C9486&gt;'Assumptions Notes'!C$11,-C9486*('Assumptions Notes'!C$13/(2*1000)),G9486*D9486)</f>
        <v>6.8796000000000005E-3</v>
      </c>
    </row>
    <row r="9487" spans="1:9" x14ac:dyDescent="0.2">
      <c r="A9487" s="5">
        <v>42749.604166666664</v>
      </c>
      <c r="B9487" s="2">
        <v>716.46</v>
      </c>
      <c r="C9487" s="10">
        <v>40.76</v>
      </c>
      <c r="D9487" s="8">
        <v>1.9625E-4</v>
      </c>
      <c r="E9487" s="13">
        <f>D9487*'Assumptions Notes'!C$12</f>
        <v>7.0650000000000004E-2</v>
      </c>
      <c r="F9487" s="15">
        <f t="shared" si="296"/>
        <v>7.99915E-3</v>
      </c>
      <c r="G9487" s="10">
        <f>IF(C9487&gt;'Assumptions Notes'!C$11,'Assumptions Notes'!C$11,C9487)</f>
        <v>40.76</v>
      </c>
      <c r="H9487" s="15">
        <f t="shared" si="297"/>
        <v>7.99915E-3</v>
      </c>
      <c r="I9487" s="2">
        <f>IF(C9487&gt;'Assumptions Notes'!C$11,-C9487*('Assumptions Notes'!C$13/(2*1000)),G9487*D9487)</f>
        <v>7.99915E-3</v>
      </c>
    </row>
    <row r="9488" spans="1:9" x14ac:dyDescent="0.2">
      <c r="A9488" s="5">
        <v>42749.625</v>
      </c>
      <c r="B9488" s="2">
        <v>770.25</v>
      </c>
      <c r="C9488" s="10">
        <v>55.42</v>
      </c>
      <c r="D9488" s="8">
        <v>1.975E-4</v>
      </c>
      <c r="E9488" s="13">
        <f>D9488*'Assumptions Notes'!C$12</f>
        <v>7.1099999999999997E-2</v>
      </c>
      <c r="F9488" s="15">
        <f t="shared" si="296"/>
        <v>1.0945450000000001E-2</v>
      </c>
      <c r="G9488" s="10">
        <f>IF(C9488&gt;'Assumptions Notes'!C$11,'Assumptions Notes'!C$11,C9488)</f>
        <v>55.42</v>
      </c>
      <c r="H9488" s="15">
        <f t="shared" si="297"/>
        <v>1.0945450000000001E-2</v>
      </c>
      <c r="I9488" s="2">
        <f>IF(C9488&gt;'Assumptions Notes'!C$11,-C9488*('Assumptions Notes'!C$13/(2*1000)),G9488*D9488)</f>
        <v>1.0945450000000001E-2</v>
      </c>
    </row>
    <row r="9489" spans="1:9" x14ac:dyDescent="0.2">
      <c r="A9489" s="5">
        <v>42749.645833333336</v>
      </c>
      <c r="B9489" s="2">
        <v>809.1</v>
      </c>
      <c r="C9489" s="10">
        <v>55.98</v>
      </c>
      <c r="D9489" s="8">
        <v>2.2124999999999998E-4</v>
      </c>
      <c r="E9489" s="13">
        <f>D9489*'Assumptions Notes'!C$12</f>
        <v>7.9649999999999999E-2</v>
      </c>
      <c r="F9489" s="15">
        <f t="shared" si="296"/>
        <v>1.2385574999999998E-2</v>
      </c>
      <c r="G9489" s="10">
        <f>IF(C9489&gt;'Assumptions Notes'!C$11,'Assumptions Notes'!C$11,C9489)</f>
        <v>55.98</v>
      </c>
      <c r="H9489" s="15">
        <f t="shared" si="297"/>
        <v>1.2385574999999998E-2</v>
      </c>
      <c r="I9489" s="2">
        <f>IF(C9489&gt;'Assumptions Notes'!C$11,-C9489*('Assumptions Notes'!C$13/(2*1000)),G9489*D9489)</f>
        <v>1.2385574999999998E-2</v>
      </c>
    </row>
    <row r="9490" spans="1:9" x14ac:dyDescent="0.2">
      <c r="A9490" s="5">
        <v>42749.666666666664</v>
      </c>
      <c r="B9490" s="2">
        <v>849.04</v>
      </c>
      <c r="C9490" s="10">
        <v>65.22</v>
      </c>
      <c r="D9490" s="8">
        <v>2.4499999999999999E-4</v>
      </c>
      <c r="E9490" s="13">
        <f>D9490*'Assumptions Notes'!C$12</f>
        <v>8.8200000000000001E-2</v>
      </c>
      <c r="F9490" s="15">
        <f t="shared" si="296"/>
        <v>1.5978900000000001E-2</v>
      </c>
      <c r="G9490" s="10">
        <f>IF(C9490&gt;'Assumptions Notes'!C$11,'Assumptions Notes'!C$11,C9490)</f>
        <v>65.22</v>
      </c>
      <c r="H9490" s="15">
        <f t="shared" si="297"/>
        <v>1.5978900000000001E-2</v>
      </c>
      <c r="I9490" s="2">
        <f>IF(C9490&gt;'Assumptions Notes'!C$11,-C9490*('Assumptions Notes'!C$13/(2*1000)),G9490*D9490)</f>
        <v>1.5978900000000001E-2</v>
      </c>
    </row>
    <row r="9491" spans="1:9" x14ac:dyDescent="0.2">
      <c r="A9491" s="5">
        <v>42749.6875</v>
      </c>
      <c r="B9491" s="2">
        <v>914.33</v>
      </c>
      <c r="C9491" s="10">
        <v>75.400000000000006</v>
      </c>
      <c r="D9491" s="8">
        <v>2.7E-4</v>
      </c>
      <c r="E9491" s="13">
        <f>D9491*'Assumptions Notes'!C$12</f>
        <v>9.7199999999999995E-2</v>
      </c>
      <c r="F9491" s="15">
        <f t="shared" si="296"/>
        <v>2.0358000000000001E-2</v>
      </c>
      <c r="G9491" s="10">
        <f>IF(C9491&gt;'Assumptions Notes'!C$11,'Assumptions Notes'!C$11,C9491)</f>
        <v>75.400000000000006</v>
      </c>
      <c r="H9491" s="15">
        <f t="shared" si="297"/>
        <v>2.0358000000000001E-2</v>
      </c>
      <c r="I9491" s="2">
        <f>IF(C9491&gt;'Assumptions Notes'!C$11,-C9491*('Assumptions Notes'!C$13/(2*1000)),G9491*D9491)</f>
        <v>2.0358000000000001E-2</v>
      </c>
    </row>
    <row r="9492" spans="1:9" x14ac:dyDescent="0.2">
      <c r="A9492" s="5">
        <v>42749.708333333336</v>
      </c>
      <c r="B9492" s="2">
        <v>939.27</v>
      </c>
      <c r="C9492" s="10">
        <v>57.07</v>
      </c>
      <c r="D9492" s="8">
        <v>2.9500000000000001E-4</v>
      </c>
      <c r="E9492" s="13">
        <f>D9492*'Assumptions Notes'!C$12</f>
        <v>0.1062</v>
      </c>
      <c r="F9492" s="15">
        <f t="shared" si="296"/>
        <v>1.6835650000000001E-2</v>
      </c>
      <c r="G9492" s="10">
        <f>IF(C9492&gt;'Assumptions Notes'!C$11,'Assumptions Notes'!C$11,C9492)</f>
        <v>57.07</v>
      </c>
      <c r="H9492" s="15">
        <f t="shared" si="297"/>
        <v>1.6835650000000001E-2</v>
      </c>
      <c r="I9492" s="2">
        <f>IF(C9492&gt;'Assumptions Notes'!C$11,-C9492*('Assumptions Notes'!C$13/(2*1000)),G9492*D9492)</f>
        <v>1.6835650000000001E-2</v>
      </c>
    </row>
    <row r="9493" spans="1:9" x14ac:dyDescent="0.2">
      <c r="A9493" s="5">
        <v>42749.729166666664</v>
      </c>
      <c r="B9493" s="2">
        <v>976.81</v>
      </c>
      <c r="C9493" s="10">
        <v>48.71</v>
      </c>
      <c r="D9493" s="8">
        <v>2.9750000000000002E-4</v>
      </c>
      <c r="E9493" s="13">
        <f>D9493*'Assumptions Notes'!C$12</f>
        <v>0.1071</v>
      </c>
      <c r="F9493" s="15">
        <f t="shared" si="296"/>
        <v>1.4491225000000002E-2</v>
      </c>
      <c r="G9493" s="10">
        <f>IF(C9493&gt;'Assumptions Notes'!C$11,'Assumptions Notes'!C$11,C9493)</f>
        <v>48.71</v>
      </c>
      <c r="H9493" s="15">
        <f t="shared" si="297"/>
        <v>1.4491225000000002E-2</v>
      </c>
      <c r="I9493" s="2">
        <f>IF(C9493&gt;'Assumptions Notes'!C$11,-C9493*('Assumptions Notes'!C$13/(2*1000)),G9493*D9493)</f>
        <v>1.4491225000000002E-2</v>
      </c>
    </row>
    <row r="9494" spans="1:9" x14ac:dyDescent="0.2">
      <c r="A9494" s="5">
        <v>42749.75</v>
      </c>
      <c r="B9494" s="2">
        <v>1046.46</v>
      </c>
      <c r="C9494" s="10">
        <v>56.55</v>
      </c>
      <c r="D9494" s="8">
        <v>2.9999999999999997E-4</v>
      </c>
      <c r="E9494" s="13">
        <f>D9494*'Assumptions Notes'!C$12</f>
        <v>0.10799999999999998</v>
      </c>
      <c r="F9494" s="15">
        <f t="shared" si="296"/>
        <v>1.6964999999999997E-2</v>
      </c>
      <c r="G9494" s="10">
        <f>IF(C9494&gt;'Assumptions Notes'!C$11,'Assumptions Notes'!C$11,C9494)</f>
        <v>56.55</v>
      </c>
      <c r="H9494" s="15">
        <f t="shared" si="297"/>
        <v>1.6964999999999997E-2</v>
      </c>
      <c r="I9494" s="2">
        <f>IF(C9494&gt;'Assumptions Notes'!C$11,-C9494*('Assumptions Notes'!C$13/(2*1000)),G9494*D9494)</f>
        <v>1.6964999999999997E-2</v>
      </c>
    </row>
    <row r="9495" spans="1:9" x14ac:dyDescent="0.2">
      <c r="A9495" s="5">
        <v>42749.770833333336</v>
      </c>
      <c r="B9495" s="2">
        <v>1073.21</v>
      </c>
      <c r="C9495" s="10">
        <v>61.4</v>
      </c>
      <c r="D9495" s="8">
        <v>2.9999999999999997E-4</v>
      </c>
      <c r="E9495" s="13">
        <f>D9495*'Assumptions Notes'!C$12</f>
        <v>0.10799999999999998</v>
      </c>
      <c r="F9495" s="15">
        <f t="shared" si="296"/>
        <v>1.8419999999999999E-2</v>
      </c>
      <c r="G9495" s="10">
        <f>IF(C9495&gt;'Assumptions Notes'!C$11,'Assumptions Notes'!C$11,C9495)</f>
        <v>61.4</v>
      </c>
      <c r="H9495" s="15">
        <f t="shared" si="297"/>
        <v>1.8419999999999999E-2</v>
      </c>
      <c r="I9495" s="2">
        <f>IF(C9495&gt;'Assumptions Notes'!C$11,-C9495*('Assumptions Notes'!C$13/(2*1000)),G9495*D9495)</f>
        <v>1.8419999999999999E-2</v>
      </c>
    </row>
    <row r="9496" spans="1:9" x14ac:dyDescent="0.2">
      <c r="A9496" s="5">
        <v>42749.791666666664</v>
      </c>
      <c r="B9496" s="2">
        <v>1096.47</v>
      </c>
      <c r="C9496" s="10">
        <v>68.3</v>
      </c>
      <c r="D9496" s="8">
        <v>2.9999999999999997E-4</v>
      </c>
      <c r="E9496" s="13">
        <f>D9496*'Assumptions Notes'!C$12</f>
        <v>0.10799999999999998</v>
      </c>
      <c r="F9496" s="15">
        <f t="shared" si="296"/>
        <v>2.0489999999999998E-2</v>
      </c>
      <c r="G9496" s="10">
        <f>IF(C9496&gt;'Assumptions Notes'!C$11,'Assumptions Notes'!C$11,C9496)</f>
        <v>68.3</v>
      </c>
      <c r="H9496" s="15">
        <f t="shared" si="297"/>
        <v>2.0489999999999998E-2</v>
      </c>
      <c r="I9496" s="2">
        <f>IF(C9496&gt;'Assumptions Notes'!C$11,-C9496*('Assumptions Notes'!C$13/(2*1000)),G9496*D9496)</f>
        <v>2.0489999999999998E-2</v>
      </c>
    </row>
    <row r="9497" spans="1:9" x14ac:dyDescent="0.2">
      <c r="A9497" s="5">
        <v>42749.8125</v>
      </c>
      <c r="B9497" s="2">
        <v>1112.4000000000001</v>
      </c>
      <c r="C9497" s="10">
        <v>66.44</v>
      </c>
      <c r="D9497" s="8">
        <v>2.9750000000000002E-4</v>
      </c>
      <c r="E9497" s="13">
        <f>D9497*'Assumptions Notes'!C$12</f>
        <v>0.1071</v>
      </c>
      <c r="F9497" s="15">
        <f t="shared" si="296"/>
        <v>1.9765899999999999E-2</v>
      </c>
      <c r="G9497" s="10">
        <f>IF(C9497&gt;'Assumptions Notes'!C$11,'Assumptions Notes'!C$11,C9497)</f>
        <v>66.44</v>
      </c>
      <c r="H9497" s="15">
        <f t="shared" si="297"/>
        <v>1.9765899999999999E-2</v>
      </c>
      <c r="I9497" s="2">
        <f>IF(C9497&gt;'Assumptions Notes'!C$11,-C9497*('Assumptions Notes'!C$13/(2*1000)),G9497*D9497)</f>
        <v>1.9765899999999999E-2</v>
      </c>
    </row>
    <row r="9498" spans="1:9" x14ac:dyDescent="0.2">
      <c r="A9498" s="5">
        <v>42749.833333333336</v>
      </c>
      <c r="B9498" s="2">
        <v>1125.1199999999999</v>
      </c>
      <c r="C9498" s="10">
        <v>75.709999999999994</v>
      </c>
      <c r="D9498" s="8">
        <v>2.9500000000000001E-4</v>
      </c>
      <c r="E9498" s="13">
        <f>D9498*'Assumptions Notes'!C$12</f>
        <v>0.1062</v>
      </c>
      <c r="F9498" s="15">
        <f t="shared" si="296"/>
        <v>2.2334449999999999E-2</v>
      </c>
      <c r="G9498" s="10">
        <f>IF(C9498&gt;'Assumptions Notes'!C$11,'Assumptions Notes'!C$11,C9498)</f>
        <v>75.709999999999994</v>
      </c>
      <c r="H9498" s="15">
        <f t="shared" si="297"/>
        <v>2.2334449999999999E-2</v>
      </c>
      <c r="I9498" s="2">
        <f>IF(C9498&gt;'Assumptions Notes'!C$11,-C9498*('Assumptions Notes'!C$13/(2*1000)),G9498*D9498)</f>
        <v>2.2334449999999999E-2</v>
      </c>
    </row>
    <row r="9499" spans="1:9" x14ac:dyDescent="0.2">
      <c r="A9499" s="5">
        <v>42749.854166666664</v>
      </c>
      <c r="B9499" s="2">
        <v>1149.92</v>
      </c>
      <c r="C9499" s="10">
        <v>84.6</v>
      </c>
      <c r="D9499" s="8">
        <v>2.9E-4</v>
      </c>
      <c r="E9499" s="13">
        <f>D9499*'Assumptions Notes'!C$12</f>
        <v>0.10440000000000001</v>
      </c>
      <c r="F9499" s="15">
        <f t="shared" si="296"/>
        <v>2.4533999999999997E-2</v>
      </c>
      <c r="G9499" s="10">
        <f>IF(C9499&gt;'Assumptions Notes'!C$11,'Assumptions Notes'!C$11,C9499)</f>
        <v>84.6</v>
      </c>
      <c r="H9499" s="15">
        <f t="shared" si="297"/>
        <v>2.4533999999999997E-2</v>
      </c>
      <c r="I9499" s="2">
        <f>IF(C9499&gt;'Assumptions Notes'!C$11,-C9499*('Assumptions Notes'!C$13/(2*1000)),G9499*D9499)</f>
        <v>2.4533999999999997E-2</v>
      </c>
    </row>
    <row r="9500" spans="1:9" x14ac:dyDescent="0.2">
      <c r="A9500" s="5">
        <v>42749.875</v>
      </c>
      <c r="B9500" s="2">
        <v>1143.7</v>
      </c>
      <c r="C9500" s="10">
        <v>78.13</v>
      </c>
      <c r="D9500" s="8">
        <v>2.8499999999999999E-4</v>
      </c>
      <c r="E9500" s="13">
        <f>D9500*'Assumptions Notes'!C$12</f>
        <v>0.1026</v>
      </c>
      <c r="F9500" s="15">
        <f t="shared" si="296"/>
        <v>2.2267049999999997E-2</v>
      </c>
      <c r="G9500" s="10">
        <f>IF(C9500&gt;'Assumptions Notes'!C$11,'Assumptions Notes'!C$11,C9500)</f>
        <v>78.13</v>
      </c>
      <c r="H9500" s="15">
        <f t="shared" si="297"/>
        <v>2.2267049999999997E-2</v>
      </c>
      <c r="I9500" s="2">
        <f>IF(C9500&gt;'Assumptions Notes'!C$11,-C9500*('Assumptions Notes'!C$13/(2*1000)),G9500*D9500)</f>
        <v>2.2267049999999997E-2</v>
      </c>
    </row>
    <row r="9501" spans="1:9" x14ac:dyDescent="0.2">
      <c r="A9501" s="5">
        <v>42749.895833333336</v>
      </c>
      <c r="B9501" s="2">
        <v>1128.98</v>
      </c>
      <c r="C9501" s="10">
        <v>75.03</v>
      </c>
      <c r="D9501" s="8">
        <v>2.7E-4</v>
      </c>
      <c r="E9501" s="13">
        <f>D9501*'Assumptions Notes'!C$12</f>
        <v>9.7199999999999995E-2</v>
      </c>
      <c r="F9501" s="15">
        <f t="shared" si="296"/>
        <v>2.0258100000000001E-2</v>
      </c>
      <c r="G9501" s="10">
        <f>IF(C9501&gt;'Assumptions Notes'!C$11,'Assumptions Notes'!C$11,C9501)</f>
        <v>75.03</v>
      </c>
      <c r="H9501" s="15">
        <f t="shared" si="297"/>
        <v>2.0258100000000001E-2</v>
      </c>
      <c r="I9501" s="2">
        <f>IF(C9501&gt;'Assumptions Notes'!C$11,-C9501*('Assumptions Notes'!C$13/(2*1000)),G9501*D9501)</f>
        <v>2.0258100000000001E-2</v>
      </c>
    </row>
    <row r="9502" spans="1:9" x14ac:dyDescent="0.2">
      <c r="A9502" s="5">
        <v>42749.916666666664</v>
      </c>
      <c r="B9502" s="2">
        <v>1108.49</v>
      </c>
      <c r="C9502" s="10">
        <v>45.23</v>
      </c>
      <c r="D9502" s="8">
        <v>2.5500000000000002E-4</v>
      </c>
      <c r="E9502" s="13">
        <f>D9502*'Assumptions Notes'!C$12</f>
        <v>9.1800000000000007E-2</v>
      </c>
      <c r="F9502" s="15">
        <f t="shared" si="296"/>
        <v>1.1533649999999999E-2</v>
      </c>
      <c r="G9502" s="10">
        <f>IF(C9502&gt;'Assumptions Notes'!C$11,'Assumptions Notes'!C$11,C9502)</f>
        <v>45.23</v>
      </c>
      <c r="H9502" s="15">
        <f t="shared" si="297"/>
        <v>1.1533649999999999E-2</v>
      </c>
      <c r="I9502" s="2">
        <f>IF(C9502&gt;'Assumptions Notes'!C$11,-C9502*('Assumptions Notes'!C$13/(2*1000)),G9502*D9502)</f>
        <v>1.1533649999999999E-2</v>
      </c>
    </row>
    <row r="9503" spans="1:9" x14ac:dyDescent="0.2">
      <c r="A9503" s="5">
        <v>42749.9375</v>
      </c>
      <c r="B9503" s="2">
        <v>1118</v>
      </c>
      <c r="C9503" s="10">
        <v>45.54</v>
      </c>
      <c r="D9503" s="8">
        <v>2.1250000000000002E-4</v>
      </c>
      <c r="E9503" s="13">
        <f>D9503*'Assumptions Notes'!C$12</f>
        <v>7.6500000000000012E-2</v>
      </c>
      <c r="F9503" s="15">
        <f t="shared" si="296"/>
        <v>9.6772500000000001E-3</v>
      </c>
      <c r="G9503" s="10">
        <f>IF(C9503&gt;'Assumptions Notes'!C$11,'Assumptions Notes'!C$11,C9503)</f>
        <v>45.54</v>
      </c>
      <c r="H9503" s="15">
        <f t="shared" si="297"/>
        <v>9.6772500000000001E-3</v>
      </c>
      <c r="I9503" s="2">
        <f>IF(C9503&gt;'Assumptions Notes'!C$11,-C9503*('Assumptions Notes'!C$13/(2*1000)),G9503*D9503)</f>
        <v>9.6772500000000001E-3</v>
      </c>
    </row>
    <row r="9504" spans="1:9" x14ac:dyDescent="0.2">
      <c r="A9504" s="5">
        <v>42749.958333333336</v>
      </c>
      <c r="B9504" s="2">
        <v>1111.24</v>
      </c>
      <c r="C9504" s="10">
        <v>34.19</v>
      </c>
      <c r="D9504" s="8">
        <v>1.7000000000000001E-4</v>
      </c>
      <c r="E9504" s="13">
        <f>D9504*'Assumptions Notes'!C$12</f>
        <v>6.1200000000000004E-2</v>
      </c>
      <c r="F9504" s="15">
        <f t="shared" si="296"/>
        <v>5.8123000000000003E-3</v>
      </c>
      <c r="G9504" s="10">
        <f>IF(C9504&gt;'Assumptions Notes'!C$11,'Assumptions Notes'!C$11,C9504)</f>
        <v>34.19</v>
      </c>
      <c r="H9504" s="15">
        <f t="shared" si="297"/>
        <v>5.8123000000000003E-3</v>
      </c>
      <c r="I9504" s="2">
        <f>IF(C9504&gt;'Assumptions Notes'!C$11,-C9504*('Assumptions Notes'!C$13/(2*1000)),G9504*D9504)</f>
        <v>5.8123000000000003E-3</v>
      </c>
    </row>
    <row r="9505" spans="1:9" x14ac:dyDescent="0.2">
      <c r="A9505" s="5">
        <v>42749.979166666664</v>
      </c>
      <c r="B9505" s="2">
        <v>1104.47</v>
      </c>
      <c r="C9505" s="10">
        <v>45.94</v>
      </c>
      <c r="D9505" s="8">
        <v>1.5000000000000001E-4</v>
      </c>
      <c r="E9505" s="13">
        <f>D9505*'Assumptions Notes'!C$12</f>
        <v>5.4000000000000006E-2</v>
      </c>
      <c r="F9505" s="15">
        <f t="shared" si="296"/>
        <v>6.8910000000000004E-3</v>
      </c>
      <c r="G9505" s="10">
        <f>IF(C9505&gt;'Assumptions Notes'!C$11,'Assumptions Notes'!C$11,C9505)</f>
        <v>45.94</v>
      </c>
      <c r="H9505" s="15">
        <f t="shared" si="297"/>
        <v>6.8910000000000004E-3</v>
      </c>
      <c r="I9505" s="2">
        <f>IF(C9505&gt;'Assumptions Notes'!C$11,-C9505*('Assumptions Notes'!C$13/(2*1000)),G9505*D9505)</f>
        <v>6.8910000000000004E-3</v>
      </c>
    </row>
    <row r="9506" spans="1:9" x14ac:dyDescent="0.2">
      <c r="A9506" s="5">
        <v>42750</v>
      </c>
      <c r="B9506" s="2">
        <v>1299.05</v>
      </c>
      <c r="C9506" s="10">
        <v>70.42</v>
      </c>
      <c r="D9506" s="8">
        <v>1.2999999999999999E-4</v>
      </c>
      <c r="E9506" s="13">
        <f>D9506*'Assumptions Notes'!C$12</f>
        <v>4.6799999999999994E-2</v>
      </c>
      <c r="F9506" s="15">
        <f t="shared" si="296"/>
        <v>9.1545999999999988E-3</v>
      </c>
      <c r="G9506" s="10">
        <f>IF(C9506&gt;'Assumptions Notes'!C$11,'Assumptions Notes'!C$11,C9506)</f>
        <v>70.42</v>
      </c>
      <c r="H9506" s="15">
        <f t="shared" si="297"/>
        <v>9.1545999999999988E-3</v>
      </c>
      <c r="I9506" s="2">
        <f>IF(C9506&gt;'Assumptions Notes'!C$11,-C9506*('Assumptions Notes'!C$13/(2*1000)),G9506*D9506)</f>
        <v>9.1545999999999988E-3</v>
      </c>
    </row>
    <row r="9507" spans="1:9" x14ac:dyDescent="0.2">
      <c r="A9507" s="5">
        <v>42750.020833333336</v>
      </c>
      <c r="B9507" s="2">
        <v>1227.29</v>
      </c>
      <c r="C9507" s="10">
        <v>46.9</v>
      </c>
      <c r="D9507" s="8">
        <v>1.175E-4</v>
      </c>
      <c r="E9507" s="13">
        <f>D9507*'Assumptions Notes'!C$12</f>
        <v>4.2299999999999997E-2</v>
      </c>
      <c r="F9507" s="15">
        <f t="shared" si="296"/>
        <v>5.51075E-3</v>
      </c>
      <c r="G9507" s="10">
        <f>IF(C9507&gt;'Assumptions Notes'!C$11,'Assumptions Notes'!C$11,C9507)</f>
        <v>46.9</v>
      </c>
      <c r="H9507" s="15">
        <f t="shared" si="297"/>
        <v>5.51075E-3</v>
      </c>
      <c r="I9507" s="2">
        <f>IF(C9507&gt;'Assumptions Notes'!C$11,-C9507*('Assumptions Notes'!C$13/(2*1000)),G9507*D9507)</f>
        <v>5.51075E-3</v>
      </c>
    </row>
    <row r="9508" spans="1:9" x14ac:dyDescent="0.2">
      <c r="A9508" s="5">
        <v>42750.041666666664</v>
      </c>
      <c r="B9508" s="2">
        <v>1186.55</v>
      </c>
      <c r="C9508" s="10">
        <v>40.86</v>
      </c>
      <c r="D9508" s="8">
        <v>1.05E-4</v>
      </c>
      <c r="E9508" s="13">
        <f>D9508*'Assumptions Notes'!C$12</f>
        <v>3.78E-2</v>
      </c>
      <c r="F9508" s="15">
        <f t="shared" si="296"/>
        <v>4.2903000000000004E-3</v>
      </c>
      <c r="G9508" s="10">
        <f>IF(C9508&gt;'Assumptions Notes'!C$11,'Assumptions Notes'!C$11,C9508)</f>
        <v>40.86</v>
      </c>
      <c r="H9508" s="15">
        <f t="shared" si="297"/>
        <v>4.2903000000000004E-3</v>
      </c>
      <c r="I9508" s="2">
        <f>IF(C9508&gt;'Assumptions Notes'!C$11,-C9508*('Assumptions Notes'!C$13/(2*1000)),G9508*D9508)</f>
        <v>4.2903000000000004E-3</v>
      </c>
    </row>
    <row r="9509" spans="1:9" x14ac:dyDescent="0.2">
      <c r="A9509" s="5">
        <v>42750.0625</v>
      </c>
      <c r="B9509" s="2">
        <v>1106.27</v>
      </c>
      <c r="C9509" s="10">
        <v>38.229999999999997</v>
      </c>
      <c r="D9509" s="8">
        <v>1.025E-4</v>
      </c>
      <c r="E9509" s="13">
        <f>D9509*'Assumptions Notes'!C$12</f>
        <v>3.6900000000000002E-2</v>
      </c>
      <c r="F9509" s="15">
        <f t="shared" si="296"/>
        <v>3.9185749999999997E-3</v>
      </c>
      <c r="G9509" s="10">
        <f>IF(C9509&gt;'Assumptions Notes'!C$11,'Assumptions Notes'!C$11,C9509)</f>
        <v>38.229999999999997</v>
      </c>
      <c r="H9509" s="15">
        <f t="shared" si="297"/>
        <v>3.9185749999999997E-3</v>
      </c>
      <c r="I9509" s="2">
        <f>IF(C9509&gt;'Assumptions Notes'!C$11,-C9509*('Assumptions Notes'!C$13/(2*1000)),G9509*D9509)</f>
        <v>3.9185749999999997E-3</v>
      </c>
    </row>
    <row r="9510" spans="1:9" x14ac:dyDescent="0.2">
      <c r="A9510" s="5">
        <v>42750.083333333336</v>
      </c>
      <c r="B9510" s="2">
        <v>1060.24</v>
      </c>
      <c r="C9510" s="10">
        <v>38.39</v>
      </c>
      <c r="D9510" s="8">
        <v>1E-4</v>
      </c>
      <c r="E9510" s="13">
        <f>D9510*'Assumptions Notes'!C$12</f>
        <v>3.6000000000000004E-2</v>
      </c>
      <c r="F9510" s="15">
        <f t="shared" si="296"/>
        <v>3.8390000000000004E-3</v>
      </c>
      <c r="G9510" s="10">
        <f>IF(C9510&gt;'Assumptions Notes'!C$11,'Assumptions Notes'!C$11,C9510)</f>
        <v>38.39</v>
      </c>
      <c r="H9510" s="15">
        <f t="shared" si="297"/>
        <v>3.8390000000000004E-3</v>
      </c>
      <c r="I9510" s="2">
        <f>IF(C9510&gt;'Assumptions Notes'!C$11,-C9510*('Assumptions Notes'!C$13/(2*1000)),G9510*D9510)</f>
        <v>3.8390000000000004E-3</v>
      </c>
    </row>
    <row r="9511" spans="1:9" x14ac:dyDescent="0.2">
      <c r="A9511" s="5">
        <v>42750.104166666664</v>
      </c>
      <c r="B9511" s="2">
        <v>1037.8</v>
      </c>
      <c r="C9511" s="10">
        <v>43.77</v>
      </c>
      <c r="D9511" s="8">
        <v>9.8750000000000002E-5</v>
      </c>
      <c r="E9511" s="13">
        <f>D9511*'Assumptions Notes'!C$12</f>
        <v>3.5549999999999998E-2</v>
      </c>
      <c r="F9511" s="15">
        <f t="shared" si="296"/>
        <v>4.3222875000000008E-3</v>
      </c>
      <c r="G9511" s="10">
        <f>IF(C9511&gt;'Assumptions Notes'!C$11,'Assumptions Notes'!C$11,C9511)</f>
        <v>43.77</v>
      </c>
      <c r="H9511" s="15">
        <f t="shared" si="297"/>
        <v>4.3222875000000008E-3</v>
      </c>
      <c r="I9511" s="2">
        <f>IF(C9511&gt;'Assumptions Notes'!C$11,-C9511*('Assumptions Notes'!C$13/(2*1000)),G9511*D9511)</f>
        <v>4.3222875000000008E-3</v>
      </c>
    </row>
    <row r="9512" spans="1:9" x14ac:dyDescent="0.2">
      <c r="A9512" s="5">
        <v>42750.125</v>
      </c>
      <c r="B9512" s="2">
        <v>1023.58</v>
      </c>
      <c r="C9512" s="10">
        <v>44.37</v>
      </c>
      <c r="D9512" s="8">
        <v>9.7499999999999998E-5</v>
      </c>
      <c r="E9512" s="13">
        <f>D9512*'Assumptions Notes'!C$12</f>
        <v>3.5099999999999999E-2</v>
      </c>
      <c r="F9512" s="15">
        <f t="shared" si="296"/>
        <v>4.3260749999999995E-3</v>
      </c>
      <c r="G9512" s="10">
        <f>IF(C9512&gt;'Assumptions Notes'!C$11,'Assumptions Notes'!C$11,C9512)</f>
        <v>44.37</v>
      </c>
      <c r="H9512" s="15">
        <f t="shared" si="297"/>
        <v>4.3260749999999995E-3</v>
      </c>
      <c r="I9512" s="2">
        <f>IF(C9512&gt;'Assumptions Notes'!C$11,-C9512*('Assumptions Notes'!C$13/(2*1000)),G9512*D9512)</f>
        <v>4.3260749999999995E-3</v>
      </c>
    </row>
    <row r="9513" spans="1:9" x14ac:dyDescent="0.2">
      <c r="A9513" s="5">
        <v>42750.145833333336</v>
      </c>
      <c r="B9513" s="2">
        <v>1008.9</v>
      </c>
      <c r="C9513" s="10">
        <v>47.99</v>
      </c>
      <c r="D9513" s="8">
        <v>9.6250000000000009E-5</v>
      </c>
      <c r="E9513" s="13">
        <f>D9513*'Assumptions Notes'!C$12</f>
        <v>3.465E-2</v>
      </c>
      <c r="F9513" s="15">
        <f t="shared" si="296"/>
        <v>4.6190375000000009E-3</v>
      </c>
      <c r="G9513" s="10">
        <f>IF(C9513&gt;'Assumptions Notes'!C$11,'Assumptions Notes'!C$11,C9513)</f>
        <v>47.99</v>
      </c>
      <c r="H9513" s="15">
        <f t="shared" si="297"/>
        <v>4.6190375000000009E-3</v>
      </c>
      <c r="I9513" s="2">
        <f>IF(C9513&gt;'Assumptions Notes'!C$11,-C9513*('Assumptions Notes'!C$13/(2*1000)),G9513*D9513)</f>
        <v>4.6190375000000009E-3</v>
      </c>
    </row>
    <row r="9514" spans="1:9" x14ac:dyDescent="0.2">
      <c r="A9514" s="5">
        <v>42750.166666666664</v>
      </c>
      <c r="B9514" s="2">
        <v>996.95</v>
      </c>
      <c r="C9514" s="10">
        <v>50.65</v>
      </c>
      <c r="D9514" s="8">
        <v>9.5000000000000005E-5</v>
      </c>
      <c r="E9514" s="13">
        <f>D9514*'Assumptions Notes'!C$12</f>
        <v>3.4200000000000001E-2</v>
      </c>
      <c r="F9514" s="15">
        <f t="shared" si="296"/>
        <v>4.8117500000000001E-3</v>
      </c>
      <c r="G9514" s="10">
        <f>IF(C9514&gt;'Assumptions Notes'!C$11,'Assumptions Notes'!C$11,C9514)</f>
        <v>50.65</v>
      </c>
      <c r="H9514" s="15">
        <f t="shared" si="297"/>
        <v>4.8117500000000001E-3</v>
      </c>
      <c r="I9514" s="2">
        <f>IF(C9514&gt;'Assumptions Notes'!C$11,-C9514*('Assumptions Notes'!C$13/(2*1000)),G9514*D9514)</f>
        <v>4.8117500000000001E-3</v>
      </c>
    </row>
    <row r="9515" spans="1:9" x14ac:dyDescent="0.2">
      <c r="A9515" s="5">
        <v>42750.1875</v>
      </c>
      <c r="B9515" s="2">
        <v>994.55</v>
      </c>
      <c r="C9515" s="10">
        <v>41.86</v>
      </c>
      <c r="D9515" s="8">
        <v>9.6250000000000009E-5</v>
      </c>
      <c r="E9515" s="13">
        <f>D9515*'Assumptions Notes'!C$12</f>
        <v>3.465E-2</v>
      </c>
      <c r="F9515" s="15">
        <f t="shared" si="296"/>
        <v>4.0290250000000003E-3</v>
      </c>
      <c r="G9515" s="10">
        <f>IF(C9515&gt;'Assumptions Notes'!C$11,'Assumptions Notes'!C$11,C9515)</f>
        <v>41.86</v>
      </c>
      <c r="H9515" s="15">
        <f t="shared" si="297"/>
        <v>4.0290250000000003E-3</v>
      </c>
      <c r="I9515" s="2">
        <f>IF(C9515&gt;'Assumptions Notes'!C$11,-C9515*('Assumptions Notes'!C$13/(2*1000)),G9515*D9515)</f>
        <v>4.0290250000000003E-3</v>
      </c>
    </row>
    <row r="9516" spans="1:9" x14ac:dyDescent="0.2">
      <c r="A9516" s="5">
        <v>42750.208333333336</v>
      </c>
      <c r="B9516" s="2">
        <v>1000.38</v>
      </c>
      <c r="C9516" s="10">
        <v>39.68</v>
      </c>
      <c r="D9516" s="8">
        <v>9.7499999999999998E-5</v>
      </c>
      <c r="E9516" s="13">
        <f>D9516*'Assumptions Notes'!C$12</f>
        <v>3.5099999999999999E-2</v>
      </c>
      <c r="F9516" s="15">
        <f t="shared" si="296"/>
        <v>3.8687999999999999E-3</v>
      </c>
      <c r="G9516" s="10">
        <f>IF(C9516&gt;'Assumptions Notes'!C$11,'Assumptions Notes'!C$11,C9516)</f>
        <v>39.68</v>
      </c>
      <c r="H9516" s="15">
        <f t="shared" si="297"/>
        <v>3.8687999999999999E-3</v>
      </c>
      <c r="I9516" s="2">
        <f>IF(C9516&gt;'Assumptions Notes'!C$11,-C9516*('Assumptions Notes'!C$13/(2*1000)),G9516*D9516)</f>
        <v>3.8687999999999999E-3</v>
      </c>
    </row>
    <row r="9517" spans="1:9" x14ac:dyDescent="0.2">
      <c r="A9517" s="5">
        <v>42750.229166666664</v>
      </c>
      <c r="B9517" s="2">
        <v>1003.68</v>
      </c>
      <c r="C9517" s="10">
        <v>40.94</v>
      </c>
      <c r="D9517" s="8">
        <v>1.15E-4</v>
      </c>
      <c r="E9517" s="13">
        <f>D9517*'Assumptions Notes'!C$12</f>
        <v>4.1399999999999999E-2</v>
      </c>
      <c r="F9517" s="15">
        <f t="shared" si="296"/>
        <v>4.7080999999999998E-3</v>
      </c>
      <c r="G9517" s="10">
        <f>IF(C9517&gt;'Assumptions Notes'!C$11,'Assumptions Notes'!C$11,C9517)</f>
        <v>40.94</v>
      </c>
      <c r="H9517" s="15">
        <f t="shared" si="297"/>
        <v>4.7080999999999998E-3</v>
      </c>
      <c r="I9517" s="2">
        <f>IF(C9517&gt;'Assumptions Notes'!C$11,-C9517*('Assumptions Notes'!C$13/(2*1000)),G9517*D9517)</f>
        <v>4.7080999999999998E-3</v>
      </c>
    </row>
    <row r="9518" spans="1:9" x14ac:dyDescent="0.2">
      <c r="A9518" s="5">
        <v>42750.25</v>
      </c>
      <c r="B9518" s="2">
        <v>1026.81</v>
      </c>
      <c r="C9518" s="10">
        <v>45.81</v>
      </c>
      <c r="D9518" s="8">
        <v>1.325E-4</v>
      </c>
      <c r="E9518" s="13">
        <f>D9518*'Assumptions Notes'!C$12</f>
        <v>4.7699999999999999E-2</v>
      </c>
      <c r="F9518" s="15">
        <f t="shared" si="296"/>
        <v>6.069825E-3</v>
      </c>
      <c r="G9518" s="10">
        <f>IF(C9518&gt;'Assumptions Notes'!C$11,'Assumptions Notes'!C$11,C9518)</f>
        <v>45.81</v>
      </c>
      <c r="H9518" s="15">
        <f t="shared" si="297"/>
        <v>6.069825E-3</v>
      </c>
      <c r="I9518" s="2">
        <f>IF(C9518&gt;'Assumptions Notes'!C$11,-C9518*('Assumptions Notes'!C$13/(2*1000)),G9518*D9518)</f>
        <v>6.069825E-3</v>
      </c>
    </row>
    <row r="9519" spans="1:9" x14ac:dyDescent="0.2">
      <c r="A9519" s="5">
        <v>42750.270833333336</v>
      </c>
      <c r="B9519" s="2">
        <v>994.98</v>
      </c>
      <c r="C9519" s="10">
        <v>47.03</v>
      </c>
      <c r="D9519" s="8">
        <v>1.6249999999999999E-4</v>
      </c>
      <c r="E9519" s="13">
        <f>D9519*'Assumptions Notes'!C$12</f>
        <v>5.8499999999999996E-2</v>
      </c>
      <c r="F9519" s="15">
        <f t="shared" si="296"/>
        <v>7.6423749999999999E-3</v>
      </c>
      <c r="G9519" s="10">
        <f>IF(C9519&gt;'Assumptions Notes'!C$11,'Assumptions Notes'!C$11,C9519)</f>
        <v>47.03</v>
      </c>
      <c r="H9519" s="15">
        <f t="shared" si="297"/>
        <v>7.6423749999999999E-3</v>
      </c>
      <c r="I9519" s="2">
        <f>IF(C9519&gt;'Assumptions Notes'!C$11,-C9519*('Assumptions Notes'!C$13/(2*1000)),G9519*D9519)</f>
        <v>7.6423749999999999E-3</v>
      </c>
    </row>
    <row r="9520" spans="1:9" x14ac:dyDescent="0.2">
      <c r="A9520" s="5">
        <v>42750.291666666664</v>
      </c>
      <c r="B9520" s="2">
        <v>1003.29</v>
      </c>
      <c r="C9520" s="10">
        <v>46.56</v>
      </c>
      <c r="D9520" s="8">
        <v>1.9249999999999999E-4</v>
      </c>
      <c r="E9520" s="13">
        <f>D9520*'Assumptions Notes'!C$12</f>
        <v>6.93E-2</v>
      </c>
      <c r="F9520" s="15">
        <f t="shared" si="296"/>
        <v>8.9627999999999999E-3</v>
      </c>
      <c r="G9520" s="10">
        <f>IF(C9520&gt;'Assumptions Notes'!C$11,'Assumptions Notes'!C$11,C9520)</f>
        <v>46.56</v>
      </c>
      <c r="H9520" s="15">
        <f t="shared" si="297"/>
        <v>8.9627999999999999E-3</v>
      </c>
      <c r="I9520" s="2">
        <f>IF(C9520&gt;'Assumptions Notes'!C$11,-C9520*('Assumptions Notes'!C$13/(2*1000)),G9520*D9520)</f>
        <v>8.9627999999999999E-3</v>
      </c>
    </row>
    <row r="9521" spans="1:9" x14ac:dyDescent="0.2">
      <c r="A9521" s="5">
        <v>42750.3125</v>
      </c>
      <c r="B9521" s="2">
        <v>1001.92</v>
      </c>
      <c r="C9521" s="10">
        <v>45.45</v>
      </c>
      <c r="D9521" s="8">
        <v>2.0875000000000001E-4</v>
      </c>
      <c r="E9521" s="13">
        <f>D9521*'Assumptions Notes'!C$12</f>
        <v>7.5150000000000008E-2</v>
      </c>
      <c r="F9521" s="15">
        <f t="shared" si="296"/>
        <v>9.4876875000000013E-3</v>
      </c>
      <c r="G9521" s="10">
        <f>IF(C9521&gt;'Assumptions Notes'!C$11,'Assumptions Notes'!C$11,C9521)</f>
        <v>45.45</v>
      </c>
      <c r="H9521" s="15">
        <f t="shared" si="297"/>
        <v>9.4876875000000013E-3</v>
      </c>
      <c r="I9521" s="2">
        <f>IF(C9521&gt;'Assumptions Notes'!C$11,-C9521*('Assumptions Notes'!C$13/(2*1000)),G9521*D9521)</f>
        <v>9.4876875000000013E-3</v>
      </c>
    </row>
    <row r="9522" spans="1:9" x14ac:dyDescent="0.2">
      <c r="A9522" s="5">
        <v>42750.333333333336</v>
      </c>
      <c r="B9522" s="2">
        <v>978.89</v>
      </c>
      <c r="C9522" s="10">
        <v>51.65</v>
      </c>
      <c r="D9522" s="8">
        <v>2.2499999999999999E-4</v>
      </c>
      <c r="E9522" s="13">
        <f>D9522*'Assumptions Notes'!C$12</f>
        <v>8.1000000000000003E-2</v>
      </c>
      <c r="F9522" s="15">
        <f t="shared" si="296"/>
        <v>1.162125E-2</v>
      </c>
      <c r="G9522" s="10">
        <f>IF(C9522&gt;'Assumptions Notes'!C$11,'Assumptions Notes'!C$11,C9522)</f>
        <v>51.65</v>
      </c>
      <c r="H9522" s="15">
        <f t="shared" si="297"/>
        <v>1.162125E-2</v>
      </c>
      <c r="I9522" s="2">
        <f>IF(C9522&gt;'Assumptions Notes'!C$11,-C9522*('Assumptions Notes'!C$13/(2*1000)),G9522*D9522)</f>
        <v>1.162125E-2</v>
      </c>
    </row>
    <row r="9523" spans="1:9" x14ac:dyDescent="0.2">
      <c r="A9523" s="5">
        <v>42750.354166666664</v>
      </c>
      <c r="B9523" s="2">
        <v>946.63</v>
      </c>
      <c r="C9523" s="10">
        <v>52.74</v>
      </c>
      <c r="D9523" s="8">
        <v>2.2625E-4</v>
      </c>
      <c r="E9523" s="13">
        <f>D9523*'Assumptions Notes'!C$12</f>
        <v>8.1449999999999995E-2</v>
      </c>
      <c r="F9523" s="15">
        <f t="shared" si="296"/>
        <v>1.1932425E-2</v>
      </c>
      <c r="G9523" s="10">
        <f>IF(C9523&gt;'Assumptions Notes'!C$11,'Assumptions Notes'!C$11,C9523)</f>
        <v>52.74</v>
      </c>
      <c r="H9523" s="15">
        <f t="shared" si="297"/>
        <v>1.1932425E-2</v>
      </c>
      <c r="I9523" s="2">
        <f>IF(C9523&gt;'Assumptions Notes'!C$11,-C9523*('Assumptions Notes'!C$13/(2*1000)),G9523*D9523)</f>
        <v>1.1932425E-2</v>
      </c>
    </row>
    <row r="9524" spans="1:9" x14ac:dyDescent="0.2">
      <c r="A9524" s="5">
        <v>42750.375</v>
      </c>
      <c r="B9524" s="2">
        <v>919.98</v>
      </c>
      <c r="C9524" s="10">
        <v>56.22</v>
      </c>
      <c r="D9524" s="8">
        <v>2.275E-4</v>
      </c>
      <c r="E9524" s="13">
        <f>D9524*'Assumptions Notes'!C$12</f>
        <v>8.1900000000000001E-2</v>
      </c>
      <c r="F9524" s="15">
        <f t="shared" si="296"/>
        <v>1.2790049999999999E-2</v>
      </c>
      <c r="G9524" s="10">
        <f>IF(C9524&gt;'Assumptions Notes'!C$11,'Assumptions Notes'!C$11,C9524)</f>
        <v>56.22</v>
      </c>
      <c r="H9524" s="15">
        <f t="shared" si="297"/>
        <v>1.2790049999999999E-2</v>
      </c>
      <c r="I9524" s="2">
        <f>IF(C9524&gt;'Assumptions Notes'!C$11,-C9524*('Assumptions Notes'!C$13/(2*1000)),G9524*D9524)</f>
        <v>1.2790049999999999E-2</v>
      </c>
    </row>
    <row r="9525" spans="1:9" x14ac:dyDescent="0.2">
      <c r="A9525" s="5">
        <v>42750.395833333336</v>
      </c>
      <c r="B9525" s="2">
        <v>891.03</v>
      </c>
      <c r="C9525" s="10">
        <v>70.98</v>
      </c>
      <c r="D9525" s="8">
        <v>2.1875E-4</v>
      </c>
      <c r="E9525" s="13">
        <f>D9525*'Assumptions Notes'!C$12</f>
        <v>7.8750000000000001E-2</v>
      </c>
      <c r="F9525" s="15">
        <f t="shared" si="296"/>
        <v>1.5526875000000001E-2</v>
      </c>
      <c r="G9525" s="10">
        <f>IF(C9525&gt;'Assumptions Notes'!C$11,'Assumptions Notes'!C$11,C9525)</f>
        <v>70.98</v>
      </c>
      <c r="H9525" s="15">
        <f t="shared" si="297"/>
        <v>1.5526875000000001E-2</v>
      </c>
      <c r="I9525" s="2">
        <f>IF(C9525&gt;'Assumptions Notes'!C$11,-C9525*('Assumptions Notes'!C$13/(2*1000)),G9525*D9525)</f>
        <v>1.5526875000000001E-2</v>
      </c>
    </row>
    <row r="9526" spans="1:9" x14ac:dyDescent="0.2">
      <c r="A9526" s="5">
        <v>42750.416666666664</v>
      </c>
      <c r="B9526" s="2">
        <v>862.44</v>
      </c>
      <c r="C9526" s="10">
        <v>82.5</v>
      </c>
      <c r="D9526" s="8">
        <v>2.1000000000000001E-4</v>
      </c>
      <c r="E9526" s="13">
        <f>D9526*'Assumptions Notes'!C$12</f>
        <v>7.5600000000000001E-2</v>
      </c>
      <c r="F9526" s="15">
        <f t="shared" si="296"/>
        <v>1.7325E-2</v>
      </c>
      <c r="G9526" s="10">
        <f>IF(C9526&gt;'Assumptions Notes'!C$11,'Assumptions Notes'!C$11,C9526)</f>
        <v>82.5</v>
      </c>
      <c r="H9526" s="15">
        <f t="shared" si="297"/>
        <v>1.7325E-2</v>
      </c>
      <c r="I9526" s="2">
        <f>IF(C9526&gt;'Assumptions Notes'!C$11,-C9526*('Assumptions Notes'!C$13/(2*1000)),G9526*D9526)</f>
        <v>1.7325E-2</v>
      </c>
    </row>
    <row r="9527" spans="1:9" x14ac:dyDescent="0.2">
      <c r="A9527" s="5">
        <v>42750.4375</v>
      </c>
      <c r="B9527" s="2">
        <v>835.48</v>
      </c>
      <c r="C9527" s="10">
        <v>82.76</v>
      </c>
      <c r="D9527" s="8">
        <v>2.075E-4</v>
      </c>
      <c r="E9527" s="13">
        <f>D9527*'Assumptions Notes'!C$12</f>
        <v>7.4700000000000003E-2</v>
      </c>
      <c r="F9527" s="15">
        <f t="shared" si="296"/>
        <v>1.7172700000000003E-2</v>
      </c>
      <c r="G9527" s="10">
        <f>IF(C9527&gt;'Assumptions Notes'!C$11,'Assumptions Notes'!C$11,C9527)</f>
        <v>82.76</v>
      </c>
      <c r="H9527" s="15">
        <f t="shared" si="297"/>
        <v>1.7172700000000003E-2</v>
      </c>
      <c r="I9527" s="2">
        <f>IF(C9527&gt;'Assumptions Notes'!C$11,-C9527*('Assumptions Notes'!C$13/(2*1000)),G9527*D9527)</f>
        <v>1.7172700000000003E-2</v>
      </c>
    </row>
    <row r="9528" spans="1:9" x14ac:dyDescent="0.2">
      <c r="A9528" s="5">
        <v>42750.458333333336</v>
      </c>
      <c r="B9528" s="2">
        <v>802.77</v>
      </c>
      <c r="C9528" s="10">
        <v>79.73</v>
      </c>
      <c r="D9528" s="8">
        <v>2.05E-4</v>
      </c>
      <c r="E9528" s="13">
        <f>D9528*'Assumptions Notes'!C$12</f>
        <v>7.3800000000000004E-2</v>
      </c>
      <c r="F9528" s="15">
        <f t="shared" si="296"/>
        <v>1.6344649999999999E-2</v>
      </c>
      <c r="G9528" s="10">
        <f>IF(C9528&gt;'Assumptions Notes'!C$11,'Assumptions Notes'!C$11,C9528)</f>
        <v>79.73</v>
      </c>
      <c r="H9528" s="15">
        <f t="shared" si="297"/>
        <v>1.6344649999999999E-2</v>
      </c>
      <c r="I9528" s="2">
        <f>IF(C9528&gt;'Assumptions Notes'!C$11,-C9528*('Assumptions Notes'!C$13/(2*1000)),G9528*D9528)</f>
        <v>1.6344649999999999E-2</v>
      </c>
    </row>
    <row r="9529" spans="1:9" x14ac:dyDescent="0.2">
      <c r="A9529" s="5">
        <v>42750.479166666664</v>
      </c>
      <c r="B9529" s="2">
        <v>801.74</v>
      </c>
      <c r="C9529" s="10">
        <v>79.95</v>
      </c>
      <c r="D9529" s="8">
        <v>2.1499999999999999E-4</v>
      </c>
      <c r="E9529" s="13">
        <f>D9529*'Assumptions Notes'!C$12</f>
        <v>7.7399999999999997E-2</v>
      </c>
      <c r="F9529" s="15">
        <f t="shared" si="296"/>
        <v>1.718925E-2</v>
      </c>
      <c r="G9529" s="10">
        <f>IF(C9529&gt;'Assumptions Notes'!C$11,'Assumptions Notes'!C$11,C9529)</f>
        <v>79.95</v>
      </c>
      <c r="H9529" s="15">
        <f t="shared" si="297"/>
        <v>1.718925E-2</v>
      </c>
      <c r="I9529" s="2">
        <f>IF(C9529&gt;'Assumptions Notes'!C$11,-C9529*('Assumptions Notes'!C$13/(2*1000)),G9529*D9529)</f>
        <v>1.718925E-2</v>
      </c>
    </row>
    <row r="9530" spans="1:9" x14ac:dyDescent="0.2">
      <c r="A9530" s="5">
        <v>42750.5</v>
      </c>
      <c r="B9530" s="2">
        <v>796.27</v>
      </c>
      <c r="C9530" s="10">
        <v>79.8</v>
      </c>
      <c r="D9530" s="8">
        <v>2.2499999999999999E-4</v>
      </c>
      <c r="E9530" s="13">
        <f>D9530*'Assumptions Notes'!C$12</f>
        <v>8.1000000000000003E-2</v>
      </c>
      <c r="F9530" s="15">
        <f t="shared" si="296"/>
        <v>1.7954999999999999E-2</v>
      </c>
      <c r="G9530" s="10">
        <f>IF(C9530&gt;'Assumptions Notes'!C$11,'Assumptions Notes'!C$11,C9530)</f>
        <v>79.8</v>
      </c>
      <c r="H9530" s="15">
        <f t="shared" si="297"/>
        <v>1.7954999999999999E-2</v>
      </c>
      <c r="I9530" s="2">
        <f>IF(C9530&gt;'Assumptions Notes'!C$11,-C9530*('Assumptions Notes'!C$13/(2*1000)),G9530*D9530)</f>
        <v>1.7954999999999999E-2</v>
      </c>
    </row>
    <row r="9531" spans="1:9" x14ac:dyDescent="0.2">
      <c r="A9531" s="5">
        <v>42750.520833333336</v>
      </c>
      <c r="B9531" s="2">
        <v>799.23</v>
      </c>
      <c r="C9531" s="10">
        <v>61.84</v>
      </c>
      <c r="D9531" s="8">
        <v>2.1250000000000002E-4</v>
      </c>
      <c r="E9531" s="13">
        <f>D9531*'Assumptions Notes'!C$12</f>
        <v>7.6500000000000012E-2</v>
      </c>
      <c r="F9531" s="15">
        <f t="shared" si="296"/>
        <v>1.3141000000000002E-2</v>
      </c>
      <c r="G9531" s="10">
        <f>IF(C9531&gt;'Assumptions Notes'!C$11,'Assumptions Notes'!C$11,C9531)</f>
        <v>61.84</v>
      </c>
      <c r="H9531" s="15">
        <f t="shared" si="297"/>
        <v>1.3141000000000002E-2</v>
      </c>
      <c r="I9531" s="2">
        <f>IF(C9531&gt;'Assumptions Notes'!C$11,-C9531*('Assumptions Notes'!C$13/(2*1000)),G9531*D9531)</f>
        <v>1.3141000000000002E-2</v>
      </c>
    </row>
    <row r="9532" spans="1:9" x14ac:dyDescent="0.2">
      <c r="A9532" s="5">
        <v>42750.541666666664</v>
      </c>
      <c r="B9532" s="2">
        <v>818.78</v>
      </c>
      <c r="C9532" s="10">
        <v>56.95</v>
      </c>
      <c r="D9532" s="8">
        <v>2.0000000000000001E-4</v>
      </c>
      <c r="E9532" s="13">
        <f>D9532*'Assumptions Notes'!C$12</f>
        <v>7.2000000000000008E-2</v>
      </c>
      <c r="F9532" s="15">
        <f t="shared" si="296"/>
        <v>1.1390000000000001E-2</v>
      </c>
      <c r="G9532" s="10">
        <f>IF(C9532&gt;'Assumptions Notes'!C$11,'Assumptions Notes'!C$11,C9532)</f>
        <v>56.95</v>
      </c>
      <c r="H9532" s="15">
        <f t="shared" si="297"/>
        <v>1.1390000000000001E-2</v>
      </c>
      <c r="I9532" s="2">
        <f>IF(C9532&gt;'Assumptions Notes'!C$11,-C9532*('Assumptions Notes'!C$13/(2*1000)),G9532*D9532)</f>
        <v>1.1390000000000001E-2</v>
      </c>
    </row>
    <row r="9533" spans="1:9" x14ac:dyDescent="0.2">
      <c r="A9533" s="5">
        <v>42750.5625</v>
      </c>
      <c r="B9533" s="2">
        <v>817.03</v>
      </c>
      <c r="C9533" s="10">
        <v>79.989999999999995</v>
      </c>
      <c r="D9533" s="8">
        <v>1.975E-4</v>
      </c>
      <c r="E9533" s="13">
        <f>D9533*'Assumptions Notes'!C$12</f>
        <v>7.1099999999999997E-2</v>
      </c>
      <c r="F9533" s="15">
        <f t="shared" si="296"/>
        <v>1.5798025E-2</v>
      </c>
      <c r="G9533" s="10">
        <f>IF(C9533&gt;'Assumptions Notes'!C$11,'Assumptions Notes'!C$11,C9533)</f>
        <v>79.989999999999995</v>
      </c>
      <c r="H9533" s="15">
        <f t="shared" si="297"/>
        <v>1.5798025E-2</v>
      </c>
      <c r="I9533" s="2">
        <f>IF(C9533&gt;'Assumptions Notes'!C$11,-C9533*('Assumptions Notes'!C$13/(2*1000)),G9533*D9533)</f>
        <v>1.5798025E-2</v>
      </c>
    </row>
    <row r="9534" spans="1:9" x14ac:dyDescent="0.2">
      <c r="A9534" s="5">
        <v>42750.583333333336</v>
      </c>
      <c r="B9534" s="2">
        <v>844.77</v>
      </c>
      <c r="C9534" s="10">
        <v>81.209999999999994</v>
      </c>
      <c r="D9534" s="8">
        <v>1.95E-4</v>
      </c>
      <c r="E9534" s="13">
        <f>D9534*'Assumptions Notes'!C$12</f>
        <v>7.0199999999999999E-2</v>
      </c>
      <c r="F9534" s="15">
        <f t="shared" si="296"/>
        <v>1.5835949999999998E-2</v>
      </c>
      <c r="G9534" s="10">
        <f>IF(C9534&gt;'Assumptions Notes'!C$11,'Assumptions Notes'!C$11,C9534)</f>
        <v>81.209999999999994</v>
      </c>
      <c r="H9534" s="15">
        <f t="shared" si="297"/>
        <v>1.5835949999999998E-2</v>
      </c>
      <c r="I9534" s="2">
        <f>IF(C9534&gt;'Assumptions Notes'!C$11,-C9534*('Assumptions Notes'!C$13/(2*1000)),G9534*D9534)</f>
        <v>1.5835949999999998E-2</v>
      </c>
    </row>
    <row r="9535" spans="1:9" x14ac:dyDescent="0.2">
      <c r="A9535" s="5">
        <v>42750.604166666664</v>
      </c>
      <c r="B9535" s="2">
        <v>868.08</v>
      </c>
      <c r="C9535" s="10">
        <v>78.040000000000006</v>
      </c>
      <c r="D9535" s="8">
        <v>1.9625E-4</v>
      </c>
      <c r="E9535" s="13">
        <f>D9535*'Assumptions Notes'!C$12</f>
        <v>7.0650000000000004E-2</v>
      </c>
      <c r="F9535" s="15">
        <f t="shared" si="296"/>
        <v>1.5315350000000002E-2</v>
      </c>
      <c r="G9535" s="10">
        <f>IF(C9535&gt;'Assumptions Notes'!C$11,'Assumptions Notes'!C$11,C9535)</f>
        <v>78.040000000000006</v>
      </c>
      <c r="H9535" s="15">
        <f t="shared" si="297"/>
        <v>1.5315350000000002E-2</v>
      </c>
      <c r="I9535" s="2">
        <f>IF(C9535&gt;'Assumptions Notes'!C$11,-C9535*('Assumptions Notes'!C$13/(2*1000)),G9535*D9535)</f>
        <v>1.5315350000000002E-2</v>
      </c>
    </row>
    <row r="9536" spans="1:9" x14ac:dyDescent="0.2">
      <c r="A9536" s="5">
        <v>42750.625</v>
      </c>
      <c r="B9536" s="2">
        <v>903.62</v>
      </c>
      <c r="C9536" s="10">
        <v>80.77</v>
      </c>
      <c r="D9536" s="8">
        <v>1.975E-4</v>
      </c>
      <c r="E9536" s="13">
        <f>D9536*'Assumptions Notes'!C$12</f>
        <v>7.1099999999999997E-2</v>
      </c>
      <c r="F9536" s="15">
        <f t="shared" si="296"/>
        <v>1.5952075E-2</v>
      </c>
      <c r="G9536" s="10">
        <f>IF(C9536&gt;'Assumptions Notes'!C$11,'Assumptions Notes'!C$11,C9536)</f>
        <v>80.77</v>
      </c>
      <c r="H9536" s="15">
        <f t="shared" si="297"/>
        <v>1.5952075E-2</v>
      </c>
      <c r="I9536" s="2">
        <f>IF(C9536&gt;'Assumptions Notes'!C$11,-C9536*('Assumptions Notes'!C$13/(2*1000)),G9536*D9536)</f>
        <v>1.5952075E-2</v>
      </c>
    </row>
    <row r="9537" spans="1:9" x14ac:dyDescent="0.2">
      <c r="A9537" s="5">
        <v>42750.645833333336</v>
      </c>
      <c r="B9537" s="2">
        <v>947.79</v>
      </c>
      <c r="C9537" s="10">
        <v>82.4</v>
      </c>
      <c r="D9537" s="8">
        <v>2.2124999999999998E-4</v>
      </c>
      <c r="E9537" s="13">
        <f>D9537*'Assumptions Notes'!C$12</f>
        <v>7.9649999999999999E-2</v>
      </c>
      <c r="F9537" s="15">
        <f t="shared" si="296"/>
        <v>1.8231000000000001E-2</v>
      </c>
      <c r="G9537" s="10">
        <f>IF(C9537&gt;'Assumptions Notes'!C$11,'Assumptions Notes'!C$11,C9537)</f>
        <v>82.4</v>
      </c>
      <c r="H9537" s="15">
        <f t="shared" si="297"/>
        <v>1.8231000000000001E-2</v>
      </c>
      <c r="I9537" s="2">
        <f>IF(C9537&gt;'Assumptions Notes'!C$11,-C9537*('Assumptions Notes'!C$13/(2*1000)),G9537*D9537)</f>
        <v>1.8231000000000001E-2</v>
      </c>
    </row>
    <row r="9538" spans="1:9" x14ac:dyDescent="0.2">
      <c r="A9538" s="5">
        <v>42750.666666666664</v>
      </c>
      <c r="B9538" s="2">
        <v>992.32</v>
      </c>
      <c r="C9538" s="10">
        <v>89.81</v>
      </c>
      <c r="D9538" s="8">
        <v>2.4499999999999999E-4</v>
      </c>
      <c r="E9538" s="13">
        <f>D9538*'Assumptions Notes'!C$12</f>
        <v>8.8200000000000001E-2</v>
      </c>
      <c r="F9538" s="15">
        <f t="shared" si="296"/>
        <v>2.2003450000000001E-2</v>
      </c>
      <c r="G9538" s="10">
        <f>IF(C9538&gt;'Assumptions Notes'!C$11,'Assumptions Notes'!C$11,C9538)</f>
        <v>89.81</v>
      </c>
      <c r="H9538" s="15">
        <f t="shared" si="297"/>
        <v>2.2003450000000001E-2</v>
      </c>
      <c r="I9538" s="2">
        <f>IF(C9538&gt;'Assumptions Notes'!C$11,-C9538*('Assumptions Notes'!C$13/(2*1000)),G9538*D9538)</f>
        <v>2.2003450000000001E-2</v>
      </c>
    </row>
    <row r="9539" spans="1:9" x14ac:dyDescent="0.2">
      <c r="A9539" s="5">
        <v>42750.6875</v>
      </c>
      <c r="B9539" s="2">
        <v>1076.05</v>
      </c>
      <c r="C9539" s="10">
        <v>83.78</v>
      </c>
      <c r="D9539" s="8">
        <v>2.7E-4</v>
      </c>
      <c r="E9539" s="13">
        <f>D9539*'Assumptions Notes'!C$12</f>
        <v>9.7199999999999995E-2</v>
      </c>
      <c r="F9539" s="15">
        <f t="shared" si="296"/>
        <v>2.2620600000000001E-2</v>
      </c>
      <c r="G9539" s="10">
        <f>IF(C9539&gt;'Assumptions Notes'!C$11,'Assumptions Notes'!C$11,C9539)</f>
        <v>83.78</v>
      </c>
      <c r="H9539" s="15">
        <f t="shared" si="297"/>
        <v>2.2620600000000001E-2</v>
      </c>
      <c r="I9539" s="2">
        <f>IF(C9539&gt;'Assumptions Notes'!C$11,-C9539*('Assumptions Notes'!C$13/(2*1000)),G9539*D9539)</f>
        <v>2.2620600000000001E-2</v>
      </c>
    </row>
    <row r="9540" spans="1:9" x14ac:dyDescent="0.2">
      <c r="A9540" s="5">
        <v>42750.708333333336</v>
      </c>
      <c r="B9540" s="2">
        <v>1129.77</v>
      </c>
      <c r="C9540" s="10">
        <v>97.7</v>
      </c>
      <c r="D9540" s="8">
        <v>2.9500000000000001E-4</v>
      </c>
      <c r="E9540" s="13">
        <f>D9540*'Assumptions Notes'!C$12</f>
        <v>0.1062</v>
      </c>
      <c r="F9540" s="15">
        <f t="shared" ref="F9540:F9603" si="298">D9540*C9540</f>
        <v>2.8821500000000003E-2</v>
      </c>
      <c r="G9540" s="10">
        <f>IF(C9540&gt;'Assumptions Notes'!C$11,'Assumptions Notes'!C$11,C9540)</f>
        <v>97.7</v>
      </c>
      <c r="H9540" s="15">
        <f t="shared" ref="H9540:H9603" si="299">G9540*D9540</f>
        <v>2.8821500000000003E-2</v>
      </c>
      <c r="I9540" s="2">
        <f>IF(C9540&gt;'Assumptions Notes'!C$11,-C9540*('Assumptions Notes'!C$13/(2*1000)),G9540*D9540)</f>
        <v>2.8821500000000003E-2</v>
      </c>
    </row>
    <row r="9541" spans="1:9" x14ac:dyDescent="0.2">
      <c r="A9541" s="5">
        <v>42750.729166666664</v>
      </c>
      <c r="B9541" s="2">
        <v>1204.6600000000001</v>
      </c>
      <c r="C9541" s="10">
        <v>109.88</v>
      </c>
      <c r="D9541" s="8">
        <v>2.9750000000000002E-4</v>
      </c>
      <c r="E9541" s="13">
        <f>D9541*'Assumptions Notes'!C$12</f>
        <v>0.1071</v>
      </c>
      <c r="F9541" s="15">
        <f t="shared" si="298"/>
        <v>3.2689300000000004E-2</v>
      </c>
      <c r="G9541" s="10">
        <f>IF(C9541&gt;'Assumptions Notes'!C$11,'Assumptions Notes'!C$11,C9541)</f>
        <v>109.88</v>
      </c>
      <c r="H9541" s="15">
        <f t="shared" si="299"/>
        <v>3.2689300000000004E-2</v>
      </c>
      <c r="I9541" s="2">
        <f>IF(C9541&gt;'Assumptions Notes'!C$11,-C9541*('Assumptions Notes'!C$13/(2*1000)),G9541*D9541)</f>
        <v>3.2689300000000004E-2</v>
      </c>
    </row>
    <row r="9542" spans="1:9" x14ac:dyDescent="0.2">
      <c r="A9542" s="5">
        <v>42750.75</v>
      </c>
      <c r="B9542" s="2">
        <v>1256.43</v>
      </c>
      <c r="C9542" s="10">
        <v>105.03</v>
      </c>
      <c r="D9542" s="8">
        <v>2.9999999999999997E-4</v>
      </c>
      <c r="E9542" s="13">
        <f>D9542*'Assumptions Notes'!C$12</f>
        <v>0.10799999999999998</v>
      </c>
      <c r="F9542" s="15">
        <f t="shared" si="298"/>
        <v>3.1508999999999995E-2</v>
      </c>
      <c r="G9542" s="10">
        <f>IF(C9542&gt;'Assumptions Notes'!C$11,'Assumptions Notes'!C$11,C9542)</f>
        <v>105.03</v>
      </c>
      <c r="H9542" s="15">
        <f t="shared" si="299"/>
        <v>3.1508999999999995E-2</v>
      </c>
      <c r="I9542" s="2">
        <f>IF(C9542&gt;'Assumptions Notes'!C$11,-C9542*('Assumptions Notes'!C$13/(2*1000)),G9542*D9542)</f>
        <v>3.1508999999999995E-2</v>
      </c>
    </row>
    <row r="9543" spans="1:9" x14ac:dyDescent="0.2">
      <c r="A9543" s="5">
        <v>42750.770833333336</v>
      </c>
      <c r="B9543" s="2">
        <v>1331.14</v>
      </c>
      <c r="C9543" s="10">
        <v>116.88</v>
      </c>
      <c r="D9543" s="8">
        <v>2.9999999999999997E-4</v>
      </c>
      <c r="E9543" s="13">
        <f>D9543*'Assumptions Notes'!C$12</f>
        <v>0.10799999999999998</v>
      </c>
      <c r="F9543" s="15">
        <f t="shared" si="298"/>
        <v>3.5063999999999998E-2</v>
      </c>
      <c r="G9543" s="10">
        <f>IF(C9543&gt;'Assumptions Notes'!C$11,'Assumptions Notes'!C$11,C9543)</f>
        <v>116.88</v>
      </c>
      <c r="H9543" s="15">
        <f t="shared" si="299"/>
        <v>3.5063999999999998E-2</v>
      </c>
      <c r="I9543" s="2">
        <f>IF(C9543&gt;'Assumptions Notes'!C$11,-C9543*('Assumptions Notes'!C$13/(2*1000)),G9543*D9543)</f>
        <v>3.5063999999999998E-2</v>
      </c>
    </row>
    <row r="9544" spans="1:9" x14ac:dyDescent="0.2">
      <c r="A9544" s="5">
        <v>42750.791666666664</v>
      </c>
      <c r="B9544" s="2">
        <v>1367.31</v>
      </c>
      <c r="C9544" s="10">
        <v>93.58</v>
      </c>
      <c r="D9544" s="8">
        <v>2.9999999999999997E-4</v>
      </c>
      <c r="E9544" s="13">
        <f>D9544*'Assumptions Notes'!C$12</f>
        <v>0.10799999999999998</v>
      </c>
      <c r="F9544" s="15">
        <f t="shared" si="298"/>
        <v>2.8073999999999998E-2</v>
      </c>
      <c r="G9544" s="10">
        <f>IF(C9544&gt;'Assumptions Notes'!C$11,'Assumptions Notes'!C$11,C9544)</f>
        <v>93.58</v>
      </c>
      <c r="H9544" s="15">
        <f t="shared" si="299"/>
        <v>2.8073999999999998E-2</v>
      </c>
      <c r="I9544" s="2">
        <f>IF(C9544&gt;'Assumptions Notes'!C$11,-C9544*('Assumptions Notes'!C$13/(2*1000)),G9544*D9544)</f>
        <v>2.8073999999999998E-2</v>
      </c>
    </row>
    <row r="9545" spans="1:9" x14ac:dyDescent="0.2">
      <c r="A9545" s="5">
        <v>42750.8125</v>
      </c>
      <c r="B9545" s="2">
        <v>1386.94</v>
      </c>
      <c r="C9545" s="10">
        <v>91.52</v>
      </c>
      <c r="D9545" s="8">
        <v>2.9750000000000002E-4</v>
      </c>
      <c r="E9545" s="13">
        <f>D9545*'Assumptions Notes'!C$12</f>
        <v>0.1071</v>
      </c>
      <c r="F9545" s="15">
        <f t="shared" si="298"/>
        <v>2.72272E-2</v>
      </c>
      <c r="G9545" s="10">
        <f>IF(C9545&gt;'Assumptions Notes'!C$11,'Assumptions Notes'!C$11,C9545)</f>
        <v>91.52</v>
      </c>
      <c r="H9545" s="15">
        <f t="shared" si="299"/>
        <v>2.72272E-2</v>
      </c>
      <c r="I9545" s="2">
        <f>IF(C9545&gt;'Assumptions Notes'!C$11,-C9545*('Assumptions Notes'!C$13/(2*1000)),G9545*D9545)</f>
        <v>2.72272E-2</v>
      </c>
    </row>
    <row r="9546" spans="1:9" x14ac:dyDescent="0.2">
      <c r="A9546" s="5">
        <v>42750.833333333336</v>
      </c>
      <c r="B9546" s="2">
        <v>1373.58</v>
      </c>
      <c r="C9546" s="10">
        <v>88.66</v>
      </c>
      <c r="D9546" s="8">
        <v>2.9500000000000001E-4</v>
      </c>
      <c r="E9546" s="13">
        <f>D9546*'Assumptions Notes'!C$12</f>
        <v>0.1062</v>
      </c>
      <c r="F9546" s="15">
        <f t="shared" si="298"/>
        <v>2.6154699999999999E-2</v>
      </c>
      <c r="G9546" s="10">
        <f>IF(C9546&gt;'Assumptions Notes'!C$11,'Assumptions Notes'!C$11,C9546)</f>
        <v>88.66</v>
      </c>
      <c r="H9546" s="15">
        <f t="shared" si="299"/>
        <v>2.6154699999999999E-2</v>
      </c>
      <c r="I9546" s="2">
        <f>IF(C9546&gt;'Assumptions Notes'!C$11,-C9546*('Assumptions Notes'!C$13/(2*1000)),G9546*D9546)</f>
        <v>2.6154699999999999E-2</v>
      </c>
    </row>
    <row r="9547" spans="1:9" x14ac:dyDescent="0.2">
      <c r="A9547" s="5">
        <v>42750.854166666664</v>
      </c>
      <c r="B9547" s="2">
        <v>1355.06</v>
      </c>
      <c r="C9547" s="10">
        <v>87.06</v>
      </c>
      <c r="D9547" s="8">
        <v>2.9E-4</v>
      </c>
      <c r="E9547" s="13">
        <f>D9547*'Assumptions Notes'!C$12</f>
        <v>0.10440000000000001</v>
      </c>
      <c r="F9547" s="15">
        <f t="shared" si="298"/>
        <v>2.52474E-2</v>
      </c>
      <c r="G9547" s="10">
        <f>IF(C9547&gt;'Assumptions Notes'!C$11,'Assumptions Notes'!C$11,C9547)</f>
        <v>87.06</v>
      </c>
      <c r="H9547" s="15">
        <f t="shared" si="299"/>
        <v>2.52474E-2</v>
      </c>
      <c r="I9547" s="2">
        <f>IF(C9547&gt;'Assumptions Notes'!C$11,-C9547*('Assumptions Notes'!C$13/(2*1000)),G9547*D9547)</f>
        <v>2.52474E-2</v>
      </c>
    </row>
    <row r="9548" spans="1:9" x14ac:dyDescent="0.2">
      <c r="A9548" s="5">
        <v>42750.875</v>
      </c>
      <c r="B9548" s="2">
        <v>1369.92</v>
      </c>
      <c r="C9548" s="10">
        <v>97.57</v>
      </c>
      <c r="D9548" s="8">
        <v>2.8499999999999999E-4</v>
      </c>
      <c r="E9548" s="13">
        <f>D9548*'Assumptions Notes'!C$12</f>
        <v>0.1026</v>
      </c>
      <c r="F9548" s="15">
        <f t="shared" si="298"/>
        <v>2.7807449999999997E-2</v>
      </c>
      <c r="G9548" s="10">
        <f>IF(C9548&gt;'Assumptions Notes'!C$11,'Assumptions Notes'!C$11,C9548)</f>
        <v>97.57</v>
      </c>
      <c r="H9548" s="15">
        <f t="shared" si="299"/>
        <v>2.7807449999999997E-2</v>
      </c>
      <c r="I9548" s="2">
        <f>IF(C9548&gt;'Assumptions Notes'!C$11,-C9548*('Assumptions Notes'!C$13/(2*1000)),G9548*D9548)</f>
        <v>2.7807449999999997E-2</v>
      </c>
    </row>
    <row r="9549" spans="1:9" x14ac:dyDescent="0.2">
      <c r="A9549" s="5">
        <v>42750.895833333336</v>
      </c>
      <c r="B9549" s="2">
        <v>1312.84</v>
      </c>
      <c r="C9549" s="10">
        <v>84.31</v>
      </c>
      <c r="D9549" s="8">
        <v>2.7E-4</v>
      </c>
      <c r="E9549" s="13">
        <f>D9549*'Assumptions Notes'!C$12</f>
        <v>9.7199999999999995E-2</v>
      </c>
      <c r="F9549" s="15">
        <f t="shared" si="298"/>
        <v>2.2763700000000001E-2</v>
      </c>
      <c r="G9549" s="10">
        <f>IF(C9549&gt;'Assumptions Notes'!C$11,'Assumptions Notes'!C$11,C9549)</f>
        <v>84.31</v>
      </c>
      <c r="H9549" s="15">
        <f t="shared" si="299"/>
        <v>2.2763700000000001E-2</v>
      </c>
      <c r="I9549" s="2">
        <f>IF(C9549&gt;'Assumptions Notes'!C$11,-C9549*('Assumptions Notes'!C$13/(2*1000)),G9549*D9549)</f>
        <v>2.2763700000000001E-2</v>
      </c>
    </row>
    <row r="9550" spans="1:9" x14ac:dyDescent="0.2">
      <c r="A9550" s="5">
        <v>42750.916666666664</v>
      </c>
      <c r="B9550" s="2">
        <v>1253.9100000000001</v>
      </c>
      <c r="C9550" s="10">
        <v>70.209999999999994</v>
      </c>
      <c r="D9550" s="8">
        <v>2.5500000000000002E-4</v>
      </c>
      <c r="E9550" s="13">
        <f>D9550*'Assumptions Notes'!C$12</f>
        <v>9.1800000000000007E-2</v>
      </c>
      <c r="F9550" s="15">
        <f t="shared" si="298"/>
        <v>1.7903550000000001E-2</v>
      </c>
      <c r="G9550" s="10">
        <f>IF(C9550&gt;'Assumptions Notes'!C$11,'Assumptions Notes'!C$11,C9550)</f>
        <v>70.209999999999994</v>
      </c>
      <c r="H9550" s="15">
        <f t="shared" si="299"/>
        <v>1.7903550000000001E-2</v>
      </c>
      <c r="I9550" s="2">
        <f>IF(C9550&gt;'Assumptions Notes'!C$11,-C9550*('Assumptions Notes'!C$13/(2*1000)),G9550*D9550)</f>
        <v>1.7903550000000001E-2</v>
      </c>
    </row>
    <row r="9551" spans="1:9" x14ac:dyDescent="0.2">
      <c r="A9551" s="5">
        <v>42750.9375</v>
      </c>
      <c r="B9551" s="2">
        <v>1219.42</v>
      </c>
      <c r="C9551" s="10">
        <v>58.2</v>
      </c>
      <c r="D9551" s="8">
        <v>2.1250000000000002E-4</v>
      </c>
      <c r="E9551" s="13">
        <f>D9551*'Assumptions Notes'!C$12</f>
        <v>7.6500000000000012E-2</v>
      </c>
      <c r="F9551" s="15">
        <f t="shared" si="298"/>
        <v>1.2367500000000002E-2</v>
      </c>
      <c r="G9551" s="10">
        <f>IF(C9551&gt;'Assumptions Notes'!C$11,'Assumptions Notes'!C$11,C9551)</f>
        <v>58.2</v>
      </c>
      <c r="H9551" s="15">
        <f t="shared" si="299"/>
        <v>1.2367500000000002E-2</v>
      </c>
      <c r="I9551" s="2">
        <f>IF(C9551&gt;'Assumptions Notes'!C$11,-C9551*('Assumptions Notes'!C$13/(2*1000)),G9551*D9551)</f>
        <v>1.2367500000000002E-2</v>
      </c>
    </row>
    <row r="9552" spans="1:9" x14ac:dyDescent="0.2">
      <c r="A9552" s="5">
        <v>42750.958333333336</v>
      </c>
      <c r="B9552" s="2">
        <v>1214.28</v>
      </c>
      <c r="C9552" s="10">
        <v>60.5</v>
      </c>
      <c r="D9552" s="8">
        <v>1.7000000000000001E-4</v>
      </c>
      <c r="E9552" s="13">
        <f>D9552*'Assumptions Notes'!C$12</f>
        <v>6.1200000000000004E-2</v>
      </c>
      <c r="F9552" s="15">
        <f t="shared" si="298"/>
        <v>1.0285000000000001E-2</v>
      </c>
      <c r="G9552" s="10">
        <f>IF(C9552&gt;'Assumptions Notes'!C$11,'Assumptions Notes'!C$11,C9552)</f>
        <v>60.5</v>
      </c>
      <c r="H9552" s="15">
        <f t="shared" si="299"/>
        <v>1.0285000000000001E-2</v>
      </c>
      <c r="I9552" s="2">
        <f>IF(C9552&gt;'Assumptions Notes'!C$11,-C9552*('Assumptions Notes'!C$13/(2*1000)),G9552*D9552)</f>
        <v>1.0285000000000001E-2</v>
      </c>
    </row>
    <row r="9553" spans="1:9" x14ac:dyDescent="0.2">
      <c r="A9553" s="5">
        <v>42750.979166666664</v>
      </c>
      <c r="B9553" s="2">
        <v>1227.02</v>
      </c>
      <c r="C9553" s="10">
        <v>60.81</v>
      </c>
      <c r="D9553" s="8">
        <v>1.5000000000000001E-4</v>
      </c>
      <c r="E9553" s="13">
        <f>D9553*'Assumptions Notes'!C$12</f>
        <v>5.4000000000000006E-2</v>
      </c>
      <c r="F9553" s="15">
        <f t="shared" si="298"/>
        <v>9.1215000000000011E-3</v>
      </c>
      <c r="G9553" s="10">
        <f>IF(C9553&gt;'Assumptions Notes'!C$11,'Assumptions Notes'!C$11,C9553)</f>
        <v>60.81</v>
      </c>
      <c r="H9553" s="15">
        <f t="shared" si="299"/>
        <v>9.1215000000000011E-3</v>
      </c>
      <c r="I9553" s="2">
        <f>IF(C9553&gt;'Assumptions Notes'!C$11,-C9553*('Assumptions Notes'!C$13/(2*1000)),G9553*D9553)</f>
        <v>9.1215000000000011E-3</v>
      </c>
    </row>
    <row r="9554" spans="1:9" x14ac:dyDescent="0.2">
      <c r="A9554" s="5">
        <v>42751</v>
      </c>
      <c r="B9554" s="2">
        <v>1425.18</v>
      </c>
      <c r="C9554" s="10">
        <v>87.34</v>
      </c>
      <c r="D9554" s="8">
        <v>1.2999999999999999E-4</v>
      </c>
      <c r="E9554" s="13">
        <f>D9554*'Assumptions Notes'!C$12</f>
        <v>4.6799999999999994E-2</v>
      </c>
      <c r="F9554" s="15">
        <f t="shared" si="298"/>
        <v>1.13542E-2</v>
      </c>
      <c r="G9554" s="10">
        <f>IF(C9554&gt;'Assumptions Notes'!C$11,'Assumptions Notes'!C$11,C9554)</f>
        <v>87.34</v>
      </c>
      <c r="H9554" s="15">
        <f t="shared" si="299"/>
        <v>1.13542E-2</v>
      </c>
      <c r="I9554" s="2">
        <f>IF(C9554&gt;'Assumptions Notes'!C$11,-C9554*('Assumptions Notes'!C$13/(2*1000)),G9554*D9554)</f>
        <v>1.13542E-2</v>
      </c>
    </row>
    <row r="9555" spans="1:9" x14ac:dyDescent="0.2">
      <c r="A9555" s="5">
        <v>42751.020833333336</v>
      </c>
      <c r="B9555" s="2">
        <v>1340.2</v>
      </c>
      <c r="C9555" s="10">
        <v>82.14</v>
      </c>
      <c r="D9555" s="8">
        <v>1.175E-4</v>
      </c>
      <c r="E9555" s="13">
        <f>D9555*'Assumptions Notes'!C$12</f>
        <v>4.2299999999999997E-2</v>
      </c>
      <c r="F9555" s="15">
        <f t="shared" si="298"/>
        <v>9.6514499999999989E-3</v>
      </c>
      <c r="G9555" s="10">
        <f>IF(C9555&gt;'Assumptions Notes'!C$11,'Assumptions Notes'!C$11,C9555)</f>
        <v>82.14</v>
      </c>
      <c r="H9555" s="15">
        <f t="shared" si="299"/>
        <v>9.6514499999999989E-3</v>
      </c>
      <c r="I9555" s="2">
        <f>IF(C9555&gt;'Assumptions Notes'!C$11,-C9555*('Assumptions Notes'!C$13/(2*1000)),G9555*D9555)</f>
        <v>9.6514499999999989E-3</v>
      </c>
    </row>
    <row r="9556" spans="1:9" x14ac:dyDescent="0.2">
      <c r="A9556" s="5">
        <v>42751.041666666664</v>
      </c>
      <c r="B9556" s="2">
        <v>1279.33</v>
      </c>
      <c r="C9556" s="10">
        <v>53.75</v>
      </c>
      <c r="D9556" s="8">
        <v>1.05E-4</v>
      </c>
      <c r="E9556" s="13">
        <f>D9556*'Assumptions Notes'!C$12</f>
        <v>3.78E-2</v>
      </c>
      <c r="F9556" s="15">
        <f t="shared" si="298"/>
        <v>5.6437500000000003E-3</v>
      </c>
      <c r="G9556" s="10">
        <f>IF(C9556&gt;'Assumptions Notes'!C$11,'Assumptions Notes'!C$11,C9556)</f>
        <v>53.75</v>
      </c>
      <c r="H9556" s="15">
        <f t="shared" si="299"/>
        <v>5.6437500000000003E-3</v>
      </c>
      <c r="I9556" s="2">
        <f>IF(C9556&gt;'Assumptions Notes'!C$11,-C9556*('Assumptions Notes'!C$13/(2*1000)),G9556*D9556)</f>
        <v>5.6437500000000003E-3</v>
      </c>
    </row>
    <row r="9557" spans="1:9" x14ac:dyDescent="0.2">
      <c r="A9557" s="5">
        <v>42751.0625</v>
      </c>
      <c r="B9557" s="2">
        <v>1215.7</v>
      </c>
      <c r="C9557" s="10">
        <v>50.33</v>
      </c>
      <c r="D9557" s="8">
        <v>1.025E-4</v>
      </c>
      <c r="E9557" s="13">
        <f>D9557*'Assumptions Notes'!C$12</f>
        <v>3.6900000000000002E-2</v>
      </c>
      <c r="F9557" s="15">
        <f t="shared" si="298"/>
        <v>5.1588249999999997E-3</v>
      </c>
      <c r="G9557" s="10">
        <f>IF(C9557&gt;'Assumptions Notes'!C$11,'Assumptions Notes'!C$11,C9557)</f>
        <v>50.33</v>
      </c>
      <c r="H9557" s="15">
        <f t="shared" si="299"/>
        <v>5.1588249999999997E-3</v>
      </c>
      <c r="I9557" s="2">
        <f>IF(C9557&gt;'Assumptions Notes'!C$11,-C9557*('Assumptions Notes'!C$13/(2*1000)),G9557*D9557)</f>
        <v>5.1588249999999997E-3</v>
      </c>
    </row>
    <row r="9558" spans="1:9" x14ac:dyDescent="0.2">
      <c r="A9558" s="5">
        <v>42751.083333333336</v>
      </c>
      <c r="B9558" s="2">
        <v>1140.56</v>
      </c>
      <c r="C9558" s="10">
        <v>46.88</v>
      </c>
      <c r="D9558" s="8">
        <v>1E-4</v>
      </c>
      <c r="E9558" s="13">
        <f>D9558*'Assumptions Notes'!C$12</f>
        <v>3.6000000000000004E-2</v>
      </c>
      <c r="F9558" s="15">
        <f t="shared" si="298"/>
        <v>4.6880000000000003E-3</v>
      </c>
      <c r="G9558" s="10">
        <f>IF(C9558&gt;'Assumptions Notes'!C$11,'Assumptions Notes'!C$11,C9558)</f>
        <v>46.88</v>
      </c>
      <c r="H9558" s="15">
        <f t="shared" si="299"/>
        <v>4.6880000000000003E-3</v>
      </c>
      <c r="I9558" s="2">
        <f>IF(C9558&gt;'Assumptions Notes'!C$11,-C9558*('Assumptions Notes'!C$13/(2*1000)),G9558*D9558)</f>
        <v>4.6880000000000003E-3</v>
      </c>
    </row>
    <row r="9559" spans="1:9" x14ac:dyDescent="0.2">
      <c r="A9559" s="5">
        <v>42751.104166666664</v>
      </c>
      <c r="B9559" s="2">
        <v>1126.02</v>
      </c>
      <c r="C9559" s="10">
        <v>45.86</v>
      </c>
      <c r="D9559" s="8">
        <v>9.8750000000000002E-5</v>
      </c>
      <c r="E9559" s="13">
        <f>D9559*'Assumptions Notes'!C$12</f>
        <v>3.5549999999999998E-2</v>
      </c>
      <c r="F9559" s="15">
        <f t="shared" si="298"/>
        <v>4.5286750000000002E-3</v>
      </c>
      <c r="G9559" s="10">
        <f>IF(C9559&gt;'Assumptions Notes'!C$11,'Assumptions Notes'!C$11,C9559)</f>
        <v>45.86</v>
      </c>
      <c r="H9559" s="15">
        <f t="shared" si="299"/>
        <v>4.5286750000000002E-3</v>
      </c>
      <c r="I9559" s="2">
        <f>IF(C9559&gt;'Assumptions Notes'!C$11,-C9559*('Assumptions Notes'!C$13/(2*1000)),G9559*D9559)</f>
        <v>4.5286750000000002E-3</v>
      </c>
    </row>
    <row r="9560" spans="1:9" x14ac:dyDescent="0.2">
      <c r="A9560" s="5">
        <v>42751.125</v>
      </c>
      <c r="B9560" s="2">
        <v>1125.6500000000001</v>
      </c>
      <c r="C9560" s="10">
        <v>50.04</v>
      </c>
      <c r="D9560" s="8">
        <v>9.7499999999999998E-5</v>
      </c>
      <c r="E9560" s="13">
        <f>D9560*'Assumptions Notes'!C$12</f>
        <v>3.5099999999999999E-2</v>
      </c>
      <c r="F9560" s="15">
        <f t="shared" si="298"/>
        <v>4.8789000000000003E-3</v>
      </c>
      <c r="G9560" s="10">
        <f>IF(C9560&gt;'Assumptions Notes'!C$11,'Assumptions Notes'!C$11,C9560)</f>
        <v>50.04</v>
      </c>
      <c r="H9560" s="15">
        <f t="shared" si="299"/>
        <v>4.8789000000000003E-3</v>
      </c>
      <c r="I9560" s="2">
        <f>IF(C9560&gt;'Assumptions Notes'!C$11,-C9560*('Assumptions Notes'!C$13/(2*1000)),G9560*D9560)</f>
        <v>4.8789000000000003E-3</v>
      </c>
    </row>
    <row r="9561" spans="1:9" x14ac:dyDescent="0.2">
      <c r="A9561" s="5">
        <v>42751.145833333336</v>
      </c>
      <c r="B9561" s="2">
        <v>1094.8599999999999</v>
      </c>
      <c r="C9561" s="10">
        <v>43.75</v>
      </c>
      <c r="D9561" s="8">
        <v>9.6250000000000009E-5</v>
      </c>
      <c r="E9561" s="13">
        <f>D9561*'Assumptions Notes'!C$12</f>
        <v>3.465E-2</v>
      </c>
      <c r="F9561" s="15">
        <f t="shared" si="298"/>
        <v>4.2109375000000003E-3</v>
      </c>
      <c r="G9561" s="10">
        <f>IF(C9561&gt;'Assumptions Notes'!C$11,'Assumptions Notes'!C$11,C9561)</f>
        <v>43.75</v>
      </c>
      <c r="H9561" s="15">
        <f t="shared" si="299"/>
        <v>4.2109375000000003E-3</v>
      </c>
      <c r="I9561" s="2">
        <f>IF(C9561&gt;'Assumptions Notes'!C$11,-C9561*('Assumptions Notes'!C$13/(2*1000)),G9561*D9561)</f>
        <v>4.2109375000000003E-3</v>
      </c>
    </row>
    <row r="9562" spans="1:9" x14ac:dyDescent="0.2">
      <c r="A9562" s="5">
        <v>42751.166666666664</v>
      </c>
      <c r="B9562" s="2">
        <v>1067.82</v>
      </c>
      <c r="C9562" s="10">
        <v>44.83</v>
      </c>
      <c r="D9562" s="8">
        <v>9.5000000000000005E-5</v>
      </c>
      <c r="E9562" s="13">
        <f>D9562*'Assumptions Notes'!C$12</f>
        <v>3.4200000000000001E-2</v>
      </c>
      <c r="F9562" s="15">
        <f t="shared" si="298"/>
        <v>4.2588499999999998E-3</v>
      </c>
      <c r="G9562" s="10">
        <f>IF(C9562&gt;'Assumptions Notes'!C$11,'Assumptions Notes'!C$11,C9562)</f>
        <v>44.83</v>
      </c>
      <c r="H9562" s="15">
        <f t="shared" si="299"/>
        <v>4.2588499999999998E-3</v>
      </c>
      <c r="I9562" s="2">
        <f>IF(C9562&gt;'Assumptions Notes'!C$11,-C9562*('Assumptions Notes'!C$13/(2*1000)),G9562*D9562)</f>
        <v>4.2588499999999998E-3</v>
      </c>
    </row>
    <row r="9563" spans="1:9" x14ac:dyDescent="0.2">
      <c r="A9563" s="5">
        <v>42751.1875</v>
      </c>
      <c r="B9563" s="2">
        <v>1087.1199999999999</v>
      </c>
      <c r="C9563" s="10">
        <v>51.61</v>
      </c>
      <c r="D9563" s="8">
        <v>9.6250000000000009E-5</v>
      </c>
      <c r="E9563" s="13">
        <f>D9563*'Assumptions Notes'!C$12</f>
        <v>3.465E-2</v>
      </c>
      <c r="F9563" s="15">
        <f t="shared" si="298"/>
        <v>4.9674625000000003E-3</v>
      </c>
      <c r="G9563" s="10">
        <f>IF(C9563&gt;'Assumptions Notes'!C$11,'Assumptions Notes'!C$11,C9563)</f>
        <v>51.61</v>
      </c>
      <c r="H9563" s="15">
        <f t="shared" si="299"/>
        <v>4.9674625000000003E-3</v>
      </c>
      <c r="I9563" s="2">
        <f>IF(C9563&gt;'Assumptions Notes'!C$11,-C9563*('Assumptions Notes'!C$13/(2*1000)),G9563*D9563)</f>
        <v>4.9674625000000003E-3</v>
      </c>
    </row>
    <row r="9564" spans="1:9" x14ac:dyDescent="0.2">
      <c r="A9564" s="5">
        <v>42751.208333333336</v>
      </c>
      <c r="B9564" s="2">
        <v>1104.28</v>
      </c>
      <c r="C9564" s="10">
        <v>57.53</v>
      </c>
      <c r="D9564" s="8">
        <v>9.7499999999999998E-5</v>
      </c>
      <c r="E9564" s="13">
        <f>D9564*'Assumptions Notes'!C$12</f>
        <v>3.5099999999999999E-2</v>
      </c>
      <c r="F9564" s="15">
        <f t="shared" si="298"/>
        <v>5.6091750000000001E-3</v>
      </c>
      <c r="G9564" s="10">
        <f>IF(C9564&gt;'Assumptions Notes'!C$11,'Assumptions Notes'!C$11,C9564)</f>
        <v>57.53</v>
      </c>
      <c r="H9564" s="15">
        <f t="shared" si="299"/>
        <v>5.6091750000000001E-3</v>
      </c>
      <c r="I9564" s="2">
        <f>IF(C9564&gt;'Assumptions Notes'!C$11,-C9564*('Assumptions Notes'!C$13/(2*1000)),G9564*D9564)</f>
        <v>5.6091750000000001E-3</v>
      </c>
    </row>
    <row r="9565" spans="1:9" x14ac:dyDescent="0.2">
      <c r="A9565" s="5">
        <v>42751.229166666664</v>
      </c>
      <c r="B9565" s="2">
        <v>1146.1600000000001</v>
      </c>
      <c r="C9565" s="10">
        <v>62.09</v>
      </c>
      <c r="D9565" s="8">
        <v>1.15E-4</v>
      </c>
      <c r="E9565" s="13">
        <f>D9565*'Assumptions Notes'!C$12</f>
        <v>4.1399999999999999E-2</v>
      </c>
      <c r="F9565" s="15">
        <f t="shared" si="298"/>
        <v>7.140350000000001E-3</v>
      </c>
      <c r="G9565" s="10">
        <f>IF(C9565&gt;'Assumptions Notes'!C$11,'Assumptions Notes'!C$11,C9565)</f>
        <v>62.09</v>
      </c>
      <c r="H9565" s="15">
        <f t="shared" si="299"/>
        <v>7.140350000000001E-3</v>
      </c>
      <c r="I9565" s="2">
        <f>IF(C9565&gt;'Assumptions Notes'!C$11,-C9565*('Assumptions Notes'!C$13/(2*1000)),G9565*D9565)</f>
        <v>7.140350000000001E-3</v>
      </c>
    </row>
    <row r="9566" spans="1:9" x14ac:dyDescent="0.2">
      <c r="A9566" s="5">
        <v>42751.25</v>
      </c>
      <c r="B9566" s="2">
        <v>1195.31</v>
      </c>
      <c r="C9566" s="10">
        <v>66.27</v>
      </c>
      <c r="D9566" s="8">
        <v>1.325E-4</v>
      </c>
      <c r="E9566" s="13">
        <f>D9566*'Assumptions Notes'!C$12</f>
        <v>4.7699999999999999E-2</v>
      </c>
      <c r="F9566" s="15">
        <f t="shared" si="298"/>
        <v>8.7807749999999993E-3</v>
      </c>
      <c r="G9566" s="10">
        <f>IF(C9566&gt;'Assumptions Notes'!C$11,'Assumptions Notes'!C$11,C9566)</f>
        <v>66.27</v>
      </c>
      <c r="H9566" s="15">
        <f t="shared" si="299"/>
        <v>8.7807749999999993E-3</v>
      </c>
      <c r="I9566" s="2">
        <f>IF(C9566&gt;'Assumptions Notes'!C$11,-C9566*('Assumptions Notes'!C$13/(2*1000)),G9566*D9566)</f>
        <v>8.7807749999999993E-3</v>
      </c>
    </row>
    <row r="9567" spans="1:9" x14ac:dyDescent="0.2">
      <c r="A9567" s="5">
        <v>42751.270833333336</v>
      </c>
      <c r="B9567" s="2">
        <v>1218.25</v>
      </c>
      <c r="C9567" s="10">
        <v>76.430000000000007</v>
      </c>
      <c r="D9567" s="8">
        <v>1.6249999999999999E-4</v>
      </c>
      <c r="E9567" s="13">
        <f>D9567*'Assumptions Notes'!C$12</f>
        <v>5.8499999999999996E-2</v>
      </c>
      <c r="F9567" s="15">
        <f t="shared" si="298"/>
        <v>1.2419875E-2</v>
      </c>
      <c r="G9567" s="10">
        <f>IF(C9567&gt;'Assumptions Notes'!C$11,'Assumptions Notes'!C$11,C9567)</f>
        <v>76.430000000000007</v>
      </c>
      <c r="H9567" s="15">
        <f t="shared" si="299"/>
        <v>1.2419875E-2</v>
      </c>
      <c r="I9567" s="2">
        <f>IF(C9567&gt;'Assumptions Notes'!C$11,-C9567*('Assumptions Notes'!C$13/(2*1000)),G9567*D9567)</f>
        <v>1.2419875E-2</v>
      </c>
    </row>
    <row r="9568" spans="1:9" x14ac:dyDescent="0.2">
      <c r="A9568" s="5">
        <v>42751.291666666664</v>
      </c>
      <c r="B9568" s="2">
        <v>1262.57</v>
      </c>
      <c r="C9568" s="10">
        <v>107.11</v>
      </c>
      <c r="D9568" s="8">
        <v>1.9249999999999999E-4</v>
      </c>
      <c r="E9568" s="13">
        <f>D9568*'Assumptions Notes'!C$12</f>
        <v>6.93E-2</v>
      </c>
      <c r="F9568" s="15">
        <f t="shared" si="298"/>
        <v>2.0618675E-2</v>
      </c>
      <c r="G9568" s="10">
        <f>IF(C9568&gt;'Assumptions Notes'!C$11,'Assumptions Notes'!C$11,C9568)</f>
        <v>107.11</v>
      </c>
      <c r="H9568" s="15">
        <f t="shared" si="299"/>
        <v>2.0618675E-2</v>
      </c>
      <c r="I9568" s="2">
        <f>IF(C9568&gt;'Assumptions Notes'!C$11,-C9568*('Assumptions Notes'!C$13/(2*1000)),G9568*D9568)</f>
        <v>2.0618675E-2</v>
      </c>
    </row>
    <row r="9569" spans="1:9" x14ac:dyDescent="0.2">
      <c r="A9569" s="5">
        <v>42751.3125</v>
      </c>
      <c r="B9569" s="2">
        <v>1296.0999999999999</v>
      </c>
      <c r="C9569" s="10">
        <v>87.24</v>
      </c>
      <c r="D9569" s="8">
        <v>2.0875000000000001E-4</v>
      </c>
      <c r="E9569" s="13">
        <f>D9569*'Assumptions Notes'!C$12</f>
        <v>7.5150000000000008E-2</v>
      </c>
      <c r="F9569" s="15">
        <f t="shared" si="298"/>
        <v>1.8211349999999998E-2</v>
      </c>
      <c r="G9569" s="10">
        <f>IF(C9569&gt;'Assumptions Notes'!C$11,'Assumptions Notes'!C$11,C9569)</f>
        <v>87.24</v>
      </c>
      <c r="H9569" s="15">
        <f t="shared" si="299"/>
        <v>1.8211349999999998E-2</v>
      </c>
      <c r="I9569" s="2">
        <f>IF(C9569&gt;'Assumptions Notes'!C$11,-C9569*('Assumptions Notes'!C$13/(2*1000)),G9569*D9569)</f>
        <v>1.8211349999999998E-2</v>
      </c>
    </row>
    <row r="9570" spans="1:9" x14ac:dyDescent="0.2">
      <c r="A9570" s="5">
        <v>42751.333333333336</v>
      </c>
      <c r="B9570" s="2">
        <v>1331.2</v>
      </c>
      <c r="C9570" s="10">
        <v>88.77</v>
      </c>
      <c r="D9570" s="8">
        <v>2.2499999999999999E-4</v>
      </c>
      <c r="E9570" s="13">
        <f>D9570*'Assumptions Notes'!C$12</f>
        <v>8.1000000000000003E-2</v>
      </c>
      <c r="F9570" s="15">
        <f t="shared" si="298"/>
        <v>1.9973249999999998E-2</v>
      </c>
      <c r="G9570" s="10">
        <f>IF(C9570&gt;'Assumptions Notes'!C$11,'Assumptions Notes'!C$11,C9570)</f>
        <v>88.77</v>
      </c>
      <c r="H9570" s="15">
        <f t="shared" si="299"/>
        <v>1.9973249999999998E-2</v>
      </c>
      <c r="I9570" s="2">
        <f>IF(C9570&gt;'Assumptions Notes'!C$11,-C9570*('Assumptions Notes'!C$13/(2*1000)),G9570*D9570)</f>
        <v>1.9973249999999998E-2</v>
      </c>
    </row>
    <row r="9571" spans="1:9" x14ac:dyDescent="0.2">
      <c r="A9571" s="5">
        <v>42751.354166666664</v>
      </c>
      <c r="B9571" s="2">
        <v>1334.39</v>
      </c>
      <c r="C9571" s="10">
        <v>92.82</v>
      </c>
      <c r="D9571" s="8">
        <v>2.2625E-4</v>
      </c>
      <c r="E9571" s="13">
        <f>D9571*'Assumptions Notes'!C$12</f>
        <v>8.1449999999999995E-2</v>
      </c>
      <c r="F9571" s="15">
        <f t="shared" si="298"/>
        <v>2.1000524999999999E-2</v>
      </c>
      <c r="G9571" s="10">
        <f>IF(C9571&gt;'Assumptions Notes'!C$11,'Assumptions Notes'!C$11,C9571)</f>
        <v>92.82</v>
      </c>
      <c r="H9571" s="15">
        <f t="shared" si="299"/>
        <v>2.1000524999999999E-2</v>
      </c>
      <c r="I9571" s="2">
        <f>IF(C9571&gt;'Assumptions Notes'!C$11,-C9571*('Assumptions Notes'!C$13/(2*1000)),G9571*D9571)</f>
        <v>2.1000524999999999E-2</v>
      </c>
    </row>
    <row r="9572" spans="1:9" x14ac:dyDescent="0.2">
      <c r="A9572" s="5">
        <v>42751.375</v>
      </c>
      <c r="B9572" s="2">
        <v>1332.31</v>
      </c>
      <c r="C9572" s="10">
        <v>92.95</v>
      </c>
      <c r="D9572" s="8">
        <v>2.275E-4</v>
      </c>
      <c r="E9572" s="13">
        <f>D9572*'Assumptions Notes'!C$12</f>
        <v>8.1900000000000001E-2</v>
      </c>
      <c r="F9572" s="15">
        <f t="shared" si="298"/>
        <v>2.1146125000000002E-2</v>
      </c>
      <c r="G9572" s="10">
        <f>IF(C9572&gt;'Assumptions Notes'!C$11,'Assumptions Notes'!C$11,C9572)</f>
        <v>92.95</v>
      </c>
      <c r="H9572" s="15">
        <f t="shared" si="299"/>
        <v>2.1146125000000002E-2</v>
      </c>
      <c r="I9572" s="2">
        <f>IF(C9572&gt;'Assumptions Notes'!C$11,-C9572*('Assumptions Notes'!C$13/(2*1000)),G9572*D9572)</f>
        <v>2.1146125000000002E-2</v>
      </c>
    </row>
    <row r="9573" spans="1:9" x14ac:dyDescent="0.2">
      <c r="A9573" s="5">
        <v>42751.395833333336</v>
      </c>
      <c r="B9573" s="2">
        <v>1348.82</v>
      </c>
      <c r="C9573" s="10">
        <v>94.28</v>
      </c>
      <c r="D9573" s="8">
        <v>2.1875E-4</v>
      </c>
      <c r="E9573" s="13">
        <f>D9573*'Assumptions Notes'!C$12</f>
        <v>7.8750000000000001E-2</v>
      </c>
      <c r="F9573" s="15">
        <f t="shared" si="298"/>
        <v>2.062375E-2</v>
      </c>
      <c r="G9573" s="10">
        <f>IF(C9573&gt;'Assumptions Notes'!C$11,'Assumptions Notes'!C$11,C9573)</f>
        <v>94.28</v>
      </c>
      <c r="H9573" s="15">
        <f t="shared" si="299"/>
        <v>2.062375E-2</v>
      </c>
      <c r="I9573" s="2">
        <f>IF(C9573&gt;'Assumptions Notes'!C$11,-C9573*('Assumptions Notes'!C$13/(2*1000)),G9573*D9573)</f>
        <v>2.062375E-2</v>
      </c>
    </row>
    <row r="9574" spans="1:9" x14ac:dyDescent="0.2">
      <c r="A9574" s="5">
        <v>42751.416666666664</v>
      </c>
      <c r="B9574" s="2">
        <v>1356.87</v>
      </c>
      <c r="C9574" s="10">
        <v>105.68</v>
      </c>
      <c r="D9574" s="8">
        <v>2.1000000000000001E-4</v>
      </c>
      <c r="E9574" s="13">
        <f>D9574*'Assumptions Notes'!C$12</f>
        <v>7.5600000000000001E-2</v>
      </c>
      <c r="F9574" s="15">
        <f t="shared" si="298"/>
        <v>2.2192800000000002E-2</v>
      </c>
      <c r="G9574" s="10">
        <f>IF(C9574&gt;'Assumptions Notes'!C$11,'Assumptions Notes'!C$11,C9574)</f>
        <v>105.68</v>
      </c>
      <c r="H9574" s="15">
        <f t="shared" si="299"/>
        <v>2.2192800000000002E-2</v>
      </c>
      <c r="I9574" s="2">
        <f>IF(C9574&gt;'Assumptions Notes'!C$11,-C9574*('Assumptions Notes'!C$13/(2*1000)),G9574*D9574)</f>
        <v>2.2192800000000002E-2</v>
      </c>
    </row>
    <row r="9575" spans="1:9" x14ac:dyDescent="0.2">
      <c r="A9575" s="5">
        <v>42751.4375</v>
      </c>
      <c r="B9575" s="2">
        <v>1346.33</v>
      </c>
      <c r="C9575" s="10">
        <v>108.79</v>
      </c>
      <c r="D9575" s="8">
        <v>2.075E-4</v>
      </c>
      <c r="E9575" s="13">
        <f>D9575*'Assumptions Notes'!C$12</f>
        <v>7.4700000000000003E-2</v>
      </c>
      <c r="F9575" s="15">
        <f t="shared" si="298"/>
        <v>2.2573925000000002E-2</v>
      </c>
      <c r="G9575" s="10">
        <f>IF(C9575&gt;'Assumptions Notes'!C$11,'Assumptions Notes'!C$11,C9575)</f>
        <v>108.79</v>
      </c>
      <c r="H9575" s="15">
        <f t="shared" si="299"/>
        <v>2.2573925000000002E-2</v>
      </c>
      <c r="I9575" s="2">
        <f>IF(C9575&gt;'Assumptions Notes'!C$11,-C9575*('Assumptions Notes'!C$13/(2*1000)),G9575*D9575)</f>
        <v>2.2573925000000002E-2</v>
      </c>
    </row>
    <row r="9576" spans="1:9" x14ac:dyDescent="0.2">
      <c r="A9576" s="5">
        <v>42751.458333333336</v>
      </c>
      <c r="B9576" s="2">
        <v>1363.79</v>
      </c>
      <c r="C9576" s="10">
        <v>103.95</v>
      </c>
      <c r="D9576" s="8">
        <v>2.05E-4</v>
      </c>
      <c r="E9576" s="13">
        <f>D9576*'Assumptions Notes'!C$12</f>
        <v>7.3800000000000004E-2</v>
      </c>
      <c r="F9576" s="15">
        <f t="shared" si="298"/>
        <v>2.1309749999999999E-2</v>
      </c>
      <c r="G9576" s="10">
        <f>IF(C9576&gt;'Assumptions Notes'!C$11,'Assumptions Notes'!C$11,C9576)</f>
        <v>103.95</v>
      </c>
      <c r="H9576" s="15">
        <f t="shared" si="299"/>
        <v>2.1309749999999999E-2</v>
      </c>
      <c r="I9576" s="2">
        <f>IF(C9576&gt;'Assumptions Notes'!C$11,-C9576*('Assumptions Notes'!C$13/(2*1000)),G9576*D9576)</f>
        <v>2.1309749999999999E-2</v>
      </c>
    </row>
    <row r="9577" spans="1:9" x14ac:dyDescent="0.2">
      <c r="A9577" s="5">
        <v>42751.479166666664</v>
      </c>
      <c r="B9577" s="2">
        <v>1413.04</v>
      </c>
      <c r="C9577" s="10">
        <v>100.32</v>
      </c>
      <c r="D9577" s="8">
        <v>2.1499999999999999E-4</v>
      </c>
      <c r="E9577" s="13">
        <f>D9577*'Assumptions Notes'!C$12</f>
        <v>7.7399999999999997E-2</v>
      </c>
      <c r="F9577" s="15">
        <f t="shared" si="298"/>
        <v>2.1568799999999999E-2</v>
      </c>
      <c r="G9577" s="10">
        <f>IF(C9577&gt;'Assumptions Notes'!C$11,'Assumptions Notes'!C$11,C9577)</f>
        <v>100.32</v>
      </c>
      <c r="H9577" s="15">
        <f t="shared" si="299"/>
        <v>2.1568799999999999E-2</v>
      </c>
      <c r="I9577" s="2">
        <f>IF(C9577&gt;'Assumptions Notes'!C$11,-C9577*('Assumptions Notes'!C$13/(2*1000)),G9577*D9577)</f>
        <v>2.1568799999999999E-2</v>
      </c>
    </row>
    <row r="9578" spans="1:9" x14ac:dyDescent="0.2">
      <c r="A9578" s="5">
        <v>42751.5</v>
      </c>
      <c r="B9578" s="2">
        <v>1458.01</v>
      </c>
      <c r="C9578" s="10">
        <v>100.34</v>
      </c>
      <c r="D9578" s="8">
        <v>2.2499999999999999E-4</v>
      </c>
      <c r="E9578" s="13">
        <f>D9578*'Assumptions Notes'!C$12</f>
        <v>8.1000000000000003E-2</v>
      </c>
      <c r="F9578" s="15">
        <f t="shared" si="298"/>
        <v>2.2576499999999999E-2</v>
      </c>
      <c r="G9578" s="10">
        <f>IF(C9578&gt;'Assumptions Notes'!C$11,'Assumptions Notes'!C$11,C9578)</f>
        <v>100.34</v>
      </c>
      <c r="H9578" s="15">
        <f t="shared" si="299"/>
        <v>2.2576499999999999E-2</v>
      </c>
      <c r="I9578" s="2">
        <f>IF(C9578&gt;'Assumptions Notes'!C$11,-C9578*('Assumptions Notes'!C$13/(2*1000)),G9578*D9578)</f>
        <v>2.2576499999999999E-2</v>
      </c>
    </row>
    <row r="9579" spans="1:9" x14ac:dyDescent="0.2">
      <c r="A9579" s="5">
        <v>42751.520833333336</v>
      </c>
      <c r="B9579" s="2">
        <v>1494.32</v>
      </c>
      <c r="C9579" s="10">
        <v>143.54</v>
      </c>
      <c r="D9579" s="8">
        <v>2.1250000000000002E-4</v>
      </c>
      <c r="E9579" s="13">
        <f>D9579*'Assumptions Notes'!C$12</f>
        <v>7.6500000000000012E-2</v>
      </c>
      <c r="F9579" s="15">
        <f t="shared" si="298"/>
        <v>3.0502250000000002E-2</v>
      </c>
      <c r="G9579" s="10">
        <f>IF(C9579&gt;'Assumptions Notes'!C$11,'Assumptions Notes'!C$11,C9579)</f>
        <v>120</v>
      </c>
      <c r="H9579" s="15">
        <f t="shared" si="299"/>
        <v>2.5500000000000002E-2</v>
      </c>
      <c r="I9579" s="2">
        <f>IF(C9579&gt;'Assumptions Notes'!C$11,-C9579*('Assumptions Notes'!C$13/(2*1000)),G9579*D9579)</f>
        <v>-7.177E-2</v>
      </c>
    </row>
    <row r="9580" spans="1:9" x14ac:dyDescent="0.2">
      <c r="A9580" s="5">
        <v>42751.541666666664</v>
      </c>
      <c r="B9580" s="2">
        <v>1547.12</v>
      </c>
      <c r="C9580" s="10">
        <v>105.4</v>
      </c>
      <c r="D9580" s="8">
        <v>2.0000000000000001E-4</v>
      </c>
      <c r="E9580" s="13">
        <f>D9580*'Assumptions Notes'!C$12</f>
        <v>7.2000000000000008E-2</v>
      </c>
      <c r="F9580" s="15">
        <f t="shared" si="298"/>
        <v>2.1080000000000002E-2</v>
      </c>
      <c r="G9580" s="10">
        <f>IF(C9580&gt;'Assumptions Notes'!C$11,'Assumptions Notes'!C$11,C9580)</f>
        <v>105.4</v>
      </c>
      <c r="H9580" s="15">
        <f t="shared" si="299"/>
        <v>2.1080000000000002E-2</v>
      </c>
      <c r="I9580" s="2">
        <f>IF(C9580&gt;'Assumptions Notes'!C$11,-C9580*('Assumptions Notes'!C$13/(2*1000)),G9580*D9580)</f>
        <v>2.1080000000000002E-2</v>
      </c>
    </row>
    <row r="9581" spans="1:9" x14ac:dyDescent="0.2">
      <c r="A9581" s="5">
        <v>42751.5625</v>
      </c>
      <c r="B9581" s="2">
        <v>1611.67</v>
      </c>
      <c r="C9581" s="10">
        <v>151.22999999999999</v>
      </c>
      <c r="D9581" s="8">
        <v>1.975E-4</v>
      </c>
      <c r="E9581" s="13">
        <f>D9581*'Assumptions Notes'!C$12</f>
        <v>7.1099999999999997E-2</v>
      </c>
      <c r="F9581" s="15">
        <f t="shared" si="298"/>
        <v>2.9867925E-2</v>
      </c>
      <c r="G9581" s="10">
        <f>IF(C9581&gt;'Assumptions Notes'!C$11,'Assumptions Notes'!C$11,C9581)</f>
        <v>120</v>
      </c>
      <c r="H9581" s="15">
        <f t="shared" si="299"/>
        <v>2.3699999999999999E-2</v>
      </c>
      <c r="I9581" s="2">
        <f>IF(C9581&gt;'Assumptions Notes'!C$11,-C9581*('Assumptions Notes'!C$13/(2*1000)),G9581*D9581)</f>
        <v>-7.5615000000000002E-2</v>
      </c>
    </row>
    <row r="9582" spans="1:9" x14ac:dyDescent="0.2">
      <c r="A9582" s="5">
        <v>42751.583333333336</v>
      </c>
      <c r="B9582" s="2">
        <v>1691.57</v>
      </c>
      <c r="C9582" s="10">
        <v>166.42</v>
      </c>
      <c r="D9582" s="8">
        <v>1.95E-4</v>
      </c>
      <c r="E9582" s="13">
        <f>D9582*'Assumptions Notes'!C$12</f>
        <v>7.0199999999999999E-2</v>
      </c>
      <c r="F9582" s="15">
        <f t="shared" si="298"/>
        <v>3.2451899999999999E-2</v>
      </c>
      <c r="G9582" s="10">
        <f>IF(C9582&gt;'Assumptions Notes'!C$11,'Assumptions Notes'!C$11,C9582)</f>
        <v>120</v>
      </c>
      <c r="H9582" s="15">
        <f t="shared" si="299"/>
        <v>2.3400000000000001E-2</v>
      </c>
      <c r="I9582" s="2">
        <f>IF(C9582&gt;'Assumptions Notes'!C$11,-C9582*('Assumptions Notes'!C$13/(2*1000)),G9582*D9582)</f>
        <v>-8.3209999999999992E-2</v>
      </c>
    </row>
    <row r="9583" spans="1:9" x14ac:dyDescent="0.2">
      <c r="A9583" s="5">
        <v>42751.604166666664</v>
      </c>
      <c r="B9583" s="2">
        <v>1786.07</v>
      </c>
      <c r="C9583" s="10">
        <v>185.02</v>
      </c>
      <c r="D9583" s="8">
        <v>1.9625E-4</v>
      </c>
      <c r="E9583" s="13">
        <f>D9583*'Assumptions Notes'!C$12</f>
        <v>7.0650000000000004E-2</v>
      </c>
      <c r="F9583" s="15">
        <f t="shared" si="298"/>
        <v>3.6310175E-2</v>
      </c>
      <c r="G9583" s="10">
        <f>IF(C9583&gt;'Assumptions Notes'!C$11,'Assumptions Notes'!C$11,C9583)</f>
        <v>120</v>
      </c>
      <c r="H9583" s="15">
        <f t="shared" si="299"/>
        <v>2.3550000000000001E-2</v>
      </c>
      <c r="I9583" s="2">
        <f>IF(C9583&gt;'Assumptions Notes'!C$11,-C9583*('Assumptions Notes'!C$13/(2*1000)),G9583*D9583)</f>
        <v>-9.2510000000000009E-2</v>
      </c>
    </row>
    <row r="9584" spans="1:9" x14ac:dyDescent="0.2">
      <c r="A9584" s="5">
        <v>42751.625</v>
      </c>
      <c r="B9584" s="2">
        <v>1866.02</v>
      </c>
      <c r="C9584" s="10">
        <v>170.97</v>
      </c>
      <c r="D9584" s="8">
        <v>1.975E-4</v>
      </c>
      <c r="E9584" s="13">
        <f>D9584*'Assumptions Notes'!C$12</f>
        <v>7.1099999999999997E-2</v>
      </c>
      <c r="F9584" s="15">
        <f t="shared" si="298"/>
        <v>3.3766575E-2</v>
      </c>
      <c r="G9584" s="10">
        <f>IF(C9584&gt;'Assumptions Notes'!C$11,'Assumptions Notes'!C$11,C9584)</f>
        <v>120</v>
      </c>
      <c r="H9584" s="15">
        <f t="shared" si="299"/>
        <v>2.3699999999999999E-2</v>
      </c>
      <c r="I9584" s="2">
        <f>IF(C9584&gt;'Assumptions Notes'!C$11,-C9584*('Assumptions Notes'!C$13/(2*1000)),G9584*D9584)</f>
        <v>-8.5485000000000005E-2</v>
      </c>
    </row>
    <row r="9585" spans="1:9" x14ac:dyDescent="0.2">
      <c r="A9585" s="5">
        <v>42751.645833333336</v>
      </c>
      <c r="B9585" s="2">
        <v>1945.14</v>
      </c>
      <c r="C9585" s="10">
        <v>200.52</v>
      </c>
      <c r="D9585" s="8">
        <v>2.2124999999999998E-4</v>
      </c>
      <c r="E9585" s="13">
        <f>D9585*'Assumptions Notes'!C$12</f>
        <v>7.9649999999999999E-2</v>
      </c>
      <c r="F9585" s="15">
        <f t="shared" si="298"/>
        <v>4.4365049999999996E-2</v>
      </c>
      <c r="G9585" s="10">
        <f>IF(C9585&gt;'Assumptions Notes'!C$11,'Assumptions Notes'!C$11,C9585)</f>
        <v>120</v>
      </c>
      <c r="H9585" s="15">
        <f t="shared" si="299"/>
        <v>2.6549999999999997E-2</v>
      </c>
      <c r="I9585" s="2">
        <f>IF(C9585&gt;'Assumptions Notes'!C$11,-C9585*('Assumptions Notes'!C$13/(2*1000)),G9585*D9585)</f>
        <v>-0.10026</v>
      </c>
    </row>
    <row r="9586" spans="1:9" x14ac:dyDescent="0.2">
      <c r="A9586" s="5">
        <v>42751.666666666664</v>
      </c>
      <c r="B9586" s="2">
        <v>2011.12</v>
      </c>
      <c r="C9586" s="10">
        <v>316.64</v>
      </c>
      <c r="D9586" s="8">
        <v>2.4499999999999999E-4</v>
      </c>
      <c r="E9586" s="13">
        <f>D9586*'Assumptions Notes'!C$12</f>
        <v>8.8200000000000001E-2</v>
      </c>
      <c r="F9586" s="15">
        <f t="shared" si="298"/>
        <v>7.7576799999999987E-2</v>
      </c>
      <c r="G9586" s="10">
        <f>IF(C9586&gt;'Assumptions Notes'!C$11,'Assumptions Notes'!C$11,C9586)</f>
        <v>120</v>
      </c>
      <c r="H9586" s="15">
        <f t="shared" si="299"/>
        <v>2.9399999999999999E-2</v>
      </c>
      <c r="I9586" s="2">
        <f>IF(C9586&gt;'Assumptions Notes'!C$11,-C9586*('Assumptions Notes'!C$13/(2*1000)),G9586*D9586)</f>
        <v>-0.15831999999999999</v>
      </c>
    </row>
    <row r="9587" spans="1:9" x14ac:dyDescent="0.2">
      <c r="A9587" s="5">
        <v>42751.6875</v>
      </c>
      <c r="B9587" s="2">
        <v>2083.42</v>
      </c>
      <c r="C9587" s="10">
        <v>323.86</v>
      </c>
      <c r="D9587" s="8">
        <v>2.7E-4</v>
      </c>
      <c r="E9587" s="13">
        <f>D9587*'Assumptions Notes'!C$12</f>
        <v>9.7199999999999995E-2</v>
      </c>
      <c r="F9587" s="15">
        <f t="shared" si="298"/>
        <v>8.7442200000000012E-2</v>
      </c>
      <c r="G9587" s="10">
        <f>IF(C9587&gt;'Assumptions Notes'!C$11,'Assumptions Notes'!C$11,C9587)</f>
        <v>120</v>
      </c>
      <c r="H9587" s="15">
        <f t="shared" si="299"/>
        <v>3.2399999999999998E-2</v>
      </c>
      <c r="I9587" s="2">
        <f>IF(C9587&gt;'Assumptions Notes'!C$11,-C9587*('Assumptions Notes'!C$13/(2*1000)),G9587*D9587)</f>
        <v>-0.16193000000000002</v>
      </c>
    </row>
    <row r="9588" spans="1:9" x14ac:dyDescent="0.2">
      <c r="A9588" s="5">
        <v>42751.708333333336</v>
      </c>
      <c r="B9588" s="2">
        <v>2160.9299999999998</v>
      </c>
      <c r="C9588" s="10">
        <v>288.41000000000003</v>
      </c>
      <c r="D9588" s="8">
        <v>2.9500000000000001E-4</v>
      </c>
      <c r="E9588" s="13">
        <f>D9588*'Assumptions Notes'!C$12</f>
        <v>0.1062</v>
      </c>
      <c r="F9588" s="15">
        <f t="shared" si="298"/>
        <v>8.5080950000000016E-2</v>
      </c>
      <c r="G9588" s="10">
        <f>IF(C9588&gt;'Assumptions Notes'!C$11,'Assumptions Notes'!C$11,C9588)</f>
        <v>120</v>
      </c>
      <c r="H9588" s="15">
        <f t="shared" si="299"/>
        <v>3.5400000000000001E-2</v>
      </c>
      <c r="I9588" s="2">
        <f>IF(C9588&gt;'Assumptions Notes'!C$11,-C9588*('Assumptions Notes'!C$13/(2*1000)),G9588*D9588)</f>
        <v>-0.14420500000000003</v>
      </c>
    </row>
    <row r="9589" spans="1:9" x14ac:dyDescent="0.2">
      <c r="A9589" s="5">
        <v>42751.729166666664</v>
      </c>
      <c r="B9589" s="2">
        <v>2192.21</v>
      </c>
      <c r="C9589" s="10">
        <v>154.9</v>
      </c>
      <c r="D9589" s="8">
        <v>2.9750000000000002E-4</v>
      </c>
      <c r="E9589" s="13">
        <f>D9589*'Assumptions Notes'!C$12</f>
        <v>0.1071</v>
      </c>
      <c r="F9589" s="15">
        <f t="shared" si="298"/>
        <v>4.6082750000000006E-2</v>
      </c>
      <c r="G9589" s="10">
        <f>IF(C9589&gt;'Assumptions Notes'!C$11,'Assumptions Notes'!C$11,C9589)</f>
        <v>120</v>
      </c>
      <c r="H9589" s="15">
        <f t="shared" si="299"/>
        <v>3.5700000000000003E-2</v>
      </c>
      <c r="I9589" s="2">
        <f>IF(C9589&gt;'Assumptions Notes'!C$11,-C9589*('Assumptions Notes'!C$13/(2*1000)),G9589*D9589)</f>
        <v>-7.7450000000000005E-2</v>
      </c>
    </row>
    <row r="9590" spans="1:9" x14ac:dyDescent="0.2">
      <c r="A9590" s="5">
        <v>42751.75</v>
      </c>
      <c r="B9590" s="2">
        <v>2254.96</v>
      </c>
      <c r="C9590" s="10">
        <v>125.71</v>
      </c>
      <c r="D9590" s="8">
        <v>2.9999999999999997E-4</v>
      </c>
      <c r="E9590" s="13">
        <f>D9590*'Assumptions Notes'!C$12</f>
        <v>0.10799999999999998</v>
      </c>
      <c r="F9590" s="15">
        <f t="shared" si="298"/>
        <v>3.7712999999999997E-2</v>
      </c>
      <c r="G9590" s="10">
        <f>IF(C9590&gt;'Assumptions Notes'!C$11,'Assumptions Notes'!C$11,C9590)</f>
        <v>120</v>
      </c>
      <c r="H9590" s="15">
        <f t="shared" si="299"/>
        <v>3.5999999999999997E-2</v>
      </c>
      <c r="I9590" s="2">
        <f>IF(C9590&gt;'Assumptions Notes'!C$11,-C9590*('Assumptions Notes'!C$13/(2*1000)),G9590*D9590)</f>
        <v>-6.2854999999999994E-2</v>
      </c>
    </row>
    <row r="9591" spans="1:9" x14ac:dyDescent="0.2">
      <c r="A9591" s="5">
        <v>42751.770833333336</v>
      </c>
      <c r="B9591" s="2">
        <v>2291.3200000000002</v>
      </c>
      <c r="C9591" s="10">
        <v>142.99</v>
      </c>
      <c r="D9591" s="8">
        <v>2.9999999999999997E-4</v>
      </c>
      <c r="E9591" s="13">
        <f>D9591*'Assumptions Notes'!C$12</f>
        <v>0.10799999999999998</v>
      </c>
      <c r="F9591" s="15">
        <f t="shared" si="298"/>
        <v>4.2896999999999998E-2</v>
      </c>
      <c r="G9591" s="10">
        <f>IF(C9591&gt;'Assumptions Notes'!C$11,'Assumptions Notes'!C$11,C9591)</f>
        <v>120</v>
      </c>
      <c r="H9591" s="15">
        <f t="shared" si="299"/>
        <v>3.5999999999999997E-2</v>
      </c>
      <c r="I9591" s="2">
        <f>IF(C9591&gt;'Assumptions Notes'!C$11,-C9591*('Assumptions Notes'!C$13/(2*1000)),G9591*D9591)</f>
        <v>-7.1495000000000003E-2</v>
      </c>
    </row>
    <row r="9592" spans="1:9" x14ac:dyDescent="0.2">
      <c r="A9592" s="5">
        <v>42751.791666666664</v>
      </c>
      <c r="B9592" s="2">
        <v>2307.2800000000002</v>
      </c>
      <c r="C9592" s="10">
        <v>161.4</v>
      </c>
      <c r="D9592" s="8">
        <v>2.9999999999999997E-4</v>
      </c>
      <c r="E9592" s="13">
        <f>D9592*'Assumptions Notes'!C$12</f>
        <v>0.10799999999999998</v>
      </c>
      <c r="F9592" s="15">
        <f t="shared" si="298"/>
        <v>4.8419999999999998E-2</v>
      </c>
      <c r="G9592" s="10">
        <f>IF(C9592&gt;'Assumptions Notes'!C$11,'Assumptions Notes'!C$11,C9592)</f>
        <v>120</v>
      </c>
      <c r="H9592" s="15">
        <f t="shared" si="299"/>
        <v>3.5999999999999997E-2</v>
      </c>
      <c r="I9592" s="2">
        <f>IF(C9592&gt;'Assumptions Notes'!C$11,-C9592*('Assumptions Notes'!C$13/(2*1000)),G9592*D9592)</f>
        <v>-8.0700000000000008E-2</v>
      </c>
    </row>
    <row r="9593" spans="1:9" x14ac:dyDescent="0.2">
      <c r="A9593" s="5">
        <v>42751.8125</v>
      </c>
      <c r="B9593" s="2">
        <v>2291.02</v>
      </c>
      <c r="C9593" s="10">
        <v>227.7</v>
      </c>
      <c r="D9593" s="8">
        <v>2.9750000000000002E-4</v>
      </c>
      <c r="E9593" s="13">
        <f>D9593*'Assumptions Notes'!C$12</f>
        <v>0.1071</v>
      </c>
      <c r="F9593" s="15">
        <f t="shared" si="298"/>
        <v>6.7740750000000002E-2</v>
      </c>
      <c r="G9593" s="10">
        <f>IF(C9593&gt;'Assumptions Notes'!C$11,'Assumptions Notes'!C$11,C9593)</f>
        <v>120</v>
      </c>
      <c r="H9593" s="15">
        <f t="shared" si="299"/>
        <v>3.5700000000000003E-2</v>
      </c>
      <c r="I9593" s="2">
        <f>IF(C9593&gt;'Assumptions Notes'!C$11,-C9593*('Assumptions Notes'!C$13/(2*1000)),G9593*D9593)</f>
        <v>-0.11384999999999999</v>
      </c>
    </row>
    <row r="9594" spans="1:9" x14ac:dyDescent="0.2">
      <c r="A9594" s="5">
        <v>42751.833333333336</v>
      </c>
      <c r="B9594" s="2">
        <v>2180.81</v>
      </c>
      <c r="C9594" s="10">
        <v>122.98</v>
      </c>
      <c r="D9594" s="8">
        <v>2.9500000000000001E-4</v>
      </c>
      <c r="E9594" s="13">
        <f>D9594*'Assumptions Notes'!C$12</f>
        <v>0.1062</v>
      </c>
      <c r="F9594" s="15">
        <f t="shared" si="298"/>
        <v>3.6279100000000002E-2</v>
      </c>
      <c r="G9594" s="10">
        <f>IF(C9594&gt;'Assumptions Notes'!C$11,'Assumptions Notes'!C$11,C9594)</f>
        <v>120</v>
      </c>
      <c r="H9594" s="15">
        <f t="shared" si="299"/>
        <v>3.5400000000000001E-2</v>
      </c>
      <c r="I9594" s="2">
        <f>IF(C9594&gt;'Assumptions Notes'!C$11,-C9594*('Assumptions Notes'!C$13/(2*1000)),G9594*D9594)</f>
        <v>-6.1490000000000003E-2</v>
      </c>
    </row>
    <row r="9595" spans="1:9" x14ac:dyDescent="0.2">
      <c r="A9595" s="5">
        <v>42751.854166666664</v>
      </c>
      <c r="B9595" s="2">
        <v>2114.25</v>
      </c>
      <c r="C9595" s="10">
        <v>130.41999999999999</v>
      </c>
      <c r="D9595" s="8">
        <v>2.9E-4</v>
      </c>
      <c r="E9595" s="13">
        <f>D9595*'Assumptions Notes'!C$12</f>
        <v>0.10440000000000001</v>
      </c>
      <c r="F9595" s="15">
        <f t="shared" si="298"/>
        <v>3.7821799999999996E-2</v>
      </c>
      <c r="G9595" s="10">
        <f>IF(C9595&gt;'Assumptions Notes'!C$11,'Assumptions Notes'!C$11,C9595)</f>
        <v>120</v>
      </c>
      <c r="H9595" s="15">
        <f t="shared" si="299"/>
        <v>3.4799999999999998E-2</v>
      </c>
      <c r="I9595" s="2">
        <f>IF(C9595&gt;'Assumptions Notes'!C$11,-C9595*('Assumptions Notes'!C$13/(2*1000)),G9595*D9595)</f>
        <v>-6.520999999999999E-2</v>
      </c>
    </row>
    <row r="9596" spans="1:9" x14ac:dyDescent="0.2">
      <c r="A9596" s="5">
        <v>42751.875</v>
      </c>
      <c r="B9596" s="2">
        <v>2011.73</v>
      </c>
      <c r="C9596" s="10">
        <v>197.66</v>
      </c>
      <c r="D9596" s="8">
        <v>2.8499999999999999E-4</v>
      </c>
      <c r="E9596" s="13">
        <f>D9596*'Assumptions Notes'!C$12</f>
        <v>0.1026</v>
      </c>
      <c r="F9596" s="15">
        <f t="shared" si="298"/>
        <v>5.6333099999999997E-2</v>
      </c>
      <c r="G9596" s="10">
        <f>IF(C9596&gt;'Assumptions Notes'!C$11,'Assumptions Notes'!C$11,C9596)</f>
        <v>120</v>
      </c>
      <c r="H9596" s="15">
        <f t="shared" si="299"/>
        <v>3.4200000000000001E-2</v>
      </c>
      <c r="I9596" s="2">
        <f>IF(C9596&gt;'Assumptions Notes'!C$11,-C9596*('Assumptions Notes'!C$13/(2*1000)),G9596*D9596)</f>
        <v>-9.8830000000000001E-2</v>
      </c>
    </row>
    <row r="9597" spans="1:9" x14ac:dyDescent="0.2">
      <c r="A9597" s="5">
        <v>42751.895833333336</v>
      </c>
      <c r="B9597" s="2">
        <v>1899.74</v>
      </c>
      <c r="C9597" s="10">
        <v>248.65</v>
      </c>
      <c r="D9597" s="8">
        <v>2.7E-4</v>
      </c>
      <c r="E9597" s="13">
        <f>D9597*'Assumptions Notes'!C$12</f>
        <v>9.7199999999999995E-2</v>
      </c>
      <c r="F9597" s="15">
        <f t="shared" si="298"/>
        <v>6.7135500000000001E-2</v>
      </c>
      <c r="G9597" s="10">
        <f>IF(C9597&gt;'Assumptions Notes'!C$11,'Assumptions Notes'!C$11,C9597)</f>
        <v>120</v>
      </c>
      <c r="H9597" s="15">
        <f t="shared" si="299"/>
        <v>3.2399999999999998E-2</v>
      </c>
      <c r="I9597" s="2">
        <f>IF(C9597&gt;'Assumptions Notes'!C$11,-C9597*('Assumptions Notes'!C$13/(2*1000)),G9597*D9597)</f>
        <v>-0.124325</v>
      </c>
    </row>
    <row r="9598" spans="1:9" x14ac:dyDescent="0.2">
      <c r="A9598" s="5">
        <v>42751.916666666664</v>
      </c>
      <c r="B9598" s="2">
        <v>1770.23</v>
      </c>
      <c r="C9598" s="10">
        <v>125.3</v>
      </c>
      <c r="D9598" s="8">
        <v>2.5500000000000002E-4</v>
      </c>
      <c r="E9598" s="13">
        <f>D9598*'Assumptions Notes'!C$12</f>
        <v>9.1800000000000007E-2</v>
      </c>
      <c r="F9598" s="15">
        <f t="shared" si="298"/>
        <v>3.1951500000000001E-2</v>
      </c>
      <c r="G9598" s="10">
        <f>IF(C9598&gt;'Assumptions Notes'!C$11,'Assumptions Notes'!C$11,C9598)</f>
        <v>120</v>
      </c>
      <c r="H9598" s="15">
        <f t="shared" si="299"/>
        <v>3.0600000000000002E-2</v>
      </c>
      <c r="I9598" s="2">
        <f>IF(C9598&gt;'Assumptions Notes'!C$11,-C9598*('Assumptions Notes'!C$13/(2*1000)),G9598*D9598)</f>
        <v>-6.2649999999999997E-2</v>
      </c>
    </row>
    <row r="9599" spans="1:9" x14ac:dyDescent="0.2">
      <c r="A9599" s="5">
        <v>42751.9375</v>
      </c>
      <c r="B9599" s="2">
        <v>1664.94</v>
      </c>
      <c r="C9599" s="10">
        <v>116.51</v>
      </c>
      <c r="D9599" s="8">
        <v>2.1250000000000002E-4</v>
      </c>
      <c r="E9599" s="13">
        <f>D9599*'Assumptions Notes'!C$12</f>
        <v>7.6500000000000012E-2</v>
      </c>
      <c r="F9599" s="15">
        <f t="shared" si="298"/>
        <v>2.4758375000000003E-2</v>
      </c>
      <c r="G9599" s="10">
        <f>IF(C9599&gt;'Assumptions Notes'!C$11,'Assumptions Notes'!C$11,C9599)</f>
        <v>116.51</v>
      </c>
      <c r="H9599" s="15">
        <f t="shared" si="299"/>
        <v>2.4758375000000003E-2</v>
      </c>
      <c r="I9599" s="2">
        <f>IF(C9599&gt;'Assumptions Notes'!C$11,-C9599*('Assumptions Notes'!C$13/(2*1000)),G9599*D9599)</f>
        <v>2.4758375000000003E-2</v>
      </c>
    </row>
    <row r="9600" spans="1:9" x14ac:dyDescent="0.2">
      <c r="A9600" s="5">
        <v>42751.958333333336</v>
      </c>
      <c r="B9600" s="2">
        <v>1598.08</v>
      </c>
      <c r="C9600" s="10">
        <v>136.19</v>
      </c>
      <c r="D9600" s="8">
        <v>1.7000000000000001E-4</v>
      </c>
      <c r="E9600" s="13">
        <f>D9600*'Assumptions Notes'!C$12</f>
        <v>6.1200000000000004E-2</v>
      </c>
      <c r="F9600" s="15">
        <f t="shared" si="298"/>
        <v>2.3152300000000001E-2</v>
      </c>
      <c r="G9600" s="10">
        <f>IF(C9600&gt;'Assumptions Notes'!C$11,'Assumptions Notes'!C$11,C9600)</f>
        <v>120</v>
      </c>
      <c r="H9600" s="15">
        <f t="shared" si="299"/>
        <v>2.0400000000000001E-2</v>
      </c>
      <c r="I9600" s="2">
        <f>IF(C9600&gt;'Assumptions Notes'!C$11,-C9600*('Assumptions Notes'!C$13/(2*1000)),G9600*D9600)</f>
        <v>-6.8095000000000003E-2</v>
      </c>
    </row>
    <row r="9601" spans="1:9" x14ac:dyDescent="0.2">
      <c r="A9601" s="5">
        <v>42751.979166666664</v>
      </c>
      <c r="B9601" s="2">
        <v>1550.77</v>
      </c>
      <c r="C9601" s="10">
        <v>109.65</v>
      </c>
      <c r="D9601" s="8">
        <v>1.5000000000000001E-4</v>
      </c>
      <c r="E9601" s="13">
        <f>D9601*'Assumptions Notes'!C$12</f>
        <v>5.4000000000000006E-2</v>
      </c>
      <c r="F9601" s="15">
        <f t="shared" si="298"/>
        <v>1.6447500000000004E-2</v>
      </c>
      <c r="G9601" s="10">
        <f>IF(C9601&gt;'Assumptions Notes'!C$11,'Assumptions Notes'!C$11,C9601)</f>
        <v>109.65</v>
      </c>
      <c r="H9601" s="15">
        <f t="shared" si="299"/>
        <v>1.6447500000000004E-2</v>
      </c>
      <c r="I9601" s="2">
        <f>IF(C9601&gt;'Assumptions Notes'!C$11,-C9601*('Assumptions Notes'!C$13/(2*1000)),G9601*D9601)</f>
        <v>1.6447500000000004E-2</v>
      </c>
    </row>
    <row r="9602" spans="1:9" x14ac:dyDescent="0.2">
      <c r="A9602" s="5">
        <v>42752</v>
      </c>
      <c r="B9602" s="2">
        <v>1703.13</v>
      </c>
      <c r="C9602" s="10">
        <v>201.79</v>
      </c>
      <c r="D9602" s="8">
        <v>1.2999999999999999E-4</v>
      </c>
      <c r="E9602" s="13">
        <f>D9602*'Assumptions Notes'!C$12</f>
        <v>4.6799999999999994E-2</v>
      </c>
      <c r="F9602" s="15">
        <f t="shared" si="298"/>
        <v>2.6232699999999998E-2</v>
      </c>
      <c r="G9602" s="10">
        <f>IF(C9602&gt;'Assumptions Notes'!C$11,'Assumptions Notes'!C$11,C9602)</f>
        <v>120</v>
      </c>
      <c r="H9602" s="15">
        <f t="shared" si="299"/>
        <v>1.5599999999999999E-2</v>
      </c>
      <c r="I9602" s="2">
        <f>IF(C9602&gt;'Assumptions Notes'!C$11,-C9602*('Assumptions Notes'!C$13/(2*1000)),G9602*D9602)</f>
        <v>-0.100895</v>
      </c>
    </row>
    <row r="9603" spans="1:9" x14ac:dyDescent="0.2">
      <c r="A9603" s="5">
        <v>42752.020833333336</v>
      </c>
      <c r="B9603" s="2">
        <v>1550.71</v>
      </c>
      <c r="C9603" s="10">
        <v>99.35</v>
      </c>
      <c r="D9603" s="8">
        <v>1.175E-4</v>
      </c>
      <c r="E9603" s="13">
        <f>D9603*'Assumptions Notes'!C$12</f>
        <v>4.2299999999999997E-2</v>
      </c>
      <c r="F9603" s="15">
        <f t="shared" si="298"/>
        <v>1.1673624999999998E-2</v>
      </c>
      <c r="G9603" s="10">
        <f>IF(C9603&gt;'Assumptions Notes'!C$11,'Assumptions Notes'!C$11,C9603)</f>
        <v>99.35</v>
      </c>
      <c r="H9603" s="15">
        <f t="shared" si="299"/>
        <v>1.1673624999999998E-2</v>
      </c>
      <c r="I9603" s="2">
        <f>IF(C9603&gt;'Assumptions Notes'!C$11,-C9603*('Assumptions Notes'!C$13/(2*1000)),G9603*D9603)</f>
        <v>1.1673624999999998E-2</v>
      </c>
    </row>
    <row r="9604" spans="1:9" x14ac:dyDescent="0.2">
      <c r="A9604" s="5">
        <v>42752.041666666664</v>
      </c>
      <c r="B9604" s="2">
        <v>1471.99</v>
      </c>
      <c r="C9604" s="10">
        <v>82.45</v>
      </c>
      <c r="D9604" s="8">
        <v>1.05E-4</v>
      </c>
      <c r="E9604" s="13">
        <f>D9604*'Assumptions Notes'!C$12</f>
        <v>3.78E-2</v>
      </c>
      <c r="F9604" s="15">
        <f t="shared" ref="F9604:F9667" si="300">D9604*C9604</f>
        <v>8.65725E-3</v>
      </c>
      <c r="G9604" s="10">
        <f>IF(C9604&gt;'Assumptions Notes'!C$11,'Assumptions Notes'!C$11,C9604)</f>
        <v>82.45</v>
      </c>
      <c r="H9604" s="15">
        <f t="shared" ref="H9604:H9667" si="301">G9604*D9604</f>
        <v>8.65725E-3</v>
      </c>
      <c r="I9604" s="2">
        <f>IF(C9604&gt;'Assumptions Notes'!C$11,-C9604*('Assumptions Notes'!C$13/(2*1000)),G9604*D9604)</f>
        <v>8.65725E-3</v>
      </c>
    </row>
    <row r="9605" spans="1:9" x14ac:dyDescent="0.2">
      <c r="A9605" s="5">
        <v>42752.0625</v>
      </c>
      <c r="B9605" s="2">
        <v>1396.5</v>
      </c>
      <c r="C9605" s="10">
        <v>82.49</v>
      </c>
      <c r="D9605" s="8">
        <v>1.025E-4</v>
      </c>
      <c r="E9605" s="13">
        <f>D9605*'Assumptions Notes'!C$12</f>
        <v>3.6900000000000002E-2</v>
      </c>
      <c r="F9605" s="15">
        <f t="shared" si="300"/>
        <v>8.4552249999999985E-3</v>
      </c>
      <c r="G9605" s="10">
        <f>IF(C9605&gt;'Assumptions Notes'!C$11,'Assumptions Notes'!C$11,C9605)</f>
        <v>82.49</v>
      </c>
      <c r="H9605" s="15">
        <f t="shared" si="301"/>
        <v>8.4552249999999985E-3</v>
      </c>
      <c r="I9605" s="2">
        <f>IF(C9605&gt;'Assumptions Notes'!C$11,-C9605*('Assumptions Notes'!C$13/(2*1000)),G9605*D9605)</f>
        <v>8.4552249999999985E-3</v>
      </c>
    </row>
    <row r="9606" spans="1:9" x14ac:dyDescent="0.2">
      <c r="A9606" s="5">
        <v>42752.083333333336</v>
      </c>
      <c r="B9606" s="2">
        <v>1325.66</v>
      </c>
      <c r="C9606" s="10">
        <v>83.57</v>
      </c>
      <c r="D9606" s="8">
        <v>1E-4</v>
      </c>
      <c r="E9606" s="13">
        <f>D9606*'Assumptions Notes'!C$12</f>
        <v>3.6000000000000004E-2</v>
      </c>
      <c r="F9606" s="15">
        <f t="shared" si="300"/>
        <v>8.3569999999999998E-3</v>
      </c>
      <c r="G9606" s="10">
        <f>IF(C9606&gt;'Assumptions Notes'!C$11,'Assumptions Notes'!C$11,C9606)</f>
        <v>83.57</v>
      </c>
      <c r="H9606" s="15">
        <f t="shared" si="301"/>
        <v>8.3569999999999998E-3</v>
      </c>
      <c r="I9606" s="2">
        <f>IF(C9606&gt;'Assumptions Notes'!C$11,-C9606*('Assumptions Notes'!C$13/(2*1000)),G9606*D9606)</f>
        <v>8.3569999999999998E-3</v>
      </c>
    </row>
    <row r="9607" spans="1:9" x14ac:dyDescent="0.2">
      <c r="A9607" s="5">
        <v>42752.104166666664</v>
      </c>
      <c r="B9607" s="2">
        <v>1292.24</v>
      </c>
      <c r="C9607" s="10">
        <v>84.42</v>
      </c>
      <c r="D9607" s="8">
        <v>9.8750000000000002E-5</v>
      </c>
      <c r="E9607" s="13">
        <f>D9607*'Assumptions Notes'!C$12</f>
        <v>3.5549999999999998E-2</v>
      </c>
      <c r="F9607" s="15">
        <f t="shared" si="300"/>
        <v>8.3364749999999994E-3</v>
      </c>
      <c r="G9607" s="10">
        <f>IF(C9607&gt;'Assumptions Notes'!C$11,'Assumptions Notes'!C$11,C9607)</f>
        <v>84.42</v>
      </c>
      <c r="H9607" s="15">
        <f t="shared" si="301"/>
        <v>8.3364749999999994E-3</v>
      </c>
      <c r="I9607" s="2">
        <f>IF(C9607&gt;'Assumptions Notes'!C$11,-C9607*('Assumptions Notes'!C$13/(2*1000)),G9607*D9607)</f>
        <v>8.3364749999999994E-3</v>
      </c>
    </row>
    <row r="9608" spans="1:9" x14ac:dyDescent="0.2">
      <c r="A9608" s="5">
        <v>42752.125</v>
      </c>
      <c r="B9608" s="2">
        <v>1279.73</v>
      </c>
      <c r="C9608" s="10">
        <v>97.34</v>
      </c>
      <c r="D9608" s="8">
        <v>9.7499999999999998E-5</v>
      </c>
      <c r="E9608" s="13">
        <f>D9608*'Assumptions Notes'!C$12</f>
        <v>3.5099999999999999E-2</v>
      </c>
      <c r="F9608" s="15">
        <f t="shared" si="300"/>
        <v>9.4906499999999998E-3</v>
      </c>
      <c r="G9608" s="10">
        <f>IF(C9608&gt;'Assumptions Notes'!C$11,'Assumptions Notes'!C$11,C9608)</f>
        <v>97.34</v>
      </c>
      <c r="H9608" s="15">
        <f t="shared" si="301"/>
        <v>9.4906499999999998E-3</v>
      </c>
      <c r="I9608" s="2">
        <f>IF(C9608&gt;'Assumptions Notes'!C$11,-C9608*('Assumptions Notes'!C$13/(2*1000)),G9608*D9608)</f>
        <v>9.4906499999999998E-3</v>
      </c>
    </row>
    <row r="9609" spans="1:9" x14ac:dyDescent="0.2">
      <c r="A9609" s="5">
        <v>42752.145833333336</v>
      </c>
      <c r="B9609" s="2">
        <v>1268.5</v>
      </c>
      <c r="C9609" s="10">
        <v>108.19</v>
      </c>
      <c r="D9609" s="8">
        <v>9.6250000000000009E-5</v>
      </c>
      <c r="E9609" s="13">
        <f>D9609*'Assumptions Notes'!C$12</f>
        <v>3.465E-2</v>
      </c>
      <c r="F9609" s="15">
        <f t="shared" si="300"/>
        <v>1.04132875E-2</v>
      </c>
      <c r="G9609" s="10">
        <f>IF(C9609&gt;'Assumptions Notes'!C$11,'Assumptions Notes'!C$11,C9609)</f>
        <v>108.19</v>
      </c>
      <c r="H9609" s="15">
        <f t="shared" si="301"/>
        <v>1.04132875E-2</v>
      </c>
      <c r="I9609" s="2">
        <f>IF(C9609&gt;'Assumptions Notes'!C$11,-C9609*('Assumptions Notes'!C$13/(2*1000)),G9609*D9609)</f>
        <v>1.04132875E-2</v>
      </c>
    </row>
    <row r="9610" spans="1:9" x14ac:dyDescent="0.2">
      <c r="A9610" s="5">
        <v>42752.166666666664</v>
      </c>
      <c r="B9610" s="2">
        <v>1254.24</v>
      </c>
      <c r="C9610" s="10">
        <v>110.34</v>
      </c>
      <c r="D9610" s="8">
        <v>9.5000000000000005E-5</v>
      </c>
      <c r="E9610" s="13">
        <f>D9610*'Assumptions Notes'!C$12</f>
        <v>3.4200000000000001E-2</v>
      </c>
      <c r="F9610" s="15">
        <f t="shared" si="300"/>
        <v>1.0482300000000002E-2</v>
      </c>
      <c r="G9610" s="10">
        <f>IF(C9610&gt;'Assumptions Notes'!C$11,'Assumptions Notes'!C$11,C9610)</f>
        <v>110.34</v>
      </c>
      <c r="H9610" s="15">
        <f t="shared" si="301"/>
        <v>1.0482300000000002E-2</v>
      </c>
      <c r="I9610" s="2">
        <f>IF(C9610&gt;'Assumptions Notes'!C$11,-C9610*('Assumptions Notes'!C$13/(2*1000)),G9610*D9610)</f>
        <v>1.0482300000000002E-2</v>
      </c>
    </row>
    <row r="9611" spans="1:9" x14ac:dyDescent="0.2">
      <c r="A9611" s="5">
        <v>42752.1875</v>
      </c>
      <c r="B9611" s="2">
        <v>1237.6099999999999</v>
      </c>
      <c r="C9611" s="10">
        <v>97.78</v>
      </c>
      <c r="D9611" s="8">
        <v>9.6250000000000009E-5</v>
      </c>
      <c r="E9611" s="13">
        <f>D9611*'Assumptions Notes'!C$12</f>
        <v>3.465E-2</v>
      </c>
      <c r="F9611" s="15">
        <f t="shared" si="300"/>
        <v>9.4113250000000016E-3</v>
      </c>
      <c r="G9611" s="10">
        <f>IF(C9611&gt;'Assumptions Notes'!C$11,'Assumptions Notes'!C$11,C9611)</f>
        <v>97.78</v>
      </c>
      <c r="H9611" s="15">
        <f t="shared" si="301"/>
        <v>9.4113250000000016E-3</v>
      </c>
      <c r="I9611" s="2">
        <f>IF(C9611&gt;'Assumptions Notes'!C$11,-C9611*('Assumptions Notes'!C$13/(2*1000)),G9611*D9611)</f>
        <v>9.4113250000000016E-3</v>
      </c>
    </row>
    <row r="9612" spans="1:9" x14ac:dyDescent="0.2">
      <c r="A9612" s="5">
        <v>42752.208333333336</v>
      </c>
      <c r="B9612" s="2">
        <v>1258.03</v>
      </c>
      <c r="C9612" s="10">
        <v>96.84</v>
      </c>
      <c r="D9612" s="8">
        <v>9.7499999999999998E-5</v>
      </c>
      <c r="E9612" s="13">
        <f>D9612*'Assumptions Notes'!C$12</f>
        <v>3.5099999999999999E-2</v>
      </c>
      <c r="F9612" s="15">
        <f t="shared" si="300"/>
        <v>9.4418999999999996E-3</v>
      </c>
      <c r="G9612" s="10">
        <f>IF(C9612&gt;'Assumptions Notes'!C$11,'Assumptions Notes'!C$11,C9612)</f>
        <v>96.84</v>
      </c>
      <c r="H9612" s="15">
        <f t="shared" si="301"/>
        <v>9.4418999999999996E-3</v>
      </c>
      <c r="I9612" s="2">
        <f>IF(C9612&gt;'Assumptions Notes'!C$11,-C9612*('Assumptions Notes'!C$13/(2*1000)),G9612*D9612)</f>
        <v>9.4418999999999996E-3</v>
      </c>
    </row>
    <row r="9613" spans="1:9" x14ac:dyDescent="0.2">
      <c r="A9613" s="5">
        <v>42752.229166666664</v>
      </c>
      <c r="B9613" s="2">
        <v>1288.52</v>
      </c>
      <c r="C9613" s="10">
        <v>106.16</v>
      </c>
      <c r="D9613" s="8">
        <v>1.15E-4</v>
      </c>
      <c r="E9613" s="13">
        <f>D9613*'Assumptions Notes'!C$12</f>
        <v>4.1399999999999999E-2</v>
      </c>
      <c r="F9613" s="15">
        <f t="shared" si="300"/>
        <v>1.2208399999999999E-2</v>
      </c>
      <c r="G9613" s="10">
        <f>IF(C9613&gt;'Assumptions Notes'!C$11,'Assumptions Notes'!C$11,C9613)</f>
        <v>106.16</v>
      </c>
      <c r="H9613" s="15">
        <f t="shared" si="301"/>
        <v>1.2208399999999999E-2</v>
      </c>
      <c r="I9613" s="2">
        <f>IF(C9613&gt;'Assumptions Notes'!C$11,-C9613*('Assumptions Notes'!C$13/(2*1000)),G9613*D9613)</f>
        <v>1.2208399999999999E-2</v>
      </c>
    </row>
    <row r="9614" spans="1:9" x14ac:dyDescent="0.2">
      <c r="A9614" s="5">
        <v>42752.25</v>
      </c>
      <c r="B9614" s="2">
        <v>1326.85</v>
      </c>
      <c r="C9614" s="10">
        <v>119.01</v>
      </c>
      <c r="D9614" s="8">
        <v>1.325E-4</v>
      </c>
      <c r="E9614" s="13">
        <f>D9614*'Assumptions Notes'!C$12</f>
        <v>4.7699999999999999E-2</v>
      </c>
      <c r="F9614" s="15">
        <f t="shared" si="300"/>
        <v>1.5768825E-2</v>
      </c>
      <c r="G9614" s="10">
        <f>IF(C9614&gt;'Assumptions Notes'!C$11,'Assumptions Notes'!C$11,C9614)</f>
        <v>119.01</v>
      </c>
      <c r="H9614" s="15">
        <f t="shared" si="301"/>
        <v>1.5768825E-2</v>
      </c>
      <c r="I9614" s="2">
        <f>IF(C9614&gt;'Assumptions Notes'!C$11,-C9614*('Assumptions Notes'!C$13/(2*1000)),G9614*D9614)</f>
        <v>1.5768825E-2</v>
      </c>
    </row>
    <row r="9615" spans="1:9" x14ac:dyDescent="0.2">
      <c r="A9615" s="5">
        <v>42752.270833333336</v>
      </c>
      <c r="B9615" s="2">
        <v>1338.61</v>
      </c>
      <c r="C9615" s="10">
        <v>102.99</v>
      </c>
      <c r="D9615" s="8">
        <v>1.6249999999999999E-4</v>
      </c>
      <c r="E9615" s="13">
        <f>D9615*'Assumptions Notes'!C$12</f>
        <v>5.8499999999999996E-2</v>
      </c>
      <c r="F9615" s="15">
        <f t="shared" si="300"/>
        <v>1.6735874999999997E-2</v>
      </c>
      <c r="G9615" s="10">
        <f>IF(C9615&gt;'Assumptions Notes'!C$11,'Assumptions Notes'!C$11,C9615)</f>
        <v>102.99</v>
      </c>
      <c r="H9615" s="15">
        <f t="shared" si="301"/>
        <v>1.6735874999999997E-2</v>
      </c>
      <c r="I9615" s="2">
        <f>IF(C9615&gt;'Assumptions Notes'!C$11,-C9615*('Assumptions Notes'!C$13/(2*1000)),G9615*D9615)</f>
        <v>1.6735874999999997E-2</v>
      </c>
    </row>
    <row r="9616" spans="1:9" x14ac:dyDescent="0.2">
      <c r="A9616" s="5">
        <v>42752.291666666664</v>
      </c>
      <c r="B9616" s="2">
        <v>1431.27</v>
      </c>
      <c r="C9616" s="10">
        <v>107.74</v>
      </c>
      <c r="D9616" s="8">
        <v>1.9249999999999999E-4</v>
      </c>
      <c r="E9616" s="13">
        <f>D9616*'Assumptions Notes'!C$12</f>
        <v>6.93E-2</v>
      </c>
      <c r="F9616" s="15">
        <f t="shared" si="300"/>
        <v>2.0739949999999997E-2</v>
      </c>
      <c r="G9616" s="10">
        <f>IF(C9616&gt;'Assumptions Notes'!C$11,'Assumptions Notes'!C$11,C9616)</f>
        <v>107.74</v>
      </c>
      <c r="H9616" s="15">
        <f t="shared" si="301"/>
        <v>2.0739949999999997E-2</v>
      </c>
      <c r="I9616" s="2">
        <f>IF(C9616&gt;'Assumptions Notes'!C$11,-C9616*('Assumptions Notes'!C$13/(2*1000)),G9616*D9616)</f>
        <v>2.0739949999999997E-2</v>
      </c>
    </row>
    <row r="9617" spans="1:9" x14ac:dyDescent="0.2">
      <c r="A9617" s="5">
        <v>42752.3125</v>
      </c>
      <c r="B9617" s="2">
        <v>1479.2</v>
      </c>
      <c r="C9617" s="10">
        <v>86.14</v>
      </c>
      <c r="D9617" s="8">
        <v>2.0875000000000001E-4</v>
      </c>
      <c r="E9617" s="13">
        <f>D9617*'Assumptions Notes'!C$12</f>
        <v>7.5150000000000008E-2</v>
      </c>
      <c r="F9617" s="15">
        <f t="shared" si="300"/>
        <v>1.7981725E-2</v>
      </c>
      <c r="G9617" s="10">
        <f>IF(C9617&gt;'Assumptions Notes'!C$11,'Assumptions Notes'!C$11,C9617)</f>
        <v>86.14</v>
      </c>
      <c r="H9617" s="15">
        <f t="shared" si="301"/>
        <v>1.7981725E-2</v>
      </c>
      <c r="I9617" s="2">
        <f>IF(C9617&gt;'Assumptions Notes'!C$11,-C9617*('Assumptions Notes'!C$13/(2*1000)),G9617*D9617)</f>
        <v>1.7981725E-2</v>
      </c>
    </row>
    <row r="9618" spans="1:9" x14ac:dyDescent="0.2">
      <c r="A9618" s="5">
        <v>42752.333333333336</v>
      </c>
      <c r="B9618" s="2">
        <v>1518.95</v>
      </c>
      <c r="C9618" s="10">
        <v>105.01</v>
      </c>
      <c r="D9618" s="8">
        <v>2.2499999999999999E-4</v>
      </c>
      <c r="E9618" s="13">
        <f>D9618*'Assumptions Notes'!C$12</f>
        <v>8.1000000000000003E-2</v>
      </c>
      <c r="F9618" s="15">
        <f t="shared" si="300"/>
        <v>2.3627249999999999E-2</v>
      </c>
      <c r="G9618" s="10">
        <f>IF(C9618&gt;'Assumptions Notes'!C$11,'Assumptions Notes'!C$11,C9618)</f>
        <v>105.01</v>
      </c>
      <c r="H9618" s="15">
        <f t="shared" si="301"/>
        <v>2.3627249999999999E-2</v>
      </c>
      <c r="I9618" s="2">
        <f>IF(C9618&gt;'Assumptions Notes'!C$11,-C9618*('Assumptions Notes'!C$13/(2*1000)),G9618*D9618)</f>
        <v>2.3627249999999999E-2</v>
      </c>
    </row>
    <row r="9619" spans="1:9" x14ac:dyDescent="0.2">
      <c r="A9619" s="5">
        <v>42752.354166666664</v>
      </c>
      <c r="B9619" s="2">
        <v>1584.94</v>
      </c>
      <c r="C9619" s="10">
        <v>162.74</v>
      </c>
      <c r="D9619" s="8">
        <v>2.2625E-4</v>
      </c>
      <c r="E9619" s="13">
        <f>D9619*'Assumptions Notes'!C$12</f>
        <v>8.1449999999999995E-2</v>
      </c>
      <c r="F9619" s="15">
        <f t="shared" si="300"/>
        <v>3.6819925000000003E-2</v>
      </c>
      <c r="G9619" s="10">
        <f>IF(C9619&gt;'Assumptions Notes'!C$11,'Assumptions Notes'!C$11,C9619)</f>
        <v>120</v>
      </c>
      <c r="H9619" s="15">
        <f t="shared" si="301"/>
        <v>2.7150000000000001E-2</v>
      </c>
      <c r="I9619" s="2">
        <f>IF(C9619&gt;'Assumptions Notes'!C$11,-C9619*('Assumptions Notes'!C$13/(2*1000)),G9619*D9619)</f>
        <v>-8.1370000000000012E-2</v>
      </c>
    </row>
    <row r="9620" spans="1:9" x14ac:dyDescent="0.2">
      <c r="A9620" s="5">
        <v>42752.375</v>
      </c>
      <c r="B9620" s="2">
        <v>1621.42</v>
      </c>
      <c r="C9620" s="10">
        <v>111.07</v>
      </c>
      <c r="D9620" s="8">
        <v>2.275E-4</v>
      </c>
      <c r="E9620" s="13">
        <f>D9620*'Assumptions Notes'!C$12</f>
        <v>8.1900000000000001E-2</v>
      </c>
      <c r="F9620" s="15">
        <f t="shared" si="300"/>
        <v>2.5268424999999997E-2</v>
      </c>
      <c r="G9620" s="10">
        <f>IF(C9620&gt;'Assumptions Notes'!C$11,'Assumptions Notes'!C$11,C9620)</f>
        <v>111.07</v>
      </c>
      <c r="H9620" s="15">
        <f t="shared" si="301"/>
        <v>2.5268424999999997E-2</v>
      </c>
      <c r="I9620" s="2">
        <f>IF(C9620&gt;'Assumptions Notes'!C$11,-C9620*('Assumptions Notes'!C$13/(2*1000)),G9620*D9620)</f>
        <v>2.5268424999999997E-2</v>
      </c>
    </row>
    <row r="9621" spans="1:9" x14ac:dyDescent="0.2">
      <c r="A9621" s="5">
        <v>42752.395833333336</v>
      </c>
      <c r="B9621" s="2">
        <v>1665.06</v>
      </c>
      <c r="C9621" s="10">
        <v>115.64</v>
      </c>
      <c r="D9621" s="8">
        <v>2.1875E-4</v>
      </c>
      <c r="E9621" s="13">
        <f>D9621*'Assumptions Notes'!C$12</f>
        <v>7.8750000000000001E-2</v>
      </c>
      <c r="F9621" s="15">
        <f t="shared" si="300"/>
        <v>2.5296249999999999E-2</v>
      </c>
      <c r="G9621" s="10">
        <f>IF(C9621&gt;'Assumptions Notes'!C$11,'Assumptions Notes'!C$11,C9621)</f>
        <v>115.64</v>
      </c>
      <c r="H9621" s="15">
        <f t="shared" si="301"/>
        <v>2.5296249999999999E-2</v>
      </c>
      <c r="I9621" s="2">
        <f>IF(C9621&gt;'Assumptions Notes'!C$11,-C9621*('Assumptions Notes'!C$13/(2*1000)),G9621*D9621)</f>
        <v>2.5296249999999999E-2</v>
      </c>
    </row>
    <row r="9622" spans="1:9" x14ac:dyDescent="0.2">
      <c r="A9622" s="5">
        <v>42752.416666666664</v>
      </c>
      <c r="B9622" s="2">
        <v>1721.21</v>
      </c>
      <c r="C9622" s="10">
        <v>114.01</v>
      </c>
      <c r="D9622" s="8">
        <v>2.1000000000000001E-4</v>
      </c>
      <c r="E9622" s="13">
        <f>D9622*'Assumptions Notes'!C$12</f>
        <v>7.5600000000000001E-2</v>
      </c>
      <c r="F9622" s="15">
        <f t="shared" si="300"/>
        <v>2.3942100000000001E-2</v>
      </c>
      <c r="G9622" s="10">
        <f>IF(C9622&gt;'Assumptions Notes'!C$11,'Assumptions Notes'!C$11,C9622)</f>
        <v>114.01</v>
      </c>
      <c r="H9622" s="15">
        <f t="shared" si="301"/>
        <v>2.3942100000000001E-2</v>
      </c>
      <c r="I9622" s="2">
        <f>IF(C9622&gt;'Assumptions Notes'!C$11,-C9622*('Assumptions Notes'!C$13/(2*1000)),G9622*D9622)</f>
        <v>2.3942100000000001E-2</v>
      </c>
    </row>
    <row r="9623" spans="1:9" x14ac:dyDescent="0.2">
      <c r="A9623" s="5">
        <v>42752.4375</v>
      </c>
      <c r="B9623" s="2">
        <v>1763.37</v>
      </c>
      <c r="C9623" s="10">
        <v>104.95</v>
      </c>
      <c r="D9623" s="8">
        <v>2.075E-4</v>
      </c>
      <c r="E9623" s="13">
        <f>D9623*'Assumptions Notes'!C$12</f>
        <v>7.4700000000000003E-2</v>
      </c>
      <c r="F9623" s="15">
        <f t="shared" si="300"/>
        <v>2.1777125000000001E-2</v>
      </c>
      <c r="G9623" s="10">
        <f>IF(C9623&gt;'Assumptions Notes'!C$11,'Assumptions Notes'!C$11,C9623)</f>
        <v>104.95</v>
      </c>
      <c r="H9623" s="15">
        <f t="shared" si="301"/>
        <v>2.1777125000000001E-2</v>
      </c>
      <c r="I9623" s="2">
        <f>IF(C9623&gt;'Assumptions Notes'!C$11,-C9623*('Assumptions Notes'!C$13/(2*1000)),G9623*D9623)</f>
        <v>2.1777125000000001E-2</v>
      </c>
    </row>
    <row r="9624" spans="1:9" x14ac:dyDescent="0.2">
      <c r="A9624" s="5">
        <v>42752.458333333336</v>
      </c>
      <c r="B9624" s="2">
        <v>1830.99</v>
      </c>
      <c r="C9624" s="10">
        <v>158.55000000000001</v>
      </c>
      <c r="D9624" s="8">
        <v>2.05E-4</v>
      </c>
      <c r="E9624" s="13">
        <f>D9624*'Assumptions Notes'!C$12</f>
        <v>7.3800000000000004E-2</v>
      </c>
      <c r="F9624" s="15">
        <f t="shared" si="300"/>
        <v>3.2502750000000004E-2</v>
      </c>
      <c r="G9624" s="10">
        <f>IF(C9624&gt;'Assumptions Notes'!C$11,'Assumptions Notes'!C$11,C9624)</f>
        <v>120</v>
      </c>
      <c r="H9624" s="15">
        <f t="shared" si="301"/>
        <v>2.46E-2</v>
      </c>
      <c r="I9624" s="2">
        <f>IF(C9624&gt;'Assumptions Notes'!C$11,-C9624*('Assumptions Notes'!C$13/(2*1000)),G9624*D9624)</f>
        <v>-7.9275000000000012E-2</v>
      </c>
    </row>
    <row r="9625" spans="1:9" x14ac:dyDescent="0.2">
      <c r="A9625" s="5">
        <v>42752.479166666664</v>
      </c>
      <c r="B9625" s="2">
        <v>1909.28</v>
      </c>
      <c r="C9625" s="10">
        <v>130.78</v>
      </c>
      <c r="D9625" s="8">
        <v>2.1499999999999999E-4</v>
      </c>
      <c r="E9625" s="13">
        <f>D9625*'Assumptions Notes'!C$12</f>
        <v>7.7399999999999997E-2</v>
      </c>
      <c r="F9625" s="15">
        <f t="shared" si="300"/>
        <v>2.8117699999999999E-2</v>
      </c>
      <c r="G9625" s="10">
        <f>IF(C9625&gt;'Assumptions Notes'!C$11,'Assumptions Notes'!C$11,C9625)</f>
        <v>120</v>
      </c>
      <c r="H9625" s="15">
        <f t="shared" si="301"/>
        <v>2.58E-2</v>
      </c>
      <c r="I9625" s="2">
        <f>IF(C9625&gt;'Assumptions Notes'!C$11,-C9625*('Assumptions Notes'!C$13/(2*1000)),G9625*D9625)</f>
        <v>-6.5390000000000004E-2</v>
      </c>
    </row>
    <row r="9626" spans="1:9" x14ac:dyDescent="0.2">
      <c r="A9626" s="5">
        <v>42752.5</v>
      </c>
      <c r="B9626" s="2">
        <v>1991.78</v>
      </c>
      <c r="C9626" s="10">
        <v>120.57</v>
      </c>
      <c r="D9626" s="8">
        <v>2.2499999999999999E-4</v>
      </c>
      <c r="E9626" s="13">
        <f>D9626*'Assumptions Notes'!C$12</f>
        <v>8.1000000000000003E-2</v>
      </c>
      <c r="F9626" s="15">
        <f t="shared" si="300"/>
        <v>2.7128249999999996E-2</v>
      </c>
      <c r="G9626" s="10">
        <f>IF(C9626&gt;'Assumptions Notes'!C$11,'Assumptions Notes'!C$11,C9626)</f>
        <v>120</v>
      </c>
      <c r="H9626" s="15">
        <f t="shared" si="301"/>
        <v>2.7E-2</v>
      </c>
      <c r="I9626" s="2">
        <f>IF(C9626&gt;'Assumptions Notes'!C$11,-C9626*('Assumptions Notes'!C$13/(2*1000)),G9626*D9626)</f>
        <v>-6.0284999999999998E-2</v>
      </c>
    </row>
    <row r="9627" spans="1:9" x14ac:dyDescent="0.2">
      <c r="A9627" s="5">
        <v>42752.520833333336</v>
      </c>
      <c r="B9627" s="2">
        <v>2063.83</v>
      </c>
      <c r="C9627" s="10">
        <v>158.56</v>
      </c>
      <c r="D9627" s="8">
        <v>2.1250000000000002E-4</v>
      </c>
      <c r="E9627" s="13">
        <f>D9627*'Assumptions Notes'!C$12</f>
        <v>7.6500000000000012E-2</v>
      </c>
      <c r="F9627" s="15">
        <f t="shared" si="300"/>
        <v>3.3694000000000002E-2</v>
      </c>
      <c r="G9627" s="10">
        <f>IF(C9627&gt;'Assumptions Notes'!C$11,'Assumptions Notes'!C$11,C9627)</f>
        <v>120</v>
      </c>
      <c r="H9627" s="15">
        <f t="shared" si="301"/>
        <v>2.5500000000000002E-2</v>
      </c>
      <c r="I9627" s="2">
        <f>IF(C9627&gt;'Assumptions Notes'!C$11,-C9627*('Assumptions Notes'!C$13/(2*1000)),G9627*D9627)</f>
        <v>-7.9280000000000003E-2</v>
      </c>
    </row>
    <row r="9628" spans="1:9" x14ac:dyDescent="0.2">
      <c r="A9628" s="5">
        <v>42752.541666666664</v>
      </c>
      <c r="B9628" s="2">
        <v>2129.3000000000002</v>
      </c>
      <c r="C9628" s="10">
        <v>196.53</v>
      </c>
      <c r="D9628" s="8">
        <v>2.0000000000000001E-4</v>
      </c>
      <c r="E9628" s="13">
        <f>D9628*'Assumptions Notes'!C$12</f>
        <v>7.2000000000000008E-2</v>
      </c>
      <c r="F9628" s="15">
        <f t="shared" si="300"/>
        <v>3.9306000000000001E-2</v>
      </c>
      <c r="G9628" s="10">
        <f>IF(C9628&gt;'Assumptions Notes'!C$11,'Assumptions Notes'!C$11,C9628)</f>
        <v>120</v>
      </c>
      <c r="H9628" s="15">
        <f t="shared" si="301"/>
        <v>2.4E-2</v>
      </c>
      <c r="I9628" s="2">
        <f>IF(C9628&gt;'Assumptions Notes'!C$11,-C9628*('Assumptions Notes'!C$13/(2*1000)),G9628*D9628)</f>
        <v>-9.8265000000000005E-2</v>
      </c>
    </row>
    <row r="9629" spans="1:9" x14ac:dyDescent="0.2">
      <c r="A9629" s="5">
        <v>42752.5625</v>
      </c>
      <c r="B9629" s="2">
        <v>2189.79</v>
      </c>
      <c r="C9629" s="10">
        <v>197.01</v>
      </c>
      <c r="D9629" s="8">
        <v>1.975E-4</v>
      </c>
      <c r="E9629" s="13">
        <f>D9629*'Assumptions Notes'!C$12</f>
        <v>7.1099999999999997E-2</v>
      </c>
      <c r="F9629" s="15">
        <f t="shared" si="300"/>
        <v>3.8909474999999999E-2</v>
      </c>
      <c r="G9629" s="10">
        <f>IF(C9629&gt;'Assumptions Notes'!C$11,'Assumptions Notes'!C$11,C9629)</f>
        <v>120</v>
      </c>
      <c r="H9629" s="15">
        <f t="shared" si="301"/>
        <v>2.3699999999999999E-2</v>
      </c>
      <c r="I9629" s="2">
        <f>IF(C9629&gt;'Assumptions Notes'!C$11,-C9629*('Assumptions Notes'!C$13/(2*1000)),G9629*D9629)</f>
        <v>-9.8504999999999995E-2</v>
      </c>
    </row>
    <row r="9630" spans="1:9" x14ac:dyDescent="0.2">
      <c r="A9630" s="5">
        <v>42752.583333333336</v>
      </c>
      <c r="B9630" s="2">
        <v>2254.7800000000002</v>
      </c>
      <c r="C9630" s="10">
        <v>246.52</v>
      </c>
      <c r="D9630" s="8">
        <v>1.95E-4</v>
      </c>
      <c r="E9630" s="13">
        <f>D9630*'Assumptions Notes'!C$12</f>
        <v>7.0199999999999999E-2</v>
      </c>
      <c r="F9630" s="15">
        <f t="shared" si="300"/>
        <v>4.80714E-2</v>
      </c>
      <c r="G9630" s="10">
        <f>IF(C9630&gt;'Assumptions Notes'!C$11,'Assumptions Notes'!C$11,C9630)</f>
        <v>120</v>
      </c>
      <c r="H9630" s="15">
        <f t="shared" si="301"/>
        <v>2.3400000000000001E-2</v>
      </c>
      <c r="I9630" s="2">
        <f>IF(C9630&gt;'Assumptions Notes'!C$11,-C9630*('Assumptions Notes'!C$13/(2*1000)),G9630*D9630)</f>
        <v>-0.12326000000000001</v>
      </c>
    </row>
    <row r="9631" spans="1:9" x14ac:dyDescent="0.2">
      <c r="A9631" s="5">
        <v>42752.604166666664</v>
      </c>
      <c r="B9631" s="2">
        <v>2331.5700000000002</v>
      </c>
      <c r="C9631" s="10">
        <v>224.83</v>
      </c>
      <c r="D9631" s="8">
        <v>1.9625E-4</v>
      </c>
      <c r="E9631" s="13">
        <f>D9631*'Assumptions Notes'!C$12</f>
        <v>7.0650000000000004E-2</v>
      </c>
      <c r="F9631" s="15">
        <f t="shared" si="300"/>
        <v>4.4122887499999999E-2</v>
      </c>
      <c r="G9631" s="10">
        <f>IF(C9631&gt;'Assumptions Notes'!C$11,'Assumptions Notes'!C$11,C9631)</f>
        <v>120</v>
      </c>
      <c r="H9631" s="15">
        <f t="shared" si="301"/>
        <v>2.3550000000000001E-2</v>
      </c>
      <c r="I9631" s="2">
        <f>IF(C9631&gt;'Assumptions Notes'!C$11,-C9631*('Assumptions Notes'!C$13/(2*1000)),G9631*D9631)</f>
        <v>-0.11241500000000001</v>
      </c>
    </row>
    <row r="9632" spans="1:9" x14ac:dyDescent="0.2">
      <c r="A9632" s="5">
        <v>42752.625</v>
      </c>
      <c r="B9632" s="2">
        <v>2403.7399999999998</v>
      </c>
      <c r="C9632" s="10">
        <v>266</v>
      </c>
      <c r="D9632" s="8">
        <v>1.975E-4</v>
      </c>
      <c r="E9632" s="13">
        <f>D9632*'Assumptions Notes'!C$12</f>
        <v>7.1099999999999997E-2</v>
      </c>
      <c r="F9632" s="15">
        <f t="shared" si="300"/>
        <v>5.2534999999999998E-2</v>
      </c>
      <c r="G9632" s="10">
        <f>IF(C9632&gt;'Assumptions Notes'!C$11,'Assumptions Notes'!C$11,C9632)</f>
        <v>120</v>
      </c>
      <c r="H9632" s="15">
        <f t="shared" si="301"/>
        <v>2.3699999999999999E-2</v>
      </c>
      <c r="I9632" s="2">
        <f>IF(C9632&gt;'Assumptions Notes'!C$11,-C9632*('Assumptions Notes'!C$13/(2*1000)),G9632*D9632)</f>
        <v>-0.13300000000000001</v>
      </c>
    </row>
    <row r="9633" spans="1:9" x14ac:dyDescent="0.2">
      <c r="A9633" s="5">
        <v>42752.645833333336</v>
      </c>
      <c r="B9633" s="2">
        <v>2477.0100000000002</v>
      </c>
      <c r="C9633" s="10">
        <v>248.63</v>
      </c>
      <c r="D9633" s="8">
        <v>2.2124999999999998E-4</v>
      </c>
      <c r="E9633" s="13">
        <f>D9633*'Assumptions Notes'!C$12</f>
        <v>7.9649999999999999E-2</v>
      </c>
      <c r="F9633" s="15">
        <f t="shared" si="300"/>
        <v>5.5009387499999993E-2</v>
      </c>
      <c r="G9633" s="10">
        <f>IF(C9633&gt;'Assumptions Notes'!C$11,'Assumptions Notes'!C$11,C9633)</f>
        <v>120</v>
      </c>
      <c r="H9633" s="15">
        <f t="shared" si="301"/>
        <v>2.6549999999999997E-2</v>
      </c>
      <c r="I9633" s="2">
        <f>IF(C9633&gt;'Assumptions Notes'!C$11,-C9633*('Assumptions Notes'!C$13/(2*1000)),G9633*D9633)</f>
        <v>-0.12431499999999999</v>
      </c>
    </row>
    <row r="9634" spans="1:9" x14ac:dyDescent="0.2">
      <c r="A9634" s="5">
        <v>42752.666666666664</v>
      </c>
      <c r="B9634" s="2">
        <v>2509.04</v>
      </c>
      <c r="C9634" s="10">
        <v>344.37</v>
      </c>
      <c r="D9634" s="8">
        <v>2.4499999999999999E-4</v>
      </c>
      <c r="E9634" s="13">
        <f>D9634*'Assumptions Notes'!C$12</f>
        <v>8.8200000000000001E-2</v>
      </c>
      <c r="F9634" s="15">
        <f t="shared" si="300"/>
        <v>8.4370649999999991E-2</v>
      </c>
      <c r="G9634" s="10">
        <f>IF(C9634&gt;'Assumptions Notes'!C$11,'Assumptions Notes'!C$11,C9634)</f>
        <v>120</v>
      </c>
      <c r="H9634" s="15">
        <f t="shared" si="301"/>
        <v>2.9399999999999999E-2</v>
      </c>
      <c r="I9634" s="2">
        <f>IF(C9634&gt;'Assumptions Notes'!C$11,-C9634*('Assumptions Notes'!C$13/(2*1000)),G9634*D9634)</f>
        <v>-0.172185</v>
      </c>
    </row>
    <row r="9635" spans="1:9" x14ac:dyDescent="0.2">
      <c r="A9635" s="5">
        <v>42752.6875</v>
      </c>
      <c r="B9635" s="2">
        <v>2548.35</v>
      </c>
      <c r="C9635" s="10">
        <v>282.98</v>
      </c>
      <c r="D9635" s="8">
        <v>2.7E-4</v>
      </c>
      <c r="E9635" s="13">
        <f>D9635*'Assumptions Notes'!C$12</f>
        <v>9.7199999999999995E-2</v>
      </c>
      <c r="F9635" s="15">
        <f t="shared" si="300"/>
        <v>7.6404600000000003E-2</v>
      </c>
      <c r="G9635" s="10">
        <f>IF(C9635&gt;'Assumptions Notes'!C$11,'Assumptions Notes'!C$11,C9635)</f>
        <v>120</v>
      </c>
      <c r="H9635" s="15">
        <f t="shared" si="301"/>
        <v>3.2399999999999998E-2</v>
      </c>
      <c r="I9635" s="2">
        <f>IF(C9635&gt;'Assumptions Notes'!C$11,-C9635*('Assumptions Notes'!C$13/(2*1000)),G9635*D9635)</f>
        <v>-0.14149</v>
      </c>
    </row>
    <row r="9636" spans="1:9" x14ac:dyDescent="0.2">
      <c r="A9636" s="5">
        <v>42752.708333333336</v>
      </c>
      <c r="B9636" s="2">
        <v>2581.16</v>
      </c>
      <c r="C9636" s="10">
        <v>302.19</v>
      </c>
      <c r="D9636" s="8">
        <v>2.9500000000000001E-4</v>
      </c>
      <c r="E9636" s="13">
        <f>D9636*'Assumptions Notes'!C$12</f>
        <v>0.1062</v>
      </c>
      <c r="F9636" s="15">
        <f t="shared" si="300"/>
        <v>8.9146050000000004E-2</v>
      </c>
      <c r="G9636" s="10">
        <f>IF(C9636&gt;'Assumptions Notes'!C$11,'Assumptions Notes'!C$11,C9636)</f>
        <v>120</v>
      </c>
      <c r="H9636" s="15">
        <f t="shared" si="301"/>
        <v>3.5400000000000001E-2</v>
      </c>
      <c r="I9636" s="2">
        <f>IF(C9636&gt;'Assumptions Notes'!C$11,-C9636*('Assumptions Notes'!C$13/(2*1000)),G9636*D9636)</f>
        <v>-0.15109500000000001</v>
      </c>
    </row>
    <row r="9637" spans="1:9" x14ac:dyDescent="0.2">
      <c r="A9637" s="5">
        <v>42752.729166666664</v>
      </c>
      <c r="B9637" s="2">
        <v>2577.36</v>
      </c>
      <c r="C9637" s="10">
        <v>142.43</v>
      </c>
      <c r="D9637" s="8">
        <v>2.9750000000000002E-4</v>
      </c>
      <c r="E9637" s="13">
        <f>D9637*'Assumptions Notes'!C$12</f>
        <v>0.1071</v>
      </c>
      <c r="F9637" s="15">
        <f t="shared" si="300"/>
        <v>4.2372925000000006E-2</v>
      </c>
      <c r="G9637" s="10">
        <f>IF(C9637&gt;'Assumptions Notes'!C$11,'Assumptions Notes'!C$11,C9637)</f>
        <v>120</v>
      </c>
      <c r="H9637" s="15">
        <f t="shared" si="301"/>
        <v>3.5700000000000003E-2</v>
      </c>
      <c r="I9637" s="2">
        <f>IF(C9637&gt;'Assumptions Notes'!C$11,-C9637*('Assumptions Notes'!C$13/(2*1000)),G9637*D9637)</f>
        <v>-7.1215000000000001E-2</v>
      </c>
    </row>
    <row r="9638" spans="1:9" x14ac:dyDescent="0.2">
      <c r="A9638" s="5">
        <v>42752.75</v>
      </c>
      <c r="B9638" s="2">
        <v>2527.31</v>
      </c>
      <c r="C9638" s="10">
        <v>107.56</v>
      </c>
      <c r="D9638" s="8">
        <v>2.9999999999999997E-4</v>
      </c>
      <c r="E9638" s="13">
        <f>D9638*'Assumptions Notes'!C$12</f>
        <v>0.10799999999999998</v>
      </c>
      <c r="F9638" s="15">
        <f t="shared" si="300"/>
        <v>3.2267999999999998E-2</v>
      </c>
      <c r="G9638" s="10">
        <f>IF(C9638&gt;'Assumptions Notes'!C$11,'Assumptions Notes'!C$11,C9638)</f>
        <v>107.56</v>
      </c>
      <c r="H9638" s="15">
        <f t="shared" si="301"/>
        <v>3.2267999999999998E-2</v>
      </c>
      <c r="I9638" s="2">
        <f>IF(C9638&gt;'Assumptions Notes'!C$11,-C9638*('Assumptions Notes'!C$13/(2*1000)),G9638*D9638)</f>
        <v>3.2267999999999998E-2</v>
      </c>
    </row>
    <row r="9639" spans="1:9" x14ac:dyDescent="0.2">
      <c r="A9639" s="5">
        <v>42752.770833333336</v>
      </c>
      <c r="B9639" s="2">
        <v>2531.77</v>
      </c>
      <c r="C9639" s="10">
        <v>112.13</v>
      </c>
      <c r="D9639" s="8">
        <v>2.9999999999999997E-4</v>
      </c>
      <c r="E9639" s="13">
        <f>D9639*'Assumptions Notes'!C$12</f>
        <v>0.10799999999999998</v>
      </c>
      <c r="F9639" s="15">
        <f t="shared" si="300"/>
        <v>3.3638999999999995E-2</v>
      </c>
      <c r="G9639" s="10">
        <f>IF(C9639&gt;'Assumptions Notes'!C$11,'Assumptions Notes'!C$11,C9639)</f>
        <v>112.13</v>
      </c>
      <c r="H9639" s="15">
        <f t="shared" si="301"/>
        <v>3.3638999999999995E-2</v>
      </c>
      <c r="I9639" s="2">
        <f>IF(C9639&gt;'Assumptions Notes'!C$11,-C9639*('Assumptions Notes'!C$13/(2*1000)),G9639*D9639)</f>
        <v>3.3638999999999995E-2</v>
      </c>
    </row>
    <row r="9640" spans="1:9" x14ac:dyDescent="0.2">
      <c r="A9640" s="5">
        <v>42752.791666666664</v>
      </c>
      <c r="B9640" s="2">
        <v>2449.86</v>
      </c>
      <c r="C9640" s="10">
        <v>114.08</v>
      </c>
      <c r="D9640" s="8">
        <v>2.9999999999999997E-4</v>
      </c>
      <c r="E9640" s="13">
        <f>D9640*'Assumptions Notes'!C$12</f>
        <v>0.10799999999999998</v>
      </c>
      <c r="F9640" s="15">
        <f t="shared" si="300"/>
        <v>3.4223999999999997E-2</v>
      </c>
      <c r="G9640" s="10">
        <f>IF(C9640&gt;'Assumptions Notes'!C$11,'Assumptions Notes'!C$11,C9640)</f>
        <v>114.08</v>
      </c>
      <c r="H9640" s="15">
        <f t="shared" si="301"/>
        <v>3.4223999999999997E-2</v>
      </c>
      <c r="I9640" s="2">
        <f>IF(C9640&gt;'Assumptions Notes'!C$11,-C9640*('Assumptions Notes'!C$13/(2*1000)),G9640*D9640)</f>
        <v>3.4223999999999997E-2</v>
      </c>
    </row>
    <row r="9641" spans="1:9" x14ac:dyDescent="0.2">
      <c r="A9641" s="5">
        <v>42752.8125</v>
      </c>
      <c r="B9641" s="2">
        <v>2354.19</v>
      </c>
      <c r="C9641" s="10">
        <v>106.24</v>
      </c>
      <c r="D9641" s="8">
        <v>2.9750000000000002E-4</v>
      </c>
      <c r="E9641" s="13">
        <f>D9641*'Assumptions Notes'!C$12</f>
        <v>0.1071</v>
      </c>
      <c r="F9641" s="15">
        <f t="shared" si="300"/>
        <v>3.16064E-2</v>
      </c>
      <c r="G9641" s="10">
        <f>IF(C9641&gt;'Assumptions Notes'!C$11,'Assumptions Notes'!C$11,C9641)</f>
        <v>106.24</v>
      </c>
      <c r="H9641" s="15">
        <f t="shared" si="301"/>
        <v>3.16064E-2</v>
      </c>
      <c r="I9641" s="2">
        <f>IF(C9641&gt;'Assumptions Notes'!C$11,-C9641*('Assumptions Notes'!C$13/(2*1000)),G9641*D9641)</f>
        <v>3.16064E-2</v>
      </c>
    </row>
    <row r="9642" spans="1:9" x14ac:dyDescent="0.2">
      <c r="A9642" s="5">
        <v>42752.833333333336</v>
      </c>
      <c r="B9642" s="2">
        <v>2182.3000000000002</v>
      </c>
      <c r="C9642" s="10">
        <v>87.92</v>
      </c>
      <c r="D9642" s="8">
        <v>2.9500000000000001E-4</v>
      </c>
      <c r="E9642" s="13">
        <f>D9642*'Assumptions Notes'!C$12</f>
        <v>0.1062</v>
      </c>
      <c r="F9642" s="15">
        <f t="shared" si="300"/>
        <v>2.5936400000000002E-2</v>
      </c>
      <c r="G9642" s="10">
        <f>IF(C9642&gt;'Assumptions Notes'!C$11,'Assumptions Notes'!C$11,C9642)</f>
        <v>87.92</v>
      </c>
      <c r="H9642" s="15">
        <f t="shared" si="301"/>
        <v>2.5936400000000002E-2</v>
      </c>
      <c r="I9642" s="2">
        <f>IF(C9642&gt;'Assumptions Notes'!C$11,-C9642*('Assumptions Notes'!C$13/(2*1000)),G9642*D9642)</f>
        <v>2.5936400000000002E-2</v>
      </c>
    </row>
    <row r="9643" spans="1:9" x14ac:dyDescent="0.2">
      <c r="A9643" s="5">
        <v>42752.854166666664</v>
      </c>
      <c r="B9643" s="2">
        <v>2030.27</v>
      </c>
      <c r="C9643" s="10">
        <v>117.59</v>
      </c>
      <c r="D9643" s="8">
        <v>2.9E-4</v>
      </c>
      <c r="E9643" s="13">
        <f>D9643*'Assumptions Notes'!C$12</f>
        <v>0.10440000000000001</v>
      </c>
      <c r="F9643" s="15">
        <f t="shared" si="300"/>
        <v>3.4101100000000002E-2</v>
      </c>
      <c r="G9643" s="10">
        <f>IF(C9643&gt;'Assumptions Notes'!C$11,'Assumptions Notes'!C$11,C9643)</f>
        <v>117.59</v>
      </c>
      <c r="H9643" s="15">
        <f t="shared" si="301"/>
        <v>3.4101100000000002E-2</v>
      </c>
      <c r="I9643" s="2">
        <f>IF(C9643&gt;'Assumptions Notes'!C$11,-C9643*('Assumptions Notes'!C$13/(2*1000)),G9643*D9643)</f>
        <v>3.4101100000000002E-2</v>
      </c>
    </row>
    <row r="9644" spans="1:9" x14ac:dyDescent="0.2">
      <c r="A9644" s="5">
        <v>42752.875</v>
      </c>
      <c r="B9644" s="2">
        <v>1897.34</v>
      </c>
      <c r="C9644" s="10">
        <v>101.79</v>
      </c>
      <c r="D9644" s="8">
        <v>2.8499999999999999E-4</v>
      </c>
      <c r="E9644" s="13">
        <f>D9644*'Assumptions Notes'!C$12</f>
        <v>0.1026</v>
      </c>
      <c r="F9644" s="15">
        <f t="shared" si="300"/>
        <v>2.9010150000000002E-2</v>
      </c>
      <c r="G9644" s="10">
        <f>IF(C9644&gt;'Assumptions Notes'!C$11,'Assumptions Notes'!C$11,C9644)</f>
        <v>101.79</v>
      </c>
      <c r="H9644" s="15">
        <f t="shared" si="301"/>
        <v>2.9010150000000002E-2</v>
      </c>
      <c r="I9644" s="2">
        <f>IF(C9644&gt;'Assumptions Notes'!C$11,-C9644*('Assumptions Notes'!C$13/(2*1000)),G9644*D9644)</f>
        <v>2.9010150000000002E-2</v>
      </c>
    </row>
    <row r="9645" spans="1:9" x14ac:dyDescent="0.2">
      <c r="A9645" s="5">
        <v>42752.895833333336</v>
      </c>
      <c r="B9645" s="2">
        <v>1741.5</v>
      </c>
      <c r="C9645" s="10">
        <v>82.08</v>
      </c>
      <c r="D9645" s="8">
        <v>2.7E-4</v>
      </c>
      <c r="E9645" s="13">
        <f>D9645*'Assumptions Notes'!C$12</f>
        <v>9.7199999999999995E-2</v>
      </c>
      <c r="F9645" s="15">
        <f t="shared" si="300"/>
        <v>2.21616E-2</v>
      </c>
      <c r="G9645" s="10">
        <f>IF(C9645&gt;'Assumptions Notes'!C$11,'Assumptions Notes'!C$11,C9645)</f>
        <v>82.08</v>
      </c>
      <c r="H9645" s="15">
        <f t="shared" si="301"/>
        <v>2.21616E-2</v>
      </c>
      <c r="I9645" s="2">
        <f>IF(C9645&gt;'Assumptions Notes'!C$11,-C9645*('Assumptions Notes'!C$13/(2*1000)),G9645*D9645)</f>
        <v>2.21616E-2</v>
      </c>
    </row>
    <row r="9646" spans="1:9" x14ac:dyDescent="0.2">
      <c r="A9646" s="5">
        <v>42752.916666666664</v>
      </c>
      <c r="B9646" s="2">
        <v>1619.5</v>
      </c>
      <c r="C9646" s="10">
        <v>67.88</v>
      </c>
      <c r="D9646" s="8">
        <v>2.5500000000000002E-4</v>
      </c>
      <c r="E9646" s="13">
        <f>D9646*'Assumptions Notes'!C$12</f>
        <v>9.1800000000000007E-2</v>
      </c>
      <c r="F9646" s="15">
        <f t="shared" si="300"/>
        <v>1.7309399999999999E-2</v>
      </c>
      <c r="G9646" s="10">
        <f>IF(C9646&gt;'Assumptions Notes'!C$11,'Assumptions Notes'!C$11,C9646)</f>
        <v>67.88</v>
      </c>
      <c r="H9646" s="15">
        <f t="shared" si="301"/>
        <v>1.7309399999999999E-2</v>
      </c>
      <c r="I9646" s="2">
        <f>IF(C9646&gt;'Assumptions Notes'!C$11,-C9646*('Assumptions Notes'!C$13/(2*1000)),G9646*D9646)</f>
        <v>1.7309399999999999E-2</v>
      </c>
    </row>
    <row r="9647" spans="1:9" x14ac:dyDescent="0.2">
      <c r="A9647" s="5">
        <v>42752.9375</v>
      </c>
      <c r="B9647" s="2">
        <v>1500.68</v>
      </c>
      <c r="C9647" s="10">
        <v>83.73</v>
      </c>
      <c r="D9647" s="8">
        <v>2.1250000000000002E-4</v>
      </c>
      <c r="E9647" s="13">
        <f>D9647*'Assumptions Notes'!C$12</f>
        <v>7.6500000000000012E-2</v>
      </c>
      <c r="F9647" s="15">
        <f t="shared" si="300"/>
        <v>1.7792625000000003E-2</v>
      </c>
      <c r="G9647" s="10">
        <f>IF(C9647&gt;'Assumptions Notes'!C$11,'Assumptions Notes'!C$11,C9647)</f>
        <v>83.73</v>
      </c>
      <c r="H9647" s="15">
        <f t="shared" si="301"/>
        <v>1.7792625000000003E-2</v>
      </c>
      <c r="I9647" s="2">
        <f>IF(C9647&gt;'Assumptions Notes'!C$11,-C9647*('Assumptions Notes'!C$13/(2*1000)),G9647*D9647)</f>
        <v>1.7792625000000003E-2</v>
      </c>
    </row>
    <row r="9648" spans="1:9" x14ac:dyDescent="0.2">
      <c r="A9648" s="5">
        <v>42752.958333333336</v>
      </c>
      <c r="B9648" s="2">
        <v>1433.27</v>
      </c>
      <c r="C9648" s="10">
        <v>82.34</v>
      </c>
      <c r="D9648" s="8">
        <v>1.7000000000000001E-4</v>
      </c>
      <c r="E9648" s="13">
        <f>D9648*'Assumptions Notes'!C$12</f>
        <v>6.1200000000000004E-2</v>
      </c>
      <c r="F9648" s="15">
        <f t="shared" si="300"/>
        <v>1.3997800000000001E-2</v>
      </c>
      <c r="G9648" s="10">
        <f>IF(C9648&gt;'Assumptions Notes'!C$11,'Assumptions Notes'!C$11,C9648)</f>
        <v>82.34</v>
      </c>
      <c r="H9648" s="15">
        <f t="shared" si="301"/>
        <v>1.3997800000000001E-2</v>
      </c>
      <c r="I9648" s="2">
        <f>IF(C9648&gt;'Assumptions Notes'!C$11,-C9648*('Assumptions Notes'!C$13/(2*1000)),G9648*D9648)</f>
        <v>1.3997800000000001E-2</v>
      </c>
    </row>
    <row r="9649" spans="1:9" x14ac:dyDescent="0.2">
      <c r="A9649" s="5">
        <v>42752.979166666664</v>
      </c>
      <c r="B9649" s="2">
        <v>1407.97</v>
      </c>
      <c r="C9649" s="10">
        <v>65.39</v>
      </c>
      <c r="D9649" s="8">
        <v>1.5000000000000001E-4</v>
      </c>
      <c r="E9649" s="13">
        <f>D9649*'Assumptions Notes'!C$12</f>
        <v>5.4000000000000006E-2</v>
      </c>
      <c r="F9649" s="15">
        <f t="shared" si="300"/>
        <v>9.8085000000000012E-3</v>
      </c>
      <c r="G9649" s="10">
        <f>IF(C9649&gt;'Assumptions Notes'!C$11,'Assumptions Notes'!C$11,C9649)</f>
        <v>65.39</v>
      </c>
      <c r="H9649" s="15">
        <f t="shared" si="301"/>
        <v>9.8085000000000012E-3</v>
      </c>
      <c r="I9649" s="2">
        <f>IF(C9649&gt;'Assumptions Notes'!C$11,-C9649*('Assumptions Notes'!C$13/(2*1000)),G9649*D9649)</f>
        <v>9.8085000000000012E-3</v>
      </c>
    </row>
    <row r="9650" spans="1:9" x14ac:dyDescent="0.2">
      <c r="A9650" s="5">
        <v>42753</v>
      </c>
      <c r="B9650" s="2">
        <v>1552.67</v>
      </c>
      <c r="C9650" s="10">
        <v>65.67</v>
      </c>
      <c r="D9650" s="8">
        <v>1.2999999999999999E-4</v>
      </c>
      <c r="E9650" s="13">
        <f>D9650*'Assumptions Notes'!C$12</f>
        <v>4.6799999999999994E-2</v>
      </c>
      <c r="F9650" s="15">
        <f t="shared" si="300"/>
        <v>8.5370999999999989E-3</v>
      </c>
      <c r="G9650" s="10">
        <f>IF(C9650&gt;'Assumptions Notes'!C$11,'Assumptions Notes'!C$11,C9650)</f>
        <v>65.67</v>
      </c>
      <c r="H9650" s="15">
        <f t="shared" si="301"/>
        <v>8.5370999999999989E-3</v>
      </c>
      <c r="I9650" s="2">
        <f>IF(C9650&gt;'Assumptions Notes'!C$11,-C9650*('Assumptions Notes'!C$13/(2*1000)),G9650*D9650)</f>
        <v>8.5370999999999989E-3</v>
      </c>
    </row>
    <row r="9651" spans="1:9" x14ac:dyDescent="0.2">
      <c r="A9651" s="5">
        <v>42753.020833333336</v>
      </c>
      <c r="B9651" s="2">
        <v>1382.08</v>
      </c>
      <c r="C9651" s="10">
        <v>65.59</v>
      </c>
      <c r="D9651" s="8">
        <v>1.175E-4</v>
      </c>
      <c r="E9651" s="13">
        <f>D9651*'Assumptions Notes'!C$12</f>
        <v>4.2299999999999997E-2</v>
      </c>
      <c r="F9651" s="15">
        <f t="shared" si="300"/>
        <v>7.7068250000000005E-3</v>
      </c>
      <c r="G9651" s="10">
        <f>IF(C9651&gt;'Assumptions Notes'!C$11,'Assumptions Notes'!C$11,C9651)</f>
        <v>65.59</v>
      </c>
      <c r="H9651" s="15">
        <f t="shared" si="301"/>
        <v>7.7068250000000005E-3</v>
      </c>
      <c r="I9651" s="2">
        <f>IF(C9651&gt;'Assumptions Notes'!C$11,-C9651*('Assumptions Notes'!C$13/(2*1000)),G9651*D9651)</f>
        <v>7.7068250000000005E-3</v>
      </c>
    </row>
    <row r="9652" spans="1:9" x14ac:dyDescent="0.2">
      <c r="A9652" s="5">
        <v>42753.041666666664</v>
      </c>
      <c r="B9652" s="2">
        <v>1329.32</v>
      </c>
      <c r="C9652" s="10">
        <v>62.54</v>
      </c>
      <c r="D9652" s="8">
        <v>1.05E-4</v>
      </c>
      <c r="E9652" s="13">
        <f>D9652*'Assumptions Notes'!C$12</f>
        <v>3.78E-2</v>
      </c>
      <c r="F9652" s="15">
        <f t="shared" si="300"/>
        <v>6.5667E-3</v>
      </c>
      <c r="G9652" s="10">
        <f>IF(C9652&gt;'Assumptions Notes'!C$11,'Assumptions Notes'!C$11,C9652)</f>
        <v>62.54</v>
      </c>
      <c r="H9652" s="15">
        <f t="shared" si="301"/>
        <v>6.5667E-3</v>
      </c>
      <c r="I9652" s="2">
        <f>IF(C9652&gt;'Assumptions Notes'!C$11,-C9652*('Assumptions Notes'!C$13/(2*1000)),G9652*D9652)</f>
        <v>6.5667E-3</v>
      </c>
    </row>
    <row r="9653" spans="1:9" x14ac:dyDescent="0.2">
      <c r="A9653" s="5">
        <v>42753.0625</v>
      </c>
      <c r="B9653" s="2">
        <v>1265.3</v>
      </c>
      <c r="C9653" s="10">
        <v>60.35</v>
      </c>
      <c r="D9653" s="8">
        <v>1.025E-4</v>
      </c>
      <c r="E9653" s="13">
        <f>D9653*'Assumptions Notes'!C$12</f>
        <v>3.6900000000000002E-2</v>
      </c>
      <c r="F9653" s="15">
        <f t="shared" si="300"/>
        <v>6.1858750000000004E-3</v>
      </c>
      <c r="G9653" s="10">
        <f>IF(C9653&gt;'Assumptions Notes'!C$11,'Assumptions Notes'!C$11,C9653)</f>
        <v>60.35</v>
      </c>
      <c r="H9653" s="15">
        <f t="shared" si="301"/>
        <v>6.1858750000000004E-3</v>
      </c>
      <c r="I9653" s="2">
        <f>IF(C9653&gt;'Assumptions Notes'!C$11,-C9653*('Assumptions Notes'!C$13/(2*1000)),G9653*D9653)</f>
        <v>6.1858750000000004E-3</v>
      </c>
    </row>
    <row r="9654" spans="1:9" x14ac:dyDescent="0.2">
      <c r="A9654" s="5">
        <v>42753.083333333336</v>
      </c>
      <c r="B9654" s="2">
        <v>1247.8</v>
      </c>
      <c r="C9654" s="10">
        <v>64.27</v>
      </c>
      <c r="D9654" s="8">
        <v>1E-4</v>
      </c>
      <c r="E9654" s="13">
        <f>D9654*'Assumptions Notes'!C$12</f>
        <v>3.6000000000000004E-2</v>
      </c>
      <c r="F9654" s="15">
        <f t="shared" si="300"/>
        <v>6.4269999999999996E-3</v>
      </c>
      <c r="G9654" s="10">
        <f>IF(C9654&gt;'Assumptions Notes'!C$11,'Assumptions Notes'!C$11,C9654)</f>
        <v>64.27</v>
      </c>
      <c r="H9654" s="15">
        <f t="shared" si="301"/>
        <v>6.4269999999999996E-3</v>
      </c>
      <c r="I9654" s="2">
        <f>IF(C9654&gt;'Assumptions Notes'!C$11,-C9654*('Assumptions Notes'!C$13/(2*1000)),G9654*D9654)</f>
        <v>6.4269999999999996E-3</v>
      </c>
    </row>
    <row r="9655" spans="1:9" x14ac:dyDescent="0.2">
      <c r="A9655" s="5">
        <v>42753.104166666664</v>
      </c>
      <c r="B9655" s="2">
        <v>1214.22</v>
      </c>
      <c r="C9655" s="10">
        <v>65.56</v>
      </c>
      <c r="D9655" s="8">
        <v>9.8750000000000002E-5</v>
      </c>
      <c r="E9655" s="13">
        <f>D9655*'Assumptions Notes'!C$12</f>
        <v>3.5549999999999998E-2</v>
      </c>
      <c r="F9655" s="15">
        <f t="shared" si="300"/>
        <v>6.4740500000000003E-3</v>
      </c>
      <c r="G9655" s="10">
        <f>IF(C9655&gt;'Assumptions Notes'!C$11,'Assumptions Notes'!C$11,C9655)</f>
        <v>65.56</v>
      </c>
      <c r="H9655" s="15">
        <f t="shared" si="301"/>
        <v>6.4740500000000003E-3</v>
      </c>
      <c r="I9655" s="2">
        <f>IF(C9655&gt;'Assumptions Notes'!C$11,-C9655*('Assumptions Notes'!C$13/(2*1000)),G9655*D9655)</f>
        <v>6.4740500000000003E-3</v>
      </c>
    </row>
    <row r="9656" spans="1:9" x14ac:dyDescent="0.2">
      <c r="A9656" s="5">
        <v>42753.125</v>
      </c>
      <c r="B9656" s="2">
        <v>1219.17</v>
      </c>
      <c r="C9656" s="10">
        <v>63.21</v>
      </c>
      <c r="D9656" s="8">
        <v>9.7499999999999998E-5</v>
      </c>
      <c r="E9656" s="13">
        <f>D9656*'Assumptions Notes'!C$12</f>
        <v>3.5099999999999999E-2</v>
      </c>
      <c r="F9656" s="15">
        <f t="shared" si="300"/>
        <v>6.1629750000000002E-3</v>
      </c>
      <c r="G9656" s="10">
        <f>IF(C9656&gt;'Assumptions Notes'!C$11,'Assumptions Notes'!C$11,C9656)</f>
        <v>63.21</v>
      </c>
      <c r="H9656" s="15">
        <f t="shared" si="301"/>
        <v>6.1629750000000002E-3</v>
      </c>
      <c r="I9656" s="2">
        <f>IF(C9656&gt;'Assumptions Notes'!C$11,-C9656*('Assumptions Notes'!C$13/(2*1000)),G9656*D9656)</f>
        <v>6.1629750000000002E-3</v>
      </c>
    </row>
    <row r="9657" spans="1:9" x14ac:dyDescent="0.2">
      <c r="A9657" s="5">
        <v>42753.145833333336</v>
      </c>
      <c r="B9657" s="2">
        <v>1177.6300000000001</v>
      </c>
      <c r="C9657" s="10">
        <v>61.75</v>
      </c>
      <c r="D9657" s="8">
        <v>9.6250000000000009E-5</v>
      </c>
      <c r="E9657" s="13">
        <f>D9657*'Assumptions Notes'!C$12</f>
        <v>3.465E-2</v>
      </c>
      <c r="F9657" s="15">
        <f t="shared" si="300"/>
        <v>5.9434375000000008E-3</v>
      </c>
      <c r="G9657" s="10">
        <f>IF(C9657&gt;'Assumptions Notes'!C$11,'Assumptions Notes'!C$11,C9657)</f>
        <v>61.75</v>
      </c>
      <c r="H9657" s="15">
        <f t="shared" si="301"/>
        <v>5.9434375000000008E-3</v>
      </c>
      <c r="I9657" s="2">
        <f>IF(C9657&gt;'Assumptions Notes'!C$11,-C9657*('Assumptions Notes'!C$13/(2*1000)),G9657*D9657)</f>
        <v>5.9434375000000008E-3</v>
      </c>
    </row>
    <row r="9658" spans="1:9" x14ac:dyDescent="0.2">
      <c r="A9658" s="5">
        <v>42753.166666666664</v>
      </c>
      <c r="B9658" s="2">
        <v>1135.3900000000001</v>
      </c>
      <c r="C9658" s="10">
        <v>55.37</v>
      </c>
      <c r="D9658" s="8">
        <v>9.5000000000000005E-5</v>
      </c>
      <c r="E9658" s="13">
        <f>D9658*'Assumptions Notes'!C$12</f>
        <v>3.4200000000000001E-2</v>
      </c>
      <c r="F9658" s="15">
        <f t="shared" si="300"/>
        <v>5.2601499999999999E-3</v>
      </c>
      <c r="G9658" s="10">
        <f>IF(C9658&gt;'Assumptions Notes'!C$11,'Assumptions Notes'!C$11,C9658)</f>
        <v>55.37</v>
      </c>
      <c r="H9658" s="15">
        <f t="shared" si="301"/>
        <v>5.2601499999999999E-3</v>
      </c>
      <c r="I9658" s="2">
        <f>IF(C9658&gt;'Assumptions Notes'!C$11,-C9658*('Assumptions Notes'!C$13/(2*1000)),G9658*D9658)</f>
        <v>5.2601499999999999E-3</v>
      </c>
    </row>
    <row r="9659" spans="1:9" x14ac:dyDescent="0.2">
      <c r="A9659" s="5">
        <v>42753.1875</v>
      </c>
      <c r="B9659" s="2">
        <v>1115.28</v>
      </c>
      <c r="C9659" s="10">
        <v>52.27</v>
      </c>
      <c r="D9659" s="8">
        <v>9.6250000000000009E-5</v>
      </c>
      <c r="E9659" s="13">
        <f>D9659*'Assumptions Notes'!C$12</f>
        <v>3.465E-2</v>
      </c>
      <c r="F9659" s="15">
        <f t="shared" si="300"/>
        <v>5.0309875000000004E-3</v>
      </c>
      <c r="G9659" s="10">
        <f>IF(C9659&gt;'Assumptions Notes'!C$11,'Assumptions Notes'!C$11,C9659)</f>
        <v>52.27</v>
      </c>
      <c r="H9659" s="15">
        <f t="shared" si="301"/>
        <v>5.0309875000000004E-3</v>
      </c>
      <c r="I9659" s="2">
        <f>IF(C9659&gt;'Assumptions Notes'!C$11,-C9659*('Assumptions Notes'!C$13/(2*1000)),G9659*D9659)</f>
        <v>5.0309875000000004E-3</v>
      </c>
    </row>
    <row r="9660" spans="1:9" x14ac:dyDescent="0.2">
      <c r="A9660" s="5">
        <v>42753.208333333336</v>
      </c>
      <c r="B9660" s="2">
        <v>1133.54</v>
      </c>
      <c r="C9660" s="10">
        <v>45.39</v>
      </c>
      <c r="D9660" s="8">
        <v>9.7499999999999998E-5</v>
      </c>
      <c r="E9660" s="13">
        <f>D9660*'Assumptions Notes'!C$12</f>
        <v>3.5099999999999999E-2</v>
      </c>
      <c r="F9660" s="15">
        <f t="shared" si="300"/>
        <v>4.4255249999999996E-3</v>
      </c>
      <c r="G9660" s="10">
        <f>IF(C9660&gt;'Assumptions Notes'!C$11,'Assumptions Notes'!C$11,C9660)</f>
        <v>45.39</v>
      </c>
      <c r="H9660" s="15">
        <f t="shared" si="301"/>
        <v>4.4255249999999996E-3</v>
      </c>
      <c r="I9660" s="2">
        <f>IF(C9660&gt;'Assumptions Notes'!C$11,-C9660*('Assumptions Notes'!C$13/(2*1000)),G9660*D9660)</f>
        <v>4.4255249999999996E-3</v>
      </c>
    </row>
    <row r="9661" spans="1:9" x14ac:dyDescent="0.2">
      <c r="A9661" s="5">
        <v>42753.229166666664</v>
      </c>
      <c r="B9661" s="2">
        <v>1164.52</v>
      </c>
      <c r="C9661" s="10">
        <v>62.03</v>
      </c>
      <c r="D9661" s="8">
        <v>1.15E-4</v>
      </c>
      <c r="E9661" s="13">
        <f>D9661*'Assumptions Notes'!C$12</f>
        <v>4.1399999999999999E-2</v>
      </c>
      <c r="F9661" s="15">
        <f t="shared" si="300"/>
        <v>7.1334500000000004E-3</v>
      </c>
      <c r="G9661" s="10">
        <f>IF(C9661&gt;'Assumptions Notes'!C$11,'Assumptions Notes'!C$11,C9661)</f>
        <v>62.03</v>
      </c>
      <c r="H9661" s="15">
        <f t="shared" si="301"/>
        <v>7.1334500000000004E-3</v>
      </c>
      <c r="I9661" s="2">
        <f>IF(C9661&gt;'Assumptions Notes'!C$11,-C9661*('Assumptions Notes'!C$13/(2*1000)),G9661*D9661)</f>
        <v>7.1334500000000004E-3</v>
      </c>
    </row>
    <row r="9662" spans="1:9" x14ac:dyDescent="0.2">
      <c r="A9662" s="5">
        <v>42753.25</v>
      </c>
      <c r="B9662" s="2">
        <v>1243.21</v>
      </c>
      <c r="C9662" s="10">
        <v>83.08</v>
      </c>
      <c r="D9662" s="8">
        <v>1.325E-4</v>
      </c>
      <c r="E9662" s="13">
        <f>D9662*'Assumptions Notes'!C$12</f>
        <v>4.7699999999999999E-2</v>
      </c>
      <c r="F9662" s="15">
        <f t="shared" si="300"/>
        <v>1.10081E-2</v>
      </c>
      <c r="G9662" s="10">
        <f>IF(C9662&gt;'Assumptions Notes'!C$11,'Assumptions Notes'!C$11,C9662)</f>
        <v>83.08</v>
      </c>
      <c r="H9662" s="15">
        <f t="shared" si="301"/>
        <v>1.10081E-2</v>
      </c>
      <c r="I9662" s="2">
        <f>IF(C9662&gt;'Assumptions Notes'!C$11,-C9662*('Assumptions Notes'!C$13/(2*1000)),G9662*D9662)</f>
        <v>1.10081E-2</v>
      </c>
    </row>
    <row r="9663" spans="1:9" x14ac:dyDescent="0.2">
      <c r="A9663" s="5">
        <v>42753.270833333336</v>
      </c>
      <c r="B9663" s="2">
        <v>1287.82</v>
      </c>
      <c r="C9663" s="10">
        <v>101.38</v>
      </c>
      <c r="D9663" s="8">
        <v>1.6249999999999999E-4</v>
      </c>
      <c r="E9663" s="13">
        <f>D9663*'Assumptions Notes'!C$12</f>
        <v>5.8499999999999996E-2</v>
      </c>
      <c r="F9663" s="15">
        <f t="shared" si="300"/>
        <v>1.6474249999999999E-2</v>
      </c>
      <c r="G9663" s="10">
        <f>IF(C9663&gt;'Assumptions Notes'!C$11,'Assumptions Notes'!C$11,C9663)</f>
        <v>101.38</v>
      </c>
      <c r="H9663" s="15">
        <f t="shared" si="301"/>
        <v>1.6474249999999999E-2</v>
      </c>
      <c r="I9663" s="2">
        <f>IF(C9663&gt;'Assumptions Notes'!C$11,-C9663*('Assumptions Notes'!C$13/(2*1000)),G9663*D9663)</f>
        <v>1.6474249999999999E-2</v>
      </c>
    </row>
    <row r="9664" spans="1:9" x14ac:dyDescent="0.2">
      <c r="A9664" s="5">
        <v>42753.291666666664</v>
      </c>
      <c r="B9664" s="2">
        <v>1341.22</v>
      </c>
      <c r="C9664" s="10">
        <v>171.19</v>
      </c>
      <c r="D9664" s="8">
        <v>1.9249999999999999E-4</v>
      </c>
      <c r="E9664" s="13">
        <f>D9664*'Assumptions Notes'!C$12</f>
        <v>6.93E-2</v>
      </c>
      <c r="F9664" s="15">
        <f t="shared" si="300"/>
        <v>3.2954074999999999E-2</v>
      </c>
      <c r="G9664" s="10">
        <f>IF(C9664&gt;'Assumptions Notes'!C$11,'Assumptions Notes'!C$11,C9664)</f>
        <v>120</v>
      </c>
      <c r="H9664" s="15">
        <f t="shared" si="301"/>
        <v>2.3099999999999999E-2</v>
      </c>
      <c r="I9664" s="2">
        <f>IF(C9664&gt;'Assumptions Notes'!C$11,-C9664*('Assumptions Notes'!C$13/(2*1000)),G9664*D9664)</f>
        <v>-8.5595000000000004E-2</v>
      </c>
    </row>
    <row r="9665" spans="1:9" x14ac:dyDescent="0.2">
      <c r="A9665" s="5">
        <v>42753.3125</v>
      </c>
      <c r="B9665" s="2">
        <v>1369.3</v>
      </c>
      <c r="C9665" s="10">
        <v>93.13</v>
      </c>
      <c r="D9665" s="8">
        <v>2.0875000000000001E-4</v>
      </c>
      <c r="E9665" s="13">
        <f>D9665*'Assumptions Notes'!C$12</f>
        <v>7.5150000000000008E-2</v>
      </c>
      <c r="F9665" s="15">
        <f t="shared" si="300"/>
        <v>1.94408875E-2</v>
      </c>
      <c r="G9665" s="10">
        <f>IF(C9665&gt;'Assumptions Notes'!C$11,'Assumptions Notes'!C$11,C9665)</f>
        <v>93.13</v>
      </c>
      <c r="H9665" s="15">
        <f t="shared" si="301"/>
        <v>1.94408875E-2</v>
      </c>
      <c r="I9665" s="2">
        <f>IF(C9665&gt;'Assumptions Notes'!C$11,-C9665*('Assumptions Notes'!C$13/(2*1000)),G9665*D9665)</f>
        <v>1.94408875E-2</v>
      </c>
    </row>
    <row r="9666" spans="1:9" x14ac:dyDescent="0.2">
      <c r="A9666" s="5">
        <v>42753.333333333336</v>
      </c>
      <c r="B9666" s="2">
        <v>1356.28</v>
      </c>
      <c r="C9666" s="10">
        <v>90.35</v>
      </c>
      <c r="D9666" s="8">
        <v>2.2499999999999999E-4</v>
      </c>
      <c r="E9666" s="13">
        <f>D9666*'Assumptions Notes'!C$12</f>
        <v>8.1000000000000003E-2</v>
      </c>
      <c r="F9666" s="15">
        <f t="shared" si="300"/>
        <v>2.032875E-2</v>
      </c>
      <c r="G9666" s="10">
        <f>IF(C9666&gt;'Assumptions Notes'!C$11,'Assumptions Notes'!C$11,C9666)</f>
        <v>90.35</v>
      </c>
      <c r="H9666" s="15">
        <f t="shared" si="301"/>
        <v>2.032875E-2</v>
      </c>
      <c r="I9666" s="2">
        <f>IF(C9666&gt;'Assumptions Notes'!C$11,-C9666*('Assumptions Notes'!C$13/(2*1000)),G9666*D9666)</f>
        <v>2.032875E-2</v>
      </c>
    </row>
    <row r="9667" spans="1:9" x14ac:dyDescent="0.2">
      <c r="A9667" s="5">
        <v>42753.354166666664</v>
      </c>
      <c r="B9667" s="2">
        <v>1401.93</v>
      </c>
      <c r="C9667" s="10">
        <v>90.67</v>
      </c>
      <c r="D9667" s="8">
        <v>2.2625E-4</v>
      </c>
      <c r="E9667" s="13">
        <f>D9667*'Assumptions Notes'!C$12</f>
        <v>8.1449999999999995E-2</v>
      </c>
      <c r="F9667" s="15">
        <f t="shared" si="300"/>
        <v>2.05140875E-2</v>
      </c>
      <c r="G9667" s="10">
        <f>IF(C9667&gt;'Assumptions Notes'!C$11,'Assumptions Notes'!C$11,C9667)</f>
        <v>90.67</v>
      </c>
      <c r="H9667" s="15">
        <f t="shared" si="301"/>
        <v>2.05140875E-2</v>
      </c>
      <c r="I9667" s="2">
        <f>IF(C9667&gt;'Assumptions Notes'!C$11,-C9667*('Assumptions Notes'!C$13/(2*1000)),G9667*D9667)</f>
        <v>2.05140875E-2</v>
      </c>
    </row>
    <row r="9668" spans="1:9" x14ac:dyDescent="0.2">
      <c r="A9668" s="5">
        <v>42753.375</v>
      </c>
      <c r="B9668" s="2">
        <v>1403.01</v>
      </c>
      <c r="C9668" s="10">
        <v>102</v>
      </c>
      <c r="D9668" s="8">
        <v>2.275E-4</v>
      </c>
      <c r="E9668" s="13">
        <f>D9668*'Assumptions Notes'!C$12</f>
        <v>8.1900000000000001E-2</v>
      </c>
      <c r="F9668" s="15">
        <f t="shared" ref="F9668:F9731" si="302">D9668*C9668</f>
        <v>2.3205E-2</v>
      </c>
      <c r="G9668" s="10">
        <f>IF(C9668&gt;'Assumptions Notes'!C$11,'Assumptions Notes'!C$11,C9668)</f>
        <v>102</v>
      </c>
      <c r="H9668" s="15">
        <f t="shared" ref="H9668:H9731" si="303">G9668*D9668</f>
        <v>2.3205E-2</v>
      </c>
      <c r="I9668" s="2">
        <f>IF(C9668&gt;'Assumptions Notes'!C$11,-C9668*('Assumptions Notes'!C$13/(2*1000)),G9668*D9668)</f>
        <v>2.3205E-2</v>
      </c>
    </row>
    <row r="9669" spans="1:9" x14ac:dyDescent="0.2">
      <c r="A9669" s="5">
        <v>42753.395833333336</v>
      </c>
      <c r="B9669" s="2">
        <v>1357.87</v>
      </c>
      <c r="C9669" s="10">
        <v>102.44</v>
      </c>
      <c r="D9669" s="8">
        <v>2.1875E-4</v>
      </c>
      <c r="E9669" s="13">
        <f>D9669*'Assumptions Notes'!C$12</f>
        <v>7.8750000000000001E-2</v>
      </c>
      <c r="F9669" s="15">
        <f t="shared" si="302"/>
        <v>2.2408750000000002E-2</v>
      </c>
      <c r="G9669" s="10">
        <f>IF(C9669&gt;'Assumptions Notes'!C$11,'Assumptions Notes'!C$11,C9669)</f>
        <v>102.44</v>
      </c>
      <c r="H9669" s="15">
        <f t="shared" si="303"/>
        <v>2.2408750000000002E-2</v>
      </c>
      <c r="I9669" s="2">
        <f>IF(C9669&gt;'Assumptions Notes'!C$11,-C9669*('Assumptions Notes'!C$13/(2*1000)),G9669*D9669)</f>
        <v>2.2408750000000002E-2</v>
      </c>
    </row>
    <row r="9670" spans="1:9" x14ac:dyDescent="0.2">
      <c r="A9670" s="5">
        <v>42753.416666666664</v>
      </c>
      <c r="B9670" s="2">
        <v>1318.96</v>
      </c>
      <c r="C9670" s="10">
        <v>87.9</v>
      </c>
      <c r="D9670" s="8">
        <v>2.1000000000000001E-4</v>
      </c>
      <c r="E9670" s="13">
        <f>D9670*'Assumptions Notes'!C$12</f>
        <v>7.5600000000000001E-2</v>
      </c>
      <c r="F9670" s="15">
        <f t="shared" si="302"/>
        <v>1.8459000000000003E-2</v>
      </c>
      <c r="G9670" s="10">
        <f>IF(C9670&gt;'Assumptions Notes'!C$11,'Assumptions Notes'!C$11,C9670)</f>
        <v>87.9</v>
      </c>
      <c r="H9670" s="15">
        <f t="shared" si="303"/>
        <v>1.8459000000000003E-2</v>
      </c>
      <c r="I9670" s="2">
        <f>IF(C9670&gt;'Assumptions Notes'!C$11,-C9670*('Assumptions Notes'!C$13/(2*1000)),G9670*D9670)</f>
        <v>1.8459000000000003E-2</v>
      </c>
    </row>
    <row r="9671" spans="1:9" x14ac:dyDescent="0.2">
      <c r="A9671" s="5">
        <v>42753.4375</v>
      </c>
      <c r="B9671" s="2">
        <v>1316.84</v>
      </c>
      <c r="C9671" s="10">
        <v>89.66</v>
      </c>
      <c r="D9671" s="8">
        <v>2.075E-4</v>
      </c>
      <c r="E9671" s="13">
        <f>D9671*'Assumptions Notes'!C$12</f>
        <v>7.4700000000000003E-2</v>
      </c>
      <c r="F9671" s="15">
        <f t="shared" si="302"/>
        <v>1.8604449999999998E-2</v>
      </c>
      <c r="G9671" s="10">
        <f>IF(C9671&gt;'Assumptions Notes'!C$11,'Assumptions Notes'!C$11,C9671)</f>
        <v>89.66</v>
      </c>
      <c r="H9671" s="15">
        <f t="shared" si="303"/>
        <v>1.8604449999999998E-2</v>
      </c>
      <c r="I9671" s="2">
        <f>IF(C9671&gt;'Assumptions Notes'!C$11,-C9671*('Assumptions Notes'!C$13/(2*1000)),G9671*D9671)</f>
        <v>1.8604449999999998E-2</v>
      </c>
    </row>
    <row r="9672" spans="1:9" x14ac:dyDescent="0.2">
      <c r="A9672" s="5">
        <v>42753.458333333336</v>
      </c>
      <c r="B9672" s="2">
        <v>1288.8800000000001</v>
      </c>
      <c r="C9672" s="10">
        <v>108.76</v>
      </c>
      <c r="D9672" s="8">
        <v>2.05E-4</v>
      </c>
      <c r="E9672" s="13">
        <f>D9672*'Assumptions Notes'!C$12</f>
        <v>7.3800000000000004E-2</v>
      </c>
      <c r="F9672" s="15">
        <f t="shared" si="302"/>
        <v>2.2295800000000001E-2</v>
      </c>
      <c r="G9672" s="10">
        <f>IF(C9672&gt;'Assumptions Notes'!C$11,'Assumptions Notes'!C$11,C9672)</f>
        <v>108.76</v>
      </c>
      <c r="H9672" s="15">
        <f t="shared" si="303"/>
        <v>2.2295800000000001E-2</v>
      </c>
      <c r="I9672" s="2">
        <f>IF(C9672&gt;'Assumptions Notes'!C$11,-C9672*('Assumptions Notes'!C$13/(2*1000)),G9672*D9672)</f>
        <v>2.2295800000000001E-2</v>
      </c>
    </row>
    <row r="9673" spans="1:9" x14ac:dyDescent="0.2">
      <c r="A9673" s="5">
        <v>42753.479166666664</v>
      </c>
      <c r="B9673" s="2">
        <v>1270.83</v>
      </c>
      <c r="C9673" s="10">
        <v>61.32</v>
      </c>
      <c r="D9673" s="8">
        <v>2.1499999999999999E-4</v>
      </c>
      <c r="E9673" s="13">
        <f>D9673*'Assumptions Notes'!C$12</f>
        <v>7.7399999999999997E-2</v>
      </c>
      <c r="F9673" s="15">
        <f t="shared" si="302"/>
        <v>1.3183799999999999E-2</v>
      </c>
      <c r="G9673" s="10">
        <f>IF(C9673&gt;'Assumptions Notes'!C$11,'Assumptions Notes'!C$11,C9673)</f>
        <v>61.32</v>
      </c>
      <c r="H9673" s="15">
        <f t="shared" si="303"/>
        <v>1.3183799999999999E-2</v>
      </c>
      <c r="I9673" s="2">
        <f>IF(C9673&gt;'Assumptions Notes'!C$11,-C9673*('Assumptions Notes'!C$13/(2*1000)),G9673*D9673)</f>
        <v>1.3183799999999999E-2</v>
      </c>
    </row>
    <row r="9674" spans="1:9" x14ac:dyDescent="0.2">
      <c r="A9674" s="5">
        <v>42753.5</v>
      </c>
      <c r="B9674" s="2">
        <v>1236.78</v>
      </c>
      <c r="C9674" s="10">
        <v>88.85</v>
      </c>
      <c r="D9674" s="8">
        <v>2.2499999999999999E-4</v>
      </c>
      <c r="E9674" s="13">
        <f>D9674*'Assumptions Notes'!C$12</f>
        <v>8.1000000000000003E-2</v>
      </c>
      <c r="F9674" s="15">
        <f t="shared" si="302"/>
        <v>1.9991249999999999E-2</v>
      </c>
      <c r="G9674" s="10">
        <f>IF(C9674&gt;'Assumptions Notes'!C$11,'Assumptions Notes'!C$11,C9674)</f>
        <v>88.85</v>
      </c>
      <c r="H9674" s="15">
        <f t="shared" si="303"/>
        <v>1.9991249999999999E-2</v>
      </c>
      <c r="I9674" s="2">
        <f>IF(C9674&gt;'Assumptions Notes'!C$11,-C9674*('Assumptions Notes'!C$13/(2*1000)),G9674*D9674)</f>
        <v>1.9991249999999999E-2</v>
      </c>
    </row>
    <row r="9675" spans="1:9" x14ac:dyDescent="0.2">
      <c r="A9675" s="5">
        <v>42753.520833333336</v>
      </c>
      <c r="B9675" s="2">
        <v>1201.78</v>
      </c>
      <c r="C9675" s="10">
        <v>97.51</v>
      </c>
      <c r="D9675" s="8">
        <v>2.1250000000000002E-4</v>
      </c>
      <c r="E9675" s="13">
        <f>D9675*'Assumptions Notes'!C$12</f>
        <v>7.6500000000000012E-2</v>
      </c>
      <c r="F9675" s="15">
        <f t="shared" si="302"/>
        <v>2.0720875000000003E-2</v>
      </c>
      <c r="G9675" s="10">
        <f>IF(C9675&gt;'Assumptions Notes'!C$11,'Assumptions Notes'!C$11,C9675)</f>
        <v>97.51</v>
      </c>
      <c r="H9675" s="15">
        <f t="shared" si="303"/>
        <v>2.0720875000000003E-2</v>
      </c>
      <c r="I9675" s="2">
        <f>IF(C9675&gt;'Assumptions Notes'!C$11,-C9675*('Assumptions Notes'!C$13/(2*1000)),G9675*D9675)</f>
        <v>2.0720875000000003E-2</v>
      </c>
    </row>
    <row r="9676" spans="1:9" x14ac:dyDescent="0.2">
      <c r="A9676" s="5">
        <v>42753.541666666664</v>
      </c>
      <c r="B9676" s="2">
        <v>1192.6400000000001</v>
      </c>
      <c r="C9676" s="10">
        <v>104.61</v>
      </c>
      <c r="D9676" s="8">
        <v>2.0000000000000001E-4</v>
      </c>
      <c r="E9676" s="13">
        <f>D9676*'Assumptions Notes'!C$12</f>
        <v>7.2000000000000008E-2</v>
      </c>
      <c r="F9676" s="15">
        <f t="shared" si="302"/>
        <v>2.0922E-2</v>
      </c>
      <c r="G9676" s="10">
        <f>IF(C9676&gt;'Assumptions Notes'!C$11,'Assumptions Notes'!C$11,C9676)</f>
        <v>104.61</v>
      </c>
      <c r="H9676" s="15">
        <f t="shared" si="303"/>
        <v>2.0922E-2</v>
      </c>
      <c r="I9676" s="2">
        <f>IF(C9676&gt;'Assumptions Notes'!C$11,-C9676*('Assumptions Notes'!C$13/(2*1000)),G9676*D9676)</f>
        <v>2.0922E-2</v>
      </c>
    </row>
    <row r="9677" spans="1:9" x14ac:dyDescent="0.2">
      <c r="A9677" s="5">
        <v>42753.5625</v>
      </c>
      <c r="B9677" s="2">
        <v>1211.01</v>
      </c>
      <c r="C9677" s="10">
        <v>84.5</v>
      </c>
      <c r="D9677" s="8">
        <v>1.975E-4</v>
      </c>
      <c r="E9677" s="13">
        <f>D9677*'Assumptions Notes'!C$12</f>
        <v>7.1099999999999997E-2</v>
      </c>
      <c r="F9677" s="15">
        <f t="shared" si="302"/>
        <v>1.6688749999999999E-2</v>
      </c>
      <c r="G9677" s="10">
        <f>IF(C9677&gt;'Assumptions Notes'!C$11,'Assumptions Notes'!C$11,C9677)</f>
        <v>84.5</v>
      </c>
      <c r="H9677" s="15">
        <f t="shared" si="303"/>
        <v>1.6688749999999999E-2</v>
      </c>
      <c r="I9677" s="2">
        <f>IF(C9677&gt;'Assumptions Notes'!C$11,-C9677*('Assumptions Notes'!C$13/(2*1000)),G9677*D9677)</f>
        <v>1.6688749999999999E-2</v>
      </c>
    </row>
    <row r="9678" spans="1:9" x14ac:dyDescent="0.2">
      <c r="A9678" s="5">
        <v>42753.583333333336</v>
      </c>
      <c r="B9678" s="2">
        <v>1246.32</v>
      </c>
      <c r="C9678" s="10">
        <v>62.67</v>
      </c>
      <c r="D9678" s="8">
        <v>1.95E-4</v>
      </c>
      <c r="E9678" s="13">
        <f>D9678*'Assumptions Notes'!C$12</f>
        <v>7.0199999999999999E-2</v>
      </c>
      <c r="F9678" s="15">
        <f t="shared" si="302"/>
        <v>1.222065E-2</v>
      </c>
      <c r="G9678" s="10">
        <f>IF(C9678&gt;'Assumptions Notes'!C$11,'Assumptions Notes'!C$11,C9678)</f>
        <v>62.67</v>
      </c>
      <c r="H9678" s="15">
        <f t="shared" si="303"/>
        <v>1.222065E-2</v>
      </c>
      <c r="I9678" s="2">
        <f>IF(C9678&gt;'Assumptions Notes'!C$11,-C9678*('Assumptions Notes'!C$13/(2*1000)),G9678*D9678)</f>
        <v>1.222065E-2</v>
      </c>
    </row>
    <row r="9679" spans="1:9" x14ac:dyDescent="0.2">
      <c r="A9679" s="5">
        <v>42753.604166666664</v>
      </c>
      <c r="B9679" s="2">
        <v>1269.3399999999999</v>
      </c>
      <c r="C9679" s="10">
        <v>90.12</v>
      </c>
      <c r="D9679" s="8">
        <v>1.9625E-4</v>
      </c>
      <c r="E9679" s="13">
        <f>D9679*'Assumptions Notes'!C$12</f>
        <v>7.0650000000000004E-2</v>
      </c>
      <c r="F9679" s="15">
        <f t="shared" si="302"/>
        <v>1.7686050000000002E-2</v>
      </c>
      <c r="G9679" s="10">
        <f>IF(C9679&gt;'Assumptions Notes'!C$11,'Assumptions Notes'!C$11,C9679)</f>
        <v>90.12</v>
      </c>
      <c r="H9679" s="15">
        <f t="shared" si="303"/>
        <v>1.7686050000000002E-2</v>
      </c>
      <c r="I9679" s="2">
        <f>IF(C9679&gt;'Assumptions Notes'!C$11,-C9679*('Assumptions Notes'!C$13/(2*1000)),G9679*D9679)</f>
        <v>1.7686050000000002E-2</v>
      </c>
    </row>
    <row r="9680" spans="1:9" x14ac:dyDescent="0.2">
      <c r="A9680" s="5">
        <v>42753.625</v>
      </c>
      <c r="B9680" s="2">
        <v>1335.65</v>
      </c>
      <c r="C9680" s="10">
        <v>73.319999999999993</v>
      </c>
      <c r="D9680" s="8">
        <v>1.975E-4</v>
      </c>
      <c r="E9680" s="13">
        <f>D9680*'Assumptions Notes'!C$12</f>
        <v>7.1099999999999997E-2</v>
      </c>
      <c r="F9680" s="15">
        <f t="shared" si="302"/>
        <v>1.4480699999999999E-2</v>
      </c>
      <c r="G9680" s="10">
        <f>IF(C9680&gt;'Assumptions Notes'!C$11,'Assumptions Notes'!C$11,C9680)</f>
        <v>73.319999999999993</v>
      </c>
      <c r="H9680" s="15">
        <f t="shared" si="303"/>
        <v>1.4480699999999999E-2</v>
      </c>
      <c r="I9680" s="2">
        <f>IF(C9680&gt;'Assumptions Notes'!C$11,-C9680*('Assumptions Notes'!C$13/(2*1000)),G9680*D9680)</f>
        <v>1.4480699999999999E-2</v>
      </c>
    </row>
    <row r="9681" spans="1:9" x14ac:dyDescent="0.2">
      <c r="A9681" s="5">
        <v>42753.645833333336</v>
      </c>
      <c r="B9681" s="2">
        <v>1366.99</v>
      </c>
      <c r="C9681" s="10">
        <v>96.21</v>
      </c>
      <c r="D9681" s="8">
        <v>2.2124999999999998E-4</v>
      </c>
      <c r="E9681" s="13">
        <f>D9681*'Assumptions Notes'!C$12</f>
        <v>7.9649999999999999E-2</v>
      </c>
      <c r="F9681" s="15">
        <f t="shared" si="302"/>
        <v>2.1286462499999999E-2</v>
      </c>
      <c r="G9681" s="10">
        <f>IF(C9681&gt;'Assumptions Notes'!C$11,'Assumptions Notes'!C$11,C9681)</f>
        <v>96.21</v>
      </c>
      <c r="H9681" s="15">
        <f t="shared" si="303"/>
        <v>2.1286462499999999E-2</v>
      </c>
      <c r="I9681" s="2">
        <f>IF(C9681&gt;'Assumptions Notes'!C$11,-C9681*('Assumptions Notes'!C$13/(2*1000)),G9681*D9681)</f>
        <v>2.1286462499999999E-2</v>
      </c>
    </row>
    <row r="9682" spans="1:9" x14ac:dyDescent="0.2">
      <c r="A9682" s="5">
        <v>42753.666666666664</v>
      </c>
      <c r="B9682" s="2">
        <v>1402.95</v>
      </c>
      <c r="C9682" s="10">
        <v>95.23</v>
      </c>
      <c r="D9682" s="8">
        <v>2.4499999999999999E-4</v>
      </c>
      <c r="E9682" s="13">
        <f>D9682*'Assumptions Notes'!C$12</f>
        <v>8.8200000000000001E-2</v>
      </c>
      <c r="F9682" s="15">
        <f t="shared" si="302"/>
        <v>2.3331350000000001E-2</v>
      </c>
      <c r="G9682" s="10">
        <f>IF(C9682&gt;'Assumptions Notes'!C$11,'Assumptions Notes'!C$11,C9682)</f>
        <v>95.23</v>
      </c>
      <c r="H9682" s="15">
        <f t="shared" si="303"/>
        <v>2.3331350000000001E-2</v>
      </c>
      <c r="I9682" s="2">
        <f>IF(C9682&gt;'Assumptions Notes'!C$11,-C9682*('Assumptions Notes'!C$13/(2*1000)),G9682*D9682)</f>
        <v>2.3331350000000001E-2</v>
      </c>
    </row>
    <row r="9683" spans="1:9" x14ac:dyDescent="0.2">
      <c r="A9683" s="5">
        <v>42753.6875</v>
      </c>
      <c r="B9683" s="2">
        <v>1410.01</v>
      </c>
      <c r="C9683" s="10">
        <v>87.87</v>
      </c>
      <c r="D9683" s="8">
        <v>2.7E-4</v>
      </c>
      <c r="E9683" s="13">
        <f>D9683*'Assumptions Notes'!C$12</f>
        <v>9.7199999999999995E-2</v>
      </c>
      <c r="F9683" s="15">
        <f t="shared" si="302"/>
        <v>2.37249E-2</v>
      </c>
      <c r="G9683" s="10">
        <f>IF(C9683&gt;'Assumptions Notes'!C$11,'Assumptions Notes'!C$11,C9683)</f>
        <v>87.87</v>
      </c>
      <c r="H9683" s="15">
        <f t="shared" si="303"/>
        <v>2.37249E-2</v>
      </c>
      <c r="I9683" s="2">
        <f>IF(C9683&gt;'Assumptions Notes'!C$11,-C9683*('Assumptions Notes'!C$13/(2*1000)),G9683*D9683)</f>
        <v>2.37249E-2</v>
      </c>
    </row>
    <row r="9684" spans="1:9" x14ac:dyDescent="0.2">
      <c r="A9684" s="5">
        <v>42753.708333333336</v>
      </c>
      <c r="B9684" s="2">
        <v>1463.22</v>
      </c>
      <c r="C9684" s="10">
        <v>83.26</v>
      </c>
      <c r="D9684" s="8">
        <v>2.9500000000000001E-4</v>
      </c>
      <c r="E9684" s="13">
        <f>D9684*'Assumptions Notes'!C$12</f>
        <v>0.1062</v>
      </c>
      <c r="F9684" s="15">
        <f t="shared" si="302"/>
        <v>2.4561700000000002E-2</v>
      </c>
      <c r="G9684" s="10">
        <f>IF(C9684&gt;'Assumptions Notes'!C$11,'Assumptions Notes'!C$11,C9684)</f>
        <v>83.26</v>
      </c>
      <c r="H9684" s="15">
        <f t="shared" si="303"/>
        <v>2.4561700000000002E-2</v>
      </c>
      <c r="I9684" s="2">
        <f>IF(C9684&gt;'Assumptions Notes'!C$11,-C9684*('Assumptions Notes'!C$13/(2*1000)),G9684*D9684)</f>
        <v>2.4561700000000002E-2</v>
      </c>
    </row>
    <row r="9685" spans="1:9" x14ac:dyDescent="0.2">
      <c r="A9685" s="5">
        <v>42753.729166666664</v>
      </c>
      <c r="B9685" s="2">
        <v>1493.51</v>
      </c>
      <c r="C9685" s="10">
        <v>59.08</v>
      </c>
      <c r="D9685" s="8">
        <v>2.9750000000000002E-4</v>
      </c>
      <c r="E9685" s="13">
        <f>D9685*'Assumptions Notes'!C$12</f>
        <v>0.1071</v>
      </c>
      <c r="F9685" s="15">
        <f t="shared" si="302"/>
        <v>1.75763E-2</v>
      </c>
      <c r="G9685" s="10">
        <f>IF(C9685&gt;'Assumptions Notes'!C$11,'Assumptions Notes'!C$11,C9685)</f>
        <v>59.08</v>
      </c>
      <c r="H9685" s="15">
        <f t="shared" si="303"/>
        <v>1.75763E-2</v>
      </c>
      <c r="I9685" s="2">
        <f>IF(C9685&gt;'Assumptions Notes'!C$11,-C9685*('Assumptions Notes'!C$13/(2*1000)),G9685*D9685)</f>
        <v>1.75763E-2</v>
      </c>
    </row>
    <row r="9686" spans="1:9" x14ac:dyDescent="0.2">
      <c r="A9686" s="5">
        <v>42753.75</v>
      </c>
      <c r="B9686" s="2">
        <v>1459.05</v>
      </c>
      <c r="C9686" s="10">
        <v>54.27</v>
      </c>
      <c r="D9686" s="8">
        <v>2.9999999999999997E-4</v>
      </c>
      <c r="E9686" s="13">
        <f>D9686*'Assumptions Notes'!C$12</f>
        <v>0.10799999999999998</v>
      </c>
      <c r="F9686" s="15">
        <f t="shared" si="302"/>
        <v>1.6281E-2</v>
      </c>
      <c r="G9686" s="10">
        <f>IF(C9686&gt;'Assumptions Notes'!C$11,'Assumptions Notes'!C$11,C9686)</f>
        <v>54.27</v>
      </c>
      <c r="H9686" s="15">
        <f t="shared" si="303"/>
        <v>1.6281E-2</v>
      </c>
      <c r="I9686" s="2">
        <f>IF(C9686&gt;'Assumptions Notes'!C$11,-C9686*('Assumptions Notes'!C$13/(2*1000)),G9686*D9686)</f>
        <v>1.6281E-2</v>
      </c>
    </row>
    <row r="9687" spans="1:9" x14ac:dyDescent="0.2">
      <c r="A9687" s="5">
        <v>42753.770833333336</v>
      </c>
      <c r="B9687" s="2">
        <v>1431.58</v>
      </c>
      <c r="C9687" s="10">
        <v>51.48</v>
      </c>
      <c r="D9687" s="8">
        <v>2.9999999999999997E-4</v>
      </c>
      <c r="E9687" s="13">
        <f>D9687*'Assumptions Notes'!C$12</f>
        <v>0.10799999999999998</v>
      </c>
      <c r="F9687" s="15">
        <f t="shared" si="302"/>
        <v>1.5443999999999998E-2</v>
      </c>
      <c r="G9687" s="10">
        <f>IF(C9687&gt;'Assumptions Notes'!C$11,'Assumptions Notes'!C$11,C9687)</f>
        <v>51.48</v>
      </c>
      <c r="H9687" s="15">
        <f t="shared" si="303"/>
        <v>1.5443999999999998E-2</v>
      </c>
      <c r="I9687" s="2">
        <f>IF(C9687&gt;'Assumptions Notes'!C$11,-C9687*('Assumptions Notes'!C$13/(2*1000)),G9687*D9687)</f>
        <v>1.5443999999999998E-2</v>
      </c>
    </row>
    <row r="9688" spans="1:9" x14ac:dyDescent="0.2">
      <c r="A9688" s="5">
        <v>42753.791666666664</v>
      </c>
      <c r="B9688" s="2">
        <v>1419.5</v>
      </c>
      <c r="C9688" s="10">
        <v>57.12</v>
      </c>
      <c r="D9688" s="8">
        <v>2.9999999999999997E-4</v>
      </c>
      <c r="E9688" s="13">
        <f>D9688*'Assumptions Notes'!C$12</f>
        <v>0.10799999999999998</v>
      </c>
      <c r="F9688" s="15">
        <f t="shared" si="302"/>
        <v>1.7135999999999998E-2</v>
      </c>
      <c r="G9688" s="10">
        <f>IF(C9688&gt;'Assumptions Notes'!C$11,'Assumptions Notes'!C$11,C9688)</f>
        <v>57.12</v>
      </c>
      <c r="H9688" s="15">
        <f t="shared" si="303"/>
        <v>1.7135999999999998E-2</v>
      </c>
      <c r="I9688" s="2">
        <f>IF(C9688&gt;'Assumptions Notes'!C$11,-C9688*('Assumptions Notes'!C$13/(2*1000)),G9688*D9688)</f>
        <v>1.7135999999999998E-2</v>
      </c>
    </row>
    <row r="9689" spans="1:9" x14ac:dyDescent="0.2">
      <c r="A9689" s="5">
        <v>42753.8125</v>
      </c>
      <c r="B9689" s="2">
        <v>1397.91</v>
      </c>
      <c r="C9689" s="10">
        <v>56.14</v>
      </c>
      <c r="D9689" s="8">
        <v>2.9750000000000002E-4</v>
      </c>
      <c r="E9689" s="13">
        <f>D9689*'Assumptions Notes'!C$12</f>
        <v>0.1071</v>
      </c>
      <c r="F9689" s="15">
        <f t="shared" si="302"/>
        <v>1.6701650000000002E-2</v>
      </c>
      <c r="G9689" s="10">
        <f>IF(C9689&gt;'Assumptions Notes'!C$11,'Assumptions Notes'!C$11,C9689)</f>
        <v>56.14</v>
      </c>
      <c r="H9689" s="15">
        <f t="shared" si="303"/>
        <v>1.6701650000000002E-2</v>
      </c>
      <c r="I9689" s="2">
        <f>IF(C9689&gt;'Assumptions Notes'!C$11,-C9689*('Assumptions Notes'!C$13/(2*1000)),G9689*D9689)</f>
        <v>1.6701650000000002E-2</v>
      </c>
    </row>
    <row r="9690" spans="1:9" x14ac:dyDescent="0.2">
      <c r="A9690" s="5">
        <v>42753.833333333336</v>
      </c>
      <c r="B9690" s="2">
        <v>1418.37</v>
      </c>
      <c r="C9690" s="10">
        <v>60.01</v>
      </c>
      <c r="D9690" s="8">
        <v>2.9500000000000001E-4</v>
      </c>
      <c r="E9690" s="13">
        <f>D9690*'Assumptions Notes'!C$12</f>
        <v>0.1062</v>
      </c>
      <c r="F9690" s="15">
        <f t="shared" si="302"/>
        <v>1.7702950000000002E-2</v>
      </c>
      <c r="G9690" s="10">
        <f>IF(C9690&gt;'Assumptions Notes'!C$11,'Assumptions Notes'!C$11,C9690)</f>
        <v>60.01</v>
      </c>
      <c r="H9690" s="15">
        <f t="shared" si="303"/>
        <v>1.7702950000000002E-2</v>
      </c>
      <c r="I9690" s="2">
        <f>IF(C9690&gt;'Assumptions Notes'!C$11,-C9690*('Assumptions Notes'!C$13/(2*1000)),G9690*D9690)</f>
        <v>1.7702950000000002E-2</v>
      </c>
    </row>
    <row r="9691" spans="1:9" x14ac:dyDescent="0.2">
      <c r="A9691" s="5">
        <v>42753.854166666664</v>
      </c>
      <c r="B9691" s="2">
        <v>1417.35</v>
      </c>
      <c r="C9691" s="10">
        <v>59.99</v>
      </c>
      <c r="D9691" s="8">
        <v>2.9E-4</v>
      </c>
      <c r="E9691" s="13">
        <f>D9691*'Assumptions Notes'!C$12</f>
        <v>0.10440000000000001</v>
      </c>
      <c r="F9691" s="15">
        <f t="shared" si="302"/>
        <v>1.7397100000000002E-2</v>
      </c>
      <c r="G9691" s="10">
        <f>IF(C9691&gt;'Assumptions Notes'!C$11,'Assumptions Notes'!C$11,C9691)</f>
        <v>59.99</v>
      </c>
      <c r="H9691" s="15">
        <f t="shared" si="303"/>
        <v>1.7397100000000002E-2</v>
      </c>
      <c r="I9691" s="2">
        <f>IF(C9691&gt;'Assumptions Notes'!C$11,-C9691*('Assumptions Notes'!C$13/(2*1000)),G9691*D9691)</f>
        <v>1.7397100000000002E-2</v>
      </c>
    </row>
    <row r="9692" spans="1:9" x14ac:dyDescent="0.2">
      <c r="A9692" s="5">
        <v>42753.875</v>
      </c>
      <c r="B9692" s="2">
        <v>1403.89</v>
      </c>
      <c r="C9692" s="10">
        <v>60.74</v>
      </c>
      <c r="D9692" s="8">
        <v>2.8499999999999999E-4</v>
      </c>
      <c r="E9692" s="13">
        <f>D9692*'Assumptions Notes'!C$12</f>
        <v>0.1026</v>
      </c>
      <c r="F9692" s="15">
        <f t="shared" si="302"/>
        <v>1.7310900000000001E-2</v>
      </c>
      <c r="G9692" s="10">
        <f>IF(C9692&gt;'Assumptions Notes'!C$11,'Assumptions Notes'!C$11,C9692)</f>
        <v>60.74</v>
      </c>
      <c r="H9692" s="15">
        <f t="shared" si="303"/>
        <v>1.7310900000000001E-2</v>
      </c>
      <c r="I9692" s="2">
        <f>IF(C9692&gt;'Assumptions Notes'!C$11,-C9692*('Assumptions Notes'!C$13/(2*1000)),G9692*D9692)</f>
        <v>1.7310900000000001E-2</v>
      </c>
    </row>
    <row r="9693" spans="1:9" x14ac:dyDescent="0.2">
      <c r="A9693" s="5">
        <v>42753.895833333336</v>
      </c>
      <c r="B9693" s="2">
        <v>1342.97</v>
      </c>
      <c r="C9693" s="10">
        <v>48.34</v>
      </c>
      <c r="D9693" s="8">
        <v>2.7E-4</v>
      </c>
      <c r="E9693" s="13">
        <f>D9693*'Assumptions Notes'!C$12</f>
        <v>9.7199999999999995E-2</v>
      </c>
      <c r="F9693" s="15">
        <f t="shared" si="302"/>
        <v>1.3051800000000001E-2</v>
      </c>
      <c r="G9693" s="10">
        <f>IF(C9693&gt;'Assumptions Notes'!C$11,'Assumptions Notes'!C$11,C9693)</f>
        <v>48.34</v>
      </c>
      <c r="H9693" s="15">
        <f t="shared" si="303"/>
        <v>1.3051800000000001E-2</v>
      </c>
      <c r="I9693" s="2">
        <f>IF(C9693&gt;'Assumptions Notes'!C$11,-C9693*('Assumptions Notes'!C$13/(2*1000)),G9693*D9693)</f>
        <v>1.3051800000000001E-2</v>
      </c>
    </row>
    <row r="9694" spans="1:9" x14ac:dyDescent="0.2">
      <c r="A9694" s="5">
        <v>42753.916666666664</v>
      </c>
      <c r="B9694" s="2">
        <v>1291.43</v>
      </c>
      <c r="C9694" s="10">
        <v>41.97</v>
      </c>
      <c r="D9694" s="8">
        <v>2.5500000000000002E-4</v>
      </c>
      <c r="E9694" s="13">
        <f>D9694*'Assumptions Notes'!C$12</f>
        <v>9.1800000000000007E-2</v>
      </c>
      <c r="F9694" s="15">
        <f t="shared" si="302"/>
        <v>1.0702350000000001E-2</v>
      </c>
      <c r="G9694" s="10">
        <f>IF(C9694&gt;'Assumptions Notes'!C$11,'Assumptions Notes'!C$11,C9694)</f>
        <v>41.97</v>
      </c>
      <c r="H9694" s="15">
        <f t="shared" si="303"/>
        <v>1.0702350000000001E-2</v>
      </c>
      <c r="I9694" s="2">
        <f>IF(C9694&gt;'Assumptions Notes'!C$11,-C9694*('Assumptions Notes'!C$13/(2*1000)),G9694*D9694)</f>
        <v>1.0702350000000001E-2</v>
      </c>
    </row>
    <row r="9695" spans="1:9" x14ac:dyDescent="0.2">
      <c r="A9695" s="5">
        <v>42753.9375</v>
      </c>
      <c r="B9695" s="2">
        <v>1254.6400000000001</v>
      </c>
      <c r="C9695" s="10">
        <v>42.88</v>
      </c>
      <c r="D9695" s="8">
        <v>2.1250000000000002E-4</v>
      </c>
      <c r="E9695" s="13">
        <f>D9695*'Assumptions Notes'!C$12</f>
        <v>7.6500000000000012E-2</v>
      </c>
      <c r="F9695" s="15">
        <f t="shared" si="302"/>
        <v>9.112000000000002E-3</v>
      </c>
      <c r="G9695" s="10">
        <f>IF(C9695&gt;'Assumptions Notes'!C$11,'Assumptions Notes'!C$11,C9695)</f>
        <v>42.88</v>
      </c>
      <c r="H9695" s="15">
        <f t="shared" si="303"/>
        <v>9.112000000000002E-3</v>
      </c>
      <c r="I9695" s="2">
        <f>IF(C9695&gt;'Assumptions Notes'!C$11,-C9695*('Assumptions Notes'!C$13/(2*1000)),G9695*D9695)</f>
        <v>9.112000000000002E-3</v>
      </c>
    </row>
    <row r="9696" spans="1:9" x14ac:dyDescent="0.2">
      <c r="A9696" s="5">
        <v>42753.958333333336</v>
      </c>
      <c r="B9696" s="2">
        <v>1224.8399999999999</v>
      </c>
      <c r="C9696" s="10">
        <v>38.270000000000003</v>
      </c>
      <c r="D9696" s="8">
        <v>1.7000000000000001E-4</v>
      </c>
      <c r="E9696" s="13">
        <f>D9696*'Assumptions Notes'!C$12</f>
        <v>6.1200000000000004E-2</v>
      </c>
      <c r="F9696" s="15">
        <f t="shared" si="302"/>
        <v>6.5059000000000011E-3</v>
      </c>
      <c r="G9696" s="10">
        <f>IF(C9696&gt;'Assumptions Notes'!C$11,'Assumptions Notes'!C$11,C9696)</f>
        <v>38.270000000000003</v>
      </c>
      <c r="H9696" s="15">
        <f t="shared" si="303"/>
        <v>6.5059000000000011E-3</v>
      </c>
      <c r="I9696" s="2">
        <f>IF(C9696&gt;'Assumptions Notes'!C$11,-C9696*('Assumptions Notes'!C$13/(2*1000)),G9696*D9696)</f>
        <v>6.5059000000000011E-3</v>
      </c>
    </row>
    <row r="9697" spans="1:9" x14ac:dyDescent="0.2">
      <c r="A9697" s="5">
        <v>42753.979166666664</v>
      </c>
      <c r="B9697" s="2">
        <v>1196.3800000000001</v>
      </c>
      <c r="C9697" s="10">
        <v>44.99</v>
      </c>
      <c r="D9697" s="8">
        <v>1.5000000000000001E-4</v>
      </c>
      <c r="E9697" s="13">
        <f>D9697*'Assumptions Notes'!C$12</f>
        <v>5.4000000000000006E-2</v>
      </c>
      <c r="F9697" s="15">
        <f t="shared" si="302"/>
        <v>6.748500000000001E-3</v>
      </c>
      <c r="G9697" s="10">
        <f>IF(C9697&gt;'Assumptions Notes'!C$11,'Assumptions Notes'!C$11,C9697)</f>
        <v>44.99</v>
      </c>
      <c r="H9697" s="15">
        <f t="shared" si="303"/>
        <v>6.748500000000001E-3</v>
      </c>
      <c r="I9697" s="2">
        <f>IF(C9697&gt;'Assumptions Notes'!C$11,-C9697*('Assumptions Notes'!C$13/(2*1000)),G9697*D9697)</f>
        <v>6.748500000000001E-3</v>
      </c>
    </row>
    <row r="9698" spans="1:9" x14ac:dyDescent="0.2">
      <c r="A9698" s="5">
        <v>42754</v>
      </c>
      <c r="B9698" s="2">
        <v>1369.37</v>
      </c>
      <c r="C9698" s="10">
        <v>49.31</v>
      </c>
      <c r="D9698" s="8">
        <v>1.2999999999999999E-4</v>
      </c>
      <c r="E9698" s="13">
        <f>D9698*'Assumptions Notes'!C$12</f>
        <v>4.6799999999999994E-2</v>
      </c>
      <c r="F9698" s="15">
        <f t="shared" si="302"/>
        <v>6.4102999999999999E-3</v>
      </c>
      <c r="G9698" s="10">
        <f>IF(C9698&gt;'Assumptions Notes'!C$11,'Assumptions Notes'!C$11,C9698)</f>
        <v>49.31</v>
      </c>
      <c r="H9698" s="15">
        <f t="shared" si="303"/>
        <v>6.4102999999999999E-3</v>
      </c>
      <c r="I9698" s="2">
        <f>IF(C9698&gt;'Assumptions Notes'!C$11,-C9698*('Assumptions Notes'!C$13/(2*1000)),G9698*D9698)</f>
        <v>6.4102999999999999E-3</v>
      </c>
    </row>
    <row r="9699" spans="1:9" x14ac:dyDescent="0.2">
      <c r="A9699" s="5">
        <v>42754.020833333336</v>
      </c>
      <c r="B9699" s="2">
        <v>1269.23</v>
      </c>
      <c r="C9699" s="10">
        <v>51.08</v>
      </c>
      <c r="D9699" s="8">
        <v>1.175E-4</v>
      </c>
      <c r="E9699" s="13">
        <f>D9699*'Assumptions Notes'!C$12</f>
        <v>4.2299999999999997E-2</v>
      </c>
      <c r="F9699" s="15">
        <f t="shared" si="302"/>
        <v>6.0018999999999992E-3</v>
      </c>
      <c r="G9699" s="10">
        <f>IF(C9699&gt;'Assumptions Notes'!C$11,'Assumptions Notes'!C$11,C9699)</f>
        <v>51.08</v>
      </c>
      <c r="H9699" s="15">
        <f t="shared" si="303"/>
        <v>6.0018999999999992E-3</v>
      </c>
      <c r="I9699" s="2">
        <f>IF(C9699&gt;'Assumptions Notes'!C$11,-C9699*('Assumptions Notes'!C$13/(2*1000)),G9699*D9699)</f>
        <v>6.0018999999999992E-3</v>
      </c>
    </row>
    <row r="9700" spans="1:9" x14ac:dyDescent="0.2">
      <c r="A9700" s="5">
        <v>42754.041666666664</v>
      </c>
      <c r="B9700" s="2">
        <v>1213.43</v>
      </c>
      <c r="C9700" s="10">
        <v>51.61</v>
      </c>
      <c r="D9700" s="8">
        <v>1.05E-4</v>
      </c>
      <c r="E9700" s="13">
        <f>D9700*'Assumptions Notes'!C$12</f>
        <v>3.78E-2</v>
      </c>
      <c r="F9700" s="15">
        <f t="shared" si="302"/>
        <v>5.4190499999999999E-3</v>
      </c>
      <c r="G9700" s="10">
        <f>IF(C9700&gt;'Assumptions Notes'!C$11,'Assumptions Notes'!C$11,C9700)</f>
        <v>51.61</v>
      </c>
      <c r="H9700" s="15">
        <f t="shared" si="303"/>
        <v>5.4190499999999999E-3</v>
      </c>
      <c r="I9700" s="2">
        <f>IF(C9700&gt;'Assumptions Notes'!C$11,-C9700*('Assumptions Notes'!C$13/(2*1000)),G9700*D9700)</f>
        <v>5.4190499999999999E-3</v>
      </c>
    </row>
    <row r="9701" spans="1:9" x14ac:dyDescent="0.2">
      <c r="A9701" s="5">
        <v>42754.0625</v>
      </c>
      <c r="B9701" s="2">
        <v>1153.3699999999999</v>
      </c>
      <c r="C9701" s="10">
        <v>37.229999999999997</v>
      </c>
      <c r="D9701" s="8">
        <v>1.025E-4</v>
      </c>
      <c r="E9701" s="13">
        <f>D9701*'Assumptions Notes'!C$12</f>
        <v>3.6900000000000002E-2</v>
      </c>
      <c r="F9701" s="15">
        <f t="shared" si="302"/>
        <v>3.8160749999999995E-3</v>
      </c>
      <c r="G9701" s="10">
        <f>IF(C9701&gt;'Assumptions Notes'!C$11,'Assumptions Notes'!C$11,C9701)</f>
        <v>37.229999999999997</v>
      </c>
      <c r="H9701" s="15">
        <f t="shared" si="303"/>
        <v>3.8160749999999995E-3</v>
      </c>
      <c r="I9701" s="2">
        <f>IF(C9701&gt;'Assumptions Notes'!C$11,-C9701*('Assumptions Notes'!C$13/(2*1000)),G9701*D9701)</f>
        <v>3.8160749999999995E-3</v>
      </c>
    </row>
    <row r="9702" spans="1:9" x14ac:dyDescent="0.2">
      <c r="A9702" s="5">
        <v>42754.083333333336</v>
      </c>
      <c r="B9702" s="2">
        <v>1102.1099999999999</v>
      </c>
      <c r="C9702" s="10">
        <v>36.799999999999997</v>
      </c>
      <c r="D9702" s="8">
        <v>1E-4</v>
      </c>
      <c r="E9702" s="13">
        <f>D9702*'Assumptions Notes'!C$12</f>
        <v>3.6000000000000004E-2</v>
      </c>
      <c r="F9702" s="15">
        <f t="shared" si="302"/>
        <v>3.6799999999999997E-3</v>
      </c>
      <c r="G9702" s="10">
        <f>IF(C9702&gt;'Assumptions Notes'!C$11,'Assumptions Notes'!C$11,C9702)</f>
        <v>36.799999999999997</v>
      </c>
      <c r="H9702" s="15">
        <f t="shared" si="303"/>
        <v>3.6799999999999997E-3</v>
      </c>
      <c r="I9702" s="2">
        <f>IF(C9702&gt;'Assumptions Notes'!C$11,-C9702*('Assumptions Notes'!C$13/(2*1000)),G9702*D9702)</f>
        <v>3.6799999999999997E-3</v>
      </c>
    </row>
    <row r="9703" spans="1:9" x14ac:dyDescent="0.2">
      <c r="A9703" s="5">
        <v>42754.104166666664</v>
      </c>
      <c r="B9703" s="2">
        <v>1096</v>
      </c>
      <c r="C9703" s="10">
        <v>33.35</v>
      </c>
      <c r="D9703" s="8">
        <v>9.8750000000000002E-5</v>
      </c>
      <c r="E9703" s="13">
        <f>D9703*'Assumptions Notes'!C$12</f>
        <v>3.5549999999999998E-2</v>
      </c>
      <c r="F9703" s="15">
        <f t="shared" si="302"/>
        <v>3.2933125000000002E-3</v>
      </c>
      <c r="G9703" s="10">
        <f>IF(C9703&gt;'Assumptions Notes'!C$11,'Assumptions Notes'!C$11,C9703)</f>
        <v>33.35</v>
      </c>
      <c r="H9703" s="15">
        <f t="shared" si="303"/>
        <v>3.2933125000000002E-3</v>
      </c>
      <c r="I9703" s="2">
        <f>IF(C9703&gt;'Assumptions Notes'!C$11,-C9703*('Assumptions Notes'!C$13/(2*1000)),G9703*D9703)</f>
        <v>3.2933125000000002E-3</v>
      </c>
    </row>
    <row r="9704" spans="1:9" x14ac:dyDescent="0.2">
      <c r="A9704" s="5">
        <v>42754.125</v>
      </c>
      <c r="B9704" s="2">
        <v>1092.6099999999999</v>
      </c>
      <c r="C9704" s="10">
        <v>34.22</v>
      </c>
      <c r="D9704" s="8">
        <v>9.7499999999999998E-5</v>
      </c>
      <c r="E9704" s="13">
        <f>D9704*'Assumptions Notes'!C$12</f>
        <v>3.5099999999999999E-2</v>
      </c>
      <c r="F9704" s="15">
        <f t="shared" si="302"/>
        <v>3.3364499999999999E-3</v>
      </c>
      <c r="G9704" s="10">
        <f>IF(C9704&gt;'Assumptions Notes'!C$11,'Assumptions Notes'!C$11,C9704)</f>
        <v>34.22</v>
      </c>
      <c r="H9704" s="15">
        <f t="shared" si="303"/>
        <v>3.3364499999999999E-3</v>
      </c>
      <c r="I9704" s="2">
        <f>IF(C9704&gt;'Assumptions Notes'!C$11,-C9704*('Assumptions Notes'!C$13/(2*1000)),G9704*D9704)</f>
        <v>3.3364499999999999E-3</v>
      </c>
    </row>
    <row r="9705" spans="1:9" x14ac:dyDescent="0.2">
      <c r="A9705" s="5">
        <v>42754.145833333336</v>
      </c>
      <c r="B9705" s="2">
        <v>1095.08</v>
      </c>
      <c r="C9705" s="10">
        <v>31.55</v>
      </c>
      <c r="D9705" s="8">
        <v>9.6250000000000009E-5</v>
      </c>
      <c r="E9705" s="13">
        <f>D9705*'Assumptions Notes'!C$12</f>
        <v>3.465E-2</v>
      </c>
      <c r="F9705" s="15">
        <f t="shared" si="302"/>
        <v>3.0366875000000003E-3</v>
      </c>
      <c r="G9705" s="10">
        <f>IF(C9705&gt;'Assumptions Notes'!C$11,'Assumptions Notes'!C$11,C9705)</f>
        <v>31.55</v>
      </c>
      <c r="H9705" s="15">
        <f t="shared" si="303"/>
        <v>3.0366875000000003E-3</v>
      </c>
      <c r="I9705" s="2">
        <f>IF(C9705&gt;'Assumptions Notes'!C$11,-C9705*('Assumptions Notes'!C$13/(2*1000)),G9705*D9705)</f>
        <v>3.0366875000000003E-3</v>
      </c>
    </row>
    <row r="9706" spans="1:9" x14ac:dyDescent="0.2">
      <c r="A9706" s="5">
        <v>42754.166666666664</v>
      </c>
      <c r="B9706" s="2">
        <v>1090.96</v>
      </c>
      <c r="C9706" s="10">
        <v>33.200000000000003</v>
      </c>
      <c r="D9706" s="8">
        <v>9.5000000000000005E-5</v>
      </c>
      <c r="E9706" s="13">
        <f>D9706*'Assumptions Notes'!C$12</f>
        <v>3.4200000000000001E-2</v>
      </c>
      <c r="F9706" s="15">
        <f t="shared" si="302"/>
        <v>3.1540000000000006E-3</v>
      </c>
      <c r="G9706" s="10">
        <f>IF(C9706&gt;'Assumptions Notes'!C$11,'Assumptions Notes'!C$11,C9706)</f>
        <v>33.200000000000003</v>
      </c>
      <c r="H9706" s="15">
        <f t="shared" si="303"/>
        <v>3.1540000000000006E-3</v>
      </c>
      <c r="I9706" s="2">
        <f>IF(C9706&gt;'Assumptions Notes'!C$11,-C9706*('Assumptions Notes'!C$13/(2*1000)),G9706*D9706)</f>
        <v>3.1540000000000006E-3</v>
      </c>
    </row>
    <row r="9707" spans="1:9" x14ac:dyDescent="0.2">
      <c r="A9707" s="5">
        <v>42754.1875</v>
      </c>
      <c r="B9707" s="2">
        <v>1095.26</v>
      </c>
      <c r="C9707" s="10">
        <v>38.1</v>
      </c>
      <c r="D9707" s="8">
        <v>9.6250000000000009E-5</v>
      </c>
      <c r="E9707" s="13">
        <f>D9707*'Assumptions Notes'!C$12</f>
        <v>3.465E-2</v>
      </c>
      <c r="F9707" s="15">
        <f t="shared" si="302"/>
        <v>3.6671250000000002E-3</v>
      </c>
      <c r="G9707" s="10">
        <f>IF(C9707&gt;'Assumptions Notes'!C$11,'Assumptions Notes'!C$11,C9707)</f>
        <v>38.1</v>
      </c>
      <c r="H9707" s="15">
        <f t="shared" si="303"/>
        <v>3.6671250000000002E-3</v>
      </c>
      <c r="I9707" s="2">
        <f>IF(C9707&gt;'Assumptions Notes'!C$11,-C9707*('Assumptions Notes'!C$13/(2*1000)),G9707*D9707)</f>
        <v>3.6671250000000002E-3</v>
      </c>
    </row>
    <row r="9708" spans="1:9" x14ac:dyDescent="0.2">
      <c r="A9708" s="5">
        <v>42754.208333333336</v>
      </c>
      <c r="B9708" s="2">
        <v>1080.6500000000001</v>
      </c>
      <c r="C9708" s="10">
        <v>39.53</v>
      </c>
      <c r="D9708" s="8">
        <v>9.7499999999999998E-5</v>
      </c>
      <c r="E9708" s="13">
        <f>D9708*'Assumptions Notes'!C$12</f>
        <v>3.5099999999999999E-2</v>
      </c>
      <c r="F9708" s="15">
        <f t="shared" si="302"/>
        <v>3.854175E-3</v>
      </c>
      <c r="G9708" s="10">
        <f>IF(C9708&gt;'Assumptions Notes'!C$11,'Assumptions Notes'!C$11,C9708)</f>
        <v>39.53</v>
      </c>
      <c r="H9708" s="15">
        <f t="shared" si="303"/>
        <v>3.854175E-3</v>
      </c>
      <c r="I9708" s="2">
        <f>IF(C9708&gt;'Assumptions Notes'!C$11,-C9708*('Assumptions Notes'!C$13/(2*1000)),G9708*D9708)</f>
        <v>3.854175E-3</v>
      </c>
    </row>
    <row r="9709" spans="1:9" x14ac:dyDescent="0.2">
      <c r="A9709" s="5">
        <v>42754.229166666664</v>
      </c>
      <c r="B9709" s="2">
        <v>1128.27</v>
      </c>
      <c r="C9709" s="10">
        <v>42.57</v>
      </c>
      <c r="D9709" s="8">
        <v>1.15E-4</v>
      </c>
      <c r="E9709" s="13">
        <f>D9709*'Assumptions Notes'!C$12</f>
        <v>4.1399999999999999E-2</v>
      </c>
      <c r="F9709" s="15">
        <f t="shared" si="302"/>
        <v>4.8955500000000002E-3</v>
      </c>
      <c r="G9709" s="10">
        <f>IF(C9709&gt;'Assumptions Notes'!C$11,'Assumptions Notes'!C$11,C9709)</f>
        <v>42.57</v>
      </c>
      <c r="H9709" s="15">
        <f t="shared" si="303"/>
        <v>4.8955500000000002E-3</v>
      </c>
      <c r="I9709" s="2">
        <f>IF(C9709&gt;'Assumptions Notes'!C$11,-C9709*('Assumptions Notes'!C$13/(2*1000)),G9709*D9709)</f>
        <v>4.8955500000000002E-3</v>
      </c>
    </row>
    <row r="9710" spans="1:9" x14ac:dyDescent="0.2">
      <c r="A9710" s="5">
        <v>42754.25</v>
      </c>
      <c r="B9710" s="2">
        <v>1191.19</v>
      </c>
      <c r="C9710" s="10">
        <v>41.83</v>
      </c>
      <c r="D9710" s="8">
        <v>1.325E-4</v>
      </c>
      <c r="E9710" s="13">
        <f>D9710*'Assumptions Notes'!C$12</f>
        <v>4.7699999999999999E-2</v>
      </c>
      <c r="F9710" s="15">
        <f t="shared" si="302"/>
        <v>5.5424749999999998E-3</v>
      </c>
      <c r="G9710" s="10">
        <f>IF(C9710&gt;'Assumptions Notes'!C$11,'Assumptions Notes'!C$11,C9710)</f>
        <v>41.83</v>
      </c>
      <c r="H9710" s="15">
        <f t="shared" si="303"/>
        <v>5.5424749999999998E-3</v>
      </c>
      <c r="I9710" s="2">
        <f>IF(C9710&gt;'Assumptions Notes'!C$11,-C9710*('Assumptions Notes'!C$13/(2*1000)),G9710*D9710)</f>
        <v>5.5424749999999998E-3</v>
      </c>
    </row>
    <row r="9711" spans="1:9" x14ac:dyDescent="0.2">
      <c r="A9711" s="5">
        <v>42754.270833333336</v>
      </c>
      <c r="B9711" s="2">
        <v>1220.23</v>
      </c>
      <c r="C9711" s="10">
        <v>49.44</v>
      </c>
      <c r="D9711" s="8">
        <v>1.6249999999999999E-4</v>
      </c>
      <c r="E9711" s="13">
        <f>D9711*'Assumptions Notes'!C$12</f>
        <v>5.8499999999999996E-2</v>
      </c>
      <c r="F9711" s="15">
        <f t="shared" si="302"/>
        <v>8.0339999999999995E-3</v>
      </c>
      <c r="G9711" s="10">
        <f>IF(C9711&gt;'Assumptions Notes'!C$11,'Assumptions Notes'!C$11,C9711)</f>
        <v>49.44</v>
      </c>
      <c r="H9711" s="15">
        <f t="shared" si="303"/>
        <v>8.0339999999999995E-3</v>
      </c>
      <c r="I9711" s="2">
        <f>IF(C9711&gt;'Assumptions Notes'!C$11,-C9711*('Assumptions Notes'!C$13/(2*1000)),G9711*D9711)</f>
        <v>8.0339999999999995E-3</v>
      </c>
    </row>
    <row r="9712" spans="1:9" x14ac:dyDescent="0.2">
      <c r="A9712" s="5">
        <v>42754.291666666664</v>
      </c>
      <c r="B9712" s="2">
        <v>1306.49</v>
      </c>
      <c r="C9712" s="10">
        <v>61.41</v>
      </c>
      <c r="D9712" s="8">
        <v>1.9249999999999999E-4</v>
      </c>
      <c r="E9712" s="13">
        <f>D9712*'Assumptions Notes'!C$12</f>
        <v>6.93E-2</v>
      </c>
      <c r="F9712" s="15">
        <f t="shared" si="302"/>
        <v>1.1821424999999998E-2</v>
      </c>
      <c r="G9712" s="10">
        <f>IF(C9712&gt;'Assumptions Notes'!C$11,'Assumptions Notes'!C$11,C9712)</f>
        <v>61.41</v>
      </c>
      <c r="H9712" s="15">
        <f t="shared" si="303"/>
        <v>1.1821424999999998E-2</v>
      </c>
      <c r="I9712" s="2">
        <f>IF(C9712&gt;'Assumptions Notes'!C$11,-C9712*('Assumptions Notes'!C$13/(2*1000)),G9712*D9712)</f>
        <v>1.1821424999999998E-2</v>
      </c>
    </row>
    <row r="9713" spans="1:9" x14ac:dyDescent="0.2">
      <c r="A9713" s="5">
        <v>42754.3125</v>
      </c>
      <c r="B9713" s="2">
        <v>1355.96</v>
      </c>
      <c r="C9713" s="10">
        <v>71.180000000000007</v>
      </c>
      <c r="D9713" s="8">
        <v>2.0875000000000001E-4</v>
      </c>
      <c r="E9713" s="13">
        <f>D9713*'Assumptions Notes'!C$12</f>
        <v>7.5150000000000008E-2</v>
      </c>
      <c r="F9713" s="15">
        <f t="shared" si="302"/>
        <v>1.4858825000000003E-2</v>
      </c>
      <c r="G9713" s="10">
        <f>IF(C9713&gt;'Assumptions Notes'!C$11,'Assumptions Notes'!C$11,C9713)</f>
        <v>71.180000000000007</v>
      </c>
      <c r="H9713" s="15">
        <f t="shared" si="303"/>
        <v>1.4858825000000003E-2</v>
      </c>
      <c r="I9713" s="2">
        <f>IF(C9713&gt;'Assumptions Notes'!C$11,-C9713*('Assumptions Notes'!C$13/(2*1000)),G9713*D9713)</f>
        <v>1.4858825000000003E-2</v>
      </c>
    </row>
    <row r="9714" spans="1:9" x14ac:dyDescent="0.2">
      <c r="A9714" s="5">
        <v>42754.333333333336</v>
      </c>
      <c r="B9714" s="2">
        <v>1381.02</v>
      </c>
      <c r="C9714" s="10">
        <v>80.98</v>
      </c>
      <c r="D9714" s="8">
        <v>2.2499999999999999E-4</v>
      </c>
      <c r="E9714" s="13">
        <f>D9714*'Assumptions Notes'!C$12</f>
        <v>8.1000000000000003E-2</v>
      </c>
      <c r="F9714" s="15">
        <f t="shared" si="302"/>
        <v>1.8220500000000001E-2</v>
      </c>
      <c r="G9714" s="10">
        <f>IF(C9714&gt;'Assumptions Notes'!C$11,'Assumptions Notes'!C$11,C9714)</f>
        <v>80.98</v>
      </c>
      <c r="H9714" s="15">
        <f t="shared" si="303"/>
        <v>1.8220500000000001E-2</v>
      </c>
      <c r="I9714" s="2">
        <f>IF(C9714&gt;'Assumptions Notes'!C$11,-C9714*('Assumptions Notes'!C$13/(2*1000)),G9714*D9714)</f>
        <v>1.8220500000000001E-2</v>
      </c>
    </row>
    <row r="9715" spans="1:9" x14ac:dyDescent="0.2">
      <c r="A9715" s="5">
        <v>42754.354166666664</v>
      </c>
      <c r="B9715" s="2">
        <v>1409.34</v>
      </c>
      <c r="C9715" s="10">
        <v>93.37</v>
      </c>
      <c r="D9715" s="8">
        <v>2.2625E-4</v>
      </c>
      <c r="E9715" s="13">
        <f>D9715*'Assumptions Notes'!C$12</f>
        <v>8.1449999999999995E-2</v>
      </c>
      <c r="F9715" s="15">
        <f t="shared" si="302"/>
        <v>2.11249625E-2</v>
      </c>
      <c r="G9715" s="10">
        <f>IF(C9715&gt;'Assumptions Notes'!C$11,'Assumptions Notes'!C$11,C9715)</f>
        <v>93.37</v>
      </c>
      <c r="H9715" s="15">
        <f t="shared" si="303"/>
        <v>2.11249625E-2</v>
      </c>
      <c r="I9715" s="2">
        <f>IF(C9715&gt;'Assumptions Notes'!C$11,-C9715*('Assumptions Notes'!C$13/(2*1000)),G9715*D9715)</f>
        <v>2.11249625E-2</v>
      </c>
    </row>
    <row r="9716" spans="1:9" x14ac:dyDescent="0.2">
      <c r="A9716" s="5">
        <v>42754.375</v>
      </c>
      <c r="B9716" s="2">
        <v>1409.16</v>
      </c>
      <c r="C9716" s="10">
        <v>84.88</v>
      </c>
      <c r="D9716" s="8">
        <v>2.275E-4</v>
      </c>
      <c r="E9716" s="13">
        <f>D9716*'Assumptions Notes'!C$12</f>
        <v>8.1900000000000001E-2</v>
      </c>
      <c r="F9716" s="15">
        <f t="shared" si="302"/>
        <v>1.93102E-2</v>
      </c>
      <c r="G9716" s="10">
        <f>IF(C9716&gt;'Assumptions Notes'!C$11,'Assumptions Notes'!C$11,C9716)</f>
        <v>84.88</v>
      </c>
      <c r="H9716" s="15">
        <f t="shared" si="303"/>
        <v>1.93102E-2</v>
      </c>
      <c r="I9716" s="2">
        <f>IF(C9716&gt;'Assumptions Notes'!C$11,-C9716*('Assumptions Notes'!C$13/(2*1000)),G9716*D9716)</f>
        <v>1.93102E-2</v>
      </c>
    </row>
    <row r="9717" spans="1:9" x14ac:dyDescent="0.2">
      <c r="A9717" s="5">
        <v>42754.395833333336</v>
      </c>
      <c r="B9717" s="2">
        <v>1410.76</v>
      </c>
      <c r="C9717" s="10">
        <v>86.22</v>
      </c>
      <c r="D9717" s="8">
        <v>2.1875E-4</v>
      </c>
      <c r="E9717" s="13">
        <f>D9717*'Assumptions Notes'!C$12</f>
        <v>7.8750000000000001E-2</v>
      </c>
      <c r="F9717" s="15">
        <f t="shared" si="302"/>
        <v>1.8860624999999999E-2</v>
      </c>
      <c r="G9717" s="10">
        <f>IF(C9717&gt;'Assumptions Notes'!C$11,'Assumptions Notes'!C$11,C9717)</f>
        <v>86.22</v>
      </c>
      <c r="H9717" s="15">
        <f t="shared" si="303"/>
        <v>1.8860624999999999E-2</v>
      </c>
      <c r="I9717" s="2">
        <f>IF(C9717&gt;'Assumptions Notes'!C$11,-C9717*('Assumptions Notes'!C$13/(2*1000)),G9717*D9717)</f>
        <v>1.8860624999999999E-2</v>
      </c>
    </row>
    <row r="9718" spans="1:9" x14ac:dyDescent="0.2">
      <c r="A9718" s="5">
        <v>42754.416666666664</v>
      </c>
      <c r="B9718" s="2">
        <v>1465.29</v>
      </c>
      <c r="C9718" s="10">
        <v>103.56</v>
      </c>
      <c r="D9718" s="8">
        <v>2.1000000000000001E-4</v>
      </c>
      <c r="E9718" s="13">
        <f>D9718*'Assumptions Notes'!C$12</f>
        <v>7.5600000000000001E-2</v>
      </c>
      <c r="F9718" s="15">
        <f t="shared" si="302"/>
        <v>2.1747600000000002E-2</v>
      </c>
      <c r="G9718" s="10">
        <f>IF(C9718&gt;'Assumptions Notes'!C$11,'Assumptions Notes'!C$11,C9718)</f>
        <v>103.56</v>
      </c>
      <c r="H9718" s="15">
        <f t="shared" si="303"/>
        <v>2.1747600000000002E-2</v>
      </c>
      <c r="I9718" s="2">
        <f>IF(C9718&gt;'Assumptions Notes'!C$11,-C9718*('Assumptions Notes'!C$13/(2*1000)),G9718*D9718)</f>
        <v>2.1747600000000002E-2</v>
      </c>
    </row>
    <row r="9719" spans="1:9" x14ac:dyDescent="0.2">
      <c r="A9719" s="5">
        <v>42754.4375</v>
      </c>
      <c r="B9719" s="2">
        <v>1500.63</v>
      </c>
      <c r="C9719" s="10">
        <v>110.93</v>
      </c>
      <c r="D9719" s="8">
        <v>2.075E-4</v>
      </c>
      <c r="E9719" s="13">
        <f>D9719*'Assumptions Notes'!C$12</f>
        <v>7.4700000000000003E-2</v>
      </c>
      <c r="F9719" s="15">
        <f t="shared" si="302"/>
        <v>2.3017975000000003E-2</v>
      </c>
      <c r="G9719" s="10">
        <f>IF(C9719&gt;'Assumptions Notes'!C$11,'Assumptions Notes'!C$11,C9719)</f>
        <v>110.93</v>
      </c>
      <c r="H9719" s="15">
        <f t="shared" si="303"/>
        <v>2.3017975000000003E-2</v>
      </c>
      <c r="I9719" s="2">
        <f>IF(C9719&gt;'Assumptions Notes'!C$11,-C9719*('Assumptions Notes'!C$13/(2*1000)),G9719*D9719)</f>
        <v>2.3017975000000003E-2</v>
      </c>
    </row>
    <row r="9720" spans="1:9" x14ac:dyDescent="0.2">
      <c r="A9720" s="5">
        <v>42754.458333333336</v>
      </c>
      <c r="B9720" s="2">
        <v>1574.45</v>
      </c>
      <c r="C9720" s="10">
        <v>117.35</v>
      </c>
      <c r="D9720" s="8">
        <v>2.05E-4</v>
      </c>
      <c r="E9720" s="13">
        <f>D9720*'Assumptions Notes'!C$12</f>
        <v>7.3800000000000004E-2</v>
      </c>
      <c r="F9720" s="15">
        <f t="shared" si="302"/>
        <v>2.4056749999999998E-2</v>
      </c>
      <c r="G9720" s="10">
        <f>IF(C9720&gt;'Assumptions Notes'!C$11,'Assumptions Notes'!C$11,C9720)</f>
        <v>117.35</v>
      </c>
      <c r="H9720" s="15">
        <f t="shared" si="303"/>
        <v>2.4056749999999998E-2</v>
      </c>
      <c r="I9720" s="2">
        <f>IF(C9720&gt;'Assumptions Notes'!C$11,-C9720*('Assumptions Notes'!C$13/(2*1000)),G9720*D9720)</f>
        <v>2.4056749999999998E-2</v>
      </c>
    </row>
    <row r="9721" spans="1:9" x14ac:dyDescent="0.2">
      <c r="A9721" s="5">
        <v>42754.479166666664</v>
      </c>
      <c r="B9721" s="2">
        <v>1611.28</v>
      </c>
      <c r="C9721" s="10">
        <v>117.54</v>
      </c>
      <c r="D9721" s="8">
        <v>2.1499999999999999E-4</v>
      </c>
      <c r="E9721" s="13">
        <f>D9721*'Assumptions Notes'!C$12</f>
        <v>7.7399999999999997E-2</v>
      </c>
      <c r="F9721" s="15">
        <f t="shared" si="302"/>
        <v>2.5271100000000001E-2</v>
      </c>
      <c r="G9721" s="10">
        <f>IF(C9721&gt;'Assumptions Notes'!C$11,'Assumptions Notes'!C$11,C9721)</f>
        <v>117.54</v>
      </c>
      <c r="H9721" s="15">
        <f t="shared" si="303"/>
        <v>2.5271100000000001E-2</v>
      </c>
      <c r="I9721" s="2">
        <f>IF(C9721&gt;'Assumptions Notes'!C$11,-C9721*('Assumptions Notes'!C$13/(2*1000)),G9721*D9721)</f>
        <v>2.5271100000000001E-2</v>
      </c>
    </row>
    <row r="9722" spans="1:9" x14ac:dyDescent="0.2">
      <c r="A9722" s="5">
        <v>42754.5</v>
      </c>
      <c r="B9722" s="2">
        <v>1616.2</v>
      </c>
      <c r="C9722" s="10">
        <v>118.08</v>
      </c>
      <c r="D9722" s="8">
        <v>2.2499999999999999E-4</v>
      </c>
      <c r="E9722" s="13">
        <f>D9722*'Assumptions Notes'!C$12</f>
        <v>8.1000000000000003E-2</v>
      </c>
      <c r="F9722" s="15">
        <f t="shared" si="302"/>
        <v>2.6567999999999998E-2</v>
      </c>
      <c r="G9722" s="10">
        <f>IF(C9722&gt;'Assumptions Notes'!C$11,'Assumptions Notes'!C$11,C9722)</f>
        <v>118.08</v>
      </c>
      <c r="H9722" s="15">
        <f t="shared" si="303"/>
        <v>2.6567999999999998E-2</v>
      </c>
      <c r="I9722" s="2">
        <f>IF(C9722&gt;'Assumptions Notes'!C$11,-C9722*('Assumptions Notes'!C$13/(2*1000)),G9722*D9722)</f>
        <v>2.6567999999999998E-2</v>
      </c>
    </row>
    <row r="9723" spans="1:9" x14ac:dyDescent="0.2">
      <c r="A9723" s="5">
        <v>42754.520833333336</v>
      </c>
      <c r="B9723" s="2">
        <v>1674.81</v>
      </c>
      <c r="C9723" s="10">
        <v>106.89</v>
      </c>
      <c r="D9723" s="8">
        <v>2.1250000000000002E-4</v>
      </c>
      <c r="E9723" s="13">
        <f>D9723*'Assumptions Notes'!C$12</f>
        <v>7.6500000000000012E-2</v>
      </c>
      <c r="F9723" s="15">
        <f t="shared" si="302"/>
        <v>2.2714125000000002E-2</v>
      </c>
      <c r="G9723" s="10">
        <f>IF(C9723&gt;'Assumptions Notes'!C$11,'Assumptions Notes'!C$11,C9723)</f>
        <v>106.89</v>
      </c>
      <c r="H9723" s="15">
        <f t="shared" si="303"/>
        <v>2.2714125000000002E-2</v>
      </c>
      <c r="I9723" s="2">
        <f>IF(C9723&gt;'Assumptions Notes'!C$11,-C9723*('Assumptions Notes'!C$13/(2*1000)),G9723*D9723)</f>
        <v>2.2714125000000002E-2</v>
      </c>
    </row>
    <row r="9724" spans="1:9" x14ac:dyDescent="0.2">
      <c r="A9724" s="5">
        <v>42754.541666666664</v>
      </c>
      <c r="B9724" s="2">
        <v>1759.64</v>
      </c>
      <c r="C9724" s="10">
        <v>95.43</v>
      </c>
      <c r="D9724" s="8">
        <v>2.0000000000000001E-4</v>
      </c>
      <c r="E9724" s="13">
        <f>D9724*'Assumptions Notes'!C$12</f>
        <v>7.2000000000000008E-2</v>
      </c>
      <c r="F9724" s="15">
        <f t="shared" si="302"/>
        <v>1.9086000000000002E-2</v>
      </c>
      <c r="G9724" s="10">
        <f>IF(C9724&gt;'Assumptions Notes'!C$11,'Assumptions Notes'!C$11,C9724)</f>
        <v>95.43</v>
      </c>
      <c r="H9724" s="15">
        <f t="shared" si="303"/>
        <v>1.9086000000000002E-2</v>
      </c>
      <c r="I9724" s="2">
        <f>IF(C9724&gt;'Assumptions Notes'!C$11,-C9724*('Assumptions Notes'!C$13/(2*1000)),G9724*D9724)</f>
        <v>1.9086000000000002E-2</v>
      </c>
    </row>
    <row r="9725" spans="1:9" x14ac:dyDescent="0.2">
      <c r="A9725" s="5">
        <v>42754.5625</v>
      </c>
      <c r="B9725" s="2">
        <v>1801.06</v>
      </c>
      <c r="C9725" s="10">
        <v>96.91</v>
      </c>
      <c r="D9725" s="8">
        <v>1.975E-4</v>
      </c>
      <c r="E9725" s="13">
        <f>D9725*'Assumptions Notes'!C$12</f>
        <v>7.1099999999999997E-2</v>
      </c>
      <c r="F9725" s="15">
        <f t="shared" si="302"/>
        <v>1.9139725E-2</v>
      </c>
      <c r="G9725" s="10">
        <f>IF(C9725&gt;'Assumptions Notes'!C$11,'Assumptions Notes'!C$11,C9725)</f>
        <v>96.91</v>
      </c>
      <c r="H9725" s="15">
        <f t="shared" si="303"/>
        <v>1.9139725E-2</v>
      </c>
      <c r="I9725" s="2">
        <f>IF(C9725&gt;'Assumptions Notes'!C$11,-C9725*('Assumptions Notes'!C$13/(2*1000)),G9725*D9725)</f>
        <v>1.9139725E-2</v>
      </c>
    </row>
    <row r="9726" spans="1:9" x14ac:dyDescent="0.2">
      <c r="A9726" s="5">
        <v>42754.583333333336</v>
      </c>
      <c r="B9726" s="2">
        <v>1820.55</v>
      </c>
      <c r="C9726" s="10">
        <v>95.22</v>
      </c>
      <c r="D9726" s="8">
        <v>1.95E-4</v>
      </c>
      <c r="E9726" s="13">
        <f>D9726*'Assumptions Notes'!C$12</f>
        <v>7.0199999999999999E-2</v>
      </c>
      <c r="F9726" s="15">
        <f t="shared" si="302"/>
        <v>1.8567899999999998E-2</v>
      </c>
      <c r="G9726" s="10">
        <f>IF(C9726&gt;'Assumptions Notes'!C$11,'Assumptions Notes'!C$11,C9726)</f>
        <v>95.22</v>
      </c>
      <c r="H9726" s="15">
        <f t="shared" si="303"/>
        <v>1.8567899999999998E-2</v>
      </c>
      <c r="I9726" s="2">
        <f>IF(C9726&gt;'Assumptions Notes'!C$11,-C9726*('Assumptions Notes'!C$13/(2*1000)),G9726*D9726)</f>
        <v>1.8567899999999998E-2</v>
      </c>
    </row>
    <row r="9727" spans="1:9" x14ac:dyDescent="0.2">
      <c r="A9727" s="5">
        <v>42754.604166666664</v>
      </c>
      <c r="B9727" s="2">
        <v>1901.21</v>
      </c>
      <c r="C9727" s="10">
        <v>109.57</v>
      </c>
      <c r="D9727" s="8">
        <v>1.9625E-4</v>
      </c>
      <c r="E9727" s="13">
        <f>D9727*'Assumptions Notes'!C$12</f>
        <v>7.0650000000000004E-2</v>
      </c>
      <c r="F9727" s="15">
        <f t="shared" si="302"/>
        <v>2.1503112499999998E-2</v>
      </c>
      <c r="G9727" s="10">
        <f>IF(C9727&gt;'Assumptions Notes'!C$11,'Assumptions Notes'!C$11,C9727)</f>
        <v>109.57</v>
      </c>
      <c r="H9727" s="15">
        <f t="shared" si="303"/>
        <v>2.1503112499999998E-2</v>
      </c>
      <c r="I9727" s="2">
        <f>IF(C9727&gt;'Assumptions Notes'!C$11,-C9727*('Assumptions Notes'!C$13/(2*1000)),G9727*D9727)</f>
        <v>2.1503112499999998E-2</v>
      </c>
    </row>
    <row r="9728" spans="1:9" x14ac:dyDescent="0.2">
      <c r="A9728" s="5">
        <v>42754.625</v>
      </c>
      <c r="B9728" s="2">
        <v>1994.53</v>
      </c>
      <c r="C9728" s="10">
        <v>204.74</v>
      </c>
      <c r="D9728" s="8">
        <v>1.975E-4</v>
      </c>
      <c r="E9728" s="13">
        <f>D9728*'Assumptions Notes'!C$12</f>
        <v>7.1099999999999997E-2</v>
      </c>
      <c r="F9728" s="15">
        <f t="shared" si="302"/>
        <v>4.0436150000000004E-2</v>
      </c>
      <c r="G9728" s="10">
        <f>IF(C9728&gt;'Assumptions Notes'!C$11,'Assumptions Notes'!C$11,C9728)</f>
        <v>120</v>
      </c>
      <c r="H9728" s="15">
        <f t="shared" si="303"/>
        <v>2.3699999999999999E-2</v>
      </c>
      <c r="I9728" s="2">
        <f>IF(C9728&gt;'Assumptions Notes'!C$11,-C9728*('Assumptions Notes'!C$13/(2*1000)),G9728*D9728)</f>
        <v>-0.10237</v>
      </c>
    </row>
    <row r="9729" spans="1:9" x14ac:dyDescent="0.2">
      <c r="A9729" s="5">
        <v>42754.645833333336</v>
      </c>
      <c r="B9729" s="2">
        <v>2098.92</v>
      </c>
      <c r="C9729" s="10">
        <v>107.46</v>
      </c>
      <c r="D9729" s="8">
        <v>2.2124999999999998E-4</v>
      </c>
      <c r="E9729" s="13">
        <f>D9729*'Assumptions Notes'!C$12</f>
        <v>7.9649999999999999E-2</v>
      </c>
      <c r="F9729" s="15">
        <f t="shared" si="302"/>
        <v>2.3775524999999995E-2</v>
      </c>
      <c r="G9729" s="10">
        <f>IF(C9729&gt;'Assumptions Notes'!C$11,'Assumptions Notes'!C$11,C9729)</f>
        <v>107.46</v>
      </c>
      <c r="H9729" s="15">
        <f t="shared" si="303"/>
        <v>2.3775524999999995E-2</v>
      </c>
      <c r="I9729" s="2">
        <f>IF(C9729&gt;'Assumptions Notes'!C$11,-C9729*('Assumptions Notes'!C$13/(2*1000)),G9729*D9729)</f>
        <v>2.3775524999999995E-2</v>
      </c>
    </row>
    <row r="9730" spans="1:9" x14ac:dyDescent="0.2">
      <c r="A9730" s="5">
        <v>42754.666666666664</v>
      </c>
      <c r="B9730" s="2">
        <v>2211.52</v>
      </c>
      <c r="C9730" s="10">
        <v>161.82</v>
      </c>
      <c r="D9730" s="8">
        <v>2.4499999999999999E-4</v>
      </c>
      <c r="E9730" s="13">
        <f>D9730*'Assumptions Notes'!C$12</f>
        <v>8.8200000000000001E-2</v>
      </c>
      <c r="F9730" s="15">
        <f t="shared" si="302"/>
        <v>3.9645899999999998E-2</v>
      </c>
      <c r="G9730" s="10">
        <f>IF(C9730&gt;'Assumptions Notes'!C$11,'Assumptions Notes'!C$11,C9730)</f>
        <v>120</v>
      </c>
      <c r="H9730" s="15">
        <f t="shared" si="303"/>
        <v>2.9399999999999999E-2</v>
      </c>
      <c r="I9730" s="2">
        <f>IF(C9730&gt;'Assumptions Notes'!C$11,-C9730*('Assumptions Notes'!C$13/(2*1000)),G9730*D9730)</f>
        <v>-8.0909999999999996E-2</v>
      </c>
    </row>
    <row r="9731" spans="1:9" x14ac:dyDescent="0.2">
      <c r="A9731" s="5">
        <v>42754.6875</v>
      </c>
      <c r="B9731" s="2">
        <v>2335.89</v>
      </c>
      <c r="C9731" s="10">
        <v>288.68</v>
      </c>
      <c r="D9731" s="8">
        <v>2.7E-4</v>
      </c>
      <c r="E9731" s="13">
        <f>D9731*'Assumptions Notes'!C$12</f>
        <v>9.7199999999999995E-2</v>
      </c>
      <c r="F9731" s="15">
        <f t="shared" si="302"/>
        <v>7.7943600000000002E-2</v>
      </c>
      <c r="G9731" s="10">
        <f>IF(C9731&gt;'Assumptions Notes'!C$11,'Assumptions Notes'!C$11,C9731)</f>
        <v>120</v>
      </c>
      <c r="H9731" s="15">
        <f t="shared" si="303"/>
        <v>3.2399999999999998E-2</v>
      </c>
      <c r="I9731" s="2">
        <f>IF(C9731&gt;'Assumptions Notes'!C$11,-C9731*('Assumptions Notes'!C$13/(2*1000)),G9731*D9731)</f>
        <v>-0.14434</v>
      </c>
    </row>
    <row r="9732" spans="1:9" x14ac:dyDescent="0.2">
      <c r="A9732" s="5">
        <v>42754.708333333336</v>
      </c>
      <c r="B9732" s="2">
        <v>2420.8000000000002</v>
      </c>
      <c r="C9732" s="10">
        <v>2399.21</v>
      </c>
      <c r="D9732" s="8">
        <v>2.9500000000000001E-4</v>
      </c>
      <c r="E9732" s="13">
        <f>D9732*'Assumptions Notes'!C$12</f>
        <v>0.1062</v>
      </c>
      <c r="F9732" s="15">
        <f t="shared" ref="F9732:F9795" si="304">D9732*C9732</f>
        <v>0.70776695000000001</v>
      </c>
      <c r="G9732" s="10">
        <f>IF(C9732&gt;'Assumptions Notes'!C$11,'Assumptions Notes'!C$11,C9732)</f>
        <v>120</v>
      </c>
      <c r="H9732" s="15">
        <f t="shared" ref="H9732:H9795" si="305">G9732*D9732</f>
        <v>3.5400000000000001E-2</v>
      </c>
      <c r="I9732" s="2">
        <f>IF(C9732&gt;'Assumptions Notes'!C$11,-C9732*('Assumptions Notes'!C$13/(2*1000)),G9732*D9732)</f>
        <v>-1.199605</v>
      </c>
    </row>
    <row r="9733" spans="1:9" x14ac:dyDescent="0.2">
      <c r="A9733" s="5">
        <v>42754.729166666664</v>
      </c>
      <c r="B9733" s="2">
        <v>2458.42</v>
      </c>
      <c r="C9733" s="10">
        <v>105.08</v>
      </c>
      <c r="D9733" s="8">
        <v>2.9750000000000002E-4</v>
      </c>
      <c r="E9733" s="13">
        <f>D9733*'Assumptions Notes'!C$12</f>
        <v>0.1071</v>
      </c>
      <c r="F9733" s="15">
        <f t="shared" si="304"/>
        <v>3.1261299999999999E-2</v>
      </c>
      <c r="G9733" s="10">
        <f>IF(C9733&gt;'Assumptions Notes'!C$11,'Assumptions Notes'!C$11,C9733)</f>
        <v>105.08</v>
      </c>
      <c r="H9733" s="15">
        <f t="shared" si="305"/>
        <v>3.1261299999999999E-2</v>
      </c>
      <c r="I9733" s="2">
        <f>IF(C9733&gt;'Assumptions Notes'!C$11,-C9733*('Assumptions Notes'!C$13/(2*1000)),G9733*D9733)</f>
        <v>3.1261299999999999E-2</v>
      </c>
    </row>
    <row r="9734" spans="1:9" x14ac:dyDescent="0.2">
      <c r="A9734" s="5">
        <v>42754.75</v>
      </c>
      <c r="B9734" s="2">
        <v>2534.3000000000002</v>
      </c>
      <c r="C9734" s="10">
        <v>96.07</v>
      </c>
      <c r="D9734" s="8">
        <v>2.9999999999999997E-4</v>
      </c>
      <c r="E9734" s="13">
        <f>D9734*'Assumptions Notes'!C$12</f>
        <v>0.10799999999999998</v>
      </c>
      <c r="F9734" s="15">
        <f t="shared" si="304"/>
        <v>2.8820999999999996E-2</v>
      </c>
      <c r="G9734" s="10">
        <f>IF(C9734&gt;'Assumptions Notes'!C$11,'Assumptions Notes'!C$11,C9734)</f>
        <v>96.07</v>
      </c>
      <c r="H9734" s="15">
        <f t="shared" si="305"/>
        <v>2.8820999999999996E-2</v>
      </c>
      <c r="I9734" s="2">
        <f>IF(C9734&gt;'Assumptions Notes'!C$11,-C9734*('Assumptions Notes'!C$13/(2*1000)),G9734*D9734)</f>
        <v>2.8820999999999996E-2</v>
      </c>
    </row>
    <row r="9735" spans="1:9" x14ac:dyDescent="0.2">
      <c r="A9735" s="5">
        <v>42754.770833333336</v>
      </c>
      <c r="B9735" s="2">
        <v>2567.6</v>
      </c>
      <c r="C9735" s="10">
        <v>98.74</v>
      </c>
      <c r="D9735" s="8">
        <v>2.9999999999999997E-4</v>
      </c>
      <c r="E9735" s="13">
        <f>D9735*'Assumptions Notes'!C$12</f>
        <v>0.10799999999999998</v>
      </c>
      <c r="F9735" s="15">
        <f t="shared" si="304"/>
        <v>2.9621999999999996E-2</v>
      </c>
      <c r="G9735" s="10">
        <f>IF(C9735&gt;'Assumptions Notes'!C$11,'Assumptions Notes'!C$11,C9735)</f>
        <v>98.74</v>
      </c>
      <c r="H9735" s="15">
        <f t="shared" si="305"/>
        <v>2.9621999999999996E-2</v>
      </c>
      <c r="I9735" s="2">
        <f>IF(C9735&gt;'Assumptions Notes'!C$11,-C9735*('Assumptions Notes'!C$13/(2*1000)),G9735*D9735)</f>
        <v>2.9621999999999996E-2</v>
      </c>
    </row>
    <row r="9736" spans="1:9" x14ac:dyDescent="0.2">
      <c r="A9736" s="5">
        <v>42754.791666666664</v>
      </c>
      <c r="B9736" s="2">
        <v>2560.23</v>
      </c>
      <c r="C9736" s="10">
        <v>82.22</v>
      </c>
      <c r="D9736" s="8">
        <v>2.9999999999999997E-4</v>
      </c>
      <c r="E9736" s="13">
        <f>D9736*'Assumptions Notes'!C$12</f>
        <v>0.10799999999999998</v>
      </c>
      <c r="F9736" s="15">
        <f t="shared" si="304"/>
        <v>2.4665999999999997E-2</v>
      </c>
      <c r="G9736" s="10">
        <f>IF(C9736&gt;'Assumptions Notes'!C$11,'Assumptions Notes'!C$11,C9736)</f>
        <v>82.22</v>
      </c>
      <c r="H9736" s="15">
        <f t="shared" si="305"/>
        <v>2.4665999999999997E-2</v>
      </c>
      <c r="I9736" s="2">
        <f>IF(C9736&gt;'Assumptions Notes'!C$11,-C9736*('Assumptions Notes'!C$13/(2*1000)),G9736*D9736)</f>
        <v>2.4665999999999997E-2</v>
      </c>
    </row>
    <row r="9737" spans="1:9" x14ac:dyDescent="0.2">
      <c r="A9737" s="5">
        <v>42754.8125</v>
      </c>
      <c r="B9737" s="2">
        <v>2439.09</v>
      </c>
      <c r="C9737" s="10">
        <v>87.49</v>
      </c>
      <c r="D9737" s="8">
        <v>2.9750000000000002E-4</v>
      </c>
      <c r="E9737" s="13">
        <f>D9737*'Assumptions Notes'!C$12</f>
        <v>0.1071</v>
      </c>
      <c r="F9737" s="15">
        <f t="shared" si="304"/>
        <v>2.6028275E-2</v>
      </c>
      <c r="G9737" s="10">
        <f>IF(C9737&gt;'Assumptions Notes'!C$11,'Assumptions Notes'!C$11,C9737)</f>
        <v>87.49</v>
      </c>
      <c r="H9737" s="15">
        <f t="shared" si="305"/>
        <v>2.6028275E-2</v>
      </c>
      <c r="I9737" s="2">
        <f>IF(C9737&gt;'Assumptions Notes'!C$11,-C9737*('Assumptions Notes'!C$13/(2*1000)),G9737*D9737)</f>
        <v>2.6028275E-2</v>
      </c>
    </row>
    <row r="9738" spans="1:9" x14ac:dyDescent="0.2">
      <c r="A9738" s="5">
        <v>42754.833333333336</v>
      </c>
      <c r="B9738" s="2">
        <v>2336.5500000000002</v>
      </c>
      <c r="C9738" s="10">
        <v>79.37</v>
      </c>
      <c r="D9738" s="8">
        <v>2.9500000000000001E-4</v>
      </c>
      <c r="E9738" s="13">
        <f>D9738*'Assumptions Notes'!C$12</f>
        <v>0.1062</v>
      </c>
      <c r="F9738" s="15">
        <f t="shared" si="304"/>
        <v>2.3414150000000002E-2</v>
      </c>
      <c r="G9738" s="10">
        <f>IF(C9738&gt;'Assumptions Notes'!C$11,'Assumptions Notes'!C$11,C9738)</f>
        <v>79.37</v>
      </c>
      <c r="H9738" s="15">
        <f t="shared" si="305"/>
        <v>2.3414150000000002E-2</v>
      </c>
      <c r="I9738" s="2">
        <f>IF(C9738&gt;'Assumptions Notes'!C$11,-C9738*('Assumptions Notes'!C$13/(2*1000)),G9738*D9738)</f>
        <v>2.3414150000000002E-2</v>
      </c>
    </row>
    <row r="9739" spans="1:9" x14ac:dyDescent="0.2">
      <c r="A9739" s="5">
        <v>42754.854166666664</v>
      </c>
      <c r="B9739" s="2">
        <v>2000.26</v>
      </c>
      <c r="C9739" s="10">
        <v>61.69</v>
      </c>
      <c r="D9739" s="8">
        <v>2.9E-4</v>
      </c>
      <c r="E9739" s="13">
        <f>D9739*'Assumptions Notes'!C$12</f>
        <v>0.10440000000000001</v>
      </c>
      <c r="F9739" s="15">
        <f t="shared" si="304"/>
        <v>1.7890099999999999E-2</v>
      </c>
      <c r="G9739" s="10">
        <f>IF(C9739&gt;'Assumptions Notes'!C$11,'Assumptions Notes'!C$11,C9739)</f>
        <v>61.69</v>
      </c>
      <c r="H9739" s="15">
        <f t="shared" si="305"/>
        <v>1.7890099999999999E-2</v>
      </c>
      <c r="I9739" s="2">
        <f>IF(C9739&gt;'Assumptions Notes'!C$11,-C9739*('Assumptions Notes'!C$13/(2*1000)),G9739*D9739)</f>
        <v>1.7890099999999999E-2</v>
      </c>
    </row>
    <row r="9740" spans="1:9" x14ac:dyDescent="0.2">
      <c r="A9740" s="5">
        <v>42754.875</v>
      </c>
      <c r="B9740" s="2">
        <v>1880.21</v>
      </c>
      <c r="C9740" s="10">
        <v>51.77</v>
      </c>
      <c r="D9740" s="8">
        <v>2.8499999999999999E-4</v>
      </c>
      <c r="E9740" s="13">
        <f>D9740*'Assumptions Notes'!C$12</f>
        <v>0.1026</v>
      </c>
      <c r="F9740" s="15">
        <f t="shared" si="304"/>
        <v>1.4754450000000001E-2</v>
      </c>
      <c r="G9740" s="10">
        <f>IF(C9740&gt;'Assumptions Notes'!C$11,'Assumptions Notes'!C$11,C9740)</f>
        <v>51.77</v>
      </c>
      <c r="H9740" s="15">
        <f t="shared" si="305"/>
        <v>1.4754450000000001E-2</v>
      </c>
      <c r="I9740" s="2">
        <f>IF(C9740&gt;'Assumptions Notes'!C$11,-C9740*('Assumptions Notes'!C$13/(2*1000)),G9740*D9740)</f>
        <v>1.4754450000000001E-2</v>
      </c>
    </row>
    <row r="9741" spans="1:9" x14ac:dyDescent="0.2">
      <c r="A9741" s="5">
        <v>42754.895833333336</v>
      </c>
      <c r="B9741" s="2">
        <v>1866.97</v>
      </c>
      <c r="C9741" s="10">
        <v>52.34</v>
      </c>
      <c r="D9741" s="8">
        <v>2.7E-4</v>
      </c>
      <c r="E9741" s="13">
        <f>D9741*'Assumptions Notes'!C$12</f>
        <v>9.7199999999999995E-2</v>
      </c>
      <c r="F9741" s="15">
        <f t="shared" si="304"/>
        <v>1.4131800000000002E-2</v>
      </c>
      <c r="G9741" s="10">
        <f>IF(C9741&gt;'Assumptions Notes'!C$11,'Assumptions Notes'!C$11,C9741)</f>
        <v>52.34</v>
      </c>
      <c r="H9741" s="15">
        <f t="shared" si="305"/>
        <v>1.4131800000000002E-2</v>
      </c>
      <c r="I9741" s="2">
        <f>IF(C9741&gt;'Assumptions Notes'!C$11,-C9741*('Assumptions Notes'!C$13/(2*1000)),G9741*D9741)</f>
        <v>1.4131800000000002E-2</v>
      </c>
    </row>
    <row r="9742" spans="1:9" x14ac:dyDescent="0.2">
      <c r="A9742" s="5">
        <v>42754.916666666664</v>
      </c>
      <c r="B9742" s="2">
        <v>1778.47</v>
      </c>
      <c r="C9742" s="10">
        <v>47.41</v>
      </c>
      <c r="D9742" s="8">
        <v>2.5500000000000002E-4</v>
      </c>
      <c r="E9742" s="13">
        <f>D9742*'Assumptions Notes'!C$12</f>
        <v>9.1800000000000007E-2</v>
      </c>
      <c r="F9742" s="15">
        <f t="shared" si="304"/>
        <v>1.2089549999999999E-2</v>
      </c>
      <c r="G9742" s="10">
        <f>IF(C9742&gt;'Assumptions Notes'!C$11,'Assumptions Notes'!C$11,C9742)</f>
        <v>47.41</v>
      </c>
      <c r="H9742" s="15">
        <f t="shared" si="305"/>
        <v>1.2089549999999999E-2</v>
      </c>
      <c r="I9742" s="2">
        <f>IF(C9742&gt;'Assumptions Notes'!C$11,-C9742*('Assumptions Notes'!C$13/(2*1000)),G9742*D9742)</f>
        <v>1.2089549999999999E-2</v>
      </c>
    </row>
    <row r="9743" spans="1:9" x14ac:dyDescent="0.2">
      <c r="A9743" s="5">
        <v>42754.9375</v>
      </c>
      <c r="B9743" s="2">
        <v>1658.23</v>
      </c>
      <c r="C9743" s="10">
        <v>53.38</v>
      </c>
      <c r="D9743" s="8">
        <v>2.1250000000000002E-4</v>
      </c>
      <c r="E9743" s="13">
        <f>D9743*'Assumptions Notes'!C$12</f>
        <v>7.6500000000000012E-2</v>
      </c>
      <c r="F9743" s="15">
        <f t="shared" si="304"/>
        <v>1.1343250000000001E-2</v>
      </c>
      <c r="G9743" s="10">
        <f>IF(C9743&gt;'Assumptions Notes'!C$11,'Assumptions Notes'!C$11,C9743)</f>
        <v>53.38</v>
      </c>
      <c r="H9743" s="15">
        <f t="shared" si="305"/>
        <v>1.1343250000000001E-2</v>
      </c>
      <c r="I9743" s="2">
        <f>IF(C9743&gt;'Assumptions Notes'!C$11,-C9743*('Assumptions Notes'!C$13/(2*1000)),G9743*D9743)</f>
        <v>1.1343250000000001E-2</v>
      </c>
    </row>
    <row r="9744" spans="1:9" x14ac:dyDescent="0.2">
      <c r="A9744" s="5">
        <v>42754.958333333336</v>
      </c>
      <c r="B9744" s="2">
        <v>1559.36</v>
      </c>
      <c r="C9744" s="10">
        <v>45.16</v>
      </c>
      <c r="D9744" s="8">
        <v>1.7000000000000001E-4</v>
      </c>
      <c r="E9744" s="13">
        <f>D9744*'Assumptions Notes'!C$12</f>
        <v>6.1200000000000004E-2</v>
      </c>
      <c r="F9744" s="15">
        <f t="shared" si="304"/>
        <v>7.6772000000000003E-3</v>
      </c>
      <c r="G9744" s="10">
        <f>IF(C9744&gt;'Assumptions Notes'!C$11,'Assumptions Notes'!C$11,C9744)</f>
        <v>45.16</v>
      </c>
      <c r="H9744" s="15">
        <f t="shared" si="305"/>
        <v>7.6772000000000003E-3</v>
      </c>
      <c r="I9744" s="2">
        <f>IF(C9744&gt;'Assumptions Notes'!C$11,-C9744*('Assumptions Notes'!C$13/(2*1000)),G9744*D9744)</f>
        <v>7.6772000000000003E-3</v>
      </c>
    </row>
    <row r="9745" spans="1:9" x14ac:dyDescent="0.2">
      <c r="A9745" s="5">
        <v>42754.979166666664</v>
      </c>
      <c r="B9745" s="2">
        <v>1492.1</v>
      </c>
      <c r="C9745" s="10">
        <v>40.85</v>
      </c>
      <c r="D9745" s="8">
        <v>1.5000000000000001E-4</v>
      </c>
      <c r="E9745" s="13">
        <f>D9745*'Assumptions Notes'!C$12</f>
        <v>5.4000000000000006E-2</v>
      </c>
      <c r="F9745" s="15">
        <f t="shared" si="304"/>
        <v>6.127500000000001E-3</v>
      </c>
      <c r="G9745" s="10">
        <f>IF(C9745&gt;'Assumptions Notes'!C$11,'Assumptions Notes'!C$11,C9745)</f>
        <v>40.85</v>
      </c>
      <c r="H9745" s="15">
        <f t="shared" si="305"/>
        <v>6.127500000000001E-3</v>
      </c>
      <c r="I9745" s="2">
        <f>IF(C9745&gt;'Assumptions Notes'!C$11,-C9745*('Assumptions Notes'!C$13/(2*1000)),G9745*D9745)</f>
        <v>6.127500000000001E-3</v>
      </c>
    </row>
    <row r="9746" spans="1:9" x14ac:dyDescent="0.2">
      <c r="A9746" s="5">
        <v>42755</v>
      </c>
      <c r="B9746" s="2">
        <v>1602.41</v>
      </c>
      <c r="C9746" s="10">
        <v>36.61</v>
      </c>
      <c r="D9746" s="8">
        <v>1.2999999999999999E-4</v>
      </c>
      <c r="E9746" s="13">
        <f>D9746*'Assumptions Notes'!C$12</f>
        <v>4.6799999999999994E-2</v>
      </c>
      <c r="F9746" s="15">
        <f t="shared" si="304"/>
        <v>4.7592999999999993E-3</v>
      </c>
      <c r="G9746" s="10">
        <f>IF(C9746&gt;'Assumptions Notes'!C$11,'Assumptions Notes'!C$11,C9746)</f>
        <v>36.61</v>
      </c>
      <c r="H9746" s="15">
        <f t="shared" si="305"/>
        <v>4.7592999999999993E-3</v>
      </c>
      <c r="I9746" s="2">
        <f>IF(C9746&gt;'Assumptions Notes'!C$11,-C9746*('Assumptions Notes'!C$13/(2*1000)),G9746*D9746)</f>
        <v>4.7592999999999993E-3</v>
      </c>
    </row>
    <row r="9747" spans="1:9" x14ac:dyDescent="0.2">
      <c r="A9747" s="5">
        <v>42755.020833333336</v>
      </c>
      <c r="B9747" s="2">
        <v>1492.69</v>
      </c>
      <c r="C9747" s="10">
        <v>40.340000000000003</v>
      </c>
      <c r="D9747" s="8">
        <v>1.175E-4</v>
      </c>
      <c r="E9747" s="13">
        <f>D9747*'Assumptions Notes'!C$12</f>
        <v>4.2299999999999997E-2</v>
      </c>
      <c r="F9747" s="15">
        <f t="shared" si="304"/>
        <v>4.7399500000000006E-3</v>
      </c>
      <c r="G9747" s="10">
        <f>IF(C9747&gt;'Assumptions Notes'!C$11,'Assumptions Notes'!C$11,C9747)</f>
        <v>40.340000000000003</v>
      </c>
      <c r="H9747" s="15">
        <f t="shared" si="305"/>
        <v>4.7399500000000006E-3</v>
      </c>
      <c r="I9747" s="2">
        <f>IF(C9747&gt;'Assumptions Notes'!C$11,-C9747*('Assumptions Notes'!C$13/(2*1000)),G9747*D9747)</f>
        <v>4.7399500000000006E-3</v>
      </c>
    </row>
    <row r="9748" spans="1:9" x14ac:dyDescent="0.2">
      <c r="A9748" s="5">
        <v>42755.041666666664</v>
      </c>
      <c r="B9748" s="2">
        <v>1474.67</v>
      </c>
      <c r="C9748" s="10">
        <v>42.76</v>
      </c>
      <c r="D9748" s="8">
        <v>1.05E-4</v>
      </c>
      <c r="E9748" s="13">
        <f>D9748*'Assumptions Notes'!C$12</f>
        <v>3.78E-2</v>
      </c>
      <c r="F9748" s="15">
        <f t="shared" si="304"/>
        <v>4.4898000000000004E-3</v>
      </c>
      <c r="G9748" s="10">
        <f>IF(C9748&gt;'Assumptions Notes'!C$11,'Assumptions Notes'!C$11,C9748)</f>
        <v>42.76</v>
      </c>
      <c r="H9748" s="15">
        <f t="shared" si="305"/>
        <v>4.4898000000000004E-3</v>
      </c>
      <c r="I9748" s="2">
        <f>IF(C9748&gt;'Assumptions Notes'!C$11,-C9748*('Assumptions Notes'!C$13/(2*1000)),G9748*D9748)</f>
        <v>4.4898000000000004E-3</v>
      </c>
    </row>
    <row r="9749" spans="1:9" x14ac:dyDescent="0.2">
      <c r="A9749" s="5">
        <v>42755.0625</v>
      </c>
      <c r="B9749" s="2">
        <v>1434.86</v>
      </c>
      <c r="C9749" s="10">
        <v>54.06</v>
      </c>
      <c r="D9749" s="8">
        <v>1.025E-4</v>
      </c>
      <c r="E9749" s="13">
        <f>D9749*'Assumptions Notes'!C$12</f>
        <v>3.6900000000000002E-2</v>
      </c>
      <c r="F9749" s="15">
        <f t="shared" si="304"/>
        <v>5.5411499999999999E-3</v>
      </c>
      <c r="G9749" s="10">
        <f>IF(C9749&gt;'Assumptions Notes'!C$11,'Assumptions Notes'!C$11,C9749)</f>
        <v>54.06</v>
      </c>
      <c r="H9749" s="15">
        <f t="shared" si="305"/>
        <v>5.5411499999999999E-3</v>
      </c>
      <c r="I9749" s="2">
        <f>IF(C9749&gt;'Assumptions Notes'!C$11,-C9749*('Assumptions Notes'!C$13/(2*1000)),G9749*D9749)</f>
        <v>5.5411499999999999E-3</v>
      </c>
    </row>
    <row r="9750" spans="1:9" x14ac:dyDescent="0.2">
      <c r="A9750" s="5">
        <v>42755.083333333336</v>
      </c>
      <c r="B9750" s="2">
        <v>1371.27</v>
      </c>
      <c r="C9750" s="10">
        <v>62.12</v>
      </c>
      <c r="D9750" s="8">
        <v>1E-4</v>
      </c>
      <c r="E9750" s="13">
        <f>D9750*'Assumptions Notes'!C$12</f>
        <v>3.6000000000000004E-2</v>
      </c>
      <c r="F9750" s="15">
        <f t="shared" si="304"/>
        <v>6.2119999999999996E-3</v>
      </c>
      <c r="G9750" s="10">
        <f>IF(C9750&gt;'Assumptions Notes'!C$11,'Assumptions Notes'!C$11,C9750)</f>
        <v>62.12</v>
      </c>
      <c r="H9750" s="15">
        <f t="shared" si="305"/>
        <v>6.2119999999999996E-3</v>
      </c>
      <c r="I9750" s="2">
        <f>IF(C9750&gt;'Assumptions Notes'!C$11,-C9750*('Assumptions Notes'!C$13/(2*1000)),G9750*D9750)</f>
        <v>6.2119999999999996E-3</v>
      </c>
    </row>
    <row r="9751" spans="1:9" x14ac:dyDescent="0.2">
      <c r="A9751" s="5">
        <v>42755.104166666664</v>
      </c>
      <c r="B9751" s="2">
        <v>1315.63</v>
      </c>
      <c r="C9751" s="10">
        <v>66.510000000000005</v>
      </c>
      <c r="D9751" s="8">
        <v>9.8750000000000002E-5</v>
      </c>
      <c r="E9751" s="13">
        <f>D9751*'Assumptions Notes'!C$12</f>
        <v>3.5549999999999998E-2</v>
      </c>
      <c r="F9751" s="15">
        <f t="shared" si="304"/>
        <v>6.5678625000000004E-3</v>
      </c>
      <c r="G9751" s="10">
        <f>IF(C9751&gt;'Assumptions Notes'!C$11,'Assumptions Notes'!C$11,C9751)</f>
        <v>66.510000000000005</v>
      </c>
      <c r="H9751" s="15">
        <f t="shared" si="305"/>
        <v>6.5678625000000004E-3</v>
      </c>
      <c r="I9751" s="2">
        <f>IF(C9751&gt;'Assumptions Notes'!C$11,-C9751*('Assumptions Notes'!C$13/(2*1000)),G9751*D9751)</f>
        <v>6.5678625000000004E-3</v>
      </c>
    </row>
    <row r="9752" spans="1:9" x14ac:dyDescent="0.2">
      <c r="A9752" s="5">
        <v>42755.125</v>
      </c>
      <c r="B9752" s="2">
        <v>1307.28</v>
      </c>
      <c r="C9752" s="10">
        <v>70.89</v>
      </c>
      <c r="D9752" s="8">
        <v>9.7499999999999998E-5</v>
      </c>
      <c r="E9752" s="13">
        <f>D9752*'Assumptions Notes'!C$12</f>
        <v>3.5099999999999999E-2</v>
      </c>
      <c r="F9752" s="15">
        <f t="shared" si="304"/>
        <v>6.9117750000000002E-3</v>
      </c>
      <c r="G9752" s="10">
        <f>IF(C9752&gt;'Assumptions Notes'!C$11,'Assumptions Notes'!C$11,C9752)</f>
        <v>70.89</v>
      </c>
      <c r="H9752" s="15">
        <f t="shared" si="305"/>
        <v>6.9117750000000002E-3</v>
      </c>
      <c r="I9752" s="2">
        <f>IF(C9752&gt;'Assumptions Notes'!C$11,-C9752*('Assumptions Notes'!C$13/(2*1000)),G9752*D9752)</f>
        <v>6.9117750000000002E-3</v>
      </c>
    </row>
    <row r="9753" spans="1:9" x14ac:dyDescent="0.2">
      <c r="A9753" s="5">
        <v>42755.145833333336</v>
      </c>
      <c r="B9753" s="2">
        <v>1241.19</v>
      </c>
      <c r="C9753" s="10">
        <v>71.31</v>
      </c>
      <c r="D9753" s="8">
        <v>9.6250000000000009E-5</v>
      </c>
      <c r="E9753" s="13">
        <f>D9753*'Assumptions Notes'!C$12</f>
        <v>3.465E-2</v>
      </c>
      <c r="F9753" s="15">
        <f t="shared" si="304"/>
        <v>6.8635875000000006E-3</v>
      </c>
      <c r="G9753" s="10">
        <f>IF(C9753&gt;'Assumptions Notes'!C$11,'Assumptions Notes'!C$11,C9753)</f>
        <v>71.31</v>
      </c>
      <c r="H9753" s="15">
        <f t="shared" si="305"/>
        <v>6.8635875000000006E-3</v>
      </c>
      <c r="I9753" s="2">
        <f>IF(C9753&gt;'Assumptions Notes'!C$11,-C9753*('Assumptions Notes'!C$13/(2*1000)),G9753*D9753)</f>
        <v>6.8635875000000006E-3</v>
      </c>
    </row>
    <row r="9754" spans="1:9" x14ac:dyDescent="0.2">
      <c r="A9754" s="5">
        <v>42755.166666666664</v>
      </c>
      <c r="B9754" s="2">
        <v>1148.72</v>
      </c>
      <c r="C9754" s="10">
        <v>44.03</v>
      </c>
      <c r="D9754" s="8">
        <v>9.5000000000000005E-5</v>
      </c>
      <c r="E9754" s="13">
        <f>D9754*'Assumptions Notes'!C$12</f>
        <v>3.4200000000000001E-2</v>
      </c>
      <c r="F9754" s="15">
        <f t="shared" si="304"/>
        <v>4.1828500000000001E-3</v>
      </c>
      <c r="G9754" s="10">
        <f>IF(C9754&gt;'Assumptions Notes'!C$11,'Assumptions Notes'!C$11,C9754)</f>
        <v>44.03</v>
      </c>
      <c r="H9754" s="15">
        <f t="shared" si="305"/>
        <v>4.1828500000000001E-3</v>
      </c>
      <c r="I9754" s="2">
        <f>IF(C9754&gt;'Assumptions Notes'!C$11,-C9754*('Assumptions Notes'!C$13/(2*1000)),G9754*D9754)</f>
        <v>4.1828500000000001E-3</v>
      </c>
    </row>
    <row r="9755" spans="1:9" x14ac:dyDescent="0.2">
      <c r="A9755" s="5">
        <v>42755.1875</v>
      </c>
      <c r="B9755" s="2">
        <v>1099.75</v>
      </c>
      <c r="C9755" s="10">
        <v>39.69</v>
      </c>
      <c r="D9755" s="8">
        <v>9.6250000000000009E-5</v>
      </c>
      <c r="E9755" s="13">
        <f>D9755*'Assumptions Notes'!C$12</f>
        <v>3.465E-2</v>
      </c>
      <c r="F9755" s="15">
        <f t="shared" si="304"/>
        <v>3.8201624999999999E-3</v>
      </c>
      <c r="G9755" s="10">
        <f>IF(C9755&gt;'Assumptions Notes'!C$11,'Assumptions Notes'!C$11,C9755)</f>
        <v>39.69</v>
      </c>
      <c r="H9755" s="15">
        <f t="shared" si="305"/>
        <v>3.8201624999999999E-3</v>
      </c>
      <c r="I9755" s="2">
        <f>IF(C9755&gt;'Assumptions Notes'!C$11,-C9755*('Assumptions Notes'!C$13/(2*1000)),G9755*D9755)</f>
        <v>3.8201624999999999E-3</v>
      </c>
    </row>
    <row r="9756" spans="1:9" x14ac:dyDescent="0.2">
      <c r="A9756" s="5">
        <v>42755.208333333336</v>
      </c>
      <c r="B9756" s="2">
        <v>1112.79</v>
      </c>
      <c r="C9756" s="10">
        <v>28.11</v>
      </c>
      <c r="D9756" s="8">
        <v>9.7499999999999998E-5</v>
      </c>
      <c r="E9756" s="13">
        <f>D9756*'Assumptions Notes'!C$12</f>
        <v>3.5099999999999999E-2</v>
      </c>
      <c r="F9756" s="15">
        <f t="shared" si="304"/>
        <v>2.7407249999999998E-3</v>
      </c>
      <c r="G9756" s="10">
        <f>IF(C9756&gt;'Assumptions Notes'!C$11,'Assumptions Notes'!C$11,C9756)</f>
        <v>28.11</v>
      </c>
      <c r="H9756" s="15">
        <f t="shared" si="305"/>
        <v>2.7407249999999998E-3</v>
      </c>
      <c r="I9756" s="2">
        <f>IF(C9756&gt;'Assumptions Notes'!C$11,-C9756*('Assumptions Notes'!C$13/(2*1000)),G9756*D9756)</f>
        <v>2.7407249999999998E-3</v>
      </c>
    </row>
    <row r="9757" spans="1:9" x14ac:dyDescent="0.2">
      <c r="A9757" s="5">
        <v>42755.229166666664</v>
      </c>
      <c r="B9757" s="2">
        <v>1150.1199999999999</v>
      </c>
      <c r="C9757" s="10">
        <v>-5.28</v>
      </c>
      <c r="D9757" s="8">
        <v>1.15E-4</v>
      </c>
      <c r="E9757" s="13">
        <f>D9757*'Assumptions Notes'!C$12</f>
        <v>4.1399999999999999E-2</v>
      </c>
      <c r="F9757" s="15">
        <f t="shared" si="304"/>
        <v>-6.0720000000000001E-4</v>
      </c>
      <c r="G9757" s="10">
        <f>IF(C9757&gt;'Assumptions Notes'!C$11,'Assumptions Notes'!C$11,C9757)</f>
        <v>-5.28</v>
      </c>
      <c r="H9757" s="15">
        <f t="shared" si="305"/>
        <v>-6.0720000000000001E-4</v>
      </c>
      <c r="I9757" s="2">
        <f>IF(C9757&gt;'Assumptions Notes'!C$11,-C9757*('Assumptions Notes'!C$13/(2*1000)),G9757*D9757)</f>
        <v>-6.0720000000000001E-4</v>
      </c>
    </row>
    <row r="9758" spans="1:9" x14ac:dyDescent="0.2">
      <c r="A9758" s="5">
        <v>42755.25</v>
      </c>
      <c r="B9758" s="2">
        <v>1237.55</v>
      </c>
      <c r="C9758" s="10">
        <v>21.5</v>
      </c>
      <c r="D9758" s="8">
        <v>1.325E-4</v>
      </c>
      <c r="E9758" s="13">
        <f>D9758*'Assumptions Notes'!C$12</f>
        <v>4.7699999999999999E-2</v>
      </c>
      <c r="F9758" s="15">
        <f t="shared" si="304"/>
        <v>2.8487499999999997E-3</v>
      </c>
      <c r="G9758" s="10">
        <f>IF(C9758&gt;'Assumptions Notes'!C$11,'Assumptions Notes'!C$11,C9758)</f>
        <v>21.5</v>
      </c>
      <c r="H9758" s="15">
        <f t="shared" si="305"/>
        <v>2.8487499999999997E-3</v>
      </c>
      <c r="I9758" s="2">
        <f>IF(C9758&gt;'Assumptions Notes'!C$11,-C9758*('Assumptions Notes'!C$13/(2*1000)),G9758*D9758)</f>
        <v>2.8487499999999997E-3</v>
      </c>
    </row>
    <row r="9759" spans="1:9" x14ac:dyDescent="0.2">
      <c r="A9759" s="5">
        <v>42755.270833333336</v>
      </c>
      <c r="B9759" s="2">
        <v>1254.82</v>
      </c>
      <c r="C9759" s="10">
        <v>33.42</v>
      </c>
      <c r="D9759" s="8">
        <v>1.6249999999999999E-4</v>
      </c>
      <c r="E9759" s="13">
        <f>D9759*'Assumptions Notes'!C$12</f>
        <v>5.8499999999999996E-2</v>
      </c>
      <c r="F9759" s="15">
        <f t="shared" si="304"/>
        <v>5.4307499999999998E-3</v>
      </c>
      <c r="G9759" s="10">
        <f>IF(C9759&gt;'Assumptions Notes'!C$11,'Assumptions Notes'!C$11,C9759)</f>
        <v>33.42</v>
      </c>
      <c r="H9759" s="15">
        <f t="shared" si="305"/>
        <v>5.4307499999999998E-3</v>
      </c>
      <c r="I9759" s="2">
        <f>IF(C9759&gt;'Assumptions Notes'!C$11,-C9759*('Assumptions Notes'!C$13/(2*1000)),G9759*D9759)</f>
        <v>5.4307499999999998E-3</v>
      </c>
    </row>
    <row r="9760" spans="1:9" x14ac:dyDescent="0.2">
      <c r="A9760" s="5">
        <v>42755.291666666664</v>
      </c>
      <c r="B9760" s="2">
        <v>1293.72</v>
      </c>
      <c r="C9760" s="10">
        <v>41.51</v>
      </c>
      <c r="D9760" s="8">
        <v>1.9249999999999999E-4</v>
      </c>
      <c r="E9760" s="13">
        <f>D9760*'Assumptions Notes'!C$12</f>
        <v>6.93E-2</v>
      </c>
      <c r="F9760" s="15">
        <f t="shared" si="304"/>
        <v>7.9906749999999992E-3</v>
      </c>
      <c r="G9760" s="10">
        <f>IF(C9760&gt;'Assumptions Notes'!C$11,'Assumptions Notes'!C$11,C9760)</f>
        <v>41.51</v>
      </c>
      <c r="H9760" s="15">
        <f t="shared" si="305"/>
        <v>7.9906749999999992E-3</v>
      </c>
      <c r="I9760" s="2">
        <f>IF(C9760&gt;'Assumptions Notes'!C$11,-C9760*('Assumptions Notes'!C$13/(2*1000)),G9760*D9760)</f>
        <v>7.9906749999999992E-3</v>
      </c>
    </row>
    <row r="9761" spans="1:9" x14ac:dyDescent="0.2">
      <c r="A9761" s="5">
        <v>42755.3125</v>
      </c>
      <c r="B9761" s="2">
        <v>1299.23</v>
      </c>
      <c r="C9761" s="10">
        <v>37.97</v>
      </c>
      <c r="D9761" s="8">
        <v>2.0875000000000001E-4</v>
      </c>
      <c r="E9761" s="13">
        <f>D9761*'Assumptions Notes'!C$12</f>
        <v>7.5150000000000008E-2</v>
      </c>
      <c r="F9761" s="15">
        <f t="shared" si="304"/>
        <v>7.9262375000000006E-3</v>
      </c>
      <c r="G9761" s="10">
        <f>IF(C9761&gt;'Assumptions Notes'!C$11,'Assumptions Notes'!C$11,C9761)</f>
        <v>37.97</v>
      </c>
      <c r="H9761" s="15">
        <f t="shared" si="305"/>
        <v>7.9262375000000006E-3</v>
      </c>
      <c r="I9761" s="2">
        <f>IF(C9761&gt;'Assumptions Notes'!C$11,-C9761*('Assumptions Notes'!C$13/(2*1000)),G9761*D9761)</f>
        <v>7.9262375000000006E-3</v>
      </c>
    </row>
    <row r="9762" spans="1:9" x14ac:dyDescent="0.2">
      <c r="A9762" s="5">
        <v>42755.333333333336</v>
      </c>
      <c r="B9762" s="2">
        <v>1297.67</v>
      </c>
      <c r="C9762" s="10">
        <v>48.36</v>
      </c>
      <c r="D9762" s="8">
        <v>2.2499999999999999E-4</v>
      </c>
      <c r="E9762" s="13">
        <f>D9762*'Assumptions Notes'!C$12</f>
        <v>8.1000000000000003E-2</v>
      </c>
      <c r="F9762" s="15">
        <f t="shared" si="304"/>
        <v>1.0881E-2</v>
      </c>
      <c r="G9762" s="10">
        <f>IF(C9762&gt;'Assumptions Notes'!C$11,'Assumptions Notes'!C$11,C9762)</f>
        <v>48.36</v>
      </c>
      <c r="H9762" s="15">
        <f t="shared" si="305"/>
        <v>1.0881E-2</v>
      </c>
      <c r="I9762" s="2">
        <f>IF(C9762&gt;'Assumptions Notes'!C$11,-C9762*('Assumptions Notes'!C$13/(2*1000)),G9762*D9762)</f>
        <v>1.0881E-2</v>
      </c>
    </row>
    <row r="9763" spans="1:9" x14ac:dyDescent="0.2">
      <c r="A9763" s="5">
        <v>42755.354166666664</v>
      </c>
      <c r="B9763" s="2">
        <v>1316.05</v>
      </c>
      <c r="C9763" s="10">
        <v>57.56</v>
      </c>
      <c r="D9763" s="8">
        <v>2.2625E-4</v>
      </c>
      <c r="E9763" s="13">
        <f>D9763*'Assumptions Notes'!C$12</f>
        <v>8.1449999999999995E-2</v>
      </c>
      <c r="F9763" s="15">
        <f t="shared" si="304"/>
        <v>1.302295E-2</v>
      </c>
      <c r="G9763" s="10">
        <f>IF(C9763&gt;'Assumptions Notes'!C$11,'Assumptions Notes'!C$11,C9763)</f>
        <v>57.56</v>
      </c>
      <c r="H9763" s="15">
        <f t="shared" si="305"/>
        <v>1.302295E-2</v>
      </c>
      <c r="I9763" s="2">
        <f>IF(C9763&gt;'Assumptions Notes'!C$11,-C9763*('Assumptions Notes'!C$13/(2*1000)),G9763*D9763)</f>
        <v>1.302295E-2</v>
      </c>
    </row>
    <row r="9764" spans="1:9" x14ac:dyDescent="0.2">
      <c r="A9764" s="5">
        <v>42755.375</v>
      </c>
      <c r="B9764" s="2">
        <v>1308.07</v>
      </c>
      <c r="C9764" s="10">
        <v>58.93</v>
      </c>
      <c r="D9764" s="8">
        <v>2.275E-4</v>
      </c>
      <c r="E9764" s="13">
        <f>D9764*'Assumptions Notes'!C$12</f>
        <v>8.1900000000000001E-2</v>
      </c>
      <c r="F9764" s="15">
        <f t="shared" si="304"/>
        <v>1.3406575E-2</v>
      </c>
      <c r="G9764" s="10">
        <f>IF(C9764&gt;'Assumptions Notes'!C$11,'Assumptions Notes'!C$11,C9764)</f>
        <v>58.93</v>
      </c>
      <c r="H9764" s="15">
        <f t="shared" si="305"/>
        <v>1.3406575E-2</v>
      </c>
      <c r="I9764" s="2">
        <f>IF(C9764&gt;'Assumptions Notes'!C$11,-C9764*('Assumptions Notes'!C$13/(2*1000)),G9764*D9764)</f>
        <v>1.3406575E-2</v>
      </c>
    </row>
    <row r="9765" spans="1:9" x14ac:dyDescent="0.2">
      <c r="A9765" s="5">
        <v>42755.395833333336</v>
      </c>
      <c r="B9765" s="2">
        <v>1290.1300000000001</v>
      </c>
      <c r="C9765" s="10">
        <v>52.54</v>
      </c>
      <c r="D9765" s="8">
        <v>2.1875E-4</v>
      </c>
      <c r="E9765" s="13">
        <f>D9765*'Assumptions Notes'!C$12</f>
        <v>7.8750000000000001E-2</v>
      </c>
      <c r="F9765" s="15">
        <f t="shared" si="304"/>
        <v>1.1493125E-2</v>
      </c>
      <c r="G9765" s="10">
        <f>IF(C9765&gt;'Assumptions Notes'!C$11,'Assumptions Notes'!C$11,C9765)</f>
        <v>52.54</v>
      </c>
      <c r="H9765" s="15">
        <f t="shared" si="305"/>
        <v>1.1493125E-2</v>
      </c>
      <c r="I9765" s="2">
        <f>IF(C9765&gt;'Assumptions Notes'!C$11,-C9765*('Assumptions Notes'!C$13/(2*1000)),G9765*D9765)</f>
        <v>1.1493125E-2</v>
      </c>
    </row>
    <row r="9766" spans="1:9" x14ac:dyDescent="0.2">
      <c r="A9766" s="5">
        <v>42755.416666666664</v>
      </c>
      <c r="B9766" s="2">
        <v>1252.08</v>
      </c>
      <c r="C9766" s="10">
        <v>41</v>
      </c>
      <c r="D9766" s="8">
        <v>2.1000000000000001E-4</v>
      </c>
      <c r="E9766" s="13">
        <f>D9766*'Assumptions Notes'!C$12</f>
        <v>7.5600000000000001E-2</v>
      </c>
      <c r="F9766" s="15">
        <f t="shared" si="304"/>
        <v>8.6099999999999996E-3</v>
      </c>
      <c r="G9766" s="10">
        <f>IF(C9766&gt;'Assumptions Notes'!C$11,'Assumptions Notes'!C$11,C9766)</f>
        <v>41</v>
      </c>
      <c r="H9766" s="15">
        <f t="shared" si="305"/>
        <v>8.6099999999999996E-3</v>
      </c>
      <c r="I9766" s="2">
        <f>IF(C9766&gt;'Assumptions Notes'!C$11,-C9766*('Assumptions Notes'!C$13/(2*1000)),G9766*D9766)</f>
        <v>8.6099999999999996E-3</v>
      </c>
    </row>
    <row r="9767" spans="1:9" x14ac:dyDescent="0.2">
      <c r="A9767" s="5">
        <v>42755.4375</v>
      </c>
      <c r="B9767" s="2">
        <v>1204.08</v>
      </c>
      <c r="C9767" s="10">
        <v>36.61</v>
      </c>
      <c r="D9767" s="8">
        <v>2.075E-4</v>
      </c>
      <c r="E9767" s="13">
        <f>D9767*'Assumptions Notes'!C$12</f>
        <v>7.4700000000000003E-2</v>
      </c>
      <c r="F9767" s="15">
        <f t="shared" si="304"/>
        <v>7.5965750000000004E-3</v>
      </c>
      <c r="G9767" s="10">
        <f>IF(C9767&gt;'Assumptions Notes'!C$11,'Assumptions Notes'!C$11,C9767)</f>
        <v>36.61</v>
      </c>
      <c r="H9767" s="15">
        <f t="shared" si="305"/>
        <v>7.5965750000000004E-3</v>
      </c>
      <c r="I9767" s="2">
        <f>IF(C9767&gt;'Assumptions Notes'!C$11,-C9767*('Assumptions Notes'!C$13/(2*1000)),G9767*D9767)</f>
        <v>7.5965750000000004E-3</v>
      </c>
    </row>
    <row r="9768" spans="1:9" x14ac:dyDescent="0.2">
      <c r="A9768" s="5">
        <v>42755.458333333336</v>
      </c>
      <c r="B9768" s="2">
        <v>1192.01</v>
      </c>
      <c r="C9768" s="10">
        <v>37.67</v>
      </c>
      <c r="D9768" s="8">
        <v>2.05E-4</v>
      </c>
      <c r="E9768" s="13">
        <f>D9768*'Assumptions Notes'!C$12</f>
        <v>7.3800000000000004E-2</v>
      </c>
      <c r="F9768" s="15">
        <f t="shared" si="304"/>
        <v>7.7223500000000002E-3</v>
      </c>
      <c r="G9768" s="10">
        <f>IF(C9768&gt;'Assumptions Notes'!C$11,'Assumptions Notes'!C$11,C9768)</f>
        <v>37.67</v>
      </c>
      <c r="H9768" s="15">
        <f t="shared" si="305"/>
        <v>7.7223500000000002E-3</v>
      </c>
      <c r="I9768" s="2">
        <f>IF(C9768&gt;'Assumptions Notes'!C$11,-C9768*('Assumptions Notes'!C$13/(2*1000)),G9768*D9768)</f>
        <v>7.7223500000000002E-3</v>
      </c>
    </row>
    <row r="9769" spans="1:9" x14ac:dyDescent="0.2">
      <c r="A9769" s="5">
        <v>42755.479166666664</v>
      </c>
      <c r="B9769" s="2">
        <v>1171.23</v>
      </c>
      <c r="C9769" s="10">
        <v>37.61</v>
      </c>
      <c r="D9769" s="8">
        <v>2.1499999999999999E-4</v>
      </c>
      <c r="E9769" s="13">
        <f>D9769*'Assumptions Notes'!C$12</f>
        <v>7.7399999999999997E-2</v>
      </c>
      <c r="F9769" s="15">
        <f t="shared" si="304"/>
        <v>8.0861500000000003E-3</v>
      </c>
      <c r="G9769" s="10">
        <f>IF(C9769&gt;'Assumptions Notes'!C$11,'Assumptions Notes'!C$11,C9769)</f>
        <v>37.61</v>
      </c>
      <c r="H9769" s="15">
        <f t="shared" si="305"/>
        <v>8.0861500000000003E-3</v>
      </c>
      <c r="I9769" s="2">
        <f>IF(C9769&gt;'Assumptions Notes'!C$11,-C9769*('Assumptions Notes'!C$13/(2*1000)),G9769*D9769)</f>
        <v>8.0861500000000003E-3</v>
      </c>
    </row>
    <row r="9770" spans="1:9" x14ac:dyDescent="0.2">
      <c r="A9770" s="5">
        <v>42755.5</v>
      </c>
      <c r="B9770" s="2">
        <v>1136.26</v>
      </c>
      <c r="C9770" s="10">
        <v>37.11</v>
      </c>
      <c r="D9770" s="8">
        <v>2.2499999999999999E-4</v>
      </c>
      <c r="E9770" s="13">
        <f>D9770*'Assumptions Notes'!C$12</f>
        <v>8.1000000000000003E-2</v>
      </c>
      <c r="F9770" s="15">
        <f t="shared" si="304"/>
        <v>8.3497499999999995E-3</v>
      </c>
      <c r="G9770" s="10">
        <f>IF(C9770&gt;'Assumptions Notes'!C$11,'Assumptions Notes'!C$11,C9770)</f>
        <v>37.11</v>
      </c>
      <c r="H9770" s="15">
        <f t="shared" si="305"/>
        <v>8.3497499999999995E-3</v>
      </c>
      <c r="I9770" s="2">
        <f>IF(C9770&gt;'Assumptions Notes'!C$11,-C9770*('Assumptions Notes'!C$13/(2*1000)),G9770*D9770)</f>
        <v>8.3497499999999995E-3</v>
      </c>
    </row>
    <row r="9771" spans="1:9" x14ac:dyDescent="0.2">
      <c r="A9771" s="5">
        <v>42755.520833333336</v>
      </c>
      <c r="B9771" s="2">
        <v>1099.9100000000001</v>
      </c>
      <c r="C9771" s="10">
        <v>36.58</v>
      </c>
      <c r="D9771" s="8">
        <v>2.1250000000000002E-4</v>
      </c>
      <c r="E9771" s="13">
        <f>D9771*'Assumptions Notes'!C$12</f>
        <v>7.6500000000000012E-2</v>
      </c>
      <c r="F9771" s="15">
        <f t="shared" si="304"/>
        <v>7.7732499999999998E-3</v>
      </c>
      <c r="G9771" s="10">
        <f>IF(C9771&gt;'Assumptions Notes'!C$11,'Assumptions Notes'!C$11,C9771)</f>
        <v>36.58</v>
      </c>
      <c r="H9771" s="15">
        <f t="shared" si="305"/>
        <v>7.7732499999999998E-3</v>
      </c>
      <c r="I9771" s="2">
        <f>IF(C9771&gt;'Assumptions Notes'!C$11,-C9771*('Assumptions Notes'!C$13/(2*1000)),G9771*D9771)</f>
        <v>7.7732499999999998E-3</v>
      </c>
    </row>
    <row r="9772" spans="1:9" x14ac:dyDescent="0.2">
      <c r="A9772" s="5">
        <v>42755.541666666664</v>
      </c>
      <c r="B9772" s="2">
        <v>1088.17</v>
      </c>
      <c r="C9772" s="10">
        <v>37.57</v>
      </c>
      <c r="D9772" s="8">
        <v>2.0000000000000001E-4</v>
      </c>
      <c r="E9772" s="13">
        <f>D9772*'Assumptions Notes'!C$12</f>
        <v>7.2000000000000008E-2</v>
      </c>
      <c r="F9772" s="15">
        <f t="shared" si="304"/>
        <v>7.5140000000000007E-3</v>
      </c>
      <c r="G9772" s="10">
        <f>IF(C9772&gt;'Assumptions Notes'!C$11,'Assumptions Notes'!C$11,C9772)</f>
        <v>37.57</v>
      </c>
      <c r="H9772" s="15">
        <f t="shared" si="305"/>
        <v>7.5140000000000007E-3</v>
      </c>
      <c r="I9772" s="2">
        <f>IF(C9772&gt;'Assumptions Notes'!C$11,-C9772*('Assumptions Notes'!C$13/(2*1000)),G9772*D9772)</f>
        <v>7.5140000000000007E-3</v>
      </c>
    </row>
    <row r="9773" spans="1:9" x14ac:dyDescent="0.2">
      <c r="A9773" s="5">
        <v>42755.5625</v>
      </c>
      <c r="B9773" s="2">
        <v>1057.8800000000001</v>
      </c>
      <c r="C9773" s="10">
        <v>38.86</v>
      </c>
      <c r="D9773" s="8">
        <v>1.975E-4</v>
      </c>
      <c r="E9773" s="13">
        <f>D9773*'Assumptions Notes'!C$12</f>
        <v>7.1099999999999997E-2</v>
      </c>
      <c r="F9773" s="15">
        <f t="shared" si="304"/>
        <v>7.6748500000000004E-3</v>
      </c>
      <c r="G9773" s="10">
        <f>IF(C9773&gt;'Assumptions Notes'!C$11,'Assumptions Notes'!C$11,C9773)</f>
        <v>38.86</v>
      </c>
      <c r="H9773" s="15">
        <f t="shared" si="305"/>
        <v>7.6748500000000004E-3</v>
      </c>
      <c r="I9773" s="2">
        <f>IF(C9773&gt;'Assumptions Notes'!C$11,-C9773*('Assumptions Notes'!C$13/(2*1000)),G9773*D9773)</f>
        <v>7.6748500000000004E-3</v>
      </c>
    </row>
    <row r="9774" spans="1:9" x14ac:dyDescent="0.2">
      <c r="A9774" s="5">
        <v>42755.583333333336</v>
      </c>
      <c r="B9774" s="2">
        <v>1042.3800000000001</v>
      </c>
      <c r="C9774" s="10">
        <v>39.46</v>
      </c>
      <c r="D9774" s="8">
        <v>1.95E-4</v>
      </c>
      <c r="E9774" s="13">
        <f>D9774*'Assumptions Notes'!C$12</f>
        <v>7.0199999999999999E-2</v>
      </c>
      <c r="F9774" s="15">
        <f t="shared" si="304"/>
        <v>7.6946999999999996E-3</v>
      </c>
      <c r="G9774" s="10">
        <f>IF(C9774&gt;'Assumptions Notes'!C$11,'Assumptions Notes'!C$11,C9774)</f>
        <v>39.46</v>
      </c>
      <c r="H9774" s="15">
        <f t="shared" si="305"/>
        <v>7.6946999999999996E-3</v>
      </c>
      <c r="I9774" s="2">
        <f>IF(C9774&gt;'Assumptions Notes'!C$11,-C9774*('Assumptions Notes'!C$13/(2*1000)),G9774*D9774)</f>
        <v>7.6946999999999996E-3</v>
      </c>
    </row>
    <row r="9775" spans="1:9" x14ac:dyDescent="0.2">
      <c r="A9775" s="5">
        <v>42755.604166666664</v>
      </c>
      <c r="B9775" s="2">
        <v>1053.9100000000001</v>
      </c>
      <c r="C9775" s="10">
        <v>39.729999999999997</v>
      </c>
      <c r="D9775" s="8">
        <v>1.9625E-4</v>
      </c>
      <c r="E9775" s="13">
        <f>D9775*'Assumptions Notes'!C$12</f>
        <v>7.0650000000000004E-2</v>
      </c>
      <c r="F9775" s="15">
        <f t="shared" si="304"/>
        <v>7.7970124999999996E-3</v>
      </c>
      <c r="G9775" s="10">
        <f>IF(C9775&gt;'Assumptions Notes'!C$11,'Assumptions Notes'!C$11,C9775)</f>
        <v>39.729999999999997</v>
      </c>
      <c r="H9775" s="15">
        <f t="shared" si="305"/>
        <v>7.7970124999999996E-3</v>
      </c>
      <c r="I9775" s="2">
        <f>IF(C9775&gt;'Assumptions Notes'!C$11,-C9775*('Assumptions Notes'!C$13/(2*1000)),G9775*D9775)</f>
        <v>7.7970124999999996E-3</v>
      </c>
    </row>
    <row r="9776" spans="1:9" x14ac:dyDescent="0.2">
      <c r="A9776" s="5">
        <v>42755.625</v>
      </c>
      <c r="B9776" s="2">
        <v>1057.57</v>
      </c>
      <c r="C9776" s="10">
        <v>40.19</v>
      </c>
      <c r="D9776" s="8">
        <v>1.975E-4</v>
      </c>
      <c r="E9776" s="13">
        <f>D9776*'Assumptions Notes'!C$12</f>
        <v>7.1099999999999997E-2</v>
      </c>
      <c r="F9776" s="15">
        <f t="shared" si="304"/>
        <v>7.9375249999999991E-3</v>
      </c>
      <c r="G9776" s="10">
        <f>IF(C9776&gt;'Assumptions Notes'!C$11,'Assumptions Notes'!C$11,C9776)</f>
        <v>40.19</v>
      </c>
      <c r="H9776" s="15">
        <f t="shared" si="305"/>
        <v>7.9375249999999991E-3</v>
      </c>
      <c r="I9776" s="2">
        <f>IF(C9776&gt;'Assumptions Notes'!C$11,-C9776*('Assumptions Notes'!C$13/(2*1000)),G9776*D9776)</f>
        <v>7.9375249999999991E-3</v>
      </c>
    </row>
    <row r="9777" spans="1:9" x14ac:dyDescent="0.2">
      <c r="A9777" s="5">
        <v>42755.645833333336</v>
      </c>
      <c r="B9777" s="2">
        <v>1061.1300000000001</v>
      </c>
      <c r="C9777" s="10">
        <v>39.33</v>
      </c>
      <c r="D9777" s="8">
        <v>2.2124999999999998E-4</v>
      </c>
      <c r="E9777" s="13">
        <f>D9777*'Assumptions Notes'!C$12</f>
        <v>7.9649999999999999E-2</v>
      </c>
      <c r="F9777" s="15">
        <f t="shared" si="304"/>
        <v>8.7017624999999998E-3</v>
      </c>
      <c r="G9777" s="10">
        <f>IF(C9777&gt;'Assumptions Notes'!C$11,'Assumptions Notes'!C$11,C9777)</f>
        <v>39.33</v>
      </c>
      <c r="H9777" s="15">
        <f t="shared" si="305"/>
        <v>8.7017624999999998E-3</v>
      </c>
      <c r="I9777" s="2">
        <f>IF(C9777&gt;'Assumptions Notes'!C$11,-C9777*('Assumptions Notes'!C$13/(2*1000)),G9777*D9777)</f>
        <v>8.7017624999999998E-3</v>
      </c>
    </row>
    <row r="9778" spans="1:9" x14ac:dyDescent="0.2">
      <c r="A9778" s="5">
        <v>42755.666666666664</v>
      </c>
      <c r="B9778" s="2">
        <v>1084.3499999999999</v>
      </c>
      <c r="C9778" s="10">
        <v>40.840000000000003</v>
      </c>
      <c r="D9778" s="8">
        <v>2.4499999999999999E-4</v>
      </c>
      <c r="E9778" s="13">
        <f>D9778*'Assumptions Notes'!C$12</f>
        <v>8.8200000000000001E-2</v>
      </c>
      <c r="F9778" s="15">
        <f t="shared" si="304"/>
        <v>1.00058E-2</v>
      </c>
      <c r="G9778" s="10">
        <f>IF(C9778&gt;'Assumptions Notes'!C$11,'Assumptions Notes'!C$11,C9778)</f>
        <v>40.840000000000003</v>
      </c>
      <c r="H9778" s="15">
        <f t="shared" si="305"/>
        <v>1.00058E-2</v>
      </c>
      <c r="I9778" s="2">
        <f>IF(C9778&gt;'Assumptions Notes'!C$11,-C9778*('Assumptions Notes'!C$13/(2*1000)),G9778*D9778)</f>
        <v>1.00058E-2</v>
      </c>
    </row>
    <row r="9779" spans="1:9" x14ac:dyDescent="0.2">
      <c r="A9779" s="5">
        <v>42755.6875</v>
      </c>
      <c r="B9779" s="2">
        <v>1113.58</v>
      </c>
      <c r="C9779" s="10">
        <v>42.99</v>
      </c>
      <c r="D9779" s="8">
        <v>2.7E-4</v>
      </c>
      <c r="E9779" s="13">
        <f>D9779*'Assumptions Notes'!C$12</f>
        <v>9.7199999999999995E-2</v>
      </c>
      <c r="F9779" s="15">
        <f t="shared" si="304"/>
        <v>1.1607300000000001E-2</v>
      </c>
      <c r="G9779" s="10">
        <f>IF(C9779&gt;'Assumptions Notes'!C$11,'Assumptions Notes'!C$11,C9779)</f>
        <v>42.99</v>
      </c>
      <c r="H9779" s="15">
        <f t="shared" si="305"/>
        <v>1.1607300000000001E-2</v>
      </c>
      <c r="I9779" s="2">
        <f>IF(C9779&gt;'Assumptions Notes'!C$11,-C9779*('Assumptions Notes'!C$13/(2*1000)),G9779*D9779)</f>
        <v>1.1607300000000001E-2</v>
      </c>
    </row>
    <row r="9780" spans="1:9" x14ac:dyDescent="0.2">
      <c r="A9780" s="5">
        <v>42755.708333333336</v>
      </c>
      <c r="B9780" s="2">
        <v>1174.27</v>
      </c>
      <c r="C9780" s="10">
        <v>42.72</v>
      </c>
      <c r="D9780" s="8">
        <v>2.9500000000000001E-4</v>
      </c>
      <c r="E9780" s="13">
        <f>D9780*'Assumptions Notes'!C$12</f>
        <v>0.1062</v>
      </c>
      <c r="F9780" s="15">
        <f t="shared" si="304"/>
        <v>1.26024E-2</v>
      </c>
      <c r="G9780" s="10">
        <f>IF(C9780&gt;'Assumptions Notes'!C$11,'Assumptions Notes'!C$11,C9780)</f>
        <v>42.72</v>
      </c>
      <c r="H9780" s="15">
        <f t="shared" si="305"/>
        <v>1.26024E-2</v>
      </c>
      <c r="I9780" s="2">
        <f>IF(C9780&gt;'Assumptions Notes'!C$11,-C9780*('Assumptions Notes'!C$13/(2*1000)),G9780*D9780)</f>
        <v>1.26024E-2</v>
      </c>
    </row>
    <row r="9781" spans="1:9" x14ac:dyDescent="0.2">
      <c r="A9781" s="5">
        <v>42755.729166666664</v>
      </c>
      <c r="B9781" s="2">
        <v>1200.5899999999999</v>
      </c>
      <c r="C9781" s="10">
        <v>42.44</v>
      </c>
      <c r="D9781" s="8">
        <v>2.9750000000000002E-4</v>
      </c>
      <c r="E9781" s="13">
        <f>D9781*'Assumptions Notes'!C$12</f>
        <v>0.1071</v>
      </c>
      <c r="F9781" s="15">
        <f t="shared" si="304"/>
        <v>1.2625900000000001E-2</v>
      </c>
      <c r="G9781" s="10">
        <f>IF(C9781&gt;'Assumptions Notes'!C$11,'Assumptions Notes'!C$11,C9781)</f>
        <v>42.44</v>
      </c>
      <c r="H9781" s="15">
        <f t="shared" si="305"/>
        <v>1.2625900000000001E-2</v>
      </c>
      <c r="I9781" s="2">
        <f>IF(C9781&gt;'Assumptions Notes'!C$11,-C9781*('Assumptions Notes'!C$13/(2*1000)),G9781*D9781)</f>
        <v>1.2625900000000001E-2</v>
      </c>
    </row>
    <row r="9782" spans="1:9" x14ac:dyDescent="0.2">
      <c r="A9782" s="5">
        <v>42755.75</v>
      </c>
      <c r="B9782" s="2">
        <v>1255.57</v>
      </c>
      <c r="C9782" s="10">
        <v>46.05</v>
      </c>
      <c r="D9782" s="8">
        <v>2.9999999999999997E-4</v>
      </c>
      <c r="E9782" s="13">
        <f>D9782*'Assumptions Notes'!C$12</f>
        <v>0.10799999999999998</v>
      </c>
      <c r="F9782" s="15">
        <f t="shared" si="304"/>
        <v>1.3814999999999997E-2</v>
      </c>
      <c r="G9782" s="10">
        <f>IF(C9782&gt;'Assumptions Notes'!C$11,'Assumptions Notes'!C$11,C9782)</f>
        <v>46.05</v>
      </c>
      <c r="H9782" s="15">
        <f t="shared" si="305"/>
        <v>1.3814999999999997E-2</v>
      </c>
      <c r="I9782" s="2">
        <f>IF(C9782&gt;'Assumptions Notes'!C$11,-C9782*('Assumptions Notes'!C$13/(2*1000)),G9782*D9782)</f>
        <v>1.3814999999999997E-2</v>
      </c>
    </row>
    <row r="9783" spans="1:9" x14ac:dyDescent="0.2">
      <c r="A9783" s="5">
        <v>42755.770833333336</v>
      </c>
      <c r="B9783" s="2">
        <v>1301.76</v>
      </c>
      <c r="C9783" s="10">
        <v>50.48</v>
      </c>
      <c r="D9783" s="8">
        <v>2.9999999999999997E-4</v>
      </c>
      <c r="E9783" s="13">
        <f>D9783*'Assumptions Notes'!C$12</f>
        <v>0.10799999999999998</v>
      </c>
      <c r="F9783" s="15">
        <f t="shared" si="304"/>
        <v>1.5143999999999998E-2</v>
      </c>
      <c r="G9783" s="10">
        <f>IF(C9783&gt;'Assumptions Notes'!C$11,'Assumptions Notes'!C$11,C9783)</f>
        <v>50.48</v>
      </c>
      <c r="H9783" s="15">
        <f t="shared" si="305"/>
        <v>1.5143999999999998E-2</v>
      </c>
      <c r="I9783" s="2">
        <f>IF(C9783&gt;'Assumptions Notes'!C$11,-C9783*('Assumptions Notes'!C$13/(2*1000)),G9783*D9783)</f>
        <v>1.5143999999999998E-2</v>
      </c>
    </row>
    <row r="9784" spans="1:9" x14ac:dyDescent="0.2">
      <c r="A9784" s="5">
        <v>42755.791666666664</v>
      </c>
      <c r="B9784" s="2">
        <v>1328.87</v>
      </c>
      <c r="C9784" s="10">
        <v>51.25</v>
      </c>
      <c r="D9784" s="8">
        <v>2.9999999999999997E-4</v>
      </c>
      <c r="E9784" s="13">
        <f>D9784*'Assumptions Notes'!C$12</f>
        <v>0.10799999999999998</v>
      </c>
      <c r="F9784" s="15">
        <f t="shared" si="304"/>
        <v>1.5374999999999998E-2</v>
      </c>
      <c r="G9784" s="10">
        <f>IF(C9784&gt;'Assumptions Notes'!C$11,'Assumptions Notes'!C$11,C9784)</f>
        <v>51.25</v>
      </c>
      <c r="H9784" s="15">
        <f t="shared" si="305"/>
        <v>1.5374999999999998E-2</v>
      </c>
      <c r="I9784" s="2">
        <f>IF(C9784&gt;'Assumptions Notes'!C$11,-C9784*('Assumptions Notes'!C$13/(2*1000)),G9784*D9784)</f>
        <v>1.5374999999999998E-2</v>
      </c>
    </row>
    <row r="9785" spans="1:9" x14ac:dyDescent="0.2">
      <c r="A9785" s="5">
        <v>42755.8125</v>
      </c>
      <c r="B9785" s="2">
        <v>1353.07</v>
      </c>
      <c r="C9785" s="10">
        <v>56.14</v>
      </c>
      <c r="D9785" s="8">
        <v>2.9750000000000002E-4</v>
      </c>
      <c r="E9785" s="13">
        <f>D9785*'Assumptions Notes'!C$12</f>
        <v>0.1071</v>
      </c>
      <c r="F9785" s="15">
        <f t="shared" si="304"/>
        <v>1.6701650000000002E-2</v>
      </c>
      <c r="G9785" s="10">
        <f>IF(C9785&gt;'Assumptions Notes'!C$11,'Assumptions Notes'!C$11,C9785)</f>
        <v>56.14</v>
      </c>
      <c r="H9785" s="15">
        <f t="shared" si="305"/>
        <v>1.6701650000000002E-2</v>
      </c>
      <c r="I9785" s="2">
        <f>IF(C9785&gt;'Assumptions Notes'!C$11,-C9785*('Assumptions Notes'!C$13/(2*1000)),G9785*D9785)</f>
        <v>1.6701650000000002E-2</v>
      </c>
    </row>
    <row r="9786" spans="1:9" x14ac:dyDescent="0.2">
      <c r="A9786" s="5">
        <v>42755.833333333336</v>
      </c>
      <c r="B9786" s="2">
        <v>1354.17</v>
      </c>
      <c r="C9786" s="10">
        <v>59.43</v>
      </c>
      <c r="D9786" s="8">
        <v>2.9500000000000001E-4</v>
      </c>
      <c r="E9786" s="13">
        <f>D9786*'Assumptions Notes'!C$12</f>
        <v>0.1062</v>
      </c>
      <c r="F9786" s="15">
        <f t="shared" si="304"/>
        <v>1.7531850000000002E-2</v>
      </c>
      <c r="G9786" s="10">
        <f>IF(C9786&gt;'Assumptions Notes'!C$11,'Assumptions Notes'!C$11,C9786)</f>
        <v>59.43</v>
      </c>
      <c r="H9786" s="15">
        <f t="shared" si="305"/>
        <v>1.7531850000000002E-2</v>
      </c>
      <c r="I9786" s="2">
        <f>IF(C9786&gt;'Assumptions Notes'!C$11,-C9786*('Assumptions Notes'!C$13/(2*1000)),G9786*D9786)</f>
        <v>1.7531850000000002E-2</v>
      </c>
    </row>
    <row r="9787" spans="1:9" x14ac:dyDescent="0.2">
      <c r="A9787" s="5">
        <v>42755.854166666664</v>
      </c>
      <c r="B9787" s="2">
        <v>1344.89</v>
      </c>
      <c r="C9787" s="10">
        <v>58.94</v>
      </c>
      <c r="D9787" s="8">
        <v>2.9E-4</v>
      </c>
      <c r="E9787" s="13">
        <f>D9787*'Assumptions Notes'!C$12</f>
        <v>0.10440000000000001</v>
      </c>
      <c r="F9787" s="15">
        <f t="shared" si="304"/>
        <v>1.7092599999999999E-2</v>
      </c>
      <c r="G9787" s="10">
        <f>IF(C9787&gt;'Assumptions Notes'!C$11,'Assumptions Notes'!C$11,C9787)</f>
        <v>58.94</v>
      </c>
      <c r="H9787" s="15">
        <f t="shared" si="305"/>
        <v>1.7092599999999999E-2</v>
      </c>
      <c r="I9787" s="2">
        <f>IF(C9787&gt;'Assumptions Notes'!C$11,-C9787*('Assumptions Notes'!C$13/(2*1000)),G9787*D9787)</f>
        <v>1.7092599999999999E-2</v>
      </c>
    </row>
    <row r="9788" spans="1:9" x14ac:dyDescent="0.2">
      <c r="A9788" s="5">
        <v>42755.875</v>
      </c>
      <c r="B9788" s="2">
        <v>1341.87</v>
      </c>
      <c r="C9788" s="10">
        <v>63.59</v>
      </c>
      <c r="D9788" s="8">
        <v>2.8499999999999999E-4</v>
      </c>
      <c r="E9788" s="13">
        <f>D9788*'Assumptions Notes'!C$12</f>
        <v>0.1026</v>
      </c>
      <c r="F9788" s="15">
        <f t="shared" si="304"/>
        <v>1.8123150000000001E-2</v>
      </c>
      <c r="G9788" s="10">
        <f>IF(C9788&gt;'Assumptions Notes'!C$11,'Assumptions Notes'!C$11,C9788)</f>
        <v>63.59</v>
      </c>
      <c r="H9788" s="15">
        <f t="shared" si="305"/>
        <v>1.8123150000000001E-2</v>
      </c>
      <c r="I9788" s="2">
        <f>IF(C9788&gt;'Assumptions Notes'!C$11,-C9788*('Assumptions Notes'!C$13/(2*1000)),G9788*D9788)</f>
        <v>1.8123150000000001E-2</v>
      </c>
    </row>
    <row r="9789" spans="1:9" x14ac:dyDescent="0.2">
      <c r="A9789" s="5">
        <v>42755.895833333336</v>
      </c>
      <c r="B9789" s="2">
        <v>1300.5999999999999</v>
      </c>
      <c r="C9789" s="10">
        <v>56.67</v>
      </c>
      <c r="D9789" s="8">
        <v>2.7E-4</v>
      </c>
      <c r="E9789" s="13">
        <f>D9789*'Assumptions Notes'!C$12</f>
        <v>9.7199999999999995E-2</v>
      </c>
      <c r="F9789" s="15">
        <f t="shared" si="304"/>
        <v>1.5300900000000001E-2</v>
      </c>
      <c r="G9789" s="10">
        <f>IF(C9789&gt;'Assumptions Notes'!C$11,'Assumptions Notes'!C$11,C9789)</f>
        <v>56.67</v>
      </c>
      <c r="H9789" s="15">
        <f t="shared" si="305"/>
        <v>1.5300900000000001E-2</v>
      </c>
      <c r="I9789" s="2">
        <f>IF(C9789&gt;'Assumptions Notes'!C$11,-C9789*('Assumptions Notes'!C$13/(2*1000)),G9789*D9789)</f>
        <v>1.5300900000000001E-2</v>
      </c>
    </row>
    <row r="9790" spans="1:9" x14ac:dyDescent="0.2">
      <c r="A9790" s="5">
        <v>42755.916666666664</v>
      </c>
      <c r="B9790" s="2">
        <v>1254.6500000000001</v>
      </c>
      <c r="C9790" s="10">
        <v>44.01</v>
      </c>
      <c r="D9790" s="8">
        <v>2.5500000000000002E-4</v>
      </c>
      <c r="E9790" s="13">
        <f>D9790*'Assumptions Notes'!C$12</f>
        <v>9.1800000000000007E-2</v>
      </c>
      <c r="F9790" s="15">
        <f t="shared" si="304"/>
        <v>1.122255E-2</v>
      </c>
      <c r="G9790" s="10">
        <f>IF(C9790&gt;'Assumptions Notes'!C$11,'Assumptions Notes'!C$11,C9790)</f>
        <v>44.01</v>
      </c>
      <c r="H9790" s="15">
        <f t="shared" si="305"/>
        <v>1.122255E-2</v>
      </c>
      <c r="I9790" s="2">
        <f>IF(C9790&gt;'Assumptions Notes'!C$11,-C9790*('Assumptions Notes'!C$13/(2*1000)),G9790*D9790)</f>
        <v>1.122255E-2</v>
      </c>
    </row>
    <row r="9791" spans="1:9" x14ac:dyDescent="0.2">
      <c r="A9791" s="5">
        <v>42755.9375</v>
      </c>
      <c r="B9791" s="2">
        <v>1223.04</v>
      </c>
      <c r="C9791" s="10">
        <v>46.11</v>
      </c>
      <c r="D9791" s="8">
        <v>2.1250000000000002E-4</v>
      </c>
      <c r="E9791" s="13">
        <f>D9791*'Assumptions Notes'!C$12</f>
        <v>7.6500000000000012E-2</v>
      </c>
      <c r="F9791" s="15">
        <f t="shared" si="304"/>
        <v>9.7983749999999998E-3</v>
      </c>
      <c r="G9791" s="10">
        <f>IF(C9791&gt;'Assumptions Notes'!C$11,'Assumptions Notes'!C$11,C9791)</f>
        <v>46.11</v>
      </c>
      <c r="H9791" s="15">
        <f t="shared" si="305"/>
        <v>9.7983749999999998E-3</v>
      </c>
      <c r="I9791" s="2">
        <f>IF(C9791&gt;'Assumptions Notes'!C$11,-C9791*('Assumptions Notes'!C$13/(2*1000)),G9791*D9791)</f>
        <v>9.7983749999999998E-3</v>
      </c>
    </row>
    <row r="9792" spans="1:9" x14ac:dyDescent="0.2">
      <c r="A9792" s="5">
        <v>42755.958333333336</v>
      </c>
      <c r="B9792" s="2">
        <v>1198.98</v>
      </c>
      <c r="C9792" s="10">
        <v>42.27</v>
      </c>
      <c r="D9792" s="8">
        <v>1.7000000000000001E-4</v>
      </c>
      <c r="E9792" s="13">
        <f>D9792*'Assumptions Notes'!C$12</f>
        <v>6.1200000000000004E-2</v>
      </c>
      <c r="F9792" s="15">
        <f t="shared" si="304"/>
        <v>7.1859000000000011E-3</v>
      </c>
      <c r="G9792" s="10">
        <f>IF(C9792&gt;'Assumptions Notes'!C$11,'Assumptions Notes'!C$11,C9792)</f>
        <v>42.27</v>
      </c>
      <c r="H9792" s="15">
        <f t="shared" si="305"/>
        <v>7.1859000000000011E-3</v>
      </c>
      <c r="I9792" s="2">
        <f>IF(C9792&gt;'Assumptions Notes'!C$11,-C9792*('Assumptions Notes'!C$13/(2*1000)),G9792*D9792)</f>
        <v>7.1859000000000011E-3</v>
      </c>
    </row>
    <row r="9793" spans="1:9" x14ac:dyDescent="0.2">
      <c r="A9793" s="5">
        <v>42755.979166666664</v>
      </c>
      <c r="B9793" s="2">
        <v>1203.72</v>
      </c>
      <c r="C9793" s="10">
        <v>38.520000000000003</v>
      </c>
      <c r="D9793" s="8">
        <v>1.5000000000000001E-4</v>
      </c>
      <c r="E9793" s="13">
        <f>D9793*'Assumptions Notes'!C$12</f>
        <v>5.4000000000000006E-2</v>
      </c>
      <c r="F9793" s="15">
        <f t="shared" si="304"/>
        <v>5.778000000000001E-3</v>
      </c>
      <c r="G9793" s="10">
        <f>IF(C9793&gt;'Assumptions Notes'!C$11,'Assumptions Notes'!C$11,C9793)</f>
        <v>38.520000000000003</v>
      </c>
      <c r="H9793" s="15">
        <f t="shared" si="305"/>
        <v>5.778000000000001E-3</v>
      </c>
      <c r="I9793" s="2">
        <f>IF(C9793&gt;'Assumptions Notes'!C$11,-C9793*('Assumptions Notes'!C$13/(2*1000)),G9793*D9793)</f>
        <v>5.778000000000001E-3</v>
      </c>
    </row>
    <row r="9794" spans="1:9" x14ac:dyDescent="0.2">
      <c r="A9794" s="5">
        <v>42756</v>
      </c>
      <c r="B9794" s="2">
        <v>1393.56</v>
      </c>
      <c r="C9794" s="10">
        <v>52.08</v>
      </c>
      <c r="D9794" s="8">
        <v>1.2999999999999999E-4</v>
      </c>
      <c r="E9794" s="13">
        <f>D9794*'Assumptions Notes'!C$12</f>
        <v>4.6799999999999994E-2</v>
      </c>
      <c r="F9794" s="15">
        <f t="shared" si="304"/>
        <v>6.7703999999999993E-3</v>
      </c>
      <c r="G9794" s="10">
        <f>IF(C9794&gt;'Assumptions Notes'!C$11,'Assumptions Notes'!C$11,C9794)</f>
        <v>52.08</v>
      </c>
      <c r="H9794" s="15">
        <f t="shared" si="305"/>
        <v>6.7703999999999993E-3</v>
      </c>
      <c r="I9794" s="2">
        <f>IF(C9794&gt;'Assumptions Notes'!C$11,-C9794*('Assumptions Notes'!C$13/(2*1000)),G9794*D9794)</f>
        <v>6.7703999999999993E-3</v>
      </c>
    </row>
    <row r="9795" spans="1:9" x14ac:dyDescent="0.2">
      <c r="A9795" s="5">
        <v>42756.020833333336</v>
      </c>
      <c r="B9795" s="2">
        <v>1278.97</v>
      </c>
      <c r="C9795" s="10">
        <v>42.36</v>
      </c>
      <c r="D9795" s="8">
        <v>1.175E-4</v>
      </c>
      <c r="E9795" s="13">
        <f>D9795*'Assumptions Notes'!C$12</f>
        <v>4.2299999999999997E-2</v>
      </c>
      <c r="F9795" s="15">
        <f t="shared" si="304"/>
        <v>4.9772999999999996E-3</v>
      </c>
      <c r="G9795" s="10">
        <f>IF(C9795&gt;'Assumptions Notes'!C$11,'Assumptions Notes'!C$11,C9795)</f>
        <v>42.36</v>
      </c>
      <c r="H9795" s="15">
        <f t="shared" si="305"/>
        <v>4.9772999999999996E-3</v>
      </c>
      <c r="I9795" s="2">
        <f>IF(C9795&gt;'Assumptions Notes'!C$11,-C9795*('Assumptions Notes'!C$13/(2*1000)),G9795*D9795)</f>
        <v>4.9772999999999996E-3</v>
      </c>
    </row>
    <row r="9796" spans="1:9" x14ac:dyDescent="0.2">
      <c r="A9796" s="5">
        <v>42756.041666666664</v>
      </c>
      <c r="B9796" s="2">
        <v>1223.3599999999999</v>
      </c>
      <c r="C9796" s="10">
        <v>48.98</v>
      </c>
      <c r="D9796" s="8">
        <v>1.05E-4</v>
      </c>
      <c r="E9796" s="13">
        <f>D9796*'Assumptions Notes'!C$12</f>
        <v>3.78E-2</v>
      </c>
      <c r="F9796" s="15">
        <f t="shared" ref="F9796:F9859" si="306">D9796*C9796</f>
        <v>5.1428999999999997E-3</v>
      </c>
      <c r="G9796" s="10">
        <f>IF(C9796&gt;'Assumptions Notes'!C$11,'Assumptions Notes'!C$11,C9796)</f>
        <v>48.98</v>
      </c>
      <c r="H9796" s="15">
        <f t="shared" ref="H9796:H9859" si="307">G9796*D9796</f>
        <v>5.1428999999999997E-3</v>
      </c>
      <c r="I9796" s="2">
        <f>IF(C9796&gt;'Assumptions Notes'!C$11,-C9796*('Assumptions Notes'!C$13/(2*1000)),G9796*D9796)</f>
        <v>5.1428999999999997E-3</v>
      </c>
    </row>
    <row r="9797" spans="1:9" x14ac:dyDescent="0.2">
      <c r="A9797" s="5">
        <v>42756.0625</v>
      </c>
      <c r="B9797" s="2">
        <v>1156.3399999999999</v>
      </c>
      <c r="C9797" s="10">
        <v>45.22</v>
      </c>
      <c r="D9797" s="8">
        <v>1.025E-4</v>
      </c>
      <c r="E9797" s="13">
        <f>D9797*'Assumptions Notes'!C$12</f>
        <v>3.6900000000000002E-2</v>
      </c>
      <c r="F9797" s="15">
        <f t="shared" si="306"/>
        <v>4.6350499999999999E-3</v>
      </c>
      <c r="G9797" s="10">
        <f>IF(C9797&gt;'Assumptions Notes'!C$11,'Assumptions Notes'!C$11,C9797)</f>
        <v>45.22</v>
      </c>
      <c r="H9797" s="15">
        <f t="shared" si="307"/>
        <v>4.6350499999999999E-3</v>
      </c>
      <c r="I9797" s="2">
        <f>IF(C9797&gt;'Assumptions Notes'!C$11,-C9797*('Assumptions Notes'!C$13/(2*1000)),G9797*D9797)</f>
        <v>4.6350499999999999E-3</v>
      </c>
    </row>
    <row r="9798" spans="1:9" x14ac:dyDescent="0.2">
      <c r="A9798" s="5">
        <v>42756.083333333336</v>
      </c>
      <c r="B9798" s="2">
        <v>1106.71</v>
      </c>
      <c r="C9798" s="10">
        <v>42.02</v>
      </c>
      <c r="D9798" s="8">
        <v>1E-4</v>
      </c>
      <c r="E9798" s="13">
        <f>D9798*'Assumptions Notes'!C$12</f>
        <v>3.6000000000000004E-2</v>
      </c>
      <c r="F9798" s="15">
        <f t="shared" si="306"/>
        <v>4.2020000000000009E-3</v>
      </c>
      <c r="G9798" s="10">
        <f>IF(C9798&gt;'Assumptions Notes'!C$11,'Assumptions Notes'!C$11,C9798)</f>
        <v>42.02</v>
      </c>
      <c r="H9798" s="15">
        <f t="shared" si="307"/>
        <v>4.2020000000000009E-3</v>
      </c>
      <c r="I9798" s="2">
        <f>IF(C9798&gt;'Assumptions Notes'!C$11,-C9798*('Assumptions Notes'!C$13/(2*1000)),G9798*D9798)</f>
        <v>4.2020000000000009E-3</v>
      </c>
    </row>
    <row r="9799" spans="1:9" x14ac:dyDescent="0.2">
      <c r="A9799" s="5">
        <v>42756.104166666664</v>
      </c>
      <c r="B9799" s="2">
        <v>1075.82</v>
      </c>
      <c r="C9799" s="10">
        <v>41.07</v>
      </c>
      <c r="D9799" s="8">
        <v>9.8750000000000002E-5</v>
      </c>
      <c r="E9799" s="13">
        <f>D9799*'Assumptions Notes'!C$12</f>
        <v>3.5549999999999998E-2</v>
      </c>
      <c r="F9799" s="15">
        <f t="shared" si="306"/>
        <v>4.0556625000000004E-3</v>
      </c>
      <c r="G9799" s="10">
        <f>IF(C9799&gt;'Assumptions Notes'!C$11,'Assumptions Notes'!C$11,C9799)</f>
        <v>41.07</v>
      </c>
      <c r="H9799" s="15">
        <f t="shared" si="307"/>
        <v>4.0556625000000004E-3</v>
      </c>
      <c r="I9799" s="2">
        <f>IF(C9799&gt;'Assumptions Notes'!C$11,-C9799*('Assumptions Notes'!C$13/(2*1000)),G9799*D9799)</f>
        <v>4.0556625000000004E-3</v>
      </c>
    </row>
    <row r="9800" spans="1:9" x14ac:dyDescent="0.2">
      <c r="A9800" s="5">
        <v>42756.125</v>
      </c>
      <c r="B9800" s="2">
        <v>1079.5999999999999</v>
      </c>
      <c r="C9800" s="10">
        <v>40.1</v>
      </c>
      <c r="D9800" s="8">
        <v>9.7499999999999998E-5</v>
      </c>
      <c r="E9800" s="13">
        <f>D9800*'Assumptions Notes'!C$12</f>
        <v>3.5099999999999999E-2</v>
      </c>
      <c r="F9800" s="15">
        <f t="shared" si="306"/>
        <v>3.90975E-3</v>
      </c>
      <c r="G9800" s="10">
        <f>IF(C9800&gt;'Assumptions Notes'!C$11,'Assumptions Notes'!C$11,C9800)</f>
        <v>40.1</v>
      </c>
      <c r="H9800" s="15">
        <f t="shared" si="307"/>
        <v>3.90975E-3</v>
      </c>
      <c r="I9800" s="2">
        <f>IF(C9800&gt;'Assumptions Notes'!C$11,-C9800*('Assumptions Notes'!C$13/(2*1000)),G9800*D9800)</f>
        <v>3.90975E-3</v>
      </c>
    </row>
    <row r="9801" spans="1:9" x14ac:dyDescent="0.2">
      <c r="A9801" s="5">
        <v>42756.145833333336</v>
      </c>
      <c r="B9801" s="2">
        <v>1063.97</v>
      </c>
      <c r="C9801" s="10">
        <v>39.46</v>
      </c>
      <c r="D9801" s="8">
        <v>9.6250000000000009E-5</v>
      </c>
      <c r="E9801" s="13">
        <f>D9801*'Assumptions Notes'!C$12</f>
        <v>3.465E-2</v>
      </c>
      <c r="F9801" s="15">
        <f t="shared" si="306"/>
        <v>3.7980250000000004E-3</v>
      </c>
      <c r="G9801" s="10">
        <f>IF(C9801&gt;'Assumptions Notes'!C$11,'Assumptions Notes'!C$11,C9801)</f>
        <v>39.46</v>
      </c>
      <c r="H9801" s="15">
        <f t="shared" si="307"/>
        <v>3.7980250000000004E-3</v>
      </c>
      <c r="I9801" s="2">
        <f>IF(C9801&gt;'Assumptions Notes'!C$11,-C9801*('Assumptions Notes'!C$13/(2*1000)),G9801*D9801)</f>
        <v>3.7980250000000004E-3</v>
      </c>
    </row>
    <row r="9802" spans="1:9" x14ac:dyDescent="0.2">
      <c r="A9802" s="5">
        <v>42756.166666666664</v>
      </c>
      <c r="B9802" s="2">
        <v>1029.58</v>
      </c>
      <c r="C9802" s="10">
        <v>39.119999999999997</v>
      </c>
      <c r="D9802" s="8">
        <v>9.5000000000000005E-5</v>
      </c>
      <c r="E9802" s="13">
        <f>D9802*'Assumptions Notes'!C$12</f>
        <v>3.4200000000000001E-2</v>
      </c>
      <c r="F9802" s="15">
        <f t="shared" si="306"/>
        <v>3.7163999999999999E-3</v>
      </c>
      <c r="G9802" s="10">
        <f>IF(C9802&gt;'Assumptions Notes'!C$11,'Assumptions Notes'!C$11,C9802)</f>
        <v>39.119999999999997</v>
      </c>
      <c r="H9802" s="15">
        <f t="shared" si="307"/>
        <v>3.7163999999999999E-3</v>
      </c>
      <c r="I9802" s="2">
        <f>IF(C9802&gt;'Assumptions Notes'!C$11,-C9802*('Assumptions Notes'!C$13/(2*1000)),G9802*D9802)</f>
        <v>3.7163999999999999E-3</v>
      </c>
    </row>
    <row r="9803" spans="1:9" x14ac:dyDescent="0.2">
      <c r="A9803" s="5">
        <v>42756.1875</v>
      </c>
      <c r="B9803" s="2">
        <v>1026.5999999999999</v>
      </c>
      <c r="C9803" s="10">
        <v>41.45</v>
      </c>
      <c r="D9803" s="8">
        <v>9.6250000000000009E-5</v>
      </c>
      <c r="E9803" s="13">
        <f>D9803*'Assumptions Notes'!C$12</f>
        <v>3.465E-2</v>
      </c>
      <c r="F9803" s="15">
        <f t="shared" si="306"/>
        <v>3.9895625000000009E-3</v>
      </c>
      <c r="G9803" s="10">
        <f>IF(C9803&gt;'Assumptions Notes'!C$11,'Assumptions Notes'!C$11,C9803)</f>
        <v>41.45</v>
      </c>
      <c r="H9803" s="15">
        <f t="shared" si="307"/>
        <v>3.9895625000000009E-3</v>
      </c>
      <c r="I9803" s="2">
        <f>IF(C9803&gt;'Assumptions Notes'!C$11,-C9803*('Assumptions Notes'!C$13/(2*1000)),G9803*D9803)</f>
        <v>3.9895625000000009E-3</v>
      </c>
    </row>
    <row r="9804" spans="1:9" x14ac:dyDescent="0.2">
      <c r="A9804" s="5">
        <v>42756.208333333336</v>
      </c>
      <c r="B9804" s="2">
        <v>1055.2</v>
      </c>
      <c r="C9804" s="10">
        <v>40.299999999999997</v>
      </c>
      <c r="D9804" s="8">
        <v>9.7499999999999998E-5</v>
      </c>
      <c r="E9804" s="13">
        <f>D9804*'Assumptions Notes'!C$12</f>
        <v>3.5099999999999999E-2</v>
      </c>
      <c r="F9804" s="15">
        <f t="shared" si="306"/>
        <v>3.9292499999999996E-3</v>
      </c>
      <c r="G9804" s="10">
        <f>IF(C9804&gt;'Assumptions Notes'!C$11,'Assumptions Notes'!C$11,C9804)</f>
        <v>40.299999999999997</v>
      </c>
      <c r="H9804" s="15">
        <f t="shared" si="307"/>
        <v>3.9292499999999996E-3</v>
      </c>
      <c r="I9804" s="2">
        <f>IF(C9804&gt;'Assumptions Notes'!C$11,-C9804*('Assumptions Notes'!C$13/(2*1000)),G9804*D9804)</f>
        <v>3.9292499999999996E-3</v>
      </c>
    </row>
    <row r="9805" spans="1:9" x14ac:dyDescent="0.2">
      <c r="A9805" s="5">
        <v>42756.229166666664</v>
      </c>
      <c r="B9805" s="2">
        <v>1072.8499999999999</v>
      </c>
      <c r="C9805" s="10">
        <v>40.270000000000003</v>
      </c>
      <c r="D9805" s="8">
        <v>1.15E-4</v>
      </c>
      <c r="E9805" s="13">
        <f>D9805*'Assumptions Notes'!C$12</f>
        <v>4.1399999999999999E-2</v>
      </c>
      <c r="F9805" s="15">
        <f t="shared" si="306"/>
        <v>4.6310500000000003E-3</v>
      </c>
      <c r="G9805" s="10">
        <f>IF(C9805&gt;'Assumptions Notes'!C$11,'Assumptions Notes'!C$11,C9805)</f>
        <v>40.270000000000003</v>
      </c>
      <c r="H9805" s="15">
        <f t="shared" si="307"/>
        <v>4.6310500000000003E-3</v>
      </c>
      <c r="I9805" s="2">
        <f>IF(C9805&gt;'Assumptions Notes'!C$11,-C9805*('Assumptions Notes'!C$13/(2*1000)),G9805*D9805)</f>
        <v>4.6310500000000003E-3</v>
      </c>
    </row>
    <row r="9806" spans="1:9" x14ac:dyDescent="0.2">
      <c r="A9806" s="5">
        <v>42756.25</v>
      </c>
      <c r="B9806" s="2">
        <v>1090.8800000000001</v>
      </c>
      <c r="C9806" s="10">
        <v>42.02</v>
      </c>
      <c r="D9806" s="8">
        <v>1.325E-4</v>
      </c>
      <c r="E9806" s="13">
        <f>D9806*'Assumptions Notes'!C$12</f>
        <v>4.7699999999999999E-2</v>
      </c>
      <c r="F9806" s="15">
        <f t="shared" si="306"/>
        <v>5.5676500000000004E-3</v>
      </c>
      <c r="G9806" s="10">
        <f>IF(C9806&gt;'Assumptions Notes'!C$11,'Assumptions Notes'!C$11,C9806)</f>
        <v>42.02</v>
      </c>
      <c r="H9806" s="15">
        <f t="shared" si="307"/>
        <v>5.5676500000000004E-3</v>
      </c>
      <c r="I9806" s="2">
        <f>IF(C9806&gt;'Assumptions Notes'!C$11,-C9806*('Assumptions Notes'!C$13/(2*1000)),G9806*D9806)</f>
        <v>5.5676500000000004E-3</v>
      </c>
    </row>
    <row r="9807" spans="1:9" x14ac:dyDescent="0.2">
      <c r="A9807" s="5">
        <v>42756.270833333336</v>
      </c>
      <c r="B9807" s="2">
        <v>1081.2</v>
      </c>
      <c r="C9807" s="10">
        <v>47.74</v>
      </c>
      <c r="D9807" s="8">
        <v>1.6249999999999999E-4</v>
      </c>
      <c r="E9807" s="13">
        <f>D9807*'Assumptions Notes'!C$12</f>
        <v>5.8499999999999996E-2</v>
      </c>
      <c r="F9807" s="15">
        <f t="shared" si="306"/>
        <v>7.7577499999999999E-3</v>
      </c>
      <c r="G9807" s="10">
        <f>IF(C9807&gt;'Assumptions Notes'!C$11,'Assumptions Notes'!C$11,C9807)</f>
        <v>47.74</v>
      </c>
      <c r="H9807" s="15">
        <f t="shared" si="307"/>
        <v>7.7577499999999999E-3</v>
      </c>
      <c r="I9807" s="2">
        <f>IF(C9807&gt;'Assumptions Notes'!C$11,-C9807*('Assumptions Notes'!C$13/(2*1000)),G9807*D9807)</f>
        <v>7.7577499999999999E-3</v>
      </c>
    </row>
    <row r="9808" spans="1:9" x14ac:dyDescent="0.2">
      <c r="A9808" s="5">
        <v>42756.291666666664</v>
      </c>
      <c r="B9808" s="2">
        <v>1103.42</v>
      </c>
      <c r="C9808" s="10">
        <v>59.69</v>
      </c>
      <c r="D9808" s="8">
        <v>1.9249999999999999E-4</v>
      </c>
      <c r="E9808" s="13">
        <f>D9808*'Assumptions Notes'!C$12</f>
        <v>6.93E-2</v>
      </c>
      <c r="F9808" s="15">
        <f t="shared" si="306"/>
        <v>1.1490324999999999E-2</v>
      </c>
      <c r="G9808" s="10">
        <f>IF(C9808&gt;'Assumptions Notes'!C$11,'Assumptions Notes'!C$11,C9808)</f>
        <v>59.69</v>
      </c>
      <c r="H9808" s="15">
        <f t="shared" si="307"/>
        <v>1.1490324999999999E-2</v>
      </c>
      <c r="I9808" s="2">
        <f>IF(C9808&gt;'Assumptions Notes'!C$11,-C9808*('Assumptions Notes'!C$13/(2*1000)),G9808*D9808)</f>
        <v>1.1490324999999999E-2</v>
      </c>
    </row>
    <row r="9809" spans="1:9" x14ac:dyDescent="0.2">
      <c r="A9809" s="5">
        <v>42756.3125</v>
      </c>
      <c r="B9809" s="2">
        <v>1114.55</v>
      </c>
      <c r="C9809" s="10">
        <v>51.96</v>
      </c>
      <c r="D9809" s="8">
        <v>2.0875000000000001E-4</v>
      </c>
      <c r="E9809" s="13">
        <f>D9809*'Assumptions Notes'!C$12</f>
        <v>7.5150000000000008E-2</v>
      </c>
      <c r="F9809" s="15">
        <f t="shared" si="306"/>
        <v>1.0846650000000001E-2</v>
      </c>
      <c r="G9809" s="10">
        <f>IF(C9809&gt;'Assumptions Notes'!C$11,'Assumptions Notes'!C$11,C9809)</f>
        <v>51.96</v>
      </c>
      <c r="H9809" s="15">
        <f t="shared" si="307"/>
        <v>1.0846650000000001E-2</v>
      </c>
      <c r="I9809" s="2">
        <f>IF(C9809&gt;'Assumptions Notes'!C$11,-C9809*('Assumptions Notes'!C$13/(2*1000)),G9809*D9809)</f>
        <v>1.0846650000000001E-2</v>
      </c>
    </row>
    <row r="9810" spans="1:9" x14ac:dyDescent="0.2">
      <c r="A9810" s="5">
        <v>42756.333333333336</v>
      </c>
      <c r="B9810" s="2">
        <v>1087.5899999999999</v>
      </c>
      <c r="C9810" s="10">
        <v>57.06</v>
      </c>
      <c r="D9810" s="8">
        <v>2.2499999999999999E-4</v>
      </c>
      <c r="E9810" s="13">
        <f>D9810*'Assumptions Notes'!C$12</f>
        <v>8.1000000000000003E-2</v>
      </c>
      <c r="F9810" s="15">
        <f t="shared" si="306"/>
        <v>1.2838500000000001E-2</v>
      </c>
      <c r="G9810" s="10">
        <f>IF(C9810&gt;'Assumptions Notes'!C$11,'Assumptions Notes'!C$11,C9810)</f>
        <v>57.06</v>
      </c>
      <c r="H9810" s="15">
        <f t="shared" si="307"/>
        <v>1.2838500000000001E-2</v>
      </c>
      <c r="I9810" s="2">
        <f>IF(C9810&gt;'Assumptions Notes'!C$11,-C9810*('Assumptions Notes'!C$13/(2*1000)),G9810*D9810)</f>
        <v>1.2838500000000001E-2</v>
      </c>
    </row>
    <row r="9811" spans="1:9" x14ac:dyDescent="0.2">
      <c r="A9811" s="5">
        <v>42756.354166666664</v>
      </c>
      <c r="B9811" s="2">
        <v>1065.29</v>
      </c>
      <c r="C9811" s="10">
        <v>60.33</v>
      </c>
      <c r="D9811" s="8">
        <v>2.2625E-4</v>
      </c>
      <c r="E9811" s="13">
        <f>D9811*'Assumptions Notes'!C$12</f>
        <v>8.1449999999999995E-2</v>
      </c>
      <c r="F9811" s="15">
        <f t="shared" si="306"/>
        <v>1.36496625E-2</v>
      </c>
      <c r="G9811" s="10">
        <f>IF(C9811&gt;'Assumptions Notes'!C$11,'Assumptions Notes'!C$11,C9811)</f>
        <v>60.33</v>
      </c>
      <c r="H9811" s="15">
        <f t="shared" si="307"/>
        <v>1.36496625E-2</v>
      </c>
      <c r="I9811" s="2">
        <f>IF(C9811&gt;'Assumptions Notes'!C$11,-C9811*('Assumptions Notes'!C$13/(2*1000)),G9811*D9811)</f>
        <v>1.36496625E-2</v>
      </c>
    </row>
    <row r="9812" spans="1:9" x14ac:dyDescent="0.2">
      <c r="A9812" s="5">
        <v>42756.375</v>
      </c>
      <c r="B9812" s="2">
        <v>1035.75</v>
      </c>
      <c r="C9812" s="10">
        <v>56.84</v>
      </c>
      <c r="D9812" s="8">
        <v>2.275E-4</v>
      </c>
      <c r="E9812" s="13">
        <f>D9812*'Assumptions Notes'!C$12</f>
        <v>8.1900000000000001E-2</v>
      </c>
      <c r="F9812" s="15">
        <f t="shared" si="306"/>
        <v>1.2931100000000001E-2</v>
      </c>
      <c r="G9812" s="10">
        <f>IF(C9812&gt;'Assumptions Notes'!C$11,'Assumptions Notes'!C$11,C9812)</f>
        <v>56.84</v>
      </c>
      <c r="H9812" s="15">
        <f t="shared" si="307"/>
        <v>1.2931100000000001E-2</v>
      </c>
      <c r="I9812" s="2">
        <f>IF(C9812&gt;'Assumptions Notes'!C$11,-C9812*('Assumptions Notes'!C$13/(2*1000)),G9812*D9812)</f>
        <v>1.2931100000000001E-2</v>
      </c>
    </row>
    <row r="9813" spans="1:9" x14ac:dyDescent="0.2">
      <c r="A9813" s="5">
        <v>42756.395833333336</v>
      </c>
      <c r="B9813" s="2">
        <v>1009.38</v>
      </c>
      <c r="C9813" s="10">
        <v>68.98</v>
      </c>
      <c r="D9813" s="8">
        <v>2.1875E-4</v>
      </c>
      <c r="E9813" s="13">
        <f>D9813*'Assumptions Notes'!C$12</f>
        <v>7.8750000000000001E-2</v>
      </c>
      <c r="F9813" s="15">
        <f t="shared" si="306"/>
        <v>1.5089375E-2</v>
      </c>
      <c r="G9813" s="10">
        <f>IF(C9813&gt;'Assumptions Notes'!C$11,'Assumptions Notes'!C$11,C9813)</f>
        <v>68.98</v>
      </c>
      <c r="H9813" s="15">
        <f t="shared" si="307"/>
        <v>1.5089375E-2</v>
      </c>
      <c r="I9813" s="2">
        <f>IF(C9813&gt;'Assumptions Notes'!C$11,-C9813*('Assumptions Notes'!C$13/(2*1000)),G9813*D9813)</f>
        <v>1.5089375E-2</v>
      </c>
    </row>
    <row r="9814" spans="1:9" x14ac:dyDescent="0.2">
      <c r="A9814" s="5">
        <v>42756.416666666664</v>
      </c>
      <c r="B9814" s="2">
        <v>977.53</v>
      </c>
      <c r="C9814" s="10">
        <v>65.73</v>
      </c>
      <c r="D9814" s="8">
        <v>2.1000000000000001E-4</v>
      </c>
      <c r="E9814" s="13">
        <f>D9814*'Assumptions Notes'!C$12</f>
        <v>7.5600000000000001E-2</v>
      </c>
      <c r="F9814" s="15">
        <f t="shared" si="306"/>
        <v>1.3803300000000001E-2</v>
      </c>
      <c r="G9814" s="10">
        <f>IF(C9814&gt;'Assumptions Notes'!C$11,'Assumptions Notes'!C$11,C9814)</f>
        <v>65.73</v>
      </c>
      <c r="H9814" s="15">
        <f t="shared" si="307"/>
        <v>1.3803300000000001E-2</v>
      </c>
      <c r="I9814" s="2">
        <f>IF(C9814&gt;'Assumptions Notes'!C$11,-C9814*('Assumptions Notes'!C$13/(2*1000)),G9814*D9814)</f>
        <v>1.3803300000000001E-2</v>
      </c>
    </row>
    <row r="9815" spans="1:9" x14ac:dyDescent="0.2">
      <c r="A9815" s="5">
        <v>42756.4375</v>
      </c>
      <c r="B9815" s="2">
        <v>936.71</v>
      </c>
      <c r="C9815" s="10">
        <v>77.06</v>
      </c>
      <c r="D9815" s="8">
        <v>2.075E-4</v>
      </c>
      <c r="E9815" s="13">
        <f>D9815*'Assumptions Notes'!C$12</f>
        <v>7.4700000000000003E-2</v>
      </c>
      <c r="F9815" s="15">
        <f t="shared" si="306"/>
        <v>1.5989949999999999E-2</v>
      </c>
      <c r="G9815" s="10">
        <f>IF(C9815&gt;'Assumptions Notes'!C$11,'Assumptions Notes'!C$11,C9815)</f>
        <v>77.06</v>
      </c>
      <c r="H9815" s="15">
        <f t="shared" si="307"/>
        <v>1.5989949999999999E-2</v>
      </c>
      <c r="I9815" s="2">
        <f>IF(C9815&gt;'Assumptions Notes'!C$11,-C9815*('Assumptions Notes'!C$13/(2*1000)),G9815*D9815)</f>
        <v>1.5989949999999999E-2</v>
      </c>
    </row>
    <row r="9816" spans="1:9" x14ac:dyDescent="0.2">
      <c r="A9816" s="5">
        <v>42756.458333333336</v>
      </c>
      <c r="B9816" s="2">
        <v>920.14</v>
      </c>
      <c r="C9816" s="10">
        <v>76.37</v>
      </c>
      <c r="D9816" s="8">
        <v>2.05E-4</v>
      </c>
      <c r="E9816" s="13">
        <f>D9816*'Assumptions Notes'!C$12</f>
        <v>7.3800000000000004E-2</v>
      </c>
      <c r="F9816" s="15">
        <f t="shared" si="306"/>
        <v>1.5655849999999999E-2</v>
      </c>
      <c r="G9816" s="10">
        <f>IF(C9816&gt;'Assumptions Notes'!C$11,'Assumptions Notes'!C$11,C9816)</f>
        <v>76.37</v>
      </c>
      <c r="H9816" s="15">
        <f t="shared" si="307"/>
        <v>1.5655849999999999E-2</v>
      </c>
      <c r="I9816" s="2">
        <f>IF(C9816&gt;'Assumptions Notes'!C$11,-C9816*('Assumptions Notes'!C$13/(2*1000)),G9816*D9816)</f>
        <v>1.5655849999999999E-2</v>
      </c>
    </row>
    <row r="9817" spans="1:9" x14ac:dyDescent="0.2">
      <c r="A9817" s="5">
        <v>42756.479166666664</v>
      </c>
      <c r="B9817" s="2">
        <v>916.97</v>
      </c>
      <c r="C9817" s="10">
        <v>63.54</v>
      </c>
      <c r="D9817" s="8">
        <v>2.1499999999999999E-4</v>
      </c>
      <c r="E9817" s="13">
        <f>D9817*'Assumptions Notes'!C$12</f>
        <v>7.7399999999999997E-2</v>
      </c>
      <c r="F9817" s="15">
        <f t="shared" si="306"/>
        <v>1.3661099999999999E-2</v>
      </c>
      <c r="G9817" s="10">
        <f>IF(C9817&gt;'Assumptions Notes'!C$11,'Assumptions Notes'!C$11,C9817)</f>
        <v>63.54</v>
      </c>
      <c r="H9817" s="15">
        <f t="shared" si="307"/>
        <v>1.3661099999999999E-2</v>
      </c>
      <c r="I9817" s="2">
        <f>IF(C9817&gt;'Assumptions Notes'!C$11,-C9817*('Assumptions Notes'!C$13/(2*1000)),G9817*D9817)</f>
        <v>1.3661099999999999E-2</v>
      </c>
    </row>
    <row r="9818" spans="1:9" x14ac:dyDescent="0.2">
      <c r="A9818" s="5">
        <v>42756.5</v>
      </c>
      <c r="B9818" s="2">
        <v>911.89</v>
      </c>
      <c r="C9818" s="10">
        <v>76.81</v>
      </c>
      <c r="D9818" s="8">
        <v>2.2499999999999999E-4</v>
      </c>
      <c r="E9818" s="13">
        <f>D9818*'Assumptions Notes'!C$12</f>
        <v>8.1000000000000003E-2</v>
      </c>
      <c r="F9818" s="15">
        <f t="shared" si="306"/>
        <v>1.7282249999999999E-2</v>
      </c>
      <c r="G9818" s="10">
        <f>IF(C9818&gt;'Assumptions Notes'!C$11,'Assumptions Notes'!C$11,C9818)</f>
        <v>76.81</v>
      </c>
      <c r="H9818" s="15">
        <f t="shared" si="307"/>
        <v>1.7282249999999999E-2</v>
      </c>
      <c r="I9818" s="2">
        <f>IF(C9818&gt;'Assumptions Notes'!C$11,-C9818*('Assumptions Notes'!C$13/(2*1000)),G9818*D9818)</f>
        <v>1.7282249999999999E-2</v>
      </c>
    </row>
    <row r="9819" spans="1:9" x14ac:dyDescent="0.2">
      <c r="A9819" s="5">
        <v>42756.520833333336</v>
      </c>
      <c r="B9819" s="2">
        <v>909.15</v>
      </c>
      <c r="C9819" s="10">
        <v>67.84</v>
      </c>
      <c r="D9819" s="8">
        <v>2.1250000000000002E-4</v>
      </c>
      <c r="E9819" s="13">
        <f>D9819*'Assumptions Notes'!C$12</f>
        <v>7.6500000000000012E-2</v>
      </c>
      <c r="F9819" s="15">
        <f t="shared" si="306"/>
        <v>1.4416000000000002E-2</v>
      </c>
      <c r="G9819" s="10">
        <f>IF(C9819&gt;'Assumptions Notes'!C$11,'Assumptions Notes'!C$11,C9819)</f>
        <v>67.84</v>
      </c>
      <c r="H9819" s="15">
        <f t="shared" si="307"/>
        <v>1.4416000000000002E-2</v>
      </c>
      <c r="I9819" s="2">
        <f>IF(C9819&gt;'Assumptions Notes'!C$11,-C9819*('Assumptions Notes'!C$13/(2*1000)),G9819*D9819)</f>
        <v>1.4416000000000002E-2</v>
      </c>
    </row>
    <row r="9820" spans="1:9" x14ac:dyDescent="0.2">
      <c r="A9820" s="5">
        <v>42756.541666666664</v>
      </c>
      <c r="B9820" s="2">
        <v>925.22</v>
      </c>
      <c r="C9820" s="10">
        <v>71.05</v>
      </c>
      <c r="D9820" s="8">
        <v>2.0000000000000001E-4</v>
      </c>
      <c r="E9820" s="13">
        <f>D9820*'Assumptions Notes'!C$12</f>
        <v>7.2000000000000008E-2</v>
      </c>
      <c r="F9820" s="15">
        <f t="shared" si="306"/>
        <v>1.421E-2</v>
      </c>
      <c r="G9820" s="10">
        <f>IF(C9820&gt;'Assumptions Notes'!C$11,'Assumptions Notes'!C$11,C9820)</f>
        <v>71.05</v>
      </c>
      <c r="H9820" s="15">
        <f t="shared" si="307"/>
        <v>1.421E-2</v>
      </c>
      <c r="I9820" s="2">
        <f>IF(C9820&gt;'Assumptions Notes'!C$11,-C9820*('Assumptions Notes'!C$13/(2*1000)),G9820*D9820)</f>
        <v>1.421E-2</v>
      </c>
    </row>
    <row r="9821" spans="1:9" x14ac:dyDescent="0.2">
      <c r="A9821" s="5">
        <v>42756.5625</v>
      </c>
      <c r="B9821" s="2">
        <v>916.11</v>
      </c>
      <c r="C9821" s="10">
        <v>67.58</v>
      </c>
      <c r="D9821" s="8">
        <v>1.975E-4</v>
      </c>
      <c r="E9821" s="13">
        <f>D9821*'Assumptions Notes'!C$12</f>
        <v>7.1099999999999997E-2</v>
      </c>
      <c r="F9821" s="15">
        <f t="shared" si="306"/>
        <v>1.3347049999999999E-2</v>
      </c>
      <c r="G9821" s="10">
        <f>IF(C9821&gt;'Assumptions Notes'!C$11,'Assumptions Notes'!C$11,C9821)</f>
        <v>67.58</v>
      </c>
      <c r="H9821" s="15">
        <f t="shared" si="307"/>
        <v>1.3347049999999999E-2</v>
      </c>
      <c r="I9821" s="2">
        <f>IF(C9821&gt;'Assumptions Notes'!C$11,-C9821*('Assumptions Notes'!C$13/(2*1000)),G9821*D9821)</f>
        <v>1.3347049999999999E-2</v>
      </c>
    </row>
    <row r="9822" spans="1:9" x14ac:dyDescent="0.2">
      <c r="A9822" s="5">
        <v>42756.583333333336</v>
      </c>
      <c r="B9822" s="2">
        <v>932.82</v>
      </c>
      <c r="C9822" s="10">
        <v>76.489999999999995</v>
      </c>
      <c r="D9822" s="8">
        <v>1.95E-4</v>
      </c>
      <c r="E9822" s="13">
        <f>D9822*'Assumptions Notes'!C$12</f>
        <v>7.0199999999999999E-2</v>
      </c>
      <c r="F9822" s="15">
        <f t="shared" si="306"/>
        <v>1.4915549999999998E-2</v>
      </c>
      <c r="G9822" s="10">
        <f>IF(C9822&gt;'Assumptions Notes'!C$11,'Assumptions Notes'!C$11,C9822)</f>
        <v>76.489999999999995</v>
      </c>
      <c r="H9822" s="15">
        <f t="shared" si="307"/>
        <v>1.4915549999999998E-2</v>
      </c>
      <c r="I9822" s="2">
        <f>IF(C9822&gt;'Assumptions Notes'!C$11,-C9822*('Assumptions Notes'!C$13/(2*1000)),G9822*D9822)</f>
        <v>1.4915549999999998E-2</v>
      </c>
    </row>
    <row r="9823" spans="1:9" x14ac:dyDescent="0.2">
      <c r="A9823" s="5">
        <v>42756.604166666664</v>
      </c>
      <c r="B9823" s="2">
        <v>944.23</v>
      </c>
      <c r="C9823" s="10">
        <v>70.569999999999993</v>
      </c>
      <c r="D9823" s="8">
        <v>1.9625E-4</v>
      </c>
      <c r="E9823" s="13">
        <f>D9823*'Assumptions Notes'!C$12</f>
        <v>7.0650000000000004E-2</v>
      </c>
      <c r="F9823" s="15">
        <f t="shared" si="306"/>
        <v>1.3849362499999998E-2</v>
      </c>
      <c r="G9823" s="10">
        <f>IF(C9823&gt;'Assumptions Notes'!C$11,'Assumptions Notes'!C$11,C9823)</f>
        <v>70.569999999999993</v>
      </c>
      <c r="H9823" s="15">
        <f t="shared" si="307"/>
        <v>1.3849362499999998E-2</v>
      </c>
      <c r="I9823" s="2">
        <f>IF(C9823&gt;'Assumptions Notes'!C$11,-C9823*('Assumptions Notes'!C$13/(2*1000)),G9823*D9823)</f>
        <v>1.3849362499999998E-2</v>
      </c>
    </row>
    <row r="9824" spans="1:9" x14ac:dyDescent="0.2">
      <c r="A9824" s="5">
        <v>42756.625</v>
      </c>
      <c r="B9824" s="2">
        <v>1002.18</v>
      </c>
      <c r="C9824" s="10">
        <v>77.97</v>
      </c>
      <c r="D9824" s="8">
        <v>1.975E-4</v>
      </c>
      <c r="E9824" s="13">
        <f>D9824*'Assumptions Notes'!C$12</f>
        <v>7.1099999999999997E-2</v>
      </c>
      <c r="F9824" s="15">
        <f t="shared" si="306"/>
        <v>1.5399075E-2</v>
      </c>
      <c r="G9824" s="10">
        <f>IF(C9824&gt;'Assumptions Notes'!C$11,'Assumptions Notes'!C$11,C9824)</f>
        <v>77.97</v>
      </c>
      <c r="H9824" s="15">
        <f t="shared" si="307"/>
        <v>1.5399075E-2</v>
      </c>
      <c r="I9824" s="2">
        <f>IF(C9824&gt;'Assumptions Notes'!C$11,-C9824*('Assumptions Notes'!C$13/(2*1000)),G9824*D9824)</f>
        <v>1.5399075E-2</v>
      </c>
    </row>
    <row r="9825" spans="1:9" x14ac:dyDescent="0.2">
      <c r="A9825" s="5">
        <v>42756.645833333336</v>
      </c>
      <c r="B9825" s="2">
        <v>1047.9100000000001</v>
      </c>
      <c r="C9825" s="10">
        <v>81.33</v>
      </c>
      <c r="D9825" s="8">
        <v>2.2124999999999998E-4</v>
      </c>
      <c r="E9825" s="13">
        <f>D9825*'Assumptions Notes'!C$12</f>
        <v>7.9649999999999999E-2</v>
      </c>
      <c r="F9825" s="15">
        <f t="shared" si="306"/>
        <v>1.7994262499999997E-2</v>
      </c>
      <c r="G9825" s="10">
        <f>IF(C9825&gt;'Assumptions Notes'!C$11,'Assumptions Notes'!C$11,C9825)</f>
        <v>81.33</v>
      </c>
      <c r="H9825" s="15">
        <f t="shared" si="307"/>
        <v>1.7994262499999997E-2</v>
      </c>
      <c r="I9825" s="2">
        <f>IF(C9825&gt;'Assumptions Notes'!C$11,-C9825*('Assumptions Notes'!C$13/(2*1000)),G9825*D9825)</f>
        <v>1.7994262499999997E-2</v>
      </c>
    </row>
    <row r="9826" spans="1:9" x14ac:dyDescent="0.2">
      <c r="A9826" s="5">
        <v>42756.666666666664</v>
      </c>
      <c r="B9826" s="2">
        <v>1098.44</v>
      </c>
      <c r="C9826" s="10">
        <v>81.94</v>
      </c>
      <c r="D9826" s="8">
        <v>2.4499999999999999E-4</v>
      </c>
      <c r="E9826" s="13">
        <f>D9826*'Assumptions Notes'!C$12</f>
        <v>8.8200000000000001E-2</v>
      </c>
      <c r="F9826" s="15">
        <f t="shared" si="306"/>
        <v>2.0075299999999997E-2</v>
      </c>
      <c r="G9826" s="10">
        <f>IF(C9826&gt;'Assumptions Notes'!C$11,'Assumptions Notes'!C$11,C9826)</f>
        <v>81.94</v>
      </c>
      <c r="H9826" s="15">
        <f t="shared" si="307"/>
        <v>2.0075299999999997E-2</v>
      </c>
      <c r="I9826" s="2">
        <f>IF(C9826&gt;'Assumptions Notes'!C$11,-C9826*('Assumptions Notes'!C$13/(2*1000)),G9826*D9826)</f>
        <v>2.0075299999999997E-2</v>
      </c>
    </row>
    <row r="9827" spans="1:9" x14ac:dyDescent="0.2">
      <c r="A9827" s="5">
        <v>42756.6875</v>
      </c>
      <c r="B9827" s="2">
        <v>1136.1600000000001</v>
      </c>
      <c r="C9827" s="10">
        <v>81.209999999999994</v>
      </c>
      <c r="D9827" s="8">
        <v>2.7E-4</v>
      </c>
      <c r="E9827" s="13">
        <f>D9827*'Assumptions Notes'!C$12</f>
        <v>9.7199999999999995E-2</v>
      </c>
      <c r="F9827" s="15">
        <f t="shared" si="306"/>
        <v>2.1926699999999997E-2</v>
      </c>
      <c r="G9827" s="10">
        <f>IF(C9827&gt;'Assumptions Notes'!C$11,'Assumptions Notes'!C$11,C9827)</f>
        <v>81.209999999999994</v>
      </c>
      <c r="H9827" s="15">
        <f t="shared" si="307"/>
        <v>2.1926699999999997E-2</v>
      </c>
      <c r="I9827" s="2">
        <f>IF(C9827&gt;'Assumptions Notes'!C$11,-C9827*('Assumptions Notes'!C$13/(2*1000)),G9827*D9827)</f>
        <v>2.1926699999999997E-2</v>
      </c>
    </row>
    <row r="9828" spans="1:9" x14ac:dyDescent="0.2">
      <c r="A9828" s="5">
        <v>42756.708333333336</v>
      </c>
      <c r="B9828" s="2">
        <v>1187.75</v>
      </c>
      <c r="C9828" s="10">
        <v>79.989999999999995</v>
      </c>
      <c r="D9828" s="8">
        <v>2.9500000000000001E-4</v>
      </c>
      <c r="E9828" s="13">
        <f>D9828*'Assumptions Notes'!C$12</f>
        <v>0.1062</v>
      </c>
      <c r="F9828" s="15">
        <f t="shared" si="306"/>
        <v>2.3597050000000001E-2</v>
      </c>
      <c r="G9828" s="10">
        <f>IF(C9828&gt;'Assumptions Notes'!C$11,'Assumptions Notes'!C$11,C9828)</f>
        <v>79.989999999999995</v>
      </c>
      <c r="H9828" s="15">
        <f t="shared" si="307"/>
        <v>2.3597050000000001E-2</v>
      </c>
      <c r="I9828" s="2">
        <f>IF(C9828&gt;'Assumptions Notes'!C$11,-C9828*('Assumptions Notes'!C$13/(2*1000)),G9828*D9828)</f>
        <v>2.3597050000000001E-2</v>
      </c>
    </row>
    <row r="9829" spans="1:9" x14ac:dyDescent="0.2">
      <c r="A9829" s="5">
        <v>42756.729166666664</v>
      </c>
      <c r="B9829" s="2">
        <v>1242.51</v>
      </c>
      <c r="C9829" s="10">
        <v>78.989999999999995</v>
      </c>
      <c r="D9829" s="8">
        <v>2.9750000000000002E-4</v>
      </c>
      <c r="E9829" s="13">
        <f>D9829*'Assumptions Notes'!C$12</f>
        <v>0.1071</v>
      </c>
      <c r="F9829" s="15">
        <f t="shared" si="306"/>
        <v>2.3499525E-2</v>
      </c>
      <c r="G9829" s="10">
        <f>IF(C9829&gt;'Assumptions Notes'!C$11,'Assumptions Notes'!C$11,C9829)</f>
        <v>78.989999999999995</v>
      </c>
      <c r="H9829" s="15">
        <f t="shared" si="307"/>
        <v>2.3499525E-2</v>
      </c>
      <c r="I9829" s="2">
        <f>IF(C9829&gt;'Assumptions Notes'!C$11,-C9829*('Assumptions Notes'!C$13/(2*1000)),G9829*D9829)</f>
        <v>2.3499525E-2</v>
      </c>
    </row>
    <row r="9830" spans="1:9" x14ac:dyDescent="0.2">
      <c r="A9830" s="5">
        <v>42756.75</v>
      </c>
      <c r="B9830" s="2">
        <v>1301.71</v>
      </c>
      <c r="C9830" s="10">
        <v>79.989999999999995</v>
      </c>
      <c r="D9830" s="8">
        <v>2.9999999999999997E-4</v>
      </c>
      <c r="E9830" s="13">
        <f>D9830*'Assumptions Notes'!C$12</f>
        <v>0.10799999999999998</v>
      </c>
      <c r="F9830" s="15">
        <f t="shared" si="306"/>
        <v>2.3996999999999997E-2</v>
      </c>
      <c r="G9830" s="10">
        <f>IF(C9830&gt;'Assumptions Notes'!C$11,'Assumptions Notes'!C$11,C9830)</f>
        <v>79.989999999999995</v>
      </c>
      <c r="H9830" s="15">
        <f t="shared" si="307"/>
        <v>2.3996999999999997E-2</v>
      </c>
      <c r="I9830" s="2">
        <f>IF(C9830&gt;'Assumptions Notes'!C$11,-C9830*('Assumptions Notes'!C$13/(2*1000)),G9830*D9830)</f>
        <v>2.3996999999999997E-2</v>
      </c>
    </row>
    <row r="9831" spans="1:9" x14ac:dyDescent="0.2">
      <c r="A9831" s="5">
        <v>42756.770833333336</v>
      </c>
      <c r="B9831" s="2">
        <v>1355.09</v>
      </c>
      <c r="C9831" s="10">
        <v>79.989999999999995</v>
      </c>
      <c r="D9831" s="8">
        <v>2.9999999999999997E-4</v>
      </c>
      <c r="E9831" s="13">
        <f>D9831*'Assumptions Notes'!C$12</f>
        <v>0.10799999999999998</v>
      </c>
      <c r="F9831" s="15">
        <f t="shared" si="306"/>
        <v>2.3996999999999997E-2</v>
      </c>
      <c r="G9831" s="10">
        <f>IF(C9831&gt;'Assumptions Notes'!C$11,'Assumptions Notes'!C$11,C9831)</f>
        <v>79.989999999999995</v>
      </c>
      <c r="H9831" s="15">
        <f t="shared" si="307"/>
        <v>2.3996999999999997E-2</v>
      </c>
      <c r="I9831" s="2">
        <f>IF(C9831&gt;'Assumptions Notes'!C$11,-C9831*('Assumptions Notes'!C$13/(2*1000)),G9831*D9831)</f>
        <v>2.3996999999999997E-2</v>
      </c>
    </row>
    <row r="9832" spans="1:9" x14ac:dyDescent="0.2">
      <c r="A9832" s="5">
        <v>42756.791666666664</v>
      </c>
      <c r="B9832" s="2">
        <v>1386.83</v>
      </c>
      <c r="C9832" s="10">
        <v>79.989999999999995</v>
      </c>
      <c r="D9832" s="8">
        <v>2.9999999999999997E-4</v>
      </c>
      <c r="E9832" s="13">
        <f>D9832*'Assumptions Notes'!C$12</f>
        <v>0.10799999999999998</v>
      </c>
      <c r="F9832" s="15">
        <f t="shared" si="306"/>
        <v>2.3996999999999997E-2</v>
      </c>
      <c r="G9832" s="10">
        <f>IF(C9832&gt;'Assumptions Notes'!C$11,'Assumptions Notes'!C$11,C9832)</f>
        <v>79.989999999999995</v>
      </c>
      <c r="H9832" s="15">
        <f t="shared" si="307"/>
        <v>2.3996999999999997E-2</v>
      </c>
      <c r="I9832" s="2">
        <f>IF(C9832&gt;'Assumptions Notes'!C$11,-C9832*('Assumptions Notes'!C$13/(2*1000)),G9832*D9832)</f>
        <v>2.3996999999999997E-2</v>
      </c>
    </row>
    <row r="9833" spans="1:9" x14ac:dyDescent="0.2">
      <c r="A9833" s="5">
        <v>42756.8125</v>
      </c>
      <c r="B9833" s="2">
        <v>1361.49</v>
      </c>
      <c r="C9833" s="10">
        <v>78.56</v>
      </c>
      <c r="D9833" s="8">
        <v>2.9750000000000002E-4</v>
      </c>
      <c r="E9833" s="13">
        <f>D9833*'Assumptions Notes'!C$12</f>
        <v>0.1071</v>
      </c>
      <c r="F9833" s="15">
        <f t="shared" si="306"/>
        <v>2.3371600000000003E-2</v>
      </c>
      <c r="G9833" s="10">
        <f>IF(C9833&gt;'Assumptions Notes'!C$11,'Assumptions Notes'!C$11,C9833)</f>
        <v>78.56</v>
      </c>
      <c r="H9833" s="15">
        <f t="shared" si="307"/>
        <v>2.3371600000000003E-2</v>
      </c>
      <c r="I9833" s="2">
        <f>IF(C9833&gt;'Assumptions Notes'!C$11,-C9833*('Assumptions Notes'!C$13/(2*1000)),G9833*D9833)</f>
        <v>2.3371600000000003E-2</v>
      </c>
    </row>
    <row r="9834" spans="1:9" x14ac:dyDescent="0.2">
      <c r="A9834" s="5">
        <v>42756.833333333336</v>
      </c>
      <c r="B9834" s="2">
        <v>1345.83</v>
      </c>
      <c r="C9834" s="10">
        <v>64.12</v>
      </c>
      <c r="D9834" s="8">
        <v>2.9500000000000001E-4</v>
      </c>
      <c r="E9834" s="13">
        <f>D9834*'Assumptions Notes'!C$12</f>
        <v>0.1062</v>
      </c>
      <c r="F9834" s="15">
        <f t="shared" si="306"/>
        <v>1.8915400000000002E-2</v>
      </c>
      <c r="G9834" s="10">
        <f>IF(C9834&gt;'Assumptions Notes'!C$11,'Assumptions Notes'!C$11,C9834)</f>
        <v>64.12</v>
      </c>
      <c r="H9834" s="15">
        <f t="shared" si="307"/>
        <v>1.8915400000000002E-2</v>
      </c>
      <c r="I9834" s="2">
        <f>IF(C9834&gt;'Assumptions Notes'!C$11,-C9834*('Assumptions Notes'!C$13/(2*1000)),G9834*D9834)</f>
        <v>1.8915400000000002E-2</v>
      </c>
    </row>
    <row r="9835" spans="1:9" x14ac:dyDescent="0.2">
      <c r="A9835" s="5">
        <v>42756.854166666664</v>
      </c>
      <c r="B9835" s="2">
        <v>1316.32</v>
      </c>
      <c r="C9835" s="10">
        <v>63.71</v>
      </c>
      <c r="D9835" s="8">
        <v>2.9E-4</v>
      </c>
      <c r="E9835" s="13">
        <f>D9835*'Assumptions Notes'!C$12</f>
        <v>0.10440000000000001</v>
      </c>
      <c r="F9835" s="15">
        <f t="shared" si="306"/>
        <v>1.84759E-2</v>
      </c>
      <c r="G9835" s="10">
        <f>IF(C9835&gt;'Assumptions Notes'!C$11,'Assumptions Notes'!C$11,C9835)</f>
        <v>63.71</v>
      </c>
      <c r="H9835" s="15">
        <f t="shared" si="307"/>
        <v>1.84759E-2</v>
      </c>
      <c r="I9835" s="2">
        <f>IF(C9835&gt;'Assumptions Notes'!C$11,-C9835*('Assumptions Notes'!C$13/(2*1000)),G9835*D9835)</f>
        <v>1.84759E-2</v>
      </c>
    </row>
    <row r="9836" spans="1:9" x14ac:dyDescent="0.2">
      <c r="A9836" s="5">
        <v>42756.875</v>
      </c>
      <c r="B9836" s="2">
        <v>1310.05</v>
      </c>
      <c r="C9836" s="10">
        <v>54.11</v>
      </c>
      <c r="D9836" s="8">
        <v>2.8499999999999999E-4</v>
      </c>
      <c r="E9836" s="13">
        <f>D9836*'Assumptions Notes'!C$12</f>
        <v>0.1026</v>
      </c>
      <c r="F9836" s="15">
        <f t="shared" si="306"/>
        <v>1.5421349999999999E-2</v>
      </c>
      <c r="G9836" s="10">
        <f>IF(C9836&gt;'Assumptions Notes'!C$11,'Assumptions Notes'!C$11,C9836)</f>
        <v>54.11</v>
      </c>
      <c r="H9836" s="15">
        <f t="shared" si="307"/>
        <v>1.5421349999999999E-2</v>
      </c>
      <c r="I9836" s="2">
        <f>IF(C9836&gt;'Assumptions Notes'!C$11,-C9836*('Assumptions Notes'!C$13/(2*1000)),G9836*D9836)</f>
        <v>1.5421349999999999E-2</v>
      </c>
    </row>
    <row r="9837" spans="1:9" x14ac:dyDescent="0.2">
      <c r="A9837" s="5">
        <v>42756.895833333336</v>
      </c>
      <c r="B9837" s="2">
        <v>1290.75</v>
      </c>
      <c r="C9837" s="10">
        <v>49.2</v>
      </c>
      <c r="D9837" s="8">
        <v>2.7E-4</v>
      </c>
      <c r="E9837" s="13">
        <f>D9837*'Assumptions Notes'!C$12</f>
        <v>9.7199999999999995E-2</v>
      </c>
      <c r="F9837" s="15">
        <f t="shared" si="306"/>
        <v>1.3284000000000001E-2</v>
      </c>
      <c r="G9837" s="10">
        <f>IF(C9837&gt;'Assumptions Notes'!C$11,'Assumptions Notes'!C$11,C9837)</f>
        <v>49.2</v>
      </c>
      <c r="H9837" s="15">
        <f t="shared" si="307"/>
        <v>1.3284000000000001E-2</v>
      </c>
      <c r="I9837" s="2">
        <f>IF(C9837&gt;'Assumptions Notes'!C$11,-C9837*('Assumptions Notes'!C$13/(2*1000)),G9837*D9837)</f>
        <v>1.3284000000000001E-2</v>
      </c>
    </row>
    <row r="9838" spans="1:9" x14ac:dyDescent="0.2">
      <c r="A9838" s="5">
        <v>42756.916666666664</v>
      </c>
      <c r="B9838" s="2">
        <v>1250.26</v>
      </c>
      <c r="C9838" s="10">
        <v>45.62</v>
      </c>
      <c r="D9838" s="8">
        <v>2.5500000000000002E-4</v>
      </c>
      <c r="E9838" s="13">
        <f>D9838*'Assumptions Notes'!C$12</f>
        <v>9.1800000000000007E-2</v>
      </c>
      <c r="F9838" s="15">
        <f t="shared" si="306"/>
        <v>1.16331E-2</v>
      </c>
      <c r="G9838" s="10">
        <f>IF(C9838&gt;'Assumptions Notes'!C$11,'Assumptions Notes'!C$11,C9838)</f>
        <v>45.62</v>
      </c>
      <c r="H9838" s="15">
        <f t="shared" si="307"/>
        <v>1.16331E-2</v>
      </c>
      <c r="I9838" s="2">
        <f>IF(C9838&gt;'Assumptions Notes'!C$11,-C9838*('Assumptions Notes'!C$13/(2*1000)),G9838*D9838)</f>
        <v>1.16331E-2</v>
      </c>
    </row>
    <row r="9839" spans="1:9" x14ac:dyDescent="0.2">
      <c r="A9839" s="5">
        <v>42756.9375</v>
      </c>
      <c r="B9839" s="2">
        <v>1170.3900000000001</v>
      </c>
      <c r="C9839" s="10">
        <v>47.13</v>
      </c>
      <c r="D9839" s="8">
        <v>2.1250000000000002E-4</v>
      </c>
      <c r="E9839" s="13">
        <f>D9839*'Assumptions Notes'!C$12</f>
        <v>7.6500000000000012E-2</v>
      </c>
      <c r="F9839" s="15">
        <f t="shared" si="306"/>
        <v>1.0015125000000001E-2</v>
      </c>
      <c r="G9839" s="10">
        <f>IF(C9839&gt;'Assumptions Notes'!C$11,'Assumptions Notes'!C$11,C9839)</f>
        <v>47.13</v>
      </c>
      <c r="H9839" s="15">
        <f t="shared" si="307"/>
        <v>1.0015125000000001E-2</v>
      </c>
      <c r="I9839" s="2">
        <f>IF(C9839&gt;'Assumptions Notes'!C$11,-C9839*('Assumptions Notes'!C$13/(2*1000)),G9839*D9839)</f>
        <v>1.0015125000000001E-2</v>
      </c>
    </row>
    <row r="9840" spans="1:9" x14ac:dyDescent="0.2">
      <c r="A9840" s="5">
        <v>42756.958333333336</v>
      </c>
      <c r="B9840" s="2">
        <v>1137.6300000000001</v>
      </c>
      <c r="C9840" s="10">
        <v>40.75</v>
      </c>
      <c r="D9840" s="8">
        <v>1.7000000000000001E-4</v>
      </c>
      <c r="E9840" s="13">
        <f>D9840*'Assumptions Notes'!C$12</f>
        <v>6.1200000000000004E-2</v>
      </c>
      <c r="F9840" s="15">
        <f t="shared" si="306"/>
        <v>6.9275000000000005E-3</v>
      </c>
      <c r="G9840" s="10">
        <f>IF(C9840&gt;'Assumptions Notes'!C$11,'Assumptions Notes'!C$11,C9840)</f>
        <v>40.75</v>
      </c>
      <c r="H9840" s="15">
        <f t="shared" si="307"/>
        <v>6.9275000000000005E-3</v>
      </c>
      <c r="I9840" s="2">
        <f>IF(C9840&gt;'Assumptions Notes'!C$11,-C9840*('Assumptions Notes'!C$13/(2*1000)),G9840*D9840)</f>
        <v>6.9275000000000005E-3</v>
      </c>
    </row>
    <row r="9841" spans="1:9" x14ac:dyDescent="0.2">
      <c r="A9841" s="5">
        <v>42756.979166666664</v>
      </c>
      <c r="B9841" s="2">
        <v>1133.28</v>
      </c>
      <c r="C9841" s="10">
        <v>43.5</v>
      </c>
      <c r="D9841" s="8">
        <v>1.5000000000000001E-4</v>
      </c>
      <c r="E9841" s="13">
        <f>D9841*'Assumptions Notes'!C$12</f>
        <v>5.4000000000000006E-2</v>
      </c>
      <c r="F9841" s="15">
        <f t="shared" si="306"/>
        <v>6.5250000000000004E-3</v>
      </c>
      <c r="G9841" s="10">
        <f>IF(C9841&gt;'Assumptions Notes'!C$11,'Assumptions Notes'!C$11,C9841)</f>
        <v>43.5</v>
      </c>
      <c r="H9841" s="15">
        <f t="shared" si="307"/>
        <v>6.5250000000000004E-3</v>
      </c>
      <c r="I9841" s="2">
        <f>IF(C9841&gt;'Assumptions Notes'!C$11,-C9841*('Assumptions Notes'!C$13/(2*1000)),G9841*D9841)</f>
        <v>6.5250000000000004E-3</v>
      </c>
    </row>
    <row r="9842" spans="1:9" x14ac:dyDescent="0.2">
      <c r="A9842" s="5">
        <v>42757</v>
      </c>
      <c r="B9842" s="2">
        <v>1325.03</v>
      </c>
      <c r="C9842" s="10">
        <v>45.33</v>
      </c>
      <c r="D9842" s="8">
        <v>1.2999999999999999E-4</v>
      </c>
      <c r="E9842" s="13">
        <f>D9842*'Assumptions Notes'!C$12</f>
        <v>4.6799999999999994E-2</v>
      </c>
      <c r="F9842" s="15">
        <f t="shared" si="306"/>
        <v>5.8928999999999995E-3</v>
      </c>
      <c r="G9842" s="10">
        <f>IF(C9842&gt;'Assumptions Notes'!C$11,'Assumptions Notes'!C$11,C9842)</f>
        <v>45.33</v>
      </c>
      <c r="H9842" s="15">
        <f t="shared" si="307"/>
        <v>5.8928999999999995E-3</v>
      </c>
      <c r="I9842" s="2">
        <f>IF(C9842&gt;'Assumptions Notes'!C$11,-C9842*('Assumptions Notes'!C$13/(2*1000)),G9842*D9842)</f>
        <v>5.8928999999999995E-3</v>
      </c>
    </row>
    <row r="9843" spans="1:9" x14ac:dyDescent="0.2">
      <c r="A9843" s="5">
        <v>42757.020833333336</v>
      </c>
      <c r="B9843" s="2">
        <v>1205.73</v>
      </c>
      <c r="C9843" s="10">
        <v>37.86</v>
      </c>
      <c r="D9843" s="8">
        <v>1.175E-4</v>
      </c>
      <c r="E9843" s="13">
        <f>D9843*'Assumptions Notes'!C$12</f>
        <v>4.2299999999999997E-2</v>
      </c>
      <c r="F9843" s="15">
        <f t="shared" si="306"/>
        <v>4.4485499999999999E-3</v>
      </c>
      <c r="G9843" s="10">
        <f>IF(C9843&gt;'Assumptions Notes'!C$11,'Assumptions Notes'!C$11,C9843)</f>
        <v>37.86</v>
      </c>
      <c r="H9843" s="15">
        <f t="shared" si="307"/>
        <v>4.4485499999999999E-3</v>
      </c>
      <c r="I9843" s="2">
        <f>IF(C9843&gt;'Assumptions Notes'!C$11,-C9843*('Assumptions Notes'!C$13/(2*1000)),G9843*D9843)</f>
        <v>4.4485499999999999E-3</v>
      </c>
    </row>
    <row r="9844" spans="1:9" x14ac:dyDescent="0.2">
      <c r="A9844" s="5">
        <v>42757.041666666664</v>
      </c>
      <c r="B9844" s="2">
        <v>1141.05</v>
      </c>
      <c r="C9844" s="10">
        <v>39.56</v>
      </c>
      <c r="D9844" s="8">
        <v>1.05E-4</v>
      </c>
      <c r="E9844" s="13">
        <f>D9844*'Assumptions Notes'!C$12</f>
        <v>3.78E-2</v>
      </c>
      <c r="F9844" s="15">
        <f t="shared" si="306"/>
        <v>4.1538E-3</v>
      </c>
      <c r="G9844" s="10">
        <f>IF(C9844&gt;'Assumptions Notes'!C$11,'Assumptions Notes'!C$11,C9844)</f>
        <v>39.56</v>
      </c>
      <c r="H9844" s="15">
        <f t="shared" si="307"/>
        <v>4.1538E-3</v>
      </c>
      <c r="I9844" s="2">
        <f>IF(C9844&gt;'Assumptions Notes'!C$11,-C9844*('Assumptions Notes'!C$13/(2*1000)),G9844*D9844)</f>
        <v>4.1538E-3</v>
      </c>
    </row>
    <row r="9845" spans="1:9" x14ac:dyDescent="0.2">
      <c r="A9845" s="5">
        <v>42757.0625</v>
      </c>
      <c r="B9845" s="2">
        <v>1059.83</v>
      </c>
      <c r="C9845" s="10">
        <v>35.909999999999997</v>
      </c>
      <c r="D9845" s="8">
        <v>1.025E-4</v>
      </c>
      <c r="E9845" s="13">
        <f>D9845*'Assumptions Notes'!C$12</f>
        <v>3.6900000000000002E-2</v>
      </c>
      <c r="F9845" s="15">
        <f t="shared" si="306"/>
        <v>3.6807749999999994E-3</v>
      </c>
      <c r="G9845" s="10">
        <f>IF(C9845&gt;'Assumptions Notes'!C$11,'Assumptions Notes'!C$11,C9845)</f>
        <v>35.909999999999997</v>
      </c>
      <c r="H9845" s="15">
        <f t="shared" si="307"/>
        <v>3.6807749999999994E-3</v>
      </c>
      <c r="I9845" s="2">
        <f>IF(C9845&gt;'Assumptions Notes'!C$11,-C9845*('Assumptions Notes'!C$13/(2*1000)),G9845*D9845)</f>
        <v>3.6807749999999994E-3</v>
      </c>
    </row>
    <row r="9846" spans="1:9" x14ac:dyDescent="0.2">
      <c r="A9846" s="5">
        <v>42757.083333333336</v>
      </c>
      <c r="B9846" s="2">
        <v>1018.54</v>
      </c>
      <c r="C9846" s="10">
        <v>33.19</v>
      </c>
      <c r="D9846" s="8">
        <v>1E-4</v>
      </c>
      <c r="E9846" s="13">
        <f>D9846*'Assumptions Notes'!C$12</f>
        <v>3.6000000000000004E-2</v>
      </c>
      <c r="F9846" s="15">
        <f t="shared" si="306"/>
        <v>3.3189999999999999E-3</v>
      </c>
      <c r="G9846" s="10">
        <f>IF(C9846&gt;'Assumptions Notes'!C$11,'Assumptions Notes'!C$11,C9846)</f>
        <v>33.19</v>
      </c>
      <c r="H9846" s="15">
        <f t="shared" si="307"/>
        <v>3.3189999999999999E-3</v>
      </c>
      <c r="I9846" s="2">
        <f>IF(C9846&gt;'Assumptions Notes'!C$11,-C9846*('Assumptions Notes'!C$13/(2*1000)),G9846*D9846)</f>
        <v>3.3189999999999999E-3</v>
      </c>
    </row>
    <row r="9847" spans="1:9" x14ac:dyDescent="0.2">
      <c r="A9847" s="5">
        <v>42757.104166666664</v>
      </c>
      <c r="B9847" s="2">
        <v>1018.85</v>
      </c>
      <c r="C9847" s="10">
        <v>33.479999999999997</v>
      </c>
      <c r="D9847" s="8">
        <v>9.8750000000000002E-5</v>
      </c>
      <c r="E9847" s="13">
        <f>D9847*'Assumptions Notes'!C$12</f>
        <v>3.5549999999999998E-2</v>
      </c>
      <c r="F9847" s="15">
        <f t="shared" si="306"/>
        <v>3.3061499999999999E-3</v>
      </c>
      <c r="G9847" s="10">
        <f>IF(C9847&gt;'Assumptions Notes'!C$11,'Assumptions Notes'!C$11,C9847)</f>
        <v>33.479999999999997</v>
      </c>
      <c r="H9847" s="15">
        <f t="shared" si="307"/>
        <v>3.3061499999999999E-3</v>
      </c>
      <c r="I9847" s="2">
        <f>IF(C9847&gt;'Assumptions Notes'!C$11,-C9847*('Assumptions Notes'!C$13/(2*1000)),G9847*D9847)</f>
        <v>3.3061499999999999E-3</v>
      </c>
    </row>
    <row r="9848" spans="1:9" x14ac:dyDescent="0.2">
      <c r="A9848" s="5">
        <v>42757.125</v>
      </c>
      <c r="B9848" s="2">
        <v>1012.33</v>
      </c>
      <c r="C9848" s="10">
        <v>31.7</v>
      </c>
      <c r="D9848" s="8">
        <v>9.7499999999999998E-5</v>
      </c>
      <c r="E9848" s="13">
        <f>D9848*'Assumptions Notes'!C$12</f>
        <v>3.5099999999999999E-2</v>
      </c>
      <c r="F9848" s="15">
        <f t="shared" si="306"/>
        <v>3.0907499999999997E-3</v>
      </c>
      <c r="G9848" s="10">
        <f>IF(C9848&gt;'Assumptions Notes'!C$11,'Assumptions Notes'!C$11,C9848)</f>
        <v>31.7</v>
      </c>
      <c r="H9848" s="15">
        <f t="shared" si="307"/>
        <v>3.0907499999999997E-3</v>
      </c>
      <c r="I9848" s="2">
        <f>IF(C9848&gt;'Assumptions Notes'!C$11,-C9848*('Assumptions Notes'!C$13/(2*1000)),G9848*D9848)</f>
        <v>3.0907499999999997E-3</v>
      </c>
    </row>
    <row r="9849" spans="1:9" x14ac:dyDescent="0.2">
      <c r="A9849" s="5">
        <v>42757.145833333336</v>
      </c>
      <c r="B9849" s="2">
        <v>989.03</v>
      </c>
      <c r="C9849" s="10">
        <v>32.18</v>
      </c>
      <c r="D9849" s="8">
        <v>9.6250000000000009E-5</v>
      </c>
      <c r="E9849" s="13">
        <f>D9849*'Assumptions Notes'!C$12</f>
        <v>3.465E-2</v>
      </c>
      <c r="F9849" s="15">
        <f t="shared" si="306"/>
        <v>3.0973250000000002E-3</v>
      </c>
      <c r="G9849" s="10">
        <f>IF(C9849&gt;'Assumptions Notes'!C$11,'Assumptions Notes'!C$11,C9849)</f>
        <v>32.18</v>
      </c>
      <c r="H9849" s="15">
        <f t="shared" si="307"/>
        <v>3.0973250000000002E-3</v>
      </c>
      <c r="I9849" s="2">
        <f>IF(C9849&gt;'Assumptions Notes'!C$11,-C9849*('Assumptions Notes'!C$13/(2*1000)),G9849*D9849)</f>
        <v>3.0973250000000002E-3</v>
      </c>
    </row>
    <row r="9850" spans="1:9" x14ac:dyDescent="0.2">
      <c r="A9850" s="5">
        <v>42757.166666666664</v>
      </c>
      <c r="B9850" s="2">
        <v>994.46</v>
      </c>
      <c r="C9850" s="10">
        <v>29.55</v>
      </c>
      <c r="D9850" s="8">
        <v>9.5000000000000005E-5</v>
      </c>
      <c r="E9850" s="13">
        <f>D9850*'Assumptions Notes'!C$12</f>
        <v>3.4200000000000001E-2</v>
      </c>
      <c r="F9850" s="15">
        <f t="shared" si="306"/>
        <v>2.8072500000000003E-3</v>
      </c>
      <c r="G9850" s="10">
        <f>IF(C9850&gt;'Assumptions Notes'!C$11,'Assumptions Notes'!C$11,C9850)</f>
        <v>29.55</v>
      </c>
      <c r="H9850" s="15">
        <f t="shared" si="307"/>
        <v>2.8072500000000003E-3</v>
      </c>
      <c r="I9850" s="2">
        <f>IF(C9850&gt;'Assumptions Notes'!C$11,-C9850*('Assumptions Notes'!C$13/(2*1000)),G9850*D9850)</f>
        <v>2.8072500000000003E-3</v>
      </c>
    </row>
    <row r="9851" spans="1:9" x14ac:dyDescent="0.2">
      <c r="A9851" s="5">
        <v>42757.1875</v>
      </c>
      <c r="B9851" s="2">
        <v>979.37</v>
      </c>
      <c r="C9851" s="10">
        <v>32.06</v>
      </c>
      <c r="D9851" s="8">
        <v>9.6250000000000009E-5</v>
      </c>
      <c r="E9851" s="13">
        <f>D9851*'Assumptions Notes'!C$12</f>
        <v>3.465E-2</v>
      </c>
      <c r="F9851" s="15">
        <f t="shared" si="306"/>
        <v>3.0857750000000007E-3</v>
      </c>
      <c r="G9851" s="10">
        <f>IF(C9851&gt;'Assumptions Notes'!C$11,'Assumptions Notes'!C$11,C9851)</f>
        <v>32.06</v>
      </c>
      <c r="H9851" s="15">
        <f t="shared" si="307"/>
        <v>3.0857750000000007E-3</v>
      </c>
      <c r="I9851" s="2">
        <f>IF(C9851&gt;'Assumptions Notes'!C$11,-C9851*('Assumptions Notes'!C$13/(2*1000)),G9851*D9851)</f>
        <v>3.0857750000000007E-3</v>
      </c>
    </row>
    <row r="9852" spans="1:9" x14ac:dyDescent="0.2">
      <c r="A9852" s="5">
        <v>42757.208333333336</v>
      </c>
      <c r="B9852" s="2">
        <v>979.21</v>
      </c>
      <c r="C9852" s="10">
        <v>29.13</v>
      </c>
      <c r="D9852" s="8">
        <v>9.7499999999999998E-5</v>
      </c>
      <c r="E9852" s="13">
        <f>D9852*'Assumptions Notes'!C$12</f>
        <v>3.5099999999999999E-2</v>
      </c>
      <c r="F9852" s="15">
        <f t="shared" si="306"/>
        <v>2.8401749999999999E-3</v>
      </c>
      <c r="G9852" s="10">
        <f>IF(C9852&gt;'Assumptions Notes'!C$11,'Assumptions Notes'!C$11,C9852)</f>
        <v>29.13</v>
      </c>
      <c r="H9852" s="15">
        <f t="shared" si="307"/>
        <v>2.8401749999999999E-3</v>
      </c>
      <c r="I9852" s="2">
        <f>IF(C9852&gt;'Assumptions Notes'!C$11,-C9852*('Assumptions Notes'!C$13/(2*1000)),G9852*D9852)</f>
        <v>2.8401749999999999E-3</v>
      </c>
    </row>
    <row r="9853" spans="1:9" x14ac:dyDescent="0.2">
      <c r="A9853" s="5">
        <v>42757.229166666664</v>
      </c>
      <c r="B9853" s="2">
        <v>998.46</v>
      </c>
      <c r="C9853" s="10">
        <v>31.77</v>
      </c>
      <c r="D9853" s="8">
        <v>1.15E-4</v>
      </c>
      <c r="E9853" s="13">
        <f>D9853*'Assumptions Notes'!C$12</f>
        <v>4.1399999999999999E-2</v>
      </c>
      <c r="F9853" s="15">
        <f t="shared" si="306"/>
        <v>3.6535500000000002E-3</v>
      </c>
      <c r="G9853" s="10">
        <f>IF(C9853&gt;'Assumptions Notes'!C$11,'Assumptions Notes'!C$11,C9853)</f>
        <v>31.77</v>
      </c>
      <c r="H9853" s="15">
        <f t="shared" si="307"/>
        <v>3.6535500000000002E-3</v>
      </c>
      <c r="I9853" s="2">
        <f>IF(C9853&gt;'Assumptions Notes'!C$11,-C9853*('Assumptions Notes'!C$13/(2*1000)),G9853*D9853)</f>
        <v>3.6535500000000002E-3</v>
      </c>
    </row>
    <row r="9854" spans="1:9" x14ac:dyDescent="0.2">
      <c r="A9854" s="5">
        <v>42757.25</v>
      </c>
      <c r="B9854" s="2">
        <v>1009.42</v>
      </c>
      <c r="C9854" s="10">
        <v>32.56</v>
      </c>
      <c r="D9854" s="8">
        <v>1.325E-4</v>
      </c>
      <c r="E9854" s="13">
        <f>D9854*'Assumptions Notes'!C$12</f>
        <v>4.7699999999999999E-2</v>
      </c>
      <c r="F9854" s="15">
        <f t="shared" si="306"/>
        <v>4.3141999999999998E-3</v>
      </c>
      <c r="G9854" s="10">
        <f>IF(C9854&gt;'Assumptions Notes'!C$11,'Assumptions Notes'!C$11,C9854)</f>
        <v>32.56</v>
      </c>
      <c r="H9854" s="15">
        <f t="shared" si="307"/>
        <v>4.3141999999999998E-3</v>
      </c>
      <c r="I9854" s="2">
        <f>IF(C9854&gt;'Assumptions Notes'!C$11,-C9854*('Assumptions Notes'!C$13/(2*1000)),G9854*D9854)</f>
        <v>4.3141999999999998E-3</v>
      </c>
    </row>
    <row r="9855" spans="1:9" x14ac:dyDescent="0.2">
      <c r="A9855" s="5">
        <v>42757.270833333336</v>
      </c>
      <c r="B9855" s="2">
        <v>992.15</v>
      </c>
      <c r="C9855" s="10">
        <v>38.04</v>
      </c>
      <c r="D9855" s="8">
        <v>1.6249999999999999E-4</v>
      </c>
      <c r="E9855" s="13">
        <f>D9855*'Assumptions Notes'!C$12</f>
        <v>5.8499999999999996E-2</v>
      </c>
      <c r="F9855" s="15">
        <f t="shared" si="306"/>
        <v>6.1814999999999995E-3</v>
      </c>
      <c r="G9855" s="10">
        <f>IF(C9855&gt;'Assumptions Notes'!C$11,'Assumptions Notes'!C$11,C9855)</f>
        <v>38.04</v>
      </c>
      <c r="H9855" s="15">
        <f t="shared" si="307"/>
        <v>6.1814999999999995E-3</v>
      </c>
      <c r="I9855" s="2">
        <f>IF(C9855&gt;'Assumptions Notes'!C$11,-C9855*('Assumptions Notes'!C$13/(2*1000)),G9855*D9855)</f>
        <v>6.1814999999999995E-3</v>
      </c>
    </row>
    <row r="9856" spans="1:9" x14ac:dyDescent="0.2">
      <c r="A9856" s="5">
        <v>42757.291666666664</v>
      </c>
      <c r="B9856" s="2">
        <v>1011.94</v>
      </c>
      <c r="C9856" s="10">
        <v>40.549999999999997</v>
      </c>
      <c r="D9856" s="8">
        <v>1.9249999999999999E-4</v>
      </c>
      <c r="E9856" s="13">
        <f>D9856*'Assumptions Notes'!C$12</f>
        <v>6.93E-2</v>
      </c>
      <c r="F9856" s="15">
        <f t="shared" si="306"/>
        <v>7.8058749999999994E-3</v>
      </c>
      <c r="G9856" s="10">
        <f>IF(C9856&gt;'Assumptions Notes'!C$11,'Assumptions Notes'!C$11,C9856)</f>
        <v>40.549999999999997</v>
      </c>
      <c r="H9856" s="15">
        <f t="shared" si="307"/>
        <v>7.8058749999999994E-3</v>
      </c>
      <c r="I9856" s="2">
        <f>IF(C9856&gt;'Assumptions Notes'!C$11,-C9856*('Assumptions Notes'!C$13/(2*1000)),G9856*D9856)</f>
        <v>7.8058749999999994E-3</v>
      </c>
    </row>
    <row r="9857" spans="1:9" x14ac:dyDescent="0.2">
      <c r="A9857" s="5">
        <v>42757.3125</v>
      </c>
      <c r="B9857" s="2">
        <v>995.02</v>
      </c>
      <c r="C9857" s="10">
        <v>41.27</v>
      </c>
      <c r="D9857" s="8">
        <v>2.0875000000000001E-4</v>
      </c>
      <c r="E9857" s="13">
        <f>D9857*'Assumptions Notes'!C$12</f>
        <v>7.5150000000000008E-2</v>
      </c>
      <c r="F9857" s="15">
        <f t="shared" si="306"/>
        <v>8.6151125000000009E-3</v>
      </c>
      <c r="G9857" s="10">
        <f>IF(C9857&gt;'Assumptions Notes'!C$11,'Assumptions Notes'!C$11,C9857)</f>
        <v>41.27</v>
      </c>
      <c r="H9857" s="15">
        <f t="shared" si="307"/>
        <v>8.6151125000000009E-3</v>
      </c>
      <c r="I9857" s="2">
        <f>IF(C9857&gt;'Assumptions Notes'!C$11,-C9857*('Assumptions Notes'!C$13/(2*1000)),G9857*D9857)</f>
        <v>8.6151125000000009E-3</v>
      </c>
    </row>
    <row r="9858" spans="1:9" x14ac:dyDescent="0.2">
      <c r="A9858" s="5">
        <v>42757.333333333336</v>
      </c>
      <c r="B9858" s="2">
        <v>987.21</v>
      </c>
      <c r="C9858" s="10">
        <v>42.14</v>
      </c>
      <c r="D9858" s="8">
        <v>2.2499999999999999E-4</v>
      </c>
      <c r="E9858" s="13">
        <f>D9858*'Assumptions Notes'!C$12</f>
        <v>8.1000000000000003E-2</v>
      </c>
      <c r="F9858" s="15">
        <f t="shared" si="306"/>
        <v>9.4815000000000003E-3</v>
      </c>
      <c r="G9858" s="10">
        <f>IF(C9858&gt;'Assumptions Notes'!C$11,'Assumptions Notes'!C$11,C9858)</f>
        <v>42.14</v>
      </c>
      <c r="H9858" s="15">
        <f t="shared" si="307"/>
        <v>9.4815000000000003E-3</v>
      </c>
      <c r="I9858" s="2">
        <f>IF(C9858&gt;'Assumptions Notes'!C$11,-C9858*('Assumptions Notes'!C$13/(2*1000)),G9858*D9858)</f>
        <v>9.4815000000000003E-3</v>
      </c>
    </row>
    <row r="9859" spans="1:9" x14ac:dyDescent="0.2">
      <c r="A9859" s="5">
        <v>42757.354166666664</v>
      </c>
      <c r="B9859" s="2">
        <v>981.92</v>
      </c>
      <c r="C9859" s="10">
        <v>44.93</v>
      </c>
      <c r="D9859" s="8">
        <v>2.2625E-4</v>
      </c>
      <c r="E9859" s="13">
        <f>D9859*'Assumptions Notes'!C$12</f>
        <v>8.1449999999999995E-2</v>
      </c>
      <c r="F9859" s="15">
        <f t="shared" si="306"/>
        <v>1.01654125E-2</v>
      </c>
      <c r="G9859" s="10">
        <f>IF(C9859&gt;'Assumptions Notes'!C$11,'Assumptions Notes'!C$11,C9859)</f>
        <v>44.93</v>
      </c>
      <c r="H9859" s="15">
        <f t="shared" si="307"/>
        <v>1.01654125E-2</v>
      </c>
      <c r="I9859" s="2">
        <f>IF(C9859&gt;'Assumptions Notes'!C$11,-C9859*('Assumptions Notes'!C$13/(2*1000)),G9859*D9859)</f>
        <v>1.01654125E-2</v>
      </c>
    </row>
    <row r="9860" spans="1:9" x14ac:dyDescent="0.2">
      <c r="A9860" s="5">
        <v>42757.375</v>
      </c>
      <c r="B9860" s="2">
        <v>997.73</v>
      </c>
      <c r="C9860" s="10">
        <v>46.71</v>
      </c>
      <c r="D9860" s="8">
        <v>2.275E-4</v>
      </c>
      <c r="E9860" s="13">
        <f>D9860*'Assumptions Notes'!C$12</f>
        <v>8.1900000000000001E-2</v>
      </c>
      <c r="F9860" s="15">
        <f t="shared" ref="F9860:F9923" si="308">D9860*C9860</f>
        <v>1.0626525E-2</v>
      </c>
      <c r="G9860" s="10">
        <f>IF(C9860&gt;'Assumptions Notes'!C$11,'Assumptions Notes'!C$11,C9860)</f>
        <v>46.71</v>
      </c>
      <c r="H9860" s="15">
        <f t="shared" ref="H9860:H9923" si="309">G9860*D9860</f>
        <v>1.0626525E-2</v>
      </c>
      <c r="I9860" s="2">
        <f>IF(C9860&gt;'Assumptions Notes'!C$11,-C9860*('Assumptions Notes'!C$13/(2*1000)),G9860*D9860)</f>
        <v>1.0626525E-2</v>
      </c>
    </row>
    <row r="9861" spans="1:9" x14ac:dyDescent="0.2">
      <c r="A9861" s="5">
        <v>42757.395833333336</v>
      </c>
      <c r="B9861" s="2">
        <v>993.98</v>
      </c>
      <c r="C9861" s="10">
        <v>48.62</v>
      </c>
      <c r="D9861" s="8">
        <v>2.1875E-4</v>
      </c>
      <c r="E9861" s="13">
        <f>D9861*'Assumptions Notes'!C$12</f>
        <v>7.8750000000000001E-2</v>
      </c>
      <c r="F9861" s="15">
        <f t="shared" si="308"/>
        <v>1.0635624999999999E-2</v>
      </c>
      <c r="G9861" s="10">
        <f>IF(C9861&gt;'Assumptions Notes'!C$11,'Assumptions Notes'!C$11,C9861)</f>
        <v>48.62</v>
      </c>
      <c r="H9861" s="15">
        <f t="shared" si="309"/>
        <v>1.0635624999999999E-2</v>
      </c>
      <c r="I9861" s="2">
        <f>IF(C9861&gt;'Assumptions Notes'!C$11,-C9861*('Assumptions Notes'!C$13/(2*1000)),G9861*D9861)</f>
        <v>1.0635624999999999E-2</v>
      </c>
    </row>
    <row r="9862" spans="1:9" x14ac:dyDescent="0.2">
      <c r="A9862" s="5">
        <v>42757.416666666664</v>
      </c>
      <c r="B9862" s="2">
        <v>994.91</v>
      </c>
      <c r="C9862" s="10">
        <v>47.24</v>
      </c>
      <c r="D9862" s="8">
        <v>2.1000000000000001E-4</v>
      </c>
      <c r="E9862" s="13">
        <f>D9862*'Assumptions Notes'!C$12</f>
        <v>7.5600000000000001E-2</v>
      </c>
      <c r="F9862" s="15">
        <f t="shared" si="308"/>
        <v>9.9204000000000011E-3</v>
      </c>
      <c r="G9862" s="10">
        <f>IF(C9862&gt;'Assumptions Notes'!C$11,'Assumptions Notes'!C$11,C9862)</f>
        <v>47.24</v>
      </c>
      <c r="H9862" s="15">
        <f t="shared" si="309"/>
        <v>9.9204000000000011E-3</v>
      </c>
      <c r="I9862" s="2">
        <f>IF(C9862&gt;'Assumptions Notes'!C$11,-C9862*('Assumptions Notes'!C$13/(2*1000)),G9862*D9862)</f>
        <v>9.9204000000000011E-3</v>
      </c>
    </row>
    <row r="9863" spans="1:9" x14ac:dyDescent="0.2">
      <c r="A9863" s="5">
        <v>42757.4375</v>
      </c>
      <c r="B9863" s="2">
        <v>1025.5</v>
      </c>
      <c r="C9863" s="10">
        <v>53.41</v>
      </c>
      <c r="D9863" s="8">
        <v>2.075E-4</v>
      </c>
      <c r="E9863" s="13">
        <f>D9863*'Assumptions Notes'!C$12</f>
        <v>7.4700000000000003E-2</v>
      </c>
      <c r="F9863" s="15">
        <f t="shared" si="308"/>
        <v>1.1082574999999999E-2</v>
      </c>
      <c r="G9863" s="10">
        <f>IF(C9863&gt;'Assumptions Notes'!C$11,'Assumptions Notes'!C$11,C9863)</f>
        <v>53.41</v>
      </c>
      <c r="H9863" s="15">
        <f t="shared" si="309"/>
        <v>1.1082574999999999E-2</v>
      </c>
      <c r="I9863" s="2">
        <f>IF(C9863&gt;'Assumptions Notes'!C$11,-C9863*('Assumptions Notes'!C$13/(2*1000)),G9863*D9863)</f>
        <v>1.1082574999999999E-2</v>
      </c>
    </row>
    <row r="9864" spans="1:9" x14ac:dyDescent="0.2">
      <c r="A9864" s="5">
        <v>42757.458333333336</v>
      </c>
      <c r="B9864" s="2">
        <v>1079.8900000000001</v>
      </c>
      <c r="C9864" s="10">
        <v>53.07</v>
      </c>
      <c r="D9864" s="8">
        <v>2.05E-4</v>
      </c>
      <c r="E9864" s="13">
        <f>D9864*'Assumptions Notes'!C$12</f>
        <v>7.3800000000000004E-2</v>
      </c>
      <c r="F9864" s="15">
        <f t="shared" si="308"/>
        <v>1.0879349999999999E-2</v>
      </c>
      <c r="G9864" s="10">
        <f>IF(C9864&gt;'Assumptions Notes'!C$11,'Assumptions Notes'!C$11,C9864)</f>
        <v>53.07</v>
      </c>
      <c r="H9864" s="15">
        <f t="shared" si="309"/>
        <v>1.0879349999999999E-2</v>
      </c>
      <c r="I9864" s="2">
        <f>IF(C9864&gt;'Assumptions Notes'!C$11,-C9864*('Assumptions Notes'!C$13/(2*1000)),G9864*D9864)</f>
        <v>1.0879349999999999E-2</v>
      </c>
    </row>
    <row r="9865" spans="1:9" x14ac:dyDescent="0.2">
      <c r="A9865" s="5">
        <v>42757.479166666664</v>
      </c>
      <c r="B9865" s="2">
        <v>1084.27</v>
      </c>
      <c r="C9865" s="10">
        <v>54.46</v>
      </c>
      <c r="D9865" s="8">
        <v>2.1499999999999999E-4</v>
      </c>
      <c r="E9865" s="13">
        <f>D9865*'Assumptions Notes'!C$12</f>
        <v>7.7399999999999997E-2</v>
      </c>
      <c r="F9865" s="15">
        <f t="shared" si="308"/>
        <v>1.17089E-2</v>
      </c>
      <c r="G9865" s="10">
        <f>IF(C9865&gt;'Assumptions Notes'!C$11,'Assumptions Notes'!C$11,C9865)</f>
        <v>54.46</v>
      </c>
      <c r="H9865" s="15">
        <f t="shared" si="309"/>
        <v>1.17089E-2</v>
      </c>
      <c r="I9865" s="2">
        <f>IF(C9865&gt;'Assumptions Notes'!C$11,-C9865*('Assumptions Notes'!C$13/(2*1000)),G9865*D9865)</f>
        <v>1.17089E-2</v>
      </c>
    </row>
    <row r="9866" spans="1:9" x14ac:dyDescent="0.2">
      <c r="A9866" s="5">
        <v>42757.5</v>
      </c>
      <c r="B9866" s="2">
        <v>1125.31</v>
      </c>
      <c r="C9866" s="10">
        <v>69.23</v>
      </c>
      <c r="D9866" s="8">
        <v>2.2499999999999999E-4</v>
      </c>
      <c r="E9866" s="13">
        <f>D9866*'Assumptions Notes'!C$12</f>
        <v>8.1000000000000003E-2</v>
      </c>
      <c r="F9866" s="15">
        <f t="shared" si="308"/>
        <v>1.557675E-2</v>
      </c>
      <c r="G9866" s="10">
        <f>IF(C9866&gt;'Assumptions Notes'!C$11,'Assumptions Notes'!C$11,C9866)</f>
        <v>69.23</v>
      </c>
      <c r="H9866" s="15">
        <f t="shared" si="309"/>
        <v>1.557675E-2</v>
      </c>
      <c r="I9866" s="2">
        <f>IF(C9866&gt;'Assumptions Notes'!C$11,-C9866*('Assumptions Notes'!C$13/(2*1000)),G9866*D9866)</f>
        <v>1.557675E-2</v>
      </c>
    </row>
    <row r="9867" spans="1:9" x14ac:dyDescent="0.2">
      <c r="A9867" s="5">
        <v>42757.520833333336</v>
      </c>
      <c r="B9867" s="2">
        <v>1166.8699999999999</v>
      </c>
      <c r="C9867" s="10">
        <v>66.91</v>
      </c>
      <c r="D9867" s="8">
        <v>2.1250000000000002E-4</v>
      </c>
      <c r="E9867" s="13">
        <f>D9867*'Assumptions Notes'!C$12</f>
        <v>7.6500000000000012E-2</v>
      </c>
      <c r="F9867" s="15">
        <f t="shared" si="308"/>
        <v>1.4218375E-2</v>
      </c>
      <c r="G9867" s="10">
        <f>IF(C9867&gt;'Assumptions Notes'!C$11,'Assumptions Notes'!C$11,C9867)</f>
        <v>66.91</v>
      </c>
      <c r="H9867" s="15">
        <f t="shared" si="309"/>
        <v>1.4218375E-2</v>
      </c>
      <c r="I9867" s="2">
        <f>IF(C9867&gt;'Assumptions Notes'!C$11,-C9867*('Assumptions Notes'!C$13/(2*1000)),G9867*D9867)</f>
        <v>1.4218375E-2</v>
      </c>
    </row>
    <row r="9868" spans="1:9" x14ac:dyDescent="0.2">
      <c r="A9868" s="5">
        <v>42757.541666666664</v>
      </c>
      <c r="B9868" s="2">
        <v>1232.07</v>
      </c>
      <c r="C9868" s="10">
        <v>69.73</v>
      </c>
      <c r="D9868" s="8">
        <v>2.0000000000000001E-4</v>
      </c>
      <c r="E9868" s="13">
        <f>D9868*'Assumptions Notes'!C$12</f>
        <v>7.2000000000000008E-2</v>
      </c>
      <c r="F9868" s="15">
        <f t="shared" si="308"/>
        <v>1.3946000000000002E-2</v>
      </c>
      <c r="G9868" s="10">
        <f>IF(C9868&gt;'Assumptions Notes'!C$11,'Assumptions Notes'!C$11,C9868)</f>
        <v>69.73</v>
      </c>
      <c r="H9868" s="15">
        <f t="shared" si="309"/>
        <v>1.3946000000000002E-2</v>
      </c>
      <c r="I9868" s="2">
        <f>IF(C9868&gt;'Assumptions Notes'!C$11,-C9868*('Assumptions Notes'!C$13/(2*1000)),G9868*D9868)</f>
        <v>1.3946000000000002E-2</v>
      </c>
    </row>
    <row r="9869" spans="1:9" x14ac:dyDescent="0.2">
      <c r="A9869" s="5">
        <v>42757.5625</v>
      </c>
      <c r="B9869" s="2">
        <v>1284.6099999999999</v>
      </c>
      <c r="C9869" s="10">
        <v>77.45</v>
      </c>
      <c r="D9869" s="8">
        <v>1.975E-4</v>
      </c>
      <c r="E9869" s="13">
        <f>D9869*'Assumptions Notes'!C$12</f>
        <v>7.1099999999999997E-2</v>
      </c>
      <c r="F9869" s="15">
        <f t="shared" si="308"/>
        <v>1.5296375000000001E-2</v>
      </c>
      <c r="G9869" s="10">
        <f>IF(C9869&gt;'Assumptions Notes'!C$11,'Assumptions Notes'!C$11,C9869)</f>
        <v>77.45</v>
      </c>
      <c r="H9869" s="15">
        <f t="shared" si="309"/>
        <v>1.5296375000000001E-2</v>
      </c>
      <c r="I9869" s="2">
        <f>IF(C9869&gt;'Assumptions Notes'!C$11,-C9869*('Assumptions Notes'!C$13/(2*1000)),G9869*D9869)</f>
        <v>1.5296375000000001E-2</v>
      </c>
    </row>
    <row r="9870" spans="1:9" x14ac:dyDescent="0.2">
      <c r="A9870" s="5">
        <v>42757.583333333336</v>
      </c>
      <c r="B9870" s="2">
        <v>1359.33</v>
      </c>
      <c r="C9870" s="10">
        <v>81.430000000000007</v>
      </c>
      <c r="D9870" s="8">
        <v>1.95E-4</v>
      </c>
      <c r="E9870" s="13">
        <f>D9870*'Assumptions Notes'!C$12</f>
        <v>7.0199999999999999E-2</v>
      </c>
      <c r="F9870" s="15">
        <f t="shared" si="308"/>
        <v>1.587885E-2</v>
      </c>
      <c r="G9870" s="10">
        <f>IF(C9870&gt;'Assumptions Notes'!C$11,'Assumptions Notes'!C$11,C9870)</f>
        <v>81.430000000000007</v>
      </c>
      <c r="H9870" s="15">
        <f t="shared" si="309"/>
        <v>1.587885E-2</v>
      </c>
      <c r="I9870" s="2">
        <f>IF(C9870&gt;'Assumptions Notes'!C$11,-C9870*('Assumptions Notes'!C$13/(2*1000)),G9870*D9870)</f>
        <v>1.587885E-2</v>
      </c>
    </row>
    <row r="9871" spans="1:9" x14ac:dyDescent="0.2">
      <c r="A9871" s="5">
        <v>42757.604166666664</v>
      </c>
      <c r="B9871" s="2">
        <v>1438.49</v>
      </c>
      <c r="C9871" s="10">
        <v>96.32</v>
      </c>
      <c r="D9871" s="8">
        <v>1.9625E-4</v>
      </c>
      <c r="E9871" s="13">
        <f>D9871*'Assumptions Notes'!C$12</f>
        <v>7.0650000000000004E-2</v>
      </c>
      <c r="F9871" s="15">
        <f t="shared" si="308"/>
        <v>1.8902799999999997E-2</v>
      </c>
      <c r="G9871" s="10">
        <f>IF(C9871&gt;'Assumptions Notes'!C$11,'Assumptions Notes'!C$11,C9871)</f>
        <v>96.32</v>
      </c>
      <c r="H9871" s="15">
        <f t="shared" si="309"/>
        <v>1.8902799999999997E-2</v>
      </c>
      <c r="I9871" s="2">
        <f>IF(C9871&gt;'Assumptions Notes'!C$11,-C9871*('Assumptions Notes'!C$13/(2*1000)),G9871*D9871)</f>
        <v>1.8902799999999997E-2</v>
      </c>
    </row>
    <row r="9872" spans="1:9" x14ac:dyDescent="0.2">
      <c r="A9872" s="5">
        <v>42757.625</v>
      </c>
      <c r="B9872" s="2">
        <v>1522.18</v>
      </c>
      <c r="C9872" s="10">
        <v>115.4</v>
      </c>
      <c r="D9872" s="8">
        <v>1.975E-4</v>
      </c>
      <c r="E9872" s="13">
        <f>D9872*'Assumptions Notes'!C$12</f>
        <v>7.1099999999999997E-2</v>
      </c>
      <c r="F9872" s="15">
        <f t="shared" si="308"/>
        <v>2.2791500000000003E-2</v>
      </c>
      <c r="G9872" s="10">
        <f>IF(C9872&gt;'Assumptions Notes'!C$11,'Assumptions Notes'!C$11,C9872)</f>
        <v>115.4</v>
      </c>
      <c r="H9872" s="15">
        <f t="shared" si="309"/>
        <v>2.2791500000000003E-2</v>
      </c>
      <c r="I9872" s="2">
        <f>IF(C9872&gt;'Assumptions Notes'!C$11,-C9872*('Assumptions Notes'!C$13/(2*1000)),G9872*D9872)</f>
        <v>2.2791500000000003E-2</v>
      </c>
    </row>
    <row r="9873" spans="1:9" x14ac:dyDescent="0.2">
      <c r="A9873" s="5">
        <v>42757.645833333336</v>
      </c>
      <c r="B9873" s="2">
        <v>1598.42</v>
      </c>
      <c r="C9873" s="10">
        <v>124.03</v>
      </c>
      <c r="D9873" s="8">
        <v>2.2124999999999998E-4</v>
      </c>
      <c r="E9873" s="13">
        <f>D9873*'Assumptions Notes'!C$12</f>
        <v>7.9649999999999999E-2</v>
      </c>
      <c r="F9873" s="15">
        <f t="shared" si="308"/>
        <v>2.7441637499999998E-2</v>
      </c>
      <c r="G9873" s="10">
        <f>IF(C9873&gt;'Assumptions Notes'!C$11,'Assumptions Notes'!C$11,C9873)</f>
        <v>120</v>
      </c>
      <c r="H9873" s="15">
        <f t="shared" si="309"/>
        <v>2.6549999999999997E-2</v>
      </c>
      <c r="I9873" s="2">
        <f>IF(C9873&gt;'Assumptions Notes'!C$11,-C9873*('Assumptions Notes'!C$13/(2*1000)),G9873*D9873)</f>
        <v>-6.2015000000000001E-2</v>
      </c>
    </row>
    <row r="9874" spans="1:9" x14ac:dyDescent="0.2">
      <c r="A9874" s="5">
        <v>42757.666666666664</v>
      </c>
      <c r="B9874" s="2">
        <v>1709.31</v>
      </c>
      <c r="C9874" s="10">
        <v>205.86</v>
      </c>
      <c r="D9874" s="8">
        <v>2.4499999999999999E-4</v>
      </c>
      <c r="E9874" s="13">
        <f>D9874*'Assumptions Notes'!C$12</f>
        <v>8.8200000000000001E-2</v>
      </c>
      <c r="F9874" s="15">
        <f t="shared" si="308"/>
        <v>5.04357E-2</v>
      </c>
      <c r="G9874" s="10">
        <f>IF(C9874&gt;'Assumptions Notes'!C$11,'Assumptions Notes'!C$11,C9874)</f>
        <v>120</v>
      </c>
      <c r="H9874" s="15">
        <f t="shared" si="309"/>
        <v>2.9399999999999999E-2</v>
      </c>
      <c r="I9874" s="2">
        <f>IF(C9874&gt;'Assumptions Notes'!C$11,-C9874*('Assumptions Notes'!C$13/(2*1000)),G9874*D9874)</f>
        <v>-0.10293000000000001</v>
      </c>
    </row>
    <row r="9875" spans="1:9" x14ac:dyDescent="0.2">
      <c r="A9875" s="5">
        <v>42757.6875</v>
      </c>
      <c r="B9875" s="2">
        <v>1799.94</v>
      </c>
      <c r="C9875" s="10">
        <v>140.61000000000001</v>
      </c>
      <c r="D9875" s="8">
        <v>2.7E-4</v>
      </c>
      <c r="E9875" s="13">
        <f>D9875*'Assumptions Notes'!C$12</f>
        <v>9.7199999999999995E-2</v>
      </c>
      <c r="F9875" s="15">
        <f t="shared" si="308"/>
        <v>3.7964700000000004E-2</v>
      </c>
      <c r="G9875" s="10">
        <f>IF(C9875&gt;'Assumptions Notes'!C$11,'Assumptions Notes'!C$11,C9875)</f>
        <v>120</v>
      </c>
      <c r="H9875" s="15">
        <f t="shared" si="309"/>
        <v>3.2399999999999998E-2</v>
      </c>
      <c r="I9875" s="2">
        <f>IF(C9875&gt;'Assumptions Notes'!C$11,-C9875*('Assumptions Notes'!C$13/(2*1000)),G9875*D9875)</f>
        <v>-7.0305000000000006E-2</v>
      </c>
    </row>
    <row r="9876" spans="1:9" x14ac:dyDescent="0.2">
      <c r="A9876" s="5">
        <v>42757.708333333336</v>
      </c>
      <c r="B9876" s="2">
        <v>1880.88</v>
      </c>
      <c r="C9876" s="10">
        <v>144.75</v>
      </c>
      <c r="D9876" s="8">
        <v>2.9500000000000001E-4</v>
      </c>
      <c r="E9876" s="13">
        <f>D9876*'Assumptions Notes'!C$12</f>
        <v>0.1062</v>
      </c>
      <c r="F9876" s="15">
        <f t="shared" si="308"/>
        <v>4.2701250000000003E-2</v>
      </c>
      <c r="G9876" s="10">
        <f>IF(C9876&gt;'Assumptions Notes'!C$11,'Assumptions Notes'!C$11,C9876)</f>
        <v>120</v>
      </c>
      <c r="H9876" s="15">
        <f t="shared" si="309"/>
        <v>3.5400000000000001E-2</v>
      </c>
      <c r="I9876" s="2">
        <f>IF(C9876&gt;'Assumptions Notes'!C$11,-C9876*('Assumptions Notes'!C$13/(2*1000)),G9876*D9876)</f>
        <v>-7.2374999999999995E-2</v>
      </c>
    </row>
    <row r="9877" spans="1:9" x14ac:dyDescent="0.2">
      <c r="A9877" s="5">
        <v>42757.729166666664</v>
      </c>
      <c r="B9877" s="2">
        <v>1953.17</v>
      </c>
      <c r="C9877" s="10">
        <v>187.69</v>
      </c>
      <c r="D9877" s="8">
        <v>2.9750000000000002E-4</v>
      </c>
      <c r="E9877" s="13">
        <f>D9877*'Assumptions Notes'!C$12</f>
        <v>0.1071</v>
      </c>
      <c r="F9877" s="15">
        <f t="shared" si="308"/>
        <v>5.5837775000000006E-2</v>
      </c>
      <c r="G9877" s="10">
        <f>IF(C9877&gt;'Assumptions Notes'!C$11,'Assumptions Notes'!C$11,C9877)</f>
        <v>120</v>
      </c>
      <c r="H9877" s="15">
        <f t="shared" si="309"/>
        <v>3.5700000000000003E-2</v>
      </c>
      <c r="I9877" s="2">
        <f>IF(C9877&gt;'Assumptions Notes'!C$11,-C9877*('Assumptions Notes'!C$13/(2*1000)),G9877*D9877)</f>
        <v>-9.3844999999999998E-2</v>
      </c>
    </row>
    <row r="9878" spans="1:9" x14ac:dyDescent="0.2">
      <c r="A9878" s="5">
        <v>42757.75</v>
      </c>
      <c r="B9878" s="2">
        <v>1955.92</v>
      </c>
      <c r="C9878" s="10">
        <v>209.09</v>
      </c>
      <c r="D9878" s="8">
        <v>2.9999999999999997E-4</v>
      </c>
      <c r="E9878" s="13">
        <f>D9878*'Assumptions Notes'!C$12</f>
        <v>0.10799999999999998</v>
      </c>
      <c r="F9878" s="15">
        <f t="shared" si="308"/>
        <v>6.2726999999999991E-2</v>
      </c>
      <c r="G9878" s="10">
        <f>IF(C9878&gt;'Assumptions Notes'!C$11,'Assumptions Notes'!C$11,C9878)</f>
        <v>120</v>
      </c>
      <c r="H9878" s="15">
        <f t="shared" si="309"/>
        <v>3.5999999999999997E-2</v>
      </c>
      <c r="I9878" s="2">
        <f>IF(C9878&gt;'Assumptions Notes'!C$11,-C9878*('Assumptions Notes'!C$13/(2*1000)),G9878*D9878)</f>
        <v>-0.104545</v>
      </c>
    </row>
    <row r="9879" spans="1:9" x14ac:dyDescent="0.2">
      <c r="A9879" s="5">
        <v>42757.770833333336</v>
      </c>
      <c r="B9879" s="2">
        <v>1928.87</v>
      </c>
      <c r="C9879" s="10">
        <v>111.87</v>
      </c>
      <c r="D9879" s="8">
        <v>2.9999999999999997E-4</v>
      </c>
      <c r="E9879" s="13">
        <f>D9879*'Assumptions Notes'!C$12</f>
        <v>0.10799999999999998</v>
      </c>
      <c r="F9879" s="15">
        <f t="shared" si="308"/>
        <v>3.3561000000000001E-2</v>
      </c>
      <c r="G9879" s="10">
        <f>IF(C9879&gt;'Assumptions Notes'!C$11,'Assumptions Notes'!C$11,C9879)</f>
        <v>111.87</v>
      </c>
      <c r="H9879" s="15">
        <f t="shared" si="309"/>
        <v>3.3561000000000001E-2</v>
      </c>
      <c r="I9879" s="2">
        <f>IF(C9879&gt;'Assumptions Notes'!C$11,-C9879*('Assumptions Notes'!C$13/(2*1000)),G9879*D9879)</f>
        <v>3.3561000000000001E-2</v>
      </c>
    </row>
    <row r="9880" spans="1:9" x14ac:dyDescent="0.2">
      <c r="A9880" s="5">
        <v>42757.791666666664</v>
      </c>
      <c r="B9880" s="2">
        <v>1892.07</v>
      </c>
      <c r="C9880" s="10">
        <v>108.27</v>
      </c>
      <c r="D9880" s="8">
        <v>2.9999999999999997E-4</v>
      </c>
      <c r="E9880" s="13">
        <f>D9880*'Assumptions Notes'!C$12</f>
        <v>0.10799999999999998</v>
      </c>
      <c r="F9880" s="15">
        <f t="shared" si="308"/>
        <v>3.2480999999999996E-2</v>
      </c>
      <c r="G9880" s="10">
        <f>IF(C9880&gt;'Assumptions Notes'!C$11,'Assumptions Notes'!C$11,C9880)</f>
        <v>108.27</v>
      </c>
      <c r="H9880" s="15">
        <f t="shared" si="309"/>
        <v>3.2480999999999996E-2</v>
      </c>
      <c r="I9880" s="2">
        <f>IF(C9880&gt;'Assumptions Notes'!C$11,-C9880*('Assumptions Notes'!C$13/(2*1000)),G9880*D9880)</f>
        <v>3.2480999999999996E-2</v>
      </c>
    </row>
    <row r="9881" spans="1:9" x14ac:dyDescent="0.2">
      <c r="A9881" s="5">
        <v>42757.8125</v>
      </c>
      <c r="B9881" s="2">
        <v>1836.14</v>
      </c>
      <c r="C9881" s="10">
        <v>104.34</v>
      </c>
      <c r="D9881" s="8">
        <v>2.9750000000000002E-4</v>
      </c>
      <c r="E9881" s="13">
        <f>D9881*'Assumptions Notes'!C$12</f>
        <v>0.1071</v>
      </c>
      <c r="F9881" s="15">
        <f t="shared" si="308"/>
        <v>3.1041150000000003E-2</v>
      </c>
      <c r="G9881" s="10">
        <f>IF(C9881&gt;'Assumptions Notes'!C$11,'Assumptions Notes'!C$11,C9881)</f>
        <v>104.34</v>
      </c>
      <c r="H9881" s="15">
        <f t="shared" si="309"/>
        <v>3.1041150000000003E-2</v>
      </c>
      <c r="I9881" s="2">
        <f>IF(C9881&gt;'Assumptions Notes'!C$11,-C9881*('Assumptions Notes'!C$13/(2*1000)),G9881*D9881)</f>
        <v>3.1041150000000003E-2</v>
      </c>
    </row>
    <row r="9882" spans="1:9" x14ac:dyDescent="0.2">
      <c r="A9882" s="5">
        <v>42757.833333333336</v>
      </c>
      <c r="B9882" s="2">
        <v>1808.33</v>
      </c>
      <c r="C9882" s="10">
        <v>111.56</v>
      </c>
      <c r="D9882" s="8">
        <v>2.9500000000000001E-4</v>
      </c>
      <c r="E9882" s="13">
        <f>D9882*'Assumptions Notes'!C$12</f>
        <v>0.1062</v>
      </c>
      <c r="F9882" s="15">
        <f t="shared" si="308"/>
        <v>3.2910200000000001E-2</v>
      </c>
      <c r="G9882" s="10">
        <f>IF(C9882&gt;'Assumptions Notes'!C$11,'Assumptions Notes'!C$11,C9882)</f>
        <v>111.56</v>
      </c>
      <c r="H9882" s="15">
        <f t="shared" si="309"/>
        <v>3.2910200000000001E-2</v>
      </c>
      <c r="I9882" s="2">
        <f>IF(C9882&gt;'Assumptions Notes'!C$11,-C9882*('Assumptions Notes'!C$13/(2*1000)),G9882*D9882)</f>
        <v>3.2910200000000001E-2</v>
      </c>
    </row>
    <row r="9883" spans="1:9" x14ac:dyDescent="0.2">
      <c r="A9883" s="5">
        <v>42757.854166666664</v>
      </c>
      <c r="B9883" s="2">
        <v>1794.96</v>
      </c>
      <c r="C9883" s="10">
        <v>105.89</v>
      </c>
      <c r="D9883" s="8">
        <v>2.9E-4</v>
      </c>
      <c r="E9883" s="13">
        <f>D9883*'Assumptions Notes'!C$12</f>
        <v>0.10440000000000001</v>
      </c>
      <c r="F9883" s="15">
        <f t="shared" si="308"/>
        <v>3.0708100000000002E-2</v>
      </c>
      <c r="G9883" s="10">
        <f>IF(C9883&gt;'Assumptions Notes'!C$11,'Assumptions Notes'!C$11,C9883)</f>
        <v>105.89</v>
      </c>
      <c r="H9883" s="15">
        <f t="shared" si="309"/>
        <v>3.0708100000000002E-2</v>
      </c>
      <c r="I9883" s="2">
        <f>IF(C9883&gt;'Assumptions Notes'!C$11,-C9883*('Assumptions Notes'!C$13/(2*1000)),G9883*D9883)</f>
        <v>3.0708100000000002E-2</v>
      </c>
    </row>
    <row r="9884" spans="1:9" x14ac:dyDescent="0.2">
      <c r="A9884" s="5">
        <v>42757.875</v>
      </c>
      <c r="B9884" s="2">
        <v>1760.79</v>
      </c>
      <c r="C9884" s="10">
        <v>92.98</v>
      </c>
      <c r="D9884" s="8">
        <v>2.8499999999999999E-4</v>
      </c>
      <c r="E9884" s="13">
        <f>D9884*'Assumptions Notes'!C$12</f>
        <v>0.1026</v>
      </c>
      <c r="F9884" s="15">
        <f t="shared" si="308"/>
        <v>2.64993E-2</v>
      </c>
      <c r="G9884" s="10">
        <f>IF(C9884&gt;'Assumptions Notes'!C$11,'Assumptions Notes'!C$11,C9884)</f>
        <v>92.98</v>
      </c>
      <c r="H9884" s="15">
        <f t="shared" si="309"/>
        <v>2.64993E-2</v>
      </c>
      <c r="I9884" s="2">
        <f>IF(C9884&gt;'Assumptions Notes'!C$11,-C9884*('Assumptions Notes'!C$13/(2*1000)),G9884*D9884)</f>
        <v>2.64993E-2</v>
      </c>
    </row>
    <row r="9885" spans="1:9" x14ac:dyDescent="0.2">
      <c r="A9885" s="5">
        <v>42757.895833333336</v>
      </c>
      <c r="B9885" s="2">
        <v>1644.49</v>
      </c>
      <c r="C9885" s="10">
        <v>76.569999999999993</v>
      </c>
      <c r="D9885" s="8">
        <v>2.7E-4</v>
      </c>
      <c r="E9885" s="13">
        <f>D9885*'Assumptions Notes'!C$12</f>
        <v>9.7199999999999995E-2</v>
      </c>
      <c r="F9885" s="15">
        <f t="shared" si="308"/>
        <v>2.0673899999999999E-2</v>
      </c>
      <c r="G9885" s="10">
        <f>IF(C9885&gt;'Assumptions Notes'!C$11,'Assumptions Notes'!C$11,C9885)</f>
        <v>76.569999999999993</v>
      </c>
      <c r="H9885" s="15">
        <f t="shared" si="309"/>
        <v>2.0673899999999999E-2</v>
      </c>
      <c r="I9885" s="2">
        <f>IF(C9885&gt;'Assumptions Notes'!C$11,-C9885*('Assumptions Notes'!C$13/(2*1000)),G9885*D9885)</f>
        <v>2.0673899999999999E-2</v>
      </c>
    </row>
    <row r="9886" spans="1:9" x14ac:dyDescent="0.2">
      <c r="A9886" s="5">
        <v>42757.916666666664</v>
      </c>
      <c r="B9886" s="2">
        <v>1578.36</v>
      </c>
      <c r="C9886" s="10">
        <v>62.27</v>
      </c>
      <c r="D9886" s="8">
        <v>2.5500000000000002E-4</v>
      </c>
      <c r="E9886" s="13">
        <f>D9886*'Assumptions Notes'!C$12</f>
        <v>9.1800000000000007E-2</v>
      </c>
      <c r="F9886" s="15">
        <f t="shared" si="308"/>
        <v>1.5878850000000003E-2</v>
      </c>
      <c r="G9886" s="10">
        <f>IF(C9886&gt;'Assumptions Notes'!C$11,'Assumptions Notes'!C$11,C9886)</f>
        <v>62.27</v>
      </c>
      <c r="H9886" s="15">
        <f t="shared" si="309"/>
        <v>1.5878850000000003E-2</v>
      </c>
      <c r="I9886" s="2">
        <f>IF(C9886&gt;'Assumptions Notes'!C$11,-C9886*('Assumptions Notes'!C$13/(2*1000)),G9886*D9886)</f>
        <v>1.5878850000000003E-2</v>
      </c>
    </row>
    <row r="9887" spans="1:9" x14ac:dyDescent="0.2">
      <c r="A9887" s="5">
        <v>42757.9375</v>
      </c>
      <c r="B9887" s="2">
        <v>1548.01</v>
      </c>
      <c r="C9887" s="10">
        <v>122.93</v>
      </c>
      <c r="D9887" s="8">
        <v>2.1250000000000002E-4</v>
      </c>
      <c r="E9887" s="13">
        <f>D9887*'Assumptions Notes'!C$12</f>
        <v>7.6500000000000012E-2</v>
      </c>
      <c r="F9887" s="15">
        <f t="shared" si="308"/>
        <v>2.6122625000000003E-2</v>
      </c>
      <c r="G9887" s="10">
        <f>IF(C9887&gt;'Assumptions Notes'!C$11,'Assumptions Notes'!C$11,C9887)</f>
        <v>120</v>
      </c>
      <c r="H9887" s="15">
        <f t="shared" si="309"/>
        <v>2.5500000000000002E-2</v>
      </c>
      <c r="I9887" s="2">
        <f>IF(C9887&gt;'Assumptions Notes'!C$11,-C9887*('Assumptions Notes'!C$13/(2*1000)),G9887*D9887)</f>
        <v>-6.1465000000000006E-2</v>
      </c>
    </row>
    <row r="9888" spans="1:9" x14ac:dyDescent="0.2">
      <c r="A9888" s="5">
        <v>42757.958333333336</v>
      </c>
      <c r="B9888" s="2">
        <v>1492.02</v>
      </c>
      <c r="C9888" s="10">
        <v>144.22</v>
      </c>
      <c r="D9888" s="8">
        <v>1.7000000000000001E-4</v>
      </c>
      <c r="E9888" s="13">
        <f>D9888*'Assumptions Notes'!C$12</f>
        <v>6.1200000000000004E-2</v>
      </c>
      <c r="F9888" s="15">
        <f t="shared" si="308"/>
        <v>2.4517400000000002E-2</v>
      </c>
      <c r="G9888" s="10">
        <f>IF(C9888&gt;'Assumptions Notes'!C$11,'Assumptions Notes'!C$11,C9888)</f>
        <v>120</v>
      </c>
      <c r="H9888" s="15">
        <f t="shared" si="309"/>
        <v>2.0400000000000001E-2</v>
      </c>
      <c r="I9888" s="2">
        <f>IF(C9888&gt;'Assumptions Notes'!C$11,-C9888*('Assumptions Notes'!C$13/(2*1000)),G9888*D9888)</f>
        <v>-7.2110000000000007E-2</v>
      </c>
    </row>
    <row r="9889" spans="1:9" x14ac:dyDescent="0.2">
      <c r="A9889" s="5">
        <v>42757.979166666664</v>
      </c>
      <c r="B9889" s="2">
        <v>1478.61</v>
      </c>
      <c r="C9889" s="10">
        <v>105.34</v>
      </c>
      <c r="D9889" s="8">
        <v>1.5000000000000001E-4</v>
      </c>
      <c r="E9889" s="13">
        <f>D9889*'Assumptions Notes'!C$12</f>
        <v>5.4000000000000006E-2</v>
      </c>
      <c r="F9889" s="15">
        <f t="shared" si="308"/>
        <v>1.5801000000000003E-2</v>
      </c>
      <c r="G9889" s="10">
        <f>IF(C9889&gt;'Assumptions Notes'!C$11,'Assumptions Notes'!C$11,C9889)</f>
        <v>105.34</v>
      </c>
      <c r="H9889" s="15">
        <f t="shared" si="309"/>
        <v>1.5801000000000003E-2</v>
      </c>
      <c r="I9889" s="2">
        <f>IF(C9889&gt;'Assumptions Notes'!C$11,-C9889*('Assumptions Notes'!C$13/(2*1000)),G9889*D9889)</f>
        <v>1.5801000000000003E-2</v>
      </c>
    </row>
    <row r="9890" spans="1:9" x14ac:dyDescent="0.2">
      <c r="A9890" s="5">
        <v>42758</v>
      </c>
      <c r="B9890" s="2">
        <v>1640.46</v>
      </c>
      <c r="C9890" s="10">
        <v>83.44</v>
      </c>
      <c r="D9890" s="8">
        <v>1.2999999999999999E-4</v>
      </c>
      <c r="E9890" s="13">
        <f>D9890*'Assumptions Notes'!C$12</f>
        <v>4.6799999999999994E-2</v>
      </c>
      <c r="F9890" s="15">
        <f t="shared" si="308"/>
        <v>1.08472E-2</v>
      </c>
      <c r="G9890" s="10">
        <f>IF(C9890&gt;'Assumptions Notes'!C$11,'Assumptions Notes'!C$11,C9890)</f>
        <v>83.44</v>
      </c>
      <c r="H9890" s="15">
        <f t="shared" si="309"/>
        <v>1.08472E-2</v>
      </c>
      <c r="I9890" s="2">
        <f>IF(C9890&gt;'Assumptions Notes'!C$11,-C9890*('Assumptions Notes'!C$13/(2*1000)),G9890*D9890)</f>
        <v>1.08472E-2</v>
      </c>
    </row>
    <row r="9891" spans="1:9" x14ac:dyDescent="0.2">
      <c r="A9891" s="5">
        <v>42758.020833333336</v>
      </c>
      <c r="B9891" s="2">
        <v>1521.21</v>
      </c>
      <c r="C9891" s="10">
        <v>83.59</v>
      </c>
      <c r="D9891" s="8">
        <v>1.175E-4</v>
      </c>
      <c r="E9891" s="13">
        <f>D9891*'Assumptions Notes'!C$12</f>
        <v>4.2299999999999997E-2</v>
      </c>
      <c r="F9891" s="15">
        <f t="shared" si="308"/>
        <v>9.8218249999999993E-3</v>
      </c>
      <c r="G9891" s="10">
        <f>IF(C9891&gt;'Assumptions Notes'!C$11,'Assumptions Notes'!C$11,C9891)</f>
        <v>83.59</v>
      </c>
      <c r="H9891" s="15">
        <f t="shared" si="309"/>
        <v>9.8218249999999993E-3</v>
      </c>
      <c r="I9891" s="2">
        <f>IF(C9891&gt;'Assumptions Notes'!C$11,-C9891*('Assumptions Notes'!C$13/(2*1000)),G9891*D9891)</f>
        <v>9.8218249999999993E-3</v>
      </c>
    </row>
    <row r="9892" spans="1:9" x14ac:dyDescent="0.2">
      <c r="A9892" s="5">
        <v>42758.041666666664</v>
      </c>
      <c r="B9892" s="2">
        <v>1439.21</v>
      </c>
      <c r="C9892" s="10">
        <v>102.98</v>
      </c>
      <c r="D9892" s="8">
        <v>1.05E-4</v>
      </c>
      <c r="E9892" s="13">
        <f>D9892*'Assumptions Notes'!C$12</f>
        <v>3.78E-2</v>
      </c>
      <c r="F9892" s="15">
        <f t="shared" si="308"/>
        <v>1.08129E-2</v>
      </c>
      <c r="G9892" s="10">
        <f>IF(C9892&gt;'Assumptions Notes'!C$11,'Assumptions Notes'!C$11,C9892)</f>
        <v>102.98</v>
      </c>
      <c r="H9892" s="15">
        <f t="shared" si="309"/>
        <v>1.08129E-2</v>
      </c>
      <c r="I9892" s="2">
        <f>IF(C9892&gt;'Assumptions Notes'!C$11,-C9892*('Assumptions Notes'!C$13/(2*1000)),G9892*D9892)</f>
        <v>1.08129E-2</v>
      </c>
    </row>
    <row r="9893" spans="1:9" x14ac:dyDescent="0.2">
      <c r="A9893" s="5">
        <v>42758.0625</v>
      </c>
      <c r="B9893" s="2">
        <v>1351.14</v>
      </c>
      <c r="C9893" s="10">
        <v>83.43</v>
      </c>
      <c r="D9893" s="8">
        <v>1.025E-4</v>
      </c>
      <c r="E9893" s="13">
        <f>D9893*'Assumptions Notes'!C$12</f>
        <v>3.6900000000000002E-2</v>
      </c>
      <c r="F9893" s="15">
        <f t="shared" si="308"/>
        <v>8.5515750000000005E-3</v>
      </c>
      <c r="G9893" s="10">
        <f>IF(C9893&gt;'Assumptions Notes'!C$11,'Assumptions Notes'!C$11,C9893)</f>
        <v>83.43</v>
      </c>
      <c r="H9893" s="15">
        <f t="shared" si="309"/>
        <v>8.5515750000000005E-3</v>
      </c>
      <c r="I9893" s="2">
        <f>IF(C9893&gt;'Assumptions Notes'!C$11,-C9893*('Assumptions Notes'!C$13/(2*1000)),G9893*D9893)</f>
        <v>8.5515750000000005E-3</v>
      </c>
    </row>
    <row r="9894" spans="1:9" x14ac:dyDescent="0.2">
      <c r="A9894" s="5">
        <v>42758.083333333336</v>
      </c>
      <c r="B9894" s="2">
        <v>1296.52</v>
      </c>
      <c r="C9894" s="10">
        <v>80.739999999999995</v>
      </c>
      <c r="D9894" s="8">
        <v>1E-4</v>
      </c>
      <c r="E9894" s="13">
        <f>D9894*'Assumptions Notes'!C$12</f>
        <v>3.6000000000000004E-2</v>
      </c>
      <c r="F9894" s="15">
        <f t="shared" si="308"/>
        <v>8.0739999999999996E-3</v>
      </c>
      <c r="G9894" s="10">
        <f>IF(C9894&gt;'Assumptions Notes'!C$11,'Assumptions Notes'!C$11,C9894)</f>
        <v>80.739999999999995</v>
      </c>
      <c r="H9894" s="15">
        <f t="shared" si="309"/>
        <v>8.0739999999999996E-3</v>
      </c>
      <c r="I9894" s="2">
        <f>IF(C9894&gt;'Assumptions Notes'!C$11,-C9894*('Assumptions Notes'!C$13/(2*1000)),G9894*D9894)</f>
        <v>8.0739999999999996E-3</v>
      </c>
    </row>
    <row r="9895" spans="1:9" x14ac:dyDescent="0.2">
      <c r="A9895" s="5">
        <v>42758.104166666664</v>
      </c>
      <c r="B9895" s="2">
        <v>1294.43</v>
      </c>
      <c r="C9895" s="10">
        <v>78</v>
      </c>
      <c r="D9895" s="8">
        <v>9.8750000000000002E-5</v>
      </c>
      <c r="E9895" s="13">
        <f>D9895*'Assumptions Notes'!C$12</f>
        <v>3.5549999999999998E-2</v>
      </c>
      <c r="F9895" s="15">
        <f t="shared" si="308"/>
        <v>7.7025000000000001E-3</v>
      </c>
      <c r="G9895" s="10">
        <f>IF(C9895&gt;'Assumptions Notes'!C$11,'Assumptions Notes'!C$11,C9895)</f>
        <v>78</v>
      </c>
      <c r="H9895" s="15">
        <f t="shared" si="309"/>
        <v>7.7025000000000001E-3</v>
      </c>
      <c r="I9895" s="2">
        <f>IF(C9895&gt;'Assumptions Notes'!C$11,-C9895*('Assumptions Notes'!C$13/(2*1000)),G9895*D9895)</f>
        <v>7.7025000000000001E-3</v>
      </c>
    </row>
    <row r="9896" spans="1:9" x14ac:dyDescent="0.2">
      <c r="A9896" s="5">
        <v>42758.125</v>
      </c>
      <c r="B9896" s="2">
        <v>1284</v>
      </c>
      <c r="C9896" s="10">
        <v>72.489999999999995</v>
      </c>
      <c r="D9896" s="8">
        <v>9.7499999999999998E-5</v>
      </c>
      <c r="E9896" s="13">
        <f>D9896*'Assumptions Notes'!C$12</f>
        <v>3.5099999999999999E-2</v>
      </c>
      <c r="F9896" s="15">
        <f t="shared" si="308"/>
        <v>7.0677749999999992E-3</v>
      </c>
      <c r="G9896" s="10">
        <f>IF(C9896&gt;'Assumptions Notes'!C$11,'Assumptions Notes'!C$11,C9896)</f>
        <v>72.489999999999995</v>
      </c>
      <c r="H9896" s="15">
        <f t="shared" si="309"/>
        <v>7.0677749999999992E-3</v>
      </c>
      <c r="I9896" s="2">
        <f>IF(C9896&gt;'Assumptions Notes'!C$11,-C9896*('Assumptions Notes'!C$13/(2*1000)),G9896*D9896)</f>
        <v>7.0677749999999992E-3</v>
      </c>
    </row>
    <row r="9897" spans="1:9" x14ac:dyDescent="0.2">
      <c r="A9897" s="5">
        <v>42758.145833333336</v>
      </c>
      <c r="B9897" s="2">
        <v>1265.03</v>
      </c>
      <c r="C9897" s="10">
        <v>77.510000000000005</v>
      </c>
      <c r="D9897" s="8">
        <v>9.6250000000000009E-5</v>
      </c>
      <c r="E9897" s="13">
        <f>D9897*'Assumptions Notes'!C$12</f>
        <v>3.465E-2</v>
      </c>
      <c r="F9897" s="15">
        <f t="shared" si="308"/>
        <v>7.4603375000000015E-3</v>
      </c>
      <c r="G9897" s="10">
        <f>IF(C9897&gt;'Assumptions Notes'!C$11,'Assumptions Notes'!C$11,C9897)</f>
        <v>77.510000000000005</v>
      </c>
      <c r="H9897" s="15">
        <f t="shared" si="309"/>
        <v>7.4603375000000015E-3</v>
      </c>
      <c r="I9897" s="2">
        <f>IF(C9897&gt;'Assumptions Notes'!C$11,-C9897*('Assumptions Notes'!C$13/(2*1000)),G9897*D9897)</f>
        <v>7.4603375000000015E-3</v>
      </c>
    </row>
    <row r="9898" spans="1:9" x14ac:dyDescent="0.2">
      <c r="A9898" s="5">
        <v>42758.166666666664</v>
      </c>
      <c r="B9898" s="2">
        <v>1262.6300000000001</v>
      </c>
      <c r="C9898" s="10">
        <v>75.209999999999994</v>
      </c>
      <c r="D9898" s="8">
        <v>9.5000000000000005E-5</v>
      </c>
      <c r="E9898" s="13">
        <f>D9898*'Assumptions Notes'!C$12</f>
        <v>3.4200000000000001E-2</v>
      </c>
      <c r="F9898" s="15">
        <f t="shared" si="308"/>
        <v>7.1449499999999997E-3</v>
      </c>
      <c r="G9898" s="10">
        <f>IF(C9898&gt;'Assumptions Notes'!C$11,'Assumptions Notes'!C$11,C9898)</f>
        <v>75.209999999999994</v>
      </c>
      <c r="H9898" s="15">
        <f t="shared" si="309"/>
        <v>7.1449499999999997E-3</v>
      </c>
      <c r="I9898" s="2">
        <f>IF(C9898&gt;'Assumptions Notes'!C$11,-C9898*('Assumptions Notes'!C$13/(2*1000)),G9898*D9898)</f>
        <v>7.1449499999999997E-3</v>
      </c>
    </row>
    <row r="9899" spans="1:9" x14ac:dyDescent="0.2">
      <c r="A9899" s="5">
        <v>42758.1875</v>
      </c>
      <c r="B9899" s="2">
        <v>1277.6300000000001</v>
      </c>
      <c r="C9899" s="10">
        <v>78.989999999999995</v>
      </c>
      <c r="D9899" s="8">
        <v>9.6250000000000009E-5</v>
      </c>
      <c r="E9899" s="13">
        <f>D9899*'Assumptions Notes'!C$12</f>
        <v>3.465E-2</v>
      </c>
      <c r="F9899" s="15">
        <f t="shared" si="308"/>
        <v>7.6027875000000003E-3</v>
      </c>
      <c r="G9899" s="10">
        <f>IF(C9899&gt;'Assumptions Notes'!C$11,'Assumptions Notes'!C$11,C9899)</f>
        <v>78.989999999999995</v>
      </c>
      <c r="H9899" s="15">
        <f t="shared" si="309"/>
        <v>7.6027875000000003E-3</v>
      </c>
      <c r="I9899" s="2">
        <f>IF(C9899&gt;'Assumptions Notes'!C$11,-C9899*('Assumptions Notes'!C$13/(2*1000)),G9899*D9899)</f>
        <v>7.6027875000000003E-3</v>
      </c>
    </row>
    <row r="9900" spans="1:9" x14ac:dyDescent="0.2">
      <c r="A9900" s="5">
        <v>42758.208333333336</v>
      </c>
      <c r="B9900" s="2">
        <v>1300.51</v>
      </c>
      <c r="C9900" s="10">
        <v>78.069999999999993</v>
      </c>
      <c r="D9900" s="8">
        <v>9.7499999999999998E-5</v>
      </c>
      <c r="E9900" s="13">
        <f>D9900*'Assumptions Notes'!C$12</f>
        <v>3.5099999999999999E-2</v>
      </c>
      <c r="F9900" s="15">
        <f t="shared" si="308"/>
        <v>7.6118249999999991E-3</v>
      </c>
      <c r="G9900" s="10">
        <f>IF(C9900&gt;'Assumptions Notes'!C$11,'Assumptions Notes'!C$11,C9900)</f>
        <v>78.069999999999993</v>
      </c>
      <c r="H9900" s="15">
        <f t="shared" si="309"/>
        <v>7.6118249999999991E-3</v>
      </c>
      <c r="I9900" s="2">
        <f>IF(C9900&gt;'Assumptions Notes'!C$11,-C9900*('Assumptions Notes'!C$13/(2*1000)),G9900*D9900)</f>
        <v>7.6118249999999991E-3</v>
      </c>
    </row>
    <row r="9901" spans="1:9" x14ac:dyDescent="0.2">
      <c r="A9901" s="5">
        <v>42758.229166666664</v>
      </c>
      <c r="B9901" s="2">
        <v>1322.39</v>
      </c>
      <c r="C9901" s="10">
        <v>2458.04</v>
      </c>
      <c r="D9901" s="8">
        <v>1.15E-4</v>
      </c>
      <c r="E9901" s="13">
        <f>D9901*'Assumptions Notes'!C$12</f>
        <v>4.1399999999999999E-2</v>
      </c>
      <c r="F9901" s="15">
        <f t="shared" si="308"/>
        <v>0.2826746</v>
      </c>
      <c r="G9901" s="10">
        <f>IF(C9901&gt;'Assumptions Notes'!C$11,'Assumptions Notes'!C$11,C9901)</f>
        <v>120</v>
      </c>
      <c r="H9901" s="15">
        <f t="shared" si="309"/>
        <v>1.38E-2</v>
      </c>
      <c r="I9901" s="2">
        <f>IF(C9901&gt;'Assumptions Notes'!C$11,-C9901*('Assumptions Notes'!C$13/(2*1000)),G9901*D9901)</f>
        <v>-1.22902</v>
      </c>
    </row>
    <row r="9902" spans="1:9" x14ac:dyDescent="0.2">
      <c r="A9902" s="5">
        <v>42758.25</v>
      </c>
      <c r="B9902" s="2">
        <v>1382.97</v>
      </c>
      <c r="C9902" s="10">
        <v>228.02</v>
      </c>
      <c r="D9902" s="8">
        <v>1.325E-4</v>
      </c>
      <c r="E9902" s="13">
        <f>D9902*'Assumptions Notes'!C$12</f>
        <v>4.7699999999999999E-2</v>
      </c>
      <c r="F9902" s="15">
        <f t="shared" si="308"/>
        <v>3.0212650000000001E-2</v>
      </c>
      <c r="G9902" s="10">
        <f>IF(C9902&gt;'Assumptions Notes'!C$11,'Assumptions Notes'!C$11,C9902)</f>
        <v>120</v>
      </c>
      <c r="H9902" s="15">
        <f t="shared" si="309"/>
        <v>1.5900000000000001E-2</v>
      </c>
      <c r="I9902" s="2">
        <f>IF(C9902&gt;'Assumptions Notes'!C$11,-C9902*('Assumptions Notes'!C$13/(2*1000)),G9902*D9902)</f>
        <v>-0.11401000000000001</v>
      </c>
    </row>
    <row r="9903" spans="1:9" x14ac:dyDescent="0.2">
      <c r="A9903" s="5">
        <v>42758.270833333336</v>
      </c>
      <c r="B9903" s="2">
        <v>1434.23</v>
      </c>
      <c r="C9903" s="10">
        <v>84.28</v>
      </c>
      <c r="D9903" s="8">
        <v>1.6249999999999999E-4</v>
      </c>
      <c r="E9903" s="13">
        <f>D9903*'Assumptions Notes'!C$12</f>
        <v>5.8499999999999996E-2</v>
      </c>
      <c r="F9903" s="15">
        <f t="shared" si="308"/>
        <v>1.3695499999999999E-2</v>
      </c>
      <c r="G9903" s="10">
        <f>IF(C9903&gt;'Assumptions Notes'!C$11,'Assumptions Notes'!C$11,C9903)</f>
        <v>84.28</v>
      </c>
      <c r="H9903" s="15">
        <f t="shared" si="309"/>
        <v>1.3695499999999999E-2</v>
      </c>
      <c r="I9903" s="2">
        <f>IF(C9903&gt;'Assumptions Notes'!C$11,-C9903*('Assumptions Notes'!C$13/(2*1000)),G9903*D9903)</f>
        <v>1.3695499999999999E-2</v>
      </c>
    </row>
    <row r="9904" spans="1:9" x14ac:dyDescent="0.2">
      <c r="A9904" s="5">
        <v>42758.291666666664</v>
      </c>
      <c r="B9904" s="2">
        <v>1524.64</v>
      </c>
      <c r="C9904" s="10">
        <v>94.85</v>
      </c>
      <c r="D9904" s="8">
        <v>1.9249999999999999E-4</v>
      </c>
      <c r="E9904" s="13">
        <f>D9904*'Assumptions Notes'!C$12</f>
        <v>6.93E-2</v>
      </c>
      <c r="F9904" s="15">
        <f t="shared" si="308"/>
        <v>1.8258624999999997E-2</v>
      </c>
      <c r="G9904" s="10">
        <f>IF(C9904&gt;'Assumptions Notes'!C$11,'Assumptions Notes'!C$11,C9904)</f>
        <v>94.85</v>
      </c>
      <c r="H9904" s="15">
        <f t="shared" si="309"/>
        <v>1.8258624999999997E-2</v>
      </c>
      <c r="I9904" s="2">
        <f>IF(C9904&gt;'Assumptions Notes'!C$11,-C9904*('Assumptions Notes'!C$13/(2*1000)),G9904*D9904)</f>
        <v>1.8258624999999997E-2</v>
      </c>
    </row>
    <row r="9905" spans="1:9" x14ac:dyDescent="0.2">
      <c r="A9905" s="5">
        <v>42758.3125</v>
      </c>
      <c r="B9905" s="2">
        <v>1576.5</v>
      </c>
      <c r="C9905" s="10">
        <v>79.77</v>
      </c>
      <c r="D9905" s="8">
        <v>2.0875000000000001E-4</v>
      </c>
      <c r="E9905" s="13">
        <f>D9905*'Assumptions Notes'!C$12</f>
        <v>7.5150000000000008E-2</v>
      </c>
      <c r="F9905" s="15">
        <f t="shared" si="308"/>
        <v>1.66519875E-2</v>
      </c>
      <c r="G9905" s="10">
        <f>IF(C9905&gt;'Assumptions Notes'!C$11,'Assumptions Notes'!C$11,C9905)</f>
        <v>79.77</v>
      </c>
      <c r="H9905" s="15">
        <f t="shared" si="309"/>
        <v>1.66519875E-2</v>
      </c>
      <c r="I9905" s="2">
        <f>IF(C9905&gt;'Assumptions Notes'!C$11,-C9905*('Assumptions Notes'!C$13/(2*1000)),G9905*D9905)</f>
        <v>1.66519875E-2</v>
      </c>
    </row>
    <row r="9906" spans="1:9" x14ac:dyDescent="0.2">
      <c r="A9906" s="5">
        <v>42758.333333333336</v>
      </c>
      <c r="B9906" s="2">
        <v>1651.71</v>
      </c>
      <c r="C9906" s="10">
        <v>95.03</v>
      </c>
      <c r="D9906" s="8">
        <v>2.2499999999999999E-4</v>
      </c>
      <c r="E9906" s="13">
        <f>D9906*'Assumptions Notes'!C$12</f>
        <v>8.1000000000000003E-2</v>
      </c>
      <c r="F9906" s="15">
        <f t="shared" si="308"/>
        <v>2.1381749999999998E-2</v>
      </c>
      <c r="G9906" s="10">
        <f>IF(C9906&gt;'Assumptions Notes'!C$11,'Assumptions Notes'!C$11,C9906)</f>
        <v>95.03</v>
      </c>
      <c r="H9906" s="15">
        <f t="shared" si="309"/>
        <v>2.1381749999999998E-2</v>
      </c>
      <c r="I9906" s="2">
        <f>IF(C9906&gt;'Assumptions Notes'!C$11,-C9906*('Assumptions Notes'!C$13/(2*1000)),G9906*D9906)</f>
        <v>2.1381749999999998E-2</v>
      </c>
    </row>
    <row r="9907" spans="1:9" x14ac:dyDescent="0.2">
      <c r="A9907" s="5">
        <v>42758.354166666664</v>
      </c>
      <c r="B9907" s="2">
        <v>1742.76</v>
      </c>
      <c r="C9907" s="10">
        <v>115.38</v>
      </c>
      <c r="D9907" s="8">
        <v>2.2625E-4</v>
      </c>
      <c r="E9907" s="13">
        <f>D9907*'Assumptions Notes'!C$12</f>
        <v>8.1449999999999995E-2</v>
      </c>
      <c r="F9907" s="15">
        <f t="shared" si="308"/>
        <v>2.6104724999999999E-2</v>
      </c>
      <c r="G9907" s="10">
        <f>IF(C9907&gt;'Assumptions Notes'!C$11,'Assumptions Notes'!C$11,C9907)</f>
        <v>115.38</v>
      </c>
      <c r="H9907" s="15">
        <f t="shared" si="309"/>
        <v>2.6104724999999999E-2</v>
      </c>
      <c r="I9907" s="2">
        <f>IF(C9907&gt;'Assumptions Notes'!C$11,-C9907*('Assumptions Notes'!C$13/(2*1000)),G9907*D9907)</f>
        <v>2.6104724999999999E-2</v>
      </c>
    </row>
    <row r="9908" spans="1:9" x14ac:dyDescent="0.2">
      <c r="A9908" s="5">
        <v>42758.375</v>
      </c>
      <c r="B9908" s="2">
        <v>1822.67</v>
      </c>
      <c r="C9908" s="10">
        <v>112.6</v>
      </c>
      <c r="D9908" s="8">
        <v>2.275E-4</v>
      </c>
      <c r="E9908" s="13">
        <f>D9908*'Assumptions Notes'!C$12</f>
        <v>8.1900000000000001E-2</v>
      </c>
      <c r="F9908" s="15">
        <f t="shared" si="308"/>
        <v>2.56165E-2</v>
      </c>
      <c r="G9908" s="10">
        <f>IF(C9908&gt;'Assumptions Notes'!C$11,'Assumptions Notes'!C$11,C9908)</f>
        <v>112.6</v>
      </c>
      <c r="H9908" s="15">
        <f t="shared" si="309"/>
        <v>2.56165E-2</v>
      </c>
      <c r="I9908" s="2">
        <f>IF(C9908&gt;'Assumptions Notes'!C$11,-C9908*('Assumptions Notes'!C$13/(2*1000)),G9908*D9908)</f>
        <v>2.56165E-2</v>
      </c>
    </row>
    <row r="9909" spans="1:9" x14ac:dyDescent="0.2">
      <c r="A9909" s="5">
        <v>42758.395833333336</v>
      </c>
      <c r="B9909" s="2">
        <v>1817.02</v>
      </c>
      <c r="C9909" s="10">
        <v>192</v>
      </c>
      <c r="D9909" s="8">
        <v>2.1875E-4</v>
      </c>
      <c r="E9909" s="13">
        <f>D9909*'Assumptions Notes'!C$12</f>
        <v>7.8750000000000001E-2</v>
      </c>
      <c r="F9909" s="15">
        <f t="shared" si="308"/>
        <v>4.2000000000000003E-2</v>
      </c>
      <c r="G9909" s="10">
        <f>IF(C9909&gt;'Assumptions Notes'!C$11,'Assumptions Notes'!C$11,C9909)</f>
        <v>120</v>
      </c>
      <c r="H9909" s="15">
        <f t="shared" si="309"/>
        <v>2.6249999999999999E-2</v>
      </c>
      <c r="I9909" s="2">
        <f>IF(C9909&gt;'Assumptions Notes'!C$11,-C9909*('Assumptions Notes'!C$13/(2*1000)),G9909*D9909)</f>
        <v>-9.6000000000000002E-2</v>
      </c>
    </row>
    <row r="9910" spans="1:9" x14ac:dyDescent="0.2">
      <c r="A9910" s="5">
        <v>42758.416666666664</v>
      </c>
      <c r="B9910" s="2">
        <v>1882.36</v>
      </c>
      <c r="C9910" s="10">
        <v>186.19</v>
      </c>
      <c r="D9910" s="8">
        <v>2.1000000000000001E-4</v>
      </c>
      <c r="E9910" s="13">
        <f>D9910*'Assumptions Notes'!C$12</f>
        <v>7.5600000000000001E-2</v>
      </c>
      <c r="F9910" s="15">
        <f t="shared" si="308"/>
        <v>3.90999E-2</v>
      </c>
      <c r="G9910" s="10">
        <f>IF(C9910&gt;'Assumptions Notes'!C$11,'Assumptions Notes'!C$11,C9910)</f>
        <v>120</v>
      </c>
      <c r="H9910" s="15">
        <f t="shared" si="309"/>
        <v>2.52E-2</v>
      </c>
      <c r="I9910" s="2">
        <f>IF(C9910&gt;'Assumptions Notes'!C$11,-C9910*('Assumptions Notes'!C$13/(2*1000)),G9910*D9910)</f>
        <v>-9.3094999999999997E-2</v>
      </c>
    </row>
    <row r="9911" spans="1:9" x14ac:dyDescent="0.2">
      <c r="A9911" s="5">
        <v>42758.4375</v>
      </c>
      <c r="B9911" s="2">
        <v>1977.93</v>
      </c>
      <c r="C9911" s="10">
        <v>239.95</v>
      </c>
      <c r="D9911" s="8">
        <v>2.075E-4</v>
      </c>
      <c r="E9911" s="13">
        <f>D9911*'Assumptions Notes'!C$12</f>
        <v>7.4700000000000003E-2</v>
      </c>
      <c r="F9911" s="15">
        <f t="shared" si="308"/>
        <v>4.9789624999999997E-2</v>
      </c>
      <c r="G9911" s="10">
        <f>IF(C9911&gt;'Assumptions Notes'!C$11,'Assumptions Notes'!C$11,C9911)</f>
        <v>120</v>
      </c>
      <c r="H9911" s="15">
        <f t="shared" si="309"/>
        <v>2.4899999999999999E-2</v>
      </c>
      <c r="I9911" s="2">
        <f>IF(C9911&gt;'Assumptions Notes'!C$11,-C9911*('Assumptions Notes'!C$13/(2*1000)),G9911*D9911)</f>
        <v>-0.119975</v>
      </c>
    </row>
    <row r="9912" spans="1:9" x14ac:dyDescent="0.2">
      <c r="A9912" s="5">
        <v>42758.458333333336</v>
      </c>
      <c r="B9912" s="2">
        <v>2007.88</v>
      </c>
      <c r="C9912" s="10">
        <v>236.91</v>
      </c>
      <c r="D9912" s="8">
        <v>2.05E-4</v>
      </c>
      <c r="E9912" s="13">
        <f>D9912*'Assumptions Notes'!C$12</f>
        <v>7.3800000000000004E-2</v>
      </c>
      <c r="F9912" s="15">
        <f t="shared" si="308"/>
        <v>4.856655E-2</v>
      </c>
      <c r="G9912" s="10">
        <f>IF(C9912&gt;'Assumptions Notes'!C$11,'Assumptions Notes'!C$11,C9912)</f>
        <v>120</v>
      </c>
      <c r="H9912" s="15">
        <f t="shared" si="309"/>
        <v>2.46E-2</v>
      </c>
      <c r="I9912" s="2">
        <f>IF(C9912&gt;'Assumptions Notes'!C$11,-C9912*('Assumptions Notes'!C$13/(2*1000)),G9912*D9912)</f>
        <v>-0.118455</v>
      </c>
    </row>
    <row r="9913" spans="1:9" x14ac:dyDescent="0.2">
      <c r="A9913" s="5">
        <v>42758.479166666664</v>
      </c>
      <c r="B9913" s="2">
        <v>2000.03</v>
      </c>
      <c r="C9913" s="10">
        <v>122.31</v>
      </c>
      <c r="D9913" s="8">
        <v>2.1499999999999999E-4</v>
      </c>
      <c r="E9913" s="13">
        <f>D9913*'Assumptions Notes'!C$12</f>
        <v>7.7399999999999997E-2</v>
      </c>
      <c r="F9913" s="15">
        <f t="shared" si="308"/>
        <v>2.6296650000000001E-2</v>
      </c>
      <c r="G9913" s="10">
        <f>IF(C9913&gt;'Assumptions Notes'!C$11,'Assumptions Notes'!C$11,C9913)</f>
        <v>120</v>
      </c>
      <c r="H9913" s="15">
        <f t="shared" si="309"/>
        <v>2.58E-2</v>
      </c>
      <c r="I9913" s="2">
        <f>IF(C9913&gt;'Assumptions Notes'!C$11,-C9913*('Assumptions Notes'!C$13/(2*1000)),G9913*D9913)</f>
        <v>-6.1155000000000001E-2</v>
      </c>
    </row>
    <row r="9914" spans="1:9" x14ac:dyDescent="0.2">
      <c r="A9914" s="5">
        <v>42758.5</v>
      </c>
      <c r="B9914" s="2">
        <v>1955.2</v>
      </c>
      <c r="C9914" s="10">
        <v>112.63</v>
      </c>
      <c r="D9914" s="8">
        <v>2.2499999999999999E-4</v>
      </c>
      <c r="E9914" s="13">
        <f>D9914*'Assumptions Notes'!C$12</f>
        <v>8.1000000000000003E-2</v>
      </c>
      <c r="F9914" s="15">
        <f t="shared" si="308"/>
        <v>2.534175E-2</v>
      </c>
      <c r="G9914" s="10">
        <f>IF(C9914&gt;'Assumptions Notes'!C$11,'Assumptions Notes'!C$11,C9914)</f>
        <v>112.63</v>
      </c>
      <c r="H9914" s="15">
        <f t="shared" si="309"/>
        <v>2.534175E-2</v>
      </c>
      <c r="I9914" s="2">
        <f>IF(C9914&gt;'Assumptions Notes'!C$11,-C9914*('Assumptions Notes'!C$13/(2*1000)),G9914*D9914)</f>
        <v>2.534175E-2</v>
      </c>
    </row>
    <row r="9915" spans="1:9" x14ac:dyDescent="0.2">
      <c r="A9915" s="5">
        <v>42758.520833333336</v>
      </c>
      <c r="B9915" s="2">
        <v>1987.13</v>
      </c>
      <c r="C9915" s="10">
        <v>331.6</v>
      </c>
      <c r="D9915" s="8">
        <v>2.1250000000000002E-4</v>
      </c>
      <c r="E9915" s="13">
        <f>D9915*'Assumptions Notes'!C$12</f>
        <v>7.6500000000000012E-2</v>
      </c>
      <c r="F9915" s="15">
        <f t="shared" si="308"/>
        <v>7.0465000000000014E-2</v>
      </c>
      <c r="G9915" s="10">
        <f>IF(C9915&gt;'Assumptions Notes'!C$11,'Assumptions Notes'!C$11,C9915)</f>
        <v>120</v>
      </c>
      <c r="H9915" s="15">
        <f t="shared" si="309"/>
        <v>2.5500000000000002E-2</v>
      </c>
      <c r="I9915" s="2">
        <f>IF(C9915&gt;'Assumptions Notes'!C$11,-C9915*('Assumptions Notes'!C$13/(2*1000)),G9915*D9915)</f>
        <v>-0.1658</v>
      </c>
    </row>
    <row r="9916" spans="1:9" x14ac:dyDescent="0.2">
      <c r="A9916" s="5">
        <v>42758.541666666664</v>
      </c>
      <c r="B9916" s="2">
        <v>2035.33</v>
      </c>
      <c r="C9916" s="10">
        <v>478.89</v>
      </c>
      <c r="D9916" s="8">
        <v>2.0000000000000001E-4</v>
      </c>
      <c r="E9916" s="13">
        <f>D9916*'Assumptions Notes'!C$12</f>
        <v>7.2000000000000008E-2</v>
      </c>
      <c r="F9916" s="15">
        <f t="shared" si="308"/>
        <v>9.5778000000000002E-2</v>
      </c>
      <c r="G9916" s="10">
        <f>IF(C9916&gt;'Assumptions Notes'!C$11,'Assumptions Notes'!C$11,C9916)</f>
        <v>120</v>
      </c>
      <c r="H9916" s="15">
        <f t="shared" si="309"/>
        <v>2.4E-2</v>
      </c>
      <c r="I9916" s="2">
        <f>IF(C9916&gt;'Assumptions Notes'!C$11,-C9916*('Assumptions Notes'!C$13/(2*1000)),G9916*D9916)</f>
        <v>-0.23944499999999999</v>
      </c>
    </row>
    <row r="9917" spans="1:9" x14ac:dyDescent="0.2">
      <c r="A9917" s="5">
        <v>42758.5625</v>
      </c>
      <c r="B9917" s="2">
        <v>1910.18</v>
      </c>
      <c r="C9917" s="10">
        <v>294.8</v>
      </c>
      <c r="D9917" s="8">
        <v>1.975E-4</v>
      </c>
      <c r="E9917" s="13">
        <f>D9917*'Assumptions Notes'!C$12</f>
        <v>7.1099999999999997E-2</v>
      </c>
      <c r="F9917" s="15">
        <f t="shared" si="308"/>
        <v>5.8223000000000004E-2</v>
      </c>
      <c r="G9917" s="10">
        <f>IF(C9917&gt;'Assumptions Notes'!C$11,'Assumptions Notes'!C$11,C9917)</f>
        <v>120</v>
      </c>
      <c r="H9917" s="15">
        <f t="shared" si="309"/>
        <v>2.3699999999999999E-2</v>
      </c>
      <c r="I9917" s="2">
        <f>IF(C9917&gt;'Assumptions Notes'!C$11,-C9917*('Assumptions Notes'!C$13/(2*1000)),G9917*D9917)</f>
        <v>-0.1474</v>
      </c>
    </row>
    <row r="9918" spans="1:9" x14ac:dyDescent="0.2">
      <c r="A9918" s="5">
        <v>42758.583333333336</v>
      </c>
      <c r="B9918" s="2">
        <v>1894.3</v>
      </c>
      <c r="C9918" s="10">
        <v>159.02000000000001</v>
      </c>
      <c r="D9918" s="8">
        <v>1.95E-4</v>
      </c>
      <c r="E9918" s="13">
        <f>D9918*'Assumptions Notes'!C$12</f>
        <v>7.0199999999999999E-2</v>
      </c>
      <c r="F9918" s="15">
        <f t="shared" si="308"/>
        <v>3.1008900000000002E-2</v>
      </c>
      <c r="G9918" s="10">
        <f>IF(C9918&gt;'Assumptions Notes'!C$11,'Assumptions Notes'!C$11,C9918)</f>
        <v>120</v>
      </c>
      <c r="H9918" s="15">
        <f t="shared" si="309"/>
        <v>2.3400000000000001E-2</v>
      </c>
      <c r="I9918" s="2">
        <f>IF(C9918&gt;'Assumptions Notes'!C$11,-C9918*('Assumptions Notes'!C$13/(2*1000)),G9918*D9918)</f>
        <v>-7.9510000000000011E-2</v>
      </c>
    </row>
    <row r="9919" spans="1:9" x14ac:dyDescent="0.2">
      <c r="A9919" s="5">
        <v>42758.604166666664</v>
      </c>
      <c r="B9919" s="2">
        <v>1994.78</v>
      </c>
      <c r="C9919" s="10">
        <v>123.58</v>
      </c>
      <c r="D9919" s="8">
        <v>1.9625E-4</v>
      </c>
      <c r="E9919" s="13">
        <f>D9919*'Assumptions Notes'!C$12</f>
        <v>7.0650000000000004E-2</v>
      </c>
      <c r="F9919" s="15">
        <f t="shared" si="308"/>
        <v>2.4252574999999998E-2</v>
      </c>
      <c r="G9919" s="10">
        <f>IF(C9919&gt;'Assumptions Notes'!C$11,'Assumptions Notes'!C$11,C9919)</f>
        <v>120</v>
      </c>
      <c r="H9919" s="15">
        <f t="shared" si="309"/>
        <v>2.3550000000000001E-2</v>
      </c>
      <c r="I9919" s="2">
        <f>IF(C9919&gt;'Assumptions Notes'!C$11,-C9919*('Assumptions Notes'!C$13/(2*1000)),G9919*D9919)</f>
        <v>-6.1789999999999998E-2</v>
      </c>
    </row>
    <row r="9920" spans="1:9" x14ac:dyDescent="0.2">
      <c r="A9920" s="5">
        <v>42758.625</v>
      </c>
      <c r="B9920" s="2">
        <v>2044.28</v>
      </c>
      <c r="C9920" s="10">
        <v>119.84</v>
      </c>
      <c r="D9920" s="8">
        <v>1.975E-4</v>
      </c>
      <c r="E9920" s="13">
        <f>D9920*'Assumptions Notes'!C$12</f>
        <v>7.1099999999999997E-2</v>
      </c>
      <c r="F9920" s="15">
        <f t="shared" si="308"/>
        <v>2.3668400000000003E-2</v>
      </c>
      <c r="G9920" s="10">
        <f>IF(C9920&gt;'Assumptions Notes'!C$11,'Assumptions Notes'!C$11,C9920)</f>
        <v>119.84</v>
      </c>
      <c r="H9920" s="15">
        <f t="shared" si="309"/>
        <v>2.3668400000000003E-2</v>
      </c>
      <c r="I9920" s="2">
        <f>IF(C9920&gt;'Assumptions Notes'!C$11,-C9920*('Assumptions Notes'!C$13/(2*1000)),G9920*D9920)</f>
        <v>2.3668400000000003E-2</v>
      </c>
    </row>
    <row r="9921" spans="1:9" x14ac:dyDescent="0.2">
      <c r="A9921" s="5">
        <v>42758.645833333336</v>
      </c>
      <c r="B9921" s="2">
        <v>2017.45</v>
      </c>
      <c r="C9921" s="10">
        <v>110.26</v>
      </c>
      <c r="D9921" s="8">
        <v>2.2124999999999998E-4</v>
      </c>
      <c r="E9921" s="13">
        <f>D9921*'Assumptions Notes'!C$12</f>
        <v>7.9649999999999999E-2</v>
      </c>
      <c r="F9921" s="15">
        <f t="shared" si="308"/>
        <v>2.4395025000000001E-2</v>
      </c>
      <c r="G9921" s="10">
        <f>IF(C9921&gt;'Assumptions Notes'!C$11,'Assumptions Notes'!C$11,C9921)</f>
        <v>110.26</v>
      </c>
      <c r="H9921" s="15">
        <f t="shared" si="309"/>
        <v>2.4395025000000001E-2</v>
      </c>
      <c r="I9921" s="2">
        <f>IF(C9921&gt;'Assumptions Notes'!C$11,-C9921*('Assumptions Notes'!C$13/(2*1000)),G9921*D9921)</f>
        <v>2.4395025000000001E-2</v>
      </c>
    </row>
    <row r="9922" spans="1:9" x14ac:dyDescent="0.2">
      <c r="A9922" s="5">
        <v>42758.666666666664</v>
      </c>
      <c r="B9922" s="2">
        <v>2011.56</v>
      </c>
      <c r="C9922" s="10">
        <v>141.1</v>
      </c>
      <c r="D9922" s="8">
        <v>2.4499999999999999E-4</v>
      </c>
      <c r="E9922" s="13">
        <f>D9922*'Assumptions Notes'!C$12</f>
        <v>8.8200000000000001E-2</v>
      </c>
      <c r="F9922" s="15">
        <f t="shared" si="308"/>
        <v>3.4569499999999996E-2</v>
      </c>
      <c r="G9922" s="10">
        <f>IF(C9922&gt;'Assumptions Notes'!C$11,'Assumptions Notes'!C$11,C9922)</f>
        <v>120</v>
      </c>
      <c r="H9922" s="15">
        <f t="shared" si="309"/>
        <v>2.9399999999999999E-2</v>
      </c>
      <c r="I9922" s="2">
        <f>IF(C9922&gt;'Assumptions Notes'!C$11,-C9922*('Assumptions Notes'!C$13/(2*1000)),G9922*D9922)</f>
        <v>-7.0550000000000002E-2</v>
      </c>
    </row>
    <row r="9923" spans="1:9" x14ac:dyDescent="0.2">
      <c r="A9923" s="5">
        <v>42758.6875</v>
      </c>
      <c r="B9923" s="2">
        <v>1930.71</v>
      </c>
      <c r="C9923" s="10">
        <v>120.13</v>
      </c>
      <c r="D9923" s="8">
        <v>2.7E-4</v>
      </c>
      <c r="E9923" s="13">
        <f>D9923*'Assumptions Notes'!C$12</f>
        <v>9.7199999999999995E-2</v>
      </c>
      <c r="F9923" s="15">
        <f t="shared" si="308"/>
        <v>3.2435100000000001E-2</v>
      </c>
      <c r="G9923" s="10">
        <f>IF(C9923&gt;'Assumptions Notes'!C$11,'Assumptions Notes'!C$11,C9923)</f>
        <v>120</v>
      </c>
      <c r="H9923" s="15">
        <f t="shared" si="309"/>
        <v>3.2399999999999998E-2</v>
      </c>
      <c r="I9923" s="2">
        <f>IF(C9923&gt;'Assumptions Notes'!C$11,-C9923*('Assumptions Notes'!C$13/(2*1000)),G9923*D9923)</f>
        <v>-6.0065E-2</v>
      </c>
    </row>
    <row r="9924" spans="1:9" x14ac:dyDescent="0.2">
      <c r="A9924" s="5">
        <v>42758.708333333336</v>
      </c>
      <c r="B9924" s="2">
        <v>1875.72</v>
      </c>
      <c r="C9924" s="10">
        <v>151.31</v>
      </c>
      <c r="D9924" s="8">
        <v>2.9500000000000001E-4</v>
      </c>
      <c r="E9924" s="13">
        <f>D9924*'Assumptions Notes'!C$12</f>
        <v>0.1062</v>
      </c>
      <c r="F9924" s="15">
        <f t="shared" ref="F9924:F9987" si="310">D9924*C9924</f>
        <v>4.4636450000000001E-2</v>
      </c>
      <c r="G9924" s="10">
        <f>IF(C9924&gt;'Assumptions Notes'!C$11,'Assumptions Notes'!C$11,C9924)</f>
        <v>120</v>
      </c>
      <c r="H9924" s="15">
        <f t="shared" ref="H9924:H9987" si="311">G9924*D9924</f>
        <v>3.5400000000000001E-2</v>
      </c>
      <c r="I9924" s="2">
        <f>IF(C9924&gt;'Assumptions Notes'!C$11,-C9924*('Assumptions Notes'!C$13/(2*1000)),G9924*D9924)</f>
        <v>-7.5655E-2</v>
      </c>
    </row>
    <row r="9925" spans="1:9" x14ac:dyDescent="0.2">
      <c r="A9925" s="5">
        <v>42758.729166666664</v>
      </c>
      <c r="B9925" s="2">
        <v>1792.07</v>
      </c>
      <c r="C9925" s="10">
        <v>106.11</v>
      </c>
      <c r="D9925" s="8">
        <v>2.9750000000000002E-4</v>
      </c>
      <c r="E9925" s="13">
        <f>D9925*'Assumptions Notes'!C$12</f>
        <v>0.1071</v>
      </c>
      <c r="F9925" s="15">
        <f t="shared" si="310"/>
        <v>3.1567725000000005E-2</v>
      </c>
      <c r="G9925" s="10">
        <f>IF(C9925&gt;'Assumptions Notes'!C$11,'Assumptions Notes'!C$11,C9925)</f>
        <v>106.11</v>
      </c>
      <c r="H9925" s="15">
        <f t="shared" si="311"/>
        <v>3.1567725000000005E-2</v>
      </c>
      <c r="I9925" s="2">
        <f>IF(C9925&gt;'Assumptions Notes'!C$11,-C9925*('Assumptions Notes'!C$13/(2*1000)),G9925*D9925)</f>
        <v>3.1567725000000005E-2</v>
      </c>
    </row>
    <row r="9926" spans="1:9" x14ac:dyDescent="0.2">
      <c r="A9926" s="5">
        <v>42758.75</v>
      </c>
      <c r="B9926" s="2">
        <v>1726.45</v>
      </c>
      <c r="C9926" s="10">
        <v>93.32</v>
      </c>
      <c r="D9926" s="8">
        <v>2.9999999999999997E-4</v>
      </c>
      <c r="E9926" s="13">
        <f>D9926*'Assumptions Notes'!C$12</f>
        <v>0.10799999999999998</v>
      </c>
      <c r="F9926" s="15">
        <f t="shared" si="310"/>
        <v>2.7995999999999997E-2</v>
      </c>
      <c r="G9926" s="10">
        <f>IF(C9926&gt;'Assumptions Notes'!C$11,'Assumptions Notes'!C$11,C9926)</f>
        <v>93.32</v>
      </c>
      <c r="H9926" s="15">
        <f t="shared" si="311"/>
        <v>2.7995999999999997E-2</v>
      </c>
      <c r="I9926" s="2">
        <f>IF(C9926&gt;'Assumptions Notes'!C$11,-C9926*('Assumptions Notes'!C$13/(2*1000)),G9926*D9926)</f>
        <v>2.7995999999999997E-2</v>
      </c>
    </row>
    <row r="9927" spans="1:9" x14ac:dyDescent="0.2">
      <c r="A9927" s="5">
        <v>42758.770833333336</v>
      </c>
      <c r="B9927" s="2">
        <v>1711.58</v>
      </c>
      <c r="C9927" s="10">
        <v>94.47</v>
      </c>
      <c r="D9927" s="8">
        <v>2.9999999999999997E-4</v>
      </c>
      <c r="E9927" s="13">
        <f>D9927*'Assumptions Notes'!C$12</f>
        <v>0.10799999999999998</v>
      </c>
      <c r="F9927" s="15">
        <f t="shared" si="310"/>
        <v>2.8340999999999998E-2</v>
      </c>
      <c r="G9927" s="10">
        <f>IF(C9927&gt;'Assumptions Notes'!C$11,'Assumptions Notes'!C$11,C9927)</f>
        <v>94.47</v>
      </c>
      <c r="H9927" s="15">
        <f t="shared" si="311"/>
        <v>2.8340999999999998E-2</v>
      </c>
      <c r="I9927" s="2">
        <f>IF(C9927&gt;'Assumptions Notes'!C$11,-C9927*('Assumptions Notes'!C$13/(2*1000)),G9927*D9927)</f>
        <v>2.8340999999999998E-2</v>
      </c>
    </row>
    <row r="9928" spans="1:9" x14ac:dyDescent="0.2">
      <c r="A9928" s="5">
        <v>42758.791666666664</v>
      </c>
      <c r="B9928" s="2">
        <v>1742.88</v>
      </c>
      <c r="C9928" s="10">
        <v>98.46</v>
      </c>
      <c r="D9928" s="8">
        <v>2.9999999999999997E-4</v>
      </c>
      <c r="E9928" s="13">
        <f>D9928*'Assumptions Notes'!C$12</f>
        <v>0.10799999999999998</v>
      </c>
      <c r="F9928" s="15">
        <f t="shared" si="310"/>
        <v>2.9537999999999995E-2</v>
      </c>
      <c r="G9928" s="10">
        <f>IF(C9928&gt;'Assumptions Notes'!C$11,'Assumptions Notes'!C$11,C9928)</f>
        <v>98.46</v>
      </c>
      <c r="H9928" s="15">
        <f t="shared" si="311"/>
        <v>2.9537999999999995E-2</v>
      </c>
      <c r="I9928" s="2">
        <f>IF(C9928&gt;'Assumptions Notes'!C$11,-C9928*('Assumptions Notes'!C$13/(2*1000)),G9928*D9928)</f>
        <v>2.9537999999999995E-2</v>
      </c>
    </row>
    <row r="9929" spans="1:9" x14ac:dyDescent="0.2">
      <c r="A9929" s="5">
        <v>42758.8125</v>
      </c>
      <c r="B9929" s="2">
        <v>1728.96</v>
      </c>
      <c r="C9929" s="10">
        <v>100.28</v>
      </c>
      <c r="D9929" s="8">
        <v>2.9750000000000002E-4</v>
      </c>
      <c r="E9929" s="13">
        <f>D9929*'Assumptions Notes'!C$12</f>
        <v>0.1071</v>
      </c>
      <c r="F9929" s="15">
        <f t="shared" si="310"/>
        <v>2.9833300000000004E-2</v>
      </c>
      <c r="G9929" s="10">
        <f>IF(C9929&gt;'Assumptions Notes'!C$11,'Assumptions Notes'!C$11,C9929)</f>
        <v>100.28</v>
      </c>
      <c r="H9929" s="15">
        <f t="shared" si="311"/>
        <v>2.9833300000000004E-2</v>
      </c>
      <c r="I9929" s="2">
        <f>IF(C9929&gt;'Assumptions Notes'!C$11,-C9929*('Assumptions Notes'!C$13/(2*1000)),G9929*D9929)</f>
        <v>2.9833300000000004E-2</v>
      </c>
    </row>
    <row r="9930" spans="1:9" x14ac:dyDescent="0.2">
      <c r="A9930" s="5">
        <v>42758.833333333336</v>
      </c>
      <c r="B9930" s="2">
        <v>1720.08</v>
      </c>
      <c r="C9930" s="10">
        <v>96.73</v>
      </c>
      <c r="D9930" s="8">
        <v>2.9500000000000001E-4</v>
      </c>
      <c r="E9930" s="13">
        <f>D9930*'Assumptions Notes'!C$12</f>
        <v>0.1062</v>
      </c>
      <c r="F9930" s="15">
        <f t="shared" si="310"/>
        <v>2.8535350000000001E-2</v>
      </c>
      <c r="G9930" s="10">
        <f>IF(C9930&gt;'Assumptions Notes'!C$11,'Assumptions Notes'!C$11,C9930)</f>
        <v>96.73</v>
      </c>
      <c r="H9930" s="15">
        <f t="shared" si="311"/>
        <v>2.8535350000000001E-2</v>
      </c>
      <c r="I9930" s="2">
        <f>IF(C9930&gt;'Assumptions Notes'!C$11,-C9930*('Assumptions Notes'!C$13/(2*1000)),G9930*D9930)</f>
        <v>2.8535350000000001E-2</v>
      </c>
    </row>
    <row r="9931" spans="1:9" x14ac:dyDescent="0.2">
      <c r="A9931" s="5">
        <v>42758.854166666664</v>
      </c>
      <c r="B9931" s="2">
        <v>1696.59</v>
      </c>
      <c r="C9931" s="10">
        <v>90.87</v>
      </c>
      <c r="D9931" s="8">
        <v>2.9E-4</v>
      </c>
      <c r="E9931" s="13">
        <f>D9931*'Assumptions Notes'!C$12</f>
        <v>0.10440000000000001</v>
      </c>
      <c r="F9931" s="15">
        <f t="shared" si="310"/>
        <v>2.6352300000000002E-2</v>
      </c>
      <c r="G9931" s="10">
        <f>IF(C9931&gt;'Assumptions Notes'!C$11,'Assumptions Notes'!C$11,C9931)</f>
        <v>90.87</v>
      </c>
      <c r="H9931" s="15">
        <f t="shared" si="311"/>
        <v>2.6352300000000002E-2</v>
      </c>
      <c r="I9931" s="2">
        <f>IF(C9931&gt;'Assumptions Notes'!C$11,-C9931*('Assumptions Notes'!C$13/(2*1000)),G9931*D9931)</f>
        <v>2.6352300000000002E-2</v>
      </c>
    </row>
    <row r="9932" spans="1:9" x14ac:dyDescent="0.2">
      <c r="A9932" s="5">
        <v>42758.875</v>
      </c>
      <c r="B9932" s="2">
        <v>1642.61</v>
      </c>
      <c r="C9932" s="10">
        <v>78.34</v>
      </c>
      <c r="D9932" s="8">
        <v>2.8499999999999999E-4</v>
      </c>
      <c r="E9932" s="13">
        <f>D9932*'Assumptions Notes'!C$12</f>
        <v>0.1026</v>
      </c>
      <c r="F9932" s="15">
        <f t="shared" si="310"/>
        <v>2.23269E-2</v>
      </c>
      <c r="G9932" s="10">
        <f>IF(C9932&gt;'Assumptions Notes'!C$11,'Assumptions Notes'!C$11,C9932)</f>
        <v>78.34</v>
      </c>
      <c r="H9932" s="15">
        <f t="shared" si="311"/>
        <v>2.23269E-2</v>
      </c>
      <c r="I9932" s="2">
        <f>IF(C9932&gt;'Assumptions Notes'!C$11,-C9932*('Assumptions Notes'!C$13/(2*1000)),G9932*D9932)</f>
        <v>2.23269E-2</v>
      </c>
    </row>
    <row r="9933" spans="1:9" x14ac:dyDescent="0.2">
      <c r="A9933" s="5">
        <v>42758.895833333336</v>
      </c>
      <c r="B9933" s="2">
        <v>1571.08</v>
      </c>
      <c r="C9933" s="10">
        <v>73.42</v>
      </c>
      <c r="D9933" s="8">
        <v>2.7E-4</v>
      </c>
      <c r="E9933" s="13">
        <f>D9933*'Assumptions Notes'!C$12</f>
        <v>9.7199999999999995E-2</v>
      </c>
      <c r="F9933" s="15">
        <f t="shared" si="310"/>
        <v>1.9823400000000001E-2</v>
      </c>
      <c r="G9933" s="10">
        <f>IF(C9933&gt;'Assumptions Notes'!C$11,'Assumptions Notes'!C$11,C9933)</f>
        <v>73.42</v>
      </c>
      <c r="H9933" s="15">
        <f t="shared" si="311"/>
        <v>1.9823400000000001E-2</v>
      </c>
      <c r="I9933" s="2">
        <f>IF(C9933&gt;'Assumptions Notes'!C$11,-C9933*('Assumptions Notes'!C$13/(2*1000)),G9933*D9933)</f>
        <v>1.9823400000000001E-2</v>
      </c>
    </row>
    <row r="9934" spans="1:9" x14ac:dyDescent="0.2">
      <c r="A9934" s="5">
        <v>42758.916666666664</v>
      </c>
      <c r="B9934" s="2">
        <v>1499.11</v>
      </c>
      <c r="C9934" s="10">
        <v>66.48</v>
      </c>
      <c r="D9934" s="8">
        <v>2.5500000000000002E-4</v>
      </c>
      <c r="E9934" s="13">
        <f>D9934*'Assumptions Notes'!C$12</f>
        <v>9.1800000000000007E-2</v>
      </c>
      <c r="F9934" s="15">
        <f t="shared" si="310"/>
        <v>1.6952400000000003E-2</v>
      </c>
      <c r="G9934" s="10">
        <f>IF(C9934&gt;'Assumptions Notes'!C$11,'Assumptions Notes'!C$11,C9934)</f>
        <v>66.48</v>
      </c>
      <c r="H9934" s="15">
        <f t="shared" si="311"/>
        <v>1.6952400000000003E-2</v>
      </c>
      <c r="I9934" s="2">
        <f>IF(C9934&gt;'Assumptions Notes'!C$11,-C9934*('Assumptions Notes'!C$13/(2*1000)),G9934*D9934)</f>
        <v>1.6952400000000003E-2</v>
      </c>
    </row>
    <row r="9935" spans="1:9" x14ac:dyDescent="0.2">
      <c r="A9935" s="5">
        <v>42758.9375</v>
      </c>
      <c r="B9935" s="2">
        <v>1429.7</v>
      </c>
      <c r="C9935" s="10">
        <v>77.16</v>
      </c>
      <c r="D9935" s="8">
        <v>2.1250000000000002E-4</v>
      </c>
      <c r="E9935" s="13">
        <f>D9935*'Assumptions Notes'!C$12</f>
        <v>7.6500000000000012E-2</v>
      </c>
      <c r="F9935" s="15">
        <f t="shared" si="310"/>
        <v>1.6396500000000001E-2</v>
      </c>
      <c r="G9935" s="10">
        <f>IF(C9935&gt;'Assumptions Notes'!C$11,'Assumptions Notes'!C$11,C9935)</f>
        <v>77.16</v>
      </c>
      <c r="H9935" s="15">
        <f t="shared" si="311"/>
        <v>1.6396500000000001E-2</v>
      </c>
      <c r="I9935" s="2">
        <f>IF(C9935&gt;'Assumptions Notes'!C$11,-C9935*('Assumptions Notes'!C$13/(2*1000)),G9935*D9935)</f>
        <v>1.6396500000000001E-2</v>
      </c>
    </row>
    <row r="9936" spans="1:9" x14ac:dyDescent="0.2">
      <c r="A9936" s="5">
        <v>42758.958333333336</v>
      </c>
      <c r="B9936" s="2">
        <v>1334.23</v>
      </c>
      <c r="C9936" s="10">
        <v>59.33</v>
      </c>
      <c r="D9936" s="8">
        <v>1.7000000000000001E-4</v>
      </c>
      <c r="E9936" s="13">
        <f>D9936*'Assumptions Notes'!C$12</f>
        <v>6.1200000000000004E-2</v>
      </c>
      <c r="F9936" s="15">
        <f t="shared" si="310"/>
        <v>1.0086100000000001E-2</v>
      </c>
      <c r="G9936" s="10">
        <f>IF(C9936&gt;'Assumptions Notes'!C$11,'Assumptions Notes'!C$11,C9936)</f>
        <v>59.33</v>
      </c>
      <c r="H9936" s="15">
        <f t="shared" si="311"/>
        <v>1.0086100000000001E-2</v>
      </c>
      <c r="I9936" s="2">
        <f>IF(C9936&gt;'Assumptions Notes'!C$11,-C9936*('Assumptions Notes'!C$13/(2*1000)),G9936*D9936)</f>
        <v>1.0086100000000001E-2</v>
      </c>
    </row>
    <row r="9937" spans="1:9" x14ac:dyDescent="0.2">
      <c r="A9937" s="5">
        <v>42758.979166666664</v>
      </c>
      <c r="B9937" s="2">
        <v>1283.29</v>
      </c>
      <c r="C9937" s="10">
        <v>26.61</v>
      </c>
      <c r="D9937" s="8">
        <v>1.5000000000000001E-4</v>
      </c>
      <c r="E9937" s="13">
        <f>D9937*'Assumptions Notes'!C$12</f>
        <v>5.4000000000000006E-2</v>
      </c>
      <c r="F9937" s="15">
        <f t="shared" si="310"/>
        <v>3.9915000000000003E-3</v>
      </c>
      <c r="G9937" s="10">
        <f>IF(C9937&gt;'Assumptions Notes'!C$11,'Assumptions Notes'!C$11,C9937)</f>
        <v>26.61</v>
      </c>
      <c r="H9937" s="15">
        <f t="shared" si="311"/>
        <v>3.9915000000000003E-3</v>
      </c>
      <c r="I9937" s="2">
        <f>IF(C9937&gt;'Assumptions Notes'!C$11,-C9937*('Assumptions Notes'!C$13/(2*1000)),G9937*D9937)</f>
        <v>3.9915000000000003E-3</v>
      </c>
    </row>
    <row r="9938" spans="1:9" x14ac:dyDescent="0.2">
      <c r="A9938" s="5">
        <v>42759</v>
      </c>
      <c r="B9938" s="2">
        <v>1476.65</v>
      </c>
      <c r="C9938" s="10">
        <v>36</v>
      </c>
      <c r="D9938" s="8">
        <v>1.2999999999999999E-4</v>
      </c>
      <c r="E9938" s="13">
        <f>D9938*'Assumptions Notes'!C$12</f>
        <v>4.6799999999999994E-2</v>
      </c>
      <c r="F9938" s="15">
        <f t="shared" si="310"/>
        <v>4.6799999999999993E-3</v>
      </c>
      <c r="G9938" s="10">
        <f>IF(C9938&gt;'Assumptions Notes'!C$11,'Assumptions Notes'!C$11,C9938)</f>
        <v>36</v>
      </c>
      <c r="H9938" s="15">
        <f t="shared" si="311"/>
        <v>4.6799999999999993E-3</v>
      </c>
      <c r="I9938" s="2">
        <f>IF(C9938&gt;'Assumptions Notes'!C$11,-C9938*('Assumptions Notes'!C$13/(2*1000)),G9938*D9938)</f>
        <v>4.6799999999999993E-3</v>
      </c>
    </row>
    <row r="9939" spans="1:9" x14ac:dyDescent="0.2">
      <c r="A9939" s="5">
        <v>42759.020833333336</v>
      </c>
      <c r="B9939" s="2">
        <v>1330.98</v>
      </c>
      <c r="C9939" s="10">
        <v>26.78</v>
      </c>
      <c r="D9939" s="8">
        <v>1.175E-4</v>
      </c>
      <c r="E9939" s="13">
        <f>D9939*'Assumptions Notes'!C$12</f>
        <v>4.2299999999999997E-2</v>
      </c>
      <c r="F9939" s="15">
        <f t="shared" si="310"/>
        <v>3.14665E-3</v>
      </c>
      <c r="G9939" s="10">
        <f>IF(C9939&gt;'Assumptions Notes'!C$11,'Assumptions Notes'!C$11,C9939)</f>
        <v>26.78</v>
      </c>
      <c r="H9939" s="15">
        <f t="shared" si="311"/>
        <v>3.14665E-3</v>
      </c>
      <c r="I9939" s="2">
        <f>IF(C9939&gt;'Assumptions Notes'!C$11,-C9939*('Assumptions Notes'!C$13/(2*1000)),G9939*D9939)</f>
        <v>3.14665E-3</v>
      </c>
    </row>
    <row r="9940" spans="1:9" x14ac:dyDescent="0.2">
      <c r="A9940" s="5">
        <v>42759.041666666664</v>
      </c>
      <c r="B9940" s="2">
        <v>1271.3499999999999</v>
      </c>
      <c r="C9940" s="10">
        <v>29.02</v>
      </c>
      <c r="D9940" s="8">
        <v>1.05E-4</v>
      </c>
      <c r="E9940" s="13">
        <f>D9940*'Assumptions Notes'!C$12</f>
        <v>3.78E-2</v>
      </c>
      <c r="F9940" s="15">
        <f t="shared" si="310"/>
        <v>3.0471000000000001E-3</v>
      </c>
      <c r="G9940" s="10">
        <f>IF(C9940&gt;'Assumptions Notes'!C$11,'Assumptions Notes'!C$11,C9940)</f>
        <v>29.02</v>
      </c>
      <c r="H9940" s="15">
        <f t="shared" si="311"/>
        <v>3.0471000000000001E-3</v>
      </c>
      <c r="I9940" s="2">
        <f>IF(C9940&gt;'Assumptions Notes'!C$11,-C9940*('Assumptions Notes'!C$13/(2*1000)),G9940*D9940)</f>
        <v>3.0471000000000001E-3</v>
      </c>
    </row>
    <row r="9941" spans="1:9" x14ac:dyDescent="0.2">
      <c r="A9941" s="5">
        <v>42759.0625</v>
      </c>
      <c r="B9941" s="2">
        <v>1215.51</v>
      </c>
      <c r="C9941" s="10">
        <v>14.39</v>
      </c>
      <c r="D9941" s="8">
        <v>1.025E-4</v>
      </c>
      <c r="E9941" s="13">
        <f>D9941*'Assumptions Notes'!C$12</f>
        <v>3.6900000000000002E-2</v>
      </c>
      <c r="F9941" s="15">
        <f t="shared" si="310"/>
        <v>1.4749750000000001E-3</v>
      </c>
      <c r="G9941" s="10">
        <f>IF(C9941&gt;'Assumptions Notes'!C$11,'Assumptions Notes'!C$11,C9941)</f>
        <v>14.39</v>
      </c>
      <c r="H9941" s="15">
        <f t="shared" si="311"/>
        <v>1.4749750000000001E-3</v>
      </c>
      <c r="I9941" s="2">
        <f>IF(C9941&gt;'Assumptions Notes'!C$11,-C9941*('Assumptions Notes'!C$13/(2*1000)),G9941*D9941)</f>
        <v>1.4749750000000001E-3</v>
      </c>
    </row>
    <row r="9942" spans="1:9" x14ac:dyDescent="0.2">
      <c r="A9942" s="5">
        <v>42759.083333333336</v>
      </c>
      <c r="B9942" s="2">
        <v>1159.81</v>
      </c>
      <c r="C9942" s="10">
        <v>8.67</v>
      </c>
      <c r="D9942" s="8">
        <v>1E-4</v>
      </c>
      <c r="E9942" s="13">
        <f>D9942*'Assumptions Notes'!C$12</f>
        <v>3.6000000000000004E-2</v>
      </c>
      <c r="F9942" s="15">
        <f t="shared" si="310"/>
        <v>8.6700000000000004E-4</v>
      </c>
      <c r="G9942" s="10">
        <f>IF(C9942&gt;'Assumptions Notes'!C$11,'Assumptions Notes'!C$11,C9942)</f>
        <v>8.67</v>
      </c>
      <c r="H9942" s="15">
        <f t="shared" si="311"/>
        <v>8.6700000000000004E-4</v>
      </c>
      <c r="I9942" s="2">
        <f>IF(C9942&gt;'Assumptions Notes'!C$11,-C9942*('Assumptions Notes'!C$13/(2*1000)),G9942*D9942)</f>
        <v>8.6700000000000004E-4</v>
      </c>
    </row>
    <row r="9943" spans="1:9" x14ac:dyDescent="0.2">
      <c r="A9943" s="5">
        <v>42759.104166666664</v>
      </c>
      <c r="B9943" s="2">
        <v>1141.82</v>
      </c>
      <c r="C9943" s="10">
        <v>12.86</v>
      </c>
      <c r="D9943" s="8">
        <v>9.8750000000000002E-5</v>
      </c>
      <c r="E9943" s="13">
        <f>D9943*'Assumptions Notes'!C$12</f>
        <v>3.5549999999999998E-2</v>
      </c>
      <c r="F9943" s="15">
        <f t="shared" si="310"/>
        <v>1.2699249999999999E-3</v>
      </c>
      <c r="G9943" s="10">
        <f>IF(C9943&gt;'Assumptions Notes'!C$11,'Assumptions Notes'!C$11,C9943)</f>
        <v>12.86</v>
      </c>
      <c r="H9943" s="15">
        <f t="shared" si="311"/>
        <v>1.2699249999999999E-3</v>
      </c>
      <c r="I9943" s="2">
        <f>IF(C9943&gt;'Assumptions Notes'!C$11,-C9943*('Assumptions Notes'!C$13/(2*1000)),G9943*D9943)</f>
        <v>1.2699249999999999E-3</v>
      </c>
    </row>
    <row r="9944" spans="1:9" x14ac:dyDescent="0.2">
      <c r="A9944" s="5">
        <v>42759.125</v>
      </c>
      <c r="B9944" s="2">
        <v>1119.45</v>
      </c>
      <c r="C9944" s="10">
        <v>9.65</v>
      </c>
      <c r="D9944" s="8">
        <v>9.7499999999999998E-5</v>
      </c>
      <c r="E9944" s="13">
        <f>D9944*'Assumptions Notes'!C$12</f>
        <v>3.5099999999999999E-2</v>
      </c>
      <c r="F9944" s="15">
        <f t="shared" si="310"/>
        <v>9.4087499999999998E-4</v>
      </c>
      <c r="G9944" s="10">
        <f>IF(C9944&gt;'Assumptions Notes'!C$11,'Assumptions Notes'!C$11,C9944)</f>
        <v>9.65</v>
      </c>
      <c r="H9944" s="15">
        <f t="shared" si="311"/>
        <v>9.4087499999999998E-4</v>
      </c>
      <c r="I9944" s="2">
        <f>IF(C9944&gt;'Assumptions Notes'!C$11,-C9944*('Assumptions Notes'!C$13/(2*1000)),G9944*D9944)</f>
        <v>9.4087499999999998E-4</v>
      </c>
    </row>
    <row r="9945" spans="1:9" x14ac:dyDescent="0.2">
      <c r="A9945" s="5">
        <v>42759.145833333336</v>
      </c>
      <c r="B9945" s="2">
        <v>1080.52</v>
      </c>
      <c r="C9945" s="10">
        <v>13.63</v>
      </c>
      <c r="D9945" s="8">
        <v>9.6250000000000009E-5</v>
      </c>
      <c r="E9945" s="13">
        <f>D9945*'Assumptions Notes'!C$12</f>
        <v>3.465E-2</v>
      </c>
      <c r="F9945" s="15">
        <f t="shared" si="310"/>
        <v>1.3118875000000002E-3</v>
      </c>
      <c r="G9945" s="10">
        <f>IF(C9945&gt;'Assumptions Notes'!C$11,'Assumptions Notes'!C$11,C9945)</f>
        <v>13.63</v>
      </c>
      <c r="H9945" s="15">
        <f t="shared" si="311"/>
        <v>1.3118875000000002E-3</v>
      </c>
      <c r="I9945" s="2">
        <f>IF(C9945&gt;'Assumptions Notes'!C$11,-C9945*('Assumptions Notes'!C$13/(2*1000)),G9945*D9945)</f>
        <v>1.3118875000000002E-3</v>
      </c>
    </row>
    <row r="9946" spans="1:9" x14ac:dyDescent="0.2">
      <c r="A9946" s="5">
        <v>42759.166666666664</v>
      </c>
      <c r="B9946" s="2">
        <v>1092.01</v>
      </c>
      <c r="C9946" s="10">
        <v>16.649999999999999</v>
      </c>
      <c r="D9946" s="8">
        <v>9.5000000000000005E-5</v>
      </c>
      <c r="E9946" s="13">
        <f>D9946*'Assumptions Notes'!C$12</f>
        <v>3.4200000000000001E-2</v>
      </c>
      <c r="F9946" s="15">
        <f t="shared" si="310"/>
        <v>1.58175E-3</v>
      </c>
      <c r="G9946" s="10">
        <f>IF(C9946&gt;'Assumptions Notes'!C$11,'Assumptions Notes'!C$11,C9946)</f>
        <v>16.649999999999999</v>
      </c>
      <c r="H9946" s="15">
        <f t="shared" si="311"/>
        <v>1.58175E-3</v>
      </c>
      <c r="I9946" s="2">
        <f>IF(C9946&gt;'Assumptions Notes'!C$11,-C9946*('Assumptions Notes'!C$13/(2*1000)),G9946*D9946)</f>
        <v>1.58175E-3</v>
      </c>
    </row>
    <row r="9947" spans="1:9" x14ac:dyDescent="0.2">
      <c r="A9947" s="5">
        <v>42759.1875</v>
      </c>
      <c r="B9947" s="2">
        <v>1091.5</v>
      </c>
      <c r="C9947" s="10">
        <v>21.08</v>
      </c>
      <c r="D9947" s="8">
        <v>9.6250000000000009E-5</v>
      </c>
      <c r="E9947" s="13">
        <f>D9947*'Assumptions Notes'!C$12</f>
        <v>3.465E-2</v>
      </c>
      <c r="F9947" s="15">
        <f t="shared" si="310"/>
        <v>2.0289499999999999E-3</v>
      </c>
      <c r="G9947" s="10">
        <f>IF(C9947&gt;'Assumptions Notes'!C$11,'Assumptions Notes'!C$11,C9947)</f>
        <v>21.08</v>
      </c>
      <c r="H9947" s="15">
        <f t="shared" si="311"/>
        <v>2.0289499999999999E-3</v>
      </c>
      <c r="I9947" s="2">
        <f>IF(C9947&gt;'Assumptions Notes'!C$11,-C9947*('Assumptions Notes'!C$13/(2*1000)),G9947*D9947)</f>
        <v>2.0289499999999999E-3</v>
      </c>
    </row>
    <row r="9948" spans="1:9" x14ac:dyDescent="0.2">
      <c r="A9948" s="5">
        <v>42759.208333333336</v>
      </c>
      <c r="B9948" s="2">
        <v>1109.3499999999999</v>
      </c>
      <c r="C9948" s="10">
        <v>32.58</v>
      </c>
      <c r="D9948" s="8">
        <v>9.7499999999999998E-5</v>
      </c>
      <c r="E9948" s="13">
        <f>D9948*'Assumptions Notes'!C$12</f>
        <v>3.5099999999999999E-2</v>
      </c>
      <c r="F9948" s="15">
        <f t="shared" si="310"/>
        <v>3.1765499999999998E-3</v>
      </c>
      <c r="G9948" s="10">
        <f>IF(C9948&gt;'Assumptions Notes'!C$11,'Assumptions Notes'!C$11,C9948)</f>
        <v>32.58</v>
      </c>
      <c r="H9948" s="15">
        <f t="shared" si="311"/>
        <v>3.1765499999999998E-3</v>
      </c>
      <c r="I9948" s="2">
        <f>IF(C9948&gt;'Assumptions Notes'!C$11,-C9948*('Assumptions Notes'!C$13/(2*1000)),G9948*D9948)</f>
        <v>3.1765499999999998E-3</v>
      </c>
    </row>
    <row r="9949" spans="1:9" x14ac:dyDescent="0.2">
      <c r="A9949" s="5">
        <v>42759.229166666664</v>
      </c>
      <c r="B9949" s="2">
        <v>1100.56</v>
      </c>
      <c r="C9949" s="10">
        <v>44.31</v>
      </c>
      <c r="D9949" s="8">
        <v>1.15E-4</v>
      </c>
      <c r="E9949" s="13">
        <f>D9949*'Assumptions Notes'!C$12</f>
        <v>4.1399999999999999E-2</v>
      </c>
      <c r="F9949" s="15">
        <f t="shared" si="310"/>
        <v>5.0956500000000002E-3</v>
      </c>
      <c r="G9949" s="10">
        <f>IF(C9949&gt;'Assumptions Notes'!C$11,'Assumptions Notes'!C$11,C9949)</f>
        <v>44.31</v>
      </c>
      <c r="H9949" s="15">
        <f t="shared" si="311"/>
        <v>5.0956500000000002E-3</v>
      </c>
      <c r="I9949" s="2">
        <f>IF(C9949&gt;'Assumptions Notes'!C$11,-C9949*('Assumptions Notes'!C$13/(2*1000)),G9949*D9949)</f>
        <v>5.0956500000000002E-3</v>
      </c>
    </row>
    <row r="9950" spans="1:9" x14ac:dyDescent="0.2">
      <c r="A9950" s="5">
        <v>42759.25</v>
      </c>
      <c r="B9950" s="2">
        <v>1165.31</v>
      </c>
      <c r="C9950" s="10">
        <v>43.07</v>
      </c>
      <c r="D9950" s="8">
        <v>1.325E-4</v>
      </c>
      <c r="E9950" s="13">
        <f>D9950*'Assumptions Notes'!C$12</f>
        <v>4.7699999999999999E-2</v>
      </c>
      <c r="F9950" s="15">
        <f t="shared" si="310"/>
        <v>5.7067749999999999E-3</v>
      </c>
      <c r="G9950" s="10">
        <f>IF(C9950&gt;'Assumptions Notes'!C$11,'Assumptions Notes'!C$11,C9950)</f>
        <v>43.07</v>
      </c>
      <c r="H9950" s="15">
        <f t="shared" si="311"/>
        <v>5.7067749999999999E-3</v>
      </c>
      <c r="I9950" s="2">
        <f>IF(C9950&gt;'Assumptions Notes'!C$11,-C9950*('Assumptions Notes'!C$13/(2*1000)),G9950*D9950)</f>
        <v>5.7067749999999999E-3</v>
      </c>
    </row>
    <row r="9951" spans="1:9" x14ac:dyDescent="0.2">
      <c r="A9951" s="5">
        <v>42759.270833333336</v>
      </c>
      <c r="B9951" s="2">
        <v>1219.77</v>
      </c>
      <c r="C9951" s="10">
        <v>61.13</v>
      </c>
      <c r="D9951" s="8">
        <v>1.6249999999999999E-4</v>
      </c>
      <c r="E9951" s="13">
        <f>D9951*'Assumptions Notes'!C$12</f>
        <v>5.8499999999999996E-2</v>
      </c>
      <c r="F9951" s="15">
        <f t="shared" si="310"/>
        <v>9.9336249999999997E-3</v>
      </c>
      <c r="G9951" s="10">
        <f>IF(C9951&gt;'Assumptions Notes'!C$11,'Assumptions Notes'!C$11,C9951)</f>
        <v>61.13</v>
      </c>
      <c r="H9951" s="15">
        <f t="shared" si="311"/>
        <v>9.9336249999999997E-3</v>
      </c>
      <c r="I9951" s="2">
        <f>IF(C9951&gt;'Assumptions Notes'!C$11,-C9951*('Assumptions Notes'!C$13/(2*1000)),G9951*D9951)</f>
        <v>9.9336249999999997E-3</v>
      </c>
    </row>
    <row r="9952" spans="1:9" x14ac:dyDescent="0.2">
      <c r="A9952" s="5">
        <v>42759.291666666664</v>
      </c>
      <c r="B9952" s="2">
        <v>1291.79</v>
      </c>
      <c r="C9952" s="10">
        <v>92.18</v>
      </c>
      <c r="D9952" s="8">
        <v>1.9249999999999999E-4</v>
      </c>
      <c r="E9952" s="13">
        <f>D9952*'Assumptions Notes'!C$12</f>
        <v>6.93E-2</v>
      </c>
      <c r="F9952" s="15">
        <f t="shared" si="310"/>
        <v>1.7744650000000001E-2</v>
      </c>
      <c r="G9952" s="10">
        <f>IF(C9952&gt;'Assumptions Notes'!C$11,'Assumptions Notes'!C$11,C9952)</f>
        <v>92.18</v>
      </c>
      <c r="H9952" s="15">
        <f t="shared" si="311"/>
        <v>1.7744650000000001E-2</v>
      </c>
      <c r="I9952" s="2">
        <f>IF(C9952&gt;'Assumptions Notes'!C$11,-C9952*('Assumptions Notes'!C$13/(2*1000)),G9952*D9952)</f>
        <v>1.7744650000000001E-2</v>
      </c>
    </row>
    <row r="9953" spans="1:9" x14ac:dyDescent="0.2">
      <c r="A9953" s="5">
        <v>42759.3125</v>
      </c>
      <c r="B9953" s="2">
        <v>1350.52</v>
      </c>
      <c r="C9953" s="10">
        <v>89.88</v>
      </c>
      <c r="D9953" s="8">
        <v>2.0875000000000001E-4</v>
      </c>
      <c r="E9953" s="13">
        <f>D9953*'Assumptions Notes'!C$12</f>
        <v>7.5150000000000008E-2</v>
      </c>
      <c r="F9953" s="15">
        <f t="shared" si="310"/>
        <v>1.876245E-2</v>
      </c>
      <c r="G9953" s="10">
        <f>IF(C9953&gt;'Assumptions Notes'!C$11,'Assumptions Notes'!C$11,C9953)</f>
        <v>89.88</v>
      </c>
      <c r="H9953" s="15">
        <f t="shared" si="311"/>
        <v>1.876245E-2</v>
      </c>
      <c r="I9953" s="2">
        <f>IF(C9953&gt;'Assumptions Notes'!C$11,-C9953*('Assumptions Notes'!C$13/(2*1000)),G9953*D9953)</f>
        <v>1.876245E-2</v>
      </c>
    </row>
    <row r="9954" spans="1:9" x14ac:dyDescent="0.2">
      <c r="A9954" s="5">
        <v>42759.333333333336</v>
      </c>
      <c r="B9954" s="2">
        <v>1349.49</v>
      </c>
      <c r="C9954" s="10">
        <v>97.07</v>
      </c>
      <c r="D9954" s="8">
        <v>2.2499999999999999E-4</v>
      </c>
      <c r="E9954" s="13">
        <f>D9954*'Assumptions Notes'!C$12</f>
        <v>8.1000000000000003E-2</v>
      </c>
      <c r="F9954" s="15">
        <f t="shared" si="310"/>
        <v>2.1840749999999999E-2</v>
      </c>
      <c r="G9954" s="10">
        <f>IF(C9954&gt;'Assumptions Notes'!C$11,'Assumptions Notes'!C$11,C9954)</f>
        <v>97.07</v>
      </c>
      <c r="H9954" s="15">
        <f t="shared" si="311"/>
        <v>2.1840749999999999E-2</v>
      </c>
      <c r="I9954" s="2">
        <f>IF(C9954&gt;'Assumptions Notes'!C$11,-C9954*('Assumptions Notes'!C$13/(2*1000)),G9954*D9954)</f>
        <v>2.1840749999999999E-2</v>
      </c>
    </row>
    <row r="9955" spans="1:9" x14ac:dyDescent="0.2">
      <c r="A9955" s="5">
        <v>42759.354166666664</v>
      </c>
      <c r="B9955" s="2">
        <v>1328.78</v>
      </c>
      <c r="C9955" s="10">
        <v>94.35</v>
      </c>
      <c r="D9955" s="8">
        <v>2.2625E-4</v>
      </c>
      <c r="E9955" s="13">
        <f>D9955*'Assumptions Notes'!C$12</f>
        <v>8.1449999999999995E-2</v>
      </c>
      <c r="F9955" s="15">
        <f t="shared" si="310"/>
        <v>2.1346687499999999E-2</v>
      </c>
      <c r="G9955" s="10">
        <f>IF(C9955&gt;'Assumptions Notes'!C$11,'Assumptions Notes'!C$11,C9955)</f>
        <v>94.35</v>
      </c>
      <c r="H9955" s="15">
        <f t="shared" si="311"/>
        <v>2.1346687499999999E-2</v>
      </c>
      <c r="I9955" s="2">
        <f>IF(C9955&gt;'Assumptions Notes'!C$11,-C9955*('Assumptions Notes'!C$13/(2*1000)),G9955*D9955)</f>
        <v>2.1346687499999999E-2</v>
      </c>
    </row>
    <row r="9956" spans="1:9" x14ac:dyDescent="0.2">
      <c r="A9956" s="5">
        <v>42759.375</v>
      </c>
      <c r="B9956" s="2">
        <v>1330.58</v>
      </c>
      <c r="C9956" s="10">
        <v>90.61</v>
      </c>
      <c r="D9956" s="8">
        <v>2.275E-4</v>
      </c>
      <c r="E9956" s="13">
        <f>D9956*'Assumptions Notes'!C$12</f>
        <v>8.1900000000000001E-2</v>
      </c>
      <c r="F9956" s="15">
        <f t="shared" si="310"/>
        <v>2.0613775000000001E-2</v>
      </c>
      <c r="G9956" s="10">
        <f>IF(C9956&gt;'Assumptions Notes'!C$11,'Assumptions Notes'!C$11,C9956)</f>
        <v>90.61</v>
      </c>
      <c r="H9956" s="15">
        <f t="shared" si="311"/>
        <v>2.0613775000000001E-2</v>
      </c>
      <c r="I9956" s="2">
        <f>IF(C9956&gt;'Assumptions Notes'!C$11,-C9956*('Assumptions Notes'!C$13/(2*1000)),G9956*D9956)</f>
        <v>2.0613775000000001E-2</v>
      </c>
    </row>
    <row r="9957" spans="1:9" x14ac:dyDescent="0.2">
      <c r="A9957" s="5">
        <v>42759.395833333336</v>
      </c>
      <c r="B9957" s="2">
        <v>1280.5999999999999</v>
      </c>
      <c r="C9957" s="10">
        <v>90.53</v>
      </c>
      <c r="D9957" s="8">
        <v>2.1875E-4</v>
      </c>
      <c r="E9957" s="13">
        <f>D9957*'Assumptions Notes'!C$12</f>
        <v>7.8750000000000001E-2</v>
      </c>
      <c r="F9957" s="15">
        <f t="shared" si="310"/>
        <v>1.98034375E-2</v>
      </c>
      <c r="G9957" s="10">
        <f>IF(C9957&gt;'Assumptions Notes'!C$11,'Assumptions Notes'!C$11,C9957)</f>
        <v>90.53</v>
      </c>
      <c r="H9957" s="15">
        <f t="shared" si="311"/>
        <v>1.98034375E-2</v>
      </c>
      <c r="I9957" s="2">
        <f>IF(C9957&gt;'Assumptions Notes'!C$11,-C9957*('Assumptions Notes'!C$13/(2*1000)),G9957*D9957)</f>
        <v>1.98034375E-2</v>
      </c>
    </row>
    <row r="9958" spans="1:9" x14ac:dyDescent="0.2">
      <c r="A9958" s="5">
        <v>42759.416666666664</v>
      </c>
      <c r="B9958" s="2">
        <v>1262.9100000000001</v>
      </c>
      <c r="C9958" s="10">
        <v>93.23</v>
      </c>
      <c r="D9958" s="8">
        <v>2.1000000000000001E-4</v>
      </c>
      <c r="E9958" s="13">
        <f>D9958*'Assumptions Notes'!C$12</f>
        <v>7.5600000000000001E-2</v>
      </c>
      <c r="F9958" s="15">
        <f t="shared" si="310"/>
        <v>1.9578300000000003E-2</v>
      </c>
      <c r="G9958" s="10">
        <f>IF(C9958&gt;'Assumptions Notes'!C$11,'Assumptions Notes'!C$11,C9958)</f>
        <v>93.23</v>
      </c>
      <c r="H9958" s="15">
        <f t="shared" si="311"/>
        <v>1.9578300000000003E-2</v>
      </c>
      <c r="I9958" s="2">
        <f>IF(C9958&gt;'Assumptions Notes'!C$11,-C9958*('Assumptions Notes'!C$13/(2*1000)),G9958*D9958)</f>
        <v>1.9578300000000003E-2</v>
      </c>
    </row>
    <row r="9959" spans="1:9" x14ac:dyDescent="0.2">
      <c r="A9959" s="5">
        <v>42759.4375</v>
      </c>
      <c r="B9959" s="2">
        <v>1258.77</v>
      </c>
      <c r="C9959" s="10">
        <v>96.71</v>
      </c>
      <c r="D9959" s="8">
        <v>2.075E-4</v>
      </c>
      <c r="E9959" s="13">
        <f>D9959*'Assumptions Notes'!C$12</f>
        <v>7.4700000000000003E-2</v>
      </c>
      <c r="F9959" s="15">
        <f t="shared" si="310"/>
        <v>2.0067325E-2</v>
      </c>
      <c r="G9959" s="10">
        <f>IF(C9959&gt;'Assumptions Notes'!C$11,'Assumptions Notes'!C$11,C9959)</f>
        <v>96.71</v>
      </c>
      <c r="H9959" s="15">
        <f t="shared" si="311"/>
        <v>2.0067325E-2</v>
      </c>
      <c r="I9959" s="2">
        <f>IF(C9959&gt;'Assumptions Notes'!C$11,-C9959*('Assumptions Notes'!C$13/(2*1000)),G9959*D9959)</f>
        <v>2.0067325E-2</v>
      </c>
    </row>
    <row r="9960" spans="1:9" x14ac:dyDescent="0.2">
      <c r="A9960" s="5">
        <v>42759.458333333336</v>
      </c>
      <c r="B9960" s="2">
        <v>1264.56</v>
      </c>
      <c r="C9960" s="10">
        <v>100.74</v>
      </c>
      <c r="D9960" s="8">
        <v>2.05E-4</v>
      </c>
      <c r="E9960" s="13">
        <f>D9960*'Assumptions Notes'!C$12</f>
        <v>7.3800000000000004E-2</v>
      </c>
      <c r="F9960" s="15">
        <f t="shared" si="310"/>
        <v>2.0651699999999999E-2</v>
      </c>
      <c r="G9960" s="10">
        <f>IF(C9960&gt;'Assumptions Notes'!C$11,'Assumptions Notes'!C$11,C9960)</f>
        <v>100.74</v>
      </c>
      <c r="H9960" s="15">
        <f t="shared" si="311"/>
        <v>2.0651699999999999E-2</v>
      </c>
      <c r="I9960" s="2">
        <f>IF(C9960&gt;'Assumptions Notes'!C$11,-C9960*('Assumptions Notes'!C$13/(2*1000)),G9960*D9960)</f>
        <v>2.0651699999999999E-2</v>
      </c>
    </row>
    <row r="9961" spans="1:9" x14ac:dyDescent="0.2">
      <c r="A9961" s="5">
        <v>42759.479166666664</v>
      </c>
      <c r="B9961" s="2">
        <v>1237.81</v>
      </c>
      <c r="C9961" s="10">
        <v>95.2</v>
      </c>
      <c r="D9961" s="8">
        <v>2.1499999999999999E-4</v>
      </c>
      <c r="E9961" s="13">
        <f>D9961*'Assumptions Notes'!C$12</f>
        <v>7.7399999999999997E-2</v>
      </c>
      <c r="F9961" s="15">
        <f t="shared" si="310"/>
        <v>2.0468E-2</v>
      </c>
      <c r="G9961" s="10">
        <f>IF(C9961&gt;'Assumptions Notes'!C$11,'Assumptions Notes'!C$11,C9961)</f>
        <v>95.2</v>
      </c>
      <c r="H9961" s="15">
        <f t="shared" si="311"/>
        <v>2.0468E-2</v>
      </c>
      <c r="I9961" s="2">
        <f>IF(C9961&gt;'Assumptions Notes'!C$11,-C9961*('Assumptions Notes'!C$13/(2*1000)),G9961*D9961)</f>
        <v>2.0468E-2</v>
      </c>
    </row>
    <row r="9962" spans="1:9" x14ac:dyDescent="0.2">
      <c r="A9962" s="5">
        <v>42759.5</v>
      </c>
      <c r="B9962" s="2">
        <v>1211.06</v>
      </c>
      <c r="C9962" s="10">
        <v>96.02</v>
      </c>
      <c r="D9962" s="8">
        <v>2.2499999999999999E-4</v>
      </c>
      <c r="E9962" s="13">
        <f>D9962*'Assumptions Notes'!C$12</f>
        <v>8.1000000000000003E-2</v>
      </c>
      <c r="F9962" s="15">
        <f t="shared" si="310"/>
        <v>2.1604499999999999E-2</v>
      </c>
      <c r="G9962" s="10">
        <f>IF(C9962&gt;'Assumptions Notes'!C$11,'Assumptions Notes'!C$11,C9962)</f>
        <v>96.02</v>
      </c>
      <c r="H9962" s="15">
        <f t="shared" si="311"/>
        <v>2.1604499999999999E-2</v>
      </c>
      <c r="I9962" s="2">
        <f>IF(C9962&gt;'Assumptions Notes'!C$11,-C9962*('Assumptions Notes'!C$13/(2*1000)),G9962*D9962)</f>
        <v>2.1604499999999999E-2</v>
      </c>
    </row>
    <row r="9963" spans="1:9" x14ac:dyDescent="0.2">
      <c r="A9963" s="5">
        <v>42759.520833333336</v>
      </c>
      <c r="B9963" s="2">
        <v>1186.74</v>
      </c>
      <c r="C9963" s="10">
        <v>94.1</v>
      </c>
      <c r="D9963" s="8">
        <v>2.1250000000000002E-4</v>
      </c>
      <c r="E9963" s="13">
        <f>D9963*'Assumptions Notes'!C$12</f>
        <v>7.6500000000000012E-2</v>
      </c>
      <c r="F9963" s="15">
        <f t="shared" si="310"/>
        <v>1.999625E-2</v>
      </c>
      <c r="G9963" s="10">
        <f>IF(C9963&gt;'Assumptions Notes'!C$11,'Assumptions Notes'!C$11,C9963)</f>
        <v>94.1</v>
      </c>
      <c r="H9963" s="15">
        <f t="shared" si="311"/>
        <v>1.999625E-2</v>
      </c>
      <c r="I9963" s="2">
        <f>IF(C9963&gt;'Assumptions Notes'!C$11,-C9963*('Assumptions Notes'!C$13/(2*1000)),G9963*D9963)</f>
        <v>1.999625E-2</v>
      </c>
    </row>
    <row r="9964" spans="1:9" x14ac:dyDescent="0.2">
      <c r="A9964" s="5">
        <v>42759.541666666664</v>
      </c>
      <c r="B9964" s="2">
        <v>1170.51</v>
      </c>
      <c r="C9964" s="10">
        <v>95.55</v>
      </c>
      <c r="D9964" s="8">
        <v>2.0000000000000001E-4</v>
      </c>
      <c r="E9964" s="13">
        <f>D9964*'Assumptions Notes'!C$12</f>
        <v>7.2000000000000008E-2</v>
      </c>
      <c r="F9964" s="15">
        <f t="shared" si="310"/>
        <v>1.9110000000000002E-2</v>
      </c>
      <c r="G9964" s="10">
        <f>IF(C9964&gt;'Assumptions Notes'!C$11,'Assumptions Notes'!C$11,C9964)</f>
        <v>95.55</v>
      </c>
      <c r="H9964" s="15">
        <f t="shared" si="311"/>
        <v>1.9110000000000002E-2</v>
      </c>
      <c r="I9964" s="2">
        <f>IF(C9964&gt;'Assumptions Notes'!C$11,-C9964*('Assumptions Notes'!C$13/(2*1000)),G9964*D9964)</f>
        <v>1.9110000000000002E-2</v>
      </c>
    </row>
    <row r="9965" spans="1:9" x14ac:dyDescent="0.2">
      <c r="A9965" s="5">
        <v>42759.5625</v>
      </c>
      <c r="B9965" s="2">
        <v>1189.58</v>
      </c>
      <c r="C9965" s="10">
        <v>116.57</v>
      </c>
      <c r="D9965" s="8">
        <v>1.975E-4</v>
      </c>
      <c r="E9965" s="13">
        <f>D9965*'Assumptions Notes'!C$12</f>
        <v>7.1099999999999997E-2</v>
      </c>
      <c r="F9965" s="15">
        <f t="shared" si="310"/>
        <v>2.3022575E-2</v>
      </c>
      <c r="G9965" s="10">
        <f>IF(C9965&gt;'Assumptions Notes'!C$11,'Assumptions Notes'!C$11,C9965)</f>
        <v>116.57</v>
      </c>
      <c r="H9965" s="15">
        <f t="shared" si="311"/>
        <v>2.3022575E-2</v>
      </c>
      <c r="I9965" s="2">
        <f>IF(C9965&gt;'Assumptions Notes'!C$11,-C9965*('Assumptions Notes'!C$13/(2*1000)),G9965*D9965)</f>
        <v>2.3022575E-2</v>
      </c>
    </row>
    <row r="9966" spans="1:9" x14ac:dyDescent="0.2">
      <c r="A9966" s="5">
        <v>42759.583333333336</v>
      </c>
      <c r="B9966" s="2">
        <v>1195.76</v>
      </c>
      <c r="C9966" s="10">
        <v>77.89</v>
      </c>
      <c r="D9966" s="8">
        <v>1.95E-4</v>
      </c>
      <c r="E9966" s="13">
        <f>D9966*'Assumptions Notes'!C$12</f>
        <v>7.0199999999999999E-2</v>
      </c>
      <c r="F9966" s="15">
        <f t="shared" si="310"/>
        <v>1.518855E-2</v>
      </c>
      <c r="G9966" s="10">
        <f>IF(C9966&gt;'Assumptions Notes'!C$11,'Assumptions Notes'!C$11,C9966)</f>
        <v>77.89</v>
      </c>
      <c r="H9966" s="15">
        <f t="shared" si="311"/>
        <v>1.518855E-2</v>
      </c>
      <c r="I9966" s="2">
        <f>IF(C9966&gt;'Assumptions Notes'!C$11,-C9966*('Assumptions Notes'!C$13/(2*1000)),G9966*D9966)</f>
        <v>1.518855E-2</v>
      </c>
    </row>
    <row r="9967" spans="1:9" x14ac:dyDescent="0.2">
      <c r="A9967" s="5">
        <v>42759.604166666664</v>
      </c>
      <c r="B9967" s="2">
        <v>1224.68</v>
      </c>
      <c r="C9967" s="10">
        <v>70.77</v>
      </c>
      <c r="D9967" s="8">
        <v>1.9625E-4</v>
      </c>
      <c r="E9967" s="13">
        <f>D9967*'Assumptions Notes'!C$12</f>
        <v>7.0650000000000004E-2</v>
      </c>
      <c r="F9967" s="15">
        <f t="shared" si="310"/>
        <v>1.38886125E-2</v>
      </c>
      <c r="G9967" s="10">
        <f>IF(C9967&gt;'Assumptions Notes'!C$11,'Assumptions Notes'!C$11,C9967)</f>
        <v>70.77</v>
      </c>
      <c r="H9967" s="15">
        <f t="shared" si="311"/>
        <v>1.38886125E-2</v>
      </c>
      <c r="I9967" s="2">
        <f>IF(C9967&gt;'Assumptions Notes'!C$11,-C9967*('Assumptions Notes'!C$13/(2*1000)),G9967*D9967)</f>
        <v>1.38886125E-2</v>
      </c>
    </row>
    <row r="9968" spans="1:9" x14ac:dyDescent="0.2">
      <c r="A9968" s="5">
        <v>42759.625</v>
      </c>
      <c r="B9968" s="2">
        <v>1223.5899999999999</v>
      </c>
      <c r="C9968" s="10">
        <v>51.39</v>
      </c>
      <c r="D9968" s="8">
        <v>1.975E-4</v>
      </c>
      <c r="E9968" s="13">
        <f>D9968*'Assumptions Notes'!C$12</f>
        <v>7.1099999999999997E-2</v>
      </c>
      <c r="F9968" s="15">
        <f t="shared" si="310"/>
        <v>1.0149525E-2</v>
      </c>
      <c r="G9968" s="10">
        <f>IF(C9968&gt;'Assumptions Notes'!C$11,'Assumptions Notes'!C$11,C9968)</f>
        <v>51.39</v>
      </c>
      <c r="H9968" s="15">
        <f t="shared" si="311"/>
        <v>1.0149525E-2</v>
      </c>
      <c r="I9968" s="2">
        <f>IF(C9968&gt;'Assumptions Notes'!C$11,-C9968*('Assumptions Notes'!C$13/(2*1000)),G9968*D9968)</f>
        <v>1.0149525E-2</v>
      </c>
    </row>
    <row r="9969" spans="1:9" x14ac:dyDescent="0.2">
      <c r="A9969" s="5">
        <v>42759.645833333336</v>
      </c>
      <c r="B9969" s="2">
        <v>1238.3800000000001</v>
      </c>
      <c r="C9969" s="10">
        <v>66.739999999999995</v>
      </c>
      <c r="D9969" s="8">
        <v>2.2124999999999998E-4</v>
      </c>
      <c r="E9969" s="13">
        <f>D9969*'Assumptions Notes'!C$12</f>
        <v>7.9649999999999999E-2</v>
      </c>
      <c r="F9969" s="15">
        <f t="shared" si="310"/>
        <v>1.4766224999999997E-2</v>
      </c>
      <c r="G9969" s="10">
        <f>IF(C9969&gt;'Assumptions Notes'!C$11,'Assumptions Notes'!C$11,C9969)</f>
        <v>66.739999999999995</v>
      </c>
      <c r="H9969" s="15">
        <f t="shared" si="311"/>
        <v>1.4766224999999997E-2</v>
      </c>
      <c r="I9969" s="2">
        <f>IF(C9969&gt;'Assumptions Notes'!C$11,-C9969*('Assumptions Notes'!C$13/(2*1000)),G9969*D9969)</f>
        <v>1.4766224999999997E-2</v>
      </c>
    </row>
    <row r="9970" spans="1:9" x14ac:dyDescent="0.2">
      <c r="A9970" s="5">
        <v>42759.666666666664</v>
      </c>
      <c r="B9970" s="2">
        <v>1284.75</v>
      </c>
      <c r="C9970" s="10">
        <v>93.65</v>
      </c>
      <c r="D9970" s="8">
        <v>2.4499999999999999E-4</v>
      </c>
      <c r="E9970" s="13">
        <f>D9970*'Assumptions Notes'!C$12</f>
        <v>8.8200000000000001E-2</v>
      </c>
      <c r="F9970" s="15">
        <f t="shared" si="310"/>
        <v>2.2944249999999999E-2</v>
      </c>
      <c r="G9970" s="10">
        <f>IF(C9970&gt;'Assumptions Notes'!C$11,'Assumptions Notes'!C$11,C9970)</f>
        <v>93.65</v>
      </c>
      <c r="H9970" s="15">
        <f t="shared" si="311"/>
        <v>2.2944249999999999E-2</v>
      </c>
      <c r="I9970" s="2">
        <f>IF(C9970&gt;'Assumptions Notes'!C$11,-C9970*('Assumptions Notes'!C$13/(2*1000)),G9970*D9970)</f>
        <v>2.2944249999999999E-2</v>
      </c>
    </row>
    <row r="9971" spans="1:9" x14ac:dyDescent="0.2">
      <c r="A9971" s="5">
        <v>42759.6875</v>
      </c>
      <c r="B9971" s="2">
        <v>1303.1600000000001</v>
      </c>
      <c r="C9971" s="10">
        <v>48.21</v>
      </c>
      <c r="D9971" s="8">
        <v>2.7E-4</v>
      </c>
      <c r="E9971" s="13">
        <f>D9971*'Assumptions Notes'!C$12</f>
        <v>9.7199999999999995E-2</v>
      </c>
      <c r="F9971" s="15">
        <f t="shared" si="310"/>
        <v>1.3016700000000001E-2</v>
      </c>
      <c r="G9971" s="10">
        <f>IF(C9971&gt;'Assumptions Notes'!C$11,'Assumptions Notes'!C$11,C9971)</f>
        <v>48.21</v>
      </c>
      <c r="H9971" s="15">
        <f t="shared" si="311"/>
        <v>1.3016700000000001E-2</v>
      </c>
      <c r="I9971" s="2">
        <f>IF(C9971&gt;'Assumptions Notes'!C$11,-C9971*('Assumptions Notes'!C$13/(2*1000)),G9971*D9971)</f>
        <v>1.3016700000000001E-2</v>
      </c>
    </row>
    <row r="9972" spans="1:9" x14ac:dyDescent="0.2">
      <c r="A9972" s="5">
        <v>42759.708333333336</v>
      </c>
      <c r="B9972" s="2">
        <v>1318.51</v>
      </c>
      <c r="C9972" s="10">
        <v>49.44</v>
      </c>
      <c r="D9972" s="8">
        <v>2.9500000000000001E-4</v>
      </c>
      <c r="E9972" s="13">
        <f>D9972*'Assumptions Notes'!C$12</f>
        <v>0.1062</v>
      </c>
      <c r="F9972" s="15">
        <f t="shared" si="310"/>
        <v>1.45848E-2</v>
      </c>
      <c r="G9972" s="10">
        <f>IF(C9972&gt;'Assumptions Notes'!C$11,'Assumptions Notes'!C$11,C9972)</f>
        <v>49.44</v>
      </c>
      <c r="H9972" s="15">
        <f t="shared" si="311"/>
        <v>1.45848E-2</v>
      </c>
      <c r="I9972" s="2">
        <f>IF(C9972&gt;'Assumptions Notes'!C$11,-C9972*('Assumptions Notes'!C$13/(2*1000)),G9972*D9972)</f>
        <v>1.45848E-2</v>
      </c>
    </row>
    <row r="9973" spans="1:9" x14ac:dyDescent="0.2">
      <c r="A9973" s="5">
        <v>42759.729166666664</v>
      </c>
      <c r="B9973" s="2">
        <v>1361.74</v>
      </c>
      <c r="C9973" s="10">
        <v>94.97</v>
      </c>
      <c r="D9973" s="8">
        <v>2.9750000000000002E-4</v>
      </c>
      <c r="E9973" s="13">
        <f>D9973*'Assumptions Notes'!C$12</f>
        <v>0.1071</v>
      </c>
      <c r="F9973" s="15">
        <f t="shared" si="310"/>
        <v>2.8253575000000003E-2</v>
      </c>
      <c r="G9973" s="10">
        <f>IF(C9973&gt;'Assumptions Notes'!C$11,'Assumptions Notes'!C$11,C9973)</f>
        <v>94.97</v>
      </c>
      <c r="H9973" s="15">
        <f t="shared" si="311"/>
        <v>2.8253575000000003E-2</v>
      </c>
      <c r="I9973" s="2">
        <f>IF(C9973&gt;'Assumptions Notes'!C$11,-C9973*('Assumptions Notes'!C$13/(2*1000)),G9973*D9973)</f>
        <v>2.8253575000000003E-2</v>
      </c>
    </row>
    <row r="9974" spans="1:9" x14ac:dyDescent="0.2">
      <c r="A9974" s="5">
        <v>42759.75</v>
      </c>
      <c r="B9974" s="2">
        <v>1354.3</v>
      </c>
      <c r="C9974" s="10">
        <v>74.03</v>
      </c>
      <c r="D9974" s="8">
        <v>2.9999999999999997E-4</v>
      </c>
      <c r="E9974" s="13">
        <f>D9974*'Assumptions Notes'!C$12</f>
        <v>0.10799999999999998</v>
      </c>
      <c r="F9974" s="15">
        <f t="shared" si="310"/>
        <v>2.2209E-2</v>
      </c>
      <c r="G9974" s="10">
        <f>IF(C9974&gt;'Assumptions Notes'!C$11,'Assumptions Notes'!C$11,C9974)</f>
        <v>74.03</v>
      </c>
      <c r="H9974" s="15">
        <f t="shared" si="311"/>
        <v>2.2209E-2</v>
      </c>
      <c r="I9974" s="2">
        <f>IF(C9974&gt;'Assumptions Notes'!C$11,-C9974*('Assumptions Notes'!C$13/(2*1000)),G9974*D9974)</f>
        <v>2.2209E-2</v>
      </c>
    </row>
    <row r="9975" spans="1:9" x14ac:dyDescent="0.2">
      <c r="A9975" s="5">
        <v>42759.770833333336</v>
      </c>
      <c r="B9975" s="2">
        <v>1375.34</v>
      </c>
      <c r="C9975" s="10">
        <v>69.48</v>
      </c>
      <c r="D9975" s="8">
        <v>2.9999999999999997E-4</v>
      </c>
      <c r="E9975" s="13">
        <f>D9975*'Assumptions Notes'!C$12</f>
        <v>0.10799999999999998</v>
      </c>
      <c r="F9975" s="15">
        <f t="shared" si="310"/>
        <v>2.0843999999999998E-2</v>
      </c>
      <c r="G9975" s="10">
        <f>IF(C9975&gt;'Assumptions Notes'!C$11,'Assumptions Notes'!C$11,C9975)</f>
        <v>69.48</v>
      </c>
      <c r="H9975" s="15">
        <f t="shared" si="311"/>
        <v>2.0843999999999998E-2</v>
      </c>
      <c r="I9975" s="2">
        <f>IF(C9975&gt;'Assumptions Notes'!C$11,-C9975*('Assumptions Notes'!C$13/(2*1000)),G9975*D9975)</f>
        <v>2.0843999999999998E-2</v>
      </c>
    </row>
    <row r="9976" spans="1:9" x14ac:dyDescent="0.2">
      <c r="A9976" s="5">
        <v>42759.791666666664</v>
      </c>
      <c r="B9976" s="2">
        <v>1381.5</v>
      </c>
      <c r="C9976" s="10">
        <v>60.09</v>
      </c>
      <c r="D9976" s="8">
        <v>2.9999999999999997E-4</v>
      </c>
      <c r="E9976" s="13">
        <f>D9976*'Assumptions Notes'!C$12</f>
        <v>0.10799999999999998</v>
      </c>
      <c r="F9976" s="15">
        <f t="shared" si="310"/>
        <v>1.8026999999999998E-2</v>
      </c>
      <c r="G9976" s="10">
        <f>IF(C9976&gt;'Assumptions Notes'!C$11,'Assumptions Notes'!C$11,C9976)</f>
        <v>60.09</v>
      </c>
      <c r="H9976" s="15">
        <f t="shared" si="311"/>
        <v>1.8026999999999998E-2</v>
      </c>
      <c r="I9976" s="2">
        <f>IF(C9976&gt;'Assumptions Notes'!C$11,-C9976*('Assumptions Notes'!C$13/(2*1000)),G9976*D9976)</f>
        <v>1.8026999999999998E-2</v>
      </c>
    </row>
    <row r="9977" spans="1:9" x14ac:dyDescent="0.2">
      <c r="A9977" s="5">
        <v>42759.8125</v>
      </c>
      <c r="B9977" s="2">
        <v>1380.54</v>
      </c>
      <c r="C9977" s="10">
        <v>64.349999999999994</v>
      </c>
      <c r="D9977" s="8">
        <v>2.9750000000000002E-4</v>
      </c>
      <c r="E9977" s="13">
        <f>D9977*'Assumptions Notes'!C$12</f>
        <v>0.1071</v>
      </c>
      <c r="F9977" s="15">
        <f t="shared" si="310"/>
        <v>1.9144125000000001E-2</v>
      </c>
      <c r="G9977" s="10">
        <f>IF(C9977&gt;'Assumptions Notes'!C$11,'Assumptions Notes'!C$11,C9977)</f>
        <v>64.349999999999994</v>
      </c>
      <c r="H9977" s="15">
        <f t="shared" si="311"/>
        <v>1.9144125000000001E-2</v>
      </c>
      <c r="I9977" s="2">
        <f>IF(C9977&gt;'Assumptions Notes'!C$11,-C9977*('Assumptions Notes'!C$13/(2*1000)),G9977*D9977)</f>
        <v>1.9144125000000001E-2</v>
      </c>
    </row>
    <row r="9978" spans="1:9" x14ac:dyDescent="0.2">
      <c r="A9978" s="5">
        <v>42759.833333333336</v>
      </c>
      <c r="B9978" s="2">
        <v>1384.26</v>
      </c>
      <c r="C9978" s="10">
        <v>49.3</v>
      </c>
      <c r="D9978" s="8">
        <v>2.9500000000000001E-4</v>
      </c>
      <c r="E9978" s="13">
        <f>D9978*'Assumptions Notes'!C$12</f>
        <v>0.1062</v>
      </c>
      <c r="F9978" s="15">
        <f t="shared" si="310"/>
        <v>1.4543499999999999E-2</v>
      </c>
      <c r="G9978" s="10">
        <f>IF(C9978&gt;'Assumptions Notes'!C$11,'Assumptions Notes'!C$11,C9978)</f>
        <v>49.3</v>
      </c>
      <c r="H9978" s="15">
        <f t="shared" si="311"/>
        <v>1.4543499999999999E-2</v>
      </c>
      <c r="I9978" s="2">
        <f>IF(C9978&gt;'Assumptions Notes'!C$11,-C9978*('Assumptions Notes'!C$13/(2*1000)),G9978*D9978)</f>
        <v>1.4543499999999999E-2</v>
      </c>
    </row>
    <row r="9979" spans="1:9" x14ac:dyDescent="0.2">
      <c r="A9979" s="5">
        <v>42759.854166666664</v>
      </c>
      <c r="B9979" s="2">
        <v>1410.47</v>
      </c>
      <c r="C9979" s="10">
        <v>61.9</v>
      </c>
      <c r="D9979" s="8">
        <v>2.9E-4</v>
      </c>
      <c r="E9979" s="13">
        <f>D9979*'Assumptions Notes'!C$12</f>
        <v>0.10440000000000001</v>
      </c>
      <c r="F9979" s="15">
        <f t="shared" si="310"/>
        <v>1.7950999999999998E-2</v>
      </c>
      <c r="G9979" s="10">
        <f>IF(C9979&gt;'Assumptions Notes'!C$11,'Assumptions Notes'!C$11,C9979)</f>
        <v>61.9</v>
      </c>
      <c r="H9979" s="15">
        <f t="shared" si="311"/>
        <v>1.7950999999999998E-2</v>
      </c>
      <c r="I9979" s="2">
        <f>IF(C9979&gt;'Assumptions Notes'!C$11,-C9979*('Assumptions Notes'!C$13/(2*1000)),G9979*D9979)</f>
        <v>1.7950999999999998E-2</v>
      </c>
    </row>
    <row r="9980" spans="1:9" x14ac:dyDescent="0.2">
      <c r="A9980" s="5">
        <v>42759.875</v>
      </c>
      <c r="B9980" s="2">
        <v>1402.59</v>
      </c>
      <c r="C9980" s="10">
        <v>49.25</v>
      </c>
      <c r="D9980" s="8">
        <v>2.8499999999999999E-4</v>
      </c>
      <c r="E9980" s="13">
        <f>D9980*'Assumptions Notes'!C$12</f>
        <v>0.1026</v>
      </c>
      <c r="F9980" s="15">
        <f t="shared" si="310"/>
        <v>1.403625E-2</v>
      </c>
      <c r="G9980" s="10">
        <f>IF(C9980&gt;'Assumptions Notes'!C$11,'Assumptions Notes'!C$11,C9980)</f>
        <v>49.25</v>
      </c>
      <c r="H9980" s="15">
        <f t="shared" si="311"/>
        <v>1.403625E-2</v>
      </c>
      <c r="I9980" s="2">
        <f>IF(C9980&gt;'Assumptions Notes'!C$11,-C9980*('Assumptions Notes'!C$13/(2*1000)),G9980*D9980)</f>
        <v>1.403625E-2</v>
      </c>
    </row>
    <row r="9981" spans="1:9" x14ac:dyDescent="0.2">
      <c r="A9981" s="5">
        <v>42759.895833333336</v>
      </c>
      <c r="B9981" s="2">
        <v>1356.16</v>
      </c>
      <c r="C9981" s="10">
        <v>41.4</v>
      </c>
      <c r="D9981" s="8">
        <v>2.7E-4</v>
      </c>
      <c r="E9981" s="13">
        <f>D9981*'Assumptions Notes'!C$12</f>
        <v>9.7199999999999995E-2</v>
      </c>
      <c r="F9981" s="15">
        <f t="shared" si="310"/>
        <v>1.1178E-2</v>
      </c>
      <c r="G9981" s="10">
        <f>IF(C9981&gt;'Assumptions Notes'!C$11,'Assumptions Notes'!C$11,C9981)</f>
        <v>41.4</v>
      </c>
      <c r="H9981" s="15">
        <f t="shared" si="311"/>
        <v>1.1178E-2</v>
      </c>
      <c r="I9981" s="2">
        <f>IF(C9981&gt;'Assumptions Notes'!C$11,-C9981*('Assumptions Notes'!C$13/(2*1000)),G9981*D9981)</f>
        <v>1.1178E-2</v>
      </c>
    </row>
    <row r="9982" spans="1:9" x14ac:dyDescent="0.2">
      <c r="A9982" s="5">
        <v>42759.916666666664</v>
      </c>
      <c r="B9982" s="2">
        <v>1325.21</v>
      </c>
      <c r="C9982" s="10">
        <v>39.67</v>
      </c>
      <c r="D9982" s="8">
        <v>2.5500000000000002E-4</v>
      </c>
      <c r="E9982" s="13">
        <f>D9982*'Assumptions Notes'!C$12</f>
        <v>9.1800000000000007E-2</v>
      </c>
      <c r="F9982" s="15">
        <f t="shared" si="310"/>
        <v>1.0115850000000001E-2</v>
      </c>
      <c r="G9982" s="10">
        <f>IF(C9982&gt;'Assumptions Notes'!C$11,'Assumptions Notes'!C$11,C9982)</f>
        <v>39.67</v>
      </c>
      <c r="H9982" s="15">
        <f t="shared" si="311"/>
        <v>1.0115850000000001E-2</v>
      </c>
      <c r="I9982" s="2">
        <f>IF(C9982&gt;'Assumptions Notes'!C$11,-C9982*('Assumptions Notes'!C$13/(2*1000)),G9982*D9982)</f>
        <v>1.0115850000000001E-2</v>
      </c>
    </row>
    <row r="9983" spans="1:9" x14ac:dyDescent="0.2">
      <c r="A9983" s="5">
        <v>42759.9375</v>
      </c>
      <c r="B9983" s="2">
        <v>1256.31</v>
      </c>
      <c r="C9983" s="10">
        <v>39.1</v>
      </c>
      <c r="D9983" s="8">
        <v>2.1250000000000002E-4</v>
      </c>
      <c r="E9983" s="13">
        <f>D9983*'Assumptions Notes'!C$12</f>
        <v>7.6500000000000012E-2</v>
      </c>
      <c r="F9983" s="15">
        <f t="shared" si="310"/>
        <v>8.3087500000000002E-3</v>
      </c>
      <c r="G9983" s="10">
        <f>IF(C9983&gt;'Assumptions Notes'!C$11,'Assumptions Notes'!C$11,C9983)</f>
        <v>39.1</v>
      </c>
      <c r="H9983" s="15">
        <f t="shared" si="311"/>
        <v>8.3087500000000002E-3</v>
      </c>
      <c r="I9983" s="2">
        <f>IF(C9983&gt;'Assumptions Notes'!C$11,-C9983*('Assumptions Notes'!C$13/(2*1000)),G9983*D9983)</f>
        <v>8.3087500000000002E-3</v>
      </c>
    </row>
    <row r="9984" spans="1:9" x14ac:dyDescent="0.2">
      <c r="A9984" s="5">
        <v>42759.958333333336</v>
      </c>
      <c r="B9984" s="2">
        <v>1230.5999999999999</v>
      </c>
      <c r="C9984" s="10">
        <v>37.799999999999997</v>
      </c>
      <c r="D9984" s="8">
        <v>1.7000000000000001E-4</v>
      </c>
      <c r="E9984" s="13">
        <f>D9984*'Assumptions Notes'!C$12</f>
        <v>6.1200000000000004E-2</v>
      </c>
      <c r="F9984" s="15">
        <f t="shared" si="310"/>
        <v>6.4260000000000003E-3</v>
      </c>
      <c r="G9984" s="10">
        <f>IF(C9984&gt;'Assumptions Notes'!C$11,'Assumptions Notes'!C$11,C9984)</f>
        <v>37.799999999999997</v>
      </c>
      <c r="H9984" s="15">
        <f t="shared" si="311"/>
        <v>6.4260000000000003E-3</v>
      </c>
      <c r="I9984" s="2">
        <f>IF(C9984&gt;'Assumptions Notes'!C$11,-C9984*('Assumptions Notes'!C$13/(2*1000)),G9984*D9984)</f>
        <v>6.4260000000000003E-3</v>
      </c>
    </row>
    <row r="9985" spans="1:9" x14ac:dyDescent="0.2">
      <c r="A9985" s="5">
        <v>42759.979166666664</v>
      </c>
      <c r="B9985" s="2">
        <v>1244.27</v>
      </c>
      <c r="C9985" s="10">
        <v>37.130000000000003</v>
      </c>
      <c r="D9985" s="8">
        <v>1.5000000000000001E-4</v>
      </c>
      <c r="E9985" s="13">
        <f>D9985*'Assumptions Notes'!C$12</f>
        <v>5.4000000000000006E-2</v>
      </c>
      <c r="F9985" s="15">
        <f t="shared" si="310"/>
        <v>5.5695000000000007E-3</v>
      </c>
      <c r="G9985" s="10">
        <f>IF(C9985&gt;'Assumptions Notes'!C$11,'Assumptions Notes'!C$11,C9985)</f>
        <v>37.130000000000003</v>
      </c>
      <c r="H9985" s="15">
        <f t="shared" si="311"/>
        <v>5.5695000000000007E-3</v>
      </c>
      <c r="I9985" s="2">
        <f>IF(C9985&gt;'Assumptions Notes'!C$11,-C9985*('Assumptions Notes'!C$13/(2*1000)),G9985*D9985)</f>
        <v>5.5695000000000007E-3</v>
      </c>
    </row>
    <row r="9986" spans="1:9" x14ac:dyDescent="0.2">
      <c r="A9986" s="5">
        <v>42760</v>
      </c>
      <c r="B9986" s="2">
        <v>1418.21</v>
      </c>
      <c r="C9986" s="10">
        <v>41.95</v>
      </c>
      <c r="D9986" s="8">
        <v>1.2999999999999999E-4</v>
      </c>
      <c r="E9986" s="13">
        <f>D9986*'Assumptions Notes'!C$12</f>
        <v>4.6799999999999994E-2</v>
      </c>
      <c r="F9986" s="15">
        <f t="shared" si="310"/>
        <v>5.4535E-3</v>
      </c>
      <c r="G9986" s="10">
        <f>IF(C9986&gt;'Assumptions Notes'!C$11,'Assumptions Notes'!C$11,C9986)</f>
        <v>41.95</v>
      </c>
      <c r="H9986" s="15">
        <f t="shared" si="311"/>
        <v>5.4535E-3</v>
      </c>
      <c r="I9986" s="2">
        <f>IF(C9986&gt;'Assumptions Notes'!C$11,-C9986*('Assumptions Notes'!C$13/(2*1000)),G9986*D9986)</f>
        <v>5.4535E-3</v>
      </c>
    </row>
    <row r="9987" spans="1:9" x14ac:dyDescent="0.2">
      <c r="A9987" s="5">
        <v>42760.020833333336</v>
      </c>
      <c r="B9987" s="2">
        <v>1311.26</v>
      </c>
      <c r="C9987" s="10">
        <v>40.69</v>
      </c>
      <c r="D9987" s="8">
        <v>1.175E-4</v>
      </c>
      <c r="E9987" s="13">
        <f>D9987*'Assumptions Notes'!C$12</f>
        <v>4.2299999999999997E-2</v>
      </c>
      <c r="F9987" s="15">
        <f t="shared" si="310"/>
        <v>4.7810749999999992E-3</v>
      </c>
      <c r="G9987" s="10">
        <f>IF(C9987&gt;'Assumptions Notes'!C$11,'Assumptions Notes'!C$11,C9987)</f>
        <v>40.69</v>
      </c>
      <c r="H9987" s="15">
        <f t="shared" si="311"/>
        <v>4.7810749999999992E-3</v>
      </c>
      <c r="I9987" s="2">
        <f>IF(C9987&gt;'Assumptions Notes'!C$11,-C9987*('Assumptions Notes'!C$13/(2*1000)),G9987*D9987)</f>
        <v>4.7810749999999992E-3</v>
      </c>
    </row>
    <row r="9988" spans="1:9" x14ac:dyDescent="0.2">
      <c r="A9988" s="5">
        <v>42760.041666666664</v>
      </c>
      <c r="B9988" s="2">
        <v>1243.51</v>
      </c>
      <c r="C9988" s="10">
        <v>40.130000000000003</v>
      </c>
      <c r="D9988" s="8">
        <v>1.05E-4</v>
      </c>
      <c r="E9988" s="13">
        <f>D9988*'Assumptions Notes'!C$12</f>
        <v>3.78E-2</v>
      </c>
      <c r="F9988" s="15">
        <f t="shared" ref="F9988:F10051" si="312">D9988*C9988</f>
        <v>4.2136500000000002E-3</v>
      </c>
      <c r="G9988" s="10">
        <f>IF(C9988&gt;'Assumptions Notes'!C$11,'Assumptions Notes'!C$11,C9988)</f>
        <v>40.130000000000003</v>
      </c>
      <c r="H9988" s="15">
        <f t="shared" ref="H9988:H10051" si="313">G9988*D9988</f>
        <v>4.2136500000000002E-3</v>
      </c>
      <c r="I9988" s="2">
        <f>IF(C9988&gt;'Assumptions Notes'!C$11,-C9988*('Assumptions Notes'!C$13/(2*1000)),G9988*D9988)</f>
        <v>4.2136500000000002E-3</v>
      </c>
    </row>
    <row r="9989" spans="1:9" x14ac:dyDescent="0.2">
      <c r="A9989" s="5">
        <v>42760.0625</v>
      </c>
      <c r="B9989" s="2">
        <v>1186.26</v>
      </c>
      <c r="C9989" s="10">
        <v>33.31</v>
      </c>
      <c r="D9989" s="8">
        <v>1.025E-4</v>
      </c>
      <c r="E9989" s="13">
        <f>D9989*'Assumptions Notes'!C$12</f>
        <v>3.6900000000000002E-2</v>
      </c>
      <c r="F9989" s="15">
        <f t="shared" si="312"/>
        <v>3.414275E-3</v>
      </c>
      <c r="G9989" s="10">
        <f>IF(C9989&gt;'Assumptions Notes'!C$11,'Assumptions Notes'!C$11,C9989)</f>
        <v>33.31</v>
      </c>
      <c r="H9989" s="15">
        <f t="shared" si="313"/>
        <v>3.414275E-3</v>
      </c>
      <c r="I9989" s="2">
        <f>IF(C9989&gt;'Assumptions Notes'!C$11,-C9989*('Assumptions Notes'!C$13/(2*1000)),G9989*D9989)</f>
        <v>3.414275E-3</v>
      </c>
    </row>
    <row r="9990" spans="1:9" x14ac:dyDescent="0.2">
      <c r="A9990" s="5">
        <v>42760.083333333336</v>
      </c>
      <c r="B9990" s="2">
        <v>1147.69</v>
      </c>
      <c r="C9990" s="10">
        <v>31.71</v>
      </c>
      <c r="D9990" s="8">
        <v>1E-4</v>
      </c>
      <c r="E9990" s="13">
        <f>D9990*'Assumptions Notes'!C$12</f>
        <v>3.6000000000000004E-2</v>
      </c>
      <c r="F9990" s="15">
        <f t="shared" si="312"/>
        <v>3.1710000000000002E-3</v>
      </c>
      <c r="G9990" s="10">
        <f>IF(C9990&gt;'Assumptions Notes'!C$11,'Assumptions Notes'!C$11,C9990)</f>
        <v>31.71</v>
      </c>
      <c r="H9990" s="15">
        <f t="shared" si="313"/>
        <v>3.1710000000000002E-3</v>
      </c>
      <c r="I9990" s="2">
        <f>IF(C9990&gt;'Assumptions Notes'!C$11,-C9990*('Assumptions Notes'!C$13/(2*1000)),G9990*D9990)</f>
        <v>3.1710000000000002E-3</v>
      </c>
    </row>
    <row r="9991" spans="1:9" x14ac:dyDescent="0.2">
      <c r="A9991" s="5">
        <v>42760.104166666664</v>
      </c>
      <c r="B9991" s="2">
        <v>1137.57</v>
      </c>
      <c r="C9991" s="10">
        <v>31.26</v>
      </c>
      <c r="D9991" s="8">
        <v>9.8750000000000002E-5</v>
      </c>
      <c r="E9991" s="13">
        <f>D9991*'Assumptions Notes'!C$12</f>
        <v>3.5549999999999998E-2</v>
      </c>
      <c r="F9991" s="15">
        <f t="shared" si="312"/>
        <v>3.0869250000000003E-3</v>
      </c>
      <c r="G9991" s="10">
        <f>IF(C9991&gt;'Assumptions Notes'!C$11,'Assumptions Notes'!C$11,C9991)</f>
        <v>31.26</v>
      </c>
      <c r="H9991" s="15">
        <f t="shared" si="313"/>
        <v>3.0869250000000003E-3</v>
      </c>
      <c r="I9991" s="2">
        <f>IF(C9991&gt;'Assumptions Notes'!C$11,-C9991*('Assumptions Notes'!C$13/(2*1000)),G9991*D9991)</f>
        <v>3.0869250000000003E-3</v>
      </c>
    </row>
    <row r="9992" spans="1:9" x14ac:dyDescent="0.2">
      <c r="A9992" s="5">
        <v>42760.125</v>
      </c>
      <c r="B9992" s="2">
        <v>1116.8399999999999</v>
      </c>
      <c r="C9992" s="10">
        <v>35.93</v>
      </c>
      <c r="D9992" s="8">
        <v>9.7499999999999998E-5</v>
      </c>
      <c r="E9992" s="13">
        <f>D9992*'Assumptions Notes'!C$12</f>
        <v>3.5099999999999999E-2</v>
      </c>
      <c r="F9992" s="15">
        <f t="shared" si="312"/>
        <v>3.5031749999999999E-3</v>
      </c>
      <c r="G9992" s="10">
        <f>IF(C9992&gt;'Assumptions Notes'!C$11,'Assumptions Notes'!C$11,C9992)</f>
        <v>35.93</v>
      </c>
      <c r="H9992" s="15">
        <f t="shared" si="313"/>
        <v>3.5031749999999999E-3</v>
      </c>
      <c r="I9992" s="2">
        <f>IF(C9992&gt;'Assumptions Notes'!C$11,-C9992*('Assumptions Notes'!C$13/(2*1000)),G9992*D9992)</f>
        <v>3.5031749999999999E-3</v>
      </c>
    </row>
    <row r="9993" spans="1:9" x14ac:dyDescent="0.2">
      <c r="A9993" s="5">
        <v>42760.145833333336</v>
      </c>
      <c r="B9993" s="2">
        <v>1104.26</v>
      </c>
      <c r="C9993" s="10">
        <v>35.86</v>
      </c>
      <c r="D9993" s="8">
        <v>9.6250000000000009E-5</v>
      </c>
      <c r="E9993" s="13">
        <f>D9993*'Assumptions Notes'!C$12</f>
        <v>3.465E-2</v>
      </c>
      <c r="F9993" s="15">
        <f t="shared" si="312"/>
        <v>3.4515250000000004E-3</v>
      </c>
      <c r="G9993" s="10">
        <f>IF(C9993&gt;'Assumptions Notes'!C$11,'Assumptions Notes'!C$11,C9993)</f>
        <v>35.86</v>
      </c>
      <c r="H9993" s="15">
        <f t="shared" si="313"/>
        <v>3.4515250000000004E-3</v>
      </c>
      <c r="I9993" s="2">
        <f>IF(C9993&gt;'Assumptions Notes'!C$11,-C9993*('Assumptions Notes'!C$13/(2*1000)),G9993*D9993)</f>
        <v>3.4515250000000004E-3</v>
      </c>
    </row>
    <row r="9994" spans="1:9" x14ac:dyDescent="0.2">
      <c r="A9994" s="5">
        <v>42760.166666666664</v>
      </c>
      <c r="B9994" s="2">
        <v>1106.3900000000001</v>
      </c>
      <c r="C9994" s="10">
        <v>34.909999999999997</v>
      </c>
      <c r="D9994" s="8">
        <v>9.5000000000000005E-5</v>
      </c>
      <c r="E9994" s="13">
        <f>D9994*'Assumptions Notes'!C$12</f>
        <v>3.4200000000000001E-2</v>
      </c>
      <c r="F9994" s="15">
        <f t="shared" si="312"/>
        <v>3.3164499999999999E-3</v>
      </c>
      <c r="G9994" s="10">
        <f>IF(C9994&gt;'Assumptions Notes'!C$11,'Assumptions Notes'!C$11,C9994)</f>
        <v>34.909999999999997</v>
      </c>
      <c r="H9994" s="15">
        <f t="shared" si="313"/>
        <v>3.3164499999999999E-3</v>
      </c>
      <c r="I9994" s="2">
        <f>IF(C9994&gt;'Assumptions Notes'!C$11,-C9994*('Assumptions Notes'!C$13/(2*1000)),G9994*D9994)</f>
        <v>3.3164499999999999E-3</v>
      </c>
    </row>
    <row r="9995" spans="1:9" x14ac:dyDescent="0.2">
      <c r="A9995" s="5">
        <v>42760.1875</v>
      </c>
      <c r="B9995" s="2">
        <v>1130.7</v>
      </c>
      <c r="C9995" s="10">
        <v>34.74</v>
      </c>
      <c r="D9995" s="8">
        <v>9.6250000000000009E-5</v>
      </c>
      <c r="E9995" s="13">
        <f>D9995*'Assumptions Notes'!C$12</f>
        <v>3.465E-2</v>
      </c>
      <c r="F9995" s="15">
        <f t="shared" si="312"/>
        <v>3.3437250000000005E-3</v>
      </c>
      <c r="G9995" s="10">
        <f>IF(C9995&gt;'Assumptions Notes'!C$11,'Assumptions Notes'!C$11,C9995)</f>
        <v>34.74</v>
      </c>
      <c r="H9995" s="15">
        <f t="shared" si="313"/>
        <v>3.3437250000000005E-3</v>
      </c>
      <c r="I9995" s="2">
        <f>IF(C9995&gt;'Assumptions Notes'!C$11,-C9995*('Assumptions Notes'!C$13/(2*1000)),G9995*D9995)</f>
        <v>3.3437250000000005E-3</v>
      </c>
    </row>
    <row r="9996" spans="1:9" x14ac:dyDescent="0.2">
      <c r="A9996" s="5">
        <v>42760.208333333336</v>
      </c>
      <c r="B9996" s="2">
        <v>1156.26</v>
      </c>
      <c r="C9996" s="10">
        <v>39.119999999999997</v>
      </c>
      <c r="D9996" s="8">
        <v>9.7499999999999998E-5</v>
      </c>
      <c r="E9996" s="13">
        <f>D9996*'Assumptions Notes'!C$12</f>
        <v>3.5099999999999999E-2</v>
      </c>
      <c r="F9996" s="15">
        <f t="shared" si="312"/>
        <v>3.8141999999999998E-3</v>
      </c>
      <c r="G9996" s="10">
        <f>IF(C9996&gt;'Assumptions Notes'!C$11,'Assumptions Notes'!C$11,C9996)</f>
        <v>39.119999999999997</v>
      </c>
      <c r="H9996" s="15">
        <f t="shared" si="313"/>
        <v>3.8141999999999998E-3</v>
      </c>
      <c r="I9996" s="2">
        <f>IF(C9996&gt;'Assumptions Notes'!C$11,-C9996*('Assumptions Notes'!C$13/(2*1000)),G9996*D9996)</f>
        <v>3.8141999999999998E-3</v>
      </c>
    </row>
    <row r="9997" spans="1:9" x14ac:dyDescent="0.2">
      <c r="A9997" s="5">
        <v>42760.229166666664</v>
      </c>
      <c r="B9997" s="2">
        <v>1184.1400000000001</v>
      </c>
      <c r="C9997" s="10">
        <v>44.42</v>
      </c>
      <c r="D9997" s="8">
        <v>1.15E-4</v>
      </c>
      <c r="E9997" s="13">
        <f>D9997*'Assumptions Notes'!C$12</f>
        <v>4.1399999999999999E-2</v>
      </c>
      <c r="F9997" s="15">
        <f t="shared" si="312"/>
        <v>5.1083000000000005E-3</v>
      </c>
      <c r="G9997" s="10">
        <f>IF(C9997&gt;'Assumptions Notes'!C$11,'Assumptions Notes'!C$11,C9997)</f>
        <v>44.42</v>
      </c>
      <c r="H9997" s="15">
        <f t="shared" si="313"/>
        <v>5.1083000000000005E-3</v>
      </c>
      <c r="I9997" s="2">
        <f>IF(C9997&gt;'Assumptions Notes'!C$11,-C9997*('Assumptions Notes'!C$13/(2*1000)),G9997*D9997)</f>
        <v>5.1083000000000005E-3</v>
      </c>
    </row>
    <row r="9998" spans="1:9" x14ac:dyDescent="0.2">
      <c r="A9998" s="5">
        <v>42760.25</v>
      </c>
      <c r="B9998" s="2">
        <v>1254.6500000000001</v>
      </c>
      <c r="C9998" s="10">
        <v>49.49</v>
      </c>
      <c r="D9998" s="8">
        <v>1.325E-4</v>
      </c>
      <c r="E9998" s="13">
        <f>D9998*'Assumptions Notes'!C$12</f>
        <v>4.7699999999999999E-2</v>
      </c>
      <c r="F9998" s="15">
        <f t="shared" si="312"/>
        <v>6.5574250000000004E-3</v>
      </c>
      <c r="G9998" s="10">
        <f>IF(C9998&gt;'Assumptions Notes'!C$11,'Assumptions Notes'!C$11,C9998)</f>
        <v>49.49</v>
      </c>
      <c r="H9998" s="15">
        <f t="shared" si="313"/>
        <v>6.5574250000000004E-3</v>
      </c>
      <c r="I9998" s="2">
        <f>IF(C9998&gt;'Assumptions Notes'!C$11,-C9998*('Assumptions Notes'!C$13/(2*1000)),G9998*D9998)</f>
        <v>6.5574250000000004E-3</v>
      </c>
    </row>
    <row r="9999" spans="1:9" x14ac:dyDescent="0.2">
      <c r="A9999" s="5">
        <v>42760.270833333336</v>
      </c>
      <c r="B9999" s="2">
        <v>1298.82</v>
      </c>
      <c r="C9999" s="10">
        <v>84.71</v>
      </c>
      <c r="D9999" s="8">
        <v>1.6249999999999999E-4</v>
      </c>
      <c r="E9999" s="13">
        <f>D9999*'Assumptions Notes'!C$12</f>
        <v>5.8499999999999996E-2</v>
      </c>
      <c r="F9999" s="15">
        <f t="shared" si="312"/>
        <v>1.3765374999999998E-2</v>
      </c>
      <c r="G9999" s="10">
        <f>IF(C9999&gt;'Assumptions Notes'!C$11,'Assumptions Notes'!C$11,C9999)</f>
        <v>84.71</v>
      </c>
      <c r="H9999" s="15">
        <f t="shared" si="313"/>
        <v>1.3765374999999998E-2</v>
      </c>
      <c r="I9999" s="2">
        <f>IF(C9999&gt;'Assumptions Notes'!C$11,-C9999*('Assumptions Notes'!C$13/(2*1000)),G9999*D9999)</f>
        <v>1.3765374999999998E-2</v>
      </c>
    </row>
    <row r="10000" spans="1:9" x14ac:dyDescent="0.2">
      <c r="A10000" s="5">
        <v>42760.291666666664</v>
      </c>
      <c r="B10000" s="2">
        <v>1369.81</v>
      </c>
      <c r="C10000" s="10">
        <v>87.5</v>
      </c>
      <c r="D10000" s="8">
        <v>1.9249999999999999E-4</v>
      </c>
      <c r="E10000" s="13">
        <f>D10000*'Assumptions Notes'!C$12</f>
        <v>6.93E-2</v>
      </c>
      <c r="F10000" s="15">
        <f t="shared" si="312"/>
        <v>1.6843749999999998E-2</v>
      </c>
      <c r="G10000" s="10">
        <f>IF(C10000&gt;'Assumptions Notes'!C$11,'Assumptions Notes'!C$11,C10000)</f>
        <v>87.5</v>
      </c>
      <c r="H10000" s="15">
        <f t="shared" si="313"/>
        <v>1.6843749999999998E-2</v>
      </c>
      <c r="I10000" s="2">
        <f>IF(C10000&gt;'Assumptions Notes'!C$11,-C10000*('Assumptions Notes'!C$13/(2*1000)),G10000*D10000)</f>
        <v>1.6843749999999998E-2</v>
      </c>
    </row>
    <row r="10001" spans="1:9" x14ac:dyDescent="0.2">
      <c r="A10001" s="5">
        <v>42760.3125</v>
      </c>
      <c r="B10001" s="2">
        <v>1410.02</v>
      </c>
      <c r="C10001" s="10">
        <v>79.19</v>
      </c>
      <c r="D10001" s="8">
        <v>2.0875000000000001E-4</v>
      </c>
      <c r="E10001" s="13">
        <f>D10001*'Assumptions Notes'!C$12</f>
        <v>7.5150000000000008E-2</v>
      </c>
      <c r="F10001" s="15">
        <f t="shared" si="312"/>
        <v>1.6530912500000002E-2</v>
      </c>
      <c r="G10001" s="10">
        <f>IF(C10001&gt;'Assumptions Notes'!C$11,'Assumptions Notes'!C$11,C10001)</f>
        <v>79.19</v>
      </c>
      <c r="H10001" s="15">
        <f t="shared" si="313"/>
        <v>1.6530912500000002E-2</v>
      </c>
      <c r="I10001" s="2">
        <f>IF(C10001&gt;'Assumptions Notes'!C$11,-C10001*('Assumptions Notes'!C$13/(2*1000)),G10001*D10001)</f>
        <v>1.6530912500000002E-2</v>
      </c>
    </row>
    <row r="10002" spans="1:9" x14ac:dyDescent="0.2">
      <c r="A10002" s="5">
        <v>42760.333333333336</v>
      </c>
      <c r="B10002" s="2">
        <v>1420.19</v>
      </c>
      <c r="C10002" s="10">
        <v>92.58</v>
      </c>
      <c r="D10002" s="8">
        <v>2.2499999999999999E-4</v>
      </c>
      <c r="E10002" s="13">
        <f>D10002*'Assumptions Notes'!C$12</f>
        <v>8.1000000000000003E-2</v>
      </c>
      <c r="F10002" s="15">
        <f t="shared" si="312"/>
        <v>2.0830499999999998E-2</v>
      </c>
      <c r="G10002" s="10">
        <f>IF(C10002&gt;'Assumptions Notes'!C$11,'Assumptions Notes'!C$11,C10002)</f>
        <v>92.58</v>
      </c>
      <c r="H10002" s="15">
        <f t="shared" si="313"/>
        <v>2.0830499999999998E-2</v>
      </c>
      <c r="I10002" s="2">
        <f>IF(C10002&gt;'Assumptions Notes'!C$11,-C10002*('Assumptions Notes'!C$13/(2*1000)),G10002*D10002)</f>
        <v>2.0830499999999998E-2</v>
      </c>
    </row>
    <row r="10003" spans="1:9" x14ac:dyDescent="0.2">
      <c r="A10003" s="5">
        <v>42760.354166666664</v>
      </c>
      <c r="B10003" s="2">
        <v>1402.23</v>
      </c>
      <c r="C10003" s="10">
        <v>110.1</v>
      </c>
      <c r="D10003" s="8">
        <v>2.2625E-4</v>
      </c>
      <c r="E10003" s="13">
        <f>D10003*'Assumptions Notes'!C$12</f>
        <v>8.1449999999999995E-2</v>
      </c>
      <c r="F10003" s="15">
        <f t="shared" si="312"/>
        <v>2.4910124999999998E-2</v>
      </c>
      <c r="G10003" s="10">
        <f>IF(C10003&gt;'Assumptions Notes'!C$11,'Assumptions Notes'!C$11,C10003)</f>
        <v>110.1</v>
      </c>
      <c r="H10003" s="15">
        <f t="shared" si="313"/>
        <v>2.4910124999999998E-2</v>
      </c>
      <c r="I10003" s="2">
        <f>IF(C10003&gt;'Assumptions Notes'!C$11,-C10003*('Assumptions Notes'!C$13/(2*1000)),G10003*D10003)</f>
        <v>2.4910124999999998E-2</v>
      </c>
    </row>
    <row r="10004" spans="1:9" x14ac:dyDescent="0.2">
      <c r="A10004" s="5">
        <v>42760.375</v>
      </c>
      <c r="B10004" s="2">
        <v>1368.93</v>
      </c>
      <c r="C10004" s="10">
        <v>124.26</v>
      </c>
      <c r="D10004" s="8">
        <v>2.275E-4</v>
      </c>
      <c r="E10004" s="13">
        <f>D10004*'Assumptions Notes'!C$12</f>
        <v>8.1900000000000001E-2</v>
      </c>
      <c r="F10004" s="15">
        <f t="shared" si="312"/>
        <v>2.826915E-2</v>
      </c>
      <c r="G10004" s="10">
        <f>IF(C10004&gt;'Assumptions Notes'!C$11,'Assumptions Notes'!C$11,C10004)</f>
        <v>120</v>
      </c>
      <c r="H10004" s="15">
        <f t="shared" si="313"/>
        <v>2.7300000000000001E-2</v>
      </c>
      <c r="I10004" s="2">
        <f>IF(C10004&gt;'Assumptions Notes'!C$11,-C10004*('Assumptions Notes'!C$13/(2*1000)),G10004*D10004)</f>
        <v>-6.2130000000000005E-2</v>
      </c>
    </row>
    <row r="10005" spans="1:9" x14ac:dyDescent="0.2">
      <c r="A10005" s="5">
        <v>42760.395833333336</v>
      </c>
      <c r="B10005" s="2">
        <v>1342.83</v>
      </c>
      <c r="C10005" s="10">
        <v>122.67</v>
      </c>
      <c r="D10005" s="8">
        <v>2.1875E-4</v>
      </c>
      <c r="E10005" s="13">
        <f>D10005*'Assumptions Notes'!C$12</f>
        <v>7.8750000000000001E-2</v>
      </c>
      <c r="F10005" s="15">
        <f t="shared" si="312"/>
        <v>2.6834062500000002E-2</v>
      </c>
      <c r="G10005" s="10">
        <f>IF(C10005&gt;'Assumptions Notes'!C$11,'Assumptions Notes'!C$11,C10005)</f>
        <v>120</v>
      </c>
      <c r="H10005" s="15">
        <f t="shared" si="313"/>
        <v>2.6249999999999999E-2</v>
      </c>
      <c r="I10005" s="2">
        <f>IF(C10005&gt;'Assumptions Notes'!C$11,-C10005*('Assumptions Notes'!C$13/(2*1000)),G10005*D10005)</f>
        <v>-6.1335000000000001E-2</v>
      </c>
    </row>
    <row r="10006" spans="1:9" x14ac:dyDescent="0.2">
      <c r="A10006" s="5">
        <v>42760.416666666664</v>
      </c>
      <c r="B10006" s="2">
        <v>1290.22</v>
      </c>
      <c r="C10006" s="10">
        <v>107.45</v>
      </c>
      <c r="D10006" s="8">
        <v>2.1000000000000001E-4</v>
      </c>
      <c r="E10006" s="13">
        <f>D10006*'Assumptions Notes'!C$12</f>
        <v>7.5600000000000001E-2</v>
      </c>
      <c r="F10006" s="15">
        <f t="shared" si="312"/>
        <v>2.2564500000000001E-2</v>
      </c>
      <c r="G10006" s="10">
        <f>IF(C10006&gt;'Assumptions Notes'!C$11,'Assumptions Notes'!C$11,C10006)</f>
        <v>107.45</v>
      </c>
      <c r="H10006" s="15">
        <f t="shared" si="313"/>
        <v>2.2564500000000001E-2</v>
      </c>
      <c r="I10006" s="2">
        <f>IF(C10006&gt;'Assumptions Notes'!C$11,-C10006*('Assumptions Notes'!C$13/(2*1000)),G10006*D10006)</f>
        <v>2.2564500000000001E-2</v>
      </c>
    </row>
    <row r="10007" spans="1:9" x14ac:dyDescent="0.2">
      <c r="A10007" s="5">
        <v>42760.4375</v>
      </c>
      <c r="B10007" s="2">
        <v>1262.77</v>
      </c>
      <c r="C10007" s="10">
        <v>103.49</v>
      </c>
      <c r="D10007" s="8">
        <v>2.075E-4</v>
      </c>
      <c r="E10007" s="13">
        <f>D10007*'Assumptions Notes'!C$12</f>
        <v>7.4700000000000003E-2</v>
      </c>
      <c r="F10007" s="15">
        <f t="shared" si="312"/>
        <v>2.1474174999999998E-2</v>
      </c>
      <c r="G10007" s="10">
        <f>IF(C10007&gt;'Assumptions Notes'!C$11,'Assumptions Notes'!C$11,C10007)</f>
        <v>103.49</v>
      </c>
      <c r="H10007" s="15">
        <f t="shared" si="313"/>
        <v>2.1474174999999998E-2</v>
      </c>
      <c r="I10007" s="2">
        <f>IF(C10007&gt;'Assumptions Notes'!C$11,-C10007*('Assumptions Notes'!C$13/(2*1000)),G10007*D10007)</f>
        <v>2.1474174999999998E-2</v>
      </c>
    </row>
    <row r="10008" spans="1:9" x14ac:dyDescent="0.2">
      <c r="A10008" s="5">
        <v>42760.458333333336</v>
      </c>
      <c r="B10008" s="2">
        <v>1242.57</v>
      </c>
      <c r="C10008" s="10">
        <v>95.99</v>
      </c>
      <c r="D10008" s="8">
        <v>2.05E-4</v>
      </c>
      <c r="E10008" s="13">
        <f>D10008*'Assumptions Notes'!C$12</f>
        <v>7.3800000000000004E-2</v>
      </c>
      <c r="F10008" s="15">
        <f t="shared" si="312"/>
        <v>1.967795E-2</v>
      </c>
      <c r="G10008" s="10">
        <f>IF(C10008&gt;'Assumptions Notes'!C$11,'Assumptions Notes'!C$11,C10008)</f>
        <v>95.99</v>
      </c>
      <c r="H10008" s="15">
        <f t="shared" si="313"/>
        <v>1.967795E-2</v>
      </c>
      <c r="I10008" s="2">
        <f>IF(C10008&gt;'Assumptions Notes'!C$11,-C10008*('Assumptions Notes'!C$13/(2*1000)),G10008*D10008)</f>
        <v>1.967795E-2</v>
      </c>
    </row>
    <row r="10009" spans="1:9" x14ac:dyDescent="0.2">
      <c r="A10009" s="5">
        <v>42760.479166666664</v>
      </c>
      <c r="B10009" s="2">
        <v>1225.7</v>
      </c>
      <c r="C10009" s="10">
        <v>97.27</v>
      </c>
      <c r="D10009" s="8">
        <v>2.1499999999999999E-4</v>
      </c>
      <c r="E10009" s="13">
        <f>D10009*'Assumptions Notes'!C$12</f>
        <v>7.7399999999999997E-2</v>
      </c>
      <c r="F10009" s="15">
        <f t="shared" si="312"/>
        <v>2.0913049999999999E-2</v>
      </c>
      <c r="G10009" s="10">
        <f>IF(C10009&gt;'Assumptions Notes'!C$11,'Assumptions Notes'!C$11,C10009)</f>
        <v>97.27</v>
      </c>
      <c r="H10009" s="15">
        <f t="shared" si="313"/>
        <v>2.0913049999999999E-2</v>
      </c>
      <c r="I10009" s="2">
        <f>IF(C10009&gt;'Assumptions Notes'!C$11,-C10009*('Assumptions Notes'!C$13/(2*1000)),G10009*D10009)</f>
        <v>2.0913049999999999E-2</v>
      </c>
    </row>
    <row r="10010" spans="1:9" x14ac:dyDescent="0.2">
      <c r="A10010" s="5">
        <v>42760.5</v>
      </c>
      <c r="B10010" s="2">
        <v>1210.68</v>
      </c>
      <c r="C10010" s="10">
        <v>99.87</v>
      </c>
      <c r="D10010" s="8">
        <v>2.2499999999999999E-4</v>
      </c>
      <c r="E10010" s="13">
        <f>D10010*'Assumptions Notes'!C$12</f>
        <v>8.1000000000000003E-2</v>
      </c>
      <c r="F10010" s="15">
        <f t="shared" si="312"/>
        <v>2.2470750000000001E-2</v>
      </c>
      <c r="G10010" s="10">
        <f>IF(C10010&gt;'Assumptions Notes'!C$11,'Assumptions Notes'!C$11,C10010)</f>
        <v>99.87</v>
      </c>
      <c r="H10010" s="15">
        <f t="shared" si="313"/>
        <v>2.2470750000000001E-2</v>
      </c>
      <c r="I10010" s="2">
        <f>IF(C10010&gt;'Assumptions Notes'!C$11,-C10010*('Assumptions Notes'!C$13/(2*1000)),G10010*D10010)</f>
        <v>2.2470750000000001E-2</v>
      </c>
    </row>
    <row r="10011" spans="1:9" x14ac:dyDescent="0.2">
      <c r="A10011" s="5">
        <v>42760.520833333336</v>
      </c>
      <c r="B10011" s="2">
        <v>1235.21</v>
      </c>
      <c r="C10011" s="10">
        <v>106.9</v>
      </c>
      <c r="D10011" s="8">
        <v>2.1250000000000002E-4</v>
      </c>
      <c r="E10011" s="13">
        <f>D10011*'Assumptions Notes'!C$12</f>
        <v>7.6500000000000012E-2</v>
      </c>
      <c r="F10011" s="15">
        <f t="shared" si="312"/>
        <v>2.2716250000000004E-2</v>
      </c>
      <c r="G10011" s="10">
        <f>IF(C10011&gt;'Assumptions Notes'!C$11,'Assumptions Notes'!C$11,C10011)</f>
        <v>106.9</v>
      </c>
      <c r="H10011" s="15">
        <f t="shared" si="313"/>
        <v>2.2716250000000004E-2</v>
      </c>
      <c r="I10011" s="2">
        <f>IF(C10011&gt;'Assumptions Notes'!C$11,-C10011*('Assumptions Notes'!C$13/(2*1000)),G10011*D10011)</f>
        <v>2.2716250000000004E-2</v>
      </c>
    </row>
    <row r="10012" spans="1:9" x14ac:dyDescent="0.2">
      <c r="A10012" s="5">
        <v>42760.541666666664</v>
      </c>
      <c r="B10012" s="2">
        <v>1255.5999999999999</v>
      </c>
      <c r="C10012" s="10">
        <v>108.16</v>
      </c>
      <c r="D10012" s="8">
        <v>2.0000000000000001E-4</v>
      </c>
      <c r="E10012" s="13">
        <f>D10012*'Assumptions Notes'!C$12</f>
        <v>7.2000000000000008E-2</v>
      </c>
      <c r="F10012" s="15">
        <f t="shared" si="312"/>
        <v>2.1632000000000002E-2</v>
      </c>
      <c r="G10012" s="10">
        <f>IF(C10012&gt;'Assumptions Notes'!C$11,'Assumptions Notes'!C$11,C10012)</f>
        <v>108.16</v>
      </c>
      <c r="H10012" s="15">
        <f t="shared" si="313"/>
        <v>2.1632000000000002E-2</v>
      </c>
      <c r="I10012" s="2">
        <f>IF(C10012&gt;'Assumptions Notes'!C$11,-C10012*('Assumptions Notes'!C$13/(2*1000)),G10012*D10012)</f>
        <v>2.1632000000000002E-2</v>
      </c>
    </row>
    <row r="10013" spans="1:9" x14ac:dyDescent="0.2">
      <c r="A10013" s="5">
        <v>42760.5625</v>
      </c>
      <c r="B10013" s="2">
        <v>1264.93</v>
      </c>
      <c r="C10013" s="10">
        <v>103.05</v>
      </c>
      <c r="D10013" s="8">
        <v>1.975E-4</v>
      </c>
      <c r="E10013" s="13">
        <f>D10013*'Assumptions Notes'!C$12</f>
        <v>7.1099999999999997E-2</v>
      </c>
      <c r="F10013" s="15">
        <f t="shared" si="312"/>
        <v>2.0352374999999999E-2</v>
      </c>
      <c r="G10013" s="10">
        <f>IF(C10013&gt;'Assumptions Notes'!C$11,'Assumptions Notes'!C$11,C10013)</f>
        <v>103.05</v>
      </c>
      <c r="H10013" s="15">
        <f t="shared" si="313"/>
        <v>2.0352374999999999E-2</v>
      </c>
      <c r="I10013" s="2">
        <f>IF(C10013&gt;'Assumptions Notes'!C$11,-C10013*('Assumptions Notes'!C$13/(2*1000)),G10013*D10013)</f>
        <v>2.0352374999999999E-2</v>
      </c>
    </row>
    <row r="10014" spans="1:9" x14ac:dyDescent="0.2">
      <c r="A10014" s="5">
        <v>42760.583333333336</v>
      </c>
      <c r="B10014" s="2">
        <v>1262.8599999999999</v>
      </c>
      <c r="C10014" s="10">
        <v>98.96</v>
      </c>
      <c r="D10014" s="8">
        <v>1.95E-4</v>
      </c>
      <c r="E10014" s="13">
        <f>D10014*'Assumptions Notes'!C$12</f>
        <v>7.0199999999999999E-2</v>
      </c>
      <c r="F10014" s="15">
        <f t="shared" si="312"/>
        <v>1.9297199999999997E-2</v>
      </c>
      <c r="G10014" s="10">
        <f>IF(C10014&gt;'Assumptions Notes'!C$11,'Assumptions Notes'!C$11,C10014)</f>
        <v>98.96</v>
      </c>
      <c r="H10014" s="15">
        <f t="shared" si="313"/>
        <v>1.9297199999999997E-2</v>
      </c>
      <c r="I10014" s="2">
        <f>IF(C10014&gt;'Assumptions Notes'!C$11,-C10014*('Assumptions Notes'!C$13/(2*1000)),G10014*D10014)</f>
        <v>1.9297199999999997E-2</v>
      </c>
    </row>
    <row r="10015" spans="1:9" x14ac:dyDescent="0.2">
      <c r="A10015" s="5">
        <v>42760.604166666664</v>
      </c>
      <c r="B10015" s="2">
        <v>1278.5999999999999</v>
      </c>
      <c r="C10015" s="10">
        <v>98.01</v>
      </c>
      <c r="D10015" s="8">
        <v>1.9625E-4</v>
      </c>
      <c r="E10015" s="13">
        <f>D10015*'Assumptions Notes'!C$12</f>
        <v>7.0650000000000004E-2</v>
      </c>
      <c r="F10015" s="15">
        <f t="shared" si="312"/>
        <v>1.9234462500000001E-2</v>
      </c>
      <c r="G10015" s="10">
        <f>IF(C10015&gt;'Assumptions Notes'!C$11,'Assumptions Notes'!C$11,C10015)</f>
        <v>98.01</v>
      </c>
      <c r="H10015" s="15">
        <f t="shared" si="313"/>
        <v>1.9234462500000001E-2</v>
      </c>
      <c r="I10015" s="2">
        <f>IF(C10015&gt;'Assumptions Notes'!C$11,-C10015*('Assumptions Notes'!C$13/(2*1000)),G10015*D10015)</f>
        <v>1.9234462500000001E-2</v>
      </c>
    </row>
    <row r="10016" spans="1:9" x14ac:dyDescent="0.2">
      <c r="A10016" s="5">
        <v>42760.625</v>
      </c>
      <c r="B10016" s="2">
        <v>1279.4000000000001</v>
      </c>
      <c r="C10016" s="10">
        <v>90.65</v>
      </c>
      <c r="D10016" s="8">
        <v>1.975E-4</v>
      </c>
      <c r="E10016" s="13">
        <f>D10016*'Assumptions Notes'!C$12</f>
        <v>7.1099999999999997E-2</v>
      </c>
      <c r="F10016" s="15">
        <f t="shared" si="312"/>
        <v>1.7903375000000003E-2</v>
      </c>
      <c r="G10016" s="10">
        <f>IF(C10016&gt;'Assumptions Notes'!C$11,'Assumptions Notes'!C$11,C10016)</f>
        <v>90.65</v>
      </c>
      <c r="H10016" s="15">
        <f t="shared" si="313"/>
        <v>1.7903375000000003E-2</v>
      </c>
      <c r="I10016" s="2">
        <f>IF(C10016&gt;'Assumptions Notes'!C$11,-C10016*('Assumptions Notes'!C$13/(2*1000)),G10016*D10016)</f>
        <v>1.7903375000000003E-2</v>
      </c>
    </row>
    <row r="10017" spans="1:9" x14ac:dyDescent="0.2">
      <c r="A10017" s="5">
        <v>42760.645833333336</v>
      </c>
      <c r="B10017" s="2">
        <v>1258.5899999999999</v>
      </c>
      <c r="C10017" s="10">
        <v>81</v>
      </c>
      <c r="D10017" s="8">
        <v>2.2124999999999998E-4</v>
      </c>
      <c r="E10017" s="13">
        <f>D10017*'Assumptions Notes'!C$12</f>
        <v>7.9649999999999999E-2</v>
      </c>
      <c r="F10017" s="15">
        <f t="shared" si="312"/>
        <v>1.792125E-2</v>
      </c>
      <c r="G10017" s="10">
        <f>IF(C10017&gt;'Assumptions Notes'!C$11,'Assumptions Notes'!C$11,C10017)</f>
        <v>81</v>
      </c>
      <c r="H10017" s="15">
        <f t="shared" si="313"/>
        <v>1.792125E-2</v>
      </c>
      <c r="I10017" s="2">
        <f>IF(C10017&gt;'Assumptions Notes'!C$11,-C10017*('Assumptions Notes'!C$13/(2*1000)),G10017*D10017)</f>
        <v>1.792125E-2</v>
      </c>
    </row>
    <row r="10018" spans="1:9" x14ac:dyDescent="0.2">
      <c r="A10018" s="5">
        <v>42760.666666666664</v>
      </c>
      <c r="B10018" s="2">
        <v>1266.2</v>
      </c>
      <c r="C10018" s="10">
        <v>85.87</v>
      </c>
      <c r="D10018" s="8">
        <v>2.4499999999999999E-4</v>
      </c>
      <c r="E10018" s="13">
        <f>D10018*'Assumptions Notes'!C$12</f>
        <v>8.8200000000000001E-2</v>
      </c>
      <c r="F10018" s="15">
        <f t="shared" si="312"/>
        <v>2.1038150000000002E-2</v>
      </c>
      <c r="G10018" s="10">
        <f>IF(C10018&gt;'Assumptions Notes'!C$11,'Assumptions Notes'!C$11,C10018)</f>
        <v>85.87</v>
      </c>
      <c r="H10018" s="15">
        <f t="shared" si="313"/>
        <v>2.1038150000000002E-2</v>
      </c>
      <c r="I10018" s="2">
        <f>IF(C10018&gt;'Assumptions Notes'!C$11,-C10018*('Assumptions Notes'!C$13/(2*1000)),G10018*D10018)</f>
        <v>2.1038150000000002E-2</v>
      </c>
    </row>
    <row r="10019" spans="1:9" x14ac:dyDescent="0.2">
      <c r="A10019" s="5">
        <v>42760.6875</v>
      </c>
      <c r="B10019" s="2">
        <v>1289.51</v>
      </c>
      <c r="C10019" s="10">
        <v>81.31</v>
      </c>
      <c r="D10019" s="8">
        <v>2.7E-4</v>
      </c>
      <c r="E10019" s="13">
        <f>D10019*'Assumptions Notes'!C$12</f>
        <v>9.7199999999999995E-2</v>
      </c>
      <c r="F10019" s="15">
        <f t="shared" si="312"/>
        <v>2.19537E-2</v>
      </c>
      <c r="G10019" s="10">
        <f>IF(C10019&gt;'Assumptions Notes'!C$11,'Assumptions Notes'!C$11,C10019)</f>
        <v>81.31</v>
      </c>
      <c r="H10019" s="15">
        <f t="shared" si="313"/>
        <v>2.19537E-2</v>
      </c>
      <c r="I10019" s="2">
        <f>IF(C10019&gt;'Assumptions Notes'!C$11,-C10019*('Assumptions Notes'!C$13/(2*1000)),G10019*D10019)</f>
        <v>2.19537E-2</v>
      </c>
    </row>
    <row r="10020" spans="1:9" x14ac:dyDescent="0.2">
      <c r="A10020" s="5">
        <v>42760.708333333336</v>
      </c>
      <c r="B10020" s="2">
        <v>1314.82</v>
      </c>
      <c r="C10020" s="10">
        <v>82.42</v>
      </c>
      <c r="D10020" s="8">
        <v>2.9500000000000001E-4</v>
      </c>
      <c r="E10020" s="13">
        <f>D10020*'Assumptions Notes'!C$12</f>
        <v>0.1062</v>
      </c>
      <c r="F10020" s="15">
        <f t="shared" si="312"/>
        <v>2.4313900000000003E-2</v>
      </c>
      <c r="G10020" s="10">
        <f>IF(C10020&gt;'Assumptions Notes'!C$11,'Assumptions Notes'!C$11,C10020)</f>
        <v>82.42</v>
      </c>
      <c r="H10020" s="15">
        <f t="shared" si="313"/>
        <v>2.4313900000000003E-2</v>
      </c>
      <c r="I10020" s="2">
        <f>IF(C10020&gt;'Assumptions Notes'!C$11,-C10020*('Assumptions Notes'!C$13/(2*1000)),G10020*D10020)</f>
        <v>2.4313900000000003E-2</v>
      </c>
    </row>
    <row r="10021" spans="1:9" x14ac:dyDescent="0.2">
      <c r="A10021" s="5">
        <v>42760.729166666664</v>
      </c>
      <c r="B10021" s="2">
        <v>1357.19</v>
      </c>
      <c r="C10021" s="10">
        <v>75.760000000000005</v>
      </c>
      <c r="D10021" s="8">
        <v>2.9750000000000002E-4</v>
      </c>
      <c r="E10021" s="13">
        <f>D10021*'Assumptions Notes'!C$12</f>
        <v>0.1071</v>
      </c>
      <c r="F10021" s="15">
        <f t="shared" si="312"/>
        <v>2.2538600000000002E-2</v>
      </c>
      <c r="G10021" s="10">
        <f>IF(C10021&gt;'Assumptions Notes'!C$11,'Assumptions Notes'!C$11,C10021)</f>
        <v>75.760000000000005</v>
      </c>
      <c r="H10021" s="15">
        <f t="shared" si="313"/>
        <v>2.2538600000000002E-2</v>
      </c>
      <c r="I10021" s="2">
        <f>IF(C10021&gt;'Assumptions Notes'!C$11,-C10021*('Assumptions Notes'!C$13/(2*1000)),G10021*D10021)</f>
        <v>2.2538600000000002E-2</v>
      </c>
    </row>
    <row r="10022" spans="1:9" x14ac:dyDescent="0.2">
      <c r="A10022" s="5">
        <v>42760.75</v>
      </c>
      <c r="B10022" s="2">
        <v>1378.34</v>
      </c>
      <c r="C10022" s="10">
        <v>80.28</v>
      </c>
      <c r="D10022" s="8">
        <v>2.9999999999999997E-4</v>
      </c>
      <c r="E10022" s="13">
        <f>D10022*'Assumptions Notes'!C$12</f>
        <v>0.10799999999999998</v>
      </c>
      <c r="F10022" s="15">
        <f t="shared" si="312"/>
        <v>2.4083999999999998E-2</v>
      </c>
      <c r="G10022" s="10">
        <f>IF(C10022&gt;'Assumptions Notes'!C$11,'Assumptions Notes'!C$11,C10022)</f>
        <v>80.28</v>
      </c>
      <c r="H10022" s="15">
        <f t="shared" si="313"/>
        <v>2.4083999999999998E-2</v>
      </c>
      <c r="I10022" s="2">
        <f>IF(C10022&gt;'Assumptions Notes'!C$11,-C10022*('Assumptions Notes'!C$13/(2*1000)),G10022*D10022)</f>
        <v>2.4083999999999998E-2</v>
      </c>
    </row>
    <row r="10023" spans="1:9" x14ac:dyDescent="0.2">
      <c r="A10023" s="5">
        <v>42760.770833333336</v>
      </c>
      <c r="B10023" s="2">
        <v>1393.58</v>
      </c>
      <c r="C10023" s="10">
        <v>78.3</v>
      </c>
      <c r="D10023" s="8">
        <v>2.9999999999999997E-4</v>
      </c>
      <c r="E10023" s="13">
        <f>D10023*'Assumptions Notes'!C$12</f>
        <v>0.10799999999999998</v>
      </c>
      <c r="F10023" s="15">
        <f t="shared" si="312"/>
        <v>2.3489999999999997E-2</v>
      </c>
      <c r="G10023" s="10">
        <f>IF(C10023&gt;'Assumptions Notes'!C$11,'Assumptions Notes'!C$11,C10023)</f>
        <v>78.3</v>
      </c>
      <c r="H10023" s="15">
        <f t="shared" si="313"/>
        <v>2.3489999999999997E-2</v>
      </c>
      <c r="I10023" s="2">
        <f>IF(C10023&gt;'Assumptions Notes'!C$11,-C10023*('Assumptions Notes'!C$13/(2*1000)),G10023*D10023)</f>
        <v>2.3489999999999997E-2</v>
      </c>
    </row>
    <row r="10024" spans="1:9" x14ac:dyDescent="0.2">
      <c r="A10024" s="5">
        <v>42760.791666666664</v>
      </c>
      <c r="B10024" s="2">
        <v>1407.3</v>
      </c>
      <c r="C10024" s="10">
        <v>71.98</v>
      </c>
      <c r="D10024" s="8">
        <v>2.9999999999999997E-4</v>
      </c>
      <c r="E10024" s="13">
        <f>D10024*'Assumptions Notes'!C$12</f>
        <v>0.10799999999999998</v>
      </c>
      <c r="F10024" s="15">
        <f t="shared" si="312"/>
        <v>2.1593999999999999E-2</v>
      </c>
      <c r="G10024" s="10">
        <f>IF(C10024&gt;'Assumptions Notes'!C$11,'Assumptions Notes'!C$11,C10024)</f>
        <v>71.98</v>
      </c>
      <c r="H10024" s="15">
        <f t="shared" si="313"/>
        <v>2.1593999999999999E-2</v>
      </c>
      <c r="I10024" s="2">
        <f>IF(C10024&gt;'Assumptions Notes'!C$11,-C10024*('Assumptions Notes'!C$13/(2*1000)),G10024*D10024)</f>
        <v>2.1593999999999999E-2</v>
      </c>
    </row>
    <row r="10025" spans="1:9" x14ac:dyDescent="0.2">
      <c r="A10025" s="5">
        <v>42760.8125</v>
      </c>
      <c r="B10025" s="2">
        <v>1397.25</v>
      </c>
      <c r="C10025" s="10">
        <v>59.29</v>
      </c>
      <c r="D10025" s="8">
        <v>2.9750000000000002E-4</v>
      </c>
      <c r="E10025" s="13">
        <f>D10025*'Assumptions Notes'!C$12</f>
        <v>0.1071</v>
      </c>
      <c r="F10025" s="15">
        <f t="shared" si="312"/>
        <v>1.7638775000000002E-2</v>
      </c>
      <c r="G10025" s="10">
        <f>IF(C10025&gt;'Assumptions Notes'!C$11,'Assumptions Notes'!C$11,C10025)</f>
        <v>59.29</v>
      </c>
      <c r="H10025" s="15">
        <f t="shared" si="313"/>
        <v>1.7638775000000002E-2</v>
      </c>
      <c r="I10025" s="2">
        <f>IF(C10025&gt;'Assumptions Notes'!C$11,-C10025*('Assumptions Notes'!C$13/(2*1000)),G10025*D10025)</f>
        <v>1.7638775000000002E-2</v>
      </c>
    </row>
    <row r="10026" spans="1:9" x14ac:dyDescent="0.2">
      <c r="A10026" s="5">
        <v>42760.833333333336</v>
      </c>
      <c r="B10026" s="2">
        <v>1383.66</v>
      </c>
      <c r="C10026" s="10">
        <v>57.75</v>
      </c>
      <c r="D10026" s="8">
        <v>2.9500000000000001E-4</v>
      </c>
      <c r="E10026" s="13">
        <f>D10026*'Assumptions Notes'!C$12</f>
        <v>0.1062</v>
      </c>
      <c r="F10026" s="15">
        <f t="shared" si="312"/>
        <v>1.7036249999999999E-2</v>
      </c>
      <c r="G10026" s="10">
        <f>IF(C10026&gt;'Assumptions Notes'!C$11,'Assumptions Notes'!C$11,C10026)</f>
        <v>57.75</v>
      </c>
      <c r="H10026" s="15">
        <f t="shared" si="313"/>
        <v>1.7036249999999999E-2</v>
      </c>
      <c r="I10026" s="2">
        <f>IF(C10026&gt;'Assumptions Notes'!C$11,-C10026*('Assumptions Notes'!C$13/(2*1000)),G10026*D10026)</f>
        <v>1.7036249999999999E-2</v>
      </c>
    </row>
    <row r="10027" spans="1:9" x14ac:dyDescent="0.2">
      <c r="A10027" s="5">
        <v>42760.854166666664</v>
      </c>
      <c r="B10027" s="2">
        <v>1385.66</v>
      </c>
      <c r="C10027" s="10">
        <v>57.42</v>
      </c>
      <c r="D10027" s="8">
        <v>2.9E-4</v>
      </c>
      <c r="E10027" s="13">
        <f>D10027*'Assumptions Notes'!C$12</f>
        <v>0.10440000000000001</v>
      </c>
      <c r="F10027" s="15">
        <f t="shared" si="312"/>
        <v>1.6651800000000001E-2</v>
      </c>
      <c r="G10027" s="10">
        <f>IF(C10027&gt;'Assumptions Notes'!C$11,'Assumptions Notes'!C$11,C10027)</f>
        <v>57.42</v>
      </c>
      <c r="H10027" s="15">
        <f t="shared" si="313"/>
        <v>1.6651800000000001E-2</v>
      </c>
      <c r="I10027" s="2">
        <f>IF(C10027&gt;'Assumptions Notes'!C$11,-C10027*('Assumptions Notes'!C$13/(2*1000)),G10027*D10027)</f>
        <v>1.6651800000000001E-2</v>
      </c>
    </row>
    <row r="10028" spans="1:9" x14ac:dyDescent="0.2">
      <c r="A10028" s="5">
        <v>42760.875</v>
      </c>
      <c r="B10028" s="2">
        <v>1406.86</v>
      </c>
      <c r="C10028" s="10">
        <v>51.25</v>
      </c>
      <c r="D10028" s="8">
        <v>2.8499999999999999E-4</v>
      </c>
      <c r="E10028" s="13">
        <f>D10028*'Assumptions Notes'!C$12</f>
        <v>0.1026</v>
      </c>
      <c r="F10028" s="15">
        <f t="shared" si="312"/>
        <v>1.4606249999999999E-2</v>
      </c>
      <c r="G10028" s="10">
        <f>IF(C10028&gt;'Assumptions Notes'!C$11,'Assumptions Notes'!C$11,C10028)</f>
        <v>51.25</v>
      </c>
      <c r="H10028" s="15">
        <f t="shared" si="313"/>
        <v>1.4606249999999999E-2</v>
      </c>
      <c r="I10028" s="2">
        <f>IF(C10028&gt;'Assumptions Notes'!C$11,-C10028*('Assumptions Notes'!C$13/(2*1000)),G10028*D10028)</f>
        <v>1.4606249999999999E-2</v>
      </c>
    </row>
    <row r="10029" spans="1:9" x14ac:dyDescent="0.2">
      <c r="A10029" s="5">
        <v>42760.895833333336</v>
      </c>
      <c r="B10029" s="2">
        <v>1371.13</v>
      </c>
      <c r="C10029" s="10">
        <v>39.909999999999997</v>
      </c>
      <c r="D10029" s="8">
        <v>2.7E-4</v>
      </c>
      <c r="E10029" s="13">
        <f>D10029*'Assumptions Notes'!C$12</f>
        <v>9.7199999999999995E-2</v>
      </c>
      <c r="F10029" s="15">
        <f t="shared" si="312"/>
        <v>1.0775699999999999E-2</v>
      </c>
      <c r="G10029" s="10">
        <f>IF(C10029&gt;'Assumptions Notes'!C$11,'Assumptions Notes'!C$11,C10029)</f>
        <v>39.909999999999997</v>
      </c>
      <c r="H10029" s="15">
        <f t="shared" si="313"/>
        <v>1.0775699999999999E-2</v>
      </c>
      <c r="I10029" s="2">
        <f>IF(C10029&gt;'Assumptions Notes'!C$11,-C10029*('Assumptions Notes'!C$13/(2*1000)),G10029*D10029)</f>
        <v>1.0775699999999999E-2</v>
      </c>
    </row>
    <row r="10030" spans="1:9" x14ac:dyDescent="0.2">
      <c r="A10030" s="5">
        <v>42760.916666666664</v>
      </c>
      <c r="B10030" s="2">
        <v>1325.06</v>
      </c>
      <c r="C10030" s="10">
        <v>39.700000000000003</v>
      </c>
      <c r="D10030" s="8">
        <v>2.5500000000000002E-4</v>
      </c>
      <c r="E10030" s="13">
        <f>D10030*'Assumptions Notes'!C$12</f>
        <v>9.1800000000000007E-2</v>
      </c>
      <c r="F10030" s="15">
        <f t="shared" si="312"/>
        <v>1.0123500000000002E-2</v>
      </c>
      <c r="G10030" s="10">
        <f>IF(C10030&gt;'Assumptions Notes'!C$11,'Assumptions Notes'!C$11,C10030)</f>
        <v>39.700000000000003</v>
      </c>
      <c r="H10030" s="15">
        <f t="shared" si="313"/>
        <v>1.0123500000000002E-2</v>
      </c>
      <c r="I10030" s="2">
        <f>IF(C10030&gt;'Assumptions Notes'!C$11,-C10030*('Assumptions Notes'!C$13/(2*1000)),G10030*D10030)</f>
        <v>1.0123500000000002E-2</v>
      </c>
    </row>
    <row r="10031" spans="1:9" x14ac:dyDescent="0.2">
      <c r="A10031" s="5">
        <v>42760.9375</v>
      </c>
      <c r="B10031" s="2">
        <v>1300.92</v>
      </c>
      <c r="C10031" s="10">
        <v>42.91</v>
      </c>
      <c r="D10031" s="8">
        <v>2.1250000000000002E-4</v>
      </c>
      <c r="E10031" s="13">
        <f>D10031*'Assumptions Notes'!C$12</f>
        <v>7.6500000000000012E-2</v>
      </c>
      <c r="F10031" s="15">
        <f t="shared" si="312"/>
        <v>9.1183749999999997E-3</v>
      </c>
      <c r="G10031" s="10">
        <f>IF(C10031&gt;'Assumptions Notes'!C$11,'Assumptions Notes'!C$11,C10031)</f>
        <v>42.91</v>
      </c>
      <c r="H10031" s="15">
        <f t="shared" si="313"/>
        <v>9.1183749999999997E-3</v>
      </c>
      <c r="I10031" s="2">
        <f>IF(C10031&gt;'Assumptions Notes'!C$11,-C10031*('Assumptions Notes'!C$13/(2*1000)),G10031*D10031)</f>
        <v>9.1183749999999997E-3</v>
      </c>
    </row>
    <row r="10032" spans="1:9" x14ac:dyDescent="0.2">
      <c r="A10032" s="5">
        <v>42760.958333333336</v>
      </c>
      <c r="B10032" s="2">
        <v>1255</v>
      </c>
      <c r="C10032" s="10">
        <v>40.46</v>
      </c>
      <c r="D10032" s="8">
        <v>1.7000000000000001E-4</v>
      </c>
      <c r="E10032" s="13">
        <f>D10032*'Assumptions Notes'!C$12</f>
        <v>6.1200000000000004E-2</v>
      </c>
      <c r="F10032" s="15">
        <f t="shared" si="312"/>
        <v>6.878200000000001E-3</v>
      </c>
      <c r="G10032" s="10">
        <f>IF(C10032&gt;'Assumptions Notes'!C$11,'Assumptions Notes'!C$11,C10032)</f>
        <v>40.46</v>
      </c>
      <c r="H10032" s="15">
        <f t="shared" si="313"/>
        <v>6.878200000000001E-3</v>
      </c>
      <c r="I10032" s="2">
        <f>IF(C10032&gt;'Assumptions Notes'!C$11,-C10032*('Assumptions Notes'!C$13/(2*1000)),G10032*D10032)</f>
        <v>6.878200000000001E-3</v>
      </c>
    </row>
    <row r="10033" spans="1:9" x14ac:dyDescent="0.2">
      <c r="A10033" s="5">
        <v>42760.979166666664</v>
      </c>
      <c r="B10033" s="2">
        <v>1234.3599999999999</v>
      </c>
      <c r="C10033" s="10">
        <v>44.28</v>
      </c>
      <c r="D10033" s="8">
        <v>1.5000000000000001E-4</v>
      </c>
      <c r="E10033" s="13">
        <f>D10033*'Assumptions Notes'!C$12</f>
        <v>5.4000000000000006E-2</v>
      </c>
      <c r="F10033" s="15">
        <f t="shared" si="312"/>
        <v>6.6420000000000012E-3</v>
      </c>
      <c r="G10033" s="10">
        <f>IF(C10033&gt;'Assumptions Notes'!C$11,'Assumptions Notes'!C$11,C10033)</f>
        <v>44.28</v>
      </c>
      <c r="H10033" s="15">
        <f t="shared" si="313"/>
        <v>6.6420000000000012E-3</v>
      </c>
      <c r="I10033" s="2">
        <f>IF(C10033&gt;'Assumptions Notes'!C$11,-C10033*('Assumptions Notes'!C$13/(2*1000)),G10033*D10033)</f>
        <v>6.6420000000000012E-3</v>
      </c>
    </row>
    <row r="10034" spans="1:9" x14ac:dyDescent="0.2">
      <c r="A10034" s="5">
        <v>42761</v>
      </c>
      <c r="B10034" s="2">
        <v>1417.59</v>
      </c>
      <c r="C10034" s="10">
        <v>49.39</v>
      </c>
      <c r="D10034" s="8">
        <v>1.2999999999999999E-4</v>
      </c>
      <c r="E10034" s="13">
        <f>D10034*'Assumptions Notes'!C$12</f>
        <v>4.6799999999999994E-2</v>
      </c>
      <c r="F10034" s="15">
        <f t="shared" si="312"/>
        <v>6.4206999999999997E-3</v>
      </c>
      <c r="G10034" s="10">
        <f>IF(C10034&gt;'Assumptions Notes'!C$11,'Assumptions Notes'!C$11,C10034)</f>
        <v>49.39</v>
      </c>
      <c r="H10034" s="15">
        <f t="shared" si="313"/>
        <v>6.4206999999999997E-3</v>
      </c>
      <c r="I10034" s="2">
        <f>IF(C10034&gt;'Assumptions Notes'!C$11,-C10034*('Assumptions Notes'!C$13/(2*1000)),G10034*D10034)</f>
        <v>6.4206999999999997E-3</v>
      </c>
    </row>
    <row r="10035" spans="1:9" x14ac:dyDescent="0.2">
      <c r="A10035" s="5">
        <v>42761.020833333336</v>
      </c>
      <c r="B10035" s="2">
        <v>1307.8900000000001</v>
      </c>
      <c r="C10035" s="10">
        <v>44.6</v>
      </c>
      <c r="D10035" s="8">
        <v>1.175E-4</v>
      </c>
      <c r="E10035" s="13">
        <f>D10035*'Assumptions Notes'!C$12</f>
        <v>4.2299999999999997E-2</v>
      </c>
      <c r="F10035" s="15">
        <f t="shared" si="312"/>
        <v>5.2405000000000004E-3</v>
      </c>
      <c r="G10035" s="10">
        <f>IF(C10035&gt;'Assumptions Notes'!C$11,'Assumptions Notes'!C$11,C10035)</f>
        <v>44.6</v>
      </c>
      <c r="H10035" s="15">
        <f t="shared" si="313"/>
        <v>5.2405000000000004E-3</v>
      </c>
      <c r="I10035" s="2">
        <f>IF(C10035&gt;'Assumptions Notes'!C$11,-C10035*('Assumptions Notes'!C$13/(2*1000)),G10035*D10035)</f>
        <v>5.2405000000000004E-3</v>
      </c>
    </row>
    <row r="10036" spans="1:9" x14ac:dyDescent="0.2">
      <c r="A10036" s="5">
        <v>42761.041666666664</v>
      </c>
      <c r="B10036" s="2">
        <v>1221.26</v>
      </c>
      <c r="C10036" s="10">
        <v>42.06</v>
      </c>
      <c r="D10036" s="8">
        <v>1.05E-4</v>
      </c>
      <c r="E10036" s="13">
        <f>D10036*'Assumptions Notes'!C$12</f>
        <v>3.78E-2</v>
      </c>
      <c r="F10036" s="15">
        <f t="shared" si="312"/>
        <v>4.4163000000000006E-3</v>
      </c>
      <c r="G10036" s="10">
        <f>IF(C10036&gt;'Assumptions Notes'!C$11,'Assumptions Notes'!C$11,C10036)</f>
        <v>42.06</v>
      </c>
      <c r="H10036" s="15">
        <f t="shared" si="313"/>
        <v>4.4163000000000006E-3</v>
      </c>
      <c r="I10036" s="2">
        <f>IF(C10036&gt;'Assumptions Notes'!C$11,-C10036*('Assumptions Notes'!C$13/(2*1000)),G10036*D10036)</f>
        <v>4.4163000000000006E-3</v>
      </c>
    </row>
    <row r="10037" spans="1:9" x14ac:dyDescent="0.2">
      <c r="A10037" s="5">
        <v>42761.0625</v>
      </c>
      <c r="B10037" s="2">
        <v>1155.9000000000001</v>
      </c>
      <c r="C10037" s="10">
        <v>40.82</v>
      </c>
      <c r="D10037" s="8">
        <v>1.025E-4</v>
      </c>
      <c r="E10037" s="13">
        <f>D10037*'Assumptions Notes'!C$12</f>
        <v>3.6900000000000002E-2</v>
      </c>
      <c r="F10037" s="15">
        <f t="shared" si="312"/>
        <v>4.1840499999999999E-3</v>
      </c>
      <c r="G10037" s="10">
        <f>IF(C10037&gt;'Assumptions Notes'!C$11,'Assumptions Notes'!C$11,C10037)</f>
        <v>40.82</v>
      </c>
      <c r="H10037" s="15">
        <f t="shared" si="313"/>
        <v>4.1840499999999999E-3</v>
      </c>
      <c r="I10037" s="2">
        <f>IF(C10037&gt;'Assumptions Notes'!C$11,-C10037*('Assumptions Notes'!C$13/(2*1000)),G10037*D10037)</f>
        <v>4.1840499999999999E-3</v>
      </c>
    </row>
    <row r="10038" spans="1:9" x14ac:dyDescent="0.2">
      <c r="A10038" s="5">
        <v>42761.083333333336</v>
      </c>
      <c r="B10038" s="2">
        <v>1095.82</v>
      </c>
      <c r="C10038" s="10">
        <v>41.74</v>
      </c>
      <c r="D10038" s="8">
        <v>1E-4</v>
      </c>
      <c r="E10038" s="13">
        <f>D10038*'Assumptions Notes'!C$12</f>
        <v>3.6000000000000004E-2</v>
      </c>
      <c r="F10038" s="15">
        <f t="shared" si="312"/>
        <v>4.1740000000000006E-3</v>
      </c>
      <c r="G10038" s="10">
        <f>IF(C10038&gt;'Assumptions Notes'!C$11,'Assumptions Notes'!C$11,C10038)</f>
        <v>41.74</v>
      </c>
      <c r="H10038" s="15">
        <f t="shared" si="313"/>
        <v>4.1740000000000006E-3</v>
      </c>
      <c r="I10038" s="2">
        <f>IF(C10038&gt;'Assumptions Notes'!C$11,-C10038*('Assumptions Notes'!C$13/(2*1000)),G10038*D10038)</f>
        <v>4.1740000000000006E-3</v>
      </c>
    </row>
    <row r="10039" spans="1:9" x14ac:dyDescent="0.2">
      <c r="A10039" s="5">
        <v>42761.104166666664</v>
      </c>
      <c r="B10039" s="2">
        <v>1062.25</v>
      </c>
      <c r="C10039" s="10">
        <v>40.89</v>
      </c>
      <c r="D10039" s="8">
        <v>9.8750000000000002E-5</v>
      </c>
      <c r="E10039" s="13">
        <f>D10039*'Assumptions Notes'!C$12</f>
        <v>3.5549999999999998E-2</v>
      </c>
      <c r="F10039" s="15">
        <f t="shared" si="312"/>
        <v>4.0378875000000002E-3</v>
      </c>
      <c r="G10039" s="10">
        <f>IF(C10039&gt;'Assumptions Notes'!C$11,'Assumptions Notes'!C$11,C10039)</f>
        <v>40.89</v>
      </c>
      <c r="H10039" s="15">
        <f t="shared" si="313"/>
        <v>4.0378875000000002E-3</v>
      </c>
      <c r="I10039" s="2">
        <f>IF(C10039&gt;'Assumptions Notes'!C$11,-C10039*('Assumptions Notes'!C$13/(2*1000)),G10039*D10039)</f>
        <v>4.0378875000000002E-3</v>
      </c>
    </row>
    <row r="10040" spans="1:9" x14ac:dyDescent="0.2">
      <c r="A10040" s="5">
        <v>42761.125</v>
      </c>
      <c r="B10040" s="2">
        <v>1072.3499999999999</v>
      </c>
      <c r="C10040" s="10">
        <v>41.98</v>
      </c>
      <c r="D10040" s="8">
        <v>9.7499999999999998E-5</v>
      </c>
      <c r="E10040" s="13">
        <f>D10040*'Assumptions Notes'!C$12</f>
        <v>3.5099999999999999E-2</v>
      </c>
      <c r="F10040" s="15">
        <f t="shared" si="312"/>
        <v>4.09305E-3</v>
      </c>
      <c r="G10040" s="10">
        <f>IF(C10040&gt;'Assumptions Notes'!C$11,'Assumptions Notes'!C$11,C10040)</f>
        <v>41.98</v>
      </c>
      <c r="H10040" s="15">
        <f t="shared" si="313"/>
        <v>4.09305E-3</v>
      </c>
      <c r="I10040" s="2">
        <f>IF(C10040&gt;'Assumptions Notes'!C$11,-C10040*('Assumptions Notes'!C$13/(2*1000)),G10040*D10040)</f>
        <v>4.09305E-3</v>
      </c>
    </row>
    <row r="10041" spans="1:9" x14ac:dyDescent="0.2">
      <c r="A10041" s="5">
        <v>42761.145833333336</v>
      </c>
      <c r="B10041" s="2">
        <v>1066.08</v>
      </c>
      <c r="C10041" s="10">
        <v>42.08</v>
      </c>
      <c r="D10041" s="8">
        <v>9.6250000000000009E-5</v>
      </c>
      <c r="E10041" s="13">
        <f>D10041*'Assumptions Notes'!C$12</f>
        <v>3.465E-2</v>
      </c>
      <c r="F10041" s="15">
        <f t="shared" si="312"/>
        <v>4.0502000000000003E-3</v>
      </c>
      <c r="G10041" s="10">
        <f>IF(C10041&gt;'Assumptions Notes'!C$11,'Assumptions Notes'!C$11,C10041)</f>
        <v>42.08</v>
      </c>
      <c r="H10041" s="15">
        <f t="shared" si="313"/>
        <v>4.0502000000000003E-3</v>
      </c>
      <c r="I10041" s="2">
        <f>IF(C10041&gt;'Assumptions Notes'!C$11,-C10041*('Assumptions Notes'!C$13/(2*1000)),G10041*D10041)</f>
        <v>4.0502000000000003E-3</v>
      </c>
    </row>
    <row r="10042" spans="1:9" x14ac:dyDescent="0.2">
      <c r="A10042" s="5">
        <v>42761.166666666664</v>
      </c>
      <c r="B10042" s="2">
        <v>1046.3</v>
      </c>
      <c r="C10042" s="10">
        <v>42.45</v>
      </c>
      <c r="D10042" s="8">
        <v>9.5000000000000005E-5</v>
      </c>
      <c r="E10042" s="13">
        <f>D10042*'Assumptions Notes'!C$12</f>
        <v>3.4200000000000001E-2</v>
      </c>
      <c r="F10042" s="15">
        <f t="shared" si="312"/>
        <v>4.0327500000000007E-3</v>
      </c>
      <c r="G10042" s="10">
        <f>IF(C10042&gt;'Assumptions Notes'!C$11,'Assumptions Notes'!C$11,C10042)</f>
        <v>42.45</v>
      </c>
      <c r="H10042" s="15">
        <f t="shared" si="313"/>
        <v>4.0327500000000007E-3</v>
      </c>
      <c r="I10042" s="2">
        <f>IF(C10042&gt;'Assumptions Notes'!C$11,-C10042*('Assumptions Notes'!C$13/(2*1000)),G10042*D10042)</f>
        <v>4.0327500000000007E-3</v>
      </c>
    </row>
    <row r="10043" spans="1:9" x14ac:dyDescent="0.2">
      <c r="A10043" s="5">
        <v>42761.1875</v>
      </c>
      <c r="B10043" s="2">
        <v>1046.7</v>
      </c>
      <c r="C10043" s="10">
        <v>43.46</v>
      </c>
      <c r="D10043" s="8">
        <v>9.6250000000000009E-5</v>
      </c>
      <c r="E10043" s="13">
        <f>D10043*'Assumptions Notes'!C$12</f>
        <v>3.465E-2</v>
      </c>
      <c r="F10043" s="15">
        <f t="shared" si="312"/>
        <v>4.1830250000000008E-3</v>
      </c>
      <c r="G10043" s="10">
        <f>IF(C10043&gt;'Assumptions Notes'!C$11,'Assumptions Notes'!C$11,C10043)</f>
        <v>43.46</v>
      </c>
      <c r="H10043" s="15">
        <f t="shared" si="313"/>
        <v>4.1830250000000008E-3</v>
      </c>
      <c r="I10043" s="2">
        <f>IF(C10043&gt;'Assumptions Notes'!C$11,-C10043*('Assumptions Notes'!C$13/(2*1000)),G10043*D10043)</f>
        <v>4.1830250000000008E-3</v>
      </c>
    </row>
    <row r="10044" spans="1:9" x14ac:dyDescent="0.2">
      <c r="A10044" s="5">
        <v>42761.208333333336</v>
      </c>
      <c r="B10044" s="2">
        <v>1047.4000000000001</v>
      </c>
      <c r="C10044" s="10">
        <v>43.69</v>
      </c>
      <c r="D10044" s="8">
        <v>9.7499999999999998E-5</v>
      </c>
      <c r="E10044" s="13">
        <f>D10044*'Assumptions Notes'!C$12</f>
        <v>3.5099999999999999E-2</v>
      </c>
      <c r="F10044" s="15">
        <f t="shared" si="312"/>
        <v>4.2597749999999995E-3</v>
      </c>
      <c r="G10044" s="10">
        <f>IF(C10044&gt;'Assumptions Notes'!C$11,'Assumptions Notes'!C$11,C10044)</f>
        <v>43.69</v>
      </c>
      <c r="H10044" s="15">
        <f t="shared" si="313"/>
        <v>4.2597749999999995E-3</v>
      </c>
      <c r="I10044" s="2">
        <f>IF(C10044&gt;'Assumptions Notes'!C$11,-C10044*('Assumptions Notes'!C$13/(2*1000)),G10044*D10044)</f>
        <v>4.2597749999999995E-3</v>
      </c>
    </row>
    <row r="10045" spans="1:9" x14ac:dyDescent="0.2">
      <c r="A10045" s="5">
        <v>42761.229166666664</v>
      </c>
      <c r="B10045" s="2">
        <v>1057.92</v>
      </c>
      <c r="C10045" s="10">
        <v>43.12</v>
      </c>
      <c r="D10045" s="8">
        <v>1.15E-4</v>
      </c>
      <c r="E10045" s="13">
        <f>D10045*'Assumptions Notes'!C$12</f>
        <v>4.1399999999999999E-2</v>
      </c>
      <c r="F10045" s="15">
        <f t="shared" si="312"/>
        <v>4.9588000000000002E-3</v>
      </c>
      <c r="G10045" s="10">
        <f>IF(C10045&gt;'Assumptions Notes'!C$11,'Assumptions Notes'!C$11,C10045)</f>
        <v>43.12</v>
      </c>
      <c r="H10045" s="15">
        <f t="shared" si="313"/>
        <v>4.9588000000000002E-3</v>
      </c>
      <c r="I10045" s="2">
        <f>IF(C10045&gt;'Assumptions Notes'!C$11,-C10045*('Assumptions Notes'!C$13/(2*1000)),G10045*D10045)</f>
        <v>4.9588000000000002E-3</v>
      </c>
    </row>
    <row r="10046" spans="1:9" x14ac:dyDescent="0.2">
      <c r="A10046" s="5">
        <v>42761.25</v>
      </c>
      <c r="B10046" s="2">
        <v>1065.3800000000001</v>
      </c>
      <c r="C10046" s="10">
        <v>43.48</v>
      </c>
      <c r="D10046" s="8">
        <v>1.325E-4</v>
      </c>
      <c r="E10046" s="13">
        <f>D10046*'Assumptions Notes'!C$12</f>
        <v>4.7699999999999999E-2</v>
      </c>
      <c r="F10046" s="15">
        <f t="shared" si="312"/>
        <v>5.761099999999999E-3</v>
      </c>
      <c r="G10046" s="10">
        <f>IF(C10046&gt;'Assumptions Notes'!C$11,'Assumptions Notes'!C$11,C10046)</f>
        <v>43.48</v>
      </c>
      <c r="H10046" s="15">
        <f t="shared" si="313"/>
        <v>5.761099999999999E-3</v>
      </c>
      <c r="I10046" s="2">
        <f>IF(C10046&gt;'Assumptions Notes'!C$11,-C10046*('Assumptions Notes'!C$13/(2*1000)),G10046*D10046)</f>
        <v>5.761099999999999E-3</v>
      </c>
    </row>
    <row r="10047" spans="1:9" x14ac:dyDescent="0.2">
      <c r="A10047" s="5">
        <v>42761.270833333336</v>
      </c>
      <c r="B10047" s="2">
        <v>1052.28</v>
      </c>
      <c r="C10047" s="10">
        <v>43.1</v>
      </c>
      <c r="D10047" s="8">
        <v>1.6249999999999999E-4</v>
      </c>
      <c r="E10047" s="13">
        <f>D10047*'Assumptions Notes'!C$12</f>
        <v>5.8499999999999996E-2</v>
      </c>
      <c r="F10047" s="15">
        <f t="shared" si="312"/>
        <v>7.0037499999999996E-3</v>
      </c>
      <c r="G10047" s="10">
        <f>IF(C10047&gt;'Assumptions Notes'!C$11,'Assumptions Notes'!C$11,C10047)</f>
        <v>43.1</v>
      </c>
      <c r="H10047" s="15">
        <f t="shared" si="313"/>
        <v>7.0037499999999996E-3</v>
      </c>
      <c r="I10047" s="2">
        <f>IF(C10047&gt;'Assumptions Notes'!C$11,-C10047*('Assumptions Notes'!C$13/(2*1000)),G10047*D10047)</f>
        <v>7.0037499999999996E-3</v>
      </c>
    </row>
    <row r="10048" spans="1:9" x14ac:dyDescent="0.2">
      <c r="A10048" s="5">
        <v>42761.291666666664</v>
      </c>
      <c r="B10048" s="2">
        <v>1069.53</v>
      </c>
      <c r="C10048" s="10">
        <v>44.47</v>
      </c>
      <c r="D10048" s="8">
        <v>1.9249999999999999E-4</v>
      </c>
      <c r="E10048" s="13">
        <f>D10048*'Assumptions Notes'!C$12</f>
        <v>6.93E-2</v>
      </c>
      <c r="F10048" s="15">
        <f t="shared" si="312"/>
        <v>8.5604749999999997E-3</v>
      </c>
      <c r="G10048" s="10">
        <f>IF(C10048&gt;'Assumptions Notes'!C$11,'Assumptions Notes'!C$11,C10048)</f>
        <v>44.47</v>
      </c>
      <c r="H10048" s="15">
        <f t="shared" si="313"/>
        <v>8.5604749999999997E-3</v>
      </c>
      <c r="I10048" s="2">
        <f>IF(C10048&gt;'Assumptions Notes'!C$11,-C10048*('Assumptions Notes'!C$13/(2*1000)),G10048*D10048)</f>
        <v>8.5604749999999997E-3</v>
      </c>
    </row>
    <row r="10049" spans="1:9" x14ac:dyDescent="0.2">
      <c r="A10049" s="5">
        <v>42761.3125</v>
      </c>
      <c r="B10049" s="2">
        <v>1066.6099999999999</v>
      </c>
      <c r="C10049" s="10">
        <v>43.2</v>
      </c>
      <c r="D10049" s="8">
        <v>2.0875000000000001E-4</v>
      </c>
      <c r="E10049" s="13">
        <f>D10049*'Assumptions Notes'!C$12</f>
        <v>7.5150000000000008E-2</v>
      </c>
      <c r="F10049" s="15">
        <f t="shared" si="312"/>
        <v>9.018E-3</v>
      </c>
      <c r="G10049" s="10">
        <f>IF(C10049&gt;'Assumptions Notes'!C$11,'Assumptions Notes'!C$11,C10049)</f>
        <v>43.2</v>
      </c>
      <c r="H10049" s="15">
        <f t="shared" si="313"/>
        <v>9.018E-3</v>
      </c>
      <c r="I10049" s="2">
        <f>IF(C10049&gt;'Assumptions Notes'!C$11,-C10049*('Assumptions Notes'!C$13/(2*1000)),G10049*D10049)</f>
        <v>9.018E-3</v>
      </c>
    </row>
    <row r="10050" spans="1:9" x14ac:dyDescent="0.2">
      <c r="A10050" s="5">
        <v>42761.333333333336</v>
      </c>
      <c r="B10050" s="2">
        <v>1045.6300000000001</v>
      </c>
      <c r="C10050" s="10">
        <v>43.97</v>
      </c>
      <c r="D10050" s="8">
        <v>2.2499999999999999E-4</v>
      </c>
      <c r="E10050" s="13">
        <f>D10050*'Assumptions Notes'!C$12</f>
        <v>8.1000000000000003E-2</v>
      </c>
      <c r="F10050" s="15">
        <f t="shared" si="312"/>
        <v>9.8932499999999993E-3</v>
      </c>
      <c r="G10050" s="10">
        <f>IF(C10050&gt;'Assumptions Notes'!C$11,'Assumptions Notes'!C$11,C10050)</f>
        <v>43.97</v>
      </c>
      <c r="H10050" s="15">
        <f t="shared" si="313"/>
        <v>9.8932499999999993E-3</v>
      </c>
      <c r="I10050" s="2">
        <f>IF(C10050&gt;'Assumptions Notes'!C$11,-C10050*('Assumptions Notes'!C$13/(2*1000)),G10050*D10050)</f>
        <v>9.8932499999999993E-3</v>
      </c>
    </row>
    <row r="10051" spans="1:9" x14ac:dyDescent="0.2">
      <c r="A10051" s="5">
        <v>42761.354166666664</v>
      </c>
      <c r="B10051" s="2">
        <v>1016.68</v>
      </c>
      <c r="C10051" s="10">
        <v>45.09</v>
      </c>
      <c r="D10051" s="8">
        <v>2.2625E-4</v>
      </c>
      <c r="E10051" s="13">
        <f>D10051*'Assumptions Notes'!C$12</f>
        <v>8.1449999999999995E-2</v>
      </c>
      <c r="F10051" s="15">
        <f t="shared" si="312"/>
        <v>1.02016125E-2</v>
      </c>
      <c r="G10051" s="10">
        <f>IF(C10051&gt;'Assumptions Notes'!C$11,'Assumptions Notes'!C$11,C10051)</f>
        <v>45.09</v>
      </c>
      <c r="H10051" s="15">
        <f t="shared" si="313"/>
        <v>1.02016125E-2</v>
      </c>
      <c r="I10051" s="2">
        <f>IF(C10051&gt;'Assumptions Notes'!C$11,-C10051*('Assumptions Notes'!C$13/(2*1000)),G10051*D10051)</f>
        <v>1.02016125E-2</v>
      </c>
    </row>
    <row r="10052" spans="1:9" x14ac:dyDescent="0.2">
      <c r="A10052" s="5">
        <v>42761.375</v>
      </c>
      <c r="B10052" s="2">
        <v>1002.15</v>
      </c>
      <c r="C10052" s="10">
        <v>45.81</v>
      </c>
      <c r="D10052" s="8">
        <v>2.275E-4</v>
      </c>
      <c r="E10052" s="13">
        <f>D10052*'Assumptions Notes'!C$12</f>
        <v>8.1900000000000001E-2</v>
      </c>
      <c r="F10052" s="15">
        <f t="shared" ref="F10052:F10115" si="314">D10052*C10052</f>
        <v>1.0421775000000001E-2</v>
      </c>
      <c r="G10052" s="10">
        <f>IF(C10052&gt;'Assumptions Notes'!C$11,'Assumptions Notes'!C$11,C10052)</f>
        <v>45.81</v>
      </c>
      <c r="H10052" s="15">
        <f t="shared" ref="H10052:H10115" si="315">G10052*D10052</f>
        <v>1.0421775000000001E-2</v>
      </c>
      <c r="I10052" s="2">
        <f>IF(C10052&gt;'Assumptions Notes'!C$11,-C10052*('Assumptions Notes'!C$13/(2*1000)),G10052*D10052)</f>
        <v>1.0421775000000001E-2</v>
      </c>
    </row>
    <row r="10053" spans="1:9" x14ac:dyDescent="0.2">
      <c r="A10053" s="5">
        <v>42761.395833333336</v>
      </c>
      <c r="B10053" s="2">
        <v>978.01</v>
      </c>
      <c r="C10053" s="10">
        <v>47.13</v>
      </c>
      <c r="D10053" s="8">
        <v>2.1875E-4</v>
      </c>
      <c r="E10053" s="13">
        <f>D10053*'Assumptions Notes'!C$12</f>
        <v>7.8750000000000001E-2</v>
      </c>
      <c r="F10053" s="15">
        <f t="shared" si="314"/>
        <v>1.0309687500000001E-2</v>
      </c>
      <c r="G10053" s="10">
        <f>IF(C10053&gt;'Assumptions Notes'!C$11,'Assumptions Notes'!C$11,C10053)</f>
        <v>47.13</v>
      </c>
      <c r="H10053" s="15">
        <f t="shared" si="315"/>
        <v>1.0309687500000001E-2</v>
      </c>
      <c r="I10053" s="2">
        <f>IF(C10053&gt;'Assumptions Notes'!C$11,-C10053*('Assumptions Notes'!C$13/(2*1000)),G10053*D10053)</f>
        <v>1.0309687500000001E-2</v>
      </c>
    </row>
    <row r="10054" spans="1:9" x14ac:dyDescent="0.2">
      <c r="A10054" s="5">
        <v>42761.416666666664</v>
      </c>
      <c r="B10054" s="2">
        <v>952.51</v>
      </c>
      <c r="C10054" s="10">
        <v>53.89</v>
      </c>
      <c r="D10054" s="8">
        <v>2.1000000000000001E-4</v>
      </c>
      <c r="E10054" s="13">
        <f>D10054*'Assumptions Notes'!C$12</f>
        <v>7.5600000000000001E-2</v>
      </c>
      <c r="F10054" s="15">
        <f t="shared" si="314"/>
        <v>1.1316900000000001E-2</v>
      </c>
      <c r="G10054" s="10">
        <f>IF(C10054&gt;'Assumptions Notes'!C$11,'Assumptions Notes'!C$11,C10054)</f>
        <v>53.89</v>
      </c>
      <c r="H10054" s="15">
        <f t="shared" si="315"/>
        <v>1.1316900000000001E-2</v>
      </c>
      <c r="I10054" s="2">
        <f>IF(C10054&gt;'Assumptions Notes'!C$11,-C10054*('Assumptions Notes'!C$13/(2*1000)),G10054*D10054)</f>
        <v>1.1316900000000001E-2</v>
      </c>
    </row>
    <row r="10055" spans="1:9" x14ac:dyDescent="0.2">
      <c r="A10055" s="5">
        <v>42761.4375</v>
      </c>
      <c r="B10055" s="2">
        <v>906.9</v>
      </c>
      <c r="C10055" s="10">
        <v>59.52</v>
      </c>
      <c r="D10055" s="8">
        <v>2.075E-4</v>
      </c>
      <c r="E10055" s="13">
        <f>D10055*'Assumptions Notes'!C$12</f>
        <v>7.4700000000000003E-2</v>
      </c>
      <c r="F10055" s="15">
        <f t="shared" si="314"/>
        <v>1.2350400000000001E-2</v>
      </c>
      <c r="G10055" s="10">
        <f>IF(C10055&gt;'Assumptions Notes'!C$11,'Assumptions Notes'!C$11,C10055)</f>
        <v>59.52</v>
      </c>
      <c r="H10055" s="15">
        <f t="shared" si="315"/>
        <v>1.2350400000000001E-2</v>
      </c>
      <c r="I10055" s="2">
        <f>IF(C10055&gt;'Assumptions Notes'!C$11,-C10055*('Assumptions Notes'!C$13/(2*1000)),G10055*D10055)</f>
        <v>1.2350400000000001E-2</v>
      </c>
    </row>
    <row r="10056" spans="1:9" x14ac:dyDescent="0.2">
      <c r="A10056" s="5">
        <v>42761.458333333336</v>
      </c>
      <c r="B10056" s="2">
        <v>882.99</v>
      </c>
      <c r="C10056" s="10">
        <v>58.11</v>
      </c>
      <c r="D10056" s="8">
        <v>2.05E-4</v>
      </c>
      <c r="E10056" s="13">
        <f>D10056*'Assumptions Notes'!C$12</f>
        <v>7.3800000000000004E-2</v>
      </c>
      <c r="F10056" s="15">
        <f t="shared" si="314"/>
        <v>1.1912549999999999E-2</v>
      </c>
      <c r="G10056" s="10">
        <f>IF(C10056&gt;'Assumptions Notes'!C$11,'Assumptions Notes'!C$11,C10056)</f>
        <v>58.11</v>
      </c>
      <c r="H10056" s="15">
        <f t="shared" si="315"/>
        <v>1.1912549999999999E-2</v>
      </c>
      <c r="I10056" s="2">
        <f>IF(C10056&gt;'Assumptions Notes'!C$11,-C10056*('Assumptions Notes'!C$13/(2*1000)),G10056*D10056)</f>
        <v>1.1912549999999999E-2</v>
      </c>
    </row>
    <row r="10057" spans="1:9" x14ac:dyDescent="0.2">
      <c r="A10057" s="5">
        <v>42761.479166666664</v>
      </c>
      <c r="B10057" s="2">
        <v>859.97</v>
      </c>
      <c r="C10057" s="10">
        <v>49.98</v>
      </c>
      <c r="D10057" s="8">
        <v>2.1499999999999999E-4</v>
      </c>
      <c r="E10057" s="13">
        <f>D10057*'Assumptions Notes'!C$12</f>
        <v>7.7399999999999997E-2</v>
      </c>
      <c r="F10057" s="15">
        <f t="shared" si="314"/>
        <v>1.0745699999999999E-2</v>
      </c>
      <c r="G10057" s="10">
        <f>IF(C10057&gt;'Assumptions Notes'!C$11,'Assumptions Notes'!C$11,C10057)</f>
        <v>49.98</v>
      </c>
      <c r="H10057" s="15">
        <f t="shared" si="315"/>
        <v>1.0745699999999999E-2</v>
      </c>
      <c r="I10057" s="2">
        <f>IF(C10057&gt;'Assumptions Notes'!C$11,-C10057*('Assumptions Notes'!C$13/(2*1000)),G10057*D10057)</f>
        <v>1.0745699999999999E-2</v>
      </c>
    </row>
    <row r="10058" spans="1:9" x14ac:dyDescent="0.2">
      <c r="A10058" s="5">
        <v>42761.5</v>
      </c>
      <c r="B10058" s="2">
        <v>852</v>
      </c>
      <c r="C10058" s="10">
        <v>46.99</v>
      </c>
      <c r="D10058" s="8">
        <v>2.2499999999999999E-4</v>
      </c>
      <c r="E10058" s="13">
        <f>D10058*'Assumptions Notes'!C$12</f>
        <v>8.1000000000000003E-2</v>
      </c>
      <c r="F10058" s="15">
        <f t="shared" si="314"/>
        <v>1.0572750000000001E-2</v>
      </c>
      <c r="G10058" s="10">
        <f>IF(C10058&gt;'Assumptions Notes'!C$11,'Assumptions Notes'!C$11,C10058)</f>
        <v>46.99</v>
      </c>
      <c r="H10058" s="15">
        <f t="shared" si="315"/>
        <v>1.0572750000000001E-2</v>
      </c>
      <c r="I10058" s="2">
        <f>IF(C10058&gt;'Assumptions Notes'!C$11,-C10058*('Assumptions Notes'!C$13/(2*1000)),G10058*D10058)</f>
        <v>1.0572750000000001E-2</v>
      </c>
    </row>
    <row r="10059" spans="1:9" x14ac:dyDescent="0.2">
      <c r="A10059" s="5">
        <v>42761.520833333336</v>
      </c>
      <c r="B10059" s="2">
        <v>829.85</v>
      </c>
      <c r="C10059" s="10">
        <v>44.81</v>
      </c>
      <c r="D10059" s="8">
        <v>2.1250000000000002E-4</v>
      </c>
      <c r="E10059" s="13">
        <f>D10059*'Assumptions Notes'!C$12</f>
        <v>7.6500000000000012E-2</v>
      </c>
      <c r="F10059" s="15">
        <f t="shared" si="314"/>
        <v>9.5221250000000011E-3</v>
      </c>
      <c r="G10059" s="10">
        <f>IF(C10059&gt;'Assumptions Notes'!C$11,'Assumptions Notes'!C$11,C10059)</f>
        <v>44.81</v>
      </c>
      <c r="H10059" s="15">
        <f t="shared" si="315"/>
        <v>9.5221250000000011E-3</v>
      </c>
      <c r="I10059" s="2">
        <f>IF(C10059&gt;'Assumptions Notes'!C$11,-C10059*('Assumptions Notes'!C$13/(2*1000)),G10059*D10059)</f>
        <v>9.5221250000000011E-3</v>
      </c>
    </row>
    <row r="10060" spans="1:9" x14ac:dyDescent="0.2">
      <c r="A10060" s="5">
        <v>42761.541666666664</v>
      </c>
      <c r="B10060" s="2">
        <v>830.01</v>
      </c>
      <c r="C10060" s="10">
        <v>44.86</v>
      </c>
      <c r="D10060" s="8">
        <v>2.0000000000000001E-4</v>
      </c>
      <c r="E10060" s="13">
        <f>D10060*'Assumptions Notes'!C$12</f>
        <v>7.2000000000000008E-2</v>
      </c>
      <c r="F10060" s="15">
        <f t="shared" si="314"/>
        <v>8.9720000000000008E-3</v>
      </c>
      <c r="G10060" s="10">
        <f>IF(C10060&gt;'Assumptions Notes'!C$11,'Assumptions Notes'!C$11,C10060)</f>
        <v>44.86</v>
      </c>
      <c r="H10060" s="15">
        <f t="shared" si="315"/>
        <v>8.9720000000000008E-3</v>
      </c>
      <c r="I10060" s="2">
        <f>IF(C10060&gt;'Assumptions Notes'!C$11,-C10060*('Assumptions Notes'!C$13/(2*1000)),G10060*D10060)</f>
        <v>8.9720000000000008E-3</v>
      </c>
    </row>
    <row r="10061" spans="1:9" x14ac:dyDescent="0.2">
      <c r="A10061" s="5">
        <v>42761.5625</v>
      </c>
      <c r="B10061" s="2">
        <v>824.26</v>
      </c>
      <c r="C10061" s="10">
        <v>44.18</v>
      </c>
      <c r="D10061" s="8">
        <v>1.975E-4</v>
      </c>
      <c r="E10061" s="13">
        <f>D10061*'Assumptions Notes'!C$12</f>
        <v>7.1099999999999997E-2</v>
      </c>
      <c r="F10061" s="15">
        <f t="shared" si="314"/>
        <v>8.7255500000000003E-3</v>
      </c>
      <c r="G10061" s="10">
        <f>IF(C10061&gt;'Assumptions Notes'!C$11,'Assumptions Notes'!C$11,C10061)</f>
        <v>44.18</v>
      </c>
      <c r="H10061" s="15">
        <f t="shared" si="315"/>
        <v>8.7255500000000003E-3</v>
      </c>
      <c r="I10061" s="2">
        <f>IF(C10061&gt;'Assumptions Notes'!C$11,-C10061*('Assumptions Notes'!C$13/(2*1000)),G10061*D10061)</f>
        <v>8.7255500000000003E-3</v>
      </c>
    </row>
    <row r="10062" spans="1:9" x14ac:dyDescent="0.2">
      <c r="A10062" s="5">
        <v>42761.583333333336</v>
      </c>
      <c r="B10062" s="2">
        <v>827.15</v>
      </c>
      <c r="C10062" s="10">
        <v>43.97</v>
      </c>
      <c r="D10062" s="8">
        <v>1.95E-4</v>
      </c>
      <c r="E10062" s="13">
        <f>D10062*'Assumptions Notes'!C$12</f>
        <v>7.0199999999999999E-2</v>
      </c>
      <c r="F10062" s="15">
        <f t="shared" si="314"/>
        <v>8.5741499999999991E-3</v>
      </c>
      <c r="G10062" s="10">
        <f>IF(C10062&gt;'Assumptions Notes'!C$11,'Assumptions Notes'!C$11,C10062)</f>
        <v>43.97</v>
      </c>
      <c r="H10062" s="15">
        <f t="shared" si="315"/>
        <v>8.5741499999999991E-3</v>
      </c>
      <c r="I10062" s="2">
        <f>IF(C10062&gt;'Assumptions Notes'!C$11,-C10062*('Assumptions Notes'!C$13/(2*1000)),G10062*D10062)</f>
        <v>8.5741499999999991E-3</v>
      </c>
    </row>
    <row r="10063" spans="1:9" x14ac:dyDescent="0.2">
      <c r="A10063" s="5">
        <v>42761.604166666664</v>
      </c>
      <c r="B10063" s="2">
        <v>857.36</v>
      </c>
      <c r="C10063" s="10">
        <v>44.5</v>
      </c>
      <c r="D10063" s="8">
        <v>1.9625E-4</v>
      </c>
      <c r="E10063" s="13">
        <f>D10063*'Assumptions Notes'!C$12</f>
        <v>7.0650000000000004E-2</v>
      </c>
      <c r="F10063" s="15">
        <f t="shared" si="314"/>
        <v>8.7331249999999996E-3</v>
      </c>
      <c r="G10063" s="10">
        <f>IF(C10063&gt;'Assumptions Notes'!C$11,'Assumptions Notes'!C$11,C10063)</f>
        <v>44.5</v>
      </c>
      <c r="H10063" s="15">
        <f t="shared" si="315"/>
        <v>8.7331249999999996E-3</v>
      </c>
      <c r="I10063" s="2">
        <f>IF(C10063&gt;'Assumptions Notes'!C$11,-C10063*('Assumptions Notes'!C$13/(2*1000)),G10063*D10063)</f>
        <v>8.7331249999999996E-3</v>
      </c>
    </row>
    <row r="10064" spans="1:9" x14ac:dyDescent="0.2">
      <c r="A10064" s="5">
        <v>42761.625</v>
      </c>
      <c r="B10064" s="2">
        <v>883.1</v>
      </c>
      <c r="C10064" s="10">
        <v>45</v>
      </c>
      <c r="D10064" s="8">
        <v>1.975E-4</v>
      </c>
      <c r="E10064" s="13">
        <f>D10064*'Assumptions Notes'!C$12</f>
        <v>7.1099999999999997E-2</v>
      </c>
      <c r="F10064" s="15">
        <f t="shared" si="314"/>
        <v>8.8874999999999996E-3</v>
      </c>
      <c r="G10064" s="10">
        <f>IF(C10064&gt;'Assumptions Notes'!C$11,'Assumptions Notes'!C$11,C10064)</f>
        <v>45</v>
      </c>
      <c r="H10064" s="15">
        <f t="shared" si="315"/>
        <v>8.8874999999999996E-3</v>
      </c>
      <c r="I10064" s="2">
        <f>IF(C10064&gt;'Assumptions Notes'!C$11,-C10064*('Assumptions Notes'!C$13/(2*1000)),G10064*D10064)</f>
        <v>8.8874999999999996E-3</v>
      </c>
    </row>
    <row r="10065" spans="1:9" x14ac:dyDescent="0.2">
      <c r="A10065" s="5">
        <v>42761.645833333336</v>
      </c>
      <c r="B10065" s="2">
        <v>928.12</v>
      </c>
      <c r="C10065" s="10">
        <v>46.18</v>
      </c>
      <c r="D10065" s="8">
        <v>2.2124999999999998E-4</v>
      </c>
      <c r="E10065" s="13">
        <f>D10065*'Assumptions Notes'!C$12</f>
        <v>7.9649999999999999E-2</v>
      </c>
      <c r="F10065" s="15">
        <f t="shared" si="314"/>
        <v>1.0217324999999999E-2</v>
      </c>
      <c r="G10065" s="10">
        <f>IF(C10065&gt;'Assumptions Notes'!C$11,'Assumptions Notes'!C$11,C10065)</f>
        <v>46.18</v>
      </c>
      <c r="H10065" s="15">
        <f t="shared" si="315"/>
        <v>1.0217324999999999E-2</v>
      </c>
      <c r="I10065" s="2">
        <f>IF(C10065&gt;'Assumptions Notes'!C$11,-C10065*('Assumptions Notes'!C$13/(2*1000)),G10065*D10065)</f>
        <v>1.0217324999999999E-2</v>
      </c>
    </row>
    <row r="10066" spans="1:9" x14ac:dyDescent="0.2">
      <c r="A10066" s="5">
        <v>42761.666666666664</v>
      </c>
      <c r="B10066" s="2">
        <v>973.4</v>
      </c>
      <c r="C10066" s="10">
        <v>51.33</v>
      </c>
      <c r="D10066" s="8">
        <v>2.4499999999999999E-4</v>
      </c>
      <c r="E10066" s="13">
        <f>D10066*'Assumptions Notes'!C$12</f>
        <v>8.8200000000000001E-2</v>
      </c>
      <c r="F10066" s="15">
        <f t="shared" si="314"/>
        <v>1.257585E-2</v>
      </c>
      <c r="G10066" s="10">
        <f>IF(C10066&gt;'Assumptions Notes'!C$11,'Assumptions Notes'!C$11,C10066)</f>
        <v>51.33</v>
      </c>
      <c r="H10066" s="15">
        <f t="shared" si="315"/>
        <v>1.257585E-2</v>
      </c>
      <c r="I10066" s="2">
        <f>IF(C10066&gt;'Assumptions Notes'!C$11,-C10066*('Assumptions Notes'!C$13/(2*1000)),G10066*D10066)</f>
        <v>1.257585E-2</v>
      </c>
    </row>
    <row r="10067" spans="1:9" x14ac:dyDescent="0.2">
      <c r="A10067" s="5">
        <v>42761.6875</v>
      </c>
      <c r="B10067" s="2">
        <v>1041.94</v>
      </c>
      <c r="C10067" s="10">
        <v>60.98</v>
      </c>
      <c r="D10067" s="8">
        <v>2.7E-4</v>
      </c>
      <c r="E10067" s="13">
        <f>D10067*'Assumptions Notes'!C$12</f>
        <v>9.7199999999999995E-2</v>
      </c>
      <c r="F10067" s="15">
        <f t="shared" si="314"/>
        <v>1.6464599999999999E-2</v>
      </c>
      <c r="G10067" s="10">
        <f>IF(C10067&gt;'Assumptions Notes'!C$11,'Assumptions Notes'!C$11,C10067)</f>
        <v>60.98</v>
      </c>
      <c r="H10067" s="15">
        <f t="shared" si="315"/>
        <v>1.6464599999999999E-2</v>
      </c>
      <c r="I10067" s="2">
        <f>IF(C10067&gt;'Assumptions Notes'!C$11,-C10067*('Assumptions Notes'!C$13/(2*1000)),G10067*D10067)</f>
        <v>1.6464599999999999E-2</v>
      </c>
    </row>
    <row r="10068" spans="1:9" x14ac:dyDescent="0.2">
      <c r="A10068" s="5">
        <v>42761.708333333336</v>
      </c>
      <c r="B10068" s="2">
        <v>1107.3699999999999</v>
      </c>
      <c r="C10068" s="10">
        <v>62.25</v>
      </c>
      <c r="D10068" s="8">
        <v>2.9500000000000001E-4</v>
      </c>
      <c r="E10068" s="13">
        <f>D10068*'Assumptions Notes'!C$12</f>
        <v>0.1062</v>
      </c>
      <c r="F10068" s="15">
        <f t="shared" si="314"/>
        <v>1.8363750000000002E-2</v>
      </c>
      <c r="G10068" s="10">
        <f>IF(C10068&gt;'Assumptions Notes'!C$11,'Assumptions Notes'!C$11,C10068)</f>
        <v>62.25</v>
      </c>
      <c r="H10068" s="15">
        <f t="shared" si="315"/>
        <v>1.8363750000000002E-2</v>
      </c>
      <c r="I10068" s="2">
        <f>IF(C10068&gt;'Assumptions Notes'!C$11,-C10068*('Assumptions Notes'!C$13/(2*1000)),G10068*D10068)</f>
        <v>1.8363750000000002E-2</v>
      </c>
    </row>
    <row r="10069" spans="1:9" x14ac:dyDescent="0.2">
      <c r="A10069" s="5">
        <v>42761.729166666664</v>
      </c>
      <c r="B10069" s="2">
        <v>1176.1600000000001</v>
      </c>
      <c r="C10069" s="10">
        <v>76.5</v>
      </c>
      <c r="D10069" s="8">
        <v>2.9750000000000002E-4</v>
      </c>
      <c r="E10069" s="13">
        <f>D10069*'Assumptions Notes'!C$12</f>
        <v>0.1071</v>
      </c>
      <c r="F10069" s="15">
        <f t="shared" si="314"/>
        <v>2.2758750000000001E-2</v>
      </c>
      <c r="G10069" s="10">
        <f>IF(C10069&gt;'Assumptions Notes'!C$11,'Assumptions Notes'!C$11,C10069)</f>
        <v>76.5</v>
      </c>
      <c r="H10069" s="15">
        <f t="shared" si="315"/>
        <v>2.2758750000000001E-2</v>
      </c>
      <c r="I10069" s="2">
        <f>IF(C10069&gt;'Assumptions Notes'!C$11,-C10069*('Assumptions Notes'!C$13/(2*1000)),G10069*D10069)</f>
        <v>2.2758750000000001E-2</v>
      </c>
    </row>
    <row r="10070" spans="1:9" x14ac:dyDescent="0.2">
      <c r="A10070" s="5">
        <v>42761.75</v>
      </c>
      <c r="B10070" s="2">
        <v>1222.68</v>
      </c>
      <c r="C10070" s="10">
        <v>73.930000000000007</v>
      </c>
      <c r="D10070" s="8">
        <v>2.9999999999999997E-4</v>
      </c>
      <c r="E10070" s="13">
        <f>D10070*'Assumptions Notes'!C$12</f>
        <v>0.10799999999999998</v>
      </c>
      <c r="F10070" s="15">
        <f t="shared" si="314"/>
        <v>2.2179000000000001E-2</v>
      </c>
      <c r="G10070" s="10">
        <f>IF(C10070&gt;'Assumptions Notes'!C$11,'Assumptions Notes'!C$11,C10070)</f>
        <v>73.930000000000007</v>
      </c>
      <c r="H10070" s="15">
        <f t="shared" si="315"/>
        <v>2.2179000000000001E-2</v>
      </c>
      <c r="I10070" s="2">
        <f>IF(C10070&gt;'Assumptions Notes'!C$11,-C10070*('Assumptions Notes'!C$13/(2*1000)),G10070*D10070)</f>
        <v>2.2179000000000001E-2</v>
      </c>
    </row>
    <row r="10071" spans="1:9" x14ac:dyDescent="0.2">
      <c r="A10071" s="5">
        <v>42761.770833333336</v>
      </c>
      <c r="B10071" s="2">
        <v>1248.9000000000001</v>
      </c>
      <c r="C10071" s="10">
        <v>55.46</v>
      </c>
      <c r="D10071" s="8">
        <v>2.9999999999999997E-4</v>
      </c>
      <c r="E10071" s="13">
        <f>D10071*'Assumptions Notes'!C$12</f>
        <v>0.10799999999999998</v>
      </c>
      <c r="F10071" s="15">
        <f t="shared" si="314"/>
        <v>1.6638E-2</v>
      </c>
      <c r="G10071" s="10">
        <f>IF(C10071&gt;'Assumptions Notes'!C$11,'Assumptions Notes'!C$11,C10071)</f>
        <v>55.46</v>
      </c>
      <c r="H10071" s="15">
        <f t="shared" si="315"/>
        <v>1.6638E-2</v>
      </c>
      <c r="I10071" s="2">
        <f>IF(C10071&gt;'Assumptions Notes'!C$11,-C10071*('Assumptions Notes'!C$13/(2*1000)),G10071*D10071)</f>
        <v>1.6638E-2</v>
      </c>
    </row>
    <row r="10072" spans="1:9" x14ac:dyDescent="0.2">
      <c r="A10072" s="5">
        <v>42761.791666666664</v>
      </c>
      <c r="B10072" s="2">
        <v>1282.3900000000001</v>
      </c>
      <c r="C10072" s="10">
        <v>53.34</v>
      </c>
      <c r="D10072" s="8">
        <v>2.9999999999999997E-4</v>
      </c>
      <c r="E10072" s="13">
        <f>D10072*'Assumptions Notes'!C$12</f>
        <v>0.10799999999999998</v>
      </c>
      <c r="F10072" s="15">
        <f t="shared" si="314"/>
        <v>1.6001999999999999E-2</v>
      </c>
      <c r="G10072" s="10">
        <f>IF(C10072&gt;'Assumptions Notes'!C$11,'Assumptions Notes'!C$11,C10072)</f>
        <v>53.34</v>
      </c>
      <c r="H10072" s="15">
        <f t="shared" si="315"/>
        <v>1.6001999999999999E-2</v>
      </c>
      <c r="I10072" s="2">
        <f>IF(C10072&gt;'Assumptions Notes'!C$11,-C10072*('Assumptions Notes'!C$13/(2*1000)),G10072*D10072)</f>
        <v>1.6001999999999999E-2</v>
      </c>
    </row>
    <row r="10073" spans="1:9" x14ac:dyDescent="0.2">
      <c r="A10073" s="5">
        <v>42761.8125</v>
      </c>
      <c r="B10073" s="2">
        <v>1293.0999999999999</v>
      </c>
      <c r="C10073" s="10">
        <v>51.24</v>
      </c>
      <c r="D10073" s="8">
        <v>2.9750000000000002E-4</v>
      </c>
      <c r="E10073" s="13">
        <f>D10073*'Assumptions Notes'!C$12</f>
        <v>0.1071</v>
      </c>
      <c r="F10073" s="15">
        <f t="shared" si="314"/>
        <v>1.5243900000000001E-2</v>
      </c>
      <c r="G10073" s="10">
        <f>IF(C10073&gt;'Assumptions Notes'!C$11,'Assumptions Notes'!C$11,C10073)</f>
        <v>51.24</v>
      </c>
      <c r="H10073" s="15">
        <f t="shared" si="315"/>
        <v>1.5243900000000001E-2</v>
      </c>
      <c r="I10073" s="2">
        <f>IF(C10073&gt;'Assumptions Notes'!C$11,-C10073*('Assumptions Notes'!C$13/(2*1000)),G10073*D10073)</f>
        <v>1.5243900000000001E-2</v>
      </c>
    </row>
    <row r="10074" spans="1:9" x14ac:dyDescent="0.2">
      <c r="A10074" s="5">
        <v>42761.833333333336</v>
      </c>
      <c r="B10074" s="2">
        <v>1286.02</v>
      </c>
      <c r="C10074" s="10">
        <v>52.44</v>
      </c>
      <c r="D10074" s="8">
        <v>2.9500000000000001E-4</v>
      </c>
      <c r="E10074" s="13">
        <f>D10074*'Assumptions Notes'!C$12</f>
        <v>0.1062</v>
      </c>
      <c r="F10074" s="15">
        <f t="shared" si="314"/>
        <v>1.5469800000000001E-2</v>
      </c>
      <c r="G10074" s="10">
        <f>IF(C10074&gt;'Assumptions Notes'!C$11,'Assumptions Notes'!C$11,C10074)</f>
        <v>52.44</v>
      </c>
      <c r="H10074" s="15">
        <f t="shared" si="315"/>
        <v>1.5469800000000001E-2</v>
      </c>
      <c r="I10074" s="2">
        <f>IF(C10074&gt;'Assumptions Notes'!C$11,-C10074*('Assumptions Notes'!C$13/(2*1000)),G10074*D10074)</f>
        <v>1.5469800000000001E-2</v>
      </c>
    </row>
    <row r="10075" spans="1:9" x14ac:dyDescent="0.2">
      <c r="A10075" s="5">
        <v>42761.854166666664</v>
      </c>
      <c r="B10075" s="2">
        <v>1290.8399999999999</v>
      </c>
      <c r="C10075" s="10">
        <v>54.16</v>
      </c>
      <c r="D10075" s="8">
        <v>2.9E-4</v>
      </c>
      <c r="E10075" s="13">
        <f>D10075*'Assumptions Notes'!C$12</f>
        <v>0.10440000000000001</v>
      </c>
      <c r="F10075" s="15">
        <f t="shared" si="314"/>
        <v>1.5706399999999999E-2</v>
      </c>
      <c r="G10075" s="10">
        <f>IF(C10075&gt;'Assumptions Notes'!C$11,'Assumptions Notes'!C$11,C10075)</f>
        <v>54.16</v>
      </c>
      <c r="H10075" s="15">
        <f t="shared" si="315"/>
        <v>1.5706399999999999E-2</v>
      </c>
      <c r="I10075" s="2">
        <f>IF(C10075&gt;'Assumptions Notes'!C$11,-C10075*('Assumptions Notes'!C$13/(2*1000)),G10075*D10075)</f>
        <v>1.5706399999999999E-2</v>
      </c>
    </row>
    <row r="10076" spans="1:9" x14ac:dyDescent="0.2">
      <c r="A10076" s="5">
        <v>42761.875</v>
      </c>
      <c r="B10076" s="2">
        <v>1282.72</v>
      </c>
      <c r="C10076" s="10">
        <v>50.56</v>
      </c>
      <c r="D10076" s="8">
        <v>2.8499999999999999E-4</v>
      </c>
      <c r="E10076" s="13">
        <f>D10076*'Assumptions Notes'!C$12</f>
        <v>0.1026</v>
      </c>
      <c r="F10076" s="15">
        <f t="shared" si="314"/>
        <v>1.44096E-2</v>
      </c>
      <c r="G10076" s="10">
        <f>IF(C10076&gt;'Assumptions Notes'!C$11,'Assumptions Notes'!C$11,C10076)</f>
        <v>50.56</v>
      </c>
      <c r="H10076" s="15">
        <f t="shared" si="315"/>
        <v>1.44096E-2</v>
      </c>
      <c r="I10076" s="2">
        <f>IF(C10076&gt;'Assumptions Notes'!C$11,-C10076*('Assumptions Notes'!C$13/(2*1000)),G10076*D10076)</f>
        <v>1.44096E-2</v>
      </c>
    </row>
    <row r="10077" spans="1:9" x14ac:dyDescent="0.2">
      <c r="A10077" s="5">
        <v>42761.895833333336</v>
      </c>
      <c r="B10077" s="2">
        <v>1241.54</v>
      </c>
      <c r="C10077" s="10">
        <v>45.67</v>
      </c>
      <c r="D10077" s="8">
        <v>2.7E-4</v>
      </c>
      <c r="E10077" s="13">
        <f>D10077*'Assumptions Notes'!C$12</f>
        <v>9.7199999999999995E-2</v>
      </c>
      <c r="F10077" s="15">
        <f t="shared" si="314"/>
        <v>1.2330900000000001E-2</v>
      </c>
      <c r="G10077" s="10">
        <f>IF(C10077&gt;'Assumptions Notes'!C$11,'Assumptions Notes'!C$11,C10077)</f>
        <v>45.67</v>
      </c>
      <c r="H10077" s="15">
        <f t="shared" si="315"/>
        <v>1.2330900000000001E-2</v>
      </c>
      <c r="I10077" s="2">
        <f>IF(C10077&gt;'Assumptions Notes'!C$11,-C10077*('Assumptions Notes'!C$13/(2*1000)),G10077*D10077)</f>
        <v>1.2330900000000001E-2</v>
      </c>
    </row>
    <row r="10078" spans="1:9" x14ac:dyDescent="0.2">
      <c r="A10078" s="5">
        <v>42761.916666666664</v>
      </c>
      <c r="B10078" s="2">
        <v>1234.3399999999999</v>
      </c>
      <c r="C10078" s="10">
        <v>41.6</v>
      </c>
      <c r="D10078" s="8">
        <v>2.5500000000000002E-4</v>
      </c>
      <c r="E10078" s="13">
        <f>D10078*'Assumptions Notes'!C$12</f>
        <v>9.1800000000000007E-2</v>
      </c>
      <c r="F10078" s="15">
        <f t="shared" si="314"/>
        <v>1.0608000000000001E-2</v>
      </c>
      <c r="G10078" s="10">
        <f>IF(C10078&gt;'Assumptions Notes'!C$11,'Assumptions Notes'!C$11,C10078)</f>
        <v>41.6</v>
      </c>
      <c r="H10078" s="15">
        <f t="shared" si="315"/>
        <v>1.0608000000000001E-2</v>
      </c>
      <c r="I10078" s="2">
        <f>IF(C10078&gt;'Assumptions Notes'!C$11,-C10078*('Assumptions Notes'!C$13/(2*1000)),G10078*D10078)</f>
        <v>1.0608000000000001E-2</v>
      </c>
    </row>
    <row r="10079" spans="1:9" x14ac:dyDescent="0.2">
      <c r="A10079" s="5">
        <v>42761.9375</v>
      </c>
      <c r="B10079" s="2">
        <v>1184.47</v>
      </c>
      <c r="C10079" s="10">
        <v>37.67</v>
      </c>
      <c r="D10079" s="8">
        <v>2.1250000000000002E-4</v>
      </c>
      <c r="E10079" s="13">
        <f>D10079*'Assumptions Notes'!C$12</f>
        <v>7.6500000000000012E-2</v>
      </c>
      <c r="F10079" s="15">
        <f t="shared" si="314"/>
        <v>8.0048750000000016E-3</v>
      </c>
      <c r="G10079" s="10">
        <f>IF(C10079&gt;'Assumptions Notes'!C$11,'Assumptions Notes'!C$11,C10079)</f>
        <v>37.67</v>
      </c>
      <c r="H10079" s="15">
        <f t="shared" si="315"/>
        <v>8.0048750000000016E-3</v>
      </c>
      <c r="I10079" s="2">
        <f>IF(C10079&gt;'Assumptions Notes'!C$11,-C10079*('Assumptions Notes'!C$13/(2*1000)),G10079*D10079)</f>
        <v>8.0048750000000016E-3</v>
      </c>
    </row>
    <row r="10080" spans="1:9" x14ac:dyDescent="0.2">
      <c r="A10080" s="5">
        <v>42761.958333333336</v>
      </c>
      <c r="B10080" s="2">
        <v>1162.52</v>
      </c>
      <c r="C10080" s="10">
        <v>41.89</v>
      </c>
      <c r="D10080" s="8">
        <v>1.7000000000000001E-4</v>
      </c>
      <c r="E10080" s="13">
        <f>D10080*'Assumptions Notes'!C$12</f>
        <v>6.1200000000000004E-2</v>
      </c>
      <c r="F10080" s="15">
        <f t="shared" si="314"/>
        <v>7.1213000000000005E-3</v>
      </c>
      <c r="G10080" s="10">
        <f>IF(C10080&gt;'Assumptions Notes'!C$11,'Assumptions Notes'!C$11,C10080)</f>
        <v>41.89</v>
      </c>
      <c r="H10080" s="15">
        <f t="shared" si="315"/>
        <v>7.1213000000000005E-3</v>
      </c>
      <c r="I10080" s="2">
        <f>IF(C10080&gt;'Assumptions Notes'!C$11,-C10080*('Assumptions Notes'!C$13/(2*1000)),G10080*D10080)</f>
        <v>7.1213000000000005E-3</v>
      </c>
    </row>
    <row r="10081" spans="1:9" x14ac:dyDescent="0.2">
      <c r="A10081" s="5">
        <v>42761.979166666664</v>
      </c>
      <c r="B10081" s="2">
        <v>1161.33</v>
      </c>
      <c r="C10081" s="10">
        <v>40.17</v>
      </c>
      <c r="D10081" s="8">
        <v>1.5000000000000001E-4</v>
      </c>
      <c r="E10081" s="13">
        <f>D10081*'Assumptions Notes'!C$12</f>
        <v>5.4000000000000006E-2</v>
      </c>
      <c r="F10081" s="15">
        <f t="shared" si="314"/>
        <v>6.0255000000000005E-3</v>
      </c>
      <c r="G10081" s="10">
        <f>IF(C10081&gt;'Assumptions Notes'!C$11,'Assumptions Notes'!C$11,C10081)</f>
        <v>40.17</v>
      </c>
      <c r="H10081" s="15">
        <f t="shared" si="315"/>
        <v>6.0255000000000005E-3</v>
      </c>
      <c r="I10081" s="2">
        <f>IF(C10081&gt;'Assumptions Notes'!C$11,-C10081*('Assumptions Notes'!C$13/(2*1000)),G10081*D10081)</f>
        <v>6.0255000000000005E-3</v>
      </c>
    </row>
    <row r="10082" spans="1:9" x14ac:dyDescent="0.2">
      <c r="A10082" s="5">
        <v>42762</v>
      </c>
      <c r="B10082" s="2">
        <v>1347.8</v>
      </c>
      <c r="C10082" s="10">
        <v>50.11</v>
      </c>
      <c r="D10082" s="8">
        <v>1.2999999999999999E-4</v>
      </c>
      <c r="E10082" s="13">
        <f>D10082*'Assumptions Notes'!C$12</f>
        <v>4.6799999999999994E-2</v>
      </c>
      <c r="F10082" s="15">
        <f t="shared" si="314"/>
        <v>6.5142999999999998E-3</v>
      </c>
      <c r="G10082" s="10">
        <f>IF(C10082&gt;'Assumptions Notes'!C$11,'Assumptions Notes'!C$11,C10082)</f>
        <v>50.11</v>
      </c>
      <c r="H10082" s="15">
        <f t="shared" si="315"/>
        <v>6.5142999999999998E-3</v>
      </c>
      <c r="I10082" s="2">
        <f>IF(C10082&gt;'Assumptions Notes'!C$11,-C10082*('Assumptions Notes'!C$13/(2*1000)),G10082*D10082)</f>
        <v>6.5142999999999998E-3</v>
      </c>
    </row>
    <row r="10083" spans="1:9" x14ac:dyDescent="0.2">
      <c r="A10083" s="5">
        <v>42762.020833333336</v>
      </c>
      <c r="B10083" s="2">
        <v>1243.75</v>
      </c>
      <c r="C10083" s="10">
        <v>43.61</v>
      </c>
      <c r="D10083" s="8">
        <v>1.175E-4</v>
      </c>
      <c r="E10083" s="13">
        <f>D10083*'Assumptions Notes'!C$12</f>
        <v>4.2299999999999997E-2</v>
      </c>
      <c r="F10083" s="15">
        <f t="shared" si="314"/>
        <v>5.1241749999999999E-3</v>
      </c>
      <c r="G10083" s="10">
        <f>IF(C10083&gt;'Assumptions Notes'!C$11,'Assumptions Notes'!C$11,C10083)</f>
        <v>43.61</v>
      </c>
      <c r="H10083" s="15">
        <f t="shared" si="315"/>
        <v>5.1241749999999999E-3</v>
      </c>
      <c r="I10083" s="2">
        <f>IF(C10083&gt;'Assumptions Notes'!C$11,-C10083*('Assumptions Notes'!C$13/(2*1000)),G10083*D10083)</f>
        <v>5.1241749999999999E-3</v>
      </c>
    </row>
    <row r="10084" spans="1:9" x14ac:dyDescent="0.2">
      <c r="A10084" s="5">
        <v>42762.041666666664</v>
      </c>
      <c r="B10084" s="2">
        <v>1198.93</v>
      </c>
      <c r="C10084" s="10">
        <v>43.02</v>
      </c>
      <c r="D10084" s="8">
        <v>1.05E-4</v>
      </c>
      <c r="E10084" s="13">
        <f>D10084*'Assumptions Notes'!C$12</f>
        <v>3.78E-2</v>
      </c>
      <c r="F10084" s="15">
        <f t="shared" si="314"/>
        <v>4.5171000000000005E-3</v>
      </c>
      <c r="G10084" s="10">
        <f>IF(C10084&gt;'Assumptions Notes'!C$11,'Assumptions Notes'!C$11,C10084)</f>
        <v>43.02</v>
      </c>
      <c r="H10084" s="15">
        <f t="shared" si="315"/>
        <v>4.5171000000000005E-3</v>
      </c>
      <c r="I10084" s="2">
        <f>IF(C10084&gt;'Assumptions Notes'!C$11,-C10084*('Assumptions Notes'!C$13/(2*1000)),G10084*D10084)</f>
        <v>4.5171000000000005E-3</v>
      </c>
    </row>
    <row r="10085" spans="1:9" x14ac:dyDescent="0.2">
      <c r="A10085" s="5">
        <v>42762.0625</v>
      </c>
      <c r="B10085" s="2">
        <v>1152.02</v>
      </c>
      <c r="C10085" s="10">
        <v>41.47</v>
      </c>
      <c r="D10085" s="8">
        <v>1.025E-4</v>
      </c>
      <c r="E10085" s="13">
        <f>D10085*'Assumptions Notes'!C$12</f>
        <v>3.6900000000000002E-2</v>
      </c>
      <c r="F10085" s="15">
        <f t="shared" si="314"/>
        <v>4.2506749999999998E-3</v>
      </c>
      <c r="G10085" s="10">
        <f>IF(C10085&gt;'Assumptions Notes'!C$11,'Assumptions Notes'!C$11,C10085)</f>
        <v>41.47</v>
      </c>
      <c r="H10085" s="15">
        <f t="shared" si="315"/>
        <v>4.2506749999999998E-3</v>
      </c>
      <c r="I10085" s="2">
        <f>IF(C10085&gt;'Assumptions Notes'!C$11,-C10085*('Assumptions Notes'!C$13/(2*1000)),G10085*D10085)</f>
        <v>4.2506749999999998E-3</v>
      </c>
    </row>
    <row r="10086" spans="1:9" x14ac:dyDescent="0.2">
      <c r="A10086" s="5">
        <v>42762.083333333336</v>
      </c>
      <c r="B10086" s="2">
        <v>1106.83</v>
      </c>
      <c r="C10086" s="10">
        <v>42.73</v>
      </c>
      <c r="D10086" s="8">
        <v>1E-4</v>
      </c>
      <c r="E10086" s="13">
        <f>D10086*'Assumptions Notes'!C$12</f>
        <v>3.6000000000000004E-2</v>
      </c>
      <c r="F10086" s="15">
        <f t="shared" si="314"/>
        <v>4.2729999999999999E-3</v>
      </c>
      <c r="G10086" s="10">
        <f>IF(C10086&gt;'Assumptions Notes'!C$11,'Assumptions Notes'!C$11,C10086)</f>
        <v>42.73</v>
      </c>
      <c r="H10086" s="15">
        <f t="shared" si="315"/>
        <v>4.2729999999999999E-3</v>
      </c>
      <c r="I10086" s="2">
        <f>IF(C10086&gt;'Assumptions Notes'!C$11,-C10086*('Assumptions Notes'!C$13/(2*1000)),G10086*D10086)</f>
        <v>4.2729999999999999E-3</v>
      </c>
    </row>
    <row r="10087" spans="1:9" x14ac:dyDescent="0.2">
      <c r="A10087" s="5">
        <v>42762.104166666664</v>
      </c>
      <c r="B10087" s="2">
        <v>1061.1300000000001</v>
      </c>
      <c r="C10087" s="10">
        <v>40.590000000000003</v>
      </c>
      <c r="D10087" s="8">
        <v>9.8750000000000002E-5</v>
      </c>
      <c r="E10087" s="13">
        <f>D10087*'Assumptions Notes'!C$12</f>
        <v>3.5549999999999998E-2</v>
      </c>
      <c r="F10087" s="15">
        <f t="shared" si="314"/>
        <v>4.0082625E-3</v>
      </c>
      <c r="G10087" s="10">
        <f>IF(C10087&gt;'Assumptions Notes'!C$11,'Assumptions Notes'!C$11,C10087)</f>
        <v>40.590000000000003</v>
      </c>
      <c r="H10087" s="15">
        <f t="shared" si="315"/>
        <v>4.0082625E-3</v>
      </c>
      <c r="I10087" s="2">
        <f>IF(C10087&gt;'Assumptions Notes'!C$11,-C10087*('Assumptions Notes'!C$13/(2*1000)),G10087*D10087)</f>
        <v>4.0082625E-3</v>
      </c>
    </row>
    <row r="10088" spans="1:9" x14ac:dyDescent="0.2">
      <c r="A10088" s="5">
        <v>42762.125</v>
      </c>
      <c r="B10088" s="2">
        <v>1071.33</v>
      </c>
      <c r="C10088" s="10">
        <v>41.54</v>
      </c>
      <c r="D10088" s="8">
        <v>9.7499999999999998E-5</v>
      </c>
      <c r="E10088" s="13">
        <f>D10088*'Assumptions Notes'!C$12</f>
        <v>3.5099999999999999E-2</v>
      </c>
      <c r="F10088" s="15">
        <f t="shared" si="314"/>
        <v>4.0501499999999998E-3</v>
      </c>
      <c r="G10088" s="10">
        <f>IF(C10088&gt;'Assumptions Notes'!C$11,'Assumptions Notes'!C$11,C10088)</f>
        <v>41.54</v>
      </c>
      <c r="H10088" s="15">
        <f t="shared" si="315"/>
        <v>4.0501499999999998E-3</v>
      </c>
      <c r="I10088" s="2">
        <f>IF(C10088&gt;'Assumptions Notes'!C$11,-C10088*('Assumptions Notes'!C$13/(2*1000)),G10088*D10088)</f>
        <v>4.0501499999999998E-3</v>
      </c>
    </row>
    <row r="10089" spans="1:9" x14ac:dyDescent="0.2">
      <c r="A10089" s="5">
        <v>42762.145833333336</v>
      </c>
      <c r="B10089" s="2">
        <v>1076.93</v>
      </c>
      <c r="C10089" s="10">
        <v>41.26</v>
      </c>
      <c r="D10089" s="8">
        <v>9.6250000000000009E-5</v>
      </c>
      <c r="E10089" s="13">
        <f>D10089*'Assumptions Notes'!C$12</f>
        <v>3.465E-2</v>
      </c>
      <c r="F10089" s="15">
        <f t="shared" si="314"/>
        <v>3.9712749999999998E-3</v>
      </c>
      <c r="G10089" s="10">
        <f>IF(C10089&gt;'Assumptions Notes'!C$11,'Assumptions Notes'!C$11,C10089)</f>
        <v>41.26</v>
      </c>
      <c r="H10089" s="15">
        <f t="shared" si="315"/>
        <v>3.9712749999999998E-3</v>
      </c>
      <c r="I10089" s="2">
        <f>IF(C10089&gt;'Assumptions Notes'!C$11,-C10089*('Assumptions Notes'!C$13/(2*1000)),G10089*D10089)</f>
        <v>3.9712749999999998E-3</v>
      </c>
    </row>
    <row r="10090" spans="1:9" x14ac:dyDescent="0.2">
      <c r="A10090" s="5">
        <v>42762.166666666664</v>
      </c>
      <c r="B10090" s="2">
        <v>1086.6600000000001</v>
      </c>
      <c r="C10090" s="10">
        <v>39.76</v>
      </c>
      <c r="D10090" s="8">
        <v>9.5000000000000005E-5</v>
      </c>
      <c r="E10090" s="13">
        <f>D10090*'Assumptions Notes'!C$12</f>
        <v>3.4200000000000001E-2</v>
      </c>
      <c r="F10090" s="15">
        <f t="shared" si="314"/>
        <v>3.7772000000000001E-3</v>
      </c>
      <c r="G10090" s="10">
        <f>IF(C10090&gt;'Assumptions Notes'!C$11,'Assumptions Notes'!C$11,C10090)</f>
        <v>39.76</v>
      </c>
      <c r="H10090" s="15">
        <f t="shared" si="315"/>
        <v>3.7772000000000001E-3</v>
      </c>
      <c r="I10090" s="2">
        <f>IF(C10090&gt;'Assumptions Notes'!C$11,-C10090*('Assumptions Notes'!C$13/(2*1000)),G10090*D10090)</f>
        <v>3.7772000000000001E-3</v>
      </c>
    </row>
    <row r="10091" spans="1:9" x14ac:dyDescent="0.2">
      <c r="A10091" s="5">
        <v>42762.1875</v>
      </c>
      <c r="B10091" s="2">
        <v>1100.5</v>
      </c>
      <c r="C10091" s="10">
        <v>42.04</v>
      </c>
      <c r="D10091" s="8">
        <v>9.6250000000000009E-5</v>
      </c>
      <c r="E10091" s="13">
        <f>D10091*'Assumptions Notes'!C$12</f>
        <v>3.465E-2</v>
      </c>
      <c r="F10091" s="15">
        <f t="shared" si="314"/>
        <v>4.0463500000000006E-3</v>
      </c>
      <c r="G10091" s="10">
        <f>IF(C10091&gt;'Assumptions Notes'!C$11,'Assumptions Notes'!C$11,C10091)</f>
        <v>42.04</v>
      </c>
      <c r="H10091" s="15">
        <f t="shared" si="315"/>
        <v>4.0463500000000006E-3</v>
      </c>
      <c r="I10091" s="2">
        <f>IF(C10091&gt;'Assumptions Notes'!C$11,-C10091*('Assumptions Notes'!C$13/(2*1000)),G10091*D10091)</f>
        <v>4.0463500000000006E-3</v>
      </c>
    </row>
    <row r="10092" spans="1:9" x14ac:dyDescent="0.2">
      <c r="A10092" s="5">
        <v>42762.208333333336</v>
      </c>
      <c r="B10092" s="2">
        <v>1116.6400000000001</v>
      </c>
      <c r="C10092" s="10">
        <v>42.77</v>
      </c>
      <c r="D10092" s="8">
        <v>9.7499999999999998E-5</v>
      </c>
      <c r="E10092" s="13">
        <f>D10092*'Assumptions Notes'!C$12</f>
        <v>3.5099999999999999E-2</v>
      </c>
      <c r="F10092" s="15">
        <f t="shared" si="314"/>
        <v>4.1700750000000005E-3</v>
      </c>
      <c r="G10092" s="10">
        <f>IF(C10092&gt;'Assumptions Notes'!C$11,'Assumptions Notes'!C$11,C10092)</f>
        <v>42.77</v>
      </c>
      <c r="H10092" s="15">
        <f t="shared" si="315"/>
        <v>4.1700750000000005E-3</v>
      </c>
      <c r="I10092" s="2">
        <f>IF(C10092&gt;'Assumptions Notes'!C$11,-C10092*('Assumptions Notes'!C$13/(2*1000)),G10092*D10092)</f>
        <v>4.1700750000000005E-3</v>
      </c>
    </row>
    <row r="10093" spans="1:9" x14ac:dyDescent="0.2">
      <c r="A10093" s="5">
        <v>42762.229166666664</v>
      </c>
      <c r="B10093" s="2">
        <v>1139.71</v>
      </c>
      <c r="C10093" s="10">
        <v>43.47</v>
      </c>
      <c r="D10093" s="8">
        <v>1.15E-4</v>
      </c>
      <c r="E10093" s="13">
        <f>D10093*'Assumptions Notes'!C$12</f>
        <v>4.1399999999999999E-2</v>
      </c>
      <c r="F10093" s="15">
        <f t="shared" si="314"/>
        <v>4.9990499999999997E-3</v>
      </c>
      <c r="G10093" s="10">
        <f>IF(C10093&gt;'Assumptions Notes'!C$11,'Assumptions Notes'!C$11,C10093)</f>
        <v>43.47</v>
      </c>
      <c r="H10093" s="15">
        <f t="shared" si="315"/>
        <v>4.9990499999999997E-3</v>
      </c>
      <c r="I10093" s="2">
        <f>IF(C10093&gt;'Assumptions Notes'!C$11,-C10093*('Assumptions Notes'!C$13/(2*1000)),G10093*D10093)</f>
        <v>4.9990499999999997E-3</v>
      </c>
    </row>
    <row r="10094" spans="1:9" x14ac:dyDescent="0.2">
      <c r="A10094" s="5">
        <v>42762.25</v>
      </c>
      <c r="B10094" s="2">
        <v>1172.46</v>
      </c>
      <c r="C10094" s="10">
        <v>51.94</v>
      </c>
      <c r="D10094" s="8">
        <v>1.325E-4</v>
      </c>
      <c r="E10094" s="13">
        <f>D10094*'Assumptions Notes'!C$12</f>
        <v>4.7699999999999999E-2</v>
      </c>
      <c r="F10094" s="15">
        <f t="shared" si="314"/>
        <v>6.8820499999999998E-3</v>
      </c>
      <c r="G10094" s="10">
        <f>IF(C10094&gt;'Assumptions Notes'!C$11,'Assumptions Notes'!C$11,C10094)</f>
        <v>51.94</v>
      </c>
      <c r="H10094" s="15">
        <f t="shared" si="315"/>
        <v>6.8820499999999998E-3</v>
      </c>
      <c r="I10094" s="2">
        <f>IF(C10094&gt;'Assumptions Notes'!C$11,-C10094*('Assumptions Notes'!C$13/(2*1000)),G10094*D10094)</f>
        <v>6.8820499999999998E-3</v>
      </c>
    </row>
    <row r="10095" spans="1:9" x14ac:dyDescent="0.2">
      <c r="A10095" s="5">
        <v>42762.270833333336</v>
      </c>
      <c r="B10095" s="2">
        <v>1187.2</v>
      </c>
      <c r="C10095" s="10">
        <v>55.67</v>
      </c>
      <c r="D10095" s="8">
        <v>1.6249999999999999E-4</v>
      </c>
      <c r="E10095" s="13">
        <f>D10095*'Assumptions Notes'!C$12</f>
        <v>5.8499999999999996E-2</v>
      </c>
      <c r="F10095" s="15">
        <f t="shared" si="314"/>
        <v>9.0463750000000006E-3</v>
      </c>
      <c r="G10095" s="10">
        <f>IF(C10095&gt;'Assumptions Notes'!C$11,'Assumptions Notes'!C$11,C10095)</f>
        <v>55.67</v>
      </c>
      <c r="H10095" s="15">
        <f t="shared" si="315"/>
        <v>9.0463750000000006E-3</v>
      </c>
      <c r="I10095" s="2">
        <f>IF(C10095&gt;'Assumptions Notes'!C$11,-C10095*('Assumptions Notes'!C$13/(2*1000)),G10095*D10095)</f>
        <v>9.0463750000000006E-3</v>
      </c>
    </row>
    <row r="10096" spans="1:9" x14ac:dyDescent="0.2">
      <c r="A10096" s="5">
        <v>42762.291666666664</v>
      </c>
      <c r="B10096" s="2">
        <v>1242.8900000000001</v>
      </c>
      <c r="C10096" s="10">
        <v>73.42</v>
      </c>
      <c r="D10096" s="8">
        <v>1.9249999999999999E-4</v>
      </c>
      <c r="E10096" s="13">
        <f>D10096*'Assumptions Notes'!C$12</f>
        <v>6.93E-2</v>
      </c>
      <c r="F10096" s="15">
        <f t="shared" si="314"/>
        <v>1.4133349999999999E-2</v>
      </c>
      <c r="G10096" s="10">
        <f>IF(C10096&gt;'Assumptions Notes'!C$11,'Assumptions Notes'!C$11,C10096)</f>
        <v>73.42</v>
      </c>
      <c r="H10096" s="15">
        <f t="shared" si="315"/>
        <v>1.4133349999999999E-2</v>
      </c>
      <c r="I10096" s="2">
        <f>IF(C10096&gt;'Assumptions Notes'!C$11,-C10096*('Assumptions Notes'!C$13/(2*1000)),G10096*D10096)</f>
        <v>1.4133349999999999E-2</v>
      </c>
    </row>
    <row r="10097" spans="1:9" x14ac:dyDescent="0.2">
      <c r="A10097" s="5">
        <v>42762.3125</v>
      </c>
      <c r="B10097" s="2">
        <v>1273.18</v>
      </c>
      <c r="C10097" s="10">
        <v>74.94</v>
      </c>
      <c r="D10097" s="8">
        <v>2.0875000000000001E-4</v>
      </c>
      <c r="E10097" s="13">
        <f>D10097*'Assumptions Notes'!C$12</f>
        <v>7.5150000000000008E-2</v>
      </c>
      <c r="F10097" s="15">
        <f t="shared" si="314"/>
        <v>1.5643725000000001E-2</v>
      </c>
      <c r="G10097" s="10">
        <f>IF(C10097&gt;'Assumptions Notes'!C$11,'Assumptions Notes'!C$11,C10097)</f>
        <v>74.94</v>
      </c>
      <c r="H10097" s="15">
        <f t="shared" si="315"/>
        <v>1.5643725000000001E-2</v>
      </c>
      <c r="I10097" s="2">
        <f>IF(C10097&gt;'Assumptions Notes'!C$11,-C10097*('Assumptions Notes'!C$13/(2*1000)),G10097*D10097)</f>
        <v>1.5643725000000001E-2</v>
      </c>
    </row>
    <row r="10098" spans="1:9" x14ac:dyDescent="0.2">
      <c r="A10098" s="5">
        <v>42762.333333333336</v>
      </c>
      <c r="B10098" s="2">
        <v>1284.32</v>
      </c>
      <c r="C10098" s="10">
        <v>79.989999999999995</v>
      </c>
      <c r="D10098" s="8">
        <v>2.2499999999999999E-4</v>
      </c>
      <c r="E10098" s="13">
        <f>D10098*'Assumptions Notes'!C$12</f>
        <v>8.1000000000000003E-2</v>
      </c>
      <c r="F10098" s="15">
        <f t="shared" si="314"/>
        <v>1.799775E-2</v>
      </c>
      <c r="G10098" s="10">
        <f>IF(C10098&gt;'Assumptions Notes'!C$11,'Assumptions Notes'!C$11,C10098)</f>
        <v>79.989999999999995</v>
      </c>
      <c r="H10098" s="15">
        <f t="shared" si="315"/>
        <v>1.799775E-2</v>
      </c>
      <c r="I10098" s="2">
        <f>IF(C10098&gt;'Assumptions Notes'!C$11,-C10098*('Assumptions Notes'!C$13/(2*1000)),G10098*D10098)</f>
        <v>1.799775E-2</v>
      </c>
    </row>
    <row r="10099" spans="1:9" x14ac:dyDescent="0.2">
      <c r="A10099" s="5">
        <v>42762.354166666664</v>
      </c>
      <c r="B10099" s="2">
        <v>1295.43</v>
      </c>
      <c r="C10099" s="10">
        <v>83.8</v>
      </c>
      <c r="D10099" s="8">
        <v>2.2625E-4</v>
      </c>
      <c r="E10099" s="13">
        <f>D10099*'Assumptions Notes'!C$12</f>
        <v>8.1449999999999995E-2</v>
      </c>
      <c r="F10099" s="15">
        <f t="shared" si="314"/>
        <v>1.8959749999999997E-2</v>
      </c>
      <c r="G10099" s="10">
        <f>IF(C10099&gt;'Assumptions Notes'!C$11,'Assumptions Notes'!C$11,C10099)</f>
        <v>83.8</v>
      </c>
      <c r="H10099" s="15">
        <f t="shared" si="315"/>
        <v>1.8959749999999997E-2</v>
      </c>
      <c r="I10099" s="2">
        <f>IF(C10099&gt;'Assumptions Notes'!C$11,-C10099*('Assumptions Notes'!C$13/(2*1000)),G10099*D10099)</f>
        <v>1.8959749999999997E-2</v>
      </c>
    </row>
    <row r="10100" spans="1:9" x14ac:dyDescent="0.2">
      <c r="A10100" s="5">
        <v>42762.375</v>
      </c>
      <c r="B10100" s="2">
        <v>1278</v>
      </c>
      <c r="C10100" s="10">
        <v>98.22</v>
      </c>
      <c r="D10100" s="8">
        <v>2.275E-4</v>
      </c>
      <c r="E10100" s="13">
        <f>D10100*'Assumptions Notes'!C$12</f>
        <v>8.1900000000000001E-2</v>
      </c>
      <c r="F10100" s="15">
        <f t="shared" si="314"/>
        <v>2.2345049999999998E-2</v>
      </c>
      <c r="G10100" s="10">
        <f>IF(C10100&gt;'Assumptions Notes'!C$11,'Assumptions Notes'!C$11,C10100)</f>
        <v>98.22</v>
      </c>
      <c r="H10100" s="15">
        <f t="shared" si="315"/>
        <v>2.2345049999999998E-2</v>
      </c>
      <c r="I10100" s="2">
        <f>IF(C10100&gt;'Assumptions Notes'!C$11,-C10100*('Assumptions Notes'!C$13/(2*1000)),G10100*D10100)</f>
        <v>2.2345049999999998E-2</v>
      </c>
    </row>
    <row r="10101" spans="1:9" x14ac:dyDescent="0.2">
      <c r="A10101" s="5">
        <v>42762.395833333336</v>
      </c>
      <c r="B10101" s="2">
        <v>1254.0899999999999</v>
      </c>
      <c r="C10101" s="10">
        <v>104.31</v>
      </c>
      <c r="D10101" s="8">
        <v>2.1875E-4</v>
      </c>
      <c r="E10101" s="13">
        <f>D10101*'Assumptions Notes'!C$12</f>
        <v>7.8750000000000001E-2</v>
      </c>
      <c r="F10101" s="15">
        <f t="shared" si="314"/>
        <v>2.28178125E-2</v>
      </c>
      <c r="G10101" s="10">
        <f>IF(C10101&gt;'Assumptions Notes'!C$11,'Assumptions Notes'!C$11,C10101)</f>
        <v>104.31</v>
      </c>
      <c r="H10101" s="15">
        <f t="shared" si="315"/>
        <v>2.28178125E-2</v>
      </c>
      <c r="I10101" s="2">
        <f>IF(C10101&gt;'Assumptions Notes'!C$11,-C10101*('Assumptions Notes'!C$13/(2*1000)),G10101*D10101)</f>
        <v>2.28178125E-2</v>
      </c>
    </row>
    <row r="10102" spans="1:9" x14ac:dyDescent="0.2">
      <c r="A10102" s="5">
        <v>42762.416666666664</v>
      </c>
      <c r="B10102" s="2">
        <v>1240.19</v>
      </c>
      <c r="C10102" s="10">
        <v>116.05</v>
      </c>
      <c r="D10102" s="8">
        <v>2.1000000000000001E-4</v>
      </c>
      <c r="E10102" s="13">
        <f>D10102*'Assumptions Notes'!C$12</f>
        <v>7.5600000000000001E-2</v>
      </c>
      <c r="F10102" s="15">
        <f t="shared" si="314"/>
        <v>2.43705E-2</v>
      </c>
      <c r="G10102" s="10">
        <f>IF(C10102&gt;'Assumptions Notes'!C$11,'Assumptions Notes'!C$11,C10102)</f>
        <v>116.05</v>
      </c>
      <c r="H10102" s="15">
        <f t="shared" si="315"/>
        <v>2.43705E-2</v>
      </c>
      <c r="I10102" s="2">
        <f>IF(C10102&gt;'Assumptions Notes'!C$11,-C10102*('Assumptions Notes'!C$13/(2*1000)),G10102*D10102)</f>
        <v>2.43705E-2</v>
      </c>
    </row>
    <row r="10103" spans="1:9" x14ac:dyDescent="0.2">
      <c r="A10103" s="5">
        <v>42762.4375</v>
      </c>
      <c r="B10103" s="2">
        <v>1221.42</v>
      </c>
      <c r="C10103" s="10">
        <v>118.78</v>
      </c>
      <c r="D10103" s="8">
        <v>2.075E-4</v>
      </c>
      <c r="E10103" s="13">
        <f>D10103*'Assumptions Notes'!C$12</f>
        <v>7.4700000000000003E-2</v>
      </c>
      <c r="F10103" s="15">
        <f t="shared" si="314"/>
        <v>2.4646850000000001E-2</v>
      </c>
      <c r="G10103" s="10">
        <f>IF(C10103&gt;'Assumptions Notes'!C$11,'Assumptions Notes'!C$11,C10103)</f>
        <v>118.78</v>
      </c>
      <c r="H10103" s="15">
        <f t="shared" si="315"/>
        <v>2.4646850000000001E-2</v>
      </c>
      <c r="I10103" s="2">
        <f>IF(C10103&gt;'Assumptions Notes'!C$11,-C10103*('Assumptions Notes'!C$13/(2*1000)),G10103*D10103)</f>
        <v>2.4646850000000001E-2</v>
      </c>
    </row>
    <row r="10104" spans="1:9" x14ac:dyDescent="0.2">
      <c r="A10104" s="5">
        <v>42762.458333333336</v>
      </c>
      <c r="B10104" s="2">
        <v>1214.3</v>
      </c>
      <c r="C10104" s="10">
        <v>99.79</v>
      </c>
      <c r="D10104" s="8">
        <v>2.05E-4</v>
      </c>
      <c r="E10104" s="13">
        <f>D10104*'Assumptions Notes'!C$12</f>
        <v>7.3800000000000004E-2</v>
      </c>
      <c r="F10104" s="15">
        <f t="shared" si="314"/>
        <v>2.0456950000000002E-2</v>
      </c>
      <c r="G10104" s="10">
        <f>IF(C10104&gt;'Assumptions Notes'!C$11,'Assumptions Notes'!C$11,C10104)</f>
        <v>99.79</v>
      </c>
      <c r="H10104" s="15">
        <f t="shared" si="315"/>
        <v>2.0456950000000002E-2</v>
      </c>
      <c r="I10104" s="2">
        <f>IF(C10104&gt;'Assumptions Notes'!C$11,-C10104*('Assumptions Notes'!C$13/(2*1000)),G10104*D10104)</f>
        <v>2.0456950000000002E-2</v>
      </c>
    </row>
    <row r="10105" spans="1:9" x14ac:dyDescent="0.2">
      <c r="A10105" s="5">
        <v>42762.479166666664</v>
      </c>
      <c r="B10105" s="2">
        <v>1223.28</v>
      </c>
      <c r="C10105" s="10">
        <v>88.62</v>
      </c>
      <c r="D10105" s="8">
        <v>2.1499999999999999E-4</v>
      </c>
      <c r="E10105" s="13">
        <f>D10105*'Assumptions Notes'!C$12</f>
        <v>7.7399999999999997E-2</v>
      </c>
      <c r="F10105" s="15">
        <f t="shared" si="314"/>
        <v>1.9053300000000002E-2</v>
      </c>
      <c r="G10105" s="10">
        <f>IF(C10105&gt;'Assumptions Notes'!C$11,'Assumptions Notes'!C$11,C10105)</f>
        <v>88.62</v>
      </c>
      <c r="H10105" s="15">
        <f t="shared" si="315"/>
        <v>1.9053300000000002E-2</v>
      </c>
      <c r="I10105" s="2">
        <f>IF(C10105&gt;'Assumptions Notes'!C$11,-C10105*('Assumptions Notes'!C$13/(2*1000)),G10105*D10105)</f>
        <v>1.9053300000000002E-2</v>
      </c>
    </row>
    <row r="10106" spans="1:9" x14ac:dyDescent="0.2">
      <c r="A10106" s="5">
        <v>42762.5</v>
      </c>
      <c r="B10106" s="2">
        <v>1251.97</v>
      </c>
      <c r="C10106" s="10">
        <v>87.75</v>
      </c>
      <c r="D10106" s="8">
        <v>2.2499999999999999E-4</v>
      </c>
      <c r="E10106" s="13">
        <f>D10106*'Assumptions Notes'!C$12</f>
        <v>8.1000000000000003E-2</v>
      </c>
      <c r="F10106" s="15">
        <f t="shared" si="314"/>
        <v>1.9743750000000001E-2</v>
      </c>
      <c r="G10106" s="10">
        <f>IF(C10106&gt;'Assumptions Notes'!C$11,'Assumptions Notes'!C$11,C10106)</f>
        <v>87.75</v>
      </c>
      <c r="H10106" s="15">
        <f t="shared" si="315"/>
        <v>1.9743750000000001E-2</v>
      </c>
      <c r="I10106" s="2">
        <f>IF(C10106&gt;'Assumptions Notes'!C$11,-C10106*('Assumptions Notes'!C$13/(2*1000)),G10106*D10106)</f>
        <v>1.9743750000000001E-2</v>
      </c>
    </row>
    <row r="10107" spans="1:9" x14ac:dyDescent="0.2">
      <c r="A10107" s="5">
        <v>42762.520833333336</v>
      </c>
      <c r="B10107" s="2">
        <v>1254.76</v>
      </c>
      <c r="C10107" s="10">
        <v>83.22</v>
      </c>
      <c r="D10107" s="8">
        <v>2.1250000000000002E-4</v>
      </c>
      <c r="E10107" s="13">
        <f>D10107*'Assumptions Notes'!C$12</f>
        <v>7.6500000000000012E-2</v>
      </c>
      <c r="F10107" s="15">
        <f t="shared" si="314"/>
        <v>1.7684250000000002E-2</v>
      </c>
      <c r="G10107" s="10">
        <f>IF(C10107&gt;'Assumptions Notes'!C$11,'Assumptions Notes'!C$11,C10107)</f>
        <v>83.22</v>
      </c>
      <c r="H10107" s="15">
        <f t="shared" si="315"/>
        <v>1.7684250000000002E-2</v>
      </c>
      <c r="I10107" s="2">
        <f>IF(C10107&gt;'Assumptions Notes'!C$11,-C10107*('Assumptions Notes'!C$13/(2*1000)),G10107*D10107)</f>
        <v>1.7684250000000002E-2</v>
      </c>
    </row>
    <row r="10108" spans="1:9" x14ac:dyDescent="0.2">
      <c r="A10108" s="5">
        <v>42762.541666666664</v>
      </c>
      <c r="B10108" s="2">
        <v>1287.95</v>
      </c>
      <c r="C10108" s="10">
        <v>83.3</v>
      </c>
      <c r="D10108" s="8">
        <v>2.0000000000000001E-4</v>
      </c>
      <c r="E10108" s="13">
        <f>D10108*'Assumptions Notes'!C$12</f>
        <v>7.2000000000000008E-2</v>
      </c>
      <c r="F10108" s="15">
        <f t="shared" si="314"/>
        <v>1.6660000000000001E-2</v>
      </c>
      <c r="G10108" s="10">
        <f>IF(C10108&gt;'Assumptions Notes'!C$11,'Assumptions Notes'!C$11,C10108)</f>
        <v>83.3</v>
      </c>
      <c r="H10108" s="15">
        <f t="shared" si="315"/>
        <v>1.6660000000000001E-2</v>
      </c>
      <c r="I10108" s="2">
        <f>IF(C10108&gt;'Assumptions Notes'!C$11,-C10108*('Assumptions Notes'!C$13/(2*1000)),G10108*D10108)</f>
        <v>1.6660000000000001E-2</v>
      </c>
    </row>
    <row r="10109" spans="1:9" x14ac:dyDescent="0.2">
      <c r="A10109" s="5">
        <v>42762.5625</v>
      </c>
      <c r="B10109" s="2">
        <v>1311.71</v>
      </c>
      <c r="C10109" s="10">
        <v>86.92</v>
      </c>
      <c r="D10109" s="8">
        <v>1.975E-4</v>
      </c>
      <c r="E10109" s="13">
        <f>D10109*'Assumptions Notes'!C$12</f>
        <v>7.1099999999999997E-2</v>
      </c>
      <c r="F10109" s="15">
        <f t="shared" si="314"/>
        <v>1.71667E-2</v>
      </c>
      <c r="G10109" s="10">
        <f>IF(C10109&gt;'Assumptions Notes'!C$11,'Assumptions Notes'!C$11,C10109)</f>
        <v>86.92</v>
      </c>
      <c r="H10109" s="15">
        <f t="shared" si="315"/>
        <v>1.71667E-2</v>
      </c>
      <c r="I10109" s="2">
        <f>IF(C10109&gt;'Assumptions Notes'!C$11,-C10109*('Assumptions Notes'!C$13/(2*1000)),G10109*D10109)</f>
        <v>1.71667E-2</v>
      </c>
    </row>
    <row r="10110" spans="1:9" x14ac:dyDescent="0.2">
      <c r="A10110" s="5">
        <v>42762.583333333336</v>
      </c>
      <c r="B10110" s="2">
        <v>1358.59</v>
      </c>
      <c r="C10110" s="10">
        <v>86.87</v>
      </c>
      <c r="D10110" s="8">
        <v>1.95E-4</v>
      </c>
      <c r="E10110" s="13">
        <f>D10110*'Assumptions Notes'!C$12</f>
        <v>7.0199999999999999E-2</v>
      </c>
      <c r="F10110" s="15">
        <f t="shared" si="314"/>
        <v>1.6939650000000001E-2</v>
      </c>
      <c r="G10110" s="10">
        <f>IF(C10110&gt;'Assumptions Notes'!C$11,'Assumptions Notes'!C$11,C10110)</f>
        <v>86.87</v>
      </c>
      <c r="H10110" s="15">
        <f t="shared" si="315"/>
        <v>1.6939650000000001E-2</v>
      </c>
      <c r="I10110" s="2">
        <f>IF(C10110&gt;'Assumptions Notes'!C$11,-C10110*('Assumptions Notes'!C$13/(2*1000)),G10110*D10110)</f>
        <v>1.6939650000000001E-2</v>
      </c>
    </row>
    <row r="10111" spans="1:9" x14ac:dyDescent="0.2">
      <c r="A10111" s="5">
        <v>42762.604166666664</v>
      </c>
      <c r="B10111" s="2">
        <v>1405.84</v>
      </c>
      <c r="C10111" s="10">
        <v>91.25</v>
      </c>
      <c r="D10111" s="8">
        <v>1.9625E-4</v>
      </c>
      <c r="E10111" s="13">
        <f>D10111*'Assumptions Notes'!C$12</f>
        <v>7.0650000000000004E-2</v>
      </c>
      <c r="F10111" s="15">
        <f t="shared" si="314"/>
        <v>1.7907812499999998E-2</v>
      </c>
      <c r="G10111" s="10">
        <f>IF(C10111&gt;'Assumptions Notes'!C$11,'Assumptions Notes'!C$11,C10111)</f>
        <v>91.25</v>
      </c>
      <c r="H10111" s="15">
        <f t="shared" si="315"/>
        <v>1.7907812499999998E-2</v>
      </c>
      <c r="I10111" s="2">
        <f>IF(C10111&gt;'Assumptions Notes'!C$11,-C10111*('Assumptions Notes'!C$13/(2*1000)),G10111*D10111)</f>
        <v>1.7907812499999998E-2</v>
      </c>
    </row>
    <row r="10112" spans="1:9" x14ac:dyDescent="0.2">
      <c r="A10112" s="5">
        <v>42762.625</v>
      </c>
      <c r="B10112" s="2">
        <v>1474.4</v>
      </c>
      <c r="C10112" s="10">
        <v>103.32</v>
      </c>
      <c r="D10112" s="8">
        <v>1.975E-4</v>
      </c>
      <c r="E10112" s="13">
        <f>D10112*'Assumptions Notes'!C$12</f>
        <v>7.1099999999999997E-2</v>
      </c>
      <c r="F10112" s="15">
        <f t="shared" si="314"/>
        <v>2.0405699999999999E-2</v>
      </c>
      <c r="G10112" s="10">
        <f>IF(C10112&gt;'Assumptions Notes'!C$11,'Assumptions Notes'!C$11,C10112)</f>
        <v>103.32</v>
      </c>
      <c r="H10112" s="15">
        <f t="shared" si="315"/>
        <v>2.0405699999999999E-2</v>
      </c>
      <c r="I10112" s="2">
        <f>IF(C10112&gt;'Assumptions Notes'!C$11,-C10112*('Assumptions Notes'!C$13/(2*1000)),G10112*D10112)</f>
        <v>2.0405699999999999E-2</v>
      </c>
    </row>
    <row r="10113" spans="1:9" x14ac:dyDescent="0.2">
      <c r="A10113" s="5">
        <v>42762.645833333336</v>
      </c>
      <c r="B10113" s="2">
        <v>1537.02</v>
      </c>
      <c r="C10113" s="10">
        <v>144.9</v>
      </c>
      <c r="D10113" s="8">
        <v>2.2124999999999998E-4</v>
      </c>
      <c r="E10113" s="13">
        <f>D10113*'Assumptions Notes'!C$12</f>
        <v>7.9649999999999999E-2</v>
      </c>
      <c r="F10113" s="15">
        <f t="shared" si="314"/>
        <v>3.2059125000000001E-2</v>
      </c>
      <c r="G10113" s="10">
        <f>IF(C10113&gt;'Assumptions Notes'!C$11,'Assumptions Notes'!C$11,C10113)</f>
        <v>120</v>
      </c>
      <c r="H10113" s="15">
        <f t="shared" si="315"/>
        <v>2.6549999999999997E-2</v>
      </c>
      <c r="I10113" s="2">
        <f>IF(C10113&gt;'Assumptions Notes'!C$11,-C10113*('Assumptions Notes'!C$13/(2*1000)),G10113*D10113)</f>
        <v>-7.2450000000000001E-2</v>
      </c>
    </row>
    <row r="10114" spans="1:9" x14ac:dyDescent="0.2">
      <c r="A10114" s="5">
        <v>42762.666666666664</v>
      </c>
      <c r="B10114" s="2">
        <v>1621.43</v>
      </c>
      <c r="C10114" s="10">
        <v>131.24</v>
      </c>
      <c r="D10114" s="8">
        <v>2.4499999999999999E-4</v>
      </c>
      <c r="E10114" s="13">
        <f>D10114*'Assumptions Notes'!C$12</f>
        <v>8.8200000000000001E-2</v>
      </c>
      <c r="F10114" s="15">
        <f t="shared" si="314"/>
        <v>3.2153800000000003E-2</v>
      </c>
      <c r="G10114" s="10">
        <f>IF(C10114&gt;'Assumptions Notes'!C$11,'Assumptions Notes'!C$11,C10114)</f>
        <v>120</v>
      </c>
      <c r="H10114" s="15">
        <f t="shared" si="315"/>
        <v>2.9399999999999999E-2</v>
      </c>
      <c r="I10114" s="2">
        <f>IF(C10114&gt;'Assumptions Notes'!C$11,-C10114*('Assumptions Notes'!C$13/(2*1000)),G10114*D10114)</f>
        <v>-6.5620000000000012E-2</v>
      </c>
    </row>
    <row r="10115" spans="1:9" x14ac:dyDescent="0.2">
      <c r="A10115" s="5">
        <v>42762.6875</v>
      </c>
      <c r="B10115" s="2">
        <v>1684.47</v>
      </c>
      <c r="C10115" s="10">
        <v>117.76</v>
      </c>
      <c r="D10115" s="8">
        <v>2.7E-4</v>
      </c>
      <c r="E10115" s="13">
        <f>D10115*'Assumptions Notes'!C$12</f>
        <v>9.7199999999999995E-2</v>
      </c>
      <c r="F10115" s="15">
        <f t="shared" si="314"/>
        <v>3.1795200000000003E-2</v>
      </c>
      <c r="G10115" s="10">
        <f>IF(C10115&gt;'Assumptions Notes'!C$11,'Assumptions Notes'!C$11,C10115)</f>
        <v>117.76</v>
      </c>
      <c r="H10115" s="15">
        <f t="shared" si="315"/>
        <v>3.1795200000000003E-2</v>
      </c>
      <c r="I10115" s="2">
        <f>IF(C10115&gt;'Assumptions Notes'!C$11,-C10115*('Assumptions Notes'!C$13/(2*1000)),G10115*D10115)</f>
        <v>3.1795200000000003E-2</v>
      </c>
    </row>
    <row r="10116" spans="1:9" x14ac:dyDescent="0.2">
      <c r="A10116" s="5">
        <v>42762.708333333336</v>
      </c>
      <c r="B10116" s="2">
        <v>1748.18</v>
      </c>
      <c r="C10116" s="10">
        <v>120.48</v>
      </c>
      <c r="D10116" s="8">
        <v>2.9500000000000001E-4</v>
      </c>
      <c r="E10116" s="13">
        <f>D10116*'Assumptions Notes'!C$12</f>
        <v>0.1062</v>
      </c>
      <c r="F10116" s="15">
        <f t="shared" ref="F10116:F10179" si="316">D10116*C10116</f>
        <v>3.55416E-2</v>
      </c>
      <c r="G10116" s="10">
        <f>IF(C10116&gt;'Assumptions Notes'!C$11,'Assumptions Notes'!C$11,C10116)</f>
        <v>120</v>
      </c>
      <c r="H10116" s="15">
        <f t="shared" ref="H10116:H10179" si="317">G10116*D10116</f>
        <v>3.5400000000000001E-2</v>
      </c>
      <c r="I10116" s="2">
        <f>IF(C10116&gt;'Assumptions Notes'!C$11,-C10116*('Assumptions Notes'!C$13/(2*1000)),G10116*D10116)</f>
        <v>-6.0240000000000002E-2</v>
      </c>
    </row>
    <row r="10117" spans="1:9" x14ac:dyDescent="0.2">
      <c r="A10117" s="5">
        <v>42762.729166666664</v>
      </c>
      <c r="B10117" s="2">
        <v>1809.01</v>
      </c>
      <c r="C10117" s="10">
        <v>124.15</v>
      </c>
      <c r="D10117" s="8">
        <v>2.9750000000000002E-4</v>
      </c>
      <c r="E10117" s="13">
        <f>D10117*'Assumptions Notes'!C$12</f>
        <v>0.1071</v>
      </c>
      <c r="F10117" s="15">
        <f t="shared" si="316"/>
        <v>3.6934625000000006E-2</v>
      </c>
      <c r="G10117" s="10">
        <f>IF(C10117&gt;'Assumptions Notes'!C$11,'Assumptions Notes'!C$11,C10117)</f>
        <v>120</v>
      </c>
      <c r="H10117" s="15">
        <f t="shared" si="317"/>
        <v>3.5700000000000003E-2</v>
      </c>
      <c r="I10117" s="2">
        <f>IF(C10117&gt;'Assumptions Notes'!C$11,-C10117*('Assumptions Notes'!C$13/(2*1000)),G10117*D10117)</f>
        <v>-6.2075000000000005E-2</v>
      </c>
    </row>
    <row r="10118" spans="1:9" x14ac:dyDescent="0.2">
      <c r="A10118" s="5">
        <v>42762.75</v>
      </c>
      <c r="B10118" s="2">
        <v>1840.64</v>
      </c>
      <c r="C10118" s="10">
        <v>122.91</v>
      </c>
      <c r="D10118" s="8">
        <v>2.9999999999999997E-4</v>
      </c>
      <c r="E10118" s="13">
        <f>D10118*'Assumptions Notes'!C$12</f>
        <v>0.10799999999999998</v>
      </c>
      <c r="F10118" s="15">
        <f t="shared" si="316"/>
        <v>3.6872999999999996E-2</v>
      </c>
      <c r="G10118" s="10">
        <f>IF(C10118&gt;'Assumptions Notes'!C$11,'Assumptions Notes'!C$11,C10118)</f>
        <v>120</v>
      </c>
      <c r="H10118" s="15">
        <f t="shared" si="317"/>
        <v>3.5999999999999997E-2</v>
      </c>
      <c r="I10118" s="2">
        <f>IF(C10118&gt;'Assumptions Notes'!C$11,-C10118*('Assumptions Notes'!C$13/(2*1000)),G10118*D10118)</f>
        <v>-6.1455000000000003E-2</v>
      </c>
    </row>
    <row r="10119" spans="1:9" x14ac:dyDescent="0.2">
      <c r="A10119" s="5">
        <v>42762.770833333336</v>
      </c>
      <c r="B10119" s="2">
        <v>1866.55</v>
      </c>
      <c r="C10119" s="10">
        <v>124.85</v>
      </c>
      <c r="D10119" s="8">
        <v>2.9999999999999997E-4</v>
      </c>
      <c r="E10119" s="13">
        <f>D10119*'Assumptions Notes'!C$12</f>
        <v>0.10799999999999998</v>
      </c>
      <c r="F10119" s="15">
        <f t="shared" si="316"/>
        <v>3.7454999999999995E-2</v>
      </c>
      <c r="G10119" s="10">
        <f>IF(C10119&gt;'Assumptions Notes'!C$11,'Assumptions Notes'!C$11,C10119)</f>
        <v>120</v>
      </c>
      <c r="H10119" s="15">
        <f t="shared" si="317"/>
        <v>3.5999999999999997E-2</v>
      </c>
      <c r="I10119" s="2">
        <f>IF(C10119&gt;'Assumptions Notes'!C$11,-C10119*('Assumptions Notes'!C$13/(2*1000)),G10119*D10119)</f>
        <v>-6.2425000000000001E-2</v>
      </c>
    </row>
    <row r="10120" spans="1:9" x14ac:dyDescent="0.2">
      <c r="A10120" s="5">
        <v>42762.791666666664</v>
      </c>
      <c r="B10120" s="2">
        <v>1874.25</v>
      </c>
      <c r="C10120" s="10">
        <v>125.2</v>
      </c>
      <c r="D10120" s="8">
        <v>2.9999999999999997E-4</v>
      </c>
      <c r="E10120" s="13">
        <f>D10120*'Assumptions Notes'!C$12</f>
        <v>0.10799999999999998</v>
      </c>
      <c r="F10120" s="15">
        <f t="shared" si="316"/>
        <v>3.7559999999999996E-2</v>
      </c>
      <c r="G10120" s="10">
        <f>IF(C10120&gt;'Assumptions Notes'!C$11,'Assumptions Notes'!C$11,C10120)</f>
        <v>120</v>
      </c>
      <c r="H10120" s="15">
        <f t="shared" si="317"/>
        <v>3.5999999999999997E-2</v>
      </c>
      <c r="I10120" s="2">
        <f>IF(C10120&gt;'Assumptions Notes'!C$11,-C10120*('Assumptions Notes'!C$13/(2*1000)),G10120*D10120)</f>
        <v>-6.2600000000000003E-2</v>
      </c>
    </row>
    <row r="10121" spans="1:9" x14ac:dyDescent="0.2">
      <c r="A10121" s="5">
        <v>42762.8125</v>
      </c>
      <c r="B10121" s="2">
        <v>1849.98</v>
      </c>
      <c r="C10121" s="10">
        <v>112.7</v>
      </c>
      <c r="D10121" s="8">
        <v>2.9750000000000002E-4</v>
      </c>
      <c r="E10121" s="13">
        <f>D10121*'Assumptions Notes'!C$12</f>
        <v>0.1071</v>
      </c>
      <c r="F10121" s="15">
        <f t="shared" si="316"/>
        <v>3.3528250000000002E-2</v>
      </c>
      <c r="G10121" s="10">
        <f>IF(C10121&gt;'Assumptions Notes'!C$11,'Assumptions Notes'!C$11,C10121)</f>
        <v>112.7</v>
      </c>
      <c r="H10121" s="15">
        <f t="shared" si="317"/>
        <v>3.3528250000000002E-2</v>
      </c>
      <c r="I10121" s="2">
        <f>IF(C10121&gt;'Assumptions Notes'!C$11,-C10121*('Assumptions Notes'!C$13/(2*1000)),G10121*D10121)</f>
        <v>3.3528250000000002E-2</v>
      </c>
    </row>
    <row r="10122" spans="1:9" x14ac:dyDescent="0.2">
      <c r="A10122" s="5">
        <v>42762.833333333336</v>
      </c>
      <c r="B10122" s="2">
        <v>1793.35</v>
      </c>
      <c r="C10122" s="10">
        <v>113.1</v>
      </c>
      <c r="D10122" s="8">
        <v>2.9500000000000001E-4</v>
      </c>
      <c r="E10122" s="13">
        <f>D10122*'Assumptions Notes'!C$12</f>
        <v>0.1062</v>
      </c>
      <c r="F10122" s="15">
        <f t="shared" si="316"/>
        <v>3.3364499999999998E-2</v>
      </c>
      <c r="G10122" s="10">
        <f>IF(C10122&gt;'Assumptions Notes'!C$11,'Assumptions Notes'!C$11,C10122)</f>
        <v>113.1</v>
      </c>
      <c r="H10122" s="15">
        <f t="shared" si="317"/>
        <v>3.3364499999999998E-2</v>
      </c>
      <c r="I10122" s="2">
        <f>IF(C10122&gt;'Assumptions Notes'!C$11,-C10122*('Assumptions Notes'!C$13/(2*1000)),G10122*D10122)</f>
        <v>3.3364499999999998E-2</v>
      </c>
    </row>
    <row r="10123" spans="1:9" x14ac:dyDescent="0.2">
      <c r="A10123" s="5">
        <v>42762.854166666664</v>
      </c>
      <c r="B10123" s="2">
        <v>1751.09</v>
      </c>
      <c r="C10123" s="10">
        <v>103.83</v>
      </c>
      <c r="D10123" s="8">
        <v>2.9E-4</v>
      </c>
      <c r="E10123" s="13">
        <f>D10123*'Assumptions Notes'!C$12</f>
        <v>0.10440000000000001</v>
      </c>
      <c r="F10123" s="15">
        <f t="shared" si="316"/>
        <v>3.0110700000000001E-2</v>
      </c>
      <c r="G10123" s="10">
        <f>IF(C10123&gt;'Assumptions Notes'!C$11,'Assumptions Notes'!C$11,C10123)</f>
        <v>103.83</v>
      </c>
      <c r="H10123" s="15">
        <f t="shared" si="317"/>
        <v>3.0110700000000001E-2</v>
      </c>
      <c r="I10123" s="2">
        <f>IF(C10123&gt;'Assumptions Notes'!C$11,-C10123*('Assumptions Notes'!C$13/(2*1000)),G10123*D10123)</f>
        <v>3.0110700000000001E-2</v>
      </c>
    </row>
    <row r="10124" spans="1:9" x14ac:dyDescent="0.2">
      <c r="A10124" s="5">
        <v>42762.875</v>
      </c>
      <c r="B10124" s="2">
        <v>1721.75</v>
      </c>
      <c r="C10124" s="10">
        <v>102.26</v>
      </c>
      <c r="D10124" s="8">
        <v>2.8499999999999999E-4</v>
      </c>
      <c r="E10124" s="13">
        <f>D10124*'Assumptions Notes'!C$12</f>
        <v>0.1026</v>
      </c>
      <c r="F10124" s="15">
        <f t="shared" si="316"/>
        <v>2.9144099999999999E-2</v>
      </c>
      <c r="G10124" s="10">
        <f>IF(C10124&gt;'Assumptions Notes'!C$11,'Assumptions Notes'!C$11,C10124)</f>
        <v>102.26</v>
      </c>
      <c r="H10124" s="15">
        <f t="shared" si="317"/>
        <v>2.9144099999999999E-2</v>
      </c>
      <c r="I10124" s="2">
        <f>IF(C10124&gt;'Assumptions Notes'!C$11,-C10124*('Assumptions Notes'!C$13/(2*1000)),G10124*D10124)</f>
        <v>2.9144099999999999E-2</v>
      </c>
    </row>
    <row r="10125" spans="1:9" x14ac:dyDescent="0.2">
      <c r="A10125" s="5">
        <v>42762.895833333336</v>
      </c>
      <c r="B10125" s="2">
        <v>1639.49</v>
      </c>
      <c r="C10125" s="10">
        <v>88.24</v>
      </c>
      <c r="D10125" s="8">
        <v>2.7E-4</v>
      </c>
      <c r="E10125" s="13">
        <f>D10125*'Assumptions Notes'!C$12</f>
        <v>9.7199999999999995E-2</v>
      </c>
      <c r="F10125" s="15">
        <f t="shared" si="316"/>
        <v>2.38248E-2</v>
      </c>
      <c r="G10125" s="10">
        <f>IF(C10125&gt;'Assumptions Notes'!C$11,'Assumptions Notes'!C$11,C10125)</f>
        <v>88.24</v>
      </c>
      <c r="H10125" s="15">
        <f t="shared" si="317"/>
        <v>2.38248E-2</v>
      </c>
      <c r="I10125" s="2">
        <f>IF(C10125&gt;'Assumptions Notes'!C$11,-C10125*('Assumptions Notes'!C$13/(2*1000)),G10125*D10125)</f>
        <v>2.38248E-2</v>
      </c>
    </row>
    <row r="10126" spans="1:9" x14ac:dyDescent="0.2">
      <c r="A10126" s="5">
        <v>42762.916666666664</v>
      </c>
      <c r="B10126" s="2">
        <v>1557.9</v>
      </c>
      <c r="C10126" s="10">
        <v>82.14</v>
      </c>
      <c r="D10126" s="8">
        <v>2.5500000000000002E-4</v>
      </c>
      <c r="E10126" s="13">
        <f>D10126*'Assumptions Notes'!C$12</f>
        <v>9.1800000000000007E-2</v>
      </c>
      <c r="F10126" s="15">
        <f t="shared" si="316"/>
        <v>2.0945700000000001E-2</v>
      </c>
      <c r="G10126" s="10">
        <f>IF(C10126&gt;'Assumptions Notes'!C$11,'Assumptions Notes'!C$11,C10126)</f>
        <v>82.14</v>
      </c>
      <c r="H10126" s="15">
        <f t="shared" si="317"/>
        <v>2.0945700000000001E-2</v>
      </c>
      <c r="I10126" s="2">
        <f>IF(C10126&gt;'Assumptions Notes'!C$11,-C10126*('Assumptions Notes'!C$13/(2*1000)),G10126*D10126)</f>
        <v>2.0945700000000001E-2</v>
      </c>
    </row>
    <row r="10127" spans="1:9" x14ac:dyDescent="0.2">
      <c r="A10127" s="5">
        <v>42762.9375</v>
      </c>
      <c r="B10127" s="2">
        <v>1514.57</v>
      </c>
      <c r="C10127" s="10">
        <v>84.27</v>
      </c>
      <c r="D10127" s="8">
        <v>2.1250000000000002E-4</v>
      </c>
      <c r="E10127" s="13">
        <f>D10127*'Assumptions Notes'!C$12</f>
        <v>7.6500000000000012E-2</v>
      </c>
      <c r="F10127" s="15">
        <f t="shared" si="316"/>
        <v>1.7907375E-2</v>
      </c>
      <c r="G10127" s="10">
        <f>IF(C10127&gt;'Assumptions Notes'!C$11,'Assumptions Notes'!C$11,C10127)</f>
        <v>84.27</v>
      </c>
      <c r="H10127" s="15">
        <f t="shared" si="317"/>
        <v>1.7907375E-2</v>
      </c>
      <c r="I10127" s="2">
        <f>IF(C10127&gt;'Assumptions Notes'!C$11,-C10127*('Assumptions Notes'!C$13/(2*1000)),G10127*D10127)</f>
        <v>1.7907375E-2</v>
      </c>
    </row>
    <row r="10128" spans="1:9" x14ac:dyDescent="0.2">
      <c r="A10128" s="5">
        <v>42762.958333333336</v>
      </c>
      <c r="B10128" s="2">
        <v>1447.32</v>
      </c>
      <c r="C10128" s="10">
        <v>79.11</v>
      </c>
      <c r="D10128" s="8">
        <v>1.7000000000000001E-4</v>
      </c>
      <c r="E10128" s="13">
        <f>D10128*'Assumptions Notes'!C$12</f>
        <v>6.1200000000000004E-2</v>
      </c>
      <c r="F10128" s="15">
        <f t="shared" si="316"/>
        <v>1.3448700000000001E-2</v>
      </c>
      <c r="G10128" s="10">
        <f>IF(C10128&gt;'Assumptions Notes'!C$11,'Assumptions Notes'!C$11,C10128)</f>
        <v>79.11</v>
      </c>
      <c r="H10128" s="15">
        <f t="shared" si="317"/>
        <v>1.3448700000000001E-2</v>
      </c>
      <c r="I10128" s="2">
        <f>IF(C10128&gt;'Assumptions Notes'!C$11,-C10128*('Assumptions Notes'!C$13/(2*1000)),G10128*D10128)</f>
        <v>1.3448700000000001E-2</v>
      </c>
    </row>
    <row r="10129" spans="1:9" x14ac:dyDescent="0.2">
      <c r="A10129" s="5">
        <v>42762.979166666664</v>
      </c>
      <c r="B10129" s="2">
        <v>1417.56</v>
      </c>
      <c r="C10129" s="10">
        <v>79.69</v>
      </c>
      <c r="D10129" s="8">
        <v>1.5000000000000001E-4</v>
      </c>
      <c r="E10129" s="13">
        <f>D10129*'Assumptions Notes'!C$12</f>
        <v>5.4000000000000006E-2</v>
      </c>
      <c r="F10129" s="15">
        <f t="shared" si="316"/>
        <v>1.1953500000000001E-2</v>
      </c>
      <c r="G10129" s="10">
        <f>IF(C10129&gt;'Assumptions Notes'!C$11,'Assumptions Notes'!C$11,C10129)</f>
        <v>79.69</v>
      </c>
      <c r="H10129" s="15">
        <f t="shared" si="317"/>
        <v>1.1953500000000001E-2</v>
      </c>
      <c r="I10129" s="2">
        <f>IF(C10129&gt;'Assumptions Notes'!C$11,-C10129*('Assumptions Notes'!C$13/(2*1000)),G10129*D10129)</f>
        <v>1.1953500000000001E-2</v>
      </c>
    </row>
    <row r="10130" spans="1:9" x14ac:dyDescent="0.2">
      <c r="A10130" s="5">
        <v>42763</v>
      </c>
      <c r="B10130" s="2">
        <v>1605.45</v>
      </c>
      <c r="C10130" s="10">
        <v>87.14</v>
      </c>
      <c r="D10130" s="8">
        <v>1.2999999999999999E-4</v>
      </c>
      <c r="E10130" s="13">
        <f>D10130*'Assumptions Notes'!C$12</f>
        <v>4.6799999999999994E-2</v>
      </c>
      <c r="F10130" s="15">
        <f t="shared" si="316"/>
        <v>1.1328199999999998E-2</v>
      </c>
      <c r="G10130" s="10">
        <f>IF(C10130&gt;'Assumptions Notes'!C$11,'Assumptions Notes'!C$11,C10130)</f>
        <v>87.14</v>
      </c>
      <c r="H10130" s="15">
        <f t="shared" si="317"/>
        <v>1.1328199999999998E-2</v>
      </c>
      <c r="I10130" s="2">
        <f>IF(C10130&gt;'Assumptions Notes'!C$11,-C10130*('Assumptions Notes'!C$13/(2*1000)),G10130*D10130)</f>
        <v>1.1328199999999998E-2</v>
      </c>
    </row>
    <row r="10131" spans="1:9" x14ac:dyDescent="0.2">
      <c r="A10131" s="5">
        <v>42763.020833333336</v>
      </c>
      <c r="B10131" s="2">
        <v>1451.79</v>
      </c>
      <c r="C10131" s="10">
        <v>76.78</v>
      </c>
      <c r="D10131" s="8">
        <v>1.175E-4</v>
      </c>
      <c r="E10131" s="13">
        <f>D10131*'Assumptions Notes'!C$12</f>
        <v>4.2299999999999997E-2</v>
      </c>
      <c r="F10131" s="15">
        <f t="shared" si="316"/>
        <v>9.0216499999999991E-3</v>
      </c>
      <c r="G10131" s="10">
        <f>IF(C10131&gt;'Assumptions Notes'!C$11,'Assumptions Notes'!C$11,C10131)</f>
        <v>76.78</v>
      </c>
      <c r="H10131" s="15">
        <f t="shared" si="317"/>
        <v>9.0216499999999991E-3</v>
      </c>
      <c r="I10131" s="2">
        <f>IF(C10131&gt;'Assumptions Notes'!C$11,-C10131*('Assumptions Notes'!C$13/(2*1000)),G10131*D10131)</f>
        <v>9.0216499999999991E-3</v>
      </c>
    </row>
    <row r="10132" spans="1:9" x14ac:dyDescent="0.2">
      <c r="A10132" s="5">
        <v>42763.041666666664</v>
      </c>
      <c r="B10132" s="2">
        <v>1379.97</v>
      </c>
      <c r="C10132" s="10">
        <v>81.05</v>
      </c>
      <c r="D10132" s="8">
        <v>1.05E-4</v>
      </c>
      <c r="E10132" s="13">
        <f>D10132*'Assumptions Notes'!C$12</f>
        <v>3.78E-2</v>
      </c>
      <c r="F10132" s="15">
        <f t="shared" si="316"/>
        <v>8.5102500000000005E-3</v>
      </c>
      <c r="G10132" s="10">
        <f>IF(C10132&gt;'Assumptions Notes'!C$11,'Assumptions Notes'!C$11,C10132)</f>
        <v>81.05</v>
      </c>
      <c r="H10132" s="15">
        <f t="shared" si="317"/>
        <v>8.5102500000000005E-3</v>
      </c>
      <c r="I10132" s="2">
        <f>IF(C10132&gt;'Assumptions Notes'!C$11,-C10132*('Assumptions Notes'!C$13/(2*1000)),G10132*D10132)</f>
        <v>8.5102500000000005E-3</v>
      </c>
    </row>
    <row r="10133" spans="1:9" x14ac:dyDescent="0.2">
      <c r="A10133" s="5">
        <v>42763.0625</v>
      </c>
      <c r="B10133" s="2">
        <v>1292.8800000000001</v>
      </c>
      <c r="C10133" s="10">
        <v>77.94</v>
      </c>
      <c r="D10133" s="8">
        <v>1.025E-4</v>
      </c>
      <c r="E10133" s="13">
        <f>D10133*'Assumptions Notes'!C$12</f>
        <v>3.6900000000000002E-2</v>
      </c>
      <c r="F10133" s="15">
        <f t="shared" si="316"/>
        <v>7.9888499999999987E-3</v>
      </c>
      <c r="G10133" s="10">
        <f>IF(C10133&gt;'Assumptions Notes'!C$11,'Assumptions Notes'!C$11,C10133)</f>
        <v>77.94</v>
      </c>
      <c r="H10133" s="15">
        <f t="shared" si="317"/>
        <v>7.9888499999999987E-3</v>
      </c>
      <c r="I10133" s="2">
        <f>IF(C10133&gt;'Assumptions Notes'!C$11,-C10133*('Assumptions Notes'!C$13/(2*1000)),G10133*D10133)</f>
        <v>7.9888499999999987E-3</v>
      </c>
    </row>
    <row r="10134" spans="1:9" x14ac:dyDescent="0.2">
      <c r="A10134" s="5">
        <v>42763.083333333336</v>
      </c>
      <c r="B10134" s="2">
        <v>1242.42</v>
      </c>
      <c r="C10134" s="10">
        <v>75.349999999999994</v>
      </c>
      <c r="D10134" s="8">
        <v>1E-4</v>
      </c>
      <c r="E10134" s="13">
        <f>D10134*'Assumptions Notes'!C$12</f>
        <v>3.6000000000000004E-2</v>
      </c>
      <c r="F10134" s="15">
        <f t="shared" si="316"/>
        <v>7.535E-3</v>
      </c>
      <c r="G10134" s="10">
        <f>IF(C10134&gt;'Assumptions Notes'!C$11,'Assumptions Notes'!C$11,C10134)</f>
        <v>75.349999999999994</v>
      </c>
      <c r="H10134" s="15">
        <f t="shared" si="317"/>
        <v>7.535E-3</v>
      </c>
      <c r="I10134" s="2">
        <f>IF(C10134&gt;'Assumptions Notes'!C$11,-C10134*('Assumptions Notes'!C$13/(2*1000)),G10134*D10134)</f>
        <v>7.535E-3</v>
      </c>
    </row>
    <row r="10135" spans="1:9" x14ac:dyDescent="0.2">
      <c r="A10135" s="5">
        <v>42763.104166666664</v>
      </c>
      <c r="B10135" s="2">
        <v>1223.44</v>
      </c>
      <c r="C10135" s="10">
        <v>79.27</v>
      </c>
      <c r="D10135" s="8">
        <v>9.8750000000000002E-5</v>
      </c>
      <c r="E10135" s="13">
        <f>D10135*'Assumptions Notes'!C$12</f>
        <v>3.5549999999999998E-2</v>
      </c>
      <c r="F10135" s="15">
        <f t="shared" si="316"/>
        <v>7.8279124999999991E-3</v>
      </c>
      <c r="G10135" s="10">
        <f>IF(C10135&gt;'Assumptions Notes'!C$11,'Assumptions Notes'!C$11,C10135)</f>
        <v>79.27</v>
      </c>
      <c r="H10135" s="15">
        <f t="shared" si="317"/>
        <v>7.8279124999999991E-3</v>
      </c>
      <c r="I10135" s="2">
        <f>IF(C10135&gt;'Assumptions Notes'!C$11,-C10135*('Assumptions Notes'!C$13/(2*1000)),G10135*D10135)</f>
        <v>7.8279124999999991E-3</v>
      </c>
    </row>
    <row r="10136" spans="1:9" x14ac:dyDescent="0.2">
      <c r="A10136" s="5">
        <v>42763.125</v>
      </c>
      <c r="B10136" s="2">
        <v>1214.5999999999999</v>
      </c>
      <c r="C10136" s="10">
        <v>68.209999999999994</v>
      </c>
      <c r="D10136" s="8">
        <v>9.7499999999999998E-5</v>
      </c>
      <c r="E10136" s="13">
        <f>D10136*'Assumptions Notes'!C$12</f>
        <v>3.5099999999999999E-2</v>
      </c>
      <c r="F10136" s="15">
        <f t="shared" si="316"/>
        <v>6.6504749999999994E-3</v>
      </c>
      <c r="G10136" s="10">
        <f>IF(C10136&gt;'Assumptions Notes'!C$11,'Assumptions Notes'!C$11,C10136)</f>
        <v>68.209999999999994</v>
      </c>
      <c r="H10136" s="15">
        <f t="shared" si="317"/>
        <v>6.6504749999999994E-3</v>
      </c>
      <c r="I10136" s="2">
        <f>IF(C10136&gt;'Assumptions Notes'!C$11,-C10136*('Assumptions Notes'!C$13/(2*1000)),G10136*D10136)</f>
        <v>6.6504749999999994E-3</v>
      </c>
    </row>
    <row r="10137" spans="1:9" x14ac:dyDescent="0.2">
      <c r="A10137" s="5">
        <v>42763.145833333336</v>
      </c>
      <c r="B10137" s="2">
        <v>1195.8499999999999</v>
      </c>
      <c r="C10137" s="10">
        <v>58.4</v>
      </c>
      <c r="D10137" s="8">
        <v>9.6250000000000009E-5</v>
      </c>
      <c r="E10137" s="13">
        <f>D10137*'Assumptions Notes'!C$12</f>
        <v>3.465E-2</v>
      </c>
      <c r="F10137" s="15">
        <f t="shared" si="316"/>
        <v>5.6210000000000001E-3</v>
      </c>
      <c r="G10137" s="10">
        <f>IF(C10137&gt;'Assumptions Notes'!C$11,'Assumptions Notes'!C$11,C10137)</f>
        <v>58.4</v>
      </c>
      <c r="H10137" s="15">
        <f t="shared" si="317"/>
        <v>5.6210000000000001E-3</v>
      </c>
      <c r="I10137" s="2">
        <f>IF(C10137&gt;'Assumptions Notes'!C$11,-C10137*('Assumptions Notes'!C$13/(2*1000)),G10137*D10137)</f>
        <v>5.6210000000000001E-3</v>
      </c>
    </row>
    <row r="10138" spans="1:9" x14ac:dyDescent="0.2">
      <c r="A10138" s="5">
        <v>42763.166666666664</v>
      </c>
      <c r="B10138" s="2">
        <v>1188.22</v>
      </c>
      <c r="C10138" s="10">
        <v>57.69</v>
      </c>
      <c r="D10138" s="8">
        <v>9.5000000000000005E-5</v>
      </c>
      <c r="E10138" s="13">
        <f>D10138*'Assumptions Notes'!C$12</f>
        <v>3.4200000000000001E-2</v>
      </c>
      <c r="F10138" s="15">
        <f t="shared" si="316"/>
        <v>5.4805499999999998E-3</v>
      </c>
      <c r="G10138" s="10">
        <f>IF(C10138&gt;'Assumptions Notes'!C$11,'Assumptions Notes'!C$11,C10138)</f>
        <v>57.69</v>
      </c>
      <c r="H10138" s="15">
        <f t="shared" si="317"/>
        <v>5.4805499999999998E-3</v>
      </c>
      <c r="I10138" s="2">
        <f>IF(C10138&gt;'Assumptions Notes'!C$11,-C10138*('Assumptions Notes'!C$13/(2*1000)),G10138*D10138)</f>
        <v>5.4805499999999998E-3</v>
      </c>
    </row>
    <row r="10139" spans="1:9" x14ac:dyDescent="0.2">
      <c r="A10139" s="5">
        <v>42763.1875</v>
      </c>
      <c r="B10139" s="2">
        <v>1182.17</v>
      </c>
      <c r="C10139" s="10">
        <v>56.26</v>
      </c>
      <c r="D10139" s="8">
        <v>9.6250000000000009E-5</v>
      </c>
      <c r="E10139" s="13">
        <f>D10139*'Assumptions Notes'!C$12</f>
        <v>3.465E-2</v>
      </c>
      <c r="F10139" s="15">
        <f t="shared" si="316"/>
        <v>5.4150250000000004E-3</v>
      </c>
      <c r="G10139" s="10">
        <f>IF(C10139&gt;'Assumptions Notes'!C$11,'Assumptions Notes'!C$11,C10139)</f>
        <v>56.26</v>
      </c>
      <c r="H10139" s="15">
        <f t="shared" si="317"/>
        <v>5.4150250000000004E-3</v>
      </c>
      <c r="I10139" s="2">
        <f>IF(C10139&gt;'Assumptions Notes'!C$11,-C10139*('Assumptions Notes'!C$13/(2*1000)),G10139*D10139)</f>
        <v>5.4150250000000004E-3</v>
      </c>
    </row>
    <row r="10140" spans="1:9" x14ac:dyDescent="0.2">
      <c r="A10140" s="5">
        <v>42763.208333333336</v>
      </c>
      <c r="B10140" s="2">
        <v>1189.08</v>
      </c>
      <c r="C10140" s="10">
        <v>58.39</v>
      </c>
      <c r="D10140" s="8">
        <v>9.7499999999999998E-5</v>
      </c>
      <c r="E10140" s="13">
        <f>D10140*'Assumptions Notes'!C$12</f>
        <v>3.5099999999999999E-2</v>
      </c>
      <c r="F10140" s="15">
        <f t="shared" si="316"/>
        <v>5.693025E-3</v>
      </c>
      <c r="G10140" s="10">
        <f>IF(C10140&gt;'Assumptions Notes'!C$11,'Assumptions Notes'!C$11,C10140)</f>
        <v>58.39</v>
      </c>
      <c r="H10140" s="15">
        <f t="shared" si="317"/>
        <v>5.693025E-3</v>
      </c>
      <c r="I10140" s="2">
        <f>IF(C10140&gt;'Assumptions Notes'!C$11,-C10140*('Assumptions Notes'!C$13/(2*1000)),G10140*D10140)</f>
        <v>5.693025E-3</v>
      </c>
    </row>
    <row r="10141" spans="1:9" x14ac:dyDescent="0.2">
      <c r="A10141" s="5">
        <v>42763.229166666664</v>
      </c>
      <c r="B10141" s="2">
        <v>1204.24</v>
      </c>
      <c r="C10141" s="10">
        <v>52.71</v>
      </c>
      <c r="D10141" s="8">
        <v>1.15E-4</v>
      </c>
      <c r="E10141" s="13">
        <f>D10141*'Assumptions Notes'!C$12</f>
        <v>4.1399999999999999E-2</v>
      </c>
      <c r="F10141" s="15">
        <f t="shared" si="316"/>
        <v>6.06165E-3</v>
      </c>
      <c r="G10141" s="10">
        <f>IF(C10141&gt;'Assumptions Notes'!C$11,'Assumptions Notes'!C$11,C10141)</f>
        <v>52.71</v>
      </c>
      <c r="H10141" s="15">
        <f t="shared" si="317"/>
        <v>6.06165E-3</v>
      </c>
      <c r="I10141" s="2">
        <f>IF(C10141&gt;'Assumptions Notes'!C$11,-C10141*('Assumptions Notes'!C$13/(2*1000)),G10141*D10141)</f>
        <v>6.06165E-3</v>
      </c>
    </row>
    <row r="10142" spans="1:9" x14ac:dyDescent="0.2">
      <c r="A10142" s="5">
        <v>42763.25</v>
      </c>
      <c r="B10142" s="2">
        <v>1210.1199999999999</v>
      </c>
      <c r="C10142" s="10">
        <v>54.91</v>
      </c>
      <c r="D10142" s="8">
        <v>1.325E-4</v>
      </c>
      <c r="E10142" s="13">
        <f>D10142*'Assumptions Notes'!C$12</f>
        <v>4.7699999999999999E-2</v>
      </c>
      <c r="F10142" s="15">
        <f t="shared" si="316"/>
        <v>7.2755749999999994E-3</v>
      </c>
      <c r="G10142" s="10">
        <f>IF(C10142&gt;'Assumptions Notes'!C$11,'Assumptions Notes'!C$11,C10142)</f>
        <v>54.91</v>
      </c>
      <c r="H10142" s="15">
        <f t="shared" si="317"/>
        <v>7.2755749999999994E-3</v>
      </c>
      <c r="I10142" s="2">
        <f>IF(C10142&gt;'Assumptions Notes'!C$11,-C10142*('Assumptions Notes'!C$13/(2*1000)),G10142*D10142)</f>
        <v>7.2755749999999994E-3</v>
      </c>
    </row>
    <row r="10143" spans="1:9" x14ac:dyDescent="0.2">
      <c r="A10143" s="5">
        <v>42763.270833333336</v>
      </c>
      <c r="B10143" s="2">
        <v>1199.1300000000001</v>
      </c>
      <c r="C10143" s="10">
        <v>59.61</v>
      </c>
      <c r="D10143" s="8">
        <v>1.6249999999999999E-4</v>
      </c>
      <c r="E10143" s="13">
        <f>D10143*'Assumptions Notes'!C$12</f>
        <v>5.8499999999999996E-2</v>
      </c>
      <c r="F10143" s="15">
        <f t="shared" si="316"/>
        <v>9.6866249999999991E-3</v>
      </c>
      <c r="G10143" s="10">
        <f>IF(C10143&gt;'Assumptions Notes'!C$11,'Assumptions Notes'!C$11,C10143)</f>
        <v>59.61</v>
      </c>
      <c r="H10143" s="15">
        <f t="shared" si="317"/>
        <v>9.6866249999999991E-3</v>
      </c>
      <c r="I10143" s="2">
        <f>IF(C10143&gt;'Assumptions Notes'!C$11,-C10143*('Assumptions Notes'!C$13/(2*1000)),G10143*D10143)</f>
        <v>9.6866249999999991E-3</v>
      </c>
    </row>
    <row r="10144" spans="1:9" x14ac:dyDescent="0.2">
      <c r="A10144" s="5">
        <v>42763.291666666664</v>
      </c>
      <c r="B10144" s="2">
        <v>1205.73</v>
      </c>
      <c r="C10144" s="10">
        <v>69.989999999999995</v>
      </c>
      <c r="D10144" s="8">
        <v>1.9249999999999999E-4</v>
      </c>
      <c r="E10144" s="13">
        <f>D10144*'Assumptions Notes'!C$12</f>
        <v>6.93E-2</v>
      </c>
      <c r="F10144" s="15">
        <f t="shared" si="316"/>
        <v>1.3473074999999998E-2</v>
      </c>
      <c r="G10144" s="10">
        <f>IF(C10144&gt;'Assumptions Notes'!C$11,'Assumptions Notes'!C$11,C10144)</f>
        <v>69.989999999999995</v>
      </c>
      <c r="H10144" s="15">
        <f t="shared" si="317"/>
        <v>1.3473074999999998E-2</v>
      </c>
      <c r="I10144" s="2">
        <f>IF(C10144&gt;'Assumptions Notes'!C$11,-C10144*('Assumptions Notes'!C$13/(2*1000)),G10144*D10144)</f>
        <v>1.3473074999999998E-2</v>
      </c>
    </row>
    <row r="10145" spans="1:9" x14ac:dyDescent="0.2">
      <c r="A10145" s="5">
        <v>42763.3125</v>
      </c>
      <c r="B10145" s="2">
        <v>1228.17</v>
      </c>
      <c r="C10145" s="10">
        <v>69.45</v>
      </c>
      <c r="D10145" s="8">
        <v>2.0875000000000001E-4</v>
      </c>
      <c r="E10145" s="13">
        <f>D10145*'Assumptions Notes'!C$12</f>
        <v>7.5150000000000008E-2</v>
      </c>
      <c r="F10145" s="15">
        <f t="shared" si="316"/>
        <v>1.44976875E-2</v>
      </c>
      <c r="G10145" s="10">
        <f>IF(C10145&gt;'Assumptions Notes'!C$11,'Assumptions Notes'!C$11,C10145)</f>
        <v>69.45</v>
      </c>
      <c r="H10145" s="15">
        <f t="shared" si="317"/>
        <v>1.44976875E-2</v>
      </c>
      <c r="I10145" s="2">
        <f>IF(C10145&gt;'Assumptions Notes'!C$11,-C10145*('Assumptions Notes'!C$13/(2*1000)),G10145*D10145)</f>
        <v>1.44976875E-2</v>
      </c>
    </row>
    <row r="10146" spans="1:9" x14ac:dyDescent="0.2">
      <c r="A10146" s="5">
        <v>42763.333333333336</v>
      </c>
      <c r="B10146" s="2">
        <v>1215.3800000000001</v>
      </c>
      <c r="C10146" s="10">
        <v>71.81</v>
      </c>
      <c r="D10146" s="8">
        <v>2.2499999999999999E-4</v>
      </c>
      <c r="E10146" s="13">
        <f>D10146*'Assumptions Notes'!C$12</f>
        <v>8.1000000000000003E-2</v>
      </c>
      <c r="F10146" s="15">
        <f t="shared" si="316"/>
        <v>1.6157250000000001E-2</v>
      </c>
      <c r="G10146" s="10">
        <f>IF(C10146&gt;'Assumptions Notes'!C$11,'Assumptions Notes'!C$11,C10146)</f>
        <v>71.81</v>
      </c>
      <c r="H10146" s="15">
        <f t="shared" si="317"/>
        <v>1.6157250000000001E-2</v>
      </c>
      <c r="I10146" s="2">
        <f>IF(C10146&gt;'Assumptions Notes'!C$11,-C10146*('Assumptions Notes'!C$13/(2*1000)),G10146*D10146)</f>
        <v>1.6157250000000001E-2</v>
      </c>
    </row>
    <row r="10147" spans="1:9" x14ac:dyDescent="0.2">
      <c r="A10147" s="5">
        <v>42763.354166666664</v>
      </c>
      <c r="B10147" s="2">
        <v>1216.94</v>
      </c>
      <c r="C10147" s="10">
        <v>80.67</v>
      </c>
      <c r="D10147" s="8">
        <v>2.2625E-4</v>
      </c>
      <c r="E10147" s="13">
        <f>D10147*'Assumptions Notes'!C$12</f>
        <v>8.1449999999999995E-2</v>
      </c>
      <c r="F10147" s="15">
        <f t="shared" si="316"/>
        <v>1.8251587499999999E-2</v>
      </c>
      <c r="G10147" s="10">
        <f>IF(C10147&gt;'Assumptions Notes'!C$11,'Assumptions Notes'!C$11,C10147)</f>
        <v>80.67</v>
      </c>
      <c r="H10147" s="15">
        <f t="shared" si="317"/>
        <v>1.8251587499999999E-2</v>
      </c>
      <c r="I10147" s="2">
        <f>IF(C10147&gt;'Assumptions Notes'!C$11,-C10147*('Assumptions Notes'!C$13/(2*1000)),G10147*D10147)</f>
        <v>1.8251587499999999E-2</v>
      </c>
    </row>
    <row r="10148" spans="1:9" x14ac:dyDescent="0.2">
      <c r="A10148" s="5">
        <v>42763.375</v>
      </c>
      <c r="B10148" s="2">
        <v>1217.17</v>
      </c>
      <c r="C10148" s="10">
        <v>77.52</v>
      </c>
      <c r="D10148" s="8">
        <v>2.275E-4</v>
      </c>
      <c r="E10148" s="13">
        <f>D10148*'Assumptions Notes'!C$12</f>
        <v>8.1900000000000001E-2</v>
      </c>
      <c r="F10148" s="15">
        <f t="shared" si="316"/>
        <v>1.76358E-2</v>
      </c>
      <c r="G10148" s="10">
        <f>IF(C10148&gt;'Assumptions Notes'!C$11,'Assumptions Notes'!C$11,C10148)</f>
        <v>77.52</v>
      </c>
      <c r="H10148" s="15">
        <f t="shared" si="317"/>
        <v>1.76358E-2</v>
      </c>
      <c r="I10148" s="2">
        <f>IF(C10148&gt;'Assumptions Notes'!C$11,-C10148*('Assumptions Notes'!C$13/(2*1000)),G10148*D10148)</f>
        <v>1.76358E-2</v>
      </c>
    </row>
    <row r="10149" spans="1:9" x14ac:dyDescent="0.2">
      <c r="A10149" s="5">
        <v>42763.395833333336</v>
      </c>
      <c r="B10149" s="2">
        <v>1192.3599999999999</v>
      </c>
      <c r="C10149" s="10">
        <v>79.55</v>
      </c>
      <c r="D10149" s="8">
        <v>2.1875E-4</v>
      </c>
      <c r="E10149" s="13">
        <f>D10149*'Assumptions Notes'!C$12</f>
        <v>7.8750000000000001E-2</v>
      </c>
      <c r="F10149" s="15">
        <f t="shared" si="316"/>
        <v>1.7401562499999999E-2</v>
      </c>
      <c r="G10149" s="10">
        <f>IF(C10149&gt;'Assumptions Notes'!C$11,'Assumptions Notes'!C$11,C10149)</f>
        <v>79.55</v>
      </c>
      <c r="H10149" s="15">
        <f t="shared" si="317"/>
        <v>1.7401562499999999E-2</v>
      </c>
      <c r="I10149" s="2">
        <f>IF(C10149&gt;'Assumptions Notes'!C$11,-C10149*('Assumptions Notes'!C$13/(2*1000)),G10149*D10149)</f>
        <v>1.7401562499999999E-2</v>
      </c>
    </row>
    <row r="10150" spans="1:9" x14ac:dyDescent="0.2">
      <c r="A10150" s="5">
        <v>42763.416666666664</v>
      </c>
      <c r="B10150" s="2">
        <v>1188.48</v>
      </c>
      <c r="C10150" s="10">
        <v>80.23</v>
      </c>
      <c r="D10150" s="8">
        <v>2.1000000000000001E-4</v>
      </c>
      <c r="E10150" s="13">
        <f>D10150*'Assumptions Notes'!C$12</f>
        <v>7.5600000000000001E-2</v>
      </c>
      <c r="F10150" s="15">
        <f t="shared" si="316"/>
        <v>1.68483E-2</v>
      </c>
      <c r="G10150" s="10">
        <f>IF(C10150&gt;'Assumptions Notes'!C$11,'Assumptions Notes'!C$11,C10150)</f>
        <v>80.23</v>
      </c>
      <c r="H10150" s="15">
        <f t="shared" si="317"/>
        <v>1.68483E-2</v>
      </c>
      <c r="I10150" s="2">
        <f>IF(C10150&gt;'Assumptions Notes'!C$11,-C10150*('Assumptions Notes'!C$13/(2*1000)),G10150*D10150)</f>
        <v>1.68483E-2</v>
      </c>
    </row>
    <row r="10151" spans="1:9" x14ac:dyDescent="0.2">
      <c r="A10151" s="5">
        <v>42763.4375</v>
      </c>
      <c r="B10151" s="2">
        <v>1189.53</v>
      </c>
      <c r="C10151" s="10">
        <v>79.989999999999995</v>
      </c>
      <c r="D10151" s="8">
        <v>2.075E-4</v>
      </c>
      <c r="E10151" s="13">
        <f>D10151*'Assumptions Notes'!C$12</f>
        <v>7.4700000000000003E-2</v>
      </c>
      <c r="F10151" s="15">
        <f t="shared" si="316"/>
        <v>1.6597924999999999E-2</v>
      </c>
      <c r="G10151" s="10">
        <f>IF(C10151&gt;'Assumptions Notes'!C$11,'Assumptions Notes'!C$11,C10151)</f>
        <v>79.989999999999995</v>
      </c>
      <c r="H10151" s="15">
        <f t="shared" si="317"/>
        <v>1.6597924999999999E-2</v>
      </c>
      <c r="I10151" s="2">
        <f>IF(C10151&gt;'Assumptions Notes'!C$11,-C10151*('Assumptions Notes'!C$13/(2*1000)),G10151*D10151)</f>
        <v>1.6597924999999999E-2</v>
      </c>
    </row>
    <row r="10152" spans="1:9" x14ac:dyDescent="0.2">
      <c r="A10152" s="5">
        <v>42763.458333333336</v>
      </c>
      <c r="B10152" s="2">
        <v>1198.5899999999999</v>
      </c>
      <c r="C10152" s="10">
        <v>85.38</v>
      </c>
      <c r="D10152" s="8">
        <v>2.05E-4</v>
      </c>
      <c r="E10152" s="13">
        <f>D10152*'Assumptions Notes'!C$12</f>
        <v>7.3800000000000004E-2</v>
      </c>
      <c r="F10152" s="15">
        <f t="shared" si="316"/>
        <v>1.7502899999999998E-2</v>
      </c>
      <c r="G10152" s="10">
        <f>IF(C10152&gt;'Assumptions Notes'!C$11,'Assumptions Notes'!C$11,C10152)</f>
        <v>85.38</v>
      </c>
      <c r="H10152" s="15">
        <f t="shared" si="317"/>
        <v>1.7502899999999998E-2</v>
      </c>
      <c r="I10152" s="2">
        <f>IF(C10152&gt;'Assumptions Notes'!C$11,-C10152*('Assumptions Notes'!C$13/(2*1000)),G10152*D10152)</f>
        <v>1.7502899999999998E-2</v>
      </c>
    </row>
    <row r="10153" spans="1:9" x14ac:dyDescent="0.2">
      <c r="A10153" s="5">
        <v>42763.479166666664</v>
      </c>
      <c r="B10153" s="2">
        <v>1206.3800000000001</v>
      </c>
      <c r="C10153" s="10">
        <v>81.08</v>
      </c>
      <c r="D10153" s="8">
        <v>2.1499999999999999E-4</v>
      </c>
      <c r="E10153" s="13">
        <f>D10153*'Assumptions Notes'!C$12</f>
        <v>7.7399999999999997E-2</v>
      </c>
      <c r="F10153" s="15">
        <f t="shared" si="316"/>
        <v>1.7432199999999998E-2</v>
      </c>
      <c r="G10153" s="10">
        <f>IF(C10153&gt;'Assumptions Notes'!C$11,'Assumptions Notes'!C$11,C10153)</f>
        <v>81.08</v>
      </c>
      <c r="H10153" s="15">
        <f t="shared" si="317"/>
        <v>1.7432199999999998E-2</v>
      </c>
      <c r="I10153" s="2">
        <f>IF(C10153&gt;'Assumptions Notes'!C$11,-C10153*('Assumptions Notes'!C$13/(2*1000)),G10153*D10153)</f>
        <v>1.7432199999999998E-2</v>
      </c>
    </row>
    <row r="10154" spans="1:9" x14ac:dyDescent="0.2">
      <c r="A10154" s="5">
        <v>42763.5</v>
      </c>
      <c r="B10154" s="2">
        <v>1221.53</v>
      </c>
      <c r="C10154" s="10">
        <v>97.02</v>
      </c>
      <c r="D10154" s="8">
        <v>2.2499999999999999E-4</v>
      </c>
      <c r="E10154" s="13">
        <f>D10154*'Assumptions Notes'!C$12</f>
        <v>8.1000000000000003E-2</v>
      </c>
      <c r="F10154" s="15">
        <f t="shared" si="316"/>
        <v>2.1829499999999998E-2</v>
      </c>
      <c r="G10154" s="10">
        <f>IF(C10154&gt;'Assumptions Notes'!C$11,'Assumptions Notes'!C$11,C10154)</f>
        <v>97.02</v>
      </c>
      <c r="H10154" s="15">
        <f t="shared" si="317"/>
        <v>2.1829499999999998E-2</v>
      </c>
      <c r="I10154" s="2">
        <f>IF(C10154&gt;'Assumptions Notes'!C$11,-C10154*('Assumptions Notes'!C$13/(2*1000)),G10154*D10154)</f>
        <v>2.1829499999999998E-2</v>
      </c>
    </row>
    <row r="10155" spans="1:9" x14ac:dyDescent="0.2">
      <c r="A10155" s="5">
        <v>42763.520833333336</v>
      </c>
      <c r="B10155" s="2">
        <v>1239.45</v>
      </c>
      <c r="C10155" s="10">
        <v>87.96</v>
      </c>
      <c r="D10155" s="8">
        <v>2.1250000000000002E-4</v>
      </c>
      <c r="E10155" s="13">
        <f>D10155*'Assumptions Notes'!C$12</f>
        <v>7.6500000000000012E-2</v>
      </c>
      <c r="F10155" s="15">
        <f t="shared" si="316"/>
        <v>1.86915E-2</v>
      </c>
      <c r="G10155" s="10">
        <f>IF(C10155&gt;'Assumptions Notes'!C$11,'Assumptions Notes'!C$11,C10155)</f>
        <v>87.96</v>
      </c>
      <c r="H10155" s="15">
        <f t="shared" si="317"/>
        <v>1.86915E-2</v>
      </c>
      <c r="I10155" s="2">
        <f>IF(C10155&gt;'Assumptions Notes'!C$11,-C10155*('Assumptions Notes'!C$13/(2*1000)),G10155*D10155)</f>
        <v>1.86915E-2</v>
      </c>
    </row>
    <row r="10156" spans="1:9" x14ac:dyDescent="0.2">
      <c r="A10156" s="5">
        <v>42763.541666666664</v>
      </c>
      <c r="B10156" s="2">
        <v>1268.49</v>
      </c>
      <c r="C10156" s="10">
        <v>100.03</v>
      </c>
      <c r="D10156" s="8">
        <v>2.0000000000000001E-4</v>
      </c>
      <c r="E10156" s="13">
        <f>D10156*'Assumptions Notes'!C$12</f>
        <v>7.2000000000000008E-2</v>
      </c>
      <c r="F10156" s="15">
        <f t="shared" si="316"/>
        <v>2.0005999999999999E-2</v>
      </c>
      <c r="G10156" s="10">
        <f>IF(C10156&gt;'Assumptions Notes'!C$11,'Assumptions Notes'!C$11,C10156)</f>
        <v>100.03</v>
      </c>
      <c r="H10156" s="15">
        <f t="shared" si="317"/>
        <v>2.0005999999999999E-2</v>
      </c>
      <c r="I10156" s="2">
        <f>IF(C10156&gt;'Assumptions Notes'!C$11,-C10156*('Assumptions Notes'!C$13/(2*1000)),G10156*D10156)</f>
        <v>2.0005999999999999E-2</v>
      </c>
    </row>
    <row r="10157" spans="1:9" x14ac:dyDescent="0.2">
      <c r="A10157" s="5">
        <v>42763.5625</v>
      </c>
      <c r="B10157" s="2">
        <v>1286.82</v>
      </c>
      <c r="C10157" s="10">
        <v>100.33</v>
      </c>
      <c r="D10157" s="8">
        <v>1.975E-4</v>
      </c>
      <c r="E10157" s="13">
        <f>D10157*'Assumptions Notes'!C$12</f>
        <v>7.1099999999999997E-2</v>
      </c>
      <c r="F10157" s="15">
        <f t="shared" si="316"/>
        <v>1.9815175000000001E-2</v>
      </c>
      <c r="G10157" s="10">
        <f>IF(C10157&gt;'Assumptions Notes'!C$11,'Assumptions Notes'!C$11,C10157)</f>
        <v>100.33</v>
      </c>
      <c r="H10157" s="15">
        <f t="shared" si="317"/>
        <v>1.9815175000000001E-2</v>
      </c>
      <c r="I10157" s="2">
        <f>IF(C10157&gt;'Assumptions Notes'!C$11,-C10157*('Assumptions Notes'!C$13/(2*1000)),G10157*D10157)</f>
        <v>1.9815175000000001E-2</v>
      </c>
    </row>
    <row r="10158" spans="1:9" x14ac:dyDescent="0.2">
      <c r="A10158" s="5">
        <v>42763.583333333336</v>
      </c>
      <c r="B10158" s="2">
        <v>1306.6600000000001</v>
      </c>
      <c r="C10158" s="10">
        <v>102.55</v>
      </c>
      <c r="D10158" s="8">
        <v>1.95E-4</v>
      </c>
      <c r="E10158" s="13">
        <f>D10158*'Assumptions Notes'!C$12</f>
        <v>7.0199999999999999E-2</v>
      </c>
      <c r="F10158" s="15">
        <f t="shared" si="316"/>
        <v>1.9997249999999998E-2</v>
      </c>
      <c r="G10158" s="10">
        <f>IF(C10158&gt;'Assumptions Notes'!C$11,'Assumptions Notes'!C$11,C10158)</f>
        <v>102.55</v>
      </c>
      <c r="H10158" s="15">
        <f t="shared" si="317"/>
        <v>1.9997249999999998E-2</v>
      </c>
      <c r="I10158" s="2">
        <f>IF(C10158&gt;'Assumptions Notes'!C$11,-C10158*('Assumptions Notes'!C$13/(2*1000)),G10158*D10158)</f>
        <v>1.9997249999999998E-2</v>
      </c>
    </row>
    <row r="10159" spans="1:9" x14ac:dyDescent="0.2">
      <c r="A10159" s="5">
        <v>42763.604166666664</v>
      </c>
      <c r="B10159" s="2">
        <v>1353.56</v>
      </c>
      <c r="C10159" s="10">
        <v>154.02000000000001</v>
      </c>
      <c r="D10159" s="8">
        <v>1.9625E-4</v>
      </c>
      <c r="E10159" s="13">
        <f>D10159*'Assumptions Notes'!C$12</f>
        <v>7.0650000000000004E-2</v>
      </c>
      <c r="F10159" s="15">
        <f t="shared" si="316"/>
        <v>3.0226425000000001E-2</v>
      </c>
      <c r="G10159" s="10">
        <f>IF(C10159&gt;'Assumptions Notes'!C$11,'Assumptions Notes'!C$11,C10159)</f>
        <v>120</v>
      </c>
      <c r="H10159" s="15">
        <f t="shared" si="317"/>
        <v>2.3550000000000001E-2</v>
      </c>
      <c r="I10159" s="2">
        <f>IF(C10159&gt;'Assumptions Notes'!C$11,-C10159*('Assumptions Notes'!C$13/(2*1000)),G10159*D10159)</f>
        <v>-7.7010000000000009E-2</v>
      </c>
    </row>
    <row r="10160" spans="1:9" x14ac:dyDescent="0.2">
      <c r="A10160" s="5">
        <v>42763.625</v>
      </c>
      <c r="B10160" s="2">
        <v>1433.61</v>
      </c>
      <c r="C10160" s="10">
        <v>133.09</v>
      </c>
      <c r="D10160" s="8">
        <v>1.975E-4</v>
      </c>
      <c r="E10160" s="13">
        <f>D10160*'Assumptions Notes'!C$12</f>
        <v>7.1099999999999997E-2</v>
      </c>
      <c r="F10160" s="15">
        <f t="shared" si="316"/>
        <v>2.6285275E-2</v>
      </c>
      <c r="G10160" s="10">
        <f>IF(C10160&gt;'Assumptions Notes'!C$11,'Assumptions Notes'!C$11,C10160)</f>
        <v>120</v>
      </c>
      <c r="H10160" s="15">
        <f t="shared" si="317"/>
        <v>2.3699999999999999E-2</v>
      </c>
      <c r="I10160" s="2">
        <f>IF(C10160&gt;'Assumptions Notes'!C$11,-C10160*('Assumptions Notes'!C$13/(2*1000)),G10160*D10160)</f>
        <v>-6.6545000000000007E-2</v>
      </c>
    </row>
    <row r="10161" spans="1:9" x14ac:dyDescent="0.2">
      <c r="A10161" s="5">
        <v>42763.645833333336</v>
      </c>
      <c r="B10161" s="2">
        <v>1476.51</v>
      </c>
      <c r="C10161" s="10">
        <v>118.91</v>
      </c>
      <c r="D10161" s="8">
        <v>2.2124999999999998E-4</v>
      </c>
      <c r="E10161" s="13">
        <f>D10161*'Assumptions Notes'!C$12</f>
        <v>7.9649999999999999E-2</v>
      </c>
      <c r="F10161" s="15">
        <f t="shared" si="316"/>
        <v>2.6308837499999998E-2</v>
      </c>
      <c r="G10161" s="10">
        <f>IF(C10161&gt;'Assumptions Notes'!C$11,'Assumptions Notes'!C$11,C10161)</f>
        <v>118.91</v>
      </c>
      <c r="H10161" s="15">
        <f t="shared" si="317"/>
        <v>2.6308837499999998E-2</v>
      </c>
      <c r="I10161" s="2">
        <f>IF(C10161&gt;'Assumptions Notes'!C$11,-C10161*('Assumptions Notes'!C$13/(2*1000)),G10161*D10161)</f>
        <v>2.6308837499999998E-2</v>
      </c>
    </row>
    <row r="10162" spans="1:9" x14ac:dyDescent="0.2">
      <c r="A10162" s="5">
        <v>42763.666666666664</v>
      </c>
      <c r="B10162" s="2">
        <v>1529.36</v>
      </c>
      <c r="C10162" s="10">
        <v>177.49</v>
      </c>
      <c r="D10162" s="8">
        <v>2.4499999999999999E-4</v>
      </c>
      <c r="E10162" s="13">
        <f>D10162*'Assumptions Notes'!C$12</f>
        <v>8.8200000000000001E-2</v>
      </c>
      <c r="F10162" s="15">
        <f t="shared" si="316"/>
        <v>4.3485050000000004E-2</v>
      </c>
      <c r="G10162" s="10">
        <f>IF(C10162&gt;'Assumptions Notes'!C$11,'Assumptions Notes'!C$11,C10162)</f>
        <v>120</v>
      </c>
      <c r="H10162" s="15">
        <f t="shared" si="317"/>
        <v>2.9399999999999999E-2</v>
      </c>
      <c r="I10162" s="2">
        <f>IF(C10162&gt;'Assumptions Notes'!C$11,-C10162*('Assumptions Notes'!C$13/(2*1000)),G10162*D10162)</f>
        <v>-8.8745000000000004E-2</v>
      </c>
    </row>
    <row r="10163" spans="1:9" x14ac:dyDescent="0.2">
      <c r="A10163" s="5">
        <v>42763.6875</v>
      </c>
      <c r="B10163" s="2">
        <v>1599.53</v>
      </c>
      <c r="C10163" s="10">
        <v>136.74</v>
      </c>
      <c r="D10163" s="8">
        <v>2.7E-4</v>
      </c>
      <c r="E10163" s="13">
        <f>D10163*'Assumptions Notes'!C$12</f>
        <v>9.7199999999999995E-2</v>
      </c>
      <c r="F10163" s="15">
        <f t="shared" si="316"/>
        <v>3.6919800000000003E-2</v>
      </c>
      <c r="G10163" s="10">
        <f>IF(C10163&gt;'Assumptions Notes'!C$11,'Assumptions Notes'!C$11,C10163)</f>
        <v>120</v>
      </c>
      <c r="H10163" s="15">
        <f t="shared" si="317"/>
        <v>3.2399999999999998E-2</v>
      </c>
      <c r="I10163" s="2">
        <f>IF(C10163&gt;'Assumptions Notes'!C$11,-C10163*('Assumptions Notes'!C$13/(2*1000)),G10163*D10163)</f>
        <v>-6.837E-2</v>
      </c>
    </row>
    <row r="10164" spans="1:9" x14ac:dyDescent="0.2">
      <c r="A10164" s="5">
        <v>42763.708333333336</v>
      </c>
      <c r="B10164" s="2">
        <v>1673.2</v>
      </c>
      <c r="C10164" s="10">
        <v>179.1</v>
      </c>
      <c r="D10164" s="8">
        <v>2.9500000000000001E-4</v>
      </c>
      <c r="E10164" s="13">
        <f>D10164*'Assumptions Notes'!C$12</f>
        <v>0.1062</v>
      </c>
      <c r="F10164" s="15">
        <f t="shared" si="316"/>
        <v>5.28345E-2</v>
      </c>
      <c r="G10164" s="10">
        <f>IF(C10164&gt;'Assumptions Notes'!C$11,'Assumptions Notes'!C$11,C10164)</f>
        <v>120</v>
      </c>
      <c r="H10164" s="15">
        <f t="shared" si="317"/>
        <v>3.5400000000000001E-2</v>
      </c>
      <c r="I10164" s="2">
        <f>IF(C10164&gt;'Assumptions Notes'!C$11,-C10164*('Assumptions Notes'!C$13/(2*1000)),G10164*D10164)</f>
        <v>-8.9550000000000005E-2</v>
      </c>
    </row>
    <row r="10165" spans="1:9" x14ac:dyDescent="0.2">
      <c r="A10165" s="5">
        <v>42763.729166666664</v>
      </c>
      <c r="B10165" s="2">
        <v>1718.15</v>
      </c>
      <c r="C10165" s="10">
        <v>146.27000000000001</v>
      </c>
      <c r="D10165" s="8">
        <v>2.9750000000000002E-4</v>
      </c>
      <c r="E10165" s="13">
        <f>D10165*'Assumptions Notes'!C$12</f>
        <v>0.1071</v>
      </c>
      <c r="F10165" s="15">
        <f t="shared" si="316"/>
        <v>4.3515325000000007E-2</v>
      </c>
      <c r="G10165" s="10">
        <f>IF(C10165&gt;'Assumptions Notes'!C$11,'Assumptions Notes'!C$11,C10165)</f>
        <v>120</v>
      </c>
      <c r="H10165" s="15">
        <f t="shared" si="317"/>
        <v>3.5700000000000003E-2</v>
      </c>
      <c r="I10165" s="2">
        <f>IF(C10165&gt;'Assumptions Notes'!C$11,-C10165*('Assumptions Notes'!C$13/(2*1000)),G10165*D10165)</f>
        <v>-7.3135000000000006E-2</v>
      </c>
    </row>
    <row r="10166" spans="1:9" x14ac:dyDescent="0.2">
      <c r="A10166" s="5">
        <v>42763.75</v>
      </c>
      <c r="B10166" s="2">
        <v>1781.02</v>
      </c>
      <c r="C10166" s="10">
        <v>140.37</v>
      </c>
      <c r="D10166" s="8">
        <v>2.9999999999999997E-4</v>
      </c>
      <c r="E10166" s="13">
        <f>D10166*'Assumptions Notes'!C$12</f>
        <v>0.10799999999999998</v>
      </c>
      <c r="F10166" s="15">
        <f t="shared" si="316"/>
        <v>4.2110999999999996E-2</v>
      </c>
      <c r="G10166" s="10">
        <f>IF(C10166&gt;'Assumptions Notes'!C$11,'Assumptions Notes'!C$11,C10166)</f>
        <v>120</v>
      </c>
      <c r="H10166" s="15">
        <f t="shared" si="317"/>
        <v>3.5999999999999997E-2</v>
      </c>
      <c r="I10166" s="2">
        <f>IF(C10166&gt;'Assumptions Notes'!C$11,-C10166*('Assumptions Notes'!C$13/(2*1000)),G10166*D10166)</f>
        <v>-7.0184999999999997E-2</v>
      </c>
    </row>
    <row r="10167" spans="1:9" x14ac:dyDescent="0.2">
      <c r="A10167" s="5">
        <v>42763.770833333336</v>
      </c>
      <c r="B10167" s="2">
        <v>1796.08</v>
      </c>
      <c r="C10167" s="10">
        <v>132.06</v>
      </c>
      <c r="D10167" s="8">
        <v>2.9999999999999997E-4</v>
      </c>
      <c r="E10167" s="13">
        <f>D10167*'Assumptions Notes'!C$12</f>
        <v>0.10799999999999998</v>
      </c>
      <c r="F10167" s="15">
        <f t="shared" si="316"/>
        <v>3.9618E-2</v>
      </c>
      <c r="G10167" s="10">
        <f>IF(C10167&gt;'Assumptions Notes'!C$11,'Assumptions Notes'!C$11,C10167)</f>
        <v>120</v>
      </c>
      <c r="H10167" s="15">
        <f t="shared" si="317"/>
        <v>3.5999999999999997E-2</v>
      </c>
      <c r="I10167" s="2">
        <f>IF(C10167&gt;'Assumptions Notes'!C$11,-C10167*('Assumptions Notes'!C$13/(2*1000)),G10167*D10167)</f>
        <v>-6.6030000000000005E-2</v>
      </c>
    </row>
    <row r="10168" spans="1:9" x14ac:dyDescent="0.2">
      <c r="A10168" s="5">
        <v>42763.791666666664</v>
      </c>
      <c r="B10168" s="2">
        <v>1789.87</v>
      </c>
      <c r="C10168" s="10">
        <v>144.24</v>
      </c>
      <c r="D10168" s="8">
        <v>2.9999999999999997E-4</v>
      </c>
      <c r="E10168" s="13">
        <f>D10168*'Assumptions Notes'!C$12</f>
        <v>0.10799999999999998</v>
      </c>
      <c r="F10168" s="15">
        <f t="shared" si="316"/>
        <v>4.3271999999999998E-2</v>
      </c>
      <c r="G10168" s="10">
        <f>IF(C10168&gt;'Assumptions Notes'!C$11,'Assumptions Notes'!C$11,C10168)</f>
        <v>120</v>
      </c>
      <c r="H10168" s="15">
        <f t="shared" si="317"/>
        <v>3.5999999999999997E-2</v>
      </c>
      <c r="I10168" s="2">
        <f>IF(C10168&gt;'Assumptions Notes'!C$11,-C10168*('Assumptions Notes'!C$13/(2*1000)),G10168*D10168)</f>
        <v>-7.2120000000000004E-2</v>
      </c>
    </row>
    <row r="10169" spans="1:9" x14ac:dyDescent="0.2">
      <c r="A10169" s="5">
        <v>42763.8125</v>
      </c>
      <c r="B10169" s="2">
        <v>1747.5</v>
      </c>
      <c r="C10169" s="10">
        <v>186.96</v>
      </c>
      <c r="D10169" s="8">
        <v>2.9750000000000002E-4</v>
      </c>
      <c r="E10169" s="13">
        <f>D10169*'Assumptions Notes'!C$12</f>
        <v>0.1071</v>
      </c>
      <c r="F10169" s="15">
        <f t="shared" si="316"/>
        <v>5.5620600000000006E-2</v>
      </c>
      <c r="G10169" s="10">
        <f>IF(C10169&gt;'Assumptions Notes'!C$11,'Assumptions Notes'!C$11,C10169)</f>
        <v>120</v>
      </c>
      <c r="H10169" s="15">
        <f t="shared" si="317"/>
        <v>3.5700000000000003E-2</v>
      </c>
      <c r="I10169" s="2">
        <f>IF(C10169&gt;'Assumptions Notes'!C$11,-C10169*('Assumptions Notes'!C$13/(2*1000)),G10169*D10169)</f>
        <v>-9.3480000000000008E-2</v>
      </c>
    </row>
    <row r="10170" spans="1:9" x14ac:dyDescent="0.2">
      <c r="A10170" s="5">
        <v>42763.833333333336</v>
      </c>
      <c r="B10170" s="2">
        <v>1718.84</v>
      </c>
      <c r="C10170" s="10">
        <v>88.14</v>
      </c>
      <c r="D10170" s="8">
        <v>2.9500000000000001E-4</v>
      </c>
      <c r="E10170" s="13">
        <f>D10170*'Assumptions Notes'!C$12</f>
        <v>0.1062</v>
      </c>
      <c r="F10170" s="15">
        <f t="shared" si="316"/>
        <v>2.6001300000000001E-2</v>
      </c>
      <c r="G10170" s="10">
        <f>IF(C10170&gt;'Assumptions Notes'!C$11,'Assumptions Notes'!C$11,C10170)</f>
        <v>88.14</v>
      </c>
      <c r="H10170" s="15">
        <f t="shared" si="317"/>
        <v>2.6001300000000001E-2</v>
      </c>
      <c r="I10170" s="2">
        <f>IF(C10170&gt;'Assumptions Notes'!C$11,-C10170*('Assumptions Notes'!C$13/(2*1000)),G10170*D10170)</f>
        <v>2.6001300000000001E-2</v>
      </c>
    </row>
    <row r="10171" spans="1:9" x14ac:dyDescent="0.2">
      <c r="A10171" s="5">
        <v>42763.854166666664</v>
      </c>
      <c r="B10171" s="2">
        <v>1668.07</v>
      </c>
      <c r="C10171" s="10">
        <v>86.91</v>
      </c>
      <c r="D10171" s="8">
        <v>2.9E-4</v>
      </c>
      <c r="E10171" s="13">
        <f>D10171*'Assumptions Notes'!C$12</f>
        <v>0.10440000000000001</v>
      </c>
      <c r="F10171" s="15">
        <f t="shared" si="316"/>
        <v>2.5203899999999998E-2</v>
      </c>
      <c r="G10171" s="10">
        <f>IF(C10171&gt;'Assumptions Notes'!C$11,'Assumptions Notes'!C$11,C10171)</f>
        <v>86.91</v>
      </c>
      <c r="H10171" s="15">
        <f t="shared" si="317"/>
        <v>2.5203899999999998E-2</v>
      </c>
      <c r="I10171" s="2">
        <f>IF(C10171&gt;'Assumptions Notes'!C$11,-C10171*('Assumptions Notes'!C$13/(2*1000)),G10171*D10171)</f>
        <v>2.5203899999999998E-2</v>
      </c>
    </row>
    <row r="10172" spans="1:9" x14ac:dyDescent="0.2">
      <c r="A10172" s="5">
        <v>42763.875</v>
      </c>
      <c r="B10172" s="2">
        <v>1617.18</v>
      </c>
      <c r="C10172" s="10">
        <v>76.66</v>
      </c>
      <c r="D10172" s="8">
        <v>2.8499999999999999E-4</v>
      </c>
      <c r="E10172" s="13">
        <f>D10172*'Assumptions Notes'!C$12</f>
        <v>0.1026</v>
      </c>
      <c r="F10172" s="15">
        <f t="shared" si="316"/>
        <v>2.1848099999999999E-2</v>
      </c>
      <c r="G10172" s="10">
        <f>IF(C10172&gt;'Assumptions Notes'!C$11,'Assumptions Notes'!C$11,C10172)</f>
        <v>76.66</v>
      </c>
      <c r="H10172" s="15">
        <f t="shared" si="317"/>
        <v>2.1848099999999999E-2</v>
      </c>
      <c r="I10172" s="2">
        <f>IF(C10172&gt;'Assumptions Notes'!C$11,-C10172*('Assumptions Notes'!C$13/(2*1000)),G10172*D10172)</f>
        <v>2.1848099999999999E-2</v>
      </c>
    </row>
    <row r="10173" spans="1:9" x14ac:dyDescent="0.2">
      <c r="A10173" s="5">
        <v>42763.895833333336</v>
      </c>
      <c r="B10173" s="2">
        <v>1582.32</v>
      </c>
      <c r="C10173" s="10">
        <v>68.48</v>
      </c>
      <c r="D10173" s="8">
        <v>2.7E-4</v>
      </c>
      <c r="E10173" s="13">
        <f>D10173*'Assumptions Notes'!C$12</f>
        <v>9.7199999999999995E-2</v>
      </c>
      <c r="F10173" s="15">
        <f t="shared" si="316"/>
        <v>1.8489600000000002E-2</v>
      </c>
      <c r="G10173" s="10">
        <f>IF(C10173&gt;'Assumptions Notes'!C$11,'Assumptions Notes'!C$11,C10173)</f>
        <v>68.48</v>
      </c>
      <c r="H10173" s="15">
        <f t="shared" si="317"/>
        <v>1.8489600000000002E-2</v>
      </c>
      <c r="I10173" s="2">
        <f>IF(C10173&gt;'Assumptions Notes'!C$11,-C10173*('Assumptions Notes'!C$13/(2*1000)),G10173*D10173)</f>
        <v>1.8489600000000002E-2</v>
      </c>
    </row>
    <row r="10174" spans="1:9" x14ac:dyDescent="0.2">
      <c r="A10174" s="5">
        <v>42763.916666666664</v>
      </c>
      <c r="B10174" s="2">
        <v>1512.72</v>
      </c>
      <c r="C10174" s="10">
        <v>52.61</v>
      </c>
      <c r="D10174" s="8">
        <v>2.5500000000000002E-4</v>
      </c>
      <c r="E10174" s="13">
        <f>D10174*'Assumptions Notes'!C$12</f>
        <v>9.1800000000000007E-2</v>
      </c>
      <c r="F10174" s="15">
        <f t="shared" si="316"/>
        <v>1.341555E-2</v>
      </c>
      <c r="G10174" s="10">
        <f>IF(C10174&gt;'Assumptions Notes'!C$11,'Assumptions Notes'!C$11,C10174)</f>
        <v>52.61</v>
      </c>
      <c r="H10174" s="15">
        <f t="shared" si="317"/>
        <v>1.341555E-2</v>
      </c>
      <c r="I10174" s="2">
        <f>IF(C10174&gt;'Assumptions Notes'!C$11,-C10174*('Assumptions Notes'!C$13/(2*1000)),G10174*D10174)</f>
        <v>1.341555E-2</v>
      </c>
    </row>
    <row r="10175" spans="1:9" x14ac:dyDescent="0.2">
      <c r="A10175" s="5">
        <v>42763.9375</v>
      </c>
      <c r="B10175" s="2">
        <v>1457.78</v>
      </c>
      <c r="C10175" s="10">
        <v>57.38</v>
      </c>
      <c r="D10175" s="8">
        <v>2.1250000000000002E-4</v>
      </c>
      <c r="E10175" s="13">
        <f>D10175*'Assumptions Notes'!C$12</f>
        <v>7.6500000000000012E-2</v>
      </c>
      <c r="F10175" s="15">
        <f t="shared" si="316"/>
        <v>1.2193250000000001E-2</v>
      </c>
      <c r="G10175" s="10">
        <f>IF(C10175&gt;'Assumptions Notes'!C$11,'Assumptions Notes'!C$11,C10175)</f>
        <v>57.38</v>
      </c>
      <c r="H10175" s="15">
        <f t="shared" si="317"/>
        <v>1.2193250000000001E-2</v>
      </c>
      <c r="I10175" s="2">
        <f>IF(C10175&gt;'Assumptions Notes'!C$11,-C10175*('Assumptions Notes'!C$13/(2*1000)),G10175*D10175)</f>
        <v>1.2193250000000001E-2</v>
      </c>
    </row>
    <row r="10176" spans="1:9" x14ac:dyDescent="0.2">
      <c r="A10176" s="5">
        <v>42763.958333333336</v>
      </c>
      <c r="B10176" s="2">
        <v>1423.87</v>
      </c>
      <c r="C10176" s="10">
        <v>60.41</v>
      </c>
      <c r="D10176" s="8">
        <v>1.7000000000000001E-4</v>
      </c>
      <c r="E10176" s="13">
        <f>D10176*'Assumptions Notes'!C$12</f>
        <v>6.1200000000000004E-2</v>
      </c>
      <c r="F10176" s="15">
        <f t="shared" si="316"/>
        <v>1.02697E-2</v>
      </c>
      <c r="G10176" s="10">
        <f>IF(C10176&gt;'Assumptions Notes'!C$11,'Assumptions Notes'!C$11,C10176)</f>
        <v>60.41</v>
      </c>
      <c r="H10176" s="15">
        <f t="shared" si="317"/>
        <v>1.02697E-2</v>
      </c>
      <c r="I10176" s="2">
        <f>IF(C10176&gt;'Assumptions Notes'!C$11,-C10176*('Assumptions Notes'!C$13/(2*1000)),G10176*D10176)</f>
        <v>1.02697E-2</v>
      </c>
    </row>
    <row r="10177" spans="1:9" x14ac:dyDescent="0.2">
      <c r="A10177" s="5">
        <v>42763.979166666664</v>
      </c>
      <c r="B10177" s="2">
        <v>1398.35</v>
      </c>
      <c r="C10177" s="10">
        <v>49.24</v>
      </c>
      <c r="D10177" s="8">
        <v>1.5000000000000001E-4</v>
      </c>
      <c r="E10177" s="13">
        <f>D10177*'Assumptions Notes'!C$12</f>
        <v>5.4000000000000006E-2</v>
      </c>
      <c r="F10177" s="15">
        <f t="shared" si="316"/>
        <v>7.3860000000000011E-3</v>
      </c>
      <c r="G10177" s="10">
        <f>IF(C10177&gt;'Assumptions Notes'!C$11,'Assumptions Notes'!C$11,C10177)</f>
        <v>49.24</v>
      </c>
      <c r="H10177" s="15">
        <f t="shared" si="317"/>
        <v>7.3860000000000011E-3</v>
      </c>
      <c r="I10177" s="2">
        <f>IF(C10177&gt;'Assumptions Notes'!C$11,-C10177*('Assumptions Notes'!C$13/(2*1000)),G10177*D10177)</f>
        <v>7.3860000000000011E-3</v>
      </c>
    </row>
    <row r="10178" spans="1:9" x14ac:dyDescent="0.2">
      <c r="A10178" s="5">
        <v>42764</v>
      </c>
      <c r="B10178" s="2">
        <v>1574.97</v>
      </c>
      <c r="C10178" s="10">
        <v>51.46</v>
      </c>
      <c r="D10178" s="8">
        <v>1.2999999999999999E-4</v>
      </c>
      <c r="E10178" s="13">
        <f>D10178*'Assumptions Notes'!C$12</f>
        <v>4.6799999999999994E-2</v>
      </c>
      <c r="F10178" s="15">
        <f t="shared" si="316"/>
        <v>6.6897999999999992E-3</v>
      </c>
      <c r="G10178" s="10">
        <f>IF(C10178&gt;'Assumptions Notes'!C$11,'Assumptions Notes'!C$11,C10178)</f>
        <v>51.46</v>
      </c>
      <c r="H10178" s="15">
        <f t="shared" si="317"/>
        <v>6.6897999999999992E-3</v>
      </c>
      <c r="I10178" s="2">
        <f>IF(C10178&gt;'Assumptions Notes'!C$11,-C10178*('Assumptions Notes'!C$13/(2*1000)),G10178*D10178)</f>
        <v>6.6897999999999992E-3</v>
      </c>
    </row>
    <row r="10179" spans="1:9" x14ac:dyDescent="0.2">
      <c r="A10179" s="5">
        <v>42764.020833333336</v>
      </c>
      <c r="B10179" s="2">
        <v>1442.77</v>
      </c>
      <c r="C10179" s="10">
        <v>61.7</v>
      </c>
      <c r="D10179" s="8">
        <v>1.175E-4</v>
      </c>
      <c r="E10179" s="13">
        <f>D10179*'Assumptions Notes'!C$12</f>
        <v>4.2299999999999997E-2</v>
      </c>
      <c r="F10179" s="15">
        <f t="shared" si="316"/>
        <v>7.2497500000000001E-3</v>
      </c>
      <c r="G10179" s="10">
        <f>IF(C10179&gt;'Assumptions Notes'!C$11,'Assumptions Notes'!C$11,C10179)</f>
        <v>61.7</v>
      </c>
      <c r="H10179" s="15">
        <f t="shared" si="317"/>
        <v>7.2497500000000001E-3</v>
      </c>
      <c r="I10179" s="2">
        <f>IF(C10179&gt;'Assumptions Notes'!C$11,-C10179*('Assumptions Notes'!C$13/(2*1000)),G10179*D10179)</f>
        <v>7.2497500000000001E-3</v>
      </c>
    </row>
    <row r="10180" spans="1:9" x14ac:dyDescent="0.2">
      <c r="A10180" s="5">
        <v>42764.041666666664</v>
      </c>
      <c r="B10180" s="2">
        <v>1382.66</v>
      </c>
      <c r="C10180" s="10">
        <v>53.78</v>
      </c>
      <c r="D10180" s="8">
        <v>1.05E-4</v>
      </c>
      <c r="E10180" s="13">
        <f>D10180*'Assumptions Notes'!C$12</f>
        <v>3.78E-2</v>
      </c>
      <c r="F10180" s="15">
        <f t="shared" ref="F10180:F10243" si="318">D10180*C10180</f>
        <v>5.6469000000000007E-3</v>
      </c>
      <c r="G10180" s="10">
        <f>IF(C10180&gt;'Assumptions Notes'!C$11,'Assumptions Notes'!C$11,C10180)</f>
        <v>53.78</v>
      </c>
      <c r="H10180" s="15">
        <f t="shared" ref="H10180:H10243" si="319">G10180*D10180</f>
        <v>5.6469000000000007E-3</v>
      </c>
      <c r="I10180" s="2">
        <f>IF(C10180&gt;'Assumptions Notes'!C$11,-C10180*('Assumptions Notes'!C$13/(2*1000)),G10180*D10180)</f>
        <v>5.6469000000000007E-3</v>
      </c>
    </row>
    <row r="10181" spans="1:9" x14ac:dyDescent="0.2">
      <c r="A10181" s="5">
        <v>42764.0625</v>
      </c>
      <c r="B10181" s="2">
        <v>1310.79</v>
      </c>
      <c r="C10181" s="10">
        <v>43.29</v>
      </c>
      <c r="D10181" s="8">
        <v>1.025E-4</v>
      </c>
      <c r="E10181" s="13">
        <f>D10181*'Assumptions Notes'!C$12</f>
        <v>3.6900000000000002E-2</v>
      </c>
      <c r="F10181" s="15">
        <f t="shared" si="318"/>
        <v>4.4372249999999995E-3</v>
      </c>
      <c r="G10181" s="10">
        <f>IF(C10181&gt;'Assumptions Notes'!C$11,'Assumptions Notes'!C$11,C10181)</f>
        <v>43.29</v>
      </c>
      <c r="H10181" s="15">
        <f t="shared" si="319"/>
        <v>4.4372249999999995E-3</v>
      </c>
      <c r="I10181" s="2">
        <f>IF(C10181&gt;'Assumptions Notes'!C$11,-C10181*('Assumptions Notes'!C$13/(2*1000)),G10181*D10181)</f>
        <v>4.4372249999999995E-3</v>
      </c>
    </row>
    <row r="10182" spans="1:9" x14ac:dyDescent="0.2">
      <c r="A10182" s="5">
        <v>42764.083333333336</v>
      </c>
      <c r="B10182" s="2">
        <v>1250.42</v>
      </c>
      <c r="C10182" s="10">
        <v>42.15</v>
      </c>
      <c r="D10182" s="8">
        <v>1E-4</v>
      </c>
      <c r="E10182" s="13">
        <f>D10182*'Assumptions Notes'!C$12</f>
        <v>3.6000000000000004E-2</v>
      </c>
      <c r="F10182" s="15">
        <f t="shared" si="318"/>
        <v>4.215E-3</v>
      </c>
      <c r="G10182" s="10">
        <f>IF(C10182&gt;'Assumptions Notes'!C$11,'Assumptions Notes'!C$11,C10182)</f>
        <v>42.15</v>
      </c>
      <c r="H10182" s="15">
        <f t="shared" si="319"/>
        <v>4.215E-3</v>
      </c>
      <c r="I10182" s="2">
        <f>IF(C10182&gt;'Assumptions Notes'!C$11,-C10182*('Assumptions Notes'!C$13/(2*1000)),G10182*D10182)</f>
        <v>4.215E-3</v>
      </c>
    </row>
    <row r="10183" spans="1:9" x14ac:dyDescent="0.2">
      <c r="A10183" s="5">
        <v>42764.104166666664</v>
      </c>
      <c r="B10183" s="2">
        <v>1200.49</v>
      </c>
      <c r="C10183" s="10">
        <v>47.98</v>
      </c>
      <c r="D10183" s="8">
        <v>9.8750000000000002E-5</v>
      </c>
      <c r="E10183" s="13">
        <f>D10183*'Assumptions Notes'!C$12</f>
        <v>3.5549999999999998E-2</v>
      </c>
      <c r="F10183" s="15">
        <f t="shared" si="318"/>
        <v>4.7380249999999999E-3</v>
      </c>
      <c r="G10183" s="10">
        <f>IF(C10183&gt;'Assumptions Notes'!C$11,'Assumptions Notes'!C$11,C10183)</f>
        <v>47.98</v>
      </c>
      <c r="H10183" s="15">
        <f t="shared" si="319"/>
        <v>4.7380249999999999E-3</v>
      </c>
      <c r="I10183" s="2">
        <f>IF(C10183&gt;'Assumptions Notes'!C$11,-C10183*('Assumptions Notes'!C$13/(2*1000)),G10183*D10183)</f>
        <v>4.7380249999999999E-3</v>
      </c>
    </row>
    <row r="10184" spans="1:9" x14ac:dyDescent="0.2">
      <c r="A10184" s="5">
        <v>42764.125</v>
      </c>
      <c r="B10184" s="2">
        <v>1197.29</v>
      </c>
      <c r="C10184" s="10">
        <v>46.17</v>
      </c>
      <c r="D10184" s="8">
        <v>9.7499999999999998E-5</v>
      </c>
      <c r="E10184" s="13">
        <f>D10184*'Assumptions Notes'!C$12</f>
        <v>3.5099999999999999E-2</v>
      </c>
      <c r="F10184" s="15">
        <f t="shared" si="318"/>
        <v>4.5015749999999998E-3</v>
      </c>
      <c r="G10184" s="10">
        <f>IF(C10184&gt;'Assumptions Notes'!C$11,'Assumptions Notes'!C$11,C10184)</f>
        <v>46.17</v>
      </c>
      <c r="H10184" s="15">
        <f t="shared" si="319"/>
        <v>4.5015749999999998E-3</v>
      </c>
      <c r="I10184" s="2">
        <f>IF(C10184&gt;'Assumptions Notes'!C$11,-C10184*('Assumptions Notes'!C$13/(2*1000)),G10184*D10184)</f>
        <v>4.5015749999999998E-3</v>
      </c>
    </row>
    <row r="10185" spans="1:9" x14ac:dyDescent="0.2">
      <c r="A10185" s="5">
        <v>42764.145833333336</v>
      </c>
      <c r="B10185" s="2">
        <v>1160.22</v>
      </c>
      <c r="C10185" s="10">
        <v>46.82</v>
      </c>
      <c r="D10185" s="8">
        <v>9.6250000000000009E-5</v>
      </c>
      <c r="E10185" s="13">
        <f>D10185*'Assumptions Notes'!C$12</f>
        <v>3.465E-2</v>
      </c>
      <c r="F10185" s="15">
        <f t="shared" si="318"/>
        <v>4.5064250000000005E-3</v>
      </c>
      <c r="G10185" s="10">
        <f>IF(C10185&gt;'Assumptions Notes'!C$11,'Assumptions Notes'!C$11,C10185)</f>
        <v>46.82</v>
      </c>
      <c r="H10185" s="15">
        <f t="shared" si="319"/>
        <v>4.5064250000000005E-3</v>
      </c>
      <c r="I10185" s="2">
        <f>IF(C10185&gt;'Assumptions Notes'!C$11,-C10185*('Assumptions Notes'!C$13/(2*1000)),G10185*D10185)</f>
        <v>4.5064250000000005E-3</v>
      </c>
    </row>
    <row r="10186" spans="1:9" x14ac:dyDescent="0.2">
      <c r="A10186" s="5">
        <v>42764.166666666664</v>
      </c>
      <c r="B10186" s="2">
        <v>1152.1500000000001</v>
      </c>
      <c r="C10186" s="10">
        <v>50.15</v>
      </c>
      <c r="D10186" s="8">
        <v>9.5000000000000005E-5</v>
      </c>
      <c r="E10186" s="13">
        <f>D10186*'Assumptions Notes'!C$12</f>
        <v>3.4200000000000001E-2</v>
      </c>
      <c r="F10186" s="15">
        <f t="shared" si="318"/>
        <v>4.7642500000000003E-3</v>
      </c>
      <c r="G10186" s="10">
        <f>IF(C10186&gt;'Assumptions Notes'!C$11,'Assumptions Notes'!C$11,C10186)</f>
        <v>50.15</v>
      </c>
      <c r="H10186" s="15">
        <f t="shared" si="319"/>
        <v>4.7642500000000003E-3</v>
      </c>
      <c r="I10186" s="2">
        <f>IF(C10186&gt;'Assumptions Notes'!C$11,-C10186*('Assumptions Notes'!C$13/(2*1000)),G10186*D10186)</f>
        <v>4.7642500000000003E-3</v>
      </c>
    </row>
    <row r="10187" spans="1:9" x14ac:dyDescent="0.2">
      <c r="A10187" s="5">
        <v>42764.1875</v>
      </c>
      <c r="B10187" s="2">
        <v>1153.54</v>
      </c>
      <c r="C10187" s="10">
        <v>46.02</v>
      </c>
      <c r="D10187" s="8">
        <v>9.6250000000000009E-5</v>
      </c>
      <c r="E10187" s="13">
        <f>D10187*'Assumptions Notes'!C$12</f>
        <v>3.465E-2</v>
      </c>
      <c r="F10187" s="15">
        <f t="shared" si="318"/>
        <v>4.4294250000000007E-3</v>
      </c>
      <c r="G10187" s="10">
        <f>IF(C10187&gt;'Assumptions Notes'!C$11,'Assumptions Notes'!C$11,C10187)</f>
        <v>46.02</v>
      </c>
      <c r="H10187" s="15">
        <f t="shared" si="319"/>
        <v>4.4294250000000007E-3</v>
      </c>
      <c r="I10187" s="2">
        <f>IF(C10187&gt;'Assumptions Notes'!C$11,-C10187*('Assumptions Notes'!C$13/(2*1000)),G10187*D10187)</f>
        <v>4.4294250000000007E-3</v>
      </c>
    </row>
    <row r="10188" spans="1:9" x14ac:dyDescent="0.2">
      <c r="A10188" s="5">
        <v>42764.208333333336</v>
      </c>
      <c r="B10188" s="2">
        <v>1150.04</v>
      </c>
      <c r="C10188" s="10">
        <v>44.13</v>
      </c>
      <c r="D10188" s="8">
        <v>9.7499999999999998E-5</v>
      </c>
      <c r="E10188" s="13">
        <f>D10188*'Assumptions Notes'!C$12</f>
        <v>3.5099999999999999E-2</v>
      </c>
      <c r="F10188" s="15">
        <f t="shared" si="318"/>
        <v>4.3026750000000006E-3</v>
      </c>
      <c r="G10188" s="10">
        <f>IF(C10188&gt;'Assumptions Notes'!C$11,'Assumptions Notes'!C$11,C10188)</f>
        <v>44.13</v>
      </c>
      <c r="H10188" s="15">
        <f t="shared" si="319"/>
        <v>4.3026750000000006E-3</v>
      </c>
      <c r="I10188" s="2">
        <f>IF(C10188&gt;'Assumptions Notes'!C$11,-C10188*('Assumptions Notes'!C$13/(2*1000)),G10188*D10188)</f>
        <v>4.3026750000000006E-3</v>
      </c>
    </row>
    <row r="10189" spans="1:9" x14ac:dyDescent="0.2">
      <c r="A10189" s="5">
        <v>42764.229166666664</v>
      </c>
      <c r="B10189" s="2">
        <v>1145.33</v>
      </c>
      <c r="C10189" s="10">
        <v>44.97</v>
      </c>
      <c r="D10189" s="8">
        <v>1.15E-4</v>
      </c>
      <c r="E10189" s="13">
        <f>D10189*'Assumptions Notes'!C$12</f>
        <v>4.1399999999999999E-2</v>
      </c>
      <c r="F10189" s="15">
        <f t="shared" si="318"/>
        <v>5.1715500000000005E-3</v>
      </c>
      <c r="G10189" s="10">
        <f>IF(C10189&gt;'Assumptions Notes'!C$11,'Assumptions Notes'!C$11,C10189)</f>
        <v>44.97</v>
      </c>
      <c r="H10189" s="15">
        <f t="shared" si="319"/>
        <v>5.1715500000000005E-3</v>
      </c>
      <c r="I10189" s="2">
        <f>IF(C10189&gt;'Assumptions Notes'!C$11,-C10189*('Assumptions Notes'!C$13/(2*1000)),G10189*D10189)</f>
        <v>5.1715500000000005E-3</v>
      </c>
    </row>
    <row r="10190" spans="1:9" x14ac:dyDescent="0.2">
      <c r="A10190" s="5">
        <v>42764.25</v>
      </c>
      <c r="B10190" s="2">
        <v>1159.01</v>
      </c>
      <c r="C10190" s="10">
        <v>44.51</v>
      </c>
      <c r="D10190" s="8">
        <v>1.325E-4</v>
      </c>
      <c r="E10190" s="13">
        <f>D10190*'Assumptions Notes'!C$12</f>
        <v>4.7699999999999999E-2</v>
      </c>
      <c r="F10190" s="15">
        <f t="shared" si="318"/>
        <v>5.8975749999999995E-3</v>
      </c>
      <c r="G10190" s="10">
        <f>IF(C10190&gt;'Assumptions Notes'!C$11,'Assumptions Notes'!C$11,C10190)</f>
        <v>44.51</v>
      </c>
      <c r="H10190" s="15">
        <f t="shared" si="319"/>
        <v>5.8975749999999995E-3</v>
      </c>
      <c r="I10190" s="2">
        <f>IF(C10190&gt;'Assumptions Notes'!C$11,-C10190*('Assumptions Notes'!C$13/(2*1000)),G10190*D10190)</f>
        <v>5.8975749999999995E-3</v>
      </c>
    </row>
    <row r="10191" spans="1:9" x14ac:dyDescent="0.2">
      <c r="A10191" s="5">
        <v>42764.270833333336</v>
      </c>
      <c r="B10191" s="2">
        <v>1158.1400000000001</v>
      </c>
      <c r="C10191" s="10">
        <v>45.88</v>
      </c>
      <c r="D10191" s="8">
        <v>1.6249999999999999E-4</v>
      </c>
      <c r="E10191" s="13">
        <f>D10191*'Assumptions Notes'!C$12</f>
        <v>5.8499999999999996E-2</v>
      </c>
      <c r="F10191" s="15">
        <f t="shared" si="318"/>
        <v>7.4555000000000003E-3</v>
      </c>
      <c r="G10191" s="10">
        <f>IF(C10191&gt;'Assumptions Notes'!C$11,'Assumptions Notes'!C$11,C10191)</f>
        <v>45.88</v>
      </c>
      <c r="H10191" s="15">
        <f t="shared" si="319"/>
        <v>7.4555000000000003E-3</v>
      </c>
      <c r="I10191" s="2">
        <f>IF(C10191&gt;'Assumptions Notes'!C$11,-C10191*('Assumptions Notes'!C$13/(2*1000)),G10191*D10191)</f>
        <v>7.4555000000000003E-3</v>
      </c>
    </row>
    <row r="10192" spans="1:9" x14ac:dyDescent="0.2">
      <c r="A10192" s="5">
        <v>42764.291666666664</v>
      </c>
      <c r="B10192" s="2">
        <v>1176.69</v>
      </c>
      <c r="C10192" s="10">
        <v>50.55</v>
      </c>
      <c r="D10192" s="8">
        <v>1.9249999999999999E-4</v>
      </c>
      <c r="E10192" s="13">
        <f>D10192*'Assumptions Notes'!C$12</f>
        <v>6.93E-2</v>
      </c>
      <c r="F10192" s="15">
        <f t="shared" si="318"/>
        <v>9.7308749999999982E-3</v>
      </c>
      <c r="G10192" s="10">
        <f>IF(C10192&gt;'Assumptions Notes'!C$11,'Assumptions Notes'!C$11,C10192)</f>
        <v>50.55</v>
      </c>
      <c r="H10192" s="15">
        <f t="shared" si="319"/>
        <v>9.7308749999999982E-3</v>
      </c>
      <c r="I10192" s="2">
        <f>IF(C10192&gt;'Assumptions Notes'!C$11,-C10192*('Assumptions Notes'!C$13/(2*1000)),G10192*D10192)</f>
        <v>9.7308749999999982E-3</v>
      </c>
    </row>
    <row r="10193" spans="1:9" x14ac:dyDescent="0.2">
      <c r="A10193" s="5">
        <v>42764.3125</v>
      </c>
      <c r="B10193" s="2">
        <v>1171.99</v>
      </c>
      <c r="C10193" s="10">
        <v>45.92</v>
      </c>
      <c r="D10193" s="8">
        <v>2.0875000000000001E-4</v>
      </c>
      <c r="E10193" s="13">
        <f>D10193*'Assumptions Notes'!C$12</f>
        <v>7.5150000000000008E-2</v>
      </c>
      <c r="F10193" s="15">
        <f t="shared" si="318"/>
        <v>9.5858000000000002E-3</v>
      </c>
      <c r="G10193" s="10">
        <f>IF(C10193&gt;'Assumptions Notes'!C$11,'Assumptions Notes'!C$11,C10193)</f>
        <v>45.92</v>
      </c>
      <c r="H10193" s="15">
        <f t="shared" si="319"/>
        <v>9.5858000000000002E-3</v>
      </c>
      <c r="I10193" s="2">
        <f>IF(C10193&gt;'Assumptions Notes'!C$11,-C10193*('Assumptions Notes'!C$13/(2*1000)),G10193*D10193)</f>
        <v>9.5858000000000002E-3</v>
      </c>
    </row>
    <row r="10194" spans="1:9" x14ac:dyDescent="0.2">
      <c r="A10194" s="5">
        <v>42764.333333333336</v>
      </c>
      <c r="B10194" s="2">
        <v>1170.8900000000001</v>
      </c>
      <c r="C10194" s="10">
        <v>46.89</v>
      </c>
      <c r="D10194" s="8">
        <v>2.2499999999999999E-4</v>
      </c>
      <c r="E10194" s="13">
        <f>D10194*'Assumptions Notes'!C$12</f>
        <v>8.1000000000000003E-2</v>
      </c>
      <c r="F10194" s="15">
        <f t="shared" si="318"/>
        <v>1.0550250000000001E-2</v>
      </c>
      <c r="G10194" s="10">
        <f>IF(C10194&gt;'Assumptions Notes'!C$11,'Assumptions Notes'!C$11,C10194)</f>
        <v>46.89</v>
      </c>
      <c r="H10194" s="15">
        <f t="shared" si="319"/>
        <v>1.0550250000000001E-2</v>
      </c>
      <c r="I10194" s="2">
        <f>IF(C10194&gt;'Assumptions Notes'!C$11,-C10194*('Assumptions Notes'!C$13/(2*1000)),G10194*D10194)</f>
        <v>1.0550250000000001E-2</v>
      </c>
    </row>
    <row r="10195" spans="1:9" x14ac:dyDescent="0.2">
      <c r="A10195" s="5">
        <v>42764.354166666664</v>
      </c>
      <c r="B10195" s="2">
        <v>1165.3699999999999</v>
      </c>
      <c r="C10195" s="10">
        <v>53.42</v>
      </c>
      <c r="D10195" s="8">
        <v>2.2625E-4</v>
      </c>
      <c r="E10195" s="13">
        <f>D10195*'Assumptions Notes'!C$12</f>
        <v>8.1449999999999995E-2</v>
      </c>
      <c r="F10195" s="15">
        <f t="shared" si="318"/>
        <v>1.2086275E-2</v>
      </c>
      <c r="G10195" s="10">
        <f>IF(C10195&gt;'Assumptions Notes'!C$11,'Assumptions Notes'!C$11,C10195)</f>
        <v>53.42</v>
      </c>
      <c r="H10195" s="15">
        <f t="shared" si="319"/>
        <v>1.2086275E-2</v>
      </c>
      <c r="I10195" s="2">
        <f>IF(C10195&gt;'Assumptions Notes'!C$11,-C10195*('Assumptions Notes'!C$13/(2*1000)),G10195*D10195)</f>
        <v>1.2086275E-2</v>
      </c>
    </row>
    <row r="10196" spans="1:9" x14ac:dyDescent="0.2">
      <c r="A10196" s="5">
        <v>42764.375</v>
      </c>
      <c r="B10196" s="2">
        <v>1166.31</v>
      </c>
      <c r="C10196" s="10">
        <v>57.94</v>
      </c>
      <c r="D10196" s="8">
        <v>2.275E-4</v>
      </c>
      <c r="E10196" s="13">
        <f>D10196*'Assumptions Notes'!C$12</f>
        <v>8.1900000000000001E-2</v>
      </c>
      <c r="F10196" s="15">
        <f t="shared" si="318"/>
        <v>1.318135E-2</v>
      </c>
      <c r="G10196" s="10">
        <f>IF(C10196&gt;'Assumptions Notes'!C$11,'Assumptions Notes'!C$11,C10196)</f>
        <v>57.94</v>
      </c>
      <c r="H10196" s="15">
        <f t="shared" si="319"/>
        <v>1.318135E-2</v>
      </c>
      <c r="I10196" s="2">
        <f>IF(C10196&gt;'Assumptions Notes'!C$11,-C10196*('Assumptions Notes'!C$13/(2*1000)),G10196*D10196)</f>
        <v>1.318135E-2</v>
      </c>
    </row>
    <row r="10197" spans="1:9" x14ac:dyDescent="0.2">
      <c r="A10197" s="5">
        <v>42764.395833333336</v>
      </c>
      <c r="B10197" s="2">
        <v>1162.19</v>
      </c>
      <c r="C10197" s="10">
        <v>61.85</v>
      </c>
      <c r="D10197" s="8">
        <v>2.1875E-4</v>
      </c>
      <c r="E10197" s="13">
        <f>D10197*'Assumptions Notes'!C$12</f>
        <v>7.8750000000000001E-2</v>
      </c>
      <c r="F10197" s="15">
        <f t="shared" si="318"/>
        <v>1.35296875E-2</v>
      </c>
      <c r="G10197" s="10">
        <f>IF(C10197&gt;'Assumptions Notes'!C$11,'Assumptions Notes'!C$11,C10197)</f>
        <v>61.85</v>
      </c>
      <c r="H10197" s="15">
        <f t="shared" si="319"/>
        <v>1.35296875E-2</v>
      </c>
      <c r="I10197" s="2">
        <f>IF(C10197&gt;'Assumptions Notes'!C$11,-C10197*('Assumptions Notes'!C$13/(2*1000)),G10197*D10197)</f>
        <v>1.35296875E-2</v>
      </c>
    </row>
    <row r="10198" spans="1:9" x14ac:dyDescent="0.2">
      <c r="A10198" s="5">
        <v>42764.416666666664</v>
      </c>
      <c r="B10198" s="2">
        <v>1165.54</v>
      </c>
      <c r="C10198" s="10">
        <v>64.069999999999993</v>
      </c>
      <c r="D10198" s="8">
        <v>2.1000000000000001E-4</v>
      </c>
      <c r="E10198" s="13">
        <f>D10198*'Assumptions Notes'!C$12</f>
        <v>7.5600000000000001E-2</v>
      </c>
      <c r="F10198" s="15">
        <f t="shared" si="318"/>
        <v>1.3454699999999998E-2</v>
      </c>
      <c r="G10198" s="10">
        <f>IF(C10198&gt;'Assumptions Notes'!C$11,'Assumptions Notes'!C$11,C10198)</f>
        <v>64.069999999999993</v>
      </c>
      <c r="H10198" s="15">
        <f t="shared" si="319"/>
        <v>1.3454699999999998E-2</v>
      </c>
      <c r="I10198" s="2">
        <f>IF(C10198&gt;'Assumptions Notes'!C$11,-C10198*('Assumptions Notes'!C$13/(2*1000)),G10198*D10198)</f>
        <v>1.3454699999999998E-2</v>
      </c>
    </row>
    <row r="10199" spans="1:9" x14ac:dyDescent="0.2">
      <c r="A10199" s="5">
        <v>42764.4375</v>
      </c>
      <c r="B10199" s="2">
        <v>1210.55</v>
      </c>
      <c r="C10199" s="10">
        <v>77.290000000000006</v>
      </c>
      <c r="D10199" s="8">
        <v>2.075E-4</v>
      </c>
      <c r="E10199" s="13">
        <f>D10199*'Assumptions Notes'!C$12</f>
        <v>7.4700000000000003E-2</v>
      </c>
      <c r="F10199" s="15">
        <f t="shared" si="318"/>
        <v>1.6037675000000001E-2</v>
      </c>
      <c r="G10199" s="10">
        <f>IF(C10199&gt;'Assumptions Notes'!C$11,'Assumptions Notes'!C$11,C10199)</f>
        <v>77.290000000000006</v>
      </c>
      <c r="H10199" s="15">
        <f t="shared" si="319"/>
        <v>1.6037675000000001E-2</v>
      </c>
      <c r="I10199" s="2">
        <f>IF(C10199&gt;'Assumptions Notes'!C$11,-C10199*('Assumptions Notes'!C$13/(2*1000)),G10199*D10199)</f>
        <v>1.6037675000000001E-2</v>
      </c>
    </row>
    <row r="10200" spans="1:9" x14ac:dyDescent="0.2">
      <c r="A10200" s="5">
        <v>42764.458333333336</v>
      </c>
      <c r="B10200" s="2">
        <v>1280.99</v>
      </c>
      <c r="C10200" s="10">
        <v>114.16</v>
      </c>
      <c r="D10200" s="8">
        <v>2.05E-4</v>
      </c>
      <c r="E10200" s="13">
        <f>D10200*'Assumptions Notes'!C$12</f>
        <v>7.3800000000000004E-2</v>
      </c>
      <c r="F10200" s="15">
        <f t="shared" si="318"/>
        <v>2.3402799999999998E-2</v>
      </c>
      <c r="G10200" s="10">
        <f>IF(C10200&gt;'Assumptions Notes'!C$11,'Assumptions Notes'!C$11,C10200)</f>
        <v>114.16</v>
      </c>
      <c r="H10200" s="15">
        <f t="shared" si="319"/>
        <v>2.3402799999999998E-2</v>
      </c>
      <c r="I10200" s="2">
        <f>IF(C10200&gt;'Assumptions Notes'!C$11,-C10200*('Assumptions Notes'!C$13/(2*1000)),G10200*D10200)</f>
        <v>2.3402799999999998E-2</v>
      </c>
    </row>
    <row r="10201" spans="1:9" x14ac:dyDescent="0.2">
      <c r="A10201" s="5">
        <v>42764.479166666664</v>
      </c>
      <c r="B10201" s="2">
        <v>1330.22</v>
      </c>
      <c r="C10201" s="10">
        <v>107.46</v>
      </c>
      <c r="D10201" s="8">
        <v>2.1499999999999999E-4</v>
      </c>
      <c r="E10201" s="13">
        <f>D10201*'Assumptions Notes'!C$12</f>
        <v>7.7399999999999997E-2</v>
      </c>
      <c r="F10201" s="15">
        <f t="shared" si="318"/>
        <v>2.3103899999999997E-2</v>
      </c>
      <c r="G10201" s="10">
        <f>IF(C10201&gt;'Assumptions Notes'!C$11,'Assumptions Notes'!C$11,C10201)</f>
        <v>107.46</v>
      </c>
      <c r="H10201" s="15">
        <f t="shared" si="319"/>
        <v>2.3103899999999997E-2</v>
      </c>
      <c r="I10201" s="2">
        <f>IF(C10201&gt;'Assumptions Notes'!C$11,-C10201*('Assumptions Notes'!C$13/(2*1000)),G10201*D10201)</f>
        <v>2.3103899999999997E-2</v>
      </c>
    </row>
    <row r="10202" spans="1:9" x14ac:dyDescent="0.2">
      <c r="A10202" s="5">
        <v>42764.5</v>
      </c>
      <c r="B10202" s="2">
        <v>1401.01</v>
      </c>
      <c r="C10202" s="10">
        <v>213.42</v>
      </c>
      <c r="D10202" s="8">
        <v>2.2499999999999999E-4</v>
      </c>
      <c r="E10202" s="13">
        <f>D10202*'Assumptions Notes'!C$12</f>
        <v>8.1000000000000003E-2</v>
      </c>
      <c r="F10202" s="15">
        <f t="shared" si="318"/>
        <v>4.8019499999999993E-2</v>
      </c>
      <c r="G10202" s="10">
        <f>IF(C10202&gt;'Assumptions Notes'!C$11,'Assumptions Notes'!C$11,C10202)</f>
        <v>120</v>
      </c>
      <c r="H10202" s="15">
        <f t="shared" si="319"/>
        <v>2.7E-2</v>
      </c>
      <c r="I10202" s="2">
        <f>IF(C10202&gt;'Assumptions Notes'!C$11,-C10202*('Assumptions Notes'!C$13/(2*1000)),G10202*D10202)</f>
        <v>-0.10671</v>
      </c>
    </row>
    <row r="10203" spans="1:9" x14ac:dyDescent="0.2">
      <c r="A10203" s="5">
        <v>42764.520833333336</v>
      </c>
      <c r="B10203" s="2">
        <v>1455.35</v>
      </c>
      <c r="C10203" s="10">
        <v>204.47</v>
      </c>
      <c r="D10203" s="8">
        <v>2.1250000000000002E-4</v>
      </c>
      <c r="E10203" s="13">
        <f>D10203*'Assumptions Notes'!C$12</f>
        <v>7.6500000000000012E-2</v>
      </c>
      <c r="F10203" s="15">
        <f t="shared" si="318"/>
        <v>4.3449875000000006E-2</v>
      </c>
      <c r="G10203" s="10">
        <f>IF(C10203&gt;'Assumptions Notes'!C$11,'Assumptions Notes'!C$11,C10203)</f>
        <v>120</v>
      </c>
      <c r="H10203" s="15">
        <f t="shared" si="319"/>
        <v>2.5500000000000002E-2</v>
      </c>
      <c r="I10203" s="2">
        <f>IF(C10203&gt;'Assumptions Notes'!C$11,-C10203*('Assumptions Notes'!C$13/(2*1000)),G10203*D10203)</f>
        <v>-0.10223500000000001</v>
      </c>
    </row>
    <row r="10204" spans="1:9" x14ac:dyDescent="0.2">
      <c r="A10204" s="5">
        <v>42764.541666666664</v>
      </c>
      <c r="B10204" s="2">
        <v>1527.24</v>
      </c>
      <c r="C10204" s="10">
        <v>218.68</v>
      </c>
      <c r="D10204" s="8">
        <v>2.0000000000000001E-4</v>
      </c>
      <c r="E10204" s="13">
        <f>D10204*'Assumptions Notes'!C$12</f>
        <v>7.2000000000000008E-2</v>
      </c>
      <c r="F10204" s="15">
        <f t="shared" si="318"/>
        <v>4.3736000000000004E-2</v>
      </c>
      <c r="G10204" s="10">
        <f>IF(C10204&gt;'Assumptions Notes'!C$11,'Assumptions Notes'!C$11,C10204)</f>
        <v>120</v>
      </c>
      <c r="H10204" s="15">
        <f t="shared" si="319"/>
        <v>2.4E-2</v>
      </c>
      <c r="I10204" s="2">
        <f>IF(C10204&gt;'Assumptions Notes'!C$11,-C10204*('Assumptions Notes'!C$13/(2*1000)),G10204*D10204)</f>
        <v>-0.10934000000000001</v>
      </c>
    </row>
    <row r="10205" spans="1:9" x14ac:dyDescent="0.2">
      <c r="A10205" s="5">
        <v>42764.5625</v>
      </c>
      <c r="B10205" s="2">
        <v>1582.08</v>
      </c>
      <c r="C10205" s="10">
        <v>182.1</v>
      </c>
      <c r="D10205" s="8">
        <v>1.975E-4</v>
      </c>
      <c r="E10205" s="13">
        <f>D10205*'Assumptions Notes'!C$12</f>
        <v>7.1099999999999997E-2</v>
      </c>
      <c r="F10205" s="15">
        <f t="shared" si="318"/>
        <v>3.5964749999999997E-2</v>
      </c>
      <c r="G10205" s="10">
        <f>IF(C10205&gt;'Assumptions Notes'!C$11,'Assumptions Notes'!C$11,C10205)</f>
        <v>120</v>
      </c>
      <c r="H10205" s="15">
        <f t="shared" si="319"/>
        <v>2.3699999999999999E-2</v>
      </c>
      <c r="I10205" s="2">
        <f>IF(C10205&gt;'Assumptions Notes'!C$11,-C10205*('Assumptions Notes'!C$13/(2*1000)),G10205*D10205)</f>
        <v>-9.1050000000000006E-2</v>
      </c>
    </row>
    <row r="10206" spans="1:9" x14ac:dyDescent="0.2">
      <c r="A10206" s="5">
        <v>42764.583333333336</v>
      </c>
      <c r="B10206" s="2">
        <v>1653.56</v>
      </c>
      <c r="C10206" s="10">
        <v>253.6</v>
      </c>
      <c r="D10206" s="8">
        <v>1.95E-4</v>
      </c>
      <c r="E10206" s="13">
        <f>D10206*'Assumptions Notes'!C$12</f>
        <v>7.0199999999999999E-2</v>
      </c>
      <c r="F10206" s="15">
        <f t="shared" si="318"/>
        <v>4.9451999999999996E-2</v>
      </c>
      <c r="G10206" s="10">
        <f>IF(C10206&gt;'Assumptions Notes'!C$11,'Assumptions Notes'!C$11,C10206)</f>
        <v>120</v>
      </c>
      <c r="H10206" s="15">
        <f t="shared" si="319"/>
        <v>2.3400000000000001E-2</v>
      </c>
      <c r="I10206" s="2">
        <f>IF(C10206&gt;'Assumptions Notes'!C$11,-C10206*('Assumptions Notes'!C$13/(2*1000)),G10206*D10206)</f>
        <v>-0.1268</v>
      </c>
    </row>
    <row r="10207" spans="1:9" x14ac:dyDescent="0.2">
      <c r="A10207" s="5">
        <v>42764.604166666664</v>
      </c>
      <c r="B10207" s="2">
        <v>1732.25</v>
      </c>
      <c r="C10207" s="10">
        <v>307.06</v>
      </c>
      <c r="D10207" s="8">
        <v>1.9625E-4</v>
      </c>
      <c r="E10207" s="13">
        <f>D10207*'Assumptions Notes'!C$12</f>
        <v>7.0650000000000004E-2</v>
      </c>
      <c r="F10207" s="15">
        <f t="shared" si="318"/>
        <v>6.0260525000000002E-2</v>
      </c>
      <c r="G10207" s="10">
        <f>IF(C10207&gt;'Assumptions Notes'!C$11,'Assumptions Notes'!C$11,C10207)</f>
        <v>120</v>
      </c>
      <c r="H10207" s="15">
        <f t="shared" si="319"/>
        <v>2.3550000000000001E-2</v>
      </c>
      <c r="I10207" s="2">
        <f>IF(C10207&gt;'Assumptions Notes'!C$11,-C10207*('Assumptions Notes'!C$13/(2*1000)),G10207*D10207)</f>
        <v>-0.15353</v>
      </c>
    </row>
    <row r="10208" spans="1:9" x14ac:dyDescent="0.2">
      <c r="A10208" s="5">
        <v>42764.625</v>
      </c>
      <c r="B10208" s="2">
        <v>1803.67</v>
      </c>
      <c r="C10208" s="10">
        <v>258.33</v>
      </c>
      <c r="D10208" s="8">
        <v>1.975E-4</v>
      </c>
      <c r="E10208" s="13">
        <f>D10208*'Assumptions Notes'!C$12</f>
        <v>7.1099999999999997E-2</v>
      </c>
      <c r="F10208" s="15">
        <f t="shared" si="318"/>
        <v>5.1020175000000001E-2</v>
      </c>
      <c r="G10208" s="10">
        <f>IF(C10208&gt;'Assumptions Notes'!C$11,'Assumptions Notes'!C$11,C10208)</f>
        <v>120</v>
      </c>
      <c r="H10208" s="15">
        <f t="shared" si="319"/>
        <v>2.3699999999999999E-2</v>
      </c>
      <c r="I10208" s="2">
        <f>IF(C10208&gt;'Assumptions Notes'!C$11,-C10208*('Assumptions Notes'!C$13/(2*1000)),G10208*D10208)</f>
        <v>-0.129165</v>
      </c>
    </row>
    <row r="10209" spans="1:9" x14ac:dyDescent="0.2">
      <c r="A10209" s="5">
        <v>42764.645833333336</v>
      </c>
      <c r="B10209" s="2">
        <v>1902.82</v>
      </c>
      <c r="C10209" s="10">
        <v>171.26</v>
      </c>
      <c r="D10209" s="8">
        <v>2.2124999999999998E-4</v>
      </c>
      <c r="E10209" s="13">
        <f>D10209*'Assumptions Notes'!C$12</f>
        <v>7.9649999999999999E-2</v>
      </c>
      <c r="F10209" s="15">
        <f t="shared" si="318"/>
        <v>3.7891274999999995E-2</v>
      </c>
      <c r="G10209" s="10">
        <f>IF(C10209&gt;'Assumptions Notes'!C$11,'Assumptions Notes'!C$11,C10209)</f>
        <v>120</v>
      </c>
      <c r="H10209" s="15">
        <f t="shared" si="319"/>
        <v>2.6549999999999997E-2</v>
      </c>
      <c r="I10209" s="2">
        <f>IF(C10209&gt;'Assumptions Notes'!C$11,-C10209*('Assumptions Notes'!C$13/(2*1000)),G10209*D10209)</f>
        <v>-8.5629999999999998E-2</v>
      </c>
    </row>
    <row r="10210" spans="1:9" x14ac:dyDescent="0.2">
      <c r="A10210" s="5">
        <v>42764.666666666664</v>
      </c>
      <c r="B10210" s="2">
        <v>2003.02</v>
      </c>
      <c r="C10210" s="10">
        <v>210.01</v>
      </c>
      <c r="D10210" s="8">
        <v>2.4499999999999999E-4</v>
      </c>
      <c r="E10210" s="13">
        <f>D10210*'Assumptions Notes'!C$12</f>
        <v>8.8200000000000001E-2</v>
      </c>
      <c r="F10210" s="15">
        <f t="shared" si="318"/>
        <v>5.1452449999999997E-2</v>
      </c>
      <c r="G10210" s="10">
        <f>IF(C10210&gt;'Assumptions Notes'!C$11,'Assumptions Notes'!C$11,C10210)</f>
        <v>120</v>
      </c>
      <c r="H10210" s="15">
        <f t="shared" si="319"/>
        <v>2.9399999999999999E-2</v>
      </c>
      <c r="I10210" s="2">
        <f>IF(C10210&gt;'Assumptions Notes'!C$11,-C10210*('Assumptions Notes'!C$13/(2*1000)),G10210*D10210)</f>
        <v>-0.105005</v>
      </c>
    </row>
    <row r="10211" spans="1:9" x14ac:dyDescent="0.2">
      <c r="A10211" s="5">
        <v>42764.6875</v>
      </c>
      <c r="B10211" s="2">
        <v>2119.39</v>
      </c>
      <c r="C10211" s="10">
        <v>292.93</v>
      </c>
      <c r="D10211" s="8">
        <v>2.7E-4</v>
      </c>
      <c r="E10211" s="13">
        <f>D10211*'Assumptions Notes'!C$12</f>
        <v>9.7199999999999995E-2</v>
      </c>
      <c r="F10211" s="15">
        <f t="shared" si="318"/>
        <v>7.9091099999999998E-2</v>
      </c>
      <c r="G10211" s="10">
        <f>IF(C10211&gt;'Assumptions Notes'!C$11,'Assumptions Notes'!C$11,C10211)</f>
        <v>120</v>
      </c>
      <c r="H10211" s="15">
        <f t="shared" si="319"/>
        <v>3.2399999999999998E-2</v>
      </c>
      <c r="I10211" s="2">
        <f>IF(C10211&gt;'Assumptions Notes'!C$11,-C10211*('Assumptions Notes'!C$13/(2*1000)),G10211*D10211)</f>
        <v>-0.14646500000000001</v>
      </c>
    </row>
    <row r="10212" spans="1:9" x14ac:dyDescent="0.2">
      <c r="A10212" s="5">
        <v>42764.708333333336</v>
      </c>
      <c r="B10212" s="2">
        <v>2213.1</v>
      </c>
      <c r="C10212" s="10">
        <v>317.44</v>
      </c>
      <c r="D10212" s="8">
        <v>2.9500000000000001E-4</v>
      </c>
      <c r="E10212" s="13">
        <f>D10212*'Assumptions Notes'!C$12</f>
        <v>0.1062</v>
      </c>
      <c r="F10212" s="15">
        <f t="shared" si="318"/>
        <v>9.36448E-2</v>
      </c>
      <c r="G10212" s="10">
        <f>IF(C10212&gt;'Assumptions Notes'!C$11,'Assumptions Notes'!C$11,C10212)</f>
        <v>120</v>
      </c>
      <c r="H10212" s="15">
        <f t="shared" si="319"/>
        <v>3.5400000000000001E-2</v>
      </c>
      <c r="I10212" s="2">
        <f>IF(C10212&gt;'Assumptions Notes'!C$11,-C10212*('Assumptions Notes'!C$13/(2*1000)),G10212*D10212)</f>
        <v>-0.15872</v>
      </c>
    </row>
    <row r="10213" spans="1:9" x14ac:dyDescent="0.2">
      <c r="A10213" s="5">
        <v>42764.729166666664</v>
      </c>
      <c r="B10213" s="2">
        <v>2297.42</v>
      </c>
      <c r="C10213" s="10">
        <v>303.76</v>
      </c>
      <c r="D10213" s="8">
        <v>2.9750000000000002E-4</v>
      </c>
      <c r="E10213" s="13">
        <f>D10213*'Assumptions Notes'!C$12</f>
        <v>0.1071</v>
      </c>
      <c r="F10213" s="15">
        <f t="shared" si="318"/>
        <v>9.0368600000000007E-2</v>
      </c>
      <c r="G10213" s="10">
        <f>IF(C10213&gt;'Assumptions Notes'!C$11,'Assumptions Notes'!C$11,C10213)</f>
        <v>120</v>
      </c>
      <c r="H10213" s="15">
        <f t="shared" si="319"/>
        <v>3.5700000000000003E-2</v>
      </c>
      <c r="I10213" s="2">
        <f>IF(C10213&gt;'Assumptions Notes'!C$11,-C10213*('Assumptions Notes'!C$13/(2*1000)),G10213*D10213)</f>
        <v>-0.15187999999999999</v>
      </c>
    </row>
    <row r="10214" spans="1:9" x14ac:dyDescent="0.2">
      <c r="A10214" s="5">
        <v>42764.75</v>
      </c>
      <c r="B10214" s="2">
        <v>2382.6799999999998</v>
      </c>
      <c r="C10214" s="10">
        <v>318.35000000000002</v>
      </c>
      <c r="D10214" s="8">
        <v>2.9999999999999997E-4</v>
      </c>
      <c r="E10214" s="13">
        <f>D10214*'Assumptions Notes'!C$12</f>
        <v>0.10799999999999998</v>
      </c>
      <c r="F10214" s="15">
        <f t="shared" si="318"/>
        <v>9.5504999999999993E-2</v>
      </c>
      <c r="G10214" s="10">
        <f>IF(C10214&gt;'Assumptions Notes'!C$11,'Assumptions Notes'!C$11,C10214)</f>
        <v>120</v>
      </c>
      <c r="H10214" s="15">
        <f t="shared" si="319"/>
        <v>3.5999999999999997E-2</v>
      </c>
      <c r="I10214" s="2">
        <f>IF(C10214&gt;'Assumptions Notes'!C$11,-C10214*('Assumptions Notes'!C$13/(2*1000)),G10214*D10214)</f>
        <v>-0.15917500000000001</v>
      </c>
    </row>
    <row r="10215" spans="1:9" x14ac:dyDescent="0.2">
      <c r="A10215" s="5">
        <v>42764.770833333336</v>
      </c>
      <c r="B10215" s="2">
        <v>2430.8200000000002</v>
      </c>
      <c r="C10215" s="10">
        <v>402.45</v>
      </c>
      <c r="D10215" s="8">
        <v>2.9999999999999997E-4</v>
      </c>
      <c r="E10215" s="13">
        <f>D10215*'Assumptions Notes'!C$12</f>
        <v>0.10799999999999998</v>
      </c>
      <c r="F10215" s="15">
        <f t="shared" si="318"/>
        <v>0.12073499999999998</v>
      </c>
      <c r="G10215" s="10">
        <f>IF(C10215&gt;'Assumptions Notes'!C$11,'Assumptions Notes'!C$11,C10215)</f>
        <v>120</v>
      </c>
      <c r="H10215" s="15">
        <f t="shared" si="319"/>
        <v>3.5999999999999997E-2</v>
      </c>
      <c r="I10215" s="2">
        <f>IF(C10215&gt;'Assumptions Notes'!C$11,-C10215*('Assumptions Notes'!C$13/(2*1000)),G10215*D10215)</f>
        <v>-0.20122499999999999</v>
      </c>
    </row>
    <row r="10216" spans="1:9" x14ac:dyDescent="0.2">
      <c r="A10216" s="5">
        <v>42764.791666666664</v>
      </c>
      <c r="B10216" s="2">
        <v>2471.31</v>
      </c>
      <c r="C10216" s="10">
        <v>207.91</v>
      </c>
      <c r="D10216" s="8">
        <v>2.9999999999999997E-4</v>
      </c>
      <c r="E10216" s="13">
        <f>D10216*'Assumptions Notes'!C$12</f>
        <v>0.10799999999999998</v>
      </c>
      <c r="F10216" s="15">
        <f t="shared" si="318"/>
        <v>6.2372999999999991E-2</v>
      </c>
      <c r="G10216" s="10">
        <f>IF(C10216&gt;'Assumptions Notes'!C$11,'Assumptions Notes'!C$11,C10216)</f>
        <v>120</v>
      </c>
      <c r="H10216" s="15">
        <f t="shared" si="319"/>
        <v>3.5999999999999997E-2</v>
      </c>
      <c r="I10216" s="2">
        <f>IF(C10216&gt;'Assumptions Notes'!C$11,-C10216*('Assumptions Notes'!C$13/(2*1000)),G10216*D10216)</f>
        <v>-0.10395500000000001</v>
      </c>
    </row>
    <row r="10217" spans="1:9" x14ac:dyDescent="0.2">
      <c r="A10217" s="5">
        <v>42764.8125</v>
      </c>
      <c r="B10217" s="2">
        <v>2409.33</v>
      </c>
      <c r="C10217" s="10">
        <v>167.19</v>
      </c>
      <c r="D10217" s="8">
        <v>2.9750000000000002E-4</v>
      </c>
      <c r="E10217" s="13">
        <f>D10217*'Assumptions Notes'!C$12</f>
        <v>0.1071</v>
      </c>
      <c r="F10217" s="15">
        <f t="shared" si="318"/>
        <v>4.9739025000000006E-2</v>
      </c>
      <c r="G10217" s="10">
        <f>IF(C10217&gt;'Assumptions Notes'!C$11,'Assumptions Notes'!C$11,C10217)</f>
        <v>120</v>
      </c>
      <c r="H10217" s="15">
        <f t="shared" si="319"/>
        <v>3.5700000000000003E-2</v>
      </c>
      <c r="I10217" s="2">
        <f>IF(C10217&gt;'Assumptions Notes'!C$11,-C10217*('Assumptions Notes'!C$13/(2*1000)),G10217*D10217)</f>
        <v>-8.3595000000000003E-2</v>
      </c>
    </row>
    <row r="10218" spans="1:9" x14ac:dyDescent="0.2">
      <c r="A10218" s="5">
        <v>42764.833333333336</v>
      </c>
      <c r="B10218" s="2">
        <v>2339.36</v>
      </c>
      <c r="C10218" s="10">
        <v>167.19</v>
      </c>
      <c r="D10218" s="8">
        <v>2.9500000000000001E-4</v>
      </c>
      <c r="E10218" s="13">
        <f>D10218*'Assumptions Notes'!C$12</f>
        <v>0.1062</v>
      </c>
      <c r="F10218" s="15">
        <f t="shared" si="318"/>
        <v>4.9321050000000005E-2</v>
      </c>
      <c r="G10218" s="10">
        <f>IF(C10218&gt;'Assumptions Notes'!C$11,'Assumptions Notes'!C$11,C10218)</f>
        <v>120</v>
      </c>
      <c r="H10218" s="15">
        <f t="shared" si="319"/>
        <v>3.5400000000000001E-2</v>
      </c>
      <c r="I10218" s="2">
        <f>IF(C10218&gt;'Assumptions Notes'!C$11,-C10218*('Assumptions Notes'!C$13/(2*1000)),G10218*D10218)</f>
        <v>-8.3595000000000003E-2</v>
      </c>
    </row>
    <row r="10219" spans="1:9" x14ac:dyDescent="0.2">
      <c r="A10219" s="5">
        <v>42764.854166666664</v>
      </c>
      <c r="B10219" s="2">
        <v>2243.5500000000002</v>
      </c>
      <c r="C10219" s="10">
        <v>98.84</v>
      </c>
      <c r="D10219" s="8">
        <v>2.9E-4</v>
      </c>
      <c r="E10219" s="13">
        <f>D10219*'Assumptions Notes'!C$12</f>
        <v>0.10440000000000001</v>
      </c>
      <c r="F10219" s="15">
        <f t="shared" si="318"/>
        <v>2.8663600000000001E-2</v>
      </c>
      <c r="G10219" s="10">
        <f>IF(C10219&gt;'Assumptions Notes'!C$11,'Assumptions Notes'!C$11,C10219)</f>
        <v>98.84</v>
      </c>
      <c r="H10219" s="15">
        <f t="shared" si="319"/>
        <v>2.8663600000000001E-2</v>
      </c>
      <c r="I10219" s="2">
        <f>IF(C10219&gt;'Assumptions Notes'!C$11,-C10219*('Assumptions Notes'!C$13/(2*1000)),G10219*D10219)</f>
        <v>2.8663600000000001E-2</v>
      </c>
    </row>
    <row r="10220" spans="1:9" x14ac:dyDescent="0.2">
      <c r="A10220" s="5">
        <v>42764.875</v>
      </c>
      <c r="B10220" s="2">
        <v>2135.48</v>
      </c>
      <c r="C10220" s="10">
        <v>92.17</v>
      </c>
      <c r="D10220" s="8">
        <v>2.8499999999999999E-4</v>
      </c>
      <c r="E10220" s="13">
        <f>D10220*'Assumptions Notes'!C$12</f>
        <v>0.1026</v>
      </c>
      <c r="F10220" s="15">
        <f t="shared" si="318"/>
        <v>2.6268449999999999E-2</v>
      </c>
      <c r="G10220" s="10">
        <f>IF(C10220&gt;'Assumptions Notes'!C$11,'Assumptions Notes'!C$11,C10220)</f>
        <v>92.17</v>
      </c>
      <c r="H10220" s="15">
        <f t="shared" si="319"/>
        <v>2.6268449999999999E-2</v>
      </c>
      <c r="I10220" s="2">
        <f>IF(C10220&gt;'Assumptions Notes'!C$11,-C10220*('Assumptions Notes'!C$13/(2*1000)),G10220*D10220)</f>
        <v>2.6268449999999999E-2</v>
      </c>
    </row>
    <row r="10221" spans="1:9" x14ac:dyDescent="0.2">
      <c r="A10221" s="5">
        <v>42764.895833333336</v>
      </c>
      <c r="B10221" s="2">
        <v>2011</v>
      </c>
      <c r="C10221" s="10">
        <v>104.42</v>
      </c>
      <c r="D10221" s="8">
        <v>2.7E-4</v>
      </c>
      <c r="E10221" s="13">
        <f>D10221*'Assumptions Notes'!C$12</f>
        <v>9.7199999999999995E-2</v>
      </c>
      <c r="F10221" s="15">
        <f t="shared" si="318"/>
        <v>2.81934E-2</v>
      </c>
      <c r="G10221" s="10">
        <f>IF(C10221&gt;'Assumptions Notes'!C$11,'Assumptions Notes'!C$11,C10221)</f>
        <v>104.42</v>
      </c>
      <c r="H10221" s="15">
        <f t="shared" si="319"/>
        <v>2.81934E-2</v>
      </c>
      <c r="I10221" s="2">
        <f>IF(C10221&gt;'Assumptions Notes'!C$11,-C10221*('Assumptions Notes'!C$13/(2*1000)),G10221*D10221)</f>
        <v>2.81934E-2</v>
      </c>
    </row>
    <row r="10222" spans="1:9" x14ac:dyDescent="0.2">
      <c r="A10222" s="5">
        <v>42764.916666666664</v>
      </c>
      <c r="B10222" s="2">
        <v>1906</v>
      </c>
      <c r="C10222" s="10">
        <v>108.97</v>
      </c>
      <c r="D10222" s="8">
        <v>2.5500000000000002E-4</v>
      </c>
      <c r="E10222" s="13">
        <f>D10222*'Assumptions Notes'!C$12</f>
        <v>9.1800000000000007E-2</v>
      </c>
      <c r="F10222" s="15">
        <f t="shared" si="318"/>
        <v>2.7787350000000002E-2</v>
      </c>
      <c r="G10222" s="10">
        <f>IF(C10222&gt;'Assumptions Notes'!C$11,'Assumptions Notes'!C$11,C10222)</f>
        <v>108.97</v>
      </c>
      <c r="H10222" s="15">
        <f t="shared" si="319"/>
        <v>2.7787350000000002E-2</v>
      </c>
      <c r="I10222" s="2">
        <f>IF(C10222&gt;'Assumptions Notes'!C$11,-C10222*('Assumptions Notes'!C$13/(2*1000)),G10222*D10222)</f>
        <v>2.7787350000000002E-2</v>
      </c>
    </row>
    <row r="10223" spans="1:9" x14ac:dyDescent="0.2">
      <c r="A10223" s="5">
        <v>42764.9375</v>
      </c>
      <c r="B10223" s="2">
        <v>1783.67</v>
      </c>
      <c r="C10223" s="10">
        <v>176</v>
      </c>
      <c r="D10223" s="8">
        <v>2.1250000000000002E-4</v>
      </c>
      <c r="E10223" s="13">
        <f>D10223*'Assumptions Notes'!C$12</f>
        <v>7.6500000000000012E-2</v>
      </c>
      <c r="F10223" s="15">
        <f t="shared" si="318"/>
        <v>3.7400000000000003E-2</v>
      </c>
      <c r="G10223" s="10">
        <f>IF(C10223&gt;'Assumptions Notes'!C$11,'Assumptions Notes'!C$11,C10223)</f>
        <v>120</v>
      </c>
      <c r="H10223" s="15">
        <f t="shared" si="319"/>
        <v>2.5500000000000002E-2</v>
      </c>
      <c r="I10223" s="2">
        <f>IF(C10223&gt;'Assumptions Notes'!C$11,-C10223*('Assumptions Notes'!C$13/(2*1000)),G10223*D10223)</f>
        <v>-8.7999999999999995E-2</v>
      </c>
    </row>
    <row r="10224" spans="1:9" x14ac:dyDescent="0.2">
      <c r="A10224" s="5">
        <v>42764.958333333336</v>
      </c>
      <c r="B10224" s="2">
        <v>1689.04</v>
      </c>
      <c r="C10224" s="10">
        <v>131.61000000000001</v>
      </c>
      <c r="D10224" s="8">
        <v>1.7000000000000001E-4</v>
      </c>
      <c r="E10224" s="13">
        <f>D10224*'Assumptions Notes'!C$12</f>
        <v>6.1200000000000004E-2</v>
      </c>
      <c r="F10224" s="15">
        <f t="shared" si="318"/>
        <v>2.2373700000000003E-2</v>
      </c>
      <c r="G10224" s="10">
        <f>IF(C10224&gt;'Assumptions Notes'!C$11,'Assumptions Notes'!C$11,C10224)</f>
        <v>120</v>
      </c>
      <c r="H10224" s="15">
        <f t="shared" si="319"/>
        <v>2.0400000000000001E-2</v>
      </c>
      <c r="I10224" s="2">
        <f>IF(C10224&gt;'Assumptions Notes'!C$11,-C10224*('Assumptions Notes'!C$13/(2*1000)),G10224*D10224)</f>
        <v>-6.5805000000000002E-2</v>
      </c>
    </row>
    <row r="10225" spans="1:9" x14ac:dyDescent="0.2">
      <c r="A10225" s="5">
        <v>42764.979166666664</v>
      </c>
      <c r="B10225" s="2">
        <v>1618.21</v>
      </c>
      <c r="C10225" s="10">
        <v>52.23</v>
      </c>
      <c r="D10225" s="8">
        <v>1.5000000000000001E-4</v>
      </c>
      <c r="E10225" s="13">
        <f>D10225*'Assumptions Notes'!C$12</f>
        <v>5.4000000000000006E-2</v>
      </c>
      <c r="F10225" s="15">
        <f t="shared" si="318"/>
        <v>7.8344999999999995E-3</v>
      </c>
      <c r="G10225" s="10">
        <f>IF(C10225&gt;'Assumptions Notes'!C$11,'Assumptions Notes'!C$11,C10225)</f>
        <v>52.23</v>
      </c>
      <c r="H10225" s="15">
        <f t="shared" si="319"/>
        <v>7.8344999999999995E-3</v>
      </c>
      <c r="I10225" s="2">
        <f>IF(C10225&gt;'Assumptions Notes'!C$11,-C10225*('Assumptions Notes'!C$13/(2*1000)),G10225*D10225)</f>
        <v>7.8344999999999995E-3</v>
      </c>
    </row>
    <row r="10226" spans="1:9" x14ac:dyDescent="0.2">
      <c r="A10226" s="5">
        <v>42765</v>
      </c>
      <c r="B10226" s="2">
        <v>1769.53</v>
      </c>
      <c r="C10226" s="10">
        <v>56.1</v>
      </c>
      <c r="D10226" s="8">
        <v>1.2999999999999999E-4</v>
      </c>
      <c r="E10226" s="13">
        <f>D10226*'Assumptions Notes'!C$12</f>
        <v>4.6799999999999994E-2</v>
      </c>
      <c r="F10226" s="15">
        <f t="shared" si="318"/>
        <v>7.2929999999999991E-3</v>
      </c>
      <c r="G10226" s="10">
        <f>IF(C10226&gt;'Assumptions Notes'!C$11,'Assumptions Notes'!C$11,C10226)</f>
        <v>56.1</v>
      </c>
      <c r="H10226" s="15">
        <f t="shared" si="319"/>
        <v>7.2929999999999991E-3</v>
      </c>
      <c r="I10226" s="2">
        <f>IF(C10226&gt;'Assumptions Notes'!C$11,-C10226*('Assumptions Notes'!C$13/(2*1000)),G10226*D10226)</f>
        <v>7.2929999999999991E-3</v>
      </c>
    </row>
    <row r="10227" spans="1:9" x14ac:dyDescent="0.2">
      <c r="A10227" s="5">
        <v>42765.020833333336</v>
      </c>
      <c r="B10227" s="2">
        <v>1619.21</v>
      </c>
      <c r="C10227" s="10">
        <v>164.88</v>
      </c>
      <c r="D10227" s="8">
        <v>1.175E-4</v>
      </c>
      <c r="E10227" s="13">
        <f>D10227*'Assumptions Notes'!C$12</f>
        <v>4.2299999999999997E-2</v>
      </c>
      <c r="F10227" s="15">
        <f t="shared" si="318"/>
        <v>1.9373399999999999E-2</v>
      </c>
      <c r="G10227" s="10">
        <f>IF(C10227&gt;'Assumptions Notes'!C$11,'Assumptions Notes'!C$11,C10227)</f>
        <v>120</v>
      </c>
      <c r="H10227" s="15">
        <f t="shared" si="319"/>
        <v>1.41E-2</v>
      </c>
      <c r="I10227" s="2">
        <f>IF(C10227&gt;'Assumptions Notes'!C$11,-C10227*('Assumptions Notes'!C$13/(2*1000)),G10227*D10227)</f>
        <v>-8.2439999999999999E-2</v>
      </c>
    </row>
    <row r="10228" spans="1:9" x14ac:dyDescent="0.2">
      <c r="A10228" s="5">
        <v>42765.041666666664</v>
      </c>
      <c r="B10228" s="2">
        <v>1523.37</v>
      </c>
      <c r="C10228" s="10">
        <v>197.49</v>
      </c>
      <c r="D10228" s="8">
        <v>1.05E-4</v>
      </c>
      <c r="E10228" s="13">
        <f>D10228*'Assumptions Notes'!C$12</f>
        <v>3.78E-2</v>
      </c>
      <c r="F10228" s="15">
        <f t="shared" si="318"/>
        <v>2.0736450000000003E-2</v>
      </c>
      <c r="G10228" s="10">
        <f>IF(C10228&gt;'Assumptions Notes'!C$11,'Assumptions Notes'!C$11,C10228)</f>
        <v>120</v>
      </c>
      <c r="H10228" s="15">
        <f t="shared" si="319"/>
        <v>1.26E-2</v>
      </c>
      <c r="I10228" s="2">
        <f>IF(C10228&gt;'Assumptions Notes'!C$11,-C10228*('Assumptions Notes'!C$13/(2*1000)),G10228*D10228)</f>
        <v>-9.8745000000000013E-2</v>
      </c>
    </row>
    <row r="10229" spans="1:9" x14ac:dyDescent="0.2">
      <c r="A10229" s="5">
        <v>42765.0625</v>
      </c>
      <c r="B10229" s="2">
        <v>1436.03</v>
      </c>
      <c r="C10229" s="10">
        <v>125.6</v>
      </c>
      <c r="D10229" s="8">
        <v>1.025E-4</v>
      </c>
      <c r="E10229" s="13">
        <f>D10229*'Assumptions Notes'!C$12</f>
        <v>3.6900000000000002E-2</v>
      </c>
      <c r="F10229" s="15">
        <f t="shared" si="318"/>
        <v>1.2873999999999998E-2</v>
      </c>
      <c r="G10229" s="10">
        <f>IF(C10229&gt;'Assumptions Notes'!C$11,'Assumptions Notes'!C$11,C10229)</f>
        <v>120</v>
      </c>
      <c r="H10229" s="15">
        <f t="shared" si="319"/>
        <v>1.23E-2</v>
      </c>
      <c r="I10229" s="2">
        <f>IF(C10229&gt;'Assumptions Notes'!C$11,-C10229*('Assumptions Notes'!C$13/(2*1000)),G10229*D10229)</f>
        <v>-6.2799999999999995E-2</v>
      </c>
    </row>
    <row r="10230" spans="1:9" x14ac:dyDescent="0.2">
      <c r="A10230" s="5">
        <v>42765.083333333336</v>
      </c>
      <c r="B10230" s="2">
        <v>1394.7</v>
      </c>
      <c r="C10230" s="10">
        <v>77.569999999999993</v>
      </c>
      <c r="D10230" s="8">
        <v>1E-4</v>
      </c>
      <c r="E10230" s="13">
        <f>D10230*'Assumptions Notes'!C$12</f>
        <v>3.6000000000000004E-2</v>
      </c>
      <c r="F10230" s="15">
        <f t="shared" si="318"/>
        <v>7.757E-3</v>
      </c>
      <c r="G10230" s="10">
        <f>IF(C10230&gt;'Assumptions Notes'!C$11,'Assumptions Notes'!C$11,C10230)</f>
        <v>77.569999999999993</v>
      </c>
      <c r="H10230" s="15">
        <f t="shared" si="319"/>
        <v>7.757E-3</v>
      </c>
      <c r="I10230" s="2">
        <f>IF(C10230&gt;'Assumptions Notes'!C$11,-C10230*('Assumptions Notes'!C$13/(2*1000)),G10230*D10230)</f>
        <v>7.757E-3</v>
      </c>
    </row>
    <row r="10231" spans="1:9" x14ac:dyDescent="0.2">
      <c r="A10231" s="5">
        <v>42765.104166666664</v>
      </c>
      <c r="B10231" s="2">
        <v>1360.63</v>
      </c>
      <c r="C10231" s="10">
        <v>64.48</v>
      </c>
      <c r="D10231" s="8">
        <v>9.8750000000000002E-5</v>
      </c>
      <c r="E10231" s="13">
        <f>D10231*'Assumptions Notes'!C$12</f>
        <v>3.5549999999999998E-2</v>
      </c>
      <c r="F10231" s="15">
        <f t="shared" si="318"/>
        <v>6.3674000000000005E-3</v>
      </c>
      <c r="G10231" s="10">
        <f>IF(C10231&gt;'Assumptions Notes'!C$11,'Assumptions Notes'!C$11,C10231)</f>
        <v>64.48</v>
      </c>
      <c r="H10231" s="15">
        <f t="shared" si="319"/>
        <v>6.3674000000000005E-3</v>
      </c>
      <c r="I10231" s="2">
        <f>IF(C10231&gt;'Assumptions Notes'!C$11,-C10231*('Assumptions Notes'!C$13/(2*1000)),G10231*D10231)</f>
        <v>6.3674000000000005E-3</v>
      </c>
    </row>
    <row r="10232" spans="1:9" x14ac:dyDescent="0.2">
      <c r="A10232" s="5">
        <v>42765.125</v>
      </c>
      <c r="B10232" s="2">
        <v>1322.67</v>
      </c>
      <c r="C10232" s="10">
        <v>50.28</v>
      </c>
      <c r="D10232" s="8">
        <v>9.7499999999999998E-5</v>
      </c>
      <c r="E10232" s="13">
        <f>D10232*'Assumptions Notes'!C$12</f>
        <v>3.5099999999999999E-2</v>
      </c>
      <c r="F10232" s="15">
        <f t="shared" si="318"/>
        <v>4.9023000000000001E-3</v>
      </c>
      <c r="G10232" s="10">
        <f>IF(C10232&gt;'Assumptions Notes'!C$11,'Assumptions Notes'!C$11,C10232)</f>
        <v>50.28</v>
      </c>
      <c r="H10232" s="15">
        <f t="shared" si="319"/>
        <v>4.9023000000000001E-3</v>
      </c>
      <c r="I10232" s="2">
        <f>IF(C10232&gt;'Assumptions Notes'!C$11,-C10232*('Assumptions Notes'!C$13/(2*1000)),G10232*D10232)</f>
        <v>4.9023000000000001E-3</v>
      </c>
    </row>
    <row r="10233" spans="1:9" x14ac:dyDescent="0.2">
      <c r="A10233" s="5">
        <v>42765.145833333336</v>
      </c>
      <c r="B10233" s="2">
        <v>1311.36</v>
      </c>
      <c r="C10233" s="10">
        <v>41.46</v>
      </c>
      <c r="D10233" s="8">
        <v>9.6250000000000009E-5</v>
      </c>
      <c r="E10233" s="13">
        <f>D10233*'Assumptions Notes'!C$12</f>
        <v>3.465E-2</v>
      </c>
      <c r="F10233" s="15">
        <f t="shared" si="318"/>
        <v>3.9905250000000008E-3</v>
      </c>
      <c r="G10233" s="10">
        <f>IF(C10233&gt;'Assumptions Notes'!C$11,'Assumptions Notes'!C$11,C10233)</f>
        <v>41.46</v>
      </c>
      <c r="H10233" s="15">
        <f t="shared" si="319"/>
        <v>3.9905250000000008E-3</v>
      </c>
      <c r="I10233" s="2">
        <f>IF(C10233&gt;'Assumptions Notes'!C$11,-C10233*('Assumptions Notes'!C$13/(2*1000)),G10233*D10233)</f>
        <v>3.9905250000000008E-3</v>
      </c>
    </row>
    <row r="10234" spans="1:9" x14ac:dyDescent="0.2">
      <c r="A10234" s="5">
        <v>42765.166666666664</v>
      </c>
      <c r="B10234" s="2">
        <v>1341.57</v>
      </c>
      <c r="C10234" s="10">
        <v>38.07</v>
      </c>
      <c r="D10234" s="8">
        <v>9.5000000000000005E-5</v>
      </c>
      <c r="E10234" s="13">
        <f>D10234*'Assumptions Notes'!C$12</f>
        <v>3.4200000000000001E-2</v>
      </c>
      <c r="F10234" s="15">
        <f t="shared" si="318"/>
        <v>3.6166500000000003E-3</v>
      </c>
      <c r="G10234" s="10">
        <f>IF(C10234&gt;'Assumptions Notes'!C$11,'Assumptions Notes'!C$11,C10234)</f>
        <v>38.07</v>
      </c>
      <c r="H10234" s="15">
        <f t="shared" si="319"/>
        <v>3.6166500000000003E-3</v>
      </c>
      <c r="I10234" s="2">
        <f>IF(C10234&gt;'Assumptions Notes'!C$11,-C10234*('Assumptions Notes'!C$13/(2*1000)),G10234*D10234)</f>
        <v>3.6166500000000003E-3</v>
      </c>
    </row>
    <row r="10235" spans="1:9" x14ac:dyDescent="0.2">
      <c r="A10235" s="5">
        <v>42765.1875</v>
      </c>
      <c r="B10235" s="2">
        <v>1326.09</v>
      </c>
      <c r="C10235" s="10">
        <v>27.49</v>
      </c>
      <c r="D10235" s="8">
        <v>9.6250000000000009E-5</v>
      </c>
      <c r="E10235" s="13">
        <f>D10235*'Assumptions Notes'!C$12</f>
        <v>3.465E-2</v>
      </c>
      <c r="F10235" s="15">
        <f t="shared" si="318"/>
        <v>2.6459125E-3</v>
      </c>
      <c r="G10235" s="10">
        <f>IF(C10235&gt;'Assumptions Notes'!C$11,'Assumptions Notes'!C$11,C10235)</f>
        <v>27.49</v>
      </c>
      <c r="H10235" s="15">
        <f t="shared" si="319"/>
        <v>2.6459125E-3</v>
      </c>
      <c r="I10235" s="2">
        <f>IF(C10235&gt;'Assumptions Notes'!C$11,-C10235*('Assumptions Notes'!C$13/(2*1000)),G10235*D10235)</f>
        <v>2.6459125E-3</v>
      </c>
    </row>
    <row r="10236" spans="1:9" x14ac:dyDescent="0.2">
      <c r="A10236" s="5">
        <v>42765.208333333336</v>
      </c>
      <c r="B10236" s="2">
        <v>1380.76</v>
      </c>
      <c r="C10236" s="10">
        <v>34.76</v>
      </c>
      <c r="D10236" s="8">
        <v>9.7499999999999998E-5</v>
      </c>
      <c r="E10236" s="13">
        <f>D10236*'Assumptions Notes'!C$12</f>
        <v>3.5099999999999999E-2</v>
      </c>
      <c r="F10236" s="15">
        <f t="shared" si="318"/>
        <v>3.3890999999999999E-3</v>
      </c>
      <c r="G10236" s="10">
        <f>IF(C10236&gt;'Assumptions Notes'!C$11,'Assumptions Notes'!C$11,C10236)</f>
        <v>34.76</v>
      </c>
      <c r="H10236" s="15">
        <f t="shared" si="319"/>
        <v>3.3890999999999999E-3</v>
      </c>
      <c r="I10236" s="2">
        <f>IF(C10236&gt;'Assumptions Notes'!C$11,-C10236*('Assumptions Notes'!C$13/(2*1000)),G10236*D10236)</f>
        <v>3.3890999999999999E-3</v>
      </c>
    </row>
    <row r="10237" spans="1:9" x14ac:dyDescent="0.2">
      <c r="A10237" s="5">
        <v>42765.229166666664</v>
      </c>
      <c r="B10237" s="2">
        <v>1403.2</v>
      </c>
      <c r="C10237" s="10">
        <v>42.02</v>
      </c>
      <c r="D10237" s="8">
        <v>1.15E-4</v>
      </c>
      <c r="E10237" s="13">
        <f>D10237*'Assumptions Notes'!C$12</f>
        <v>4.1399999999999999E-2</v>
      </c>
      <c r="F10237" s="15">
        <f t="shared" si="318"/>
        <v>4.8323000000000003E-3</v>
      </c>
      <c r="G10237" s="10">
        <f>IF(C10237&gt;'Assumptions Notes'!C$11,'Assumptions Notes'!C$11,C10237)</f>
        <v>42.02</v>
      </c>
      <c r="H10237" s="15">
        <f t="shared" si="319"/>
        <v>4.8323000000000003E-3</v>
      </c>
      <c r="I10237" s="2">
        <f>IF(C10237&gt;'Assumptions Notes'!C$11,-C10237*('Assumptions Notes'!C$13/(2*1000)),G10237*D10237)</f>
        <v>4.8323000000000003E-3</v>
      </c>
    </row>
    <row r="10238" spans="1:9" x14ac:dyDescent="0.2">
      <c r="A10238" s="5">
        <v>42765.25</v>
      </c>
      <c r="B10238" s="2">
        <v>1463.18</v>
      </c>
      <c r="C10238" s="10">
        <v>49.18</v>
      </c>
      <c r="D10238" s="8">
        <v>1.325E-4</v>
      </c>
      <c r="E10238" s="13">
        <f>D10238*'Assumptions Notes'!C$12</f>
        <v>4.7699999999999999E-2</v>
      </c>
      <c r="F10238" s="15">
        <f t="shared" si="318"/>
        <v>6.5163499999999997E-3</v>
      </c>
      <c r="G10238" s="10">
        <f>IF(C10238&gt;'Assumptions Notes'!C$11,'Assumptions Notes'!C$11,C10238)</f>
        <v>49.18</v>
      </c>
      <c r="H10238" s="15">
        <f t="shared" si="319"/>
        <v>6.5163499999999997E-3</v>
      </c>
      <c r="I10238" s="2">
        <f>IF(C10238&gt;'Assumptions Notes'!C$11,-C10238*('Assumptions Notes'!C$13/(2*1000)),G10238*D10238)</f>
        <v>6.5163499999999997E-3</v>
      </c>
    </row>
    <row r="10239" spans="1:9" x14ac:dyDescent="0.2">
      <c r="A10239" s="5">
        <v>42765.270833333336</v>
      </c>
      <c r="B10239" s="2">
        <v>1569.19</v>
      </c>
      <c r="C10239" s="10">
        <v>59.17</v>
      </c>
      <c r="D10239" s="8">
        <v>1.6249999999999999E-4</v>
      </c>
      <c r="E10239" s="13">
        <f>D10239*'Assumptions Notes'!C$12</f>
        <v>5.8499999999999996E-2</v>
      </c>
      <c r="F10239" s="15">
        <f t="shared" si="318"/>
        <v>9.6151250000000004E-3</v>
      </c>
      <c r="G10239" s="10">
        <f>IF(C10239&gt;'Assumptions Notes'!C$11,'Assumptions Notes'!C$11,C10239)</f>
        <v>59.17</v>
      </c>
      <c r="H10239" s="15">
        <f t="shared" si="319"/>
        <v>9.6151250000000004E-3</v>
      </c>
      <c r="I10239" s="2">
        <f>IF(C10239&gt;'Assumptions Notes'!C$11,-C10239*('Assumptions Notes'!C$13/(2*1000)),G10239*D10239)</f>
        <v>9.6151250000000004E-3</v>
      </c>
    </row>
    <row r="10240" spans="1:9" x14ac:dyDescent="0.2">
      <c r="A10240" s="5">
        <v>42765.291666666664</v>
      </c>
      <c r="B10240" s="2">
        <v>1688.02</v>
      </c>
      <c r="C10240" s="10">
        <v>103.12</v>
      </c>
      <c r="D10240" s="8">
        <v>1.9249999999999999E-4</v>
      </c>
      <c r="E10240" s="13">
        <f>D10240*'Assumptions Notes'!C$12</f>
        <v>6.93E-2</v>
      </c>
      <c r="F10240" s="15">
        <f t="shared" si="318"/>
        <v>1.9850599999999999E-2</v>
      </c>
      <c r="G10240" s="10">
        <f>IF(C10240&gt;'Assumptions Notes'!C$11,'Assumptions Notes'!C$11,C10240)</f>
        <v>103.12</v>
      </c>
      <c r="H10240" s="15">
        <f t="shared" si="319"/>
        <v>1.9850599999999999E-2</v>
      </c>
      <c r="I10240" s="2">
        <f>IF(C10240&gt;'Assumptions Notes'!C$11,-C10240*('Assumptions Notes'!C$13/(2*1000)),G10240*D10240)</f>
        <v>1.9850599999999999E-2</v>
      </c>
    </row>
    <row r="10241" spans="1:9" x14ac:dyDescent="0.2">
      <c r="A10241" s="5">
        <v>42765.3125</v>
      </c>
      <c r="B10241" s="2">
        <v>1767.41</v>
      </c>
      <c r="C10241" s="10">
        <v>77.959999999999994</v>
      </c>
      <c r="D10241" s="8">
        <v>2.0875000000000001E-4</v>
      </c>
      <c r="E10241" s="13">
        <f>D10241*'Assumptions Notes'!C$12</f>
        <v>7.5150000000000008E-2</v>
      </c>
      <c r="F10241" s="15">
        <f t="shared" si="318"/>
        <v>1.6274149999999998E-2</v>
      </c>
      <c r="G10241" s="10">
        <f>IF(C10241&gt;'Assumptions Notes'!C$11,'Assumptions Notes'!C$11,C10241)</f>
        <v>77.959999999999994</v>
      </c>
      <c r="H10241" s="15">
        <f t="shared" si="319"/>
        <v>1.6274149999999998E-2</v>
      </c>
      <c r="I10241" s="2">
        <f>IF(C10241&gt;'Assumptions Notes'!C$11,-C10241*('Assumptions Notes'!C$13/(2*1000)),G10241*D10241)</f>
        <v>1.6274149999999998E-2</v>
      </c>
    </row>
    <row r="10242" spans="1:9" x14ac:dyDescent="0.2">
      <c r="A10242" s="5">
        <v>42765.333333333336</v>
      </c>
      <c r="B10242" s="2">
        <v>1783.81</v>
      </c>
      <c r="C10242" s="10">
        <v>78.02</v>
      </c>
      <c r="D10242" s="8">
        <v>2.2499999999999999E-4</v>
      </c>
      <c r="E10242" s="13">
        <f>D10242*'Assumptions Notes'!C$12</f>
        <v>8.1000000000000003E-2</v>
      </c>
      <c r="F10242" s="15">
        <f t="shared" si="318"/>
        <v>1.7554499999999997E-2</v>
      </c>
      <c r="G10242" s="10">
        <f>IF(C10242&gt;'Assumptions Notes'!C$11,'Assumptions Notes'!C$11,C10242)</f>
        <v>78.02</v>
      </c>
      <c r="H10242" s="15">
        <f t="shared" si="319"/>
        <v>1.7554499999999997E-2</v>
      </c>
      <c r="I10242" s="2">
        <f>IF(C10242&gt;'Assumptions Notes'!C$11,-C10242*('Assumptions Notes'!C$13/(2*1000)),G10242*D10242)</f>
        <v>1.7554499999999997E-2</v>
      </c>
    </row>
    <row r="10243" spans="1:9" x14ac:dyDescent="0.2">
      <c r="A10243" s="5">
        <v>42765.354166666664</v>
      </c>
      <c r="B10243" s="2">
        <v>1782.64</v>
      </c>
      <c r="C10243" s="10">
        <v>67.31</v>
      </c>
      <c r="D10243" s="8">
        <v>2.2625E-4</v>
      </c>
      <c r="E10243" s="13">
        <f>D10243*'Assumptions Notes'!C$12</f>
        <v>8.1449999999999995E-2</v>
      </c>
      <c r="F10243" s="15">
        <f t="shared" si="318"/>
        <v>1.52288875E-2</v>
      </c>
      <c r="G10243" s="10">
        <f>IF(C10243&gt;'Assumptions Notes'!C$11,'Assumptions Notes'!C$11,C10243)</f>
        <v>67.31</v>
      </c>
      <c r="H10243" s="15">
        <f t="shared" si="319"/>
        <v>1.52288875E-2</v>
      </c>
      <c r="I10243" s="2">
        <f>IF(C10243&gt;'Assumptions Notes'!C$11,-C10243*('Assumptions Notes'!C$13/(2*1000)),G10243*D10243)</f>
        <v>1.52288875E-2</v>
      </c>
    </row>
    <row r="10244" spans="1:9" x14ac:dyDescent="0.2">
      <c r="A10244" s="5">
        <v>42765.375</v>
      </c>
      <c r="B10244" s="2">
        <v>1845.38</v>
      </c>
      <c r="C10244" s="10">
        <v>165.79</v>
      </c>
      <c r="D10244" s="8">
        <v>2.275E-4</v>
      </c>
      <c r="E10244" s="13">
        <f>D10244*'Assumptions Notes'!C$12</f>
        <v>8.1900000000000001E-2</v>
      </c>
      <c r="F10244" s="15">
        <f t="shared" ref="F10244:F10307" si="320">D10244*C10244</f>
        <v>3.7717225E-2</v>
      </c>
      <c r="G10244" s="10">
        <f>IF(C10244&gt;'Assumptions Notes'!C$11,'Assumptions Notes'!C$11,C10244)</f>
        <v>120</v>
      </c>
      <c r="H10244" s="15">
        <f t="shared" ref="H10244:H10307" si="321">G10244*D10244</f>
        <v>2.7300000000000001E-2</v>
      </c>
      <c r="I10244" s="2">
        <f>IF(C10244&gt;'Assumptions Notes'!C$11,-C10244*('Assumptions Notes'!C$13/(2*1000)),G10244*D10244)</f>
        <v>-8.2894999999999996E-2</v>
      </c>
    </row>
    <row r="10245" spans="1:9" x14ac:dyDescent="0.2">
      <c r="A10245" s="5">
        <v>42765.395833333336</v>
      </c>
      <c r="B10245" s="2">
        <v>1858.32</v>
      </c>
      <c r="C10245" s="10">
        <v>111.44</v>
      </c>
      <c r="D10245" s="8">
        <v>2.1875E-4</v>
      </c>
      <c r="E10245" s="13">
        <f>D10245*'Assumptions Notes'!C$12</f>
        <v>7.8750000000000001E-2</v>
      </c>
      <c r="F10245" s="15">
        <f t="shared" si="320"/>
        <v>2.43775E-2</v>
      </c>
      <c r="G10245" s="10">
        <f>IF(C10245&gt;'Assumptions Notes'!C$11,'Assumptions Notes'!C$11,C10245)</f>
        <v>111.44</v>
      </c>
      <c r="H10245" s="15">
        <f t="shared" si="321"/>
        <v>2.43775E-2</v>
      </c>
      <c r="I10245" s="2">
        <f>IF(C10245&gt;'Assumptions Notes'!C$11,-C10245*('Assumptions Notes'!C$13/(2*1000)),G10245*D10245)</f>
        <v>2.43775E-2</v>
      </c>
    </row>
    <row r="10246" spans="1:9" x14ac:dyDescent="0.2">
      <c r="A10246" s="5">
        <v>42765.416666666664</v>
      </c>
      <c r="B10246" s="2">
        <v>1886.78</v>
      </c>
      <c r="C10246" s="10">
        <v>119.49</v>
      </c>
      <c r="D10246" s="8">
        <v>2.1000000000000001E-4</v>
      </c>
      <c r="E10246" s="13">
        <f>D10246*'Assumptions Notes'!C$12</f>
        <v>7.5600000000000001E-2</v>
      </c>
      <c r="F10246" s="15">
        <f t="shared" si="320"/>
        <v>2.5092900000000001E-2</v>
      </c>
      <c r="G10246" s="10">
        <f>IF(C10246&gt;'Assumptions Notes'!C$11,'Assumptions Notes'!C$11,C10246)</f>
        <v>119.49</v>
      </c>
      <c r="H10246" s="15">
        <f t="shared" si="321"/>
        <v>2.5092900000000001E-2</v>
      </c>
      <c r="I10246" s="2">
        <f>IF(C10246&gt;'Assumptions Notes'!C$11,-C10246*('Assumptions Notes'!C$13/(2*1000)),G10246*D10246)</f>
        <v>2.5092900000000001E-2</v>
      </c>
    </row>
    <row r="10247" spans="1:9" x14ac:dyDescent="0.2">
      <c r="A10247" s="5">
        <v>42765.4375</v>
      </c>
      <c r="B10247" s="2">
        <v>1941.66</v>
      </c>
      <c r="C10247" s="10">
        <v>114.55</v>
      </c>
      <c r="D10247" s="8">
        <v>2.075E-4</v>
      </c>
      <c r="E10247" s="13">
        <f>D10247*'Assumptions Notes'!C$12</f>
        <v>7.4700000000000003E-2</v>
      </c>
      <c r="F10247" s="15">
        <f t="shared" si="320"/>
        <v>2.3769124999999999E-2</v>
      </c>
      <c r="G10247" s="10">
        <f>IF(C10247&gt;'Assumptions Notes'!C$11,'Assumptions Notes'!C$11,C10247)</f>
        <v>114.55</v>
      </c>
      <c r="H10247" s="15">
        <f t="shared" si="321"/>
        <v>2.3769124999999999E-2</v>
      </c>
      <c r="I10247" s="2">
        <f>IF(C10247&gt;'Assumptions Notes'!C$11,-C10247*('Assumptions Notes'!C$13/(2*1000)),G10247*D10247)</f>
        <v>2.3769124999999999E-2</v>
      </c>
    </row>
    <row r="10248" spans="1:9" x14ac:dyDescent="0.2">
      <c r="A10248" s="5">
        <v>42765.458333333336</v>
      </c>
      <c r="B10248" s="2">
        <v>1900.72</v>
      </c>
      <c r="C10248" s="10">
        <v>104.04</v>
      </c>
      <c r="D10248" s="8">
        <v>2.05E-4</v>
      </c>
      <c r="E10248" s="13">
        <f>D10248*'Assumptions Notes'!C$12</f>
        <v>7.3800000000000004E-2</v>
      </c>
      <c r="F10248" s="15">
        <f t="shared" si="320"/>
        <v>2.1328200000000002E-2</v>
      </c>
      <c r="G10248" s="10">
        <f>IF(C10248&gt;'Assumptions Notes'!C$11,'Assumptions Notes'!C$11,C10248)</f>
        <v>104.04</v>
      </c>
      <c r="H10248" s="15">
        <f t="shared" si="321"/>
        <v>2.1328200000000002E-2</v>
      </c>
      <c r="I10248" s="2">
        <f>IF(C10248&gt;'Assumptions Notes'!C$11,-C10248*('Assumptions Notes'!C$13/(2*1000)),G10248*D10248)</f>
        <v>2.1328200000000002E-2</v>
      </c>
    </row>
    <row r="10249" spans="1:9" x14ac:dyDescent="0.2">
      <c r="A10249" s="5">
        <v>42765.479166666664</v>
      </c>
      <c r="B10249" s="2">
        <v>1983.46</v>
      </c>
      <c r="C10249" s="10">
        <v>147.57</v>
      </c>
      <c r="D10249" s="8">
        <v>2.1499999999999999E-4</v>
      </c>
      <c r="E10249" s="13">
        <f>D10249*'Assumptions Notes'!C$12</f>
        <v>7.7399999999999997E-2</v>
      </c>
      <c r="F10249" s="15">
        <f t="shared" si="320"/>
        <v>3.172755E-2</v>
      </c>
      <c r="G10249" s="10">
        <f>IF(C10249&gt;'Assumptions Notes'!C$11,'Assumptions Notes'!C$11,C10249)</f>
        <v>120</v>
      </c>
      <c r="H10249" s="15">
        <f t="shared" si="321"/>
        <v>2.58E-2</v>
      </c>
      <c r="I10249" s="2">
        <f>IF(C10249&gt;'Assumptions Notes'!C$11,-C10249*('Assumptions Notes'!C$13/(2*1000)),G10249*D10249)</f>
        <v>-7.3785000000000003E-2</v>
      </c>
    </row>
    <row r="10250" spans="1:9" x14ac:dyDescent="0.2">
      <c r="A10250" s="5">
        <v>42765.5</v>
      </c>
      <c r="B10250" s="2">
        <v>1999.07</v>
      </c>
      <c r="C10250" s="10">
        <v>278.10000000000002</v>
      </c>
      <c r="D10250" s="8">
        <v>2.2499999999999999E-4</v>
      </c>
      <c r="E10250" s="13">
        <f>D10250*'Assumptions Notes'!C$12</f>
        <v>8.1000000000000003E-2</v>
      </c>
      <c r="F10250" s="15">
        <f t="shared" si="320"/>
        <v>6.2572500000000003E-2</v>
      </c>
      <c r="G10250" s="10">
        <f>IF(C10250&gt;'Assumptions Notes'!C$11,'Assumptions Notes'!C$11,C10250)</f>
        <v>120</v>
      </c>
      <c r="H10250" s="15">
        <f t="shared" si="321"/>
        <v>2.7E-2</v>
      </c>
      <c r="I10250" s="2">
        <f>IF(C10250&gt;'Assumptions Notes'!C$11,-C10250*('Assumptions Notes'!C$13/(2*1000)),G10250*D10250)</f>
        <v>-0.13905000000000001</v>
      </c>
    </row>
    <row r="10251" spans="1:9" x14ac:dyDescent="0.2">
      <c r="A10251" s="5">
        <v>42765.520833333336</v>
      </c>
      <c r="B10251" s="2">
        <v>2037.89</v>
      </c>
      <c r="C10251" s="10">
        <v>371.8</v>
      </c>
      <c r="D10251" s="8">
        <v>2.1250000000000002E-4</v>
      </c>
      <c r="E10251" s="13">
        <f>D10251*'Assumptions Notes'!C$12</f>
        <v>7.6500000000000012E-2</v>
      </c>
      <c r="F10251" s="15">
        <f t="shared" si="320"/>
        <v>7.9007500000000008E-2</v>
      </c>
      <c r="G10251" s="10">
        <f>IF(C10251&gt;'Assumptions Notes'!C$11,'Assumptions Notes'!C$11,C10251)</f>
        <v>120</v>
      </c>
      <c r="H10251" s="15">
        <f t="shared" si="321"/>
        <v>2.5500000000000002E-2</v>
      </c>
      <c r="I10251" s="2">
        <f>IF(C10251&gt;'Assumptions Notes'!C$11,-C10251*('Assumptions Notes'!C$13/(2*1000)),G10251*D10251)</f>
        <v>-0.18590000000000001</v>
      </c>
    </row>
    <row r="10252" spans="1:9" x14ac:dyDescent="0.2">
      <c r="A10252" s="5">
        <v>42765.541666666664</v>
      </c>
      <c r="B10252" s="2">
        <v>1989.39</v>
      </c>
      <c r="C10252" s="10">
        <v>248.8</v>
      </c>
      <c r="D10252" s="8">
        <v>2.0000000000000001E-4</v>
      </c>
      <c r="E10252" s="13">
        <f>D10252*'Assumptions Notes'!C$12</f>
        <v>7.2000000000000008E-2</v>
      </c>
      <c r="F10252" s="15">
        <f t="shared" si="320"/>
        <v>4.9760000000000006E-2</v>
      </c>
      <c r="G10252" s="10">
        <f>IF(C10252&gt;'Assumptions Notes'!C$11,'Assumptions Notes'!C$11,C10252)</f>
        <v>120</v>
      </c>
      <c r="H10252" s="15">
        <f t="shared" si="321"/>
        <v>2.4E-2</v>
      </c>
      <c r="I10252" s="2">
        <f>IF(C10252&gt;'Assumptions Notes'!C$11,-C10252*('Assumptions Notes'!C$13/(2*1000)),G10252*D10252)</f>
        <v>-0.12440000000000001</v>
      </c>
    </row>
    <row r="10253" spans="1:9" x14ac:dyDescent="0.2">
      <c r="A10253" s="5">
        <v>42765.5625</v>
      </c>
      <c r="B10253" s="2">
        <v>1996.63</v>
      </c>
      <c r="C10253" s="10">
        <v>127.6</v>
      </c>
      <c r="D10253" s="8">
        <v>1.975E-4</v>
      </c>
      <c r="E10253" s="13">
        <f>D10253*'Assumptions Notes'!C$12</f>
        <v>7.1099999999999997E-2</v>
      </c>
      <c r="F10253" s="15">
        <f t="shared" si="320"/>
        <v>2.5200999999999998E-2</v>
      </c>
      <c r="G10253" s="10">
        <f>IF(C10253&gt;'Assumptions Notes'!C$11,'Assumptions Notes'!C$11,C10253)</f>
        <v>120</v>
      </c>
      <c r="H10253" s="15">
        <f t="shared" si="321"/>
        <v>2.3699999999999999E-2</v>
      </c>
      <c r="I10253" s="2">
        <f>IF(C10253&gt;'Assumptions Notes'!C$11,-C10253*('Assumptions Notes'!C$13/(2*1000)),G10253*D10253)</f>
        <v>-6.3799999999999996E-2</v>
      </c>
    </row>
    <row r="10254" spans="1:9" x14ac:dyDescent="0.2">
      <c r="A10254" s="5">
        <v>42765.583333333336</v>
      </c>
      <c r="B10254" s="2">
        <v>2042.53</v>
      </c>
      <c r="C10254" s="10">
        <v>152.46</v>
      </c>
      <c r="D10254" s="8">
        <v>1.95E-4</v>
      </c>
      <c r="E10254" s="13">
        <f>D10254*'Assumptions Notes'!C$12</f>
        <v>7.0199999999999999E-2</v>
      </c>
      <c r="F10254" s="15">
        <f t="shared" si="320"/>
        <v>2.9729700000000001E-2</v>
      </c>
      <c r="G10254" s="10">
        <f>IF(C10254&gt;'Assumptions Notes'!C$11,'Assumptions Notes'!C$11,C10254)</f>
        <v>120</v>
      </c>
      <c r="H10254" s="15">
        <f t="shared" si="321"/>
        <v>2.3400000000000001E-2</v>
      </c>
      <c r="I10254" s="2">
        <f>IF(C10254&gt;'Assumptions Notes'!C$11,-C10254*('Assumptions Notes'!C$13/(2*1000)),G10254*D10254)</f>
        <v>-7.6230000000000006E-2</v>
      </c>
    </row>
    <row r="10255" spans="1:9" x14ac:dyDescent="0.2">
      <c r="A10255" s="5">
        <v>42765.604166666664</v>
      </c>
      <c r="B10255" s="2">
        <v>2030.89</v>
      </c>
      <c r="C10255" s="10">
        <v>131.29</v>
      </c>
      <c r="D10255" s="8">
        <v>1.9625E-4</v>
      </c>
      <c r="E10255" s="13">
        <f>D10255*'Assumptions Notes'!C$12</f>
        <v>7.0650000000000004E-2</v>
      </c>
      <c r="F10255" s="15">
        <f t="shared" si="320"/>
        <v>2.5765662499999998E-2</v>
      </c>
      <c r="G10255" s="10">
        <f>IF(C10255&gt;'Assumptions Notes'!C$11,'Assumptions Notes'!C$11,C10255)</f>
        <v>120</v>
      </c>
      <c r="H10255" s="15">
        <f t="shared" si="321"/>
        <v>2.3550000000000001E-2</v>
      </c>
      <c r="I10255" s="2">
        <f>IF(C10255&gt;'Assumptions Notes'!C$11,-C10255*('Assumptions Notes'!C$13/(2*1000)),G10255*D10255)</f>
        <v>-6.5644999999999995E-2</v>
      </c>
    </row>
    <row r="10256" spans="1:9" x14ac:dyDescent="0.2">
      <c r="A10256" s="5">
        <v>42765.625</v>
      </c>
      <c r="B10256" s="2">
        <v>2033.26</v>
      </c>
      <c r="C10256" s="10">
        <v>146.63999999999999</v>
      </c>
      <c r="D10256" s="8">
        <v>1.975E-4</v>
      </c>
      <c r="E10256" s="13">
        <f>D10256*'Assumptions Notes'!C$12</f>
        <v>7.1099999999999997E-2</v>
      </c>
      <c r="F10256" s="15">
        <f t="shared" si="320"/>
        <v>2.8961399999999998E-2</v>
      </c>
      <c r="G10256" s="10">
        <f>IF(C10256&gt;'Assumptions Notes'!C$11,'Assumptions Notes'!C$11,C10256)</f>
        <v>120</v>
      </c>
      <c r="H10256" s="15">
        <f t="shared" si="321"/>
        <v>2.3699999999999999E-2</v>
      </c>
      <c r="I10256" s="2">
        <f>IF(C10256&gt;'Assumptions Notes'!C$11,-C10256*('Assumptions Notes'!C$13/(2*1000)),G10256*D10256)</f>
        <v>-7.3319999999999996E-2</v>
      </c>
    </row>
    <row r="10257" spans="1:9" x14ac:dyDescent="0.2">
      <c r="A10257" s="5">
        <v>42765.645833333336</v>
      </c>
      <c r="B10257" s="2">
        <v>2087.39</v>
      </c>
      <c r="C10257" s="10">
        <v>143.31</v>
      </c>
      <c r="D10257" s="8">
        <v>2.2124999999999998E-4</v>
      </c>
      <c r="E10257" s="13">
        <f>D10257*'Assumptions Notes'!C$12</f>
        <v>7.9649999999999999E-2</v>
      </c>
      <c r="F10257" s="15">
        <f t="shared" si="320"/>
        <v>3.1707337499999995E-2</v>
      </c>
      <c r="G10257" s="10">
        <f>IF(C10257&gt;'Assumptions Notes'!C$11,'Assumptions Notes'!C$11,C10257)</f>
        <v>120</v>
      </c>
      <c r="H10257" s="15">
        <f t="shared" si="321"/>
        <v>2.6549999999999997E-2</v>
      </c>
      <c r="I10257" s="2">
        <f>IF(C10257&gt;'Assumptions Notes'!C$11,-C10257*('Assumptions Notes'!C$13/(2*1000)),G10257*D10257)</f>
        <v>-7.1654999999999996E-2</v>
      </c>
    </row>
    <row r="10258" spans="1:9" x14ac:dyDescent="0.2">
      <c r="A10258" s="5">
        <v>42765.666666666664</v>
      </c>
      <c r="B10258" s="2">
        <v>2084.79</v>
      </c>
      <c r="C10258" s="10">
        <v>119.09</v>
      </c>
      <c r="D10258" s="8">
        <v>2.4499999999999999E-4</v>
      </c>
      <c r="E10258" s="13">
        <f>D10258*'Assumptions Notes'!C$12</f>
        <v>8.8200000000000001E-2</v>
      </c>
      <c r="F10258" s="15">
        <f t="shared" si="320"/>
        <v>2.917705E-2</v>
      </c>
      <c r="G10258" s="10">
        <f>IF(C10258&gt;'Assumptions Notes'!C$11,'Assumptions Notes'!C$11,C10258)</f>
        <v>119.09</v>
      </c>
      <c r="H10258" s="15">
        <f t="shared" si="321"/>
        <v>2.917705E-2</v>
      </c>
      <c r="I10258" s="2">
        <f>IF(C10258&gt;'Assumptions Notes'!C$11,-C10258*('Assumptions Notes'!C$13/(2*1000)),G10258*D10258)</f>
        <v>2.917705E-2</v>
      </c>
    </row>
    <row r="10259" spans="1:9" x14ac:dyDescent="0.2">
      <c r="A10259" s="5">
        <v>42765.6875</v>
      </c>
      <c r="B10259" s="2">
        <v>2039.93</v>
      </c>
      <c r="C10259" s="10">
        <v>87.53</v>
      </c>
      <c r="D10259" s="8">
        <v>2.7E-4</v>
      </c>
      <c r="E10259" s="13">
        <f>D10259*'Assumptions Notes'!C$12</f>
        <v>9.7199999999999995E-2</v>
      </c>
      <c r="F10259" s="15">
        <f t="shared" si="320"/>
        <v>2.3633100000000001E-2</v>
      </c>
      <c r="G10259" s="10">
        <f>IF(C10259&gt;'Assumptions Notes'!C$11,'Assumptions Notes'!C$11,C10259)</f>
        <v>87.53</v>
      </c>
      <c r="H10259" s="15">
        <f t="shared" si="321"/>
        <v>2.3633100000000001E-2</v>
      </c>
      <c r="I10259" s="2">
        <f>IF(C10259&gt;'Assumptions Notes'!C$11,-C10259*('Assumptions Notes'!C$13/(2*1000)),G10259*D10259)</f>
        <v>2.3633100000000001E-2</v>
      </c>
    </row>
    <row r="10260" spans="1:9" x14ac:dyDescent="0.2">
      <c r="A10260" s="5">
        <v>42765.708333333336</v>
      </c>
      <c r="B10260" s="2">
        <v>2016.75</v>
      </c>
      <c r="C10260" s="10">
        <v>-36.11</v>
      </c>
      <c r="D10260" s="8">
        <v>2.9500000000000001E-4</v>
      </c>
      <c r="E10260" s="13">
        <f>D10260*'Assumptions Notes'!C$12</f>
        <v>0.1062</v>
      </c>
      <c r="F10260" s="15">
        <f t="shared" si="320"/>
        <v>-1.0652450000000001E-2</v>
      </c>
      <c r="G10260" s="10">
        <f>IF(C10260&gt;'Assumptions Notes'!C$11,'Assumptions Notes'!C$11,C10260)</f>
        <v>-36.11</v>
      </c>
      <c r="H10260" s="15">
        <f t="shared" si="321"/>
        <v>-1.0652450000000001E-2</v>
      </c>
      <c r="I10260" s="2">
        <f>IF(C10260&gt;'Assumptions Notes'!C$11,-C10260*('Assumptions Notes'!C$13/(2*1000)),G10260*D10260)</f>
        <v>-1.0652450000000001E-2</v>
      </c>
    </row>
    <row r="10261" spans="1:9" x14ac:dyDescent="0.2">
      <c r="A10261" s="5">
        <v>42765.729166666664</v>
      </c>
      <c r="B10261" s="2">
        <v>1950.88</v>
      </c>
      <c r="C10261" s="10">
        <v>81.599999999999994</v>
      </c>
      <c r="D10261" s="8">
        <v>2.9750000000000002E-4</v>
      </c>
      <c r="E10261" s="13">
        <f>D10261*'Assumptions Notes'!C$12</f>
        <v>0.1071</v>
      </c>
      <c r="F10261" s="15">
        <f t="shared" si="320"/>
        <v>2.4275999999999999E-2</v>
      </c>
      <c r="G10261" s="10">
        <f>IF(C10261&gt;'Assumptions Notes'!C$11,'Assumptions Notes'!C$11,C10261)</f>
        <v>81.599999999999994</v>
      </c>
      <c r="H10261" s="15">
        <f t="shared" si="321"/>
        <v>2.4275999999999999E-2</v>
      </c>
      <c r="I10261" s="2">
        <f>IF(C10261&gt;'Assumptions Notes'!C$11,-C10261*('Assumptions Notes'!C$13/(2*1000)),G10261*D10261)</f>
        <v>2.4275999999999999E-2</v>
      </c>
    </row>
    <row r="10262" spans="1:9" x14ac:dyDescent="0.2">
      <c r="A10262" s="5">
        <v>42765.75</v>
      </c>
      <c r="B10262" s="2">
        <v>1927.75</v>
      </c>
      <c r="C10262" s="10">
        <v>110</v>
      </c>
      <c r="D10262" s="8">
        <v>2.9999999999999997E-4</v>
      </c>
      <c r="E10262" s="13">
        <f>D10262*'Assumptions Notes'!C$12</f>
        <v>0.10799999999999998</v>
      </c>
      <c r="F10262" s="15">
        <f t="shared" si="320"/>
        <v>3.2999999999999995E-2</v>
      </c>
      <c r="G10262" s="10">
        <f>IF(C10262&gt;'Assumptions Notes'!C$11,'Assumptions Notes'!C$11,C10262)</f>
        <v>110</v>
      </c>
      <c r="H10262" s="15">
        <f t="shared" si="321"/>
        <v>3.2999999999999995E-2</v>
      </c>
      <c r="I10262" s="2">
        <f>IF(C10262&gt;'Assumptions Notes'!C$11,-C10262*('Assumptions Notes'!C$13/(2*1000)),G10262*D10262)</f>
        <v>3.2999999999999995E-2</v>
      </c>
    </row>
    <row r="10263" spans="1:9" x14ac:dyDescent="0.2">
      <c r="A10263" s="5">
        <v>42765.770833333336</v>
      </c>
      <c r="B10263" s="2">
        <v>1918.41</v>
      </c>
      <c r="C10263" s="10">
        <v>131.68</v>
      </c>
      <c r="D10263" s="8">
        <v>2.9999999999999997E-4</v>
      </c>
      <c r="E10263" s="13">
        <f>D10263*'Assumptions Notes'!C$12</f>
        <v>0.10799999999999998</v>
      </c>
      <c r="F10263" s="15">
        <f t="shared" si="320"/>
        <v>3.9503999999999997E-2</v>
      </c>
      <c r="G10263" s="10">
        <f>IF(C10263&gt;'Assumptions Notes'!C$11,'Assumptions Notes'!C$11,C10263)</f>
        <v>120</v>
      </c>
      <c r="H10263" s="15">
        <f t="shared" si="321"/>
        <v>3.5999999999999997E-2</v>
      </c>
      <c r="I10263" s="2">
        <f>IF(C10263&gt;'Assumptions Notes'!C$11,-C10263*('Assumptions Notes'!C$13/(2*1000)),G10263*D10263)</f>
        <v>-6.584000000000001E-2</v>
      </c>
    </row>
    <row r="10264" spans="1:9" x14ac:dyDescent="0.2">
      <c r="A10264" s="5">
        <v>42765.791666666664</v>
      </c>
      <c r="B10264" s="2">
        <v>1874.06</v>
      </c>
      <c r="C10264" s="10">
        <v>87.57</v>
      </c>
      <c r="D10264" s="8">
        <v>2.9999999999999997E-4</v>
      </c>
      <c r="E10264" s="13">
        <f>D10264*'Assumptions Notes'!C$12</f>
        <v>0.10799999999999998</v>
      </c>
      <c r="F10264" s="15">
        <f t="shared" si="320"/>
        <v>2.6270999999999996E-2</v>
      </c>
      <c r="G10264" s="10">
        <f>IF(C10264&gt;'Assumptions Notes'!C$11,'Assumptions Notes'!C$11,C10264)</f>
        <v>87.57</v>
      </c>
      <c r="H10264" s="15">
        <f t="shared" si="321"/>
        <v>2.6270999999999996E-2</v>
      </c>
      <c r="I10264" s="2">
        <f>IF(C10264&gt;'Assumptions Notes'!C$11,-C10264*('Assumptions Notes'!C$13/(2*1000)),G10264*D10264)</f>
        <v>2.6270999999999996E-2</v>
      </c>
    </row>
    <row r="10265" spans="1:9" x14ac:dyDescent="0.2">
      <c r="A10265" s="5">
        <v>42765.8125</v>
      </c>
      <c r="B10265" s="2">
        <v>1821.99</v>
      </c>
      <c r="C10265" s="10">
        <v>79.989999999999995</v>
      </c>
      <c r="D10265" s="8">
        <v>2.9750000000000002E-4</v>
      </c>
      <c r="E10265" s="13">
        <f>D10265*'Assumptions Notes'!C$12</f>
        <v>0.1071</v>
      </c>
      <c r="F10265" s="15">
        <f t="shared" si="320"/>
        <v>2.3797024999999999E-2</v>
      </c>
      <c r="G10265" s="10">
        <f>IF(C10265&gt;'Assumptions Notes'!C$11,'Assumptions Notes'!C$11,C10265)</f>
        <v>79.989999999999995</v>
      </c>
      <c r="H10265" s="15">
        <f t="shared" si="321"/>
        <v>2.3797024999999999E-2</v>
      </c>
      <c r="I10265" s="2">
        <f>IF(C10265&gt;'Assumptions Notes'!C$11,-C10265*('Assumptions Notes'!C$13/(2*1000)),G10265*D10265)</f>
        <v>2.3797024999999999E-2</v>
      </c>
    </row>
    <row r="10266" spans="1:9" x14ac:dyDescent="0.2">
      <c r="A10266" s="5">
        <v>42765.833333333336</v>
      </c>
      <c r="B10266" s="2">
        <v>1784.86</v>
      </c>
      <c r="C10266" s="10">
        <v>119.33</v>
      </c>
      <c r="D10266" s="8">
        <v>2.9500000000000001E-4</v>
      </c>
      <c r="E10266" s="13">
        <f>D10266*'Assumptions Notes'!C$12</f>
        <v>0.1062</v>
      </c>
      <c r="F10266" s="15">
        <f t="shared" si="320"/>
        <v>3.520235E-2</v>
      </c>
      <c r="G10266" s="10">
        <f>IF(C10266&gt;'Assumptions Notes'!C$11,'Assumptions Notes'!C$11,C10266)</f>
        <v>119.33</v>
      </c>
      <c r="H10266" s="15">
        <f t="shared" si="321"/>
        <v>3.520235E-2</v>
      </c>
      <c r="I10266" s="2">
        <f>IF(C10266&gt;'Assumptions Notes'!C$11,-C10266*('Assumptions Notes'!C$13/(2*1000)),G10266*D10266)</f>
        <v>3.520235E-2</v>
      </c>
    </row>
    <row r="10267" spans="1:9" x14ac:dyDescent="0.2">
      <c r="A10267" s="5">
        <v>42765.854166666664</v>
      </c>
      <c r="B10267" s="2">
        <v>1758.59</v>
      </c>
      <c r="C10267" s="10">
        <v>107.32</v>
      </c>
      <c r="D10267" s="8">
        <v>2.9E-4</v>
      </c>
      <c r="E10267" s="13">
        <f>D10267*'Assumptions Notes'!C$12</f>
        <v>0.10440000000000001</v>
      </c>
      <c r="F10267" s="15">
        <f t="shared" si="320"/>
        <v>3.1122799999999999E-2</v>
      </c>
      <c r="G10267" s="10">
        <f>IF(C10267&gt;'Assumptions Notes'!C$11,'Assumptions Notes'!C$11,C10267)</f>
        <v>107.32</v>
      </c>
      <c r="H10267" s="15">
        <f t="shared" si="321"/>
        <v>3.1122799999999999E-2</v>
      </c>
      <c r="I10267" s="2">
        <f>IF(C10267&gt;'Assumptions Notes'!C$11,-C10267*('Assumptions Notes'!C$13/(2*1000)),G10267*D10267)</f>
        <v>3.1122799999999999E-2</v>
      </c>
    </row>
    <row r="10268" spans="1:9" x14ac:dyDescent="0.2">
      <c r="A10268" s="5">
        <v>42765.875</v>
      </c>
      <c r="B10268" s="2">
        <v>1682.12</v>
      </c>
      <c r="C10268" s="10">
        <v>89.45</v>
      </c>
      <c r="D10268" s="8">
        <v>2.8499999999999999E-4</v>
      </c>
      <c r="E10268" s="13">
        <f>D10268*'Assumptions Notes'!C$12</f>
        <v>0.1026</v>
      </c>
      <c r="F10268" s="15">
        <f t="shared" si="320"/>
        <v>2.5493249999999999E-2</v>
      </c>
      <c r="G10268" s="10">
        <f>IF(C10268&gt;'Assumptions Notes'!C$11,'Assumptions Notes'!C$11,C10268)</f>
        <v>89.45</v>
      </c>
      <c r="H10268" s="15">
        <f t="shared" si="321"/>
        <v>2.5493249999999999E-2</v>
      </c>
      <c r="I10268" s="2">
        <f>IF(C10268&gt;'Assumptions Notes'!C$11,-C10268*('Assumptions Notes'!C$13/(2*1000)),G10268*D10268)</f>
        <v>2.5493249999999999E-2</v>
      </c>
    </row>
    <row r="10269" spans="1:9" x14ac:dyDescent="0.2">
      <c r="A10269" s="5">
        <v>42765.895833333336</v>
      </c>
      <c r="B10269" s="2">
        <v>1620.35</v>
      </c>
      <c r="C10269" s="10">
        <v>87.59</v>
      </c>
      <c r="D10269" s="8">
        <v>2.7E-4</v>
      </c>
      <c r="E10269" s="13">
        <f>D10269*'Assumptions Notes'!C$12</f>
        <v>9.7199999999999995E-2</v>
      </c>
      <c r="F10269" s="15">
        <f t="shared" si="320"/>
        <v>2.3649300000000002E-2</v>
      </c>
      <c r="G10269" s="10">
        <f>IF(C10269&gt;'Assumptions Notes'!C$11,'Assumptions Notes'!C$11,C10269)</f>
        <v>87.59</v>
      </c>
      <c r="H10269" s="15">
        <f t="shared" si="321"/>
        <v>2.3649300000000002E-2</v>
      </c>
      <c r="I10269" s="2">
        <f>IF(C10269&gt;'Assumptions Notes'!C$11,-C10269*('Assumptions Notes'!C$13/(2*1000)),G10269*D10269)</f>
        <v>2.3649300000000002E-2</v>
      </c>
    </row>
    <row r="10270" spans="1:9" x14ac:dyDescent="0.2">
      <c r="A10270" s="5">
        <v>42765.916666666664</v>
      </c>
      <c r="B10270" s="2">
        <v>1550.08</v>
      </c>
      <c r="C10270" s="10">
        <v>83.49</v>
      </c>
      <c r="D10270" s="8">
        <v>2.5500000000000002E-4</v>
      </c>
      <c r="E10270" s="13">
        <f>D10270*'Assumptions Notes'!C$12</f>
        <v>9.1800000000000007E-2</v>
      </c>
      <c r="F10270" s="15">
        <f t="shared" si="320"/>
        <v>2.1289950000000002E-2</v>
      </c>
      <c r="G10270" s="10">
        <f>IF(C10270&gt;'Assumptions Notes'!C$11,'Assumptions Notes'!C$11,C10270)</f>
        <v>83.49</v>
      </c>
      <c r="H10270" s="15">
        <f t="shared" si="321"/>
        <v>2.1289950000000002E-2</v>
      </c>
      <c r="I10270" s="2">
        <f>IF(C10270&gt;'Assumptions Notes'!C$11,-C10270*('Assumptions Notes'!C$13/(2*1000)),G10270*D10270)</f>
        <v>2.1289950000000002E-2</v>
      </c>
    </row>
    <row r="10271" spans="1:9" x14ac:dyDescent="0.2">
      <c r="A10271" s="5">
        <v>42765.9375</v>
      </c>
      <c r="B10271" s="2">
        <v>1489.96</v>
      </c>
      <c r="C10271" s="10">
        <v>111</v>
      </c>
      <c r="D10271" s="8">
        <v>2.1250000000000002E-4</v>
      </c>
      <c r="E10271" s="13">
        <f>D10271*'Assumptions Notes'!C$12</f>
        <v>7.6500000000000012E-2</v>
      </c>
      <c r="F10271" s="15">
        <f t="shared" si="320"/>
        <v>2.3587500000000001E-2</v>
      </c>
      <c r="G10271" s="10">
        <f>IF(C10271&gt;'Assumptions Notes'!C$11,'Assumptions Notes'!C$11,C10271)</f>
        <v>111</v>
      </c>
      <c r="H10271" s="15">
        <f t="shared" si="321"/>
        <v>2.3587500000000001E-2</v>
      </c>
      <c r="I10271" s="2">
        <f>IF(C10271&gt;'Assumptions Notes'!C$11,-C10271*('Assumptions Notes'!C$13/(2*1000)),G10271*D10271)</f>
        <v>2.3587500000000001E-2</v>
      </c>
    </row>
    <row r="10272" spans="1:9" x14ac:dyDescent="0.2">
      <c r="A10272" s="5">
        <v>42765.958333333336</v>
      </c>
      <c r="B10272" s="2">
        <v>1438.05</v>
      </c>
      <c r="C10272" s="10">
        <v>109.1</v>
      </c>
      <c r="D10272" s="8">
        <v>1.7000000000000001E-4</v>
      </c>
      <c r="E10272" s="13">
        <f>D10272*'Assumptions Notes'!C$12</f>
        <v>6.1200000000000004E-2</v>
      </c>
      <c r="F10272" s="15">
        <f t="shared" si="320"/>
        <v>1.8547000000000001E-2</v>
      </c>
      <c r="G10272" s="10">
        <f>IF(C10272&gt;'Assumptions Notes'!C$11,'Assumptions Notes'!C$11,C10272)</f>
        <v>109.1</v>
      </c>
      <c r="H10272" s="15">
        <f t="shared" si="321"/>
        <v>1.8547000000000001E-2</v>
      </c>
      <c r="I10272" s="2">
        <f>IF(C10272&gt;'Assumptions Notes'!C$11,-C10272*('Assumptions Notes'!C$13/(2*1000)),G10272*D10272)</f>
        <v>1.8547000000000001E-2</v>
      </c>
    </row>
    <row r="10273" spans="1:9" x14ac:dyDescent="0.2">
      <c r="A10273" s="5">
        <v>42765.979166666664</v>
      </c>
      <c r="B10273" s="2">
        <v>1405.42</v>
      </c>
      <c r="C10273" s="10">
        <v>74.709999999999994</v>
      </c>
      <c r="D10273" s="8">
        <v>1.5000000000000001E-4</v>
      </c>
      <c r="E10273" s="13">
        <f>D10273*'Assumptions Notes'!C$12</f>
        <v>5.4000000000000006E-2</v>
      </c>
      <c r="F10273" s="15">
        <f t="shared" si="320"/>
        <v>1.1206499999999999E-2</v>
      </c>
      <c r="G10273" s="10">
        <f>IF(C10273&gt;'Assumptions Notes'!C$11,'Assumptions Notes'!C$11,C10273)</f>
        <v>74.709999999999994</v>
      </c>
      <c r="H10273" s="15">
        <f t="shared" si="321"/>
        <v>1.1206499999999999E-2</v>
      </c>
      <c r="I10273" s="2">
        <f>IF(C10273&gt;'Assumptions Notes'!C$11,-C10273*('Assumptions Notes'!C$13/(2*1000)),G10273*D10273)</f>
        <v>1.1206499999999999E-2</v>
      </c>
    </row>
    <row r="10274" spans="1:9" x14ac:dyDescent="0.2">
      <c r="A10274" s="5">
        <v>42766</v>
      </c>
      <c r="B10274" s="2">
        <v>1550.89</v>
      </c>
      <c r="C10274" s="10">
        <v>68.86</v>
      </c>
      <c r="D10274" s="8">
        <v>1.2999999999999999E-4</v>
      </c>
      <c r="E10274" s="13">
        <f>D10274*'Assumptions Notes'!C$12</f>
        <v>4.6799999999999994E-2</v>
      </c>
      <c r="F10274" s="15">
        <f t="shared" si="320"/>
        <v>8.9517999999999993E-3</v>
      </c>
      <c r="G10274" s="10">
        <f>IF(C10274&gt;'Assumptions Notes'!C$11,'Assumptions Notes'!C$11,C10274)</f>
        <v>68.86</v>
      </c>
      <c r="H10274" s="15">
        <f t="shared" si="321"/>
        <v>8.9517999999999993E-3</v>
      </c>
      <c r="I10274" s="2">
        <f>IF(C10274&gt;'Assumptions Notes'!C$11,-C10274*('Assumptions Notes'!C$13/(2*1000)),G10274*D10274)</f>
        <v>8.9517999999999993E-3</v>
      </c>
    </row>
    <row r="10275" spans="1:9" x14ac:dyDescent="0.2">
      <c r="A10275" s="5">
        <v>42766.020833333336</v>
      </c>
      <c r="B10275" s="2">
        <v>1430</v>
      </c>
      <c r="C10275" s="10">
        <v>64.239999999999995</v>
      </c>
      <c r="D10275" s="8">
        <v>1.175E-4</v>
      </c>
      <c r="E10275" s="13">
        <f>D10275*'Assumptions Notes'!C$12</f>
        <v>4.2299999999999997E-2</v>
      </c>
      <c r="F10275" s="15">
        <f t="shared" si="320"/>
        <v>7.5481999999999988E-3</v>
      </c>
      <c r="G10275" s="10">
        <f>IF(C10275&gt;'Assumptions Notes'!C$11,'Assumptions Notes'!C$11,C10275)</f>
        <v>64.239999999999995</v>
      </c>
      <c r="H10275" s="15">
        <f t="shared" si="321"/>
        <v>7.5481999999999988E-3</v>
      </c>
      <c r="I10275" s="2">
        <f>IF(C10275&gt;'Assumptions Notes'!C$11,-C10275*('Assumptions Notes'!C$13/(2*1000)),G10275*D10275)</f>
        <v>7.5481999999999988E-3</v>
      </c>
    </row>
    <row r="10276" spans="1:9" x14ac:dyDescent="0.2">
      <c r="A10276" s="5">
        <v>42766.041666666664</v>
      </c>
      <c r="B10276" s="2">
        <v>1361.43</v>
      </c>
      <c r="C10276" s="10">
        <v>70.489999999999995</v>
      </c>
      <c r="D10276" s="8">
        <v>1.05E-4</v>
      </c>
      <c r="E10276" s="13">
        <f>D10276*'Assumptions Notes'!C$12</f>
        <v>3.78E-2</v>
      </c>
      <c r="F10276" s="15">
        <f t="shared" si="320"/>
        <v>7.4014499999999995E-3</v>
      </c>
      <c r="G10276" s="10">
        <f>IF(C10276&gt;'Assumptions Notes'!C$11,'Assumptions Notes'!C$11,C10276)</f>
        <v>70.489999999999995</v>
      </c>
      <c r="H10276" s="15">
        <f t="shared" si="321"/>
        <v>7.4014499999999995E-3</v>
      </c>
      <c r="I10276" s="2">
        <f>IF(C10276&gt;'Assumptions Notes'!C$11,-C10276*('Assumptions Notes'!C$13/(2*1000)),G10276*D10276)</f>
        <v>7.4014499999999995E-3</v>
      </c>
    </row>
    <row r="10277" spans="1:9" x14ac:dyDescent="0.2">
      <c r="A10277" s="5">
        <v>42766.0625</v>
      </c>
      <c r="B10277" s="2">
        <v>1270.93</v>
      </c>
      <c r="C10277" s="10">
        <v>71.5</v>
      </c>
      <c r="D10277" s="8">
        <v>1.025E-4</v>
      </c>
      <c r="E10277" s="13">
        <f>D10277*'Assumptions Notes'!C$12</f>
        <v>3.6900000000000002E-2</v>
      </c>
      <c r="F10277" s="15">
        <f t="shared" si="320"/>
        <v>7.3287500000000002E-3</v>
      </c>
      <c r="G10277" s="10">
        <f>IF(C10277&gt;'Assumptions Notes'!C$11,'Assumptions Notes'!C$11,C10277)</f>
        <v>71.5</v>
      </c>
      <c r="H10277" s="15">
        <f t="shared" si="321"/>
        <v>7.3287500000000002E-3</v>
      </c>
      <c r="I10277" s="2">
        <f>IF(C10277&gt;'Assumptions Notes'!C$11,-C10277*('Assumptions Notes'!C$13/(2*1000)),G10277*D10277)</f>
        <v>7.3287500000000002E-3</v>
      </c>
    </row>
    <row r="10278" spans="1:9" x14ac:dyDescent="0.2">
      <c r="A10278" s="5">
        <v>42766.083333333336</v>
      </c>
      <c r="B10278" s="2">
        <v>1209.55</v>
      </c>
      <c r="C10278" s="10">
        <v>54.96</v>
      </c>
      <c r="D10278" s="8">
        <v>1E-4</v>
      </c>
      <c r="E10278" s="13">
        <f>D10278*'Assumptions Notes'!C$12</f>
        <v>3.6000000000000004E-2</v>
      </c>
      <c r="F10278" s="15">
        <f t="shared" si="320"/>
        <v>5.496E-3</v>
      </c>
      <c r="G10278" s="10">
        <f>IF(C10278&gt;'Assumptions Notes'!C$11,'Assumptions Notes'!C$11,C10278)</f>
        <v>54.96</v>
      </c>
      <c r="H10278" s="15">
        <f t="shared" si="321"/>
        <v>5.496E-3</v>
      </c>
      <c r="I10278" s="2">
        <f>IF(C10278&gt;'Assumptions Notes'!C$11,-C10278*('Assumptions Notes'!C$13/(2*1000)),G10278*D10278)</f>
        <v>5.496E-3</v>
      </c>
    </row>
    <row r="10279" spans="1:9" x14ac:dyDescent="0.2">
      <c r="A10279" s="5">
        <v>42766.104166666664</v>
      </c>
      <c r="B10279" s="2">
        <v>1206.68</v>
      </c>
      <c r="C10279" s="10">
        <v>52.57</v>
      </c>
      <c r="D10279" s="8">
        <v>9.8750000000000002E-5</v>
      </c>
      <c r="E10279" s="13">
        <f>D10279*'Assumptions Notes'!C$12</f>
        <v>3.5549999999999998E-2</v>
      </c>
      <c r="F10279" s="15">
        <f t="shared" si="320"/>
        <v>5.1912874999999999E-3</v>
      </c>
      <c r="G10279" s="10">
        <f>IF(C10279&gt;'Assumptions Notes'!C$11,'Assumptions Notes'!C$11,C10279)</f>
        <v>52.57</v>
      </c>
      <c r="H10279" s="15">
        <f t="shared" si="321"/>
        <v>5.1912874999999999E-3</v>
      </c>
      <c r="I10279" s="2">
        <f>IF(C10279&gt;'Assumptions Notes'!C$11,-C10279*('Assumptions Notes'!C$13/(2*1000)),G10279*D10279)</f>
        <v>5.1912874999999999E-3</v>
      </c>
    </row>
    <row r="10280" spans="1:9" x14ac:dyDescent="0.2">
      <c r="A10280" s="5">
        <v>42766.125</v>
      </c>
      <c r="B10280" s="2">
        <v>1211.5899999999999</v>
      </c>
      <c r="C10280" s="10">
        <v>44.05</v>
      </c>
      <c r="D10280" s="8">
        <v>9.7499999999999998E-5</v>
      </c>
      <c r="E10280" s="13">
        <f>D10280*'Assumptions Notes'!C$12</f>
        <v>3.5099999999999999E-2</v>
      </c>
      <c r="F10280" s="15">
        <f t="shared" si="320"/>
        <v>4.2948749999999992E-3</v>
      </c>
      <c r="G10280" s="10">
        <f>IF(C10280&gt;'Assumptions Notes'!C$11,'Assumptions Notes'!C$11,C10280)</f>
        <v>44.05</v>
      </c>
      <c r="H10280" s="15">
        <f t="shared" si="321"/>
        <v>4.2948749999999992E-3</v>
      </c>
      <c r="I10280" s="2">
        <f>IF(C10280&gt;'Assumptions Notes'!C$11,-C10280*('Assumptions Notes'!C$13/(2*1000)),G10280*D10280)</f>
        <v>4.2948749999999992E-3</v>
      </c>
    </row>
    <row r="10281" spans="1:9" x14ac:dyDescent="0.2">
      <c r="A10281" s="5">
        <v>42766.145833333336</v>
      </c>
      <c r="B10281" s="2">
        <v>1206.47</v>
      </c>
      <c r="C10281" s="10">
        <v>41.95</v>
      </c>
      <c r="D10281" s="8">
        <v>9.6250000000000009E-5</v>
      </c>
      <c r="E10281" s="13">
        <f>D10281*'Assumptions Notes'!C$12</f>
        <v>3.465E-2</v>
      </c>
      <c r="F10281" s="15">
        <f t="shared" si="320"/>
        <v>4.0376875000000005E-3</v>
      </c>
      <c r="G10281" s="10">
        <f>IF(C10281&gt;'Assumptions Notes'!C$11,'Assumptions Notes'!C$11,C10281)</f>
        <v>41.95</v>
      </c>
      <c r="H10281" s="15">
        <f t="shared" si="321"/>
        <v>4.0376875000000005E-3</v>
      </c>
      <c r="I10281" s="2">
        <f>IF(C10281&gt;'Assumptions Notes'!C$11,-C10281*('Assumptions Notes'!C$13/(2*1000)),G10281*D10281)</f>
        <v>4.0376875000000005E-3</v>
      </c>
    </row>
    <row r="10282" spans="1:9" x14ac:dyDescent="0.2">
      <c r="A10282" s="5">
        <v>42766.166666666664</v>
      </c>
      <c r="B10282" s="2">
        <v>1198.8699999999999</v>
      </c>
      <c r="C10282" s="10">
        <v>41.92</v>
      </c>
      <c r="D10282" s="8">
        <v>9.5000000000000005E-5</v>
      </c>
      <c r="E10282" s="13">
        <f>D10282*'Assumptions Notes'!C$12</f>
        <v>3.4200000000000001E-2</v>
      </c>
      <c r="F10282" s="15">
        <f t="shared" si="320"/>
        <v>3.9824000000000005E-3</v>
      </c>
      <c r="G10282" s="10">
        <f>IF(C10282&gt;'Assumptions Notes'!C$11,'Assumptions Notes'!C$11,C10282)</f>
        <v>41.92</v>
      </c>
      <c r="H10282" s="15">
        <f t="shared" si="321"/>
        <v>3.9824000000000005E-3</v>
      </c>
      <c r="I10282" s="2">
        <f>IF(C10282&gt;'Assumptions Notes'!C$11,-C10282*('Assumptions Notes'!C$13/(2*1000)),G10282*D10282)</f>
        <v>3.9824000000000005E-3</v>
      </c>
    </row>
    <row r="10283" spans="1:9" x14ac:dyDescent="0.2">
      <c r="A10283" s="5">
        <v>42766.1875</v>
      </c>
      <c r="B10283" s="2">
        <v>1196.6500000000001</v>
      </c>
      <c r="C10283" s="10">
        <v>45.07</v>
      </c>
      <c r="D10283" s="8">
        <v>9.6250000000000009E-5</v>
      </c>
      <c r="E10283" s="13">
        <f>D10283*'Assumptions Notes'!C$12</f>
        <v>3.465E-2</v>
      </c>
      <c r="F10283" s="15">
        <f t="shared" si="320"/>
        <v>4.3379875000000004E-3</v>
      </c>
      <c r="G10283" s="10">
        <f>IF(C10283&gt;'Assumptions Notes'!C$11,'Assumptions Notes'!C$11,C10283)</f>
        <v>45.07</v>
      </c>
      <c r="H10283" s="15">
        <f t="shared" si="321"/>
        <v>4.3379875000000004E-3</v>
      </c>
      <c r="I10283" s="2">
        <f>IF(C10283&gt;'Assumptions Notes'!C$11,-C10283*('Assumptions Notes'!C$13/(2*1000)),G10283*D10283)</f>
        <v>4.3379875000000004E-3</v>
      </c>
    </row>
    <row r="10284" spans="1:9" x14ac:dyDescent="0.2">
      <c r="A10284" s="5">
        <v>42766.208333333336</v>
      </c>
      <c r="B10284" s="2">
        <v>1240.24</v>
      </c>
      <c r="C10284" s="10">
        <v>56.98</v>
      </c>
      <c r="D10284" s="8">
        <v>9.7499999999999998E-5</v>
      </c>
      <c r="E10284" s="13">
        <f>D10284*'Assumptions Notes'!C$12</f>
        <v>3.5099999999999999E-2</v>
      </c>
      <c r="F10284" s="15">
        <f t="shared" si="320"/>
        <v>5.5555499999999994E-3</v>
      </c>
      <c r="G10284" s="10">
        <f>IF(C10284&gt;'Assumptions Notes'!C$11,'Assumptions Notes'!C$11,C10284)</f>
        <v>56.98</v>
      </c>
      <c r="H10284" s="15">
        <f t="shared" si="321"/>
        <v>5.5555499999999994E-3</v>
      </c>
      <c r="I10284" s="2">
        <f>IF(C10284&gt;'Assumptions Notes'!C$11,-C10284*('Assumptions Notes'!C$13/(2*1000)),G10284*D10284)</f>
        <v>5.5555499999999994E-3</v>
      </c>
    </row>
    <row r="10285" spans="1:9" x14ac:dyDescent="0.2">
      <c r="A10285" s="5">
        <v>42766.229166666664</v>
      </c>
      <c r="B10285" s="2">
        <v>1262.6400000000001</v>
      </c>
      <c r="C10285" s="10">
        <v>47.93</v>
      </c>
      <c r="D10285" s="8">
        <v>1.15E-4</v>
      </c>
      <c r="E10285" s="13">
        <f>D10285*'Assumptions Notes'!C$12</f>
        <v>4.1399999999999999E-2</v>
      </c>
      <c r="F10285" s="15">
        <f t="shared" si="320"/>
        <v>5.5119499999999998E-3</v>
      </c>
      <c r="G10285" s="10">
        <f>IF(C10285&gt;'Assumptions Notes'!C$11,'Assumptions Notes'!C$11,C10285)</f>
        <v>47.93</v>
      </c>
      <c r="H10285" s="15">
        <f t="shared" si="321"/>
        <v>5.5119499999999998E-3</v>
      </c>
      <c r="I10285" s="2">
        <f>IF(C10285&gt;'Assumptions Notes'!C$11,-C10285*('Assumptions Notes'!C$13/(2*1000)),G10285*D10285)</f>
        <v>5.5119499999999998E-3</v>
      </c>
    </row>
    <row r="10286" spans="1:9" x14ac:dyDescent="0.2">
      <c r="A10286" s="5">
        <v>42766.25</v>
      </c>
      <c r="B10286" s="2">
        <v>1338.13</v>
      </c>
      <c r="C10286" s="10">
        <v>59.78</v>
      </c>
      <c r="D10286" s="8">
        <v>1.325E-4</v>
      </c>
      <c r="E10286" s="13">
        <f>D10286*'Assumptions Notes'!C$12</f>
        <v>4.7699999999999999E-2</v>
      </c>
      <c r="F10286" s="15">
        <f t="shared" si="320"/>
        <v>7.9208500000000001E-3</v>
      </c>
      <c r="G10286" s="10">
        <f>IF(C10286&gt;'Assumptions Notes'!C$11,'Assumptions Notes'!C$11,C10286)</f>
        <v>59.78</v>
      </c>
      <c r="H10286" s="15">
        <f t="shared" si="321"/>
        <v>7.9208500000000001E-3</v>
      </c>
      <c r="I10286" s="2">
        <f>IF(C10286&gt;'Assumptions Notes'!C$11,-C10286*('Assumptions Notes'!C$13/(2*1000)),G10286*D10286)</f>
        <v>7.9208500000000001E-3</v>
      </c>
    </row>
    <row r="10287" spans="1:9" x14ac:dyDescent="0.2">
      <c r="A10287" s="5">
        <v>42766.270833333336</v>
      </c>
      <c r="B10287" s="2">
        <v>1424.13</v>
      </c>
      <c r="C10287" s="10">
        <v>83.19</v>
      </c>
      <c r="D10287" s="8">
        <v>1.6249999999999999E-4</v>
      </c>
      <c r="E10287" s="13">
        <f>D10287*'Assumptions Notes'!C$12</f>
        <v>5.8499999999999996E-2</v>
      </c>
      <c r="F10287" s="15">
        <f t="shared" si="320"/>
        <v>1.3518374999999999E-2</v>
      </c>
      <c r="G10287" s="10">
        <f>IF(C10287&gt;'Assumptions Notes'!C$11,'Assumptions Notes'!C$11,C10287)</f>
        <v>83.19</v>
      </c>
      <c r="H10287" s="15">
        <f t="shared" si="321"/>
        <v>1.3518374999999999E-2</v>
      </c>
      <c r="I10287" s="2">
        <f>IF(C10287&gt;'Assumptions Notes'!C$11,-C10287*('Assumptions Notes'!C$13/(2*1000)),G10287*D10287)</f>
        <v>1.3518374999999999E-2</v>
      </c>
    </row>
    <row r="10288" spans="1:9" x14ac:dyDescent="0.2">
      <c r="A10288" s="5">
        <v>42766.291666666664</v>
      </c>
      <c r="B10288" s="2">
        <v>1491.14</v>
      </c>
      <c r="C10288" s="10">
        <v>142.85</v>
      </c>
      <c r="D10288" s="8">
        <v>1.9249999999999999E-4</v>
      </c>
      <c r="E10288" s="13">
        <f>D10288*'Assumptions Notes'!C$12</f>
        <v>6.93E-2</v>
      </c>
      <c r="F10288" s="15">
        <f t="shared" si="320"/>
        <v>2.7498624999999999E-2</v>
      </c>
      <c r="G10288" s="10">
        <f>IF(C10288&gt;'Assumptions Notes'!C$11,'Assumptions Notes'!C$11,C10288)</f>
        <v>120</v>
      </c>
      <c r="H10288" s="15">
        <f t="shared" si="321"/>
        <v>2.3099999999999999E-2</v>
      </c>
      <c r="I10288" s="2">
        <f>IF(C10288&gt;'Assumptions Notes'!C$11,-C10288*('Assumptions Notes'!C$13/(2*1000)),G10288*D10288)</f>
        <v>-7.1425000000000002E-2</v>
      </c>
    </row>
    <row r="10289" spans="1:9" x14ac:dyDescent="0.2">
      <c r="A10289" s="5">
        <v>42766.3125</v>
      </c>
      <c r="B10289" s="2">
        <v>1508.37</v>
      </c>
      <c r="C10289" s="10">
        <v>106.19</v>
      </c>
      <c r="D10289" s="8">
        <v>2.0875000000000001E-4</v>
      </c>
      <c r="E10289" s="13">
        <f>D10289*'Assumptions Notes'!C$12</f>
        <v>7.5150000000000008E-2</v>
      </c>
      <c r="F10289" s="15">
        <f t="shared" si="320"/>
        <v>2.21671625E-2</v>
      </c>
      <c r="G10289" s="10">
        <f>IF(C10289&gt;'Assumptions Notes'!C$11,'Assumptions Notes'!C$11,C10289)</f>
        <v>106.19</v>
      </c>
      <c r="H10289" s="15">
        <f t="shared" si="321"/>
        <v>2.21671625E-2</v>
      </c>
      <c r="I10289" s="2">
        <f>IF(C10289&gt;'Assumptions Notes'!C$11,-C10289*('Assumptions Notes'!C$13/(2*1000)),G10289*D10289)</f>
        <v>2.21671625E-2</v>
      </c>
    </row>
    <row r="10290" spans="1:9" x14ac:dyDescent="0.2">
      <c r="A10290" s="5">
        <v>42766.333333333336</v>
      </c>
      <c r="B10290" s="2">
        <v>1494.95</v>
      </c>
      <c r="C10290" s="10">
        <v>102.79</v>
      </c>
      <c r="D10290" s="8">
        <v>2.2499999999999999E-4</v>
      </c>
      <c r="E10290" s="13">
        <f>D10290*'Assumptions Notes'!C$12</f>
        <v>8.1000000000000003E-2</v>
      </c>
      <c r="F10290" s="15">
        <f t="shared" si="320"/>
        <v>2.3127750000000002E-2</v>
      </c>
      <c r="G10290" s="10">
        <f>IF(C10290&gt;'Assumptions Notes'!C$11,'Assumptions Notes'!C$11,C10290)</f>
        <v>102.79</v>
      </c>
      <c r="H10290" s="15">
        <f t="shared" si="321"/>
        <v>2.3127750000000002E-2</v>
      </c>
      <c r="I10290" s="2">
        <f>IF(C10290&gt;'Assumptions Notes'!C$11,-C10290*('Assumptions Notes'!C$13/(2*1000)),G10290*D10290)</f>
        <v>2.3127750000000002E-2</v>
      </c>
    </row>
    <row r="10291" spans="1:9" x14ac:dyDescent="0.2">
      <c r="A10291" s="5">
        <v>42766.354166666664</v>
      </c>
      <c r="B10291" s="2">
        <v>1481.47</v>
      </c>
      <c r="C10291" s="10">
        <v>84.38</v>
      </c>
      <c r="D10291" s="8">
        <v>2.2625E-4</v>
      </c>
      <c r="E10291" s="13">
        <f>D10291*'Assumptions Notes'!C$12</f>
        <v>8.1449999999999995E-2</v>
      </c>
      <c r="F10291" s="15">
        <f t="shared" si="320"/>
        <v>1.9090975E-2</v>
      </c>
      <c r="G10291" s="10">
        <f>IF(C10291&gt;'Assumptions Notes'!C$11,'Assumptions Notes'!C$11,C10291)</f>
        <v>84.38</v>
      </c>
      <c r="H10291" s="15">
        <f t="shared" si="321"/>
        <v>1.9090975E-2</v>
      </c>
      <c r="I10291" s="2">
        <f>IF(C10291&gt;'Assumptions Notes'!C$11,-C10291*('Assumptions Notes'!C$13/(2*1000)),G10291*D10291)</f>
        <v>1.9090975E-2</v>
      </c>
    </row>
    <row r="10292" spans="1:9" x14ac:dyDescent="0.2">
      <c r="A10292" s="5">
        <v>42766.375</v>
      </c>
      <c r="B10292" s="2">
        <v>1489.28</v>
      </c>
      <c r="C10292" s="10">
        <v>71.12</v>
      </c>
      <c r="D10292" s="8">
        <v>2.275E-4</v>
      </c>
      <c r="E10292" s="13">
        <f>D10292*'Assumptions Notes'!C$12</f>
        <v>8.1900000000000001E-2</v>
      </c>
      <c r="F10292" s="15">
        <f t="shared" si="320"/>
        <v>1.6179800000000001E-2</v>
      </c>
      <c r="G10292" s="10">
        <f>IF(C10292&gt;'Assumptions Notes'!C$11,'Assumptions Notes'!C$11,C10292)</f>
        <v>71.12</v>
      </c>
      <c r="H10292" s="15">
        <f t="shared" si="321"/>
        <v>1.6179800000000001E-2</v>
      </c>
      <c r="I10292" s="2">
        <f>IF(C10292&gt;'Assumptions Notes'!C$11,-C10292*('Assumptions Notes'!C$13/(2*1000)),G10292*D10292)</f>
        <v>1.6179800000000001E-2</v>
      </c>
    </row>
    <row r="10293" spans="1:9" x14ac:dyDescent="0.2">
      <c r="A10293" s="5">
        <v>42766.395833333336</v>
      </c>
      <c r="B10293" s="2">
        <v>1430.35</v>
      </c>
      <c r="C10293" s="10">
        <v>74.03</v>
      </c>
      <c r="D10293" s="8">
        <v>2.1875E-4</v>
      </c>
      <c r="E10293" s="13">
        <f>D10293*'Assumptions Notes'!C$12</f>
        <v>7.8750000000000001E-2</v>
      </c>
      <c r="F10293" s="15">
        <f t="shared" si="320"/>
        <v>1.6194062500000002E-2</v>
      </c>
      <c r="G10293" s="10">
        <f>IF(C10293&gt;'Assumptions Notes'!C$11,'Assumptions Notes'!C$11,C10293)</f>
        <v>74.03</v>
      </c>
      <c r="H10293" s="15">
        <f t="shared" si="321"/>
        <v>1.6194062500000002E-2</v>
      </c>
      <c r="I10293" s="2">
        <f>IF(C10293&gt;'Assumptions Notes'!C$11,-C10293*('Assumptions Notes'!C$13/(2*1000)),G10293*D10293)</f>
        <v>1.6194062500000002E-2</v>
      </c>
    </row>
    <row r="10294" spans="1:9" x14ac:dyDescent="0.2">
      <c r="A10294" s="5">
        <v>42766.416666666664</v>
      </c>
      <c r="B10294" s="2">
        <v>1389.96</v>
      </c>
      <c r="C10294" s="10">
        <v>80.94</v>
      </c>
      <c r="D10294" s="8">
        <v>2.1000000000000001E-4</v>
      </c>
      <c r="E10294" s="13">
        <f>D10294*'Assumptions Notes'!C$12</f>
        <v>7.5600000000000001E-2</v>
      </c>
      <c r="F10294" s="15">
        <f t="shared" si="320"/>
        <v>1.6997399999999999E-2</v>
      </c>
      <c r="G10294" s="10">
        <f>IF(C10294&gt;'Assumptions Notes'!C$11,'Assumptions Notes'!C$11,C10294)</f>
        <v>80.94</v>
      </c>
      <c r="H10294" s="15">
        <f t="shared" si="321"/>
        <v>1.6997399999999999E-2</v>
      </c>
      <c r="I10294" s="2">
        <f>IF(C10294&gt;'Assumptions Notes'!C$11,-C10294*('Assumptions Notes'!C$13/(2*1000)),G10294*D10294)</f>
        <v>1.6997399999999999E-2</v>
      </c>
    </row>
    <row r="10295" spans="1:9" x14ac:dyDescent="0.2">
      <c r="A10295" s="5">
        <v>42766.4375</v>
      </c>
      <c r="B10295" s="2">
        <v>1350.62</v>
      </c>
      <c r="C10295" s="10">
        <v>72.930000000000007</v>
      </c>
      <c r="D10295" s="8">
        <v>2.075E-4</v>
      </c>
      <c r="E10295" s="13">
        <f>D10295*'Assumptions Notes'!C$12</f>
        <v>7.4700000000000003E-2</v>
      </c>
      <c r="F10295" s="15">
        <f t="shared" si="320"/>
        <v>1.5132975000000002E-2</v>
      </c>
      <c r="G10295" s="10">
        <f>IF(C10295&gt;'Assumptions Notes'!C$11,'Assumptions Notes'!C$11,C10295)</f>
        <v>72.930000000000007</v>
      </c>
      <c r="H10295" s="15">
        <f t="shared" si="321"/>
        <v>1.5132975000000002E-2</v>
      </c>
      <c r="I10295" s="2">
        <f>IF(C10295&gt;'Assumptions Notes'!C$11,-C10295*('Assumptions Notes'!C$13/(2*1000)),G10295*D10295)</f>
        <v>1.5132975000000002E-2</v>
      </c>
    </row>
    <row r="10296" spans="1:9" x14ac:dyDescent="0.2">
      <c r="A10296" s="5">
        <v>42766.458333333336</v>
      </c>
      <c r="B10296" s="2">
        <v>1366.93</v>
      </c>
      <c r="C10296" s="10">
        <v>80.239999999999995</v>
      </c>
      <c r="D10296" s="8">
        <v>2.05E-4</v>
      </c>
      <c r="E10296" s="13">
        <f>D10296*'Assumptions Notes'!C$12</f>
        <v>7.3800000000000004E-2</v>
      </c>
      <c r="F10296" s="15">
        <f t="shared" si="320"/>
        <v>1.6449199999999997E-2</v>
      </c>
      <c r="G10296" s="10">
        <f>IF(C10296&gt;'Assumptions Notes'!C$11,'Assumptions Notes'!C$11,C10296)</f>
        <v>80.239999999999995</v>
      </c>
      <c r="H10296" s="15">
        <f t="shared" si="321"/>
        <v>1.6449199999999997E-2</v>
      </c>
      <c r="I10296" s="2">
        <f>IF(C10296&gt;'Assumptions Notes'!C$11,-C10296*('Assumptions Notes'!C$13/(2*1000)),G10296*D10296)</f>
        <v>1.6449199999999997E-2</v>
      </c>
    </row>
    <row r="10297" spans="1:9" x14ac:dyDescent="0.2">
      <c r="A10297" s="5">
        <v>42766.479166666664</v>
      </c>
      <c r="B10297" s="2">
        <v>1346.41</v>
      </c>
      <c r="C10297" s="10">
        <v>79.989999999999995</v>
      </c>
      <c r="D10297" s="8">
        <v>2.1499999999999999E-4</v>
      </c>
      <c r="E10297" s="13">
        <f>D10297*'Assumptions Notes'!C$12</f>
        <v>7.7399999999999997E-2</v>
      </c>
      <c r="F10297" s="15">
        <f t="shared" si="320"/>
        <v>1.7197849999999997E-2</v>
      </c>
      <c r="G10297" s="10">
        <f>IF(C10297&gt;'Assumptions Notes'!C$11,'Assumptions Notes'!C$11,C10297)</f>
        <v>79.989999999999995</v>
      </c>
      <c r="H10297" s="15">
        <f t="shared" si="321"/>
        <v>1.7197849999999997E-2</v>
      </c>
      <c r="I10297" s="2">
        <f>IF(C10297&gt;'Assumptions Notes'!C$11,-C10297*('Assumptions Notes'!C$13/(2*1000)),G10297*D10297)</f>
        <v>1.7197849999999997E-2</v>
      </c>
    </row>
    <row r="10298" spans="1:9" x14ac:dyDescent="0.2">
      <c r="A10298" s="5">
        <v>42766.5</v>
      </c>
      <c r="B10298" s="2">
        <v>1287.79</v>
      </c>
      <c r="C10298" s="10">
        <v>79.989999999999995</v>
      </c>
      <c r="D10298" s="8">
        <v>2.2499999999999999E-4</v>
      </c>
      <c r="E10298" s="13">
        <f>D10298*'Assumptions Notes'!C$12</f>
        <v>8.1000000000000003E-2</v>
      </c>
      <c r="F10298" s="15">
        <f t="shared" si="320"/>
        <v>1.799775E-2</v>
      </c>
      <c r="G10298" s="10">
        <f>IF(C10298&gt;'Assumptions Notes'!C$11,'Assumptions Notes'!C$11,C10298)</f>
        <v>79.989999999999995</v>
      </c>
      <c r="H10298" s="15">
        <f t="shared" si="321"/>
        <v>1.799775E-2</v>
      </c>
      <c r="I10298" s="2">
        <f>IF(C10298&gt;'Assumptions Notes'!C$11,-C10298*('Assumptions Notes'!C$13/(2*1000)),G10298*D10298)</f>
        <v>1.799775E-2</v>
      </c>
    </row>
    <row r="10299" spans="1:9" x14ac:dyDescent="0.2">
      <c r="A10299" s="5">
        <v>42766.520833333336</v>
      </c>
      <c r="B10299" s="2">
        <v>1293.26</v>
      </c>
      <c r="C10299" s="10">
        <v>80</v>
      </c>
      <c r="D10299" s="8">
        <v>2.1250000000000002E-4</v>
      </c>
      <c r="E10299" s="13">
        <f>D10299*'Assumptions Notes'!C$12</f>
        <v>7.6500000000000012E-2</v>
      </c>
      <c r="F10299" s="15">
        <f t="shared" si="320"/>
        <v>1.7000000000000001E-2</v>
      </c>
      <c r="G10299" s="10">
        <f>IF(C10299&gt;'Assumptions Notes'!C$11,'Assumptions Notes'!C$11,C10299)</f>
        <v>80</v>
      </c>
      <c r="H10299" s="15">
        <f t="shared" si="321"/>
        <v>1.7000000000000001E-2</v>
      </c>
      <c r="I10299" s="2">
        <f>IF(C10299&gt;'Assumptions Notes'!C$11,-C10299*('Assumptions Notes'!C$13/(2*1000)),G10299*D10299)</f>
        <v>1.7000000000000001E-2</v>
      </c>
    </row>
    <row r="10300" spans="1:9" x14ac:dyDescent="0.2">
      <c r="A10300" s="5">
        <v>42766.541666666664</v>
      </c>
      <c r="B10300" s="2">
        <v>1299.48</v>
      </c>
      <c r="C10300" s="10">
        <v>89.53</v>
      </c>
      <c r="D10300" s="8">
        <v>2.0000000000000001E-4</v>
      </c>
      <c r="E10300" s="13">
        <f>D10300*'Assumptions Notes'!C$12</f>
        <v>7.2000000000000008E-2</v>
      </c>
      <c r="F10300" s="15">
        <f t="shared" si="320"/>
        <v>1.7906000000000002E-2</v>
      </c>
      <c r="G10300" s="10">
        <f>IF(C10300&gt;'Assumptions Notes'!C$11,'Assumptions Notes'!C$11,C10300)</f>
        <v>89.53</v>
      </c>
      <c r="H10300" s="15">
        <f t="shared" si="321"/>
        <v>1.7906000000000002E-2</v>
      </c>
      <c r="I10300" s="2">
        <f>IF(C10300&gt;'Assumptions Notes'!C$11,-C10300*('Assumptions Notes'!C$13/(2*1000)),G10300*D10300)</f>
        <v>1.7906000000000002E-2</v>
      </c>
    </row>
    <row r="10301" spans="1:9" x14ac:dyDescent="0.2">
      <c r="A10301" s="5">
        <v>42766.5625</v>
      </c>
      <c r="B10301" s="2">
        <v>1256.6500000000001</v>
      </c>
      <c r="C10301" s="10">
        <v>76.83</v>
      </c>
      <c r="D10301" s="8">
        <v>1.975E-4</v>
      </c>
      <c r="E10301" s="13">
        <f>D10301*'Assumptions Notes'!C$12</f>
        <v>7.1099999999999997E-2</v>
      </c>
      <c r="F10301" s="15">
        <f t="shared" si="320"/>
        <v>1.5173925E-2</v>
      </c>
      <c r="G10301" s="10">
        <f>IF(C10301&gt;'Assumptions Notes'!C$11,'Assumptions Notes'!C$11,C10301)</f>
        <v>76.83</v>
      </c>
      <c r="H10301" s="15">
        <f t="shared" si="321"/>
        <v>1.5173925E-2</v>
      </c>
      <c r="I10301" s="2">
        <f>IF(C10301&gt;'Assumptions Notes'!C$11,-C10301*('Assumptions Notes'!C$13/(2*1000)),G10301*D10301)</f>
        <v>1.5173925E-2</v>
      </c>
    </row>
    <row r="10302" spans="1:9" x14ac:dyDescent="0.2">
      <c r="A10302" s="5">
        <v>42766.583333333336</v>
      </c>
      <c r="B10302" s="2">
        <v>1292.49</v>
      </c>
      <c r="C10302" s="10">
        <v>79.989999999999995</v>
      </c>
      <c r="D10302" s="8">
        <v>1.95E-4</v>
      </c>
      <c r="E10302" s="13">
        <f>D10302*'Assumptions Notes'!C$12</f>
        <v>7.0199999999999999E-2</v>
      </c>
      <c r="F10302" s="15">
        <f t="shared" si="320"/>
        <v>1.5598049999999999E-2</v>
      </c>
      <c r="G10302" s="10">
        <f>IF(C10302&gt;'Assumptions Notes'!C$11,'Assumptions Notes'!C$11,C10302)</f>
        <v>79.989999999999995</v>
      </c>
      <c r="H10302" s="15">
        <f t="shared" si="321"/>
        <v>1.5598049999999999E-2</v>
      </c>
      <c r="I10302" s="2">
        <f>IF(C10302&gt;'Assumptions Notes'!C$11,-C10302*('Assumptions Notes'!C$13/(2*1000)),G10302*D10302)</f>
        <v>1.5598049999999999E-2</v>
      </c>
    </row>
    <row r="10303" spans="1:9" x14ac:dyDescent="0.2">
      <c r="A10303" s="5">
        <v>42766.604166666664</v>
      </c>
      <c r="B10303" s="2">
        <v>1342.96</v>
      </c>
      <c r="C10303" s="10">
        <v>79.989999999999995</v>
      </c>
      <c r="D10303" s="8">
        <v>1.9625E-4</v>
      </c>
      <c r="E10303" s="13">
        <f>D10303*'Assumptions Notes'!C$12</f>
        <v>7.0650000000000004E-2</v>
      </c>
      <c r="F10303" s="15">
        <f t="shared" si="320"/>
        <v>1.5698037499999998E-2</v>
      </c>
      <c r="G10303" s="10">
        <f>IF(C10303&gt;'Assumptions Notes'!C$11,'Assumptions Notes'!C$11,C10303)</f>
        <v>79.989999999999995</v>
      </c>
      <c r="H10303" s="15">
        <f t="shared" si="321"/>
        <v>1.5698037499999998E-2</v>
      </c>
      <c r="I10303" s="2">
        <f>IF(C10303&gt;'Assumptions Notes'!C$11,-C10303*('Assumptions Notes'!C$13/(2*1000)),G10303*D10303)</f>
        <v>1.5698037499999998E-2</v>
      </c>
    </row>
    <row r="10304" spans="1:9" x14ac:dyDescent="0.2">
      <c r="A10304" s="5">
        <v>42766.625</v>
      </c>
      <c r="B10304" s="2">
        <v>1382.9</v>
      </c>
      <c r="C10304" s="10">
        <v>76.900000000000006</v>
      </c>
      <c r="D10304" s="8">
        <v>1.975E-4</v>
      </c>
      <c r="E10304" s="13">
        <f>D10304*'Assumptions Notes'!C$12</f>
        <v>7.1099999999999997E-2</v>
      </c>
      <c r="F10304" s="15">
        <f t="shared" si="320"/>
        <v>1.5187750000000002E-2</v>
      </c>
      <c r="G10304" s="10">
        <f>IF(C10304&gt;'Assumptions Notes'!C$11,'Assumptions Notes'!C$11,C10304)</f>
        <v>76.900000000000006</v>
      </c>
      <c r="H10304" s="15">
        <f t="shared" si="321"/>
        <v>1.5187750000000002E-2</v>
      </c>
      <c r="I10304" s="2">
        <f>IF(C10304&gt;'Assumptions Notes'!C$11,-C10304*('Assumptions Notes'!C$13/(2*1000)),G10304*D10304)</f>
        <v>1.5187750000000002E-2</v>
      </c>
    </row>
    <row r="10305" spans="1:9" x14ac:dyDescent="0.2">
      <c r="A10305" s="5">
        <v>42766.645833333336</v>
      </c>
      <c r="B10305" s="2">
        <v>1394.01</v>
      </c>
      <c r="C10305" s="10">
        <v>75.56</v>
      </c>
      <c r="D10305" s="8">
        <v>2.2124999999999998E-4</v>
      </c>
      <c r="E10305" s="13">
        <f>D10305*'Assumptions Notes'!C$12</f>
        <v>7.9649999999999999E-2</v>
      </c>
      <c r="F10305" s="15">
        <f t="shared" si="320"/>
        <v>1.6717650000000001E-2</v>
      </c>
      <c r="G10305" s="10">
        <f>IF(C10305&gt;'Assumptions Notes'!C$11,'Assumptions Notes'!C$11,C10305)</f>
        <v>75.56</v>
      </c>
      <c r="H10305" s="15">
        <f t="shared" si="321"/>
        <v>1.6717650000000001E-2</v>
      </c>
      <c r="I10305" s="2">
        <f>IF(C10305&gt;'Assumptions Notes'!C$11,-C10305*('Assumptions Notes'!C$13/(2*1000)),G10305*D10305)</f>
        <v>1.6717650000000001E-2</v>
      </c>
    </row>
    <row r="10306" spans="1:9" x14ac:dyDescent="0.2">
      <c r="A10306" s="5">
        <v>42766.666666666664</v>
      </c>
      <c r="B10306" s="2">
        <v>1388.97</v>
      </c>
      <c r="C10306" s="10">
        <v>74.75</v>
      </c>
      <c r="D10306" s="8">
        <v>2.4499999999999999E-4</v>
      </c>
      <c r="E10306" s="13">
        <f>D10306*'Assumptions Notes'!C$12</f>
        <v>8.8200000000000001E-2</v>
      </c>
      <c r="F10306" s="15">
        <f t="shared" si="320"/>
        <v>1.831375E-2</v>
      </c>
      <c r="G10306" s="10">
        <f>IF(C10306&gt;'Assumptions Notes'!C$11,'Assumptions Notes'!C$11,C10306)</f>
        <v>74.75</v>
      </c>
      <c r="H10306" s="15">
        <f t="shared" si="321"/>
        <v>1.831375E-2</v>
      </c>
      <c r="I10306" s="2">
        <f>IF(C10306&gt;'Assumptions Notes'!C$11,-C10306*('Assumptions Notes'!C$13/(2*1000)),G10306*D10306)</f>
        <v>1.831375E-2</v>
      </c>
    </row>
    <row r="10307" spans="1:9" x14ac:dyDescent="0.2">
      <c r="A10307" s="5">
        <v>42766.6875</v>
      </c>
      <c r="B10307" s="2">
        <v>1351.14</v>
      </c>
      <c r="C10307" s="10">
        <v>84.61</v>
      </c>
      <c r="D10307" s="8">
        <v>2.7E-4</v>
      </c>
      <c r="E10307" s="13">
        <f>D10307*'Assumptions Notes'!C$12</f>
        <v>9.7199999999999995E-2</v>
      </c>
      <c r="F10307" s="15">
        <f t="shared" si="320"/>
        <v>2.2844699999999999E-2</v>
      </c>
      <c r="G10307" s="10">
        <f>IF(C10307&gt;'Assumptions Notes'!C$11,'Assumptions Notes'!C$11,C10307)</f>
        <v>84.61</v>
      </c>
      <c r="H10307" s="15">
        <f t="shared" si="321"/>
        <v>2.2844699999999999E-2</v>
      </c>
      <c r="I10307" s="2">
        <f>IF(C10307&gt;'Assumptions Notes'!C$11,-C10307*('Assumptions Notes'!C$13/(2*1000)),G10307*D10307)</f>
        <v>2.2844699999999999E-2</v>
      </c>
    </row>
    <row r="10308" spans="1:9" x14ac:dyDescent="0.2">
      <c r="A10308" s="5">
        <v>42766.708333333336</v>
      </c>
      <c r="B10308" s="2">
        <v>1426.12</v>
      </c>
      <c r="C10308" s="10">
        <v>87.64</v>
      </c>
      <c r="D10308" s="8">
        <v>2.9500000000000001E-4</v>
      </c>
      <c r="E10308" s="13">
        <f>D10308*'Assumptions Notes'!C$12</f>
        <v>0.1062</v>
      </c>
      <c r="F10308" s="15">
        <f t="shared" ref="F10308:F10371" si="322">D10308*C10308</f>
        <v>2.5853800000000003E-2</v>
      </c>
      <c r="G10308" s="10">
        <f>IF(C10308&gt;'Assumptions Notes'!C$11,'Assumptions Notes'!C$11,C10308)</f>
        <v>87.64</v>
      </c>
      <c r="H10308" s="15">
        <f t="shared" ref="H10308:H10371" si="323">G10308*D10308</f>
        <v>2.5853800000000003E-2</v>
      </c>
      <c r="I10308" s="2">
        <f>IF(C10308&gt;'Assumptions Notes'!C$11,-C10308*('Assumptions Notes'!C$13/(2*1000)),G10308*D10308)</f>
        <v>2.5853800000000003E-2</v>
      </c>
    </row>
    <row r="10309" spans="1:9" x14ac:dyDescent="0.2">
      <c r="A10309" s="5">
        <v>42766.729166666664</v>
      </c>
      <c r="B10309" s="2">
        <v>1389.88</v>
      </c>
      <c r="C10309" s="10">
        <v>85.17</v>
      </c>
      <c r="D10309" s="8">
        <v>2.9750000000000002E-4</v>
      </c>
      <c r="E10309" s="13">
        <f>D10309*'Assumptions Notes'!C$12</f>
        <v>0.1071</v>
      </c>
      <c r="F10309" s="15">
        <f t="shared" si="322"/>
        <v>2.5338075000000002E-2</v>
      </c>
      <c r="G10309" s="10">
        <f>IF(C10309&gt;'Assumptions Notes'!C$11,'Assumptions Notes'!C$11,C10309)</f>
        <v>85.17</v>
      </c>
      <c r="H10309" s="15">
        <f t="shared" si="323"/>
        <v>2.5338075000000002E-2</v>
      </c>
      <c r="I10309" s="2">
        <f>IF(C10309&gt;'Assumptions Notes'!C$11,-C10309*('Assumptions Notes'!C$13/(2*1000)),G10309*D10309)</f>
        <v>2.5338075000000002E-2</v>
      </c>
    </row>
    <row r="10310" spans="1:9" x14ac:dyDescent="0.2">
      <c r="A10310" s="5">
        <v>42766.75</v>
      </c>
      <c r="B10310" s="2">
        <v>1335.22</v>
      </c>
      <c r="C10310" s="10">
        <v>79.77</v>
      </c>
      <c r="D10310" s="8">
        <v>2.9999999999999997E-4</v>
      </c>
      <c r="E10310" s="13">
        <f>D10310*'Assumptions Notes'!C$12</f>
        <v>0.10799999999999998</v>
      </c>
      <c r="F10310" s="15">
        <f t="shared" si="322"/>
        <v>2.3930999999999997E-2</v>
      </c>
      <c r="G10310" s="10">
        <f>IF(C10310&gt;'Assumptions Notes'!C$11,'Assumptions Notes'!C$11,C10310)</f>
        <v>79.77</v>
      </c>
      <c r="H10310" s="15">
        <f t="shared" si="323"/>
        <v>2.3930999999999997E-2</v>
      </c>
      <c r="I10310" s="2">
        <f>IF(C10310&gt;'Assumptions Notes'!C$11,-C10310*('Assumptions Notes'!C$13/(2*1000)),G10310*D10310)</f>
        <v>2.3930999999999997E-2</v>
      </c>
    </row>
    <row r="10311" spans="1:9" x14ac:dyDescent="0.2">
      <c r="A10311" s="5">
        <v>42766.770833333336</v>
      </c>
      <c r="B10311" s="2">
        <v>1377.88</v>
      </c>
      <c r="C10311" s="10">
        <v>75.59</v>
      </c>
      <c r="D10311" s="8">
        <v>2.9999999999999997E-4</v>
      </c>
      <c r="E10311" s="13">
        <f>D10311*'Assumptions Notes'!C$12</f>
        <v>0.10799999999999998</v>
      </c>
      <c r="F10311" s="15">
        <f t="shared" si="322"/>
        <v>2.2676999999999999E-2</v>
      </c>
      <c r="G10311" s="10">
        <f>IF(C10311&gt;'Assumptions Notes'!C$11,'Assumptions Notes'!C$11,C10311)</f>
        <v>75.59</v>
      </c>
      <c r="H10311" s="15">
        <f t="shared" si="323"/>
        <v>2.2676999999999999E-2</v>
      </c>
      <c r="I10311" s="2">
        <f>IF(C10311&gt;'Assumptions Notes'!C$11,-C10311*('Assumptions Notes'!C$13/(2*1000)),G10311*D10311)</f>
        <v>2.2676999999999999E-2</v>
      </c>
    </row>
    <row r="10312" spans="1:9" x14ac:dyDescent="0.2">
      <c r="A10312" s="5">
        <v>42766.791666666664</v>
      </c>
      <c r="B10312" s="2">
        <v>1365.46</v>
      </c>
      <c r="C10312" s="10">
        <v>81.430000000000007</v>
      </c>
      <c r="D10312" s="8">
        <v>2.9999999999999997E-4</v>
      </c>
      <c r="E10312" s="13">
        <f>D10312*'Assumptions Notes'!C$12</f>
        <v>0.10799999999999998</v>
      </c>
      <c r="F10312" s="15">
        <f t="shared" si="322"/>
        <v>2.4428999999999999E-2</v>
      </c>
      <c r="G10312" s="10">
        <f>IF(C10312&gt;'Assumptions Notes'!C$11,'Assumptions Notes'!C$11,C10312)</f>
        <v>81.430000000000007</v>
      </c>
      <c r="H10312" s="15">
        <f t="shared" si="323"/>
        <v>2.4428999999999999E-2</v>
      </c>
      <c r="I10312" s="2">
        <f>IF(C10312&gt;'Assumptions Notes'!C$11,-C10312*('Assumptions Notes'!C$13/(2*1000)),G10312*D10312)</f>
        <v>2.4428999999999999E-2</v>
      </c>
    </row>
    <row r="10313" spans="1:9" x14ac:dyDescent="0.2">
      <c r="A10313" s="5">
        <v>42766.8125</v>
      </c>
      <c r="B10313" s="2">
        <v>1387.26</v>
      </c>
      <c r="C10313" s="10">
        <v>65.37</v>
      </c>
      <c r="D10313" s="8">
        <v>2.9750000000000002E-4</v>
      </c>
      <c r="E10313" s="13">
        <f>D10313*'Assumptions Notes'!C$12</f>
        <v>0.1071</v>
      </c>
      <c r="F10313" s="15">
        <f t="shared" si="322"/>
        <v>1.9447575000000002E-2</v>
      </c>
      <c r="G10313" s="10">
        <f>IF(C10313&gt;'Assumptions Notes'!C$11,'Assumptions Notes'!C$11,C10313)</f>
        <v>65.37</v>
      </c>
      <c r="H10313" s="15">
        <f t="shared" si="323"/>
        <v>1.9447575000000002E-2</v>
      </c>
      <c r="I10313" s="2">
        <f>IF(C10313&gt;'Assumptions Notes'!C$11,-C10313*('Assumptions Notes'!C$13/(2*1000)),G10313*D10313)</f>
        <v>1.9447575000000002E-2</v>
      </c>
    </row>
    <row r="10314" spans="1:9" x14ac:dyDescent="0.2">
      <c r="A10314" s="5">
        <v>42766.833333333336</v>
      </c>
      <c r="B10314" s="2">
        <v>1392.62</v>
      </c>
      <c r="C10314" s="10">
        <v>81.73</v>
      </c>
      <c r="D10314" s="8">
        <v>2.9500000000000001E-4</v>
      </c>
      <c r="E10314" s="13">
        <f>D10314*'Assumptions Notes'!C$12</f>
        <v>0.1062</v>
      </c>
      <c r="F10314" s="15">
        <f t="shared" si="322"/>
        <v>2.4110350000000003E-2</v>
      </c>
      <c r="G10314" s="10">
        <f>IF(C10314&gt;'Assumptions Notes'!C$11,'Assumptions Notes'!C$11,C10314)</f>
        <v>81.73</v>
      </c>
      <c r="H10314" s="15">
        <f t="shared" si="323"/>
        <v>2.4110350000000003E-2</v>
      </c>
      <c r="I10314" s="2">
        <f>IF(C10314&gt;'Assumptions Notes'!C$11,-C10314*('Assumptions Notes'!C$13/(2*1000)),G10314*D10314)</f>
        <v>2.4110350000000003E-2</v>
      </c>
    </row>
    <row r="10315" spans="1:9" x14ac:dyDescent="0.2">
      <c r="A10315" s="5">
        <v>42766.854166666664</v>
      </c>
      <c r="B10315" s="2">
        <v>1422.3</v>
      </c>
      <c r="C10315" s="10">
        <v>75.61</v>
      </c>
      <c r="D10315" s="8">
        <v>2.9E-4</v>
      </c>
      <c r="E10315" s="13">
        <f>D10315*'Assumptions Notes'!C$12</f>
        <v>0.10440000000000001</v>
      </c>
      <c r="F10315" s="15">
        <f t="shared" si="322"/>
        <v>2.1926899999999999E-2</v>
      </c>
      <c r="G10315" s="10">
        <f>IF(C10315&gt;'Assumptions Notes'!C$11,'Assumptions Notes'!C$11,C10315)</f>
        <v>75.61</v>
      </c>
      <c r="H10315" s="15">
        <f t="shared" si="323"/>
        <v>2.1926899999999999E-2</v>
      </c>
      <c r="I10315" s="2">
        <f>IF(C10315&gt;'Assumptions Notes'!C$11,-C10315*('Assumptions Notes'!C$13/(2*1000)),G10315*D10315)</f>
        <v>2.1926899999999999E-2</v>
      </c>
    </row>
    <row r="10316" spans="1:9" x14ac:dyDescent="0.2">
      <c r="A10316" s="5">
        <v>42766.875</v>
      </c>
      <c r="B10316" s="2">
        <v>1406.92</v>
      </c>
      <c r="C10316" s="10">
        <v>65.150000000000006</v>
      </c>
      <c r="D10316" s="8">
        <v>2.8499999999999999E-4</v>
      </c>
      <c r="E10316" s="13">
        <f>D10316*'Assumptions Notes'!C$12</f>
        <v>0.1026</v>
      </c>
      <c r="F10316" s="15">
        <f t="shared" si="322"/>
        <v>1.8567750000000001E-2</v>
      </c>
      <c r="G10316" s="10">
        <f>IF(C10316&gt;'Assumptions Notes'!C$11,'Assumptions Notes'!C$11,C10316)</f>
        <v>65.150000000000006</v>
      </c>
      <c r="H10316" s="15">
        <f t="shared" si="323"/>
        <v>1.8567750000000001E-2</v>
      </c>
      <c r="I10316" s="2">
        <f>IF(C10316&gt;'Assumptions Notes'!C$11,-C10316*('Assumptions Notes'!C$13/(2*1000)),G10316*D10316)</f>
        <v>1.8567750000000001E-2</v>
      </c>
    </row>
    <row r="10317" spans="1:9" x14ac:dyDescent="0.2">
      <c r="A10317" s="5">
        <v>42766.895833333336</v>
      </c>
      <c r="B10317" s="2">
        <v>1378.01</v>
      </c>
      <c r="C10317" s="10">
        <v>53.84</v>
      </c>
      <c r="D10317" s="8">
        <v>2.7E-4</v>
      </c>
      <c r="E10317" s="13">
        <f>D10317*'Assumptions Notes'!C$12</f>
        <v>9.7199999999999995E-2</v>
      </c>
      <c r="F10317" s="15">
        <f t="shared" si="322"/>
        <v>1.4536800000000001E-2</v>
      </c>
      <c r="G10317" s="10">
        <f>IF(C10317&gt;'Assumptions Notes'!C$11,'Assumptions Notes'!C$11,C10317)</f>
        <v>53.84</v>
      </c>
      <c r="H10317" s="15">
        <f t="shared" si="323"/>
        <v>1.4536800000000001E-2</v>
      </c>
      <c r="I10317" s="2">
        <f>IF(C10317&gt;'Assumptions Notes'!C$11,-C10317*('Assumptions Notes'!C$13/(2*1000)),G10317*D10317)</f>
        <v>1.4536800000000001E-2</v>
      </c>
    </row>
    <row r="10318" spans="1:9" x14ac:dyDescent="0.2">
      <c r="A10318" s="5">
        <v>42766.916666666664</v>
      </c>
      <c r="B10318" s="2">
        <v>1333.35</v>
      </c>
      <c r="C10318" s="10">
        <v>39.770000000000003</v>
      </c>
      <c r="D10318" s="8">
        <v>2.5500000000000002E-4</v>
      </c>
      <c r="E10318" s="13">
        <f>D10318*'Assumptions Notes'!C$12</f>
        <v>9.1800000000000007E-2</v>
      </c>
      <c r="F10318" s="15">
        <f t="shared" si="322"/>
        <v>1.0141350000000002E-2</v>
      </c>
      <c r="G10318" s="10">
        <f>IF(C10318&gt;'Assumptions Notes'!C$11,'Assumptions Notes'!C$11,C10318)</f>
        <v>39.770000000000003</v>
      </c>
      <c r="H10318" s="15">
        <f t="shared" si="323"/>
        <v>1.0141350000000002E-2</v>
      </c>
      <c r="I10318" s="2">
        <f>IF(C10318&gt;'Assumptions Notes'!C$11,-C10318*('Assumptions Notes'!C$13/(2*1000)),G10318*D10318)</f>
        <v>1.0141350000000002E-2</v>
      </c>
    </row>
    <row r="10319" spans="1:9" x14ac:dyDescent="0.2">
      <c r="A10319" s="5">
        <v>42766.9375</v>
      </c>
      <c r="B10319" s="2">
        <v>1278.7</v>
      </c>
      <c r="C10319" s="10">
        <v>40.700000000000003</v>
      </c>
      <c r="D10319" s="8">
        <v>2.1250000000000002E-4</v>
      </c>
      <c r="E10319" s="13">
        <f>D10319*'Assumptions Notes'!C$12</f>
        <v>7.6500000000000012E-2</v>
      </c>
      <c r="F10319" s="15">
        <f t="shared" si="322"/>
        <v>8.6487500000000019E-3</v>
      </c>
      <c r="G10319" s="10">
        <f>IF(C10319&gt;'Assumptions Notes'!C$11,'Assumptions Notes'!C$11,C10319)</f>
        <v>40.700000000000003</v>
      </c>
      <c r="H10319" s="15">
        <f t="shared" si="323"/>
        <v>8.6487500000000019E-3</v>
      </c>
      <c r="I10319" s="2">
        <f>IF(C10319&gt;'Assumptions Notes'!C$11,-C10319*('Assumptions Notes'!C$13/(2*1000)),G10319*D10319)</f>
        <v>8.6487500000000019E-3</v>
      </c>
    </row>
    <row r="10320" spans="1:9" x14ac:dyDescent="0.2">
      <c r="A10320" s="5">
        <v>42766.958333333336</v>
      </c>
      <c r="B10320" s="2">
        <v>1266.7</v>
      </c>
      <c r="C10320" s="10">
        <v>41.44</v>
      </c>
      <c r="D10320" s="8">
        <v>1.7000000000000001E-4</v>
      </c>
      <c r="E10320" s="13">
        <f>D10320*'Assumptions Notes'!C$12</f>
        <v>6.1200000000000004E-2</v>
      </c>
      <c r="F10320" s="15">
        <f t="shared" si="322"/>
        <v>7.0448000000000004E-3</v>
      </c>
      <c r="G10320" s="10">
        <f>IF(C10320&gt;'Assumptions Notes'!C$11,'Assumptions Notes'!C$11,C10320)</f>
        <v>41.44</v>
      </c>
      <c r="H10320" s="15">
        <f t="shared" si="323"/>
        <v>7.0448000000000004E-3</v>
      </c>
      <c r="I10320" s="2">
        <f>IF(C10320&gt;'Assumptions Notes'!C$11,-C10320*('Assumptions Notes'!C$13/(2*1000)),G10320*D10320)</f>
        <v>7.0448000000000004E-3</v>
      </c>
    </row>
    <row r="10321" spans="1:9" x14ac:dyDescent="0.2">
      <c r="A10321" s="5">
        <v>42766.979166666664</v>
      </c>
      <c r="B10321" s="2">
        <v>1253.93</v>
      </c>
      <c r="C10321" s="10">
        <v>38.049999999999997</v>
      </c>
      <c r="D10321" s="8">
        <v>1.5000000000000001E-4</v>
      </c>
      <c r="E10321" s="13">
        <f>D10321*'Assumptions Notes'!C$12</f>
        <v>5.4000000000000006E-2</v>
      </c>
      <c r="F10321" s="15">
        <f t="shared" si="322"/>
        <v>5.7074999999999999E-3</v>
      </c>
      <c r="G10321" s="10">
        <f>IF(C10321&gt;'Assumptions Notes'!C$11,'Assumptions Notes'!C$11,C10321)</f>
        <v>38.049999999999997</v>
      </c>
      <c r="H10321" s="15">
        <f t="shared" si="323"/>
        <v>5.7074999999999999E-3</v>
      </c>
      <c r="I10321" s="2">
        <f>IF(C10321&gt;'Assumptions Notes'!C$11,-C10321*('Assumptions Notes'!C$13/(2*1000)),G10321*D10321)</f>
        <v>5.7074999999999999E-3</v>
      </c>
    </row>
    <row r="10322" spans="1:9" x14ac:dyDescent="0.2">
      <c r="A10322" s="5">
        <v>42767</v>
      </c>
      <c r="B10322" s="2">
        <v>1434.4</v>
      </c>
      <c r="C10322" s="10">
        <v>39.520000000000003</v>
      </c>
      <c r="D10322" s="8">
        <v>1.2999999999999999E-4</v>
      </c>
      <c r="E10322" s="13">
        <f>D10322*'Assumptions Notes'!C$12</f>
        <v>4.6799999999999994E-2</v>
      </c>
      <c r="F10322" s="15">
        <f t="shared" si="322"/>
        <v>5.1376E-3</v>
      </c>
      <c r="G10322" s="10">
        <f>IF(C10322&gt;'Assumptions Notes'!C$11,'Assumptions Notes'!C$11,C10322)</f>
        <v>39.520000000000003</v>
      </c>
      <c r="H10322" s="15">
        <f t="shared" si="323"/>
        <v>5.1376E-3</v>
      </c>
      <c r="I10322" s="2">
        <f>IF(C10322&gt;'Assumptions Notes'!C$11,-C10322*('Assumptions Notes'!C$13/(2*1000)),G10322*D10322)</f>
        <v>5.1376E-3</v>
      </c>
    </row>
    <row r="10323" spans="1:9" x14ac:dyDescent="0.2">
      <c r="A10323" s="5">
        <v>42767.020833333336</v>
      </c>
      <c r="B10323" s="2">
        <v>1329.25</v>
      </c>
      <c r="C10323" s="10">
        <v>43.72</v>
      </c>
      <c r="D10323" s="8">
        <v>1.175E-4</v>
      </c>
      <c r="E10323" s="13">
        <f>D10323*'Assumptions Notes'!C$12</f>
        <v>4.2299999999999997E-2</v>
      </c>
      <c r="F10323" s="15">
        <f t="shared" si="322"/>
        <v>5.1370999999999995E-3</v>
      </c>
      <c r="G10323" s="10">
        <f>IF(C10323&gt;'Assumptions Notes'!C$11,'Assumptions Notes'!C$11,C10323)</f>
        <v>43.72</v>
      </c>
      <c r="H10323" s="15">
        <f t="shared" si="323"/>
        <v>5.1370999999999995E-3</v>
      </c>
      <c r="I10323" s="2">
        <f>IF(C10323&gt;'Assumptions Notes'!C$11,-C10323*('Assumptions Notes'!C$13/(2*1000)),G10323*D10323)</f>
        <v>5.1370999999999995E-3</v>
      </c>
    </row>
    <row r="10324" spans="1:9" x14ac:dyDescent="0.2">
      <c r="A10324" s="5">
        <v>42767.041666666664</v>
      </c>
      <c r="B10324" s="2">
        <v>1236.57</v>
      </c>
      <c r="C10324" s="10">
        <v>27.17</v>
      </c>
      <c r="D10324" s="8">
        <v>1.05E-4</v>
      </c>
      <c r="E10324" s="13">
        <f>D10324*'Assumptions Notes'!C$12</f>
        <v>3.78E-2</v>
      </c>
      <c r="F10324" s="15">
        <f t="shared" si="322"/>
        <v>2.8528500000000001E-3</v>
      </c>
      <c r="G10324" s="10">
        <f>IF(C10324&gt;'Assumptions Notes'!C$11,'Assumptions Notes'!C$11,C10324)</f>
        <v>27.17</v>
      </c>
      <c r="H10324" s="15">
        <f t="shared" si="323"/>
        <v>2.8528500000000001E-3</v>
      </c>
      <c r="I10324" s="2">
        <f>IF(C10324&gt;'Assumptions Notes'!C$11,-C10324*('Assumptions Notes'!C$13/(2*1000)),G10324*D10324)</f>
        <v>2.8528500000000001E-3</v>
      </c>
    </row>
    <row r="10325" spans="1:9" x14ac:dyDescent="0.2">
      <c r="A10325" s="5">
        <v>42767.0625</v>
      </c>
      <c r="B10325" s="2">
        <v>1175.81</v>
      </c>
      <c r="C10325" s="10">
        <v>38.700000000000003</v>
      </c>
      <c r="D10325" s="8">
        <v>1.025E-4</v>
      </c>
      <c r="E10325" s="13">
        <f>D10325*'Assumptions Notes'!C$12</f>
        <v>3.6900000000000002E-2</v>
      </c>
      <c r="F10325" s="15">
        <f t="shared" si="322"/>
        <v>3.9667499999999998E-3</v>
      </c>
      <c r="G10325" s="10">
        <f>IF(C10325&gt;'Assumptions Notes'!C$11,'Assumptions Notes'!C$11,C10325)</f>
        <v>38.700000000000003</v>
      </c>
      <c r="H10325" s="15">
        <f t="shared" si="323"/>
        <v>3.9667499999999998E-3</v>
      </c>
      <c r="I10325" s="2">
        <f>IF(C10325&gt;'Assumptions Notes'!C$11,-C10325*('Assumptions Notes'!C$13/(2*1000)),G10325*D10325)</f>
        <v>3.9667499999999998E-3</v>
      </c>
    </row>
    <row r="10326" spans="1:9" x14ac:dyDescent="0.2">
      <c r="A10326" s="5">
        <v>42767.083333333336</v>
      </c>
      <c r="B10326" s="2">
        <v>1176.1199999999999</v>
      </c>
      <c r="C10326" s="10">
        <v>47.38</v>
      </c>
      <c r="D10326" s="8">
        <v>1E-4</v>
      </c>
      <c r="E10326" s="13">
        <f>D10326*'Assumptions Notes'!C$12</f>
        <v>3.6000000000000004E-2</v>
      </c>
      <c r="F10326" s="15">
        <f t="shared" si="322"/>
        <v>4.7380000000000009E-3</v>
      </c>
      <c r="G10326" s="10">
        <f>IF(C10326&gt;'Assumptions Notes'!C$11,'Assumptions Notes'!C$11,C10326)</f>
        <v>47.38</v>
      </c>
      <c r="H10326" s="15">
        <f t="shared" si="323"/>
        <v>4.7380000000000009E-3</v>
      </c>
      <c r="I10326" s="2">
        <f>IF(C10326&gt;'Assumptions Notes'!C$11,-C10326*('Assumptions Notes'!C$13/(2*1000)),G10326*D10326)</f>
        <v>4.7380000000000009E-3</v>
      </c>
    </row>
    <row r="10327" spans="1:9" x14ac:dyDescent="0.2">
      <c r="A10327" s="5">
        <v>42767.104166666664</v>
      </c>
      <c r="B10327" s="2">
        <v>1136.8499999999999</v>
      </c>
      <c r="C10327" s="10">
        <v>48.36</v>
      </c>
      <c r="D10327" s="8">
        <v>9.8750000000000002E-5</v>
      </c>
      <c r="E10327" s="13">
        <f>D10327*'Assumptions Notes'!C$12</f>
        <v>3.5549999999999998E-2</v>
      </c>
      <c r="F10327" s="15">
        <f t="shared" si="322"/>
        <v>4.7755499999999999E-3</v>
      </c>
      <c r="G10327" s="10">
        <f>IF(C10327&gt;'Assumptions Notes'!C$11,'Assumptions Notes'!C$11,C10327)</f>
        <v>48.36</v>
      </c>
      <c r="H10327" s="15">
        <f t="shared" si="323"/>
        <v>4.7755499999999999E-3</v>
      </c>
      <c r="I10327" s="2">
        <f>IF(C10327&gt;'Assumptions Notes'!C$11,-C10327*('Assumptions Notes'!C$13/(2*1000)),G10327*D10327)</f>
        <v>4.7755499999999999E-3</v>
      </c>
    </row>
    <row r="10328" spans="1:9" x14ac:dyDescent="0.2">
      <c r="A10328" s="5">
        <v>42767.125</v>
      </c>
      <c r="B10328" s="2">
        <v>1137.51</v>
      </c>
      <c r="C10328" s="10">
        <v>48.95</v>
      </c>
      <c r="D10328" s="8">
        <v>9.7499999999999998E-5</v>
      </c>
      <c r="E10328" s="13">
        <f>D10328*'Assumptions Notes'!C$12</f>
        <v>3.5099999999999999E-2</v>
      </c>
      <c r="F10328" s="15">
        <f t="shared" si="322"/>
        <v>4.772625E-3</v>
      </c>
      <c r="G10328" s="10">
        <f>IF(C10328&gt;'Assumptions Notes'!C$11,'Assumptions Notes'!C$11,C10328)</f>
        <v>48.95</v>
      </c>
      <c r="H10328" s="15">
        <f t="shared" si="323"/>
        <v>4.772625E-3</v>
      </c>
      <c r="I10328" s="2">
        <f>IF(C10328&gt;'Assumptions Notes'!C$11,-C10328*('Assumptions Notes'!C$13/(2*1000)),G10328*D10328)</f>
        <v>4.772625E-3</v>
      </c>
    </row>
    <row r="10329" spans="1:9" x14ac:dyDescent="0.2">
      <c r="A10329" s="5">
        <v>42767.145833333336</v>
      </c>
      <c r="B10329" s="2">
        <v>1124.1400000000001</v>
      </c>
      <c r="C10329" s="10">
        <v>47.65</v>
      </c>
      <c r="D10329" s="8">
        <v>9.6250000000000009E-5</v>
      </c>
      <c r="E10329" s="13">
        <f>D10329*'Assumptions Notes'!C$12</f>
        <v>3.465E-2</v>
      </c>
      <c r="F10329" s="15">
        <f t="shared" si="322"/>
        <v>4.5863125000000001E-3</v>
      </c>
      <c r="G10329" s="10">
        <f>IF(C10329&gt;'Assumptions Notes'!C$11,'Assumptions Notes'!C$11,C10329)</f>
        <v>47.65</v>
      </c>
      <c r="H10329" s="15">
        <f t="shared" si="323"/>
        <v>4.5863125000000001E-3</v>
      </c>
      <c r="I10329" s="2">
        <f>IF(C10329&gt;'Assumptions Notes'!C$11,-C10329*('Assumptions Notes'!C$13/(2*1000)),G10329*D10329)</f>
        <v>4.5863125000000001E-3</v>
      </c>
    </row>
    <row r="10330" spans="1:9" x14ac:dyDescent="0.2">
      <c r="A10330" s="5">
        <v>42767.166666666664</v>
      </c>
      <c r="B10330" s="2">
        <v>1126.3</v>
      </c>
      <c r="C10330" s="10">
        <v>48.8</v>
      </c>
      <c r="D10330" s="8">
        <v>9.5000000000000005E-5</v>
      </c>
      <c r="E10330" s="13">
        <f>D10330*'Assumptions Notes'!C$12</f>
        <v>3.4200000000000001E-2</v>
      </c>
      <c r="F10330" s="15">
        <f t="shared" si="322"/>
        <v>4.6360000000000004E-3</v>
      </c>
      <c r="G10330" s="10">
        <f>IF(C10330&gt;'Assumptions Notes'!C$11,'Assumptions Notes'!C$11,C10330)</f>
        <v>48.8</v>
      </c>
      <c r="H10330" s="15">
        <f t="shared" si="323"/>
        <v>4.6360000000000004E-3</v>
      </c>
      <c r="I10330" s="2">
        <f>IF(C10330&gt;'Assumptions Notes'!C$11,-C10330*('Assumptions Notes'!C$13/(2*1000)),G10330*D10330)</f>
        <v>4.6360000000000004E-3</v>
      </c>
    </row>
    <row r="10331" spans="1:9" x14ac:dyDescent="0.2">
      <c r="A10331" s="5">
        <v>42767.1875</v>
      </c>
      <c r="B10331" s="2">
        <v>1122.31</v>
      </c>
      <c r="C10331" s="10">
        <v>46.24</v>
      </c>
      <c r="D10331" s="8">
        <v>9.6250000000000009E-5</v>
      </c>
      <c r="E10331" s="13">
        <f>D10331*'Assumptions Notes'!C$12</f>
        <v>3.465E-2</v>
      </c>
      <c r="F10331" s="15">
        <f t="shared" si="322"/>
        <v>4.4506000000000007E-3</v>
      </c>
      <c r="G10331" s="10">
        <f>IF(C10331&gt;'Assumptions Notes'!C$11,'Assumptions Notes'!C$11,C10331)</f>
        <v>46.24</v>
      </c>
      <c r="H10331" s="15">
        <f t="shared" si="323"/>
        <v>4.4506000000000007E-3</v>
      </c>
      <c r="I10331" s="2">
        <f>IF(C10331&gt;'Assumptions Notes'!C$11,-C10331*('Assumptions Notes'!C$13/(2*1000)),G10331*D10331)</f>
        <v>4.4506000000000007E-3</v>
      </c>
    </row>
    <row r="10332" spans="1:9" x14ac:dyDescent="0.2">
      <c r="A10332" s="5">
        <v>42767.208333333336</v>
      </c>
      <c r="B10332" s="2">
        <v>1149.21</v>
      </c>
      <c r="C10332" s="10">
        <v>44.69</v>
      </c>
      <c r="D10332" s="8">
        <v>9.7499999999999998E-5</v>
      </c>
      <c r="E10332" s="13">
        <f>D10332*'Assumptions Notes'!C$12</f>
        <v>3.5099999999999999E-2</v>
      </c>
      <c r="F10332" s="15">
        <f t="shared" si="322"/>
        <v>4.3572749999999999E-3</v>
      </c>
      <c r="G10332" s="10">
        <f>IF(C10332&gt;'Assumptions Notes'!C$11,'Assumptions Notes'!C$11,C10332)</f>
        <v>44.69</v>
      </c>
      <c r="H10332" s="15">
        <f t="shared" si="323"/>
        <v>4.3572749999999999E-3</v>
      </c>
      <c r="I10332" s="2">
        <f>IF(C10332&gt;'Assumptions Notes'!C$11,-C10332*('Assumptions Notes'!C$13/(2*1000)),G10332*D10332)</f>
        <v>4.3572749999999999E-3</v>
      </c>
    </row>
    <row r="10333" spans="1:9" x14ac:dyDescent="0.2">
      <c r="A10333" s="5">
        <v>42767.229166666664</v>
      </c>
      <c r="B10333" s="2">
        <v>1193.6300000000001</v>
      </c>
      <c r="C10333" s="10">
        <v>54.4</v>
      </c>
      <c r="D10333" s="8">
        <v>1.15E-4</v>
      </c>
      <c r="E10333" s="13">
        <f>D10333*'Assumptions Notes'!C$12</f>
        <v>4.1399999999999999E-2</v>
      </c>
      <c r="F10333" s="15">
        <f t="shared" si="322"/>
        <v>6.2560000000000003E-3</v>
      </c>
      <c r="G10333" s="10">
        <f>IF(C10333&gt;'Assumptions Notes'!C$11,'Assumptions Notes'!C$11,C10333)</f>
        <v>54.4</v>
      </c>
      <c r="H10333" s="15">
        <f t="shared" si="323"/>
        <v>6.2560000000000003E-3</v>
      </c>
      <c r="I10333" s="2">
        <f>IF(C10333&gt;'Assumptions Notes'!C$11,-C10333*('Assumptions Notes'!C$13/(2*1000)),G10333*D10333)</f>
        <v>6.2560000000000003E-3</v>
      </c>
    </row>
    <row r="10334" spans="1:9" x14ac:dyDescent="0.2">
      <c r="A10334" s="5">
        <v>42767.25</v>
      </c>
      <c r="B10334" s="2">
        <v>1277.51</v>
      </c>
      <c r="C10334" s="10">
        <v>72.040000000000006</v>
      </c>
      <c r="D10334" s="8">
        <v>1.325E-4</v>
      </c>
      <c r="E10334" s="13">
        <f>D10334*'Assumptions Notes'!C$12</f>
        <v>4.7699999999999999E-2</v>
      </c>
      <c r="F10334" s="15">
        <f t="shared" si="322"/>
        <v>9.5452999999999996E-3</v>
      </c>
      <c r="G10334" s="10">
        <f>IF(C10334&gt;'Assumptions Notes'!C$11,'Assumptions Notes'!C$11,C10334)</f>
        <v>72.040000000000006</v>
      </c>
      <c r="H10334" s="15">
        <f t="shared" si="323"/>
        <v>9.5452999999999996E-3</v>
      </c>
      <c r="I10334" s="2">
        <f>IF(C10334&gt;'Assumptions Notes'!C$11,-C10334*('Assumptions Notes'!C$13/(2*1000)),G10334*D10334)</f>
        <v>9.5452999999999996E-3</v>
      </c>
    </row>
    <row r="10335" spans="1:9" x14ac:dyDescent="0.2">
      <c r="A10335" s="5">
        <v>42767.270833333336</v>
      </c>
      <c r="B10335" s="2">
        <v>1342.09</v>
      </c>
      <c r="C10335" s="10">
        <v>89.09</v>
      </c>
      <c r="D10335" s="8">
        <v>1.6249999999999999E-4</v>
      </c>
      <c r="E10335" s="13">
        <f>D10335*'Assumptions Notes'!C$12</f>
        <v>5.8499999999999996E-2</v>
      </c>
      <c r="F10335" s="15">
        <f t="shared" si="322"/>
        <v>1.4477125E-2</v>
      </c>
      <c r="G10335" s="10">
        <f>IF(C10335&gt;'Assumptions Notes'!C$11,'Assumptions Notes'!C$11,C10335)</f>
        <v>89.09</v>
      </c>
      <c r="H10335" s="15">
        <f t="shared" si="323"/>
        <v>1.4477125E-2</v>
      </c>
      <c r="I10335" s="2">
        <f>IF(C10335&gt;'Assumptions Notes'!C$11,-C10335*('Assumptions Notes'!C$13/(2*1000)),G10335*D10335)</f>
        <v>1.4477125E-2</v>
      </c>
    </row>
    <row r="10336" spans="1:9" x14ac:dyDescent="0.2">
      <c r="A10336" s="5">
        <v>42767.291666666664</v>
      </c>
      <c r="B10336" s="2">
        <v>1445.79</v>
      </c>
      <c r="C10336" s="10">
        <v>99.89</v>
      </c>
      <c r="D10336" s="8">
        <v>1.9249999999999999E-4</v>
      </c>
      <c r="E10336" s="13">
        <f>D10336*'Assumptions Notes'!C$12</f>
        <v>6.93E-2</v>
      </c>
      <c r="F10336" s="15">
        <f t="shared" si="322"/>
        <v>1.9228824999999998E-2</v>
      </c>
      <c r="G10336" s="10">
        <f>IF(C10336&gt;'Assumptions Notes'!C$11,'Assumptions Notes'!C$11,C10336)</f>
        <v>99.89</v>
      </c>
      <c r="H10336" s="15">
        <f t="shared" si="323"/>
        <v>1.9228824999999998E-2</v>
      </c>
      <c r="I10336" s="2">
        <f>IF(C10336&gt;'Assumptions Notes'!C$11,-C10336*('Assumptions Notes'!C$13/(2*1000)),G10336*D10336)</f>
        <v>1.9228824999999998E-2</v>
      </c>
    </row>
    <row r="10337" spans="1:9" x14ac:dyDescent="0.2">
      <c r="A10337" s="5">
        <v>42767.3125</v>
      </c>
      <c r="B10337" s="2">
        <v>1484.64</v>
      </c>
      <c r="C10337" s="10">
        <v>94.17</v>
      </c>
      <c r="D10337" s="8">
        <v>2.0875000000000001E-4</v>
      </c>
      <c r="E10337" s="13">
        <f>D10337*'Assumptions Notes'!C$12</f>
        <v>7.5150000000000008E-2</v>
      </c>
      <c r="F10337" s="15">
        <f t="shared" si="322"/>
        <v>1.9657987500000002E-2</v>
      </c>
      <c r="G10337" s="10">
        <f>IF(C10337&gt;'Assumptions Notes'!C$11,'Assumptions Notes'!C$11,C10337)</f>
        <v>94.17</v>
      </c>
      <c r="H10337" s="15">
        <f t="shared" si="323"/>
        <v>1.9657987500000002E-2</v>
      </c>
      <c r="I10337" s="2">
        <f>IF(C10337&gt;'Assumptions Notes'!C$11,-C10337*('Assumptions Notes'!C$13/(2*1000)),G10337*D10337)</f>
        <v>1.9657987500000002E-2</v>
      </c>
    </row>
    <row r="10338" spans="1:9" x14ac:dyDescent="0.2">
      <c r="A10338" s="5">
        <v>42767.333333333336</v>
      </c>
      <c r="B10338" s="2">
        <v>1453.94</v>
      </c>
      <c r="C10338" s="10">
        <v>95.29</v>
      </c>
      <c r="D10338" s="8">
        <v>2.2499999999999999E-4</v>
      </c>
      <c r="E10338" s="13">
        <f>D10338*'Assumptions Notes'!C$12</f>
        <v>8.1000000000000003E-2</v>
      </c>
      <c r="F10338" s="15">
        <f t="shared" si="322"/>
        <v>2.1440250000000001E-2</v>
      </c>
      <c r="G10338" s="10">
        <f>IF(C10338&gt;'Assumptions Notes'!C$11,'Assumptions Notes'!C$11,C10338)</f>
        <v>95.29</v>
      </c>
      <c r="H10338" s="15">
        <f t="shared" si="323"/>
        <v>2.1440250000000001E-2</v>
      </c>
      <c r="I10338" s="2">
        <f>IF(C10338&gt;'Assumptions Notes'!C$11,-C10338*('Assumptions Notes'!C$13/(2*1000)),G10338*D10338)</f>
        <v>2.1440250000000001E-2</v>
      </c>
    </row>
    <row r="10339" spans="1:9" x14ac:dyDescent="0.2">
      <c r="A10339" s="5">
        <v>42767.354166666664</v>
      </c>
      <c r="B10339" s="2">
        <v>1461.74</v>
      </c>
      <c r="C10339" s="10">
        <v>96.99</v>
      </c>
      <c r="D10339" s="8">
        <v>2.2625E-4</v>
      </c>
      <c r="E10339" s="13">
        <f>D10339*'Assumptions Notes'!C$12</f>
        <v>8.1449999999999995E-2</v>
      </c>
      <c r="F10339" s="15">
        <f t="shared" si="322"/>
        <v>2.1943987499999998E-2</v>
      </c>
      <c r="G10339" s="10">
        <f>IF(C10339&gt;'Assumptions Notes'!C$11,'Assumptions Notes'!C$11,C10339)</f>
        <v>96.99</v>
      </c>
      <c r="H10339" s="15">
        <f t="shared" si="323"/>
        <v>2.1943987499999998E-2</v>
      </c>
      <c r="I10339" s="2">
        <f>IF(C10339&gt;'Assumptions Notes'!C$11,-C10339*('Assumptions Notes'!C$13/(2*1000)),G10339*D10339)</f>
        <v>2.1943987499999998E-2</v>
      </c>
    </row>
    <row r="10340" spans="1:9" x14ac:dyDescent="0.2">
      <c r="A10340" s="5">
        <v>42767.375</v>
      </c>
      <c r="B10340" s="2">
        <v>1459.92</v>
      </c>
      <c r="C10340" s="10">
        <v>99.1</v>
      </c>
      <c r="D10340" s="8">
        <v>2.275E-4</v>
      </c>
      <c r="E10340" s="13">
        <f>D10340*'Assumptions Notes'!C$12</f>
        <v>8.1900000000000001E-2</v>
      </c>
      <c r="F10340" s="15">
        <f t="shared" si="322"/>
        <v>2.2545249999999999E-2</v>
      </c>
      <c r="G10340" s="10">
        <f>IF(C10340&gt;'Assumptions Notes'!C$11,'Assumptions Notes'!C$11,C10340)</f>
        <v>99.1</v>
      </c>
      <c r="H10340" s="15">
        <f t="shared" si="323"/>
        <v>2.2545249999999999E-2</v>
      </c>
      <c r="I10340" s="2">
        <f>IF(C10340&gt;'Assumptions Notes'!C$11,-C10340*('Assumptions Notes'!C$13/(2*1000)),G10340*D10340)</f>
        <v>2.2545249999999999E-2</v>
      </c>
    </row>
    <row r="10341" spans="1:9" x14ac:dyDescent="0.2">
      <c r="A10341" s="5">
        <v>42767.395833333336</v>
      </c>
      <c r="B10341" s="2">
        <v>1442.54</v>
      </c>
      <c r="C10341" s="10">
        <v>101.06</v>
      </c>
      <c r="D10341" s="8">
        <v>2.1875E-4</v>
      </c>
      <c r="E10341" s="13">
        <f>D10341*'Assumptions Notes'!C$12</f>
        <v>7.8750000000000001E-2</v>
      </c>
      <c r="F10341" s="15">
        <f t="shared" si="322"/>
        <v>2.2106875000000002E-2</v>
      </c>
      <c r="G10341" s="10">
        <f>IF(C10341&gt;'Assumptions Notes'!C$11,'Assumptions Notes'!C$11,C10341)</f>
        <v>101.06</v>
      </c>
      <c r="H10341" s="15">
        <f t="shared" si="323"/>
        <v>2.2106875000000002E-2</v>
      </c>
      <c r="I10341" s="2">
        <f>IF(C10341&gt;'Assumptions Notes'!C$11,-C10341*('Assumptions Notes'!C$13/(2*1000)),G10341*D10341)</f>
        <v>2.2106875000000002E-2</v>
      </c>
    </row>
    <row r="10342" spans="1:9" x14ac:dyDescent="0.2">
      <c r="A10342" s="5">
        <v>42767.416666666664</v>
      </c>
      <c r="B10342" s="2">
        <v>1451.19</v>
      </c>
      <c r="C10342" s="10">
        <v>110.8</v>
      </c>
      <c r="D10342" s="8">
        <v>2.1000000000000001E-4</v>
      </c>
      <c r="E10342" s="13">
        <f>D10342*'Assumptions Notes'!C$12</f>
        <v>7.5600000000000001E-2</v>
      </c>
      <c r="F10342" s="15">
        <f t="shared" si="322"/>
        <v>2.3268E-2</v>
      </c>
      <c r="G10342" s="10">
        <f>IF(C10342&gt;'Assumptions Notes'!C$11,'Assumptions Notes'!C$11,C10342)</f>
        <v>110.8</v>
      </c>
      <c r="H10342" s="15">
        <f t="shared" si="323"/>
        <v>2.3268E-2</v>
      </c>
      <c r="I10342" s="2">
        <f>IF(C10342&gt;'Assumptions Notes'!C$11,-C10342*('Assumptions Notes'!C$13/(2*1000)),G10342*D10342)</f>
        <v>2.3268E-2</v>
      </c>
    </row>
    <row r="10343" spans="1:9" x14ac:dyDescent="0.2">
      <c r="A10343" s="5">
        <v>42767.4375</v>
      </c>
      <c r="B10343" s="2">
        <v>1434.12</v>
      </c>
      <c r="C10343" s="10">
        <v>117.54</v>
      </c>
      <c r="D10343" s="8">
        <v>2.075E-4</v>
      </c>
      <c r="E10343" s="13">
        <f>D10343*'Assumptions Notes'!C$12</f>
        <v>7.4700000000000003E-2</v>
      </c>
      <c r="F10343" s="15">
        <f t="shared" si="322"/>
        <v>2.4389550000000003E-2</v>
      </c>
      <c r="G10343" s="10">
        <f>IF(C10343&gt;'Assumptions Notes'!C$11,'Assumptions Notes'!C$11,C10343)</f>
        <v>117.54</v>
      </c>
      <c r="H10343" s="15">
        <f t="shared" si="323"/>
        <v>2.4389550000000003E-2</v>
      </c>
      <c r="I10343" s="2">
        <f>IF(C10343&gt;'Assumptions Notes'!C$11,-C10343*('Assumptions Notes'!C$13/(2*1000)),G10343*D10343)</f>
        <v>2.4389550000000003E-2</v>
      </c>
    </row>
    <row r="10344" spans="1:9" x14ac:dyDescent="0.2">
      <c r="A10344" s="5">
        <v>42767.458333333336</v>
      </c>
      <c r="B10344" s="2">
        <v>1404.73</v>
      </c>
      <c r="C10344" s="10">
        <v>114.32</v>
      </c>
      <c r="D10344" s="8">
        <v>2.05E-4</v>
      </c>
      <c r="E10344" s="13">
        <f>D10344*'Assumptions Notes'!C$12</f>
        <v>7.3800000000000004E-2</v>
      </c>
      <c r="F10344" s="15">
        <f t="shared" si="322"/>
        <v>2.3435599999999997E-2</v>
      </c>
      <c r="G10344" s="10">
        <f>IF(C10344&gt;'Assumptions Notes'!C$11,'Assumptions Notes'!C$11,C10344)</f>
        <v>114.32</v>
      </c>
      <c r="H10344" s="15">
        <f t="shared" si="323"/>
        <v>2.3435599999999997E-2</v>
      </c>
      <c r="I10344" s="2">
        <f>IF(C10344&gt;'Assumptions Notes'!C$11,-C10344*('Assumptions Notes'!C$13/(2*1000)),G10344*D10344)</f>
        <v>2.3435599999999997E-2</v>
      </c>
    </row>
    <row r="10345" spans="1:9" x14ac:dyDescent="0.2">
      <c r="A10345" s="5">
        <v>42767.479166666664</v>
      </c>
      <c r="B10345" s="2">
        <v>1393.41</v>
      </c>
      <c r="C10345" s="10">
        <v>102.55</v>
      </c>
      <c r="D10345" s="8">
        <v>2.1499999999999999E-4</v>
      </c>
      <c r="E10345" s="13">
        <f>D10345*'Assumptions Notes'!C$12</f>
        <v>7.7399999999999997E-2</v>
      </c>
      <c r="F10345" s="15">
        <f t="shared" si="322"/>
        <v>2.2048249999999998E-2</v>
      </c>
      <c r="G10345" s="10">
        <f>IF(C10345&gt;'Assumptions Notes'!C$11,'Assumptions Notes'!C$11,C10345)</f>
        <v>102.55</v>
      </c>
      <c r="H10345" s="15">
        <f t="shared" si="323"/>
        <v>2.2048249999999998E-2</v>
      </c>
      <c r="I10345" s="2">
        <f>IF(C10345&gt;'Assumptions Notes'!C$11,-C10345*('Assumptions Notes'!C$13/(2*1000)),G10345*D10345)</f>
        <v>2.2048249999999998E-2</v>
      </c>
    </row>
    <row r="10346" spans="1:9" x14ac:dyDescent="0.2">
      <c r="A10346" s="5">
        <v>42767.5</v>
      </c>
      <c r="B10346" s="2">
        <v>1308.19</v>
      </c>
      <c r="C10346" s="10">
        <v>100.92</v>
      </c>
      <c r="D10346" s="8">
        <v>2.2499999999999999E-4</v>
      </c>
      <c r="E10346" s="13">
        <f>D10346*'Assumptions Notes'!C$12</f>
        <v>8.1000000000000003E-2</v>
      </c>
      <c r="F10346" s="15">
        <f t="shared" si="322"/>
        <v>2.2707000000000001E-2</v>
      </c>
      <c r="G10346" s="10">
        <f>IF(C10346&gt;'Assumptions Notes'!C$11,'Assumptions Notes'!C$11,C10346)</f>
        <v>100.92</v>
      </c>
      <c r="H10346" s="15">
        <f t="shared" si="323"/>
        <v>2.2707000000000001E-2</v>
      </c>
      <c r="I10346" s="2">
        <f>IF(C10346&gt;'Assumptions Notes'!C$11,-C10346*('Assumptions Notes'!C$13/(2*1000)),G10346*D10346)</f>
        <v>2.2707000000000001E-2</v>
      </c>
    </row>
    <row r="10347" spans="1:9" x14ac:dyDescent="0.2">
      <c r="A10347" s="5">
        <v>42767.520833333336</v>
      </c>
      <c r="B10347" s="2">
        <v>1278</v>
      </c>
      <c r="C10347" s="10">
        <v>97.92</v>
      </c>
      <c r="D10347" s="8">
        <v>2.1250000000000002E-4</v>
      </c>
      <c r="E10347" s="13">
        <f>D10347*'Assumptions Notes'!C$12</f>
        <v>7.6500000000000012E-2</v>
      </c>
      <c r="F10347" s="15">
        <f t="shared" si="322"/>
        <v>2.0808000000000004E-2</v>
      </c>
      <c r="G10347" s="10">
        <f>IF(C10347&gt;'Assumptions Notes'!C$11,'Assumptions Notes'!C$11,C10347)</f>
        <v>97.92</v>
      </c>
      <c r="H10347" s="15">
        <f t="shared" si="323"/>
        <v>2.0808000000000004E-2</v>
      </c>
      <c r="I10347" s="2">
        <f>IF(C10347&gt;'Assumptions Notes'!C$11,-C10347*('Assumptions Notes'!C$13/(2*1000)),G10347*D10347)</f>
        <v>2.0808000000000004E-2</v>
      </c>
    </row>
    <row r="10348" spans="1:9" x14ac:dyDescent="0.2">
      <c r="A10348" s="5">
        <v>42767.541666666664</v>
      </c>
      <c r="B10348" s="2">
        <v>1313.43</v>
      </c>
      <c r="C10348" s="10">
        <v>99.65</v>
      </c>
      <c r="D10348" s="8">
        <v>2.0000000000000001E-4</v>
      </c>
      <c r="E10348" s="13">
        <f>D10348*'Assumptions Notes'!C$12</f>
        <v>7.2000000000000008E-2</v>
      </c>
      <c r="F10348" s="15">
        <f t="shared" si="322"/>
        <v>1.9930000000000003E-2</v>
      </c>
      <c r="G10348" s="10">
        <f>IF(C10348&gt;'Assumptions Notes'!C$11,'Assumptions Notes'!C$11,C10348)</f>
        <v>99.65</v>
      </c>
      <c r="H10348" s="15">
        <f t="shared" si="323"/>
        <v>1.9930000000000003E-2</v>
      </c>
      <c r="I10348" s="2">
        <f>IF(C10348&gt;'Assumptions Notes'!C$11,-C10348*('Assumptions Notes'!C$13/(2*1000)),G10348*D10348)</f>
        <v>1.9930000000000003E-2</v>
      </c>
    </row>
    <row r="10349" spans="1:9" x14ac:dyDescent="0.2">
      <c r="A10349" s="5">
        <v>42767.5625</v>
      </c>
      <c r="B10349" s="2">
        <v>1329.55</v>
      </c>
      <c r="C10349" s="10">
        <v>97.88</v>
      </c>
      <c r="D10349" s="8">
        <v>1.975E-4</v>
      </c>
      <c r="E10349" s="13">
        <f>D10349*'Assumptions Notes'!C$12</f>
        <v>7.1099999999999997E-2</v>
      </c>
      <c r="F10349" s="15">
        <f t="shared" si="322"/>
        <v>1.9331299999999999E-2</v>
      </c>
      <c r="G10349" s="10">
        <f>IF(C10349&gt;'Assumptions Notes'!C$11,'Assumptions Notes'!C$11,C10349)</f>
        <v>97.88</v>
      </c>
      <c r="H10349" s="15">
        <f t="shared" si="323"/>
        <v>1.9331299999999999E-2</v>
      </c>
      <c r="I10349" s="2">
        <f>IF(C10349&gt;'Assumptions Notes'!C$11,-C10349*('Assumptions Notes'!C$13/(2*1000)),G10349*D10349)</f>
        <v>1.9331299999999999E-2</v>
      </c>
    </row>
    <row r="10350" spans="1:9" x14ac:dyDescent="0.2">
      <c r="A10350" s="5">
        <v>42767.583333333336</v>
      </c>
      <c r="B10350" s="2">
        <v>1358.76</v>
      </c>
      <c r="C10350" s="10">
        <v>101.52</v>
      </c>
      <c r="D10350" s="8">
        <v>1.95E-4</v>
      </c>
      <c r="E10350" s="13">
        <f>D10350*'Assumptions Notes'!C$12</f>
        <v>7.0199999999999999E-2</v>
      </c>
      <c r="F10350" s="15">
        <f t="shared" si="322"/>
        <v>1.9796399999999999E-2</v>
      </c>
      <c r="G10350" s="10">
        <f>IF(C10350&gt;'Assumptions Notes'!C$11,'Assumptions Notes'!C$11,C10350)</f>
        <v>101.52</v>
      </c>
      <c r="H10350" s="15">
        <f t="shared" si="323"/>
        <v>1.9796399999999999E-2</v>
      </c>
      <c r="I10350" s="2">
        <f>IF(C10350&gt;'Assumptions Notes'!C$11,-C10350*('Assumptions Notes'!C$13/(2*1000)),G10350*D10350)</f>
        <v>1.9796399999999999E-2</v>
      </c>
    </row>
    <row r="10351" spans="1:9" x14ac:dyDescent="0.2">
      <c r="A10351" s="5">
        <v>42767.604166666664</v>
      </c>
      <c r="B10351" s="2">
        <v>1391.49</v>
      </c>
      <c r="C10351" s="10">
        <v>93.07</v>
      </c>
      <c r="D10351" s="8">
        <v>1.9625E-4</v>
      </c>
      <c r="E10351" s="13">
        <f>D10351*'Assumptions Notes'!C$12</f>
        <v>7.0650000000000004E-2</v>
      </c>
      <c r="F10351" s="15">
        <f t="shared" si="322"/>
        <v>1.82649875E-2</v>
      </c>
      <c r="G10351" s="10">
        <f>IF(C10351&gt;'Assumptions Notes'!C$11,'Assumptions Notes'!C$11,C10351)</f>
        <v>93.07</v>
      </c>
      <c r="H10351" s="15">
        <f t="shared" si="323"/>
        <v>1.82649875E-2</v>
      </c>
      <c r="I10351" s="2">
        <f>IF(C10351&gt;'Assumptions Notes'!C$11,-C10351*('Assumptions Notes'!C$13/(2*1000)),G10351*D10351)</f>
        <v>1.82649875E-2</v>
      </c>
    </row>
    <row r="10352" spans="1:9" x14ac:dyDescent="0.2">
      <c r="A10352" s="5">
        <v>42767.625</v>
      </c>
      <c r="B10352" s="2">
        <v>1403.37</v>
      </c>
      <c r="C10352" s="10">
        <v>94.03</v>
      </c>
      <c r="D10352" s="8">
        <v>1.975E-4</v>
      </c>
      <c r="E10352" s="13">
        <f>D10352*'Assumptions Notes'!C$12</f>
        <v>7.1099999999999997E-2</v>
      </c>
      <c r="F10352" s="15">
        <f t="shared" si="322"/>
        <v>1.8570925000000002E-2</v>
      </c>
      <c r="G10352" s="10">
        <f>IF(C10352&gt;'Assumptions Notes'!C$11,'Assumptions Notes'!C$11,C10352)</f>
        <v>94.03</v>
      </c>
      <c r="H10352" s="15">
        <f t="shared" si="323"/>
        <v>1.8570925000000002E-2</v>
      </c>
      <c r="I10352" s="2">
        <f>IF(C10352&gt;'Assumptions Notes'!C$11,-C10352*('Assumptions Notes'!C$13/(2*1000)),G10352*D10352)</f>
        <v>1.8570925000000002E-2</v>
      </c>
    </row>
    <row r="10353" spans="1:9" x14ac:dyDescent="0.2">
      <c r="A10353" s="5">
        <v>42767.645833333336</v>
      </c>
      <c r="B10353" s="2">
        <v>1415.57</v>
      </c>
      <c r="C10353" s="10">
        <v>85.05</v>
      </c>
      <c r="D10353" s="8">
        <v>2.2124999999999998E-4</v>
      </c>
      <c r="E10353" s="13">
        <f>D10353*'Assumptions Notes'!C$12</f>
        <v>7.9649999999999999E-2</v>
      </c>
      <c r="F10353" s="15">
        <f t="shared" si="322"/>
        <v>1.8817312499999999E-2</v>
      </c>
      <c r="G10353" s="10">
        <f>IF(C10353&gt;'Assumptions Notes'!C$11,'Assumptions Notes'!C$11,C10353)</f>
        <v>85.05</v>
      </c>
      <c r="H10353" s="15">
        <f t="shared" si="323"/>
        <v>1.8817312499999999E-2</v>
      </c>
      <c r="I10353" s="2">
        <f>IF(C10353&gt;'Assumptions Notes'!C$11,-C10353*('Assumptions Notes'!C$13/(2*1000)),G10353*D10353)</f>
        <v>1.8817312499999999E-2</v>
      </c>
    </row>
    <row r="10354" spans="1:9" x14ac:dyDescent="0.2">
      <c r="A10354" s="5">
        <v>42767.666666666664</v>
      </c>
      <c r="B10354" s="2">
        <v>1383.06</v>
      </c>
      <c r="C10354" s="10">
        <v>84.76</v>
      </c>
      <c r="D10354" s="8">
        <v>2.4499999999999999E-4</v>
      </c>
      <c r="E10354" s="13">
        <f>D10354*'Assumptions Notes'!C$12</f>
        <v>8.8200000000000001E-2</v>
      </c>
      <c r="F10354" s="15">
        <f t="shared" si="322"/>
        <v>2.0766200000000002E-2</v>
      </c>
      <c r="G10354" s="10">
        <f>IF(C10354&gt;'Assumptions Notes'!C$11,'Assumptions Notes'!C$11,C10354)</f>
        <v>84.76</v>
      </c>
      <c r="H10354" s="15">
        <f t="shared" si="323"/>
        <v>2.0766200000000002E-2</v>
      </c>
      <c r="I10354" s="2">
        <f>IF(C10354&gt;'Assumptions Notes'!C$11,-C10354*('Assumptions Notes'!C$13/(2*1000)),G10354*D10354)</f>
        <v>2.0766200000000002E-2</v>
      </c>
    </row>
    <row r="10355" spans="1:9" x14ac:dyDescent="0.2">
      <c r="A10355" s="5">
        <v>42767.6875</v>
      </c>
      <c r="B10355" s="2">
        <v>1401.78</v>
      </c>
      <c r="C10355" s="10">
        <v>95.9</v>
      </c>
      <c r="D10355" s="8">
        <v>2.7E-4</v>
      </c>
      <c r="E10355" s="13">
        <f>D10355*'Assumptions Notes'!C$12</f>
        <v>9.7199999999999995E-2</v>
      </c>
      <c r="F10355" s="15">
        <f t="shared" si="322"/>
        <v>2.5893000000000003E-2</v>
      </c>
      <c r="G10355" s="10">
        <f>IF(C10355&gt;'Assumptions Notes'!C$11,'Assumptions Notes'!C$11,C10355)</f>
        <v>95.9</v>
      </c>
      <c r="H10355" s="15">
        <f t="shared" si="323"/>
        <v>2.5893000000000003E-2</v>
      </c>
      <c r="I10355" s="2">
        <f>IF(C10355&gt;'Assumptions Notes'!C$11,-C10355*('Assumptions Notes'!C$13/(2*1000)),G10355*D10355)</f>
        <v>2.5893000000000003E-2</v>
      </c>
    </row>
    <row r="10356" spans="1:9" x14ac:dyDescent="0.2">
      <c r="A10356" s="5">
        <v>42767.708333333336</v>
      </c>
      <c r="B10356" s="2">
        <v>1387.65</v>
      </c>
      <c r="C10356" s="10">
        <v>80.03</v>
      </c>
      <c r="D10356" s="8">
        <v>2.9500000000000001E-4</v>
      </c>
      <c r="E10356" s="13">
        <f>D10356*'Assumptions Notes'!C$12</f>
        <v>0.1062</v>
      </c>
      <c r="F10356" s="15">
        <f t="shared" si="322"/>
        <v>2.3608850000000001E-2</v>
      </c>
      <c r="G10356" s="10">
        <f>IF(C10356&gt;'Assumptions Notes'!C$11,'Assumptions Notes'!C$11,C10356)</f>
        <v>80.03</v>
      </c>
      <c r="H10356" s="15">
        <f t="shared" si="323"/>
        <v>2.3608850000000001E-2</v>
      </c>
      <c r="I10356" s="2">
        <f>IF(C10356&gt;'Assumptions Notes'!C$11,-C10356*('Assumptions Notes'!C$13/(2*1000)),G10356*D10356)</f>
        <v>2.3608850000000001E-2</v>
      </c>
    </row>
    <row r="10357" spans="1:9" x14ac:dyDescent="0.2">
      <c r="A10357" s="5">
        <v>42767.729166666664</v>
      </c>
      <c r="B10357" s="2">
        <v>1337.14</v>
      </c>
      <c r="C10357" s="10">
        <v>77.08</v>
      </c>
      <c r="D10357" s="8">
        <v>2.9750000000000002E-4</v>
      </c>
      <c r="E10357" s="13">
        <f>D10357*'Assumptions Notes'!C$12</f>
        <v>0.1071</v>
      </c>
      <c r="F10357" s="15">
        <f t="shared" si="322"/>
        <v>2.2931300000000002E-2</v>
      </c>
      <c r="G10357" s="10">
        <f>IF(C10357&gt;'Assumptions Notes'!C$11,'Assumptions Notes'!C$11,C10357)</f>
        <v>77.08</v>
      </c>
      <c r="H10357" s="15">
        <f t="shared" si="323"/>
        <v>2.2931300000000002E-2</v>
      </c>
      <c r="I10357" s="2">
        <f>IF(C10357&gt;'Assumptions Notes'!C$11,-C10357*('Assumptions Notes'!C$13/(2*1000)),G10357*D10357)</f>
        <v>2.2931300000000002E-2</v>
      </c>
    </row>
    <row r="10358" spans="1:9" x14ac:dyDescent="0.2">
      <c r="A10358" s="5">
        <v>42767.75</v>
      </c>
      <c r="B10358" s="2">
        <v>1336.44</v>
      </c>
      <c r="C10358" s="10">
        <v>79.12</v>
      </c>
      <c r="D10358" s="8">
        <v>2.9999999999999997E-4</v>
      </c>
      <c r="E10358" s="13">
        <f>D10358*'Assumptions Notes'!C$12</f>
        <v>0.10799999999999998</v>
      </c>
      <c r="F10358" s="15">
        <f t="shared" si="322"/>
        <v>2.3736E-2</v>
      </c>
      <c r="G10358" s="10">
        <f>IF(C10358&gt;'Assumptions Notes'!C$11,'Assumptions Notes'!C$11,C10358)</f>
        <v>79.12</v>
      </c>
      <c r="H10358" s="15">
        <f t="shared" si="323"/>
        <v>2.3736E-2</v>
      </c>
      <c r="I10358" s="2">
        <f>IF(C10358&gt;'Assumptions Notes'!C$11,-C10358*('Assumptions Notes'!C$13/(2*1000)),G10358*D10358)</f>
        <v>2.3736E-2</v>
      </c>
    </row>
    <row r="10359" spans="1:9" x14ac:dyDescent="0.2">
      <c r="A10359" s="5">
        <v>42767.770833333336</v>
      </c>
      <c r="B10359" s="2">
        <v>1363.84</v>
      </c>
      <c r="C10359" s="10">
        <v>66.760000000000005</v>
      </c>
      <c r="D10359" s="8">
        <v>2.9999999999999997E-4</v>
      </c>
      <c r="E10359" s="13">
        <f>D10359*'Assumptions Notes'!C$12</f>
        <v>0.10799999999999998</v>
      </c>
      <c r="F10359" s="15">
        <f t="shared" si="322"/>
        <v>2.0028000000000001E-2</v>
      </c>
      <c r="G10359" s="10">
        <f>IF(C10359&gt;'Assumptions Notes'!C$11,'Assumptions Notes'!C$11,C10359)</f>
        <v>66.760000000000005</v>
      </c>
      <c r="H10359" s="15">
        <f t="shared" si="323"/>
        <v>2.0028000000000001E-2</v>
      </c>
      <c r="I10359" s="2">
        <f>IF(C10359&gt;'Assumptions Notes'!C$11,-C10359*('Assumptions Notes'!C$13/(2*1000)),G10359*D10359)</f>
        <v>2.0028000000000001E-2</v>
      </c>
    </row>
    <row r="10360" spans="1:9" x14ac:dyDescent="0.2">
      <c r="A10360" s="5">
        <v>42767.791666666664</v>
      </c>
      <c r="B10360" s="2">
        <v>1370.03</v>
      </c>
      <c r="C10360" s="10">
        <v>81.209999999999994</v>
      </c>
      <c r="D10360" s="8">
        <v>2.9999999999999997E-4</v>
      </c>
      <c r="E10360" s="13">
        <f>D10360*'Assumptions Notes'!C$12</f>
        <v>0.10799999999999998</v>
      </c>
      <c r="F10360" s="15">
        <f t="shared" si="322"/>
        <v>2.4362999999999996E-2</v>
      </c>
      <c r="G10360" s="10">
        <f>IF(C10360&gt;'Assumptions Notes'!C$11,'Assumptions Notes'!C$11,C10360)</f>
        <v>81.209999999999994</v>
      </c>
      <c r="H10360" s="15">
        <f t="shared" si="323"/>
        <v>2.4362999999999996E-2</v>
      </c>
      <c r="I10360" s="2">
        <f>IF(C10360&gt;'Assumptions Notes'!C$11,-C10360*('Assumptions Notes'!C$13/(2*1000)),G10360*D10360)</f>
        <v>2.4362999999999996E-2</v>
      </c>
    </row>
    <row r="10361" spans="1:9" x14ac:dyDescent="0.2">
      <c r="A10361" s="5">
        <v>42767.8125</v>
      </c>
      <c r="B10361" s="2">
        <v>1394.18</v>
      </c>
      <c r="C10361" s="10">
        <v>88.66</v>
      </c>
      <c r="D10361" s="8">
        <v>2.9750000000000002E-4</v>
      </c>
      <c r="E10361" s="13">
        <f>D10361*'Assumptions Notes'!C$12</f>
        <v>0.1071</v>
      </c>
      <c r="F10361" s="15">
        <f t="shared" si="322"/>
        <v>2.637635E-2</v>
      </c>
      <c r="G10361" s="10">
        <f>IF(C10361&gt;'Assumptions Notes'!C$11,'Assumptions Notes'!C$11,C10361)</f>
        <v>88.66</v>
      </c>
      <c r="H10361" s="15">
        <f t="shared" si="323"/>
        <v>2.637635E-2</v>
      </c>
      <c r="I10361" s="2">
        <f>IF(C10361&gt;'Assumptions Notes'!C$11,-C10361*('Assumptions Notes'!C$13/(2*1000)),G10361*D10361)</f>
        <v>2.637635E-2</v>
      </c>
    </row>
    <row r="10362" spans="1:9" x14ac:dyDescent="0.2">
      <c r="A10362" s="5">
        <v>42767.833333333336</v>
      </c>
      <c r="B10362" s="2">
        <v>1383.96</v>
      </c>
      <c r="C10362" s="10">
        <v>82.72</v>
      </c>
      <c r="D10362" s="8">
        <v>2.9500000000000001E-4</v>
      </c>
      <c r="E10362" s="13">
        <f>D10362*'Assumptions Notes'!C$12</f>
        <v>0.1062</v>
      </c>
      <c r="F10362" s="15">
        <f t="shared" si="322"/>
        <v>2.4402400000000001E-2</v>
      </c>
      <c r="G10362" s="10">
        <f>IF(C10362&gt;'Assumptions Notes'!C$11,'Assumptions Notes'!C$11,C10362)</f>
        <v>82.72</v>
      </c>
      <c r="H10362" s="15">
        <f t="shared" si="323"/>
        <v>2.4402400000000001E-2</v>
      </c>
      <c r="I10362" s="2">
        <f>IF(C10362&gt;'Assumptions Notes'!C$11,-C10362*('Assumptions Notes'!C$13/(2*1000)),G10362*D10362)</f>
        <v>2.4402400000000001E-2</v>
      </c>
    </row>
    <row r="10363" spans="1:9" x14ac:dyDescent="0.2">
      <c r="A10363" s="5">
        <v>42767.854166666664</v>
      </c>
      <c r="B10363" s="2">
        <v>1403.24</v>
      </c>
      <c r="C10363" s="10">
        <v>85.92</v>
      </c>
      <c r="D10363" s="8">
        <v>2.9E-4</v>
      </c>
      <c r="E10363" s="13">
        <f>D10363*'Assumptions Notes'!C$12</f>
        <v>0.10440000000000001</v>
      </c>
      <c r="F10363" s="15">
        <f t="shared" si="322"/>
        <v>2.4916799999999999E-2</v>
      </c>
      <c r="G10363" s="10">
        <f>IF(C10363&gt;'Assumptions Notes'!C$11,'Assumptions Notes'!C$11,C10363)</f>
        <v>85.92</v>
      </c>
      <c r="H10363" s="15">
        <f t="shared" si="323"/>
        <v>2.4916799999999999E-2</v>
      </c>
      <c r="I10363" s="2">
        <f>IF(C10363&gt;'Assumptions Notes'!C$11,-C10363*('Assumptions Notes'!C$13/(2*1000)),G10363*D10363)</f>
        <v>2.4916799999999999E-2</v>
      </c>
    </row>
    <row r="10364" spans="1:9" x14ac:dyDescent="0.2">
      <c r="A10364" s="5">
        <v>42767.875</v>
      </c>
      <c r="B10364" s="2">
        <v>1383.67</v>
      </c>
      <c r="C10364" s="10">
        <v>79.48</v>
      </c>
      <c r="D10364" s="8">
        <v>2.8499999999999999E-4</v>
      </c>
      <c r="E10364" s="13">
        <f>D10364*'Assumptions Notes'!C$12</f>
        <v>0.1026</v>
      </c>
      <c r="F10364" s="15">
        <f t="shared" si="322"/>
        <v>2.26518E-2</v>
      </c>
      <c r="G10364" s="10">
        <f>IF(C10364&gt;'Assumptions Notes'!C$11,'Assumptions Notes'!C$11,C10364)</f>
        <v>79.48</v>
      </c>
      <c r="H10364" s="15">
        <f t="shared" si="323"/>
        <v>2.26518E-2</v>
      </c>
      <c r="I10364" s="2">
        <f>IF(C10364&gt;'Assumptions Notes'!C$11,-C10364*('Assumptions Notes'!C$13/(2*1000)),G10364*D10364)</f>
        <v>2.26518E-2</v>
      </c>
    </row>
    <row r="10365" spans="1:9" x14ac:dyDescent="0.2">
      <c r="A10365" s="5">
        <v>42767.895833333336</v>
      </c>
      <c r="B10365" s="2">
        <v>1342.82</v>
      </c>
      <c r="C10365" s="10">
        <v>79.39</v>
      </c>
      <c r="D10365" s="8">
        <v>2.7E-4</v>
      </c>
      <c r="E10365" s="13">
        <f>D10365*'Assumptions Notes'!C$12</f>
        <v>9.7199999999999995E-2</v>
      </c>
      <c r="F10365" s="15">
        <f t="shared" si="322"/>
        <v>2.1435300000000001E-2</v>
      </c>
      <c r="G10365" s="10">
        <f>IF(C10365&gt;'Assumptions Notes'!C$11,'Assumptions Notes'!C$11,C10365)</f>
        <v>79.39</v>
      </c>
      <c r="H10365" s="15">
        <f t="shared" si="323"/>
        <v>2.1435300000000001E-2</v>
      </c>
      <c r="I10365" s="2">
        <f>IF(C10365&gt;'Assumptions Notes'!C$11,-C10365*('Assumptions Notes'!C$13/(2*1000)),G10365*D10365)</f>
        <v>2.1435300000000001E-2</v>
      </c>
    </row>
    <row r="10366" spans="1:9" x14ac:dyDescent="0.2">
      <c r="A10366" s="5">
        <v>42767.916666666664</v>
      </c>
      <c r="B10366" s="2">
        <v>1275.8800000000001</v>
      </c>
      <c r="C10366" s="10">
        <v>67.900000000000006</v>
      </c>
      <c r="D10366" s="8">
        <v>2.5500000000000002E-4</v>
      </c>
      <c r="E10366" s="13">
        <f>D10366*'Assumptions Notes'!C$12</f>
        <v>9.1800000000000007E-2</v>
      </c>
      <c r="F10366" s="15">
        <f t="shared" si="322"/>
        <v>1.7314500000000003E-2</v>
      </c>
      <c r="G10366" s="10">
        <f>IF(C10366&gt;'Assumptions Notes'!C$11,'Assumptions Notes'!C$11,C10366)</f>
        <v>67.900000000000006</v>
      </c>
      <c r="H10366" s="15">
        <f t="shared" si="323"/>
        <v>1.7314500000000003E-2</v>
      </c>
      <c r="I10366" s="2">
        <f>IF(C10366&gt;'Assumptions Notes'!C$11,-C10366*('Assumptions Notes'!C$13/(2*1000)),G10366*D10366)</f>
        <v>1.7314500000000003E-2</v>
      </c>
    </row>
    <row r="10367" spans="1:9" x14ac:dyDescent="0.2">
      <c r="A10367" s="5">
        <v>42767.9375</v>
      </c>
      <c r="B10367" s="2">
        <v>1238.92</v>
      </c>
      <c r="C10367" s="10">
        <v>48.45</v>
      </c>
      <c r="D10367" s="8">
        <v>2.1250000000000002E-4</v>
      </c>
      <c r="E10367" s="13">
        <f>D10367*'Assumptions Notes'!C$12</f>
        <v>7.6500000000000012E-2</v>
      </c>
      <c r="F10367" s="15">
        <f t="shared" si="322"/>
        <v>1.0295625000000001E-2</v>
      </c>
      <c r="G10367" s="10">
        <f>IF(C10367&gt;'Assumptions Notes'!C$11,'Assumptions Notes'!C$11,C10367)</f>
        <v>48.45</v>
      </c>
      <c r="H10367" s="15">
        <f t="shared" si="323"/>
        <v>1.0295625000000001E-2</v>
      </c>
      <c r="I10367" s="2">
        <f>IF(C10367&gt;'Assumptions Notes'!C$11,-C10367*('Assumptions Notes'!C$13/(2*1000)),G10367*D10367)</f>
        <v>1.0295625000000001E-2</v>
      </c>
    </row>
    <row r="10368" spans="1:9" x14ac:dyDescent="0.2">
      <c r="A10368" s="5">
        <v>42767.958333333336</v>
      </c>
      <c r="B10368" s="2">
        <v>1211.68</v>
      </c>
      <c r="C10368" s="10">
        <v>52.84</v>
      </c>
      <c r="D10368" s="8">
        <v>1.7000000000000001E-4</v>
      </c>
      <c r="E10368" s="13">
        <f>D10368*'Assumptions Notes'!C$12</f>
        <v>6.1200000000000004E-2</v>
      </c>
      <c r="F10368" s="15">
        <f t="shared" si="322"/>
        <v>8.9828000000000009E-3</v>
      </c>
      <c r="G10368" s="10">
        <f>IF(C10368&gt;'Assumptions Notes'!C$11,'Assumptions Notes'!C$11,C10368)</f>
        <v>52.84</v>
      </c>
      <c r="H10368" s="15">
        <f t="shared" si="323"/>
        <v>8.9828000000000009E-3</v>
      </c>
      <c r="I10368" s="2">
        <f>IF(C10368&gt;'Assumptions Notes'!C$11,-C10368*('Assumptions Notes'!C$13/(2*1000)),G10368*D10368)</f>
        <v>8.9828000000000009E-3</v>
      </c>
    </row>
    <row r="10369" spans="1:9" x14ac:dyDescent="0.2">
      <c r="A10369" s="5">
        <v>42767.979166666664</v>
      </c>
      <c r="B10369" s="2">
        <v>1211.42</v>
      </c>
      <c r="C10369" s="10">
        <v>64.22</v>
      </c>
      <c r="D10369" s="8">
        <v>1.5000000000000001E-4</v>
      </c>
      <c r="E10369" s="13">
        <f>D10369*'Assumptions Notes'!C$12</f>
        <v>5.4000000000000006E-2</v>
      </c>
      <c r="F10369" s="15">
        <f t="shared" si="322"/>
        <v>9.6330000000000009E-3</v>
      </c>
      <c r="G10369" s="10">
        <f>IF(C10369&gt;'Assumptions Notes'!C$11,'Assumptions Notes'!C$11,C10369)</f>
        <v>64.22</v>
      </c>
      <c r="H10369" s="15">
        <f t="shared" si="323"/>
        <v>9.6330000000000009E-3</v>
      </c>
      <c r="I10369" s="2">
        <f>IF(C10369&gt;'Assumptions Notes'!C$11,-C10369*('Assumptions Notes'!C$13/(2*1000)),G10369*D10369)</f>
        <v>9.6330000000000009E-3</v>
      </c>
    </row>
    <row r="10370" spans="1:9" x14ac:dyDescent="0.2">
      <c r="A10370" s="5">
        <v>42768</v>
      </c>
      <c r="B10370" s="2">
        <v>1408.49</v>
      </c>
      <c r="C10370" s="10">
        <v>70.02</v>
      </c>
      <c r="D10370" s="8">
        <v>1.2999999999999999E-4</v>
      </c>
      <c r="E10370" s="13">
        <f>D10370*'Assumptions Notes'!C$12</f>
        <v>4.6799999999999994E-2</v>
      </c>
      <c r="F10370" s="15">
        <f t="shared" si="322"/>
        <v>9.1025999999999989E-3</v>
      </c>
      <c r="G10370" s="10">
        <f>IF(C10370&gt;'Assumptions Notes'!C$11,'Assumptions Notes'!C$11,C10370)</f>
        <v>70.02</v>
      </c>
      <c r="H10370" s="15">
        <f t="shared" si="323"/>
        <v>9.1025999999999989E-3</v>
      </c>
      <c r="I10370" s="2">
        <f>IF(C10370&gt;'Assumptions Notes'!C$11,-C10370*('Assumptions Notes'!C$13/(2*1000)),G10370*D10370)</f>
        <v>9.1025999999999989E-3</v>
      </c>
    </row>
    <row r="10371" spans="1:9" x14ac:dyDescent="0.2">
      <c r="A10371" s="5">
        <v>42768.020833333336</v>
      </c>
      <c r="B10371" s="2">
        <v>1283.6500000000001</v>
      </c>
      <c r="C10371" s="10">
        <v>62.89</v>
      </c>
      <c r="D10371" s="8">
        <v>1.175E-4</v>
      </c>
      <c r="E10371" s="13">
        <f>D10371*'Assumptions Notes'!C$12</f>
        <v>4.2299999999999997E-2</v>
      </c>
      <c r="F10371" s="15">
        <f t="shared" si="322"/>
        <v>7.3895749999999998E-3</v>
      </c>
      <c r="G10371" s="10">
        <f>IF(C10371&gt;'Assumptions Notes'!C$11,'Assumptions Notes'!C$11,C10371)</f>
        <v>62.89</v>
      </c>
      <c r="H10371" s="15">
        <f t="shared" si="323"/>
        <v>7.3895749999999998E-3</v>
      </c>
      <c r="I10371" s="2">
        <f>IF(C10371&gt;'Assumptions Notes'!C$11,-C10371*('Assumptions Notes'!C$13/(2*1000)),G10371*D10371)</f>
        <v>7.3895749999999998E-3</v>
      </c>
    </row>
    <row r="10372" spans="1:9" x14ac:dyDescent="0.2">
      <c r="A10372" s="5">
        <v>42768.041666666664</v>
      </c>
      <c r="B10372" s="2">
        <v>1214.5</v>
      </c>
      <c r="C10372" s="10">
        <v>57.55</v>
      </c>
      <c r="D10372" s="8">
        <v>1.05E-4</v>
      </c>
      <c r="E10372" s="13">
        <f>D10372*'Assumptions Notes'!C$12</f>
        <v>3.78E-2</v>
      </c>
      <c r="F10372" s="15">
        <f t="shared" ref="F10372:F10435" si="324">D10372*C10372</f>
        <v>6.0427500000000004E-3</v>
      </c>
      <c r="G10372" s="10">
        <f>IF(C10372&gt;'Assumptions Notes'!C$11,'Assumptions Notes'!C$11,C10372)</f>
        <v>57.55</v>
      </c>
      <c r="H10372" s="15">
        <f t="shared" ref="H10372:H10435" si="325">G10372*D10372</f>
        <v>6.0427500000000004E-3</v>
      </c>
      <c r="I10372" s="2">
        <f>IF(C10372&gt;'Assumptions Notes'!C$11,-C10372*('Assumptions Notes'!C$13/(2*1000)),G10372*D10372)</f>
        <v>6.0427500000000004E-3</v>
      </c>
    </row>
    <row r="10373" spans="1:9" x14ac:dyDescent="0.2">
      <c r="A10373" s="5">
        <v>42768.0625</v>
      </c>
      <c r="B10373" s="2">
        <v>1148.47</v>
      </c>
      <c r="C10373" s="10">
        <v>46.21</v>
      </c>
      <c r="D10373" s="8">
        <v>1.025E-4</v>
      </c>
      <c r="E10373" s="13">
        <f>D10373*'Assumptions Notes'!C$12</f>
        <v>3.6900000000000002E-2</v>
      </c>
      <c r="F10373" s="15">
        <f t="shared" si="324"/>
        <v>4.7365250000000001E-3</v>
      </c>
      <c r="G10373" s="10">
        <f>IF(C10373&gt;'Assumptions Notes'!C$11,'Assumptions Notes'!C$11,C10373)</f>
        <v>46.21</v>
      </c>
      <c r="H10373" s="15">
        <f t="shared" si="325"/>
        <v>4.7365250000000001E-3</v>
      </c>
      <c r="I10373" s="2">
        <f>IF(C10373&gt;'Assumptions Notes'!C$11,-C10373*('Assumptions Notes'!C$13/(2*1000)),G10373*D10373)</f>
        <v>4.7365250000000001E-3</v>
      </c>
    </row>
    <row r="10374" spans="1:9" x14ac:dyDescent="0.2">
      <c r="A10374" s="5">
        <v>42768.083333333336</v>
      </c>
      <c r="B10374" s="2">
        <v>1107.51</v>
      </c>
      <c r="C10374" s="10">
        <v>57.04</v>
      </c>
      <c r="D10374" s="8">
        <v>1E-4</v>
      </c>
      <c r="E10374" s="13">
        <f>D10374*'Assumptions Notes'!C$12</f>
        <v>3.6000000000000004E-2</v>
      </c>
      <c r="F10374" s="15">
        <f t="shared" si="324"/>
        <v>5.7039999999999999E-3</v>
      </c>
      <c r="G10374" s="10">
        <f>IF(C10374&gt;'Assumptions Notes'!C$11,'Assumptions Notes'!C$11,C10374)</f>
        <v>57.04</v>
      </c>
      <c r="H10374" s="15">
        <f t="shared" si="325"/>
        <v>5.7039999999999999E-3</v>
      </c>
      <c r="I10374" s="2">
        <f>IF(C10374&gt;'Assumptions Notes'!C$11,-C10374*('Assumptions Notes'!C$13/(2*1000)),G10374*D10374)</f>
        <v>5.7039999999999999E-3</v>
      </c>
    </row>
    <row r="10375" spans="1:9" x14ac:dyDescent="0.2">
      <c r="A10375" s="5">
        <v>42768.104166666664</v>
      </c>
      <c r="B10375" s="2">
        <v>1095.8499999999999</v>
      </c>
      <c r="C10375" s="10">
        <v>54.94</v>
      </c>
      <c r="D10375" s="8">
        <v>9.8750000000000002E-5</v>
      </c>
      <c r="E10375" s="13">
        <f>D10375*'Assumptions Notes'!C$12</f>
        <v>3.5549999999999998E-2</v>
      </c>
      <c r="F10375" s="15">
        <f t="shared" si="324"/>
        <v>5.4253249999999999E-3</v>
      </c>
      <c r="G10375" s="10">
        <f>IF(C10375&gt;'Assumptions Notes'!C$11,'Assumptions Notes'!C$11,C10375)</f>
        <v>54.94</v>
      </c>
      <c r="H10375" s="15">
        <f t="shared" si="325"/>
        <v>5.4253249999999999E-3</v>
      </c>
      <c r="I10375" s="2">
        <f>IF(C10375&gt;'Assumptions Notes'!C$11,-C10375*('Assumptions Notes'!C$13/(2*1000)),G10375*D10375)</f>
        <v>5.4253249999999999E-3</v>
      </c>
    </row>
    <row r="10376" spans="1:9" x14ac:dyDescent="0.2">
      <c r="A10376" s="5">
        <v>42768.125</v>
      </c>
      <c r="B10376" s="2">
        <v>1084.3900000000001</v>
      </c>
      <c r="C10376" s="10">
        <v>58.71</v>
      </c>
      <c r="D10376" s="8">
        <v>9.7499999999999998E-5</v>
      </c>
      <c r="E10376" s="13">
        <f>D10376*'Assumptions Notes'!C$12</f>
        <v>3.5099999999999999E-2</v>
      </c>
      <c r="F10376" s="15">
        <f t="shared" si="324"/>
        <v>5.7242250000000003E-3</v>
      </c>
      <c r="G10376" s="10">
        <f>IF(C10376&gt;'Assumptions Notes'!C$11,'Assumptions Notes'!C$11,C10376)</f>
        <v>58.71</v>
      </c>
      <c r="H10376" s="15">
        <f t="shared" si="325"/>
        <v>5.7242250000000003E-3</v>
      </c>
      <c r="I10376" s="2">
        <f>IF(C10376&gt;'Assumptions Notes'!C$11,-C10376*('Assumptions Notes'!C$13/(2*1000)),G10376*D10376)</f>
        <v>5.7242250000000003E-3</v>
      </c>
    </row>
    <row r="10377" spans="1:9" x14ac:dyDescent="0.2">
      <c r="A10377" s="5">
        <v>42768.145833333336</v>
      </c>
      <c r="B10377" s="2">
        <v>1085.82</v>
      </c>
      <c r="C10377" s="10">
        <v>73.16</v>
      </c>
      <c r="D10377" s="8">
        <v>9.6250000000000009E-5</v>
      </c>
      <c r="E10377" s="13">
        <f>D10377*'Assumptions Notes'!C$12</f>
        <v>3.465E-2</v>
      </c>
      <c r="F10377" s="15">
        <f t="shared" si="324"/>
        <v>7.04165E-3</v>
      </c>
      <c r="G10377" s="10">
        <f>IF(C10377&gt;'Assumptions Notes'!C$11,'Assumptions Notes'!C$11,C10377)</f>
        <v>73.16</v>
      </c>
      <c r="H10377" s="15">
        <f t="shared" si="325"/>
        <v>7.04165E-3</v>
      </c>
      <c r="I10377" s="2">
        <f>IF(C10377&gt;'Assumptions Notes'!C$11,-C10377*('Assumptions Notes'!C$13/(2*1000)),G10377*D10377)</f>
        <v>7.04165E-3</v>
      </c>
    </row>
    <row r="10378" spans="1:9" x14ac:dyDescent="0.2">
      <c r="A10378" s="5">
        <v>42768.166666666664</v>
      </c>
      <c r="B10378" s="2">
        <v>1071.8599999999999</v>
      </c>
      <c r="C10378" s="10">
        <v>75.540000000000006</v>
      </c>
      <c r="D10378" s="8">
        <v>9.5000000000000005E-5</v>
      </c>
      <c r="E10378" s="13">
        <f>D10378*'Assumptions Notes'!C$12</f>
        <v>3.4200000000000001E-2</v>
      </c>
      <c r="F10378" s="15">
        <f t="shared" si="324"/>
        <v>7.1763000000000009E-3</v>
      </c>
      <c r="G10378" s="10">
        <f>IF(C10378&gt;'Assumptions Notes'!C$11,'Assumptions Notes'!C$11,C10378)</f>
        <v>75.540000000000006</v>
      </c>
      <c r="H10378" s="15">
        <f t="shared" si="325"/>
        <v>7.1763000000000009E-3</v>
      </c>
      <c r="I10378" s="2">
        <f>IF(C10378&gt;'Assumptions Notes'!C$11,-C10378*('Assumptions Notes'!C$13/(2*1000)),G10378*D10378)</f>
        <v>7.1763000000000009E-3</v>
      </c>
    </row>
    <row r="10379" spans="1:9" x14ac:dyDescent="0.2">
      <c r="A10379" s="5">
        <v>42768.1875</v>
      </c>
      <c r="B10379" s="2">
        <v>1079.67</v>
      </c>
      <c r="C10379" s="10">
        <v>79.47</v>
      </c>
      <c r="D10379" s="8">
        <v>9.6250000000000009E-5</v>
      </c>
      <c r="E10379" s="13">
        <f>D10379*'Assumptions Notes'!C$12</f>
        <v>3.465E-2</v>
      </c>
      <c r="F10379" s="15">
        <f t="shared" si="324"/>
        <v>7.6489875000000009E-3</v>
      </c>
      <c r="G10379" s="10">
        <f>IF(C10379&gt;'Assumptions Notes'!C$11,'Assumptions Notes'!C$11,C10379)</f>
        <v>79.47</v>
      </c>
      <c r="H10379" s="15">
        <f t="shared" si="325"/>
        <v>7.6489875000000009E-3</v>
      </c>
      <c r="I10379" s="2">
        <f>IF(C10379&gt;'Assumptions Notes'!C$11,-C10379*('Assumptions Notes'!C$13/(2*1000)),G10379*D10379)</f>
        <v>7.6489875000000009E-3</v>
      </c>
    </row>
    <row r="10380" spans="1:9" x14ac:dyDescent="0.2">
      <c r="A10380" s="5">
        <v>42768.208333333336</v>
      </c>
      <c r="B10380" s="2">
        <v>1096.0999999999999</v>
      </c>
      <c r="C10380" s="10">
        <v>70.25</v>
      </c>
      <c r="D10380" s="8">
        <v>9.7499999999999998E-5</v>
      </c>
      <c r="E10380" s="13">
        <f>D10380*'Assumptions Notes'!C$12</f>
        <v>3.5099999999999999E-2</v>
      </c>
      <c r="F10380" s="15">
        <f t="shared" si="324"/>
        <v>6.8493749999999996E-3</v>
      </c>
      <c r="G10380" s="10">
        <f>IF(C10380&gt;'Assumptions Notes'!C$11,'Assumptions Notes'!C$11,C10380)</f>
        <v>70.25</v>
      </c>
      <c r="H10380" s="15">
        <f t="shared" si="325"/>
        <v>6.8493749999999996E-3</v>
      </c>
      <c r="I10380" s="2">
        <f>IF(C10380&gt;'Assumptions Notes'!C$11,-C10380*('Assumptions Notes'!C$13/(2*1000)),G10380*D10380)</f>
        <v>6.8493749999999996E-3</v>
      </c>
    </row>
    <row r="10381" spans="1:9" x14ac:dyDescent="0.2">
      <c r="A10381" s="5">
        <v>42768.229166666664</v>
      </c>
      <c r="B10381" s="2">
        <v>1133.48</v>
      </c>
      <c r="C10381" s="10">
        <v>78.73</v>
      </c>
      <c r="D10381" s="8">
        <v>1.15E-4</v>
      </c>
      <c r="E10381" s="13">
        <f>D10381*'Assumptions Notes'!C$12</f>
        <v>4.1399999999999999E-2</v>
      </c>
      <c r="F10381" s="15">
        <f t="shared" si="324"/>
        <v>9.0539500000000016E-3</v>
      </c>
      <c r="G10381" s="10">
        <f>IF(C10381&gt;'Assumptions Notes'!C$11,'Assumptions Notes'!C$11,C10381)</f>
        <v>78.73</v>
      </c>
      <c r="H10381" s="15">
        <f t="shared" si="325"/>
        <v>9.0539500000000016E-3</v>
      </c>
      <c r="I10381" s="2">
        <f>IF(C10381&gt;'Assumptions Notes'!C$11,-C10381*('Assumptions Notes'!C$13/(2*1000)),G10381*D10381)</f>
        <v>9.0539500000000016E-3</v>
      </c>
    </row>
    <row r="10382" spans="1:9" x14ac:dyDescent="0.2">
      <c r="A10382" s="5">
        <v>42768.25</v>
      </c>
      <c r="B10382" s="2">
        <v>1201.93</v>
      </c>
      <c r="C10382" s="10">
        <v>75.14</v>
      </c>
      <c r="D10382" s="8">
        <v>1.325E-4</v>
      </c>
      <c r="E10382" s="13">
        <f>D10382*'Assumptions Notes'!C$12</f>
        <v>4.7699999999999999E-2</v>
      </c>
      <c r="F10382" s="15">
        <f t="shared" si="324"/>
        <v>9.9560499999999993E-3</v>
      </c>
      <c r="G10382" s="10">
        <f>IF(C10382&gt;'Assumptions Notes'!C$11,'Assumptions Notes'!C$11,C10382)</f>
        <v>75.14</v>
      </c>
      <c r="H10382" s="15">
        <f t="shared" si="325"/>
        <v>9.9560499999999993E-3</v>
      </c>
      <c r="I10382" s="2">
        <f>IF(C10382&gt;'Assumptions Notes'!C$11,-C10382*('Assumptions Notes'!C$13/(2*1000)),G10382*D10382)</f>
        <v>9.9560499999999993E-3</v>
      </c>
    </row>
    <row r="10383" spans="1:9" x14ac:dyDescent="0.2">
      <c r="A10383" s="5">
        <v>42768.270833333336</v>
      </c>
      <c r="B10383" s="2">
        <v>1260.76</v>
      </c>
      <c r="C10383" s="10">
        <v>86.89</v>
      </c>
      <c r="D10383" s="8">
        <v>1.6249999999999999E-4</v>
      </c>
      <c r="E10383" s="13">
        <f>D10383*'Assumptions Notes'!C$12</f>
        <v>5.8499999999999996E-2</v>
      </c>
      <c r="F10383" s="15">
        <f t="shared" si="324"/>
        <v>1.4119625E-2</v>
      </c>
      <c r="G10383" s="10">
        <f>IF(C10383&gt;'Assumptions Notes'!C$11,'Assumptions Notes'!C$11,C10383)</f>
        <v>86.89</v>
      </c>
      <c r="H10383" s="15">
        <f t="shared" si="325"/>
        <v>1.4119625E-2</v>
      </c>
      <c r="I10383" s="2">
        <f>IF(C10383&gt;'Assumptions Notes'!C$11,-C10383*('Assumptions Notes'!C$13/(2*1000)),G10383*D10383)</f>
        <v>1.4119625E-2</v>
      </c>
    </row>
    <row r="10384" spans="1:9" x14ac:dyDescent="0.2">
      <c r="A10384" s="5">
        <v>42768.291666666664</v>
      </c>
      <c r="B10384" s="2">
        <v>1358.12</v>
      </c>
      <c r="C10384" s="10">
        <v>87.23</v>
      </c>
      <c r="D10384" s="8">
        <v>1.9249999999999999E-4</v>
      </c>
      <c r="E10384" s="13">
        <f>D10384*'Assumptions Notes'!C$12</f>
        <v>6.93E-2</v>
      </c>
      <c r="F10384" s="15">
        <f t="shared" si="324"/>
        <v>1.6791774999999998E-2</v>
      </c>
      <c r="G10384" s="10">
        <f>IF(C10384&gt;'Assumptions Notes'!C$11,'Assumptions Notes'!C$11,C10384)</f>
        <v>87.23</v>
      </c>
      <c r="H10384" s="15">
        <f t="shared" si="325"/>
        <v>1.6791774999999998E-2</v>
      </c>
      <c r="I10384" s="2">
        <f>IF(C10384&gt;'Assumptions Notes'!C$11,-C10384*('Assumptions Notes'!C$13/(2*1000)),G10384*D10384)</f>
        <v>1.6791774999999998E-2</v>
      </c>
    </row>
    <row r="10385" spans="1:9" x14ac:dyDescent="0.2">
      <c r="A10385" s="5">
        <v>42768.3125</v>
      </c>
      <c r="B10385" s="2">
        <v>1384.92</v>
      </c>
      <c r="C10385" s="10">
        <v>80.39</v>
      </c>
      <c r="D10385" s="8">
        <v>2.0875000000000001E-4</v>
      </c>
      <c r="E10385" s="13">
        <f>D10385*'Assumptions Notes'!C$12</f>
        <v>7.5150000000000008E-2</v>
      </c>
      <c r="F10385" s="15">
        <f t="shared" si="324"/>
        <v>1.6781412500000002E-2</v>
      </c>
      <c r="G10385" s="10">
        <f>IF(C10385&gt;'Assumptions Notes'!C$11,'Assumptions Notes'!C$11,C10385)</f>
        <v>80.39</v>
      </c>
      <c r="H10385" s="15">
        <f t="shared" si="325"/>
        <v>1.6781412500000002E-2</v>
      </c>
      <c r="I10385" s="2">
        <f>IF(C10385&gt;'Assumptions Notes'!C$11,-C10385*('Assumptions Notes'!C$13/(2*1000)),G10385*D10385)</f>
        <v>1.6781412500000002E-2</v>
      </c>
    </row>
    <row r="10386" spans="1:9" x14ac:dyDescent="0.2">
      <c r="A10386" s="5">
        <v>42768.333333333336</v>
      </c>
      <c r="B10386" s="2">
        <v>1340.64</v>
      </c>
      <c r="C10386" s="10">
        <v>80</v>
      </c>
      <c r="D10386" s="8">
        <v>2.2499999999999999E-4</v>
      </c>
      <c r="E10386" s="13">
        <f>D10386*'Assumptions Notes'!C$12</f>
        <v>8.1000000000000003E-2</v>
      </c>
      <c r="F10386" s="15">
        <f t="shared" si="324"/>
        <v>1.7999999999999999E-2</v>
      </c>
      <c r="G10386" s="10">
        <f>IF(C10386&gt;'Assumptions Notes'!C$11,'Assumptions Notes'!C$11,C10386)</f>
        <v>80</v>
      </c>
      <c r="H10386" s="15">
        <f t="shared" si="325"/>
        <v>1.7999999999999999E-2</v>
      </c>
      <c r="I10386" s="2">
        <f>IF(C10386&gt;'Assumptions Notes'!C$11,-C10386*('Assumptions Notes'!C$13/(2*1000)),G10386*D10386)</f>
        <v>1.7999999999999999E-2</v>
      </c>
    </row>
    <row r="10387" spans="1:9" x14ac:dyDescent="0.2">
      <c r="A10387" s="5">
        <v>42768.354166666664</v>
      </c>
      <c r="B10387" s="2">
        <v>1323.8</v>
      </c>
      <c r="C10387" s="10">
        <v>84.95</v>
      </c>
      <c r="D10387" s="8">
        <v>2.2625E-4</v>
      </c>
      <c r="E10387" s="13">
        <f>D10387*'Assumptions Notes'!C$12</f>
        <v>8.1449999999999995E-2</v>
      </c>
      <c r="F10387" s="15">
        <f t="shared" si="324"/>
        <v>1.9219937499999999E-2</v>
      </c>
      <c r="G10387" s="10">
        <f>IF(C10387&gt;'Assumptions Notes'!C$11,'Assumptions Notes'!C$11,C10387)</f>
        <v>84.95</v>
      </c>
      <c r="H10387" s="15">
        <f t="shared" si="325"/>
        <v>1.9219937499999999E-2</v>
      </c>
      <c r="I10387" s="2">
        <f>IF(C10387&gt;'Assumptions Notes'!C$11,-C10387*('Assumptions Notes'!C$13/(2*1000)),G10387*D10387)</f>
        <v>1.9219937499999999E-2</v>
      </c>
    </row>
    <row r="10388" spans="1:9" x14ac:dyDescent="0.2">
      <c r="A10388" s="5">
        <v>42768.375</v>
      </c>
      <c r="B10388" s="2">
        <v>1323.84</v>
      </c>
      <c r="C10388" s="10">
        <v>87.75</v>
      </c>
      <c r="D10388" s="8">
        <v>2.275E-4</v>
      </c>
      <c r="E10388" s="13">
        <f>D10388*'Assumptions Notes'!C$12</f>
        <v>8.1900000000000001E-2</v>
      </c>
      <c r="F10388" s="15">
        <f t="shared" si="324"/>
        <v>1.9963125000000002E-2</v>
      </c>
      <c r="G10388" s="10">
        <f>IF(C10388&gt;'Assumptions Notes'!C$11,'Assumptions Notes'!C$11,C10388)</f>
        <v>87.75</v>
      </c>
      <c r="H10388" s="15">
        <f t="shared" si="325"/>
        <v>1.9963125000000002E-2</v>
      </c>
      <c r="I10388" s="2">
        <f>IF(C10388&gt;'Assumptions Notes'!C$11,-C10388*('Assumptions Notes'!C$13/(2*1000)),G10388*D10388)</f>
        <v>1.9963125000000002E-2</v>
      </c>
    </row>
    <row r="10389" spans="1:9" x14ac:dyDescent="0.2">
      <c r="A10389" s="5">
        <v>42768.395833333336</v>
      </c>
      <c r="B10389" s="2">
        <v>1306.0899999999999</v>
      </c>
      <c r="C10389" s="10">
        <v>88.76</v>
      </c>
      <c r="D10389" s="8">
        <v>2.1875E-4</v>
      </c>
      <c r="E10389" s="13">
        <f>D10389*'Assumptions Notes'!C$12</f>
        <v>7.8750000000000001E-2</v>
      </c>
      <c r="F10389" s="15">
        <f t="shared" si="324"/>
        <v>1.9416250000000003E-2</v>
      </c>
      <c r="G10389" s="10">
        <f>IF(C10389&gt;'Assumptions Notes'!C$11,'Assumptions Notes'!C$11,C10389)</f>
        <v>88.76</v>
      </c>
      <c r="H10389" s="15">
        <f t="shared" si="325"/>
        <v>1.9416250000000003E-2</v>
      </c>
      <c r="I10389" s="2">
        <f>IF(C10389&gt;'Assumptions Notes'!C$11,-C10389*('Assumptions Notes'!C$13/(2*1000)),G10389*D10389)</f>
        <v>1.9416250000000003E-2</v>
      </c>
    </row>
    <row r="10390" spans="1:9" x14ac:dyDescent="0.2">
      <c r="A10390" s="5">
        <v>42768.416666666664</v>
      </c>
      <c r="B10390" s="2">
        <v>1274.72</v>
      </c>
      <c r="C10390" s="10">
        <v>90.94</v>
      </c>
      <c r="D10390" s="8">
        <v>2.1000000000000001E-4</v>
      </c>
      <c r="E10390" s="13">
        <f>D10390*'Assumptions Notes'!C$12</f>
        <v>7.5600000000000001E-2</v>
      </c>
      <c r="F10390" s="15">
        <f t="shared" si="324"/>
        <v>1.90974E-2</v>
      </c>
      <c r="G10390" s="10">
        <f>IF(C10390&gt;'Assumptions Notes'!C$11,'Assumptions Notes'!C$11,C10390)</f>
        <v>90.94</v>
      </c>
      <c r="H10390" s="15">
        <f t="shared" si="325"/>
        <v>1.90974E-2</v>
      </c>
      <c r="I10390" s="2">
        <f>IF(C10390&gt;'Assumptions Notes'!C$11,-C10390*('Assumptions Notes'!C$13/(2*1000)),G10390*D10390)</f>
        <v>1.90974E-2</v>
      </c>
    </row>
    <row r="10391" spans="1:9" x14ac:dyDescent="0.2">
      <c r="A10391" s="5">
        <v>42768.4375</v>
      </c>
      <c r="B10391" s="2">
        <v>1267.0899999999999</v>
      </c>
      <c r="C10391" s="10">
        <v>91.67</v>
      </c>
      <c r="D10391" s="8">
        <v>2.075E-4</v>
      </c>
      <c r="E10391" s="13">
        <f>D10391*'Assumptions Notes'!C$12</f>
        <v>7.4700000000000003E-2</v>
      </c>
      <c r="F10391" s="15">
        <f t="shared" si="324"/>
        <v>1.9021525000000001E-2</v>
      </c>
      <c r="G10391" s="10">
        <f>IF(C10391&gt;'Assumptions Notes'!C$11,'Assumptions Notes'!C$11,C10391)</f>
        <v>91.67</v>
      </c>
      <c r="H10391" s="15">
        <f t="shared" si="325"/>
        <v>1.9021525000000001E-2</v>
      </c>
      <c r="I10391" s="2">
        <f>IF(C10391&gt;'Assumptions Notes'!C$11,-C10391*('Assumptions Notes'!C$13/(2*1000)),G10391*D10391)</f>
        <v>1.9021525000000001E-2</v>
      </c>
    </row>
    <row r="10392" spans="1:9" x14ac:dyDescent="0.2">
      <c r="A10392" s="5">
        <v>42768.458333333336</v>
      </c>
      <c r="B10392" s="2">
        <v>1254.33</v>
      </c>
      <c r="C10392" s="10">
        <v>94.6</v>
      </c>
      <c r="D10392" s="8">
        <v>2.05E-4</v>
      </c>
      <c r="E10392" s="13">
        <f>D10392*'Assumptions Notes'!C$12</f>
        <v>7.3800000000000004E-2</v>
      </c>
      <c r="F10392" s="15">
        <f t="shared" si="324"/>
        <v>1.9392999999999997E-2</v>
      </c>
      <c r="G10392" s="10">
        <f>IF(C10392&gt;'Assumptions Notes'!C$11,'Assumptions Notes'!C$11,C10392)</f>
        <v>94.6</v>
      </c>
      <c r="H10392" s="15">
        <f t="shared" si="325"/>
        <v>1.9392999999999997E-2</v>
      </c>
      <c r="I10392" s="2">
        <f>IF(C10392&gt;'Assumptions Notes'!C$11,-C10392*('Assumptions Notes'!C$13/(2*1000)),G10392*D10392)</f>
        <v>1.9392999999999997E-2</v>
      </c>
    </row>
    <row r="10393" spans="1:9" x14ac:dyDescent="0.2">
      <c r="A10393" s="5">
        <v>42768.479166666664</v>
      </c>
      <c r="B10393" s="2">
        <v>1236.72</v>
      </c>
      <c r="C10393" s="10">
        <v>95.91</v>
      </c>
      <c r="D10393" s="8">
        <v>2.1499999999999999E-4</v>
      </c>
      <c r="E10393" s="13">
        <f>D10393*'Assumptions Notes'!C$12</f>
        <v>7.7399999999999997E-2</v>
      </c>
      <c r="F10393" s="15">
        <f t="shared" si="324"/>
        <v>2.0620649999999997E-2</v>
      </c>
      <c r="G10393" s="10">
        <f>IF(C10393&gt;'Assumptions Notes'!C$11,'Assumptions Notes'!C$11,C10393)</f>
        <v>95.91</v>
      </c>
      <c r="H10393" s="15">
        <f t="shared" si="325"/>
        <v>2.0620649999999997E-2</v>
      </c>
      <c r="I10393" s="2">
        <f>IF(C10393&gt;'Assumptions Notes'!C$11,-C10393*('Assumptions Notes'!C$13/(2*1000)),G10393*D10393)</f>
        <v>2.0620649999999997E-2</v>
      </c>
    </row>
    <row r="10394" spans="1:9" x14ac:dyDescent="0.2">
      <c r="A10394" s="5">
        <v>42768.5</v>
      </c>
      <c r="B10394" s="2">
        <v>1209.53</v>
      </c>
      <c r="C10394" s="10">
        <v>95.06</v>
      </c>
      <c r="D10394" s="8">
        <v>2.2499999999999999E-4</v>
      </c>
      <c r="E10394" s="13">
        <f>D10394*'Assumptions Notes'!C$12</f>
        <v>8.1000000000000003E-2</v>
      </c>
      <c r="F10394" s="15">
        <f t="shared" si="324"/>
        <v>2.1388500000000001E-2</v>
      </c>
      <c r="G10394" s="10">
        <f>IF(C10394&gt;'Assumptions Notes'!C$11,'Assumptions Notes'!C$11,C10394)</f>
        <v>95.06</v>
      </c>
      <c r="H10394" s="15">
        <f t="shared" si="325"/>
        <v>2.1388500000000001E-2</v>
      </c>
      <c r="I10394" s="2">
        <f>IF(C10394&gt;'Assumptions Notes'!C$11,-C10394*('Assumptions Notes'!C$13/(2*1000)),G10394*D10394)</f>
        <v>2.1388500000000001E-2</v>
      </c>
    </row>
    <row r="10395" spans="1:9" x14ac:dyDescent="0.2">
      <c r="A10395" s="5">
        <v>42768.520833333336</v>
      </c>
      <c r="B10395" s="2">
        <v>1182.49</v>
      </c>
      <c r="C10395" s="10">
        <v>90.42</v>
      </c>
      <c r="D10395" s="8">
        <v>2.1250000000000002E-4</v>
      </c>
      <c r="E10395" s="13">
        <f>D10395*'Assumptions Notes'!C$12</f>
        <v>7.6500000000000012E-2</v>
      </c>
      <c r="F10395" s="15">
        <f t="shared" si="324"/>
        <v>1.9214250000000002E-2</v>
      </c>
      <c r="G10395" s="10">
        <f>IF(C10395&gt;'Assumptions Notes'!C$11,'Assumptions Notes'!C$11,C10395)</f>
        <v>90.42</v>
      </c>
      <c r="H10395" s="15">
        <f t="shared" si="325"/>
        <v>1.9214250000000002E-2</v>
      </c>
      <c r="I10395" s="2">
        <f>IF(C10395&gt;'Assumptions Notes'!C$11,-C10395*('Assumptions Notes'!C$13/(2*1000)),G10395*D10395)</f>
        <v>1.9214250000000002E-2</v>
      </c>
    </row>
    <row r="10396" spans="1:9" x14ac:dyDescent="0.2">
      <c r="A10396" s="5">
        <v>42768.541666666664</v>
      </c>
      <c r="B10396" s="2">
        <v>1185.02</v>
      </c>
      <c r="C10396" s="10">
        <v>91.84</v>
      </c>
      <c r="D10396" s="8">
        <v>2.0000000000000001E-4</v>
      </c>
      <c r="E10396" s="13">
        <f>D10396*'Assumptions Notes'!C$12</f>
        <v>7.2000000000000008E-2</v>
      </c>
      <c r="F10396" s="15">
        <f t="shared" si="324"/>
        <v>1.8368000000000002E-2</v>
      </c>
      <c r="G10396" s="10">
        <f>IF(C10396&gt;'Assumptions Notes'!C$11,'Assumptions Notes'!C$11,C10396)</f>
        <v>91.84</v>
      </c>
      <c r="H10396" s="15">
        <f t="shared" si="325"/>
        <v>1.8368000000000002E-2</v>
      </c>
      <c r="I10396" s="2">
        <f>IF(C10396&gt;'Assumptions Notes'!C$11,-C10396*('Assumptions Notes'!C$13/(2*1000)),G10396*D10396)</f>
        <v>1.8368000000000002E-2</v>
      </c>
    </row>
    <row r="10397" spans="1:9" x14ac:dyDescent="0.2">
      <c r="A10397" s="5">
        <v>42768.5625</v>
      </c>
      <c r="B10397" s="2">
        <v>1161.27</v>
      </c>
      <c r="C10397" s="10">
        <v>91.05</v>
      </c>
      <c r="D10397" s="8">
        <v>1.975E-4</v>
      </c>
      <c r="E10397" s="13">
        <f>D10397*'Assumptions Notes'!C$12</f>
        <v>7.1099999999999997E-2</v>
      </c>
      <c r="F10397" s="15">
        <f t="shared" si="324"/>
        <v>1.7982374999999998E-2</v>
      </c>
      <c r="G10397" s="10">
        <f>IF(C10397&gt;'Assumptions Notes'!C$11,'Assumptions Notes'!C$11,C10397)</f>
        <v>91.05</v>
      </c>
      <c r="H10397" s="15">
        <f t="shared" si="325"/>
        <v>1.7982374999999998E-2</v>
      </c>
      <c r="I10397" s="2">
        <f>IF(C10397&gt;'Assumptions Notes'!C$11,-C10397*('Assumptions Notes'!C$13/(2*1000)),G10397*D10397)</f>
        <v>1.7982374999999998E-2</v>
      </c>
    </row>
    <row r="10398" spans="1:9" x14ac:dyDescent="0.2">
      <c r="A10398" s="5">
        <v>42768.583333333336</v>
      </c>
      <c r="B10398" s="2">
        <v>1173.55</v>
      </c>
      <c r="C10398" s="10">
        <v>108.38</v>
      </c>
      <c r="D10398" s="8">
        <v>1.95E-4</v>
      </c>
      <c r="E10398" s="13">
        <f>D10398*'Assumptions Notes'!C$12</f>
        <v>7.0199999999999999E-2</v>
      </c>
      <c r="F10398" s="15">
        <f t="shared" si="324"/>
        <v>2.1134099999999999E-2</v>
      </c>
      <c r="G10398" s="10">
        <f>IF(C10398&gt;'Assumptions Notes'!C$11,'Assumptions Notes'!C$11,C10398)</f>
        <v>108.38</v>
      </c>
      <c r="H10398" s="15">
        <f t="shared" si="325"/>
        <v>2.1134099999999999E-2</v>
      </c>
      <c r="I10398" s="2">
        <f>IF(C10398&gt;'Assumptions Notes'!C$11,-C10398*('Assumptions Notes'!C$13/(2*1000)),G10398*D10398)</f>
        <v>2.1134099999999999E-2</v>
      </c>
    </row>
    <row r="10399" spans="1:9" x14ac:dyDescent="0.2">
      <c r="A10399" s="5">
        <v>42768.604166666664</v>
      </c>
      <c r="B10399" s="2">
        <v>1171.1099999999999</v>
      </c>
      <c r="C10399" s="10">
        <v>92.36</v>
      </c>
      <c r="D10399" s="8">
        <v>1.9625E-4</v>
      </c>
      <c r="E10399" s="13">
        <f>D10399*'Assumptions Notes'!C$12</f>
        <v>7.0650000000000004E-2</v>
      </c>
      <c r="F10399" s="15">
        <f t="shared" si="324"/>
        <v>1.812565E-2</v>
      </c>
      <c r="G10399" s="10">
        <f>IF(C10399&gt;'Assumptions Notes'!C$11,'Assumptions Notes'!C$11,C10399)</f>
        <v>92.36</v>
      </c>
      <c r="H10399" s="15">
        <f t="shared" si="325"/>
        <v>1.812565E-2</v>
      </c>
      <c r="I10399" s="2">
        <f>IF(C10399&gt;'Assumptions Notes'!C$11,-C10399*('Assumptions Notes'!C$13/(2*1000)),G10399*D10399)</f>
        <v>1.812565E-2</v>
      </c>
    </row>
    <row r="10400" spans="1:9" x14ac:dyDescent="0.2">
      <c r="A10400" s="5">
        <v>42768.625</v>
      </c>
      <c r="B10400" s="2">
        <v>1180.99</v>
      </c>
      <c r="C10400" s="10">
        <v>112.92</v>
      </c>
      <c r="D10400" s="8">
        <v>1.975E-4</v>
      </c>
      <c r="E10400" s="13">
        <f>D10400*'Assumptions Notes'!C$12</f>
        <v>7.1099999999999997E-2</v>
      </c>
      <c r="F10400" s="15">
        <f t="shared" si="324"/>
        <v>2.2301700000000001E-2</v>
      </c>
      <c r="G10400" s="10">
        <f>IF(C10400&gt;'Assumptions Notes'!C$11,'Assumptions Notes'!C$11,C10400)</f>
        <v>112.92</v>
      </c>
      <c r="H10400" s="15">
        <f t="shared" si="325"/>
        <v>2.2301700000000001E-2</v>
      </c>
      <c r="I10400" s="2">
        <f>IF(C10400&gt;'Assumptions Notes'!C$11,-C10400*('Assumptions Notes'!C$13/(2*1000)),G10400*D10400)</f>
        <v>2.2301700000000001E-2</v>
      </c>
    </row>
    <row r="10401" spans="1:9" x14ac:dyDescent="0.2">
      <c r="A10401" s="5">
        <v>42768.645833333336</v>
      </c>
      <c r="B10401" s="2">
        <v>1210.8599999999999</v>
      </c>
      <c r="C10401" s="10">
        <v>174.48</v>
      </c>
      <c r="D10401" s="8">
        <v>2.2124999999999998E-4</v>
      </c>
      <c r="E10401" s="13">
        <f>D10401*'Assumptions Notes'!C$12</f>
        <v>7.9649999999999999E-2</v>
      </c>
      <c r="F10401" s="15">
        <f t="shared" si="324"/>
        <v>3.8603699999999998E-2</v>
      </c>
      <c r="G10401" s="10">
        <f>IF(C10401&gt;'Assumptions Notes'!C$11,'Assumptions Notes'!C$11,C10401)</f>
        <v>120</v>
      </c>
      <c r="H10401" s="15">
        <f t="shared" si="325"/>
        <v>2.6549999999999997E-2</v>
      </c>
      <c r="I10401" s="2">
        <f>IF(C10401&gt;'Assumptions Notes'!C$11,-C10401*('Assumptions Notes'!C$13/(2*1000)),G10401*D10401)</f>
        <v>-8.7239999999999998E-2</v>
      </c>
    </row>
    <row r="10402" spans="1:9" x14ac:dyDescent="0.2">
      <c r="A10402" s="5">
        <v>42768.666666666664</v>
      </c>
      <c r="B10402" s="2">
        <v>1246.33</v>
      </c>
      <c r="C10402" s="10">
        <v>162.97</v>
      </c>
      <c r="D10402" s="8">
        <v>2.4499999999999999E-4</v>
      </c>
      <c r="E10402" s="13">
        <f>D10402*'Assumptions Notes'!C$12</f>
        <v>8.8200000000000001E-2</v>
      </c>
      <c r="F10402" s="15">
        <f t="shared" si="324"/>
        <v>3.9927649999999995E-2</v>
      </c>
      <c r="G10402" s="10">
        <f>IF(C10402&gt;'Assumptions Notes'!C$11,'Assumptions Notes'!C$11,C10402)</f>
        <v>120</v>
      </c>
      <c r="H10402" s="15">
        <f t="shared" si="325"/>
        <v>2.9399999999999999E-2</v>
      </c>
      <c r="I10402" s="2">
        <f>IF(C10402&gt;'Assumptions Notes'!C$11,-C10402*('Assumptions Notes'!C$13/(2*1000)),G10402*D10402)</f>
        <v>-8.1485000000000002E-2</v>
      </c>
    </row>
    <row r="10403" spans="1:9" x14ac:dyDescent="0.2">
      <c r="A10403" s="5">
        <v>42768.6875</v>
      </c>
      <c r="B10403" s="2">
        <v>1277.6300000000001</v>
      </c>
      <c r="C10403" s="10">
        <v>93.47</v>
      </c>
      <c r="D10403" s="8">
        <v>2.7E-4</v>
      </c>
      <c r="E10403" s="13">
        <f>D10403*'Assumptions Notes'!C$12</f>
        <v>9.7199999999999995E-2</v>
      </c>
      <c r="F10403" s="15">
        <f t="shared" si="324"/>
        <v>2.52369E-2</v>
      </c>
      <c r="G10403" s="10">
        <f>IF(C10403&gt;'Assumptions Notes'!C$11,'Assumptions Notes'!C$11,C10403)</f>
        <v>93.47</v>
      </c>
      <c r="H10403" s="15">
        <f t="shared" si="325"/>
        <v>2.52369E-2</v>
      </c>
      <c r="I10403" s="2">
        <f>IF(C10403&gt;'Assumptions Notes'!C$11,-C10403*('Assumptions Notes'!C$13/(2*1000)),G10403*D10403)</f>
        <v>2.52369E-2</v>
      </c>
    </row>
    <row r="10404" spans="1:9" x14ac:dyDescent="0.2">
      <c r="A10404" s="5">
        <v>42768.708333333336</v>
      </c>
      <c r="B10404" s="2">
        <v>1314.18</v>
      </c>
      <c r="C10404" s="10">
        <v>93.03</v>
      </c>
      <c r="D10404" s="8">
        <v>2.9500000000000001E-4</v>
      </c>
      <c r="E10404" s="13">
        <f>D10404*'Assumptions Notes'!C$12</f>
        <v>0.1062</v>
      </c>
      <c r="F10404" s="15">
        <f t="shared" si="324"/>
        <v>2.7443850000000002E-2</v>
      </c>
      <c r="G10404" s="10">
        <f>IF(C10404&gt;'Assumptions Notes'!C$11,'Assumptions Notes'!C$11,C10404)</f>
        <v>93.03</v>
      </c>
      <c r="H10404" s="15">
        <f t="shared" si="325"/>
        <v>2.7443850000000002E-2</v>
      </c>
      <c r="I10404" s="2">
        <f>IF(C10404&gt;'Assumptions Notes'!C$11,-C10404*('Assumptions Notes'!C$13/(2*1000)),G10404*D10404)</f>
        <v>2.7443850000000002E-2</v>
      </c>
    </row>
    <row r="10405" spans="1:9" x14ac:dyDescent="0.2">
      <c r="A10405" s="5">
        <v>42768.729166666664</v>
      </c>
      <c r="B10405" s="2">
        <v>1375.05</v>
      </c>
      <c r="C10405" s="10">
        <v>95.48</v>
      </c>
      <c r="D10405" s="8">
        <v>2.9750000000000002E-4</v>
      </c>
      <c r="E10405" s="13">
        <f>D10405*'Assumptions Notes'!C$12</f>
        <v>0.1071</v>
      </c>
      <c r="F10405" s="15">
        <f t="shared" si="324"/>
        <v>2.8405300000000005E-2</v>
      </c>
      <c r="G10405" s="10">
        <f>IF(C10405&gt;'Assumptions Notes'!C$11,'Assumptions Notes'!C$11,C10405)</f>
        <v>95.48</v>
      </c>
      <c r="H10405" s="15">
        <f t="shared" si="325"/>
        <v>2.8405300000000005E-2</v>
      </c>
      <c r="I10405" s="2">
        <f>IF(C10405&gt;'Assumptions Notes'!C$11,-C10405*('Assumptions Notes'!C$13/(2*1000)),G10405*D10405)</f>
        <v>2.8405300000000005E-2</v>
      </c>
    </row>
    <row r="10406" spans="1:9" x14ac:dyDescent="0.2">
      <c r="A10406" s="5">
        <v>42768.75</v>
      </c>
      <c r="B10406" s="2">
        <v>1392.94</v>
      </c>
      <c r="C10406" s="10">
        <v>98.12</v>
      </c>
      <c r="D10406" s="8">
        <v>2.9999999999999997E-4</v>
      </c>
      <c r="E10406" s="13">
        <f>D10406*'Assumptions Notes'!C$12</f>
        <v>0.10799999999999998</v>
      </c>
      <c r="F10406" s="15">
        <f t="shared" si="324"/>
        <v>2.9436E-2</v>
      </c>
      <c r="G10406" s="10">
        <f>IF(C10406&gt;'Assumptions Notes'!C$11,'Assumptions Notes'!C$11,C10406)</f>
        <v>98.12</v>
      </c>
      <c r="H10406" s="15">
        <f t="shared" si="325"/>
        <v>2.9436E-2</v>
      </c>
      <c r="I10406" s="2">
        <f>IF(C10406&gt;'Assumptions Notes'!C$11,-C10406*('Assumptions Notes'!C$13/(2*1000)),G10406*D10406)</f>
        <v>2.9436E-2</v>
      </c>
    </row>
    <row r="10407" spans="1:9" x14ac:dyDescent="0.2">
      <c r="A10407" s="5">
        <v>42768.770833333336</v>
      </c>
      <c r="B10407" s="2">
        <v>1432.92</v>
      </c>
      <c r="C10407" s="10">
        <v>102.16</v>
      </c>
      <c r="D10407" s="8">
        <v>2.9999999999999997E-4</v>
      </c>
      <c r="E10407" s="13">
        <f>D10407*'Assumptions Notes'!C$12</f>
        <v>0.10799999999999998</v>
      </c>
      <c r="F10407" s="15">
        <f t="shared" si="324"/>
        <v>3.0647999999999995E-2</v>
      </c>
      <c r="G10407" s="10">
        <f>IF(C10407&gt;'Assumptions Notes'!C$11,'Assumptions Notes'!C$11,C10407)</f>
        <v>102.16</v>
      </c>
      <c r="H10407" s="15">
        <f t="shared" si="325"/>
        <v>3.0647999999999995E-2</v>
      </c>
      <c r="I10407" s="2">
        <f>IF(C10407&gt;'Assumptions Notes'!C$11,-C10407*('Assumptions Notes'!C$13/(2*1000)),G10407*D10407)</f>
        <v>3.0647999999999995E-2</v>
      </c>
    </row>
    <row r="10408" spans="1:9" x14ac:dyDescent="0.2">
      <c r="A10408" s="5">
        <v>42768.791666666664</v>
      </c>
      <c r="B10408" s="2">
        <v>1471.56</v>
      </c>
      <c r="C10408" s="10">
        <v>98.46</v>
      </c>
      <c r="D10408" s="8">
        <v>2.9999999999999997E-4</v>
      </c>
      <c r="E10408" s="13">
        <f>D10408*'Assumptions Notes'!C$12</f>
        <v>0.10799999999999998</v>
      </c>
      <c r="F10408" s="15">
        <f t="shared" si="324"/>
        <v>2.9537999999999995E-2</v>
      </c>
      <c r="G10408" s="10">
        <f>IF(C10408&gt;'Assumptions Notes'!C$11,'Assumptions Notes'!C$11,C10408)</f>
        <v>98.46</v>
      </c>
      <c r="H10408" s="15">
        <f t="shared" si="325"/>
        <v>2.9537999999999995E-2</v>
      </c>
      <c r="I10408" s="2">
        <f>IF(C10408&gt;'Assumptions Notes'!C$11,-C10408*('Assumptions Notes'!C$13/(2*1000)),G10408*D10408)</f>
        <v>2.9537999999999995E-2</v>
      </c>
    </row>
    <row r="10409" spans="1:9" x14ac:dyDescent="0.2">
      <c r="A10409" s="5">
        <v>42768.8125</v>
      </c>
      <c r="B10409" s="2">
        <v>1461.67</v>
      </c>
      <c r="C10409" s="10">
        <v>100.37</v>
      </c>
      <c r="D10409" s="8">
        <v>2.9750000000000002E-4</v>
      </c>
      <c r="E10409" s="13">
        <f>D10409*'Assumptions Notes'!C$12</f>
        <v>0.1071</v>
      </c>
      <c r="F10409" s="15">
        <f t="shared" si="324"/>
        <v>2.9860075000000003E-2</v>
      </c>
      <c r="G10409" s="10">
        <f>IF(C10409&gt;'Assumptions Notes'!C$11,'Assumptions Notes'!C$11,C10409)</f>
        <v>100.37</v>
      </c>
      <c r="H10409" s="15">
        <f t="shared" si="325"/>
        <v>2.9860075000000003E-2</v>
      </c>
      <c r="I10409" s="2">
        <f>IF(C10409&gt;'Assumptions Notes'!C$11,-C10409*('Assumptions Notes'!C$13/(2*1000)),G10409*D10409)</f>
        <v>2.9860075000000003E-2</v>
      </c>
    </row>
    <row r="10410" spans="1:9" x14ac:dyDescent="0.2">
      <c r="A10410" s="5">
        <v>42768.833333333336</v>
      </c>
      <c r="B10410" s="2">
        <v>1460.86</v>
      </c>
      <c r="C10410" s="10">
        <v>98.67</v>
      </c>
      <c r="D10410" s="8">
        <v>2.9500000000000001E-4</v>
      </c>
      <c r="E10410" s="13">
        <f>D10410*'Assumptions Notes'!C$12</f>
        <v>0.1062</v>
      </c>
      <c r="F10410" s="15">
        <f t="shared" si="324"/>
        <v>2.9107650000000002E-2</v>
      </c>
      <c r="G10410" s="10">
        <f>IF(C10410&gt;'Assumptions Notes'!C$11,'Assumptions Notes'!C$11,C10410)</f>
        <v>98.67</v>
      </c>
      <c r="H10410" s="15">
        <f t="shared" si="325"/>
        <v>2.9107650000000002E-2</v>
      </c>
      <c r="I10410" s="2">
        <f>IF(C10410&gt;'Assumptions Notes'!C$11,-C10410*('Assumptions Notes'!C$13/(2*1000)),G10410*D10410)</f>
        <v>2.9107650000000002E-2</v>
      </c>
    </row>
    <row r="10411" spans="1:9" x14ac:dyDescent="0.2">
      <c r="A10411" s="5">
        <v>42768.854166666664</v>
      </c>
      <c r="B10411" s="2">
        <v>1477.58</v>
      </c>
      <c r="C10411" s="10">
        <v>96.89</v>
      </c>
      <c r="D10411" s="8">
        <v>2.9E-4</v>
      </c>
      <c r="E10411" s="13">
        <f>D10411*'Assumptions Notes'!C$12</f>
        <v>0.10440000000000001</v>
      </c>
      <c r="F10411" s="15">
        <f t="shared" si="324"/>
        <v>2.8098100000000001E-2</v>
      </c>
      <c r="G10411" s="10">
        <f>IF(C10411&gt;'Assumptions Notes'!C$11,'Assumptions Notes'!C$11,C10411)</f>
        <v>96.89</v>
      </c>
      <c r="H10411" s="15">
        <f t="shared" si="325"/>
        <v>2.8098100000000001E-2</v>
      </c>
      <c r="I10411" s="2">
        <f>IF(C10411&gt;'Assumptions Notes'!C$11,-C10411*('Assumptions Notes'!C$13/(2*1000)),G10411*D10411)</f>
        <v>2.8098100000000001E-2</v>
      </c>
    </row>
    <row r="10412" spans="1:9" x14ac:dyDescent="0.2">
      <c r="A10412" s="5">
        <v>42768.875</v>
      </c>
      <c r="B10412" s="2">
        <v>1453.4</v>
      </c>
      <c r="C10412" s="10">
        <v>99.6</v>
      </c>
      <c r="D10412" s="8">
        <v>2.8499999999999999E-4</v>
      </c>
      <c r="E10412" s="13">
        <f>D10412*'Assumptions Notes'!C$12</f>
        <v>0.1026</v>
      </c>
      <c r="F10412" s="15">
        <f t="shared" si="324"/>
        <v>2.8385999999999998E-2</v>
      </c>
      <c r="G10412" s="10">
        <f>IF(C10412&gt;'Assumptions Notes'!C$11,'Assumptions Notes'!C$11,C10412)</f>
        <v>99.6</v>
      </c>
      <c r="H10412" s="15">
        <f t="shared" si="325"/>
        <v>2.8385999999999998E-2</v>
      </c>
      <c r="I10412" s="2">
        <f>IF(C10412&gt;'Assumptions Notes'!C$11,-C10412*('Assumptions Notes'!C$13/(2*1000)),G10412*D10412)</f>
        <v>2.8385999999999998E-2</v>
      </c>
    </row>
    <row r="10413" spans="1:9" x14ac:dyDescent="0.2">
      <c r="A10413" s="5">
        <v>42768.895833333336</v>
      </c>
      <c r="B10413" s="2">
        <v>1425.49</v>
      </c>
      <c r="C10413" s="10">
        <v>98.26</v>
      </c>
      <c r="D10413" s="8">
        <v>2.7E-4</v>
      </c>
      <c r="E10413" s="13">
        <f>D10413*'Assumptions Notes'!C$12</f>
        <v>9.7199999999999995E-2</v>
      </c>
      <c r="F10413" s="15">
        <f t="shared" si="324"/>
        <v>2.65302E-2</v>
      </c>
      <c r="G10413" s="10">
        <f>IF(C10413&gt;'Assumptions Notes'!C$11,'Assumptions Notes'!C$11,C10413)</f>
        <v>98.26</v>
      </c>
      <c r="H10413" s="15">
        <f t="shared" si="325"/>
        <v>2.65302E-2</v>
      </c>
      <c r="I10413" s="2">
        <f>IF(C10413&gt;'Assumptions Notes'!C$11,-C10413*('Assumptions Notes'!C$13/(2*1000)),G10413*D10413)</f>
        <v>2.65302E-2</v>
      </c>
    </row>
    <row r="10414" spans="1:9" x14ac:dyDescent="0.2">
      <c r="A10414" s="5">
        <v>42768.916666666664</v>
      </c>
      <c r="B10414" s="2">
        <v>1364.21</v>
      </c>
      <c r="C10414" s="10">
        <v>81.739999999999995</v>
      </c>
      <c r="D10414" s="8">
        <v>2.5500000000000002E-4</v>
      </c>
      <c r="E10414" s="13">
        <f>D10414*'Assumptions Notes'!C$12</f>
        <v>9.1800000000000007E-2</v>
      </c>
      <c r="F10414" s="15">
        <f t="shared" si="324"/>
        <v>2.08437E-2</v>
      </c>
      <c r="G10414" s="10">
        <f>IF(C10414&gt;'Assumptions Notes'!C$11,'Assumptions Notes'!C$11,C10414)</f>
        <v>81.739999999999995</v>
      </c>
      <c r="H10414" s="15">
        <f t="shared" si="325"/>
        <v>2.08437E-2</v>
      </c>
      <c r="I10414" s="2">
        <f>IF(C10414&gt;'Assumptions Notes'!C$11,-C10414*('Assumptions Notes'!C$13/(2*1000)),G10414*D10414)</f>
        <v>2.08437E-2</v>
      </c>
    </row>
    <row r="10415" spans="1:9" x14ac:dyDescent="0.2">
      <c r="A10415" s="5">
        <v>42768.9375</v>
      </c>
      <c r="B10415" s="2">
        <v>1301.33</v>
      </c>
      <c r="C10415" s="10">
        <v>81.69</v>
      </c>
      <c r="D10415" s="8">
        <v>2.1250000000000002E-4</v>
      </c>
      <c r="E10415" s="13">
        <f>D10415*'Assumptions Notes'!C$12</f>
        <v>7.6500000000000012E-2</v>
      </c>
      <c r="F10415" s="15">
        <f t="shared" si="324"/>
        <v>1.7359125E-2</v>
      </c>
      <c r="G10415" s="10">
        <f>IF(C10415&gt;'Assumptions Notes'!C$11,'Assumptions Notes'!C$11,C10415)</f>
        <v>81.69</v>
      </c>
      <c r="H10415" s="15">
        <f t="shared" si="325"/>
        <v>1.7359125E-2</v>
      </c>
      <c r="I10415" s="2">
        <f>IF(C10415&gt;'Assumptions Notes'!C$11,-C10415*('Assumptions Notes'!C$13/(2*1000)),G10415*D10415)</f>
        <v>1.7359125E-2</v>
      </c>
    </row>
    <row r="10416" spans="1:9" x14ac:dyDescent="0.2">
      <c r="A10416" s="5">
        <v>42768.958333333336</v>
      </c>
      <c r="B10416" s="2">
        <v>1274.01</v>
      </c>
      <c r="C10416" s="10">
        <v>81.22</v>
      </c>
      <c r="D10416" s="8">
        <v>1.7000000000000001E-4</v>
      </c>
      <c r="E10416" s="13">
        <f>D10416*'Assumptions Notes'!C$12</f>
        <v>6.1200000000000004E-2</v>
      </c>
      <c r="F10416" s="15">
        <f t="shared" si="324"/>
        <v>1.3807400000000001E-2</v>
      </c>
      <c r="G10416" s="10">
        <f>IF(C10416&gt;'Assumptions Notes'!C$11,'Assumptions Notes'!C$11,C10416)</f>
        <v>81.22</v>
      </c>
      <c r="H10416" s="15">
        <f t="shared" si="325"/>
        <v>1.3807400000000001E-2</v>
      </c>
      <c r="I10416" s="2">
        <f>IF(C10416&gt;'Assumptions Notes'!C$11,-C10416*('Assumptions Notes'!C$13/(2*1000)),G10416*D10416)</f>
        <v>1.3807400000000001E-2</v>
      </c>
    </row>
    <row r="10417" spans="1:9" x14ac:dyDescent="0.2">
      <c r="A10417" s="5">
        <v>42768.979166666664</v>
      </c>
      <c r="B10417" s="2">
        <v>1261.0999999999999</v>
      </c>
      <c r="C10417" s="10">
        <v>83.03</v>
      </c>
      <c r="D10417" s="8">
        <v>1.5000000000000001E-4</v>
      </c>
      <c r="E10417" s="13">
        <f>D10417*'Assumptions Notes'!C$12</f>
        <v>5.4000000000000006E-2</v>
      </c>
      <c r="F10417" s="15">
        <f t="shared" si="324"/>
        <v>1.2454500000000002E-2</v>
      </c>
      <c r="G10417" s="10">
        <f>IF(C10417&gt;'Assumptions Notes'!C$11,'Assumptions Notes'!C$11,C10417)</f>
        <v>83.03</v>
      </c>
      <c r="H10417" s="15">
        <f t="shared" si="325"/>
        <v>1.2454500000000002E-2</v>
      </c>
      <c r="I10417" s="2">
        <f>IF(C10417&gt;'Assumptions Notes'!C$11,-C10417*('Assumptions Notes'!C$13/(2*1000)),G10417*D10417)</f>
        <v>1.2454500000000002E-2</v>
      </c>
    </row>
    <row r="10418" spans="1:9" x14ac:dyDescent="0.2">
      <c r="A10418" s="5">
        <v>42769</v>
      </c>
      <c r="B10418" s="2">
        <v>1441.4</v>
      </c>
      <c r="C10418" s="10">
        <v>89.55</v>
      </c>
      <c r="D10418" s="8">
        <v>1.2999999999999999E-4</v>
      </c>
      <c r="E10418" s="13">
        <f>D10418*'Assumptions Notes'!C$12</f>
        <v>4.6799999999999994E-2</v>
      </c>
      <c r="F10418" s="15">
        <f t="shared" si="324"/>
        <v>1.1641499999999999E-2</v>
      </c>
      <c r="G10418" s="10">
        <f>IF(C10418&gt;'Assumptions Notes'!C$11,'Assumptions Notes'!C$11,C10418)</f>
        <v>89.55</v>
      </c>
      <c r="H10418" s="15">
        <f t="shared" si="325"/>
        <v>1.1641499999999999E-2</v>
      </c>
      <c r="I10418" s="2">
        <f>IF(C10418&gt;'Assumptions Notes'!C$11,-C10418*('Assumptions Notes'!C$13/(2*1000)),G10418*D10418)</f>
        <v>1.1641499999999999E-2</v>
      </c>
    </row>
    <row r="10419" spans="1:9" x14ac:dyDescent="0.2">
      <c r="A10419" s="5">
        <v>42769.020833333336</v>
      </c>
      <c r="B10419" s="2">
        <v>1326.78</v>
      </c>
      <c r="C10419" s="10">
        <v>77.94</v>
      </c>
      <c r="D10419" s="8">
        <v>1.175E-4</v>
      </c>
      <c r="E10419" s="13">
        <f>D10419*'Assumptions Notes'!C$12</f>
        <v>4.2299999999999997E-2</v>
      </c>
      <c r="F10419" s="15">
        <f t="shared" si="324"/>
        <v>9.1579499999999998E-3</v>
      </c>
      <c r="G10419" s="10">
        <f>IF(C10419&gt;'Assumptions Notes'!C$11,'Assumptions Notes'!C$11,C10419)</f>
        <v>77.94</v>
      </c>
      <c r="H10419" s="15">
        <f t="shared" si="325"/>
        <v>9.1579499999999998E-3</v>
      </c>
      <c r="I10419" s="2">
        <f>IF(C10419&gt;'Assumptions Notes'!C$11,-C10419*('Assumptions Notes'!C$13/(2*1000)),G10419*D10419)</f>
        <v>9.1579499999999998E-3</v>
      </c>
    </row>
    <row r="10420" spans="1:9" x14ac:dyDescent="0.2">
      <c r="A10420" s="5">
        <v>42769.041666666664</v>
      </c>
      <c r="B10420" s="2">
        <v>1265.6500000000001</v>
      </c>
      <c r="C10420" s="10">
        <v>75.94</v>
      </c>
      <c r="D10420" s="8">
        <v>1.05E-4</v>
      </c>
      <c r="E10420" s="13">
        <f>D10420*'Assumptions Notes'!C$12</f>
        <v>3.78E-2</v>
      </c>
      <c r="F10420" s="15">
        <f t="shared" si="324"/>
        <v>7.9737000000000002E-3</v>
      </c>
      <c r="G10420" s="10">
        <f>IF(C10420&gt;'Assumptions Notes'!C$11,'Assumptions Notes'!C$11,C10420)</f>
        <v>75.94</v>
      </c>
      <c r="H10420" s="15">
        <f t="shared" si="325"/>
        <v>7.9737000000000002E-3</v>
      </c>
      <c r="I10420" s="2">
        <f>IF(C10420&gt;'Assumptions Notes'!C$11,-C10420*('Assumptions Notes'!C$13/(2*1000)),G10420*D10420)</f>
        <v>7.9737000000000002E-3</v>
      </c>
    </row>
    <row r="10421" spans="1:9" x14ac:dyDescent="0.2">
      <c r="A10421" s="5">
        <v>42769.0625</v>
      </c>
      <c r="B10421" s="2">
        <v>1191.0899999999999</v>
      </c>
      <c r="C10421" s="10">
        <v>71.3</v>
      </c>
      <c r="D10421" s="8">
        <v>1.025E-4</v>
      </c>
      <c r="E10421" s="13">
        <f>D10421*'Assumptions Notes'!C$12</f>
        <v>3.6900000000000002E-2</v>
      </c>
      <c r="F10421" s="15">
        <f t="shared" si="324"/>
        <v>7.3082499999999996E-3</v>
      </c>
      <c r="G10421" s="10">
        <f>IF(C10421&gt;'Assumptions Notes'!C$11,'Assumptions Notes'!C$11,C10421)</f>
        <v>71.3</v>
      </c>
      <c r="H10421" s="15">
        <f t="shared" si="325"/>
        <v>7.3082499999999996E-3</v>
      </c>
      <c r="I10421" s="2">
        <f>IF(C10421&gt;'Assumptions Notes'!C$11,-C10421*('Assumptions Notes'!C$13/(2*1000)),G10421*D10421)</f>
        <v>7.3082499999999996E-3</v>
      </c>
    </row>
    <row r="10422" spans="1:9" x14ac:dyDescent="0.2">
      <c r="A10422" s="5">
        <v>42769.083333333336</v>
      </c>
      <c r="B10422" s="2">
        <v>1153.81</v>
      </c>
      <c r="C10422" s="10">
        <v>64.61</v>
      </c>
      <c r="D10422" s="8">
        <v>1E-4</v>
      </c>
      <c r="E10422" s="13">
        <f>D10422*'Assumptions Notes'!C$12</f>
        <v>3.6000000000000004E-2</v>
      </c>
      <c r="F10422" s="15">
        <f t="shared" si="324"/>
        <v>6.4610000000000006E-3</v>
      </c>
      <c r="G10422" s="10">
        <f>IF(C10422&gt;'Assumptions Notes'!C$11,'Assumptions Notes'!C$11,C10422)</f>
        <v>64.61</v>
      </c>
      <c r="H10422" s="15">
        <f t="shared" si="325"/>
        <v>6.4610000000000006E-3</v>
      </c>
      <c r="I10422" s="2">
        <f>IF(C10422&gt;'Assumptions Notes'!C$11,-C10422*('Assumptions Notes'!C$13/(2*1000)),G10422*D10422)</f>
        <v>6.4610000000000006E-3</v>
      </c>
    </row>
    <row r="10423" spans="1:9" x14ac:dyDescent="0.2">
      <c r="A10423" s="5">
        <v>42769.104166666664</v>
      </c>
      <c r="B10423" s="2">
        <v>1112.3800000000001</v>
      </c>
      <c r="C10423" s="10">
        <v>63.92</v>
      </c>
      <c r="D10423" s="8">
        <v>9.8750000000000002E-5</v>
      </c>
      <c r="E10423" s="13">
        <f>D10423*'Assumptions Notes'!C$12</f>
        <v>3.5549999999999998E-2</v>
      </c>
      <c r="F10423" s="15">
        <f t="shared" si="324"/>
        <v>6.3121000000000002E-3</v>
      </c>
      <c r="G10423" s="10">
        <f>IF(C10423&gt;'Assumptions Notes'!C$11,'Assumptions Notes'!C$11,C10423)</f>
        <v>63.92</v>
      </c>
      <c r="H10423" s="15">
        <f t="shared" si="325"/>
        <v>6.3121000000000002E-3</v>
      </c>
      <c r="I10423" s="2">
        <f>IF(C10423&gt;'Assumptions Notes'!C$11,-C10423*('Assumptions Notes'!C$13/(2*1000)),G10423*D10423)</f>
        <v>6.3121000000000002E-3</v>
      </c>
    </row>
    <row r="10424" spans="1:9" x14ac:dyDescent="0.2">
      <c r="A10424" s="5">
        <v>42769.125</v>
      </c>
      <c r="B10424" s="2">
        <v>1126.56</v>
      </c>
      <c r="C10424" s="10">
        <v>71.67</v>
      </c>
      <c r="D10424" s="8">
        <v>9.7499999999999998E-5</v>
      </c>
      <c r="E10424" s="13">
        <f>D10424*'Assumptions Notes'!C$12</f>
        <v>3.5099999999999999E-2</v>
      </c>
      <c r="F10424" s="15">
        <f t="shared" si="324"/>
        <v>6.9878250000000005E-3</v>
      </c>
      <c r="G10424" s="10">
        <f>IF(C10424&gt;'Assumptions Notes'!C$11,'Assumptions Notes'!C$11,C10424)</f>
        <v>71.67</v>
      </c>
      <c r="H10424" s="15">
        <f t="shared" si="325"/>
        <v>6.9878250000000005E-3</v>
      </c>
      <c r="I10424" s="2">
        <f>IF(C10424&gt;'Assumptions Notes'!C$11,-C10424*('Assumptions Notes'!C$13/(2*1000)),G10424*D10424)</f>
        <v>6.9878250000000005E-3</v>
      </c>
    </row>
    <row r="10425" spans="1:9" x14ac:dyDescent="0.2">
      <c r="A10425" s="5">
        <v>42769.145833333336</v>
      </c>
      <c r="B10425" s="2">
        <v>1102.8900000000001</v>
      </c>
      <c r="C10425" s="10">
        <v>62.77</v>
      </c>
      <c r="D10425" s="8">
        <v>9.6250000000000009E-5</v>
      </c>
      <c r="E10425" s="13">
        <f>D10425*'Assumptions Notes'!C$12</f>
        <v>3.465E-2</v>
      </c>
      <c r="F10425" s="15">
        <f t="shared" si="324"/>
        <v>6.0416125000000006E-3</v>
      </c>
      <c r="G10425" s="10">
        <f>IF(C10425&gt;'Assumptions Notes'!C$11,'Assumptions Notes'!C$11,C10425)</f>
        <v>62.77</v>
      </c>
      <c r="H10425" s="15">
        <f t="shared" si="325"/>
        <v>6.0416125000000006E-3</v>
      </c>
      <c r="I10425" s="2">
        <f>IF(C10425&gt;'Assumptions Notes'!C$11,-C10425*('Assumptions Notes'!C$13/(2*1000)),G10425*D10425)</f>
        <v>6.0416125000000006E-3</v>
      </c>
    </row>
    <row r="10426" spans="1:9" x14ac:dyDescent="0.2">
      <c r="A10426" s="5">
        <v>42769.166666666664</v>
      </c>
      <c r="B10426" s="2">
        <v>1100.31</v>
      </c>
      <c r="C10426" s="10">
        <v>58.77</v>
      </c>
      <c r="D10426" s="8">
        <v>9.5000000000000005E-5</v>
      </c>
      <c r="E10426" s="13">
        <f>D10426*'Assumptions Notes'!C$12</f>
        <v>3.4200000000000001E-2</v>
      </c>
      <c r="F10426" s="15">
        <f t="shared" si="324"/>
        <v>5.5831500000000003E-3</v>
      </c>
      <c r="G10426" s="10">
        <f>IF(C10426&gt;'Assumptions Notes'!C$11,'Assumptions Notes'!C$11,C10426)</f>
        <v>58.77</v>
      </c>
      <c r="H10426" s="15">
        <f t="shared" si="325"/>
        <v>5.5831500000000003E-3</v>
      </c>
      <c r="I10426" s="2">
        <f>IF(C10426&gt;'Assumptions Notes'!C$11,-C10426*('Assumptions Notes'!C$13/(2*1000)),G10426*D10426)</f>
        <v>5.5831500000000003E-3</v>
      </c>
    </row>
    <row r="10427" spans="1:9" x14ac:dyDescent="0.2">
      <c r="A10427" s="5">
        <v>42769.1875</v>
      </c>
      <c r="B10427" s="2">
        <v>1102.55</v>
      </c>
      <c r="C10427" s="10">
        <v>74.86</v>
      </c>
      <c r="D10427" s="8">
        <v>9.6250000000000009E-5</v>
      </c>
      <c r="E10427" s="13">
        <f>D10427*'Assumptions Notes'!C$12</f>
        <v>3.465E-2</v>
      </c>
      <c r="F10427" s="15">
        <f t="shared" si="324"/>
        <v>7.2052750000000006E-3</v>
      </c>
      <c r="G10427" s="10">
        <f>IF(C10427&gt;'Assumptions Notes'!C$11,'Assumptions Notes'!C$11,C10427)</f>
        <v>74.86</v>
      </c>
      <c r="H10427" s="15">
        <f t="shared" si="325"/>
        <v>7.2052750000000006E-3</v>
      </c>
      <c r="I10427" s="2">
        <f>IF(C10427&gt;'Assumptions Notes'!C$11,-C10427*('Assumptions Notes'!C$13/(2*1000)),G10427*D10427)</f>
        <v>7.2052750000000006E-3</v>
      </c>
    </row>
    <row r="10428" spans="1:9" x14ac:dyDescent="0.2">
      <c r="A10428" s="5">
        <v>42769.208333333336</v>
      </c>
      <c r="B10428" s="2">
        <v>1115.5899999999999</v>
      </c>
      <c r="C10428" s="10">
        <v>84.15</v>
      </c>
      <c r="D10428" s="8">
        <v>9.7499999999999998E-5</v>
      </c>
      <c r="E10428" s="13">
        <f>D10428*'Assumptions Notes'!C$12</f>
        <v>3.5099999999999999E-2</v>
      </c>
      <c r="F10428" s="15">
        <f t="shared" si="324"/>
        <v>8.2046250000000001E-3</v>
      </c>
      <c r="G10428" s="10">
        <f>IF(C10428&gt;'Assumptions Notes'!C$11,'Assumptions Notes'!C$11,C10428)</f>
        <v>84.15</v>
      </c>
      <c r="H10428" s="15">
        <f t="shared" si="325"/>
        <v>8.2046250000000001E-3</v>
      </c>
      <c r="I10428" s="2">
        <f>IF(C10428&gt;'Assumptions Notes'!C$11,-C10428*('Assumptions Notes'!C$13/(2*1000)),G10428*D10428)</f>
        <v>8.2046250000000001E-3</v>
      </c>
    </row>
    <row r="10429" spans="1:9" x14ac:dyDescent="0.2">
      <c r="A10429" s="5">
        <v>42769.229166666664</v>
      </c>
      <c r="B10429" s="2">
        <v>1169.18</v>
      </c>
      <c r="C10429" s="10">
        <v>96.38</v>
      </c>
      <c r="D10429" s="8">
        <v>1.15E-4</v>
      </c>
      <c r="E10429" s="13">
        <f>D10429*'Assumptions Notes'!C$12</f>
        <v>4.1399999999999999E-2</v>
      </c>
      <c r="F10429" s="15">
        <f t="shared" si="324"/>
        <v>1.10837E-2</v>
      </c>
      <c r="G10429" s="10">
        <f>IF(C10429&gt;'Assumptions Notes'!C$11,'Assumptions Notes'!C$11,C10429)</f>
        <v>96.38</v>
      </c>
      <c r="H10429" s="15">
        <f t="shared" si="325"/>
        <v>1.10837E-2</v>
      </c>
      <c r="I10429" s="2">
        <f>IF(C10429&gt;'Assumptions Notes'!C$11,-C10429*('Assumptions Notes'!C$13/(2*1000)),G10429*D10429)</f>
        <v>1.10837E-2</v>
      </c>
    </row>
    <row r="10430" spans="1:9" x14ac:dyDescent="0.2">
      <c r="A10430" s="5">
        <v>42769.25</v>
      </c>
      <c r="B10430" s="2">
        <v>1249.9000000000001</v>
      </c>
      <c r="C10430" s="10">
        <v>116.17</v>
      </c>
      <c r="D10430" s="8">
        <v>1.325E-4</v>
      </c>
      <c r="E10430" s="13">
        <f>D10430*'Assumptions Notes'!C$12</f>
        <v>4.7699999999999999E-2</v>
      </c>
      <c r="F10430" s="15">
        <f t="shared" si="324"/>
        <v>1.5392524999999999E-2</v>
      </c>
      <c r="G10430" s="10">
        <f>IF(C10430&gt;'Assumptions Notes'!C$11,'Assumptions Notes'!C$11,C10430)</f>
        <v>116.17</v>
      </c>
      <c r="H10430" s="15">
        <f t="shared" si="325"/>
        <v>1.5392524999999999E-2</v>
      </c>
      <c r="I10430" s="2">
        <f>IF(C10430&gt;'Assumptions Notes'!C$11,-C10430*('Assumptions Notes'!C$13/(2*1000)),G10430*D10430)</f>
        <v>1.5392524999999999E-2</v>
      </c>
    </row>
    <row r="10431" spans="1:9" x14ac:dyDescent="0.2">
      <c r="A10431" s="5">
        <v>42769.270833333336</v>
      </c>
      <c r="B10431" s="2">
        <v>1299.58</v>
      </c>
      <c r="C10431" s="10">
        <v>125.64</v>
      </c>
      <c r="D10431" s="8">
        <v>1.6249999999999999E-4</v>
      </c>
      <c r="E10431" s="13">
        <f>D10431*'Assumptions Notes'!C$12</f>
        <v>5.8499999999999996E-2</v>
      </c>
      <c r="F10431" s="15">
        <f t="shared" si="324"/>
        <v>2.0416500000000001E-2</v>
      </c>
      <c r="G10431" s="10">
        <f>IF(C10431&gt;'Assumptions Notes'!C$11,'Assumptions Notes'!C$11,C10431)</f>
        <v>120</v>
      </c>
      <c r="H10431" s="15">
        <f t="shared" si="325"/>
        <v>1.95E-2</v>
      </c>
      <c r="I10431" s="2">
        <f>IF(C10431&gt;'Assumptions Notes'!C$11,-C10431*('Assumptions Notes'!C$13/(2*1000)),G10431*D10431)</f>
        <v>-6.2820000000000001E-2</v>
      </c>
    </row>
    <row r="10432" spans="1:9" x14ac:dyDescent="0.2">
      <c r="A10432" s="5">
        <v>42769.291666666664</v>
      </c>
      <c r="B10432" s="2">
        <v>1385.47</v>
      </c>
      <c r="C10432" s="10">
        <v>238.17</v>
      </c>
      <c r="D10432" s="8">
        <v>1.9249999999999999E-4</v>
      </c>
      <c r="E10432" s="13">
        <f>D10432*'Assumptions Notes'!C$12</f>
        <v>6.93E-2</v>
      </c>
      <c r="F10432" s="15">
        <f t="shared" si="324"/>
        <v>4.5847724999999992E-2</v>
      </c>
      <c r="G10432" s="10">
        <f>IF(C10432&gt;'Assumptions Notes'!C$11,'Assumptions Notes'!C$11,C10432)</f>
        <v>120</v>
      </c>
      <c r="H10432" s="15">
        <f t="shared" si="325"/>
        <v>2.3099999999999999E-2</v>
      </c>
      <c r="I10432" s="2">
        <f>IF(C10432&gt;'Assumptions Notes'!C$11,-C10432*('Assumptions Notes'!C$13/(2*1000)),G10432*D10432)</f>
        <v>-0.119085</v>
      </c>
    </row>
    <row r="10433" spans="1:9" x14ac:dyDescent="0.2">
      <c r="A10433" s="5">
        <v>42769.3125</v>
      </c>
      <c r="B10433" s="2">
        <v>1415.4</v>
      </c>
      <c r="C10433" s="10">
        <v>101.96</v>
      </c>
      <c r="D10433" s="8">
        <v>2.0875000000000001E-4</v>
      </c>
      <c r="E10433" s="13">
        <f>D10433*'Assumptions Notes'!C$12</f>
        <v>7.5150000000000008E-2</v>
      </c>
      <c r="F10433" s="15">
        <f t="shared" si="324"/>
        <v>2.1284149999999998E-2</v>
      </c>
      <c r="G10433" s="10">
        <f>IF(C10433&gt;'Assumptions Notes'!C$11,'Assumptions Notes'!C$11,C10433)</f>
        <v>101.96</v>
      </c>
      <c r="H10433" s="15">
        <f t="shared" si="325"/>
        <v>2.1284149999999998E-2</v>
      </c>
      <c r="I10433" s="2">
        <f>IF(C10433&gt;'Assumptions Notes'!C$11,-C10433*('Assumptions Notes'!C$13/(2*1000)),G10433*D10433)</f>
        <v>2.1284149999999998E-2</v>
      </c>
    </row>
    <row r="10434" spans="1:9" x14ac:dyDescent="0.2">
      <c r="A10434" s="5">
        <v>42769.333333333336</v>
      </c>
      <c r="B10434" s="2">
        <v>1360.44</v>
      </c>
      <c r="C10434" s="10">
        <v>104.15</v>
      </c>
      <c r="D10434" s="8">
        <v>2.2499999999999999E-4</v>
      </c>
      <c r="E10434" s="13">
        <f>D10434*'Assumptions Notes'!C$12</f>
        <v>8.1000000000000003E-2</v>
      </c>
      <c r="F10434" s="15">
        <f t="shared" si="324"/>
        <v>2.343375E-2</v>
      </c>
      <c r="G10434" s="10">
        <f>IF(C10434&gt;'Assumptions Notes'!C$11,'Assumptions Notes'!C$11,C10434)</f>
        <v>104.15</v>
      </c>
      <c r="H10434" s="15">
        <f t="shared" si="325"/>
        <v>2.343375E-2</v>
      </c>
      <c r="I10434" s="2">
        <f>IF(C10434&gt;'Assumptions Notes'!C$11,-C10434*('Assumptions Notes'!C$13/(2*1000)),G10434*D10434)</f>
        <v>2.343375E-2</v>
      </c>
    </row>
    <row r="10435" spans="1:9" x14ac:dyDescent="0.2">
      <c r="A10435" s="5">
        <v>42769.354166666664</v>
      </c>
      <c r="B10435" s="2">
        <v>1326.9</v>
      </c>
      <c r="C10435" s="10">
        <v>101.3</v>
      </c>
      <c r="D10435" s="8">
        <v>2.2625E-4</v>
      </c>
      <c r="E10435" s="13">
        <f>D10435*'Assumptions Notes'!C$12</f>
        <v>8.1449999999999995E-2</v>
      </c>
      <c r="F10435" s="15">
        <f t="shared" si="324"/>
        <v>2.2919124999999999E-2</v>
      </c>
      <c r="G10435" s="10">
        <f>IF(C10435&gt;'Assumptions Notes'!C$11,'Assumptions Notes'!C$11,C10435)</f>
        <v>101.3</v>
      </c>
      <c r="H10435" s="15">
        <f t="shared" si="325"/>
        <v>2.2919124999999999E-2</v>
      </c>
      <c r="I10435" s="2">
        <f>IF(C10435&gt;'Assumptions Notes'!C$11,-C10435*('Assumptions Notes'!C$13/(2*1000)),G10435*D10435)</f>
        <v>2.2919124999999999E-2</v>
      </c>
    </row>
    <row r="10436" spans="1:9" x14ac:dyDescent="0.2">
      <c r="A10436" s="5">
        <v>42769.375</v>
      </c>
      <c r="B10436" s="2">
        <v>1290.07</v>
      </c>
      <c r="C10436" s="10">
        <v>103.18</v>
      </c>
      <c r="D10436" s="8">
        <v>2.275E-4</v>
      </c>
      <c r="E10436" s="13">
        <f>D10436*'Assumptions Notes'!C$12</f>
        <v>8.1900000000000001E-2</v>
      </c>
      <c r="F10436" s="15">
        <f t="shared" ref="F10436:F10499" si="326">D10436*C10436</f>
        <v>2.347345E-2</v>
      </c>
      <c r="G10436" s="10">
        <f>IF(C10436&gt;'Assumptions Notes'!C$11,'Assumptions Notes'!C$11,C10436)</f>
        <v>103.18</v>
      </c>
      <c r="H10436" s="15">
        <f t="shared" ref="H10436:H10499" si="327">G10436*D10436</f>
        <v>2.347345E-2</v>
      </c>
      <c r="I10436" s="2">
        <f>IF(C10436&gt;'Assumptions Notes'!C$11,-C10436*('Assumptions Notes'!C$13/(2*1000)),G10436*D10436)</f>
        <v>2.347345E-2</v>
      </c>
    </row>
    <row r="10437" spans="1:9" x14ac:dyDescent="0.2">
      <c r="A10437" s="5">
        <v>42769.395833333336</v>
      </c>
      <c r="B10437" s="2">
        <v>1254.97</v>
      </c>
      <c r="C10437" s="10">
        <v>129.79</v>
      </c>
      <c r="D10437" s="8">
        <v>2.1875E-4</v>
      </c>
      <c r="E10437" s="13">
        <f>D10437*'Assumptions Notes'!C$12</f>
        <v>7.8750000000000001E-2</v>
      </c>
      <c r="F10437" s="15">
        <f t="shared" si="326"/>
        <v>2.8391562499999998E-2</v>
      </c>
      <c r="G10437" s="10">
        <f>IF(C10437&gt;'Assumptions Notes'!C$11,'Assumptions Notes'!C$11,C10437)</f>
        <v>120</v>
      </c>
      <c r="H10437" s="15">
        <f t="shared" si="327"/>
        <v>2.6249999999999999E-2</v>
      </c>
      <c r="I10437" s="2">
        <f>IF(C10437&gt;'Assumptions Notes'!C$11,-C10437*('Assumptions Notes'!C$13/(2*1000)),G10437*D10437)</f>
        <v>-6.4894999999999994E-2</v>
      </c>
    </row>
    <row r="10438" spans="1:9" x14ac:dyDescent="0.2">
      <c r="A10438" s="5">
        <v>42769.416666666664</v>
      </c>
      <c r="B10438" s="2">
        <v>1222.01</v>
      </c>
      <c r="C10438" s="10">
        <v>102.24</v>
      </c>
      <c r="D10438" s="8">
        <v>2.1000000000000001E-4</v>
      </c>
      <c r="E10438" s="13">
        <f>D10438*'Assumptions Notes'!C$12</f>
        <v>7.5600000000000001E-2</v>
      </c>
      <c r="F10438" s="15">
        <f t="shared" si="326"/>
        <v>2.1470400000000001E-2</v>
      </c>
      <c r="G10438" s="10">
        <f>IF(C10438&gt;'Assumptions Notes'!C$11,'Assumptions Notes'!C$11,C10438)</f>
        <v>102.24</v>
      </c>
      <c r="H10438" s="15">
        <f t="shared" si="327"/>
        <v>2.1470400000000001E-2</v>
      </c>
      <c r="I10438" s="2">
        <f>IF(C10438&gt;'Assumptions Notes'!C$11,-C10438*('Assumptions Notes'!C$13/(2*1000)),G10438*D10438)</f>
        <v>2.1470400000000001E-2</v>
      </c>
    </row>
    <row r="10439" spans="1:9" x14ac:dyDescent="0.2">
      <c r="A10439" s="5">
        <v>42769.4375</v>
      </c>
      <c r="B10439" s="2">
        <v>1200.1099999999999</v>
      </c>
      <c r="C10439" s="10">
        <v>108.42</v>
      </c>
      <c r="D10439" s="8">
        <v>2.075E-4</v>
      </c>
      <c r="E10439" s="13">
        <f>D10439*'Assumptions Notes'!C$12</f>
        <v>7.4700000000000003E-2</v>
      </c>
      <c r="F10439" s="15">
        <f t="shared" si="326"/>
        <v>2.249715E-2</v>
      </c>
      <c r="G10439" s="10">
        <f>IF(C10439&gt;'Assumptions Notes'!C$11,'Assumptions Notes'!C$11,C10439)</f>
        <v>108.42</v>
      </c>
      <c r="H10439" s="15">
        <f t="shared" si="327"/>
        <v>2.249715E-2</v>
      </c>
      <c r="I10439" s="2">
        <f>IF(C10439&gt;'Assumptions Notes'!C$11,-C10439*('Assumptions Notes'!C$13/(2*1000)),G10439*D10439)</f>
        <v>2.249715E-2</v>
      </c>
    </row>
    <row r="10440" spans="1:9" x14ac:dyDescent="0.2">
      <c r="A10440" s="5">
        <v>42769.458333333336</v>
      </c>
      <c r="B10440" s="2">
        <v>1164.29</v>
      </c>
      <c r="C10440" s="10">
        <v>121.38</v>
      </c>
      <c r="D10440" s="8">
        <v>2.05E-4</v>
      </c>
      <c r="E10440" s="13">
        <f>D10440*'Assumptions Notes'!C$12</f>
        <v>7.3800000000000004E-2</v>
      </c>
      <c r="F10440" s="15">
        <f t="shared" si="326"/>
        <v>2.4882899999999999E-2</v>
      </c>
      <c r="G10440" s="10">
        <f>IF(C10440&gt;'Assumptions Notes'!C$11,'Assumptions Notes'!C$11,C10440)</f>
        <v>120</v>
      </c>
      <c r="H10440" s="15">
        <f t="shared" si="327"/>
        <v>2.46E-2</v>
      </c>
      <c r="I10440" s="2">
        <f>IF(C10440&gt;'Assumptions Notes'!C$11,-C10440*('Assumptions Notes'!C$13/(2*1000)),G10440*D10440)</f>
        <v>-6.0690000000000001E-2</v>
      </c>
    </row>
    <row r="10441" spans="1:9" x14ac:dyDescent="0.2">
      <c r="A10441" s="5">
        <v>42769.479166666664</v>
      </c>
      <c r="B10441" s="2">
        <v>1162.2</v>
      </c>
      <c r="C10441" s="10">
        <v>134.96</v>
      </c>
      <c r="D10441" s="8">
        <v>2.1499999999999999E-4</v>
      </c>
      <c r="E10441" s="13">
        <f>D10441*'Assumptions Notes'!C$12</f>
        <v>7.7399999999999997E-2</v>
      </c>
      <c r="F10441" s="15">
        <f t="shared" si="326"/>
        <v>2.9016400000000001E-2</v>
      </c>
      <c r="G10441" s="10">
        <f>IF(C10441&gt;'Assumptions Notes'!C$11,'Assumptions Notes'!C$11,C10441)</f>
        <v>120</v>
      </c>
      <c r="H10441" s="15">
        <f t="shared" si="327"/>
        <v>2.58E-2</v>
      </c>
      <c r="I10441" s="2">
        <f>IF(C10441&gt;'Assumptions Notes'!C$11,-C10441*('Assumptions Notes'!C$13/(2*1000)),G10441*D10441)</f>
        <v>-6.7480000000000012E-2</v>
      </c>
    </row>
    <row r="10442" spans="1:9" x14ac:dyDescent="0.2">
      <c r="A10442" s="5">
        <v>42769.5</v>
      </c>
      <c r="B10442" s="2">
        <v>1158.44</v>
      </c>
      <c r="C10442" s="10">
        <v>102</v>
      </c>
      <c r="D10442" s="8">
        <v>2.2499999999999999E-4</v>
      </c>
      <c r="E10442" s="13">
        <f>D10442*'Assumptions Notes'!C$12</f>
        <v>8.1000000000000003E-2</v>
      </c>
      <c r="F10442" s="15">
        <f t="shared" si="326"/>
        <v>2.2949999999999998E-2</v>
      </c>
      <c r="G10442" s="10">
        <f>IF(C10442&gt;'Assumptions Notes'!C$11,'Assumptions Notes'!C$11,C10442)</f>
        <v>102</v>
      </c>
      <c r="H10442" s="15">
        <f t="shared" si="327"/>
        <v>2.2949999999999998E-2</v>
      </c>
      <c r="I10442" s="2">
        <f>IF(C10442&gt;'Assumptions Notes'!C$11,-C10442*('Assumptions Notes'!C$13/(2*1000)),G10442*D10442)</f>
        <v>2.2949999999999998E-2</v>
      </c>
    </row>
    <row r="10443" spans="1:9" x14ac:dyDescent="0.2">
      <c r="A10443" s="5">
        <v>42769.520833333336</v>
      </c>
      <c r="B10443" s="2">
        <v>1158.68</v>
      </c>
      <c r="C10443" s="10">
        <v>113.42</v>
      </c>
      <c r="D10443" s="8">
        <v>2.1250000000000002E-4</v>
      </c>
      <c r="E10443" s="13">
        <f>D10443*'Assumptions Notes'!C$12</f>
        <v>7.6500000000000012E-2</v>
      </c>
      <c r="F10443" s="15">
        <f t="shared" si="326"/>
        <v>2.4101750000000002E-2</v>
      </c>
      <c r="G10443" s="10">
        <f>IF(C10443&gt;'Assumptions Notes'!C$11,'Assumptions Notes'!C$11,C10443)</f>
        <v>113.42</v>
      </c>
      <c r="H10443" s="15">
        <f t="shared" si="327"/>
        <v>2.4101750000000002E-2</v>
      </c>
      <c r="I10443" s="2">
        <f>IF(C10443&gt;'Assumptions Notes'!C$11,-C10443*('Assumptions Notes'!C$13/(2*1000)),G10443*D10443)</f>
        <v>2.4101750000000002E-2</v>
      </c>
    </row>
    <row r="10444" spans="1:9" x14ac:dyDescent="0.2">
      <c r="A10444" s="5">
        <v>42769.541666666664</v>
      </c>
      <c r="B10444" s="2">
        <v>1165.92</v>
      </c>
      <c r="C10444" s="10">
        <v>95.75</v>
      </c>
      <c r="D10444" s="8">
        <v>2.0000000000000001E-4</v>
      </c>
      <c r="E10444" s="13">
        <f>D10444*'Assumptions Notes'!C$12</f>
        <v>7.2000000000000008E-2</v>
      </c>
      <c r="F10444" s="15">
        <f t="shared" si="326"/>
        <v>1.915E-2</v>
      </c>
      <c r="G10444" s="10">
        <f>IF(C10444&gt;'Assumptions Notes'!C$11,'Assumptions Notes'!C$11,C10444)</f>
        <v>95.75</v>
      </c>
      <c r="H10444" s="15">
        <f t="shared" si="327"/>
        <v>1.915E-2</v>
      </c>
      <c r="I10444" s="2">
        <f>IF(C10444&gt;'Assumptions Notes'!C$11,-C10444*('Assumptions Notes'!C$13/(2*1000)),G10444*D10444)</f>
        <v>1.915E-2</v>
      </c>
    </row>
    <row r="10445" spans="1:9" x14ac:dyDescent="0.2">
      <c r="A10445" s="5">
        <v>42769.5625</v>
      </c>
      <c r="B10445" s="2">
        <v>1182.45</v>
      </c>
      <c r="C10445" s="10">
        <v>96.27</v>
      </c>
      <c r="D10445" s="8">
        <v>1.975E-4</v>
      </c>
      <c r="E10445" s="13">
        <f>D10445*'Assumptions Notes'!C$12</f>
        <v>7.1099999999999997E-2</v>
      </c>
      <c r="F10445" s="15">
        <f t="shared" si="326"/>
        <v>1.9013325000000001E-2</v>
      </c>
      <c r="G10445" s="10">
        <f>IF(C10445&gt;'Assumptions Notes'!C$11,'Assumptions Notes'!C$11,C10445)</f>
        <v>96.27</v>
      </c>
      <c r="H10445" s="15">
        <f t="shared" si="327"/>
        <v>1.9013325000000001E-2</v>
      </c>
      <c r="I10445" s="2">
        <f>IF(C10445&gt;'Assumptions Notes'!C$11,-C10445*('Assumptions Notes'!C$13/(2*1000)),G10445*D10445)</f>
        <v>1.9013325000000001E-2</v>
      </c>
    </row>
    <row r="10446" spans="1:9" x14ac:dyDescent="0.2">
      <c r="A10446" s="5">
        <v>42769.583333333336</v>
      </c>
      <c r="B10446" s="2">
        <v>1193.93</v>
      </c>
      <c r="C10446" s="10">
        <v>97.91</v>
      </c>
      <c r="D10446" s="8">
        <v>1.95E-4</v>
      </c>
      <c r="E10446" s="13">
        <f>D10446*'Assumptions Notes'!C$12</f>
        <v>7.0199999999999999E-2</v>
      </c>
      <c r="F10446" s="15">
        <f t="shared" si="326"/>
        <v>1.909245E-2</v>
      </c>
      <c r="G10446" s="10">
        <f>IF(C10446&gt;'Assumptions Notes'!C$11,'Assumptions Notes'!C$11,C10446)</f>
        <v>97.91</v>
      </c>
      <c r="H10446" s="15">
        <f t="shared" si="327"/>
        <v>1.909245E-2</v>
      </c>
      <c r="I10446" s="2">
        <f>IF(C10446&gt;'Assumptions Notes'!C$11,-C10446*('Assumptions Notes'!C$13/(2*1000)),G10446*D10446)</f>
        <v>1.909245E-2</v>
      </c>
    </row>
    <row r="10447" spans="1:9" x14ac:dyDescent="0.2">
      <c r="A10447" s="5">
        <v>42769.604166666664</v>
      </c>
      <c r="B10447" s="2">
        <v>1205.8499999999999</v>
      </c>
      <c r="C10447" s="10">
        <v>98.22</v>
      </c>
      <c r="D10447" s="8">
        <v>1.9625E-4</v>
      </c>
      <c r="E10447" s="13">
        <f>D10447*'Assumptions Notes'!C$12</f>
        <v>7.0650000000000004E-2</v>
      </c>
      <c r="F10447" s="15">
        <f t="shared" si="326"/>
        <v>1.9275674999999999E-2</v>
      </c>
      <c r="G10447" s="10">
        <f>IF(C10447&gt;'Assumptions Notes'!C$11,'Assumptions Notes'!C$11,C10447)</f>
        <v>98.22</v>
      </c>
      <c r="H10447" s="15">
        <f t="shared" si="327"/>
        <v>1.9275674999999999E-2</v>
      </c>
      <c r="I10447" s="2">
        <f>IF(C10447&gt;'Assumptions Notes'!C$11,-C10447*('Assumptions Notes'!C$13/(2*1000)),G10447*D10447)</f>
        <v>1.9275674999999999E-2</v>
      </c>
    </row>
    <row r="10448" spans="1:9" x14ac:dyDescent="0.2">
      <c r="A10448" s="5">
        <v>42769.625</v>
      </c>
      <c r="B10448" s="2">
        <v>1234.69</v>
      </c>
      <c r="C10448" s="10">
        <v>134.12</v>
      </c>
      <c r="D10448" s="8">
        <v>1.975E-4</v>
      </c>
      <c r="E10448" s="13">
        <f>D10448*'Assumptions Notes'!C$12</f>
        <v>7.1099999999999997E-2</v>
      </c>
      <c r="F10448" s="15">
        <f t="shared" si="326"/>
        <v>2.64887E-2</v>
      </c>
      <c r="G10448" s="10">
        <f>IF(C10448&gt;'Assumptions Notes'!C$11,'Assumptions Notes'!C$11,C10448)</f>
        <v>120</v>
      </c>
      <c r="H10448" s="15">
        <f t="shared" si="327"/>
        <v>2.3699999999999999E-2</v>
      </c>
      <c r="I10448" s="2">
        <f>IF(C10448&gt;'Assumptions Notes'!C$11,-C10448*('Assumptions Notes'!C$13/(2*1000)),G10448*D10448)</f>
        <v>-6.7060000000000008E-2</v>
      </c>
    </row>
    <row r="10449" spans="1:9" x14ac:dyDescent="0.2">
      <c r="A10449" s="5">
        <v>42769.645833333336</v>
      </c>
      <c r="B10449" s="2">
        <v>1266.46</v>
      </c>
      <c r="C10449" s="10">
        <v>110.45</v>
      </c>
      <c r="D10449" s="8">
        <v>2.2124999999999998E-4</v>
      </c>
      <c r="E10449" s="13">
        <f>D10449*'Assumptions Notes'!C$12</f>
        <v>7.9649999999999999E-2</v>
      </c>
      <c r="F10449" s="15">
        <f t="shared" si="326"/>
        <v>2.4437062499999999E-2</v>
      </c>
      <c r="G10449" s="10">
        <f>IF(C10449&gt;'Assumptions Notes'!C$11,'Assumptions Notes'!C$11,C10449)</f>
        <v>110.45</v>
      </c>
      <c r="H10449" s="15">
        <f t="shared" si="327"/>
        <v>2.4437062499999999E-2</v>
      </c>
      <c r="I10449" s="2">
        <f>IF(C10449&gt;'Assumptions Notes'!C$11,-C10449*('Assumptions Notes'!C$13/(2*1000)),G10449*D10449)</f>
        <v>2.4437062499999999E-2</v>
      </c>
    </row>
    <row r="10450" spans="1:9" x14ac:dyDescent="0.2">
      <c r="A10450" s="5">
        <v>42769.666666666664</v>
      </c>
      <c r="B10450" s="2">
        <v>1334.1</v>
      </c>
      <c r="C10450" s="10">
        <v>99.18</v>
      </c>
      <c r="D10450" s="8">
        <v>2.4499999999999999E-4</v>
      </c>
      <c r="E10450" s="13">
        <f>D10450*'Assumptions Notes'!C$12</f>
        <v>8.8200000000000001E-2</v>
      </c>
      <c r="F10450" s="15">
        <f t="shared" si="326"/>
        <v>2.4299100000000001E-2</v>
      </c>
      <c r="G10450" s="10">
        <f>IF(C10450&gt;'Assumptions Notes'!C$11,'Assumptions Notes'!C$11,C10450)</f>
        <v>99.18</v>
      </c>
      <c r="H10450" s="15">
        <f t="shared" si="327"/>
        <v>2.4299100000000001E-2</v>
      </c>
      <c r="I10450" s="2">
        <f>IF(C10450&gt;'Assumptions Notes'!C$11,-C10450*('Assumptions Notes'!C$13/(2*1000)),G10450*D10450)</f>
        <v>2.4299100000000001E-2</v>
      </c>
    </row>
    <row r="10451" spans="1:9" x14ac:dyDescent="0.2">
      <c r="A10451" s="5">
        <v>42769.6875</v>
      </c>
      <c r="B10451" s="2">
        <v>1397.89</v>
      </c>
      <c r="C10451" s="10">
        <v>111.15</v>
      </c>
      <c r="D10451" s="8">
        <v>2.7E-4</v>
      </c>
      <c r="E10451" s="13">
        <f>D10451*'Assumptions Notes'!C$12</f>
        <v>9.7199999999999995E-2</v>
      </c>
      <c r="F10451" s="15">
        <f t="shared" si="326"/>
        <v>3.0010500000000002E-2</v>
      </c>
      <c r="G10451" s="10">
        <f>IF(C10451&gt;'Assumptions Notes'!C$11,'Assumptions Notes'!C$11,C10451)</f>
        <v>111.15</v>
      </c>
      <c r="H10451" s="15">
        <f t="shared" si="327"/>
        <v>3.0010500000000002E-2</v>
      </c>
      <c r="I10451" s="2">
        <f>IF(C10451&gt;'Assumptions Notes'!C$11,-C10451*('Assumptions Notes'!C$13/(2*1000)),G10451*D10451)</f>
        <v>3.0010500000000002E-2</v>
      </c>
    </row>
    <row r="10452" spans="1:9" x14ac:dyDescent="0.2">
      <c r="A10452" s="5">
        <v>42769.708333333336</v>
      </c>
      <c r="B10452" s="2">
        <v>1451.3</v>
      </c>
      <c r="C10452" s="10">
        <v>101.62</v>
      </c>
      <c r="D10452" s="8">
        <v>2.9500000000000001E-4</v>
      </c>
      <c r="E10452" s="13">
        <f>D10452*'Assumptions Notes'!C$12</f>
        <v>0.1062</v>
      </c>
      <c r="F10452" s="15">
        <f t="shared" si="326"/>
        <v>2.9977900000000002E-2</v>
      </c>
      <c r="G10452" s="10">
        <f>IF(C10452&gt;'Assumptions Notes'!C$11,'Assumptions Notes'!C$11,C10452)</f>
        <v>101.62</v>
      </c>
      <c r="H10452" s="15">
        <f t="shared" si="327"/>
        <v>2.9977900000000002E-2</v>
      </c>
      <c r="I10452" s="2">
        <f>IF(C10452&gt;'Assumptions Notes'!C$11,-C10452*('Assumptions Notes'!C$13/(2*1000)),G10452*D10452)</f>
        <v>2.9977900000000002E-2</v>
      </c>
    </row>
    <row r="10453" spans="1:9" x14ac:dyDescent="0.2">
      <c r="A10453" s="5">
        <v>42769.729166666664</v>
      </c>
      <c r="B10453" s="2">
        <v>1497.86</v>
      </c>
      <c r="C10453" s="10">
        <v>106.08</v>
      </c>
      <c r="D10453" s="8">
        <v>2.9750000000000002E-4</v>
      </c>
      <c r="E10453" s="13">
        <f>D10453*'Assumptions Notes'!C$12</f>
        <v>0.1071</v>
      </c>
      <c r="F10453" s="15">
        <f t="shared" si="326"/>
        <v>3.1558800000000005E-2</v>
      </c>
      <c r="G10453" s="10">
        <f>IF(C10453&gt;'Assumptions Notes'!C$11,'Assumptions Notes'!C$11,C10453)</f>
        <v>106.08</v>
      </c>
      <c r="H10453" s="15">
        <f t="shared" si="327"/>
        <v>3.1558800000000005E-2</v>
      </c>
      <c r="I10453" s="2">
        <f>IF(C10453&gt;'Assumptions Notes'!C$11,-C10453*('Assumptions Notes'!C$13/(2*1000)),G10453*D10453)</f>
        <v>3.1558800000000005E-2</v>
      </c>
    </row>
    <row r="10454" spans="1:9" x14ac:dyDescent="0.2">
      <c r="A10454" s="5">
        <v>42769.75</v>
      </c>
      <c r="B10454" s="2">
        <v>1524.52</v>
      </c>
      <c r="C10454" s="10">
        <v>103.5</v>
      </c>
      <c r="D10454" s="8">
        <v>2.9999999999999997E-4</v>
      </c>
      <c r="E10454" s="13">
        <f>D10454*'Assumptions Notes'!C$12</f>
        <v>0.10799999999999998</v>
      </c>
      <c r="F10454" s="15">
        <f t="shared" si="326"/>
        <v>3.1049999999999998E-2</v>
      </c>
      <c r="G10454" s="10">
        <f>IF(C10454&gt;'Assumptions Notes'!C$11,'Assumptions Notes'!C$11,C10454)</f>
        <v>103.5</v>
      </c>
      <c r="H10454" s="15">
        <f t="shared" si="327"/>
        <v>3.1049999999999998E-2</v>
      </c>
      <c r="I10454" s="2">
        <f>IF(C10454&gt;'Assumptions Notes'!C$11,-C10454*('Assumptions Notes'!C$13/(2*1000)),G10454*D10454)</f>
        <v>3.1049999999999998E-2</v>
      </c>
    </row>
    <row r="10455" spans="1:9" x14ac:dyDescent="0.2">
      <c r="A10455" s="5">
        <v>42769.770833333336</v>
      </c>
      <c r="B10455" s="2">
        <v>1554.62</v>
      </c>
      <c r="C10455" s="10">
        <v>104.67</v>
      </c>
      <c r="D10455" s="8">
        <v>2.9999999999999997E-4</v>
      </c>
      <c r="E10455" s="13">
        <f>D10455*'Assumptions Notes'!C$12</f>
        <v>0.10799999999999998</v>
      </c>
      <c r="F10455" s="15">
        <f t="shared" si="326"/>
        <v>3.1400999999999998E-2</v>
      </c>
      <c r="G10455" s="10">
        <f>IF(C10455&gt;'Assumptions Notes'!C$11,'Assumptions Notes'!C$11,C10455)</f>
        <v>104.67</v>
      </c>
      <c r="H10455" s="15">
        <f t="shared" si="327"/>
        <v>3.1400999999999998E-2</v>
      </c>
      <c r="I10455" s="2">
        <f>IF(C10455&gt;'Assumptions Notes'!C$11,-C10455*('Assumptions Notes'!C$13/(2*1000)),G10455*D10455)</f>
        <v>3.1400999999999998E-2</v>
      </c>
    </row>
    <row r="10456" spans="1:9" x14ac:dyDescent="0.2">
      <c r="A10456" s="5">
        <v>42769.791666666664</v>
      </c>
      <c r="B10456" s="2">
        <v>1540.64</v>
      </c>
      <c r="C10456" s="10">
        <v>103.74</v>
      </c>
      <c r="D10456" s="8">
        <v>2.9999999999999997E-4</v>
      </c>
      <c r="E10456" s="13">
        <f>D10456*'Assumptions Notes'!C$12</f>
        <v>0.10799999999999998</v>
      </c>
      <c r="F10456" s="15">
        <f t="shared" si="326"/>
        <v>3.1121999999999997E-2</v>
      </c>
      <c r="G10456" s="10">
        <f>IF(C10456&gt;'Assumptions Notes'!C$11,'Assumptions Notes'!C$11,C10456)</f>
        <v>103.74</v>
      </c>
      <c r="H10456" s="15">
        <f t="shared" si="327"/>
        <v>3.1121999999999997E-2</v>
      </c>
      <c r="I10456" s="2">
        <f>IF(C10456&gt;'Assumptions Notes'!C$11,-C10456*('Assumptions Notes'!C$13/(2*1000)),G10456*D10456)</f>
        <v>3.1121999999999997E-2</v>
      </c>
    </row>
    <row r="10457" spans="1:9" x14ac:dyDescent="0.2">
      <c r="A10457" s="5">
        <v>42769.8125</v>
      </c>
      <c r="B10457" s="2">
        <v>1528.01</v>
      </c>
      <c r="C10457" s="10">
        <v>101.32</v>
      </c>
      <c r="D10457" s="8">
        <v>2.9750000000000002E-4</v>
      </c>
      <c r="E10457" s="13">
        <f>D10457*'Assumptions Notes'!C$12</f>
        <v>0.1071</v>
      </c>
      <c r="F10457" s="15">
        <f t="shared" si="326"/>
        <v>3.0142700000000001E-2</v>
      </c>
      <c r="G10457" s="10">
        <f>IF(C10457&gt;'Assumptions Notes'!C$11,'Assumptions Notes'!C$11,C10457)</f>
        <v>101.32</v>
      </c>
      <c r="H10457" s="15">
        <f t="shared" si="327"/>
        <v>3.0142700000000001E-2</v>
      </c>
      <c r="I10457" s="2">
        <f>IF(C10457&gt;'Assumptions Notes'!C$11,-C10457*('Assumptions Notes'!C$13/(2*1000)),G10457*D10457)</f>
        <v>3.0142700000000001E-2</v>
      </c>
    </row>
    <row r="10458" spans="1:9" x14ac:dyDescent="0.2">
      <c r="A10458" s="5">
        <v>42769.833333333336</v>
      </c>
      <c r="B10458" s="2">
        <v>1490.37</v>
      </c>
      <c r="C10458" s="10">
        <v>92.13</v>
      </c>
      <c r="D10458" s="8">
        <v>2.9500000000000001E-4</v>
      </c>
      <c r="E10458" s="13">
        <f>D10458*'Assumptions Notes'!C$12</f>
        <v>0.1062</v>
      </c>
      <c r="F10458" s="15">
        <f t="shared" si="326"/>
        <v>2.717835E-2</v>
      </c>
      <c r="G10458" s="10">
        <f>IF(C10458&gt;'Assumptions Notes'!C$11,'Assumptions Notes'!C$11,C10458)</f>
        <v>92.13</v>
      </c>
      <c r="H10458" s="15">
        <f t="shared" si="327"/>
        <v>2.717835E-2</v>
      </c>
      <c r="I10458" s="2">
        <f>IF(C10458&gt;'Assumptions Notes'!C$11,-C10458*('Assumptions Notes'!C$13/(2*1000)),G10458*D10458)</f>
        <v>2.717835E-2</v>
      </c>
    </row>
    <row r="10459" spans="1:9" x14ac:dyDescent="0.2">
      <c r="A10459" s="5">
        <v>42769.854166666664</v>
      </c>
      <c r="B10459" s="2">
        <v>1490.95</v>
      </c>
      <c r="C10459" s="10">
        <v>93.96</v>
      </c>
      <c r="D10459" s="8">
        <v>2.9E-4</v>
      </c>
      <c r="E10459" s="13">
        <f>D10459*'Assumptions Notes'!C$12</f>
        <v>0.10440000000000001</v>
      </c>
      <c r="F10459" s="15">
        <f t="shared" si="326"/>
        <v>2.7248399999999999E-2</v>
      </c>
      <c r="G10459" s="10">
        <f>IF(C10459&gt;'Assumptions Notes'!C$11,'Assumptions Notes'!C$11,C10459)</f>
        <v>93.96</v>
      </c>
      <c r="H10459" s="15">
        <f t="shared" si="327"/>
        <v>2.7248399999999999E-2</v>
      </c>
      <c r="I10459" s="2">
        <f>IF(C10459&gt;'Assumptions Notes'!C$11,-C10459*('Assumptions Notes'!C$13/(2*1000)),G10459*D10459)</f>
        <v>2.7248399999999999E-2</v>
      </c>
    </row>
    <row r="10460" spans="1:9" x14ac:dyDescent="0.2">
      <c r="A10460" s="5">
        <v>42769.875</v>
      </c>
      <c r="B10460" s="2">
        <v>1460.68</v>
      </c>
      <c r="C10460" s="10">
        <v>87.73</v>
      </c>
      <c r="D10460" s="8">
        <v>2.8499999999999999E-4</v>
      </c>
      <c r="E10460" s="13">
        <f>D10460*'Assumptions Notes'!C$12</f>
        <v>0.1026</v>
      </c>
      <c r="F10460" s="15">
        <f t="shared" si="326"/>
        <v>2.5003049999999999E-2</v>
      </c>
      <c r="G10460" s="10">
        <f>IF(C10460&gt;'Assumptions Notes'!C$11,'Assumptions Notes'!C$11,C10460)</f>
        <v>87.73</v>
      </c>
      <c r="H10460" s="15">
        <f t="shared" si="327"/>
        <v>2.5003049999999999E-2</v>
      </c>
      <c r="I10460" s="2">
        <f>IF(C10460&gt;'Assumptions Notes'!C$11,-C10460*('Assumptions Notes'!C$13/(2*1000)),G10460*D10460)</f>
        <v>2.5003049999999999E-2</v>
      </c>
    </row>
    <row r="10461" spans="1:9" x14ac:dyDescent="0.2">
      <c r="A10461" s="5">
        <v>42769.895833333336</v>
      </c>
      <c r="B10461" s="2">
        <v>1386.34</v>
      </c>
      <c r="C10461" s="10">
        <v>80.38</v>
      </c>
      <c r="D10461" s="8">
        <v>2.7E-4</v>
      </c>
      <c r="E10461" s="13">
        <f>D10461*'Assumptions Notes'!C$12</f>
        <v>9.7199999999999995E-2</v>
      </c>
      <c r="F10461" s="15">
        <f t="shared" si="326"/>
        <v>2.1702599999999999E-2</v>
      </c>
      <c r="G10461" s="10">
        <f>IF(C10461&gt;'Assumptions Notes'!C$11,'Assumptions Notes'!C$11,C10461)</f>
        <v>80.38</v>
      </c>
      <c r="H10461" s="15">
        <f t="shared" si="327"/>
        <v>2.1702599999999999E-2</v>
      </c>
      <c r="I10461" s="2">
        <f>IF(C10461&gt;'Assumptions Notes'!C$11,-C10461*('Assumptions Notes'!C$13/(2*1000)),G10461*D10461)</f>
        <v>2.1702599999999999E-2</v>
      </c>
    </row>
    <row r="10462" spans="1:9" x14ac:dyDescent="0.2">
      <c r="A10462" s="5">
        <v>42769.916666666664</v>
      </c>
      <c r="B10462" s="2">
        <v>1378.03</v>
      </c>
      <c r="C10462" s="10">
        <v>79.34</v>
      </c>
      <c r="D10462" s="8">
        <v>2.5500000000000002E-4</v>
      </c>
      <c r="E10462" s="13">
        <f>D10462*'Assumptions Notes'!C$12</f>
        <v>9.1800000000000007E-2</v>
      </c>
      <c r="F10462" s="15">
        <f t="shared" si="326"/>
        <v>2.0231700000000002E-2</v>
      </c>
      <c r="G10462" s="10">
        <f>IF(C10462&gt;'Assumptions Notes'!C$11,'Assumptions Notes'!C$11,C10462)</f>
        <v>79.34</v>
      </c>
      <c r="H10462" s="15">
        <f t="shared" si="327"/>
        <v>2.0231700000000002E-2</v>
      </c>
      <c r="I10462" s="2">
        <f>IF(C10462&gt;'Assumptions Notes'!C$11,-C10462*('Assumptions Notes'!C$13/(2*1000)),G10462*D10462)</f>
        <v>2.0231700000000002E-2</v>
      </c>
    </row>
    <row r="10463" spans="1:9" x14ac:dyDescent="0.2">
      <c r="A10463" s="5">
        <v>42769.9375</v>
      </c>
      <c r="B10463" s="2">
        <v>1338.39</v>
      </c>
      <c r="C10463" s="10">
        <v>89.61</v>
      </c>
      <c r="D10463" s="8">
        <v>2.1250000000000002E-4</v>
      </c>
      <c r="E10463" s="13">
        <f>D10463*'Assumptions Notes'!C$12</f>
        <v>7.6500000000000012E-2</v>
      </c>
      <c r="F10463" s="15">
        <f t="shared" si="326"/>
        <v>1.9042125E-2</v>
      </c>
      <c r="G10463" s="10">
        <f>IF(C10463&gt;'Assumptions Notes'!C$11,'Assumptions Notes'!C$11,C10463)</f>
        <v>89.61</v>
      </c>
      <c r="H10463" s="15">
        <f t="shared" si="327"/>
        <v>1.9042125E-2</v>
      </c>
      <c r="I10463" s="2">
        <f>IF(C10463&gt;'Assumptions Notes'!C$11,-C10463*('Assumptions Notes'!C$13/(2*1000)),G10463*D10463)</f>
        <v>1.9042125E-2</v>
      </c>
    </row>
    <row r="10464" spans="1:9" x14ac:dyDescent="0.2">
      <c r="A10464" s="5">
        <v>42769.958333333336</v>
      </c>
      <c r="B10464" s="2">
        <v>1284.8800000000001</v>
      </c>
      <c r="C10464" s="10">
        <v>85</v>
      </c>
      <c r="D10464" s="8">
        <v>1.7000000000000001E-4</v>
      </c>
      <c r="E10464" s="13">
        <f>D10464*'Assumptions Notes'!C$12</f>
        <v>6.1200000000000004E-2</v>
      </c>
      <c r="F10464" s="15">
        <f t="shared" si="326"/>
        <v>1.4450000000000001E-2</v>
      </c>
      <c r="G10464" s="10">
        <f>IF(C10464&gt;'Assumptions Notes'!C$11,'Assumptions Notes'!C$11,C10464)</f>
        <v>85</v>
      </c>
      <c r="H10464" s="15">
        <f t="shared" si="327"/>
        <v>1.4450000000000001E-2</v>
      </c>
      <c r="I10464" s="2">
        <f>IF(C10464&gt;'Assumptions Notes'!C$11,-C10464*('Assumptions Notes'!C$13/(2*1000)),G10464*D10464)</f>
        <v>1.4450000000000001E-2</v>
      </c>
    </row>
    <row r="10465" spans="1:9" x14ac:dyDescent="0.2">
      <c r="A10465" s="5">
        <v>42769.979166666664</v>
      </c>
      <c r="B10465" s="2">
        <v>1272.9000000000001</v>
      </c>
      <c r="C10465" s="10">
        <v>77.06</v>
      </c>
      <c r="D10465" s="8">
        <v>1.5000000000000001E-4</v>
      </c>
      <c r="E10465" s="13">
        <f>D10465*'Assumptions Notes'!C$12</f>
        <v>5.4000000000000006E-2</v>
      </c>
      <c r="F10465" s="15">
        <f t="shared" si="326"/>
        <v>1.1559000000000002E-2</v>
      </c>
      <c r="G10465" s="10">
        <f>IF(C10465&gt;'Assumptions Notes'!C$11,'Assumptions Notes'!C$11,C10465)</f>
        <v>77.06</v>
      </c>
      <c r="H10465" s="15">
        <f t="shared" si="327"/>
        <v>1.1559000000000002E-2</v>
      </c>
      <c r="I10465" s="2">
        <f>IF(C10465&gt;'Assumptions Notes'!C$11,-C10465*('Assumptions Notes'!C$13/(2*1000)),G10465*D10465)</f>
        <v>1.1559000000000002E-2</v>
      </c>
    </row>
    <row r="10466" spans="1:9" x14ac:dyDescent="0.2">
      <c r="A10466" s="5">
        <v>42770</v>
      </c>
      <c r="B10466" s="2">
        <v>1451.53</v>
      </c>
      <c r="C10466" s="10">
        <v>85.53</v>
      </c>
      <c r="D10466" s="8">
        <v>1.2999999999999999E-4</v>
      </c>
      <c r="E10466" s="13">
        <f>D10466*'Assumptions Notes'!C$12</f>
        <v>4.6799999999999994E-2</v>
      </c>
      <c r="F10466" s="15">
        <f t="shared" si="326"/>
        <v>1.1118899999999999E-2</v>
      </c>
      <c r="G10466" s="10">
        <f>IF(C10466&gt;'Assumptions Notes'!C$11,'Assumptions Notes'!C$11,C10466)</f>
        <v>85.53</v>
      </c>
      <c r="H10466" s="15">
        <f t="shared" si="327"/>
        <v>1.1118899999999999E-2</v>
      </c>
      <c r="I10466" s="2">
        <f>IF(C10466&gt;'Assumptions Notes'!C$11,-C10466*('Assumptions Notes'!C$13/(2*1000)),G10466*D10466)</f>
        <v>1.1118899999999999E-2</v>
      </c>
    </row>
    <row r="10467" spans="1:9" x14ac:dyDescent="0.2">
      <c r="A10467" s="5">
        <v>42770.020833333336</v>
      </c>
      <c r="B10467" s="2">
        <v>1322.99</v>
      </c>
      <c r="C10467" s="10">
        <v>72.239999999999995</v>
      </c>
      <c r="D10467" s="8">
        <v>1.175E-4</v>
      </c>
      <c r="E10467" s="13">
        <f>D10467*'Assumptions Notes'!C$12</f>
        <v>4.2299999999999997E-2</v>
      </c>
      <c r="F10467" s="15">
        <f t="shared" si="326"/>
        <v>8.4881999999999996E-3</v>
      </c>
      <c r="G10467" s="10">
        <f>IF(C10467&gt;'Assumptions Notes'!C$11,'Assumptions Notes'!C$11,C10467)</f>
        <v>72.239999999999995</v>
      </c>
      <c r="H10467" s="15">
        <f t="shared" si="327"/>
        <v>8.4881999999999996E-3</v>
      </c>
      <c r="I10467" s="2">
        <f>IF(C10467&gt;'Assumptions Notes'!C$11,-C10467*('Assumptions Notes'!C$13/(2*1000)),G10467*D10467)</f>
        <v>8.4881999999999996E-3</v>
      </c>
    </row>
    <row r="10468" spans="1:9" x14ac:dyDescent="0.2">
      <c r="A10468" s="5">
        <v>42770.041666666664</v>
      </c>
      <c r="B10468" s="2">
        <v>1244.6500000000001</v>
      </c>
      <c r="C10468" s="10">
        <v>73.47</v>
      </c>
      <c r="D10468" s="8">
        <v>1.05E-4</v>
      </c>
      <c r="E10468" s="13">
        <f>D10468*'Assumptions Notes'!C$12</f>
        <v>3.78E-2</v>
      </c>
      <c r="F10468" s="15">
        <f t="shared" si="326"/>
        <v>7.71435E-3</v>
      </c>
      <c r="G10468" s="10">
        <f>IF(C10468&gt;'Assumptions Notes'!C$11,'Assumptions Notes'!C$11,C10468)</f>
        <v>73.47</v>
      </c>
      <c r="H10468" s="15">
        <f t="shared" si="327"/>
        <v>7.71435E-3</v>
      </c>
      <c r="I10468" s="2">
        <f>IF(C10468&gt;'Assumptions Notes'!C$11,-C10468*('Assumptions Notes'!C$13/(2*1000)),G10468*D10468)</f>
        <v>7.71435E-3</v>
      </c>
    </row>
    <row r="10469" spans="1:9" x14ac:dyDescent="0.2">
      <c r="A10469" s="5">
        <v>42770.0625</v>
      </c>
      <c r="B10469" s="2">
        <v>1194.49</v>
      </c>
      <c r="C10469" s="10">
        <v>70.64</v>
      </c>
      <c r="D10469" s="8">
        <v>1.025E-4</v>
      </c>
      <c r="E10469" s="13">
        <f>D10469*'Assumptions Notes'!C$12</f>
        <v>3.6900000000000002E-2</v>
      </c>
      <c r="F10469" s="15">
        <f t="shared" si="326"/>
        <v>7.2405999999999998E-3</v>
      </c>
      <c r="G10469" s="10">
        <f>IF(C10469&gt;'Assumptions Notes'!C$11,'Assumptions Notes'!C$11,C10469)</f>
        <v>70.64</v>
      </c>
      <c r="H10469" s="15">
        <f t="shared" si="327"/>
        <v>7.2405999999999998E-3</v>
      </c>
      <c r="I10469" s="2">
        <f>IF(C10469&gt;'Assumptions Notes'!C$11,-C10469*('Assumptions Notes'!C$13/(2*1000)),G10469*D10469)</f>
        <v>7.2405999999999998E-3</v>
      </c>
    </row>
    <row r="10470" spans="1:9" x14ac:dyDescent="0.2">
      <c r="A10470" s="5">
        <v>42770.083333333336</v>
      </c>
      <c r="B10470" s="2">
        <v>1174.6300000000001</v>
      </c>
      <c r="C10470" s="10">
        <v>72.55</v>
      </c>
      <c r="D10470" s="8">
        <v>1E-4</v>
      </c>
      <c r="E10470" s="13">
        <f>D10470*'Assumptions Notes'!C$12</f>
        <v>3.6000000000000004E-2</v>
      </c>
      <c r="F10470" s="15">
        <f t="shared" si="326"/>
        <v>7.2550000000000002E-3</v>
      </c>
      <c r="G10470" s="10">
        <f>IF(C10470&gt;'Assumptions Notes'!C$11,'Assumptions Notes'!C$11,C10470)</f>
        <v>72.55</v>
      </c>
      <c r="H10470" s="15">
        <f t="shared" si="327"/>
        <v>7.2550000000000002E-3</v>
      </c>
      <c r="I10470" s="2">
        <f>IF(C10470&gt;'Assumptions Notes'!C$11,-C10470*('Assumptions Notes'!C$13/(2*1000)),G10470*D10470)</f>
        <v>7.2550000000000002E-3</v>
      </c>
    </row>
    <row r="10471" spans="1:9" x14ac:dyDescent="0.2">
      <c r="A10471" s="5">
        <v>42770.104166666664</v>
      </c>
      <c r="B10471" s="2">
        <v>1150.75</v>
      </c>
      <c r="C10471" s="10">
        <v>67.28</v>
      </c>
      <c r="D10471" s="8">
        <v>9.8750000000000002E-5</v>
      </c>
      <c r="E10471" s="13">
        <f>D10471*'Assumptions Notes'!C$12</f>
        <v>3.5549999999999998E-2</v>
      </c>
      <c r="F10471" s="15">
        <f t="shared" si="326"/>
        <v>6.6439000000000003E-3</v>
      </c>
      <c r="G10471" s="10">
        <f>IF(C10471&gt;'Assumptions Notes'!C$11,'Assumptions Notes'!C$11,C10471)</f>
        <v>67.28</v>
      </c>
      <c r="H10471" s="15">
        <f t="shared" si="327"/>
        <v>6.6439000000000003E-3</v>
      </c>
      <c r="I10471" s="2">
        <f>IF(C10471&gt;'Assumptions Notes'!C$11,-C10471*('Assumptions Notes'!C$13/(2*1000)),G10471*D10471)</f>
        <v>6.6439000000000003E-3</v>
      </c>
    </row>
    <row r="10472" spans="1:9" x14ac:dyDescent="0.2">
      <c r="A10472" s="5">
        <v>42770.125</v>
      </c>
      <c r="B10472" s="2">
        <v>1136.93</v>
      </c>
      <c r="C10472" s="10">
        <v>76.709999999999994</v>
      </c>
      <c r="D10472" s="8">
        <v>9.7499999999999998E-5</v>
      </c>
      <c r="E10472" s="13">
        <f>D10472*'Assumptions Notes'!C$12</f>
        <v>3.5099999999999999E-2</v>
      </c>
      <c r="F10472" s="15">
        <f t="shared" si="326"/>
        <v>7.4792249999999991E-3</v>
      </c>
      <c r="G10472" s="10">
        <f>IF(C10472&gt;'Assumptions Notes'!C$11,'Assumptions Notes'!C$11,C10472)</f>
        <v>76.709999999999994</v>
      </c>
      <c r="H10472" s="15">
        <f t="shared" si="327"/>
        <v>7.4792249999999991E-3</v>
      </c>
      <c r="I10472" s="2">
        <f>IF(C10472&gt;'Assumptions Notes'!C$11,-C10472*('Assumptions Notes'!C$13/(2*1000)),G10472*D10472)</f>
        <v>7.4792249999999991E-3</v>
      </c>
    </row>
    <row r="10473" spans="1:9" x14ac:dyDescent="0.2">
      <c r="A10473" s="5">
        <v>42770.145833333336</v>
      </c>
      <c r="B10473" s="2">
        <v>1115.46</v>
      </c>
      <c r="C10473" s="10">
        <v>73.89</v>
      </c>
      <c r="D10473" s="8">
        <v>9.6250000000000009E-5</v>
      </c>
      <c r="E10473" s="13">
        <f>D10473*'Assumptions Notes'!C$12</f>
        <v>3.465E-2</v>
      </c>
      <c r="F10473" s="15">
        <f t="shared" si="326"/>
        <v>7.1119125000000004E-3</v>
      </c>
      <c r="G10473" s="10">
        <f>IF(C10473&gt;'Assumptions Notes'!C$11,'Assumptions Notes'!C$11,C10473)</f>
        <v>73.89</v>
      </c>
      <c r="H10473" s="15">
        <f t="shared" si="327"/>
        <v>7.1119125000000004E-3</v>
      </c>
      <c r="I10473" s="2">
        <f>IF(C10473&gt;'Assumptions Notes'!C$11,-C10473*('Assumptions Notes'!C$13/(2*1000)),G10473*D10473)</f>
        <v>7.1119125000000004E-3</v>
      </c>
    </row>
    <row r="10474" spans="1:9" x14ac:dyDescent="0.2">
      <c r="A10474" s="5">
        <v>42770.166666666664</v>
      </c>
      <c r="B10474" s="2">
        <v>1099.22</v>
      </c>
      <c r="C10474" s="10">
        <v>74.680000000000007</v>
      </c>
      <c r="D10474" s="8">
        <v>9.5000000000000005E-5</v>
      </c>
      <c r="E10474" s="13">
        <f>D10474*'Assumptions Notes'!C$12</f>
        <v>3.4200000000000001E-2</v>
      </c>
      <c r="F10474" s="15">
        <f t="shared" si="326"/>
        <v>7.0946000000000013E-3</v>
      </c>
      <c r="G10474" s="10">
        <f>IF(C10474&gt;'Assumptions Notes'!C$11,'Assumptions Notes'!C$11,C10474)</f>
        <v>74.680000000000007</v>
      </c>
      <c r="H10474" s="15">
        <f t="shared" si="327"/>
        <v>7.0946000000000013E-3</v>
      </c>
      <c r="I10474" s="2">
        <f>IF(C10474&gt;'Assumptions Notes'!C$11,-C10474*('Assumptions Notes'!C$13/(2*1000)),G10474*D10474)</f>
        <v>7.0946000000000013E-3</v>
      </c>
    </row>
    <row r="10475" spans="1:9" x14ac:dyDescent="0.2">
      <c r="A10475" s="5">
        <v>42770.1875</v>
      </c>
      <c r="B10475" s="2">
        <v>1085.6500000000001</v>
      </c>
      <c r="C10475" s="10">
        <v>71.040000000000006</v>
      </c>
      <c r="D10475" s="8">
        <v>9.6250000000000009E-5</v>
      </c>
      <c r="E10475" s="13">
        <f>D10475*'Assumptions Notes'!C$12</f>
        <v>3.465E-2</v>
      </c>
      <c r="F10475" s="15">
        <f t="shared" si="326"/>
        <v>6.837600000000001E-3</v>
      </c>
      <c r="G10475" s="10">
        <f>IF(C10475&gt;'Assumptions Notes'!C$11,'Assumptions Notes'!C$11,C10475)</f>
        <v>71.040000000000006</v>
      </c>
      <c r="H10475" s="15">
        <f t="shared" si="327"/>
        <v>6.837600000000001E-3</v>
      </c>
      <c r="I10475" s="2">
        <f>IF(C10475&gt;'Assumptions Notes'!C$11,-C10475*('Assumptions Notes'!C$13/(2*1000)),G10475*D10475)</f>
        <v>6.837600000000001E-3</v>
      </c>
    </row>
    <row r="10476" spans="1:9" x14ac:dyDescent="0.2">
      <c r="A10476" s="5">
        <v>42770.208333333336</v>
      </c>
      <c r="B10476" s="2">
        <v>1097.6099999999999</v>
      </c>
      <c r="C10476" s="10">
        <v>79.180000000000007</v>
      </c>
      <c r="D10476" s="8">
        <v>9.7499999999999998E-5</v>
      </c>
      <c r="E10476" s="13">
        <f>D10476*'Assumptions Notes'!C$12</f>
        <v>3.5099999999999999E-2</v>
      </c>
      <c r="F10476" s="15">
        <f t="shared" si="326"/>
        <v>7.7200500000000009E-3</v>
      </c>
      <c r="G10476" s="10">
        <f>IF(C10476&gt;'Assumptions Notes'!C$11,'Assumptions Notes'!C$11,C10476)</f>
        <v>79.180000000000007</v>
      </c>
      <c r="H10476" s="15">
        <f t="shared" si="327"/>
        <v>7.7200500000000009E-3</v>
      </c>
      <c r="I10476" s="2">
        <f>IF(C10476&gt;'Assumptions Notes'!C$11,-C10476*('Assumptions Notes'!C$13/(2*1000)),G10476*D10476)</f>
        <v>7.7200500000000009E-3</v>
      </c>
    </row>
    <row r="10477" spans="1:9" x14ac:dyDescent="0.2">
      <c r="A10477" s="5">
        <v>42770.229166666664</v>
      </c>
      <c r="B10477" s="2">
        <v>1123.97</v>
      </c>
      <c r="C10477" s="10">
        <v>74.8</v>
      </c>
      <c r="D10477" s="8">
        <v>1.15E-4</v>
      </c>
      <c r="E10477" s="13">
        <f>D10477*'Assumptions Notes'!C$12</f>
        <v>4.1399999999999999E-2</v>
      </c>
      <c r="F10477" s="15">
        <f t="shared" si="326"/>
        <v>8.6020000000000003E-3</v>
      </c>
      <c r="G10477" s="10">
        <f>IF(C10477&gt;'Assumptions Notes'!C$11,'Assumptions Notes'!C$11,C10477)</f>
        <v>74.8</v>
      </c>
      <c r="H10477" s="15">
        <f t="shared" si="327"/>
        <v>8.6020000000000003E-3</v>
      </c>
      <c r="I10477" s="2">
        <f>IF(C10477&gt;'Assumptions Notes'!C$11,-C10477*('Assumptions Notes'!C$13/(2*1000)),G10477*D10477)</f>
        <v>8.6020000000000003E-3</v>
      </c>
    </row>
    <row r="10478" spans="1:9" x14ac:dyDescent="0.2">
      <c r="A10478" s="5">
        <v>42770.25</v>
      </c>
      <c r="B10478" s="2">
        <v>1148.3</v>
      </c>
      <c r="C10478" s="10">
        <v>66.040000000000006</v>
      </c>
      <c r="D10478" s="8">
        <v>1.325E-4</v>
      </c>
      <c r="E10478" s="13">
        <f>D10478*'Assumptions Notes'!C$12</f>
        <v>4.7699999999999999E-2</v>
      </c>
      <c r="F10478" s="15">
        <f t="shared" si="326"/>
        <v>8.7503000000000008E-3</v>
      </c>
      <c r="G10478" s="10">
        <f>IF(C10478&gt;'Assumptions Notes'!C$11,'Assumptions Notes'!C$11,C10478)</f>
        <v>66.040000000000006</v>
      </c>
      <c r="H10478" s="15">
        <f t="shared" si="327"/>
        <v>8.7503000000000008E-3</v>
      </c>
      <c r="I10478" s="2">
        <f>IF(C10478&gt;'Assumptions Notes'!C$11,-C10478*('Assumptions Notes'!C$13/(2*1000)),G10478*D10478)</f>
        <v>8.7503000000000008E-3</v>
      </c>
    </row>
    <row r="10479" spans="1:9" x14ac:dyDescent="0.2">
      <c r="A10479" s="5">
        <v>42770.270833333336</v>
      </c>
      <c r="B10479" s="2">
        <v>1156.8800000000001</v>
      </c>
      <c r="C10479" s="10">
        <v>64.69</v>
      </c>
      <c r="D10479" s="8">
        <v>1.6249999999999999E-4</v>
      </c>
      <c r="E10479" s="13">
        <f>D10479*'Assumptions Notes'!C$12</f>
        <v>5.8499999999999996E-2</v>
      </c>
      <c r="F10479" s="15">
        <f t="shared" si="326"/>
        <v>1.0512124999999999E-2</v>
      </c>
      <c r="G10479" s="10">
        <f>IF(C10479&gt;'Assumptions Notes'!C$11,'Assumptions Notes'!C$11,C10479)</f>
        <v>64.69</v>
      </c>
      <c r="H10479" s="15">
        <f t="shared" si="327"/>
        <v>1.0512124999999999E-2</v>
      </c>
      <c r="I10479" s="2">
        <f>IF(C10479&gt;'Assumptions Notes'!C$11,-C10479*('Assumptions Notes'!C$13/(2*1000)),G10479*D10479)</f>
        <v>1.0512124999999999E-2</v>
      </c>
    </row>
    <row r="10480" spans="1:9" x14ac:dyDescent="0.2">
      <c r="A10480" s="5">
        <v>42770.291666666664</v>
      </c>
      <c r="B10480" s="2">
        <v>1179.05</v>
      </c>
      <c r="C10480" s="10">
        <v>71.7</v>
      </c>
      <c r="D10480" s="8">
        <v>1.9249999999999999E-4</v>
      </c>
      <c r="E10480" s="13">
        <f>D10480*'Assumptions Notes'!C$12</f>
        <v>6.93E-2</v>
      </c>
      <c r="F10480" s="15">
        <f t="shared" si="326"/>
        <v>1.380225E-2</v>
      </c>
      <c r="G10480" s="10">
        <f>IF(C10480&gt;'Assumptions Notes'!C$11,'Assumptions Notes'!C$11,C10480)</f>
        <v>71.7</v>
      </c>
      <c r="H10480" s="15">
        <f t="shared" si="327"/>
        <v>1.380225E-2</v>
      </c>
      <c r="I10480" s="2">
        <f>IF(C10480&gt;'Assumptions Notes'!C$11,-C10480*('Assumptions Notes'!C$13/(2*1000)),G10480*D10480)</f>
        <v>1.380225E-2</v>
      </c>
    </row>
    <row r="10481" spans="1:9" x14ac:dyDescent="0.2">
      <c r="A10481" s="5">
        <v>42770.3125</v>
      </c>
      <c r="B10481" s="2">
        <v>1203.1199999999999</v>
      </c>
      <c r="C10481" s="10">
        <v>76.39</v>
      </c>
      <c r="D10481" s="8">
        <v>2.0875000000000001E-4</v>
      </c>
      <c r="E10481" s="13">
        <f>D10481*'Assumptions Notes'!C$12</f>
        <v>7.5150000000000008E-2</v>
      </c>
      <c r="F10481" s="15">
        <f t="shared" si="326"/>
        <v>1.59464125E-2</v>
      </c>
      <c r="G10481" s="10">
        <f>IF(C10481&gt;'Assumptions Notes'!C$11,'Assumptions Notes'!C$11,C10481)</f>
        <v>76.39</v>
      </c>
      <c r="H10481" s="15">
        <f t="shared" si="327"/>
        <v>1.59464125E-2</v>
      </c>
      <c r="I10481" s="2">
        <f>IF(C10481&gt;'Assumptions Notes'!C$11,-C10481*('Assumptions Notes'!C$13/(2*1000)),G10481*D10481)</f>
        <v>1.59464125E-2</v>
      </c>
    </row>
    <row r="10482" spans="1:9" x14ac:dyDescent="0.2">
      <c r="A10482" s="5">
        <v>42770.333333333336</v>
      </c>
      <c r="B10482" s="2">
        <v>1193.28</v>
      </c>
      <c r="C10482" s="10">
        <v>87.25</v>
      </c>
      <c r="D10482" s="8">
        <v>2.2499999999999999E-4</v>
      </c>
      <c r="E10482" s="13">
        <f>D10482*'Assumptions Notes'!C$12</f>
        <v>8.1000000000000003E-2</v>
      </c>
      <c r="F10482" s="15">
        <f t="shared" si="326"/>
        <v>1.9631249999999999E-2</v>
      </c>
      <c r="G10482" s="10">
        <f>IF(C10482&gt;'Assumptions Notes'!C$11,'Assumptions Notes'!C$11,C10482)</f>
        <v>87.25</v>
      </c>
      <c r="H10482" s="15">
        <f t="shared" si="327"/>
        <v>1.9631249999999999E-2</v>
      </c>
      <c r="I10482" s="2">
        <f>IF(C10482&gt;'Assumptions Notes'!C$11,-C10482*('Assumptions Notes'!C$13/(2*1000)),G10482*D10482)</f>
        <v>1.9631249999999999E-2</v>
      </c>
    </row>
    <row r="10483" spans="1:9" x14ac:dyDescent="0.2">
      <c r="A10483" s="5">
        <v>42770.354166666664</v>
      </c>
      <c r="B10483" s="2">
        <v>1184.25</v>
      </c>
      <c r="C10483" s="10">
        <v>99.82</v>
      </c>
      <c r="D10483" s="8">
        <v>2.2625E-4</v>
      </c>
      <c r="E10483" s="13">
        <f>D10483*'Assumptions Notes'!C$12</f>
        <v>8.1449999999999995E-2</v>
      </c>
      <c r="F10483" s="15">
        <f t="shared" si="326"/>
        <v>2.2584274999999997E-2</v>
      </c>
      <c r="G10483" s="10">
        <f>IF(C10483&gt;'Assumptions Notes'!C$11,'Assumptions Notes'!C$11,C10483)</f>
        <v>99.82</v>
      </c>
      <c r="H10483" s="15">
        <f t="shared" si="327"/>
        <v>2.2584274999999997E-2</v>
      </c>
      <c r="I10483" s="2">
        <f>IF(C10483&gt;'Assumptions Notes'!C$11,-C10483*('Assumptions Notes'!C$13/(2*1000)),G10483*D10483)</f>
        <v>2.2584274999999997E-2</v>
      </c>
    </row>
    <row r="10484" spans="1:9" x14ac:dyDescent="0.2">
      <c r="A10484" s="5">
        <v>42770.375</v>
      </c>
      <c r="B10484" s="2">
        <v>1206.7</v>
      </c>
      <c r="C10484" s="10">
        <v>95.28</v>
      </c>
      <c r="D10484" s="8">
        <v>2.275E-4</v>
      </c>
      <c r="E10484" s="13">
        <f>D10484*'Assumptions Notes'!C$12</f>
        <v>8.1900000000000001E-2</v>
      </c>
      <c r="F10484" s="15">
        <f t="shared" si="326"/>
        <v>2.16762E-2</v>
      </c>
      <c r="G10484" s="10">
        <f>IF(C10484&gt;'Assumptions Notes'!C$11,'Assumptions Notes'!C$11,C10484)</f>
        <v>95.28</v>
      </c>
      <c r="H10484" s="15">
        <f t="shared" si="327"/>
        <v>2.16762E-2</v>
      </c>
      <c r="I10484" s="2">
        <f>IF(C10484&gt;'Assumptions Notes'!C$11,-C10484*('Assumptions Notes'!C$13/(2*1000)),G10484*D10484)</f>
        <v>2.16762E-2</v>
      </c>
    </row>
    <row r="10485" spans="1:9" x14ac:dyDescent="0.2">
      <c r="A10485" s="5">
        <v>42770.395833333336</v>
      </c>
      <c r="B10485" s="2">
        <v>1238.8699999999999</v>
      </c>
      <c r="C10485" s="10">
        <v>92.36</v>
      </c>
      <c r="D10485" s="8">
        <v>2.1875E-4</v>
      </c>
      <c r="E10485" s="13">
        <f>D10485*'Assumptions Notes'!C$12</f>
        <v>7.8750000000000001E-2</v>
      </c>
      <c r="F10485" s="15">
        <f t="shared" si="326"/>
        <v>2.0203749999999999E-2</v>
      </c>
      <c r="G10485" s="10">
        <f>IF(C10485&gt;'Assumptions Notes'!C$11,'Assumptions Notes'!C$11,C10485)</f>
        <v>92.36</v>
      </c>
      <c r="H10485" s="15">
        <f t="shared" si="327"/>
        <v>2.0203749999999999E-2</v>
      </c>
      <c r="I10485" s="2">
        <f>IF(C10485&gt;'Assumptions Notes'!C$11,-C10485*('Assumptions Notes'!C$13/(2*1000)),G10485*D10485)</f>
        <v>2.0203749999999999E-2</v>
      </c>
    </row>
    <row r="10486" spans="1:9" x14ac:dyDescent="0.2">
      <c r="A10486" s="5">
        <v>42770.416666666664</v>
      </c>
      <c r="B10486" s="2">
        <v>1231.71</v>
      </c>
      <c r="C10486" s="10">
        <v>86.71</v>
      </c>
      <c r="D10486" s="8">
        <v>2.1000000000000001E-4</v>
      </c>
      <c r="E10486" s="13">
        <f>D10486*'Assumptions Notes'!C$12</f>
        <v>7.5600000000000001E-2</v>
      </c>
      <c r="F10486" s="15">
        <f t="shared" si="326"/>
        <v>1.8209099999999999E-2</v>
      </c>
      <c r="G10486" s="10">
        <f>IF(C10486&gt;'Assumptions Notes'!C$11,'Assumptions Notes'!C$11,C10486)</f>
        <v>86.71</v>
      </c>
      <c r="H10486" s="15">
        <f t="shared" si="327"/>
        <v>1.8209099999999999E-2</v>
      </c>
      <c r="I10486" s="2">
        <f>IF(C10486&gt;'Assumptions Notes'!C$11,-C10486*('Assumptions Notes'!C$13/(2*1000)),G10486*D10486)</f>
        <v>1.8209099999999999E-2</v>
      </c>
    </row>
    <row r="10487" spans="1:9" x14ac:dyDescent="0.2">
      <c r="A10487" s="5">
        <v>42770.4375</v>
      </c>
      <c r="B10487" s="2">
        <v>1243.71</v>
      </c>
      <c r="C10487" s="10">
        <v>93.32</v>
      </c>
      <c r="D10487" s="8">
        <v>2.075E-4</v>
      </c>
      <c r="E10487" s="13">
        <f>D10487*'Assumptions Notes'!C$12</f>
        <v>7.4700000000000003E-2</v>
      </c>
      <c r="F10487" s="15">
        <f t="shared" si="326"/>
        <v>1.93639E-2</v>
      </c>
      <c r="G10487" s="10">
        <f>IF(C10487&gt;'Assumptions Notes'!C$11,'Assumptions Notes'!C$11,C10487)</f>
        <v>93.32</v>
      </c>
      <c r="H10487" s="15">
        <f t="shared" si="327"/>
        <v>1.93639E-2</v>
      </c>
      <c r="I10487" s="2">
        <f>IF(C10487&gt;'Assumptions Notes'!C$11,-C10487*('Assumptions Notes'!C$13/(2*1000)),G10487*D10487)</f>
        <v>1.93639E-2</v>
      </c>
    </row>
    <row r="10488" spans="1:9" x14ac:dyDescent="0.2">
      <c r="A10488" s="5">
        <v>42770.458333333336</v>
      </c>
      <c r="B10488" s="2">
        <v>1278.9000000000001</v>
      </c>
      <c r="C10488" s="10">
        <v>96.55</v>
      </c>
      <c r="D10488" s="8">
        <v>2.05E-4</v>
      </c>
      <c r="E10488" s="13">
        <f>D10488*'Assumptions Notes'!C$12</f>
        <v>7.3800000000000004E-2</v>
      </c>
      <c r="F10488" s="15">
        <f t="shared" si="326"/>
        <v>1.9792749999999998E-2</v>
      </c>
      <c r="G10488" s="10">
        <f>IF(C10488&gt;'Assumptions Notes'!C$11,'Assumptions Notes'!C$11,C10488)</f>
        <v>96.55</v>
      </c>
      <c r="H10488" s="15">
        <f t="shared" si="327"/>
        <v>1.9792749999999998E-2</v>
      </c>
      <c r="I10488" s="2">
        <f>IF(C10488&gt;'Assumptions Notes'!C$11,-C10488*('Assumptions Notes'!C$13/(2*1000)),G10488*D10488)</f>
        <v>1.9792749999999998E-2</v>
      </c>
    </row>
    <row r="10489" spans="1:9" x14ac:dyDescent="0.2">
      <c r="A10489" s="5">
        <v>42770.479166666664</v>
      </c>
      <c r="B10489" s="2">
        <v>1378.29</v>
      </c>
      <c r="C10489" s="10">
        <v>112.82</v>
      </c>
      <c r="D10489" s="8">
        <v>2.1499999999999999E-4</v>
      </c>
      <c r="E10489" s="13">
        <f>D10489*'Assumptions Notes'!C$12</f>
        <v>7.7399999999999997E-2</v>
      </c>
      <c r="F10489" s="15">
        <f t="shared" si="326"/>
        <v>2.4256299999999998E-2</v>
      </c>
      <c r="G10489" s="10">
        <f>IF(C10489&gt;'Assumptions Notes'!C$11,'Assumptions Notes'!C$11,C10489)</f>
        <v>112.82</v>
      </c>
      <c r="H10489" s="15">
        <f t="shared" si="327"/>
        <v>2.4256299999999998E-2</v>
      </c>
      <c r="I10489" s="2">
        <f>IF(C10489&gt;'Assumptions Notes'!C$11,-C10489*('Assumptions Notes'!C$13/(2*1000)),G10489*D10489)</f>
        <v>2.4256299999999998E-2</v>
      </c>
    </row>
    <row r="10490" spans="1:9" x14ac:dyDescent="0.2">
      <c r="A10490" s="5">
        <v>42770.5</v>
      </c>
      <c r="B10490" s="2">
        <v>1425.3</v>
      </c>
      <c r="C10490" s="10">
        <v>113.36</v>
      </c>
      <c r="D10490" s="8">
        <v>2.2499999999999999E-4</v>
      </c>
      <c r="E10490" s="13">
        <f>D10490*'Assumptions Notes'!C$12</f>
        <v>8.1000000000000003E-2</v>
      </c>
      <c r="F10490" s="15">
        <f t="shared" si="326"/>
        <v>2.5506000000000001E-2</v>
      </c>
      <c r="G10490" s="10">
        <f>IF(C10490&gt;'Assumptions Notes'!C$11,'Assumptions Notes'!C$11,C10490)</f>
        <v>113.36</v>
      </c>
      <c r="H10490" s="15">
        <f t="shared" si="327"/>
        <v>2.5506000000000001E-2</v>
      </c>
      <c r="I10490" s="2">
        <f>IF(C10490&gt;'Assumptions Notes'!C$11,-C10490*('Assumptions Notes'!C$13/(2*1000)),G10490*D10490)</f>
        <v>2.5506000000000001E-2</v>
      </c>
    </row>
    <row r="10491" spans="1:9" x14ac:dyDescent="0.2">
      <c r="A10491" s="5">
        <v>42770.520833333336</v>
      </c>
      <c r="B10491" s="2">
        <v>1208.6600000000001</v>
      </c>
      <c r="C10491" s="10">
        <v>94.94</v>
      </c>
      <c r="D10491" s="8">
        <v>2.1250000000000002E-4</v>
      </c>
      <c r="E10491" s="13">
        <f>D10491*'Assumptions Notes'!C$12</f>
        <v>7.6500000000000012E-2</v>
      </c>
      <c r="F10491" s="15">
        <f t="shared" si="326"/>
        <v>2.0174750000000002E-2</v>
      </c>
      <c r="G10491" s="10">
        <f>IF(C10491&gt;'Assumptions Notes'!C$11,'Assumptions Notes'!C$11,C10491)</f>
        <v>94.94</v>
      </c>
      <c r="H10491" s="15">
        <f t="shared" si="327"/>
        <v>2.0174750000000002E-2</v>
      </c>
      <c r="I10491" s="2">
        <f>IF(C10491&gt;'Assumptions Notes'!C$11,-C10491*('Assumptions Notes'!C$13/(2*1000)),G10491*D10491)</f>
        <v>2.0174750000000002E-2</v>
      </c>
    </row>
    <row r="10492" spans="1:9" x14ac:dyDescent="0.2">
      <c r="A10492" s="5">
        <v>42770.541666666664</v>
      </c>
      <c r="B10492" s="2">
        <v>1161.8800000000001</v>
      </c>
      <c r="C10492" s="10">
        <v>95.58</v>
      </c>
      <c r="D10492" s="8">
        <v>2.0000000000000001E-4</v>
      </c>
      <c r="E10492" s="13">
        <f>D10492*'Assumptions Notes'!C$12</f>
        <v>7.2000000000000008E-2</v>
      </c>
      <c r="F10492" s="15">
        <f t="shared" si="326"/>
        <v>1.9116000000000001E-2</v>
      </c>
      <c r="G10492" s="10">
        <f>IF(C10492&gt;'Assumptions Notes'!C$11,'Assumptions Notes'!C$11,C10492)</f>
        <v>95.58</v>
      </c>
      <c r="H10492" s="15">
        <f t="shared" si="327"/>
        <v>1.9116000000000001E-2</v>
      </c>
      <c r="I10492" s="2">
        <f>IF(C10492&gt;'Assumptions Notes'!C$11,-C10492*('Assumptions Notes'!C$13/(2*1000)),G10492*D10492)</f>
        <v>1.9116000000000001E-2</v>
      </c>
    </row>
    <row r="10493" spans="1:9" x14ac:dyDescent="0.2">
      <c r="A10493" s="5">
        <v>42770.5625</v>
      </c>
      <c r="B10493" s="2">
        <v>1280.3800000000001</v>
      </c>
      <c r="C10493" s="10">
        <v>120.5</v>
      </c>
      <c r="D10493" s="8">
        <v>1.975E-4</v>
      </c>
      <c r="E10493" s="13">
        <f>D10493*'Assumptions Notes'!C$12</f>
        <v>7.1099999999999997E-2</v>
      </c>
      <c r="F10493" s="15">
        <f t="shared" si="326"/>
        <v>2.379875E-2</v>
      </c>
      <c r="G10493" s="10">
        <f>IF(C10493&gt;'Assumptions Notes'!C$11,'Assumptions Notes'!C$11,C10493)</f>
        <v>120</v>
      </c>
      <c r="H10493" s="15">
        <f t="shared" si="327"/>
        <v>2.3699999999999999E-2</v>
      </c>
      <c r="I10493" s="2">
        <f>IF(C10493&gt;'Assumptions Notes'!C$11,-C10493*('Assumptions Notes'!C$13/(2*1000)),G10493*D10493)</f>
        <v>-6.0249999999999998E-2</v>
      </c>
    </row>
    <row r="10494" spans="1:9" x14ac:dyDescent="0.2">
      <c r="A10494" s="5">
        <v>42770.583333333336</v>
      </c>
      <c r="B10494" s="2">
        <v>1255.9100000000001</v>
      </c>
      <c r="C10494" s="10">
        <v>124.05</v>
      </c>
      <c r="D10494" s="8">
        <v>1.95E-4</v>
      </c>
      <c r="E10494" s="13">
        <f>D10494*'Assumptions Notes'!C$12</f>
        <v>7.0199999999999999E-2</v>
      </c>
      <c r="F10494" s="15">
        <f t="shared" si="326"/>
        <v>2.4189749999999999E-2</v>
      </c>
      <c r="G10494" s="10">
        <f>IF(C10494&gt;'Assumptions Notes'!C$11,'Assumptions Notes'!C$11,C10494)</f>
        <v>120</v>
      </c>
      <c r="H10494" s="15">
        <f t="shared" si="327"/>
        <v>2.3400000000000001E-2</v>
      </c>
      <c r="I10494" s="2">
        <f>IF(C10494&gt;'Assumptions Notes'!C$11,-C10494*('Assumptions Notes'!C$13/(2*1000)),G10494*D10494)</f>
        <v>-6.2024999999999997E-2</v>
      </c>
    </row>
    <row r="10495" spans="1:9" x14ac:dyDescent="0.2">
      <c r="A10495" s="5">
        <v>42770.604166666664</v>
      </c>
      <c r="B10495" s="2">
        <v>1238.05</v>
      </c>
      <c r="C10495" s="10">
        <v>109.77</v>
      </c>
      <c r="D10495" s="8">
        <v>1.9625E-4</v>
      </c>
      <c r="E10495" s="13">
        <f>D10495*'Assumptions Notes'!C$12</f>
        <v>7.0650000000000004E-2</v>
      </c>
      <c r="F10495" s="15">
        <f t="shared" si="326"/>
        <v>2.1542362499999999E-2</v>
      </c>
      <c r="G10495" s="10">
        <f>IF(C10495&gt;'Assumptions Notes'!C$11,'Assumptions Notes'!C$11,C10495)</f>
        <v>109.77</v>
      </c>
      <c r="H10495" s="15">
        <f t="shared" si="327"/>
        <v>2.1542362499999999E-2</v>
      </c>
      <c r="I10495" s="2">
        <f>IF(C10495&gt;'Assumptions Notes'!C$11,-C10495*('Assumptions Notes'!C$13/(2*1000)),G10495*D10495)</f>
        <v>2.1542362499999999E-2</v>
      </c>
    </row>
    <row r="10496" spans="1:9" x14ac:dyDescent="0.2">
      <c r="A10496" s="5">
        <v>42770.625</v>
      </c>
      <c r="B10496" s="2">
        <v>1315.34</v>
      </c>
      <c r="C10496" s="10">
        <v>123.17</v>
      </c>
      <c r="D10496" s="8">
        <v>1.975E-4</v>
      </c>
      <c r="E10496" s="13">
        <f>D10496*'Assumptions Notes'!C$12</f>
        <v>7.1099999999999997E-2</v>
      </c>
      <c r="F10496" s="15">
        <f t="shared" si="326"/>
        <v>2.4326074999999999E-2</v>
      </c>
      <c r="G10496" s="10">
        <f>IF(C10496&gt;'Assumptions Notes'!C$11,'Assumptions Notes'!C$11,C10496)</f>
        <v>120</v>
      </c>
      <c r="H10496" s="15">
        <f t="shared" si="327"/>
        <v>2.3699999999999999E-2</v>
      </c>
      <c r="I10496" s="2">
        <f>IF(C10496&gt;'Assumptions Notes'!C$11,-C10496*('Assumptions Notes'!C$13/(2*1000)),G10496*D10496)</f>
        <v>-6.1585000000000001E-2</v>
      </c>
    </row>
    <row r="10497" spans="1:9" x14ac:dyDescent="0.2">
      <c r="A10497" s="5">
        <v>42770.645833333336</v>
      </c>
      <c r="B10497" s="2">
        <v>1361.34</v>
      </c>
      <c r="C10497" s="10">
        <v>115.83</v>
      </c>
      <c r="D10497" s="8">
        <v>2.2124999999999998E-4</v>
      </c>
      <c r="E10497" s="13">
        <f>D10497*'Assumptions Notes'!C$12</f>
        <v>7.9649999999999999E-2</v>
      </c>
      <c r="F10497" s="15">
        <f t="shared" si="326"/>
        <v>2.5627387499999998E-2</v>
      </c>
      <c r="G10497" s="10">
        <f>IF(C10497&gt;'Assumptions Notes'!C$11,'Assumptions Notes'!C$11,C10497)</f>
        <v>115.83</v>
      </c>
      <c r="H10497" s="15">
        <f t="shared" si="327"/>
        <v>2.5627387499999998E-2</v>
      </c>
      <c r="I10497" s="2">
        <f>IF(C10497&gt;'Assumptions Notes'!C$11,-C10497*('Assumptions Notes'!C$13/(2*1000)),G10497*D10497)</f>
        <v>2.5627387499999998E-2</v>
      </c>
    </row>
    <row r="10498" spans="1:9" x14ac:dyDescent="0.2">
      <c r="A10498" s="5">
        <v>42770.666666666664</v>
      </c>
      <c r="B10498" s="2">
        <v>1408.07</v>
      </c>
      <c r="C10498" s="10">
        <v>123.31</v>
      </c>
      <c r="D10498" s="8">
        <v>2.4499999999999999E-4</v>
      </c>
      <c r="E10498" s="13">
        <f>D10498*'Assumptions Notes'!C$12</f>
        <v>8.8200000000000001E-2</v>
      </c>
      <c r="F10498" s="15">
        <f t="shared" si="326"/>
        <v>3.021095E-2</v>
      </c>
      <c r="G10498" s="10">
        <f>IF(C10498&gt;'Assumptions Notes'!C$11,'Assumptions Notes'!C$11,C10498)</f>
        <v>120</v>
      </c>
      <c r="H10498" s="15">
        <f t="shared" si="327"/>
        <v>2.9399999999999999E-2</v>
      </c>
      <c r="I10498" s="2">
        <f>IF(C10498&gt;'Assumptions Notes'!C$11,-C10498*('Assumptions Notes'!C$13/(2*1000)),G10498*D10498)</f>
        <v>-6.1655000000000001E-2</v>
      </c>
    </row>
    <row r="10499" spans="1:9" x14ac:dyDescent="0.2">
      <c r="A10499" s="5">
        <v>42770.6875</v>
      </c>
      <c r="B10499" s="2">
        <v>1447.59</v>
      </c>
      <c r="C10499" s="10">
        <v>126.32</v>
      </c>
      <c r="D10499" s="8">
        <v>2.7E-4</v>
      </c>
      <c r="E10499" s="13">
        <f>D10499*'Assumptions Notes'!C$12</f>
        <v>9.7199999999999995E-2</v>
      </c>
      <c r="F10499" s="15">
        <f t="shared" si="326"/>
        <v>3.4106400000000002E-2</v>
      </c>
      <c r="G10499" s="10">
        <f>IF(C10499&gt;'Assumptions Notes'!C$11,'Assumptions Notes'!C$11,C10499)</f>
        <v>120</v>
      </c>
      <c r="H10499" s="15">
        <f t="shared" si="327"/>
        <v>3.2399999999999998E-2</v>
      </c>
      <c r="I10499" s="2">
        <f>IF(C10499&gt;'Assumptions Notes'!C$11,-C10499*('Assumptions Notes'!C$13/(2*1000)),G10499*D10499)</f>
        <v>-6.3159999999999994E-2</v>
      </c>
    </row>
    <row r="10500" spans="1:9" x14ac:dyDescent="0.2">
      <c r="A10500" s="5">
        <v>42770.708333333336</v>
      </c>
      <c r="B10500" s="2">
        <v>1480.51</v>
      </c>
      <c r="C10500" s="10">
        <v>141.13</v>
      </c>
      <c r="D10500" s="8">
        <v>2.9500000000000001E-4</v>
      </c>
      <c r="E10500" s="13">
        <f>D10500*'Assumptions Notes'!C$12</f>
        <v>0.1062</v>
      </c>
      <c r="F10500" s="15">
        <f t="shared" ref="F10500:F10563" si="328">D10500*C10500</f>
        <v>4.163335E-2</v>
      </c>
      <c r="G10500" s="10">
        <f>IF(C10500&gt;'Assumptions Notes'!C$11,'Assumptions Notes'!C$11,C10500)</f>
        <v>120</v>
      </c>
      <c r="H10500" s="15">
        <f t="shared" ref="H10500:H10563" si="329">G10500*D10500</f>
        <v>3.5400000000000001E-2</v>
      </c>
      <c r="I10500" s="2">
        <f>IF(C10500&gt;'Assumptions Notes'!C$11,-C10500*('Assumptions Notes'!C$13/(2*1000)),G10500*D10500)</f>
        <v>-7.0565000000000003E-2</v>
      </c>
    </row>
    <row r="10501" spans="1:9" x14ac:dyDescent="0.2">
      <c r="A10501" s="5">
        <v>42770.729166666664</v>
      </c>
      <c r="B10501" s="2">
        <v>1472.09</v>
      </c>
      <c r="C10501" s="10">
        <v>123.19</v>
      </c>
      <c r="D10501" s="8">
        <v>2.9750000000000002E-4</v>
      </c>
      <c r="E10501" s="13">
        <f>D10501*'Assumptions Notes'!C$12</f>
        <v>0.1071</v>
      </c>
      <c r="F10501" s="15">
        <f t="shared" si="328"/>
        <v>3.6649025000000002E-2</v>
      </c>
      <c r="G10501" s="10">
        <f>IF(C10501&gt;'Assumptions Notes'!C$11,'Assumptions Notes'!C$11,C10501)</f>
        <v>120</v>
      </c>
      <c r="H10501" s="15">
        <f t="shared" si="329"/>
        <v>3.5700000000000003E-2</v>
      </c>
      <c r="I10501" s="2">
        <f>IF(C10501&gt;'Assumptions Notes'!C$11,-C10501*('Assumptions Notes'!C$13/(2*1000)),G10501*D10501)</f>
        <v>-6.1594999999999997E-2</v>
      </c>
    </row>
    <row r="10502" spans="1:9" x14ac:dyDescent="0.2">
      <c r="A10502" s="5">
        <v>42770.75</v>
      </c>
      <c r="B10502" s="2">
        <v>1412.54</v>
      </c>
      <c r="C10502" s="10">
        <v>116.77</v>
      </c>
      <c r="D10502" s="8">
        <v>2.9999999999999997E-4</v>
      </c>
      <c r="E10502" s="13">
        <f>D10502*'Assumptions Notes'!C$12</f>
        <v>0.10799999999999998</v>
      </c>
      <c r="F10502" s="15">
        <f t="shared" si="328"/>
        <v>3.5030999999999993E-2</v>
      </c>
      <c r="G10502" s="10">
        <f>IF(C10502&gt;'Assumptions Notes'!C$11,'Assumptions Notes'!C$11,C10502)</f>
        <v>116.77</v>
      </c>
      <c r="H10502" s="15">
        <f t="shared" si="329"/>
        <v>3.5030999999999993E-2</v>
      </c>
      <c r="I10502" s="2">
        <f>IF(C10502&gt;'Assumptions Notes'!C$11,-C10502*('Assumptions Notes'!C$13/(2*1000)),G10502*D10502)</f>
        <v>3.5030999999999993E-2</v>
      </c>
    </row>
    <row r="10503" spans="1:9" x14ac:dyDescent="0.2">
      <c r="A10503" s="5">
        <v>42770.770833333336</v>
      </c>
      <c r="B10503" s="2">
        <v>1437.42</v>
      </c>
      <c r="C10503" s="10">
        <v>99.44</v>
      </c>
      <c r="D10503" s="8">
        <v>2.9999999999999997E-4</v>
      </c>
      <c r="E10503" s="13">
        <f>D10503*'Assumptions Notes'!C$12</f>
        <v>0.10799999999999998</v>
      </c>
      <c r="F10503" s="15">
        <f t="shared" si="328"/>
        <v>2.9831999999999997E-2</v>
      </c>
      <c r="G10503" s="10">
        <f>IF(C10503&gt;'Assumptions Notes'!C$11,'Assumptions Notes'!C$11,C10503)</f>
        <v>99.44</v>
      </c>
      <c r="H10503" s="15">
        <f t="shared" si="329"/>
        <v>2.9831999999999997E-2</v>
      </c>
      <c r="I10503" s="2">
        <f>IF(C10503&gt;'Assumptions Notes'!C$11,-C10503*('Assumptions Notes'!C$13/(2*1000)),G10503*D10503)</f>
        <v>2.9831999999999997E-2</v>
      </c>
    </row>
    <row r="10504" spans="1:9" x14ac:dyDescent="0.2">
      <c r="A10504" s="5">
        <v>42770.791666666664</v>
      </c>
      <c r="B10504" s="2">
        <v>1442.52</v>
      </c>
      <c r="C10504" s="10">
        <v>116.31</v>
      </c>
      <c r="D10504" s="8">
        <v>2.9999999999999997E-4</v>
      </c>
      <c r="E10504" s="13">
        <f>D10504*'Assumptions Notes'!C$12</f>
        <v>0.10799999999999998</v>
      </c>
      <c r="F10504" s="15">
        <f t="shared" si="328"/>
        <v>3.4893E-2</v>
      </c>
      <c r="G10504" s="10">
        <f>IF(C10504&gt;'Assumptions Notes'!C$11,'Assumptions Notes'!C$11,C10504)</f>
        <v>116.31</v>
      </c>
      <c r="H10504" s="15">
        <f t="shared" si="329"/>
        <v>3.4893E-2</v>
      </c>
      <c r="I10504" s="2">
        <f>IF(C10504&gt;'Assumptions Notes'!C$11,-C10504*('Assumptions Notes'!C$13/(2*1000)),G10504*D10504)</f>
        <v>3.4893E-2</v>
      </c>
    </row>
    <row r="10505" spans="1:9" x14ac:dyDescent="0.2">
      <c r="A10505" s="5">
        <v>42770.8125</v>
      </c>
      <c r="B10505" s="2">
        <v>1406.85</v>
      </c>
      <c r="C10505" s="10">
        <v>115.05</v>
      </c>
      <c r="D10505" s="8">
        <v>2.9750000000000002E-4</v>
      </c>
      <c r="E10505" s="13">
        <f>D10505*'Assumptions Notes'!C$12</f>
        <v>0.1071</v>
      </c>
      <c r="F10505" s="15">
        <f t="shared" si="328"/>
        <v>3.4227375000000004E-2</v>
      </c>
      <c r="G10505" s="10">
        <f>IF(C10505&gt;'Assumptions Notes'!C$11,'Assumptions Notes'!C$11,C10505)</f>
        <v>115.05</v>
      </c>
      <c r="H10505" s="15">
        <f t="shared" si="329"/>
        <v>3.4227375000000004E-2</v>
      </c>
      <c r="I10505" s="2">
        <f>IF(C10505&gt;'Assumptions Notes'!C$11,-C10505*('Assumptions Notes'!C$13/(2*1000)),G10505*D10505)</f>
        <v>3.4227375000000004E-2</v>
      </c>
    </row>
    <row r="10506" spans="1:9" x14ac:dyDescent="0.2">
      <c r="A10506" s="5">
        <v>42770.833333333336</v>
      </c>
      <c r="B10506" s="2">
        <v>1421.09</v>
      </c>
      <c r="C10506" s="10">
        <v>132.44</v>
      </c>
      <c r="D10506" s="8">
        <v>2.9500000000000001E-4</v>
      </c>
      <c r="E10506" s="13">
        <f>D10506*'Assumptions Notes'!C$12</f>
        <v>0.1062</v>
      </c>
      <c r="F10506" s="15">
        <f t="shared" si="328"/>
        <v>3.9069800000000002E-2</v>
      </c>
      <c r="G10506" s="10">
        <f>IF(C10506&gt;'Assumptions Notes'!C$11,'Assumptions Notes'!C$11,C10506)</f>
        <v>120</v>
      </c>
      <c r="H10506" s="15">
        <f t="shared" si="329"/>
        <v>3.5400000000000001E-2</v>
      </c>
      <c r="I10506" s="2">
        <f>IF(C10506&gt;'Assumptions Notes'!C$11,-C10506*('Assumptions Notes'!C$13/(2*1000)),G10506*D10506)</f>
        <v>-6.6220000000000001E-2</v>
      </c>
    </row>
    <row r="10507" spans="1:9" x14ac:dyDescent="0.2">
      <c r="A10507" s="5">
        <v>42770.854166666664</v>
      </c>
      <c r="B10507" s="2">
        <v>1410.82</v>
      </c>
      <c r="C10507" s="10">
        <v>124.99</v>
      </c>
      <c r="D10507" s="8">
        <v>2.9E-4</v>
      </c>
      <c r="E10507" s="13">
        <f>D10507*'Assumptions Notes'!C$12</f>
        <v>0.10440000000000001</v>
      </c>
      <c r="F10507" s="15">
        <f t="shared" si="328"/>
        <v>3.6247099999999997E-2</v>
      </c>
      <c r="G10507" s="10">
        <f>IF(C10507&gt;'Assumptions Notes'!C$11,'Assumptions Notes'!C$11,C10507)</f>
        <v>120</v>
      </c>
      <c r="H10507" s="15">
        <f t="shared" si="329"/>
        <v>3.4799999999999998E-2</v>
      </c>
      <c r="I10507" s="2">
        <f>IF(C10507&gt;'Assumptions Notes'!C$11,-C10507*('Assumptions Notes'!C$13/(2*1000)),G10507*D10507)</f>
        <v>-6.2495000000000002E-2</v>
      </c>
    </row>
    <row r="10508" spans="1:9" x14ac:dyDescent="0.2">
      <c r="A10508" s="5">
        <v>42770.875</v>
      </c>
      <c r="B10508" s="2">
        <v>1399.14</v>
      </c>
      <c r="C10508" s="10">
        <v>132.26</v>
      </c>
      <c r="D10508" s="8">
        <v>2.8499999999999999E-4</v>
      </c>
      <c r="E10508" s="13">
        <f>D10508*'Assumptions Notes'!C$12</f>
        <v>0.1026</v>
      </c>
      <c r="F10508" s="15">
        <f t="shared" si="328"/>
        <v>3.7694099999999994E-2</v>
      </c>
      <c r="G10508" s="10">
        <f>IF(C10508&gt;'Assumptions Notes'!C$11,'Assumptions Notes'!C$11,C10508)</f>
        <v>120</v>
      </c>
      <c r="H10508" s="15">
        <f t="shared" si="329"/>
        <v>3.4200000000000001E-2</v>
      </c>
      <c r="I10508" s="2">
        <f>IF(C10508&gt;'Assumptions Notes'!C$11,-C10508*('Assumptions Notes'!C$13/(2*1000)),G10508*D10508)</f>
        <v>-6.6129999999999994E-2</v>
      </c>
    </row>
    <row r="10509" spans="1:9" x14ac:dyDescent="0.2">
      <c r="A10509" s="5">
        <v>42770.895833333336</v>
      </c>
      <c r="B10509" s="2">
        <v>1362.38</v>
      </c>
      <c r="C10509" s="10">
        <v>122.61</v>
      </c>
      <c r="D10509" s="8">
        <v>2.7E-4</v>
      </c>
      <c r="E10509" s="13">
        <f>D10509*'Assumptions Notes'!C$12</f>
        <v>9.7199999999999995E-2</v>
      </c>
      <c r="F10509" s="15">
        <f t="shared" si="328"/>
        <v>3.3104700000000001E-2</v>
      </c>
      <c r="G10509" s="10">
        <f>IF(C10509&gt;'Assumptions Notes'!C$11,'Assumptions Notes'!C$11,C10509)</f>
        <v>120</v>
      </c>
      <c r="H10509" s="15">
        <f t="shared" si="329"/>
        <v>3.2399999999999998E-2</v>
      </c>
      <c r="I10509" s="2">
        <f>IF(C10509&gt;'Assumptions Notes'!C$11,-C10509*('Assumptions Notes'!C$13/(2*1000)),G10509*D10509)</f>
        <v>-6.1304999999999998E-2</v>
      </c>
    </row>
    <row r="10510" spans="1:9" x14ac:dyDescent="0.2">
      <c r="A10510" s="5">
        <v>42770.916666666664</v>
      </c>
      <c r="B10510" s="2">
        <v>1305.5</v>
      </c>
      <c r="C10510" s="10">
        <v>124.99</v>
      </c>
      <c r="D10510" s="8">
        <v>2.5500000000000002E-4</v>
      </c>
      <c r="E10510" s="13">
        <f>D10510*'Assumptions Notes'!C$12</f>
        <v>9.1800000000000007E-2</v>
      </c>
      <c r="F10510" s="15">
        <f t="shared" si="328"/>
        <v>3.1872450000000004E-2</v>
      </c>
      <c r="G10510" s="10">
        <f>IF(C10510&gt;'Assumptions Notes'!C$11,'Assumptions Notes'!C$11,C10510)</f>
        <v>120</v>
      </c>
      <c r="H10510" s="15">
        <f t="shared" si="329"/>
        <v>3.0600000000000002E-2</v>
      </c>
      <c r="I10510" s="2">
        <f>IF(C10510&gt;'Assumptions Notes'!C$11,-C10510*('Assumptions Notes'!C$13/(2*1000)),G10510*D10510)</f>
        <v>-6.2495000000000002E-2</v>
      </c>
    </row>
    <row r="10511" spans="1:9" x14ac:dyDescent="0.2">
      <c r="A10511" s="5">
        <v>42770.9375</v>
      </c>
      <c r="B10511" s="2">
        <v>1302.8599999999999</v>
      </c>
      <c r="C10511" s="10">
        <v>98.33</v>
      </c>
      <c r="D10511" s="8">
        <v>2.1250000000000002E-4</v>
      </c>
      <c r="E10511" s="13">
        <f>D10511*'Assumptions Notes'!C$12</f>
        <v>7.6500000000000012E-2</v>
      </c>
      <c r="F10511" s="15">
        <f t="shared" si="328"/>
        <v>2.0895125000000001E-2</v>
      </c>
      <c r="G10511" s="10">
        <f>IF(C10511&gt;'Assumptions Notes'!C$11,'Assumptions Notes'!C$11,C10511)</f>
        <v>98.33</v>
      </c>
      <c r="H10511" s="15">
        <f t="shared" si="329"/>
        <v>2.0895125000000001E-2</v>
      </c>
      <c r="I10511" s="2">
        <f>IF(C10511&gt;'Assumptions Notes'!C$11,-C10511*('Assumptions Notes'!C$13/(2*1000)),G10511*D10511)</f>
        <v>2.0895125000000001E-2</v>
      </c>
    </row>
    <row r="10512" spans="1:9" x14ac:dyDescent="0.2">
      <c r="A10512" s="5">
        <v>42770.958333333336</v>
      </c>
      <c r="B10512" s="2">
        <v>1258.27</v>
      </c>
      <c r="C10512" s="10">
        <v>94.65</v>
      </c>
      <c r="D10512" s="8">
        <v>1.7000000000000001E-4</v>
      </c>
      <c r="E10512" s="13">
        <f>D10512*'Assumptions Notes'!C$12</f>
        <v>6.1200000000000004E-2</v>
      </c>
      <c r="F10512" s="15">
        <f t="shared" si="328"/>
        <v>1.6090500000000001E-2</v>
      </c>
      <c r="G10512" s="10">
        <f>IF(C10512&gt;'Assumptions Notes'!C$11,'Assumptions Notes'!C$11,C10512)</f>
        <v>94.65</v>
      </c>
      <c r="H10512" s="15">
        <f t="shared" si="329"/>
        <v>1.6090500000000001E-2</v>
      </c>
      <c r="I10512" s="2">
        <f>IF(C10512&gt;'Assumptions Notes'!C$11,-C10512*('Assumptions Notes'!C$13/(2*1000)),G10512*D10512)</f>
        <v>1.6090500000000001E-2</v>
      </c>
    </row>
    <row r="10513" spans="1:9" x14ac:dyDescent="0.2">
      <c r="A10513" s="5">
        <v>42770.979166666664</v>
      </c>
      <c r="B10513" s="2">
        <v>1261.8800000000001</v>
      </c>
      <c r="C10513" s="10">
        <v>101.88</v>
      </c>
      <c r="D10513" s="8">
        <v>1.5000000000000001E-4</v>
      </c>
      <c r="E10513" s="13">
        <f>D10513*'Assumptions Notes'!C$12</f>
        <v>5.4000000000000006E-2</v>
      </c>
      <c r="F10513" s="15">
        <f t="shared" si="328"/>
        <v>1.5282E-2</v>
      </c>
      <c r="G10513" s="10">
        <f>IF(C10513&gt;'Assumptions Notes'!C$11,'Assumptions Notes'!C$11,C10513)</f>
        <v>101.88</v>
      </c>
      <c r="H10513" s="15">
        <f t="shared" si="329"/>
        <v>1.5282E-2</v>
      </c>
      <c r="I10513" s="2">
        <f>IF(C10513&gt;'Assumptions Notes'!C$11,-C10513*('Assumptions Notes'!C$13/(2*1000)),G10513*D10513)</f>
        <v>1.5282E-2</v>
      </c>
    </row>
    <row r="10514" spans="1:9" x14ac:dyDescent="0.2">
      <c r="A10514" s="5">
        <v>42771</v>
      </c>
      <c r="B10514" s="2">
        <v>1455.99</v>
      </c>
      <c r="C10514" s="10">
        <v>108.04</v>
      </c>
      <c r="D10514" s="8">
        <v>1.2999999999999999E-4</v>
      </c>
      <c r="E10514" s="13">
        <f>D10514*'Assumptions Notes'!C$12</f>
        <v>4.6799999999999994E-2</v>
      </c>
      <c r="F10514" s="15">
        <f t="shared" si="328"/>
        <v>1.4045199999999999E-2</v>
      </c>
      <c r="G10514" s="10">
        <f>IF(C10514&gt;'Assumptions Notes'!C$11,'Assumptions Notes'!C$11,C10514)</f>
        <v>108.04</v>
      </c>
      <c r="H10514" s="15">
        <f t="shared" si="329"/>
        <v>1.4045199999999999E-2</v>
      </c>
      <c r="I10514" s="2">
        <f>IF(C10514&gt;'Assumptions Notes'!C$11,-C10514*('Assumptions Notes'!C$13/(2*1000)),G10514*D10514)</f>
        <v>1.4045199999999999E-2</v>
      </c>
    </row>
    <row r="10515" spans="1:9" x14ac:dyDescent="0.2">
      <c r="A10515" s="5">
        <v>42771.020833333336</v>
      </c>
      <c r="B10515" s="2">
        <v>1324.13</v>
      </c>
      <c r="C10515" s="10">
        <v>83.65</v>
      </c>
      <c r="D10515" s="8">
        <v>1.175E-4</v>
      </c>
      <c r="E10515" s="13">
        <f>D10515*'Assumptions Notes'!C$12</f>
        <v>4.2299999999999997E-2</v>
      </c>
      <c r="F10515" s="15">
        <f t="shared" si="328"/>
        <v>9.8288750000000008E-3</v>
      </c>
      <c r="G10515" s="10">
        <f>IF(C10515&gt;'Assumptions Notes'!C$11,'Assumptions Notes'!C$11,C10515)</f>
        <v>83.65</v>
      </c>
      <c r="H10515" s="15">
        <f t="shared" si="329"/>
        <v>9.8288750000000008E-3</v>
      </c>
      <c r="I10515" s="2">
        <f>IF(C10515&gt;'Assumptions Notes'!C$11,-C10515*('Assumptions Notes'!C$13/(2*1000)),G10515*D10515)</f>
        <v>9.8288750000000008E-3</v>
      </c>
    </row>
    <row r="10516" spans="1:9" x14ac:dyDescent="0.2">
      <c r="A10516" s="5">
        <v>42771.041666666664</v>
      </c>
      <c r="B10516" s="2">
        <v>1240.78</v>
      </c>
      <c r="C10516" s="10">
        <v>79.77</v>
      </c>
      <c r="D10516" s="8">
        <v>1.05E-4</v>
      </c>
      <c r="E10516" s="13">
        <f>D10516*'Assumptions Notes'!C$12</f>
        <v>3.78E-2</v>
      </c>
      <c r="F10516" s="15">
        <f t="shared" si="328"/>
        <v>8.3758500000000007E-3</v>
      </c>
      <c r="G10516" s="10">
        <f>IF(C10516&gt;'Assumptions Notes'!C$11,'Assumptions Notes'!C$11,C10516)</f>
        <v>79.77</v>
      </c>
      <c r="H10516" s="15">
        <f t="shared" si="329"/>
        <v>8.3758500000000007E-3</v>
      </c>
      <c r="I10516" s="2">
        <f>IF(C10516&gt;'Assumptions Notes'!C$11,-C10516*('Assumptions Notes'!C$13/(2*1000)),G10516*D10516)</f>
        <v>8.3758500000000007E-3</v>
      </c>
    </row>
    <row r="10517" spans="1:9" x14ac:dyDescent="0.2">
      <c r="A10517" s="5">
        <v>42771.0625</v>
      </c>
      <c r="B10517" s="2">
        <v>1154.49</v>
      </c>
      <c r="C10517" s="10">
        <v>79.28</v>
      </c>
      <c r="D10517" s="8">
        <v>1.025E-4</v>
      </c>
      <c r="E10517" s="13">
        <f>D10517*'Assumptions Notes'!C$12</f>
        <v>3.6900000000000002E-2</v>
      </c>
      <c r="F10517" s="15">
        <f t="shared" si="328"/>
        <v>8.1262000000000001E-3</v>
      </c>
      <c r="G10517" s="10">
        <f>IF(C10517&gt;'Assumptions Notes'!C$11,'Assumptions Notes'!C$11,C10517)</f>
        <v>79.28</v>
      </c>
      <c r="H10517" s="15">
        <f t="shared" si="329"/>
        <v>8.1262000000000001E-3</v>
      </c>
      <c r="I10517" s="2">
        <f>IF(C10517&gt;'Assumptions Notes'!C$11,-C10517*('Assumptions Notes'!C$13/(2*1000)),G10517*D10517)</f>
        <v>8.1262000000000001E-3</v>
      </c>
    </row>
    <row r="10518" spans="1:9" x14ac:dyDescent="0.2">
      <c r="A10518" s="5">
        <v>42771.083333333336</v>
      </c>
      <c r="B10518" s="2">
        <v>1097.52</v>
      </c>
      <c r="C10518" s="10">
        <v>74.81</v>
      </c>
      <c r="D10518" s="8">
        <v>1E-4</v>
      </c>
      <c r="E10518" s="13">
        <f>D10518*'Assumptions Notes'!C$12</f>
        <v>3.6000000000000004E-2</v>
      </c>
      <c r="F10518" s="15">
        <f t="shared" si="328"/>
        <v>7.4810000000000007E-3</v>
      </c>
      <c r="G10518" s="10">
        <f>IF(C10518&gt;'Assumptions Notes'!C$11,'Assumptions Notes'!C$11,C10518)</f>
        <v>74.81</v>
      </c>
      <c r="H10518" s="15">
        <f t="shared" si="329"/>
        <v>7.4810000000000007E-3</v>
      </c>
      <c r="I10518" s="2">
        <f>IF(C10518&gt;'Assumptions Notes'!C$11,-C10518*('Assumptions Notes'!C$13/(2*1000)),G10518*D10518)</f>
        <v>7.4810000000000007E-3</v>
      </c>
    </row>
    <row r="10519" spans="1:9" x14ac:dyDescent="0.2">
      <c r="A10519" s="5">
        <v>42771.104166666664</v>
      </c>
      <c r="B10519" s="2">
        <v>1074.32</v>
      </c>
      <c r="C10519" s="10">
        <v>66.08</v>
      </c>
      <c r="D10519" s="8">
        <v>9.8750000000000002E-5</v>
      </c>
      <c r="E10519" s="13">
        <f>D10519*'Assumptions Notes'!C$12</f>
        <v>3.5549999999999998E-2</v>
      </c>
      <c r="F10519" s="15">
        <f t="shared" si="328"/>
        <v>6.5253999999999998E-3</v>
      </c>
      <c r="G10519" s="10">
        <f>IF(C10519&gt;'Assumptions Notes'!C$11,'Assumptions Notes'!C$11,C10519)</f>
        <v>66.08</v>
      </c>
      <c r="H10519" s="15">
        <f t="shared" si="329"/>
        <v>6.5253999999999998E-3</v>
      </c>
      <c r="I10519" s="2">
        <f>IF(C10519&gt;'Assumptions Notes'!C$11,-C10519*('Assumptions Notes'!C$13/(2*1000)),G10519*D10519)</f>
        <v>6.5253999999999998E-3</v>
      </c>
    </row>
    <row r="10520" spans="1:9" x14ac:dyDescent="0.2">
      <c r="A10520" s="5">
        <v>42771.125</v>
      </c>
      <c r="B10520" s="2">
        <v>1072.06</v>
      </c>
      <c r="C10520" s="10">
        <v>64.12</v>
      </c>
      <c r="D10520" s="8">
        <v>9.7499999999999998E-5</v>
      </c>
      <c r="E10520" s="13">
        <f>D10520*'Assumptions Notes'!C$12</f>
        <v>3.5099999999999999E-2</v>
      </c>
      <c r="F10520" s="15">
        <f t="shared" si="328"/>
        <v>6.2517000000000007E-3</v>
      </c>
      <c r="G10520" s="10">
        <f>IF(C10520&gt;'Assumptions Notes'!C$11,'Assumptions Notes'!C$11,C10520)</f>
        <v>64.12</v>
      </c>
      <c r="H10520" s="15">
        <f t="shared" si="329"/>
        <v>6.2517000000000007E-3</v>
      </c>
      <c r="I10520" s="2">
        <f>IF(C10520&gt;'Assumptions Notes'!C$11,-C10520*('Assumptions Notes'!C$13/(2*1000)),G10520*D10520)</f>
        <v>6.2517000000000007E-3</v>
      </c>
    </row>
    <row r="10521" spans="1:9" x14ac:dyDescent="0.2">
      <c r="A10521" s="5">
        <v>42771.145833333336</v>
      </c>
      <c r="B10521" s="2">
        <v>1055.3499999999999</v>
      </c>
      <c r="C10521" s="10">
        <v>61.1</v>
      </c>
      <c r="D10521" s="8">
        <v>9.6250000000000009E-5</v>
      </c>
      <c r="E10521" s="13">
        <f>D10521*'Assumptions Notes'!C$12</f>
        <v>3.465E-2</v>
      </c>
      <c r="F10521" s="15">
        <f t="shared" si="328"/>
        <v>5.8808750000000007E-3</v>
      </c>
      <c r="G10521" s="10">
        <f>IF(C10521&gt;'Assumptions Notes'!C$11,'Assumptions Notes'!C$11,C10521)</f>
        <v>61.1</v>
      </c>
      <c r="H10521" s="15">
        <f t="shared" si="329"/>
        <v>5.8808750000000007E-3</v>
      </c>
      <c r="I10521" s="2">
        <f>IF(C10521&gt;'Assumptions Notes'!C$11,-C10521*('Assumptions Notes'!C$13/(2*1000)),G10521*D10521)</f>
        <v>5.8808750000000007E-3</v>
      </c>
    </row>
    <row r="10522" spans="1:9" x14ac:dyDescent="0.2">
      <c r="A10522" s="5">
        <v>42771.166666666664</v>
      </c>
      <c r="B10522" s="2">
        <v>1055.31</v>
      </c>
      <c r="C10522" s="10">
        <v>52.66</v>
      </c>
      <c r="D10522" s="8">
        <v>9.5000000000000005E-5</v>
      </c>
      <c r="E10522" s="13">
        <f>D10522*'Assumptions Notes'!C$12</f>
        <v>3.4200000000000001E-2</v>
      </c>
      <c r="F10522" s="15">
        <f t="shared" si="328"/>
        <v>5.0026999999999997E-3</v>
      </c>
      <c r="G10522" s="10">
        <f>IF(C10522&gt;'Assumptions Notes'!C$11,'Assumptions Notes'!C$11,C10522)</f>
        <v>52.66</v>
      </c>
      <c r="H10522" s="15">
        <f t="shared" si="329"/>
        <v>5.0026999999999997E-3</v>
      </c>
      <c r="I10522" s="2">
        <f>IF(C10522&gt;'Assumptions Notes'!C$11,-C10522*('Assumptions Notes'!C$13/(2*1000)),G10522*D10522)</f>
        <v>5.0026999999999997E-3</v>
      </c>
    </row>
    <row r="10523" spans="1:9" x14ac:dyDescent="0.2">
      <c r="A10523" s="5">
        <v>42771.1875</v>
      </c>
      <c r="B10523" s="2">
        <v>1050.82</v>
      </c>
      <c r="C10523" s="10">
        <v>50.62</v>
      </c>
      <c r="D10523" s="8">
        <v>9.6250000000000009E-5</v>
      </c>
      <c r="E10523" s="13">
        <f>D10523*'Assumptions Notes'!C$12</f>
        <v>3.465E-2</v>
      </c>
      <c r="F10523" s="15">
        <f t="shared" si="328"/>
        <v>4.8721750000000003E-3</v>
      </c>
      <c r="G10523" s="10">
        <f>IF(C10523&gt;'Assumptions Notes'!C$11,'Assumptions Notes'!C$11,C10523)</f>
        <v>50.62</v>
      </c>
      <c r="H10523" s="15">
        <f t="shared" si="329"/>
        <v>4.8721750000000003E-3</v>
      </c>
      <c r="I10523" s="2">
        <f>IF(C10523&gt;'Assumptions Notes'!C$11,-C10523*('Assumptions Notes'!C$13/(2*1000)),G10523*D10523)</f>
        <v>4.8721750000000003E-3</v>
      </c>
    </row>
    <row r="10524" spans="1:9" x14ac:dyDescent="0.2">
      <c r="A10524" s="5">
        <v>42771.208333333336</v>
      </c>
      <c r="B10524" s="2">
        <v>1066.8</v>
      </c>
      <c r="C10524" s="10">
        <v>46.85</v>
      </c>
      <c r="D10524" s="8">
        <v>9.7499999999999998E-5</v>
      </c>
      <c r="E10524" s="13">
        <f>D10524*'Assumptions Notes'!C$12</f>
        <v>3.5099999999999999E-2</v>
      </c>
      <c r="F10524" s="15">
        <f t="shared" si="328"/>
        <v>4.5678749999999999E-3</v>
      </c>
      <c r="G10524" s="10">
        <f>IF(C10524&gt;'Assumptions Notes'!C$11,'Assumptions Notes'!C$11,C10524)</f>
        <v>46.85</v>
      </c>
      <c r="H10524" s="15">
        <f t="shared" si="329"/>
        <v>4.5678749999999999E-3</v>
      </c>
      <c r="I10524" s="2">
        <f>IF(C10524&gt;'Assumptions Notes'!C$11,-C10524*('Assumptions Notes'!C$13/(2*1000)),G10524*D10524)</f>
        <v>4.5678749999999999E-3</v>
      </c>
    </row>
    <row r="10525" spans="1:9" x14ac:dyDescent="0.2">
      <c r="A10525" s="5">
        <v>42771.229166666664</v>
      </c>
      <c r="B10525" s="2">
        <v>1062.72</v>
      </c>
      <c r="C10525" s="10">
        <v>35.57</v>
      </c>
      <c r="D10525" s="8">
        <v>1.15E-4</v>
      </c>
      <c r="E10525" s="13">
        <f>D10525*'Assumptions Notes'!C$12</f>
        <v>4.1399999999999999E-2</v>
      </c>
      <c r="F10525" s="15">
        <f t="shared" si="328"/>
        <v>4.0905500000000001E-3</v>
      </c>
      <c r="G10525" s="10">
        <f>IF(C10525&gt;'Assumptions Notes'!C$11,'Assumptions Notes'!C$11,C10525)</f>
        <v>35.57</v>
      </c>
      <c r="H10525" s="15">
        <f t="shared" si="329"/>
        <v>4.0905500000000001E-3</v>
      </c>
      <c r="I10525" s="2">
        <f>IF(C10525&gt;'Assumptions Notes'!C$11,-C10525*('Assumptions Notes'!C$13/(2*1000)),G10525*D10525)</f>
        <v>4.0905500000000001E-3</v>
      </c>
    </row>
    <row r="10526" spans="1:9" x14ac:dyDescent="0.2">
      <c r="A10526" s="5">
        <v>42771.25</v>
      </c>
      <c r="B10526" s="2">
        <v>1060.1600000000001</v>
      </c>
      <c r="C10526" s="10">
        <v>32.200000000000003</v>
      </c>
      <c r="D10526" s="8">
        <v>1.325E-4</v>
      </c>
      <c r="E10526" s="13">
        <f>D10526*'Assumptions Notes'!C$12</f>
        <v>4.7699999999999999E-2</v>
      </c>
      <c r="F10526" s="15">
        <f t="shared" si="328"/>
        <v>4.2665000000000003E-3</v>
      </c>
      <c r="G10526" s="10">
        <f>IF(C10526&gt;'Assumptions Notes'!C$11,'Assumptions Notes'!C$11,C10526)</f>
        <v>32.200000000000003</v>
      </c>
      <c r="H10526" s="15">
        <f t="shared" si="329"/>
        <v>4.2665000000000003E-3</v>
      </c>
      <c r="I10526" s="2">
        <f>IF(C10526&gt;'Assumptions Notes'!C$11,-C10526*('Assumptions Notes'!C$13/(2*1000)),G10526*D10526)</f>
        <v>4.2665000000000003E-3</v>
      </c>
    </row>
    <row r="10527" spans="1:9" x14ac:dyDescent="0.2">
      <c r="A10527" s="5">
        <v>42771.270833333336</v>
      </c>
      <c r="B10527" s="2">
        <v>1069.6400000000001</v>
      </c>
      <c r="C10527" s="10">
        <v>43.22</v>
      </c>
      <c r="D10527" s="8">
        <v>1.6249999999999999E-4</v>
      </c>
      <c r="E10527" s="13">
        <f>D10527*'Assumptions Notes'!C$12</f>
        <v>5.8499999999999996E-2</v>
      </c>
      <c r="F10527" s="15">
        <f t="shared" si="328"/>
        <v>7.0232499999999991E-3</v>
      </c>
      <c r="G10527" s="10">
        <f>IF(C10527&gt;'Assumptions Notes'!C$11,'Assumptions Notes'!C$11,C10527)</f>
        <v>43.22</v>
      </c>
      <c r="H10527" s="15">
        <f t="shared" si="329"/>
        <v>7.0232499999999991E-3</v>
      </c>
      <c r="I10527" s="2">
        <f>IF(C10527&gt;'Assumptions Notes'!C$11,-C10527*('Assumptions Notes'!C$13/(2*1000)),G10527*D10527)</f>
        <v>7.0232499999999991E-3</v>
      </c>
    </row>
    <row r="10528" spans="1:9" x14ac:dyDescent="0.2">
      <c r="A10528" s="5">
        <v>42771.291666666664</v>
      </c>
      <c r="B10528" s="2">
        <v>1087.0999999999999</v>
      </c>
      <c r="C10528" s="10">
        <v>38.549999999999997</v>
      </c>
      <c r="D10528" s="8">
        <v>1.9249999999999999E-4</v>
      </c>
      <c r="E10528" s="13">
        <f>D10528*'Assumptions Notes'!C$12</f>
        <v>6.93E-2</v>
      </c>
      <c r="F10528" s="15">
        <f t="shared" si="328"/>
        <v>7.4208749999999987E-3</v>
      </c>
      <c r="G10528" s="10">
        <f>IF(C10528&gt;'Assumptions Notes'!C$11,'Assumptions Notes'!C$11,C10528)</f>
        <v>38.549999999999997</v>
      </c>
      <c r="H10528" s="15">
        <f t="shared" si="329"/>
        <v>7.4208749999999987E-3</v>
      </c>
      <c r="I10528" s="2">
        <f>IF(C10528&gt;'Assumptions Notes'!C$11,-C10528*('Assumptions Notes'!C$13/(2*1000)),G10528*D10528)</f>
        <v>7.4208749999999987E-3</v>
      </c>
    </row>
    <row r="10529" spans="1:9" x14ac:dyDescent="0.2">
      <c r="A10529" s="5">
        <v>42771.3125</v>
      </c>
      <c r="B10529" s="2">
        <v>1098.99</v>
      </c>
      <c r="C10529" s="10">
        <v>41.89</v>
      </c>
      <c r="D10529" s="8">
        <v>2.0875000000000001E-4</v>
      </c>
      <c r="E10529" s="13">
        <f>D10529*'Assumptions Notes'!C$12</f>
        <v>7.5150000000000008E-2</v>
      </c>
      <c r="F10529" s="15">
        <f t="shared" si="328"/>
        <v>8.7445374999999999E-3</v>
      </c>
      <c r="G10529" s="10">
        <f>IF(C10529&gt;'Assumptions Notes'!C$11,'Assumptions Notes'!C$11,C10529)</f>
        <v>41.89</v>
      </c>
      <c r="H10529" s="15">
        <f t="shared" si="329"/>
        <v>8.7445374999999999E-3</v>
      </c>
      <c r="I10529" s="2">
        <f>IF(C10529&gt;'Assumptions Notes'!C$11,-C10529*('Assumptions Notes'!C$13/(2*1000)),G10529*D10529)</f>
        <v>8.7445374999999999E-3</v>
      </c>
    </row>
    <row r="10530" spans="1:9" x14ac:dyDescent="0.2">
      <c r="A10530" s="5">
        <v>42771.333333333336</v>
      </c>
      <c r="B10530" s="2">
        <v>1088.43</v>
      </c>
      <c r="C10530" s="10">
        <v>61.68</v>
      </c>
      <c r="D10530" s="8">
        <v>2.2499999999999999E-4</v>
      </c>
      <c r="E10530" s="13">
        <f>D10530*'Assumptions Notes'!C$12</f>
        <v>8.1000000000000003E-2</v>
      </c>
      <c r="F10530" s="15">
        <f t="shared" si="328"/>
        <v>1.3878E-2</v>
      </c>
      <c r="G10530" s="10">
        <f>IF(C10530&gt;'Assumptions Notes'!C$11,'Assumptions Notes'!C$11,C10530)</f>
        <v>61.68</v>
      </c>
      <c r="H10530" s="15">
        <f t="shared" si="329"/>
        <v>1.3878E-2</v>
      </c>
      <c r="I10530" s="2">
        <f>IF(C10530&gt;'Assumptions Notes'!C$11,-C10530*('Assumptions Notes'!C$13/(2*1000)),G10530*D10530)</f>
        <v>1.3878E-2</v>
      </c>
    </row>
    <row r="10531" spans="1:9" x14ac:dyDescent="0.2">
      <c r="A10531" s="5">
        <v>42771.354166666664</v>
      </c>
      <c r="B10531" s="2">
        <v>1130.23</v>
      </c>
      <c r="C10531" s="10">
        <v>76.87</v>
      </c>
      <c r="D10531" s="8">
        <v>2.2625E-4</v>
      </c>
      <c r="E10531" s="13">
        <f>D10531*'Assumptions Notes'!C$12</f>
        <v>8.1449999999999995E-2</v>
      </c>
      <c r="F10531" s="15">
        <f t="shared" si="328"/>
        <v>1.73918375E-2</v>
      </c>
      <c r="G10531" s="10">
        <f>IF(C10531&gt;'Assumptions Notes'!C$11,'Assumptions Notes'!C$11,C10531)</f>
        <v>76.87</v>
      </c>
      <c r="H10531" s="15">
        <f t="shared" si="329"/>
        <v>1.73918375E-2</v>
      </c>
      <c r="I10531" s="2">
        <f>IF(C10531&gt;'Assumptions Notes'!C$11,-C10531*('Assumptions Notes'!C$13/(2*1000)),G10531*D10531)</f>
        <v>1.73918375E-2</v>
      </c>
    </row>
    <row r="10532" spans="1:9" x14ac:dyDescent="0.2">
      <c r="A10532" s="5">
        <v>42771.375</v>
      </c>
      <c r="B10532" s="2">
        <v>1156.33</v>
      </c>
      <c r="C10532" s="10">
        <v>100.87</v>
      </c>
      <c r="D10532" s="8">
        <v>2.275E-4</v>
      </c>
      <c r="E10532" s="13">
        <f>D10532*'Assumptions Notes'!C$12</f>
        <v>8.1900000000000001E-2</v>
      </c>
      <c r="F10532" s="15">
        <f t="shared" si="328"/>
        <v>2.2947925000000001E-2</v>
      </c>
      <c r="G10532" s="10">
        <f>IF(C10532&gt;'Assumptions Notes'!C$11,'Assumptions Notes'!C$11,C10532)</f>
        <v>100.87</v>
      </c>
      <c r="H10532" s="15">
        <f t="shared" si="329"/>
        <v>2.2947925000000001E-2</v>
      </c>
      <c r="I10532" s="2">
        <f>IF(C10532&gt;'Assumptions Notes'!C$11,-C10532*('Assumptions Notes'!C$13/(2*1000)),G10532*D10532)</f>
        <v>2.2947925000000001E-2</v>
      </c>
    </row>
    <row r="10533" spans="1:9" x14ac:dyDescent="0.2">
      <c r="A10533" s="5">
        <v>42771.395833333336</v>
      </c>
      <c r="B10533" s="2">
        <v>1160.22</v>
      </c>
      <c r="C10533" s="10">
        <v>108.79</v>
      </c>
      <c r="D10533" s="8">
        <v>2.1875E-4</v>
      </c>
      <c r="E10533" s="13">
        <f>D10533*'Assumptions Notes'!C$12</f>
        <v>7.8750000000000001E-2</v>
      </c>
      <c r="F10533" s="15">
        <f t="shared" si="328"/>
        <v>2.3797812500000001E-2</v>
      </c>
      <c r="G10533" s="10">
        <f>IF(C10533&gt;'Assumptions Notes'!C$11,'Assumptions Notes'!C$11,C10533)</f>
        <v>108.79</v>
      </c>
      <c r="H10533" s="15">
        <f t="shared" si="329"/>
        <v>2.3797812500000001E-2</v>
      </c>
      <c r="I10533" s="2">
        <f>IF(C10533&gt;'Assumptions Notes'!C$11,-C10533*('Assumptions Notes'!C$13/(2*1000)),G10533*D10533)</f>
        <v>2.3797812500000001E-2</v>
      </c>
    </row>
    <row r="10534" spans="1:9" x14ac:dyDescent="0.2">
      <c r="A10534" s="5">
        <v>42771.416666666664</v>
      </c>
      <c r="B10534" s="2">
        <v>1139.96</v>
      </c>
      <c r="C10534" s="10">
        <v>114.11</v>
      </c>
      <c r="D10534" s="8">
        <v>2.1000000000000001E-4</v>
      </c>
      <c r="E10534" s="13">
        <f>D10534*'Assumptions Notes'!C$12</f>
        <v>7.5600000000000001E-2</v>
      </c>
      <c r="F10534" s="15">
        <f t="shared" si="328"/>
        <v>2.3963100000000001E-2</v>
      </c>
      <c r="G10534" s="10">
        <f>IF(C10534&gt;'Assumptions Notes'!C$11,'Assumptions Notes'!C$11,C10534)</f>
        <v>114.11</v>
      </c>
      <c r="H10534" s="15">
        <f t="shared" si="329"/>
        <v>2.3963100000000001E-2</v>
      </c>
      <c r="I10534" s="2">
        <f>IF(C10534&gt;'Assumptions Notes'!C$11,-C10534*('Assumptions Notes'!C$13/(2*1000)),G10534*D10534)</f>
        <v>2.3963100000000001E-2</v>
      </c>
    </row>
    <row r="10535" spans="1:9" x14ac:dyDescent="0.2">
      <c r="A10535" s="5">
        <v>42771.4375</v>
      </c>
      <c r="B10535" s="2">
        <v>1147.8900000000001</v>
      </c>
      <c r="C10535" s="10">
        <v>124.94</v>
      </c>
      <c r="D10535" s="8">
        <v>2.075E-4</v>
      </c>
      <c r="E10535" s="13">
        <f>D10535*'Assumptions Notes'!C$12</f>
        <v>7.4700000000000003E-2</v>
      </c>
      <c r="F10535" s="15">
        <f t="shared" si="328"/>
        <v>2.5925049999999998E-2</v>
      </c>
      <c r="G10535" s="10">
        <f>IF(C10535&gt;'Assumptions Notes'!C$11,'Assumptions Notes'!C$11,C10535)</f>
        <v>120</v>
      </c>
      <c r="H10535" s="15">
        <f t="shared" si="329"/>
        <v>2.4899999999999999E-2</v>
      </c>
      <c r="I10535" s="2">
        <f>IF(C10535&gt;'Assumptions Notes'!C$11,-C10535*('Assumptions Notes'!C$13/(2*1000)),G10535*D10535)</f>
        <v>-6.2469999999999998E-2</v>
      </c>
    </row>
    <row r="10536" spans="1:9" x14ac:dyDescent="0.2">
      <c r="A10536" s="5">
        <v>42771.458333333336</v>
      </c>
      <c r="B10536" s="2">
        <v>1193.47</v>
      </c>
      <c r="C10536" s="10">
        <v>116.89</v>
      </c>
      <c r="D10536" s="8">
        <v>2.05E-4</v>
      </c>
      <c r="E10536" s="13">
        <f>D10536*'Assumptions Notes'!C$12</f>
        <v>7.3800000000000004E-2</v>
      </c>
      <c r="F10536" s="15">
        <f t="shared" si="328"/>
        <v>2.396245E-2</v>
      </c>
      <c r="G10536" s="10">
        <f>IF(C10536&gt;'Assumptions Notes'!C$11,'Assumptions Notes'!C$11,C10536)</f>
        <v>116.89</v>
      </c>
      <c r="H10536" s="15">
        <f t="shared" si="329"/>
        <v>2.396245E-2</v>
      </c>
      <c r="I10536" s="2">
        <f>IF(C10536&gt;'Assumptions Notes'!C$11,-C10536*('Assumptions Notes'!C$13/(2*1000)),G10536*D10536)</f>
        <v>2.396245E-2</v>
      </c>
    </row>
    <row r="10537" spans="1:9" x14ac:dyDescent="0.2">
      <c r="A10537" s="5">
        <v>42771.479166666664</v>
      </c>
      <c r="B10537" s="2">
        <v>1196.5</v>
      </c>
      <c r="C10537" s="10">
        <v>144</v>
      </c>
      <c r="D10537" s="8">
        <v>2.1499999999999999E-4</v>
      </c>
      <c r="E10537" s="13">
        <f>D10537*'Assumptions Notes'!C$12</f>
        <v>7.7399999999999997E-2</v>
      </c>
      <c r="F10537" s="15">
        <f t="shared" si="328"/>
        <v>3.0959999999999998E-2</v>
      </c>
      <c r="G10537" s="10">
        <f>IF(C10537&gt;'Assumptions Notes'!C$11,'Assumptions Notes'!C$11,C10537)</f>
        <v>120</v>
      </c>
      <c r="H10537" s="15">
        <f t="shared" si="329"/>
        <v>2.58E-2</v>
      </c>
      <c r="I10537" s="2">
        <f>IF(C10537&gt;'Assumptions Notes'!C$11,-C10537*('Assumptions Notes'!C$13/(2*1000)),G10537*D10537)</f>
        <v>-7.2000000000000008E-2</v>
      </c>
    </row>
    <row r="10538" spans="1:9" x14ac:dyDescent="0.2">
      <c r="A10538" s="5">
        <v>42771.5</v>
      </c>
      <c r="B10538" s="2">
        <v>1207.23</v>
      </c>
      <c r="C10538" s="10">
        <v>129.21</v>
      </c>
      <c r="D10538" s="8">
        <v>2.2499999999999999E-4</v>
      </c>
      <c r="E10538" s="13">
        <f>D10538*'Assumptions Notes'!C$12</f>
        <v>8.1000000000000003E-2</v>
      </c>
      <c r="F10538" s="15">
        <f t="shared" si="328"/>
        <v>2.9072250000000001E-2</v>
      </c>
      <c r="G10538" s="10">
        <f>IF(C10538&gt;'Assumptions Notes'!C$11,'Assumptions Notes'!C$11,C10538)</f>
        <v>120</v>
      </c>
      <c r="H10538" s="15">
        <f t="shared" si="329"/>
        <v>2.7E-2</v>
      </c>
      <c r="I10538" s="2">
        <f>IF(C10538&gt;'Assumptions Notes'!C$11,-C10538*('Assumptions Notes'!C$13/(2*1000)),G10538*D10538)</f>
        <v>-6.460500000000001E-2</v>
      </c>
    </row>
    <row r="10539" spans="1:9" x14ac:dyDescent="0.2">
      <c r="A10539" s="5">
        <v>42771.520833333336</v>
      </c>
      <c r="B10539" s="2">
        <v>1193.57</v>
      </c>
      <c r="C10539" s="10">
        <v>117.88</v>
      </c>
      <c r="D10539" s="8">
        <v>2.1250000000000002E-4</v>
      </c>
      <c r="E10539" s="13">
        <f>D10539*'Assumptions Notes'!C$12</f>
        <v>7.6500000000000012E-2</v>
      </c>
      <c r="F10539" s="15">
        <f t="shared" si="328"/>
        <v>2.5049500000000002E-2</v>
      </c>
      <c r="G10539" s="10">
        <f>IF(C10539&gt;'Assumptions Notes'!C$11,'Assumptions Notes'!C$11,C10539)</f>
        <v>117.88</v>
      </c>
      <c r="H10539" s="15">
        <f t="shared" si="329"/>
        <v>2.5049500000000002E-2</v>
      </c>
      <c r="I10539" s="2">
        <f>IF(C10539&gt;'Assumptions Notes'!C$11,-C10539*('Assumptions Notes'!C$13/(2*1000)),G10539*D10539)</f>
        <v>2.5049500000000002E-2</v>
      </c>
    </row>
    <row r="10540" spans="1:9" x14ac:dyDescent="0.2">
      <c r="A10540" s="5">
        <v>42771.541666666664</v>
      </c>
      <c r="B10540" s="2">
        <v>1200.78</v>
      </c>
      <c r="C10540" s="10">
        <v>121.11</v>
      </c>
      <c r="D10540" s="8">
        <v>2.0000000000000001E-4</v>
      </c>
      <c r="E10540" s="13">
        <f>D10540*'Assumptions Notes'!C$12</f>
        <v>7.2000000000000008E-2</v>
      </c>
      <c r="F10540" s="15">
        <f t="shared" si="328"/>
        <v>2.4222E-2</v>
      </c>
      <c r="G10540" s="10">
        <f>IF(C10540&gt;'Assumptions Notes'!C$11,'Assumptions Notes'!C$11,C10540)</f>
        <v>120</v>
      </c>
      <c r="H10540" s="15">
        <f t="shared" si="329"/>
        <v>2.4E-2</v>
      </c>
      <c r="I10540" s="2">
        <f>IF(C10540&gt;'Assumptions Notes'!C$11,-C10540*('Assumptions Notes'!C$13/(2*1000)),G10540*D10540)</f>
        <v>-6.0554999999999998E-2</v>
      </c>
    </row>
    <row r="10541" spans="1:9" x14ac:dyDescent="0.2">
      <c r="A10541" s="5">
        <v>42771.5625</v>
      </c>
      <c r="B10541" s="2">
        <v>1254.83</v>
      </c>
      <c r="C10541" s="10">
        <v>125.45</v>
      </c>
      <c r="D10541" s="8">
        <v>1.975E-4</v>
      </c>
      <c r="E10541" s="13">
        <f>D10541*'Assumptions Notes'!C$12</f>
        <v>7.1099999999999997E-2</v>
      </c>
      <c r="F10541" s="15">
        <f t="shared" si="328"/>
        <v>2.4776375E-2</v>
      </c>
      <c r="G10541" s="10">
        <f>IF(C10541&gt;'Assumptions Notes'!C$11,'Assumptions Notes'!C$11,C10541)</f>
        <v>120</v>
      </c>
      <c r="H10541" s="15">
        <f t="shared" si="329"/>
        <v>2.3699999999999999E-2</v>
      </c>
      <c r="I10541" s="2">
        <f>IF(C10541&gt;'Assumptions Notes'!C$11,-C10541*('Assumptions Notes'!C$13/(2*1000)),G10541*D10541)</f>
        <v>-6.2725000000000003E-2</v>
      </c>
    </row>
    <row r="10542" spans="1:9" x14ac:dyDescent="0.2">
      <c r="A10542" s="5">
        <v>42771.583333333336</v>
      </c>
      <c r="B10542" s="2">
        <v>1287.25</v>
      </c>
      <c r="C10542" s="10">
        <v>124.65</v>
      </c>
      <c r="D10542" s="8">
        <v>1.95E-4</v>
      </c>
      <c r="E10542" s="13">
        <f>D10542*'Assumptions Notes'!C$12</f>
        <v>7.0199999999999999E-2</v>
      </c>
      <c r="F10542" s="15">
        <f t="shared" si="328"/>
        <v>2.4306750000000002E-2</v>
      </c>
      <c r="G10542" s="10">
        <f>IF(C10542&gt;'Assumptions Notes'!C$11,'Assumptions Notes'!C$11,C10542)</f>
        <v>120</v>
      </c>
      <c r="H10542" s="15">
        <f t="shared" si="329"/>
        <v>2.3400000000000001E-2</v>
      </c>
      <c r="I10542" s="2">
        <f>IF(C10542&gt;'Assumptions Notes'!C$11,-C10542*('Assumptions Notes'!C$13/(2*1000)),G10542*D10542)</f>
        <v>-6.2325000000000005E-2</v>
      </c>
    </row>
    <row r="10543" spans="1:9" x14ac:dyDescent="0.2">
      <c r="A10543" s="5">
        <v>42771.604166666664</v>
      </c>
      <c r="B10543" s="2">
        <v>1282</v>
      </c>
      <c r="C10543" s="10">
        <v>122.23</v>
      </c>
      <c r="D10543" s="8">
        <v>1.9625E-4</v>
      </c>
      <c r="E10543" s="13">
        <f>D10543*'Assumptions Notes'!C$12</f>
        <v>7.0650000000000004E-2</v>
      </c>
      <c r="F10543" s="15">
        <f t="shared" si="328"/>
        <v>2.3987637500000002E-2</v>
      </c>
      <c r="G10543" s="10">
        <f>IF(C10543&gt;'Assumptions Notes'!C$11,'Assumptions Notes'!C$11,C10543)</f>
        <v>120</v>
      </c>
      <c r="H10543" s="15">
        <f t="shared" si="329"/>
        <v>2.3550000000000001E-2</v>
      </c>
      <c r="I10543" s="2">
        <f>IF(C10543&gt;'Assumptions Notes'!C$11,-C10543*('Assumptions Notes'!C$13/(2*1000)),G10543*D10543)</f>
        <v>-6.1115000000000003E-2</v>
      </c>
    </row>
    <row r="10544" spans="1:9" x14ac:dyDescent="0.2">
      <c r="A10544" s="5">
        <v>42771.625</v>
      </c>
      <c r="B10544" s="2">
        <v>1357.19</v>
      </c>
      <c r="C10544" s="10">
        <v>125.51</v>
      </c>
      <c r="D10544" s="8">
        <v>1.975E-4</v>
      </c>
      <c r="E10544" s="13">
        <f>D10544*'Assumptions Notes'!C$12</f>
        <v>7.1099999999999997E-2</v>
      </c>
      <c r="F10544" s="15">
        <f t="shared" si="328"/>
        <v>2.4788225000000001E-2</v>
      </c>
      <c r="G10544" s="10">
        <f>IF(C10544&gt;'Assumptions Notes'!C$11,'Assumptions Notes'!C$11,C10544)</f>
        <v>120</v>
      </c>
      <c r="H10544" s="15">
        <f t="shared" si="329"/>
        <v>2.3699999999999999E-2</v>
      </c>
      <c r="I10544" s="2">
        <f>IF(C10544&gt;'Assumptions Notes'!C$11,-C10544*('Assumptions Notes'!C$13/(2*1000)),G10544*D10544)</f>
        <v>-6.2755000000000005E-2</v>
      </c>
    </row>
    <row r="10545" spans="1:9" x14ac:dyDescent="0.2">
      <c r="A10545" s="5">
        <v>42771.645833333336</v>
      </c>
      <c r="B10545" s="2">
        <v>1422.15</v>
      </c>
      <c r="C10545" s="10">
        <v>176.5</v>
      </c>
      <c r="D10545" s="8">
        <v>2.2124999999999998E-4</v>
      </c>
      <c r="E10545" s="13">
        <f>D10545*'Assumptions Notes'!C$12</f>
        <v>7.9649999999999999E-2</v>
      </c>
      <c r="F10545" s="15">
        <f t="shared" si="328"/>
        <v>3.9050624999999999E-2</v>
      </c>
      <c r="G10545" s="10">
        <f>IF(C10545&gt;'Assumptions Notes'!C$11,'Assumptions Notes'!C$11,C10545)</f>
        <v>120</v>
      </c>
      <c r="H10545" s="15">
        <f t="shared" si="329"/>
        <v>2.6549999999999997E-2</v>
      </c>
      <c r="I10545" s="2">
        <f>IF(C10545&gt;'Assumptions Notes'!C$11,-C10545*('Assumptions Notes'!C$13/(2*1000)),G10545*D10545)</f>
        <v>-8.8249999999999995E-2</v>
      </c>
    </row>
    <row r="10546" spans="1:9" x14ac:dyDescent="0.2">
      <c r="A10546" s="5">
        <v>42771.666666666664</v>
      </c>
      <c r="B10546" s="2">
        <v>1437.57</v>
      </c>
      <c r="C10546" s="10">
        <v>197.45</v>
      </c>
      <c r="D10546" s="8">
        <v>2.4499999999999999E-4</v>
      </c>
      <c r="E10546" s="13">
        <f>D10546*'Assumptions Notes'!C$12</f>
        <v>8.8200000000000001E-2</v>
      </c>
      <c r="F10546" s="15">
        <f t="shared" si="328"/>
        <v>4.8375249999999995E-2</v>
      </c>
      <c r="G10546" s="10">
        <f>IF(C10546&gt;'Assumptions Notes'!C$11,'Assumptions Notes'!C$11,C10546)</f>
        <v>120</v>
      </c>
      <c r="H10546" s="15">
        <f t="shared" si="329"/>
        <v>2.9399999999999999E-2</v>
      </c>
      <c r="I10546" s="2">
        <f>IF(C10546&gt;'Assumptions Notes'!C$11,-C10546*('Assumptions Notes'!C$13/(2*1000)),G10546*D10546)</f>
        <v>-9.8724999999999993E-2</v>
      </c>
    </row>
    <row r="10547" spans="1:9" x14ac:dyDescent="0.2">
      <c r="A10547" s="5">
        <v>42771.6875</v>
      </c>
      <c r="B10547" s="2">
        <v>1467.65</v>
      </c>
      <c r="C10547" s="10">
        <v>185.13</v>
      </c>
      <c r="D10547" s="8">
        <v>2.7E-4</v>
      </c>
      <c r="E10547" s="13">
        <f>D10547*'Assumptions Notes'!C$12</f>
        <v>9.7199999999999995E-2</v>
      </c>
      <c r="F10547" s="15">
        <f t="shared" si="328"/>
        <v>4.9985099999999998E-2</v>
      </c>
      <c r="G10547" s="10">
        <f>IF(C10547&gt;'Assumptions Notes'!C$11,'Assumptions Notes'!C$11,C10547)</f>
        <v>120</v>
      </c>
      <c r="H10547" s="15">
        <f t="shared" si="329"/>
        <v>3.2399999999999998E-2</v>
      </c>
      <c r="I10547" s="2">
        <f>IF(C10547&gt;'Assumptions Notes'!C$11,-C10547*('Assumptions Notes'!C$13/(2*1000)),G10547*D10547)</f>
        <v>-9.2564999999999995E-2</v>
      </c>
    </row>
    <row r="10548" spans="1:9" x14ac:dyDescent="0.2">
      <c r="A10548" s="5">
        <v>42771.708333333336</v>
      </c>
      <c r="B10548" s="2">
        <v>1455.21</v>
      </c>
      <c r="C10548" s="10">
        <v>235.16</v>
      </c>
      <c r="D10548" s="8">
        <v>2.9500000000000001E-4</v>
      </c>
      <c r="E10548" s="13">
        <f>D10548*'Assumptions Notes'!C$12</f>
        <v>0.1062</v>
      </c>
      <c r="F10548" s="15">
        <f t="shared" si="328"/>
        <v>6.9372200000000009E-2</v>
      </c>
      <c r="G10548" s="10">
        <f>IF(C10548&gt;'Assumptions Notes'!C$11,'Assumptions Notes'!C$11,C10548)</f>
        <v>120</v>
      </c>
      <c r="H10548" s="15">
        <f t="shared" si="329"/>
        <v>3.5400000000000001E-2</v>
      </c>
      <c r="I10548" s="2">
        <f>IF(C10548&gt;'Assumptions Notes'!C$11,-C10548*('Assumptions Notes'!C$13/(2*1000)),G10548*D10548)</f>
        <v>-0.11758</v>
      </c>
    </row>
    <row r="10549" spans="1:9" x14ac:dyDescent="0.2">
      <c r="A10549" s="5">
        <v>42771.729166666664</v>
      </c>
      <c r="B10549" s="2">
        <v>1461.74</v>
      </c>
      <c r="C10549" s="10">
        <v>254.32</v>
      </c>
      <c r="D10549" s="8">
        <v>2.9750000000000002E-4</v>
      </c>
      <c r="E10549" s="13">
        <f>D10549*'Assumptions Notes'!C$12</f>
        <v>0.1071</v>
      </c>
      <c r="F10549" s="15">
        <f t="shared" si="328"/>
        <v>7.5660199999999997E-2</v>
      </c>
      <c r="G10549" s="10">
        <f>IF(C10549&gt;'Assumptions Notes'!C$11,'Assumptions Notes'!C$11,C10549)</f>
        <v>120</v>
      </c>
      <c r="H10549" s="15">
        <f t="shared" si="329"/>
        <v>3.5700000000000003E-2</v>
      </c>
      <c r="I10549" s="2">
        <f>IF(C10549&gt;'Assumptions Notes'!C$11,-C10549*('Assumptions Notes'!C$13/(2*1000)),G10549*D10549)</f>
        <v>-0.12716</v>
      </c>
    </row>
    <row r="10550" spans="1:9" x14ac:dyDescent="0.2">
      <c r="A10550" s="5">
        <v>42771.75</v>
      </c>
      <c r="B10550" s="2">
        <v>1491.6</v>
      </c>
      <c r="C10550" s="10">
        <v>175.21</v>
      </c>
      <c r="D10550" s="8">
        <v>2.9999999999999997E-4</v>
      </c>
      <c r="E10550" s="13">
        <f>D10550*'Assumptions Notes'!C$12</f>
        <v>0.10799999999999998</v>
      </c>
      <c r="F10550" s="15">
        <f t="shared" si="328"/>
        <v>5.2562999999999999E-2</v>
      </c>
      <c r="G10550" s="10">
        <f>IF(C10550&gt;'Assumptions Notes'!C$11,'Assumptions Notes'!C$11,C10550)</f>
        <v>120</v>
      </c>
      <c r="H10550" s="15">
        <f t="shared" si="329"/>
        <v>3.5999999999999997E-2</v>
      </c>
      <c r="I10550" s="2">
        <f>IF(C10550&gt;'Assumptions Notes'!C$11,-C10550*('Assumptions Notes'!C$13/(2*1000)),G10550*D10550)</f>
        <v>-8.7605000000000002E-2</v>
      </c>
    </row>
    <row r="10551" spans="1:9" x14ac:dyDescent="0.2">
      <c r="A10551" s="5">
        <v>42771.770833333336</v>
      </c>
      <c r="B10551" s="2">
        <v>1499.37</v>
      </c>
      <c r="C10551" s="10">
        <v>125.22</v>
      </c>
      <c r="D10551" s="8">
        <v>2.9999999999999997E-4</v>
      </c>
      <c r="E10551" s="13">
        <f>D10551*'Assumptions Notes'!C$12</f>
        <v>0.10799999999999998</v>
      </c>
      <c r="F10551" s="15">
        <f t="shared" si="328"/>
        <v>3.7565999999999995E-2</v>
      </c>
      <c r="G10551" s="10">
        <f>IF(C10551&gt;'Assumptions Notes'!C$11,'Assumptions Notes'!C$11,C10551)</f>
        <v>120</v>
      </c>
      <c r="H10551" s="15">
        <f t="shared" si="329"/>
        <v>3.5999999999999997E-2</v>
      </c>
      <c r="I10551" s="2">
        <f>IF(C10551&gt;'Assumptions Notes'!C$11,-C10551*('Assumptions Notes'!C$13/(2*1000)),G10551*D10551)</f>
        <v>-6.2609999999999999E-2</v>
      </c>
    </row>
    <row r="10552" spans="1:9" x14ac:dyDescent="0.2">
      <c r="A10552" s="5">
        <v>42771.791666666664</v>
      </c>
      <c r="B10552" s="2">
        <v>1487.37</v>
      </c>
      <c r="C10552" s="10">
        <v>124.78</v>
      </c>
      <c r="D10552" s="8">
        <v>2.9999999999999997E-4</v>
      </c>
      <c r="E10552" s="13">
        <f>D10552*'Assumptions Notes'!C$12</f>
        <v>0.10799999999999998</v>
      </c>
      <c r="F10552" s="15">
        <f t="shared" si="328"/>
        <v>3.7433999999999995E-2</v>
      </c>
      <c r="G10552" s="10">
        <f>IF(C10552&gt;'Assumptions Notes'!C$11,'Assumptions Notes'!C$11,C10552)</f>
        <v>120</v>
      </c>
      <c r="H10552" s="15">
        <f t="shared" si="329"/>
        <v>3.5999999999999997E-2</v>
      </c>
      <c r="I10552" s="2">
        <f>IF(C10552&gt;'Assumptions Notes'!C$11,-C10552*('Assumptions Notes'!C$13/(2*1000)),G10552*D10552)</f>
        <v>-6.2390000000000001E-2</v>
      </c>
    </row>
    <row r="10553" spans="1:9" x14ac:dyDescent="0.2">
      <c r="A10553" s="5">
        <v>42771.8125</v>
      </c>
      <c r="B10553" s="2">
        <v>1431.85</v>
      </c>
      <c r="C10553" s="10">
        <v>126.26</v>
      </c>
      <c r="D10553" s="8">
        <v>2.9750000000000002E-4</v>
      </c>
      <c r="E10553" s="13">
        <f>D10553*'Assumptions Notes'!C$12</f>
        <v>0.1071</v>
      </c>
      <c r="F10553" s="15">
        <f t="shared" si="328"/>
        <v>3.7562350000000001E-2</v>
      </c>
      <c r="G10553" s="10">
        <f>IF(C10553&gt;'Assumptions Notes'!C$11,'Assumptions Notes'!C$11,C10553)</f>
        <v>120</v>
      </c>
      <c r="H10553" s="15">
        <f t="shared" si="329"/>
        <v>3.5700000000000003E-2</v>
      </c>
      <c r="I10553" s="2">
        <f>IF(C10553&gt;'Assumptions Notes'!C$11,-C10553*('Assumptions Notes'!C$13/(2*1000)),G10553*D10553)</f>
        <v>-6.3130000000000006E-2</v>
      </c>
    </row>
    <row r="10554" spans="1:9" x14ac:dyDescent="0.2">
      <c r="A10554" s="5">
        <v>42771.833333333336</v>
      </c>
      <c r="B10554" s="2">
        <v>1407.29</v>
      </c>
      <c r="C10554" s="10">
        <v>131.21</v>
      </c>
      <c r="D10554" s="8">
        <v>2.9500000000000001E-4</v>
      </c>
      <c r="E10554" s="13">
        <f>D10554*'Assumptions Notes'!C$12</f>
        <v>0.1062</v>
      </c>
      <c r="F10554" s="15">
        <f t="shared" si="328"/>
        <v>3.8706950000000004E-2</v>
      </c>
      <c r="G10554" s="10">
        <f>IF(C10554&gt;'Assumptions Notes'!C$11,'Assumptions Notes'!C$11,C10554)</f>
        <v>120</v>
      </c>
      <c r="H10554" s="15">
        <f t="shared" si="329"/>
        <v>3.5400000000000001E-2</v>
      </c>
      <c r="I10554" s="2">
        <f>IF(C10554&gt;'Assumptions Notes'!C$11,-C10554*('Assumptions Notes'!C$13/(2*1000)),G10554*D10554)</f>
        <v>-6.5605000000000011E-2</v>
      </c>
    </row>
    <row r="10555" spans="1:9" x14ac:dyDescent="0.2">
      <c r="A10555" s="5">
        <v>42771.854166666664</v>
      </c>
      <c r="B10555" s="2">
        <v>1395.24</v>
      </c>
      <c r="C10555" s="10">
        <v>128.79</v>
      </c>
      <c r="D10555" s="8">
        <v>2.9E-4</v>
      </c>
      <c r="E10555" s="13">
        <f>D10555*'Assumptions Notes'!C$12</f>
        <v>0.10440000000000001</v>
      </c>
      <c r="F10555" s="15">
        <f t="shared" si="328"/>
        <v>3.7349099999999996E-2</v>
      </c>
      <c r="G10555" s="10">
        <f>IF(C10555&gt;'Assumptions Notes'!C$11,'Assumptions Notes'!C$11,C10555)</f>
        <v>120</v>
      </c>
      <c r="H10555" s="15">
        <f t="shared" si="329"/>
        <v>3.4799999999999998E-2</v>
      </c>
      <c r="I10555" s="2">
        <f>IF(C10555&gt;'Assumptions Notes'!C$11,-C10555*('Assumptions Notes'!C$13/(2*1000)),G10555*D10555)</f>
        <v>-6.4394999999999994E-2</v>
      </c>
    </row>
    <row r="10556" spans="1:9" x14ac:dyDescent="0.2">
      <c r="A10556" s="5">
        <v>42771.875</v>
      </c>
      <c r="B10556" s="2">
        <v>1363.8</v>
      </c>
      <c r="C10556" s="10">
        <v>221.17</v>
      </c>
      <c r="D10556" s="8">
        <v>2.8499999999999999E-4</v>
      </c>
      <c r="E10556" s="13">
        <f>D10556*'Assumptions Notes'!C$12</f>
        <v>0.1026</v>
      </c>
      <c r="F10556" s="15">
        <f t="shared" si="328"/>
        <v>6.3033449999999991E-2</v>
      </c>
      <c r="G10556" s="10">
        <f>IF(C10556&gt;'Assumptions Notes'!C$11,'Assumptions Notes'!C$11,C10556)</f>
        <v>120</v>
      </c>
      <c r="H10556" s="15">
        <f t="shared" si="329"/>
        <v>3.4200000000000001E-2</v>
      </c>
      <c r="I10556" s="2">
        <f>IF(C10556&gt;'Assumptions Notes'!C$11,-C10556*('Assumptions Notes'!C$13/(2*1000)),G10556*D10556)</f>
        <v>-0.110585</v>
      </c>
    </row>
    <row r="10557" spans="1:9" x14ac:dyDescent="0.2">
      <c r="A10557" s="5">
        <v>42771.895833333336</v>
      </c>
      <c r="B10557" s="2">
        <v>1299.9000000000001</v>
      </c>
      <c r="C10557" s="10">
        <v>168.13</v>
      </c>
      <c r="D10557" s="8">
        <v>2.7E-4</v>
      </c>
      <c r="E10557" s="13">
        <f>D10557*'Assumptions Notes'!C$12</f>
        <v>9.7199999999999995E-2</v>
      </c>
      <c r="F10557" s="15">
        <f t="shared" si="328"/>
        <v>4.5395100000000001E-2</v>
      </c>
      <c r="G10557" s="10">
        <f>IF(C10557&gt;'Assumptions Notes'!C$11,'Assumptions Notes'!C$11,C10557)</f>
        <v>120</v>
      </c>
      <c r="H10557" s="15">
        <f t="shared" si="329"/>
        <v>3.2399999999999998E-2</v>
      </c>
      <c r="I10557" s="2">
        <f>IF(C10557&gt;'Assumptions Notes'!C$11,-C10557*('Assumptions Notes'!C$13/(2*1000)),G10557*D10557)</f>
        <v>-8.4065000000000001E-2</v>
      </c>
    </row>
    <row r="10558" spans="1:9" x14ac:dyDescent="0.2">
      <c r="A10558" s="5">
        <v>42771.916666666664</v>
      </c>
      <c r="B10558" s="2">
        <v>1269.6600000000001</v>
      </c>
      <c r="C10558" s="10">
        <v>129.09</v>
      </c>
      <c r="D10558" s="8">
        <v>2.5500000000000002E-4</v>
      </c>
      <c r="E10558" s="13">
        <f>D10558*'Assumptions Notes'!C$12</f>
        <v>9.1800000000000007E-2</v>
      </c>
      <c r="F10558" s="15">
        <f t="shared" si="328"/>
        <v>3.2917950000000001E-2</v>
      </c>
      <c r="G10558" s="10">
        <f>IF(C10558&gt;'Assumptions Notes'!C$11,'Assumptions Notes'!C$11,C10558)</f>
        <v>120</v>
      </c>
      <c r="H10558" s="15">
        <f t="shared" si="329"/>
        <v>3.0600000000000002E-2</v>
      </c>
      <c r="I10558" s="2">
        <f>IF(C10558&gt;'Assumptions Notes'!C$11,-C10558*('Assumptions Notes'!C$13/(2*1000)),G10558*D10558)</f>
        <v>-6.4545000000000005E-2</v>
      </c>
    </row>
    <row r="10559" spans="1:9" x14ac:dyDescent="0.2">
      <c r="A10559" s="5">
        <v>42771.9375</v>
      </c>
      <c r="B10559" s="2">
        <v>1205.18</v>
      </c>
      <c r="C10559" s="10">
        <v>131.19</v>
      </c>
      <c r="D10559" s="8">
        <v>2.1250000000000002E-4</v>
      </c>
      <c r="E10559" s="13">
        <f>D10559*'Assumptions Notes'!C$12</f>
        <v>7.6500000000000012E-2</v>
      </c>
      <c r="F10559" s="15">
        <f t="shared" si="328"/>
        <v>2.7877875E-2</v>
      </c>
      <c r="G10559" s="10">
        <f>IF(C10559&gt;'Assumptions Notes'!C$11,'Assumptions Notes'!C$11,C10559)</f>
        <v>120</v>
      </c>
      <c r="H10559" s="15">
        <f t="shared" si="329"/>
        <v>2.5500000000000002E-2</v>
      </c>
      <c r="I10559" s="2">
        <f>IF(C10559&gt;'Assumptions Notes'!C$11,-C10559*('Assumptions Notes'!C$13/(2*1000)),G10559*D10559)</f>
        <v>-6.5595000000000001E-2</v>
      </c>
    </row>
    <row r="10560" spans="1:9" x14ac:dyDescent="0.2">
      <c r="A10560" s="5">
        <v>42771.958333333336</v>
      </c>
      <c r="B10560" s="2">
        <v>1217.1500000000001</v>
      </c>
      <c r="C10560" s="10">
        <v>89.51</v>
      </c>
      <c r="D10560" s="8">
        <v>1.7000000000000001E-4</v>
      </c>
      <c r="E10560" s="13">
        <f>D10560*'Assumptions Notes'!C$12</f>
        <v>6.1200000000000004E-2</v>
      </c>
      <c r="F10560" s="15">
        <f t="shared" si="328"/>
        <v>1.5216700000000001E-2</v>
      </c>
      <c r="G10560" s="10">
        <f>IF(C10560&gt;'Assumptions Notes'!C$11,'Assumptions Notes'!C$11,C10560)</f>
        <v>89.51</v>
      </c>
      <c r="H10560" s="15">
        <f t="shared" si="329"/>
        <v>1.5216700000000001E-2</v>
      </c>
      <c r="I10560" s="2">
        <f>IF(C10560&gt;'Assumptions Notes'!C$11,-C10560*('Assumptions Notes'!C$13/(2*1000)),G10560*D10560)</f>
        <v>1.5216700000000001E-2</v>
      </c>
    </row>
    <row r="10561" spans="1:9" x14ac:dyDescent="0.2">
      <c r="A10561" s="5">
        <v>42771.979166666664</v>
      </c>
      <c r="B10561" s="2">
        <v>1182.31</v>
      </c>
      <c r="C10561" s="10">
        <v>161.26</v>
      </c>
      <c r="D10561" s="8">
        <v>1.5000000000000001E-4</v>
      </c>
      <c r="E10561" s="13">
        <f>D10561*'Assumptions Notes'!C$12</f>
        <v>5.4000000000000006E-2</v>
      </c>
      <c r="F10561" s="15">
        <f t="shared" si="328"/>
        <v>2.4189000000000002E-2</v>
      </c>
      <c r="G10561" s="10">
        <f>IF(C10561&gt;'Assumptions Notes'!C$11,'Assumptions Notes'!C$11,C10561)</f>
        <v>120</v>
      </c>
      <c r="H10561" s="15">
        <f t="shared" si="329"/>
        <v>1.8000000000000002E-2</v>
      </c>
      <c r="I10561" s="2">
        <f>IF(C10561&gt;'Assumptions Notes'!C$11,-C10561*('Assumptions Notes'!C$13/(2*1000)),G10561*D10561)</f>
        <v>-8.0629999999999993E-2</v>
      </c>
    </row>
    <row r="10562" spans="1:9" x14ac:dyDescent="0.2">
      <c r="A10562" s="5">
        <v>42772</v>
      </c>
      <c r="B10562" s="2">
        <v>1371.73</v>
      </c>
      <c r="C10562" s="10">
        <v>164.64</v>
      </c>
      <c r="D10562" s="8">
        <v>1.2999999999999999E-4</v>
      </c>
      <c r="E10562" s="13">
        <f>D10562*'Assumptions Notes'!C$12</f>
        <v>4.6799999999999994E-2</v>
      </c>
      <c r="F10562" s="15">
        <f t="shared" si="328"/>
        <v>2.1403199999999997E-2</v>
      </c>
      <c r="G10562" s="10">
        <f>IF(C10562&gt;'Assumptions Notes'!C$11,'Assumptions Notes'!C$11,C10562)</f>
        <v>120</v>
      </c>
      <c r="H10562" s="15">
        <f t="shared" si="329"/>
        <v>1.5599999999999999E-2</v>
      </c>
      <c r="I10562" s="2">
        <f>IF(C10562&gt;'Assumptions Notes'!C$11,-C10562*('Assumptions Notes'!C$13/(2*1000)),G10562*D10562)</f>
        <v>-8.231999999999999E-2</v>
      </c>
    </row>
    <row r="10563" spans="1:9" x14ac:dyDescent="0.2">
      <c r="A10563" s="5">
        <v>42772.020833333336</v>
      </c>
      <c r="B10563" s="2">
        <v>1298.76</v>
      </c>
      <c r="C10563" s="10">
        <v>93.28</v>
      </c>
      <c r="D10563" s="8">
        <v>1.175E-4</v>
      </c>
      <c r="E10563" s="13">
        <f>D10563*'Assumptions Notes'!C$12</f>
        <v>4.2299999999999997E-2</v>
      </c>
      <c r="F10563" s="15">
        <f t="shared" si="328"/>
        <v>1.09604E-2</v>
      </c>
      <c r="G10563" s="10">
        <f>IF(C10563&gt;'Assumptions Notes'!C$11,'Assumptions Notes'!C$11,C10563)</f>
        <v>93.28</v>
      </c>
      <c r="H10563" s="15">
        <f t="shared" si="329"/>
        <v>1.09604E-2</v>
      </c>
      <c r="I10563" s="2">
        <f>IF(C10563&gt;'Assumptions Notes'!C$11,-C10563*('Assumptions Notes'!C$13/(2*1000)),G10563*D10563)</f>
        <v>1.09604E-2</v>
      </c>
    </row>
    <row r="10564" spans="1:9" x14ac:dyDescent="0.2">
      <c r="A10564" s="5">
        <v>42772.041666666664</v>
      </c>
      <c r="B10564" s="2">
        <v>1190.44</v>
      </c>
      <c r="C10564" s="10">
        <v>90.57</v>
      </c>
      <c r="D10564" s="8">
        <v>1.05E-4</v>
      </c>
      <c r="E10564" s="13">
        <f>D10564*'Assumptions Notes'!C$12</f>
        <v>3.78E-2</v>
      </c>
      <c r="F10564" s="15">
        <f t="shared" ref="F10564:F10627" si="330">D10564*C10564</f>
        <v>9.5098500000000002E-3</v>
      </c>
      <c r="G10564" s="10">
        <f>IF(C10564&gt;'Assumptions Notes'!C$11,'Assumptions Notes'!C$11,C10564)</f>
        <v>90.57</v>
      </c>
      <c r="H10564" s="15">
        <f t="shared" ref="H10564:H10627" si="331">G10564*D10564</f>
        <v>9.5098500000000002E-3</v>
      </c>
      <c r="I10564" s="2">
        <f>IF(C10564&gt;'Assumptions Notes'!C$11,-C10564*('Assumptions Notes'!C$13/(2*1000)),G10564*D10564)</f>
        <v>9.5098500000000002E-3</v>
      </c>
    </row>
    <row r="10565" spans="1:9" x14ac:dyDescent="0.2">
      <c r="A10565" s="5">
        <v>42772.0625</v>
      </c>
      <c r="B10565" s="2">
        <v>1144.3900000000001</v>
      </c>
      <c r="C10565" s="10">
        <v>83.17</v>
      </c>
      <c r="D10565" s="8">
        <v>1.025E-4</v>
      </c>
      <c r="E10565" s="13">
        <f>D10565*'Assumptions Notes'!C$12</f>
        <v>3.6900000000000002E-2</v>
      </c>
      <c r="F10565" s="15">
        <f t="shared" si="330"/>
        <v>8.5249249999999992E-3</v>
      </c>
      <c r="G10565" s="10">
        <f>IF(C10565&gt;'Assumptions Notes'!C$11,'Assumptions Notes'!C$11,C10565)</f>
        <v>83.17</v>
      </c>
      <c r="H10565" s="15">
        <f t="shared" si="331"/>
        <v>8.5249249999999992E-3</v>
      </c>
      <c r="I10565" s="2">
        <f>IF(C10565&gt;'Assumptions Notes'!C$11,-C10565*('Assumptions Notes'!C$13/(2*1000)),G10565*D10565)</f>
        <v>8.5249249999999992E-3</v>
      </c>
    </row>
    <row r="10566" spans="1:9" x14ac:dyDescent="0.2">
      <c r="A10566" s="5">
        <v>42772.083333333336</v>
      </c>
      <c r="B10566" s="2">
        <v>1076.24</v>
      </c>
      <c r="C10566" s="10">
        <v>79.05</v>
      </c>
      <c r="D10566" s="8">
        <v>1E-4</v>
      </c>
      <c r="E10566" s="13">
        <f>D10566*'Assumptions Notes'!C$12</f>
        <v>3.6000000000000004E-2</v>
      </c>
      <c r="F10566" s="15">
        <f t="shared" si="330"/>
        <v>7.9050000000000006E-3</v>
      </c>
      <c r="G10566" s="10">
        <f>IF(C10566&gt;'Assumptions Notes'!C$11,'Assumptions Notes'!C$11,C10566)</f>
        <v>79.05</v>
      </c>
      <c r="H10566" s="15">
        <f t="shared" si="331"/>
        <v>7.9050000000000006E-3</v>
      </c>
      <c r="I10566" s="2">
        <f>IF(C10566&gt;'Assumptions Notes'!C$11,-C10566*('Assumptions Notes'!C$13/(2*1000)),G10566*D10566)</f>
        <v>7.9050000000000006E-3</v>
      </c>
    </row>
    <row r="10567" spans="1:9" x14ac:dyDescent="0.2">
      <c r="A10567" s="5">
        <v>42772.104166666664</v>
      </c>
      <c r="B10567" s="2">
        <v>1072.73</v>
      </c>
      <c r="C10567" s="10">
        <v>77.39</v>
      </c>
      <c r="D10567" s="8">
        <v>9.8750000000000002E-5</v>
      </c>
      <c r="E10567" s="13">
        <f>D10567*'Assumptions Notes'!C$12</f>
        <v>3.5549999999999998E-2</v>
      </c>
      <c r="F10567" s="15">
        <f t="shared" si="330"/>
        <v>7.6422625000000001E-3</v>
      </c>
      <c r="G10567" s="10">
        <f>IF(C10567&gt;'Assumptions Notes'!C$11,'Assumptions Notes'!C$11,C10567)</f>
        <v>77.39</v>
      </c>
      <c r="H10567" s="15">
        <f t="shared" si="331"/>
        <v>7.6422625000000001E-3</v>
      </c>
      <c r="I10567" s="2">
        <f>IF(C10567&gt;'Assumptions Notes'!C$11,-C10567*('Assumptions Notes'!C$13/(2*1000)),G10567*D10567)</f>
        <v>7.6422625000000001E-3</v>
      </c>
    </row>
    <row r="10568" spans="1:9" x14ac:dyDescent="0.2">
      <c r="A10568" s="5">
        <v>42772.125</v>
      </c>
      <c r="B10568" s="2">
        <v>1043.6400000000001</v>
      </c>
      <c r="C10568" s="10">
        <v>73.83</v>
      </c>
      <c r="D10568" s="8">
        <v>9.7499999999999998E-5</v>
      </c>
      <c r="E10568" s="13">
        <f>D10568*'Assumptions Notes'!C$12</f>
        <v>3.5099999999999999E-2</v>
      </c>
      <c r="F10568" s="15">
        <f t="shared" si="330"/>
        <v>7.1984249999999996E-3</v>
      </c>
      <c r="G10568" s="10">
        <f>IF(C10568&gt;'Assumptions Notes'!C$11,'Assumptions Notes'!C$11,C10568)</f>
        <v>73.83</v>
      </c>
      <c r="H10568" s="15">
        <f t="shared" si="331"/>
        <v>7.1984249999999996E-3</v>
      </c>
      <c r="I10568" s="2">
        <f>IF(C10568&gt;'Assumptions Notes'!C$11,-C10568*('Assumptions Notes'!C$13/(2*1000)),G10568*D10568)</f>
        <v>7.1984249999999996E-3</v>
      </c>
    </row>
    <row r="10569" spans="1:9" x14ac:dyDescent="0.2">
      <c r="A10569" s="5">
        <v>42772.145833333336</v>
      </c>
      <c r="B10569" s="2">
        <v>1025.5999999999999</v>
      </c>
      <c r="C10569" s="10">
        <v>68.38</v>
      </c>
      <c r="D10569" s="8">
        <v>9.6250000000000009E-5</v>
      </c>
      <c r="E10569" s="13">
        <f>D10569*'Assumptions Notes'!C$12</f>
        <v>3.465E-2</v>
      </c>
      <c r="F10569" s="15">
        <f t="shared" si="330"/>
        <v>6.5815750000000001E-3</v>
      </c>
      <c r="G10569" s="10">
        <f>IF(C10569&gt;'Assumptions Notes'!C$11,'Assumptions Notes'!C$11,C10569)</f>
        <v>68.38</v>
      </c>
      <c r="H10569" s="15">
        <f t="shared" si="331"/>
        <v>6.5815750000000001E-3</v>
      </c>
      <c r="I10569" s="2">
        <f>IF(C10569&gt;'Assumptions Notes'!C$11,-C10569*('Assumptions Notes'!C$13/(2*1000)),G10569*D10569)</f>
        <v>6.5815750000000001E-3</v>
      </c>
    </row>
    <row r="10570" spans="1:9" x14ac:dyDescent="0.2">
      <c r="A10570" s="5">
        <v>42772.166666666664</v>
      </c>
      <c r="B10570" s="2">
        <v>1020.39</v>
      </c>
      <c r="C10570" s="10">
        <v>62.76</v>
      </c>
      <c r="D10570" s="8">
        <v>9.5000000000000005E-5</v>
      </c>
      <c r="E10570" s="13">
        <f>D10570*'Assumptions Notes'!C$12</f>
        <v>3.4200000000000001E-2</v>
      </c>
      <c r="F10570" s="15">
        <f t="shared" si="330"/>
        <v>5.9622E-3</v>
      </c>
      <c r="G10570" s="10">
        <f>IF(C10570&gt;'Assumptions Notes'!C$11,'Assumptions Notes'!C$11,C10570)</f>
        <v>62.76</v>
      </c>
      <c r="H10570" s="15">
        <f t="shared" si="331"/>
        <v>5.9622E-3</v>
      </c>
      <c r="I10570" s="2">
        <f>IF(C10570&gt;'Assumptions Notes'!C$11,-C10570*('Assumptions Notes'!C$13/(2*1000)),G10570*D10570)</f>
        <v>5.9622E-3</v>
      </c>
    </row>
    <row r="10571" spans="1:9" x14ac:dyDescent="0.2">
      <c r="A10571" s="5">
        <v>42772.1875</v>
      </c>
      <c r="B10571" s="2">
        <v>1045.83</v>
      </c>
      <c r="C10571" s="10">
        <v>79.75</v>
      </c>
      <c r="D10571" s="8">
        <v>9.6250000000000009E-5</v>
      </c>
      <c r="E10571" s="13">
        <f>D10571*'Assumptions Notes'!C$12</f>
        <v>3.465E-2</v>
      </c>
      <c r="F10571" s="15">
        <f t="shared" si="330"/>
        <v>7.6759375000000005E-3</v>
      </c>
      <c r="G10571" s="10">
        <f>IF(C10571&gt;'Assumptions Notes'!C$11,'Assumptions Notes'!C$11,C10571)</f>
        <v>79.75</v>
      </c>
      <c r="H10571" s="15">
        <f t="shared" si="331"/>
        <v>7.6759375000000005E-3</v>
      </c>
      <c r="I10571" s="2">
        <f>IF(C10571&gt;'Assumptions Notes'!C$11,-C10571*('Assumptions Notes'!C$13/(2*1000)),G10571*D10571)</f>
        <v>7.6759375000000005E-3</v>
      </c>
    </row>
    <row r="10572" spans="1:9" x14ac:dyDescent="0.2">
      <c r="A10572" s="5">
        <v>42772.208333333336</v>
      </c>
      <c r="B10572" s="2">
        <v>1070.3699999999999</v>
      </c>
      <c r="C10572" s="10">
        <v>86.19</v>
      </c>
      <c r="D10572" s="8">
        <v>9.7499999999999998E-5</v>
      </c>
      <c r="E10572" s="13">
        <f>D10572*'Assumptions Notes'!C$12</f>
        <v>3.5099999999999999E-2</v>
      </c>
      <c r="F10572" s="15">
        <f t="shared" si="330"/>
        <v>8.4035250000000002E-3</v>
      </c>
      <c r="G10572" s="10">
        <f>IF(C10572&gt;'Assumptions Notes'!C$11,'Assumptions Notes'!C$11,C10572)</f>
        <v>86.19</v>
      </c>
      <c r="H10572" s="15">
        <f t="shared" si="331"/>
        <v>8.4035250000000002E-3</v>
      </c>
      <c r="I10572" s="2">
        <f>IF(C10572&gt;'Assumptions Notes'!C$11,-C10572*('Assumptions Notes'!C$13/(2*1000)),G10572*D10572)</f>
        <v>8.4035250000000002E-3</v>
      </c>
    </row>
    <row r="10573" spans="1:9" x14ac:dyDescent="0.2">
      <c r="A10573" s="5">
        <v>42772.229166666664</v>
      </c>
      <c r="B10573" s="2">
        <v>1103.3499999999999</v>
      </c>
      <c r="C10573" s="10">
        <v>109.49</v>
      </c>
      <c r="D10573" s="8">
        <v>1.15E-4</v>
      </c>
      <c r="E10573" s="13">
        <f>D10573*'Assumptions Notes'!C$12</f>
        <v>4.1399999999999999E-2</v>
      </c>
      <c r="F10573" s="15">
        <f t="shared" si="330"/>
        <v>1.2591349999999999E-2</v>
      </c>
      <c r="G10573" s="10">
        <f>IF(C10573&gt;'Assumptions Notes'!C$11,'Assumptions Notes'!C$11,C10573)</f>
        <v>109.49</v>
      </c>
      <c r="H10573" s="15">
        <f t="shared" si="331"/>
        <v>1.2591349999999999E-2</v>
      </c>
      <c r="I10573" s="2">
        <f>IF(C10573&gt;'Assumptions Notes'!C$11,-C10573*('Assumptions Notes'!C$13/(2*1000)),G10573*D10573)</f>
        <v>1.2591349999999999E-2</v>
      </c>
    </row>
    <row r="10574" spans="1:9" x14ac:dyDescent="0.2">
      <c r="A10574" s="5">
        <v>42772.25</v>
      </c>
      <c r="B10574" s="2">
        <v>1198.7</v>
      </c>
      <c r="C10574" s="10">
        <v>176.34</v>
      </c>
      <c r="D10574" s="8">
        <v>1.325E-4</v>
      </c>
      <c r="E10574" s="13">
        <f>D10574*'Assumptions Notes'!C$12</f>
        <v>4.7699999999999999E-2</v>
      </c>
      <c r="F10574" s="15">
        <f t="shared" si="330"/>
        <v>2.3365049999999998E-2</v>
      </c>
      <c r="G10574" s="10">
        <f>IF(C10574&gt;'Assumptions Notes'!C$11,'Assumptions Notes'!C$11,C10574)</f>
        <v>120</v>
      </c>
      <c r="H10574" s="15">
        <f t="shared" si="331"/>
        <v>1.5900000000000001E-2</v>
      </c>
      <c r="I10574" s="2">
        <f>IF(C10574&gt;'Assumptions Notes'!C$11,-C10574*('Assumptions Notes'!C$13/(2*1000)),G10574*D10574)</f>
        <v>-8.8169999999999998E-2</v>
      </c>
    </row>
    <row r="10575" spans="1:9" x14ac:dyDescent="0.2">
      <c r="A10575" s="5">
        <v>42772.270833333336</v>
      </c>
      <c r="B10575" s="2">
        <v>1292.29</v>
      </c>
      <c r="C10575" s="10">
        <v>255.07</v>
      </c>
      <c r="D10575" s="8">
        <v>1.6249999999999999E-4</v>
      </c>
      <c r="E10575" s="13">
        <f>D10575*'Assumptions Notes'!C$12</f>
        <v>5.8499999999999996E-2</v>
      </c>
      <c r="F10575" s="15">
        <f t="shared" si="330"/>
        <v>4.1448874999999996E-2</v>
      </c>
      <c r="G10575" s="10">
        <f>IF(C10575&gt;'Assumptions Notes'!C$11,'Assumptions Notes'!C$11,C10575)</f>
        <v>120</v>
      </c>
      <c r="H10575" s="15">
        <f t="shared" si="331"/>
        <v>1.95E-2</v>
      </c>
      <c r="I10575" s="2">
        <f>IF(C10575&gt;'Assumptions Notes'!C$11,-C10575*('Assumptions Notes'!C$13/(2*1000)),G10575*D10575)</f>
        <v>-0.12753500000000001</v>
      </c>
    </row>
    <row r="10576" spans="1:9" x14ac:dyDescent="0.2">
      <c r="A10576" s="5">
        <v>42772.291666666664</v>
      </c>
      <c r="B10576" s="2">
        <v>1377</v>
      </c>
      <c r="C10576" s="10">
        <v>233.18</v>
      </c>
      <c r="D10576" s="8">
        <v>1.9249999999999999E-4</v>
      </c>
      <c r="E10576" s="13">
        <f>D10576*'Assumptions Notes'!C$12</f>
        <v>6.93E-2</v>
      </c>
      <c r="F10576" s="15">
        <f t="shared" si="330"/>
        <v>4.4887150000000001E-2</v>
      </c>
      <c r="G10576" s="10">
        <f>IF(C10576&gt;'Assumptions Notes'!C$11,'Assumptions Notes'!C$11,C10576)</f>
        <v>120</v>
      </c>
      <c r="H10576" s="15">
        <f t="shared" si="331"/>
        <v>2.3099999999999999E-2</v>
      </c>
      <c r="I10576" s="2">
        <f>IF(C10576&gt;'Assumptions Notes'!C$11,-C10576*('Assumptions Notes'!C$13/(2*1000)),G10576*D10576)</f>
        <v>-0.11659</v>
      </c>
    </row>
    <row r="10577" spans="1:9" x14ac:dyDescent="0.2">
      <c r="A10577" s="5">
        <v>42772.3125</v>
      </c>
      <c r="B10577" s="2">
        <v>1457.41</v>
      </c>
      <c r="C10577" s="10">
        <v>276.18</v>
      </c>
      <c r="D10577" s="8">
        <v>2.0875000000000001E-4</v>
      </c>
      <c r="E10577" s="13">
        <f>D10577*'Assumptions Notes'!C$12</f>
        <v>7.5150000000000008E-2</v>
      </c>
      <c r="F10577" s="15">
        <f t="shared" si="330"/>
        <v>5.7652575000000005E-2</v>
      </c>
      <c r="G10577" s="10">
        <f>IF(C10577&gt;'Assumptions Notes'!C$11,'Assumptions Notes'!C$11,C10577)</f>
        <v>120</v>
      </c>
      <c r="H10577" s="15">
        <f t="shared" si="331"/>
        <v>2.5049999999999999E-2</v>
      </c>
      <c r="I10577" s="2">
        <f>IF(C10577&gt;'Assumptions Notes'!C$11,-C10577*('Assumptions Notes'!C$13/(2*1000)),G10577*D10577)</f>
        <v>-0.13809000000000002</v>
      </c>
    </row>
    <row r="10578" spans="1:9" x14ac:dyDescent="0.2">
      <c r="A10578" s="5">
        <v>42772.333333333336</v>
      </c>
      <c r="B10578" s="2">
        <v>1438.94</v>
      </c>
      <c r="C10578" s="10">
        <v>207.16</v>
      </c>
      <c r="D10578" s="8">
        <v>2.2499999999999999E-4</v>
      </c>
      <c r="E10578" s="13">
        <f>D10578*'Assumptions Notes'!C$12</f>
        <v>8.1000000000000003E-2</v>
      </c>
      <c r="F10578" s="15">
        <f t="shared" si="330"/>
        <v>4.6611E-2</v>
      </c>
      <c r="G10578" s="10">
        <f>IF(C10578&gt;'Assumptions Notes'!C$11,'Assumptions Notes'!C$11,C10578)</f>
        <v>120</v>
      </c>
      <c r="H10578" s="15">
        <f t="shared" si="331"/>
        <v>2.7E-2</v>
      </c>
      <c r="I10578" s="2">
        <f>IF(C10578&gt;'Assumptions Notes'!C$11,-C10578*('Assumptions Notes'!C$13/(2*1000)),G10578*D10578)</f>
        <v>-0.10358000000000001</v>
      </c>
    </row>
    <row r="10579" spans="1:9" x14ac:dyDescent="0.2">
      <c r="A10579" s="5">
        <v>42772.354166666664</v>
      </c>
      <c r="B10579" s="2">
        <v>1448.05</v>
      </c>
      <c r="C10579" s="10">
        <v>165.96</v>
      </c>
      <c r="D10579" s="8">
        <v>2.2625E-4</v>
      </c>
      <c r="E10579" s="13">
        <f>D10579*'Assumptions Notes'!C$12</f>
        <v>8.1449999999999995E-2</v>
      </c>
      <c r="F10579" s="15">
        <f t="shared" si="330"/>
        <v>3.7548450000000004E-2</v>
      </c>
      <c r="G10579" s="10">
        <f>IF(C10579&gt;'Assumptions Notes'!C$11,'Assumptions Notes'!C$11,C10579)</f>
        <v>120</v>
      </c>
      <c r="H10579" s="15">
        <f t="shared" si="331"/>
        <v>2.7150000000000001E-2</v>
      </c>
      <c r="I10579" s="2">
        <f>IF(C10579&gt;'Assumptions Notes'!C$11,-C10579*('Assumptions Notes'!C$13/(2*1000)),G10579*D10579)</f>
        <v>-8.2980000000000012E-2</v>
      </c>
    </row>
    <row r="10580" spans="1:9" x14ac:dyDescent="0.2">
      <c r="A10580" s="5">
        <v>42772.375</v>
      </c>
      <c r="B10580" s="2">
        <v>1464.77</v>
      </c>
      <c r="C10580" s="10">
        <v>146.1</v>
      </c>
      <c r="D10580" s="8">
        <v>2.275E-4</v>
      </c>
      <c r="E10580" s="13">
        <f>D10580*'Assumptions Notes'!C$12</f>
        <v>8.1900000000000001E-2</v>
      </c>
      <c r="F10580" s="15">
        <f t="shared" si="330"/>
        <v>3.3237749999999996E-2</v>
      </c>
      <c r="G10580" s="10">
        <f>IF(C10580&gt;'Assumptions Notes'!C$11,'Assumptions Notes'!C$11,C10580)</f>
        <v>120</v>
      </c>
      <c r="H10580" s="15">
        <f t="shared" si="331"/>
        <v>2.7300000000000001E-2</v>
      </c>
      <c r="I10580" s="2">
        <f>IF(C10580&gt;'Assumptions Notes'!C$11,-C10580*('Assumptions Notes'!C$13/(2*1000)),G10580*D10580)</f>
        <v>-7.3050000000000004E-2</v>
      </c>
    </row>
    <row r="10581" spans="1:9" x14ac:dyDescent="0.2">
      <c r="A10581" s="5">
        <v>42772.395833333336</v>
      </c>
      <c r="B10581" s="2">
        <v>1455.95</v>
      </c>
      <c r="C10581" s="10">
        <v>131.55000000000001</v>
      </c>
      <c r="D10581" s="8">
        <v>2.1875E-4</v>
      </c>
      <c r="E10581" s="13">
        <f>D10581*'Assumptions Notes'!C$12</f>
        <v>7.8750000000000001E-2</v>
      </c>
      <c r="F10581" s="15">
        <f t="shared" si="330"/>
        <v>2.8776562500000002E-2</v>
      </c>
      <c r="G10581" s="10">
        <f>IF(C10581&gt;'Assumptions Notes'!C$11,'Assumptions Notes'!C$11,C10581)</f>
        <v>120</v>
      </c>
      <c r="H10581" s="15">
        <f t="shared" si="331"/>
        <v>2.6249999999999999E-2</v>
      </c>
      <c r="I10581" s="2">
        <f>IF(C10581&gt;'Assumptions Notes'!C$11,-C10581*('Assumptions Notes'!C$13/(2*1000)),G10581*D10581)</f>
        <v>-6.5775E-2</v>
      </c>
    </row>
    <row r="10582" spans="1:9" x14ac:dyDescent="0.2">
      <c r="A10582" s="5">
        <v>42772.416666666664</v>
      </c>
      <c r="B10582" s="2">
        <v>1416.65</v>
      </c>
      <c r="C10582" s="10">
        <v>115.84</v>
      </c>
      <c r="D10582" s="8">
        <v>2.1000000000000001E-4</v>
      </c>
      <c r="E10582" s="13">
        <f>D10582*'Assumptions Notes'!C$12</f>
        <v>7.5600000000000001E-2</v>
      </c>
      <c r="F10582" s="15">
        <f t="shared" si="330"/>
        <v>2.4326400000000001E-2</v>
      </c>
      <c r="G10582" s="10">
        <f>IF(C10582&gt;'Assumptions Notes'!C$11,'Assumptions Notes'!C$11,C10582)</f>
        <v>115.84</v>
      </c>
      <c r="H10582" s="15">
        <f t="shared" si="331"/>
        <v>2.4326400000000001E-2</v>
      </c>
      <c r="I10582" s="2">
        <f>IF(C10582&gt;'Assumptions Notes'!C$11,-C10582*('Assumptions Notes'!C$13/(2*1000)),G10582*D10582)</f>
        <v>2.4326400000000001E-2</v>
      </c>
    </row>
    <row r="10583" spans="1:9" x14ac:dyDescent="0.2">
      <c r="A10583" s="5">
        <v>42772.4375</v>
      </c>
      <c r="B10583" s="2">
        <v>1414.78</v>
      </c>
      <c r="C10583" s="10">
        <v>114.18</v>
      </c>
      <c r="D10583" s="8">
        <v>2.075E-4</v>
      </c>
      <c r="E10583" s="13">
        <f>D10583*'Assumptions Notes'!C$12</f>
        <v>7.4700000000000003E-2</v>
      </c>
      <c r="F10583" s="15">
        <f t="shared" si="330"/>
        <v>2.3692350000000001E-2</v>
      </c>
      <c r="G10583" s="10">
        <f>IF(C10583&gt;'Assumptions Notes'!C$11,'Assumptions Notes'!C$11,C10583)</f>
        <v>114.18</v>
      </c>
      <c r="H10583" s="15">
        <f t="shared" si="331"/>
        <v>2.3692350000000001E-2</v>
      </c>
      <c r="I10583" s="2">
        <f>IF(C10583&gt;'Assumptions Notes'!C$11,-C10583*('Assumptions Notes'!C$13/(2*1000)),G10583*D10583)</f>
        <v>2.3692350000000001E-2</v>
      </c>
    </row>
    <row r="10584" spans="1:9" x14ac:dyDescent="0.2">
      <c r="A10584" s="5">
        <v>42772.458333333336</v>
      </c>
      <c r="B10584" s="2">
        <v>1412.9</v>
      </c>
      <c r="C10584" s="10">
        <v>124.99</v>
      </c>
      <c r="D10584" s="8">
        <v>2.05E-4</v>
      </c>
      <c r="E10584" s="13">
        <f>D10584*'Assumptions Notes'!C$12</f>
        <v>7.3800000000000004E-2</v>
      </c>
      <c r="F10584" s="15">
        <f t="shared" si="330"/>
        <v>2.5622949999999999E-2</v>
      </c>
      <c r="G10584" s="10">
        <f>IF(C10584&gt;'Assumptions Notes'!C$11,'Assumptions Notes'!C$11,C10584)</f>
        <v>120</v>
      </c>
      <c r="H10584" s="15">
        <f t="shared" si="331"/>
        <v>2.46E-2</v>
      </c>
      <c r="I10584" s="2">
        <f>IF(C10584&gt;'Assumptions Notes'!C$11,-C10584*('Assumptions Notes'!C$13/(2*1000)),G10584*D10584)</f>
        <v>-6.2495000000000002E-2</v>
      </c>
    </row>
    <row r="10585" spans="1:9" x14ac:dyDescent="0.2">
      <c r="A10585" s="5">
        <v>42772.479166666664</v>
      </c>
      <c r="B10585" s="2">
        <v>1386.07</v>
      </c>
      <c r="C10585" s="10">
        <v>117.33</v>
      </c>
      <c r="D10585" s="8">
        <v>2.1499999999999999E-4</v>
      </c>
      <c r="E10585" s="13">
        <f>D10585*'Assumptions Notes'!C$12</f>
        <v>7.7399999999999997E-2</v>
      </c>
      <c r="F10585" s="15">
        <f t="shared" si="330"/>
        <v>2.522595E-2</v>
      </c>
      <c r="G10585" s="10">
        <f>IF(C10585&gt;'Assumptions Notes'!C$11,'Assumptions Notes'!C$11,C10585)</f>
        <v>117.33</v>
      </c>
      <c r="H10585" s="15">
        <f t="shared" si="331"/>
        <v>2.522595E-2</v>
      </c>
      <c r="I10585" s="2">
        <f>IF(C10585&gt;'Assumptions Notes'!C$11,-C10585*('Assumptions Notes'!C$13/(2*1000)),G10585*D10585)</f>
        <v>2.522595E-2</v>
      </c>
    </row>
    <row r="10586" spans="1:9" x14ac:dyDescent="0.2">
      <c r="A10586" s="5">
        <v>42772.5</v>
      </c>
      <c r="B10586" s="2">
        <v>1416.66</v>
      </c>
      <c r="C10586" s="10">
        <v>121.9</v>
      </c>
      <c r="D10586" s="8">
        <v>2.2499999999999999E-4</v>
      </c>
      <c r="E10586" s="13">
        <f>D10586*'Assumptions Notes'!C$12</f>
        <v>8.1000000000000003E-2</v>
      </c>
      <c r="F10586" s="15">
        <f t="shared" si="330"/>
        <v>2.74275E-2</v>
      </c>
      <c r="G10586" s="10">
        <f>IF(C10586&gt;'Assumptions Notes'!C$11,'Assumptions Notes'!C$11,C10586)</f>
        <v>120</v>
      </c>
      <c r="H10586" s="15">
        <f t="shared" si="331"/>
        <v>2.7E-2</v>
      </c>
      <c r="I10586" s="2">
        <f>IF(C10586&gt;'Assumptions Notes'!C$11,-C10586*('Assumptions Notes'!C$13/(2*1000)),G10586*D10586)</f>
        <v>-6.0950000000000004E-2</v>
      </c>
    </row>
    <row r="10587" spans="1:9" x14ac:dyDescent="0.2">
      <c r="A10587" s="5">
        <v>42772.520833333336</v>
      </c>
      <c r="B10587" s="2">
        <v>1404.04</v>
      </c>
      <c r="C10587" s="10">
        <v>267.25</v>
      </c>
      <c r="D10587" s="8">
        <v>2.1250000000000002E-4</v>
      </c>
      <c r="E10587" s="13">
        <f>D10587*'Assumptions Notes'!C$12</f>
        <v>7.6500000000000012E-2</v>
      </c>
      <c r="F10587" s="15">
        <f t="shared" si="330"/>
        <v>5.6790625000000004E-2</v>
      </c>
      <c r="G10587" s="10">
        <f>IF(C10587&gt;'Assumptions Notes'!C$11,'Assumptions Notes'!C$11,C10587)</f>
        <v>120</v>
      </c>
      <c r="H10587" s="15">
        <f t="shared" si="331"/>
        <v>2.5500000000000002E-2</v>
      </c>
      <c r="I10587" s="2">
        <f>IF(C10587&gt;'Assumptions Notes'!C$11,-C10587*('Assumptions Notes'!C$13/(2*1000)),G10587*D10587)</f>
        <v>-0.13362499999999999</v>
      </c>
    </row>
    <row r="10588" spans="1:9" x14ac:dyDescent="0.2">
      <c r="A10588" s="5">
        <v>42772.541666666664</v>
      </c>
      <c r="B10588" s="2">
        <v>1365.06</v>
      </c>
      <c r="C10588" s="10">
        <v>124.99</v>
      </c>
      <c r="D10588" s="8">
        <v>2.0000000000000001E-4</v>
      </c>
      <c r="E10588" s="13">
        <f>D10588*'Assumptions Notes'!C$12</f>
        <v>7.2000000000000008E-2</v>
      </c>
      <c r="F10588" s="15">
        <f t="shared" si="330"/>
        <v>2.4997999999999999E-2</v>
      </c>
      <c r="G10588" s="10">
        <f>IF(C10588&gt;'Assumptions Notes'!C$11,'Assumptions Notes'!C$11,C10588)</f>
        <v>120</v>
      </c>
      <c r="H10588" s="15">
        <f t="shared" si="331"/>
        <v>2.4E-2</v>
      </c>
      <c r="I10588" s="2">
        <f>IF(C10588&gt;'Assumptions Notes'!C$11,-C10588*('Assumptions Notes'!C$13/(2*1000)),G10588*D10588)</f>
        <v>-6.2495000000000002E-2</v>
      </c>
    </row>
    <row r="10589" spans="1:9" x14ac:dyDescent="0.2">
      <c r="A10589" s="5">
        <v>42772.5625</v>
      </c>
      <c r="B10589" s="2">
        <v>1330.38</v>
      </c>
      <c r="C10589" s="10">
        <v>35.880000000000003</v>
      </c>
      <c r="D10589" s="8">
        <v>1.975E-4</v>
      </c>
      <c r="E10589" s="13">
        <f>D10589*'Assumptions Notes'!C$12</f>
        <v>7.1099999999999997E-2</v>
      </c>
      <c r="F10589" s="15">
        <f t="shared" si="330"/>
        <v>7.0863000000000002E-3</v>
      </c>
      <c r="G10589" s="10">
        <f>IF(C10589&gt;'Assumptions Notes'!C$11,'Assumptions Notes'!C$11,C10589)</f>
        <v>35.880000000000003</v>
      </c>
      <c r="H10589" s="15">
        <f t="shared" si="331"/>
        <v>7.0863000000000002E-3</v>
      </c>
      <c r="I10589" s="2">
        <f>IF(C10589&gt;'Assumptions Notes'!C$11,-C10589*('Assumptions Notes'!C$13/(2*1000)),G10589*D10589)</f>
        <v>7.0863000000000002E-3</v>
      </c>
    </row>
    <row r="10590" spans="1:9" x14ac:dyDescent="0.2">
      <c r="A10590" s="5">
        <v>42772.583333333336</v>
      </c>
      <c r="B10590" s="2">
        <v>1297.74</v>
      </c>
      <c r="C10590" s="10">
        <v>16.600000000000001</v>
      </c>
      <c r="D10590" s="8">
        <v>1.95E-4</v>
      </c>
      <c r="E10590" s="13">
        <f>D10590*'Assumptions Notes'!C$12</f>
        <v>7.0199999999999999E-2</v>
      </c>
      <c r="F10590" s="15">
        <f t="shared" si="330"/>
        <v>3.2370000000000003E-3</v>
      </c>
      <c r="G10590" s="10">
        <f>IF(C10590&gt;'Assumptions Notes'!C$11,'Assumptions Notes'!C$11,C10590)</f>
        <v>16.600000000000001</v>
      </c>
      <c r="H10590" s="15">
        <f t="shared" si="331"/>
        <v>3.2370000000000003E-3</v>
      </c>
      <c r="I10590" s="2">
        <f>IF(C10590&gt;'Assumptions Notes'!C$11,-C10590*('Assumptions Notes'!C$13/(2*1000)),G10590*D10590)</f>
        <v>3.2370000000000003E-3</v>
      </c>
    </row>
    <row r="10591" spans="1:9" x14ac:dyDescent="0.2">
      <c r="A10591" s="5">
        <v>42772.604166666664</v>
      </c>
      <c r="B10591" s="2">
        <v>1268.47</v>
      </c>
      <c r="C10591" s="10">
        <v>15.26</v>
      </c>
      <c r="D10591" s="8">
        <v>1.9625E-4</v>
      </c>
      <c r="E10591" s="13">
        <f>D10591*'Assumptions Notes'!C$12</f>
        <v>7.0650000000000004E-2</v>
      </c>
      <c r="F10591" s="15">
        <f t="shared" si="330"/>
        <v>2.9947749999999999E-3</v>
      </c>
      <c r="G10591" s="10">
        <f>IF(C10591&gt;'Assumptions Notes'!C$11,'Assumptions Notes'!C$11,C10591)</f>
        <v>15.26</v>
      </c>
      <c r="H10591" s="15">
        <f t="shared" si="331"/>
        <v>2.9947749999999999E-3</v>
      </c>
      <c r="I10591" s="2">
        <f>IF(C10591&gt;'Assumptions Notes'!C$11,-C10591*('Assumptions Notes'!C$13/(2*1000)),G10591*D10591)</f>
        <v>2.9947749999999999E-3</v>
      </c>
    </row>
    <row r="10592" spans="1:9" x14ac:dyDescent="0.2">
      <c r="A10592" s="5">
        <v>42772.625</v>
      </c>
      <c r="B10592" s="2">
        <v>1245.03</v>
      </c>
      <c r="C10592" s="10">
        <v>35.97</v>
      </c>
      <c r="D10592" s="8">
        <v>1.975E-4</v>
      </c>
      <c r="E10592" s="13">
        <f>D10592*'Assumptions Notes'!C$12</f>
        <v>7.1099999999999997E-2</v>
      </c>
      <c r="F10592" s="15">
        <f t="shared" si="330"/>
        <v>7.1040749999999996E-3</v>
      </c>
      <c r="G10592" s="10">
        <f>IF(C10592&gt;'Assumptions Notes'!C$11,'Assumptions Notes'!C$11,C10592)</f>
        <v>35.97</v>
      </c>
      <c r="H10592" s="15">
        <f t="shared" si="331"/>
        <v>7.1040749999999996E-3</v>
      </c>
      <c r="I10592" s="2">
        <f>IF(C10592&gt;'Assumptions Notes'!C$11,-C10592*('Assumptions Notes'!C$13/(2*1000)),G10592*D10592)</f>
        <v>7.1040749999999996E-3</v>
      </c>
    </row>
    <row r="10593" spans="1:9" x14ac:dyDescent="0.2">
      <c r="A10593" s="5">
        <v>42772.645833333336</v>
      </c>
      <c r="B10593" s="2">
        <v>1259.07</v>
      </c>
      <c r="C10593" s="10">
        <v>80.81</v>
      </c>
      <c r="D10593" s="8">
        <v>2.2124999999999998E-4</v>
      </c>
      <c r="E10593" s="13">
        <f>D10593*'Assumptions Notes'!C$12</f>
        <v>7.9649999999999999E-2</v>
      </c>
      <c r="F10593" s="15">
        <f t="shared" si="330"/>
        <v>1.7879212499999998E-2</v>
      </c>
      <c r="G10593" s="10">
        <f>IF(C10593&gt;'Assumptions Notes'!C$11,'Assumptions Notes'!C$11,C10593)</f>
        <v>80.81</v>
      </c>
      <c r="H10593" s="15">
        <f t="shared" si="331"/>
        <v>1.7879212499999998E-2</v>
      </c>
      <c r="I10593" s="2">
        <f>IF(C10593&gt;'Assumptions Notes'!C$11,-C10593*('Assumptions Notes'!C$13/(2*1000)),G10593*D10593)</f>
        <v>1.7879212499999998E-2</v>
      </c>
    </row>
    <row r="10594" spans="1:9" x14ac:dyDescent="0.2">
      <c r="A10594" s="5">
        <v>42772.666666666664</v>
      </c>
      <c r="B10594" s="2">
        <v>1224.1199999999999</v>
      </c>
      <c r="C10594" s="10">
        <v>90.69</v>
      </c>
      <c r="D10594" s="8">
        <v>2.4499999999999999E-4</v>
      </c>
      <c r="E10594" s="13">
        <f>D10594*'Assumptions Notes'!C$12</f>
        <v>8.8200000000000001E-2</v>
      </c>
      <c r="F10594" s="15">
        <f t="shared" si="330"/>
        <v>2.2219049999999997E-2</v>
      </c>
      <c r="G10594" s="10">
        <f>IF(C10594&gt;'Assumptions Notes'!C$11,'Assumptions Notes'!C$11,C10594)</f>
        <v>90.69</v>
      </c>
      <c r="H10594" s="15">
        <f t="shared" si="331"/>
        <v>2.2219049999999997E-2</v>
      </c>
      <c r="I10594" s="2">
        <f>IF(C10594&gt;'Assumptions Notes'!C$11,-C10594*('Assumptions Notes'!C$13/(2*1000)),G10594*D10594)</f>
        <v>2.2219049999999997E-2</v>
      </c>
    </row>
    <row r="10595" spans="1:9" x14ac:dyDescent="0.2">
      <c r="A10595" s="5">
        <v>42772.6875</v>
      </c>
      <c r="B10595" s="2">
        <v>1229.81</v>
      </c>
      <c r="C10595" s="10">
        <v>75.89</v>
      </c>
      <c r="D10595" s="8">
        <v>2.7E-4</v>
      </c>
      <c r="E10595" s="13">
        <f>D10595*'Assumptions Notes'!C$12</f>
        <v>9.7199999999999995E-2</v>
      </c>
      <c r="F10595" s="15">
        <f t="shared" si="330"/>
        <v>2.0490299999999999E-2</v>
      </c>
      <c r="G10595" s="10">
        <f>IF(C10595&gt;'Assumptions Notes'!C$11,'Assumptions Notes'!C$11,C10595)</f>
        <v>75.89</v>
      </c>
      <c r="H10595" s="15">
        <f t="shared" si="331"/>
        <v>2.0490299999999999E-2</v>
      </c>
      <c r="I10595" s="2">
        <f>IF(C10595&gt;'Assumptions Notes'!C$11,-C10595*('Assumptions Notes'!C$13/(2*1000)),G10595*D10595)</f>
        <v>2.0490299999999999E-2</v>
      </c>
    </row>
    <row r="10596" spans="1:9" x14ac:dyDescent="0.2">
      <c r="A10596" s="5">
        <v>42772.708333333336</v>
      </c>
      <c r="B10596" s="2">
        <v>1203.8900000000001</v>
      </c>
      <c r="C10596" s="10">
        <v>80.55</v>
      </c>
      <c r="D10596" s="8">
        <v>2.9500000000000001E-4</v>
      </c>
      <c r="E10596" s="13">
        <f>D10596*'Assumptions Notes'!C$12</f>
        <v>0.1062</v>
      </c>
      <c r="F10596" s="15">
        <f t="shared" si="330"/>
        <v>2.3762249999999999E-2</v>
      </c>
      <c r="G10596" s="10">
        <f>IF(C10596&gt;'Assumptions Notes'!C$11,'Assumptions Notes'!C$11,C10596)</f>
        <v>80.55</v>
      </c>
      <c r="H10596" s="15">
        <f t="shared" si="331"/>
        <v>2.3762249999999999E-2</v>
      </c>
      <c r="I10596" s="2">
        <f>IF(C10596&gt;'Assumptions Notes'!C$11,-C10596*('Assumptions Notes'!C$13/(2*1000)),G10596*D10596)</f>
        <v>2.3762249999999999E-2</v>
      </c>
    </row>
    <row r="10597" spans="1:9" x14ac:dyDescent="0.2">
      <c r="A10597" s="5">
        <v>42772.729166666664</v>
      </c>
      <c r="B10597" s="2">
        <v>1196.72</v>
      </c>
      <c r="C10597" s="10">
        <v>72.94</v>
      </c>
      <c r="D10597" s="8">
        <v>2.9750000000000002E-4</v>
      </c>
      <c r="E10597" s="13">
        <f>D10597*'Assumptions Notes'!C$12</f>
        <v>0.1071</v>
      </c>
      <c r="F10597" s="15">
        <f t="shared" si="330"/>
        <v>2.1699650000000001E-2</v>
      </c>
      <c r="G10597" s="10">
        <f>IF(C10597&gt;'Assumptions Notes'!C$11,'Assumptions Notes'!C$11,C10597)</f>
        <v>72.94</v>
      </c>
      <c r="H10597" s="15">
        <f t="shared" si="331"/>
        <v>2.1699650000000001E-2</v>
      </c>
      <c r="I10597" s="2">
        <f>IF(C10597&gt;'Assumptions Notes'!C$11,-C10597*('Assumptions Notes'!C$13/(2*1000)),G10597*D10597)</f>
        <v>2.1699650000000001E-2</v>
      </c>
    </row>
    <row r="10598" spans="1:9" x14ac:dyDescent="0.2">
      <c r="A10598" s="5">
        <v>42772.75</v>
      </c>
      <c r="B10598" s="2">
        <v>1183.06</v>
      </c>
      <c r="C10598" s="10">
        <v>85.17</v>
      </c>
      <c r="D10598" s="8">
        <v>2.9999999999999997E-4</v>
      </c>
      <c r="E10598" s="13">
        <f>D10598*'Assumptions Notes'!C$12</f>
        <v>0.10799999999999998</v>
      </c>
      <c r="F10598" s="15">
        <f t="shared" si="330"/>
        <v>2.5550999999999997E-2</v>
      </c>
      <c r="G10598" s="10">
        <f>IF(C10598&gt;'Assumptions Notes'!C$11,'Assumptions Notes'!C$11,C10598)</f>
        <v>85.17</v>
      </c>
      <c r="H10598" s="15">
        <f t="shared" si="331"/>
        <v>2.5550999999999997E-2</v>
      </c>
      <c r="I10598" s="2">
        <f>IF(C10598&gt;'Assumptions Notes'!C$11,-C10598*('Assumptions Notes'!C$13/(2*1000)),G10598*D10598)</f>
        <v>2.5550999999999997E-2</v>
      </c>
    </row>
    <row r="10599" spans="1:9" x14ac:dyDescent="0.2">
      <c r="A10599" s="5">
        <v>42772.770833333336</v>
      </c>
      <c r="B10599" s="2">
        <v>1216.78</v>
      </c>
      <c r="C10599" s="10">
        <v>86.91</v>
      </c>
      <c r="D10599" s="8">
        <v>2.9999999999999997E-4</v>
      </c>
      <c r="E10599" s="13">
        <f>D10599*'Assumptions Notes'!C$12</f>
        <v>0.10799999999999998</v>
      </c>
      <c r="F10599" s="15">
        <f t="shared" si="330"/>
        <v>2.6072999999999995E-2</v>
      </c>
      <c r="G10599" s="10">
        <f>IF(C10599&gt;'Assumptions Notes'!C$11,'Assumptions Notes'!C$11,C10599)</f>
        <v>86.91</v>
      </c>
      <c r="H10599" s="15">
        <f t="shared" si="331"/>
        <v>2.6072999999999995E-2</v>
      </c>
      <c r="I10599" s="2">
        <f>IF(C10599&gt;'Assumptions Notes'!C$11,-C10599*('Assumptions Notes'!C$13/(2*1000)),G10599*D10599)</f>
        <v>2.6072999999999995E-2</v>
      </c>
    </row>
    <row r="10600" spans="1:9" x14ac:dyDescent="0.2">
      <c r="A10600" s="5">
        <v>42772.791666666664</v>
      </c>
      <c r="B10600" s="2">
        <v>1238.47</v>
      </c>
      <c r="C10600" s="10">
        <v>127.18</v>
      </c>
      <c r="D10600" s="8">
        <v>2.9999999999999997E-4</v>
      </c>
      <c r="E10600" s="13">
        <f>D10600*'Assumptions Notes'!C$12</f>
        <v>0.10799999999999998</v>
      </c>
      <c r="F10600" s="15">
        <f t="shared" si="330"/>
        <v>3.8154E-2</v>
      </c>
      <c r="G10600" s="10">
        <f>IF(C10600&gt;'Assumptions Notes'!C$11,'Assumptions Notes'!C$11,C10600)</f>
        <v>120</v>
      </c>
      <c r="H10600" s="15">
        <f t="shared" si="331"/>
        <v>3.5999999999999997E-2</v>
      </c>
      <c r="I10600" s="2">
        <f>IF(C10600&gt;'Assumptions Notes'!C$11,-C10600*('Assumptions Notes'!C$13/(2*1000)),G10600*D10600)</f>
        <v>-6.3590000000000008E-2</v>
      </c>
    </row>
    <row r="10601" spans="1:9" x14ac:dyDescent="0.2">
      <c r="A10601" s="5">
        <v>42772.8125</v>
      </c>
      <c r="B10601" s="2">
        <v>1254.53</v>
      </c>
      <c r="C10601" s="10">
        <v>86.37</v>
      </c>
      <c r="D10601" s="8">
        <v>2.9750000000000002E-4</v>
      </c>
      <c r="E10601" s="13">
        <f>D10601*'Assumptions Notes'!C$12</f>
        <v>0.1071</v>
      </c>
      <c r="F10601" s="15">
        <f t="shared" si="330"/>
        <v>2.5695075000000005E-2</v>
      </c>
      <c r="G10601" s="10">
        <f>IF(C10601&gt;'Assumptions Notes'!C$11,'Assumptions Notes'!C$11,C10601)</f>
        <v>86.37</v>
      </c>
      <c r="H10601" s="15">
        <f t="shared" si="331"/>
        <v>2.5695075000000005E-2</v>
      </c>
      <c r="I10601" s="2">
        <f>IF(C10601&gt;'Assumptions Notes'!C$11,-C10601*('Assumptions Notes'!C$13/(2*1000)),G10601*D10601)</f>
        <v>2.5695075000000005E-2</v>
      </c>
    </row>
    <row r="10602" spans="1:9" x14ac:dyDescent="0.2">
      <c r="A10602" s="5">
        <v>42772.833333333336</v>
      </c>
      <c r="B10602" s="2">
        <v>1275.73</v>
      </c>
      <c r="C10602" s="10">
        <v>75.44</v>
      </c>
      <c r="D10602" s="8">
        <v>2.9500000000000001E-4</v>
      </c>
      <c r="E10602" s="13">
        <f>D10602*'Assumptions Notes'!C$12</f>
        <v>0.1062</v>
      </c>
      <c r="F10602" s="15">
        <f t="shared" si="330"/>
        <v>2.2254800000000002E-2</v>
      </c>
      <c r="G10602" s="10">
        <f>IF(C10602&gt;'Assumptions Notes'!C$11,'Assumptions Notes'!C$11,C10602)</f>
        <v>75.44</v>
      </c>
      <c r="H10602" s="15">
        <f t="shared" si="331"/>
        <v>2.2254800000000002E-2</v>
      </c>
      <c r="I10602" s="2">
        <f>IF(C10602&gt;'Assumptions Notes'!C$11,-C10602*('Assumptions Notes'!C$13/(2*1000)),G10602*D10602)</f>
        <v>2.2254800000000002E-2</v>
      </c>
    </row>
    <row r="10603" spans="1:9" x14ac:dyDescent="0.2">
      <c r="A10603" s="5">
        <v>42772.854166666664</v>
      </c>
      <c r="B10603" s="2">
        <v>1297.29</v>
      </c>
      <c r="C10603" s="10">
        <v>110.22</v>
      </c>
      <c r="D10603" s="8">
        <v>2.9E-4</v>
      </c>
      <c r="E10603" s="13">
        <f>D10603*'Assumptions Notes'!C$12</f>
        <v>0.10440000000000001</v>
      </c>
      <c r="F10603" s="15">
        <f t="shared" si="330"/>
        <v>3.1963800000000001E-2</v>
      </c>
      <c r="G10603" s="10">
        <f>IF(C10603&gt;'Assumptions Notes'!C$11,'Assumptions Notes'!C$11,C10603)</f>
        <v>110.22</v>
      </c>
      <c r="H10603" s="15">
        <f t="shared" si="331"/>
        <v>3.1963800000000001E-2</v>
      </c>
      <c r="I10603" s="2">
        <f>IF(C10603&gt;'Assumptions Notes'!C$11,-C10603*('Assumptions Notes'!C$13/(2*1000)),G10603*D10603)</f>
        <v>3.1963800000000001E-2</v>
      </c>
    </row>
    <row r="10604" spans="1:9" x14ac:dyDescent="0.2">
      <c r="A10604" s="5">
        <v>42772.875</v>
      </c>
      <c r="B10604" s="2">
        <v>1269.6300000000001</v>
      </c>
      <c r="C10604" s="10">
        <v>96.37</v>
      </c>
      <c r="D10604" s="8">
        <v>2.8499999999999999E-4</v>
      </c>
      <c r="E10604" s="13">
        <f>D10604*'Assumptions Notes'!C$12</f>
        <v>0.1026</v>
      </c>
      <c r="F10604" s="15">
        <f t="shared" si="330"/>
        <v>2.7465449999999999E-2</v>
      </c>
      <c r="G10604" s="10">
        <f>IF(C10604&gt;'Assumptions Notes'!C$11,'Assumptions Notes'!C$11,C10604)</f>
        <v>96.37</v>
      </c>
      <c r="H10604" s="15">
        <f t="shared" si="331"/>
        <v>2.7465449999999999E-2</v>
      </c>
      <c r="I10604" s="2">
        <f>IF(C10604&gt;'Assumptions Notes'!C$11,-C10604*('Assumptions Notes'!C$13/(2*1000)),G10604*D10604)</f>
        <v>2.7465449999999999E-2</v>
      </c>
    </row>
    <row r="10605" spans="1:9" x14ac:dyDescent="0.2">
      <c r="A10605" s="5">
        <v>42772.895833333336</v>
      </c>
      <c r="B10605" s="2">
        <v>1234.49</v>
      </c>
      <c r="C10605" s="10">
        <v>66.37</v>
      </c>
      <c r="D10605" s="8">
        <v>2.7E-4</v>
      </c>
      <c r="E10605" s="13">
        <f>D10605*'Assumptions Notes'!C$12</f>
        <v>9.7199999999999995E-2</v>
      </c>
      <c r="F10605" s="15">
        <f t="shared" si="330"/>
        <v>1.7919900000000002E-2</v>
      </c>
      <c r="G10605" s="10">
        <f>IF(C10605&gt;'Assumptions Notes'!C$11,'Assumptions Notes'!C$11,C10605)</f>
        <v>66.37</v>
      </c>
      <c r="H10605" s="15">
        <f t="shared" si="331"/>
        <v>1.7919900000000002E-2</v>
      </c>
      <c r="I10605" s="2">
        <f>IF(C10605&gt;'Assumptions Notes'!C$11,-C10605*('Assumptions Notes'!C$13/(2*1000)),G10605*D10605)</f>
        <v>1.7919900000000002E-2</v>
      </c>
    </row>
    <row r="10606" spans="1:9" x14ac:dyDescent="0.2">
      <c r="A10606" s="5">
        <v>42772.916666666664</v>
      </c>
      <c r="B10606" s="2">
        <v>1182.8499999999999</v>
      </c>
      <c r="C10606" s="10">
        <v>48.76</v>
      </c>
      <c r="D10606" s="8">
        <v>2.5500000000000002E-4</v>
      </c>
      <c r="E10606" s="13">
        <f>D10606*'Assumptions Notes'!C$12</f>
        <v>9.1800000000000007E-2</v>
      </c>
      <c r="F10606" s="15">
        <f t="shared" si="330"/>
        <v>1.24338E-2</v>
      </c>
      <c r="G10606" s="10">
        <f>IF(C10606&gt;'Assumptions Notes'!C$11,'Assumptions Notes'!C$11,C10606)</f>
        <v>48.76</v>
      </c>
      <c r="H10606" s="15">
        <f t="shared" si="331"/>
        <v>1.24338E-2</v>
      </c>
      <c r="I10606" s="2">
        <f>IF(C10606&gt;'Assumptions Notes'!C$11,-C10606*('Assumptions Notes'!C$13/(2*1000)),G10606*D10606)</f>
        <v>1.24338E-2</v>
      </c>
    </row>
    <row r="10607" spans="1:9" x14ac:dyDescent="0.2">
      <c r="A10607" s="5">
        <v>42772.9375</v>
      </c>
      <c r="B10607" s="2">
        <v>1150.03</v>
      </c>
      <c r="C10607" s="10">
        <v>61.42</v>
      </c>
      <c r="D10607" s="8">
        <v>2.1250000000000002E-4</v>
      </c>
      <c r="E10607" s="13">
        <f>D10607*'Assumptions Notes'!C$12</f>
        <v>7.6500000000000012E-2</v>
      </c>
      <c r="F10607" s="15">
        <f t="shared" si="330"/>
        <v>1.3051750000000001E-2</v>
      </c>
      <c r="G10607" s="10">
        <f>IF(C10607&gt;'Assumptions Notes'!C$11,'Assumptions Notes'!C$11,C10607)</f>
        <v>61.42</v>
      </c>
      <c r="H10607" s="15">
        <f t="shared" si="331"/>
        <v>1.3051750000000001E-2</v>
      </c>
      <c r="I10607" s="2">
        <f>IF(C10607&gt;'Assumptions Notes'!C$11,-C10607*('Assumptions Notes'!C$13/(2*1000)),G10607*D10607)</f>
        <v>1.3051750000000001E-2</v>
      </c>
    </row>
    <row r="10608" spans="1:9" x14ac:dyDescent="0.2">
      <c r="A10608" s="5">
        <v>42772.958333333336</v>
      </c>
      <c r="B10608" s="2">
        <v>1122.52</v>
      </c>
      <c r="C10608" s="10">
        <v>59.24</v>
      </c>
      <c r="D10608" s="8">
        <v>1.7000000000000001E-4</v>
      </c>
      <c r="E10608" s="13">
        <f>D10608*'Assumptions Notes'!C$12</f>
        <v>6.1200000000000004E-2</v>
      </c>
      <c r="F10608" s="15">
        <f t="shared" si="330"/>
        <v>1.0070800000000001E-2</v>
      </c>
      <c r="G10608" s="10">
        <f>IF(C10608&gt;'Assumptions Notes'!C$11,'Assumptions Notes'!C$11,C10608)</f>
        <v>59.24</v>
      </c>
      <c r="H10608" s="15">
        <f t="shared" si="331"/>
        <v>1.0070800000000001E-2</v>
      </c>
      <c r="I10608" s="2">
        <f>IF(C10608&gt;'Assumptions Notes'!C$11,-C10608*('Assumptions Notes'!C$13/(2*1000)),G10608*D10608)</f>
        <v>1.0070800000000001E-2</v>
      </c>
    </row>
    <row r="10609" spans="1:9" x14ac:dyDescent="0.2">
      <c r="A10609" s="5">
        <v>42772.979166666664</v>
      </c>
      <c r="B10609" s="2">
        <v>1124.45</v>
      </c>
      <c r="C10609" s="10">
        <v>44.34</v>
      </c>
      <c r="D10609" s="8">
        <v>1.5000000000000001E-4</v>
      </c>
      <c r="E10609" s="13">
        <f>D10609*'Assumptions Notes'!C$12</f>
        <v>5.4000000000000006E-2</v>
      </c>
      <c r="F10609" s="15">
        <f t="shared" si="330"/>
        <v>6.6510000000000015E-3</v>
      </c>
      <c r="G10609" s="10">
        <f>IF(C10609&gt;'Assumptions Notes'!C$11,'Assumptions Notes'!C$11,C10609)</f>
        <v>44.34</v>
      </c>
      <c r="H10609" s="15">
        <f t="shared" si="331"/>
        <v>6.6510000000000015E-3</v>
      </c>
      <c r="I10609" s="2">
        <f>IF(C10609&gt;'Assumptions Notes'!C$11,-C10609*('Assumptions Notes'!C$13/(2*1000)),G10609*D10609)</f>
        <v>6.6510000000000015E-3</v>
      </c>
    </row>
    <row r="10610" spans="1:9" x14ac:dyDescent="0.2">
      <c r="A10610" s="5">
        <v>42773</v>
      </c>
      <c r="B10610" s="2">
        <v>1322.37</v>
      </c>
      <c r="C10610" s="10">
        <v>54.4</v>
      </c>
      <c r="D10610" s="8">
        <v>1.2999999999999999E-4</v>
      </c>
      <c r="E10610" s="13">
        <f>D10610*'Assumptions Notes'!C$12</f>
        <v>4.6799999999999994E-2</v>
      </c>
      <c r="F10610" s="15">
        <f t="shared" si="330"/>
        <v>7.0719999999999993E-3</v>
      </c>
      <c r="G10610" s="10">
        <f>IF(C10610&gt;'Assumptions Notes'!C$11,'Assumptions Notes'!C$11,C10610)</f>
        <v>54.4</v>
      </c>
      <c r="H10610" s="15">
        <f t="shared" si="331"/>
        <v>7.0719999999999993E-3</v>
      </c>
      <c r="I10610" s="2">
        <f>IF(C10610&gt;'Assumptions Notes'!C$11,-C10610*('Assumptions Notes'!C$13/(2*1000)),G10610*D10610)</f>
        <v>7.0719999999999993E-3</v>
      </c>
    </row>
    <row r="10611" spans="1:9" x14ac:dyDescent="0.2">
      <c r="A10611" s="5">
        <v>42773.020833333336</v>
      </c>
      <c r="B10611" s="2">
        <v>1220.83</v>
      </c>
      <c r="C10611" s="10">
        <v>39.979999999999997</v>
      </c>
      <c r="D10611" s="8">
        <v>1.175E-4</v>
      </c>
      <c r="E10611" s="13">
        <f>D10611*'Assumptions Notes'!C$12</f>
        <v>4.2299999999999997E-2</v>
      </c>
      <c r="F10611" s="15">
        <f t="shared" si="330"/>
        <v>4.6976499999999994E-3</v>
      </c>
      <c r="G10611" s="10">
        <f>IF(C10611&gt;'Assumptions Notes'!C$11,'Assumptions Notes'!C$11,C10611)</f>
        <v>39.979999999999997</v>
      </c>
      <c r="H10611" s="15">
        <f t="shared" si="331"/>
        <v>4.6976499999999994E-3</v>
      </c>
      <c r="I10611" s="2">
        <f>IF(C10611&gt;'Assumptions Notes'!C$11,-C10611*('Assumptions Notes'!C$13/(2*1000)),G10611*D10611)</f>
        <v>4.6976499999999994E-3</v>
      </c>
    </row>
    <row r="10612" spans="1:9" x14ac:dyDescent="0.2">
      <c r="A10612" s="5">
        <v>42773.041666666664</v>
      </c>
      <c r="B10612" s="2">
        <v>1170.72</v>
      </c>
      <c r="C10612" s="10">
        <v>46.36</v>
      </c>
      <c r="D10612" s="8">
        <v>1.05E-4</v>
      </c>
      <c r="E10612" s="13">
        <f>D10612*'Assumptions Notes'!C$12</f>
        <v>3.78E-2</v>
      </c>
      <c r="F10612" s="15">
        <f t="shared" si="330"/>
        <v>4.8678000000000003E-3</v>
      </c>
      <c r="G10612" s="10">
        <f>IF(C10612&gt;'Assumptions Notes'!C$11,'Assumptions Notes'!C$11,C10612)</f>
        <v>46.36</v>
      </c>
      <c r="H10612" s="15">
        <f t="shared" si="331"/>
        <v>4.8678000000000003E-3</v>
      </c>
      <c r="I10612" s="2">
        <f>IF(C10612&gt;'Assumptions Notes'!C$11,-C10612*('Assumptions Notes'!C$13/(2*1000)),G10612*D10612)</f>
        <v>4.8678000000000003E-3</v>
      </c>
    </row>
    <row r="10613" spans="1:9" x14ac:dyDescent="0.2">
      <c r="A10613" s="5">
        <v>42773.0625</v>
      </c>
      <c r="B10613" s="2">
        <v>1120.57</v>
      </c>
      <c r="C10613" s="10">
        <v>35.89</v>
      </c>
      <c r="D10613" s="8">
        <v>1.025E-4</v>
      </c>
      <c r="E10613" s="13">
        <f>D10613*'Assumptions Notes'!C$12</f>
        <v>3.6900000000000002E-2</v>
      </c>
      <c r="F10613" s="15">
        <f t="shared" si="330"/>
        <v>3.6787249999999999E-3</v>
      </c>
      <c r="G10613" s="10">
        <f>IF(C10613&gt;'Assumptions Notes'!C$11,'Assumptions Notes'!C$11,C10613)</f>
        <v>35.89</v>
      </c>
      <c r="H10613" s="15">
        <f t="shared" si="331"/>
        <v>3.6787249999999999E-3</v>
      </c>
      <c r="I10613" s="2">
        <f>IF(C10613&gt;'Assumptions Notes'!C$11,-C10613*('Assumptions Notes'!C$13/(2*1000)),G10613*D10613)</f>
        <v>3.6787249999999999E-3</v>
      </c>
    </row>
    <row r="10614" spans="1:9" x14ac:dyDescent="0.2">
      <c r="A10614" s="5">
        <v>42773.083333333336</v>
      </c>
      <c r="B10614" s="2">
        <v>1057.04</v>
      </c>
      <c r="C10614" s="10">
        <v>33.869999999999997</v>
      </c>
      <c r="D10614" s="8">
        <v>1E-4</v>
      </c>
      <c r="E10614" s="13">
        <f>D10614*'Assumptions Notes'!C$12</f>
        <v>3.6000000000000004E-2</v>
      </c>
      <c r="F10614" s="15">
        <f t="shared" si="330"/>
        <v>3.3869999999999998E-3</v>
      </c>
      <c r="G10614" s="10">
        <f>IF(C10614&gt;'Assumptions Notes'!C$11,'Assumptions Notes'!C$11,C10614)</f>
        <v>33.869999999999997</v>
      </c>
      <c r="H10614" s="15">
        <f t="shared" si="331"/>
        <v>3.3869999999999998E-3</v>
      </c>
      <c r="I10614" s="2">
        <f>IF(C10614&gt;'Assumptions Notes'!C$11,-C10614*('Assumptions Notes'!C$13/(2*1000)),G10614*D10614)</f>
        <v>3.3869999999999998E-3</v>
      </c>
    </row>
    <row r="10615" spans="1:9" x14ac:dyDescent="0.2">
      <c r="A10615" s="5">
        <v>42773.104166666664</v>
      </c>
      <c r="B10615" s="2">
        <v>1040.04</v>
      </c>
      <c r="C10615" s="10">
        <v>14.87</v>
      </c>
      <c r="D10615" s="8">
        <v>9.8750000000000002E-5</v>
      </c>
      <c r="E10615" s="13">
        <f>D10615*'Assumptions Notes'!C$12</f>
        <v>3.5549999999999998E-2</v>
      </c>
      <c r="F10615" s="15">
        <f t="shared" si="330"/>
        <v>1.4684124999999998E-3</v>
      </c>
      <c r="G10615" s="10">
        <f>IF(C10615&gt;'Assumptions Notes'!C$11,'Assumptions Notes'!C$11,C10615)</f>
        <v>14.87</v>
      </c>
      <c r="H10615" s="15">
        <f t="shared" si="331"/>
        <v>1.4684124999999998E-3</v>
      </c>
      <c r="I10615" s="2">
        <f>IF(C10615&gt;'Assumptions Notes'!C$11,-C10615*('Assumptions Notes'!C$13/(2*1000)),G10615*D10615)</f>
        <v>1.4684124999999998E-3</v>
      </c>
    </row>
    <row r="10616" spans="1:9" x14ac:dyDescent="0.2">
      <c r="A10616" s="5">
        <v>42773.125</v>
      </c>
      <c r="B10616" s="2">
        <v>1032.83</v>
      </c>
      <c r="C10616" s="10">
        <v>10.47</v>
      </c>
      <c r="D10616" s="8">
        <v>9.7499999999999998E-5</v>
      </c>
      <c r="E10616" s="13">
        <f>D10616*'Assumptions Notes'!C$12</f>
        <v>3.5099999999999999E-2</v>
      </c>
      <c r="F10616" s="15">
        <f t="shared" si="330"/>
        <v>1.0208249999999999E-3</v>
      </c>
      <c r="G10616" s="10">
        <f>IF(C10616&gt;'Assumptions Notes'!C$11,'Assumptions Notes'!C$11,C10616)</f>
        <v>10.47</v>
      </c>
      <c r="H10616" s="15">
        <f t="shared" si="331"/>
        <v>1.0208249999999999E-3</v>
      </c>
      <c r="I10616" s="2">
        <f>IF(C10616&gt;'Assumptions Notes'!C$11,-C10616*('Assumptions Notes'!C$13/(2*1000)),G10616*D10616)</f>
        <v>1.0208249999999999E-3</v>
      </c>
    </row>
    <row r="10617" spans="1:9" x14ac:dyDescent="0.2">
      <c r="A10617" s="5">
        <v>42773.145833333336</v>
      </c>
      <c r="B10617" s="2">
        <v>1024.7</v>
      </c>
      <c r="C10617" s="10">
        <v>17.23</v>
      </c>
      <c r="D10617" s="8">
        <v>9.6250000000000009E-5</v>
      </c>
      <c r="E10617" s="13">
        <f>D10617*'Assumptions Notes'!C$12</f>
        <v>3.465E-2</v>
      </c>
      <c r="F10617" s="15">
        <f t="shared" si="330"/>
        <v>1.6583875000000003E-3</v>
      </c>
      <c r="G10617" s="10">
        <f>IF(C10617&gt;'Assumptions Notes'!C$11,'Assumptions Notes'!C$11,C10617)</f>
        <v>17.23</v>
      </c>
      <c r="H10617" s="15">
        <f t="shared" si="331"/>
        <v>1.6583875000000003E-3</v>
      </c>
      <c r="I10617" s="2">
        <f>IF(C10617&gt;'Assumptions Notes'!C$11,-C10617*('Assumptions Notes'!C$13/(2*1000)),G10617*D10617)</f>
        <v>1.6583875000000003E-3</v>
      </c>
    </row>
    <row r="10618" spans="1:9" x14ac:dyDescent="0.2">
      <c r="A10618" s="5">
        <v>42773.166666666664</v>
      </c>
      <c r="B10618" s="2">
        <v>999.81</v>
      </c>
      <c r="C10618" s="10">
        <v>18.190000000000001</v>
      </c>
      <c r="D10618" s="8">
        <v>9.5000000000000005E-5</v>
      </c>
      <c r="E10618" s="13">
        <f>D10618*'Assumptions Notes'!C$12</f>
        <v>3.4200000000000001E-2</v>
      </c>
      <c r="F10618" s="15">
        <f t="shared" si="330"/>
        <v>1.7280500000000003E-3</v>
      </c>
      <c r="G10618" s="10">
        <f>IF(C10618&gt;'Assumptions Notes'!C$11,'Assumptions Notes'!C$11,C10618)</f>
        <v>18.190000000000001</v>
      </c>
      <c r="H10618" s="15">
        <f t="shared" si="331"/>
        <v>1.7280500000000003E-3</v>
      </c>
      <c r="I10618" s="2">
        <f>IF(C10618&gt;'Assumptions Notes'!C$11,-C10618*('Assumptions Notes'!C$13/(2*1000)),G10618*D10618)</f>
        <v>1.7280500000000003E-3</v>
      </c>
    </row>
    <row r="10619" spans="1:9" x14ac:dyDescent="0.2">
      <c r="A10619" s="5">
        <v>42773.1875</v>
      </c>
      <c r="B10619" s="2">
        <v>1006.44</v>
      </c>
      <c r="C10619" s="10">
        <v>25.72</v>
      </c>
      <c r="D10619" s="8">
        <v>9.6250000000000009E-5</v>
      </c>
      <c r="E10619" s="13">
        <f>D10619*'Assumptions Notes'!C$12</f>
        <v>3.465E-2</v>
      </c>
      <c r="F10619" s="15">
        <f t="shared" si="330"/>
        <v>2.47555E-3</v>
      </c>
      <c r="G10619" s="10">
        <f>IF(C10619&gt;'Assumptions Notes'!C$11,'Assumptions Notes'!C$11,C10619)</f>
        <v>25.72</v>
      </c>
      <c r="H10619" s="15">
        <f t="shared" si="331"/>
        <v>2.47555E-3</v>
      </c>
      <c r="I10619" s="2">
        <f>IF(C10619&gt;'Assumptions Notes'!C$11,-C10619*('Assumptions Notes'!C$13/(2*1000)),G10619*D10619)</f>
        <v>2.47555E-3</v>
      </c>
    </row>
    <row r="10620" spans="1:9" x14ac:dyDescent="0.2">
      <c r="A10620" s="5">
        <v>42773.208333333336</v>
      </c>
      <c r="B10620" s="2">
        <v>1030.3399999999999</v>
      </c>
      <c r="C10620" s="10">
        <v>30.74</v>
      </c>
      <c r="D10620" s="8">
        <v>9.7499999999999998E-5</v>
      </c>
      <c r="E10620" s="13">
        <f>D10620*'Assumptions Notes'!C$12</f>
        <v>3.5099999999999999E-2</v>
      </c>
      <c r="F10620" s="15">
        <f t="shared" si="330"/>
        <v>2.9971499999999996E-3</v>
      </c>
      <c r="G10620" s="10">
        <f>IF(C10620&gt;'Assumptions Notes'!C$11,'Assumptions Notes'!C$11,C10620)</f>
        <v>30.74</v>
      </c>
      <c r="H10620" s="15">
        <f t="shared" si="331"/>
        <v>2.9971499999999996E-3</v>
      </c>
      <c r="I10620" s="2">
        <f>IF(C10620&gt;'Assumptions Notes'!C$11,-C10620*('Assumptions Notes'!C$13/(2*1000)),G10620*D10620)</f>
        <v>2.9971499999999996E-3</v>
      </c>
    </row>
    <row r="10621" spans="1:9" x14ac:dyDescent="0.2">
      <c r="A10621" s="5">
        <v>42773.229166666664</v>
      </c>
      <c r="B10621" s="2">
        <v>1040.26</v>
      </c>
      <c r="C10621" s="10">
        <v>43.3</v>
      </c>
      <c r="D10621" s="8">
        <v>1.15E-4</v>
      </c>
      <c r="E10621" s="13">
        <f>D10621*'Assumptions Notes'!C$12</f>
        <v>4.1399999999999999E-2</v>
      </c>
      <c r="F10621" s="15">
        <f t="shared" si="330"/>
        <v>4.9794999999999996E-3</v>
      </c>
      <c r="G10621" s="10">
        <f>IF(C10621&gt;'Assumptions Notes'!C$11,'Assumptions Notes'!C$11,C10621)</f>
        <v>43.3</v>
      </c>
      <c r="H10621" s="15">
        <f t="shared" si="331"/>
        <v>4.9794999999999996E-3</v>
      </c>
      <c r="I10621" s="2">
        <f>IF(C10621&gt;'Assumptions Notes'!C$11,-C10621*('Assumptions Notes'!C$13/(2*1000)),G10621*D10621)</f>
        <v>4.9794999999999996E-3</v>
      </c>
    </row>
    <row r="10622" spans="1:9" x14ac:dyDescent="0.2">
      <c r="A10622" s="5">
        <v>42773.25</v>
      </c>
      <c r="B10622" s="2">
        <v>1104.23</v>
      </c>
      <c r="C10622" s="10">
        <v>43.42</v>
      </c>
      <c r="D10622" s="8">
        <v>1.325E-4</v>
      </c>
      <c r="E10622" s="13">
        <f>D10622*'Assumptions Notes'!C$12</f>
        <v>4.7699999999999999E-2</v>
      </c>
      <c r="F10622" s="15">
        <f t="shared" si="330"/>
        <v>5.7531500000000003E-3</v>
      </c>
      <c r="G10622" s="10">
        <f>IF(C10622&gt;'Assumptions Notes'!C$11,'Assumptions Notes'!C$11,C10622)</f>
        <v>43.42</v>
      </c>
      <c r="H10622" s="15">
        <f t="shared" si="331"/>
        <v>5.7531500000000003E-3</v>
      </c>
      <c r="I10622" s="2">
        <f>IF(C10622&gt;'Assumptions Notes'!C$11,-C10622*('Assumptions Notes'!C$13/(2*1000)),G10622*D10622)</f>
        <v>5.7531500000000003E-3</v>
      </c>
    </row>
    <row r="10623" spans="1:9" x14ac:dyDescent="0.2">
      <c r="A10623" s="5">
        <v>42773.270833333336</v>
      </c>
      <c r="B10623" s="2">
        <v>1166.52</v>
      </c>
      <c r="C10623" s="10">
        <v>71.2</v>
      </c>
      <c r="D10623" s="8">
        <v>1.6249999999999999E-4</v>
      </c>
      <c r="E10623" s="13">
        <f>D10623*'Assumptions Notes'!C$12</f>
        <v>5.8499999999999996E-2</v>
      </c>
      <c r="F10623" s="15">
        <f t="shared" si="330"/>
        <v>1.157E-2</v>
      </c>
      <c r="G10623" s="10">
        <f>IF(C10623&gt;'Assumptions Notes'!C$11,'Assumptions Notes'!C$11,C10623)</f>
        <v>71.2</v>
      </c>
      <c r="H10623" s="15">
        <f t="shared" si="331"/>
        <v>1.157E-2</v>
      </c>
      <c r="I10623" s="2">
        <f>IF(C10623&gt;'Assumptions Notes'!C$11,-C10623*('Assumptions Notes'!C$13/(2*1000)),G10623*D10623)</f>
        <v>1.157E-2</v>
      </c>
    </row>
    <row r="10624" spans="1:9" x14ac:dyDescent="0.2">
      <c r="A10624" s="5">
        <v>42773.291666666664</v>
      </c>
      <c r="B10624" s="2">
        <v>1241.6199999999999</v>
      </c>
      <c r="C10624" s="10">
        <v>116.74</v>
      </c>
      <c r="D10624" s="8">
        <v>1.9249999999999999E-4</v>
      </c>
      <c r="E10624" s="13">
        <f>D10624*'Assumptions Notes'!C$12</f>
        <v>6.93E-2</v>
      </c>
      <c r="F10624" s="15">
        <f t="shared" si="330"/>
        <v>2.2472449999999998E-2</v>
      </c>
      <c r="G10624" s="10">
        <f>IF(C10624&gt;'Assumptions Notes'!C$11,'Assumptions Notes'!C$11,C10624)</f>
        <v>116.74</v>
      </c>
      <c r="H10624" s="15">
        <f t="shared" si="331"/>
        <v>2.2472449999999998E-2</v>
      </c>
      <c r="I10624" s="2">
        <f>IF(C10624&gt;'Assumptions Notes'!C$11,-C10624*('Assumptions Notes'!C$13/(2*1000)),G10624*D10624)</f>
        <v>2.2472449999999998E-2</v>
      </c>
    </row>
    <row r="10625" spans="1:9" x14ac:dyDescent="0.2">
      <c r="A10625" s="5">
        <v>42773.3125</v>
      </c>
      <c r="B10625" s="2">
        <v>1307.2</v>
      </c>
      <c r="C10625" s="10">
        <v>74.47</v>
      </c>
      <c r="D10625" s="8">
        <v>2.0875000000000001E-4</v>
      </c>
      <c r="E10625" s="13">
        <f>D10625*'Assumptions Notes'!C$12</f>
        <v>7.5150000000000008E-2</v>
      </c>
      <c r="F10625" s="15">
        <f t="shared" si="330"/>
        <v>1.55456125E-2</v>
      </c>
      <c r="G10625" s="10">
        <f>IF(C10625&gt;'Assumptions Notes'!C$11,'Assumptions Notes'!C$11,C10625)</f>
        <v>74.47</v>
      </c>
      <c r="H10625" s="15">
        <f t="shared" si="331"/>
        <v>1.55456125E-2</v>
      </c>
      <c r="I10625" s="2">
        <f>IF(C10625&gt;'Assumptions Notes'!C$11,-C10625*('Assumptions Notes'!C$13/(2*1000)),G10625*D10625)</f>
        <v>1.55456125E-2</v>
      </c>
    </row>
    <row r="10626" spans="1:9" x14ac:dyDescent="0.2">
      <c r="A10626" s="5">
        <v>42773.333333333336</v>
      </c>
      <c r="B10626" s="2">
        <v>1246.0999999999999</v>
      </c>
      <c r="C10626" s="10">
        <v>44.04</v>
      </c>
      <c r="D10626" s="8">
        <v>2.2499999999999999E-4</v>
      </c>
      <c r="E10626" s="13">
        <f>D10626*'Assumptions Notes'!C$12</f>
        <v>8.1000000000000003E-2</v>
      </c>
      <c r="F10626" s="15">
        <f t="shared" si="330"/>
        <v>9.9089999999999994E-3</v>
      </c>
      <c r="G10626" s="10">
        <f>IF(C10626&gt;'Assumptions Notes'!C$11,'Assumptions Notes'!C$11,C10626)</f>
        <v>44.04</v>
      </c>
      <c r="H10626" s="15">
        <f t="shared" si="331"/>
        <v>9.9089999999999994E-3</v>
      </c>
      <c r="I10626" s="2">
        <f>IF(C10626&gt;'Assumptions Notes'!C$11,-C10626*('Assumptions Notes'!C$13/(2*1000)),G10626*D10626)</f>
        <v>9.9089999999999994E-3</v>
      </c>
    </row>
    <row r="10627" spans="1:9" x14ac:dyDescent="0.2">
      <c r="A10627" s="5">
        <v>42773.354166666664</v>
      </c>
      <c r="B10627" s="2">
        <v>1208.6400000000001</v>
      </c>
      <c r="C10627" s="10">
        <v>9.52</v>
      </c>
      <c r="D10627" s="8">
        <v>2.2625E-4</v>
      </c>
      <c r="E10627" s="13">
        <f>D10627*'Assumptions Notes'!C$12</f>
        <v>8.1449999999999995E-2</v>
      </c>
      <c r="F10627" s="15">
        <f t="shared" si="330"/>
        <v>2.1538999999999998E-3</v>
      </c>
      <c r="G10627" s="10">
        <f>IF(C10627&gt;'Assumptions Notes'!C$11,'Assumptions Notes'!C$11,C10627)</f>
        <v>9.52</v>
      </c>
      <c r="H10627" s="15">
        <f t="shared" si="331"/>
        <v>2.1538999999999998E-3</v>
      </c>
      <c r="I10627" s="2">
        <f>IF(C10627&gt;'Assumptions Notes'!C$11,-C10627*('Assumptions Notes'!C$13/(2*1000)),G10627*D10627)</f>
        <v>2.1538999999999998E-3</v>
      </c>
    </row>
    <row r="10628" spans="1:9" x14ac:dyDescent="0.2">
      <c r="A10628" s="5">
        <v>42773.375</v>
      </c>
      <c r="B10628" s="2">
        <v>1175.01</v>
      </c>
      <c r="C10628" s="10">
        <v>48.98</v>
      </c>
      <c r="D10628" s="8">
        <v>2.275E-4</v>
      </c>
      <c r="E10628" s="13">
        <f>D10628*'Assumptions Notes'!C$12</f>
        <v>8.1900000000000001E-2</v>
      </c>
      <c r="F10628" s="15">
        <f t="shared" ref="F10628:F10691" si="332">D10628*C10628</f>
        <v>1.1142949999999999E-2</v>
      </c>
      <c r="G10628" s="10">
        <f>IF(C10628&gt;'Assumptions Notes'!C$11,'Assumptions Notes'!C$11,C10628)</f>
        <v>48.98</v>
      </c>
      <c r="H10628" s="15">
        <f t="shared" ref="H10628:H10691" si="333">G10628*D10628</f>
        <v>1.1142949999999999E-2</v>
      </c>
      <c r="I10628" s="2">
        <f>IF(C10628&gt;'Assumptions Notes'!C$11,-C10628*('Assumptions Notes'!C$13/(2*1000)),G10628*D10628)</f>
        <v>1.1142949999999999E-2</v>
      </c>
    </row>
    <row r="10629" spans="1:9" x14ac:dyDescent="0.2">
      <c r="A10629" s="5">
        <v>42773.395833333336</v>
      </c>
      <c r="B10629" s="2">
        <v>1126.9000000000001</v>
      </c>
      <c r="C10629" s="10">
        <v>43.57</v>
      </c>
      <c r="D10629" s="8">
        <v>2.1875E-4</v>
      </c>
      <c r="E10629" s="13">
        <f>D10629*'Assumptions Notes'!C$12</f>
        <v>7.8750000000000001E-2</v>
      </c>
      <c r="F10629" s="15">
        <f t="shared" si="332"/>
        <v>9.5309374999999995E-3</v>
      </c>
      <c r="G10629" s="10">
        <f>IF(C10629&gt;'Assumptions Notes'!C$11,'Assumptions Notes'!C$11,C10629)</f>
        <v>43.57</v>
      </c>
      <c r="H10629" s="15">
        <f t="shared" si="333"/>
        <v>9.5309374999999995E-3</v>
      </c>
      <c r="I10629" s="2">
        <f>IF(C10629&gt;'Assumptions Notes'!C$11,-C10629*('Assumptions Notes'!C$13/(2*1000)),G10629*D10629)</f>
        <v>9.5309374999999995E-3</v>
      </c>
    </row>
    <row r="10630" spans="1:9" x14ac:dyDescent="0.2">
      <c r="A10630" s="5">
        <v>42773.416666666664</v>
      </c>
      <c r="B10630" s="2">
        <v>1094.07</v>
      </c>
      <c r="C10630" s="10">
        <v>57.92</v>
      </c>
      <c r="D10630" s="8">
        <v>2.1000000000000001E-4</v>
      </c>
      <c r="E10630" s="13">
        <f>D10630*'Assumptions Notes'!C$12</f>
        <v>7.5600000000000001E-2</v>
      </c>
      <c r="F10630" s="15">
        <f t="shared" si="332"/>
        <v>1.2163200000000001E-2</v>
      </c>
      <c r="G10630" s="10">
        <f>IF(C10630&gt;'Assumptions Notes'!C$11,'Assumptions Notes'!C$11,C10630)</f>
        <v>57.92</v>
      </c>
      <c r="H10630" s="15">
        <f t="shared" si="333"/>
        <v>1.2163200000000001E-2</v>
      </c>
      <c r="I10630" s="2">
        <f>IF(C10630&gt;'Assumptions Notes'!C$11,-C10630*('Assumptions Notes'!C$13/(2*1000)),G10630*D10630)</f>
        <v>1.2163200000000001E-2</v>
      </c>
    </row>
    <row r="10631" spans="1:9" x14ac:dyDescent="0.2">
      <c r="A10631" s="5">
        <v>42773.4375</v>
      </c>
      <c r="B10631" s="2">
        <v>1086.8900000000001</v>
      </c>
      <c r="C10631" s="10">
        <v>52.18</v>
      </c>
      <c r="D10631" s="8">
        <v>2.075E-4</v>
      </c>
      <c r="E10631" s="13">
        <f>D10631*'Assumptions Notes'!C$12</f>
        <v>7.4700000000000003E-2</v>
      </c>
      <c r="F10631" s="15">
        <f t="shared" si="332"/>
        <v>1.0827349999999999E-2</v>
      </c>
      <c r="G10631" s="10">
        <f>IF(C10631&gt;'Assumptions Notes'!C$11,'Assumptions Notes'!C$11,C10631)</f>
        <v>52.18</v>
      </c>
      <c r="H10631" s="15">
        <f t="shared" si="333"/>
        <v>1.0827349999999999E-2</v>
      </c>
      <c r="I10631" s="2">
        <f>IF(C10631&gt;'Assumptions Notes'!C$11,-C10631*('Assumptions Notes'!C$13/(2*1000)),G10631*D10631)</f>
        <v>1.0827349999999999E-2</v>
      </c>
    </row>
    <row r="10632" spans="1:9" x14ac:dyDescent="0.2">
      <c r="A10632" s="5">
        <v>42773.458333333336</v>
      </c>
      <c r="B10632" s="2">
        <v>1069.18</v>
      </c>
      <c r="C10632" s="10">
        <v>78.47</v>
      </c>
      <c r="D10632" s="8">
        <v>2.05E-4</v>
      </c>
      <c r="E10632" s="13">
        <f>D10632*'Assumptions Notes'!C$12</f>
        <v>7.3800000000000004E-2</v>
      </c>
      <c r="F10632" s="15">
        <f t="shared" si="332"/>
        <v>1.6086349999999999E-2</v>
      </c>
      <c r="G10632" s="10">
        <f>IF(C10632&gt;'Assumptions Notes'!C$11,'Assumptions Notes'!C$11,C10632)</f>
        <v>78.47</v>
      </c>
      <c r="H10632" s="15">
        <f t="shared" si="333"/>
        <v>1.6086349999999999E-2</v>
      </c>
      <c r="I10632" s="2">
        <f>IF(C10632&gt;'Assumptions Notes'!C$11,-C10632*('Assumptions Notes'!C$13/(2*1000)),G10632*D10632)</f>
        <v>1.6086349999999999E-2</v>
      </c>
    </row>
    <row r="10633" spans="1:9" x14ac:dyDescent="0.2">
      <c r="A10633" s="5">
        <v>42773.479166666664</v>
      </c>
      <c r="B10633" s="2">
        <v>1064.78</v>
      </c>
      <c r="C10633" s="10">
        <v>88.65</v>
      </c>
      <c r="D10633" s="8">
        <v>2.1499999999999999E-4</v>
      </c>
      <c r="E10633" s="13">
        <f>D10633*'Assumptions Notes'!C$12</f>
        <v>7.7399999999999997E-2</v>
      </c>
      <c r="F10633" s="15">
        <f t="shared" si="332"/>
        <v>1.905975E-2</v>
      </c>
      <c r="G10633" s="10">
        <f>IF(C10633&gt;'Assumptions Notes'!C$11,'Assumptions Notes'!C$11,C10633)</f>
        <v>88.65</v>
      </c>
      <c r="H10633" s="15">
        <f t="shared" si="333"/>
        <v>1.905975E-2</v>
      </c>
      <c r="I10633" s="2">
        <f>IF(C10633&gt;'Assumptions Notes'!C$11,-C10633*('Assumptions Notes'!C$13/(2*1000)),G10633*D10633)</f>
        <v>1.905975E-2</v>
      </c>
    </row>
    <row r="10634" spans="1:9" x14ac:dyDescent="0.2">
      <c r="A10634" s="5">
        <v>42773.5</v>
      </c>
      <c r="B10634" s="2">
        <v>1093.3800000000001</v>
      </c>
      <c r="C10634" s="10">
        <v>88.71</v>
      </c>
      <c r="D10634" s="8">
        <v>2.2499999999999999E-4</v>
      </c>
      <c r="E10634" s="13">
        <f>D10634*'Assumptions Notes'!C$12</f>
        <v>8.1000000000000003E-2</v>
      </c>
      <c r="F10634" s="15">
        <f t="shared" si="332"/>
        <v>1.9959749999999998E-2</v>
      </c>
      <c r="G10634" s="10">
        <f>IF(C10634&gt;'Assumptions Notes'!C$11,'Assumptions Notes'!C$11,C10634)</f>
        <v>88.71</v>
      </c>
      <c r="H10634" s="15">
        <f t="shared" si="333"/>
        <v>1.9959749999999998E-2</v>
      </c>
      <c r="I10634" s="2">
        <f>IF(C10634&gt;'Assumptions Notes'!C$11,-C10634*('Assumptions Notes'!C$13/(2*1000)),G10634*D10634)</f>
        <v>1.9959749999999998E-2</v>
      </c>
    </row>
    <row r="10635" spans="1:9" x14ac:dyDescent="0.2">
      <c r="A10635" s="5">
        <v>42773.520833333336</v>
      </c>
      <c r="B10635" s="2">
        <v>1137.19</v>
      </c>
      <c r="C10635" s="10">
        <v>87.69</v>
      </c>
      <c r="D10635" s="8">
        <v>2.1250000000000002E-4</v>
      </c>
      <c r="E10635" s="13">
        <f>D10635*'Assumptions Notes'!C$12</f>
        <v>7.6500000000000012E-2</v>
      </c>
      <c r="F10635" s="15">
        <f t="shared" si="332"/>
        <v>1.8634125000000001E-2</v>
      </c>
      <c r="G10635" s="10">
        <f>IF(C10635&gt;'Assumptions Notes'!C$11,'Assumptions Notes'!C$11,C10635)</f>
        <v>87.69</v>
      </c>
      <c r="H10635" s="15">
        <f t="shared" si="333"/>
        <v>1.8634125000000001E-2</v>
      </c>
      <c r="I10635" s="2">
        <f>IF(C10635&gt;'Assumptions Notes'!C$11,-C10635*('Assumptions Notes'!C$13/(2*1000)),G10635*D10635)</f>
        <v>1.8634125000000001E-2</v>
      </c>
    </row>
    <row r="10636" spans="1:9" x14ac:dyDescent="0.2">
      <c r="A10636" s="5">
        <v>42773.541666666664</v>
      </c>
      <c r="B10636" s="2">
        <v>1137.32</v>
      </c>
      <c r="C10636" s="10">
        <v>94.57</v>
      </c>
      <c r="D10636" s="8">
        <v>2.0000000000000001E-4</v>
      </c>
      <c r="E10636" s="13">
        <f>D10636*'Assumptions Notes'!C$12</f>
        <v>7.2000000000000008E-2</v>
      </c>
      <c r="F10636" s="15">
        <f t="shared" si="332"/>
        <v>1.8914E-2</v>
      </c>
      <c r="G10636" s="10">
        <f>IF(C10636&gt;'Assumptions Notes'!C$11,'Assumptions Notes'!C$11,C10636)</f>
        <v>94.57</v>
      </c>
      <c r="H10636" s="15">
        <f t="shared" si="333"/>
        <v>1.8914E-2</v>
      </c>
      <c r="I10636" s="2">
        <f>IF(C10636&gt;'Assumptions Notes'!C$11,-C10636*('Assumptions Notes'!C$13/(2*1000)),G10636*D10636)</f>
        <v>1.8914E-2</v>
      </c>
    </row>
    <row r="10637" spans="1:9" x14ac:dyDescent="0.2">
      <c r="A10637" s="5">
        <v>42773.5625</v>
      </c>
      <c r="B10637" s="2">
        <v>1166.21</v>
      </c>
      <c r="C10637" s="10">
        <v>96.01</v>
      </c>
      <c r="D10637" s="8">
        <v>1.975E-4</v>
      </c>
      <c r="E10637" s="13">
        <f>D10637*'Assumptions Notes'!C$12</f>
        <v>7.1099999999999997E-2</v>
      </c>
      <c r="F10637" s="15">
        <f t="shared" si="332"/>
        <v>1.8961975000000002E-2</v>
      </c>
      <c r="G10637" s="10">
        <f>IF(C10637&gt;'Assumptions Notes'!C$11,'Assumptions Notes'!C$11,C10637)</f>
        <v>96.01</v>
      </c>
      <c r="H10637" s="15">
        <f t="shared" si="333"/>
        <v>1.8961975000000002E-2</v>
      </c>
      <c r="I10637" s="2">
        <f>IF(C10637&gt;'Assumptions Notes'!C$11,-C10637*('Assumptions Notes'!C$13/(2*1000)),G10637*D10637)</f>
        <v>1.8961975000000002E-2</v>
      </c>
    </row>
    <row r="10638" spans="1:9" x14ac:dyDescent="0.2">
      <c r="A10638" s="5">
        <v>42773.583333333336</v>
      </c>
      <c r="B10638" s="2">
        <v>1210.43</v>
      </c>
      <c r="C10638" s="10">
        <v>101.46</v>
      </c>
      <c r="D10638" s="8">
        <v>1.95E-4</v>
      </c>
      <c r="E10638" s="13">
        <f>D10638*'Assumptions Notes'!C$12</f>
        <v>7.0199999999999999E-2</v>
      </c>
      <c r="F10638" s="15">
        <f t="shared" si="332"/>
        <v>1.9784699999999999E-2</v>
      </c>
      <c r="G10638" s="10">
        <f>IF(C10638&gt;'Assumptions Notes'!C$11,'Assumptions Notes'!C$11,C10638)</f>
        <v>101.46</v>
      </c>
      <c r="H10638" s="15">
        <f t="shared" si="333"/>
        <v>1.9784699999999999E-2</v>
      </c>
      <c r="I10638" s="2">
        <f>IF(C10638&gt;'Assumptions Notes'!C$11,-C10638*('Assumptions Notes'!C$13/(2*1000)),G10638*D10638)</f>
        <v>1.9784699999999999E-2</v>
      </c>
    </row>
    <row r="10639" spans="1:9" x14ac:dyDescent="0.2">
      <c r="A10639" s="5">
        <v>42773.604166666664</v>
      </c>
      <c r="B10639" s="2">
        <v>1255.1199999999999</v>
      </c>
      <c r="C10639" s="10">
        <v>99.87</v>
      </c>
      <c r="D10639" s="8">
        <v>1.9625E-4</v>
      </c>
      <c r="E10639" s="13">
        <f>D10639*'Assumptions Notes'!C$12</f>
        <v>7.0650000000000004E-2</v>
      </c>
      <c r="F10639" s="15">
        <f t="shared" si="332"/>
        <v>1.9599487500000002E-2</v>
      </c>
      <c r="G10639" s="10">
        <f>IF(C10639&gt;'Assumptions Notes'!C$11,'Assumptions Notes'!C$11,C10639)</f>
        <v>99.87</v>
      </c>
      <c r="H10639" s="15">
        <f t="shared" si="333"/>
        <v>1.9599487500000002E-2</v>
      </c>
      <c r="I10639" s="2">
        <f>IF(C10639&gt;'Assumptions Notes'!C$11,-C10639*('Assumptions Notes'!C$13/(2*1000)),G10639*D10639)</f>
        <v>1.9599487500000002E-2</v>
      </c>
    </row>
    <row r="10640" spans="1:9" x14ac:dyDescent="0.2">
      <c r="A10640" s="5">
        <v>42773.625</v>
      </c>
      <c r="B10640" s="2">
        <v>1292.43</v>
      </c>
      <c r="C10640" s="10">
        <v>104.21</v>
      </c>
      <c r="D10640" s="8">
        <v>1.975E-4</v>
      </c>
      <c r="E10640" s="13">
        <f>D10640*'Assumptions Notes'!C$12</f>
        <v>7.1099999999999997E-2</v>
      </c>
      <c r="F10640" s="15">
        <f t="shared" si="332"/>
        <v>2.0581474999999998E-2</v>
      </c>
      <c r="G10640" s="10">
        <f>IF(C10640&gt;'Assumptions Notes'!C$11,'Assumptions Notes'!C$11,C10640)</f>
        <v>104.21</v>
      </c>
      <c r="H10640" s="15">
        <f t="shared" si="333"/>
        <v>2.0581474999999998E-2</v>
      </c>
      <c r="I10640" s="2">
        <f>IF(C10640&gt;'Assumptions Notes'!C$11,-C10640*('Assumptions Notes'!C$13/(2*1000)),G10640*D10640)</f>
        <v>2.0581474999999998E-2</v>
      </c>
    </row>
    <row r="10641" spans="1:9" x14ac:dyDescent="0.2">
      <c r="A10641" s="5">
        <v>42773.645833333336</v>
      </c>
      <c r="B10641" s="2">
        <v>1361.42</v>
      </c>
      <c r="C10641" s="10">
        <v>119.55</v>
      </c>
      <c r="D10641" s="8">
        <v>2.2124999999999998E-4</v>
      </c>
      <c r="E10641" s="13">
        <f>D10641*'Assumptions Notes'!C$12</f>
        <v>7.9649999999999999E-2</v>
      </c>
      <c r="F10641" s="15">
        <f t="shared" si="332"/>
        <v>2.6450437499999997E-2</v>
      </c>
      <c r="G10641" s="10">
        <f>IF(C10641&gt;'Assumptions Notes'!C$11,'Assumptions Notes'!C$11,C10641)</f>
        <v>119.55</v>
      </c>
      <c r="H10641" s="15">
        <f t="shared" si="333"/>
        <v>2.6450437499999997E-2</v>
      </c>
      <c r="I10641" s="2">
        <f>IF(C10641&gt;'Assumptions Notes'!C$11,-C10641*('Assumptions Notes'!C$13/(2*1000)),G10641*D10641)</f>
        <v>2.6450437499999997E-2</v>
      </c>
    </row>
    <row r="10642" spans="1:9" x14ac:dyDescent="0.2">
      <c r="A10642" s="5">
        <v>42773.666666666664</v>
      </c>
      <c r="B10642" s="2">
        <v>1430.74</v>
      </c>
      <c r="C10642" s="10">
        <v>124.99</v>
      </c>
      <c r="D10642" s="8">
        <v>2.4499999999999999E-4</v>
      </c>
      <c r="E10642" s="13">
        <f>D10642*'Assumptions Notes'!C$12</f>
        <v>8.8200000000000001E-2</v>
      </c>
      <c r="F10642" s="15">
        <f t="shared" si="332"/>
        <v>3.0622549999999998E-2</v>
      </c>
      <c r="G10642" s="10">
        <f>IF(C10642&gt;'Assumptions Notes'!C$11,'Assumptions Notes'!C$11,C10642)</f>
        <v>120</v>
      </c>
      <c r="H10642" s="15">
        <f t="shared" si="333"/>
        <v>2.9399999999999999E-2</v>
      </c>
      <c r="I10642" s="2">
        <f>IF(C10642&gt;'Assumptions Notes'!C$11,-C10642*('Assumptions Notes'!C$13/(2*1000)),G10642*D10642)</f>
        <v>-6.2495000000000002E-2</v>
      </c>
    </row>
    <row r="10643" spans="1:9" x14ac:dyDescent="0.2">
      <c r="A10643" s="5">
        <v>42773.6875</v>
      </c>
      <c r="B10643" s="2">
        <v>1496.73</v>
      </c>
      <c r="C10643" s="10">
        <v>123.86</v>
      </c>
      <c r="D10643" s="8">
        <v>2.7E-4</v>
      </c>
      <c r="E10643" s="13">
        <f>D10643*'Assumptions Notes'!C$12</f>
        <v>9.7199999999999995E-2</v>
      </c>
      <c r="F10643" s="15">
        <f t="shared" si="332"/>
        <v>3.3442199999999998E-2</v>
      </c>
      <c r="G10643" s="10">
        <f>IF(C10643&gt;'Assumptions Notes'!C$11,'Assumptions Notes'!C$11,C10643)</f>
        <v>120</v>
      </c>
      <c r="H10643" s="15">
        <f t="shared" si="333"/>
        <v>3.2399999999999998E-2</v>
      </c>
      <c r="I10643" s="2">
        <f>IF(C10643&gt;'Assumptions Notes'!C$11,-C10643*('Assumptions Notes'!C$13/(2*1000)),G10643*D10643)</f>
        <v>-6.1929999999999999E-2</v>
      </c>
    </row>
    <row r="10644" spans="1:9" x14ac:dyDescent="0.2">
      <c r="A10644" s="5">
        <v>42773.708333333336</v>
      </c>
      <c r="B10644" s="2">
        <v>1579.97</v>
      </c>
      <c r="C10644" s="10">
        <v>127.3</v>
      </c>
      <c r="D10644" s="8">
        <v>2.9500000000000001E-4</v>
      </c>
      <c r="E10644" s="13">
        <f>D10644*'Assumptions Notes'!C$12</f>
        <v>0.1062</v>
      </c>
      <c r="F10644" s="15">
        <f t="shared" si="332"/>
        <v>3.7553500000000004E-2</v>
      </c>
      <c r="G10644" s="10">
        <f>IF(C10644&gt;'Assumptions Notes'!C$11,'Assumptions Notes'!C$11,C10644)</f>
        <v>120</v>
      </c>
      <c r="H10644" s="15">
        <f t="shared" si="333"/>
        <v>3.5400000000000001E-2</v>
      </c>
      <c r="I10644" s="2">
        <f>IF(C10644&gt;'Assumptions Notes'!C$11,-C10644*('Assumptions Notes'!C$13/(2*1000)),G10644*D10644)</f>
        <v>-6.3649999999999998E-2</v>
      </c>
    </row>
    <row r="10645" spans="1:9" x14ac:dyDescent="0.2">
      <c r="A10645" s="5">
        <v>42773.729166666664</v>
      </c>
      <c r="B10645" s="2">
        <v>1628.58</v>
      </c>
      <c r="C10645" s="10">
        <v>122.28</v>
      </c>
      <c r="D10645" s="8">
        <v>2.9750000000000002E-4</v>
      </c>
      <c r="E10645" s="13">
        <f>D10645*'Assumptions Notes'!C$12</f>
        <v>0.1071</v>
      </c>
      <c r="F10645" s="15">
        <f t="shared" si="332"/>
        <v>3.6378300000000002E-2</v>
      </c>
      <c r="G10645" s="10">
        <f>IF(C10645&gt;'Assumptions Notes'!C$11,'Assumptions Notes'!C$11,C10645)</f>
        <v>120</v>
      </c>
      <c r="H10645" s="15">
        <f t="shared" si="333"/>
        <v>3.5700000000000003E-2</v>
      </c>
      <c r="I10645" s="2">
        <f>IF(C10645&gt;'Assumptions Notes'!C$11,-C10645*('Assumptions Notes'!C$13/(2*1000)),G10645*D10645)</f>
        <v>-6.114E-2</v>
      </c>
    </row>
    <row r="10646" spans="1:9" x14ac:dyDescent="0.2">
      <c r="A10646" s="5">
        <v>42773.75</v>
      </c>
      <c r="B10646" s="2">
        <v>1700.79</v>
      </c>
      <c r="C10646" s="10">
        <v>123.2</v>
      </c>
      <c r="D10646" s="8">
        <v>2.9999999999999997E-4</v>
      </c>
      <c r="E10646" s="13">
        <f>D10646*'Assumptions Notes'!C$12</f>
        <v>0.10799999999999998</v>
      </c>
      <c r="F10646" s="15">
        <f t="shared" si="332"/>
        <v>3.696E-2</v>
      </c>
      <c r="G10646" s="10">
        <f>IF(C10646&gt;'Assumptions Notes'!C$11,'Assumptions Notes'!C$11,C10646)</f>
        <v>120</v>
      </c>
      <c r="H10646" s="15">
        <f t="shared" si="333"/>
        <v>3.5999999999999997E-2</v>
      </c>
      <c r="I10646" s="2">
        <f>IF(C10646&gt;'Assumptions Notes'!C$11,-C10646*('Assumptions Notes'!C$13/(2*1000)),G10646*D10646)</f>
        <v>-6.1600000000000002E-2</v>
      </c>
    </row>
    <row r="10647" spans="1:9" x14ac:dyDescent="0.2">
      <c r="A10647" s="5">
        <v>42773.770833333336</v>
      </c>
      <c r="B10647" s="2">
        <v>1744.88</v>
      </c>
      <c r="C10647" s="10">
        <v>113.49</v>
      </c>
      <c r="D10647" s="8">
        <v>2.9999999999999997E-4</v>
      </c>
      <c r="E10647" s="13">
        <f>D10647*'Assumptions Notes'!C$12</f>
        <v>0.10799999999999998</v>
      </c>
      <c r="F10647" s="15">
        <f t="shared" si="332"/>
        <v>3.4046999999999994E-2</v>
      </c>
      <c r="G10647" s="10">
        <f>IF(C10647&gt;'Assumptions Notes'!C$11,'Assumptions Notes'!C$11,C10647)</f>
        <v>113.49</v>
      </c>
      <c r="H10647" s="15">
        <f t="shared" si="333"/>
        <v>3.4046999999999994E-2</v>
      </c>
      <c r="I10647" s="2">
        <f>IF(C10647&gt;'Assumptions Notes'!C$11,-C10647*('Assumptions Notes'!C$13/(2*1000)),G10647*D10647)</f>
        <v>3.4046999999999994E-2</v>
      </c>
    </row>
    <row r="10648" spans="1:9" x14ac:dyDescent="0.2">
      <c r="A10648" s="5">
        <v>42773.791666666664</v>
      </c>
      <c r="B10648" s="2">
        <v>1772.21</v>
      </c>
      <c r="C10648" s="10">
        <v>125.64</v>
      </c>
      <c r="D10648" s="8">
        <v>2.9999999999999997E-4</v>
      </c>
      <c r="E10648" s="13">
        <f>D10648*'Assumptions Notes'!C$12</f>
        <v>0.10799999999999998</v>
      </c>
      <c r="F10648" s="15">
        <f t="shared" si="332"/>
        <v>3.7691999999999996E-2</v>
      </c>
      <c r="G10648" s="10">
        <f>IF(C10648&gt;'Assumptions Notes'!C$11,'Assumptions Notes'!C$11,C10648)</f>
        <v>120</v>
      </c>
      <c r="H10648" s="15">
        <f t="shared" si="333"/>
        <v>3.5999999999999997E-2</v>
      </c>
      <c r="I10648" s="2">
        <f>IF(C10648&gt;'Assumptions Notes'!C$11,-C10648*('Assumptions Notes'!C$13/(2*1000)),G10648*D10648)</f>
        <v>-6.2820000000000001E-2</v>
      </c>
    </row>
    <row r="10649" spans="1:9" x14ac:dyDescent="0.2">
      <c r="A10649" s="5">
        <v>42773.8125</v>
      </c>
      <c r="B10649" s="2">
        <v>1744.53</v>
      </c>
      <c r="C10649" s="10">
        <v>101.83</v>
      </c>
      <c r="D10649" s="8">
        <v>2.9750000000000002E-4</v>
      </c>
      <c r="E10649" s="13">
        <f>D10649*'Assumptions Notes'!C$12</f>
        <v>0.1071</v>
      </c>
      <c r="F10649" s="15">
        <f t="shared" si="332"/>
        <v>3.0294425000000003E-2</v>
      </c>
      <c r="G10649" s="10">
        <f>IF(C10649&gt;'Assumptions Notes'!C$11,'Assumptions Notes'!C$11,C10649)</f>
        <v>101.83</v>
      </c>
      <c r="H10649" s="15">
        <f t="shared" si="333"/>
        <v>3.0294425000000003E-2</v>
      </c>
      <c r="I10649" s="2">
        <f>IF(C10649&gt;'Assumptions Notes'!C$11,-C10649*('Assumptions Notes'!C$13/(2*1000)),G10649*D10649)</f>
        <v>3.0294425000000003E-2</v>
      </c>
    </row>
    <row r="10650" spans="1:9" x14ac:dyDescent="0.2">
      <c r="A10650" s="5">
        <v>42773.833333333336</v>
      </c>
      <c r="B10650" s="2">
        <v>1701.8</v>
      </c>
      <c r="C10650" s="10">
        <v>88.4</v>
      </c>
      <c r="D10650" s="8">
        <v>2.9500000000000001E-4</v>
      </c>
      <c r="E10650" s="13">
        <f>D10650*'Assumptions Notes'!C$12</f>
        <v>0.1062</v>
      </c>
      <c r="F10650" s="15">
        <f t="shared" si="332"/>
        <v>2.6078000000000004E-2</v>
      </c>
      <c r="G10650" s="10">
        <f>IF(C10650&gt;'Assumptions Notes'!C$11,'Assumptions Notes'!C$11,C10650)</f>
        <v>88.4</v>
      </c>
      <c r="H10650" s="15">
        <f t="shared" si="333"/>
        <v>2.6078000000000004E-2</v>
      </c>
      <c r="I10650" s="2">
        <f>IF(C10650&gt;'Assumptions Notes'!C$11,-C10650*('Assumptions Notes'!C$13/(2*1000)),G10650*D10650)</f>
        <v>2.6078000000000004E-2</v>
      </c>
    </row>
    <row r="10651" spans="1:9" x14ac:dyDescent="0.2">
      <c r="A10651" s="5">
        <v>42773.854166666664</v>
      </c>
      <c r="B10651" s="2">
        <v>1674.33</v>
      </c>
      <c r="C10651" s="10">
        <v>89.83</v>
      </c>
      <c r="D10651" s="8">
        <v>2.9E-4</v>
      </c>
      <c r="E10651" s="13">
        <f>D10651*'Assumptions Notes'!C$12</f>
        <v>0.10440000000000001</v>
      </c>
      <c r="F10651" s="15">
        <f t="shared" si="332"/>
        <v>2.60507E-2</v>
      </c>
      <c r="G10651" s="10">
        <f>IF(C10651&gt;'Assumptions Notes'!C$11,'Assumptions Notes'!C$11,C10651)</f>
        <v>89.83</v>
      </c>
      <c r="H10651" s="15">
        <f t="shared" si="333"/>
        <v>2.60507E-2</v>
      </c>
      <c r="I10651" s="2">
        <f>IF(C10651&gt;'Assumptions Notes'!C$11,-C10651*('Assumptions Notes'!C$13/(2*1000)),G10651*D10651)</f>
        <v>2.60507E-2</v>
      </c>
    </row>
    <row r="10652" spans="1:9" x14ac:dyDescent="0.2">
      <c r="A10652" s="5">
        <v>42773.875</v>
      </c>
      <c r="B10652" s="2">
        <v>1612.38</v>
      </c>
      <c r="C10652" s="10">
        <v>73.78</v>
      </c>
      <c r="D10652" s="8">
        <v>2.8499999999999999E-4</v>
      </c>
      <c r="E10652" s="13">
        <f>D10652*'Assumptions Notes'!C$12</f>
        <v>0.1026</v>
      </c>
      <c r="F10652" s="15">
        <f t="shared" si="332"/>
        <v>2.1027299999999999E-2</v>
      </c>
      <c r="G10652" s="10">
        <f>IF(C10652&gt;'Assumptions Notes'!C$11,'Assumptions Notes'!C$11,C10652)</f>
        <v>73.78</v>
      </c>
      <c r="H10652" s="15">
        <f t="shared" si="333"/>
        <v>2.1027299999999999E-2</v>
      </c>
      <c r="I10652" s="2">
        <f>IF(C10652&gt;'Assumptions Notes'!C$11,-C10652*('Assumptions Notes'!C$13/(2*1000)),G10652*D10652)</f>
        <v>2.1027299999999999E-2</v>
      </c>
    </row>
    <row r="10653" spans="1:9" x14ac:dyDescent="0.2">
      <c r="A10653" s="5">
        <v>42773.895833333336</v>
      </c>
      <c r="B10653" s="2">
        <v>1540.03</v>
      </c>
      <c r="C10653" s="10">
        <v>63.16</v>
      </c>
      <c r="D10653" s="8">
        <v>2.7E-4</v>
      </c>
      <c r="E10653" s="13">
        <f>D10653*'Assumptions Notes'!C$12</f>
        <v>9.7199999999999995E-2</v>
      </c>
      <c r="F10653" s="15">
        <f t="shared" si="332"/>
        <v>1.7053200000000001E-2</v>
      </c>
      <c r="G10653" s="10">
        <f>IF(C10653&gt;'Assumptions Notes'!C$11,'Assumptions Notes'!C$11,C10653)</f>
        <v>63.16</v>
      </c>
      <c r="H10653" s="15">
        <f t="shared" si="333"/>
        <v>1.7053200000000001E-2</v>
      </c>
      <c r="I10653" s="2">
        <f>IF(C10653&gt;'Assumptions Notes'!C$11,-C10653*('Assumptions Notes'!C$13/(2*1000)),G10653*D10653)</f>
        <v>1.7053200000000001E-2</v>
      </c>
    </row>
    <row r="10654" spans="1:9" x14ac:dyDescent="0.2">
      <c r="A10654" s="5">
        <v>42773.916666666664</v>
      </c>
      <c r="B10654" s="2">
        <v>1472.73</v>
      </c>
      <c r="C10654" s="10">
        <v>53.38</v>
      </c>
      <c r="D10654" s="8">
        <v>2.5500000000000002E-4</v>
      </c>
      <c r="E10654" s="13">
        <f>D10654*'Assumptions Notes'!C$12</f>
        <v>9.1800000000000007E-2</v>
      </c>
      <c r="F10654" s="15">
        <f t="shared" si="332"/>
        <v>1.3611900000000001E-2</v>
      </c>
      <c r="G10654" s="10">
        <f>IF(C10654&gt;'Assumptions Notes'!C$11,'Assumptions Notes'!C$11,C10654)</f>
        <v>53.38</v>
      </c>
      <c r="H10654" s="15">
        <f t="shared" si="333"/>
        <v>1.3611900000000001E-2</v>
      </c>
      <c r="I10654" s="2">
        <f>IF(C10654&gt;'Assumptions Notes'!C$11,-C10654*('Assumptions Notes'!C$13/(2*1000)),G10654*D10654)</f>
        <v>1.3611900000000001E-2</v>
      </c>
    </row>
    <row r="10655" spans="1:9" x14ac:dyDescent="0.2">
      <c r="A10655" s="5">
        <v>42773.9375</v>
      </c>
      <c r="B10655" s="2">
        <v>1394.21</v>
      </c>
      <c r="C10655" s="10">
        <v>63.66</v>
      </c>
      <c r="D10655" s="8">
        <v>2.1250000000000002E-4</v>
      </c>
      <c r="E10655" s="13">
        <f>D10655*'Assumptions Notes'!C$12</f>
        <v>7.6500000000000012E-2</v>
      </c>
      <c r="F10655" s="15">
        <f t="shared" si="332"/>
        <v>1.352775E-2</v>
      </c>
      <c r="G10655" s="10">
        <f>IF(C10655&gt;'Assumptions Notes'!C$11,'Assumptions Notes'!C$11,C10655)</f>
        <v>63.66</v>
      </c>
      <c r="H10655" s="15">
        <f t="shared" si="333"/>
        <v>1.352775E-2</v>
      </c>
      <c r="I10655" s="2">
        <f>IF(C10655&gt;'Assumptions Notes'!C$11,-C10655*('Assumptions Notes'!C$13/(2*1000)),G10655*D10655)</f>
        <v>1.352775E-2</v>
      </c>
    </row>
    <row r="10656" spans="1:9" x14ac:dyDescent="0.2">
      <c r="A10656" s="5">
        <v>42773.958333333336</v>
      </c>
      <c r="B10656" s="2">
        <v>1355.61</v>
      </c>
      <c r="C10656" s="10">
        <v>51</v>
      </c>
      <c r="D10656" s="8">
        <v>1.7000000000000001E-4</v>
      </c>
      <c r="E10656" s="13">
        <f>D10656*'Assumptions Notes'!C$12</f>
        <v>6.1200000000000004E-2</v>
      </c>
      <c r="F10656" s="15">
        <f t="shared" si="332"/>
        <v>8.6700000000000006E-3</v>
      </c>
      <c r="G10656" s="10">
        <f>IF(C10656&gt;'Assumptions Notes'!C$11,'Assumptions Notes'!C$11,C10656)</f>
        <v>51</v>
      </c>
      <c r="H10656" s="15">
        <f t="shared" si="333"/>
        <v>8.6700000000000006E-3</v>
      </c>
      <c r="I10656" s="2">
        <f>IF(C10656&gt;'Assumptions Notes'!C$11,-C10656*('Assumptions Notes'!C$13/(2*1000)),G10656*D10656)</f>
        <v>8.6700000000000006E-3</v>
      </c>
    </row>
    <row r="10657" spans="1:9" x14ac:dyDescent="0.2">
      <c r="A10657" s="5">
        <v>42773.979166666664</v>
      </c>
      <c r="B10657" s="2">
        <v>1348.77</v>
      </c>
      <c r="C10657" s="10">
        <v>60.53</v>
      </c>
      <c r="D10657" s="8">
        <v>1.5000000000000001E-4</v>
      </c>
      <c r="E10657" s="13">
        <f>D10657*'Assumptions Notes'!C$12</f>
        <v>5.4000000000000006E-2</v>
      </c>
      <c r="F10657" s="15">
        <f t="shared" si="332"/>
        <v>9.0795000000000008E-3</v>
      </c>
      <c r="G10657" s="10">
        <f>IF(C10657&gt;'Assumptions Notes'!C$11,'Assumptions Notes'!C$11,C10657)</f>
        <v>60.53</v>
      </c>
      <c r="H10657" s="15">
        <f t="shared" si="333"/>
        <v>9.0795000000000008E-3</v>
      </c>
      <c r="I10657" s="2">
        <f>IF(C10657&gt;'Assumptions Notes'!C$11,-C10657*('Assumptions Notes'!C$13/(2*1000)),G10657*D10657)</f>
        <v>9.0795000000000008E-3</v>
      </c>
    </row>
    <row r="10658" spans="1:9" x14ac:dyDescent="0.2">
      <c r="A10658" s="5">
        <v>42774</v>
      </c>
      <c r="B10658" s="2">
        <v>1491.46</v>
      </c>
      <c r="C10658" s="10">
        <v>61.48</v>
      </c>
      <c r="D10658" s="8">
        <v>1.2999999999999999E-4</v>
      </c>
      <c r="E10658" s="13">
        <f>D10658*'Assumptions Notes'!C$12</f>
        <v>4.6799999999999994E-2</v>
      </c>
      <c r="F10658" s="15">
        <f t="shared" si="332"/>
        <v>7.9923999999999985E-3</v>
      </c>
      <c r="G10658" s="10">
        <f>IF(C10658&gt;'Assumptions Notes'!C$11,'Assumptions Notes'!C$11,C10658)</f>
        <v>61.48</v>
      </c>
      <c r="H10658" s="15">
        <f t="shared" si="333"/>
        <v>7.9923999999999985E-3</v>
      </c>
      <c r="I10658" s="2">
        <f>IF(C10658&gt;'Assumptions Notes'!C$11,-C10658*('Assumptions Notes'!C$13/(2*1000)),G10658*D10658)</f>
        <v>7.9923999999999985E-3</v>
      </c>
    </row>
    <row r="10659" spans="1:9" x14ac:dyDescent="0.2">
      <c r="A10659" s="5">
        <v>42774.020833333336</v>
      </c>
      <c r="B10659" s="2">
        <v>1388.73</v>
      </c>
      <c r="C10659" s="10">
        <v>43.82</v>
      </c>
      <c r="D10659" s="8">
        <v>1.175E-4</v>
      </c>
      <c r="E10659" s="13">
        <f>D10659*'Assumptions Notes'!C$12</f>
        <v>4.2299999999999997E-2</v>
      </c>
      <c r="F10659" s="15">
        <f t="shared" si="332"/>
        <v>5.14885E-3</v>
      </c>
      <c r="G10659" s="10">
        <f>IF(C10659&gt;'Assumptions Notes'!C$11,'Assumptions Notes'!C$11,C10659)</f>
        <v>43.82</v>
      </c>
      <c r="H10659" s="15">
        <f t="shared" si="333"/>
        <v>5.14885E-3</v>
      </c>
      <c r="I10659" s="2">
        <f>IF(C10659&gt;'Assumptions Notes'!C$11,-C10659*('Assumptions Notes'!C$13/(2*1000)),G10659*D10659)</f>
        <v>5.14885E-3</v>
      </c>
    </row>
    <row r="10660" spans="1:9" x14ac:dyDescent="0.2">
      <c r="A10660" s="5">
        <v>42774.041666666664</v>
      </c>
      <c r="B10660" s="2">
        <v>1362.4</v>
      </c>
      <c r="C10660" s="10">
        <v>42.07</v>
      </c>
      <c r="D10660" s="8">
        <v>1.05E-4</v>
      </c>
      <c r="E10660" s="13">
        <f>D10660*'Assumptions Notes'!C$12</f>
        <v>3.78E-2</v>
      </c>
      <c r="F10660" s="15">
        <f t="shared" si="332"/>
        <v>4.4173500000000004E-3</v>
      </c>
      <c r="G10660" s="10">
        <f>IF(C10660&gt;'Assumptions Notes'!C$11,'Assumptions Notes'!C$11,C10660)</f>
        <v>42.07</v>
      </c>
      <c r="H10660" s="15">
        <f t="shared" si="333"/>
        <v>4.4173500000000004E-3</v>
      </c>
      <c r="I10660" s="2">
        <f>IF(C10660&gt;'Assumptions Notes'!C$11,-C10660*('Assumptions Notes'!C$13/(2*1000)),G10660*D10660)</f>
        <v>4.4173500000000004E-3</v>
      </c>
    </row>
    <row r="10661" spans="1:9" x14ac:dyDescent="0.2">
      <c r="A10661" s="5">
        <v>42774.0625</v>
      </c>
      <c r="B10661" s="2">
        <v>1294.1099999999999</v>
      </c>
      <c r="C10661" s="10">
        <v>46.17</v>
      </c>
      <c r="D10661" s="8">
        <v>1.025E-4</v>
      </c>
      <c r="E10661" s="13">
        <f>D10661*'Assumptions Notes'!C$12</f>
        <v>3.6900000000000002E-2</v>
      </c>
      <c r="F10661" s="15">
        <f t="shared" si="332"/>
        <v>4.7324250000000002E-3</v>
      </c>
      <c r="G10661" s="10">
        <f>IF(C10661&gt;'Assumptions Notes'!C$11,'Assumptions Notes'!C$11,C10661)</f>
        <v>46.17</v>
      </c>
      <c r="H10661" s="15">
        <f t="shared" si="333"/>
        <v>4.7324250000000002E-3</v>
      </c>
      <c r="I10661" s="2">
        <f>IF(C10661&gt;'Assumptions Notes'!C$11,-C10661*('Assumptions Notes'!C$13/(2*1000)),G10661*D10661)</f>
        <v>4.7324250000000002E-3</v>
      </c>
    </row>
    <row r="10662" spans="1:9" x14ac:dyDescent="0.2">
      <c r="A10662" s="5">
        <v>42774.083333333336</v>
      </c>
      <c r="B10662" s="2">
        <v>1250.07</v>
      </c>
      <c r="C10662" s="10">
        <v>43.56</v>
      </c>
      <c r="D10662" s="8">
        <v>1E-4</v>
      </c>
      <c r="E10662" s="13">
        <f>D10662*'Assumptions Notes'!C$12</f>
        <v>3.6000000000000004E-2</v>
      </c>
      <c r="F10662" s="15">
        <f t="shared" si="332"/>
        <v>4.3560000000000005E-3</v>
      </c>
      <c r="G10662" s="10">
        <f>IF(C10662&gt;'Assumptions Notes'!C$11,'Assumptions Notes'!C$11,C10662)</f>
        <v>43.56</v>
      </c>
      <c r="H10662" s="15">
        <f t="shared" si="333"/>
        <v>4.3560000000000005E-3</v>
      </c>
      <c r="I10662" s="2">
        <f>IF(C10662&gt;'Assumptions Notes'!C$11,-C10662*('Assumptions Notes'!C$13/(2*1000)),G10662*D10662)</f>
        <v>4.3560000000000005E-3</v>
      </c>
    </row>
    <row r="10663" spans="1:9" x14ac:dyDescent="0.2">
      <c r="A10663" s="5">
        <v>42774.104166666664</v>
      </c>
      <c r="B10663" s="2">
        <v>1216.3599999999999</v>
      </c>
      <c r="C10663" s="10">
        <v>43.98</v>
      </c>
      <c r="D10663" s="8">
        <v>9.8750000000000002E-5</v>
      </c>
      <c r="E10663" s="13">
        <f>D10663*'Assumptions Notes'!C$12</f>
        <v>3.5549999999999998E-2</v>
      </c>
      <c r="F10663" s="15">
        <f t="shared" si="332"/>
        <v>4.3430249999999995E-3</v>
      </c>
      <c r="G10663" s="10">
        <f>IF(C10663&gt;'Assumptions Notes'!C$11,'Assumptions Notes'!C$11,C10663)</f>
        <v>43.98</v>
      </c>
      <c r="H10663" s="15">
        <f t="shared" si="333"/>
        <v>4.3430249999999995E-3</v>
      </c>
      <c r="I10663" s="2">
        <f>IF(C10663&gt;'Assumptions Notes'!C$11,-C10663*('Assumptions Notes'!C$13/(2*1000)),G10663*D10663)</f>
        <v>4.3430249999999995E-3</v>
      </c>
    </row>
    <row r="10664" spans="1:9" x14ac:dyDescent="0.2">
      <c r="A10664" s="5">
        <v>42774.125</v>
      </c>
      <c r="B10664" s="2">
        <v>1226.75</v>
      </c>
      <c r="C10664" s="10">
        <v>40.99</v>
      </c>
      <c r="D10664" s="8">
        <v>9.7499999999999998E-5</v>
      </c>
      <c r="E10664" s="13">
        <f>D10664*'Assumptions Notes'!C$12</f>
        <v>3.5099999999999999E-2</v>
      </c>
      <c r="F10664" s="15">
        <f t="shared" si="332"/>
        <v>3.9965249999999999E-3</v>
      </c>
      <c r="G10664" s="10">
        <f>IF(C10664&gt;'Assumptions Notes'!C$11,'Assumptions Notes'!C$11,C10664)</f>
        <v>40.99</v>
      </c>
      <c r="H10664" s="15">
        <f t="shared" si="333"/>
        <v>3.9965249999999999E-3</v>
      </c>
      <c r="I10664" s="2">
        <f>IF(C10664&gt;'Assumptions Notes'!C$11,-C10664*('Assumptions Notes'!C$13/(2*1000)),G10664*D10664)</f>
        <v>3.9965249999999999E-3</v>
      </c>
    </row>
    <row r="10665" spans="1:9" x14ac:dyDescent="0.2">
      <c r="A10665" s="5">
        <v>42774.145833333336</v>
      </c>
      <c r="B10665" s="2">
        <v>1209.26</v>
      </c>
      <c r="C10665" s="10">
        <v>37.72</v>
      </c>
      <c r="D10665" s="8">
        <v>9.6250000000000009E-5</v>
      </c>
      <c r="E10665" s="13">
        <f>D10665*'Assumptions Notes'!C$12</f>
        <v>3.465E-2</v>
      </c>
      <c r="F10665" s="15">
        <f t="shared" si="332"/>
        <v>3.6305500000000002E-3</v>
      </c>
      <c r="G10665" s="10">
        <f>IF(C10665&gt;'Assumptions Notes'!C$11,'Assumptions Notes'!C$11,C10665)</f>
        <v>37.72</v>
      </c>
      <c r="H10665" s="15">
        <f t="shared" si="333"/>
        <v>3.6305500000000002E-3</v>
      </c>
      <c r="I10665" s="2">
        <f>IF(C10665&gt;'Assumptions Notes'!C$11,-C10665*('Assumptions Notes'!C$13/(2*1000)),G10665*D10665)</f>
        <v>3.6305500000000002E-3</v>
      </c>
    </row>
    <row r="10666" spans="1:9" x14ac:dyDescent="0.2">
      <c r="A10666" s="5">
        <v>42774.166666666664</v>
      </c>
      <c r="B10666" s="2">
        <v>1204.29</v>
      </c>
      <c r="C10666" s="10">
        <v>42.13</v>
      </c>
      <c r="D10666" s="8">
        <v>9.5000000000000005E-5</v>
      </c>
      <c r="E10666" s="13">
        <f>D10666*'Assumptions Notes'!C$12</f>
        <v>3.4200000000000001E-2</v>
      </c>
      <c r="F10666" s="15">
        <f t="shared" si="332"/>
        <v>4.0023500000000009E-3</v>
      </c>
      <c r="G10666" s="10">
        <f>IF(C10666&gt;'Assumptions Notes'!C$11,'Assumptions Notes'!C$11,C10666)</f>
        <v>42.13</v>
      </c>
      <c r="H10666" s="15">
        <f t="shared" si="333"/>
        <v>4.0023500000000009E-3</v>
      </c>
      <c r="I10666" s="2">
        <f>IF(C10666&gt;'Assumptions Notes'!C$11,-C10666*('Assumptions Notes'!C$13/(2*1000)),G10666*D10666)</f>
        <v>4.0023500000000009E-3</v>
      </c>
    </row>
    <row r="10667" spans="1:9" x14ac:dyDescent="0.2">
      <c r="A10667" s="5">
        <v>42774.1875</v>
      </c>
      <c r="B10667" s="2">
        <v>1186.96</v>
      </c>
      <c r="C10667" s="10">
        <v>40.61</v>
      </c>
      <c r="D10667" s="8">
        <v>9.6250000000000009E-5</v>
      </c>
      <c r="E10667" s="13">
        <f>D10667*'Assumptions Notes'!C$12</f>
        <v>3.465E-2</v>
      </c>
      <c r="F10667" s="15">
        <f t="shared" si="332"/>
        <v>3.9087125000000006E-3</v>
      </c>
      <c r="G10667" s="10">
        <f>IF(C10667&gt;'Assumptions Notes'!C$11,'Assumptions Notes'!C$11,C10667)</f>
        <v>40.61</v>
      </c>
      <c r="H10667" s="15">
        <f t="shared" si="333"/>
        <v>3.9087125000000006E-3</v>
      </c>
      <c r="I10667" s="2">
        <f>IF(C10667&gt;'Assumptions Notes'!C$11,-C10667*('Assumptions Notes'!C$13/(2*1000)),G10667*D10667)</f>
        <v>3.9087125000000006E-3</v>
      </c>
    </row>
    <row r="10668" spans="1:9" x14ac:dyDescent="0.2">
      <c r="A10668" s="5">
        <v>42774.208333333336</v>
      </c>
      <c r="B10668" s="2">
        <v>1193.51</v>
      </c>
      <c r="C10668" s="10">
        <v>52.51</v>
      </c>
      <c r="D10668" s="8">
        <v>9.7499999999999998E-5</v>
      </c>
      <c r="E10668" s="13">
        <f>D10668*'Assumptions Notes'!C$12</f>
        <v>3.5099999999999999E-2</v>
      </c>
      <c r="F10668" s="15">
        <f t="shared" si="332"/>
        <v>5.1197249999999994E-3</v>
      </c>
      <c r="G10668" s="10">
        <f>IF(C10668&gt;'Assumptions Notes'!C$11,'Assumptions Notes'!C$11,C10668)</f>
        <v>52.51</v>
      </c>
      <c r="H10668" s="15">
        <f t="shared" si="333"/>
        <v>5.1197249999999994E-3</v>
      </c>
      <c r="I10668" s="2">
        <f>IF(C10668&gt;'Assumptions Notes'!C$11,-C10668*('Assumptions Notes'!C$13/(2*1000)),G10668*D10668)</f>
        <v>5.1197249999999994E-3</v>
      </c>
    </row>
    <row r="10669" spans="1:9" x14ac:dyDescent="0.2">
      <c r="A10669" s="5">
        <v>42774.229166666664</v>
      </c>
      <c r="B10669" s="2">
        <v>1220.5</v>
      </c>
      <c r="C10669" s="10">
        <v>65.790000000000006</v>
      </c>
      <c r="D10669" s="8">
        <v>1.15E-4</v>
      </c>
      <c r="E10669" s="13">
        <f>D10669*'Assumptions Notes'!C$12</f>
        <v>4.1399999999999999E-2</v>
      </c>
      <c r="F10669" s="15">
        <f t="shared" si="332"/>
        <v>7.5658500000000007E-3</v>
      </c>
      <c r="G10669" s="10">
        <f>IF(C10669&gt;'Assumptions Notes'!C$11,'Assumptions Notes'!C$11,C10669)</f>
        <v>65.790000000000006</v>
      </c>
      <c r="H10669" s="15">
        <f t="shared" si="333"/>
        <v>7.5658500000000007E-3</v>
      </c>
      <c r="I10669" s="2">
        <f>IF(C10669&gt;'Assumptions Notes'!C$11,-C10669*('Assumptions Notes'!C$13/(2*1000)),G10669*D10669)</f>
        <v>7.5658500000000007E-3</v>
      </c>
    </row>
    <row r="10670" spans="1:9" x14ac:dyDescent="0.2">
      <c r="A10670" s="5">
        <v>42774.25</v>
      </c>
      <c r="B10670" s="2">
        <v>1322.93</v>
      </c>
      <c r="C10670" s="10">
        <v>56.85</v>
      </c>
      <c r="D10670" s="8">
        <v>1.325E-4</v>
      </c>
      <c r="E10670" s="13">
        <f>D10670*'Assumptions Notes'!C$12</f>
        <v>4.7699999999999999E-2</v>
      </c>
      <c r="F10670" s="15">
        <f t="shared" si="332"/>
        <v>7.5326250000000003E-3</v>
      </c>
      <c r="G10670" s="10">
        <f>IF(C10670&gt;'Assumptions Notes'!C$11,'Assumptions Notes'!C$11,C10670)</f>
        <v>56.85</v>
      </c>
      <c r="H10670" s="15">
        <f t="shared" si="333"/>
        <v>7.5326250000000003E-3</v>
      </c>
      <c r="I10670" s="2">
        <f>IF(C10670&gt;'Assumptions Notes'!C$11,-C10670*('Assumptions Notes'!C$13/(2*1000)),G10670*D10670)</f>
        <v>7.5326250000000003E-3</v>
      </c>
    </row>
    <row r="10671" spans="1:9" x14ac:dyDescent="0.2">
      <c r="A10671" s="5">
        <v>42774.270833333336</v>
      </c>
      <c r="B10671" s="2">
        <v>1403.74</v>
      </c>
      <c r="C10671" s="10">
        <v>72.05</v>
      </c>
      <c r="D10671" s="8">
        <v>1.6249999999999999E-4</v>
      </c>
      <c r="E10671" s="13">
        <f>D10671*'Assumptions Notes'!C$12</f>
        <v>5.8499999999999996E-2</v>
      </c>
      <c r="F10671" s="15">
        <f t="shared" si="332"/>
        <v>1.1708125E-2</v>
      </c>
      <c r="G10671" s="10">
        <f>IF(C10671&gt;'Assumptions Notes'!C$11,'Assumptions Notes'!C$11,C10671)</f>
        <v>72.05</v>
      </c>
      <c r="H10671" s="15">
        <f t="shared" si="333"/>
        <v>1.1708125E-2</v>
      </c>
      <c r="I10671" s="2">
        <f>IF(C10671&gt;'Assumptions Notes'!C$11,-C10671*('Assumptions Notes'!C$13/(2*1000)),G10671*D10671)</f>
        <v>1.1708125E-2</v>
      </c>
    </row>
    <row r="10672" spans="1:9" x14ac:dyDescent="0.2">
      <c r="A10672" s="5">
        <v>42774.291666666664</v>
      </c>
      <c r="B10672" s="2">
        <v>1497.28</v>
      </c>
      <c r="C10672" s="10">
        <v>131.88999999999999</v>
      </c>
      <c r="D10672" s="8">
        <v>1.9249999999999999E-4</v>
      </c>
      <c r="E10672" s="13">
        <f>D10672*'Assumptions Notes'!C$12</f>
        <v>6.93E-2</v>
      </c>
      <c r="F10672" s="15">
        <f t="shared" si="332"/>
        <v>2.5388824999999997E-2</v>
      </c>
      <c r="G10672" s="10">
        <f>IF(C10672&gt;'Assumptions Notes'!C$11,'Assumptions Notes'!C$11,C10672)</f>
        <v>120</v>
      </c>
      <c r="H10672" s="15">
        <f t="shared" si="333"/>
        <v>2.3099999999999999E-2</v>
      </c>
      <c r="I10672" s="2">
        <f>IF(C10672&gt;'Assumptions Notes'!C$11,-C10672*('Assumptions Notes'!C$13/(2*1000)),G10672*D10672)</f>
        <v>-6.594499999999999E-2</v>
      </c>
    </row>
    <row r="10673" spans="1:9" x14ac:dyDescent="0.2">
      <c r="A10673" s="5">
        <v>42774.3125</v>
      </c>
      <c r="B10673" s="2">
        <v>1574.72</v>
      </c>
      <c r="C10673" s="10">
        <v>71.5</v>
      </c>
      <c r="D10673" s="8">
        <v>2.0875000000000001E-4</v>
      </c>
      <c r="E10673" s="13">
        <f>D10673*'Assumptions Notes'!C$12</f>
        <v>7.5150000000000008E-2</v>
      </c>
      <c r="F10673" s="15">
        <f t="shared" si="332"/>
        <v>1.4925625E-2</v>
      </c>
      <c r="G10673" s="10">
        <f>IF(C10673&gt;'Assumptions Notes'!C$11,'Assumptions Notes'!C$11,C10673)</f>
        <v>71.5</v>
      </c>
      <c r="H10673" s="15">
        <f t="shared" si="333"/>
        <v>1.4925625E-2</v>
      </c>
      <c r="I10673" s="2">
        <f>IF(C10673&gt;'Assumptions Notes'!C$11,-C10673*('Assumptions Notes'!C$13/(2*1000)),G10673*D10673)</f>
        <v>1.4925625E-2</v>
      </c>
    </row>
    <row r="10674" spans="1:9" x14ac:dyDescent="0.2">
      <c r="A10674" s="5">
        <v>42774.333333333336</v>
      </c>
      <c r="B10674" s="2">
        <v>1603.99</v>
      </c>
      <c r="C10674" s="10">
        <v>95.27</v>
      </c>
      <c r="D10674" s="8">
        <v>2.2499999999999999E-4</v>
      </c>
      <c r="E10674" s="13">
        <f>D10674*'Assumptions Notes'!C$12</f>
        <v>8.1000000000000003E-2</v>
      </c>
      <c r="F10674" s="15">
        <f t="shared" si="332"/>
        <v>2.143575E-2</v>
      </c>
      <c r="G10674" s="10">
        <f>IF(C10674&gt;'Assumptions Notes'!C$11,'Assumptions Notes'!C$11,C10674)</f>
        <v>95.27</v>
      </c>
      <c r="H10674" s="15">
        <f t="shared" si="333"/>
        <v>2.143575E-2</v>
      </c>
      <c r="I10674" s="2">
        <f>IF(C10674&gt;'Assumptions Notes'!C$11,-C10674*('Assumptions Notes'!C$13/(2*1000)),G10674*D10674)</f>
        <v>2.143575E-2</v>
      </c>
    </row>
    <row r="10675" spans="1:9" x14ac:dyDescent="0.2">
      <c r="A10675" s="5">
        <v>42774.354166666664</v>
      </c>
      <c r="B10675" s="2">
        <v>1687.09</v>
      </c>
      <c r="C10675" s="10">
        <v>115.93</v>
      </c>
      <c r="D10675" s="8">
        <v>2.2625E-4</v>
      </c>
      <c r="E10675" s="13">
        <f>D10675*'Assumptions Notes'!C$12</f>
        <v>8.1449999999999995E-2</v>
      </c>
      <c r="F10675" s="15">
        <f t="shared" si="332"/>
        <v>2.62291625E-2</v>
      </c>
      <c r="G10675" s="10">
        <f>IF(C10675&gt;'Assumptions Notes'!C$11,'Assumptions Notes'!C$11,C10675)</f>
        <v>115.93</v>
      </c>
      <c r="H10675" s="15">
        <f t="shared" si="333"/>
        <v>2.62291625E-2</v>
      </c>
      <c r="I10675" s="2">
        <f>IF(C10675&gt;'Assumptions Notes'!C$11,-C10675*('Assumptions Notes'!C$13/(2*1000)),G10675*D10675)</f>
        <v>2.62291625E-2</v>
      </c>
    </row>
    <row r="10676" spans="1:9" x14ac:dyDescent="0.2">
      <c r="A10676" s="5">
        <v>42774.375</v>
      </c>
      <c r="B10676" s="2">
        <v>1741.74</v>
      </c>
      <c r="C10676" s="10">
        <v>110.33</v>
      </c>
      <c r="D10676" s="8">
        <v>2.275E-4</v>
      </c>
      <c r="E10676" s="13">
        <f>D10676*'Assumptions Notes'!C$12</f>
        <v>8.1900000000000001E-2</v>
      </c>
      <c r="F10676" s="15">
        <f t="shared" si="332"/>
        <v>2.5100074999999999E-2</v>
      </c>
      <c r="G10676" s="10">
        <f>IF(C10676&gt;'Assumptions Notes'!C$11,'Assumptions Notes'!C$11,C10676)</f>
        <v>110.33</v>
      </c>
      <c r="H10676" s="15">
        <f t="shared" si="333"/>
        <v>2.5100074999999999E-2</v>
      </c>
      <c r="I10676" s="2">
        <f>IF(C10676&gt;'Assumptions Notes'!C$11,-C10676*('Assumptions Notes'!C$13/(2*1000)),G10676*D10676)</f>
        <v>2.5100074999999999E-2</v>
      </c>
    </row>
    <row r="10677" spans="1:9" x14ac:dyDescent="0.2">
      <c r="A10677" s="5">
        <v>42774.395833333336</v>
      </c>
      <c r="B10677" s="2">
        <v>1778.93</v>
      </c>
      <c r="C10677" s="10">
        <v>125.77</v>
      </c>
      <c r="D10677" s="8">
        <v>2.1875E-4</v>
      </c>
      <c r="E10677" s="13">
        <f>D10677*'Assumptions Notes'!C$12</f>
        <v>7.8750000000000001E-2</v>
      </c>
      <c r="F10677" s="15">
        <f t="shared" si="332"/>
        <v>2.75121875E-2</v>
      </c>
      <c r="G10677" s="10">
        <f>IF(C10677&gt;'Assumptions Notes'!C$11,'Assumptions Notes'!C$11,C10677)</f>
        <v>120</v>
      </c>
      <c r="H10677" s="15">
        <f t="shared" si="333"/>
        <v>2.6249999999999999E-2</v>
      </c>
      <c r="I10677" s="2">
        <f>IF(C10677&gt;'Assumptions Notes'!C$11,-C10677*('Assumptions Notes'!C$13/(2*1000)),G10677*D10677)</f>
        <v>-6.2884999999999996E-2</v>
      </c>
    </row>
    <row r="10678" spans="1:9" x14ac:dyDescent="0.2">
      <c r="A10678" s="5">
        <v>42774.416666666664</v>
      </c>
      <c r="B10678" s="2">
        <v>1818.32</v>
      </c>
      <c r="C10678" s="10">
        <v>122.39</v>
      </c>
      <c r="D10678" s="8">
        <v>2.1000000000000001E-4</v>
      </c>
      <c r="E10678" s="13">
        <f>D10678*'Assumptions Notes'!C$12</f>
        <v>7.5600000000000001E-2</v>
      </c>
      <c r="F10678" s="15">
        <f t="shared" si="332"/>
        <v>2.57019E-2</v>
      </c>
      <c r="G10678" s="10">
        <f>IF(C10678&gt;'Assumptions Notes'!C$11,'Assumptions Notes'!C$11,C10678)</f>
        <v>120</v>
      </c>
      <c r="H10678" s="15">
        <f t="shared" si="333"/>
        <v>2.52E-2</v>
      </c>
      <c r="I10678" s="2">
        <f>IF(C10678&gt;'Assumptions Notes'!C$11,-C10678*('Assumptions Notes'!C$13/(2*1000)),G10678*D10678)</f>
        <v>-6.1194999999999999E-2</v>
      </c>
    </row>
    <row r="10679" spans="1:9" x14ac:dyDescent="0.2">
      <c r="A10679" s="5">
        <v>42774.4375</v>
      </c>
      <c r="B10679" s="2">
        <v>1872.68</v>
      </c>
      <c r="C10679" s="10">
        <v>115.84</v>
      </c>
      <c r="D10679" s="8">
        <v>2.075E-4</v>
      </c>
      <c r="E10679" s="13">
        <f>D10679*'Assumptions Notes'!C$12</f>
        <v>7.4700000000000003E-2</v>
      </c>
      <c r="F10679" s="15">
        <f t="shared" si="332"/>
        <v>2.4036800000000001E-2</v>
      </c>
      <c r="G10679" s="10">
        <f>IF(C10679&gt;'Assumptions Notes'!C$11,'Assumptions Notes'!C$11,C10679)</f>
        <v>115.84</v>
      </c>
      <c r="H10679" s="15">
        <f t="shared" si="333"/>
        <v>2.4036800000000001E-2</v>
      </c>
      <c r="I10679" s="2">
        <f>IF(C10679&gt;'Assumptions Notes'!C$11,-C10679*('Assumptions Notes'!C$13/(2*1000)),G10679*D10679)</f>
        <v>2.4036800000000001E-2</v>
      </c>
    </row>
    <row r="10680" spans="1:9" x14ac:dyDescent="0.2">
      <c r="A10680" s="5">
        <v>42774.458333333336</v>
      </c>
      <c r="B10680" s="2">
        <v>1929.24</v>
      </c>
      <c r="C10680" s="10">
        <v>118.39</v>
      </c>
      <c r="D10680" s="8">
        <v>2.05E-4</v>
      </c>
      <c r="E10680" s="13">
        <f>D10680*'Assumptions Notes'!C$12</f>
        <v>7.3800000000000004E-2</v>
      </c>
      <c r="F10680" s="15">
        <f t="shared" si="332"/>
        <v>2.4269949999999998E-2</v>
      </c>
      <c r="G10680" s="10">
        <f>IF(C10680&gt;'Assumptions Notes'!C$11,'Assumptions Notes'!C$11,C10680)</f>
        <v>118.39</v>
      </c>
      <c r="H10680" s="15">
        <f t="shared" si="333"/>
        <v>2.4269949999999998E-2</v>
      </c>
      <c r="I10680" s="2">
        <f>IF(C10680&gt;'Assumptions Notes'!C$11,-C10680*('Assumptions Notes'!C$13/(2*1000)),G10680*D10680)</f>
        <v>2.4269949999999998E-2</v>
      </c>
    </row>
    <row r="10681" spans="1:9" x14ac:dyDescent="0.2">
      <c r="A10681" s="5">
        <v>42774.479166666664</v>
      </c>
      <c r="B10681" s="2">
        <v>2024.82</v>
      </c>
      <c r="C10681" s="10">
        <v>130.28</v>
      </c>
      <c r="D10681" s="8">
        <v>2.1499999999999999E-4</v>
      </c>
      <c r="E10681" s="13">
        <f>D10681*'Assumptions Notes'!C$12</f>
        <v>7.7399999999999997E-2</v>
      </c>
      <c r="F10681" s="15">
        <f t="shared" si="332"/>
        <v>2.8010199999999999E-2</v>
      </c>
      <c r="G10681" s="10">
        <f>IF(C10681&gt;'Assumptions Notes'!C$11,'Assumptions Notes'!C$11,C10681)</f>
        <v>120</v>
      </c>
      <c r="H10681" s="15">
        <f t="shared" si="333"/>
        <v>2.58E-2</v>
      </c>
      <c r="I10681" s="2">
        <f>IF(C10681&gt;'Assumptions Notes'!C$11,-C10681*('Assumptions Notes'!C$13/(2*1000)),G10681*D10681)</f>
        <v>-6.5140000000000003E-2</v>
      </c>
    </row>
    <row r="10682" spans="1:9" x14ac:dyDescent="0.2">
      <c r="A10682" s="5">
        <v>42774.5</v>
      </c>
      <c r="B10682" s="2">
        <v>2116.87</v>
      </c>
      <c r="C10682" s="10">
        <v>152</v>
      </c>
      <c r="D10682" s="8">
        <v>2.2499999999999999E-4</v>
      </c>
      <c r="E10682" s="13">
        <f>D10682*'Assumptions Notes'!C$12</f>
        <v>8.1000000000000003E-2</v>
      </c>
      <c r="F10682" s="15">
        <f t="shared" si="332"/>
        <v>3.4200000000000001E-2</v>
      </c>
      <c r="G10682" s="10">
        <f>IF(C10682&gt;'Assumptions Notes'!C$11,'Assumptions Notes'!C$11,C10682)</f>
        <v>120</v>
      </c>
      <c r="H10682" s="15">
        <f t="shared" si="333"/>
        <v>2.7E-2</v>
      </c>
      <c r="I10682" s="2">
        <f>IF(C10682&gt;'Assumptions Notes'!C$11,-C10682*('Assumptions Notes'!C$13/(2*1000)),G10682*D10682)</f>
        <v>-7.5999999999999998E-2</v>
      </c>
    </row>
    <row r="10683" spans="1:9" x14ac:dyDescent="0.2">
      <c r="A10683" s="5">
        <v>42774.520833333336</v>
      </c>
      <c r="B10683" s="2">
        <v>2186.86</v>
      </c>
      <c r="C10683" s="10">
        <v>163.66999999999999</v>
      </c>
      <c r="D10683" s="8">
        <v>2.1250000000000002E-4</v>
      </c>
      <c r="E10683" s="13">
        <f>D10683*'Assumptions Notes'!C$12</f>
        <v>7.6500000000000012E-2</v>
      </c>
      <c r="F10683" s="15">
        <f t="shared" si="332"/>
        <v>3.4779875000000002E-2</v>
      </c>
      <c r="G10683" s="10">
        <f>IF(C10683&gt;'Assumptions Notes'!C$11,'Assumptions Notes'!C$11,C10683)</f>
        <v>120</v>
      </c>
      <c r="H10683" s="15">
        <f t="shared" si="333"/>
        <v>2.5500000000000002E-2</v>
      </c>
      <c r="I10683" s="2">
        <f>IF(C10683&gt;'Assumptions Notes'!C$11,-C10683*('Assumptions Notes'!C$13/(2*1000)),G10683*D10683)</f>
        <v>-8.1834999999999991E-2</v>
      </c>
    </row>
    <row r="10684" spans="1:9" x14ac:dyDescent="0.2">
      <c r="A10684" s="5">
        <v>42774.541666666664</v>
      </c>
      <c r="B10684" s="2">
        <v>2286.5300000000002</v>
      </c>
      <c r="C10684" s="10">
        <v>185.01</v>
      </c>
      <c r="D10684" s="8">
        <v>2.0000000000000001E-4</v>
      </c>
      <c r="E10684" s="13">
        <f>D10684*'Assumptions Notes'!C$12</f>
        <v>7.2000000000000008E-2</v>
      </c>
      <c r="F10684" s="15">
        <f t="shared" si="332"/>
        <v>3.7002E-2</v>
      </c>
      <c r="G10684" s="10">
        <f>IF(C10684&gt;'Assumptions Notes'!C$11,'Assumptions Notes'!C$11,C10684)</f>
        <v>120</v>
      </c>
      <c r="H10684" s="15">
        <f t="shared" si="333"/>
        <v>2.4E-2</v>
      </c>
      <c r="I10684" s="2">
        <f>IF(C10684&gt;'Assumptions Notes'!C$11,-C10684*('Assumptions Notes'!C$13/(2*1000)),G10684*D10684)</f>
        <v>-9.2505000000000004E-2</v>
      </c>
    </row>
    <row r="10685" spans="1:9" x14ac:dyDescent="0.2">
      <c r="A10685" s="5">
        <v>42774.5625</v>
      </c>
      <c r="B10685" s="2">
        <v>2367.81</v>
      </c>
      <c r="C10685" s="10">
        <v>245.97</v>
      </c>
      <c r="D10685" s="8">
        <v>1.975E-4</v>
      </c>
      <c r="E10685" s="13">
        <f>D10685*'Assumptions Notes'!C$12</f>
        <v>7.1099999999999997E-2</v>
      </c>
      <c r="F10685" s="15">
        <f t="shared" si="332"/>
        <v>4.8579074999999999E-2</v>
      </c>
      <c r="G10685" s="10">
        <f>IF(C10685&gt;'Assumptions Notes'!C$11,'Assumptions Notes'!C$11,C10685)</f>
        <v>120</v>
      </c>
      <c r="H10685" s="15">
        <f t="shared" si="333"/>
        <v>2.3699999999999999E-2</v>
      </c>
      <c r="I10685" s="2">
        <f>IF(C10685&gt;'Assumptions Notes'!C$11,-C10685*('Assumptions Notes'!C$13/(2*1000)),G10685*D10685)</f>
        <v>-0.122985</v>
      </c>
    </row>
    <row r="10686" spans="1:9" x14ac:dyDescent="0.2">
      <c r="A10686" s="5">
        <v>42774.583333333336</v>
      </c>
      <c r="B10686" s="2">
        <v>2450.8000000000002</v>
      </c>
      <c r="C10686" s="10">
        <v>375.65</v>
      </c>
      <c r="D10686" s="8">
        <v>1.95E-4</v>
      </c>
      <c r="E10686" s="13">
        <f>D10686*'Assumptions Notes'!C$12</f>
        <v>7.0199999999999999E-2</v>
      </c>
      <c r="F10686" s="15">
        <f t="shared" si="332"/>
        <v>7.325174999999999E-2</v>
      </c>
      <c r="G10686" s="10">
        <f>IF(C10686&gt;'Assumptions Notes'!C$11,'Assumptions Notes'!C$11,C10686)</f>
        <v>120</v>
      </c>
      <c r="H10686" s="15">
        <f t="shared" si="333"/>
        <v>2.3400000000000001E-2</v>
      </c>
      <c r="I10686" s="2">
        <f>IF(C10686&gt;'Assumptions Notes'!C$11,-C10686*('Assumptions Notes'!C$13/(2*1000)),G10686*D10686)</f>
        <v>-0.18782499999999999</v>
      </c>
    </row>
    <row r="10687" spans="1:9" x14ac:dyDescent="0.2">
      <c r="A10687" s="5">
        <v>42774.604166666664</v>
      </c>
      <c r="B10687" s="2">
        <v>2496.0300000000002</v>
      </c>
      <c r="C10687" s="10">
        <v>220.48</v>
      </c>
      <c r="D10687" s="8">
        <v>1.9625E-4</v>
      </c>
      <c r="E10687" s="13">
        <f>D10687*'Assumptions Notes'!C$12</f>
        <v>7.0650000000000004E-2</v>
      </c>
      <c r="F10687" s="15">
        <f t="shared" si="332"/>
        <v>4.3269200000000001E-2</v>
      </c>
      <c r="G10687" s="10">
        <f>IF(C10687&gt;'Assumptions Notes'!C$11,'Assumptions Notes'!C$11,C10687)</f>
        <v>120</v>
      </c>
      <c r="H10687" s="15">
        <f t="shared" si="333"/>
        <v>2.3550000000000001E-2</v>
      </c>
      <c r="I10687" s="2">
        <f>IF(C10687&gt;'Assumptions Notes'!C$11,-C10687*('Assumptions Notes'!C$13/(2*1000)),G10687*D10687)</f>
        <v>-0.11023999999999999</v>
      </c>
    </row>
    <row r="10688" spans="1:9" x14ac:dyDescent="0.2">
      <c r="A10688" s="5">
        <v>42774.625</v>
      </c>
      <c r="B10688" s="2">
        <v>2566.85</v>
      </c>
      <c r="C10688" s="10">
        <v>308.33</v>
      </c>
      <c r="D10688" s="8">
        <v>1.975E-4</v>
      </c>
      <c r="E10688" s="13">
        <f>D10688*'Assumptions Notes'!C$12</f>
        <v>7.1099999999999997E-2</v>
      </c>
      <c r="F10688" s="15">
        <f t="shared" si="332"/>
        <v>6.0895174999999996E-2</v>
      </c>
      <c r="G10688" s="10">
        <f>IF(C10688&gt;'Assumptions Notes'!C$11,'Assumptions Notes'!C$11,C10688)</f>
        <v>120</v>
      </c>
      <c r="H10688" s="15">
        <f t="shared" si="333"/>
        <v>2.3699999999999999E-2</v>
      </c>
      <c r="I10688" s="2">
        <f>IF(C10688&gt;'Assumptions Notes'!C$11,-C10688*('Assumptions Notes'!C$13/(2*1000)),G10688*D10688)</f>
        <v>-0.154165</v>
      </c>
    </row>
    <row r="10689" spans="1:9" x14ac:dyDescent="0.2">
      <c r="A10689" s="5">
        <v>42774.645833333336</v>
      </c>
      <c r="B10689" s="2">
        <v>2677.25</v>
      </c>
      <c r="C10689" s="10">
        <v>2619.6</v>
      </c>
      <c r="D10689" s="8">
        <v>2.2124999999999998E-4</v>
      </c>
      <c r="E10689" s="13">
        <f>D10689*'Assumptions Notes'!C$12</f>
        <v>7.9649999999999999E-2</v>
      </c>
      <c r="F10689" s="15">
        <f t="shared" si="332"/>
        <v>0.57958649999999989</v>
      </c>
      <c r="G10689" s="10">
        <f>IF(C10689&gt;'Assumptions Notes'!C$11,'Assumptions Notes'!C$11,C10689)</f>
        <v>120</v>
      </c>
      <c r="H10689" s="15">
        <f t="shared" si="333"/>
        <v>2.6549999999999997E-2</v>
      </c>
      <c r="I10689" s="2">
        <f>IF(C10689&gt;'Assumptions Notes'!C$11,-C10689*('Assumptions Notes'!C$13/(2*1000)),G10689*D10689)</f>
        <v>-1.3098000000000001</v>
      </c>
    </row>
    <row r="10690" spans="1:9" x14ac:dyDescent="0.2">
      <c r="A10690" s="5">
        <v>42774.666666666664</v>
      </c>
      <c r="B10690" s="2">
        <v>2802.47</v>
      </c>
      <c r="C10690" s="10">
        <v>437.64</v>
      </c>
      <c r="D10690" s="8">
        <v>2.4499999999999999E-4</v>
      </c>
      <c r="E10690" s="13">
        <f>D10690*'Assumptions Notes'!C$12</f>
        <v>8.8200000000000001E-2</v>
      </c>
      <c r="F10690" s="15">
        <f t="shared" si="332"/>
        <v>0.10722179999999999</v>
      </c>
      <c r="G10690" s="10">
        <f>IF(C10690&gt;'Assumptions Notes'!C$11,'Assumptions Notes'!C$11,C10690)</f>
        <v>120</v>
      </c>
      <c r="H10690" s="15">
        <f t="shared" si="333"/>
        <v>2.9399999999999999E-2</v>
      </c>
      <c r="I10690" s="2">
        <f>IF(C10690&gt;'Assumptions Notes'!C$11,-C10690*('Assumptions Notes'!C$13/(2*1000)),G10690*D10690)</f>
        <v>-0.21881999999999999</v>
      </c>
    </row>
    <row r="10691" spans="1:9" x14ac:dyDescent="0.2">
      <c r="A10691" s="5">
        <v>42774.6875</v>
      </c>
      <c r="B10691" s="2">
        <v>2909.71</v>
      </c>
      <c r="C10691" s="10">
        <v>443.97</v>
      </c>
      <c r="D10691" s="8">
        <v>2.7E-4</v>
      </c>
      <c r="E10691" s="13">
        <f>D10691*'Assumptions Notes'!C$12</f>
        <v>9.7199999999999995E-2</v>
      </c>
      <c r="F10691" s="15">
        <f t="shared" si="332"/>
        <v>0.1198719</v>
      </c>
      <c r="G10691" s="10">
        <f>IF(C10691&gt;'Assumptions Notes'!C$11,'Assumptions Notes'!C$11,C10691)</f>
        <v>120</v>
      </c>
      <c r="H10691" s="15">
        <f t="shared" si="333"/>
        <v>3.2399999999999998E-2</v>
      </c>
      <c r="I10691" s="2">
        <f>IF(C10691&gt;'Assumptions Notes'!C$11,-C10691*('Assumptions Notes'!C$13/(2*1000)),G10691*D10691)</f>
        <v>-0.22198500000000002</v>
      </c>
    </row>
    <row r="10692" spans="1:9" x14ac:dyDescent="0.2">
      <c r="A10692" s="5">
        <v>42774.708333333336</v>
      </c>
      <c r="B10692" s="2">
        <v>2978.53</v>
      </c>
      <c r="C10692" s="10">
        <v>2481.9899999999998</v>
      </c>
      <c r="D10692" s="8">
        <v>2.9500000000000001E-4</v>
      </c>
      <c r="E10692" s="13">
        <f>D10692*'Assumptions Notes'!C$12</f>
        <v>0.1062</v>
      </c>
      <c r="F10692" s="15">
        <f t="shared" ref="F10692:F10755" si="334">D10692*C10692</f>
        <v>0.73218704999999995</v>
      </c>
      <c r="G10692" s="10">
        <f>IF(C10692&gt;'Assumptions Notes'!C$11,'Assumptions Notes'!C$11,C10692)</f>
        <v>120</v>
      </c>
      <c r="H10692" s="15">
        <f t="shared" ref="H10692:H10755" si="335">G10692*D10692</f>
        <v>3.5400000000000001E-2</v>
      </c>
      <c r="I10692" s="2">
        <f>IF(C10692&gt;'Assumptions Notes'!C$11,-C10692*('Assumptions Notes'!C$13/(2*1000)),G10692*D10692)</f>
        <v>-1.2409949999999998</v>
      </c>
    </row>
    <row r="10693" spans="1:9" x14ac:dyDescent="0.2">
      <c r="A10693" s="5">
        <v>42774.729166666664</v>
      </c>
      <c r="B10693" s="2">
        <v>3006.9</v>
      </c>
      <c r="C10693" s="10">
        <v>11141.35</v>
      </c>
      <c r="D10693" s="8">
        <v>2.9750000000000002E-4</v>
      </c>
      <c r="E10693" s="13">
        <f>D10693*'Assumptions Notes'!C$12</f>
        <v>0.1071</v>
      </c>
      <c r="F10693" s="15">
        <f t="shared" si="334"/>
        <v>3.3145516250000004</v>
      </c>
      <c r="G10693" s="10">
        <f>IF(C10693&gt;'Assumptions Notes'!C$11,'Assumptions Notes'!C$11,C10693)</f>
        <v>120</v>
      </c>
      <c r="H10693" s="15">
        <f t="shared" si="335"/>
        <v>3.5700000000000003E-2</v>
      </c>
      <c r="I10693" s="2">
        <f>IF(C10693&gt;'Assumptions Notes'!C$11,-C10693*('Assumptions Notes'!C$13/(2*1000)),G10693*D10693)</f>
        <v>-5.5706750000000005</v>
      </c>
    </row>
    <row r="10694" spans="1:9" x14ac:dyDescent="0.2">
      <c r="A10694" s="5">
        <v>42774.75</v>
      </c>
      <c r="B10694" s="2">
        <v>3045.55</v>
      </c>
      <c r="C10694" s="10">
        <v>13160.01</v>
      </c>
      <c r="D10694" s="8">
        <v>2.9999999999999997E-4</v>
      </c>
      <c r="E10694" s="13">
        <f>D10694*'Assumptions Notes'!C$12</f>
        <v>0.10799999999999998</v>
      </c>
      <c r="F10694" s="15">
        <f t="shared" si="334"/>
        <v>3.9480029999999999</v>
      </c>
      <c r="G10694" s="10">
        <f>IF(C10694&gt;'Assumptions Notes'!C$11,'Assumptions Notes'!C$11,C10694)</f>
        <v>120</v>
      </c>
      <c r="H10694" s="15">
        <f t="shared" si="335"/>
        <v>3.5999999999999997E-2</v>
      </c>
      <c r="I10694" s="2">
        <f>IF(C10694&gt;'Assumptions Notes'!C$11,-C10694*('Assumptions Notes'!C$13/(2*1000)),G10694*D10694)</f>
        <v>-6.5800049999999999</v>
      </c>
    </row>
    <row r="10695" spans="1:9" x14ac:dyDescent="0.2">
      <c r="A10695" s="5">
        <v>42774.770833333336</v>
      </c>
      <c r="B10695" s="2">
        <v>2946.18</v>
      </c>
      <c r="C10695" s="10">
        <v>13440.01</v>
      </c>
      <c r="D10695" s="8">
        <v>2.9999999999999997E-4</v>
      </c>
      <c r="E10695" s="13">
        <f>D10695*'Assumptions Notes'!C$12</f>
        <v>0.10799999999999998</v>
      </c>
      <c r="F10695" s="15">
        <f t="shared" si="334"/>
        <v>4.0320029999999996</v>
      </c>
      <c r="G10695" s="10">
        <f>IF(C10695&gt;'Assumptions Notes'!C$11,'Assumptions Notes'!C$11,C10695)</f>
        <v>120</v>
      </c>
      <c r="H10695" s="15">
        <f t="shared" si="335"/>
        <v>3.5999999999999997E-2</v>
      </c>
      <c r="I10695" s="2">
        <f>IF(C10695&gt;'Assumptions Notes'!C$11,-C10695*('Assumptions Notes'!C$13/(2*1000)),G10695*D10695)</f>
        <v>-6.7200050000000005</v>
      </c>
    </row>
    <row r="10696" spans="1:9" x14ac:dyDescent="0.2">
      <c r="A10696" s="5">
        <v>42774.791666666664</v>
      </c>
      <c r="B10696" s="2">
        <v>2876.48</v>
      </c>
      <c r="C10696" s="10">
        <v>9387.3799999999992</v>
      </c>
      <c r="D10696" s="8">
        <v>2.9999999999999997E-4</v>
      </c>
      <c r="E10696" s="13">
        <f>D10696*'Assumptions Notes'!C$12</f>
        <v>0.10799999999999998</v>
      </c>
      <c r="F10696" s="15">
        <f t="shared" si="334"/>
        <v>2.8162139999999996</v>
      </c>
      <c r="G10696" s="10">
        <f>IF(C10696&gt;'Assumptions Notes'!C$11,'Assumptions Notes'!C$11,C10696)</f>
        <v>120</v>
      </c>
      <c r="H10696" s="15">
        <f t="shared" si="335"/>
        <v>3.5999999999999997E-2</v>
      </c>
      <c r="I10696" s="2">
        <f>IF(C10696&gt;'Assumptions Notes'!C$11,-C10696*('Assumptions Notes'!C$13/(2*1000)),G10696*D10696)</f>
        <v>-4.6936900000000001</v>
      </c>
    </row>
    <row r="10697" spans="1:9" x14ac:dyDescent="0.2">
      <c r="A10697" s="5">
        <v>42774.8125</v>
      </c>
      <c r="B10697" s="2">
        <v>3008.7</v>
      </c>
      <c r="C10697" s="10">
        <v>13400.01</v>
      </c>
      <c r="D10697" s="8">
        <v>2.9750000000000002E-4</v>
      </c>
      <c r="E10697" s="13">
        <f>D10697*'Assumptions Notes'!C$12</f>
        <v>0.1071</v>
      </c>
      <c r="F10697" s="15">
        <f t="shared" si="334"/>
        <v>3.9865029750000005</v>
      </c>
      <c r="G10697" s="10">
        <f>IF(C10697&gt;'Assumptions Notes'!C$11,'Assumptions Notes'!C$11,C10697)</f>
        <v>120</v>
      </c>
      <c r="H10697" s="15">
        <f t="shared" si="335"/>
        <v>3.5700000000000003E-2</v>
      </c>
      <c r="I10697" s="2">
        <f>IF(C10697&gt;'Assumptions Notes'!C$11,-C10697*('Assumptions Notes'!C$13/(2*1000)),G10697*D10697)</f>
        <v>-6.700005</v>
      </c>
    </row>
    <row r="10698" spans="1:9" x14ac:dyDescent="0.2">
      <c r="A10698" s="5">
        <v>42774.833333333336</v>
      </c>
      <c r="B10698" s="2">
        <v>2891.75</v>
      </c>
      <c r="C10698" s="10">
        <v>240.59</v>
      </c>
      <c r="D10698" s="8">
        <v>2.9500000000000001E-4</v>
      </c>
      <c r="E10698" s="13">
        <f>D10698*'Assumptions Notes'!C$12</f>
        <v>0.1062</v>
      </c>
      <c r="F10698" s="15">
        <f t="shared" si="334"/>
        <v>7.0974050000000011E-2</v>
      </c>
      <c r="G10698" s="10">
        <f>IF(C10698&gt;'Assumptions Notes'!C$11,'Assumptions Notes'!C$11,C10698)</f>
        <v>120</v>
      </c>
      <c r="H10698" s="15">
        <f t="shared" si="335"/>
        <v>3.5400000000000001E-2</v>
      </c>
      <c r="I10698" s="2">
        <f>IF(C10698&gt;'Assumptions Notes'!C$11,-C10698*('Assumptions Notes'!C$13/(2*1000)),G10698*D10698)</f>
        <v>-0.120295</v>
      </c>
    </row>
    <row r="10699" spans="1:9" x14ac:dyDescent="0.2">
      <c r="A10699" s="5">
        <v>42774.854166666664</v>
      </c>
      <c r="B10699" s="2">
        <v>2843.11</v>
      </c>
      <c r="C10699" s="10">
        <v>230.12</v>
      </c>
      <c r="D10699" s="8">
        <v>2.9E-4</v>
      </c>
      <c r="E10699" s="13">
        <f>D10699*'Assumptions Notes'!C$12</f>
        <v>0.10440000000000001</v>
      </c>
      <c r="F10699" s="15">
        <f t="shared" si="334"/>
        <v>6.6734799999999997E-2</v>
      </c>
      <c r="G10699" s="10">
        <f>IF(C10699&gt;'Assumptions Notes'!C$11,'Assumptions Notes'!C$11,C10699)</f>
        <v>120</v>
      </c>
      <c r="H10699" s="15">
        <f t="shared" si="335"/>
        <v>3.4799999999999998E-2</v>
      </c>
      <c r="I10699" s="2">
        <f>IF(C10699&gt;'Assumptions Notes'!C$11,-C10699*('Assumptions Notes'!C$13/(2*1000)),G10699*D10699)</f>
        <v>-0.11506000000000001</v>
      </c>
    </row>
    <row r="10700" spans="1:9" x14ac:dyDescent="0.2">
      <c r="A10700" s="5">
        <v>42774.875</v>
      </c>
      <c r="B10700" s="2">
        <v>2775.16</v>
      </c>
      <c r="C10700" s="10">
        <v>231.88</v>
      </c>
      <c r="D10700" s="8">
        <v>2.8499999999999999E-4</v>
      </c>
      <c r="E10700" s="13">
        <f>D10700*'Assumptions Notes'!C$12</f>
        <v>0.1026</v>
      </c>
      <c r="F10700" s="15">
        <f t="shared" si="334"/>
        <v>6.60858E-2</v>
      </c>
      <c r="G10700" s="10">
        <f>IF(C10700&gt;'Assumptions Notes'!C$11,'Assumptions Notes'!C$11,C10700)</f>
        <v>120</v>
      </c>
      <c r="H10700" s="15">
        <f t="shared" si="335"/>
        <v>3.4200000000000001E-2</v>
      </c>
      <c r="I10700" s="2">
        <f>IF(C10700&gt;'Assumptions Notes'!C$11,-C10700*('Assumptions Notes'!C$13/(2*1000)),G10700*D10700)</f>
        <v>-0.11594</v>
      </c>
    </row>
    <row r="10701" spans="1:9" x14ac:dyDescent="0.2">
      <c r="A10701" s="5">
        <v>42774.895833333336</v>
      </c>
      <c r="B10701" s="2">
        <v>2619.2399999999998</v>
      </c>
      <c r="C10701" s="10">
        <v>185.36</v>
      </c>
      <c r="D10701" s="8">
        <v>2.7E-4</v>
      </c>
      <c r="E10701" s="13">
        <f>D10701*'Assumptions Notes'!C$12</f>
        <v>9.7199999999999995E-2</v>
      </c>
      <c r="F10701" s="15">
        <f t="shared" si="334"/>
        <v>5.0047200000000007E-2</v>
      </c>
      <c r="G10701" s="10">
        <f>IF(C10701&gt;'Assumptions Notes'!C$11,'Assumptions Notes'!C$11,C10701)</f>
        <v>120</v>
      </c>
      <c r="H10701" s="15">
        <f t="shared" si="335"/>
        <v>3.2399999999999998E-2</v>
      </c>
      <c r="I10701" s="2">
        <f>IF(C10701&gt;'Assumptions Notes'!C$11,-C10701*('Assumptions Notes'!C$13/(2*1000)),G10701*D10701)</f>
        <v>-9.2680000000000012E-2</v>
      </c>
    </row>
    <row r="10702" spans="1:9" x14ac:dyDescent="0.2">
      <c r="A10702" s="5">
        <v>42774.916666666664</v>
      </c>
      <c r="B10702" s="2">
        <v>2465.2600000000002</v>
      </c>
      <c r="C10702" s="10">
        <v>237.71</v>
      </c>
      <c r="D10702" s="8">
        <v>2.5500000000000002E-4</v>
      </c>
      <c r="E10702" s="13">
        <f>D10702*'Assumptions Notes'!C$12</f>
        <v>9.1800000000000007E-2</v>
      </c>
      <c r="F10702" s="15">
        <f t="shared" si="334"/>
        <v>6.0616050000000005E-2</v>
      </c>
      <c r="G10702" s="10">
        <f>IF(C10702&gt;'Assumptions Notes'!C$11,'Assumptions Notes'!C$11,C10702)</f>
        <v>120</v>
      </c>
      <c r="H10702" s="15">
        <f t="shared" si="335"/>
        <v>3.0600000000000002E-2</v>
      </c>
      <c r="I10702" s="2">
        <f>IF(C10702&gt;'Assumptions Notes'!C$11,-C10702*('Assumptions Notes'!C$13/(2*1000)),G10702*D10702)</f>
        <v>-0.118855</v>
      </c>
    </row>
    <row r="10703" spans="1:9" x14ac:dyDescent="0.2">
      <c r="A10703" s="5">
        <v>42774.9375</v>
      </c>
      <c r="B10703" s="2">
        <v>2316.35</v>
      </c>
      <c r="C10703" s="10">
        <v>150.22</v>
      </c>
      <c r="D10703" s="8">
        <v>2.1250000000000002E-4</v>
      </c>
      <c r="E10703" s="13">
        <f>D10703*'Assumptions Notes'!C$12</f>
        <v>7.6500000000000012E-2</v>
      </c>
      <c r="F10703" s="15">
        <f t="shared" si="334"/>
        <v>3.1921749999999999E-2</v>
      </c>
      <c r="G10703" s="10">
        <f>IF(C10703&gt;'Assumptions Notes'!C$11,'Assumptions Notes'!C$11,C10703)</f>
        <v>120</v>
      </c>
      <c r="H10703" s="15">
        <f t="shared" si="335"/>
        <v>2.5500000000000002E-2</v>
      </c>
      <c r="I10703" s="2">
        <f>IF(C10703&gt;'Assumptions Notes'!C$11,-C10703*('Assumptions Notes'!C$13/(2*1000)),G10703*D10703)</f>
        <v>-7.5109999999999996E-2</v>
      </c>
    </row>
    <row r="10704" spans="1:9" x14ac:dyDescent="0.2">
      <c r="A10704" s="5">
        <v>42774.958333333336</v>
      </c>
      <c r="B10704" s="2">
        <v>2155.7399999999998</v>
      </c>
      <c r="C10704" s="10">
        <v>143.04</v>
      </c>
      <c r="D10704" s="8">
        <v>1.7000000000000001E-4</v>
      </c>
      <c r="E10704" s="13">
        <f>D10704*'Assumptions Notes'!C$12</f>
        <v>6.1200000000000004E-2</v>
      </c>
      <c r="F10704" s="15">
        <f t="shared" si="334"/>
        <v>2.43168E-2</v>
      </c>
      <c r="G10704" s="10">
        <f>IF(C10704&gt;'Assumptions Notes'!C$11,'Assumptions Notes'!C$11,C10704)</f>
        <v>120</v>
      </c>
      <c r="H10704" s="15">
        <f t="shared" si="335"/>
        <v>2.0400000000000001E-2</v>
      </c>
      <c r="I10704" s="2">
        <f>IF(C10704&gt;'Assumptions Notes'!C$11,-C10704*('Assumptions Notes'!C$13/(2*1000)),G10704*D10704)</f>
        <v>-7.152E-2</v>
      </c>
    </row>
    <row r="10705" spans="1:9" x14ac:dyDescent="0.2">
      <c r="A10705" s="5">
        <v>42774.979166666664</v>
      </c>
      <c r="B10705" s="2">
        <v>2028.61</v>
      </c>
      <c r="C10705" s="10">
        <v>132.08000000000001</v>
      </c>
      <c r="D10705" s="8">
        <v>1.5000000000000001E-4</v>
      </c>
      <c r="E10705" s="13">
        <f>D10705*'Assumptions Notes'!C$12</f>
        <v>5.4000000000000006E-2</v>
      </c>
      <c r="F10705" s="15">
        <f t="shared" si="334"/>
        <v>1.9812000000000003E-2</v>
      </c>
      <c r="G10705" s="10">
        <f>IF(C10705&gt;'Assumptions Notes'!C$11,'Assumptions Notes'!C$11,C10705)</f>
        <v>120</v>
      </c>
      <c r="H10705" s="15">
        <f t="shared" si="335"/>
        <v>1.8000000000000002E-2</v>
      </c>
      <c r="I10705" s="2">
        <f>IF(C10705&gt;'Assumptions Notes'!C$11,-C10705*('Assumptions Notes'!C$13/(2*1000)),G10705*D10705)</f>
        <v>-6.6040000000000001E-2</v>
      </c>
    </row>
    <row r="10706" spans="1:9" x14ac:dyDescent="0.2">
      <c r="A10706" s="5">
        <v>42775</v>
      </c>
      <c r="B10706" s="2">
        <v>2114.85</v>
      </c>
      <c r="C10706" s="10">
        <v>143.97999999999999</v>
      </c>
      <c r="D10706" s="8">
        <v>1.2999999999999999E-4</v>
      </c>
      <c r="E10706" s="13">
        <f>D10706*'Assumptions Notes'!C$12</f>
        <v>4.6799999999999994E-2</v>
      </c>
      <c r="F10706" s="15">
        <f t="shared" si="334"/>
        <v>1.8717399999999999E-2</v>
      </c>
      <c r="G10706" s="10">
        <f>IF(C10706&gt;'Assumptions Notes'!C$11,'Assumptions Notes'!C$11,C10706)</f>
        <v>120</v>
      </c>
      <c r="H10706" s="15">
        <f t="shared" si="335"/>
        <v>1.5599999999999999E-2</v>
      </c>
      <c r="I10706" s="2">
        <f>IF(C10706&gt;'Assumptions Notes'!C$11,-C10706*('Assumptions Notes'!C$13/(2*1000)),G10706*D10706)</f>
        <v>-7.1989999999999998E-2</v>
      </c>
    </row>
    <row r="10707" spans="1:9" x14ac:dyDescent="0.2">
      <c r="A10707" s="5">
        <v>42775.020833333336</v>
      </c>
      <c r="B10707" s="2">
        <v>1940.61</v>
      </c>
      <c r="C10707" s="10">
        <v>125.35</v>
      </c>
      <c r="D10707" s="8">
        <v>1.175E-4</v>
      </c>
      <c r="E10707" s="13">
        <f>D10707*'Assumptions Notes'!C$12</f>
        <v>4.2299999999999997E-2</v>
      </c>
      <c r="F10707" s="15">
        <f t="shared" si="334"/>
        <v>1.4728624999999999E-2</v>
      </c>
      <c r="G10707" s="10">
        <f>IF(C10707&gt;'Assumptions Notes'!C$11,'Assumptions Notes'!C$11,C10707)</f>
        <v>120</v>
      </c>
      <c r="H10707" s="15">
        <f t="shared" si="335"/>
        <v>1.41E-2</v>
      </c>
      <c r="I10707" s="2">
        <f>IF(C10707&gt;'Assumptions Notes'!C$11,-C10707*('Assumptions Notes'!C$13/(2*1000)),G10707*D10707)</f>
        <v>-6.2674999999999995E-2</v>
      </c>
    </row>
    <row r="10708" spans="1:9" x14ac:dyDescent="0.2">
      <c r="A10708" s="5">
        <v>42775.041666666664</v>
      </c>
      <c r="B10708" s="2">
        <v>1855.49</v>
      </c>
      <c r="C10708" s="10">
        <v>120.05</v>
      </c>
      <c r="D10708" s="8">
        <v>1.05E-4</v>
      </c>
      <c r="E10708" s="13">
        <f>D10708*'Assumptions Notes'!C$12</f>
        <v>3.78E-2</v>
      </c>
      <c r="F10708" s="15">
        <f t="shared" si="334"/>
        <v>1.260525E-2</v>
      </c>
      <c r="G10708" s="10">
        <f>IF(C10708&gt;'Assumptions Notes'!C$11,'Assumptions Notes'!C$11,C10708)</f>
        <v>120</v>
      </c>
      <c r="H10708" s="15">
        <f t="shared" si="335"/>
        <v>1.26E-2</v>
      </c>
      <c r="I10708" s="2">
        <f>IF(C10708&gt;'Assumptions Notes'!C$11,-C10708*('Assumptions Notes'!C$13/(2*1000)),G10708*D10708)</f>
        <v>-6.0025000000000002E-2</v>
      </c>
    </row>
    <row r="10709" spans="1:9" x14ac:dyDescent="0.2">
      <c r="A10709" s="5">
        <v>42775.0625</v>
      </c>
      <c r="B10709" s="2">
        <v>1773.25</v>
      </c>
      <c r="C10709" s="10">
        <v>91.55</v>
      </c>
      <c r="D10709" s="8">
        <v>1.025E-4</v>
      </c>
      <c r="E10709" s="13">
        <f>D10709*'Assumptions Notes'!C$12</f>
        <v>3.6900000000000002E-2</v>
      </c>
      <c r="F10709" s="15">
        <f t="shared" si="334"/>
        <v>9.3838749999999999E-3</v>
      </c>
      <c r="G10709" s="10">
        <f>IF(C10709&gt;'Assumptions Notes'!C$11,'Assumptions Notes'!C$11,C10709)</f>
        <v>91.55</v>
      </c>
      <c r="H10709" s="15">
        <f t="shared" si="335"/>
        <v>9.3838749999999999E-3</v>
      </c>
      <c r="I10709" s="2">
        <f>IF(C10709&gt;'Assumptions Notes'!C$11,-C10709*('Assumptions Notes'!C$13/(2*1000)),G10709*D10709)</f>
        <v>9.3838749999999999E-3</v>
      </c>
    </row>
    <row r="10710" spans="1:9" x14ac:dyDescent="0.2">
      <c r="A10710" s="5">
        <v>42775.083333333336</v>
      </c>
      <c r="B10710" s="2">
        <v>1716.15</v>
      </c>
      <c r="C10710" s="10">
        <v>111.99</v>
      </c>
      <c r="D10710" s="8">
        <v>1E-4</v>
      </c>
      <c r="E10710" s="13">
        <f>D10710*'Assumptions Notes'!C$12</f>
        <v>3.6000000000000004E-2</v>
      </c>
      <c r="F10710" s="15">
        <f t="shared" si="334"/>
        <v>1.1199000000000001E-2</v>
      </c>
      <c r="G10710" s="10">
        <f>IF(C10710&gt;'Assumptions Notes'!C$11,'Assumptions Notes'!C$11,C10710)</f>
        <v>111.99</v>
      </c>
      <c r="H10710" s="15">
        <f t="shared" si="335"/>
        <v>1.1199000000000001E-2</v>
      </c>
      <c r="I10710" s="2">
        <f>IF(C10710&gt;'Assumptions Notes'!C$11,-C10710*('Assumptions Notes'!C$13/(2*1000)),G10710*D10710)</f>
        <v>1.1199000000000001E-2</v>
      </c>
    </row>
    <row r="10711" spans="1:9" x14ac:dyDescent="0.2">
      <c r="A10711" s="5">
        <v>42775.104166666664</v>
      </c>
      <c r="B10711" s="2">
        <v>1713.9</v>
      </c>
      <c r="C10711" s="10">
        <v>107.97</v>
      </c>
      <c r="D10711" s="8">
        <v>9.8750000000000002E-5</v>
      </c>
      <c r="E10711" s="13">
        <f>D10711*'Assumptions Notes'!C$12</f>
        <v>3.5549999999999998E-2</v>
      </c>
      <c r="F10711" s="15">
        <f t="shared" si="334"/>
        <v>1.0662037500000001E-2</v>
      </c>
      <c r="G10711" s="10">
        <f>IF(C10711&gt;'Assumptions Notes'!C$11,'Assumptions Notes'!C$11,C10711)</f>
        <v>107.97</v>
      </c>
      <c r="H10711" s="15">
        <f t="shared" si="335"/>
        <v>1.0662037500000001E-2</v>
      </c>
      <c r="I10711" s="2">
        <f>IF(C10711&gt;'Assumptions Notes'!C$11,-C10711*('Assumptions Notes'!C$13/(2*1000)),G10711*D10711)</f>
        <v>1.0662037500000001E-2</v>
      </c>
    </row>
    <row r="10712" spans="1:9" x14ac:dyDescent="0.2">
      <c r="A10712" s="5">
        <v>42775.125</v>
      </c>
      <c r="B10712" s="2">
        <v>1698.19</v>
      </c>
      <c r="C10712" s="10">
        <v>115.42</v>
      </c>
      <c r="D10712" s="8">
        <v>9.7499999999999998E-5</v>
      </c>
      <c r="E10712" s="13">
        <f>D10712*'Assumptions Notes'!C$12</f>
        <v>3.5099999999999999E-2</v>
      </c>
      <c r="F10712" s="15">
        <f t="shared" si="334"/>
        <v>1.125345E-2</v>
      </c>
      <c r="G10712" s="10">
        <f>IF(C10712&gt;'Assumptions Notes'!C$11,'Assumptions Notes'!C$11,C10712)</f>
        <v>115.42</v>
      </c>
      <c r="H10712" s="15">
        <f t="shared" si="335"/>
        <v>1.125345E-2</v>
      </c>
      <c r="I10712" s="2">
        <f>IF(C10712&gt;'Assumptions Notes'!C$11,-C10712*('Assumptions Notes'!C$13/(2*1000)),G10712*D10712)</f>
        <v>1.125345E-2</v>
      </c>
    </row>
    <row r="10713" spans="1:9" x14ac:dyDescent="0.2">
      <c r="A10713" s="5">
        <v>42775.145833333336</v>
      </c>
      <c r="B10713" s="2">
        <v>1660.83</v>
      </c>
      <c r="C10713" s="10">
        <v>132.72</v>
      </c>
      <c r="D10713" s="8">
        <v>9.6250000000000009E-5</v>
      </c>
      <c r="E10713" s="13">
        <f>D10713*'Assumptions Notes'!C$12</f>
        <v>3.465E-2</v>
      </c>
      <c r="F10713" s="15">
        <f t="shared" si="334"/>
        <v>1.2774300000000001E-2</v>
      </c>
      <c r="G10713" s="10">
        <f>IF(C10713&gt;'Assumptions Notes'!C$11,'Assumptions Notes'!C$11,C10713)</f>
        <v>120</v>
      </c>
      <c r="H10713" s="15">
        <f t="shared" si="335"/>
        <v>1.1550000000000001E-2</v>
      </c>
      <c r="I10713" s="2">
        <f>IF(C10713&gt;'Assumptions Notes'!C$11,-C10713*('Assumptions Notes'!C$13/(2*1000)),G10713*D10713)</f>
        <v>-6.6360000000000002E-2</v>
      </c>
    </row>
    <row r="10714" spans="1:9" x14ac:dyDescent="0.2">
      <c r="A10714" s="5">
        <v>42775.166666666664</v>
      </c>
      <c r="B10714" s="2">
        <v>1625.19</v>
      </c>
      <c r="C10714" s="10">
        <v>132.30000000000001</v>
      </c>
      <c r="D10714" s="8">
        <v>9.5000000000000005E-5</v>
      </c>
      <c r="E10714" s="13">
        <f>D10714*'Assumptions Notes'!C$12</f>
        <v>3.4200000000000001E-2</v>
      </c>
      <c r="F10714" s="15">
        <f t="shared" si="334"/>
        <v>1.2568500000000002E-2</v>
      </c>
      <c r="G10714" s="10">
        <f>IF(C10714&gt;'Assumptions Notes'!C$11,'Assumptions Notes'!C$11,C10714)</f>
        <v>120</v>
      </c>
      <c r="H10714" s="15">
        <f t="shared" si="335"/>
        <v>1.14E-2</v>
      </c>
      <c r="I10714" s="2">
        <f>IF(C10714&gt;'Assumptions Notes'!C$11,-C10714*('Assumptions Notes'!C$13/(2*1000)),G10714*D10714)</f>
        <v>-6.615E-2</v>
      </c>
    </row>
    <row r="10715" spans="1:9" x14ac:dyDescent="0.2">
      <c r="A10715" s="5">
        <v>42775.1875</v>
      </c>
      <c r="B10715" s="2">
        <v>1609.6</v>
      </c>
      <c r="C10715" s="10">
        <v>121.46</v>
      </c>
      <c r="D10715" s="8">
        <v>9.6250000000000009E-5</v>
      </c>
      <c r="E10715" s="13">
        <f>D10715*'Assumptions Notes'!C$12</f>
        <v>3.465E-2</v>
      </c>
      <c r="F10715" s="15">
        <f t="shared" si="334"/>
        <v>1.1690525E-2</v>
      </c>
      <c r="G10715" s="10">
        <f>IF(C10715&gt;'Assumptions Notes'!C$11,'Assumptions Notes'!C$11,C10715)</f>
        <v>120</v>
      </c>
      <c r="H10715" s="15">
        <f t="shared" si="335"/>
        <v>1.1550000000000001E-2</v>
      </c>
      <c r="I10715" s="2">
        <f>IF(C10715&gt;'Assumptions Notes'!C$11,-C10715*('Assumptions Notes'!C$13/(2*1000)),G10715*D10715)</f>
        <v>-6.0729999999999999E-2</v>
      </c>
    </row>
    <row r="10716" spans="1:9" x14ac:dyDescent="0.2">
      <c r="A10716" s="5">
        <v>42775.208333333336</v>
      </c>
      <c r="B10716" s="2">
        <v>1590.93</v>
      </c>
      <c r="C10716" s="10">
        <v>128.4</v>
      </c>
      <c r="D10716" s="8">
        <v>9.7499999999999998E-5</v>
      </c>
      <c r="E10716" s="13">
        <f>D10716*'Assumptions Notes'!C$12</f>
        <v>3.5099999999999999E-2</v>
      </c>
      <c r="F10716" s="15">
        <f t="shared" si="334"/>
        <v>1.2519000000000001E-2</v>
      </c>
      <c r="G10716" s="10">
        <f>IF(C10716&gt;'Assumptions Notes'!C$11,'Assumptions Notes'!C$11,C10716)</f>
        <v>120</v>
      </c>
      <c r="H10716" s="15">
        <f t="shared" si="335"/>
        <v>1.17E-2</v>
      </c>
      <c r="I10716" s="2">
        <f>IF(C10716&gt;'Assumptions Notes'!C$11,-C10716*('Assumptions Notes'!C$13/(2*1000)),G10716*D10716)</f>
        <v>-6.4200000000000007E-2</v>
      </c>
    </row>
    <row r="10717" spans="1:9" x14ac:dyDescent="0.2">
      <c r="A10717" s="5">
        <v>42775.229166666664</v>
      </c>
      <c r="B10717" s="2">
        <v>1593.39</v>
      </c>
      <c r="C10717" s="10">
        <v>139.6</v>
      </c>
      <c r="D10717" s="8">
        <v>1.15E-4</v>
      </c>
      <c r="E10717" s="13">
        <f>D10717*'Assumptions Notes'!C$12</f>
        <v>4.1399999999999999E-2</v>
      </c>
      <c r="F10717" s="15">
        <f t="shared" si="334"/>
        <v>1.6053999999999999E-2</v>
      </c>
      <c r="G10717" s="10">
        <f>IF(C10717&gt;'Assumptions Notes'!C$11,'Assumptions Notes'!C$11,C10717)</f>
        <v>120</v>
      </c>
      <c r="H10717" s="15">
        <f t="shared" si="335"/>
        <v>1.38E-2</v>
      </c>
      <c r="I10717" s="2">
        <f>IF(C10717&gt;'Assumptions Notes'!C$11,-C10717*('Assumptions Notes'!C$13/(2*1000)),G10717*D10717)</f>
        <v>-6.9800000000000001E-2</v>
      </c>
    </row>
    <row r="10718" spans="1:9" x14ac:dyDescent="0.2">
      <c r="A10718" s="5">
        <v>42775.25</v>
      </c>
      <c r="B10718" s="2">
        <v>1686.02</v>
      </c>
      <c r="C10718" s="10">
        <v>152.1</v>
      </c>
      <c r="D10718" s="8">
        <v>1.325E-4</v>
      </c>
      <c r="E10718" s="13">
        <f>D10718*'Assumptions Notes'!C$12</f>
        <v>4.7699999999999999E-2</v>
      </c>
      <c r="F10718" s="15">
        <f t="shared" si="334"/>
        <v>2.0153249999999998E-2</v>
      </c>
      <c r="G10718" s="10">
        <f>IF(C10718&gt;'Assumptions Notes'!C$11,'Assumptions Notes'!C$11,C10718)</f>
        <v>120</v>
      </c>
      <c r="H10718" s="15">
        <f t="shared" si="335"/>
        <v>1.5900000000000001E-2</v>
      </c>
      <c r="I10718" s="2">
        <f>IF(C10718&gt;'Assumptions Notes'!C$11,-C10718*('Assumptions Notes'!C$13/(2*1000)),G10718*D10718)</f>
        <v>-7.6049999999999993E-2</v>
      </c>
    </row>
    <row r="10719" spans="1:9" x14ac:dyDescent="0.2">
      <c r="A10719" s="5">
        <v>42775.270833333336</v>
      </c>
      <c r="B10719" s="2">
        <v>1762.12</v>
      </c>
      <c r="C10719" s="10">
        <v>162.28</v>
      </c>
      <c r="D10719" s="8">
        <v>1.6249999999999999E-4</v>
      </c>
      <c r="E10719" s="13">
        <f>D10719*'Assumptions Notes'!C$12</f>
        <v>5.8499999999999996E-2</v>
      </c>
      <c r="F10719" s="15">
        <f t="shared" si="334"/>
        <v>2.6370499999999998E-2</v>
      </c>
      <c r="G10719" s="10">
        <f>IF(C10719&gt;'Assumptions Notes'!C$11,'Assumptions Notes'!C$11,C10719)</f>
        <v>120</v>
      </c>
      <c r="H10719" s="15">
        <f t="shared" si="335"/>
        <v>1.95E-2</v>
      </c>
      <c r="I10719" s="2">
        <f>IF(C10719&gt;'Assumptions Notes'!C$11,-C10719*('Assumptions Notes'!C$13/(2*1000)),G10719*D10719)</f>
        <v>-8.1140000000000004E-2</v>
      </c>
    </row>
    <row r="10720" spans="1:9" x14ac:dyDescent="0.2">
      <c r="A10720" s="5">
        <v>42775.291666666664</v>
      </c>
      <c r="B10720" s="2">
        <v>1903.96</v>
      </c>
      <c r="C10720" s="10">
        <v>350.1</v>
      </c>
      <c r="D10720" s="8">
        <v>1.9249999999999999E-4</v>
      </c>
      <c r="E10720" s="13">
        <f>D10720*'Assumptions Notes'!C$12</f>
        <v>6.93E-2</v>
      </c>
      <c r="F10720" s="15">
        <f t="shared" si="334"/>
        <v>6.7394250000000003E-2</v>
      </c>
      <c r="G10720" s="10">
        <f>IF(C10720&gt;'Assumptions Notes'!C$11,'Assumptions Notes'!C$11,C10720)</f>
        <v>120</v>
      </c>
      <c r="H10720" s="15">
        <f t="shared" si="335"/>
        <v>2.3099999999999999E-2</v>
      </c>
      <c r="I10720" s="2">
        <f>IF(C10720&gt;'Assumptions Notes'!C$11,-C10720*('Assumptions Notes'!C$13/(2*1000)),G10720*D10720)</f>
        <v>-0.17505000000000001</v>
      </c>
    </row>
    <row r="10721" spans="1:9" x14ac:dyDescent="0.2">
      <c r="A10721" s="5">
        <v>42775.3125</v>
      </c>
      <c r="B10721" s="2">
        <v>1980.17</v>
      </c>
      <c r="C10721" s="10">
        <v>215.76</v>
      </c>
      <c r="D10721" s="8">
        <v>2.0875000000000001E-4</v>
      </c>
      <c r="E10721" s="13">
        <f>D10721*'Assumptions Notes'!C$12</f>
        <v>7.5150000000000008E-2</v>
      </c>
      <c r="F10721" s="15">
        <f t="shared" si="334"/>
        <v>4.5039900000000001E-2</v>
      </c>
      <c r="G10721" s="10">
        <f>IF(C10721&gt;'Assumptions Notes'!C$11,'Assumptions Notes'!C$11,C10721)</f>
        <v>120</v>
      </c>
      <c r="H10721" s="15">
        <f t="shared" si="335"/>
        <v>2.5049999999999999E-2</v>
      </c>
      <c r="I10721" s="2">
        <f>IF(C10721&gt;'Assumptions Notes'!C$11,-C10721*('Assumptions Notes'!C$13/(2*1000)),G10721*D10721)</f>
        <v>-0.10788</v>
      </c>
    </row>
    <row r="10722" spans="1:9" x14ac:dyDescent="0.2">
      <c r="A10722" s="5">
        <v>42775.333333333336</v>
      </c>
      <c r="B10722" s="2">
        <v>2065.87</v>
      </c>
      <c r="C10722" s="10">
        <v>160.16</v>
      </c>
      <c r="D10722" s="8">
        <v>2.2499999999999999E-4</v>
      </c>
      <c r="E10722" s="13">
        <f>D10722*'Assumptions Notes'!C$12</f>
        <v>8.1000000000000003E-2</v>
      </c>
      <c r="F10722" s="15">
        <f t="shared" si="334"/>
        <v>3.6035999999999999E-2</v>
      </c>
      <c r="G10722" s="10">
        <f>IF(C10722&gt;'Assumptions Notes'!C$11,'Assumptions Notes'!C$11,C10722)</f>
        <v>120</v>
      </c>
      <c r="H10722" s="15">
        <f t="shared" si="335"/>
        <v>2.7E-2</v>
      </c>
      <c r="I10722" s="2">
        <f>IF(C10722&gt;'Assumptions Notes'!C$11,-C10722*('Assumptions Notes'!C$13/(2*1000)),G10722*D10722)</f>
        <v>-8.0079999999999998E-2</v>
      </c>
    </row>
    <row r="10723" spans="1:9" x14ac:dyDescent="0.2">
      <c r="A10723" s="5">
        <v>42775.354166666664</v>
      </c>
      <c r="B10723" s="2">
        <v>2106.06</v>
      </c>
      <c r="C10723" s="10">
        <v>256.37</v>
      </c>
      <c r="D10723" s="8">
        <v>2.2625E-4</v>
      </c>
      <c r="E10723" s="13">
        <f>D10723*'Assumptions Notes'!C$12</f>
        <v>8.1449999999999995E-2</v>
      </c>
      <c r="F10723" s="15">
        <f t="shared" si="334"/>
        <v>5.8003712499999999E-2</v>
      </c>
      <c r="G10723" s="10">
        <f>IF(C10723&gt;'Assumptions Notes'!C$11,'Assumptions Notes'!C$11,C10723)</f>
        <v>120</v>
      </c>
      <c r="H10723" s="15">
        <f t="shared" si="335"/>
        <v>2.7150000000000001E-2</v>
      </c>
      <c r="I10723" s="2">
        <f>IF(C10723&gt;'Assumptions Notes'!C$11,-C10723*('Assumptions Notes'!C$13/(2*1000)),G10723*D10723)</f>
        <v>-0.12818499999999999</v>
      </c>
    </row>
    <row r="10724" spans="1:9" x14ac:dyDescent="0.2">
      <c r="A10724" s="5">
        <v>42775.375</v>
      </c>
      <c r="B10724" s="2">
        <v>2180.79</v>
      </c>
      <c r="C10724" s="10">
        <v>317.14999999999998</v>
      </c>
      <c r="D10724" s="8">
        <v>2.275E-4</v>
      </c>
      <c r="E10724" s="13">
        <f>D10724*'Assumptions Notes'!C$12</f>
        <v>8.1900000000000001E-2</v>
      </c>
      <c r="F10724" s="15">
        <f t="shared" si="334"/>
        <v>7.2151624999999997E-2</v>
      </c>
      <c r="G10724" s="10">
        <f>IF(C10724&gt;'Assumptions Notes'!C$11,'Assumptions Notes'!C$11,C10724)</f>
        <v>120</v>
      </c>
      <c r="H10724" s="15">
        <f t="shared" si="335"/>
        <v>2.7300000000000001E-2</v>
      </c>
      <c r="I10724" s="2">
        <f>IF(C10724&gt;'Assumptions Notes'!C$11,-C10724*('Assumptions Notes'!C$13/(2*1000)),G10724*D10724)</f>
        <v>-0.15857499999999999</v>
      </c>
    </row>
    <row r="10725" spans="1:9" x14ac:dyDescent="0.2">
      <c r="A10725" s="5">
        <v>42775.395833333336</v>
      </c>
      <c r="B10725" s="2">
        <v>2201.98</v>
      </c>
      <c r="C10725" s="10">
        <v>336.05</v>
      </c>
      <c r="D10725" s="8">
        <v>2.1875E-4</v>
      </c>
      <c r="E10725" s="13">
        <f>D10725*'Assumptions Notes'!C$12</f>
        <v>7.8750000000000001E-2</v>
      </c>
      <c r="F10725" s="15">
        <f t="shared" si="334"/>
        <v>7.3510937499999998E-2</v>
      </c>
      <c r="G10725" s="10">
        <f>IF(C10725&gt;'Assumptions Notes'!C$11,'Assumptions Notes'!C$11,C10725)</f>
        <v>120</v>
      </c>
      <c r="H10725" s="15">
        <f t="shared" si="335"/>
        <v>2.6249999999999999E-2</v>
      </c>
      <c r="I10725" s="2">
        <f>IF(C10725&gt;'Assumptions Notes'!C$11,-C10725*('Assumptions Notes'!C$13/(2*1000)),G10725*D10725)</f>
        <v>-0.16802500000000001</v>
      </c>
    </row>
    <row r="10726" spans="1:9" x14ac:dyDescent="0.2">
      <c r="A10726" s="5">
        <v>42775.416666666664</v>
      </c>
      <c r="B10726" s="2">
        <v>2219.9899999999998</v>
      </c>
      <c r="C10726" s="10">
        <v>165.34</v>
      </c>
      <c r="D10726" s="8">
        <v>2.1000000000000001E-4</v>
      </c>
      <c r="E10726" s="13">
        <f>D10726*'Assumptions Notes'!C$12</f>
        <v>7.5600000000000001E-2</v>
      </c>
      <c r="F10726" s="15">
        <f t="shared" si="334"/>
        <v>3.4721399999999999E-2</v>
      </c>
      <c r="G10726" s="10">
        <f>IF(C10726&gt;'Assumptions Notes'!C$11,'Assumptions Notes'!C$11,C10726)</f>
        <v>120</v>
      </c>
      <c r="H10726" s="15">
        <f t="shared" si="335"/>
        <v>2.52E-2</v>
      </c>
      <c r="I10726" s="2">
        <f>IF(C10726&gt;'Assumptions Notes'!C$11,-C10726*('Assumptions Notes'!C$13/(2*1000)),G10726*D10726)</f>
        <v>-8.2670000000000007E-2</v>
      </c>
    </row>
    <row r="10727" spans="1:9" x14ac:dyDescent="0.2">
      <c r="A10727" s="5">
        <v>42775.4375</v>
      </c>
      <c r="B10727" s="2">
        <v>2277.16</v>
      </c>
      <c r="C10727" s="10">
        <v>320.72000000000003</v>
      </c>
      <c r="D10727" s="8">
        <v>2.075E-4</v>
      </c>
      <c r="E10727" s="13">
        <f>D10727*'Assumptions Notes'!C$12</f>
        <v>7.4700000000000003E-2</v>
      </c>
      <c r="F10727" s="15">
        <f t="shared" si="334"/>
        <v>6.6549400000000009E-2</v>
      </c>
      <c r="G10727" s="10">
        <f>IF(C10727&gt;'Assumptions Notes'!C$11,'Assumptions Notes'!C$11,C10727)</f>
        <v>120</v>
      </c>
      <c r="H10727" s="15">
        <f t="shared" si="335"/>
        <v>2.4899999999999999E-2</v>
      </c>
      <c r="I10727" s="2">
        <f>IF(C10727&gt;'Assumptions Notes'!C$11,-C10727*('Assumptions Notes'!C$13/(2*1000)),G10727*D10727)</f>
        <v>-0.16036000000000003</v>
      </c>
    </row>
    <row r="10728" spans="1:9" x14ac:dyDescent="0.2">
      <c r="A10728" s="5">
        <v>42775.458333333336</v>
      </c>
      <c r="B10728" s="2">
        <v>2322.67</v>
      </c>
      <c r="C10728" s="10">
        <v>427.02</v>
      </c>
      <c r="D10728" s="8">
        <v>2.05E-4</v>
      </c>
      <c r="E10728" s="13">
        <f>D10728*'Assumptions Notes'!C$12</f>
        <v>7.3800000000000004E-2</v>
      </c>
      <c r="F10728" s="15">
        <f t="shared" si="334"/>
        <v>8.7539099999999995E-2</v>
      </c>
      <c r="G10728" s="10">
        <f>IF(C10728&gt;'Assumptions Notes'!C$11,'Assumptions Notes'!C$11,C10728)</f>
        <v>120</v>
      </c>
      <c r="H10728" s="15">
        <f t="shared" si="335"/>
        <v>2.46E-2</v>
      </c>
      <c r="I10728" s="2">
        <f>IF(C10728&gt;'Assumptions Notes'!C$11,-C10728*('Assumptions Notes'!C$13/(2*1000)),G10728*D10728)</f>
        <v>-0.21351000000000001</v>
      </c>
    </row>
    <row r="10729" spans="1:9" x14ac:dyDescent="0.2">
      <c r="A10729" s="5">
        <v>42775.479166666664</v>
      </c>
      <c r="B10729" s="2">
        <v>2357.92</v>
      </c>
      <c r="C10729" s="10">
        <v>423.25</v>
      </c>
      <c r="D10729" s="8">
        <v>2.1499999999999999E-4</v>
      </c>
      <c r="E10729" s="13">
        <f>D10729*'Assumptions Notes'!C$12</f>
        <v>7.7399999999999997E-2</v>
      </c>
      <c r="F10729" s="15">
        <f t="shared" si="334"/>
        <v>9.0998750000000003E-2</v>
      </c>
      <c r="G10729" s="10">
        <f>IF(C10729&gt;'Assumptions Notes'!C$11,'Assumptions Notes'!C$11,C10729)</f>
        <v>120</v>
      </c>
      <c r="H10729" s="15">
        <f t="shared" si="335"/>
        <v>2.58E-2</v>
      </c>
      <c r="I10729" s="2">
        <f>IF(C10729&gt;'Assumptions Notes'!C$11,-C10729*('Assumptions Notes'!C$13/(2*1000)),G10729*D10729)</f>
        <v>-0.21162500000000001</v>
      </c>
    </row>
    <row r="10730" spans="1:9" x14ac:dyDescent="0.2">
      <c r="A10730" s="5">
        <v>42775.5</v>
      </c>
      <c r="B10730" s="2">
        <v>2383.66</v>
      </c>
      <c r="C10730" s="10">
        <v>362.87</v>
      </c>
      <c r="D10730" s="8">
        <v>2.2499999999999999E-4</v>
      </c>
      <c r="E10730" s="13">
        <f>D10730*'Assumptions Notes'!C$12</f>
        <v>8.1000000000000003E-2</v>
      </c>
      <c r="F10730" s="15">
        <f t="shared" si="334"/>
        <v>8.1645750000000003E-2</v>
      </c>
      <c r="G10730" s="10">
        <f>IF(C10730&gt;'Assumptions Notes'!C$11,'Assumptions Notes'!C$11,C10730)</f>
        <v>120</v>
      </c>
      <c r="H10730" s="15">
        <f t="shared" si="335"/>
        <v>2.7E-2</v>
      </c>
      <c r="I10730" s="2">
        <f>IF(C10730&gt;'Assumptions Notes'!C$11,-C10730*('Assumptions Notes'!C$13/(2*1000)),G10730*D10730)</f>
        <v>-0.18143500000000001</v>
      </c>
    </row>
    <row r="10731" spans="1:9" x14ac:dyDescent="0.2">
      <c r="A10731" s="5">
        <v>42775.520833333336</v>
      </c>
      <c r="B10731" s="2">
        <v>2426.08</v>
      </c>
      <c r="C10731" s="10">
        <v>337.7</v>
      </c>
      <c r="D10731" s="8">
        <v>2.1250000000000002E-4</v>
      </c>
      <c r="E10731" s="13">
        <f>D10731*'Assumptions Notes'!C$12</f>
        <v>7.6500000000000012E-2</v>
      </c>
      <c r="F10731" s="15">
        <f t="shared" si="334"/>
        <v>7.1761249999999999E-2</v>
      </c>
      <c r="G10731" s="10">
        <f>IF(C10731&gt;'Assumptions Notes'!C$11,'Assumptions Notes'!C$11,C10731)</f>
        <v>120</v>
      </c>
      <c r="H10731" s="15">
        <f t="shared" si="335"/>
        <v>2.5500000000000002E-2</v>
      </c>
      <c r="I10731" s="2">
        <f>IF(C10731&gt;'Assumptions Notes'!C$11,-C10731*('Assumptions Notes'!C$13/(2*1000)),G10731*D10731)</f>
        <v>-0.16885</v>
      </c>
    </row>
    <row r="10732" spans="1:9" x14ac:dyDescent="0.2">
      <c r="A10732" s="5">
        <v>42775.541666666664</v>
      </c>
      <c r="B10732" s="2">
        <v>2449.91</v>
      </c>
      <c r="C10732" s="10">
        <v>338.8</v>
      </c>
      <c r="D10732" s="8">
        <v>2.0000000000000001E-4</v>
      </c>
      <c r="E10732" s="13">
        <f>D10732*'Assumptions Notes'!C$12</f>
        <v>7.2000000000000008E-2</v>
      </c>
      <c r="F10732" s="15">
        <f t="shared" si="334"/>
        <v>6.7760000000000001E-2</v>
      </c>
      <c r="G10732" s="10">
        <f>IF(C10732&gt;'Assumptions Notes'!C$11,'Assumptions Notes'!C$11,C10732)</f>
        <v>120</v>
      </c>
      <c r="H10732" s="15">
        <f t="shared" si="335"/>
        <v>2.4E-2</v>
      </c>
      <c r="I10732" s="2">
        <f>IF(C10732&gt;'Assumptions Notes'!C$11,-C10732*('Assumptions Notes'!C$13/(2*1000)),G10732*D10732)</f>
        <v>-0.16940000000000002</v>
      </c>
    </row>
    <row r="10733" spans="1:9" x14ac:dyDescent="0.2">
      <c r="A10733" s="5">
        <v>42775.5625</v>
      </c>
      <c r="B10733" s="2">
        <v>2435.9699999999998</v>
      </c>
      <c r="C10733" s="10">
        <v>349.83</v>
      </c>
      <c r="D10733" s="8">
        <v>1.975E-4</v>
      </c>
      <c r="E10733" s="13">
        <f>D10733*'Assumptions Notes'!C$12</f>
        <v>7.1099999999999997E-2</v>
      </c>
      <c r="F10733" s="15">
        <f t="shared" si="334"/>
        <v>6.9091424999999998E-2</v>
      </c>
      <c r="G10733" s="10">
        <f>IF(C10733&gt;'Assumptions Notes'!C$11,'Assumptions Notes'!C$11,C10733)</f>
        <v>120</v>
      </c>
      <c r="H10733" s="15">
        <f t="shared" si="335"/>
        <v>2.3699999999999999E-2</v>
      </c>
      <c r="I10733" s="2">
        <f>IF(C10733&gt;'Assumptions Notes'!C$11,-C10733*('Assumptions Notes'!C$13/(2*1000)),G10733*D10733)</f>
        <v>-0.17491499999999999</v>
      </c>
    </row>
    <row r="10734" spans="1:9" x14ac:dyDescent="0.2">
      <c r="A10734" s="5">
        <v>42775.583333333336</v>
      </c>
      <c r="B10734" s="2">
        <v>2474.5500000000002</v>
      </c>
      <c r="C10734" s="10">
        <v>350.74</v>
      </c>
      <c r="D10734" s="8">
        <v>1.95E-4</v>
      </c>
      <c r="E10734" s="13">
        <f>D10734*'Assumptions Notes'!C$12</f>
        <v>7.0199999999999999E-2</v>
      </c>
      <c r="F10734" s="15">
        <f t="shared" si="334"/>
        <v>6.8394300000000005E-2</v>
      </c>
      <c r="G10734" s="10">
        <f>IF(C10734&gt;'Assumptions Notes'!C$11,'Assumptions Notes'!C$11,C10734)</f>
        <v>120</v>
      </c>
      <c r="H10734" s="15">
        <f t="shared" si="335"/>
        <v>2.3400000000000001E-2</v>
      </c>
      <c r="I10734" s="2">
        <f>IF(C10734&gt;'Assumptions Notes'!C$11,-C10734*('Assumptions Notes'!C$13/(2*1000)),G10734*D10734)</f>
        <v>-0.17537</v>
      </c>
    </row>
    <row r="10735" spans="1:9" x14ac:dyDescent="0.2">
      <c r="A10735" s="5">
        <v>42775.604166666664</v>
      </c>
      <c r="B10735" s="2">
        <v>2503.5100000000002</v>
      </c>
      <c r="C10735" s="10">
        <v>267.81</v>
      </c>
      <c r="D10735" s="8">
        <v>1.9625E-4</v>
      </c>
      <c r="E10735" s="13">
        <f>D10735*'Assumptions Notes'!C$12</f>
        <v>7.0650000000000004E-2</v>
      </c>
      <c r="F10735" s="15">
        <f t="shared" si="334"/>
        <v>5.2557712499999999E-2</v>
      </c>
      <c r="G10735" s="10">
        <f>IF(C10735&gt;'Assumptions Notes'!C$11,'Assumptions Notes'!C$11,C10735)</f>
        <v>120</v>
      </c>
      <c r="H10735" s="15">
        <f t="shared" si="335"/>
        <v>2.3550000000000001E-2</v>
      </c>
      <c r="I10735" s="2">
        <f>IF(C10735&gt;'Assumptions Notes'!C$11,-C10735*('Assumptions Notes'!C$13/(2*1000)),G10735*D10735)</f>
        <v>-0.133905</v>
      </c>
    </row>
    <row r="10736" spans="1:9" x14ac:dyDescent="0.2">
      <c r="A10736" s="5">
        <v>42775.625</v>
      </c>
      <c r="B10736" s="2">
        <v>2568.92</v>
      </c>
      <c r="C10736" s="10">
        <v>266.7</v>
      </c>
      <c r="D10736" s="8">
        <v>1.975E-4</v>
      </c>
      <c r="E10736" s="13">
        <f>D10736*'Assumptions Notes'!C$12</f>
        <v>7.1099999999999997E-2</v>
      </c>
      <c r="F10736" s="15">
        <f t="shared" si="334"/>
        <v>5.2673249999999998E-2</v>
      </c>
      <c r="G10736" s="10">
        <f>IF(C10736&gt;'Assumptions Notes'!C$11,'Assumptions Notes'!C$11,C10736)</f>
        <v>120</v>
      </c>
      <c r="H10736" s="15">
        <f t="shared" si="335"/>
        <v>2.3699999999999999E-2</v>
      </c>
      <c r="I10736" s="2">
        <f>IF(C10736&gt;'Assumptions Notes'!C$11,-C10736*('Assumptions Notes'!C$13/(2*1000)),G10736*D10736)</f>
        <v>-0.13335</v>
      </c>
    </row>
    <row r="10737" spans="1:9" x14ac:dyDescent="0.2">
      <c r="A10737" s="5">
        <v>42775.645833333336</v>
      </c>
      <c r="B10737" s="2">
        <v>2622</v>
      </c>
      <c r="C10737" s="10">
        <v>299.8</v>
      </c>
      <c r="D10737" s="8">
        <v>2.2124999999999998E-4</v>
      </c>
      <c r="E10737" s="13">
        <f>D10737*'Assumptions Notes'!C$12</f>
        <v>7.9649999999999999E-2</v>
      </c>
      <c r="F10737" s="15">
        <f t="shared" si="334"/>
        <v>6.6330749999999994E-2</v>
      </c>
      <c r="G10737" s="10">
        <f>IF(C10737&gt;'Assumptions Notes'!C$11,'Assumptions Notes'!C$11,C10737)</f>
        <v>120</v>
      </c>
      <c r="H10737" s="15">
        <f t="shared" si="335"/>
        <v>2.6549999999999997E-2</v>
      </c>
      <c r="I10737" s="2">
        <f>IF(C10737&gt;'Assumptions Notes'!C$11,-C10737*('Assumptions Notes'!C$13/(2*1000)),G10737*D10737)</f>
        <v>-0.14990000000000001</v>
      </c>
    </row>
    <row r="10738" spans="1:9" x14ac:dyDescent="0.2">
      <c r="A10738" s="5">
        <v>42775.666666666664</v>
      </c>
      <c r="B10738" s="2">
        <v>2705.87</v>
      </c>
      <c r="C10738" s="10">
        <v>285.32</v>
      </c>
      <c r="D10738" s="8">
        <v>2.4499999999999999E-4</v>
      </c>
      <c r="E10738" s="13">
        <f>D10738*'Assumptions Notes'!C$12</f>
        <v>8.8200000000000001E-2</v>
      </c>
      <c r="F10738" s="15">
        <f t="shared" si="334"/>
        <v>6.9903399999999991E-2</v>
      </c>
      <c r="G10738" s="10">
        <f>IF(C10738&gt;'Assumptions Notes'!C$11,'Assumptions Notes'!C$11,C10738)</f>
        <v>120</v>
      </c>
      <c r="H10738" s="15">
        <f t="shared" si="335"/>
        <v>2.9399999999999999E-2</v>
      </c>
      <c r="I10738" s="2">
        <f>IF(C10738&gt;'Assumptions Notes'!C$11,-C10738*('Assumptions Notes'!C$13/(2*1000)),G10738*D10738)</f>
        <v>-0.14266000000000001</v>
      </c>
    </row>
    <row r="10739" spans="1:9" x14ac:dyDescent="0.2">
      <c r="A10739" s="5">
        <v>42775.6875</v>
      </c>
      <c r="B10739" s="2">
        <v>2772.06</v>
      </c>
      <c r="C10739" s="10">
        <v>2481.17</v>
      </c>
      <c r="D10739" s="8">
        <v>2.7E-4</v>
      </c>
      <c r="E10739" s="13">
        <f>D10739*'Assumptions Notes'!C$12</f>
        <v>9.7199999999999995E-2</v>
      </c>
      <c r="F10739" s="15">
        <f t="shared" si="334"/>
        <v>0.66991590000000001</v>
      </c>
      <c r="G10739" s="10">
        <f>IF(C10739&gt;'Assumptions Notes'!C$11,'Assumptions Notes'!C$11,C10739)</f>
        <v>120</v>
      </c>
      <c r="H10739" s="15">
        <f t="shared" si="335"/>
        <v>3.2399999999999998E-2</v>
      </c>
      <c r="I10739" s="2">
        <f>IF(C10739&gt;'Assumptions Notes'!C$11,-C10739*('Assumptions Notes'!C$13/(2*1000)),G10739*D10739)</f>
        <v>-1.240585</v>
      </c>
    </row>
    <row r="10740" spans="1:9" x14ac:dyDescent="0.2">
      <c r="A10740" s="5">
        <v>42775.708333333336</v>
      </c>
      <c r="B10740" s="2">
        <v>2823.92</v>
      </c>
      <c r="C10740" s="10">
        <v>6755</v>
      </c>
      <c r="D10740" s="8">
        <v>2.9500000000000001E-4</v>
      </c>
      <c r="E10740" s="13">
        <f>D10740*'Assumptions Notes'!C$12</f>
        <v>0.1062</v>
      </c>
      <c r="F10740" s="15">
        <f t="shared" si="334"/>
        <v>1.9927250000000001</v>
      </c>
      <c r="G10740" s="10">
        <f>IF(C10740&gt;'Assumptions Notes'!C$11,'Assumptions Notes'!C$11,C10740)</f>
        <v>120</v>
      </c>
      <c r="H10740" s="15">
        <f t="shared" si="335"/>
        <v>3.5400000000000001E-2</v>
      </c>
      <c r="I10740" s="2">
        <f>IF(C10740&gt;'Assumptions Notes'!C$11,-C10740*('Assumptions Notes'!C$13/(2*1000)),G10740*D10740)</f>
        <v>-3.3774999999999999</v>
      </c>
    </row>
    <row r="10741" spans="1:9" x14ac:dyDescent="0.2">
      <c r="A10741" s="5">
        <v>42775.729166666664</v>
      </c>
      <c r="B10741" s="2">
        <v>2844.94</v>
      </c>
      <c r="C10741" s="10">
        <v>8957.7099999999991</v>
      </c>
      <c r="D10741" s="8">
        <v>2.9750000000000002E-4</v>
      </c>
      <c r="E10741" s="13">
        <f>D10741*'Assumptions Notes'!C$12</f>
        <v>0.1071</v>
      </c>
      <c r="F10741" s="15">
        <f t="shared" si="334"/>
        <v>2.6649187249999997</v>
      </c>
      <c r="G10741" s="10">
        <f>IF(C10741&gt;'Assumptions Notes'!C$11,'Assumptions Notes'!C$11,C10741)</f>
        <v>120</v>
      </c>
      <c r="H10741" s="15">
        <f t="shared" si="335"/>
        <v>3.5700000000000003E-2</v>
      </c>
      <c r="I10741" s="2">
        <f>IF(C10741&gt;'Assumptions Notes'!C$11,-C10741*('Assumptions Notes'!C$13/(2*1000)),G10741*D10741)</f>
        <v>-4.4788549999999994</v>
      </c>
    </row>
    <row r="10742" spans="1:9" x14ac:dyDescent="0.2">
      <c r="A10742" s="5">
        <v>42775.75</v>
      </c>
      <c r="B10742" s="2">
        <v>2862.04</v>
      </c>
      <c r="C10742" s="10">
        <v>132.72</v>
      </c>
      <c r="D10742" s="8">
        <v>2.9999999999999997E-4</v>
      </c>
      <c r="E10742" s="13">
        <f>D10742*'Assumptions Notes'!C$12</f>
        <v>0.10799999999999998</v>
      </c>
      <c r="F10742" s="15">
        <f t="shared" si="334"/>
        <v>3.9815999999999997E-2</v>
      </c>
      <c r="G10742" s="10">
        <f>IF(C10742&gt;'Assumptions Notes'!C$11,'Assumptions Notes'!C$11,C10742)</f>
        <v>120</v>
      </c>
      <c r="H10742" s="15">
        <f t="shared" si="335"/>
        <v>3.5999999999999997E-2</v>
      </c>
      <c r="I10742" s="2">
        <f>IF(C10742&gt;'Assumptions Notes'!C$11,-C10742*('Assumptions Notes'!C$13/(2*1000)),G10742*D10742)</f>
        <v>-6.6360000000000002E-2</v>
      </c>
    </row>
    <row r="10743" spans="1:9" x14ac:dyDescent="0.2">
      <c r="A10743" s="5">
        <v>42775.770833333336</v>
      </c>
      <c r="B10743" s="2">
        <v>2932</v>
      </c>
      <c r="C10743" s="10">
        <v>9509.52</v>
      </c>
      <c r="D10743" s="8">
        <v>2.9999999999999997E-4</v>
      </c>
      <c r="E10743" s="13">
        <f>D10743*'Assumptions Notes'!C$12</f>
        <v>0.10799999999999998</v>
      </c>
      <c r="F10743" s="15">
        <f t="shared" si="334"/>
        <v>2.8528560000000001</v>
      </c>
      <c r="G10743" s="10">
        <f>IF(C10743&gt;'Assumptions Notes'!C$11,'Assumptions Notes'!C$11,C10743)</f>
        <v>120</v>
      </c>
      <c r="H10743" s="15">
        <f t="shared" si="335"/>
        <v>3.5999999999999997E-2</v>
      </c>
      <c r="I10743" s="2">
        <f>IF(C10743&gt;'Assumptions Notes'!C$11,-C10743*('Assumptions Notes'!C$13/(2*1000)),G10743*D10743)</f>
        <v>-4.7547600000000001</v>
      </c>
    </row>
    <row r="10744" spans="1:9" x14ac:dyDescent="0.2">
      <c r="A10744" s="5">
        <v>42775.791666666664</v>
      </c>
      <c r="B10744" s="2">
        <v>2881.74</v>
      </c>
      <c r="C10744" s="10">
        <v>412.69</v>
      </c>
      <c r="D10744" s="8">
        <v>2.9999999999999997E-4</v>
      </c>
      <c r="E10744" s="13">
        <f>D10744*'Assumptions Notes'!C$12</f>
        <v>0.10799999999999998</v>
      </c>
      <c r="F10744" s="15">
        <f t="shared" si="334"/>
        <v>0.12380699999999999</v>
      </c>
      <c r="G10744" s="10">
        <f>IF(C10744&gt;'Assumptions Notes'!C$11,'Assumptions Notes'!C$11,C10744)</f>
        <v>120</v>
      </c>
      <c r="H10744" s="15">
        <f t="shared" si="335"/>
        <v>3.5999999999999997E-2</v>
      </c>
      <c r="I10744" s="2">
        <f>IF(C10744&gt;'Assumptions Notes'!C$11,-C10744*('Assumptions Notes'!C$13/(2*1000)),G10744*D10744)</f>
        <v>-0.206345</v>
      </c>
    </row>
    <row r="10745" spans="1:9" x14ac:dyDescent="0.2">
      <c r="A10745" s="5">
        <v>42775.8125</v>
      </c>
      <c r="B10745" s="2">
        <v>2801.54</v>
      </c>
      <c r="C10745" s="10">
        <v>579.70000000000005</v>
      </c>
      <c r="D10745" s="8">
        <v>2.9750000000000002E-4</v>
      </c>
      <c r="E10745" s="13">
        <f>D10745*'Assumptions Notes'!C$12</f>
        <v>0.1071</v>
      </c>
      <c r="F10745" s="15">
        <f t="shared" si="334"/>
        <v>0.17246075000000002</v>
      </c>
      <c r="G10745" s="10">
        <f>IF(C10745&gt;'Assumptions Notes'!C$11,'Assumptions Notes'!C$11,C10745)</f>
        <v>120</v>
      </c>
      <c r="H10745" s="15">
        <f t="shared" si="335"/>
        <v>3.5700000000000003E-2</v>
      </c>
      <c r="I10745" s="2">
        <f>IF(C10745&gt;'Assumptions Notes'!C$11,-C10745*('Assumptions Notes'!C$13/(2*1000)),G10745*D10745)</f>
        <v>-0.28985000000000005</v>
      </c>
    </row>
    <row r="10746" spans="1:9" x14ac:dyDescent="0.2">
      <c r="A10746" s="5">
        <v>42775.833333333336</v>
      </c>
      <c r="B10746" s="2">
        <v>2714.37</v>
      </c>
      <c r="C10746" s="10">
        <v>232.69</v>
      </c>
      <c r="D10746" s="8">
        <v>2.9500000000000001E-4</v>
      </c>
      <c r="E10746" s="13">
        <f>D10746*'Assumptions Notes'!C$12</f>
        <v>0.1062</v>
      </c>
      <c r="F10746" s="15">
        <f t="shared" si="334"/>
        <v>6.8643549999999998E-2</v>
      </c>
      <c r="G10746" s="10">
        <f>IF(C10746&gt;'Assumptions Notes'!C$11,'Assumptions Notes'!C$11,C10746)</f>
        <v>120</v>
      </c>
      <c r="H10746" s="15">
        <f t="shared" si="335"/>
        <v>3.5400000000000001E-2</v>
      </c>
      <c r="I10746" s="2">
        <f>IF(C10746&gt;'Assumptions Notes'!C$11,-C10746*('Assumptions Notes'!C$13/(2*1000)),G10746*D10746)</f>
        <v>-0.116345</v>
      </c>
    </row>
    <row r="10747" spans="1:9" x14ac:dyDescent="0.2">
      <c r="A10747" s="5">
        <v>42775.854166666664</v>
      </c>
      <c r="B10747" s="2">
        <v>2644.48</v>
      </c>
      <c r="C10747" s="10">
        <v>187.65</v>
      </c>
      <c r="D10747" s="8">
        <v>2.9E-4</v>
      </c>
      <c r="E10747" s="13">
        <f>D10747*'Assumptions Notes'!C$12</f>
        <v>0.10440000000000001</v>
      </c>
      <c r="F10747" s="15">
        <f t="shared" si="334"/>
        <v>5.4418500000000002E-2</v>
      </c>
      <c r="G10747" s="10">
        <f>IF(C10747&gt;'Assumptions Notes'!C$11,'Assumptions Notes'!C$11,C10747)</f>
        <v>120</v>
      </c>
      <c r="H10747" s="15">
        <f t="shared" si="335"/>
        <v>3.4799999999999998E-2</v>
      </c>
      <c r="I10747" s="2">
        <f>IF(C10747&gt;'Assumptions Notes'!C$11,-C10747*('Assumptions Notes'!C$13/(2*1000)),G10747*D10747)</f>
        <v>-9.3825000000000006E-2</v>
      </c>
    </row>
    <row r="10748" spans="1:9" x14ac:dyDescent="0.2">
      <c r="A10748" s="5">
        <v>42775.875</v>
      </c>
      <c r="B10748" s="2">
        <v>2555.1999999999998</v>
      </c>
      <c r="C10748" s="10">
        <v>190.21</v>
      </c>
      <c r="D10748" s="8">
        <v>2.8499999999999999E-4</v>
      </c>
      <c r="E10748" s="13">
        <f>D10748*'Assumptions Notes'!C$12</f>
        <v>0.1026</v>
      </c>
      <c r="F10748" s="15">
        <f t="shared" si="334"/>
        <v>5.4209849999999997E-2</v>
      </c>
      <c r="G10748" s="10">
        <f>IF(C10748&gt;'Assumptions Notes'!C$11,'Assumptions Notes'!C$11,C10748)</f>
        <v>120</v>
      </c>
      <c r="H10748" s="15">
        <f t="shared" si="335"/>
        <v>3.4200000000000001E-2</v>
      </c>
      <c r="I10748" s="2">
        <f>IF(C10748&gt;'Assumptions Notes'!C$11,-C10748*('Assumptions Notes'!C$13/(2*1000)),G10748*D10748)</f>
        <v>-9.5105000000000009E-2</v>
      </c>
    </row>
    <row r="10749" spans="1:9" x14ac:dyDescent="0.2">
      <c r="A10749" s="5">
        <v>42775.895833333336</v>
      </c>
      <c r="B10749" s="2">
        <v>2387.5300000000002</v>
      </c>
      <c r="C10749" s="10">
        <v>254.4</v>
      </c>
      <c r="D10749" s="8">
        <v>2.7E-4</v>
      </c>
      <c r="E10749" s="13">
        <f>D10749*'Assumptions Notes'!C$12</f>
        <v>9.7199999999999995E-2</v>
      </c>
      <c r="F10749" s="15">
        <f t="shared" si="334"/>
        <v>6.8687999999999999E-2</v>
      </c>
      <c r="G10749" s="10">
        <f>IF(C10749&gt;'Assumptions Notes'!C$11,'Assumptions Notes'!C$11,C10749)</f>
        <v>120</v>
      </c>
      <c r="H10749" s="15">
        <f t="shared" si="335"/>
        <v>3.2399999999999998E-2</v>
      </c>
      <c r="I10749" s="2">
        <f>IF(C10749&gt;'Assumptions Notes'!C$11,-C10749*('Assumptions Notes'!C$13/(2*1000)),G10749*D10749)</f>
        <v>-0.12720000000000001</v>
      </c>
    </row>
    <row r="10750" spans="1:9" x14ac:dyDescent="0.2">
      <c r="A10750" s="5">
        <v>42775.916666666664</v>
      </c>
      <c r="B10750" s="2">
        <v>2247.06</v>
      </c>
      <c r="C10750" s="10">
        <v>124.99</v>
      </c>
      <c r="D10750" s="8">
        <v>2.5500000000000002E-4</v>
      </c>
      <c r="E10750" s="13">
        <f>D10750*'Assumptions Notes'!C$12</f>
        <v>9.1800000000000007E-2</v>
      </c>
      <c r="F10750" s="15">
        <f t="shared" si="334"/>
        <v>3.1872450000000004E-2</v>
      </c>
      <c r="G10750" s="10">
        <f>IF(C10750&gt;'Assumptions Notes'!C$11,'Assumptions Notes'!C$11,C10750)</f>
        <v>120</v>
      </c>
      <c r="H10750" s="15">
        <f t="shared" si="335"/>
        <v>3.0600000000000002E-2</v>
      </c>
      <c r="I10750" s="2">
        <f>IF(C10750&gt;'Assumptions Notes'!C$11,-C10750*('Assumptions Notes'!C$13/(2*1000)),G10750*D10750)</f>
        <v>-6.2495000000000002E-2</v>
      </c>
    </row>
    <row r="10751" spans="1:9" x14ac:dyDescent="0.2">
      <c r="A10751" s="5">
        <v>42775.9375</v>
      </c>
      <c r="B10751" s="2">
        <v>2101.79</v>
      </c>
      <c r="C10751" s="10">
        <v>182.62</v>
      </c>
      <c r="D10751" s="8">
        <v>2.1250000000000002E-4</v>
      </c>
      <c r="E10751" s="13">
        <f>D10751*'Assumptions Notes'!C$12</f>
        <v>7.6500000000000012E-2</v>
      </c>
      <c r="F10751" s="15">
        <f t="shared" si="334"/>
        <v>3.8806750000000001E-2</v>
      </c>
      <c r="G10751" s="10">
        <f>IF(C10751&gt;'Assumptions Notes'!C$11,'Assumptions Notes'!C$11,C10751)</f>
        <v>120</v>
      </c>
      <c r="H10751" s="15">
        <f t="shared" si="335"/>
        <v>2.5500000000000002E-2</v>
      </c>
      <c r="I10751" s="2">
        <f>IF(C10751&gt;'Assumptions Notes'!C$11,-C10751*('Assumptions Notes'!C$13/(2*1000)),G10751*D10751)</f>
        <v>-9.1310000000000002E-2</v>
      </c>
    </row>
    <row r="10752" spans="1:9" x14ac:dyDescent="0.2">
      <c r="A10752" s="5">
        <v>42775.958333333336</v>
      </c>
      <c r="B10752" s="2">
        <v>1992.08</v>
      </c>
      <c r="C10752" s="10">
        <v>198.36</v>
      </c>
      <c r="D10752" s="8">
        <v>1.7000000000000001E-4</v>
      </c>
      <c r="E10752" s="13">
        <f>D10752*'Assumptions Notes'!C$12</f>
        <v>6.1200000000000004E-2</v>
      </c>
      <c r="F10752" s="15">
        <f t="shared" si="334"/>
        <v>3.3721200000000007E-2</v>
      </c>
      <c r="G10752" s="10">
        <f>IF(C10752&gt;'Assumptions Notes'!C$11,'Assumptions Notes'!C$11,C10752)</f>
        <v>120</v>
      </c>
      <c r="H10752" s="15">
        <f t="shared" si="335"/>
        <v>2.0400000000000001E-2</v>
      </c>
      <c r="I10752" s="2">
        <f>IF(C10752&gt;'Assumptions Notes'!C$11,-C10752*('Assumptions Notes'!C$13/(2*1000)),G10752*D10752)</f>
        <v>-9.9180000000000004E-2</v>
      </c>
    </row>
    <row r="10753" spans="1:9" x14ac:dyDescent="0.2">
      <c r="A10753" s="5">
        <v>42775.979166666664</v>
      </c>
      <c r="B10753" s="2">
        <v>1914.07</v>
      </c>
      <c r="C10753" s="10">
        <v>126.11</v>
      </c>
      <c r="D10753" s="8">
        <v>1.5000000000000001E-4</v>
      </c>
      <c r="E10753" s="13">
        <f>D10753*'Assumptions Notes'!C$12</f>
        <v>5.4000000000000006E-2</v>
      </c>
      <c r="F10753" s="15">
        <f t="shared" si="334"/>
        <v>1.8916500000000003E-2</v>
      </c>
      <c r="G10753" s="10">
        <f>IF(C10753&gt;'Assumptions Notes'!C$11,'Assumptions Notes'!C$11,C10753)</f>
        <v>120</v>
      </c>
      <c r="H10753" s="15">
        <f t="shared" si="335"/>
        <v>1.8000000000000002E-2</v>
      </c>
      <c r="I10753" s="2">
        <f>IF(C10753&gt;'Assumptions Notes'!C$11,-C10753*('Assumptions Notes'!C$13/(2*1000)),G10753*D10753)</f>
        <v>-6.3055E-2</v>
      </c>
    </row>
    <row r="10754" spans="1:9" x14ac:dyDescent="0.2">
      <c r="A10754" s="5">
        <v>42776</v>
      </c>
      <c r="B10754" s="2">
        <v>2018.62</v>
      </c>
      <c r="C10754" s="10">
        <v>106.27</v>
      </c>
      <c r="D10754" s="8">
        <v>1.2999999999999999E-4</v>
      </c>
      <c r="E10754" s="13">
        <f>D10754*'Assumptions Notes'!C$12</f>
        <v>4.6799999999999994E-2</v>
      </c>
      <c r="F10754" s="15">
        <f t="shared" si="334"/>
        <v>1.3815099999999999E-2</v>
      </c>
      <c r="G10754" s="10">
        <f>IF(C10754&gt;'Assumptions Notes'!C$11,'Assumptions Notes'!C$11,C10754)</f>
        <v>106.27</v>
      </c>
      <c r="H10754" s="15">
        <f t="shared" si="335"/>
        <v>1.3815099999999999E-2</v>
      </c>
      <c r="I10754" s="2">
        <f>IF(C10754&gt;'Assumptions Notes'!C$11,-C10754*('Assumptions Notes'!C$13/(2*1000)),G10754*D10754)</f>
        <v>1.3815099999999999E-2</v>
      </c>
    </row>
    <row r="10755" spans="1:9" x14ac:dyDescent="0.2">
      <c r="A10755" s="5">
        <v>42776.020833333336</v>
      </c>
      <c r="B10755" s="2">
        <v>1856.37</v>
      </c>
      <c r="C10755" s="10">
        <v>104.9</v>
      </c>
      <c r="D10755" s="8">
        <v>1.175E-4</v>
      </c>
      <c r="E10755" s="13">
        <f>D10755*'Assumptions Notes'!C$12</f>
        <v>4.2299999999999997E-2</v>
      </c>
      <c r="F10755" s="15">
        <f t="shared" si="334"/>
        <v>1.232575E-2</v>
      </c>
      <c r="G10755" s="10">
        <f>IF(C10755&gt;'Assumptions Notes'!C$11,'Assumptions Notes'!C$11,C10755)</f>
        <v>104.9</v>
      </c>
      <c r="H10755" s="15">
        <f t="shared" si="335"/>
        <v>1.232575E-2</v>
      </c>
      <c r="I10755" s="2">
        <f>IF(C10755&gt;'Assumptions Notes'!C$11,-C10755*('Assumptions Notes'!C$13/(2*1000)),G10755*D10755)</f>
        <v>1.232575E-2</v>
      </c>
    </row>
    <row r="10756" spans="1:9" x14ac:dyDescent="0.2">
      <c r="A10756" s="5">
        <v>42776.041666666664</v>
      </c>
      <c r="B10756" s="2">
        <v>1753.7</v>
      </c>
      <c r="C10756" s="10">
        <v>127.82</v>
      </c>
      <c r="D10756" s="8">
        <v>1.05E-4</v>
      </c>
      <c r="E10756" s="13">
        <f>D10756*'Assumptions Notes'!C$12</f>
        <v>3.78E-2</v>
      </c>
      <c r="F10756" s="15">
        <f t="shared" ref="F10756:F10819" si="336">D10756*C10756</f>
        <v>1.34211E-2</v>
      </c>
      <c r="G10756" s="10">
        <f>IF(C10756&gt;'Assumptions Notes'!C$11,'Assumptions Notes'!C$11,C10756)</f>
        <v>120</v>
      </c>
      <c r="H10756" s="15">
        <f t="shared" ref="H10756:H10819" si="337">G10756*D10756</f>
        <v>1.26E-2</v>
      </c>
      <c r="I10756" s="2">
        <f>IF(C10756&gt;'Assumptions Notes'!C$11,-C10756*('Assumptions Notes'!C$13/(2*1000)),G10756*D10756)</f>
        <v>-6.3909999999999995E-2</v>
      </c>
    </row>
    <row r="10757" spans="1:9" x14ac:dyDescent="0.2">
      <c r="A10757" s="5">
        <v>42776.0625</v>
      </c>
      <c r="B10757" s="2">
        <v>1679.48</v>
      </c>
      <c r="C10757" s="10">
        <v>154.88</v>
      </c>
      <c r="D10757" s="8">
        <v>1.025E-4</v>
      </c>
      <c r="E10757" s="13">
        <f>D10757*'Assumptions Notes'!C$12</f>
        <v>3.6900000000000002E-2</v>
      </c>
      <c r="F10757" s="15">
        <f t="shared" si="336"/>
        <v>1.5875199999999999E-2</v>
      </c>
      <c r="G10757" s="10">
        <f>IF(C10757&gt;'Assumptions Notes'!C$11,'Assumptions Notes'!C$11,C10757)</f>
        <v>120</v>
      </c>
      <c r="H10757" s="15">
        <f t="shared" si="337"/>
        <v>1.23E-2</v>
      </c>
      <c r="I10757" s="2">
        <f>IF(C10757&gt;'Assumptions Notes'!C$11,-C10757*('Assumptions Notes'!C$13/(2*1000)),G10757*D10757)</f>
        <v>-7.7439999999999995E-2</v>
      </c>
    </row>
    <row r="10758" spans="1:9" x14ac:dyDescent="0.2">
      <c r="A10758" s="5">
        <v>42776.083333333336</v>
      </c>
      <c r="B10758" s="2">
        <v>1623.51</v>
      </c>
      <c r="C10758" s="10">
        <v>189.62</v>
      </c>
      <c r="D10758" s="8">
        <v>1E-4</v>
      </c>
      <c r="E10758" s="13">
        <f>D10758*'Assumptions Notes'!C$12</f>
        <v>3.6000000000000004E-2</v>
      </c>
      <c r="F10758" s="15">
        <f t="shared" si="336"/>
        <v>1.8962E-2</v>
      </c>
      <c r="G10758" s="10">
        <f>IF(C10758&gt;'Assumptions Notes'!C$11,'Assumptions Notes'!C$11,C10758)</f>
        <v>120</v>
      </c>
      <c r="H10758" s="15">
        <f t="shared" si="337"/>
        <v>1.2E-2</v>
      </c>
      <c r="I10758" s="2">
        <f>IF(C10758&gt;'Assumptions Notes'!C$11,-C10758*('Assumptions Notes'!C$13/(2*1000)),G10758*D10758)</f>
        <v>-9.4810000000000005E-2</v>
      </c>
    </row>
    <row r="10759" spans="1:9" x14ac:dyDescent="0.2">
      <c r="A10759" s="5">
        <v>42776.104166666664</v>
      </c>
      <c r="B10759" s="2">
        <v>1607.2</v>
      </c>
      <c r="C10759" s="10">
        <v>164.93</v>
      </c>
      <c r="D10759" s="8">
        <v>9.8750000000000002E-5</v>
      </c>
      <c r="E10759" s="13">
        <f>D10759*'Assumptions Notes'!C$12</f>
        <v>3.5549999999999998E-2</v>
      </c>
      <c r="F10759" s="15">
        <f t="shared" si="336"/>
        <v>1.6286837500000002E-2</v>
      </c>
      <c r="G10759" s="10">
        <f>IF(C10759&gt;'Assumptions Notes'!C$11,'Assumptions Notes'!C$11,C10759)</f>
        <v>120</v>
      </c>
      <c r="H10759" s="15">
        <f t="shared" si="337"/>
        <v>1.1849999999999999E-2</v>
      </c>
      <c r="I10759" s="2">
        <f>IF(C10759&gt;'Assumptions Notes'!C$11,-C10759*('Assumptions Notes'!C$13/(2*1000)),G10759*D10759)</f>
        <v>-8.2465000000000011E-2</v>
      </c>
    </row>
    <row r="10760" spans="1:9" x14ac:dyDescent="0.2">
      <c r="A10760" s="5">
        <v>42776.125</v>
      </c>
      <c r="B10760" s="2">
        <v>1561.2</v>
      </c>
      <c r="C10760" s="10">
        <v>127.03</v>
      </c>
      <c r="D10760" s="8">
        <v>9.7499999999999998E-5</v>
      </c>
      <c r="E10760" s="13">
        <f>D10760*'Assumptions Notes'!C$12</f>
        <v>3.5099999999999999E-2</v>
      </c>
      <c r="F10760" s="15">
        <f t="shared" si="336"/>
        <v>1.2385425E-2</v>
      </c>
      <c r="G10760" s="10">
        <f>IF(C10760&gt;'Assumptions Notes'!C$11,'Assumptions Notes'!C$11,C10760)</f>
        <v>120</v>
      </c>
      <c r="H10760" s="15">
        <f t="shared" si="337"/>
        <v>1.17E-2</v>
      </c>
      <c r="I10760" s="2">
        <f>IF(C10760&gt;'Assumptions Notes'!C$11,-C10760*('Assumptions Notes'!C$13/(2*1000)),G10760*D10760)</f>
        <v>-6.3515000000000002E-2</v>
      </c>
    </row>
    <row r="10761" spans="1:9" x14ac:dyDescent="0.2">
      <c r="A10761" s="5">
        <v>42776.145833333336</v>
      </c>
      <c r="B10761" s="2">
        <v>1523.78</v>
      </c>
      <c r="C10761" s="10">
        <v>116.92</v>
      </c>
      <c r="D10761" s="8">
        <v>9.6250000000000009E-5</v>
      </c>
      <c r="E10761" s="13">
        <f>D10761*'Assumptions Notes'!C$12</f>
        <v>3.465E-2</v>
      </c>
      <c r="F10761" s="15">
        <f t="shared" si="336"/>
        <v>1.1253550000000001E-2</v>
      </c>
      <c r="G10761" s="10">
        <f>IF(C10761&gt;'Assumptions Notes'!C$11,'Assumptions Notes'!C$11,C10761)</f>
        <v>116.92</v>
      </c>
      <c r="H10761" s="15">
        <f t="shared" si="337"/>
        <v>1.1253550000000001E-2</v>
      </c>
      <c r="I10761" s="2">
        <f>IF(C10761&gt;'Assumptions Notes'!C$11,-C10761*('Assumptions Notes'!C$13/(2*1000)),G10761*D10761)</f>
        <v>1.1253550000000001E-2</v>
      </c>
    </row>
    <row r="10762" spans="1:9" x14ac:dyDescent="0.2">
      <c r="A10762" s="5">
        <v>42776.166666666664</v>
      </c>
      <c r="B10762" s="2">
        <v>1511.39</v>
      </c>
      <c r="C10762" s="10">
        <v>116.66</v>
      </c>
      <c r="D10762" s="8">
        <v>9.5000000000000005E-5</v>
      </c>
      <c r="E10762" s="13">
        <f>D10762*'Assumptions Notes'!C$12</f>
        <v>3.4200000000000001E-2</v>
      </c>
      <c r="F10762" s="15">
        <f t="shared" si="336"/>
        <v>1.1082700000000001E-2</v>
      </c>
      <c r="G10762" s="10">
        <f>IF(C10762&gt;'Assumptions Notes'!C$11,'Assumptions Notes'!C$11,C10762)</f>
        <v>116.66</v>
      </c>
      <c r="H10762" s="15">
        <f t="shared" si="337"/>
        <v>1.1082700000000001E-2</v>
      </c>
      <c r="I10762" s="2">
        <f>IF(C10762&gt;'Assumptions Notes'!C$11,-C10762*('Assumptions Notes'!C$13/(2*1000)),G10762*D10762)</f>
        <v>1.1082700000000001E-2</v>
      </c>
    </row>
    <row r="10763" spans="1:9" x14ac:dyDescent="0.2">
      <c r="A10763" s="5">
        <v>42776.1875</v>
      </c>
      <c r="B10763" s="2">
        <v>1491.96</v>
      </c>
      <c r="C10763" s="10">
        <v>139.22</v>
      </c>
      <c r="D10763" s="8">
        <v>9.6250000000000009E-5</v>
      </c>
      <c r="E10763" s="13">
        <f>D10763*'Assumptions Notes'!C$12</f>
        <v>3.465E-2</v>
      </c>
      <c r="F10763" s="15">
        <f t="shared" si="336"/>
        <v>1.3399925000000002E-2</v>
      </c>
      <c r="G10763" s="10">
        <f>IF(C10763&gt;'Assumptions Notes'!C$11,'Assumptions Notes'!C$11,C10763)</f>
        <v>120</v>
      </c>
      <c r="H10763" s="15">
        <f t="shared" si="337"/>
        <v>1.1550000000000001E-2</v>
      </c>
      <c r="I10763" s="2">
        <f>IF(C10763&gt;'Assumptions Notes'!C$11,-C10763*('Assumptions Notes'!C$13/(2*1000)),G10763*D10763)</f>
        <v>-6.9610000000000005E-2</v>
      </c>
    </row>
    <row r="10764" spans="1:9" x14ac:dyDescent="0.2">
      <c r="A10764" s="5">
        <v>42776.208333333336</v>
      </c>
      <c r="B10764" s="2">
        <v>1530.16</v>
      </c>
      <c r="C10764" s="10">
        <v>103.88</v>
      </c>
      <c r="D10764" s="8">
        <v>9.7499999999999998E-5</v>
      </c>
      <c r="E10764" s="13">
        <f>D10764*'Assumptions Notes'!C$12</f>
        <v>3.5099999999999999E-2</v>
      </c>
      <c r="F10764" s="15">
        <f t="shared" si="336"/>
        <v>1.01283E-2</v>
      </c>
      <c r="G10764" s="10">
        <f>IF(C10764&gt;'Assumptions Notes'!C$11,'Assumptions Notes'!C$11,C10764)</f>
        <v>103.88</v>
      </c>
      <c r="H10764" s="15">
        <f t="shared" si="337"/>
        <v>1.01283E-2</v>
      </c>
      <c r="I10764" s="2">
        <f>IF(C10764&gt;'Assumptions Notes'!C$11,-C10764*('Assumptions Notes'!C$13/(2*1000)),G10764*D10764)</f>
        <v>1.01283E-2</v>
      </c>
    </row>
    <row r="10765" spans="1:9" x14ac:dyDescent="0.2">
      <c r="A10765" s="5">
        <v>42776.229166666664</v>
      </c>
      <c r="B10765" s="2">
        <v>1563.85</v>
      </c>
      <c r="C10765" s="10">
        <v>145.66</v>
      </c>
      <c r="D10765" s="8">
        <v>1.15E-4</v>
      </c>
      <c r="E10765" s="13">
        <f>D10765*'Assumptions Notes'!C$12</f>
        <v>4.1399999999999999E-2</v>
      </c>
      <c r="F10765" s="15">
        <f t="shared" si="336"/>
        <v>1.6750899999999999E-2</v>
      </c>
      <c r="G10765" s="10">
        <f>IF(C10765&gt;'Assumptions Notes'!C$11,'Assumptions Notes'!C$11,C10765)</f>
        <v>120</v>
      </c>
      <c r="H10765" s="15">
        <f t="shared" si="337"/>
        <v>1.38E-2</v>
      </c>
      <c r="I10765" s="2">
        <f>IF(C10765&gt;'Assumptions Notes'!C$11,-C10765*('Assumptions Notes'!C$13/(2*1000)),G10765*D10765)</f>
        <v>-7.2830000000000006E-2</v>
      </c>
    </row>
    <row r="10766" spans="1:9" x14ac:dyDescent="0.2">
      <c r="A10766" s="5">
        <v>42776.25</v>
      </c>
      <c r="B10766" s="2">
        <v>1667.4</v>
      </c>
      <c r="C10766" s="10">
        <v>149.5</v>
      </c>
      <c r="D10766" s="8">
        <v>1.325E-4</v>
      </c>
      <c r="E10766" s="13">
        <f>D10766*'Assumptions Notes'!C$12</f>
        <v>4.7699999999999999E-2</v>
      </c>
      <c r="F10766" s="15">
        <f t="shared" si="336"/>
        <v>1.980875E-2</v>
      </c>
      <c r="G10766" s="10">
        <f>IF(C10766&gt;'Assumptions Notes'!C$11,'Assumptions Notes'!C$11,C10766)</f>
        <v>120</v>
      </c>
      <c r="H10766" s="15">
        <f t="shared" si="337"/>
        <v>1.5900000000000001E-2</v>
      </c>
      <c r="I10766" s="2">
        <f>IF(C10766&gt;'Assumptions Notes'!C$11,-C10766*('Assumptions Notes'!C$13/(2*1000)),G10766*D10766)</f>
        <v>-7.4749999999999997E-2</v>
      </c>
    </row>
    <row r="10767" spans="1:9" x14ac:dyDescent="0.2">
      <c r="A10767" s="5">
        <v>42776.270833333336</v>
      </c>
      <c r="B10767" s="2">
        <v>1728.79</v>
      </c>
      <c r="C10767" s="10">
        <v>183.36</v>
      </c>
      <c r="D10767" s="8">
        <v>1.6249999999999999E-4</v>
      </c>
      <c r="E10767" s="13">
        <f>D10767*'Assumptions Notes'!C$12</f>
        <v>5.8499999999999996E-2</v>
      </c>
      <c r="F10767" s="15">
        <f t="shared" si="336"/>
        <v>2.9796E-2</v>
      </c>
      <c r="G10767" s="10">
        <f>IF(C10767&gt;'Assumptions Notes'!C$11,'Assumptions Notes'!C$11,C10767)</f>
        <v>120</v>
      </c>
      <c r="H10767" s="15">
        <f t="shared" si="337"/>
        <v>1.95E-2</v>
      </c>
      <c r="I10767" s="2">
        <f>IF(C10767&gt;'Assumptions Notes'!C$11,-C10767*('Assumptions Notes'!C$13/(2*1000)),G10767*D10767)</f>
        <v>-9.1680000000000011E-2</v>
      </c>
    </row>
    <row r="10768" spans="1:9" x14ac:dyDescent="0.2">
      <c r="A10768" s="5">
        <v>42776.291666666664</v>
      </c>
      <c r="B10768" s="2">
        <v>1853.69</v>
      </c>
      <c r="C10768" s="10">
        <v>232.7</v>
      </c>
      <c r="D10768" s="8">
        <v>1.9249999999999999E-4</v>
      </c>
      <c r="E10768" s="13">
        <f>D10768*'Assumptions Notes'!C$12</f>
        <v>6.93E-2</v>
      </c>
      <c r="F10768" s="15">
        <f t="shared" si="336"/>
        <v>4.4794749999999994E-2</v>
      </c>
      <c r="G10768" s="10">
        <f>IF(C10768&gt;'Assumptions Notes'!C$11,'Assumptions Notes'!C$11,C10768)</f>
        <v>120</v>
      </c>
      <c r="H10768" s="15">
        <f t="shared" si="337"/>
        <v>2.3099999999999999E-2</v>
      </c>
      <c r="I10768" s="2">
        <f>IF(C10768&gt;'Assumptions Notes'!C$11,-C10768*('Assumptions Notes'!C$13/(2*1000)),G10768*D10768)</f>
        <v>-0.11635</v>
      </c>
    </row>
    <row r="10769" spans="1:9" x14ac:dyDescent="0.2">
      <c r="A10769" s="5">
        <v>42776.3125</v>
      </c>
      <c r="B10769" s="2">
        <v>1917.22</v>
      </c>
      <c r="C10769" s="10">
        <v>137.31</v>
      </c>
      <c r="D10769" s="8">
        <v>2.0875000000000001E-4</v>
      </c>
      <c r="E10769" s="13">
        <f>D10769*'Assumptions Notes'!C$12</f>
        <v>7.5150000000000008E-2</v>
      </c>
      <c r="F10769" s="15">
        <f t="shared" si="336"/>
        <v>2.86634625E-2</v>
      </c>
      <c r="G10769" s="10">
        <f>IF(C10769&gt;'Assumptions Notes'!C$11,'Assumptions Notes'!C$11,C10769)</f>
        <v>120</v>
      </c>
      <c r="H10769" s="15">
        <f t="shared" si="337"/>
        <v>2.5049999999999999E-2</v>
      </c>
      <c r="I10769" s="2">
        <f>IF(C10769&gt;'Assumptions Notes'!C$11,-C10769*('Assumptions Notes'!C$13/(2*1000)),G10769*D10769)</f>
        <v>-6.8655000000000008E-2</v>
      </c>
    </row>
    <row r="10770" spans="1:9" x14ac:dyDescent="0.2">
      <c r="A10770" s="5">
        <v>42776.333333333336</v>
      </c>
      <c r="B10770" s="2">
        <v>1973.94</v>
      </c>
      <c r="C10770" s="10">
        <v>144.32</v>
      </c>
      <c r="D10770" s="8">
        <v>2.2499999999999999E-4</v>
      </c>
      <c r="E10770" s="13">
        <f>D10770*'Assumptions Notes'!C$12</f>
        <v>8.1000000000000003E-2</v>
      </c>
      <c r="F10770" s="15">
        <f t="shared" si="336"/>
        <v>3.2472000000000001E-2</v>
      </c>
      <c r="G10770" s="10">
        <f>IF(C10770&gt;'Assumptions Notes'!C$11,'Assumptions Notes'!C$11,C10770)</f>
        <v>120</v>
      </c>
      <c r="H10770" s="15">
        <f t="shared" si="337"/>
        <v>2.7E-2</v>
      </c>
      <c r="I10770" s="2">
        <f>IF(C10770&gt;'Assumptions Notes'!C$11,-C10770*('Assumptions Notes'!C$13/(2*1000)),G10770*D10770)</f>
        <v>-7.2160000000000002E-2</v>
      </c>
    </row>
    <row r="10771" spans="1:9" x14ac:dyDescent="0.2">
      <c r="A10771" s="5">
        <v>42776.354166666664</v>
      </c>
      <c r="B10771" s="2">
        <v>2041.19</v>
      </c>
      <c r="C10771" s="10">
        <v>280.06</v>
      </c>
      <c r="D10771" s="8">
        <v>2.2625E-4</v>
      </c>
      <c r="E10771" s="13">
        <f>D10771*'Assumptions Notes'!C$12</f>
        <v>8.1449999999999995E-2</v>
      </c>
      <c r="F10771" s="15">
        <f t="shared" si="336"/>
        <v>6.3363575000000005E-2</v>
      </c>
      <c r="G10771" s="10">
        <f>IF(C10771&gt;'Assumptions Notes'!C$11,'Assumptions Notes'!C$11,C10771)</f>
        <v>120</v>
      </c>
      <c r="H10771" s="15">
        <f t="shared" si="337"/>
        <v>2.7150000000000001E-2</v>
      </c>
      <c r="I10771" s="2">
        <f>IF(C10771&gt;'Assumptions Notes'!C$11,-C10771*('Assumptions Notes'!C$13/(2*1000)),G10771*D10771)</f>
        <v>-0.14003000000000002</v>
      </c>
    </row>
    <row r="10772" spans="1:9" x14ac:dyDescent="0.2">
      <c r="A10772" s="5">
        <v>42776.375</v>
      </c>
      <c r="B10772" s="2">
        <v>2065.42</v>
      </c>
      <c r="C10772" s="10">
        <v>188.21</v>
      </c>
      <c r="D10772" s="8">
        <v>2.275E-4</v>
      </c>
      <c r="E10772" s="13">
        <f>D10772*'Assumptions Notes'!C$12</f>
        <v>8.1900000000000001E-2</v>
      </c>
      <c r="F10772" s="15">
        <f t="shared" si="336"/>
        <v>4.2817775000000002E-2</v>
      </c>
      <c r="G10772" s="10">
        <f>IF(C10772&gt;'Assumptions Notes'!C$11,'Assumptions Notes'!C$11,C10772)</f>
        <v>120</v>
      </c>
      <c r="H10772" s="15">
        <f t="shared" si="337"/>
        <v>2.7300000000000001E-2</v>
      </c>
      <c r="I10772" s="2">
        <f>IF(C10772&gt;'Assumptions Notes'!C$11,-C10772*('Assumptions Notes'!C$13/(2*1000)),G10772*D10772)</f>
        <v>-9.4105000000000008E-2</v>
      </c>
    </row>
    <row r="10773" spans="1:9" x14ac:dyDescent="0.2">
      <c r="A10773" s="5">
        <v>42776.395833333336</v>
      </c>
      <c r="B10773" s="2">
        <v>2092.94</v>
      </c>
      <c r="C10773" s="10">
        <v>237</v>
      </c>
      <c r="D10773" s="8">
        <v>2.1875E-4</v>
      </c>
      <c r="E10773" s="13">
        <f>D10773*'Assumptions Notes'!C$12</f>
        <v>7.8750000000000001E-2</v>
      </c>
      <c r="F10773" s="15">
        <f t="shared" si="336"/>
        <v>5.1843750000000001E-2</v>
      </c>
      <c r="G10773" s="10">
        <f>IF(C10773&gt;'Assumptions Notes'!C$11,'Assumptions Notes'!C$11,C10773)</f>
        <v>120</v>
      </c>
      <c r="H10773" s="15">
        <f t="shared" si="337"/>
        <v>2.6249999999999999E-2</v>
      </c>
      <c r="I10773" s="2">
        <f>IF(C10773&gt;'Assumptions Notes'!C$11,-C10773*('Assumptions Notes'!C$13/(2*1000)),G10773*D10773)</f>
        <v>-0.11850000000000001</v>
      </c>
    </row>
    <row r="10774" spans="1:9" x14ac:dyDescent="0.2">
      <c r="A10774" s="5">
        <v>42776.416666666664</v>
      </c>
      <c r="B10774" s="2">
        <v>2113.98</v>
      </c>
      <c r="C10774" s="10">
        <v>200.1</v>
      </c>
      <c r="D10774" s="8">
        <v>2.1000000000000001E-4</v>
      </c>
      <c r="E10774" s="13">
        <f>D10774*'Assumptions Notes'!C$12</f>
        <v>7.5600000000000001E-2</v>
      </c>
      <c r="F10774" s="15">
        <f t="shared" si="336"/>
        <v>4.2021000000000003E-2</v>
      </c>
      <c r="G10774" s="10">
        <f>IF(C10774&gt;'Assumptions Notes'!C$11,'Assumptions Notes'!C$11,C10774)</f>
        <v>120</v>
      </c>
      <c r="H10774" s="15">
        <f t="shared" si="337"/>
        <v>2.52E-2</v>
      </c>
      <c r="I10774" s="2">
        <f>IF(C10774&gt;'Assumptions Notes'!C$11,-C10774*('Assumptions Notes'!C$13/(2*1000)),G10774*D10774)</f>
        <v>-0.10005</v>
      </c>
    </row>
    <row r="10775" spans="1:9" x14ac:dyDescent="0.2">
      <c r="A10775" s="5">
        <v>42776.4375</v>
      </c>
      <c r="B10775" s="2">
        <v>2156.62</v>
      </c>
      <c r="C10775" s="10">
        <v>251.32</v>
      </c>
      <c r="D10775" s="8">
        <v>2.075E-4</v>
      </c>
      <c r="E10775" s="13">
        <f>D10775*'Assumptions Notes'!C$12</f>
        <v>7.4700000000000003E-2</v>
      </c>
      <c r="F10775" s="15">
        <f t="shared" si="336"/>
        <v>5.2148899999999998E-2</v>
      </c>
      <c r="G10775" s="10">
        <f>IF(C10775&gt;'Assumptions Notes'!C$11,'Assumptions Notes'!C$11,C10775)</f>
        <v>120</v>
      </c>
      <c r="H10775" s="15">
        <f t="shared" si="337"/>
        <v>2.4899999999999999E-2</v>
      </c>
      <c r="I10775" s="2">
        <f>IF(C10775&gt;'Assumptions Notes'!C$11,-C10775*('Assumptions Notes'!C$13/(2*1000)),G10775*D10775)</f>
        <v>-0.12565999999999999</v>
      </c>
    </row>
    <row r="10776" spans="1:9" x14ac:dyDescent="0.2">
      <c r="A10776" s="5">
        <v>42776.458333333336</v>
      </c>
      <c r="B10776" s="2">
        <v>2191.14</v>
      </c>
      <c r="C10776" s="10">
        <v>408.24</v>
      </c>
      <c r="D10776" s="8">
        <v>2.05E-4</v>
      </c>
      <c r="E10776" s="13">
        <f>D10776*'Assumptions Notes'!C$12</f>
        <v>7.3800000000000004E-2</v>
      </c>
      <c r="F10776" s="15">
        <f t="shared" si="336"/>
        <v>8.3689200000000005E-2</v>
      </c>
      <c r="G10776" s="10">
        <f>IF(C10776&gt;'Assumptions Notes'!C$11,'Assumptions Notes'!C$11,C10776)</f>
        <v>120</v>
      </c>
      <c r="H10776" s="15">
        <f t="shared" si="337"/>
        <v>2.46E-2</v>
      </c>
      <c r="I10776" s="2">
        <f>IF(C10776&gt;'Assumptions Notes'!C$11,-C10776*('Assumptions Notes'!C$13/(2*1000)),G10776*D10776)</f>
        <v>-0.20412</v>
      </c>
    </row>
    <row r="10777" spans="1:9" x14ac:dyDescent="0.2">
      <c r="A10777" s="5">
        <v>42776.479166666664</v>
      </c>
      <c r="B10777" s="2">
        <v>2295.87</v>
      </c>
      <c r="C10777" s="10">
        <v>573.89</v>
      </c>
      <c r="D10777" s="8">
        <v>2.1499999999999999E-4</v>
      </c>
      <c r="E10777" s="13">
        <f>D10777*'Assumptions Notes'!C$12</f>
        <v>7.7399999999999997E-2</v>
      </c>
      <c r="F10777" s="15">
        <f t="shared" si="336"/>
        <v>0.12338634999999999</v>
      </c>
      <c r="G10777" s="10">
        <f>IF(C10777&gt;'Assumptions Notes'!C$11,'Assumptions Notes'!C$11,C10777)</f>
        <v>120</v>
      </c>
      <c r="H10777" s="15">
        <f t="shared" si="337"/>
        <v>2.58E-2</v>
      </c>
      <c r="I10777" s="2">
        <f>IF(C10777&gt;'Assumptions Notes'!C$11,-C10777*('Assumptions Notes'!C$13/(2*1000)),G10777*D10777)</f>
        <v>-0.28694500000000001</v>
      </c>
    </row>
    <row r="10778" spans="1:9" x14ac:dyDescent="0.2">
      <c r="A10778" s="5">
        <v>42776.5</v>
      </c>
      <c r="B10778" s="2">
        <v>2300.1799999999998</v>
      </c>
      <c r="C10778" s="10">
        <v>425.56</v>
      </c>
      <c r="D10778" s="8">
        <v>2.2499999999999999E-4</v>
      </c>
      <c r="E10778" s="13">
        <f>D10778*'Assumptions Notes'!C$12</f>
        <v>8.1000000000000003E-2</v>
      </c>
      <c r="F10778" s="15">
        <f t="shared" si="336"/>
        <v>9.5751000000000003E-2</v>
      </c>
      <c r="G10778" s="10">
        <f>IF(C10778&gt;'Assumptions Notes'!C$11,'Assumptions Notes'!C$11,C10778)</f>
        <v>120</v>
      </c>
      <c r="H10778" s="15">
        <f t="shared" si="337"/>
        <v>2.7E-2</v>
      </c>
      <c r="I10778" s="2">
        <f>IF(C10778&gt;'Assumptions Notes'!C$11,-C10778*('Assumptions Notes'!C$13/(2*1000)),G10778*D10778)</f>
        <v>-0.21278</v>
      </c>
    </row>
    <row r="10779" spans="1:9" x14ac:dyDescent="0.2">
      <c r="A10779" s="5">
        <v>42776.520833333336</v>
      </c>
      <c r="B10779" s="2">
        <v>2322.2800000000002</v>
      </c>
      <c r="C10779" s="10">
        <v>237.66</v>
      </c>
      <c r="D10779" s="8">
        <v>2.1250000000000002E-4</v>
      </c>
      <c r="E10779" s="13">
        <f>D10779*'Assumptions Notes'!C$12</f>
        <v>7.6500000000000012E-2</v>
      </c>
      <c r="F10779" s="15">
        <f t="shared" si="336"/>
        <v>5.0502750000000006E-2</v>
      </c>
      <c r="G10779" s="10">
        <f>IF(C10779&gt;'Assumptions Notes'!C$11,'Assumptions Notes'!C$11,C10779)</f>
        <v>120</v>
      </c>
      <c r="H10779" s="15">
        <f t="shared" si="337"/>
        <v>2.5500000000000002E-2</v>
      </c>
      <c r="I10779" s="2">
        <f>IF(C10779&gt;'Assumptions Notes'!C$11,-C10779*('Assumptions Notes'!C$13/(2*1000)),G10779*D10779)</f>
        <v>-0.11883000000000001</v>
      </c>
    </row>
    <row r="10780" spans="1:9" x14ac:dyDescent="0.2">
      <c r="A10780" s="5">
        <v>42776.541666666664</v>
      </c>
      <c r="B10780" s="2">
        <v>2376.62</v>
      </c>
      <c r="C10780" s="10">
        <v>341.1</v>
      </c>
      <c r="D10780" s="8">
        <v>2.0000000000000001E-4</v>
      </c>
      <c r="E10780" s="13">
        <f>D10780*'Assumptions Notes'!C$12</f>
        <v>7.2000000000000008E-2</v>
      </c>
      <c r="F10780" s="15">
        <f t="shared" si="336"/>
        <v>6.8220000000000003E-2</v>
      </c>
      <c r="G10780" s="10">
        <f>IF(C10780&gt;'Assumptions Notes'!C$11,'Assumptions Notes'!C$11,C10780)</f>
        <v>120</v>
      </c>
      <c r="H10780" s="15">
        <f t="shared" si="337"/>
        <v>2.4E-2</v>
      </c>
      <c r="I10780" s="2">
        <f>IF(C10780&gt;'Assumptions Notes'!C$11,-C10780*('Assumptions Notes'!C$13/(2*1000)),G10780*D10780)</f>
        <v>-0.17055000000000001</v>
      </c>
    </row>
    <row r="10781" spans="1:9" x14ac:dyDescent="0.2">
      <c r="A10781" s="5">
        <v>42776.5625</v>
      </c>
      <c r="B10781" s="2">
        <v>2411.5500000000002</v>
      </c>
      <c r="C10781" s="10">
        <v>311.66000000000003</v>
      </c>
      <c r="D10781" s="8">
        <v>1.975E-4</v>
      </c>
      <c r="E10781" s="13">
        <f>D10781*'Assumptions Notes'!C$12</f>
        <v>7.1099999999999997E-2</v>
      </c>
      <c r="F10781" s="15">
        <f t="shared" si="336"/>
        <v>6.1552850000000006E-2</v>
      </c>
      <c r="G10781" s="10">
        <f>IF(C10781&gt;'Assumptions Notes'!C$11,'Assumptions Notes'!C$11,C10781)</f>
        <v>120</v>
      </c>
      <c r="H10781" s="15">
        <f t="shared" si="337"/>
        <v>2.3699999999999999E-2</v>
      </c>
      <c r="I10781" s="2">
        <f>IF(C10781&gt;'Assumptions Notes'!C$11,-C10781*('Assumptions Notes'!C$13/(2*1000)),G10781*D10781)</f>
        <v>-0.15583000000000002</v>
      </c>
    </row>
    <row r="10782" spans="1:9" x14ac:dyDescent="0.2">
      <c r="A10782" s="5">
        <v>42776.583333333336</v>
      </c>
      <c r="B10782" s="2">
        <v>2455.64</v>
      </c>
      <c r="C10782" s="10">
        <v>900.2</v>
      </c>
      <c r="D10782" s="8">
        <v>1.95E-4</v>
      </c>
      <c r="E10782" s="13">
        <f>D10782*'Assumptions Notes'!C$12</f>
        <v>7.0199999999999999E-2</v>
      </c>
      <c r="F10782" s="15">
        <f t="shared" si="336"/>
        <v>0.175539</v>
      </c>
      <c r="G10782" s="10">
        <f>IF(C10782&gt;'Assumptions Notes'!C$11,'Assumptions Notes'!C$11,C10782)</f>
        <v>120</v>
      </c>
      <c r="H10782" s="15">
        <f t="shared" si="337"/>
        <v>2.3400000000000001E-2</v>
      </c>
      <c r="I10782" s="2">
        <f>IF(C10782&gt;'Assumptions Notes'!C$11,-C10782*('Assumptions Notes'!C$13/(2*1000)),G10782*D10782)</f>
        <v>-0.45010000000000006</v>
      </c>
    </row>
    <row r="10783" spans="1:9" x14ac:dyDescent="0.2">
      <c r="A10783" s="5">
        <v>42776.604166666664</v>
      </c>
      <c r="B10783" s="2">
        <v>2466.2199999999998</v>
      </c>
      <c r="C10783" s="10">
        <v>291.01</v>
      </c>
      <c r="D10783" s="8">
        <v>1.9625E-4</v>
      </c>
      <c r="E10783" s="13">
        <f>D10783*'Assumptions Notes'!C$12</f>
        <v>7.0650000000000004E-2</v>
      </c>
      <c r="F10783" s="15">
        <f t="shared" si="336"/>
        <v>5.7110712500000001E-2</v>
      </c>
      <c r="G10783" s="10">
        <f>IF(C10783&gt;'Assumptions Notes'!C$11,'Assumptions Notes'!C$11,C10783)</f>
        <v>120</v>
      </c>
      <c r="H10783" s="15">
        <f t="shared" si="337"/>
        <v>2.3550000000000001E-2</v>
      </c>
      <c r="I10783" s="2">
        <f>IF(C10783&gt;'Assumptions Notes'!C$11,-C10783*('Assumptions Notes'!C$13/(2*1000)),G10783*D10783)</f>
        <v>-0.145505</v>
      </c>
    </row>
    <row r="10784" spans="1:9" x14ac:dyDescent="0.2">
      <c r="A10784" s="5">
        <v>42776.625</v>
      </c>
      <c r="B10784" s="2">
        <v>2529.21</v>
      </c>
      <c r="C10784" s="10">
        <v>258.14</v>
      </c>
      <c r="D10784" s="8">
        <v>1.975E-4</v>
      </c>
      <c r="E10784" s="13">
        <f>D10784*'Assumptions Notes'!C$12</f>
        <v>7.1099999999999997E-2</v>
      </c>
      <c r="F10784" s="15">
        <f t="shared" si="336"/>
        <v>5.0982649999999997E-2</v>
      </c>
      <c r="G10784" s="10">
        <f>IF(C10784&gt;'Assumptions Notes'!C$11,'Assumptions Notes'!C$11,C10784)</f>
        <v>120</v>
      </c>
      <c r="H10784" s="15">
        <f t="shared" si="337"/>
        <v>2.3699999999999999E-2</v>
      </c>
      <c r="I10784" s="2">
        <f>IF(C10784&gt;'Assumptions Notes'!C$11,-C10784*('Assumptions Notes'!C$13/(2*1000)),G10784*D10784)</f>
        <v>-0.12906999999999999</v>
      </c>
    </row>
    <row r="10785" spans="1:9" x14ac:dyDescent="0.2">
      <c r="A10785" s="5">
        <v>42776.645833333336</v>
      </c>
      <c r="B10785" s="2">
        <v>2628.51</v>
      </c>
      <c r="C10785" s="10">
        <v>2112.8000000000002</v>
      </c>
      <c r="D10785" s="8">
        <v>2.2124999999999998E-4</v>
      </c>
      <c r="E10785" s="13">
        <f>D10785*'Assumptions Notes'!C$12</f>
        <v>7.9649999999999999E-2</v>
      </c>
      <c r="F10785" s="15">
        <f t="shared" si="336"/>
        <v>0.46745700000000001</v>
      </c>
      <c r="G10785" s="10">
        <f>IF(C10785&gt;'Assumptions Notes'!C$11,'Assumptions Notes'!C$11,C10785)</f>
        <v>120</v>
      </c>
      <c r="H10785" s="15">
        <f t="shared" si="337"/>
        <v>2.6549999999999997E-2</v>
      </c>
      <c r="I10785" s="2">
        <f>IF(C10785&gt;'Assumptions Notes'!C$11,-C10785*('Assumptions Notes'!C$13/(2*1000)),G10785*D10785)</f>
        <v>-1.0564</v>
      </c>
    </row>
    <row r="10786" spans="1:9" x14ac:dyDescent="0.2">
      <c r="A10786" s="5">
        <v>42776.666666666664</v>
      </c>
      <c r="B10786" s="2">
        <v>2713.26</v>
      </c>
      <c r="C10786" s="10">
        <v>1945.88</v>
      </c>
      <c r="D10786" s="8">
        <v>2.4499999999999999E-4</v>
      </c>
      <c r="E10786" s="13">
        <f>D10786*'Assumptions Notes'!C$12</f>
        <v>8.8200000000000001E-2</v>
      </c>
      <c r="F10786" s="15">
        <f t="shared" si="336"/>
        <v>0.47674060000000001</v>
      </c>
      <c r="G10786" s="10">
        <f>IF(C10786&gt;'Assumptions Notes'!C$11,'Assumptions Notes'!C$11,C10786)</f>
        <v>120</v>
      </c>
      <c r="H10786" s="15">
        <f t="shared" si="337"/>
        <v>2.9399999999999999E-2</v>
      </c>
      <c r="I10786" s="2">
        <f>IF(C10786&gt;'Assumptions Notes'!C$11,-C10786*('Assumptions Notes'!C$13/(2*1000)),G10786*D10786)</f>
        <v>-0.97294000000000003</v>
      </c>
    </row>
    <row r="10787" spans="1:9" x14ac:dyDescent="0.2">
      <c r="A10787" s="5">
        <v>42776.6875</v>
      </c>
      <c r="B10787" s="2">
        <v>2772.84</v>
      </c>
      <c r="C10787" s="10">
        <v>1389.91</v>
      </c>
      <c r="D10787" s="8">
        <v>2.7E-4</v>
      </c>
      <c r="E10787" s="13">
        <f>D10787*'Assumptions Notes'!C$12</f>
        <v>9.7199999999999995E-2</v>
      </c>
      <c r="F10787" s="15">
        <f t="shared" si="336"/>
        <v>0.37527570000000005</v>
      </c>
      <c r="G10787" s="10">
        <f>IF(C10787&gt;'Assumptions Notes'!C$11,'Assumptions Notes'!C$11,C10787)</f>
        <v>120</v>
      </c>
      <c r="H10787" s="15">
        <f t="shared" si="337"/>
        <v>3.2399999999999998E-2</v>
      </c>
      <c r="I10787" s="2">
        <f>IF(C10787&gt;'Assumptions Notes'!C$11,-C10787*('Assumptions Notes'!C$13/(2*1000)),G10787*D10787)</f>
        <v>-0.6949550000000001</v>
      </c>
    </row>
    <row r="10788" spans="1:9" x14ac:dyDescent="0.2">
      <c r="A10788" s="5">
        <v>42776.708333333336</v>
      </c>
      <c r="B10788" s="2">
        <v>2775.77</v>
      </c>
      <c r="C10788" s="10">
        <v>442.32</v>
      </c>
      <c r="D10788" s="8">
        <v>2.9500000000000001E-4</v>
      </c>
      <c r="E10788" s="13">
        <f>D10788*'Assumptions Notes'!C$12</f>
        <v>0.1062</v>
      </c>
      <c r="F10788" s="15">
        <f t="shared" si="336"/>
        <v>0.1304844</v>
      </c>
      <c r="G10788" s="10">
        <f>IF(C10788&gt;'Assumptions Notes'!C$11,'Assumptions Notes'!C$11,C10788)</f>
        <v>120</v>
      </c>
      <c r="H10788" s="15">
        <f t="shared" si="337"/>
        <v>3.5400000000000001E-2</v>
      </c>
      <c r="I10788" s="2">
        <f>IF(C10788&gt;'Assumptions Notes'!C$11,-C10788*('Assumptions Notes'!C$13/(2*1000)),G10788*D10788)</f>
        <v>-0.22116</v>
      </c>
    </row>
    <row r="10789" spans="1:9" x14ac:dyDescent="0.2">
      <c r="A10789" s="5">
        <v>42776.729166666664</v>
      </c>
      <c r="B10789" s="2">
        <v>2770.68</v>
      </c>
      <c r="C10789" s="10">
        <v>358.8</v>
      </c>
      <c r="D10789" s="8">
        <v>2.9750000000000002E-4</v>
      </c>
      <c r="E10789" s="13">
        <f>D10789*'Assumptions Notes'!C$12</f>
        <v>0.1071</v>
      </c>
      <c r="F10789" s="15">
        <f t="shared" si="336"/>
        <v>0.106743</v>
      </c>
      <c r="G10789" s="10">
        <f>IF(C10789&gt;'Assumptions Notes'!C$11,'Assumptions Notes'!C$11,C10789)</f>
        <v>120</v>
      </c>
      <c r="H10789" s="15">
        <f t="shared" si="337"/>
        <v>3.5700000000000003E-2</v>
      </c>
      <c r="I10789" s="2">
        <f>IF(C10789&gt;'Assumptions Notes'!C$11,-C10789*('Assumptions Notes'!C$13/(2*1000)),G10789*D10789)</f>
        <v>-0.1794</v>
      </c>
    </row>
    <row r="10790" spans="1:9" x14ac:dyDescent="0.2">
      <c r="A10790" s="5">
        <v>42776.75</v>
      </c>
      <c r="B10790" s="2">
        <v>2761.25</v>
      </c>
      <c r="C10790" s="10">
        <v>1998.64</v>
      </c>
      <c r="D10790" s="8">
        <v>2.9999999999999997E-4</v>
      </c>
      <c r="E10790" s="13">
        <f>D10790*'Assumptions Notes'!C$12</f>
        <v>0.10799999999999998</v>
      </c>
      <c r="F10790" s="15">
        <f t="shared" si="336"/>
        <v>0.59959200000000001</v>
      </c>
      <c r="G10790" s="10">
        <f>IF(C10790&gt;'Assumptions Notes'!C$11,'Assumptions Notes'!C$11,C10790)</f>
        <v>120</v>
      </c>
      <c r="H10790" s="15">
        <f t="shared" si="337"/>
        <v>3.5999999999999997E-2</v>
      </c>
      <c r="I10790" s="2">
        <f>IF(C10790&gt;'Assumptions Notes'!C$11,-C10790*('Assumptions Notes'!C$13/(2*1000)),G10790*D10790)</f>
        <v>-0.9993200000000001</v>
      </c>
    </row>
    <row r="10791" spans="1:9" x14ac:dyDescent="0.2">
      <c r="A10791" s="5">
        <v>42776.770833333336</v>
      </c>
      <c r="B10791" s="2">
        <v>2774.77</v>
      </c>
      <c r="C10791" s="10">
        <v>398.14</v>
      </c>
      <c r="D10791" s="8">
        <v>2.9999999999999997E-4</v>
      </c>
      <c r="E10791" s="13">
        <f>D10791*'Assumptions Notes'!C$12</f>
        <v>0.10799999999999998</v>
      </c>
      <c r="F10791" s="15">
        <f t="shared" si="336"/>
        <v>0.11944199999999998</v>
      </c>
      <c r="G10791" s="10">
        <f>IF(C10791&gt;'Assumptions Notes'!C$11,'Assumptions Notes'!C$11,C10791)</f>
        <v>120</v>
      </c>
      <c r="H10791" s="15">
        <f t="shared" si="337"/>
        <v>3.5999999999999997E-2</v>
      </c>
      <c r="I10791" s="2">
        <f>IF(C10791&gt;'Assumptions Notes'!C$11,-C10791*('Assumptions Notes'!C$13/(2*1000)),G10791*D10791)</f>
        <v>-0.19907</v>
      </c>
    </row>
    <row r="10792" spans="1:9" x14ac:dyDescent="0.2">
      <c r="A10792" s="5">
        <v>42776.791666666664</v>
      </c>
      <c r="B10792" s="2">
        <v>2717.17</v>
      </c>
      <c r="C10792" s="10">
        <v>333.83</v>
      </c>
      <c r="D10792" s="8">
        <v>2.9999999999999997E-4</v>
      </c>
      <c r="E10792" s="13">
        <f>D10792*'Assumptions Notes'!C$12</f>
        <v>0.10799999999999998</v>
      </c>
      <c r="F10792" s="15">
        <f t="shared" si="336"/>
        <v>0.10014899999999999</v>
      </c>
      <c r="G10792" s="10">
        <f>IF(C10792&gt;'Assumptions Notes'!C$11,'Assumptions Notes'!C$11,C10792)</f>
        <v>120</v>
      </c>
      <c r="H10792" s="15">
        <f t="shared" si="337"/>
        <v>3.5999999999999997E-2</v>
      </c>
      <c r="I10792" s="2">
        <f>IF(C10792&gt;'Assumptions Notes'!C$11,-C10792*('Assumptions Notes'!C$13/(2*1000)),G10792*D10792)</f>
        <v>-0.16691500000000001</v>
      </c>
    </row>
    <row r="10793" spans="1:9" x14ac:dyDescent="0.2">
      <c r="A10793" s="5">
        <v>42776.8125</v>
      </c>
      <c r="B10793" s="2">
        <v>2651.38</v>
      </c>
      <c r="C10793" s="10">
        <v>284.36</v>
      </c>
      <c r="D10793" s="8">
        <v>2.9750000000000002E-4</v>
      </c>
      <c r="E10793" s="13">
        <f>D10793*'Assumptions Notes'!C$12</f>
        <v>0.1071</v>
      </c>
      <c r="F10793" s="15">
        <f t="shared" si="336"/>
        <v>8.4597100000000008E-2</v>
      </c>
      <c r="G10793" s="10">
        <f>IF(C10793&gt;'Assumptions Notes'!C$11,'Assumptions Notes'!C$11,C10793)</f>
        <v>120</v>
      </c>
      <c r="H10793" s="15">
        <f t="shared" si="337"/>
        <v>3.5700000000000003E-2</v>
      </c>
      <c r="I10793" s="2">
        <f>IF(C10793&gt;'Assumptions Notes'!C$11,-C10793*('Assumptions Notes'!C$13/(2*1000)),G10793*D10793)</f>
        <v>-0.14218</v>
      </c>
    </row>
    <row r="10794" spans="1:9" x14ac:dyDescent="0.2">
      <c r="A10794" s="5">
        <v>42776.833333333336</v>
      </c>
      <c r="B10794" s="2">
        <v>2557.15</v>
      </c>
      <c r="C10794" s="10">
        <v>300.29000000000002</v>
      </c>
      <c r="D10794" s="8">
        <v>2.9500000000000001E-4</v>
      </c>
      <c r="E10794" s="13">
        <f>D10794*'Assumptions Notes'!C$12</f>
        <v>0.1062</v>
      </c>
      <c r="F10794" s="15">
        <f t="shared" si="336"/>
        <v>8.8585550000000013E-2</v>
      </c>
      <c r="G10794" s="10">
        <f>IF(C10794&gt;'Assumptions Notes'!C$11,'Assumptions Notes'!C$11,C10794)</f>
        <v>120</v>
      </c>
      <c r="H10794" s="15">
        <f t="shared" si="337"/>
        <v>3.5400000000000001E-2</v>
      </c>
      <c r="I10794" s="2">
        <f>IF(C10794&gt;'Assumptions Notes'!C$11,-C10794*('Assumptions Notes'!C$13/(2*1000)),G10794*D10794)</f>
        <v>-0.150145</v>
      </c>
    </row>
    <row r="10795" spans="1:9" x14ac:dyDescent="0.2">
      <c r="A10795" s="5">
        <v>42776.854166666664</v>
      </c>
      <c r="B10795" s="2">
        <v>2491.9499999999998</v>
      </c>
      <c r="C10795" s="10">
        <v>268.5</v>
      </c>
      <c r="D10795" s="8">
        <v>2.9E-4</v>
      </c>
      <c r="E10795" s="13">
        <f>D10795*'Assumptions Notes'!C$12</f>
        <v>0.10440000000000001</v>
      </c>
      <c r="F10795" s="15">
        <f t="shared" si="336"/>
        <v>7.7865000000000004E-2</v>
      </c>
      <c r="G10795" s="10">
        <f>IF(C10795&gt;'Assumptions Notes'!C$11,'Assumptions Notes'!C$11,C10795)</f>
        <v>120</v>
      </c>
      <c r="H10795" s="15">
        <f t="shared" si="337"/>
        <v>3.4799999999999998E-2</v>
      </c>
      <c r="I10795" s="2">
        <f>IF(C10795&gt;'Assumptions Notes'!C$11,-C10795*('Assumptions Notes'!C$13/(2*1000)),G10795*D10795)</f>
        <v>-0.13425000000000001</v>
      </c>
    </row>
    <row r="10796" spans="1:9" x14ac:dyDescent="0.2">
      <c r="A10796" s="5">
        <v>42776.875</v>
      </c>
      <c r="B10796" s="2">
        <v>2376.9</v>
      </c>
      <c r="C10796" s="10">
        <v>271.31</v>
      </c>
      <c r="D10796" s="8">
        <v>2.8499999999999999E-4</v>
      </c>
      <c r="E10796" s="13">
        <f>D10796*'Assumptions Notes'!C$12</f>
        <v>0.1026</v>
      </c>
      <c r="F10796" s="15">
        <f t="shared" si="336"/>
        <v>7.7323349999999999E-2</v>
      </c>
      <c r="G10796" s="10">
        <f>IF(C10796&gt;'Assumptions Notes'!C$11,'Assumptions Notes'!C$11,C10796)</f>
        <v>120</v>
      </c>
      <c r="H10796" s="15">
        <f t="shared" si="337"/>
        <v>3.4200000000000001E-2</v>
      </c>
      <c r="I10796" s="2">
        <f>IF(C10796&gt;'Assumptions Notes'!C$11,-C10796*('Assumptions Notes'!C$13/(2*1000)),G10796*D10796)</f>
        <v>-0.135655</v>
      </c>
    </row>
    <row r="10797" spans="1:9" x14ac:dyDescent="0.2">
      <c r="A10797" s="5">
        <v>42776.895833333336</v>
      </c>
      <c r="B10797" s="2">
        <v>2248.64</v>
      </c>
      <c r="C10797" s="10">
        <v>303.19</v>
      </c>
      <c r="D10797" s="8">
        <v>2.7E-4</v>
      </c>
      <c r="E10797" s="13">
        <f>D10797*'Assumptions Notes'!C$12</f>
        <v>9.7199999999999995E-2</v>
      </c>
      <c r="F10797" s="15">
        <f t="shared" si="336"/>
        <v>8.1861299999999998E-2</v>
      </c>
      <c r="G10797" s="10">
        <f>IF(C10797&gt;'Assumptions Notes'!C$11,'Assumptions Notes'!C$11,C10797)</f>
        <v>120</v>
      </c>
      <c r="H10797" s="15">
        <f t="shared" si="337"/>
        <v>3.2399999999999998E-2</v>
      </c>
      <c r="I10797" s="2">
        <f>IF(C10797&gt;'Assumptions Notes'!C$11,-C10797*('Assumptions Notes'!C$13/(2*1000)),G10797*D10797)</f>
        <v>-0.15159500000000001</v>
      </c>
    </row>
    <row r="10798" spans="1:9" x14ac:dyDescent="0.2">
      <c r="A10798" s="5">
        <v>42776.916666666664</v>
      </c>
      <c r="B10798" s="2">
        <v>2110.73</v>
      </c>
      <c r="C10798" s="10">
        <v>220.17</v>
      </c>
      <c r="D10798" s="8">
        <v>2.5500000000000002E-4</v>
      </c>
      <c r="E10798" s="13">
        <f>D10798*'Assumptions Notes'!C$12</f>
        <v>9.1800000000000007E-2</v>
      </c>
      <c r="F10798" s="15">
        <f t="shared" si="336"/>
        <v>5.6143350000000002E-2</v>
      </c>
      <c r="G10798" s="10">
        <f>IF(C10798&gt;'Assumptions Notes'!C$11,'Assumptions Notes'!C$11,C10798)</f>
        <v>120</v>
      </c>
      <c r="H10798" s="15">
        <f t="shared" si="337"/>
        <v>3.0600000000000002E-2</v>
      </c>
      <c r="I10798" s="2">
        <f>IF(C10798&gt;'Assumptions Notes'!C$11,-C10798*('Assumptions Notes'!C$13/(2*1000)),G10798*D10798)</f>
        <v>-0.110085</v>
      </c>
    </row>
    <row r="10799" spans="1:9" x14ac:dyDescent="0.2">
      <c r="A10799" s="5">
        <v>42776.9375</v>
      </c>
      <c r="B10799" s="2">
        <v>2014.84</v>
      </c>
      <c r="C10799" s="10">
        <v>320.36</v>
      </c>
      <c r="D10799" s="8">
        <v>2.1250000000000002E-4</v>
      </c>
      <c r="E10799" s="13">
        <f>D10799*'Assumptions Notes'!C$12</f>
        <v>7.6500000000000012E-2</v>
      </c>
      <c r="F10799" s="15">
        <f t="shared" si="336"/>
        <v>6.8076500000000012E-2</v>
      </c>
      <c r="G10799" s="10">
        <f>IF(C10799&gt;'Assumptions Notes'!C$11,'Assumptions Notes'!C$11,C10799)</f>
        <v>120</v>
      </c>
      <c r="H10799" s="15">
        <f t="shared" si="337"/>
        <v>2.5500000000000002E-2</v>
      </c>
      <c r="I10799" s="2">
        <f>IF(C10799&gt;'Assumptions Notes'!C$11,-C10799*('Assumptions Notes'!C$13/(2*1000)),G10799*D10799)</f>
        <v>-0.16018000000000002</v>
      </c>
    </row>
    <row r="10800" spans="1:9" x14ac:dyDescent="0.2">
      <c r="A10800" s="5">
        <v>42776.958333333336</v>
      </c>
      <c r="B10800" s="2">
        <v>1921.56</v>
      </c>
      <c r="C10800" s="10">
        <v>252.09</v>
      </c>
      <c r="D10800" s="8">
        <v>1.7000000000000001E-4</v>
      </c>
      <c r="E10800" s="13">
        <f>D10800*'Assumptions Notes'!C$12</f>
        <v>6.1200000000000004E-2</v>
      </c>
      <c r="F10800" s="15">
        <f t="shared" si="336"/>
        <v>4.2855300000000006E-2</v>
      </c>
      <c r="G10800" s="10">
        <f>IF(C10800&gt;'Assumptions Notes'!C$11,'Assumptions Notes'!C$11,C10800)</f>
        <v>120</v>
      </c>
      <c r="H10800" s="15">
        <f t="shared" si="337"/>
        <v>2.0400000000000001E-2</v>
      </c>
      <c r="I10800" s="2">
        <f>IF(C10800&gt;'Assumptions Notes'!C$11,-C10800*('Assumptions Notes'!C$13/(2*1000)),G10800*D10800)</f>
        <v>-0.12604500000000002</v>
      </c>
    </row>
    <row r="10801" spans="1:9" x14ac:dyDescent="0.2">
      <c r="A10801" s="5">
        <v>42776.979166666664</v>
      </c>
      <c r="B10801" s="2">
        <v>1859.9</v>
      </c>
      <c r="C10801" s="10">
        <v>196.34</v>
      </c>
      <c r="D10801" s="8">
        <v>1.5000000000000001E-4</v>
      </c>
      <c r="E10801" s="13">
        <f>D10801*'Assumptions Notes'!C$12</f>
        <v>5.4000000000000006E-2</v>
      </c>
      <c r="F10801" s="15">
        <f t="shared" si="336"/>
        <v>2.9451000000000005E-2</v>
      </c>
      <c r="G10801" s="10">
        <f>IF(C10801&gt;'Assumptions Notes'!C$11,'Assumptions Notes'!C$11,C10801)</f>
        <v>120</v>
      </c>
      <c r="H10801" s="15">
        <f t="shared" si="337"/>
        <v>1.8000000000000002E-2</v>
      </c>
      <c r="I10801" s="2">
        <f>IF(C10801&gt;'Assumptions Notes'!C$11,-C10801*('Assumptions Notes'!C$13/(2*1000)),G10801*D10801)</f>
        <v>-9.8170000000000007E-2</v>
      </c>
    </row>
    <row r="10802" spans="1:9" x14ac:dyDescent="0.2">
      <c r="A10802" s="5">
        <v>42777</v>
      </c>
      <c r="B10802" s="2">
        <v>1969.57</v>
      </c>
      <c r="C10802" s="10">
        <v>177.41</v>
      </c>
      <c r="D10802" s="8">
        <v>1.2999999999999999E-4</v>
      </c>
      <c r="E10802" s="13">
        <f>D10802*'Assumptions Notes'!C$12</f>
        <v>4.6799999999999994E-2</v>
      </c>
      <c r="F10802" s="15">
        <f t="shared" si="336"/>
        <v>2.3063299999999998E-2</v>
      </c>
      <c r="G10802" s="10">
        <f>IF(C10802&gt;'Assumptions Notes'!C$11,'Assumptions Notes'!C$11,C10802)</f>
        <v>120</v>
      </c>
      <c r="H10802" s="15">
        <f t="shared" si="337"/>
        <v>1.5599999999999999E-2</v>
      </c>
      <c r="I10802" s="2">
        <f>IF(C10802&gt;'Assumptions Notes'!C$11,-C10802*('Assumptions Notes'!C$13/(2*1000)),G10802*D10802)</f>
        <v>-8.8705000000000006E-2</v>
      </c>
    </row>
    <row r="10803" spans="1:9" x14ac:dyDescent="0.2">
      <c r="A10803" s="5">
        <v>42777.020833333336</v>
      </c>
      <c r="B10803" s="2">
        <v>1765.83</v>
      </c>
      <c r="C10803" s="10">
        <v>124.88</v>
      </c>
      <c r="D10803" s="8">
        <v>1.175E-4</v>
      </c>
      <c r="E10803" s="13">
        <f>D10803*'Assumptions Notes'!C$12</f>
        <v>4.2299999999999997E-2</v>
      </c>
      <c r="F10803" s="15">
        <f t="shared" si="336"/>
        <v>1.46734E-2</v>
      </c>
      <c r="G10803" s="10">
        <f>IF(C10803&gt;'Assumptions Notes'!C$11,'Assumptions Notes'!C$11,C10803)</f>
        <v>120</v>
      </c>
      <c r="H10803" s="15">
        <f t="shared" si="337"/>
        <v>1.41E-2</v>
      </c>
      <c r="I10803" s="2">
        <f>IF(C10803&gt;'Assumptions Notes'!C$11,-C10803*('Assumptions Notes'!C$13/(2*1000)),G10803*D10803)</f>
        <v>-6.2440000000000002E-2</v>
      </c>
    </row>
    <row r="10804" spans="1:9" x14ac:dyDescent="0.2">
      <c r="A10804" s="5">
        <v>42777.041666666664</v>
      </c>
      <c r="B10804" s="2">
        <v>1626.45</v>
      </c>
      <c r="C10804" s="10">
        <v>150.51</v>
      </c>
      <c r="D10804" s="8">
        <v>1.05E-4</v>
      </c>
      <c r="E10804" s="13">
        <f>D10804*'Assumptions Notes'!C$12</f>
        <v>3.78E-2</v>
      </c>
      <c r="F10804" s="15">
        <f t="shared" si="336"/>
        <v>1.580355E-2</v>
      </c>
      <c r="G10804" s="10">
        <f>IF(C10804&gt;'Assumptions Notes'!C$11,'Assumptions Notes'!C$11,C10804)</f>
        <v>120</v>
      </c>
      <c r="H10804" s="15">
        <f t="shared" si="337"/>
        <v>1.26E-2</v>
      </c>
      <c r="I10804" s="2">
        <f>IF(C10804&gt;'Assumptions Notes'!C$11,-C10804*('Assumptions Notes'!C$13/(2*1000)),G10804*D10804)</f>
        <v>-7.5255000000000002E-2</v>
      </c>
    </row>
    <row r="10805" spans="1:9" x14ac:dyDescent="0.2">
      <c r="A10805" s="5">
        <v>42777.0625</v>
      </c>
      <c r="B10805" s="2">
        <v>1585.2</v>
      </c>
      <c r="C10805" s="10">
        <v>171.86</v>
      </c>
      <c r="D10805" s="8">
        <v>1.025E-4</v>
      </c>
      <c r="E10805" s="13">
        <f>D10805*'Assumptions Notes'!C$12</f>
        <v>3.6900000000000002E-2</v>
      </c>
      <c r="F10805" s="15">
        <f t="shared" si="336"/>
        <v>1.761565E-2</v>
      </c>
      <c r="G10805" s="10">
        <f>IF(C10805&gt;'Assumptions Notes'!C$11,'Assumptions Notes'!C$11,C10805)</f>
        <v>120</v>
      </c>
      <c r="H10805" s="15">
        <f t="shared" si="337"/>
        <v>1.23E-2</v>
      </c>
      <c r="I10805" s="2">
        <f>IF(C10805&gt;'Assumptions Notes'!C$11,-C10805*('Assumptions Notes'!C$13/(2*1000)),G10805*D10805)</f>
        <v>-8.5930000000000006E-2</v>
      </c>
    </row>
    <row r="10806" spans="1:9" x14ac:dyDescent="0.2">
      <c r="A10806" s="5">
        <v>42777.083333333336</v>
      </c>
      <c r="B10806" s="2">
        <v>1557.97</v>
      </c>
      <c r="C10806" s="10">
        <v>199.99</v>
      </c>
      <c r="D10806" s="8">
        <v>1E-4</v>
      </c>
      <c r="E10806" s="13">
        <f>D10806*'Assumptions Notes'!C$12</f>
        <v>3.6000000000000004E-2</v>
      </c>
      <c r="F10806" s="15">
        <f t="shared" si="336"/>
        <v>1.9999000000000003E-2</v>
      </c>
      <c r="G10806" s="10">
        <f>IF(C10806&gt;'Assumptions Notes'!C$11,'Assumptions Notes'!C$11,C10806)</f>
        <v>120</v>
      </c>
      <c r="H10806" s="15">
        <f t="shared" si="337"/>
        <v>1.2E-2</v>
      </c>
      <c r="I10806" s="2">
        <f>IF(C10806&gt;'Assumptions Notes'!C$11,-C10806*('Assumptions Notes'!C$13/(2*1000)),G10806*D10806)</f>
        <v>-9.9995000000000001E-2</v>
      </c>
    </row>
    <row r="10807" spans="1:9" x14ac:dyDescent="0.2">
      <c r="A10807" s="5">
        <v>42777.104166666664</v>
      </c>
      <c r="B10807" s="2">
        <v>1490.57</v>
      </c>
      <c r="C10807" s="10">
        <v>188</v>
      </c>
      <c r="D10807" s="8">
        <v>9.8750000000000002E-5</v>
      </c>
      <c r="E10807" s="13">
        <f>D10807*'Assumptions Notes'!C$12</f>
        <v>3.5549999999999998E-2</v>
      </c>
      <c r="F10807" s="15">
        <f t="shared" si="336"/>
        <v>1.8565000000000002E-2</v>
      </c>
      <c r="G10807" s="10">
        <f>IF(C10807&gt;'Assumptions Notes'!C$11,'Assumptions Notes'!C$11,C10807)</f>
        <v>120</v>
      </c>
      <c r="H10807" s="15">
        <f t="shared" si="337"/>
        <v>1.1849999999999999E-2</v>
      </c>
      <c r="I10807" s="2">
        <f>IF(C10807&gt;'Assumptions Notes'!C$11,-C10807*('Assumptions Notes'!C$13/(2*1000)),G10807*D10807)</f>
        <v>-9.4E-2</v>
      </c>
    </row>
    <row r="10808" spans="1:9" x14ac:dyDescent="0.2">
      <c r="A10808" s="5">
        <v>42777.125</v>
      </c>
      <c r="B10808" s="2">
        <v>1490.41</v>
      </c>
      <c r="C10808" s="10">
        <v>192.87</v>
      </c>
      <c r="D10808" s="8">
        <v>9.7499999999999998E-5</v>
      </c>
      <c r="E10808" s="13">
        <f>D10808*'Assumptions Notes'!C$12</f>
        <v>3.5099999999999999E-2</v>
      </c>
      <c r="F10808" s="15">
        <f t="shared" si="336"/>
        <v>1.8804825000000001E-2</v>
      </c>
      <c r="G10808" s="10">
        <f>IF(C10808&gt;'Assumptions Notes'!C$11,'Assumptions Notes'!C$11,C10808)</f>
        <v>120</v>
      </c>
      <c r="H10808" s="15">
        <f t="shared" si="337"/>
        <v>1.17E-2</v>
      </c>
      <c r="I10808" s="2">
        <f>IF(C10808&gt;'Assumptions Notes'!C$11,-C10808*('Assumptions Notes'!C$13/(2*1000)),G10808*D10808)</f>
        <v>-9.6435000000000007E-2</v>
      </c>
    </row>
    <row r="10809" spans="1:9" x14ac:dyDescent="0.2">
      <c r="A10809" s="5">
        <v>42777.145833333336</v>
      </c>
      <c r="B10809" s="2">
        <v>1459.95</v>
      </c>
      <c r="C10809" s="10">
        <v>143.05000000000001</v>
      </c>
      <c r="D10809" s="8">
        <v>9.6250000000000009E-5</v>
      </c>
      <c r="E10809" s="13">
        <f>D10809*'Assumptions Notes'!C$12</f>
        <v>3.465E-2</v>
      </c>
      <c r="F10809" s="15">
        <f t="shared" si="336"/>
        <v>1.3768562500000003E-2</v>
      </c>
      <c r="G10809" s="10">
        <f>IF(C10809&gt;'Assumptions Notes'!C$11,'Assumptions Notes'!C$11,C10809)</f>
        <v>120</v>
      </c>
      <c r="H10809" s="15">
        <f t="shared" si="337"/>
        <v>1.1550000000000001E-2</v>
      </c>
      <c r="I10809" s="2">
        <f>IF(C10809&gt;'Assumptions Notes'!C$11,-C10809*('Assumptions Notes'!C$13/(2*1000)),G10809*D10809)</f>
        <v>-7.1525000000000005E-2</v>
      </c>
    </row>
    <row r="10810" spans="1:9" x14ac:dyDescent="0.2">
      <c r="A10810" s="5">
        <v>42777.166666666664</v>
      </c>
      <c r="B10810" s="2">
        <v>1445.44</v>
      </c>
      <c r="C10810" s="10">
        <v>112.53</v>
      </c>
      <c r="D10810" s="8">
        <v>9.5000000000000005E-5</v>
      </c>
      <c r="E10810" s="13">
        <f>D10810*'Assumptions Notes'!C$12</f>
        <v>3.4200000000000001E-2</v>
      </c>
      <c r="F10810" s="15">
        <f t="shared" si="336"/>
        <v>1.0690350000000001E-2</v>
      </c>
      <c r="G10810" s="10">
        <f>IF(C10810&gt;'Assumptions Notes'!C$11,'Assumptions Notes'!C$11,C10810)</f>
        <v>112.53</v>
      </c>
      <c r="H10810" s="15">
        <f t="shared" si="337"/>
        <v>1.0690350000000001E-2</v>
      </c>
      <c r="I10810" s="2">
        <f>IF(C10810&gt;'Assumptions Notes'!C$11,-C10810*('Assumptions Notes'!C$13/(2*1000)),G10810*D10810)</f>
        <v>1.0690350000000001E-2</v>
      </c>
    </row>
    <row r="10811" spans="1:9" x14ac:dyDescent="0.2">
      <c r="A10811" s="5">
        <v>42777.1875</v>
      </c>
      <c r="B10811" s="2">
        <v>1437.32</v>
      </c>
      <c r="C10811" s="10">
        <v>134.72999999999999</v>
      </c>
      <c r="D10811" s="8">
        <v>9.6250000000000009E-5</v>
      </c>
      <c r="E10811" s="13">
        <f>D10811*'Assumptions Notes'!C$12</f>
        <v>3.465E-2</v>
      </c>
      <c r="F10811" s="15">
        <f t="shared" si="336"/>
        <v>1.29677625E-2</v>
      </c>
      <c r="G10811" s="10">
        <f>IF(C10811&gt;'Assumptions Notes'!C$11,'Assumptions Notes'!C$11,C10811)</f>
        <v>120</v>
      </c>
      <c r="H10811" s="15">
        <f t="shared" si="337"/>
        <v>1.1550000000000001E-2</v>
      </c>
      <c r="I10811" s="2">
        <f>IF(C10811&gt;'Assumptions Notes'!C$11,-C10811*('Assumptions Notes'!C$13/(2*1000)),G10811*D10811)</f>
        <v>-6.7364999999999994E-2</v>
      </c>
    </row>
    <row r="10812" spans="1:9" x14ac:dyDescent="0.2">
      <c r="A10812" s="5">
        <v>42777.208333333336</v>
      </c>
      <c r="B10812" s="2">
        <v>1447.66</v>
      </c>
      <c r="C10812" s="10">
        <v>111.17</v>
      </c>
      <c r="D10812" s="8">
        <v>9.7499999999999998E-5</v>
      </c>
      <c r="E10812" s="13">
        <f>D10812*'Assumptions Notes'!C$12</f>
        <v>3.5099999999999999E-2</v>
      </c>
      <c r="F10812" s="15">
        <f t="shared" si="336"/>
        <v>1.0839075E-2</v>
      </c>
      <c r="G10812" s="10">
        <f>IF(C10812&gt;'Assumptions Notes'!C$11,'Assumptions Notes'!C$11,C10812)</f>
        <v>111.17</v>
      </c>
      <c r="H10812" s="15">
        <f t="shared" si="337"/>
        <v>1.0839075E-2</v>
      </c>
      <c r="I10812" s="2">
        <f>IF(C10812&gt;'Assumptions Notes'!C$11,-C10812*('Assumptions Notes'!C$13/(2*1000)),G10812*D10812)</f>
        <v>1.0839075E-2</v>
      </c>
    </row>
    <row r="10813" spans="1:9" x14ac:dyDescent="0.2">
      <c r="A10813" s="5">
        <v>42777.229166666664</v>
      </c>
      <c r="B10813" s="2">
        <v>1456.45</v>
      </c>
      <c r="C10813" s="10">
        <v>111.31</v>
      </c>
      <c r="D10813" s="8">
        <v>1.15E-4</v>
      </c>
      <c r="E10813" s="13">
        <f>D10813*'Assumptions Notes'!C$12</f>
        <v>4.1399999999999999E-2</v>
      </c>
      <c r="F10813" s="15">
        <f t="shared" si="336"/>
        <v>1.280065E-2</v>
      </c>
      <c r="G10813" s="10">
        <f>IF(C10813&gt;'Assumptions Notes'!C$11,'Assumptions Notes'!C$11,C10813)</f>
        <v>111.31</v>
      </c>
      <c r="H10813" s="15">
        <f t="shared" si="337"/>
        <v>1.280065E-2</v>
      </c>
      <c r="I10813" s="2">
        <f>IF(C10813&gt;'Assumptions Notes'!C$11,-C10813*('Assumptions Notes'!C$13/(2*1000)),G10813*D10813)</f>
        <v>1.280065E-2</v>
      </c>
    </row>
    <row r="10814" spans="1:9" x14ac:dyDescent="0.2">
      <c r="A10814" s="5">
        <v>42777.25</v>
      </c>
      <c r="B10814" s="2">
        <v>1451.81</v>
      </c>
      <c r="C10814" s="10">
        <v>87.82</v>
      </c>
      <c r="D10814" s="8">
        <v>1.325E-4</v>
      </c>
      <c r="E10814" s="13">
        <f>D10814*'Assumptions Notes'!C$12</f>
        <v>4.7699999999999999E-2</v>
      </c>
      <c r="F10814" s="15">
        <f t="shared" si="336"/>
        <v>1.1636149999999998E-2</v>
      </c>
      <c r="G10814" s="10">
        <f>IF(C10814&gt;'Assumptions Notes'!C$11,'Assumptions Notes'!C$11,C10814)</f>
        <v>87.82</v>
      </c>
      <c r="H10814" s="15">
        <f t="shared" si="337"/>
        <v>1.1636149999999998E-2</v>
      </c>
      <c r="I10814" s="2">
        <f>IF(C10814&gt;'Assumptions Notes'!C$11,-C10814*('Assumptions Notes'!C$13/(2*1000)),G10814*D10814)</f>
        <v>1.1636149999999998E-2</v>
      </c>
    </row>
    <row r="10815" spans="1:9" x14ac:dyDescent="0.2">
      <c r="A10815" s="5">
        <v>42777.270833333336</v>
      </c>
      <c r="B10815" s="2">
        <v>1435.65</v>
      </c>
      <c r="C10815" s="10">
        <v>95.52</v>
      </c>
      <c r="D10815" s="8">
        <v>1.6249999999999999E-4</v>
      </c>
      <c r="E10815" s="13">
        <f>D10815*'Assumptions Notes'!C$12</f>
        <v>5.8499999999999996E-2</v>
      </c>
      <c r="F10815" s="15">
        <f t="shared" si="336"/>
        <v>1.5521999999999999E-2</v>
      </c>
      <c r="G10815" s="10">
        <f>IF(C10815&gt;'Assumptions Notes'!C$11,'Assumptions Notes'!C$11,C10815)</f>
        <v>95.52</v>
      </c>
      <c r="H10815" s="15">
        <f t="shared" si="337"/>
        <v>1.5521999999999999E-2</v>
      </c>
      <c r="I10815" s="2">
        <f>IF(C10815&gt;'Assumptions Notes'!C$11,-C10815*('Assumptions Notes'!C$13/(2*1000)),G10815*D10815)</f>
        <v>1.5521999999999999E-2</v>
      </c>
    </row>
    <row r="10816" spans="1:9" x14ac:dyDescent="0.2">
      <c r="A10816" s="5">
        <v>42777.291666666664</v>
      </c>
      <c r="B10816" s="2">
        <v>1468.25</v>
      </c>
      <c r="C10816" s="10">
        <v>116.19</v>
      </c>
      <c r="D10816" s="8">
        <v>1.9249999999999999E-4</v>
      </c>
      <c r="E10816" s="13">
        <f>D10816*'Assumptions Notes'!C$12</f>
        <v>6.93E-2</v>
      </c>
      <c r="F10816" s="15">
        <f t="shared" si="336"/>
        <v>2.2366575E-2</v>
      </c>
      <c r="G10816" s="10">
        <f>IF(C10816&gt;'Assumptions Notes'!C$11,'Assumptions Notes'!C$11,C10816)</f>
        <v>116.19</v>
      </c>
      <c r="H10816" s="15">
        <f t="shared" si="337"/>
        <v>2.2366575E-2</v>
      </c>
      <c r="I10816" s="2">
        <f>IF(C10816&gt;'Assumptions Notes'!C$11,-C10816*('Assumptions Notes'!C$13/(2*1000)),G10816*D10816)</f>
        <v>2.2366575E-2</v>
      </c>
    </row>
    <row r="10817" spans="1:9" x14ac:dyDescent="0.2">
      <c r="A10817" s="5">
        <v>42777.3125</v>
      </c>
      <c r="B10817" s="2">
        <v>1502.29</v>
      </c>
      <c r="C10817" s="10">
        <v>141.63</v>
      </c>
      <c r="D10817" s="8">
        <v>2.0875000000000001E-4</v>
      </c>
      <c r="E10817" s="13">
        <f>D10817*'Assumptions Notes'!C$12</f>
        <v>7.5150000000000008E-2</v>
      </c>
      <c r="F10817" s="15">
        <f t="shared" si="336"/>
        <v>2.9565262499999998E-2</v>
      </c>
      <c r="G10817" s="10">
        <f>IF(C10817&gt;'Assumptions Notes'!C$11,'Assumptions Notes'!C$11,C10817)</f>
        <v>120</v>
      </c>
      <c r="H10817" s="15">
        <f t="shared" si="337"/>
        <v>2.5049999999999999E-2</v>
      </c>
      <c r="I10817" s="2">
        <f>IF(C10817&gt;'Assumptions Notes'!C$11,-C10817*('Assumptions Notes'!C$13/(2*1000)),G10817*D10817)</f>
        <v>-7.0815000000000003E-2</v>
      </c>
    </row>
    <row r="10818" spans="1:9" x14ac:dyDescent="0.2">
      <c r="A10818" s="5">
        <v>42777.333333333336</v>
      </c>
      <c r="B10818" s="2">
        <v>1534.61</v>
      </c>
      <c r="C10818" s="10">
        <v>126.69</v>
      </c>
      <c r="D10818" s="8">
        <v>2.2499999999999999E-4</v>
      </c>
      <c r="E10818" s="13">
        <f>D10818*'Assumptions Notes'!C$12</f>
        <v>8.1000000000000003E-2</v>
      </c>
      <c r="F10818" s="15">
        <f t="shared" si="336"/>
        <v>2.8505249999999999E-2</v>
      </c>
      <c r="G10818" s="10">
        <f>IF(C10818&gt;'Assumptions Notes'!C$11,'Assumptions Notes'!C$11,C10818)</f>
        <v>120</v>
      </c>
      <c r="H10818" s="15">
        <f t="shared" si="337"/>
        <v>2.7E-2</v>
      </c>
      <c r="I10818" s="2">
        <f>IF(C10818&gt;'Assumptions Notes'!C$11,-C10818*('Assumptions Notes'!C$13/(2*1000)),G10818*D10818)</f>
        <v>-6.3344999999999999E-2</v>
      </c>
    </row>
    <row r="10819" spans="1:9" x14ac:dyDescent="0.2">
      <c r="A10819" s="5">
        <v>42777.354166666664</v>
      </c>
      <c r="B10819" s="2">
        <v>1579.08</v>
      </c>
      <c r="C10819" s="10">
        <v>149.55000000000001</v>
      </c>
      <c r="D10819" s="8">
        <v>2.2625E-4</v>
      </c>
      <c r="E10819" s="13">
        <f>D10819*'Assumptions Notes'!C$12</f>
        <v>8.1449999999999995E-2</v>
      </c>
      <c r="F10819" s="15">
        <f t="shared" si="336"/>
        <v>3.3835687500000003E-2</v>
      </c>
      <c r="G10819" s="10">
        <f>IF(C10819&gt;'Assumptions Notes'!C$11,'Assumptions Notes'!C$11,C10819)</f>
        <v>120</v>
      </c>
      <c r="H10819" s="15">
        <f t="shared" si="337"/>
        <v>2.7150000000000001E-2</v>
      </c>
      <c r="I10819" s="2">
        <f>IF(C10819&gt;'Assumptions Notes'!C$11,-C10819*('Assumptions Notes'!C$13/(2*1000)),G10819*D10819)</f>
        <v>-7.4775000000000008E-2</v>
      </c>
    </row>
    <row r="10820" spans="1:9" x14ac:dyDescent="0.2">
      <c r="A10820" s="5">
        <v>42777.375</v>
      </c>
      <c r="B10820" s="2">
        <v>1604.76</v>
      </c>
      <c r="C10820" s="10">
        <v>170.5</v>
      </c>
      <c r="D10820" s="8">
        <v>2.275E-4</v>
      </c>
      <c r="E10820" s="13">
        <f>D10820*'Assumptions Notes'!C$12</f>
        <v>8.1900000000000001E-2</v>
      </c>
      <c r="F10820" s="15">
        <f t="shared" ref="F10820:F10883" si="338">D10820*C10820</f>
        <v>3.8788749999999997E-2</v>
      </c>
      <c r="G10820" s="10">
        <f>IF(C10820&gt;'Assumptions Notes'!C$11,'Assumptions Notes'!C$11,C10820)</f>
        <v>120</v>
      </c>
      <c r="H10820" s="15">
        <f t="shared" ref="H10820:H10883" si="339">G10820*D10820</f>
        <v>2.7300000000000001E-2</v>
      </c>
      <c r="I10820" s="2">
        <f>IF(C10820&gt;'Assumptions Notes'!C$11,-C10820*('Assumptions Notes'!C$13/(2*1000)),G10820*D10820)</f>
        <v>-8.5250000000000006E-2</v>
      </c>
    </row>
    <row r="10821" spans="1:9" x14ac:dyDescent="0.2">
      <c r="A10821" s="5">
        <v>42777.395833333336</v>
      </c>
      <c r="B10821" s="2">
        <v>1602.64</v>
      </c>
      <c r="C10821" s="10">
        <v>173.94</v>
      </c>
      <c r="D10821" s="8">
        <v>2.1875E-4</v>
      </c>
      <c r="E10821" s="13">
        <f>D10821*'Assumptions Notes'!C$12</f>
        <v>7.8750000000000001E-2</v>
      </c>
      <c r="F10821" s="15">
        <f t="shared" si="338"/>
        <v>3.8049375000000003E-2</v>
      </c>
      <c r="G10821" s="10">
        <f>IF(C10821&gt;'Assumptions Notes'!C$11,'Assumptions Notes'!C$11,C10821)</f>
        <v>120</v>
      </c>
      <c r="H10821" s="15">
        <f t="shared" si="339"/>
        <v>2.6249999999999999E-2</v>
      </c>
      <c r="I10821" s="2">
        <f>IF(C10821&gt;'Assumptions Notes'!C$11,-C10821*('Assumptions Notes'!C$13/(2*1000)),G10821*D10821)</f>
        <v>-8.6970000000000006E-2</v>
      </c>
    </row>
    <row r="10822" spans="1:9" x14ac:dyDescent="0.2">
      <c r="A10822" s="5">
        <v>42777.416666666664</v>
      </c>
      <c r="B10822" s="2">
        <v>1617.37</v>
      </c>
      <c r="C10822" s="10">
        <v>219.97</v>
      </c>
      <c r="D10822" s="8">
        <v>2.1000000000000001E-4</v>
      </c>
      <c r="E10822" s="13">
        <f>D10822*'Assumptions Notes'!C$12</f>
        <v>7.5600000000000001E-2</v>
      </c>
      <c r="F10822" s="15">
        <f t="shared" si="338"/>
        <v>4.6193700000000004E-2</v>
      </c>
      <c r="G10822" s="10">
        <f>IF(C10822&gt;'Assumptions Notes'!C$11,'Assumptions Notes'!C$11,C10822)</f>
        <v>120</v>
      </c>
      <c r="H10822" s="15">
        <f t="shared" si="339"/>
        <v>2.52E-2</v>
      </c>
      <c r="I10822" s="2">
        <f>IF(C10822&gt;'Assumptions Notes'!C$11,-C10822*('Assumptions Notes'!C$13/(2*1000)),G10822*D10822)</f>
        <v>-0.109985</v>
      </c>
    </row>
    <row r="10823" spans="1:9" x14ac:dyDescent="0.2">
      <c r="A10823" s="5">
        <v>42777.4375</v>
      </c>
      <c r="B10823" s="2">
        <v>1577.29</v>
      </c>
      <c r="C10823" s="10">
        <v>219.76</v>
      </c>
      <c r="D10823" s="8">
        <v>2.075E-4</v>
      </c>
      <c r="E10823" s="13">
        <f>D10823*'Assumptions Notes'!C$12</f>
        <v>7.4700000000000003E-2</v>
      </c>
      <c r="F10823" s="15">
        <f t="shared" si="338"/>
        <v>4.56002E-2</v>
      </c>
      <c r="G10823" s="10">
        <f>IF(C10823&gt;'Assumptions Notes'!C$11,'Assumptions Notes'!C$11,C10823)</f>
        <v>120</v>
      </c>
      <c r="H10823" s="15">
        <f t="shared" si="339"/>
        <v>2.4899999999999999E-2</v>
      </c>
      <c r="I10823" s="2">
        <f>IF(C10823&gt;'Assumptions Notes'!C$11,-C10823*('Assumptions Notes'!C$13/(2*1000)),G10823*D10823)</f>
        <v>-0.10987999999999999</v>
      </c>
    </row>
    <row r="10824" spans="1:9" x14ac:dyDescent="0.2">
      <c r="A10824" s="5">
        <v>42777.458333333336</v>
      </c>
      <c r="B10824" s="2">
        <v>1576.58</v>
      </c>
      <c r="C10824" s="10">
        <v>242.64</v>
      </c>
      <c r="D10824" s="8">
        <v>2.05E-4</v>
      </c>
      <c r="E10824" s="13">
        <f>D10824*'Assumptions Notes'!C$12</f>
        <v>7.3800000000000004E-2</v>
      </c>
      <c r="F10824" s="15">
        <f t="shared" si="338"/>
        <v>4.9741199999999999E-2</v>
      </c>
      <c r="G10824" s="10">
        <f>IF(C10824&gt;'Assumptions Notes'!C$11,'Assumptions Notes'!C$11,C10824)</f>
        <v>120</v>
      </c>
      <c r="H10824" s="15">
        <f t="shared" si="339"/>
        <v>2.46E-2</v>
      </c>
      <c r="I10824" s="2">
        <f>IF(C10824&gt;'Assumptions Notes'!C$11,-C10824*('Assumptions Notes'!C$13/(2*1000)),G10824*D10824)</f>
        <v>-0.12132</v>
      </c>
    </row>
    <row r="10825" spans="1:9" x14ac:dyDescent="0.2">
      <c r="A10825" s="5">
        <v>42777.479166666664</v>
      </c>
      <c r="B10825" s="2">
        <v>1611.83</v>
      </c>
      <c r="C10825" s="10">
        <v>190</v>
      </c>
      <c r="D10825" s="8">
        <v>2.1499999999999999E-4</v>
      </c>
      <c r="E10825" s="13">
        <f>D10825*'Assumptions Notes'!C$12</f>
        <v>7.7399999999999997E-2</v>
      </c>
      <c r="F10825" s="15">
        <f t="shared" si="338"/>
        <v>4.0849999999999997E-2</v>
      </c>
      <c r="G10825" s="10">
        <f>IF(C10825&gt;'Assumptions Notes'!C$11,'Assumptions Notes'!C$11,C10825)</f>
        <v>120</v>
      </c>
      <c r="H10825" s="15">
        <f t="shared" si="339"/>
        <v>2.58E-2</v>
      </c>
      <c r="I10825" s="2">
        <f>IF(C10825&gt;'Assumptions Notes'!C$11,-C10825*('Assumptions Notes'!C$13/(2*1000)),G10825*D10825)</f>
        <v>-9.5000000000000001E-2</v>
      </c>
    </row>
    <row r="10826" spans="1:9" x14ac:dyDescent="0.2">
      <c r="A10826" s="5">
        <v>42777.5</v>
      </c>
      <c r="B10826" s="2">
        <v>1654.99</v>
      </c>
      <c r="C10826" s="10">
        <v>136.05000000000001</v>
      </c>
      <c r="D10826" s="8">
        <v>2.2499999999999999E-4</v>
      </c>
      <c r="E10826" s="13">
        <f>D10826*'Assumptions Notes'!C$12</f>
        <v>8.1000000000000003E-2</v>
      </c>
      <c r="F10826" s="15">
        <f t="shared" si="338"/>
        <v>3.0611250000000003E-2</v>
      </c>
      <c r="G10826" s="10">
        <f>IF(C10826&gt;'Assumptions Notes'!C$11,'Assumptions Notes'!C$11,C10826)</f>
        <v>120</v>
      </c>
      <c r="H10826" s="15">
        <f t="shared" si="339"/>
        <v>2.7E-2</v>
      </c>
      <c r="I10826" s="2">
        <f>IF(C10826&gt;'Assumptions Notes'!C$11,-C10826*('Assumptions Notes'!C$13/(2*1000)),G10826*D10826)</f>
        <v>-6.8025000000000002E-2</v>
      </c>
    </row>
    <row r="10827" spans="1:9" x14ac:dyDescent="0.2">
      <c r="A10827" s="5">
        <v>42777.520833333336</v>
      </c>
      <c r="B10827" s="2">
        <v>1667.34</v>
      </c>
      <c r="C10827" s="10">
        <v>98.96</v>
      </c>
      <c r="D10827" s="8">
        <v>2.1250000000000002E-4</v>
      </c>
      <c r="E10827" s="13">
        <f>D10827*'Assumptions Notes'!C$12</f>
        <v>7.6500000000000012E-2</v>
      </c>
      <c r="F10827" s="15">
        <f t="shared" si="338"/>
        <v>2.1028999999999999E-2</v>
      </c>
      <c r="G10827" s="10">
        <f>IF(C10827&gt;'Assumptions Notes'!C$11,'Assumptions Notes'!C$11,C10827)</f>
        <v>98.96</v>
      </c>
      <c r="H10827" s="15">
        <f t="shared" si="339"/>
        <v>2.1028999999999999E-2</v>
      </c>
      <c r="I10827" s="2">
        <f>IF(C10827&gt;'Assumptions Notes'!C$11,-C10827*('Assumptions Notes'!C$13/(2*1000)),G10827*D10827)</f>
        <v>2.1028999999999999E-2</v>
      </c>
    </row>
    <row r="10828" spans="1:9" x14ac:dyDescent="0.2">
      <c r="A10828" s="5">
        <v>42777.541666666664</v>
      </c>
      <c r="B10828" s="2">
        <v>1750.63</v>
      </c>
      <c r="C10828" s="10">
        <v>77.61</v>
      </c>
      <c r="D10828" s="8">
        <v>2.0000000000000001E-4</v>
      </c>
      <c r="E10828" s="13">
        <f>D10828*'Assumptions Notes'!C$12</f>
        <v>7.2000000000000008E-2</v>
      </c>
      <c r="F10828" s="15">
        <f t="shared" si="338"/>
        <v>1.5522000000000001E-2</v>
      </c>
      <c r="G10828" s="10">
        <f>IF(C10828&gt;'Assumptions Notes'!C$11,'Assumptions Notes'!C$11,C10828)</f>
        <v>77.61</v>
      </c>
      <c r="H10828" s="15">
        <f t="shared" si="339"/>
        <v>1.5522000000000001E-2</v>
      </c>
      <c r="I10828" s="2">
        <f>IF(C10828&gt;'Assumptions Notes'!C$11,-C10828*('Assumptions Notes'!C$13/(2*1000)),G10828*D10828)</f>
        <v>1.5522000000000001E-2</v>
      </c>
    </row>
    <row r="10829" spans="1:9" x14ac:dyDescent="0.2">
      <c r="A10829" s="5">
        <v>42777.5625</v>
      </c>
      <c r="B10829" s="2">
        <v>1780.33</v>
      </c>
      <c r="C10829" s="10">
        <v>88.44</v>
      </c>
      <c r="D10829" s="8">
        <v>1.975E-4</v>
      </c>
      <c r="E10829" s="13">
        <f>D10829*'Assumptions Notes'!C$12</f>
        <v>7.1099999999999997E-2</v>
      </c>
      <c r="F10829" s="15">
        <f t="shared" si="338"/>
        <v>1.74669E-2</v>
      </c>
      <c r="G10829" s="10">
        <f>IF(C10829&gt;'Assumptions Notes'!C$11,'Assumptions Notes'!C$11,C10829)</f>
        <v>88.44</v>
      </c>
      <c r="H10829" s="15">
        <f t="shared" si="339"/>
        <v>1.74669E-2</v>
      </c>
      <c r="I10829" s="2">
        <f>IF(C10829&gt;'Assumptions Notes'!C$11,-C10829*('Assumptions Notes'!C$13/(2*1000)),G10829*D10829)</f>
        <v>1.74669E-2</v>
      </c>
    </row>
    <row r="10830" spans="1:9" x14ac:dyDescent="0.2">
      <c r="A10830" s="5">
        <v>42777.583333333336</v>
      </c>
      <c r="B10830" s="2">
        <v>1806.9</v>
      </c>
      <c r="C10830" s="10">
        <v>117.26</v>
      </c>
      <c r="D10830" s="8">
        <v>1.95E-4</v>
      </c>
      <c r="E10830" s="13">
        <f>D10830*'Assumptions Notes'!C$12</f>
        <v>7.0199999999999999E-2</v>
      </c>
      <c r="F10830" s="15">
        <f t="shared" si="338"/>
        <v>2.2865699999999999E-2</v>
      </c>
      <c r="G10830" s="10">
        <f>IF(C10830&gt;'Assumptions Notes'!C$11,'Assumptions Notes'!C$11,C10830)</f>
        <v>117.26</v>
      </c>
      <c r="H10830" s="15">
        <f t="shared" si="339"/>
        <v>2.2865699999999999E-2</v>
      </c>
      <c r="I10830" s="2">
        <f>IF(C10830&gt;'Assumptions Notes'!C$11,-C10830*('Assumptions Notes'!C$13/(2*1000)),G10830*D10830)</f>
        <v>2.2865699999999999E-2</v>
      </c>
    </row>
    <row r="10831" spans="1:9" x14ac:dyDescent="0.2">
      <c r="A10831" s="5">
        <v>42777.604166666664</v>
      </c>
      <c r="B10831" s="2">
        <v>1792.98</v>
      </c>
      <c r="C10831" s="10">
        <v>124.94</v>
      </c>
      <c r="D10831" s="8">
        <v>1.9625E-4</v>
      </c>
      <c r="E10831" s="13">
        <f>D10831*'Assumptions Notes'!C$12</f>
        <v>7.0650000000000004E-2</v>
      </c>
      <c r="F10831" s="15">
        <f t="shared" si="338"/>
        <v>2.4519474999999999E-2</v>
      </c>
      <c r="G10831" s="10">
        <f>IF(C10831&gt;'Assumptions Notes'!C$11,'Assumptions Notes'!C$11,C10831)</f>
        <v>120</v>
      </c>
      <c r="H10831" s="15">
        <f t="shared" si="339"/>
        <v>2.3550000000000001E-2</v>
      </c>
      <c r="I10831" s="2">
        <f>IF(C10831&gt;'Assumptions Notes'!C$11,-C10831*('Assumptions Notes'!C$13/(2*1000)),G10831*D10831)</f>
        <v>-6.2469999999999998E-2</v>
      </c>
    </row>
    <row r="10832" spans="1:9" x14ac:dyDescent="0.2">
      <c r="A10832" s="5">
        <v>42777.625</v>
      </c>
      <c r="B10832" s="2">
        <v>1827.6</v>
      </c>
      <c r="C10832" s="10">
        <v>107.34</v>
      </c>
      <c r="D10832" s="8">
        <v>1.975E-4</v>
      </c>
      <c r="E10832" s="13">
        <f>D10832*'Assumptions Notes'!C$12</f>
        <v>7.1099999999999997E-2</v>
      </c>
      <c r="F10832" s="15">
        <f t="shared" si="338"/>
        <v>2.119965E-2</v>
      </c>
      <c r="G10832" s="10">
        <f>IF(C10832&gt;'Assumptions Notes'!C$11,'Assumptions Notes'!C$11,C10832)</f>
        <v>107.34</v>
      </c>
      <c r="H10832" s="15">
        <f t="shared" si="339"/>
        <v>2.119965E-2</v>
      </c>
      <c r="I10832" s="2">
        <f>IF(C10832&gt;'Assumptions Notes'!C$11,-C10832*('Assumptions Notes'!C$13/(2*1000)),G10832*D10832)</f>
        <v>2.119965E-2</v>
      </c>
    </row>
    <row r="10833" spans="1:9" x14ac:dyDescent="0.2">
      <c r="A10833" s="5">
        <v>42777.645833333336</v>
      </c>
      <c r="B10833" s="2">
        <v>1818.23</v>
      </c>
      <c r="C10833" s="10">
        <v>69.239999999999995</v>
      </c>
      <c r="D10833" s="8">
        <v>2.2124999999999998E-4</v>
      </c>
      <c r="E10833" s="13">
        <f>D10833*'Assumptions Notes'!C$12</f>
        <v>7.9649999999999999E-2</v>
      </c>
      <c r="F10833" s="15">
        <f t="shared" si="338"/>
        <v>1.5319349999999997E-2</v>
      </c>
      <c r="G10833" s="10">
        <f>IF(C10833&gt;'Assumptions Notes'!C$11,'Assumptions Notes'!C$11,C10833)</f>
        <v>69.239999999999995</v>
      </c>
      <c r="H10833" s="15">
        <f t="shared" si="339"/>
        <v>1.5319349999999997E-2</v>
      </c>
      <c r="I10833" s="2">
        <f>IF(C10833&gt;'Assumptions Notes'!C$11,-C10833*('Assumptions Notes'!C$13/(2*1000)),G10833*D10833)</f>
        <v>1.5319349999999997E-2</v>
      </c>
    </row>
    <row r="10834" spans="1:9" x14ac:dyDescent="0.2">
      <c r="A10834" s="5">
        <v>42777.666666666664</v>
      </c>
      <c r="B10834" s="2">
        <v>1858.85</v>
      </c>
      <c r="C10834" s="10">
        <v>119.66</v>
      </c>
      <c r="D10834" s="8">
        <v>2.4499999999999999E-4</v>
      </c>
      <c r="E10834" s="13">
        <f>D10834*'Assumptions Notes'!C$12</f>
        <v>8.8200000000000001E-2</v>
      </c>
      <c r="F10834" s="15">
        <f t="shared" si="338"/>
        <v>2.9316699999999998E-2</v>
      </c>
      <c r="G10834" s="10">
        <f>IF(C10834&gt;'Assumptions Notes'!C$11,'Assumptions Notes'!C$11,C10834)</f>
        <v>119.66</v>
      </c>
      <c r="H10834" s="15">
        <f t="shared" si="339"/>
        <v>2.9316699999999998E-2</v>
      </c>
      <c r="I10834" s="2">
        <f>IF(C10834&gt;'Assumptions Notes'!C$11,-C10834*('Assumptions Notes'!C$13/(2*1000)),G10834*D10834)</f>
        <v>2.9316699999999998E-2</v>
      </c>
    </row>
    <row r="10835" spans="1:9" x14ac:dyDescent="0.2">
      <c r="A10835" s="5">
        <v>42777.6875</v>
      </c>
      <c r="B10835" s="2">
        <v>1906.87</v>
      </c>
      <c r="C10835" s="10">
        <v>124.99</v>
      </c>
      <c r="D10835" s="8">
        <v>2.7E-4</v>
      </c>
      <c r="E10835" s="13">
        <f>D10835*'Assumptions Notes'!C$12</f>
        <v>9.7199999999999995E-2</v>
      </c>
      <c r="F10835" s="15">
        <f t="shared" si="338"/>
        <v>3.3747300000000001E-2</v>
      </c>
      <c r="G10835" s="10">
        <f>IF(C10835&gt;'Assumptions Notes'!C$11,'Assumptions Notes'!C$11,C10835)</f>
        <v>120</v>
      </c>
      <c r="H10835" s="15">
        <f t="shared" si="339"/>
        <v>3.2399999999999998E-2</v>
      </c>
      <c r="I10835" s="2">
        <f>IF(C10835&gt;'Assumptions Notes'!C$11,-C10835*('Assumptions Notes'!C$13/(2*1000)),G10835*D10835)</f>
        <v>-6.2495000000000002E-2</v>
      </c>
    </row>
    <row r="10836" spans="1:9" x14ac:dyDescent="0.2">
      <c r="A10836" s="5">
        <v>42777.708333333336</v>
      </c>
      <c r="B10836" s="2">
        <v>1940.62</v>
      </c>
      <c r="C10836" s="10">
        <v>124.99</v>
      </c>
      <c r="D10836" s="8">
        <v>2.9500000000000001E-4</v>
      </c>
      <c r="E10836" s="13">
        <f>D10836*'Assumptions Notes'!C$12</f>
        <v>0.1062</v>
      </c>
      <c r="F10836" s="15">
        <f t="shared" si="338"/>
        <v>3.6872050000000003E-2</v>
      </c>
      <c r="G10836" s="10">
        <f>IF(C10836&gt;'Assumptions Notes'!C$11,'Assumptions Notes'!C$11,C10836)</f>
        <v>120</v>
      </c>
      <c r="H10836" s="15">
        <f t="shared" si="339"/>
        <v>3.5400000000000001E-2</v>
      </c>
      <c r="I10836" s="2">
        <f>IF(C10836&gt;'Assumptions Notes'!C$11,-C10836*('Assumptions Notes'!C$13/(2*1000)),G10836*D10836)</f>
        <v>-6.2495000000000002E-2</v>
      </c>
    </row>
    <row r="10837" spans="1:9" x14ac:dyDescent="0.2">
      <c r="A10837" s="5">
        <v>42777.729166666664</v>
      </c>
      <c r="B10837" s="2">
        <v>1938.83</v>
      </c>
      <c r="C10837" s="10">
        <v>127.61</v>
      </c>
      <c r="D10837" s="8">
        <v>2.9750000000000002E-4</v>
      </c>
      <c r="E10837" s="13">
        <f>D10837*'Assumptions Notes'!C$12</f>
        <v>0.1071</v>
      </c>
      <c r="F10837" s="15">
        <f t="shared" si="338"/>
        <v>3.7963975000000004E-2</v>
      </c>
      <c r="G10837" s="10">
        <f>IF(C10837&gt;'Assumptions Notes'!C$11,'Assumptions Notes'!C$11,C10837)</f>
        <v>120</v>
      </c>
      <c r="H10837" s="15">
        <f t="shared" si="339"/>
        <v>3.5700000000000003E-2</v>
      </c>
      <c r="I10837" s="2">
        <f>IF(C10837&gt;'Assumptions Notes'!C$11,-C10837*('Assumptions Notes'!C$13/(2*1000)),G10837*D10837)</f>
        <v>-6.3805000000000001E-2</v>
      </c>
    </row>
    <row r="10838" spans="1:9" x14ac:dyDescent="0.2">
      <c r="A10838" s="5">
        <v>42777.75</v>
      </c>
      <c r="B10838" s="2">
        <v>1933.71</v>
      </c>
      <c r="C10838" s="10">
        <v>116.95</v>
      </c>
      <c r="D10838" s="8">
        <v>2.9999999999999997E-4</v>
      </c>
      <c r="E10838" s="13">
        <f>D10838*'Assumptions Notes'!C$12</f>
        <v>0.10799999999999998</v>
      </c>
      <c r="F10838" s="15">
        <f t="shared" si="338"/>
        <v>3.5084999999999998E-2</v>
      </c>
      <c r="G10838" s="10">
        <f>IF(C10838&gt;'Assumptions Notes'!C$11,'Assumptions Notes'!C$11,C10838)</f>
        <v>116.95</v>
      </c>
      <c r="H10838" s="15">
        <f t="shared" si="339"/>
        <v>3.5084999999999998E-2</v>
      </c>
      <c r="I10838" s="2">
        <f>IF(C10838&gt;'Assumptions Notes'!C$11,-C10838*('Assumptions Notes'!C$13/(2*1000)),G10838*D10838)</f>
        <v>3.5084999999999998E-2</v>
      </c>
    </row>
    <row r="10839" spans="1:9" x14ac:dyDescent="0.2">
      <c r="A10839" s="5">
        <v>42777.770833333336</v>
      </c>
      <c r="B10839" s="2">
        <v>1919.26</v>
      </c>
      <c r="C10839" s="10">
        <v>124.94</v>
      </c>
      <c r="D10839" s="8">
        <v>2.9999999999999997E-4</v>
      </c>
      <c r="E10839" s="13">
        <f>D10839*'Assumptions Notes'!C$12</f>
        <v>0.10799999999999998</v>
      </c>
      <c r="F10839" s="15">
        <f t="shared" si="338"/>
        <v>3.7481999999999994E-2</v>
      </c>
      <c r="G10839" s="10">
        <f>IF(C10839&gt;'Assumptions Notes'!C$11,'Assumptions Notes'!C$11,C10839)</f>
        <v>120</v>
      </c>
      <c r="H10839" s="15">
        <f t="shared" si="339"/>
        <v>3.5999999999999997E-2</v>
      </c>
      <c r="I10839" s="2">
        <f>IF(C10839&gt;'Assumptions Notes'!C$11,-C10839*('Assumptions Notes'!C$13/(2*1000)),G10839*D10839)</f>
        <v>-6.2469999999999998E-2</v>
      </c>
    </row>
    <row r="10840" spans="1:9" x14ac:dyDescent="0.2">
      <c r="A10840" s="5">
        <v>42777.791666666664</v>
      </c>
      <c r="B10840" s="2">
        <v>1832.46</v>
      </c>
      <c r="C10840" s="10">
        <v>97.89</v>
      </c>
      <c r="D10840" s="8">
        <v>2.9999999999999997E-4</v>
      </c>
      <c r="E10840" s="13">
        <f>D10840*'Assumptions Notes'!C$12</f>
        <v>0.10799999999999998</v>
      </c>
      <c r="F10840" s="15">
        <f t="shared" si="338"/>
        <v>2.9366999999999997E-2</v>
      </c>
      <c r="G10840" s="10">
        <f>IF(C10840&gt;'Assumptions Notes'!C$11,'Assumptions Notes'!C$11,C10840)</f>
        <v>97.89</v>
      </c>
      <c r="H10840" s="15">
        <f t="shared" si="339"/>
        <v>2.9366999999999997E-2</v>
      </c>
      <c r="I10840" s="2">
        <f>IF(C10840&gt;'Assumptions Notes'!C$11,-C10840*('Assumptions Notes'!C$13/(2*1000)),G10840*D10840)</f>
        <v>2.9366999999999997E-2</v>
      </c>
    </row>
    <row r="10841" spans="1:9" x14ac:dyDescent="0.2">
      <c r="A10841" s="5">
        <v>42777.8125</v>
      </c>
      <c r="B10841" s="2">
        <v>1757.51</v>
      </c>
      <c r="C10841" s="10">
        <v>124.99</v>
      </c>
      <c r="D10841" s="8">
        <v>2.9750000000000002E-4</v>
      </c>
      <c r="E10841" s="13">
        <f>D10841*'Assumptions Notes'!C$12</f>
        <v>0.1071</v>
      </c>
      <c r="F10841" s="15">
        <f t="shared" si="338"/>
        <v>3.7184525000000003E-2</v>
      </c>
      <c r="G10841" s="10">
        <f>IF(C10841&gt;'Assumptions Notes'!C$11,'Assumptions Notes'!C$11,C10841)</f>
        <v>120</v>
      </c>
      <c r="H10841" s="15">
        <f t="shared" si="339"/>
        <v>3.5700000000000003E-2</v>
      </c>
      <c r="I10841" s="2">
        <f>IF(C10841&gt;'Assumptions Notes'!C$11,-C10841*('Assumptions Notes'!C$13/(2*1000)),G10841*D10841)</f>
        <v>-6.2495000000000002E-2</v>
      </c>
    </row>
    <row r="10842" spans="1:9" x14ac:dyDescent="0.2">
      <c r="A10842" s="5">
        <v>42777.833333333336</v>
      </c>
      <c r="B10842" s="2">
        <v>1664.58</v>
      </c>
      <c r="C10842" s="10">
        <v>124.99</v>
      </c>
      <c r="D10842" s="8">
        <v>2.9500000000000001E-4</v>
      </c>
      <c r="E10842" s="13">
        <f>D10842*'Assumptions Notes'!C$12</f>
        <v>0.1062</v>
      </c>
      <c r="F10842" s="15">
        <f t="shared" si="338"/>
        <v>3.6872050000000003E-2</v>
      </c>
      <c r="G10842" s="10">
        <f>IF(C10842&gt;'Assumptions Notes'!C$11,'Assumptions Notes'!C$11,C10842)</f>
        <v>120</v>
      </c>
      <c r="H10842" s="15">
        <f t="shared" si="339"/>
        <v>3.5400000000000001E-2</v>
      </c>
      <c r="I10842" s="2">
        <f>IF(C10842&gt;'Assumptions Notes'!C$11,-C10842*('Assumptions Notes'!C$13/(2*1000)),G10842*D10842)</f>
        <v>-6.2495000000000002E-2</v>
      </c>
    </row>
    <row r="10843" spans="1:9" x14ac:dyDescent="0.2">
      <c r="A10843" s="5">
        <v>42777.854166666664</v>
      </c>
      <c r="B10843" s="2">
        <v>1619.91</v>
      </c>
      <c r="C10843" s="10">
        <v>71.52</v>
      </c>
      <c r="D10843" s="8">
        <v>2.9E-4</v>
      </c>
      <c r="E10843" s="13">
        <f>D10843*'Assumptions Notes'!C$12</f>
        <v>0.10440000000000001</v>
      </c>
      <c r="F10843" s="15">
        <f t="shared" si="338"/>
        <v>2.07408E-2</v>
      </c>
      <c r="G10843" s="10">
        <f>IF(C10843&gt;'Assumptions Notes'!C$11,'Assumptions Notes'!C$11,C10843)</f>
        <v>71.52</v>
      </c>
      <c r="H10843" s="15">
        <f t="shared" si="339"/>
        <v>2.07408E-2</v>
      </c>
      <c r="I10843" s="2">
        <f>IF(C10843&gt;'Assumptions Notes'!C$11,-C10843*('Assumptions Notes'!C$13/(2*1000)),G10843*D10843)</f>
        <v>2.07408E-2</v>
      </c>
    </row>
    <row r="10844" spans="1:9" x14ac:dyDescent="0.2">
      <c r="A10844" s="5">
        <v>42777.875</v>
      </c>
      <c r="B10844" s="2">
        <v>1518.64</v>
      </c>
      <c r="C10844" s="10">
        <v>18.23</v>
      </c>
      <c r="D10844" s="8">
        <v>2.8499999999999999E-4</v>
      </c>
      <c r="E10844" s="13">
        <f>D10844*'Assumptions Notes'!C$12</f>
        <v>0.1026</v>
      </c>
      <c r="F10844" s="15">
        <f t="shared" si="338"/>
        <v>5.1955500000000002E-3</v>
      </c>
      <c r="G10844" s="10">
        <f>IF(C10844&gt;'Assumptions Notes'!C$11,'Assumptions Notes'!C$11,C10844)</f>
        <v>18.23</v>
      </c>
      <c r="H10844" s="15">
        <f t="shared" si="339"/>
        <v>5.1955500000000002E-3</v>
      </c>
      <c r="I10844" s="2">
        <f>IF(C10844&gt;'Assumptions Notes'!C$11,-C10844*('Assumptions Notes'!C$13/(2*1000)),G10844*D10844)</f>
        <v>5.1955500000000002E-3</v>
      </c>
    </row>
    <row r="10845" spans="1:9" x14ac:dyDescent="0.2">
      <c r="A10845" s="5">
        <v>42777.895833333336</v>
      </c>
      <c r="B10845" s="2">
        <v>1425.43</v>
      </c>
      <c r="C10845" s="10">
        <v>65.790000000000006</v>
      </c>
      <c r="D10845" s="8">
        <v>2.7E-4</v>
      </c>
      <c r="E10845" s="13">
        <f>D10845*'Assumptions Notes'!C$12</f>
        <v>9.7199999999999995E-2</v>
      </c>
      <c r="F10845" s="15">
        <f t="shared" si="338"/>
        <v>1.7763300000000003E-2</v>
      </c>
      <c r="G10845" s="10">
        <f>IF(C10845&gt;'Assumptions Notes'!C$11,'Assumptions Notes'!C$11,C10845)</f>
        <v>65.790000000000006</v>
      </c>
      <c r="H10845" s="15">
        <f t="shared" si="339"/>
        <v>1.7763300000000003E-2</v>
      </c>
      <c r="I10845" s="2">
        <f>IF(C10845&gt;'Assumptions Notes'!C$11,-C10845*('Assumptions Notes'!C$13/(2*1000)),G10845*D10845)</f>
        <v>1.7763300000000003E-2</v>
      </c>
    </row>
    <row r="10846" spans="1:9" x14ac:dyDescent="0.2">
      <c r="A10846" s="5">
        <v>42777.916666666664</v>
      </c>
      <c r="B10846" s="2">
        <v>1353.68</v>
      </c>
      <c r="C10846" s="10">
        <v>79.819999999999993</v>
      </c>
      <c r="D10846" s="8">
        <v>2.5500000000000002E-4</v>
      </c>
      <c r="E10846" s="13">
        <f>D10846*'Assumptions Notes'!C$12</f>
        <v>9.1800000000000007E-2</v>
      </c>
      <c r="F10846" s="15">
        <f t="shared" si="338"/>
        <v>2.03541E-2</v>
      </c>
      <c r="G10846" s="10">
        <f>IF(C10846&gt;'Assumptions Notes'!C$11,'Assumptions Notes'!C$11,C10846)</f>
        <v>79.819999999999993</v>
      </c>
      <c r="H10846" s="15">
        <f t="shared" si="339"/>
        <v>2.03541E-2</v>
      </c>
      <c r="I10846" s="2">
        <f>IF(C10846&gt;'Assumptions Notes'!C$11,-C10846*('Assumptions Notes'!C$13/(2*1000)),G10846*D10846)</f>
        <v>2.03541E-2</v>
      </c>
    </row>
    <row r="10847" spans="1:9" x14ac:dyDescent="0.2">
      <c r="A10847" s="5">
        <v>42777.9375</v>
      </c>
      <c r="B10847" s="2">
        <v>1313.68</v>
      </c>
      <c r="C10847" s="10">
        <v>77.81</v>
      </c>
      <c r="D10847" s="8">
        <v>2.1250000000000002E-4</v>
      </c>
      <c r="E10847" s="13">
        <f>D10847*'Assumptions Notes'!C$12</f>
        <v>7.6500000000000012E-2</v>
      </c>
      <c r="F10847" s="15">
        <f t="shared" si="338"/>
        <v>1.6534625000000001E-2</v>
      </c>
      <c r="G10847" s="10">
        <f>IF(C10847&gt;'Assumptions Notes'!C$11,'Assumptions Notes'!C$11,C10847)</f>
        <v>77.81</v>
      </c>
      <c r="H10847" s="15">
        <f t="shared" si="339"/>
        <v>1.6534625000000001E-2</v>
      </c>
      <c r="I10847" s="2">
        <f>IF(C10847&gt;'Assumptions Notes'!C$11,-C10847*('Assumptions Notes'!C$13/(2*1000)),G10847*D10847)</f>
        <v>1.6534625000000001E-2</v>
      </c>
    </row>
    <row r="10848" spans="1:9" x14ac:dyDescent="0.2">
      <c r="A10848" s="5">
        <v>42777.958333333336</v>
      </c>
      <c r="B10848" s="2">
        <v>1287.78</v>
      </c>
      <c r="C10848" s="10">
        <v>158.5</v>
      </c>
      <c r="D10848" s="8">
        <v>1.7000000000000001E-4</v>
      </c>
      <c r="E10848" s="13">
        <f>D10848*'Assumptions Notes'!C$12</f>
        <v>6.1200000000000004E-2</v>
      </c>
      <c r="F10848" s="15">
        <f t="shared" si="338"/>
        <v>2.6945000000000004E-2</v>
      </c>
      <c r="G10848" s="10">
        <f>IF(C10848&gt;'Assumptions Notes'!C$11,'Assumptions Notes'!C$11,C10848)</f>
        <v>120</v>
      </c>
      <c r="H10848" s="15">
        <f t="shared" si="339"/>
        <v>2.0400000000000001E-2</v>
      </c>
      <c r="I10848" s="2">
        <f>IF(C10848&gt;'Assumptions Notes'!C$11,-C10848*('Assumptions Notes'!C$13/(2*1000)),G10848*D10848)</f>
        <v>-7.9250000000000001E-2</v>
      </c>
    </row>
    <row r="10849" spans="1:9" x14ac:dyDescent="0.2">
      <c r="A10849" s="5">
        <v>42777.979166666664</v>
      </c>
      <c r="B10849" s="2">
        <v>1303.6300000000001</v>
      </c>
      <c r="C10849" s="10">
        <v>173.64</v>
      </c>
      <c r="D10849" s="8">
        <v>1.5000000000000001E-4</v>
      </c>
      <c r="E10849" s="13">
        <f>D10849*'Assumptions Notes'!C$12</f>
        <v>5.4000000000000006E-2</v>
      </c>
      <c r="F10849" s="15">
        <f t="shared" si="338"/>
        <v>2.6046E-2</v>
      </c>
      <c r="G10849" s="10">
        <f>IF(C10849&gt;'Assumptions Notes'!C$11,'Assumptions Notes'!C$11,C10849)</f>
        <v>120</v>
      </c>
      <c r="H10849" s="15">
        <f t="shared" si="339"/>
        <v>1.8000000000000002E-2</v>
      </c>
      <c r="I10849" s="2">
        <f>IF(C10849&gt;'Assumptions Notes'!C$11,-C10849*('Assumptions Notes'!C$13/(2*1000)),G10849*D10849)</f>
        <v>-8.6819999999999994E-2</v>
      </c>
    </row>
    <row r="10850" spans="1:9" x14ac:dyDescent="0.2">
      <c r="A10850" s="5">
        <v>42778</v>
      </c>
      <c r="B10850" s="2">
        <v>1454.81</v>
      </c>
      <c r="C10850" s="10">
        <v>137.05000000000001</v>
      </c>
      <c r="D10850" s="8">
        <v>1.2999999999999999E-4</v>
      </c>
      <c r="E10850" s="13">
        <f>D10850*'Assumptions Notes'!C$12</f>
        <v>4.6799999999999994E-2</v>
      </c>
      <c r="F10850" s="15">
        <f t="shared" si="338"/>
        <v>1.7816499999999999E-2</v>
      </c>
      <c r="G10850" s="10">
        <f>IF(C10850&gt;'Assumptions Notes'!C$11,'Assumptions Notes'!C$11,C10850)</f>
        <v>120</v>
      </c>
      <c r="H10850" s="15">
        <f t="shared" si="339"/>
        <v>1.5599999999999999E-2</v>
      </c>
      <c r="I10850" s="2">
        <f>IF(C10850&gt;'Assumptions Notes'!C$11,-C10850*('Assumptions Notes'!C$13/(2*1000)),G10850*D10850)</f>
        <v>-6.8525000000000003E-2</v>
      </c>
    </row>
    <row r="10851" spans="1:9" x14ac:dyDescent="0.2">
      <c r="A10851" s="5">
        <v>42778.020833333336</v>
      </c>
      <c r="B10851" s="2">
        <v>1341.13</v>
      </c>
      <c r="C10851" s="10">
        <v>80.510000000000005</v>
      </c>
      <c r="D10851" s="8">
        <v>1.175E-4</v>
      </c>
      <c r="E10851" s="13">
        <f>D10851*'Assumptions Notes'!C$12</f>
        <v>4.2299999999999997E-2</v>
      </c>
      <c r="F10851" s="15">
        <f t="shared" si="338"/>
        <v>9.459925000000001E-3</v>
      </c>
      <c r="G10851" s="10">
        <f>IF(C10851&gt;'Assumptions Notes'!C$11,'Assumptions Notes'!C$11,C10851)</f>
        <v>80.510000000000005</v>
      </c>
      <c r="H10851" s="15">
        <f t="shared" si="339"/>
        <v>9.459925000000001E-3</v>
      </c>
      <c r="I10851" s="2">
        <f>IF(C10851&gt;'Assumptions Notes'!C$11,-C10851*('Assumptions Notes'!C$13/(2*1000)),G10851*D10851)</f>
        <v>9.459925000000001E-3</v>
      </c>
    </row>
    <row r="10852" spans="1:9" x14ac:dyDescent="0.2">
      <c r="A10852" s="5">
        <v>42778.041666666664</v>
      </c>
      <c r="B10852" s="2">
        <v>1238</v>
      </c>
      <c r="C10852" s="10">
        <v>73.36</v>
      </c>
      <c r="D10852" s="8">
        <v>1.05E-4</v>
      </c>
      <c r="E10852" s="13">
        <f>D10852*'Assumptions Notes'!C$12</f>
        <v>3.78E-2</v>
      </c>
      <c r="F10852" s="15">
        <f t="shared" si="338"/>
        <v>7.7028000000000001E-3</v>
      </c>
      <c r="G10852" s="10">
        <f>IF(C10852&gt;'Assumptions Notes'!C$11,'Assumptions Notes'!C$11,C10852)</f>
        <v>73.36</v>
      </c>
      <c r="H10852" s="15">
        <f t="shared" si="339"/>
        <v>7.7028000000000001E-3</v>
      </c>
      <c r="I10852" s="2">
        <f>IF(C10852&gt;'Assumptions Notes'!C$11,-C10852*('Assumptions Notes'!C$13/(2*1000)),G10852*D10852)</f>
        <v>7.7028000000000001E-3</v>
      </c>
    </row>
    <row r="10853" spans="1:9" x14ac:dyDescent="0.2">
      <c r="A10853" s="5">
        <v>42778.0625</v>
      </c>
      <c r="B10853" s="2">
        <v>1152.76</v>
      </c>
      <c r="C10853" s="10">
        <v>64.94</v>
      </c>
      <c r="D10853" s="8">
        <v>1.025E-4</v>
      </c>
      <c r="E10853" s="13">
        <f>D10853*'Assumptions Notes'!C$12</f>
        <v>3.6900000000000002E-2</v>
      </c>
      <c r="F10853" s="15">
        <f t="shared" si="338"/>
        <v>6.6563499999999992E-3</v>
      </c>
      <c r="G10853" s="10">
        <f>IF(C10853&gt;'Assumptions Notes'!C$11,'Assumptions Notes'!C$11,C10853)</f>
        <v>64.94</v>
      </c>
      <c r="H10853" s="15">
        <f t="shared" si="339"/>
        <v>6.6563499999999992E-3</v>
      </c>
      <c r="I10853" s="2">
        <f>IF(C10853&gt;'Assumptions Notes'!C$11,-C10853*('Assumptions Notes'!C$13/(2*1000)),G10853*D10853)</f>
        <v>6.6563499999999992E-3</v>
      </c>
    </row>
    <row r="10854" spans="1:9" x14ac:dyDescent="0.2">
      <c r="A10854" s="5">
        <v>42778.083333333336</v>
      </c>
      <c r="B10854" s="2">
        <v>1099</v>
      </c>
      <c r="C10854" s="10">
        <v>53.26</v>
      </c>
      <c r="D10854" s="8">
        <v>1E-4</v>
      </c>
      <c r="E10854" s="13">
        <f>D10854*'Assumptions Notes'!C$12</f>
        <v>3.6000000000000004E-2</v>
      </c>
      <c r="F10854" s="15">
        <f t="shared" si="338"/>
        <v>5.326E-3</v>
      </c>
      <c r="G10854" s="10">
        <f>IF(C10854&gt;'Assumptions Notes'!C$11,'Assumptions Notes'!C$11,C10854)</f>
        <v>53.26</v>
      </c>
      <c r="H10854" s="15">
        <f t="shared" si="339"/>
        <v>5.326E-3</v>
      </c>
      <c r="I10854" s="2">
        <f>IF(C10854&gt;'Assumptions Notes'!C$11,-C10854*('Assumptions Notes'!C$13/(2*1000)),G10854*D10854)</f>
        <v>5.326E-3</v>
      </c>
    </row>
    <row r="10855" spans="1:9" x14ac:dyDescent="0.2">
      <c r="A10855" s="5">
        <v>42778.104166666664</v>
      </c>
      <c r="B10855" s="2">
        <v>1058.1500000000001</v>
      </c>
      <c r="C10855" s="10">
        <v>221.02</v>
      </c>
      <c r="D10855" s="8">
        <v>9.8750000000000002E-5</v>
      </c>
      <c r="E10855" s="13">
        <f>D10855*'Assumptions Notes'!C$12</f>
        <v>3.5549999999999998E-2</v>
      </c>
      <c r="F10855" s="15">
        <f t="shared" si="338"/>
        <v>2.1825725000000001E-2</v>
      </c>
      <c r="G10855" s="10">
        <f>IF(C10855&gt;'Assumptions Notes'!C$11,'Assumptions Notes'!C$11,C10855)</f>
        <v>120</v>
      </c>
      <c r="H10855" s="15">
        <f t="shared" si="339"/>
        <v>1.1849999999999999E-2</v>
      </c>
      <c r="I10855" s="2">
        <f>IF(C10855&gt;'Assumptions Notes'!C$11,-C10855*('Assumptions Notes'!C$13/(2*1000)),G10855*D10855)</f>
        <v>-0.11051000000000001</v>
      </c>
    </row>
    <row r="10856" spans="1:9" x14ac:dyDescent="0.2">
      <c r="A10856" s="5">
        <v>42778.125</v>
      </c>
      <c r="B10856" s="2">
        <v>991.73</v>
      </c>
      <c r="C10856" s="10">
        <v>73.709999999999994</v>
      </c>
      <c r="D10856" s="8">
        <v>9.7499999999999998E-5</v>
      </c>
      <c r="E10856" s="13">
        <f>D10856*'Assumptions Notes'!C$12</f>
        <v>3.5099999999999999E-2</v>
      </c>
      <c r="F10856" s="15">
        <f t="shared" si="338"/>
        <v>7.1867249999999988E-3</v>
      </c>
      <c r="G10856" s="10">
        <f>IF(C10856&gt;'Assumptions Notes'!C$11,'Assumptions Notes'!C$11,C10856)</f>
        <v>73.709999999999994</v>
      </c>
      <c r="H10856" s="15">
        <f t="shared" si="339"/>
        <v>7.1867249999999988E-3</v>
      </c>
      <c r="I10856" s="2">
        <f>IF(C10856&gt;'Assumptions Notes'!C$11,-C10856*('Assumptions Notes'!C$13/(2*1000)),G10856*D10856)</f>
        <v>7.1867249999999988E-3</v>
      </c>
    </row>
    <row r="10857" spans="1:9" x14ac:dyDescent="0.2">
      <c r="A10857" s="5">
        <v>42778.145833333336</v>
      </c>
      <c r="B10857" s="2">
        <v>952.12</v>
      </c>
      <c r="C10857" s="10">
        <v>71.349999999999994</v>
      </c>
      <c r="D10857" s="8">
        <v>9.6250000000000009E-5</v>
      </c>
      <c r="E10857" s="13">
        <f>D10857*'Assumptions Notes'!C$12</f>
        <v>3.465E-2</v>
      </c>
      <c r="F10857" s="15">
        <f t="shared" si="338"/>
        <v>6.8674375000000003E-3</v>
      </c>
      <c r="G10857" s="10">
        <f>IF(C10857&gt;'Assumptions Notes'!C$11,'Assumptions Notes'!C$11,C10857)</f>
        <v>71.349999999999994</v>
      </c>
      <c r="H10857" s="15">
        <f t="shared" si="339"/>
        <v>6.8674375000000003E-3</v>
      </c>
      <c r="I10857" s="2">
        <f>IF(C10857&gt;'Assumptions Notes'!C$11,-C10857*('Assumptions Notes'!C$13/(2*1000)),G10857*D10857)</f>
        <v>6.8674375000000003E-3</v>
      </c>
    </row>
    <row r="10858" spans="1:9" x14ac:dyDescent="0.2">
      <c r="A10858" s="5">
        <v>42778.166666666664</v>
      </c>
      <c r="B10858" s="2">
        <v>937.31</v>
      </c>
      <c r="C10858" s="10">
        <v>72.849999999999994</v>
      </c>
      <c r="D10858" s="8">
        <v>9.5000000000000005E-5</v>
      </c>
      <c r="E10858" s="13">
        <f>D10858*'Assumptions Notes'!C$12</f>
        <v>3.4200000000000001E-2</v>
      </c>
      <c r="F10858" s="15">
        <f t="shared" si="338"/>
        <v>6.9207499999999998E-3</v>
      </c>
      <c r="G10858" s="10">
        <f>IF(C10858&gt;'Assumptions Notes'!C$11,'Assumptions Notes'!C$11,C10858)</f>
        <v>72.849999999999994</v>
      </c>
      <c r="H10858" s="15">
        <f t="shared" si="339"/>
        <v>6.9207499999999998E-3</v>
      </c>
      <c r="I10858" s="2">
        <f>IF(C10858&gt;'Assumptions Notes'!C$11,-C10858*('Assumptions Notes'!C$13/(2*1000)),G10858*D10858)</f>
        <v>6.9207499999999998E-3</v>
      </c>
    </row>
    <row r="10859" spans="1:9" x14ac:dyDescent="0.2">
      <c r="A10859" s="5">
        <v>42778.1875</v>
      </c>
      <c r="B10859" s="2">
        <v>928.51</v>
      </c>
      <c r="C10859" s="10">
        <v>64.069999999999993</v>
      </c>
      <c r="D10859" s="8">
        <v>9.6250000000000009E-5</v>
      </c>
      <c r="E10859" s="13">
        <f>D10859*'Assumptions Notes'!C$12</f>
        <v>3.465E-2</v>
      </c>
      <c r="F10859" s="15">
        <f t="shared" si="338"/>
        <v>6.1667375E-3</v>
      </c>
      <c r="G10859" s="10">
        <f>IF(C10859&gt;'Assumptions Notes'!C$11,'Assumptions Notes'!C$11,C10859)</f>
        <v>64.069999999999993</v>
      </c>
      <c r="H10859" s="15">
        <f t="shared" si="339"/>
        <v>6.1667375E-3</v>
      </c>
      <c r="I10859" s="2">
        <f>IF(C10859&gt;'Assumptions Notes'!C$11,-C10859*('Assumptions Notes'!C$13/(2*1000)),G10859*D10859)</f>
        <v>6.1667375E-3</v>
      </c>
    </row>
    <row r="10860" spans="1:9" x14ac:dyDescent="0.2">
      <c r="A10860" s="5">
        <v>42778.208333333336</v>
      </c>
      <c r="B10860" s="2">
        <v>945.3</v>
      </c>
      <c r="C10860" s="10">
        <v>49.98</v>
      </c>
      <c r="D10860" s="8">
        <v>9.7499999999999998E-5</v>
      </c>
      <c r="E10860" s="13">
        <f>D10860*'Assumptions Notes'!C$12</f>
        <v>3.5099999999999999E-2</v>
      </c>
      <c r="F10860" s="15">
        <f t="shared" si="338"/>
        <v>4.8730499999999994E-3</v>
      </c>
      <c r="G10860" s="10">
        <f>IF(C10860&gt;'Assumptions Notes'!C$11,'Assumptions Notes'!C$11,C10860)</f>
        <v>49.98</v>
      </c>
      <c r="H10860" s="15">
        <f t="shared" si="339"/>
        <v>4.8730499999999994E-3</v>
      </c>
      <c r="I10860" s="2">
        <f>IF(C10860&gt;'Assumptions Notes'!C$11,-C10860*('Assumptions Notes'!C$13/(2*1000)),G10860*D10860)</f>
        <v>4.8730499999999994E-3</v>
      </c>
    </row>
    <row r="10861" spans="1:9" x14ac:dyDescent="0.2">
      <c r="A10861" s="5">
        <v>42778.229166666664</v>
      </c>
      <c r="B10861" s="2">
        <v>972.3</v>
      </c>
      <c r="C10861" s="10">
        <v>59.02</v>
      </c>
      <c r="D10861" s="8">
        <v>1.15E-4</v>
      </c>
      <c r="E10861" s="13">
        <f>D10861*'Assumptions Notes'!C$12</f>
        <v>4.1399999999999999E-2</v>
      </c>
      <c r="F10861" s="15">
        <f t="shared" si="338"/>
        <v>6.7873000000000005E-3</v>
      </c>
      <c r="G10861" s="10">
        <f>IF(C10861&gt;'Assumptions Notes'!C$11,'Assumptions Notes'!C$11,C10861)</f>
        <v>59.02</v>
      </c>
      <c r="H10861" s="15">
        <f t="shared" si="339"/>
        <v>6.7873000000000005E-3</v>
      </c>
      <c r="I10861" s="2">
        <f>IF(C10861&gt;'Assumptions Notes'!C$11,-C10861*('Assumptions Notes'!C$13/(2*1000)),G10861*D10861)</f>
        <v>6.7873000000000005E-3</v>
      </c>
    </row>
    <row r="10862" spans="1:9" x14ac:dyDescent="0.2">
      <c r="A10862" s="5">
        <v>42778.25</v>
      </c>
      <c r="B10862" s="2">
        <v>966.16</v>
      </c>
      <c r="C10862" s="10">
        <v>52.27</v>
      </c>
      <c r="D10862" s="8">
        <v>1.325E-4</v>
      </c>
      <c r="E10862" s="13">
        <f>D10862*'Assumptions Notes'!C$12</f>
        <v>4.7699999999999999E-2</v>
      </c>
      <c r="F10862" s="15">
        <f t="shared" si="338"/>
        <v>6.9257750000000003E-3</v>
      </c>
      <c r="G10862" s="10">
        <f>IF(C10862&gt;'Assumptions Notes'!C$11,'Assumptions Notes'!C$11,C10862)</f>
        <v>52.27</v>
      </c>
      <c r="H10862" s="15">
        <f t="shared" si="339"/>
        <v>6.9257750000000003E-3</v>
      </c>
      <c r="I10862" s="2">
        <f>IF(C10862&gt;'Assumptions Notes'!C$11,-C10862*('Assumptions Notes'!C$13/(2*1000)),G10862*D10862)</f>
        <v>6.9257750000000003E-3</v>
      </c>
    </row>
    <row r="10863" spans="1:9" x14ac:dyDescent="0.2">
      <c r="A10863" s="5">
        <v>42778.270833333336</v>
      </c>
      <c r="B10863" s="2">
        <v>976.27</v>
      </c>
      <c r="C10863" s="10">
        <v>49.28</v>
      </c>
      <c r="D10863" s="8">
        <v>1.6249999999999999E-4</v>
      </c>
      <c r="E10863" s="13">
        <f>D10863*'Assumptions Notes'!C$12</f>
        <v>5.8499999999999996E-2</v>
      </c>
      <c r="F10863" s="15">
        <f t="shared" si="338"/>
        <v>8.0079999999999995E-3</v>
      </c>
      <c r="G10863" s="10">
        <f>IF(C10863&gt;'Assumptions Notes'!C$11,'Assumptions Notes'!C$11,C10863)</f>
        <v>49.28</v>
      </c>
      <c r="H10863" s="15">
        <f t="shared" si="339"/>
        <v>8.0079999999999995E-3</v>
      </c>
      <c r="I10863" s="2">
        <f>IF(C10863&gt;'Assumptions Notes'!C$11,-C10863*('Assumptions Notes'!C$13/(2*1000)),G10863*D10863)</f>
        <v>8.0079999999999995E-3</v>
      </c>
    </row>
    <row r="10864" spans="1:9" x14ac:dyDescent="0.2">
      <c r="A10864" s="5">
        <v>42778.291666666664</v>
      </c>
      <c r="B10864" s="2">
        <v>978.83</v>
      </c>
      <c r="C10864" s="10">
        <v>64.63</v>
      </c>
      <c r="D10864" s="8">
        <v>1.9249999999999999E-4</v>
      </c>
      <c r="E10864" s="13">
        <f>D10864*'Assumptions Notes'!C$12</f>
        <v>6.93E-2</v>
      </c>
      <c r="F10864" s="15">
        <f t="shared" si="338"/>
        <v>1.2441274999999998E-2</v>
      </c>
      <c r="G10864" s="10">
        <f>IF(C10864&gt;'Assumptions Notes'!C$11,'Assumptions Notes'!C$11,C10864)</f>
        <v>64.63</v>
      </c>
      <c r="H10864" s="15">
        <f t="shared" si="339"/>
        <v>1.2441274999999998E-2</v>
      </c>
      <c r="I10864" s="2">
        <f>IF(C10864&gt;'Assumptions Notes'!C$11,-C10864*('Assumptions Notes'!C$13/(2*1000)),G10864*D10864)</f>
        <v>1.2441274999999998E-2</v>
      </c>
    </row>
    <row r="10865" spans="1:9" x14ac:dyDescent="0.2">
      <c r="A10865" s="5">
        <v>42778.3125</v>
      </c>
      <c r="B10865" s="2">
        <v>971.37</v>
      </c>
      <c r="C10865" s="10">
        <v>38.57</v>
      </c>
      <c r="D10865" s="8">
        <v>2.0875000000000001E-4</v>
      </c>
      <c r="E10865" s="13">
        <f>D10865*'Assumptions Notes'!C$12</f>
        <v>7.5150000000000008E-2</v>
      </c>
      <c r="F10865" s="15">
        <f t="shared" si="338"/>
        <v>8.051487500000001E-3</v>
      </c>
      <c r="G10865" s="10">
        <f>IF(C10865&gt;'Assumptions Notes'!C$11,'Assumptions Notes'!C$11,C10865)</f>
        <v>38.57</v>
      </c>
      <c r="H10865" s="15">
        <f t="shared" si="339"/>
        <v>8.051487500000001E-3</v>
      </c>
      <c r="I10865" s="2">
        <f>IF(C10865&gt;'Assumptions Notes'!C$11,-C10865*('Assumptions Notes'!C$13/(2*1000)),G10865*D10865)</f>
        <v>8.051487500000001E-3</v>
      </c>
    </row>
    <row r="10866" spans="1:9" x14ac:dyDescent="0.2">
      <c r="A10866" s="5">
        <v>42778.333333333336</v>
      </c>
      <c r="B10866" s="2">
        <v>963.7</v>
      </c>
      <c r="C10866" s="10">
        <v>40.770000000000003</v>
      </c>
      <c r="D10866" s="8">
        <v>2.2499999999999999E-4</v>
      </c>
      <c r="E10866" s="13">
        <f>D10866*'Assumptions Notes'!C$12</f>
        <v>8.1000000000000003E-2</v>
      </c>
      <c r="F10866" s="15">
        <f t="shared" si="338"/>
        <v>9.1732500000000008E-3</v>
      </c>
      <c r="G10866" s="10">
        <f>IF(C10866&gt;'Assumptions Notes'!C$11,'Assumptions Notes'!C$11,C10866)</f>
        <v>40.770000000000003</v>
      </c>
      <c r="H10866" s="15">
        <f t="shared" si="339"/>
        <v>9.1732500000000008E-3</v>
      </c>
      <c r="I10866" s="2">
        <f>IF(C10866&gt;'Assumptions Notes'!C$11,-C10866*('Assumptions Notes'!C$13/(2*1000)),G10866*D10866)</f>
        <v>9.1732500000000008E-3</v>
      </c>
    </row>
    <row r="10867" spans="1:9" x14ac:dyDescent="0.2">
      <c r="A10867" s="5">
        <v>42778.354166666664</v>
      </c>
      <c r="B10867" s="2">
        <v>1001.13</v>
      </c>
      <c r="C10867" s="10">
        <v>57.57</v>
      </c>
      <c r="D10867" s="8">
        <v>2.2625E-4</v>
      </c>
      <c r="E10867" s="13">
        <f>D10867*'Assumptions Notes'!C$12</f>
        <v>8.1449999999999995E-2</v>
      </c>
      <c r="F10867" s="15">
        <f t="shared" si="338"/>
        <v>1.3025212499999999E-2</v>
      </c>
      <c r="G10867" s="10">
        <f>IF(C10867&gt;'Assumptions Notes'!C$11,'Assumptions Notes'!C$11,C10867)</f>
        <v>57.57</v>
      </c>
      <c r="H10867" s="15">
        <f t="shared" si="339"/>
        <v>1.3025212499999999E-2</v>
      </c>
      <c r="I10867" s="2">
        <f>IF(C10867&gt;'Assumptions Notes'!C$11,-C10867*('Assumptions Notes'!C$13/(2*1000)),G10867*D10867)</f>
        <v>1.3025212499999999E-2</v>
      </c>
    </row>
    <row r="10868" spans="1:9" x14ac:dyDescent="0.2">
      <c r="A10868" s="5">
        <v>42778.375</v>
      </c>
      <c r="B10868" s="2">
        <v>1002.15</v>
      </c>
      <c r="C10868" s="10">
        <v>58.4</v>
      </c>
      <c r="D10868" s="8">
        <v>2.275E-4</v>
      </c>
      <c r="E10868" s="13">
        <f>D10868*'Assumptions Notes'!C$12</f>
        <v>8.1900000000000001E-2</v>
      </c>
      <c r="F10868" s="15">
        <f t="shared" si="338"/>
        <v>1.3285999999999999E-2</v>
      </c>
      <c r="G10868" s="10">
        <f>IF(C10868&gt;'Assumptions Notes'!C$11,'Assumptions Notes'!C$11,C10868)</f>
        <v>58.4</v>
      </c>
      <c r="H10868" s="15">
        <f t="shared" si="339"/>
        <v>1.3285999999999999E-2</v>
      </c>
      <c r="I10868" s="2">
        <f>IF(C10868&gt;'Assumptions Notes'!C$11,-C10868*('Assumptions Notes'!C$13/(2*1000)),G10868*D10868)</f>
        <v>1.3285999999999999E-2</v>
      </c>
    </row>
    <row r="10869" spans="1:9" x14ac:dyDescent="0.2">
      <c r="A10869" s="5">
        <v>42778.395833333336</v>
      </c>
      <c r="B10869" s="2">
        <v>992.46</v>
      </c>
      <c r="C10869" s="10">
        <v>21.29</v>
      </c>
      <c r="D10869" s="8">
        <v>2.1875E-4</v>
      </c>
      <c r="E10869" s="13">
        <f>D10869*'Assumptions Notes'!C$12</f>
        <v>7.8750000000000001E-2</v>
      </c>
      <c r="F10869" s="15">
        <f t="shared" si="338"/>
        <v>4.6571874999999999E-3</v>
      </c>
      <c r="G10869" s="10">
        <f>IF(C10869&gt;'Assumptions Notes'!C$11,'Assumptions Notes'!C$11,C10869)</f>
        <v>21.29</v>
      </c>
      <c r="H10869" s="15">
        <f t="shared" si="339"/>
        <v>4.6571874999999999E-3</v>
      </c>
      <c r="I10869" s="2">
        <f>IF(C10869&gt;'Assumptions Notes'!C$11,-C10869*('Assumptions Notes'!C$13/(2*1000)),G10869*D10869)</f>
        <v>4.6571874999999999E-3</v>
      </c>
    </row>
    <row r="10870" spans="1:9" x14ac:dyDescent="0.2">
      <c r="A10870" s="5">
        <v>42778.416666666664</v>
      </c>
      <c r="B10870" s="2">
        <v>945.46</v>
      </c>
      <c r="C10870" s="10">
        <v>14.05</v>
      </c>
      <c r="D10870" s="8">
        <v>2.1000000000000001E-4</v>
      </c>
      <c r="E10870" s="13">
        <f>D10870*'Assumptions Notes'!C$12</f>
        <v>7.5600000000000001E-2</v>
      </c>
      <c r="F10870" s="15">
        <f t="shared" si="338"/>
        <v>2.9505000000000004E-3</v>
      </c>
      <c r="G10870" s="10">
        <f>IF(C10870&gt;'Assumptions Notes'!C$11,'Assumptions Notes'!C$11,C10870)</f>
        <v>14.05</v>
      </c>
      <c r="H10870" s="15">
        <f t="shared" si="339"/>
        <v>2.9505000000000004E-3</v>
      </c>
      <c r="I10870" s="2">
        <f>IF(C10870&gt;'Assumptions Notes'!C$11,-C10870*('Assumptions Notes'!C$13/(2*1000)),G10870*D10870)</f>
        <v>2.9505000000000004E-3</v>
      </c>
    </row>
    <row r="10871" spans="1:9" x14ac:dyDescent="0.2">
      <c r="A10871" s="5">
        <v>42778.4375</v>
      </c>
      <c r="B10871" s="2">
        <v>925.58</v>
      </c>
      <c r="C10871" s="10">
        <v>13.91</v>
      </c>
      <c r="D10871" s="8">
        <v>2.075E-4</v>
      </c>
      <c r="E10871" s="13">
        <f>D10871*'Assumptions Notes'!C$12</f>
        <v>7.4700000000000003E-2</v>
      </c>
      <c r="F10871" s="15">
        <f t="shared" si="338"/>
        <v>2.8863249999999999E-3</v>
      </c>
      <c r="G10871" s="10">
        <f>IF(C10871&gt;'Assumptions Notes'!C$11,'Assumptions Notes'!C$11,C10871)</f>
        <v>13.91</v>
      </c>
      <c r="H10871" s="15">
        <f t="shared" si="339"/>
        <v>2.8863249999999999E-3</v>
      </c>
      <c r="I10871" s="2">
        <f>IF(C10871&gt;'Assumptions Notes'!C$11,-C10871*('Assumptions Notes'!C$13/(2*1000)),G10871*D10871)</f>
        <v>2.8863249999999999E-3</v>
      </c>
    </row>
    <row r="10872" spans="1:9" x14ac:dyDescent="0.2">
      <c r="A10872" s="5">
        <v>42778.458333333336</v>
      </c>
      <c r="B10872" s="2">
        <v>889.17</v>
      </c>
      <c r="C10872" s="10">
        <v>8.67</v>
      </c>
      <c r="D10872" s="8">
        <v>2.05E-4</v>
      </c>
      <c r="E10872" s="13">
        <f>D10872*'Assumptions Notes'!C$12</f>
        <v>7.3800000000000004E-2</v>
      </c>
      <c r="F10872" s="15">
        <f t="shared" si="338"/>
        <v>1.77735E-3</v>
      </c>
      <c r="G10872" s="10">
        <f>IF(C10872&gt;'Assumptions Notes'!C$11,'Assumptions Notes'!C$11,C10872)</f>
        <v>8.67</v>
      </c>
      <c r="H10872" s="15">
        <f t="shared" si="339"/>
        <v>1.77735E-3</v>
      </c>
      <c r="I10872" s="2">
        <f>IF(C10872&gt;'Assumptions Notes'!C$11,-C10872*('Assumptions Notes'!C$13/(2*1000)),G10872*D10872)</f>
        <v>1.77735E-3</v>
      </c>
    </row>
    <row r="10873" spans="1:9" x14ac:dyDescent="0.2">
      <c r="A10873" s="5">
        <v>42778.479166666664</v>
      </c>
      <c r="B10873" s="2">
        <v>903.65</v>
      </c>
      <c r="C10873" s="10">
        <v>7.5</v>
      </c>
      <c r="D10873" s="8">
        <v>2.1499999999999999E-4</v>
      </c>
      <c r="E10873" s="13">
        <f>D10873*'Assumptions Notes'!C$12</f>
        <v>7.7399999999999997E-2</v>
      </c>
      <c r="F10873" s="15">
        <f t="shared" si="338"/>
        <v>1.6125E-3</v>
      </c>
      <c r="G10873" s="10">
        <f>IF(C10873&gt;'Assumptions Notes'!C$11,'Assumptions Notes'!C$11,C10873)</f>
        <v>7.5</v>
      </c>
      <c r="H10873" s="15">
        <f t="shared" si="339"/>
        <v>1.6125E-3</v>
      </c>
      <c r="I10873" s="2">
        <f>IF(C10873&gt;'Assumptions Notes'!C$11,-C10873*('Assumptions Notes'!C$13/(2*1000)),G10873*D10873)</f>
        <v>1.6125E-3</v>
      </c>
    </row>
    <row r="10874" spans="1:9" x14ac:dyDescent="0.2">
      <c r="A10874" s="5">
        <v>42778.5</v>
      </c>
      <c r="B10874" s="2">
        <v>864.96</v>
      </c>
      <c r="C10874" s="10">
        <v>9.9</v>
      </c>
      <c r="D10874" s="8">
        <v>2.2499999999999999E-4</v>
      </c>
      <c r="E10874" s="13">
        <f>D10874*'Assumptions Notes'!C$12</f>
        <v>8.1000000000000003E-2</v>
      </c>
      <c r="F10874" s="15">
        <f t="shared" si="338"/>
        <v>2.2274999999999999E-3</v>
      </c>
      <c r="G10874" s="10">
        <f>IF(C10874&gt;'Assumptions Notes'!C$11,'Assumptions Notes'!C$11,C10874)</f>
        <v>9.9</v>
      </c>
      <c r="H10874" s="15">
        <f t="shared" si="339"/>
        <v>2.2274999999999999E-3</v>
      </c>
      <c r="I10874" s="2">
        <f>IF(C10874&gt;'Assumptions Notes'!C$11,-C10874*('Assumptions Notes'!C$13/(2*1000)),G10874*D10874)</f>
        <v>2.2274999999999999E-3</v>
      </c>
    </row>
    <row r="10875" spans="1:9" x14ac:dyDescent="0.2">
      <c r="A10875" s="5">
        <v>42778.520833333336</v>
      </c>
      <c r="B10875" s="2">
        <v>826.61</v>
      </c>
      <c r="C10875" s="10">
        <v>-8.3000000000000007</v>
      </c>
      <c r="D10875" s="8">
        <v>2.1250000000000002E-4</v>
      </c>
      <c r="E10875" s="13">
        <f>D10875*'Assumptions Notes'!C$12</f>
        <v>7.6500000000000012E-2</v>
      </c>
      <c r="F10875" s="15">
        <f t="shared" si="338"/>
        <v>-1.7637500000000003E-3</v>
      </c>
      <c r="G10875" s="10">
        <f>IF(C10875&gt;'Assumptions Notes'!C$11,'Assumptions Notes'!C$11,C10875)</f>
        <v>-8.3000000000000007</v>
      </c>
      <c r="H10875" s="15">
        <f t="shared" si="339"/>
        <v>-1.7637500000000003E-3</v>
      </c>
      <c r="I10875" s="2">
        <f>IF(C10875&gt;'Assumptions Notes'!C$11,-C10875*('Assumptions Notes'!C$13/(2*1000)),G10875*D10875)</f>
        <v>-1.7637500000000003E-3</v>
      </c>
    </row>
    <row r="10876" spans="1:9" x14ac:dyDescent="0.2">
      <c r="A10876" s="5">
        <v>42778.541666666664</v>
      </c>
      <c r="B10876" s="2">
        <v>776.96</v>
      </c>
      <c r="C10876" s="10">
        <v>3.54</v>
      </c>
      <c r="D10876" s="8">
        <v>2.0000000000000001E-4</v>
      </c>
      <c r="E10876" s="13">
        <f>D10876*'Assumptions Notes'!C$12</f>
        <v>7.2000000000000008E-2</v>
      </c>
      <c r="F10876" s="15">
        <f t="shared" si="338"/>
        <v>7.0800000000000008E-4</v>
      </c>
      <c r="G10876" s="10">
        <f>IF(C10876&gt;'Assumptions Notes'!C$11,'Assumptions Notes'!C$11,C10876)</f>
        <v>3.54</v>
      </c>
      <c r="H10876" s="15">
        <f t="shared" si="339"/>
        <v>7.0800000000000008E-4</v>
      </c>
      <c r="I10876" s="2">
        <f>IF(C10876&gt;'Assumptions Notes'!C$11,-C10876*('Assumptions Notes'!C$13/(2*1000)),G10876*D10876)</f>
        <v>7.0800000000000008E-4</v>
      </c>
    </row>
    <row r="10877" spans="1:9" x14ac:dyDescent="0.2">
      <c r="A10877" s="5">
        <v>42778.5625</v>
      </c>
      <c r="B10877" s="2">
        <v>773.54</v>
      </c>
      <c r="C10877" s="10">
        <v>-0.28000000000000003</v>
      </c>
      <c r="D10877" s="8">
        <v>1.975E-4</v>
      </c>
      <c r="E10877" s="13">
        <f>D10877*'Assumptions Notes'!C$12</f>
        <v>7.1099999999999997E-2</v>
      </c>
      <c r="F10877" s="15">
        <f t="shared" si="338"/>
        <v>-5.5300000000000009E-5</v>
      </c>
      <c r="G10877" s="10">
        <f>IF(C10877&gt;'Assumptions Notes'!C$11,'Assumptions Notes'!C$11,C10877)</f>
        <v>-0.28000000000000003</v>
      </c>
      <c r="H10877" s="15">
        <f t="shared" si="339"/>
        <v>-5.5300000000000009E-5</v>
      </c>
      <c r="I10877" s="2">
        <f>IF(C10877&gt;'Assumptions Notes'!C$11,-C10877*('Assumptions Notes'!C$13/(2*1000)),G10877*D10877)</f>
        <v>-5.5300000000000009E-5</v>
      </c>
    </row>
    <row r="10878" spans="1:9" x14ac:dyDescent="0.2">
      <c r="A10878" s="5">
        <v>42778.583333333336</v>
      </c>
      <c r="B10878" s="2">
        <v>767.97</v>
      </c>
      <c r="C10878" s="10">
        <v>2.5299999999999998</v>
      </c>
      <c r="D10878" s="8">
        <v>1.95E-4</v>
      </c>
      <c r="E10878" s="13">
        <f>D10878*'Assumptions Notes'!C$12</f>
        <v>7.0199999999999999E-2</v>
      </c>
      <c r="F10878" s="15">
        <f t="shared" si="338"/>
        <v>4.9334999999999993E-4</v>
      </c>
      <c r="G10878" s="10">
        <f>IF(C10878&gt;'Assumptions Notes'!C$11,'Assumptions Notes'!C$11,C10878)</f>
        <v>2.5299999999999998</v>
      </c>
      <c r="H10878" s="15">
        <f t="shared" si="339"/>
        <v>4.9334999999999993E-4</v>
      </c>
      <c r="I10878" s="2">
        <f>IF(C10878&gt;'Assumptions Notes'!C$11,-C10878*('Assumptions Notes'!C$13/(2*1000)),G10878*D10878)</f>
        <v>4.9334999999999993E-4</v>
      </c>
    </row>
    <row r="10879" spans="1:9" x14ac:dyDescent="0.2">
      <c r="A10879" s="5">
        <v>42778.604166666664</v>
      </c>
      <c r="B10879" s="2">
        <v>758.48</v>
      </c>
      <c r="C10879" s="10">
        <v>9.3699999999999992</v>
      </c>
      <c r="D10879" s="8">
        <v>1.9625E-4</v>
      </c>
      <c r="E10879" s="13">
        <f>D10879*'Assumptions Notes'!C$12</f>
        <v>7.0650000000000004E-2</v>
      </c>
      <c r="F10879" s="15">
        <f t="shared" si="338"/>
        <v>1.8388624999999999E-3</v>
      </c>
      <c r="G10879" s="10">
        <f>IF(C10879&gt;'Assumptions Notes'!C$11,'Assumptions Notes'!C$11,C10879)</f>
        <v>9.3699999999999992</v>
      </c>
      <c r="H10879" s="15">
        <f t="shared" si="339"/>
        <v>1.8388624999999999E-3</v>
      </c>
      <c r="I10879" s="2">
        <f>IF(C10879&gt;'Assumptions Notes'!C$11,-C10879*('Assumptions Notes'!C$13/(2*1000)),G10879*D10879)</f>
        <v>1.8388624999999999E-3</v>
      </c>
    </row>
    <row r="10880" spans="1:9" x14ac:dyDescent="0.2">
      <c r="A10880" s="5">
        <v>42778.625</v>
      </c>
      <c r="B10880" s="2">
        <v>777.94</v>
      </c>
      <c r="C10880" s="10">
        <v>10.61</v>
      </c>
      <c r="D10880" s="8">
        <v>1.975E-4</v>
      </c>
      <c r="E10880" s="13">
        <f>D10880*'Assumptions Notes'!C$12</f>
        <v>7.1099999999999997E-2</v>
      </c>
      <c r="F10880" s="15">
        <f t="shared" si="338"/>
        <v>2.0954749999999999E-3</v>
      </c>
      <c r="G10880" s="10">
        <f>IF(C10880&gt;'Assumptions Notes'!C$11,'Assumptions Notes'!C$11,C10880)</f>
        <v>10.61</v>
      </c>
      <c r="H10880" s="15">
        <f t="shared" si="339"/>
        <v>2.0954749999999999E-3</v>
      </c>
      <c r="I10880" s="2">
        <f>IF(C10880&gt;'Assumptions Notes'!C$11,-C10880*('Assumptions Notes'!C$13/(2*1000)),G10880*D10880)</f>
        <v>2.0954749999999999E-3</v>
      </c>
    </row>
    <row r="10881" spans="1:9" x14ac:dyDescent="0.2">
      <c r="A10881" s="5">
        <v>42778.645833333336</v>
      </c>
      <c r="B10881" s="2">
        <v>792.15</v>
      </c>
      <c r="C10881" s="10">
        <v>7.94</v>
      </c>
      <c r="D10881" s="8">
        <v>2.2124999999999998E-4</v>
      </c>
      <c r="E10881" s="13">
        <f>D10881*'Assumptions Notes'!C$12</f>
        <v>7.9649999999999999E-2</v>
      </c>
      <c r="F10881" s="15">
        <f t="shared" si="338"/>
        <v>1.756725E-3</v>
      </c>
      <c r="G10881" s="10">
        <f>IF(C10881&gt;'Assumptions Notes'!C$11,'Assumptions Notes'!C$11,C10881)</f>
        <v>7.94</v>
      </c>
      <c r="H10881" s="15">
        <f t="shared" si="339"/>
        <v>1.756725E-3</v>
      </c>
      <c r="I10881" s="2">
        <f>IF(C10881&gt;'Assumptions Notes'!C$11,-C10881*('Assumptions Notes'!C$13/(2*1000)),G10881*D10881)</f>
        <v>1.756725E-3</v>
      </c>
    </row>
    <row r="10882" spans="1:9" x14ac:dyDescent="0.2">
      <c r="A10882" s="5">
        <v>42778.666666666664</v>
      </c>
      <c r="B10882" s="2">
        <v>829.65</v>
      </c>
      <c r="C10882" s="10">
        <v>14.2</v>
      </c>
      <c r="D10882" s="8">
        <v>2.4499999999999999E-4</v>
      </c>
      <c r="E10882" s="13">
        <f>D10882*'Assumptions Notes'!C$12</f>
        <v>8.8200000000000001E-2</v>
      </c>
      <c r="F10882" s="15">
        <f t="shared" si="338"/>
        <v>3.4789999999999999E-3</v>
      </c>
      <c r="G10882" s="10">
        <f>IF(C10882&gt;'Assumptions Notes'!C$11,'Assumptions Notes'!C$11,C10882)</f>
        <v>14.2</v>
      </c>
      <c r="H10882" s="15">
        <f t="shared" si="339"/>
        <v>3.4789999999999999E-3</v>
      </c>
      <c r="I10882" s="2">
        <f>IF(C10882&gt;'Assumptions Notes'!C$11,-C10882*('Assumptions Notes'!C$13/(2*1000)),G10882*D10882)</f>
        <v>3.4789999999999999E-3</v>
      </c>
    </row>
    <row r="10883" spans="1:9" x14ac:dyDescent="0.2">
      <c r="A10883" s="5">
        <v>42778.6875</v>
      </c>
      <c r="B10883" s="2">
        <v>876</v>
      </c>
      <c r="C10883" s="10">
        <v>14.27</v>
      </c>
      <c r="D10883" s="8">
        <v>2.7E-4</v>
      </c>
      <c r="E10883" s="13">
        <f>D10883*'Assumptions Notes'!C$12</f>
        <v>9.7199999999999995E-2</v>
      </c>
      <c r="F10883" s="15">
        <f t="shared" si="338"/>
        <v>3.8528999999999998E-3</v>
      </c>
      <c r="G10883" s="10">
        <f>IF(C10883&gt;'Assumptions Notes'!C$11,'Assumptions Notes'!C$11,C10883)</f>
        <v>14.27</v>
      </c>
      <c r="H10883" s="15">
        <f t="shared" si="339"/>
        <v>3.8528999999999998E-3</v>
      </c>
      <c r="I10883" s="2">
        <f>IF(C10883&gt;'Assumptions Notes'!C$11,-C10883*('Assumptions Notes'!C$13/(2*1000)),G10883*D10883)</f>
        <v>3.8528999999999998E-3</v>
      </c>
    </row>
    <row r="10884" spans="1:9" x14ac:dyDescent="0.2">
      <c r="A10884" s="5">
        <v>42778.708333333336</v>
      </c>
      <c r="B10884" s="2">
        <v>916.92</v>
      </c>
      <c r="C10884" s="10">
        <v>28.44</v>
      </c>
      <c r="D10884" s="8">
        <v>2.9500000000000001E-4</v>
      </c>
      <c r="E10884" s="13">
        <f>D10884*'Assumptions Notes'!C$12</f>
        <v>0.1062</v>
      </c>
      <c r="F10884" s="15">
        <f t="shared" ref="F10884:F10947" si="340">D10884*C10884</f>
        <v>8.3898000000000011E-3</v>
      </c>
      <c r="G10884" s="10">
        <f>IF(C10884&gt;'Assumptions Notes'!C$11,'Assumptions Notes'!C$11,C10884)</f>
        <v>28.44</v>
      </c>
      <c r="H10884" s="15">
        <f t="shared" ref="H10884:H10947" si="341">G10884*D10884</f>
        <v>8.3898000000000011E-3</v>
      </c>
      <c r="I10884" s="2">
        <f>IF(C10884&gt;'Assumptions Notes'!C$11,-C10884*('Assumptions Notes'!C$13/(2*1000)),G10884*D10884)</f>
        <v>8.3898000000000011E-3</v>
      </c>
    </row>
    <row r="10885" spans="1:9" x14ac:dyDescent="0.2">
      <c r="A10885" s="5">
        <v>42778.729166666664</v>
      </c>
      <c r="B10885" s="2">
        <v>999.72</v>
      </c>
      <c r="C10885" s="10">
        <v>9.57</v>
      </c>
      <c r="D10885" s="8">
        <v>2.9750000000000002E-4</v>
      </c>
      <c r="E10885" s="13">
        <f>D10885*'Assumptions Notes'!C$12</f>
        <v>0.1071</v>
      </c>
      <c r="F10885" s="15">
        <f t="shared" si="340"/>
        <v>2.8470750000000001E-3</v>
      </c>
      <c r="G10885" s="10">
        <f>IF(C10885&gt;'Assumptions Notes'!C$11,'Assumptions Notes'!C$11,C10885)</f>
        <v>9.57</v>
      </c>
      <c r="H10885" s="15">
        <f t="shared" si="341"/>
        <v>2.8470750000000001E-3</v>
      </c>
      <c r="I10885" s="2">
        <f>IF(C10885&gt;'Assumptions Notes'!C$11,-C10885*('Assumptions Notes'!C$13/(2*1000)),G10885*D10885)</f>
        <v>2.8470750000000001E-3</v>
      </c>
    </row>
    <row r="10886" spans="1:9" x14ac:dyDescent="0.2">
      <c r="A10886" s="5">
        <v>42778.75</v>
      </c>
      <c r="B10886" s="2">
        <v>1072.75</v>
      </c>
      <c r="C10886" s="10">
        <v>16.350000000000001</v>
      </c>
      <c r="D10886" s="8">
        <v>2.9999999999999997E-4</v>
      </c>
      <c r="E10886" s="13">
        <f>D10886*'Assumptions Notes'!C$12</f>
        <v>0.10799999999999998</v>
      </c>
      <c r="F10886" s="15">
        <f t="shared" si="340"/>
        <v>4.9049999999999996E-3</v>
      </c>
      <c r="G10886" s="10">
        <f>IF(C10886&gt;'Assumptions Notes'!C$11,'Assumptions Notes'!C$11,C10886)</f>
        <v>16.350000000000001</v>
      </c>
      <c r="H10886" s="15">
        <f t="shared" si="341"/>
        <v>4.9049999999999996E-3</v>
      </c>
      <c r="I10886" s="2">
        <f>IF(C10886&gt;'Assumptions Notes'!C$11,-C10886*('Assumptions Notes'!C$13/(2*1000)),G10886*D10886)</f>
        <v>4.9049999999999996E-3</v>
      </c>
    </row>
    <row r="10887" spans="1:9" x14ac:dyDescent="0.2">
      <c r="A10887" s="5">
        <v>42778.770833333336</v>
      </c>
      <c r="B10887" s="2">
        <v>1109.18</v>
      </c>
      <c r="C10887" s="10">
        <v>32.119999999999997</v>
      </c>
      <c r="D10887" s="8">
        <v>2.9999999999999997E-4</v>
      </c>
      <c r="E10887" s="13">
        <f>D10887*'Assumptions Notes'!C$12</f>
        <v>0.10799999999999998</v>
      </c>
      <c r="F10887" s="15">
        <f t="shared" si="340"/>
        <v>9.6359999999999987E-3</v>
      </c>
      <c r="G10887" s="10">
        <f>IF(C10887&gt;'Assumptions Notes'!C$11,'Assumptions Notes'!C$11,C10887)</f>
        <v>32.119999999999997</v>
      </c>
      <c r="H10887" s="15">
        <f t="shared" si="341"/>
        <v>9.6359999999999987E-3</v>
      </c>
      <c r="I10887" s="2">
        <f>IF(C10887&gt;'Assumptions Notes'!C$11,-C10887*('Assumptions Notes'!C$13/(2*1000)),G10887*D10887)</f>
        <v>9.6359999999999987E-3</v>
      </c>
    </row>
    <row r="10888" spans="1:9" x14ac:dyDescent="0.2">
      <c r="A10888" s="5">
        <v>42778.791666666664</v>
      </c>
      <c r="B10888" s="2">
        <v>1137.18</v>
      </c>
      <c r="C10888" s="10">
        <v>37.200000000000003</v>
      </c>
      <c r="D10888" s="8">
        <v>2.9999999999999997E-4</v>
      </c>
      <c r="E10888" s="13">
        <f>D10888*'Assumptions Notes'!C$12</f>
        <v>0.10799999999999998</v>
      </c>
      <c r="F10888" s="15">
        <f t="shared" si="340"/>
        <v>1.116E-2</v>
      </c>
      <c r="G10888" s="10">
        <f>IF(C10888&gt;'Assumptions Notes'!C$11,'Assumptions Notes'!C$11,C10888)</f>
        <v>37.200000000000003</v>
      </c>
      <c r="H10888" s="15">
        <f t="shared" si="341"/>
        <v>1.116E-2</v>
      </c>
      <c r="I10888" s="2">
        <f>IF(C10888&gt;'Assumptions Notes'!C$11,-C10888*('Assumptions Notes'!C$13/(2*1000)),G10888*D10888)</f>
        <v>1.116E-2</v>
      </c>
    </row>
    <row r="10889" spans="1:9" x14ac:dyDescent="0.2">
      <c r="A10889" s="5">
        <v>42778.8125</v>
      </c>
      <c r="B10889" s="2">
        <v>1163.45</v>
      </c>
      <c r="C10889" s="10">
        <v>45.81</v>
      </c>
      <c r="D10889" s="8">
        <v>2.9750000000000002E-4</v>
      </c>
      <c r="E10889" s="13">
        <f>D10889*'Assumptions Notes'!C$12</f>
        <v>0.1071</v>
      </c>
      <c r="F10889" s="15">
        <f t="shared" si="340"/>
        <v>1.3628475000000001E-2</v>
      </c>
      <c r="G10889" s="10">
        <f>IF(C10889&gt;'Assumptions Notes'!C$11,'Assumptions Notes'!C$11,C10889)</f>
        <v>45.81</v>
      </c>
      <c r="H10889" s="15">
        <f t="shared" si="341"/>
        <v>1.3628475000000001E-2</v>
      </c>
      <c r="I10889" s="2">
        <f>IF(C10889&gt;'Assumptions Notes'!C$11,-C10889*('Assumptions Notes'!C$13/(2*1000)),G10889*D10889)</f>
        <v>1.3628475000000001E-2</v>
      </c>
    </row>
    <row r="10890" spans="1:9" x14ac:dyDescent="0.2">
      <c r="A10890" s="5">
        <v>42778.833333333336</v>
      </c>
      <c r="B10890" s="2">
        <v>1204.69</v>
      </c>
      <c r="C10890" s="10">
        <v>53.21</v>
      </c>
      <c r="D10890" s="8">
        <v>2.9500000000000001E-4</v>
      </c>
      <c r="E10890" s="13">
        <f>D10890*'Assumptions Notes'!C$12</f>
        <v>0.1062</v>
      </c>
      <c r="F10890" s="15">
        <f t="shared" si="340"/>
        <v>1.5696950000000001E-2</v>
      </c>
      <c r="G10890" s="10">
        <f>IF(C10890&gt;'Assumptions Notes'!C$11,'Assumptions Notes'!C$11,C10890)</f>
        <v>53.21</v>
      </c>
      <c r="H10890" s="15">
        <f t="shared" si="341"/>
        <v>1.5696950000000001E-2</v>
      </c>
      <c r="I10890" s="2">
        <f>IF(C10890&gt;'Assumptions Notes'!C$11,-C10890*('Assumptions Notes'!C$13/(2*1000)),G10890*D10890)</f>
        <v>1.5696950000000001E-2</v>
      </c>
    </row>
    <row r="10891" spans="1:9" x14ac:dyDescent="0.2">
      <c r="A10891" s="5">
        <v>42778.854166666664</v>
      </c>
      <c r="B10891" s="2">
        <v>1198.31</v>
      </c>
      <c r="C10891" s="10">
        <v>57.14</v>
      </c>
      <c r="D10891" s="8">
        <v>2.9E-4</v>
      </c>
      <c r="E10891" s="13">
        <f>D10891*'Assumptions Notes'!C$12</f>
        <v>0.10440000000000001</v>
      </c>
      <c r="F10891" s="15">
        <f t="shared" si="340"/>
        <v>1.6570600000000001E-2</v>
      </c>
      <c r="G10891" s="10">
        <f>IF(C10891&gt;'Assumptions Notes'!C$11,'Assumptions Notes'!C$11,C10891)</f>
        <v>57.14</v>
      </c>
      <c r="H10891" s="15">
        <f t="shared" si="341"/>
        <v>1.6570600000000001E-2</v>
      </c>
      <c r="I10891" s="2">
        <f>IF(C10891&gt;'Assumptions Notes'!C$11,-C10891*('Assumptions Notes'!C$13/(2*1000)),G10891*D10891)</f>
        <v>1.6570600000000001E-2</v>
      </c>
    </row>
    <row r="10892" spans="1:9" x14ac:dyDescent="0.2">
      <c r="A10892" s="5">
        <v>42778.875</v>
      </c>
      <c r="B10892" s="2">
        <v>1178.57</v>
      </c>
      <c r="C10892" s="10">
        <v>60.94</v>
      </c>
      <c r="D10892" s="8">
        <v>2.8499999999999999E-4</v>
      </c>
      <c r="E10892" s="13">
        <f>D10892*'Assumptions Notes'!C$12</f>
        <v>0.1026</v>
      </c>
      <c r="F10892" s="15">
        <f t="shared" si="340"/>
        <v>1.7367899999999999E-2</v>
      </c>
      <c r="G10892" s="10">
        <f>IF(C10892&gt;'Assumptions Notes'!C$11,'Assumptions Notes'!C$11,C10892)</f>
        <v>60.94</v>
      </c>
      <c r="H10892" s="15">
        <f t="shared" si="341"/>
        <v>1.7367899999999999E-2</v>
      </c>
      <c r="I10892" s="2">
        <f>IF(C10892&gt;'Assumptions Notes'!C$11,-C10892*('Assumptions Notes'!C$13/(2*1000)),G10892*D10892)</f>
        <v>1.7367899999999999E-2</v>
      </c>
    </row>
    <row r="10893" spans="1:9" x14ac:dyDescent="0.2">
      <c r="A10893" s="5">
        <v>42778.895833333336</v>
      </c>
      <c r="B10893" s="2">
        <v>1131.79</v>
      </c>
      <c r="C10893" s="10">
        <v>55.54</v>
      </c>
      <c r="D10893" s="8">
        <v>2.7E-4</v>
      </c>
      <c r="E10893" s="13">
        <f>D10893*'Assumptions Notes'!C$12</f>
        <v>9.7199999999999995E-2</v>
      </c>
      <c r="F10893" s="15">
        <f t="shared" si="340"/>
        <v>1.49958E-2</v>
      </c>
      <c r="G10893" s="10">
        <f>IF(C10893&gt;'Assumptions Notes'!C$11,'Assumptions Notes'!C$11,C10893)</f>
        <v>55.54</v>
      </c>
      <c r="H10893" s="15">
        <f t="shared" si="341"/>
        <v>1.49958E-2</v>
      </c>
      <c r="I10893" s="2">
        <f>IF(C10893&gt;'Assumptions Notes'!C$11,-C10893*('Assumptions Notes'!C$13/(2*1000)),G10893*D10893)</f>
        <v>1.49958E-2</v>
      </c>
    </row>
    <row r="10894" spans="1:9" x14ac:dyDescent="0.2">
      <c r="A10894" s="5">
        <v>42778.916666666664</v>
      </c>
      <c r="B10894" s="2">
        <v>1135.5899999999999</v>
      </c>
      <c r="C10894" s="10">
        <v>57.03</v>
      </c>
      <c r="D10894" s="8">
        <v>2.5500000000000002E-4</v>
      </c>
      <c r="E10894" s="13">
        <f>D10894*'Assumptions Notes'!C$12</f>
        <v>9.1800000000000007E-2</v>
      </c>
      <c r="F10894" s="15">
        <f t="shared" si="340"/>
        <v>1.4542650000000001E-2</v>
      </c>
      <c r="G10894" s="10">
        <f>IF(C10894&gt;'Assumptions Notes'!C$11,'Assumptions Notes'!C$11,C10894)</f>
        <v>57.03</v>
      </c>
      <c r="H10894" s="15">
        <f t="shared" si="341"/>
        <v>1.4542650000000001E-2</v>
      </c>
      <c r="I10894" s="2">
        <f>IF(C10894&gt;'Assumptions Notes'!C$11,-C10894*('Assumptions Notes'!C$13/(2*1000)),G10894*D10894)</f>
        <v>1.4542650000000001E-2</v>
      </c>
    </row>
    <row r="10895" spans="1:9" x14ac:dyDescent="0.2">
      <c r="A10895" s="5">
        <v>42778.9375</v>
      </c>
      <c r="B10895" s="2">
        <v>1097.58</v>
      </c>
      <c r="C10895" s="10">
        <v>50.05</v>
      </c>
      <c r="D10895" s="8">
        <v>2.1250000000000002E-4</v>
      </c>
      <c r="E10895" s="13">
        <f>D10895*'Assumptions Notes'!C$12</f>
        <v>7.6500000000000012E-2</v>
      </c>
      <c r="F10895" s="15">
        <f t="shared" si="340"/>
        <v>1.0635625000000001E-2</v>
      </c>
      <c r="G10895" s="10">
        <f>IF(C10895&gt;'Assumptions Notes'!C$11,'Assumptions Notes'!C$11,C10895)</f>
        <v>50.05</v>
      </c>
      <c r="H10895" s="15">
        <f t="shared" si="341"/>
        <v>1.0635625000000001E-2</v>
      </c>
      <c r="I10895" s="2">
        <f>IF(C10895&gt;'Assumptions Notes'!C$11,-C10895*('Assumptions Notes'!C$13/(2*1000)),G10895*D10895)</f>
        <v>1.0635625000000001E-2</v>
      </c>
    </row>
    <row r="10896" spans="1:9" x14ac:dyDescent="0.2">
      <c r="A10896" s="5">
        <v>42778.958333333336</v>
      </c>
      <c r="B10896" s="2">
        <v>1095.4100000000001</v>
      </c>
      <c r="C10896" s="10">
        <v>50.55</v>
      </c>
      <c r="D10896" s="8">
        <v>1.7000000000000001E-4</v>
      </c>
      <c r="E10896" s="13">
        <f>D10896*'Assumptions Notes'!C$12</f>
        <v>6.1200000000000004E-2</v>
      </c>
      <c r="F10896" s="15">
        <f t="shared" si="340"/>
        <v>8.5935000000000004E-3</v>
      </c>
      <c r="G10896" s="10">
        <f>IF(C10896&gt;'Assumptions Notes'!C$11,'Assumptions Notes'!C$11,C10896)</f>
        <v>50.55</v>
      </c>
      <c r="H10896" s="15">
        <f t="shared" si="341"/>
        <v>8.5935000000000004E-3</v>
      </c>
      <c r="I10896" s="2">
        <f>IF(C10896&gt;'Assumptions Notes'!C$11,-C10896*('Assumptions Notes'!C$13/(2*1000)),G10896*D10896)</f>
        <v>8.5935000000000004E-3</v>
      </c>
    </row>
    <row r="10897" spans="1:9" x14ac:dyDescent="0.2">
      <c r="A10897" s="5">
        <v>42778.979166666664</v>
      </c>
      <c r="B10897" s="2">
        <v>1111.02</v>
      </c>
      <c r="C10897" s="10">
        <v>33.44</v>
      </c>
      <c r="D10897" s="8">
        <v>1.5000000000000001E-4</v>
      </c>
      <c r="E10897" s="13">
        <f>D10897*'Assumptions Notes'!C$12</f>
        <v>5.4000000000000006E-2</v>
      </c>
      <c r="F10897" s="15">
        <f t="shared" si="340"/>
        <v>5.0160000000000005E-3</v>
      </c>
      <c r="G10897" s="10">
        <f>IF(C10897&gt;'Assumptions Notes'!C$11,'Assumptions Notes'!C$11,C10897)</f>
        <v>33.44</v>
      </c>
      <c r="H10897" s="15">
        <f t="shared" si="341"/>
        <v>5.0160000000000005E-3</v>
      </c>
      <c r="I10897" s="2">
        <f>IF(C10897&gt;'Assumptions Notes'!C$11,-C10897*('Assumptions Notes'!C$13/(2*1000)),G10897*D10897)</f>
        <v>5.0160000000000005E-3</v>
      </c>
    </row>
    <row r="10898" spans="1:9" x14ac:dyDescent="0.2">
      <c r="A10898" s="5">
        <v>42779</v>
      </c>
      <c r="B10898" s="2">
        <v>1281.28</v>
      </c>
      <c r="C10898" s="10">
        <v>45.28</v>
      </c>
      <c r="D10898" s="8">
        <v>1.2999999999999999E-4</v>
      </c>
      <c r="E10898" s="13">
        <f>D10898*'Assumptions Notes'!C$12</f>
        <v>4.6799999999999994E-2</v>
      </c>
      <c r="F10898" s="15">
        <f t="shared" si="340"/>
        <v>5.8864E-3</v>
      </c>
      <c r="G10898" s="10">
        <f>IF(C10898&gt;'Assumptions Notes'!C$11,'Assumptions Notes'!C$11,C10898)</f>
        <v>45.28</v>
      </c>
      <c r="H10898" s="15">
        <f t="shared" si="341"/>
        <v>5.8864E-3</v>
      </c>
      <c r="I10898" s="2">
        <f>IF(C10898&gt;'Assumptions Notes'!C$11,-C10898*('Assumptions Notes'!C$13/(2*1000)),G10898*D10898)</f>
        <v>5.8864E-3</v>
      </c>
    </row>
    <row r="10899" spans="1:9" x14ac:dyDescent="0.2">
      <c r="A10899" s="5">
        <v>42779.020833333336</v>
      </c>
      <c r="B10899" s="2">
        <v>1205.47</v>
      </c>
      <c r="C10899" s="10">
        <v>88.04</v>
      </c>
      <c r="D10899" s="8">
        <v>1.175E-4</v>
      </c>
      <c r="E10899" s="13">
        <f>D10899*'Assumptions Notes'!C$12</f>
        <v>4.2299999999999997E-2</v>
      </c>
      <c r="F10899" s="15">
        <f t="shared" si="340"/>
        <v>1.03447E-2</v>
      </c>
      <c r="G10899" s="10">
        <f>IF(C10899&gt;'Assumptions Notes'!C$11,'Assumptions Notes'!C$11,C10899)</f>
        <v>88.04</v>
      </c>
      <c r="H10899" s="15">
        <f t="shared" si="341"/>
        <v>1.03447E-2</v>
      </c>
      <c r="I10899" s="2">
        <f>IF(C10899&gt;'Assumptions Notes'!C$11,-C10899*('Assumptions Notes'!C$13/(2*1000)),G10899*D10899)</f>
        <v>1.03447E-2</v>
      </c>
    </row>
    <row r="10900" spans="1:9" x14ac:dyDescent="0.2">
      <c r="A10900" s="5">
        <v>42779.041666666664</v>
      </c>
      <c r="B10900" s="2">
        <v>1141.8499999999999</v>
      </c>
      <c r="C10900" s="10">
        <v>87.13</v>
      </c>
      <c r="D10900" s="8">
        <v>1.05E-4</v>
      </c>
      <c r="E10900" s="13">
        <f>D10900*'Assumptions Notes'!C$12</f>
        <v>3.78E-2</v>
      </c>
      <c r="F10900" s="15">
        <f t="shared" si="340"/>
        <v>9.1486499999999995E-3</v>
      </c>
      <c r="G10900" s="10">
        <f>IF(C10900&gt;'Assumptions Notes'!C$11,'Assumptions Notes'!C$11,C10900)</f>
        <v>87.13</v>
      </c>
      <c r="H10900" s="15">
        <f t="shared" si="341"/>
        <v>9.1486499999999995E-3</v>
      </c>
      <c r="I10900" s="2">
        <f>IF(C10900&gt;'Assumptions Notes'!C$11,-C10900*('Assumptions Notes'!C$13/(2*1000)),G10900*D10900)</f>
        <v>9.1486499999999995E-3</v>
      </c>
    </row>
    <row r="10901" spans="1:9" x14ac:dyDescent="0.2">
      <c r="A10901" s="5">
        <v>42779.0625</v>
      </c>
      <c r="B10901" s="2">
        <v>1085.99</v>
      </c>
      <c r="C10901" s="10">
        <v>74.63</v>
      </c>
      <c r="D10901" s="8">
        <v>1.025E-4</v>
      </c>
      <c r="E10901" s="13">
        <f>D10901*'Assumptions Notes'!C$12</f>
        <v>3.6900000000000002E-2</v>
      </c>
      <c r="F10901" s="15">
        <f t="shared" si="340"/>
        <v>7.6495749999999996E-3</v>
      </c>
      <c r="G10901" s="10">
        <f>IF(C10901&gt;'Assumptions Notes'!C$11,'Assumptions Notes'!C$11,C10901)</f>
        <v>74.63</v>
      </c>
      <c r="H10901" s="15">
        <f t="shared" si="341"/>
        <v>7.6495749999999996E-3</v>
      </c>
      <c r="I10901" s="2">
        <f>IF(C10901&gt;'Assumptions Notes'!C$11,-C10901*('Assumptions Notes'!C$13/(2*1000)),G10901*D10901)</f>
        <v>7.6495749999999996E-3</v>
      </c>
    </row>
    <row r="10902" spans="1:9" x14ac:dyDescent="0.2">
      <c r="A10902" s="5">
        <v>42779.083333333336</v>
      </c>
      <c r="B10902" s="2">
        <v>1048.57</v>
      </c>
      <c r="C10902" s="10">
        <v>67.66</v>
      </c>
      <c r="D10902" s="8">
        <v>1E-4</v>
      </c>
      <c r="E10902" s="13">
        <f>D10902*'Assumptions Notes'!C$12</f>
        <v>3.6000000000000004E-2</v>
      </c>
      <c r="F10902" s="15">
        <f t="shared" si="340"/>
        <v>6.7660000000000003E-3</v>
      </c>
      <c r="G10902" s="10">
        <f>IF(C10902&gt;'Assumptions Notes'!C$11,'Assumptions Notes'!C$11,C10902)</f>
        <v>67.66</v>
      </c>
      <c r="H10902" s="15">
        <f t="shared" si="341"/>
        <v>6.7660000000000003E-3</v>
      </c>
      <c r="I10902" s="2">
        <f>IF(C10902&gt;'Assumptions Notes'!C$11,-C10902*('Assumptions Notes'!C$13/(2*1000)),G10902*D10902)</f>
        <v>6.7660000000000003E-3</v>
      </c>
    </row>
    <row r="10903" spans="1:9" x14ac:dyDescent="0.2">
      <c r="A10903" s="5">
        <v>42779.104166666664</v>
      </c>
      <c r="B10903" s="2">
        <v>998.86</v>
      </c>
      <c r="C10903" s="10">
        <v>63.56</v>
      </c>
      <c r="D10903" s="8">
        <v>9.8750000000000002E-5</v>
      </c>
      <c r="E10903" s="13">
        <f>D10903*'Assumptions Notes'!C$12</f>
        <v>3.5549999999999998E-2</v>
      </c>
      <c r="F10903" s="15">
        <f t="shared" si="340"/>
        <v>6.2765500000000005E-3</v>
      </c>
      <c r="G10903" s="10">
        <f>IF(C10903&gt;'Assumptions Notes'!C$11,'Assumptions Notes'!C$11,C10903)</f>
        <v>63.56</v>
      </c>
      <c r="H10903" s="15">
        <f t="shared" si="341"/>
        <v>6.2765500000000005E-3</v>
      </c>
      <c r="I10903" s="2">
        <f>IF(C10903&gt;'Assumptions Notes'!C$11,-C10903*('Assumptions Notes'!C$13/(2*1000)),G10903*D10903)</f>
        <v>6.2765500000000005E-3</v>
      </c>
    </row>
    <row r="10904" spans="1:9" x14ac:dyDescent="0.2">
      <c r="A10904" s="5">
        <v>42779.125</v>
      </c>
      <c r="B10904" s="2">
        <v>1022.03</v>
      </c>
      <c r="C10904" s="10">
        <v>76.61</v>
      </c>
      <c r="D10904" s="8">
        <v>9.7499999999999998E-5</v>
      </c>
      <c r="E10904" s="13">
        <f>D10904*'Assumptions Notes'!C$12</f>
        <v>3.5099999999999999E-2</v>
      </c>
      <c r="F10904" s="15">
        <f t="shared" si="340"/>
        <v>7.4694749999999997E-3</v>
      </c>
      <c r="G10904" s="10">
        <f>IF(C10904&gt;'Assumptions Notes'!C$11,'Assumptions Notes'!C$11,C10904)</f>
        <v>76.61</v>
      </c>
      <c r="H10904" s="15">
        <f t="shared" si="341"/>
        <v>7.4694749999999997E-3</v>
      </c>
      <c r="I10904" s="2">
        <f>IF(C10904&gt;'Assumptions Notes'!C$11,-C10904*('Assumptions Notes'!C$13/(2*1000)),G10904*D10904)</f>
        <v>7.4694749999999997E-3</v>
      </c>
    </row>
    <row r="10905" spans="1:9" x14ac:dyDescent="0.2">
      <c r="A10905" s="5">
        <v>42779.145833333336</v>
      </c>
      <c r="B10905" s="2">
        <v>990.25</v>
      </c>
      <c r="C10905" s="10">
        <v>75.099999999999994</v>
      </c>
      <c r="D10905" s="8">
        <v>9.6250000000000009E-5</v>
      </c>
      <c r="E10905" s="13">
        <f>D10905*'Assumptions Notes'!C$12</f>
        <v>3.465E-2</v>
      </c>
      <c r="F10905" s="15">
        <f t="shared" si="340"/>
        <v>7.2283750000000004E-3</v>
      </c>
      <c r="G10905" s="10">
        <f>IF(C10905&gt;'Assumptions Notes'!C$11,'Assumptions Notes'!C$11,C10905)</f>
        <v>75.099999999999994</v>
      </c>
      <c r="H10905" s="15">
        <f t="shared" si="341"/>
        <v>7.2283750000000004E-3</v>
      </c>
      <c r="I10905" s="2">
        <f>IF(C10905&gt;'Assumptions Notes'!C$11,-C10905*('Assumptions Notes'!C$13/(2*1000)),G10905*D10905)</f>
        <v>7.2283750000000004E-3</v>
      </c>
    </row>
    <row r="10906" spans="1:9" x14ac:dyDescent="0.2">
      <c r="A10906" s="5">
        <v>42779.166666666664</v>
      </c>
      <c r="B10906" s="2">
        <v>990.78</v>
      </c>
      <c r="C10906" s="10">
        <v>62.74</v>
      </c>
      <c r="D10906" s="8">
        <v>9.5000000000000005E-5</v>
      </c>
      <c r="E10906" s="13">
        <f>D10906*'Assumptions Notes'!C$12</f>
        <v>3.4200000000000001E-2</v>
      </c>
      <c r="F10906" s="15">
        <f t="shared" si="340"/>
        <v>5.9603000000000008E-3</v>
      </c>
      <c r="G10906" s="10">
        <f>IF(C10906&gt;'Assumptions Notes'!C$11,'Assumptions Notes'!C$11,C10906)</f>
        <v>62.74</v>
      </c>
      <c r="H10906" s="15">
        <f t="shared" si="341"/>
        <v>5.9603000000000008E-3</v>
      </c>
      <c r="I10906" s="2">
        <f>IF(C10906&gt;'Assumptions Notes'!C$11,-C10906*('Assumptions Notes'!C$13/(2*1000)),G10906*D10906)</f>
        <v>5.9603000000000008E-3</v>
      </c>
    </row>
    <row r="10907" spans="1:9" x14ac:dyDescent="0.2">
      <c r="A10907" s="5">
        <v>42779.1875</v>
      </c>
      <c r="B10907" s="2">
        <v>1001.53</v>
      </c>
      <c r="C10907" s="10">
        <v>66.819999999999993</v>
      </c>
      <c r="D10907" s="8">
        <v>9.6250000000000009E-5</v>
      </c>
      <c r="E10907" s="13">
        <f>D10907*'Assumptions Notes'!C$12</f>
        <v>3.465E-2</v>
      </c>
      <c r="F10907" s="15">
        <f t="shared" si="340"/>
        <v>6.4314250000000002E-3</v>
      </c>
      <c r="G10907" s="10">
        <f>IF(C10907&gt;'Assumptions Notes'!C$11,'Assumptions Notes'!C$11,C10907)</f>
        <v>66.819999999999993</v>
      </c>
      <c r="H10907" s="15">
        <f t="shared" si="341"/>
        <v>6.4314250000000002E-3</v>
      </c>
      <c r="I10907" s="2">
        <f>IF(C10907&gt;'Assumptions Notes'!C$11,-C10907*('Assumptions Notes'!C$13/(2*1000)),G10907*D10907)</f>
        <v>6.4314250000000002E-3</v>
      </c>
    </row>
    <row r="10908" spans="1:9" x14ac:dyDescent="0.2">
      <c r="A10908" s="5">
        <v>42779.208333333336</v>
      </c>
      <c r="B10908" s="2">
        <v>1045.27</v>
      </c>
      <c r="C10908" s="10">
        <v>88.45</v>
      </c>
      <c r="D10908" s="8">
        <v>9.7499999999999998E-5</v>
      </c>
      <c r="E10908" s="13">
        <f>D10908*'Assumptions Notes'!C$12</f>
        <v>3.5099999999999999E-2</v>
      </c>
      <c r="F10908" s="15">
        <f t="shared" si="340"/>
        <v>8.6238749999999996E-3</v>
      </c>
      <c r="G10908" s="10">
        <f>IF(C10908&gt;'Assumptions Notes'!C$11,'Assumptions Notes'!C$11,C10908)</f>
        <v>88.45</v>
      </c>
      <c r="H10908" s="15">
        <f t="shared" si="341"/>
        <v>8.6238749999999996E-3</v>
      </c>
      <c r="I10908" s="2">
        <f>IF(C10908&gt;'Assumptions Notes'!C$11,-C10908*('Assumptions Notes'!C$13/(2*1000)),G10908*D10908)</f>
        <v>8.6238749999999996E-3</v>
      </c>
    </row>
    <row r="10909" spans="1:9" x14ac:dyDescent="0.2">
      <c r="A10909" s="5">
        <v>42779.229166666664</v>
      </c>
      <c r="B10909" s="2">
        <v>1069.69</v>
      </c>
      <c r="C10909" s="10">
        <v>132.09</v>
      </c>
      <c r="D10909" s="8">
        <v>1.15E-4</v>
      </c>
      <c r="E10909" s="13">
        <f>D10909*'Assumptions Notes'!C$12</f>
        <v>4.1399999999999999E-2</v>
      </c>
      <c r="F10909" s="15">
        <f t="shared" si="340"/>
        <v>1.519035E-2</v>
      </c>
      <c r="G10909" s="10">
        <f>IF(C10909&gt;'Assumptions Notes'!C$11,'Assumptions Notes'!C$11,C10909)</f>
        <v>120</v>
      </c>
      <c r="H10909" s="15">
        <f t="shared" si="341"/>
        <v>1.38E-2</v>
      </c>
      <c r="I10909" s="2">
        <f>IF(C10909&gt;'Assumptions Notes'!C$11,-C10909*('Assumptions Notes'!C$13/(2*1000)),G10909*D10909)</f>
        <v>-6.6045000000000006E-2</v>
      </c>
    </row>
    <row r="10910" spans="1:9" x14ac:dyDescent="0.2">
      <c r="A10910" s="5">
        <v>42779.25</v>
      </c>
      <c r="B10910" s="2">
        <v>1130.4100000000001</v>
      </c>
      <c r="C10910" s="10">
        <v>162.74</v>
      </c>
      <c r="D10910" s="8">
        <v>1.325E-4</v>
      </c>
      <c r="E10910" s="13">
        <f>D10910*'Assumptions Notes'!C$12</f>
        <v>4.7699999999999999E-2</v>
      </c>
      <c r="F10910" s="15">
        <f t="shared" si="340"/>
        <v>2.156305E-2</v>
      </c>
      <c r="G10910" s="10">
        <f>IF(C10910&gt;'Assumptions Notes'!C$11,'Assumptions Notes'!C$11,C10910)</f>
        <v>120</v>
      </c>
      <c r="H10910" s="15">
        <f t="shared" si="341"/>
        <v>1.5900000000000001E-2</v>
      </c>
      <c r="I10910" s="2">
        <f>IF(C10910&gt;'Assumptions Notes'!C$11,-C10910*('Assumptions Notes'!C$13/(2*1000)),G10910*D10910)</f>
        <v>-8.1370000000000012E-2</v>
      </c>
    </row>
    <row r="10911" spans="1:9" x14ac:dyDescent="0.2">
      <c r="A10911" s="5">
        <v>42779.270833333336</v>
      </c>
      <c r="B10911" s="2">
        <v>1287.17</v>
      </c>
      <c r="C10911" s="10">
        <v>119.4</v>
      </c>
      <c r="D10911" s="8">
        <v>1.6249999999999999E-4</v>
      </c>
      <c r="E10911" s="13">
        <f>D10911*'Assumptions Notes'!C$12</f>
        <v>5.8499999999999996E-2</v>
      </c>
      <c r="F10911" s="15">
        <f t="shared" si="340"/>
        <v>1.94025E-2</v>
      </c>
      <c r="G10911" s="10">
        <f>IF(C10911&gt;'Assumptions Notes'!C$11,'Assumptions Notes'!C$11,C10911)</f>
        <v>119.4</v>
      </c>
      <c r="H10911" s="15">
        <f t="shared" si="341"/>
        <v>1.94025E-2</v>
      </c>
      <c r="I10911" s="2">
        <f>IF(C10911&gt;'Assumptions Notes'!C$11,-C10911*('Assumptions Notes'!C$13/(2*1000)),G10911*D10911)</f>
        <v>1.94025E-2</v>
      </c>
    </row>
    <row r="10912" spans="1:9" x14ac:dyDescent="0.2">
      <c r="A10912" s="5">
        <v>42779.291666666664</v>
      </c>
      <c r="B10912" s="2">
        <v>1323.31</v>
      </c>
      <c r="C10912" s="10">
        <v>107.44</v>
      </c>
      <c r="D10912" s="8">
        <v>1.9249999999999999E-4</v>
      </c>
      <c r="E10912" s="13">
        <f>D10912*'Assumptions Notes'!C$12</f>
        <v>6.93E-2</v>
      </c>
      <c r="F10912" s="15">
        <f t="shared" si="340"/>
        <v>2.0682199999999998E-2</v>
      </c>
      <c r="G10912" s="10">
        <f>IF(C10912&gt;'Assumptions Notes'!C$11,'Assumptions Notes'!C$11,C10912)</f>
        <v>107.44</v>
      </c>
      <c r="H10912" s="15">
        <f t="shared" si="341"/>
        <v>2.0682199999999998E-2</v>
      </c>
      <c r="I10912" s="2">
        <f>IF(C10912&gt;'Assumptions Notes'!C$11,-C10912*('Assumptions Notes'!C$13/(2*1000)),G10912*D10912)</f>
        <v>2.0682199999999998E-2</v>
      </c>
    </row>
    <row r="10913" spans="1:9" x14ac:dyDescent="0.2">
      <c r="A10913" s="5">
        <v>42779.3125</v>
      </c>
      <c r="B10913" s="2">
        <v>1389.2</v>
      </c>
      <c r="C10913" s="10">
        <v>103.15</v>
      </c>
      <c r="D10913" s="8">
        <v>2.0875000000000001E-4</v>
      </c>
      <c r="E10913" s="13">
        <f>D10913*'Assumptions Notes'!C$12</f>
        <v>7.5150000000000008E-2</v>
      </c>
      <c r="F10913" s="15">
        <f t="shared" si="340"/>
        <v>2.1532562500000001E-2</v>
      </c>
      <c r="G10913" s="10">
        <f>IF(C10913&gt;'Assumptions Notes'!C$11,'Assumptions Notes'!C$11,C10913)</f>
        <v>103.15</v>
      </c>
      <c r="H10913" s="15">
        <f t="shared" si="341"/>
        <v>2.1532562500000001E-2</v>
      </c>
      <c r="I10913" s="2">
        <f>IF(C10913&gt;'Assumptions Notes'!C$11,-C10913*('Assumptions Notes'!C$13/(2*1000)),G10913*D10913)</f>
        <v>2.1532562500000001E-2</v>
      </c>
    </row>
    <row r="10914" spans="1:9" x14ac:dyDescent="0.2">
      <c r="A10914" s="5">
        <v>42779.333333333336</v>
      </c>
      <c r="B10914" s="2">
        <v>1385.5</v>
      </c>
      <c r="C10914" s="10">
        <v>100.66</v>
      </c>
      <c r="D10914" s="8">
        <v>2.2499999999999999E-4</v>
      </c>
      <c r="E10914" s="13">
        <f>D10914*'Assumptions Notes'!C$12</f>
        <v>8.1000000000000003E-2</v>
      </c>
      <c r="F10914" s="15">
        <f t="shared" si="340"/>
        <v>2.2648499999999998E-2</v>
      </c>
      <c r="G10914" s="10">
        <f>IF(C10914&gt;'Assumptions Notes'!C$11,'Assumptions Notes'!C$11,C10914)</f>
        <v>100.66</v>
      </c>
      <c r="H10914" s="15">
        <f t="shared" si="341"/>
        <v>2.2648499999999998E-2</v>
      </c>
      <c r="I10914" s="2">
        <f>IF(C10914&gt;'Assumptions Notes'!C$11,-C10914*('Assumptions Notes'!C$13/(2*1000)),G10914*D10914)</f>
        <v>2.2648499999999998E-2</v>
      </c>
    </row>
    <row r="10915" spans="1:9" x14ac:dyDescent="0.2">
      <c r="A10915" s="5">
        <v>42779.354166666664</v>
      </c>
      <c r="B10915" s="2">
        <v>1388.58</v>
      </c>
      <c r="C10915" s="10">
        <v>105.1</v>
      </c>
      <c r="D10915" s="8">
        <v>2.2625E-4</v>
      </c>
      <c r="E10915" s="13">
        <f>D10915*'Assumptions Notes'!C$12</f>
        <v>8.1449999999999995E-2</v>
      </c>
      <c r="F10915" s="15">
        <f t="shared" si="340"/>
        <v>2.3778874999999998E-2</v>
      </c>
      <c r="G10915" s="10">
        <f>IF(C10915&gt;'Assumptions Notes'!C$11,'Assumptions Notes'!C$11,C10915)</f>
        <v>105.1</v>
      </c>
      <c r="H10915" s="15">
        <f t="shared" si="341"/>
        <v>2.3778874999999998E-2</v>
      </c>
      <c r="I10915" s="2">
        <f>IF(C10915&gt;'Assumptions Notes'!C$11,-C10915*('Assumptions Notes'!C$13/(2*1000)),G10915*D10915)</f>
        <v>2.3778874999999998E-2</v>
      </c>
    </row>
    <row r="10916" spans="1:9" x14ac:dyDescent="0.2">
      <c r="A10916" s="5">
        <v>42779.375</v>
      </c>
      <c r="B10916" s="2">
        <v>1371.15</v>
      </c>
      <c r="C10916" s="10">
        <v>98.52</v>
      </c>
      <c r="D10916" s="8">
        <v>2.275E-4</v>
      </c>
      <c r="E10916" s="13">
        <f>D10916*'Assumptions Notes'!C$12</f>
        <v>8.1900000000000001E-2</v>
      </c>
      <c r="F10916" s="15">
        <f t="shared" si="340"/>
        <v>2.2413300000000001E-2</v>
      </c>
      <c r="G10916" s="10">
        <f>IF(C10916&gt;'Assumptions Notes'!C$11,'Assumptions Notes'!C$11,C10916)</f>
        <v>98.52</v>
      </c>
      <c r="H10916" s="15">
        <f t="shared" si="341"/>
        <v>2.2413300000000001E-2</v>
      </c>
      <c r="I10916" s="2">
        <f>IF(C10916&gt;'Assumptions Notes'!C$11,-C10916*('Assumptions Notes'!C$13/(2*1000)),G10916*D10916)</f>
        <v>2.2413300000000001E-2</v>
      </c>
    </row>
    <row r="10917" spans="1:9" x14ac:dyDescent="0.2">
      <c r="A10917" s="5">
        <v>42779.395833333336</v>
      </c>
      <c r="B10917" s="2">
        <v>1354.74</v>
      </c>
      <c r="C10917" s="10">
        <v>96.71</v>
      </c>
      <c r="D10917" s="8">
        <v>2.1875E-4</v>
      </c>
      <c r="E10917" s="13">
        <f>D10917*'Assumptions Notes'!C$12</f>
        <v>7.8750000000000001E-2</v>
      </c>
      <c r="F10917" s="15">
        <f t="shared" si="340"/>
        <v>2.1155312499999999E-2</v>
      </c>
      <c r="G10917" s="10">
        <f>IF(C10917&gt;'Assumptions Notes'!C$11,'Assumptions Notes'!C$11,C10917)</f>
        <v>96.71</v>
      </c>
      <c r="H10917" s="15">
        <f t="shared" si="341"/>
        <v>2.1155312499999999E-2</v>
      </c>
      <c r="I10917" s="2">
        <f>IF(C10917&gt;'Assumptions Notes'!C$11,-C10917*('Assumptions Notes'!C$13/(2*1000)),G10917*D10917)</f>
        <v>2.1155312499999999E-2</v>
      </c>
    </row>
    <row r="10918" spans="1:9" x14ac:dyDescent="0.2">
      <c r="A10918" s="5">
        <v>42779.416666666664</v>
      </c>
      <c r="B10918" s="2">
        <v>1342.01</v>
      </c>
      <c r="C10918" s="10">
        <v>104.58</v>
      </c>
      <c r="D10918" s="8">
        <v>2.1000000000000001E-4</v>
      </c>
      <c r="E10918" s="13">
        <f>D10918*'Assumptions Notes'!C$12</f>
        <v>7.5600000000000001E-2</v>
      </c>
      <c r="F10918" s="15">
        <f t="shared" si="340"/>
        <v>2.19618E-2</v>
      </c>
      <c r="G10918" s="10">
        <f>IF(C10918&gt;'Assumptions Notes'!C$11,'Assumptions Notes'!C$11,C10918)</f>
        <v>104.58</v>
      </c>
      <c r="H10918" s="15">
        <f t="shared" si="341"/>
        <v>2.19618E-2</v>
      </c>
      <c r="I10918" s="2">
        <f>IF(C10918&gt;'Assumptions Notes'!C$11,-C10918*('Assumptions Notes'!C$13/(2*1000)),G10918*D10918)</f>
        <v>2.19618E-2</v>
      </c>
    </row>
    <row r="10919" spans="1:9" x14ac:dyDescent="0.2">
      <c r="A10919" s="5">
        <v>42779.4375</v>
      </c>
      <c r="B10919" s="2">
        <v>1305.6400000000001</v>
      </c>
      <c r="C10919" s="10">
        <v>108.96</v>
      </c>
      <c r="D10919" s="8">
        <v>2.075E-4</v>
      </c>
      <c r="E10919" s="13">
        <f>D10919*'Assumptions Notes'!C$12</f>
        <v>7.4700000000000003E-2</v>
      </c>
      <c r="F10919" s="15">
        <f t="shared" si="340"/>
        <v>2.2609199999999999E-2</v>
      </c>
      <c r="G10919" s="10">
        <f>IF(C10919&gt;'Assumptions Notes'!C$11,'Assumptions Notes'!C$11,C10919)</f>
        <v>108.96</v>
      </c>
      <c r="H10919" s="15">
        <f t="shared" si="341"/>
        <v>2.2609199999999999E-2</v>
      </c>
      <c r="I10919" s="2">
        <f>IF(C10919&gt;'Assumptions Notes'!C$11,-C10919*('Assumptions Notes'!C$13/(2*1000)),G10919*D10919)</f>
        <v>2.2609199999999999E-2</v>
      </c>
    </row>
    <row r="10920" spans="1:9" x14ac:dyDescent="0.2">
      <c r="A10920" s="5">
        <v>42779.458333333336</v>
      </c>
      <c r="B10920" s="2">
        <v>1277.57</v>
      </c>
      <c r="C10920" s="10">
        <v>117.97</v>
      </c>
      <c r="D10920" s="8">
        <v>2.05E-4</v>
      </c>
      <c r="E10920" s="13">
        <f>D10920*'Assumptions Notes'!C$12</f>
        <v>7.3800000000000004E-2</v>
      </c>
      <c r="F10920" s="15">
        <f t="shared" si="340"/>
        <v>2.418385E-2</v>
      </c>
      <c r="G10920" s="10">
        <f>IF(C10920&gt;'Assumptions Notes'!C$11,'Assumptions Notes'!C$11,C10920)</f>
        <v>117.97</v>
      </c>
      <c r="H10920" s="15">
        <f t="shared" si="341"/>
        <v>2.418385E-2</v>
      </c>
      <c r="I10920" s="2">
        <f>IF(C10920&gt;'Assumptions Notes'!C$11,-C10920*('Assumptions Notes'!C$13/(2*1000)),G10920*D10920)</f>
        <v>2.418385E-2</v>
      </c>
    </row>
    <row r="10921" spans="1:9" x14ac:dyDescent="0.2">
      <c r="A10921" s="5">
        <v>42779.479166666664</v>
      </c>
      <c r="B10921" s="2">
        <v>1297.75</v>
      </c>
      <c r="C10921" s="10">
        <v>122.04</v>
      </c>
      <c r="D10921" s="8">
        <v>2.1499999999999999E-4</v>
      </c>
      <c r="E10921" s="13">
        <f>D10921*'Assumptions Notes'!C$12</f>
        <v>7.7399999999999997E-2</v>
      </c>
      <c r="F10921" s="15">
        <f t="shared" si="340"/>
        <v>2.6238600000000001E-2</v>
      </c>
      <c r="G10921" s="10">
        <f>IF(C10921&gt;'Assumptions Notes'!C$11,'Assumptions Notes'!C$11,C10921)</f>
        <v>120</v>
      </c>
      <c r="H10921" s="15">
        <f t="shared" si="341"/>
        <v>2.58E-2</v>
      </c>
      <c r="I10921" s="2">
        <f>IF(C10921&gt;'Assumptions Notes'!C$11,-C10921*('Assumptions Notes'!C$13/(2*1000)),G10921*D10921)</f>
        <v>-6.1020000000000005E-2</v>
      </c>
    </row>
    <row r="10922" spans="1:9" x14ac:dyDescent="0.2">
      <c r="A10922" s="5">
        <v>42779.5</v>
      </c>
      <c r="B10922" s="2">
        <v>1289.06</v>
      </c>
      <c r="C10922" s="10">
        <v>120.58</v>
      </c>
      <c r="D10922" s="8">
        <v>2.2499999999999999E-4</v>
      </c>
      <c r="E10922" s="13">
        <f>D10922*'Assumptions Notes'!C$12</f>
        <v>8.1000000000000003E-2</v>
      </c>
      <c r="F10922" s="15">
        <f t="shared" si="340"/>
        <v>2.7130499999999998E-2</v>
      </c>
      <c r="G10922" s="10">
        <f>IF(C10922&gt;'Assumptions Notes'!C$11,'Assumptions Notes'!C$11,C10922)</f>
        <v>120</v>
      </c>
      <c r="H10922" s="15">
        <f t="shared" si="341"/>
        <v>2.7E-2</v>
      </c>
      <c r="I10922" s="2">
        <f>IF(C10922&gt;'Assumptions Notes'!C$11,-C10922*('Assumptions Notes'!C$13/(2*1000)),G10922*D10922)</f>
        <v>-6.0290000000000003E-2</v>
      </c>
    </row>
    <row r="10923" spans="1:9" x14ac:dyDescent="0.2">
      <c r="A10923" s="5">
        <v>42779.520833333336</v>
      </c>
      <c r="B10923" s="2">
        <v>1270.55</v>
      </c>
      <c r="C10923" s="10">
        <v>109.61</v>
      </c>
      <c r="D10923" s="8">
        <v>2.1250000000000002E-4</v>
      </c>
      <c r="E10923" s="13">
        <f>D10923*'Assumptions Notes'!C$12</f>
        <v>7.6500000000000012E-2</v>
      </c>
      <c r="F10923" s="15">
        <f t="shared" si="340"/>
        <v>2.3292125E-2</v>
      </c>
      <c r="G10923" s="10">
        <f>IF(C10923&gt;'Assumptions Notes'!C$11,'Assumptions Notes'!C$11,C10923)</f>
        <v>109.61</v>
      </c>
      <c r="H10923" s="15">
        <f t="shared" si="341"/>
        <v>2.3292125E-2</v>
      </c>
      <c r="I10923" s="2">
        <f>IF(C10923&gt;'Assumptions Notes'!C$11,-C10923*('Assumptions Notes'!C$13/(2*1000)),G10923*D10923)</f>
        <v>2.3292125E-2</v>
      </c>
    </row>
    <row r="10924" spans="1:9" x14ac:dyDescent="0.2">
      <c r="A10924" s="5">
        <v>42779.541666666664</v>
      </c>
      <c r="B10924" s="2">
        <v>1242.01</v>
      </c>
      <c r="C10924" s="10">
        <v>99.75</v>
      </c>
      <c r="D10924" s="8">
        <v>2.0000000000000001E-4</v>
      </c>
      <c r="E10924" s="13">
        <f>D10924*'Assumptions Notes'!C$12</f>
        <v>7.2000000000000008E-2</v>
      </c>
      <c r="F10924" s="15">
        <f t="shared" si="340"/>
        <v>1.9950000000000002E-2</v>
      </c>
      <c r="G10924" s="10">
        <f>IF(C10924&gt;'Assumptions Notes'!C$11,'Assumptions Notes'!C$11,C10924)</f>
        <v>99.75</v>
      </c>
      <c r="H10924" s="15">
        <f t="shared" si="341"/>
        <v>1.9950000000000002E-2</v>
      </c>
      <c r="I10924" s="2">
        <f>IF(C10924&gt;'Assumptions Notes'!C$11,-C10924*('Assumptions Notes'!C$13/(2*1000)),G10924*D10924)</f>
        <v>1.9950000000000002E-2</v>
      </c>
    </row>
    <row r="10925" spans="1:9" x14ac:dyDescent="0.2">
      <c r="A10925" s="5">
        <v>42779.5625</v>
      </c>
      <c r="B10925" s="2">
        <v>1210.3</v>
      </c>
      <c r="C10925" s="10">
        <v>82.55</v>
      </c>
      <c r="D10925" s="8">
        <v>1.975E-4</v>
      </c>
      <c r="E10925" s="13">
        <f>D10925*'Assumptions Notes'!C$12</f>
        <v>7.1099999999999997E-2</v>
      </c>
      <c r="F10925" s="15">
        <f t="shared" si="340"/>
        <v>1.6303624999999999E-2</v>
      </c>
      <c r="G10925" s="10">
        <f>IF(C10925&gt;'Assumptions Notes'!C$11,'Assumptions Notes'!C$11,C10925)</f>
        <v>82.55</v>
      </c>
      <c r="H10925" s="15">
        <f t="shared" si="341"/>
        <v>1.6303624999999999E-2</v>
      </c>
      <c r="I10925" s="2">
        <f>IF(C10925&gt;'Assumptions Notes'!C$11,-C10925*('Assumptions Notes'!C$13/(2*1000)),G10925*D10925)</f>
        <v>1.6303624999999999E-2</v>
      </c>
    </row>
    <row r="10926" spans="1:9" x14ac:dyDescent="0.2">
      <c r="A10926" s="5">
        <v>42779.583333333336</v>
      </c>
      <c r="B10926" s="2">
        <v>1223.1300000000001</v>
      </c>
      <c r="C10926" s="10">
        <v>83.59</v>
      </c>
      <c r="D10926" s="8">
        <v>1.95E-4</v>
      </c>
      <c r="E10926" s="13">
        <f>D10926*'Assumptions Notes'!C$12</f>
        <v>7.0199999999999999E-2</v>
      </c>
      <c r="F10926" s="15">
        <f t="shared" si="340"/>
        <v>1.630005E-2</v>
      </c>
      <c r="G10926" s="10">
        <f>IF(C10926&gt;'Assumptions Notes'!C$11,'Assumptions Notes'!C$11,C10926)</f>
        <v>83.59</v>
      </c>
      <c r="H10926" s="15">
        <f t="shared" si="341"/>
        <v>1.630005E-2</v>
      </c>
      <c r="I10926" s="2">
        <f>IF(C10926&gt;'Assumptions Notes'!C$11,-C10926*('Assumptions Notes'!C$13/(2*1000)),G10926*D10926)</f>
        <v>1.630005E-2</v>
      </c>
    </row>
    <row r="10927" spans="1:9" x14ac:dyDescent="0.2">
      <c r="A10927" s="5">
        <v>42779.604166666664</v>
      </c>
      <c r="B10927" s="2">
        <v>1214.94</v>
      </c>
      <c r="C10927" s="10">
        <v>88.01</v>
      </c>
      <c r="D10927" s="8">
        <v>1.9625E-4</v>
      </c>
      <c r="E10927" s="13">
        <f>D10927*'Assumptions Notes'!C$12</f>
        <v>7.0650000000000004E-2</v>
      </c>
      <c r="F10927" s="15">
        <f t="shared" si="340"/>
        <v>1.7271962500000002E-2</v>
      </c>
      <c r="G10927" s="10">
        <f>IF(C10927&gt;'Assumptions Notes'!C$11,'Assumptions Notes'!C$11,C10927)</f>
        <v>88.01</v>
      </c>
      <c r="H10927" s="15">
        <f t="shared" si="341"/>
        <v>1.7271962500000002E-2</v>
      </c>
      <c r="I10927" s="2">
        <f>IF(C10927&gt;'Assumptions Notes'!C$11,-C10927*('Assumptions Notes'!C$13/(2*1000)),G10927*D10927)</f>
        <v>1.7271962500000002E-2</v>
      </c>
    </row>
    <row r="10928" spans="1:9" x14ac:dyDescent="0.2">
      <c r="A10928" s="5">
        <v>42779.625</v>
      </c>
      <c r="B10928" s="2">
        <v>1208.33</v>
      </c>
      <c r="C10928" s="10">
        <v>100</v>
      </c>
      <c r="D10928" s="8">
        <v>1.975E-4</v>
      </c>
      <c r="E10928" s="13">
        <f>D10928*'Assumptions Notes'!C$12</f>
        <v>7.1099999999999997E-2</v>
      </c>
      <c r="F10928" s="15">
        <f t="shared" si="340"/>
        <v>1.975E-2</v>
      </c>
      <c r="G10928" s="10">
        <f>IF(C10928&gt;'Assumptions Notes'!C$11,'Assumptions Notes'!C$11,C10928)</f>
        <v>100</v>
      </c>
      <c r="H10928" s="15">
        <f t="shared" si="341"/>
        <v>1.975E-2</v>
      </c>
      <c r="I10928" s="2">
        <f>IF(C10928&gt;'Assumptions Notes'!C$11,-C10928*('Assumptions Notes'!C$13/(2*1000)),G10928*D10928)</f>
        <v>1.975E-2</v>
      </c>
    </row>
    <row r="10929" spans="1:9" x14ac:dyDescent="0.2">
      <c r="A10929" s="5">
        <v>42779.645833333336</v>
      </c>
      <c r="B10929" s="2">
        <v>1202.3499999999999</v>
      </c>
      <c r="C10929" s="10">
        <v>79.34</v>
      </c>
      <c r="D10929" s="8">
        <v>2.2124999999999998E-4</v>
      </c>
      <c r="E10929" s="13">
        <f>D10929*'Assumptions Notes'!C$12</f>
        <v>7.9649999999999999E-2</v>
      </c>
      <c r="F10929" s="15">
        <f t="shared" si="340"/>
        <v>1.7553974999999999E-2</v>
      </c>
      <c r="G10929" s="10">
        <f>IF(C10929&gt;'Assumptions Notes'!C$11,'Assumptions Notes'!C$11,C10929)</f>
        <v>79.34</v>
      </c>
      <c r="H10929" s="15">
        <f t="shared" si="341"/>
        <v>1.7553974999999999E-2</v>
      </c>
      <c r="I10929" s="2">
        <f>IF(C10929&gt;'Assumptions Notes'!C$11,-C10929*('Assumptions Notes'!C$13/(2*1000)),G10929*D10929)</f>
        <v>1.7553974999999999E-2</v>
      </c>
    </row>
    <row r="10930" spans="1:9" x14ac:dyDescent="0.2">
      <c r="A10930" s="5">
        <v>42779.666666666664</v>
      </c>
      <c r="B10930" s="2">
        <v>1241.04</v>
      </c>
      <c r="C10930" s="10">
        <v>85.15</v>
      </c>
      <c r="D10930" s="8">
        <v>2.4499999999999999E-4</v>
      </c>
      <c r="E10930" s="13">
        <f>D10930*'Assumptions Notes'!C$12</f>
        <v>8.8200000000000001E-2</v>
      </c>
      <c r="F10930" s="15">
        <f t="shared" si="340"/>
        <v>2.0861750000000002E-2</v>
      </c>
      <c r="G10930" s="10">
        <f>IF(C10930&gt;'Assumptions Notes'!C$11,'Assumptions Notes'!C$11,C10930)</f>
        <v>85.15</v>
      </c>
      <c r="H10930" s="15">
        <f t="shared" si="341"/>
        <v>2.0861750000000002E-2</v>
      </c>
      <c r="I10930" s="2">
        <f>IF(C10930&gt;'Assumptions Notes'!C$11,-C10930*('Assumptions Notes'!C$13/(2*1000)),G10930*D10930)</f>
        <v>2.0861750000000002E-2</v>
      </c>
    </row>
    <row r="10931" spans="1:9" x14ac:dyDescent="0.2">
      <c r="A10931" s="5">
        <v>42779.6875</v>
      </c>
      <c r="B10931" s="2">
        <v>1280.53</v>
      </c>
      <c r="C10931" s="10">
        <v>79.78</v>
      </c>
      <c r="D10931" s="8">
        <v>2.7E-4</v>
      </c>
      <c r="E10931" s="13">
        <f>D10931*'Assumptions Notes'!C$12</f>
        <v>9.7199999999999995E-2</v>
      </c>
      <c r="F10931" s="15">
        <f t="shared" si="340"/>
        <v>2.15406E-2</v>
      </c>
      <c r="G10931" s="10">
        <f>IF(C10931&gt;'Assumptions Notes'!C$11,'Assumptions Notes'!C$11,C10931)</f>
        <v>79.78</v>
      </c>
      <c r="H10931" s="15">
        <f t="shared" si="341"/>
        <v>2.15406E-2</v>
      </c>
      <c r="I10931" s="2">
        <f>IF(C10931&gt;'Assumptions Notes'!C$11,-C10931*('Assumptions Notes'!C$13/(2*1000)),G10931*D10931)</f>
        <v>2.15406E-2</v>
      </c>
    </row>
    <row r="10932" spans="1:9" x14ac:dyDescent="0.2">
      <c r="A10932" s="5">
        <v>42779.708333333336</v>
      </c>
      <c r="B10932" s="2">
        <v>1337.4</v>
      </c>
      <c r="C10932" s="10">
        <v>80</v>
      </c>
      <c r="D10932" s="8">
        <v>2.9500000000000001E-4</v>
      </c>
      <c r="E10932" s="13">
        <f>D10932*'Assumptions Notes'!C$12</f>
        <v>0.1062</v>
      </c>
      <c r="F10932" s="15">
        <f t="shared" si="340"/>
        <v>2.3600000000000003E-2</v>
      </c>
      <c r="G10932" s="10">
        <f>IF(C10932&gt;'Assumptions Notes'!C$11,'Assumptions Notes'!C$11,C10932)</f>
        <v>80</v>
      </c>
      <c r="H10932" s="15">
        <f t="shared" si="341"/>
        <v>2.3600000000000003E-2</v>
      </c>
      <c r="I10932" s="2">
        <f>IF(C10932&gt;'Assumptions Notes'!C$11,-C10932*('Assumptions Notes'!C$13/(2*1000)),G10932*D10932)</f>
        <v>2.3600000000000003E-2</v>
      </c>
    </row>
    <row r="10933" spans="1:9" x14ac:dyDescent="0.2">
      <c r="A10933" s="5">
        <v>42779.729166666664</v>
      </c>
      <c r="B10933" s="2">
        <v>1337.78</v>
      </c>
      <c r="C10933" s="10">
        <v>79.77</v>
      </c>
      <c r="D10933" s="8">
        <v>2.9750000000000002E-4</v>
      </c>
      <c r="E10933" s="13">
        <f>D10933*'Assumptions Notes'!C$12</f>
        <v>0.1071</v>
      </c>
      <c r="F10933" s="15">
        <f t="shared" si="340"/>
        <v>2.3731575000000001E-2</v>
      </c>
      <c r="G10933" s="10">
        <f>IF(C10933&gt;'Assumptions Notes'!C$11,'Assumptions Notes'!C$11,C10933)</f>
        <v>79.77</v>
      </c>
      <c r="H10933" s="15">
        <f t="shared" si="341"/>
        <v>2.3731575000000001E-2</v>
      </c>
      <c r="I10933" s="2">
        <f>IF(C10933&gt;'Assumptions Notes'!C$11,-C10933*('Assumptions Notes'!C$13/(2*1000)),G10933*D10933)</f>
        <v>2.3731575000000001E-2</v>
      </c>
    </row>
    <row r="10934" spans="1:9" x14ac:dyDescent="0.2">
      <c r="A10934" s="5">
        <v>42779.75</v>
      </c>
      <c r="B10934" s="2">
        <v>1335.1</v>
      </c>
      <c r="C10934" s="10">
        <v>89.08</v>
      </c>
      <c r="D10934" s="8">
        <v>2.9999999999999997E-4</v>
      </c>
      <c r="E10934" s="13">
        <f>D10934*'Assumptions Notes'!C$12</f>
        <v>0.10799999999999998</v>
      </c>
      <c r="F10934" s="15">
        <f t="shared" si="340"/>
        <v>2.6723999999999998E-2</v>
      </c>
      <c r="G10934" s="10">
        <f>IF(C10934&gt;'Assumptions Notes'!C$11,'Assumptions Notes'!C$11,C10934)</f>
        <v>89.08</v>
      </c>
      <c r="H10934" s="15">
        <f t="shared" si="341"/>
        <v>2.6723999999999998E-2</v>
      </c>
      <c r="I10934" s="2">
        <f>IF(C10934&gt;'Assumptions Notes'!C$11,-C10934*('Assumptions Notes'!C$13/(2*1000)),G10934*D10934)</f>
        <v>2.6723999999999998E-2</v>
      </c>
    </row>
    <row r="10935" spans="1:9" x14ac:dyDescent="0.2">
      <c r="A10935" s="5">
        <v>42779.770833333336</v>
      </c>
      <c r="B10935" s="2">
        <v>1387.78</v>
      </c>
      <c r="C10935" s="10">
        <v>91.7</v>
      </c>
      <c r="D10935" s="8">
        <v>2.9999999999999997E-4</v>
      </c>
      <c r="E10935" s="13">
        <f>D10935*'Assumptions Notes'!C$12</f>
        <v>0.10799999999999998</v>
      </c>
      <c r="F10935" s="15">
        <f t="shared" si="340"/>
        <v>2.751E-2</v>
      </c>
      <c r="G10935" s="10">
        <f>IF(C10935&gt;'Assumptions Notes'!C$11,'Assumptions Notes'!C$11,C10935)</f>
        <v>91.7</v>
      </c>
      <c r="H10935" s="15">
        <f t="shared" si="341"/>
        <v>2.751E-2</v>
      </c>
      <c r="I10935" s="2">
        <f>IF(C10935&gt;'Assumptions Notes'!C$11,-C10935*('Assumptions Notes'!C$13/(2*1000)),G10935*D10935)</f>
        <v>2.751E-2</v>
      </c>
    </row>
    <row r="10936" spans="1:9" x14ac:dyDescent="0.2">
      <c r="A10936" s="5">
        <v>42779.791666666664</v>
      </c>
      <c r="B10936" s="2">
        <v>1378.91</v>
      </c>
      <c r="C10936" s="10">
        <v>94.96</v>
      </c>
      <c r="D10936" s="8">
        <v>2.9999999999999997E-4</v>
      </c>
      <c r="E10936" s="13">
        <f>D10936*'Assumptions Notes'!C$12</f>
        <v>0.10799999999999998</v>
      </c>
      <c r="F10936" s="15">
        <f t="shared" si="340"/>
        <v>2.8487999999999996E-2</v>
      </c>
      <c r="G10936" s="10">
        <f>IF(C10936&gt;'Assumptions Notes'!C$11,'Assumptions Notes'!C$11,C10936)</f>
        <v>94.96</v>
      </c>
      <c r="H10936" s="15">
        <f t="shared" si="341"/>
        <v>2.8487999999999996E-2</v>
      </c>
      <c r="I10936" s="2">
        <f>IF(C10936&gt;'Assumptions Notes'!C$11,-C10936*('Assumptions Notes'!C$13/(2*1000)),G10936*D10936)</f>
        <v>2.8487999999999996E-2</v>
      </c>
    </row>
    <row r="10937" spans="1:9" x14ac:dyDescent="0.2">
      <c r="A10937" s="5">
        <v>42779.8125</v>
      </c>
      <c r="B10937" s="2">
        <v>1438.21</v>
      </c>
      <c r="C10937" s="10">
        <v>86.53</v>
      </c>
      <c r="D10937" s="8">
        <v>2.9750000000000002E-4</v>
      </c>
      <c r="E10937" s="13">
        <f>D10937*'Assumptions Notes'!C$12</f>
        <v>0.1071</v>
      </c>
      <c r="F10937" s="15">
        <f t="shared" si="340"/>
        <v>2.5742675000000003E-2</v>
      </c>
      <c r="G10937" s="10">
        <f>IF(C10937&gt;'Assumptions Notes'!C$11,'Assumptions Notes'!C$11,C10937)</f>
        <v>86.53</v>
      </c>
      <c r="H10937" s="15">
        <f t="shared" si="341"/>
        <v>2.5742675000000003E-2</v>
      </c>
      <c r="I10937" s="2">
        <f>IF(C10937&gt;'Assumptions Notes'!C$11,-C10937*('Assumptions Notes'!C$13/(2*1000)),G10937*D10937)</f>
        <v>2.5742675000000003E-2</v>
      </c>
    </row>
    <row r="10938" spans="1:9" x14ac:dyDescent="0.2">
      <c r="A10938" s="5">
        <v>42779.833333333336</v>
      </c>
      <c r="B10938" s="2">
        <v>1420.44</v>
      </c>
      <c r="C10938" s="10">
        <v>80.680000000000007</v>
      </c>
      <c r="D10938" s="8">
        <v>2.9500000000000001E-4</v>
      </c>
      <c r="E10938" s="13">
        <f>D10938*'Assumptions Notes'!C$12</f>
        <v>0.1062</v>
      </c>
      <c r="F10938" s="15">
        <f t="shared" si="340"/>
        <v>2.3800600000000002E-2</v>
      </c>
      <c r="G10938" s="10">
        <f>IF(C10938&gt;'Assumptions Notes'!C$11,'Assumptions Notes'!C$11,C10938)</f>
        <v>80.680000000000007</v>
      </c>
      <c r="H10938" s="15">
        <f t="shared" si="341"/>
        <v>2.3800600000000002E-2</v>
      </c>
      <c r="I10938" s="2">
        <f>IF(C10938&gt;'Assumptions Notes'!C$11,-C10938*('Assumptions Notes'!C$13/(2*1000)),G10938*D10938)</f>
        <v>2.3800600000000002E-2</v>
      </c>
    </row>
    <row r="10939" spans="1:9" x14ac:dyDescent="0.2">
      <c r="A10939" s="5">
        <v>42779.854166666664</v>
      </c>
      <c r="B10939" s="2">
        <v>1443.75</v>
      </c>
      <c r="C10939" s="10">
        <v>83.5</v>
      </c>
      <c r="D10939" s="8">
        <v>2.9E-4</v>
      </c>
      <c r="E10939" s="13">
        <f>D10939*'Assumptions Notes'!C$12</f>
        <v>0.10440000000000001</v>
      </c>
      <c r="F10939" s="15">
        <f t="shared" si="340"/>
        <v>2.4215E-2</v>
      </c>
      <c r="G10939" s="10">
        <f>IF(C10939&gt;'Assumptions Notes'!C$11,'Assumptions Notes'!C$11,C10939)</f>
        <v>83.5</v>
      </c>
      <c r="H10939" s="15">
        <f t="shared" si="341"/>
        <v>2.4215E-2</v>
      </c>
      <c r="I10939" s="2">
        <f>IF(C10939&gt;'Assumptions Notes'!C$11,-C10939*('Assumptions Notes'!C$13/(2*1000)),G10939*D10939)</f>
        <v>2.4215E-2</v>
      </c>
    </row>
    <row r="10940" spans="1:9" x14ac:dyDescent="0.2">
      <c r="A10940" s="5">
        <v>42779.875</v>
      </c>
      <c r="B10940" s="2">
        <v>1411.14</v>
      </c>
      <c r="C10940" s="10">
        <v>80.989999999999995</v>
      </c>
      <c r="D10940" s="8">
        <v>2.8499999999999999E-4</v>
      </c>
      <c r="E10940" s="13">
        <f>D10940*'Assumptions Notes'!C$12</f>
        <v>0.1026</v>
      </c>
      <c r="F10940" s="15">
        <f t="shared" si="340"/>
        <v>2.3082149999999999E-2</v>
      </c>
      <c r="G10940" s="10">
        <f>IF(C10940&gt;'Assumptions Notes'!C$11,'Assumptions Notes'!C$11,C10940)</f>
        <v>80.989999999999995</v>
      </c>
      <c r="H10940" s="15">
        <f t="shared" si="341"/>
        <v>2.3082149999999999E-2</v>
      </c>
      <c r="I10940" s="2">
        <f>IF(C10940&gt;'Assumptions Notes'!C$11,-C10940*('Assumptions Notes'!C$13/(2*1000)),G10940*D10940)</f>
        <v>2.3082149999999999E-2</v>
      </c>
    </row>
    <row r="10941" spans="1:9" x14ac:dyDescent="0.2">
      <c r="A10941" s="5">
        <v>42779.895833333336</v>
      </c>
      <c r="B10941" s="2">
        <v>1362.18</v>
      </c>
      <c r="C10941" s="10">
        <v>63.3</v>
      </c>
      <c r="D10941" s="8">
        <v>2.7E-4</v>
      </c>
      <c r="E10941" s="13">
        <f>D10941*'Assumptions Notes'!C$12</f>
        <v>9.7199999999999995E-2</v>
      </c>
      <c r="F10941" s="15">
        <f t="shared" si="340"/>
        <v>1.7090999999999999E-2</v>
      </c>
      <c r="G10941" s="10">
        <f>IF(C10941&gt;'Assumptions Notes'!C$11,'Assumptions Notes'!C$11,C10941)</f>
        <v>63.3</v>
      </c>
      <c r="H10941" s="15">
        <f t="shared" si="341"/>
        <v>1.7090999999999999E-2</v>
      </c>
      <c r="I10941" s="2">
        <f>IF(C10941&gt;'Assumptions Notes'!C$11,-C10941*('Assumptions Notes'!C$13/(2*1000)),G10941*D10941)</f>
        <v>1.7090999999999999E-2</v>
      </c>
    </row>
    <row r="10942" spans="1:9" x14ac:dyDescent="0.2">
      <c r="A10942" s="5">
        <v>42779.916666666664</v>
      </c>
      <c r="B10942" s="2">
        <v>1305.94</v>
      </c>
      <c r="C10942" s="10">
        <v>62.08</v>
      </c>
      <c r="D10942" s="8">
        <v>2.5500000000000002E-4</v>
      </c>
      <c r="E10942" s="13">
        <f>D10942*'Assumptions Notes'!C$12</f>
        <v>9.1800000000000007E-2</v>
      </c>
      <c r="F10942" s="15">
        <f t="shared" si="340"/>
        <v>1.5830400000000001E-2</v>
      </c>
      <c r="G10942" s="10">
        <f>IF(C10942&gt;'Assumptions Notes'!C$11,'Assumptions Notes'!C$11,C10942)</f>
        <v>62.08</v>
      </c>
      <c r="H10942" s="15">
        <f t="shared" si="341"/>
        <v>1.5830400000000001E-2</v>
      </c>
      <c r="I10942" s="2">
        <f>IF(C10942&gt;'Assumptions Notes'!C$11,-C10942*('Assumptions Notes'!C$13/(2*1000)),G10942*D10942)</f>
        <v>1.5830400000000001E-2</v>
      </c>
    </row>
    <row r="10943" spans="1:9" x14ac:dyDescent="0.2">
      <c r="A10943" s="5">
        <v>42779.9375</v>
      </c>
      <c r="B10943" s="2">
        <v>1303.32</v>
      </c>
      <c r="C10943" s="10">
        <v>79.77</v>
      </c>
      <c r="D10943" s="8">
        <v>2.1250000000000002E-4</v>
      </c>
      <c r="E10943" s="13">
        <f>D10943*'Assumptions Notes'!C$12</f>
        <v>7.6500000000000012E-2</v>
      </c>
      <c r="F10943" s="15">
        <f t="shared" si="340"/>
        <v>1.6951125000000001E-2</v>
      </c>
      <c r="G10943" s="10">
        <f>IF(C10943&gt;'Assumptions Notes'!C$11,'Assumptions Notes'!C$11,C10943)</f>
        <v>79.77</v>
      </c>
      <c r="H10943" s="15">
        <f t="shared" si="341"/>
        <v>1.6951125000000001E-2</v>
      </c>
      <c r="I10943" s="2">
        <f>IF(C10943&gt;'Assumptions Notes'!C$11,-C10943*('Assumptions Notes'!C$13/(2*1000)),G10943*D10943)</f>
        <v>1.6951125000000001E-2</v>
      </c>
    </row>
    <row r="10944" spans="1:9" x14ac:dyDescent="0.2">
      <c r="A10944" s="5">
        <v>42779.958333333336</v>
      </c>
      <c r="B10944" s="2">
        <v>1281.1400000000001</v>
      </c>
      <c r="C10944" s="10">
        <v>77.7</v>
      </c>
      <c r="D10944" s="8">
        <v>1.7000000000000001E-4</v>
      </c>
      <c r="E10944" s="13">
        <f>D10944*'Assumptions Notes'!C$12</f>
        <v>6.1200000000000004E-2</v>
      </c>
      <c r="F10944" s="15">
        <f t="shared" si="340"/>
        <v>1.3209000000000002E-2</v>
      </c>
      <c r="G10944" s="10">
        <f>IF(C10944&gt;'Assumptions Notes'!C$11,'Assumptions Notes'!C$11,C10944)</f>
        <v>77.7</v>
      </c>
      <c r="H10944" s="15">
        <f t="shared" si="341"/>
        <v>1.3209000000000002E-2</v>
      </c>
      <c r="I10944" s="2">
        <f>IF(C10944&gt;'Assumptions Notes'!C$11,-C10944*('Assumptions Notes'!C$13/(2*1000)),G10944*D10944)</f>
        <v>1.3209000000000002E-2</v>
      </c>
    </row>
    <row r="10945" spans="1:9" x14ac:dyDescent="0.2">
      <c r="A10945" s="5">
        <v>42779.979166666664</v>
      </c>
      <c r="B10945" s="2">
        <v>1260.5899999999999</v>
      </c>
      <c r="C10945" s="10">
        <v>84.58</v>
      </c>
      <c r="D10945" s="8">
        <v>1.5000000000000001E-4</v>
      </c>
      <c r="E10945" s="13">
        <f>D10945*'Assumptions Notes'!C$12</f>
        <v>5.4000000000000006E-2</v>
      </c>
      <c r="F10945" s="15">
        <f t="shared" si="340"/>
        <v>1.2687E-2</v>
      </c>
      <c r="G10945" s="10">
        <f>IF(C10945&gt;'Assumptions Notes'!C$11,'Assumptions Notes'!C$11,C10945)</f>
        <v>84.58</v>
      </c>
      <c r="H10945" s="15">
        <f t="shared" si="341"/>
        <v>1.2687E-2</v>
      </c>
      <c r="I10945" s="2">
        <f>IF(C10945&gt;'Assumptions Notes'!C$11,-C10945*('Assumptions Notes'!C$13/(2*1000)),G10945*D10945)</f>
        <v>1.2687E-2</v>
      </c>
    </row>
    <row r="10946" spans="1:9" x14ac:dyDescent="0.2">
      <c r="A10946" s="5">
        <v>42780</v>
      </c>
      <c r="B10946" s="2">
        <v>1451.9</v>
      </c>
      <c r="C10946" s="10">
        <v>87.5</v>
      </c>
      <c r="D10946" s="8">
        <v>1.2999999999999999E-4</v>
      </c>
      <c r="E10946" s="13">
        <f>D10946*'Assumptions Notes'!C$12</f>
        <v>4.6799999999999994E-2</v>
      </c>
      <c r="F10946" s="15">
        <f t="shared" si="340"/>
        <v>1.1375E-2</v>
      </c>
      <c r="G10946" s="10">
        <f>IF(C10946&gt;'Assumptions Notes'!C$11,'Assumptions Notes'!C$11,C10946)</f>
        <v>87.5</v>
      </c>
      <c r="H10946" s="15">
        <f t="shared" si="341"/>
        <v>1.1375E-2</v>
      </c>
      <c r="I10946" s="2">
        <f>IF(C10946&gt;'Assumptions Notes'!C$11,-C10946*('Assumptions Notes'!C$13/(2*1000)),G10946*D10946)</f>
        <v>1.1375E-2</v>
      </c>
    </row>
    <row r="10947" spans="1:9" x14ac:dyDescent="0.2">
      <c r="A10947" s="5">
        <v>42780.020833333336</v>
      </c>
      <c r="B10947" s="2">
        <v>1330.4</v>
      </c>
      <c r="C10947" s="10">
        <v>77.430000000000007</v>
      </c>
      <c r="D10947" s="8">
        <v>1.175E-4</v>
      </c>
      <c r="E10947" s="13">
        <f>D10947*'Assumptions Notes'!C$12</f>
        <v>4.2299999999999997E-2</v>
      </c>
      <c r="F10947" s="15">
        <f t="shared" si="340"/>
        <v>9.0980250000000009E-3</v>
      </c>
      <c r="G10947" s="10">
        <f>IF(C10947&gt;'Assumptions Notes'!C$11,'Assumptions Notes'!C$11,C10947)</f>
        <v>77.430000000000007</v>
      </c>
      <c r="H10947" s="15">
        <f t="shared" si="341"/>
        <v>9.0980250000000009E-3</v>
      </c>
      <c r="I10947" s="2">
        <f>IF(C10947&gt;'Assumptions Notes'!C$11,-C10947*('Assumptions Notes'!C$13/(2*1000)),G10947*D10947)</f>
        <v>9.0980250000000009E-3</v>
      </c>
    </row>
    <row r="10948" spans="1:9" x14ac:dyDescent="0.2">
      <c r="A10948" s="5">
        <v>42780.041666666664</v>
      </c>
      <c r="B10948" s="2">
        <v>1277.3399999999999</v>
      </c>
      <c r="C10948" s="10">
        <v>72.37</v>
      </c>
      <c r="D10948" s="8">
        <v>1.05E-4</v>
      </c>
      <c r="E10948" s="13">
        <f>D10948*'Assumptions Notes'!C$12</f>
        <v>3.78E-2</v>
      </c>
      <c r="F10948" s="15">
        <f t="shared" ref="F10948:F11011" si="342">D10948*C10948</f>
        <v>7.5988500000000007E-3</v>
      </c>
      <c r="G10948" s="10">
        <f>IF(C10948&gt;'Assumptions Notes'!C$11,'Assumptions Notes'!C$11,C10948)</f>
        <v>72.37</v>
      </c>
      <c r="H10948" s="15">
        <f t="shared" ref="H10948:H11011" si="343">G10948*D10948</f>
        <v>7.5988500000000007E-3</v>
      </c>
      <c r="I10948" s="2">
        <f>IF(C10948&gt;'Assumptions Notes'!C$11,-C10948*('Assumptions Notes'!C$13/(2*1000)),G10948*D10948)</f>
        <v>7.5988500000000007E-3</v>
      </c>
    </row>
    <row r="10949" spans="1:9" x14ac:dyDescent="0.2">
      <c r="A10949" s="5">
        <v>42780.0625</v>
      </c>
      <c r="B10949" s="2">
        <v>1204.9000000000001</v>
      </c>
      <c r="C10949" s="10">
        <v>53.36</v>
      </c>
      <c r="D10949" s="8">
        <v>1.025E-4</v>
      </c>
      <c r="E10949" s="13">
        <f>D10949*'Assumptions Notes'!C$12</f>
        <v>3.6900000000000002E-2</v>
      </c>
      <c r="F10949" s="15">
        <f t="shared" si="342"/>
        <v>5.4694000000000001E-3</v>
      </c>
      <c r="G10949" s="10">
        <f>IF(C10949&gt;'Assumptions Notes'!C$11,'Assumptions Notes'!C$11,C10949)</f>
        <v>53.36</v>
      </c>
      <c r="H10949" s="15">
        <f t="shared" si="343"/>
        <v>5.4694000000000001E-3</v>
      </c>
      <c r="I10949" s="2">
        <f>IF(C10949&gt;'Assumptions Notes'!C$11,-C10949*('Assumptions Notes'!C$13/(2*1000)),G10949*D10949)</f>
        <v>5.4694000000000001E-3</v>
      </c>
    </row>
    <row r="10950" spans="1:9" x14ac:dyDescent="0.2">
      <c r="A10950" s="5">
        <v>42780.083333333336</v>
      </c>
      <c r="B10950" s="2">
        <v>1161.22</v>
      </c>
      <c r="C10950" s="10">
        <v>53.65</v>
      </c>
      <c r="D10950" s="8">
        <v>1E-4</v>
      </c>
      <c r="E10950" s="13">
        <f>D10950*'Assumptions Notes'!C$12</f>
        <v>3.6000000000000004E-2</v>
      </c>
      <c r="F10950" s="15">
        <f t="shared" si="342"/>
        <v>5.365E-3</v>
      </c>
      <c r="G10950" s="10">
        <f>IF(C10950&gt;'Assumptions Notes'!C$11,'Assumptions Notes'!C$11,C10950)</f>
        <v>53.65</v>
      </c>
      <c r="H10950" s="15">
        <f t="shared" si="343"/>
        <v>5.365E-3</v>
      </c>
      <c r="I10950" s="2">
        <f>IF(C10950&gt;'Assumptions Notes'!C$11,-C10950*('Assumptions Notes'!C$13/(2*1000)),G10950*D10950)</f>
        <v>5.365E-3</v>
      </c>
    </row>
    <row r="10951" spans="1:9" x14ac:dyDescent="0.2">
      <c r="A10951" s="5">
        <v>42780.104166666664</v>
      </c>
      <c r="B10951" s="2">
        <v>1150.9100000000001</v>
      </c>
      <c r="C10951" s="10">
        <v>57.42</v>
      </c>
      <c r="D10951" s="8">
        <v>9.8750000000000002E-5</v>
      </c>
      <c r="E10951" s="13">
        <f>D10951*'Assumptions Notes'!C$12</f>
        <v>3.5549999999999998E-2</v>
      </c>
      <c r="F10951" s="15">
        <f t="shared" si="342"/>
        <v>5.6702250000000001E-3</v>
      </c>
      <c r="G10951" s="10">
        <f>IF(C10951&gt;'Assumptions Notes'!C$11,'Assumptions Notes'!C$11,C10951)</f>
        <v>57.42</v>
      </c>
      <c r="H10951" s="15">
        <f t="shared" si="343"/>
        <v>5.6702250000000001E-3</v>
      </c>
      <c r="I10951" s="2">
        <f>IF(C10951&gt;'Assumptions Notes'!C$11,-C10951*('Assumptions Notes'!C$13/(2*1000)),G10951*D10951)</f>
        <v>5.6702250000000001E-3</v>
      </c>
    </row>
    <row r="10952" spans="1:9" x14ac:dyDescent="0.2">
      <c r="A10952" s="5">
        <v>42780.125</v>
      </c>
      <c r="B10952" s="2">
        <v>1146.2</v>
      </c>
      <c r="C10952" s="10">
        <v>50.38</v>
      </c>
      <c r="D10952" s="8">
        <v>9.7499999999999998E-5</v>
      </c>
      <c r="E10952" s="13">
        <f>D10952*'Assumptions Notes'!C$12</f>
        <v>3.5099999999999999E-2</v>
      </c>
      <c r="F10952" s="15">
        <f t="shared" si="342"/>
        <v>4.9120500000000003E-3</v>
      </c>
      <c r="G10952" s="10">
        <f>IF(C10952&gt;'Assumptions Notes'!C$11,'Assumptions Notes'!C$11,C10952)</f>
        <v>50.38</v>
      </c>
      <c r="H10952" s="15">
        <f t="shared" si="343"/>
        <v>4.9120500000000003E-3</v>
      </c>
      <c r="I10952" s="2">
        <f>IF(C10952&gt;'Assumptions Notes'!C$11,-C10952*('Assumptions Notes'!C$13/(2*1000)),G10952*D10952)</f>
        <v>4.9120500000000003E-3</v>
      </c>
    </row>
    <row r="10953" spans="1:9" x14ac:dyDescent="0.2">
      <c r="A10953" s="5">
        <v>42780.145833333336</v>
      </c>
      <c r="B10953" s="2">
        <v>1139.52</v>
      </c>
      <c r="C10953" s="10">
        <v>57.38</v>
      </c>
      <c r="D10953" s="8">
        <v>9.6250000000000009E-5</v>
      </c>
      <c r="E10953" s="13">
        <f>D10953*'Assumptions Notes'!C$12</f>
        <v>3.465E-2</v>
      </c>
      <c r="F10953" s="15">
        <f t="shared" si="342"/>
        <v>5.5228250000000003E-3</v>
      </c>
      <c r="G10953" s="10">
        <f>IF(C10953&gt;'Assumptions Notes'!C$11,'Assumptions Notes'!C$11,C10953)</f>
        <v>57.38</v>
      </c>
      <c r="H10953" s="15">
        <f t="shared" si="343"/>
        <v>5.5228250000000003E-3</v>
      </c>
      <c r="I10953" s="2">
        <f>IF(C10953&gt;'Assumptions Notes'!C$11,-C10953*('Assumptions Notes'!C$13/(2*1000)),G10953*D10953)</f>
        <v>5.5228250000000003E-3</v>
      </c>
    </row>
    <row r="10954" spans="1:9" x14ac:dyDescent="0.2">
      <c r="A10954" s="5">
        <v>42780.166666666664</v>
      </c>
      <c r="B10954" s="2">
        <v>1126.3499999999999</v>
      </c>
      <c r="C10954" s="10">
        <v>51.15</v>
      </c>
      <c r="D10954" s="8">
        <v>9.5000000000000005E-5</v>
      </c>
      <c r="E10954" s="13">
        <f>D10954*'Assumptions Notes'!C$12</f>
        <v>3.4200000000000001E-2</v>
      </c>
      <c r="F10954" s="15">
        <f t="shared" si="342"/>
        <v>4.8592499999999999E-3</v>
      </c>
      <c r="G10954" s="10">
        <f>IF(C10954&gt;'Assumptions Notes'!C$11,'Assumptions Notes'!C$11,C10954)</f>
        <v>51.15</v>
      </c>
      <c r="H10954" s="15">
        <f t="shared" si="343"/>
        <v>4.8592499999999999E-3</v>
      </c>
      <c r="I10954" s="2">
        <f>IF(C10954&gt;'Assumptions Notes'!C$11,-C10954*('Assumptions Notes'!C$13/(2*1000)),G10954*D10954)</f>
        <v>4.8592499999999999E-3</v>
      </c>
    </row>
    <row r="10955" spans="1:9" x14ac:dyDescent="0.2">
      <c r="A10955" s="5">
        <v>42780.1875</v>
      </c>
      <c r="B10955" s="2">
        <v>1154.47</v>
      </c>
      <c r="C10955" s="10">
        <v>62.73</v>
      </c>
      <c r="D10955" s="8">
        <v>9.6250000000000009E-5</v>
      </c>
      <c r="E10955" s="13">
        <f>D10955*'Assumptions Notes'!C$12</f>
        <v>3.465E-2</v>
      </c>
      <c r="F10955" s="15">
        <f t="shared" si="342"/>
        <v>6.0377625000000001E-3</v>
      </c>
      <c r="G10955" s="10">
        <f>IF(C10955&gt;'Assumptions Notes'!C$11,'Assumptions Notes'!C$11,C10955)</f>
        <v>62.73</v>
      </c>
      <c r="H10955" s="15">
        <f t="shared" si="343"/>
        <v>6.0377625000000001E-3</v>
      </c>
      <c r="I10955" s="2">
        <f>IF(C10955&gt;'Assumptions Notes'!C$11,-C10955*('Assumptions Notes'!C$13/(2*1000)),G10955*D10955)</f>
        <v>6.0377625000000001E-3</v>
      </c>
    </row>
    <row r="10956" spans="1:9" x14ac:dyDescent="0.2">
      <c r="A10956" s="5">
        <v>42780.208333333336</v>
      </c>
      <c r="B10956" s="2">
        <v>1180</v>
      </c>
      <c r="C10956" s="10">
        <v>84.74</v>
      </c>
      <c r="D10956" s="8">
        <v>9.7499999999999998E-5</v>
      </c>
      <c r="E10956" s="13">
        <f>D10956*'Assumptions Notes'!C$12</f>
        <v>3.5099999999999999E-2</v>
      </c>
      <c r="F10956" s="15">
        <f t="shared" si="342"/>
        <v>8.2621499999999994E-3</v>
      </c>
      <c r="G10956" s="10">
        <f>IF(C10956&gt;'Assumptions Notes'!C$11,'Assumptions Notes'!C$11,C10956)</f>
        <v>84.74</v>
      </c>
      <c r="H10956" s="15">
        <f t="shared" si="343"/>
        <v>8.2621499999999994E-3</v>
      </c>
      <c r="I10956" s="2">
        <f>IF(C10956&gt;'Assumptions Notes'!C$11,-C10956*('Assumptions Notes'!C$13/(2*1000)),G10956*D10956)</f>
        <v>8.2621499999999994E-3</v>
      </c>
    </row>
    <row r="10957" spans="1:9" x14ac:dyDescent="0.2">
      <c r="A10957" s="5">
        <v>42780.229166666664</v>
      </c>
      <c r="B10957" s="2">
        <v>1201.9100000000001</v>
      </c>
      <c r="C10957" s="10">
        <v>115.39</v>
      </c>
      <c r="D10957" s="8">
        <v>1.15E-4</v>
      </c>
      <c r="E10957" s="13">
        <f>D10957*'Assumptions Notes'!C$12</f>
        <v>4.1399999999999999E-2</v>
      </c>
      <c r="F10957" s="15">
        <f t="shared" si="342"/>
        <v>1.326985E-2</v>
      </c>
      <c r="G10957" s="10">
        <f>IF(C10957&gt;'Assumptions Notes'!C$11,'Assumptions Notes'!C$11,C10957)</f>
        <v>115.39</v>
      </c>
      <c r="H10957" s="15">
        <f t="shared" si="343"/>
        <v>1.326985E-2</v>
      </c>
      <c r="I10957" s="2">
        <f>IF(C10957&gt;'Assumptions Notes'!C$11,-C10957*('Assumptions Notes'!C$13/(2*1000)),G10957*D10957)</f>
        <v>1.326985E-2</v>
      </c>
    </row>
    <row r="10958" spans="1:9" x14ac:dyDescent="0.2">
      <c r="A10958" s="5">
        <v>42780.25</v>
      </c>
      <c r="B10958" s="2">
        <v>1286.22</v>
      </c>
      <c r="C10958" s="10">
        <v>126.06</v>
      </c>
      <c r="D10958" s="8">
        <v>1.325E-4</v>
      </c>
      <c r="E10958" s="13">
        <f>D10958*'Assumptions Notes'!C$12</f>
        <v>4.7699999999999999E-2</v>
      </c>
      <c r="F10958" s="15">
        <f t="shared" si="342"/>
        <v>1.6702950000000001E-2</v>
      </c>
      <c r="G10958" s="10">
        <f>IF(C10958&gt;'Assumptions Notes'!C$11,'Assumptions Notes'!C$11,C10958)</f>
        <v>120</v>
      </c>
      <c r="H10958" s="15">
        <f t="shared" si="343"/>
        <v>1.5900000000000001E-2</v>
      </c>
      <c r="I10958" s="2">
        <f>IF(C10958&gt;'Assumptions Notes'!C$11,-C10958*('Assumptions Notes'!C$13/(2*1000)),G10958*D10958)</f>
        <v>-6.3030000000000003E-2</v>
      </c>
    </row>
    <row r="10959" spans="1:9" x14ac:dyDescent="0.2">
      <c r="A10959" s="5">
        <v>42780.270833333336</v>
      </c>
      <c r="B10959" s="2">
        <v>1337.34</v>
      </c>
      <c r="C10959" s="10">
        <v>120.84</v>
      </c>
      <c r="D10959" s="8">
        <v>1.6249999999999999E-4</v>
      </c>
      <c r="E10959" s="13">
        <f>D10959*'Assumptions Notes'!C$12</f>
        <v>5.8499999999999996E-2</v>
      </c>
      <c r="F10959" s="15">
        <f t="shared" si="342"/>
        <v>1.9636500000000001E-2</v>
      </c>
      <c r="G10959" s="10">
        <f>IF(C10959&gt;'Assumptions Notes'!C$11,'Assumptions Notes'!C$11,C10959)</f>
        <v>120</v>
      </c>
      <c r="H10959" s="15">
        <f t="shared" si="343"/>
        <v>1.95E-2</v>
      </c>
      <c r="I10959" s="2">
        <f>IF(C10959&gt;'Assumptions Notes'!C$11,-C10959*('Assumptions Notes'!C$13/(2*1000)),G10959*D10959)</f>
        <v>-6.0420000000000001E-2</v>
      </c>
    </row>
    <row r="10960" spans="1:9" x14ac:dyDescent="0.2">
      <c r="A10960" s="5">
        <v>42780.291666666664</v>
      </c>
      <c r="B10960" s="2">
        <v>1424.38</v>
      </c>
      <c r="C10960" s="10">
        <v>125.22</v>
      </c>
      <c r="D10960" s="8">
        <v>1.9249999999999999E-4</v>
      </c>
      <c r="E10960" s="13">
        <f>D10960*'Assumptions Notes'!C$12</f>
        <v>6.93E-2</v>
      </c>
      <c r="F10960" s="15">
        <f t="shared" si="342"/>
        <v>2.4104849999999997E-2</v>
      </c>
      <c r="G10960" s="10">
        <f>IF(C10960&gt;'Assumptions Notes'!C$11,'Assumptions Notes'!C$11,C10960)</f>
        <v>120</v>
      </c>
      <c r="H10960" s="15">
        <f t="shared" si="343"/>
        <v>2.3099999999999999E-2</v>
      </c>
      <c r="I10960" s="2">
        <f>IF(C10960&gt;'Assumptions Notes'!C$11,-C10960*('Assumptions Notes'!C$13/(2*1000)),G10960*D10960)</f>
        <v>-6.2609999999999999E-2</v>
      </c>
    </row>
    <row r="10961" spans="1:9" x14ac:dyDescent="0.2">
      <c r="A10961" s="5">
        <v>42780.3125</v>
      </c>
      <c r="B10961" s="2">
        <v>1447.77</v>
      </c>
      <c r="C10961" s="10">
        <v>114.81</v>
      </c>
      <c r="D10961" s="8">
        <v>2.0875000000000001E-4</v>
      </c>
      <c r="E10961" s="13">
        <f>D10961*'Assumptions Notes'!C$12</f>
        <v>7.5150000000000008E-2</v>
      </c>
      <c r="F10961" s="15">
        <f t="shared" si="342"/>
        <v>2.3966587500000001E-2</v>
      </c>
      <c r="G10961" s="10">
        <f>IF(C10961&gt;'Assumptions Notes'!C$11,'Assumptions Notes'!C$11,C10961)</f>
        <v>114.81</v>
      </c>
      <c r="H10961" s="15">
        <f t="shared" si="343"/>
        <v>2.3966587500000001E-2</v>
      </c>
      <c r="I10961" s="2">
        <f>IF(C10961&gt;'Assumptions Notes'!C$11,-C10961*('Assumptions Notes'!C$13/(2*1000)),G10961*D10961)</f>
        <v>2.3966587500000001E-2</v>
      </c>
    </row>
    <row r="10962" spans="1:9" x14ac:dyDescent="0.2">
      <c r="A10962" s="5">
        <v>42780.333333333336</v>
      </c>
      <c r="B10962" s="2">
        <v>1384.44</v>
      </c>
      <c r="C10962" s="10">
        <v>105.41</v>
      </c>
      <c r="D10962" s="8">
        <v>2.2499999999999999E-4</v>
      </c>
      <c r="E10962" s="13">
        <f>D10962*'Assumptions Notes'!C$12</f>
        <v>8.1000000000000003E-2</v>
      </c>
      <c r="F10962" s="15">
        <f t="shared" si="342"/>
        <v>2.3717249999999999E-2</v>
      </c>
      <c r="G10962" s="10">
        <f>IF(C10962&gt;'Assumptions Notes'!C$11,'Assumptions Notes'!C$11,C10962)</f>
        <v>105.41</v>
      </c>
      <c r="H10962" s="15">
        <f t="shared" si="343"/>
        <v>2.3717249999999999E-2</v>
      </c>
      <c r="I10962" s="2">
        <f>IF(C10962&gt;'Assumptions Notes'!C$11,-C10962*('Assumptions Notes'!C$13/(2*1000)),G10962*D10962)</f>
        <v>2.3717249999999999E-2</v>
      </c>
    </row>
    <row r="10963" spans="1:9" x14ac:dyDescent="0.2">
      <c r="A10963" s="5">
        <v>42780.354166666664</v>
      </c>
      <c r="B10963" s="2">
        <v>1370.88</v>
      </c>
      <c r="C10963" s="10">
        <v>120.43</v>
      </c>
      <c r="D10963" s="8">
        <v>2.2625E-4</v>
      </c>
      <c r="E10963" s="13">
        <f>D10963*'Assumptions Notes'!C$12</f>
        <v>8.1449999999999995E-2</v>
      </c>
      <c r="F10963" s="15">
        <f t="shared" si="342"/>
        <v>2.7247287500000002E-2</v>
      </c>
      <c r="G10963" s="10">
        <f>IF(C10963&gt;'Assumptions Notes'!C$11,'Assumptions Notes'!C$11,C10963)</f>
        <v>120</v>
      </c>
      <c r="H10963" s="15">
        <f t="shared" si="343"/>
        <v>2.7150000000000001E-2</v>
      </c>
      <c r="I10963" s="2">
        <f>IF(C10963&gt;'Assumptions Notes'!C$11,-C10963*('Assumptions Notes'!C$13/(2*1000)),G10963*D10963)</f>
        <v>-6.0215000000000005E-2</v>
      </c>
    </row>
    <row r="10964" spans="1:9" x14ac:dyDescent="0.2">
      <c r="A10964" s="5">
        <v>42780.375</v>
      </c>
      <c r="B10964" s="2">
        <v>1346.49</v>
      </c>
      <c r="C10964" s="10">
        <v>124.92</v>
      </c>
      <c r="D10964" s="8">
        <v>2.275E-4</v>
      </c>
      <c r="E10964" s="13">
        <f>D10964*'Assumptions Notes'!C$12</f>
        <v>8.1900000000000001E-2</v>
      </c>
      <c r="F10964" s="15">
        <f t="shared" si="342"/>
        <v>2.8419300000000002E-2</v>
      </c>
      <c r="G10964" s="10">
        <f>IF(C10964&gt;'Assumptions Notes'!C$11,'Assumptions Notes'!C$11,C10964)</f>
        <v>120</v>
      </c>
      <c r="H10964" s="15">
        <f t="shared" si="343"/>
        <v>2.7300000000000001E-2</v>
      </c>
      <c r="I10964" s="2">
        <f>IF(C10964&gt;'Assumptions Notes'!C$11,-C10964*('Assumptions Notes'!C$13/(2*1000)),G10964*D10964)</f>
        <v>-6.2460000000000002E-2</v>
      </c>
    </row>
    <row r="10965" spans="1:9" x14ac:dyDescent="0.2">
      <c r="A10965" s="5">
        <v>42780.395833333336</v>
      </c>
      <c r="B10965" s="2">
        <v>1296.08</v>
      </c>
      <c r="C10965" s="10">
        <v>111.83</v>
      </c>
      <c r="D10965" s="8">
        <v>2.1875E-4</v>
      </c>
      <c r="E10965" s="13">
        <f>D10965*'Assumptions Notes'!C$12</f>
        <v>7.8750000000000001E-2</v>
      </c>
      <c r="F10965" s="15">
        <f t="shared" si="342"/>
        <v>2.44628125E-2</v>
      </c>
      <c r="G10965" s="10">
        <f>IF(C10965&gt;'Assumptions Notes'!C$11,'Assumptions Notes'!C$11,C10965)</f>
        <v>111.83</v>
      </c>
      <c r="H10965" s="15">
        <f t="shared" si="343"/>
        <v>2.44628125E-2</v>
      </c>
      <c r="I10965" s="2">
        <f>IF(C10965&gt;'Assumptions Notes'!C$11,-C10965*('Assumptions Notes'!C$13/(2*1000)),G10965*D10965)</f>
        <v>2.44628125E-2</v>
      </c>
    </row>
    <row r="10966" spans="1:9" x14ac:dyDescent="0.2">
      <c r="A10966" s="5">
        <v>42780.416666666664</v>
      </c>
      <c r="B10966" s="2">
        <v>1279.7</v>
      </c>
      <c r="C10966" s="10">
        <v>126.01</v>
      </c>
      <c r="D10966" s="8">
        <v>2.1000000000000001E-4</v>
      </c>
      <c r="E10966" s="13">
        <f>D10966*'Assumptions Notes'!C$12</f>
        <v>7.5600000000000001E-2</v>
      </c>
      <c r="F10966" s="15">
        <f t="shared" si="342"/>
        <v>2.6462100000000002E-2</v>
      </c>
      <c r="G10966" s="10">
        <f>IF(C10966&gt;'Assumptions Notes'!C$11,'Assumptions Notes'!C$11,C10966)</f>
        <v>120</v>
      </c>
      <c r="H10966" s="15">
        <f t="shared" si="343"/>
        <v>2.52E-2</v>
      </c>
      <c r="I10966" s="2">
        <f>IF(C10966&gt;'Assumptions Notes'!C$11,-C10966*('Assumptions Notes'!C$13/(2*1000)),G10966*D10966)</f>
        <v>-6.3005000000000005E-2</v>
      </c>
    </row>
    <row r="10967" spans="1:9" x14ac:dyDescent="0.2">
      <c r="A10967" s="5">
        <v>42780.4375</v>
      </c>
      <c r="B10967" s="2">
        <v>1230.9100000000001</v>
      </c>
      <c r="C10967" s="10">
        <v>124.99</v>
      </c>
      <c r="D10967" s="8">
        <v>2.075E-4</v>
      </c>
      <c r="E10967" s="13">
        <f>D10967*'Assumptions Notes'!C$12</f>
        <v>7.4700000000000003E-2</v>
      </c>
      <c r="F10967" s="15">
        <f t="shared" si="342"/>
        <v>2.5935424999999998E-2</v>
      </c>
      <c r="G10967" s="10">
        <f>IF(C10967&gt;'Assumptions Notes'!C$11,'Assumptions Notes'!C$11,C10967)</f>
        <v>120</v>
      </c>
      <c r="H10967" s="15">
        <f t="shared" si="343"/>
        <v>2.4899999999999999E-2</v>
      </c>
      <c r="I10967" s="2">
        <f>IF(C10967&gt;'Assumptions Notes'!C$11,-C10967*('Assumptions Notes'!C$13/(2*1000)),G10967*D10967)</f>
        <v>-6.2495000000000002E-2</v>
      </c>
    </row>
    <row r="10968" spans="1:9" x14ac:dyDescent="0.2">
      <c r="A10968" s="5">
        <v>42780.458333333336</v>
      </c>
      <c r="B10968" s="2">
        <v>1228.1300000000001</v>
      </c>
      <c r="C10968" s="10">
        <v>124.99</v>
      </c>
      <c r="D10968" s="8">
        <v>2.05E-4</v>
      </c>
      <c r="E10968" s="13">
        <f>D10968*'Assumptions Notes'!C$12</f>
        <v>7.3800000000000004E-2</v>
      </c>
      <c r="F10968" s="15">
        <f t="shared" si="342"/>
        <v>2.5622949999999999E-2</v>
      </c>
      <c r="G10968" s="10">
        <f>IF(C10968&gt;'Assumptions Notes'!C$11,'Assumptions Notes'!C$11,C10968)</f>
        <v>120</v>
      </c>
      <c r="H10968" s="15">
        <f t="shared" si="343"/>
        <v>2.46E-2</v>
      </c>
      <c r="I10968" s="2">
        <f>IF(C10968&gt;'Assumptions Notes'!C$11,-C10968*('Assumptions Notes'!C$13/(2*1000)),G10968*D10968)</f>
        <v>-6.2495000000000002E-2</v>
      </c>
    </row>
    <row r="10969" spans="1:9" x14ac:dyDescent="0.2">
      <c r="A10969" s="5">
        <v>42780.479166666664</v>
      </c>
      <c r="B10969" s="2">
        <v>1220.51</v>
      </c>
      <c r="C10969" s="10">
        <v>123.8</v>
      </c>
      <c r="D10969" s="8">
        <v>2.1499999999999999E-4</v>
      </c>
      <c r="E10969" s="13">
        <f>D10969*'Assumptions Notes'!C$12</f>
        <v>7.7399999999999997E-2</v>
      </c>
      <c r="F10969" s="15">
        <f t="shared" si="342"/>
        <v>2.6616999999999998E-2</v>
      </c>
      <c r="G10969" s="10">
        <f>IF(C10969&gt;'Assumptions Notes'!C$11,'Assumptions Notes'!C$11,C10969)</f>
        <v>120</v>
      </c>
      <c r="H10969" s="15">
        <f t="shared" si="343"/>
        <v>2.58E-2</v>
      </c>
      <c r="I10969" s="2">
        <f>IF(C10969&gt;'Assumptions Notes'!C$11,-C10969*('Assumptions Notes'!C$13/(2*1000)),G10969*D10969)</f>
        <v>-6.1899999999999997E-2</v>
      </c>
    </row>
    <row r="10970" spans="1:9" x14ac:dyDescent="0.2">
      <c r="A10970" s="5">
        <v>42780.5</v>
      </c>
      <c r="B10970" s="2">
        <v>1216.96</v>
      </c>
      <c r="C10970" s="10">
        <v>122.63</v>
      </c>
      <c r="D10970" s="8">
        <v>2.2499999999999999E-4</v>
      </c>
      <c r="E10970" s="13">
        <f>D10970*'Assumptions Notes'!C$12</f>
        <v>8.1000000000000003E-2</v>
      </c>
      <c r="F10970" s="15">
        <f t="shared" si="342"/>
        <v>2.7591749999999998E-2</v>
      </c>
      <c r="G10970" s="10">
        <f>IF(C10970&gt;'Assumptions Notes'!C$11,'Assumptions Notes'!C$11,C10970)</f>
        <v>120</v>
      </c>
      <c r="H10970" s="15">
        <f t="shared" si="343"/>
        <v>2.7E-2</v>
      </c>
      <c r="I10970" s="2">
        <f>IF(C10970&gt;'Assumptions Notes'!C$11,-C10970*('Assumptions Notes'!C$13/(2*1000)),G10970*D10970)</f>
        <v>-6.1315000000000001E-2</v>
      </c>
    </row>
    <row r="10971" spans="1:9" x14ac:dyDescent="0.2">
      <c r="A10971" s="5">
        <v>42780.520833333336</v>
      </c>
      <c r="B10971" s="2">
        <v>1234.18</v>
      </c>
      <c r="C10971" s="10">
        <v>124.8</v>
      </c>
      <c r="D10971" s="8">
        <v>2.1250000000000002E-4</v>
      </c>
      <c r="E10971" s="13">
        <f>D10971*'Assumptions Notes'!C$12</f>
        <v>7.6500000000000012E-2</v>
      </c>
      <c r="F10971" s="15">
        <f t="shared" si="342"/>
        <v>2.6520000000000002E-2</v>
      </c>
      <c r="G10971" s="10">
        <f>IF(C10971&gt;'Assumptions Notes'!C$11,'Assumptions Notes'!C$11,C10971)</f>
        <v>120</v>
      </c>
      <c r="H10971" s="15">
        <f t="shared" si="343"/>
        <v>2.5500000000000002E-2</v>
      </c>
      <c r="I10971" s="2">
        <f>IF(C10971&gt;'Assumptions Notes'!C$11,-C10971*('Assumptions Notes'!C$13/(2*1000)),G10971*D10971)</f>
        <v>-6.2399999999999997E-2</v>
      </c>
    </row>
    <row r="10972" spans="1:9" x14ac:dyDescent="0.2">
      <c r="A10972" s="5">
        <v>42780.541666666664</v>
      </c>
      <c r="B10972" s="2">
        <v>1256.55</v>
      </c>
      <c r="C10972" s="10">
        <v>124.31</v>
      </c>
      <c r="D10972" s="8">
        <v>2.0000000000000001E-4</v>
      </c>
      <c r="E10972" s="13">
        <f>D10972*'Assumptions Notes'!C$12</f>
        <v>7.2000000000000008E-2</v>
      </c>
      <c r="F10972" s="15">
        <f t="shared" si="342"/>
        <v>2.4862000000000002E-2</v>
      </c>
      <c r="G10972" s="10">
        <f>IF(C10972&gt;'Assumptions Notes'!C$11,'Assumptions Notes'!C$11,C10972)</f>
        <v>120</v>
      </c>
      <c r="H10972" s="15">
        <f t="shared" si="343"/>
        <v>2.4E-2</v>
      </c>
      <c r="I10972" s="2">
        <f>IF(C10972&gt;'Assumptions Notes'!C$11,-C10972*('Assumptions Notes'!C$13/(2*1000)),G10972*D10972)</f>
        <v>-6.2155000000000002E-2</v>
      </c>
    </row>
    <row r="10973" spans="1:9" x14ac:dyDescent="0.2">
      <c r="A10973" s="5">
        <v>42780.5625</v>
      </c>
      <c r="B10973" s="2">
        <v>1293.8800000000001</v>
      </c>
      <c r="C10973" s="10">
        <v>121.22</v>
      </c>
      <c r="D10973" s="8">
        <v>1.975E-4</v>
      </c>
      <c r="E10973" s="13">
        <f>D10973*'Assumptions Notes'!C$12</f>
        <v>7.1099999999999997E-2</v>
      </c>
      <c r="F10973" s="15">
        <f t="shared" si="342"/>
        <v>2.3940949999999999E-2</v>
      </c>
      <c r="G10973" s="10">
        <f>IF(C10973&gt;'Assumptions Notes'!C$11,'Assumptions Notes'!C$11,C10973)</f>
        <v>120</v>
      </c>
      <c r="H10973" s="15">
        <f t="shared" si="343"/>
        <v>2.3699999999999999E-2</v>
      </c>
      <c r="I10973" s="2">
        <f>IF(C10973&gt;'Assumptions Notes'!C$11,-C10973*('Assumptions Notes'!C$13/(2*1000)),G10973*D10973)</f>
        <v>-6.0610000000000004E-2</v>
      </c>
    </row>
    <row r="10974" spans="1:9" x14ac:dyDescent="0.2">
      <c r="A10974" s="5">
        <v>42780.583333333336</v>
      </c>
      <c r="B10974" s="2">
        <v>1320.9</v>
      </c>
      <c r="C10974" s="10">
        <v>123.56</v>
      </c>
      <c r="D10974" s="8">
        <v>1.95E-4</v>
      </c>
      <c r="E10974" s="13">
        <f>D10974*'Assumptions Notes'!C$12</f>
        <v>7.0199999999999999E-2</v>
      </c>
      <c r="F10974" s="15">
        <f t="shared" si="342"/>
        <v>2.40942E-2</v>
      </c>
      <c r="G10974" s="10">
        <f>IF(C10974&gt;'Assumptions Notes'!C$11,'Assumptions Notes'!C$11,C10974)</f>
        <v>120</v>
      </c>
      <c r="H10974" s="15">
        <f t="shared" si="343"/>
        <v>2.3400000000000001E-2</v>
      </c>
      <c r="I10974" s="2">
        <f>IF(C10974&gt;'Assumptions Notes'!C$11,-C10974*('Assumptions Notes'!C$13/(2*1000)),G10974*D10974)</f>
        <v>-6.1780000000000002E-2</v>
      </c>
    </row>
    <row r="10975" spans="1:9" x14ac:dyDescent="0.2">
      <c r="A10975" s="5">
        <v>42780.604166666664</v>
      </c>
      <c r="B10975" s="2">
        <v>1323.87</v>
      </c>
      <c r="C10975" s="10">
        <v>120.1</v>
      </c>
      <c r="D10975" s="8">
        <v>1.9625E-4</v>
      </c>
      <c r="E10975" s="13">
        <f>D10975*'Assumptions Notes'!C$12</f>
        <v>7.0650000000000004E-2</v>
      </c>
      <c r="F10975" s="15">
        <f t="shared" si="342"/>
        <v>2.3569625E-2</v>
      </c>
      <c r="G10975" s="10">
        <f>IF(C10975&gt;'Assumptions Notes'!C$11,'Assumptions Notes'!C$11,C10975)</f>
        <v>120</v>
      </c>
      <c r="H10975" s="15">
        <f t="shared" si="343"/>
        <v>2.3550000000000001E-2</v>
      </c>
      <c r="I10975" s="2">
        <f>IF(C10975&gt;'Assumptions Notes'!C$11,-C10975*('Assumptions Notes'!C$13/(2*1000)),G10975*D10975)</f>
        <v>-6.0049999999999999E-2</v>
      </c>
    </row>
    <row r="10976" spans="1:9" x14ac:dyDescent="0.2">
      <c r="A10976" s="5">
        <v>42780.625</v>
      </c>
      <c r="B10976" s="2">
        <v>1352.17</v>
      </c>
      <c r="C10976" s="10">
        <v>121.12</v>
      </c>
      <c r="D10976" s="8">
        <v>1.975E-4</v>
      </c>
      <c r="E10976" s="13">
        <f>D10976*'Assumptions Notes'!C$12</f>
        <v>7.1099999999999997E-2</v>
      </c>
      <c r="F10976" s="15">
        <f t="shared" si="342"/>
        <v>2.39212E-2</v>
      </c>
      <c r="G10976" s="10">
        <f>IF(C10976&gt;'Assumptions Notes'!C$11,'Assumptions Notes'!C$11,C10976)</f>
        <v>120</v>
      </c>
      <c r="H10976" s="15">
        <f t="shared" si="343"/>
        <v>2.3699999999999999E-2</v>
      </c>
      <c r="I10976" s="2">
        <f>IF(C10976&gt;'Assumptions Notes'!C$11,-C10976*('Assumptions Notes'!C$13/(2*1000)),G10976*D10976)</f>
        <v>-6.0560000000000003E-2</v>
      </c>
    </row>
    <row r="10977" spans="1:9" x14ac:dyDescent="0.2">
      <c r="A10977" s="5">
        <v>42780.645833333336</v>
      </c>
      <c r="B10977" s="2">
        <v>1356.22</v>
      </c>
      <c r="C10977" s="10">
        <v>118.67</v>
      </c>
      <c r="D10977" s="8">
        <v>2.2124999999999998E-4</v>
      </c>
      <c r="E10977" s="13">
        <f>D10977*'Assumptions Notes'!C$12</f>
        <v>7.9649999999999999E-2</v>
      </c>
      <c r="F10977" s="15">
        <f t="shared" si="342"/>
        <v>2.6255737499999997E-2</v>
      </c>
      <c r="G10977" s="10">
        <f>IF(C10977&gt;'Assumptions Notes'!C$11,'Assumptions Notes'!C$11,C10977)</f>
        <v>118.67</v>
      </c>
      <c r="H10977" s="15">
        <f t="shared" si="343"/>
        <v>2.6255737499999997E-2</v>
      </c>
      <c r="I10977" s="2">
        <f>IF(C10977&gt;'Assumptions Notes'!C$11,-C10977*('Assumptions Notes'!C$13/(2*1000)),G10977*D10977)</f>
        <v>2.6255737499999997E-2</v>
      </c>
    </row>
    <row r="10978" spans="1:9" x14ac:dyDescent="0.2">
      <c r="A10978" s="5">
        <v>42780.666666666664</v>
      </c>
      <c r="B10978" s="2">
        <v>1451.06</v>
      </c>
      <c r="C10978" s="10">
        <v>119.33</v>
      </c>
      <c r="D10978" s="8">
        <v>2.4499999999999999E-4</v>
      </c>
      <c r="E10978" s="13">
        <f>D10978*'Assumptions Notes'!C$12</f>
        <v>8.8200000000000001E-2</v>
      </c>
      <c r="F10978" s="15">
        <f t="shared" si="342"/>
        <v>2.9235849999999997E-2</v>
      </c>
      <c r="G10978" s="10">
        <f>IF(C10978&gt;'Assumptions Notes'!C$11,'Assumptions Notes'!C$11,C10978)</f>
        <v>119.33</v>
      </c>
      <c r="H10978" s="15">
        <f t="shared" si="343"/>
        <v>2.9235849999999997E-2</v>
      </c>
      <c r="I10978" s="2">
        <f>IF(C10978&gt;'Assumptions Notes'!C$11,-C10978*('Assumptions Notes'!C$13/(2*1000)),G10978*D10978)</f>
        <v>2.9235849999999997E-2</v>
      </c>
    </row>
    <row r="10979" spans="1:9" x14ac:dyDescent="0.2">
      <c r="A10979" s="5">
        <v>42780.6875</v>
      </c>
      <c r="B10979" s="2">
        <v>1491.03</v>
      </c>
      <c r="C10979" s="10">
        <v>121.01</v>
      </c>
      <c r="D10979" s="8">
        <v>2.7E-4</v>
      </c>
      <c r="E10979" s="13">
        <f>D10979*'Assumptions Notes'!C$12</f>
        <v>9.7199999999999995E-2</v>
      </c>
      <c r="F10979" s="15">
        <f t="shared" si="342"/>
        <v>3.2672699999999999E-2</v>
      </c>
      <c r="G10979" s="10">
        <f>IF(C10979&gt;'Assumptions Notes'!C$11,'Assumptions Notes'!C$11,C10979)</f>
        <v>120</v>
      </c>
      <c r="H10979" s="15">
        <f t="shared" si="343"/>
        <v>3.2399999999999998E-2</v>
      </c>
      <c r="I10979" s="2">
        <f>IF(C10979&gt;'Assumptions Notes'!C$11,-C10979*('Assumptions Notes'!C$13/(2*1000)),G10979*D10979)</f>
        <v>-6.0505000000000003E-2</v>
      </c>
    </row>
    <row r="10980" spans="1:9" x14ac:dyDescent="0.2">
      <c r="A10980" s="5">
        <v>42780.708333333336</v>
      </c>
      <c r="B10980" s="2">
        <v>1540.07</v>
      </c>
      <c r="C10980" s="10">
        <v>114.66</v>
      </c>
      <c r="D10980" s="8">
        <v>2.9500000000000001E-4</v>
      </c>
      <c r="E10980" s="13">
        <f>D10980*'Assumptions Notes'!C$12</f>
        <v>0.1062</v>
      </c>
      <c r="F10980" s="15">
        <f t="shared" si="342"/>
        <v>3.3824699999999999E-2</v>
      </c>
      <c r="G10980" s="10">
        <f>IF(C10980&gt;'Assumptions Notes'!C$11,'Assumptions Notes'!C$11,C10980)</f>
        <v>114.66</v>
      </c>
      <c r="H10980" s="15">
        <f t="shared" si="343"/>
        <v>3.3824699999999999E-2</v>
      </c>
      <c r="I10980" s="2">
        <f>IF(C10980&gt;'Assumptions Notes'!C$11,-C10980*('Assumptions Notes'!C$13/(2*1000)),G10980*D10980)</f>
        <v>3.3824699999999999E-2</v>
      </c>
    </row>
    <row r="10981" spans="1:9" x14ac:dyDescent="0.2">
      <c r="A10981" s="5">
        <v>42780.729166666664</v>
      </c>
      <c r="B10981" s="2">
        <v>1563.75</v>
      </c>
      <c r="C10981" s="10">
        <v>111.71</v>
      </c>
      <c r="D10981" s="8">
        <v>2.9750000000000002E-4</v>
      </c>
      <c r="E10981" s="13">
        <f>D10981*'Assumptions Notes'!C$12</f>
        <v>0.1071</v>
      </c>
      <c r="F10981" s="15">
        <f t="shared" si="342"/>
        <v>3.3233724999999999E-2</v>
      </c>
      <c r="G10981" s="10">
        <f>IF(C10981&gt;'Assumptions Notes'!C$11,'Assumptions Notes'!C$11,C10981)</f>
        <v>111.71</v>
      </c>
      <c r="H10981" s="15">
        <f t="shared" si="343"/>
        <v>3.3233724999999999E-2</v>
      </c>
      <c r="I10981" s="2">
        <f>IF(C10981&gt;'Assumptions Notes'!C$11,-C10981*('Assumptions Notes'!C$13/(2*1000)),G10981*D10981)</f>
        <v>3.3233724999999999E-2</v>
      </c>
    </row>
    <row r="10982" spans="1:9" x14ac:dyDescent="0.2">
      <c r="A10982" s="5">
        <v>42780.75</v>
      </c>
      <c r="B10982" s="2">
        <v>1605.67</v>
      </c>
      <c r="C10982" s="10">
        <v>112.41</v>
      </c>
      <c r="D10982" s="8">
        <v>2.9999999999999997E-4</v>
      </c>
      <c r="E10982" s="13">
        <f>D10982*'Assumptions Notes'!C$12</f>
        <v>0.10799999999999998</v>
      </c>
      <c r="F10982" s="15">
        <f t="shared" si="342"/>
        <v>3.3722999999999996E-2</v>
      </c>
      <c r="G10982" s="10">
        <f>IF(C10982&gt;'Assumptions Notes'!C$11,'Assumptions Notes'!C$11,C10982)</f>
        <v>112.41</v>
      </c>
      <c r="H10982" s="15">
        <f t="shared" si="343"/>
        <v>3.3722999999999996E-2</v>
      </c>
      <c r="I10982" s="2">
        <f>IF(C10982&gt;'Assumptions Notes'!C$11,-C10982*('Assumptions Notes'!C$13/(2*1000)),G10982*D10982)</f>
        <v>3.3722999999999996E-2</v>
      </c>
    </row>
    <row r="10983" spans="1:9" x14ac:dyDescent="0.2">
      <c r="A10983" s="5">
        <v>42780.770833333336</v>
      </c>
      <c r="B10983" s="2">
        <v>1614.53</v>
      </c>
      <c r="C10983" s="10">
        <v>108.22</v>
      </c>
      <c r="D10983" s="8">
        <v>2.9999999999999997E-4</v>
      </c>
      <c r="E10983" s="13">
        <f>D10983*'Assumptions Notes'!C$12</f>
        <v>0.10799999999999998</v>
      </c>
      <c r="F10983" s="15">
        <f t="shared" si="342"/>
        <v>3.2465999999999995E-2</v>
      </c>
      <c r="G10983" s="10">
        <f>IF(C10983&gt;'Assumptions Notes'!C$11,'Assumptions Notes'!C$11,C10983)</f>
        <v>108.22</v>
      </c>
      <c r="H10983" s="15">
        <f t="shared" si="343"/>
        <v>3.2465999999999995E-2</v>
      </c>
      <c r="I10983" s="2">
        <f>IF(C10983&gt;'Assumptions Notes'!C$11,-C10983*('Assumptions Notes'!C$13/(2*1000)),G10983*D10983)</f>
        <v>3.2465999999999995E-2</v>
      </c>
    </row>
    <row r="10984" spans="1:9" x14ac:dyDescent="0.2">
      <c r="A10984" s="5">
        <v>42780.791666666664</v>
      </c>
      <c r="B10984" s="2">
        <v>1642.96</v>
      </c>
      <c r="C10984" s="10">
        <v>132.4</v>
      </c>
      <c r="D10984" s="8">
        <v>2.9999999999999997E-4</v>
      </c>
      <c r="E10984" s="13">
        <f>D10984*'Assumptions Notes'!C$12</f>
        <v>0.10799999999999998</v>
      </c>
      <c r="F10984" s="15">
        <f t="shared" si="342"/>
        <v>3.9719999999999998E-2</v>
      </c>
      <c r="G10984" s="10">
        <f>IF(C10984&gt;'Assumptions Notes'!C$11,'Assumptions Notes'!C$11,C10984)</f>
        <v>120</v>
      </c>
      <c r="H10984" s="15">
        <f t="shared" si="343"/>
        <v>3.5999999999999997E-2</v>
      </c>
      <c r="I10984" s="2">
        <f>IF(C10984&gt;'Assumptions Notes'!C$11,-C10984*('Assumptions Notes'!C$13/(2*1000)),G10984*D10984)</f>
        <v>-6.6200000000000009E-2</v>
      </c>
    </row>
    <row r="10985" spans="1:9" x14ac:dyDescent="0.2">
      <c r="A10985" s="5">
        <v>42780.8125</v>
      </c>
      <c r="B10985" s="2">
        <v>1645.3</v>
      </c>
      <c r="C10985" s="10">
        <v>118.08</v>
      </c>
      <c r="D10985" s="8">
        <v>2.9750000000000002E-4</v>
      </c>
      <c r="E10985" s="13">
        <f>D10985*'Assumptions Notes'!C$12</f>
        <v>0.1071</v>
      </c>
      <c r="F10985" s="15">
        <f t="shared" si="342"/>
        <v>3.5128800000000002E-2</v>
      </c>
      <c r="G10985" s="10">
        <f>IF(C10985&gt;'Assumptions Notes'!C$11,'Assumptions Notes'!C$11,C10985)</f>
        <v>118.08</v>
      </c>
      <c r="H10985" s="15">
        <f t="shared" si="343"/>
        <v>3.5128800000000002E-2</v>
      </c>
      <c r="I10985" s="2">
        <f>IF(C10985&gt;'Assumptions Notes'!C$11,-C10985*('Assumptions Notes'!C$13/(2*1000)),G10985*D10985)</f>
        <v>3.5128800000000002E-2</v>
      </c>
    </row>
    <row r="10986" spans="1:9" x14ac:dyDescent="0.2">
      <c r="A10986" s="5">
        <v>42780.833333333336</v>
      </c>
      <c r="B10986" s="2">
        <v>1624.23</v>
      </c>
      <c r="C10986" s="10">
        <v>109.38</v>
      </c>
      <c r="D10986" s="8">
        <v>2.9500000000000001E-4</v>
      </c>
      <c r="E10986" s="13">
        <f>D10986*'Assumptions Notes'!C$12</f>
        <v>0.1062</v>
      </c>
      <c r="F10986" s="15">
        <f t="shared" si="342"/>
        <v>3.22671E-2</v>
      </c>
      <c r="G10986" s="10">
        <f>IF(C10986&gt;'Assumptions Notes'!C$11,'Assumptions Notes'!C$11,C10986)</f>
        <v>109.38</v>
      </c>
      <c r="H10986" s="15">
        <f t="shared" si="343"/>
        <v>3.22671E-2</v>
      </c>
      <c r="I10986" s="2">
        <f>IF(C10986&gt;'Assumptions Notes'!C$11,-C10986*('Assumptions Notes'!C$13/(2*1000)),G10986*D10986)</f>
        <v>3.22671E-2</v>
      </c>
    </row>
    <row r="10987" spans="1:9" x14ac:dyDescent="0.2">
      <c r="A10987" s="5">
        <v>42780.854166666664</v>
      </c>
      <c r="B10987" s="2">
        <v>1625.97</v>
      </c>
      <c r="C10987" s="10">
        <v>109.2</v>
      </c>
      <c r="D10987" s="8">
        <v>2.9E-4</v>
      </c>
      <c r="E10987" s="13">
        <f>D10987*'Assumptions Notes'!C$12</f>
        <v>0.10440000000000001</v>
      </c>
      <c r="F10987" s="15">
        <f t="shared" si="342"/>
        <v>3.1668000000000002E-2</v>
      </c>
      <c r="G10987" s="10">
        <f>IF(C10987&gt;'Assumptions Notes'!C$11,'Assumptions Notes'!C$11,C10987)</f>
        <v>109.2</v>
      </c>
      <c r="H10987" s="15">
        <f t="shared" si="343"/>
        <v>3.1668000000000002E-2</v>
      </c>
      <c r="I10987" s="2">
        <f>IF(C10987&gt;'Assumptions Notes'!C$11,-C10987*('Assumptions Notes'!C$13/(2*1000)),G10987*D10987)</f>
        <v>3.1668000000000002E-2</v>
      </c>
    </row>
    <row r="10988" spans="1:9" x14ac:dyDescent="0.2">
      <c r="A10988" s="5">
        <v>42780.875</v>
      </c>
      <c r="B10988" s="2">
        <v>1565.76</v>
      </c>
      <c r="C10988" s="10">
        <v>99.71</v>
      </c>
      <c r="D10988" s="8">
        <v>2.8499999999999999E-4</v>
      </c>
      <c r="E10988" s="13">
        <f>D10988*'Assumptions Notes'!C$12</f>
        <v>0.1026</v>
      </c>
      <c r="F10988" s="15">
        <f t="shared" si="342"/>
        <v>2.8417349999999997E-2</v>
      </c>
      <c r="G10988" s="10">
        <f>IF(C10988&gt;'Assumptions Notes'!C$11,'Assumptions Notes'!C$11,C10988)</f>
        <v>99.71</v>
      </c>
      <c r="H10988" s="15">
        <f t="shared" si="343"/>
        <v>2.8417349999999997E-2</v>
      </c>
      <c r="I10988" s="2">
        <f>IF(C10988&gt;'Assumptions Notes'!C$11,-C10988*('Assumptions Notes'!C$13/(2*1000)),G10988*D10988)</f>
        <v>2.8417349999999997E-2</v>
      </c>
    </row>
    <row r="10989" spans="1:9" x14ac:dyDescent="0.2">
      <c r="A10989" s="5">
        <v>42780.895833333336</v>
      </c>
      <c r="B10989" s="2">
        <v>1505.27</v>
      </c>
      <c r="C10989" s="10">
        <v>87.06</v>
      </c>
      <c r="D10989" s="8">
        <v>2.7E-4</v>
      </c>
      <c r="E10989" s="13">
        <f>D10989*'Assumptions Notes'!C$12</f>
        <v>9.7199999999999995E-2</v>
      </c>
      <c r="F10989" s="15">
        <f t="shared" si="342"/>
        <v>2.3506200000000001E-2</v>
      </c>
      <c r="G10989" s="10">
        <f>IF(C10989&gt;'Assumptions Notes'!C$11,'Assumptions Notes'!C$11,C10989)</f>
        <v>87.06</v>
      </c>
      <c r="H10989" s="15">
        <f t="shared" si="343"/>
        <v>2.3506200000000001E-2</v>
      </c>
      <c r="I10989" s="2">
        <f>IF(C10989&gt;'Assumptions Notes'!C$11,-C10989*('Assumptions Notes'!C$13/(2*1000)),G10989*D10989)</f>
        <v>2.3506200000000001E-2</v>
      </c>
    </row>
    <row r="10990" spans="1:9" x14ac:dyDescent="0.2">
      <c r="A10990" s="5">
        <v>42780.916666666664</v>
      </c>
      <c r="B10990" s="2">
        <v>1443.47</v>
      </c>
      <c r="C10990" s="10">
        <v>75.260000000000005</v>
      </c>
      <c r="D10990" s="8">
        <v>2.5500000000000002E-4</v>
      </c>
      <c r="E10990" s="13">
        <f>D10990*'Assumptions Notes'!C$12</f>
        <v>9.1800000000000007E-2</v>
      </c>
      <c r="F10990" s="15">
        <f t="shared" si="342"/>
        <v>1.9191300000000001E-2</v>
      </c>
      <c r="G10990" s="10">
        <f>IF(C10990&gt;'Assumptions Notes'!C$11,'Assumptions Notes'!C$11,C10990)</f>
        <v>75.260000000000005</v>
      </c>
      <c r="H10990" s="15">
        <f t="shared" si="343"/>
        <v>1.9191300000000001E-2</v>
      </c>
      <c r="I10990" s="2">
        <f>IF(C10990&gt;'Assumptions Notes'!C$11,-C10990*('Assumptions Notes'!C$13/(2*1000)),G10990*D10990)</f>
        <v>1.9191300000000001E-2</v>
      </c>
    </row>
    <row r="10991" spans="1:9" x14ac:dyDescent="0.2">
      <c r="A10991" s="5">
        <v>42780.9375</v>
      </c>
      <c r="B10991" s="2">
        <v>1388.6</v>
      </c>
      <c r="C10991" s="10">
        <v>81.75</v>
      </c>
      <c r="D10991" s="8">
        <v>2.1250000000000002E-4</v>
      </c>
      <c r="E10991" s="13">
        <f>D10991*'Assumptions Notes'!C$12</f>
        <v>7.6500000000000012E-2</v>
      </c>
      <c r="F10991" s="15">
        <f t="shared" si="342"/>
        <v>1.7371875000000002E-2</v>
      </c>
      <c r="G10991" s="10">
        <f>IF(C10991&gt;'Assumptions Notes'!C$11,'Assumptions Notes'!C$11,C10991)</f>
        <v>81.75</v>
      </c>
      <c r="H10991" s="15">
        <f t="shared" si="343"/>
        <v>1.7371875000000002E-2</v>
      </c>
      <c r="I10991" s="2">
        <f>IF(C10991&gt;'Assumptions Notes'!C$11,-C10991*('Assumptions Notes'!C$13/(2*1000)),G10991*D10991)</f>
        <v>1.7371875000000002E-2</v>
      </c>
    </row>
    <row r="10992" spans="1:9" x14ac:dyDescent="0.2">
      <c r="A10992" s="5">
        <v>42780.958333333336</v>
      </c>
      <c r="B10992" s="2">
        <v>1370.75</v>
      </c>
      <c r="C10992" s="10">
        <v>83.23</v>
      </c>
      <c r="D10992" s="8">
        <v>1.7000000000000001E-4</v>
      </c>
      <c r="E10992" s="13">
        <f>D10992*'Assumptions Notes'!C$12</f>
        <v>6.1200000000000004E-2</v>
      </c>
      <c r="F10992" s="15">
        <f t="shared" si="342"/>
        <v>1.4149100000000001E-2</v>
      </c>
      <c r="G10992" s="10">
        <f>IF(C10992&gt;'Assumptions Notes'!C$11,'Assumptions Notes'!C$11,C10992)</f>
        <v>83.23</v>
      </c>
      <c r="H10992" s="15">
        <f t="shared" si="343"/>
        <v>1.4149100000000001E-2</v>
      </c>
      <c r="I10992" s="2">
        <f>IF(C10992&gt;'Assumptions Notes'!C$11,-C10992*('Assumptions Notes'!C$13/(2*1000)),G10992*D10992)</f>
        <v>1.4149100000000001E-2</v>
      </c>
    </row>
    <row r="10993" spans="1:9" x14ac:dyDescent="0.2">
      <c r="A10993" s="5">
        <v>42780.979166666664</v>
      </c>
      <c r="B10993" s="2">
        <v>1335.7</v>
      </c>
      <c r="C10993" s="10">
        <v>83.86</v>
      </c>
      <c r="D10993" s="8">
        <v>1.5000000000000001E-4</v>
      </c>
      <c r="E10993" s="13">
        <f>D10993*'Assumptions Notes'!C$12</f>
        <v>5.4000000000000006E-2</v>
      </c>
      <c r="F10993" s="15">
        <f t="shared" si="342"/>
        <v>1.2579000000000002E-2</v>
      </c>
      <c r="G10993" s="10">
        <f>IF(C10993&gt;'Assumptions Notes'!C$11,'Assumptions Notes'!C$11,C10993)</f>
        <v>83.86</v>
      </c>
      <c r="H10993" s="15">
        <f t="shared" si="343"/>
        <v>1.2579000000000002E-2</v>
      </c>
      <c r="I10993" s="2">
        <f>IF(C10993&gt;'Assumptions Notes'!C$11,-C10993*('Assumptions Notes'!C$13/(2*1000)),G10993*D10993)</f>
        <v>1.2579000000000002E-2</v>
      </c>
    </row>
    <row r="10994" spans="1:9" x14ac:dyDescent="0.2">
      <c r="A10994" s="5">
        <v>42781</v>
      </c>
      <c r="B10994" s="2">
        <v>1509.93</v>
      </c>
      <c r="C10994" s="10">
        <v>77.959999999999994</v>
      </c>
      <c r="D10994" s="8">
        <v>1.2999999999999999E-4</v>
      </c>
      <c r="E10994" s="13">
        <f>D10994*'Assumptions Notes'!C$12</f>
        <v>4.6799999999999994E-2</v>
      </c>
      <c r="F10994" s="15">
        <f t="shared" si="342"/>
        <v>1.0134799999999998E-2</v>
      </c>
      <c r="G10994" s="10">
        <f>IF(C10994&gt;'Assumptions Notes'!C$11,'Assumptions Notes'!C$11,C10994)</f>
        <v>77.959999999999994</v>
      </c>
      <c r="H10994" s="15">
        <f t="shared" si="343"/>
        <v>1.0134799999999998E-2</v>
      </c>
      <c r="I10994" s="2">
        <f>IF(C10994&gt;'Assumptions Notes'!C$11,-C10994*('Assumptions Notes'!C$13/(2*1000)),G10994*D10994)</f>
        <v>1.0134799999999998E-2</v>
      </c>
    </row>
    <row r="10995" spans="1:9" x14ac:dyDescent="0.2">
      <c r="A10995" s="5">
        <v>42781.020833333336</v>
      </c>
      <c r="B10995" s="2">
        <v>1401.17</v>
      </c>
      <c r="C10995" s="10">
        <v>65.069999999999993</v>
      </c>
      <c r="D10995" s="8">
        <v>1.175E-4</v>
      </c>
      <c r="E10995" s="13">
        <f>D10995*'Assumptions Notes'!C$12</f>
        <v>4.2299999999999997E-2</v>
      </c>
      <c r="F10995" s="15">
        <f t="shared" si="342"/>
        <v>7.645724999999999E-3</v>
      </c>
      <c r="G10995" s="10">
        <f>IF(C10995&gt;'Assumptions Notes'!C$11,'Assumptions Notes'!C$11,C10995)</f>
        <v>65.069999999999993</v>
      </c>
      <c r="H10995" s="15">
        <f t="shared" si="343"/>
        <v>7.645724999999999E-3</v>
      </c>
      <c r="I10995" s="2">
        <f>IF(C10995&gt;'Assumptions Notes'!C$11,-C10995*('Assumptions Notes'!C$13/(2*1000)),G10995*D10995)</f>
        <v>7.645724999999999E-3</v>
      </c>
    </row>
    <row r="10996" spans="1:9" x14ac:dyDescent="0.2">
      <c r="A10996" s="5">
        <v>42781.041666666664</v>
      </c>
      <c r="B10996" s="2">
        <v>1339.87</v>
      </c>
      <c r="C10996" s="10">
        <v>55.92</v>
      </c>
      <c r="D10996" s="8">
        <v>1.05E-4</v>
      </c>
      <c r="E10996" s="13">
        <f>D10996*'Assumptions Notes'!C$12</f>
        <v>3.78E-2</v>
      </c>
      <c r="F10996" s="15">
        <f t="shared" si="342"/>
        <v>5.8716000000000003E-3</v>
      </c>
      <c r="G10996" s="10">
        <f>IF(C10996&gt;'Assumptions Notes'!C$11,'Assumptions Notes'!C$11,C10996)</f>
        <v>55.92</v>
      </c>
      <c r="H10996" s="15">
        <f t="shared" si="343"/>
        <v>5.8716000000000003E-3</v>
      </c>
      <c r="I10996" s="2">
        <f>IF(C10996&gt;'Assumptions Notes'!C$11,-C10996*('Assumptions Notes'!C$13/(2*1000)),G10996*D10996)</f>
        <v>5.8716000000000003E-3</v>
      </c>
    </row>
    <row r="10997" spans="1:9" x14ac:dyDescent="0.2">
      <c r="A10997" s="5">
        <v>42781.0625</v>
      </c>
      <c r="B10997" s="2">
        <v>1276.82</v>
      </c>
      <c r="C10997" s="10">
        <v>52.58</v>
      </c>
      <c r="D10997" s="8">
        <v>1.025E-4</v>
      </c>
      <c r="E10997" s="13">
        <f>D10997*'Assumptions Notes'!C$12</f>
        <v>3.6900000000000002E-2</v>
      </c>
      <c r="F10997" s="15">
        <f t="shared" si="342"/>
        <v>5.3894499999999996E-3</v>
      </c>
      <c r="G10997" s="10">
        <f>IF(C10997&gt;'Assumptions Notes'!C$11,'Assumptions Notes'!C$11,C10997)</f>
        <v>52.58</v>
      </c>
      <c r="H10997" s="15">
        <f t="shared" si="343"/>
        <v>5.3894499999999996E-3</v>
      </c>
      <c r="I10997" s="2">
        <f>IF(C10997&gt;'Assumptions Notes'!C$11,-C10997*('Assumptions Notes'!C$13/(2*1000)),G10997*D10997)</f>
        <v>5.3894499999999996E-3</v>
      </c>
    </row>
    <row r="10998" spans="1:9" x14ac:dyDescent="0.2">
      <c r="A10998" s="5">
        <v>42781.083333333336</v>
      </c>
      <c r="B10998" s="2">
        <v>1231.3599999999999</v>
      </c>
      <c r="C10998" s="10">
        <v>57.17</v>
      </c>
      <c r="D10998" s="8">
        <v>1E-4</v>
      </c>
      <c r="E10998" s="13">
        <f>D10998*'Assumptions Notes'!C$12</f>
        <v>3.6000000000000004E-2</v>
      </c>
      <c r="F10998" s="15">
        <f t="shared" si="342"/>
        <v>5.7170000000000007E-3</v>
      </c>
      <c r="G10998" s="10">
        <f>IF(C10998&gt;'Assumptions Notes'!C$11,'Assumptions Notes'!C$11,C10998)</f>
        <v>57.17</v>
      </c>
      <c r="H10998" s="15">
        <f t="shared" si="343"/>
        <v>5.7170000000000007E-3</v>
      </c>
      <c r="I10998" s="2">
        <f>IF(C10998&gt;'Assumptions Notes'!C$11,-C10998*('Assumptions Notes'!C$13/(2*1000)),G10998*D10998)</f>
        <v>5.7170000000000007E-3</v>
      </c>
    </row>
    <row r="10999" spans="1:9" x14ac:dyDescent="0.2">
      <c r="A10999" s="5">
        <v>42781.104166666664</v>
      </c>
      <c r="B10999" s="2">
        <v>1186.95</v>
      </c>
      <c r="C10999" s="10">
        <v>47.08</v>
      </c>
      <c r="D10999" s="8">
        <v>9.8750000000000002E-5</v>
      </c>
      <c r="E10999" s="13">
        <f>D10999*'Assumptions Notes'!C$12</f>
        <v>3.5549999999999998E-2</v>
      </c>
      <c r="F10999" s="15">
        <f t="shared" si="342"/>
        <v>4.6491500000000003E-3</v>
      </c>
      <c r="G10999" s="10">
        <f>IF(C10999&gt;'Assumptions Notes'!C$11,'Assumptions Notes'!C$11,C10999)</f>
        <v>47.08</v>
      </c>
      <c r="H10999" s="15">
        <f t="shared" si="343"/>
        <v>4.6491500000000003E-3</v>
      </c>
      <c r="I10999" s="2">
        <f>IF(C10999&gt;'Assumptions Notes'!C$11,-C10999*('Assumptions Notes'!C$13/(2*1000)),G10999*D10999)</f>
        <v>4.6491500000000003E-3</v>
      </c>
    </row>
    <row r="11000" spans="1:9" x14ac:dyDescent="0.2">
      <c r="A11000" s="5">
        <v>42781.125</v>
      </c>
      <c r="B11000" s="2">
        <v>1169.8900000000001</v>
      </c>
      <c r="C11000" s="10">
        <v>44.58</v>
      </c>
      <c r="D11000" s="8">
        <v>9.7499999999999998E-5</v>
      </c>
      <c r="E11000" s="13">
        <f>D11000*'Assumptions Notes'!C$12</f>
        <v>3.5099999999999999E-2</v>
      </c>
      <c r="F11000" s="15">
        <f t="shared" si="342"/>
        <v>4.3465499999999994E-3</v>
      </c>
      <c r="G11000" s="10">
        <f>IF(C11000&gt;'Assumptions Notes'!C$11,'Assumptions Notes'!C$11,C11000)</f>
        <v>44.58</v>
      </c>
      <c r="H11000" s="15">
        <f t="shared" si="343"/>
        <v>4.3465499999999994E-3</v>
      </c>
      <c r="I11000" s="2">
        <f>IF(C11000&gt;'Assumptions Notes'!C$11,-C11000*('Assumptions Notes'!C$13/(2*1000)),G11000*D11000)</f>
        <v>4.3465499999999994E-3</v>
      </c>
    </row>
    <row r="11001" spans="1:9" x14ac:dyDescent="0.2">
      <c r="A11001" s="5">
        <v>42781.145833333336</v>
      </c>
      <c r="B11001" s="2">
        <v>1160.3599999999999</v>
      </c>
      <c r="C11001" s="10">
        <v>44.73</v>
      </c>
      <c r="D11001" s="8">
        <v>9.6250000000000009E-5</v>
      </c>
      <c r="E11001" s="13">
        <f>D11001*'Assumptions Notes'!C$12</f>
        <v>3.465E-2</v>
      </c>
      <c r="F11001" s="15">
        <f t="shared" si="342"/>
        <v>4.3052625000000004E-3</v>
      </c>
      <c r="G11001" s="10">
        <f>IF(C11001&gt;'Assumptions Notes'!C$11,'Assumptions Notes'!C$11,C11001)</f>
        <v>44.73</v>
      </c>
      <c r="H11001" s="15">
        <f t="shared" si="343"/>
        <v>4.3052625000000004E-3</v>
      </c>
      <c r="I11001" s="2">
        <f>IF(C11001&gt;'Assumptions Notes'!C$11,-C11001*('Assumptions Notes'!C$13/(2*1000)),G11001*D11001)</f>
        <v>4.3052625000000004E-3</v>
      </c>
    </row>
    <row r="11002" spans="1:9" x14ac:dyDescent="0.2">
      <c r="A11002" s="5">
        <v>42781.166666666664</v>
      </c>
      <c r="B11002" s="2">
        <v>1127.93</v>
      </c>
      <c r="C11002" s="10">
        <v>44.64</v>
      </c>
      <c r="D11002" s="8">
        <v>9.5000000000000005E-5</v>
      </c>
      <c r="E11002" s="13">
        <f>D11002*'Assumptions Notes'!C$12</f>
        <v>3.4200000000000001E-2</v>
      </c>
      <c r="F11002" s="15">
        <f t="shared" si="342"/>
        <v>4.2408000000000003E-3</v>
      </c>
      <c r="G11002" s="10">
        <f>IF(C11002&gt;'Assumptions Notes'!C$11,'Assumptions Notes'!C$11,C11002)</f>
        <v>44.64</v>
      </c>
      <c r="H11002" s="15">
        <f t="shared" si="343"/>
        <v>4.2408000000000003E-3</v>
      </c>
      <c r="I11002" s="2">
        <f>IF(C11002&gt;'Assumptions Notes'!C$11,-C11002*('Assumptions Notes'!C$13/(2*1000)),G11002*D11002)</f>
        <v>4.2408000000000003E-3</v>
      </c>
    </row>
    <row r="11003" spans="1:9" x14ac:dyDescent="0.2">
      <c r="A11003" s="5">
        <v>42781.1875</v>
      </c>
      <c r="B11003" s="2">
        <v>1121.96</v>
      </c>
      <c r="C11003" s="10">
        <v>41.92</v>
      </c>
      <c r="D11003" s="8">
        <v>9.6250000000000009E-5</v>
      </c>
      <c r="E11003" s="13">
        <f>D11003*'Assumptions Notes'!C$12</f>
        <v>3.465E-2</v>
      </c>
      <c r="F11003" s="15">
        <f t="shared" si="342"/>
        <v>4.0348000000000007E-3</v>
      </c>
      <c r="G11003" s="10">
        <f>IF(C11003&gt;'Assumptions Notes'!C$11,'Assumptions Notes'!C$11,C11003)</f>
        <v>41.92</v>
      </c>
      <c r="H11003" s="15">
        <f t="shared" si="343"/>
        <v>4.0348000000000007E-3</v>
      </c>
      <c r="I11003" s="2">
        <f>IF(C11003&gt;'Assumptions Notes'!C$11,-C11003*('Assumptions Notes'!C$13/(2*1000)),G11003*D11003)</f>
        <v>4.0348000000000007E-3</v>
      </c>
    </row>
    <row r="11004" spans="1:9" x14ac:dyDescent="0.2">
      <c r="A11004" s="5">
        <v>42781.208333333336</v>
      </c>
      <c r="B11004" s="2">
        <v>1158.8900000000001</v>
      </c>
      <c r="C11004" s="10">
        <v>49.13</v>
      </c>
      <c r="D11004" s="8">
        <v>9.7499999999999998E-5</v>
      </c>
      <c r="E11004" s="13">
        <f>D11004*'Assumptions Notes'!C$12</f>
        <v>3.5099999999999999E-2</v>
      </c>
      <c r="F11004" s="15">
        <f t="shared" si="342"/>
        <v>4.7901749999999998E-3</v>
      </c>
      <c r="G11004" s="10">
        <f>IF(C11004&gt;'Assumptions Notes'!C$11,'Assumptions Notes'!C$11,C11004)</f>
        <v>49.13</v>
      </c>
      <c r="H11004" s="15">
        <f t="shared" si="343"/>
        <v>4.7901749999999998E-3</v>
      </c>
      <c r="I11004" s="2">
        <f>IF(C11004&gt;'Assumptions Notes'!C$11,-C11004*('Assumptions Notes'!C$13/(2*1000)),G11004*D11004)</f>
        <v>4.7901749999999998E-3</v>
      </c>
    </row>
    <row r="11005" spans="1:9" x14ac:dyDescent="0.2">
      <c r="A11005" s="5">
        <v>42781.229166666664</v>
      </c>
      <c r="B11005" s="2">
        <v>1157.81</v>
      </c>
      <c r="C11005" s="10">
        <v>60.62</v>
      </c>
      <c r="D11005" s="8">
        <v>1.15E-4</v>
      </c>
      <c r="E11005" s="13">
        <f>D11005*'Assumptions Notes'!C$12</f>
        <v>4.1399999999999999E-2</v>
      </c>
      <c r="F11005" s="15">
        <f t="shared" si="342"/>
        <v>6.9712999999999997E-3</v>
      </c>
      <c r="G11005" s="10">
        <f>IF(C11005&gt;'Assumptions Notes'!C$11,'Assumptions Notes'!C$11,C11005)</f>
        <v>60.62</v>
      </c>
      <c r="H11005" s="15">
        <f t="shared" si="343"/>
        <v>6.9712999999999997E-3</v>
      </c>
      <c r="I11005" s="2">
        <f>IF(C11005&gt;'Assumptions Notes'!C$11,-C11005*('Assumptions Notes'!C$13/(2*1000)),G11005*D11005)</f>
        <v>6.9712999999999997E-3</v>
      </c>
    </row>
    <row r="11006" spans="1:9" x14ac:dyDescent="0.2">
      <c r="A11006" s="5">
        <v>42781.25</v>
      </c>
      <c r="B11006" s="2">
        <v>1220.27</v>
      </c>
      <c r="C11006" s="10">
        <v>57.69</v>
      </c>
      <c r="D11006" s="8">
        <v>1.325E-4</v>
      </c>
      <c r="E11006" s="13">
        <f>D11006*'Assumptions Notes'!C$12</f>
        <v>4.7699999999999999E-2</v>
      </c>
      <c r="F11006" s="15">
        <f t="shared" si="342"/>
        <v>7.6439249999999993E-3</v>
      </c>
      <c r="G11006" s="10">
        <f>IF(C11006&gt;'Assumptions Notes'!C$11,'Assumptions Notes'!C$11,C11006)</f>
        <v>57.69</v>
      </c>
      <c r="H11006" s="15">
        <f t="shared" si="343"/>
        <v>7.6439249999999993E-3</v>
      </c>
      <c r="I11006" s="2">
        <f>IF(C11006&gt;'Assumptions Notes'!C$11,-C11006*('Assumptions Notes'!C$13/(2*1000)),G11006*D11006)</f>
        <v>7.6439249999999993E-3</v>
      </c>
    </row>
    <row r="11007" spans="1:9" x14ac:dyDescent="0.2">
      <c r="A11007" s="5">
        <v>42781.270833333336</v>
      </c>
      <c r="B11007" s="2">
        <v>1306.8800000000001</v>
      </c>
      <c r="C11007" s="10">
        <v>68.98</v>
      </c>
      <c r="D11007" s="8">
        <v>1.6249999999999999E-4</v>
      </c>
      <c r="E11007" s="13">
        <f>D11007*'Assumptions Notes'!C$12</f>
        <v>5.8499999999999996E-2</v>
      </c>
      <c r="F11007" s="15">
        <f t="shared" si="342"/>
        <v>1.120925E-2</v>
      </c>
      <c r="G11007" s="10">
        <f>IF(C11007&gt;'Assumptions Notes'!C$11,'Assumptions Notes'!C$11,C11007)</f>
        <v>68.98</v>
      </c>
      <c r="H11007" s="15">
        <f t="shared" si="343"/>
        <v>1.120925E-2</v>
      </c>
      <c r="I11007" s="2">
        <f>IF(C11007&gt;'Assumptions Notes'!C$11,-C11007*('Assumptions Notes'!C$13/(2*1000)),G11007*D11007)</f>
        <v>1.120925E-2</v>
      </c>
    </row>
    <row r="11008" spans="1:9" x14ac:dyDescent="0.2">
      <c r="A11008" s="5">
        <v>42781.291666666664</v>
      </c>
      <c r="B11008" s="2">
        <v>1380.89</v>
      </c>
      <c r="C11008" s="10">
        <v>86</v>
      </c>
      <c r="D11008" s="8">
        <v>1.9249999999999999E-4</v>
      </c>
      <c r="E11008" s="13">
        <f>D11008*'Assumptions Notes'!C$12</f>
        <v>6.93E-2</v>
      </c>
      <c r="F11008" s="15">
        <f t="shared" si="342"/>
        <v>1.6555E-2</v>
      </c>
      <c r="G11008" s="10">
        <f>IF(C11008&gt;'Assumptions Notes'!C$11,'Assumptions Notes'!C$11,C11008)</f>
        <v>86</v>
      </c>
      <c r="H11008" s="15">
        <f t="shared" si="343"/>
        <v>1.6555E-2</v>
      </c>
      <c r="I11008" s="2">
        <f>IF(C11008&gt;'Assumptions Notes'!C$11,-C11008*('Assumptions Notes'!C$13/(2*1000)),G11008*D11008)</f>
        <v>1.6555E-2</v>
      </c>
    </row>
    <row r="11009" spans="1:9" x14ac:dyDescent="0.2">
      <c r="A11009" s="5">
        <v>42781.3125</v>
      </c>
      <c r="B11009" s="2">
        <v>1420.92</v>
      </c>
      <c r="C11009" s="10">
        <v>80.84</v>
      </c>
      <c r="D11009" s="8">
        <v>2.0875000000000001E-4</v>
      </c>
      <c r="E11009" s="13">
        <f>D11009*'Assumptions Notes'!C$12</f>
        <v>7.5150000000000008E-2</v>
      </c>
      <c r="F11009" s="15">
        <f t="shared" si="342"/>
        <v>1.6875350000000001E-2</v>
      </c>
      <c r="G11009" s="10">
        <f>IF(C11009&gt;'Assumptions Notes'!C$11,'Assumptions Notes'!C$11,C11009)</f>
        <v>80.84</v>
      </c>
      <c r="H11009" s="15">
        <f t="shared" si="343"/>
        <v>1.6875350000000001E-2</v>
      </c>
      <c r="I11009" s="2">
        <f>IF(C11009&gt;'Assumptions Notes'!C$11,-C11009*('Assumptions Notes'!C$13/(2*1000)),G11009*D11009)</f>
        <v>1.6875350000000001E-2</v>
      </c>
    </row>
    <row r="11010" spans="1:9" x14ac:dyDescent="0.2">
      <c r="A11010" s="5">
        <v>42781.333333333336</v>
      </c>
      <c r="B11010" s="2">
        <v>1378.3</v>
      </c>
      <c r="C11010" s="10">
        <v>78.56</v>
      </c>
      <c r="D11010" s="8">
        <v>2.2499999999999999E-4</v>
      </c>
      <c r="E11010" s="13">
        <f>D11010*'Assumptions Notes'!C$12</f>
        <v>8.1000000000000003E-2</v>
      </c>
      <c r="F11010" s="15">
        <f t="shared" si="342"/>
        <v>1.7676000000000001E-2</v>
      </c>
      <c r="G11010" s="10">
        <f>IF(C11010&gt;'Assumptions Notes'!C$11,'Assumptions Notes'!C$11,C11010)</f>
        <v>78.56</v>
      </c>
      <c r="H11010" s="15">
        <f t="shared" si="343"/>
        <v>1.7676000000000001E-2</v>
      </c>
      <c r="I11010" s="2">
        <f>IF(C11010&gt;'Assumptions Notes'!C$11,-C11010*('Assumptions Notes'!C$13/(2*1000)),G11010*D11010)</f>
        <v>1.7676000000000001E-2</v>
      </c>
    </row>
    <row r="11011" spans="1:9" x14ac:dyDescent="0.2">
      <c r="A11011" s="5">
        <v>42781.354166666664</v>
      </c>
      <c r="B11011" s="2">
        <v>1370.72</v>
      </c>
      <c r="C11011" s="10">
        <v>79.709999999999994</v>
      </c>
      <c r="D11011" s="8">
        <v>2.2625E-4</v>
      </c>
      <c r="E11011" s="13">
        <f>D11011*'Assumptions Notes'!C$12</f>
        <v>8.1449999999999995E-2</v>
      </c>
      <c r="F11011" s="15">
        <f t="shared" si="342"/>
        <v>1.8034387499999999E-2</v>
      </c>
      <c r="G11011" s="10">
        <f>IF(C11011&gt;'Assumptions Notes'!C$11,'Assumptions Notes'!C$11,C11011)</f>
        <v>79.709999999999994</v>
      </c>
      <c r="H11011" s="15">
        <f t="shared" si="343"/>
        <v>1.8034387499999999E-2</v>
      </c>
      <c r="I11011" s="2">
        <f>IF(C11011&gt;'Assumptions Notes'!C$11,-C11011*('Assumptions Notes'!C$13/(2*1000)),G11011*D11011)</f>
        <v>1.8034387499999999E-2</v>
      </c>
    </row>
    <row r="11012" spans="1:9" x14ac:dyDescent="0.2">
      <c r="A11012" s="5">
        <v>42781.375</v>
      </c>
      <c r="B11012" s="2">
        <v>1362.31</v>
      </c>
      <c r="C11012" s="10">
        <v>81.430000000000007</v>
      </c>
      <c r="D11012" s="8">
        <v>2.275E-4</v>
      </c>
      <c r="E11012" s="13">
        <f>D11012*'Assumptions Notes'!C$12</f>
        <v>8.1900000000000001E-2</v>
      </c>
      <c r="F11012" s="15">
        <f t="shared" ref="F11012:F11075" si="344">D11012*C11012</f>
        <v>1.8525325000000002E-2</v>
      </c>
      <c r="G11012" s="10">
        <f>IF(C11012&gt;'Assumptions Notes'!C$11,'Assumptions Notes'!C$11,C11012)</f>
        <v>81.430000000000007</v>
      </c>
      <c r="H11012" s="15">
        <f t="shared" ref="H11012:H11075" si="345">G11012*D11012</f>
        <v>1.8525325000000002E-2</v>
      </c>
      <c r="I11012" s="2">
        <f>IF(C11012&gt;'Assumptions Notes'!C$11,-C11012*('Assumptions Notes'!C$13/(2*1000)),G11012*D11012)</f>
        <v>1.8525325000000002E-2</v>
      </c>
    </row>
    <row r="11013" spans="1:9" x14ac:dyDescent="0.2">
      <c r="A11013" s="5">
        <v>42781.395833333336</v>
      </c>
      <c r="B11013" s="2">
        <v>1306.9000000000001</v>
      </c>
      <c r="C11013" s="10">
        <v>79.989999999999995</v>
      </c>
      <c r="D11013" s="8">
        <v>2.1875E-4</v>
      </c>
      <c r="E11013" s="13">
        <f>D11013*'Assumptions Notes'!C$12</f>
        <v>7.8750000000000001E-2</v>
      </c>
      <c r="F11013" s="15">
        <f t="shared" si="344"/>
        <v>1.7497812499999998E-2</v>
      </c>
      <c r="G11013" s="10">
        <f>IF(C11013&gt;'Assumptions Notes'!C$11,'Assumptions Notes'!C$11,C11013)</f>
        <v>79.989999999999995</v>
      </c>
      <c r="H11013" s="15">
        <f t="shared" si="345"/>
        <v>1.7497812499999998E-2</v>
      </c>
      <c r="I11013" s="2">
        <f>IF(C11013&gt;'Assumptions Notes'!C$11,-C11013*('Assumptions Notes'!C$13/(2*1000)),G11013*D11013)</f>
        <v>1.7497812499999998E-2</v>
      </c>
    </row>
    <row r="11014" spans="1:9" x14ac:dyDescent="0.2">
      <c r="A11014" s="5">
        <v>42781.416666666664</v>
      </c>
      <c r="B11014" s="2">
        <v>1257.3800000000001</v>
      </c>
      <c r="C11014" s="10">
        <v>60.79</v>
      </c>
      <c r="D11014" s="8">
        <v>2.1000000000000001E-4</v>
      </c>
      <c r="E11014" s="13">
        <f>D11014*'Assumptions Notes'!C$12</f>
        <v>7.5600000000000001E-2</v>
      </c>
      <c r="F11014" s="15">
        <f t="shared" si="344"/>
        <v>1.27659E-2</v>
      </c>
      <c r="G11014" s="10">
        <f>IF(C11014&gt;'Assumptions Notes'!C$11,'Assumptions Notes'!C$11,C11014)</f>
        <v>60.79</v>
      </c>
      <c r="H11014" s="15">
        <f t="shared" si="345"/>
        <v>1.27659E-2</v>
      </c>
      <c r="I11014" s="2">
        <f>IF(C11014&gt;'Assumptions Notes'!C$11,-C11014*('Assumptions Notes'!C$13/(2*1000)),G11014*D11014)</f>
        <v>1.27659E-2</v>
      </c>
    </row>
    <row r="11015" spans="1:9" x14ac:dyDescent="0.2">
      <c r="A11015" s="5">
        <v>42781.4375</v>
      </c>
      <c r="B11015" s="2">
        <v>1275.52</v>
      </c>
      <c r="C11015" s="10">
        <v>43.05</v>
      </c>
      <c r="D11015" s="8">
        <v>2.075E-4</v>
      </c>
      <c r="E11015" s="13">
        <f>D11015*'Assumptions Notes'!C$12</f>
        <v>7.4700000000000003E-2</v>
      </c>
      <c r="F11015" s="15">
        <f t="shared" si="344"/>
        <v>8.9328749999999998E-3</v>
      </c>
      <c r="G11015" s="10">
        <f>IF(C11015&gt;'Assumptions Notes'!C$11,'Assumptions Notes'!C$11,C11015)</f>
        <v>43.05</v>
      </c>
      <c r="H11015" s="15">
        <f t="shared" si="345"/>
        <v>8.9328749999999998E-3</v>
      </c>
      <c r="I11015" s="2">
        <f>IF(C11015&gt;'Assumptions Notes'!C$11,-C11015*('Assumptions Notes'!C$13/(2*1000)),G11015*D11015)</f>
        <v>8.9328749999999998E-3</v>
      </c>
    </row>
    <row r="11016" spans="1:9" x14ac:dyDescent="0.2">
      <c r="A11016" s="5">
        <v>42781.458333333336</v>
      </c>
      <c r="B11016" s="2">
        <v>1297.79</v>
      </c>
      <c r="C11016" s="10">
        <v>27.12</v>
      </c>
      <c r="D11016" s="8">
        <v>2.05E-4</v>
      </c>
      <c r="E11016" s="13">
        <f>D11016*'Assumptions Notes'!C$12</f>
        <v>7.3800000000000004E-2</v>
      </c>
      <c r="F11016" s="15">
        <f t="shared" si="344"/>
        <v>5.5596000000000005E-3</v>
      </c>
      <c r="G11016" s="10">
        <f>IF(C11016&gt;'Assumptions Notes'!C$11,'Assumptions Notes'!C$11,C11016)</f>
        <v>27.12</v>
      </c>
      <c r="H11016" s="15">
        <f t="shared" si="345"/>
        <v>5.5596000000000005E-3</v>
      </c>
      <c r="I11016" s="2">
        <f>IF(C11016&gt;'Assumptions Notes'!C$11,-C11016*('Assumptions Notes'!C$13/(2*1000)),G11016*D11016)</f>
        <v>5.5596000000000005E-3</v>
      </c>
    </row>
    <row r="11017" spans="1:9" x14ac:dyDescent="0.2">
      <c r="A11017" s="5">
        <v>42781.479166666664</v>
      </c>
      <c r="B11017" s="2">
        <v>1353.2</v>
      </c>
      <c r="C11017" s="10">
        <v>17.36</v>
      </c>
      <c r="D11017" s="8">
        <v>2.1499999999999999E-4</v>
      </c>
      <c r="E11017" s="13">
        <f>D11017*'Assumptions Notes'!C$12</f>
        <v>7.7399999999999997E-2</v>
      </c>
      <c r="F11017" s="15">
        <f t="shared" si="344"/>
        <v>3.7323999999999999E-3</v>
      </c>
      <c r="G11017" s="10">
        <f>IF(C11017&gt;'Assumptions Notes'!C$11,'Assumptions Notes'!C$11,C11017)</f>
        <v>17.36</v>
      </c>
      <c r="H11017" s="15">
        <f t="shared" si="345"/>
        <v>3.7323999999999999E-3</v>
      </c>
      <c r="I11017" s="2">
        <f>IF(C11017&gt;'Assumptions Notes'!C$11,-C11017*('Assumptions Notes'!C$13/(2*1000)),G11017*D11017)</f>
        <v>3.7323999999999999E-3</v>
      </c>
    </row>
    <row r="11018" spans="1:9" x14ac:dyDescent="0.2">
      <c r="A11018" s="5">
        <v>42781.5</v>
      </c>
      <c r="B11018" s="2">
        <v>1390.3</v>
      </c>
      <c r="C11018" s="10">
        <v>31.98</v>
      </c>
      <c r="D11018" s="8">
        <v>2.2499999999999999E-4</v>
      </c>
      <c r="E11018" s="13">
        <f>D11018*'Assumptions Notes'!C$12</f>
        <v>8.1000000000000003E-2</v>
      </c>
      <c r="F11018" s="15">
        <f t="shared" si="344"/>
        <v>7.1954999999999996E-3</v>
      </c>
      <c r="G11018" s="10">
        <f>IF(C11018&gt;'Assumptions Notes'!C$11,'Assumptions Notes'!C$11,C11018)</f>
        <v>31.98</v>
      </c>
      <c r="H11018" s="15">
        <f t="shared" si="345"/>
        <v>7.1954999999999996E-3</v>
      </c>
      <c r="I11018" s="2">
        <f>IF(C11018&gt;'Assumptions Notes'!C$11,-C11018*('Assumptions Notes'!C$13/(2*1000)),G11018*D11018)</f>
        <v>7.1954999999999996E-3</v>
      </c>
    </row>
    <row r="11019" spans="1:9" x14ac:dyDescent="0.2">
      <c r="A11019" s="5">
        <v>42781.520833333336</v>
      </c>
      <c r="B11019" s="2">
        <v>1445.85</v>
      </c>
      <c r="C11019" s="10">
        <v>38.229999999999997</v>
      </c>
      <c r="D11019" s="8">
        <v>2.1250000000000002E-4</v>
      </c>
      <c r="E11019" s="13">
        <f>D11019*'Assumptions Notes'!C$12</f>
        <v>7.6500000000000012E-2</v>
      </c>
      <c r="F11019" s="15">
        <f t="shared" si="344"/>
        <v>8.1238749999999992E-3</v>
      </c>
      <c r="G11019" s="10">
        <f>IF(C11019&gt;'Assumptions Notes'!C$11,'Assumptions Notes'!C$11,C11019)</f>
        <v>38.229999999999997</v>
      </c>
      <c r="H11019" s="15">
        <f t="shared" si="345"/>
        <v>8.1238749999999992E-3</v>
      </c>
      <c r="I11019" s="2">
        <f>IF(C11019&gt;'Assumptions Notes'!C$11,-C11019*('Assumptions Notes'!C$13/(2*1000)),G11019*D11019)</f>
        <v>8.1238749999999992E-3</v>
      </c>
    </row>
    <row r="11020" spans="1:9" x14ac:dyDescent="0.2">
      <c r="A11020" s="5">
        <v>42781.541666666664</v>
      </c>
      <c r="B11020" s="2">
        <v>1485.53</v>
      </c>
      <c r="C11020" s="10">
        <v>29.99</v>
      </c>
      <c r="D11020" s="8">
        <v>2.0000000000000001E-4</v>
      </c>
      <c r="E11020" s="13">
        <f>D11020*'Assumptions Notes'!C$12</f>
        <v>7.2000000000000008E-2</v>
      </c>
      <c r="F11020" s="15">
        <f t="shared" si="344"/>
        <v>5.9979999999999999E-3</v>
      </c>
      <c r="G11020" s="10">
        <f>IF(C11020&gt;'Assumptions Notes'!C$11,'Assumptions Notes'!C$11,C11020)</f>
        <v>29.99</v>
      </c>
      <c r="H11020" s="15">
        <f t="shared" si="345"/>
        <v>5.9979999999999999E-3</v>
      </c>
      <c r="I11020" s="2">
        <f>IF(C11020&gt;'Assumptions Notes'!C$11,-C11020*('Assumptions Notes'!C$13/(2*1000)),G11020*D11020)</f>
        <v>5.9979999999999999E-3</v>
      </c>
    </row>
    <row r="11021" spans="1:9" x14ac:dyDescent="0.2">
      <c r="A11021" s="5">
        <v>42781.5625</v>
      </c>
      <c r="B11021" s="2">
        <v>1509.35</v>
      </c>
      <c r="C11021" s="10">
        <v>49.58</v>
      </c>
      <c r="D11021" s="8">
        <v>1.975E-4</v>
      </c>
      <c r="E11021" s="13">
        <f>D11021*'Assumptions Notes'!C$12</f>
        <v>7.1099999999999997E-2</v>
      </c>
      <c r="F11021" s="15">
        <f t="shared" si="344"/>
        <v>9.7920500000000001E-3</v>
      </c>
      <c r="G11021" s="10">
        <f>IF(C11021&gt;'Assumptions Notes'!C$11,'Assumptions Notes'!C$11,C11021)</f>
        <v>49.58</v>
      </c>
      <c r="H11021" s="15">
        <f t="shared" si="345"/>
        <v>9.7920500000000001E-3</v>
      </c>
      <c r="I11021" s="2">
        <f>IF(C11021&gt;'Assumptions Notes'!C$11,-C11021*('Assumptions Notes'!C$13/(2*1000)),G11021*D11021)</f>
        <v>9.7920500000000001E-3</v>
      </c>
    </row>
    <row r="11022" spans="1:9" x14ac:dyDescent="0.2">
      <c r="A11022" s="5">
        <v>42781.583333333336</v>
      </c>
      <c r="B11022" s="2">
        <v>1551.57</v>
      </c>
      <c r="C11022" s="10">
        <v>74.599999999999994</v>
      </c>
      <c r="D11022" s="8">
        <v>1.95E-4</v>
      </c>
      <c r="E11022" s="13">
        <f>D11022*'Assumptions Notes'!C$12</f>
        <v>7.0199999999999999E-2</v>
      </c>
      <c r="F11022" s="15">
        <f t="shared" si="344"/>
        <v>1.4546999999999999E-2</v>
      </c>
      <c r="G11022" s="10">
        <f>IF(C11022&gt;'Assumptions Notes'!C$11,'Assumptions Notes'!C$11,C11022)</f>
        <v>74.599999999999994</v>
      </c>
      <c r="H11022" s="15">
        <f t="shared" si="345"/>
        <v>1.4546999999999999E-2</v>
      </c>
      <c r="I11022" s="2">
        <f>IF(C11022&gt;'Assumptions Notes'!C$11,-C11022*('Assumptions Notes'!C$13/(2*1000)),G11022*D11022)</f>
        <v>1.4546999999999999E-2</v>
      </c>
    </row>
    <row r="11023" spans="1:9" x14ac:dyDescent="0.2">
      <c r="A11023" s="5">
        <v>42781.604166666664</v>
      </c>
      <c r="B11023" s="2">
        <v>1573.55</v>
      </c>
      <c r="C11023" s="10">
        <v>88.35</v>
      </c>
      <c r="D11023" s="8">
        <v>1.9625E-4</v>
      </c>
      <c r="E11023" s="13">
        <f>D11023*'Assumptions Notes'!C$12</f>
        <v>7.0650000000000004E-2</v>
      </c>
      <c r="F11023" s="15">
        <f t="shared" si="344"/>
        <v>1.7338687499999998E-2</v>
      </c>
      <c r="G11023" s="10">
        <f>IF(C11023&gt;'Assumptions Notes'!C$11,'Assumptions Notes'!C$11,C11023)</f>
        <v>88.35</v>
      </c>
      <c r="H11023" s="15">
        <f t="shared" si="345"/>
        <v>1.7338687499999998E-2</v>
      </c>
      <c r="I11023" s="2">
        <f>IF(C11023&gt;'Assumptions Notes'!C$11,-C11023*('Assumptions Notes'!C$13/(2*1000)),G11023*D11023)</f>
        <v>1.7338687499999998E-2</v>
      </c>
    </row>
    <row r="11024" spans="1:9" x14ac:dyDescent="0.2">
      <c r="A11024" s="5">
        <v>42781.625</v>
      </c>
      <c r="B11024" s="2">
        <v>1614.06</v>
      </c>
      <c r="C11024" s="10">
        <v>90.96</v>
      </c>
      <c r="D11024" s="8">
        <v>1.975E-4</v>
      </c>
      <c r="E11024" s="13">
        <f>D11024*'Assumptions Notes'!C$12</f>
        <v>7.1099999999999997E-2</v>
      </c>
      <c r="F11024" s="15">
        <f t="shared" si="344"/>
        <v>1.7964600000000001E-2</v>
      </c>
      <c r="G11024" s="10">
        <f>IF(C11024&gt;'Assumptions Notes'!C$11,'Assumptions Notes'!C$11,C11024)</f>
        <v>90.96</v>
      </c>
      <c r="H11024" s="15">
        <f t="shared" si="345"/>
        <v>1.7964600000000001E-2</v>
      </c>
      <c r="I11024" s="2">
        <f>IF(C11024&gt;'Assumptions Notes'!C$11,-C11024*('Assumptions Notes'!C$13/(2*1000)),G11024*D11024)</f>
        <v>1.7964600000000001E-2</v>
      </c>
    </row>
    <row r="11025" spans="1:9" x14ac:dyDescent="0.2">
      <c r="A11025" s="5">
        <v>42781.645833333336</v>
      </c>
      <c r="B11025" s="2">
        <v>1656.63</v>
      </c>
      <c r="C11025" s="10">
        <v>93.11</v>
      </c>
      <c r="D11025" s="8">
        <v>2.2124999999999998E-4</v>
      </c>
      <c r="E11025" s="13">
        <f>D11025*'Assumptions Notes'!C$12</f>
        <v>7.9649999999999999E-2</v>
      </c>
      <c r="F11025" s="15">
        <f t="shared" si="344"/>
        <v>2.06005875E-2</v>
      </c>
      <c r="G11025" s="10">
        <f>IF(C11025&gt;'Assumptions Notes'!C$11,'Assumptions Notes'!C$11,C11025)</f>
        <v>93.11</v>
      </c>
      <c r="H11025" s="15">
        <f t="shared" si="345"/>
        <v>2.06005875E-2</v>
      </c>
      <c r="I11025" s="2">
        <f>IF(C11025&gt;'Assumptions Notes'!C$11,-C11025*('Assumptions Notes'!C$13/(2*1000)),G11025*D11025)</f>
        <v>2.06005875E-2</v>
      </c>
    </row>
    <row r="11026" spans="1:9" x14ac:dyDescent="0.2">
      <c r="A11026" s="5">
        <v>42781.666666666664</v>
      </c>
      <c r="B11026" s="2">
        <v>1681.4</v>
      </c>
      <c r="C11026" s="10">
        <v>117.09</v>
      </c>
      <c r="D11026" s="8">
        <v>2.4499999999999999E-4</v>
      </c>
      <c r="E11026" s="13">
        <f>D11026*'Assumptions Notes'!C$12</f>
        <v>8.8200000000000001E-2</v>
      </c>
      <c r="F11026" s="15">
        <f t="shared" si="344"/>
        <v>2.8687049999999999E-2</v>
      </c>
      <c r="G11026" s="10">
        <f>IF(C11026&gt;'Assumptions Notes'!C$11,'Assumptions Notes'!C$11,C11026)</f>
        <v>117.09</v>
      </c>
      <c r="H11026" s="15">
        <f t="shared" si="345"/>
        <v>2.8687049999999999E-2</v>
      </c>
      <c r="I11026" s="2">
        <f>IF(C11026&gt;'Assumptions Notes'!C$11,-C11026*('Assumptions Notes'!C$13/(2*1000)),G11026*D11026)</f>
        <v>2.8687049999999999E-2</v>
      </c>
    </row>
    <row r="11027" spans="1:9" x14ac:dyDescent="0.2">
      <c r="A11027" s="5">
        <v>42781.6875</v>
      </c>
      <c r="B11027" s="2">
        <v>1782.32</v>
      </c>
      <c r="C11027" s="10">
        <v>116.03</v>
      </c>
      <c r="D11027" s="8">
        <v>2.7E-4</v>
      </c>
      <c r="E11027" s="13">
        <f>D11027*'Assumptions Notes'!C$12</f>
        <v>9.7199999999999995E-2</v>
      </c>
      <c r="F11027" s="15">
        <f t="shared" si="344"/>
        <v>3.1328099999999998E-2</v>
      </c>
      <c r="G11027" s="10">
        <f>IF(C11027&gt;'Assumptions Notes'!C$11,'Assumptions Notes'!C$11,C11027)</f>
        <v>116.03</v>
      </c>
      <c r="H11027" s="15">
        <f t="shared" si="345"/>
        <v>3.1328099999999998E-2</v>
      </c>
      <c r="I11027" s="2">
        <f>IF(C11027&gt;'Assumptions Notes'!C$11,-C11027*('Assumptions Notes'!C$13/(2*1000)),G11027*D11027)</f>
        <v>3.1328099999999998E-2</v>
      </c>
    </row>
    <row r="11028" spans="1:9" x14ac:dyDescent="0.2">
      <c r="A11028" s="5">
        <v>42781.708333333336</v>
      </c>
      <c r="B11028" s="2">
        <v>1752.3</v>
      </c>
      <c r="C11028" s="10">
        <v>118.28</v>
      </c>
      <c r="D11028" s="8">
        <v>2.9500000000000001E-4</v>
      </c>
      <c r="E11028" s="13">
        <f>D11028*'Assumptions Notes'!C$12</f>
        <v>0.1062</v>
      </c>
      <c r="F11028" s="15">
        <f t="shared" si="344"/>
        <v>3.4892600000000003E-2</v>
      </c>
      <c r="G11028" s="10">
        <f>IF(C11028&gt;'Assumptions Notes'!C$11,'Assumptions Notes'!C$11,C11028)</f>
        <v>118.28</v>
      </c>
      <c r="H11028" s="15">
        <f t="shared" si="345"/>
        <v>3.4892600000000003E-2</v>
      </c>
      <c r="I11028" s="2">
        <f>IF(C11028&gt;'Assumptions Notes'!C$11,-C11028*('Assumptions Notes'!C$13/(2*1000)),G11028*D11028)</f>
        <v>3.4892600000000003E-2</v>
      </c>
    </row>
    <row r="11029" spans="1:9" x14ac:dyDescent="0.2">
      <c r="A11029" s="5">
        <v>42781.729166666664</v>
      </c>
      <c r="B11029" s="2">
        <v>1731.61</v>
      </c>
      <c r="C11029" s="10">
        <v>111.66</v>
      </c>
      <c r="D11029" s="8">
        <v>2.9750000000000002E-4</v>
      </c>
      <c r="E11029" s="13">
        <f>D11029*'Assumptions Notes'!C$12</f>
        <v>0.1071</v>
      </c>
      <c r="F11029" s="15">
        <f t="shared" si="344"/>
        <v>3.3218850000000001E-2</v>
      </c>
      <c r="G11029" s="10">
        <f>IF(C11029&gt;'Assumptions Notes'!C$11,'Assumptions Notes'!C$11,C11029)</f>
        <v>111.66</v>
      </c>
      <c r="H11029" s="15">
        <f t="shared" si="345"/>
        <v>3.3218850000000001E-2</v>
      </c>
      <c r="I11029" s="2">
        <f>IF(C11029&gt;'Assumptions Notes'!C$11,-C11029*('Assumptions Notes'!C$13/(2*1000)),G11029*D11029)</f>
        <v>3.3218850000000001E-2</v>
      </c>
    </row>
    <row r="11030" spans="1:9" x14ac:dyDescent="0.2">
      <c r="A11030" s="5">
        <v>42781.75</v>
      </c>
      <c r="B11030" s="2">
        <v>1734.52</v>
      </c>
      <c r="C11030" s="10">
        <v>111.52</v>
      </c>
      <c r="D11030" s="8">
        <v>2.9999999999999997E-4</v>
      </c>
      <c r="E11030" s="13">
        <f>D11030*'Assumptions Notes'!C$12</f>
        <v>0.10799999999999998</v>
      </c>
      <c r="F11030" s="15">
        <f t="shared" si="344"/>
        <v>3.3455999999999993E-2</v>
      </c>
      <c r="G11030" s="10">
        <f>IF(C11030&gt;'Assumptions Notes'!C$11,'Assumptions Notes'!C$11,C11030)</f>
        <v>111.52</v>
      </c>
      <c r="H11030" s="15">
        <f t="shared" si="345"/>
        <v>3.3455999999999993E-2</v>
      </c>
      <c r="I11030" s="2">
        <f>IF(C11030&gt;'Assumptions Notes'!C$11,-C11030*('Assumptions Notes'!C$13/(2*1000)),G11030*D11030)</f>
        <v>3.3455999999999993E-2</v>
      </c>
    </row>
    <row r="11031" spans="1:9" x14ac:dyDescent="0.2">
      <c r="A11031" s="5">
        <v>42781.770833333336</v>
      </c>
      <c r="B11031" s="2">
        <v>1738.87</v>
      </c>
      <c r="C11031" s="10">
        <v>107.65</v>
      </c>
      <c r="D11031" s="8">
        <v>2.9999999999999997E-4</v>
      </c>
      <c r="E11031" s="13">
        <f>D11031*'Assumptions Notes'!C$12</f>
        <v>0.10799999999999998</v>
      </c>
      <c r="F11031" s="15">
        <f t="shared" si="344"/>
        <v>3.2294999999999997E-2</v>
      </c>
      <c r="G11031" s="10">
        <f>IF(C11031&gt;'Assumptions Notes'!C$11,'Assumptions Notes'!C$11,C11031)</f>
        <v>107.65</v>
      </c>
      <c r="H11031" s="15">
        <f t="shared" si="345"/>
        <v>3.2294999999999997E-2</v>
      </c>
      <c r="I11031" s="2">
        <f>IF(C11031&gt;'Assumptions Notes'!C$11,-C11031*('Assumptions Notes'!C$13/(2*1000)),G11031*D11031)</f>
        <v>3.2294999999999997E-2</v>
      </c>
    </row>
    <row r="11032" spans="1:9" x14ac:dyDescent="0.2">
      <c r="A11032" s="5">
        <v>42781.791666666664</v>
      </c>
      <c r="B11032" s="2">
        <v>1684.67</v>
      </c>
      <c r="C11032" s="10">
        <v>114.75</v>
      </c>
      <c r="D11032" s="8">
        <v>2.9999999999999997E-4</v>
      </c>
      <c r="E11032" s="13">
        <f>D11032*'Assumptions Notes'!C$12</f>
        <v>0.10799999999999998</v>
      </c>
      <c r="F11032" s="15">
        <f t="shared" si="344"/>
        <v>3.4424999999999997E-2</v>
      </c>
      <c r="G11032" s="10">
        <f>IF(C11032&gt;'Assumptions Notes'!C$11,'Assumptions Notes'!C$11,C11032)</f>
        <v>114.75</v>
      </c>
      <c r="H11032" s="15">
        <f t="shared" si="345"/>
        <v>3.4424999999999997E-2</v>
      </c>
      <c r="I11032" s="2">
        <f>IF(C11032&gt;'Assumptions Notes'!C$11,-C11032*('Assumptions Notes'!C$13/(2*1000)),G11032*D11032)</f>
        <v>3.4424999999999997E-2</v>
      </c>
    </row>
    <row r="11033" spans="1:9" x14ac:dyDescent="0.2">
      <c r="A11033" s="5">
        <v>42781.8125</v>
      </c>
      <c r="B11033" s="2">
        <v>1671.29</v>
      </c>
      <c r="C11033" s="10">
        <v>112.37</v>
      </c>
      <c r="D11033" s="8">
        <v>2.9750000000000002E-4</v>
      </c>
      <c r="E11033" s="13">
        <f>D11033*'Assumptions Notes'!C$12</f>
        <v>0.1071</v>
      </c>
      <c r="F11033" s="15">
        <f t="shared" si="344"/>
        <v>3.3430075000000004E-2</v>
      </c>
      <c r="G11033" s="10">
        <f>IF(C11033&gt;'Assumptions Notes'!C$11,'Assumptions Notes'!C$11,C11033)</f>
        <v>112.37</v>
      </c>
      <c r="H11033" s="15">
        <f t="shared" si="345"/>
        <v>3.3430075000000004E-2</v>
      </c>
      <c r="I11033" s="2">
        <f>IF(C11033&gt;'Assumptions Notes'!C$11,-C11033*('Assumptions Notes'!C$13/(2*1000)),G11033*D11033)</f>
        <v>3.3430075000000004E-2</v>
      </c>
    </row>
    <row r="11034" spans="1:9" x14ac:dyDescent="0.2">
      <c r="A11034" s="5">
        <v>42781.833333333336</v>
      </c>
      <c r="B11034" s="2">
        <v>1664</v>
      </c>
      <c r="C11034" s="10">
        <v>110.98</v>
      </c>
      <c r="D11034" s="8">
        <v>2.9500000000000001E-4</v>
      </c>
      <c r="E11034" s="13">
        <f>D11034*'Assumptions Notes'!C$12</f>
        <v>0.1062</v>
      </c>
      <c r="F11034" s="15">
        <f t="shared" si="344"/>
        <v>3.27391E-2</v>
      </c>
      <c r="G11034" s="10">
        <f>IF(C11034&gt;'Assumptions Notes'!C$11,'Assumptions Notes'!C$11,C11034)</f>
        <v>110.98</v>
      </c>
      <c r="H11034" s="15">
        <f t="shared" si="345"/>
        <v>3.27391E-2</v>
      </c>
      <c r="I11034" s="2">
        <f>IF(C11034&gt;'Assumptions Notes'!C$11,-C11034*('Assumptions Notes'!C$13/(2*1000)),G11034*D11034)</f>
        <v>3.27391E-2</v>
      </c>
    </row>
    <row r="11035" spans="1:9" x14ac:dyDescent="0.2">
      <c r="A11035" s="5">
        <v>42781.854166666664</v>
      </c>
      <c r="B11035" s="2">
        <v>1661.54</v>
      </c>
      <c r="C11035" s="10">
        <v>112.88</v>
      </c>
      <c r="D11035" s="8">
        <v>2.9E-4</v>
      </c>
      <c r="E11035" s="13">
        <f>D11035*'Assumptions Notes'!C$12</f>
        <v>0.10440000000000001</v>
      </c>
      <c r="F11035" s="15">
        <f t="shared" si="344"/>
        <v>3.2735199999999999E-2</v>
      </c>
      <c r="G11035" s="10">
        <f>IF(C11035&gt;'Assumptions Notes'!C$11,'Assumptions Notes'!C$11,C11035)</f>
        <v>112.88</v>
      </c>
      <c r="H11035" s="15">
        <f t="shared" si="345"/>
        <v>3.2735199999999999E-2</v>
      </c>
      <c r="I11035" s="2">
        <f>IF(C11035&gt;'Assumptions Notes'!C$11,-C11035*('Assumptions Notes'!C$13/(2*1000)),G11035*D11035)</f>
        <v>3.2735199999999999E-2</v>
      </c>
    </row>
    <row r="11036" spans="1:9" x14ac:dyDescent="0.2">
      <c r="A11036" s="5">
        <v>42781.875</v>
      </c>
      <c r="B11036" s="2">
        <v>1632.87</v>
      </c>
      <c r="C11036" s="10">
        <v>112.3</v>
      </c>
      <c r="D11036" s="8">
        <v>2.8499999999999999E-4</v>
      </c>
      <c r="E11036" s="13">
        <f>D11036*'Assumptions Notes'!C$12</f>
        <v>0.1026</v>
      </c>
      <c r="F11036" s="15">
        <f t="shared" si="344"/>
        <v>3.2005499999999999E-2</v>
      </c>
      <c r="G11036" s="10">
        <f>IF(C11036&gt;'Assumptions Notes'!C$11,'Assumptions Notes'!C$11,C11036)</f>
        <v>112.3</v>
      </c>
      <c r="H11036" s="15">
        <f t="shared" si="345"/>
        <v>3.2005499999999999E-2</v>
      </c>
      <c r="I11036" s="2">
        <f>IF(C11036&gt;'Assumptions Notes'!C$11,-C11036*('Assumptions Notes'!C$13/(2*1000)),G11036*D11036)</f>
        <v>3.2005499999999999E-2</v>
      </c>
    </row>
    <row r="11037" spans="1:9" x14ac:dyDescent="0.2">
      <c r="A11037" s="5">
        <v>42781.895833333336</v>
      </c>
      <c r="B11037" s="2">
        <v>1586.3</v>
      </c>
      <c r="C11037" s="10">
        <v>115.02</v>
      </c>
      <c r="D11037" s="8">
        <v>2.7E-4</v>
      </c>
      <c r="E11037" s="13">
        <f>D11037*'Assumptions Notes'!C$12</f>
        <v>9.7199999999999995E-2</v>
      </c>
      <c r="F11037" s="15">
        <f t="shared" si="344"/>
        <v>3.10554E-2</v>
      </c>
      <c r="G11037" s="10">
        <f>IF(C11037&gt;'Assumptions Notes'!C$11,'Assumptions Notes'!C$11,C11037)</f>
        <v>115.02</v>
      </c>
      <c r="H11037" s="15">
        <f t="shared" si="345"/>
        <v>3.10554E-2</v>
      </c>
      <c r="I11037" s="2">
        <f>IF(C11037&gt;'Assumptions Notes'!C$11,-C11037*('Assumptions Notes'!C$13/(2*1000)),G11037*D11037)</f>
        <v>3.10554E-2</v>
      </c>
    </row>
    <row r="11038" spans="1:9" x14ac:dyDescent="0.2">
      <c r="A11038" s="5">
        <v>42781.916666666664</v>
      </c>
      <c r="B11038" s="2">
        <v>1518.96</v>
      </c>
      <c r="C11038" s="10">
        <v>94.53</v>
      </c>
      <c r="D11038" s="8">
        <v>2.5500000000000002E-4</v>
      </c>
      <c r="E11038" s="13">
        <f>D11038*'Assumptions Notes'!C$12</f>
        <v>9.1800000000000007E-2</v>
      </c>
      <c r="F11038" s="15">
        <f t="shared" si="344"/>
        <v>2.4105150000000002E-2</v>
      </c>
      <c r="G11038" s="10">
        <f>IF(C11038&gt;'Assumptions Notes'!C$11,'Assumptions Notes'!C$11,C11038)</f>
        <v>94.53</v>
      </c>
      <c r="H11038" s="15">
        <f t="shared" si="345"/>
        <v>2.4105150000000002E-2</v>
      </c>
      <c r="I11038" s="2">
        <f>IF(C11038&gt;'Assumptions Notes'!C$11,-C11038*('Assumptions Notes'!C$13/(2*1000)),G11038*D11038)</f>
        <v>2.4105150000000002E-2</v>
      </c>
    </row>
    <row r="11039" spans="1:9" x14ac:dyDescent="0.2">
      <c r="A11039" s="5">
        <v>42781.9375</v>
      </c>
      <c r="B11039" s="2">
        <v>1462.71</v>
      </c>
      <c r="C11039" s="10">
        <v>111.34</v>
      </c>
      <c r="D11039" s="8">
        <v>2.1250000000000002E-4</v>
      </c>
      <c r="E11039" s="13">
        <f>D11039*'Assumptions Notes'!C$12</f>
        <v>7.6500000000000012E-2</v>
      </c>
      <c r="F11039" s="15">
        <f t="shared" si="344"/>
        <v>2.3659750000000004E-2</v>
      </c>
      <c r="G11039" s="10">
        <f>IF(C11039&gt;'Assumptions Notes'!C$11,'Assumptions Notes'!C$11,C11039)</f>
        <v>111.34</v>
      </c>
      <c r="H11039" s="15">
        <f t="shared" si="345"/>
        <v>2.3659750000000004E-2</v>
      </c>
      <c r="I11039" s="2">
        <f>IF(C11039&gt;'Assumptions Notes'!C$11,-C11039*('Assumptions Notes'!C$13/(2*1000)),G11039*D11039)</f>
        <v>2.3659750000000004E-2</v>
      </c>
    </row>
    <row r="11040" spans="1:9" x14ac:dyDescent="0.2">
      <c r="A11040" s="5">
        <v>42781.958333333336</v>
      </c>
      <c r="B11040" s="2">
        <v>1414</v>
      </c>
      <c r="C11040" s="10">
        <v>92.48</v>
      </c>
      <c r="D11040" s="8">
        <v>1.7000000000000001E-4</v>
      </c>
      <c r="E11040" s="13">
        <f>D11040*'Assumptions Notes'!C$12</f>
        <v>6.1200000000000004E-2</v>
      </c>
      <c r="F11040" s="15">
        <f t="shared" si="344"/>
        <v>1.5721600000000002E-2</v>
      </c>
      <c r="G11040" s="10">
        <f>IF(C11040&gt;'Assumptions Notes'!C$11,'Assumptions Notes'!C$11,C11040)</f>
        <v>92.48</v>
      </c>
      <c r="H11040" s="15">
        <f t="shared" si="345"/>
        <v>1.5721600000000002E-2</v>
      </c>
      <c r="I11040" s="2">
        <f>IF(C11040&gt;'Assumptions Notes'!C$11,-C11040*('Assumptions Notes'!C$13/(2*1000)),G11040*D11040)</f>
        <v>1.5721600000000002E-2</v>
      </c>
    </row>
    <row r="11041" spans="1:9" x14ac:dyDescent="0.2">
      <c r="A11041" s="5">
        <v>42781.979166666664</v>
      </c>
      <c r="B11041" s="2">
        <v>1385.13</v>
      </c>
      <c r="C11041" s="10">
        <v>94.26</v>
      </c>
      <c r="D11041" s="8">
        <v>1.5000000000000001E-4</v>
      </c>
      <c r="E11041" s="13">
        <f>D11041*'Assumptions Notes'!C$12</f>
        <v>5.4000000000000006E-2</v>
      </c>
      <c r="F11041" s="15">
        <f t="shared" si="344"/>
        <v>1.4139000000000002E-2</v>
      </c>
      <c r="G11041" s="10">
        <f>IF(C11041&gt;'Assumptions Notes'!C$11,'Assumptions Notes'!C$11,C11041)</f>
        <v>94.26</v>
      </c>
      <c r="H11041" s="15">
        <f t="shared" si="345"/>
        <v>1.4139000000000002E-2</v>
      </c>
      <c r="I11041" s="2">
        <f>IF(C11041&gt;'Assumptions Notes'!C$11,-C11041*('Assumptions Notes'!C$13/(2*1000)),G11041*D11041)</f>
        <v>1.4139000000000002E-2</v>
      </c>
    </row>
    <row r="11042" spans="1:9" x14ac:dyDescent="0.2">
      <c r="A11042" s="5">
        <v>42782</v>
      </c>
      <c r="B11042" s="2">
        <v>1553.34</v>
      </c>
      <c r="C11042" s="10">
        <v>95.35</v>
      </c>
      <c r="D11042" s="8">
        <v>1.2999999999999999E-4</v>
      </c>
      <c r="E11042" s="13">
        <f>D11042*'Assumptions Notes'!C$12</f>
        <v>4.6799999999999994E-2</v>
      </c>
      <c r="F11042" s="15">
        <f t="shared" si="344"/>
        <v>1.2395499999999999E-2</v>
      </c>
      <c r="G11042" s="10">
        <f>IF(C11042&gt;'Assumptions Notes'!C$11,'Assumptions Notes'!C$11,C11042)</f>
        <v>95.35</v>
      </c>
      <c r="H11042" s="15">
        <f t="shared" si="345"/>
        <v>1.2395499999999999E-2</v>
      </c>
      <c r="I11042" s="2">
        <f>IF(C11042&gt;'Assumptions Notes'!C$11,-C11042*('Assumptions Notes'!C$13/(2*1000)),G11042*D11042)</f>
        <v>1.2395499999999999E-2</v>
      </c>
    </row>
    <row r="11043" spans="1:9" x14ac:dyDescent="0.2">
      <c r="A11043" s="5">
        <v>42782.020833333336</v>
      </c>
      <c r="B11043" s="2">
        <v>1429.78</v>
      </c>
      <c r="C11043" s="10">
        <v>79.78</v>
      </c>
      <c r="D11043" s="8">
        <v>1.175E-4</v>
      </c>
      <c r="E11043" s="13">
        <f>D11043*'Assumptions Notes'!C$12</f>
        <v>4.2299999999999997E-2</v>
      </c>
      <c r="F11043" s="15">
        <f t="shared" si="344"/>
        <v>9.3741499999999995E-3</v>
      </c>
      <c r="G11043" s="10">
        <f>IF(C11043&gt;'Assumptions Notes'!C$11,'Assumptions Notes'!C$11,C11043)</f>
        <v>79.78</v>
      </c>
      <c r="H11043" s="15">
        <f t="shared" si="345"/>
        <v>9.3741499999999995E-3</v>
      </c>
      <c r="I11043" s="2">
        <f>IF(C11043&gt;'Assumptions Notes'!C$11,-C11043*('Assumptions Notes'!C$13/(2*1000)),G11043*D11043)</f>
        <v>9.3741499999999995E-3</v>
      </c>
    </row>
    <row r="11044" spans="1:9" x14ac:dyDescent="0.2">
      <c r="A11044" s="5">
        <v>42782.041666666664</v>
      </c>
      <c r="B11044" s="2">
        <v>1373.23</v>
      </c>
      <c r="C11044" s="10">
        <v>81.540000000000006</v>
      </c>
      <c r="D11044" s="8">
        <v>1.05E-4</v>
      </c>
      <c r="E11044" s="13">
        <f>D11044*'Assumptions Notes'!C$12</f>
        <v>3.78E-2</v>
      </c>
      <c r="F11044" s="15">
        <f t="shared" si="344"/>
        <v>8.5617000000000002E-3</v>
      </c>
      <c r="G11044" s="10">
        <f>IF(C11044&gt;'Assumptions Notes'!C$11,'Assumptions Notes'!C$11,C11044)</f>
        <v>81.540000000000006</v>
      </c>
      <c r="H11044" s="15">
        <f t="shared" si="345"/>
        <v>8.5617000000000002E-3</v>
      </c>
      <c r="I11044" s="2">
        <f>IF(C11044&gt;'Assumptions Notes'!C$11,-C11044*('Assumptions Notes'!C$13/(2*1000)),G11044*D11044)</f>
        <v>8.5617000000000002E-3</v>
      </c>
    </row>
    <row r="11045" spans="1:9" x14ac:dyDescent="0.2">
      <c r="A11045" s="5">
        <v>42782.0625</v>
      </c>
      <c r="B11045" s="2">
        <v>1310.42</v>
      </c>
      <c r="C11045" s="10">
        <v>78.040000000000006</v>
      </c>
      <c r="D11045" s="8">
        <v>1.025E-4</v>
      </c>
      <c r="E11045" s="13">
        <f>D11045*'Assumptions Notes'!C$12</f>
        <v>3.6900000000000002E-2</v>
      </c>
      <c r="F11045" s="15">
        <f t="shared" si="344"/>
        <v>7.9991000000000003E-3</v>
      </c>
      <c r="G11045" s="10">
        <f>IF(C11045&gt;'Assumptions Notes'!C$11,'Assumptions Notes'!C$11,C11045)</f>
        <v>78.040000000000006</v>
      </c>
      <c r="H11045" s="15">
        <f t="shared" si="345"/>
        <v>7.9991000000000003E-3</v>
      </c>
      <c r="I11045" s="2">
        <f>IF(C11045&gt;'Assumptions Notes'!C$11,-C11045*('Assumptions Notes'!C$13/(2*1000)),G11045*D11045)</f>
        <v>7.9991000000000003E-3</v>
      </c>
    </row>
    <row r="11046" spans="1:9" x14ac:dyDescent="0.2">
      <c r="A11046" s="5">
        <v>42782.083333333336</v>
      </c>
      <c r="B11046" s="2">
        <v>1270.29</v>
      </c>
      <c r="C11046" s="10">
        <v>78.930000000000007</v>
      </c>
      <c r="D11046" s="8">
        <v>1E-4</v>
      </c>
      <c r="E11046" s="13">
        <f>D11046*'Assumptions Notes'!C$12</f>
        <v>3.6000000000000004E-2</v>
      </c>
      <c r="F11046" s="15">
        <f t="shared" si="344"/>
        <v>7.8930000000000007E-3</v>
      </c>
      <c r="G11046" s="10">
        <f>IF(C11046&gt;'Assumptions Notes'!C$11,'Assumptions Notes'!C$11,C11046)</f>
        <v>78.930000000000007</v>
      </c>
      <c r="H11046" s="15">
        <f t="shared" si="345"/>
        <v>7.8930000000000007E-3</v>
      </c>
      <c r="I11046" s="2">
        <f>IF(C11046&gt;'Assumptions Notes'!C$11,-C11046*('Assumptions Notes'!C$13/(2*1000)),G11046*D11046)</f>
        <v>7.8930000000000007E-3</v>
      </c>
    </row>
    <row r="11047" spans="1:9" x14ac:dyDescent="0.2">
      <c r="A11047" s="5">
        <v>42782.104166666664</v>
      </c>
      <c r="B11047" s="2">
        <v>1258.92</v>
      </c>
      <c r="C11047" s="10">
        <v>79.03</v>
      </c>
      <c r="D11047" s="8">
        <v>9.8750000000000002E-5</v>
      </c>
      <c r="E11047" s="13">
        <f>D11047*'Assumptions Notes'!C$12</f>
        <v>3.5549999999999998E-2</v>
      </c>
      <c r="F11047" s="15">
        <f t="shared" si="344"/>
        <v>7.8042125000000002E-3</v>
      </c>
      <c r="G11047" s="10">
        <f>IF(C11047&gt;'Assumptions Notes'!C$11,'Assumptions Notes'!C$11,C11047)</f>
        <v>79.03</v>
      </c>
      <c r="H11047" s="15">
        <f t="shared" si="345"/>
        <v>7.8042125000000002E-3</v>
      </c>
      <c r="I11047" s="2">
        <f>IF(C11047&gt;'Assumptions Notes'!C$11,-C11047*('Assumptions Notes'!C$13/(2*1000)),G11047*D11047)</f>
        <v>7.8042125000000002E-3</v>
      </c>
    </row>
    <row r="11048" spans="1:9" x14ac:dyDescent="0.2">
      <c r="A11048" s="5">
        <v>42782.125</v>
      </c>
      <c r="B11048" s="2">
        <v>1261.23</v>
      </c>
      <c r="C11048" s="10">
        <v>79.989999999999995</v>
      </c>
      <c r="D11048" s="8">
        <v>9.7499999999999998E-5</v>
      </c>
      <c r="E11048" s="13">
        <f>D11048*'Assumptions Notes'!C$12</f>
        <v>3.5099999999999999E-2</v>
      </c>
      <c r="F11048" s="15">
        <f t="shared" si="344"/>
        <v>7.7990249999999994E-3</v>
      </c>
      <c r="G11048" s="10">
        <f>IF(C11048&gt;'Assumptions Notes'!C$11,'Assumptions Notes'!C$11,C11048)</f>
        <v>79.989999999999995</v>
      </c>
      <c r="H11048" s="15">
        <f t="shared" si="345"/>
        <v>7.7990249999999994E-3</v>
      </c>
      <c r="I11048" s="2">
        <f>IF(C11048&gt;'Assumptions Notes'!C$11,-C11048*('Assumptions Notes'!C$13/(2*1000)),G11048*D11048)</f>
        <v>7.7990249999999994E-3</v>
      </c>
    </row>
    <row r="11049" spans="1:9" x14ac:dyDescent="0.2">
      <c r="A11049" s="5">
        <v>42782.145833333336</v>
      </c>
      <c r="B11049" s="2">
        <v>1226.51</v>
      </c>
      <c r="C11049" s="10">
        <v>79.56</v>
      </c>
      <c r="D11049" s="8">
        <v>9.6250000000000009E-5</v>
      </c>
      <c r="E11049" s="13">
        <f>D11049*'Assumptions Notes'!C$12</f>
        <v>3.465E-2</v>
      </c>
      <c r="F11049" s="15">
        <f t="shared" si="344"/>
        <v>7.6576500000000011E-3</v>
      </c>
      <c r="G11049" s="10">
        <f>IF(C11049&gt;'Assumptions Notes'!C$11,'Assumptions Notes'!C$11,C11049)</f>
        <v>79.56</v>
      </c>
      <c r="H11049" s="15">
        <f t="shared" si="345"/>
        <v>7.6576500000000011E-3</v>
      </c>
      <c r="I11049" s="2">
        <f>IF(C11049&gt;'Assumptions Notes'!C$11,-C11049*('Assumptions Notes'!C$13/(2*1000)),G11049*D11049)</f>
        <v>7.6576500000000011E-3</v>
      </c>
    </row>
    <row r="11050" spans="1:9" x14ac:dyDescent="0.2">
      <c r="A11050" s="5">
        <v>42782.166666666664</v>
      </c>
      <c r="B11050" s="2">
        <v>1213.4000000000001</v>
      </c>
      <c r="C11050" s="10">
        <v>79.989999999999995</v>
      </c>
      <c r="D11050" s="8">
        <v>9.5000000000000005E-5</v>
      </c>
      <c r="E11050" s="13">
        <f>D11050*'Assumptions Notes'!C$12</f>
        <v>3.4200000000000001E-2</v>
      </c>
      <c r="F11050" s="15">
        <f t="shared" si="344"/>
        <v>7.5990499999999996E-3</v>
      </c>
      <c r="G11050" s="10">
        <f>IF(C11050&gt;'Assumptions Notes'!C$11,'Assumptions Notes'!C$11,C11050)</f>
        <v>79.989999999999995</v>
      </c>
      <c r="H11050" s="15">
        <f t="shared" si="345"/>
        <v>7.5990499999999996E-3</v>
      </c>
      <c r="I11050" s="2">
        <f>IF(C11050&gt;'Assumptions Notes'!C$11,-C11050*('Assumptions Notes'!C$13/(2*1000)),G11050*D11050)</f>
        <v>7.5990499999999996E-3</v>
      </c>
    </row>
    <row r="11051" spans="1:9" x14ac:dyDescent="0.2">
      <c r="A11051" s="5">
        <v>42782.1875</v>
      </c>
      <c r="B11051" s="2">
        <v>1220.0899999999999</v>
      </c>
      <c r="C11051" s="10">
        <v>110.75</v>
      </c>
      <c r="D11051" s="8">
        <v>9.6250000000000009E-5</v>
      </c>
      <c r="E11051" s="13">
        <f>D11051*'Assumptions Notes'!C$12</f>
        <v>3.465E-2</v>
      </c>
      <c r="F11051" s="15">
        <f t="shared" si="344"/>
        <v>1.0659687500000001E-2</v>
      </c>
      <c r="G11051" s="10">
        <f>IF(C11051&gt;'Assumptions Notes'!C$11,'Assumptions Notes'!C$11,C11051)</f>
        <v>110.75</v>
      </c>
      <c r="H11051" s="15">
        <f t="shared" si="345"/>
        <v>1.0659687500000001E-2</v>
      </c>
      <c r="I11051" s="2">
        <f>IF(C11051&gt;'Assumptions Notes'!C$11,-C11051*('Assumptions Notes'!C$13/(2*1000)),G11051*D11051)</f>
        <v>1.0659687500000001E-2</v>
      </c>
    </row>
    <row r="11052" spans="1:9" x14ac:dyDescent="0.2">
      <c r="A11052" s="5">
        <v>42782.208333333336</v>
      </c>
      <c r="B11052" s="2">
        <v>1249.27</v>
      </c>
      <c r="C11052" s="10">
        <v>107.83</v>
      </c>
      <c r="D11052" s="8">
        <v>9.7499999999999998E-5</v>
      </c>
      <c r="E11052" s="13">
        <f>D11052*'Assumptions Notes'!C$12</f>
        <v>3.5099999999999999E-2</v>
      </c>
      <c r="F11052" s="15">
        <f t="shared" si="344"/>
        <v>1.0513425E-2</v>
      </c>
      <c r="G11052" s="10">
        <f>IF(C11052&gt;'Assumptions Notes'!C$11,'Assumptions Notes'!C$11,C11052)</f>
        <v>107.83</v>
      </c>
      <c r="H11052" s="15">
        <f t="shared" si="345"/>
        <v>1.0513425E-2</v>
      </c>
      <c r="I11052" s="2">
        <f>IF(C11052&gt;'Assumptions Notes'!C$11,-C11052*('Assumptions Notes'!C$13/(2*1000)),G11052*D11052)</f>
        <v>1.0513425E-2</v>
      </c>
    </row>
    <row r="11053" spans="1:9" x14ac:dyDescent="0.2">
      <c r="A11053" s="5">
        <v>42782.229166666664</v>
      </c>
      <c r="B11053" s="2">
        <v>1288.07</v>
      </c>
      <c r="C11053" s="10">
        <v>157.38999999999999</v>
      </c>
      <c r="D11053" s="8">
        <v>1.15E-4</v>
      </c>
      <c r="E11053" s="13">
        <f>D11053*'Assumptions Notes'!C$12</f>
        <v>4.1399999999999999E-2</v>
      </c>
      <c r="F11053" s="15">
        <f t="shared" si="344"/>
        <v>1.8099850000000001E-2</v>
      </c>
      <c r="G11053" s="10">
        <f>IF(C11053&gt;'Assumptions Notes'!C$11,'Assumptions Notes'!C$11,C11053)</f>
        <v>120</v>
      </c>
      <c r="H11053" s="15">
        <f t="shared" si="345"/>
        <v>1.38E-2</v>
      </c>
      <c r="I11053" s="2">
        <f>IF(C11053&gt;'Assumptions Notes'!C$11,-C11053*('Assumptions Notes'!C$13/(2*1000)),G11053*D11053)</f>
        <v>-7.8695000000000001E-2</v>
      </c>
    </row>
    <row r="11054" spans="1:9" x14ac:dyDescent="0.2">
      <c r="A11054" s="5">
        <v>42782.25</v>
      </c>
      <c r="B11054" s="2">
        <v>1367.32</v>
      </c>
      <c r="C11054" s="10">
        <v>128.65</v>
      </c>
      <c r="D11054" s="8">
        <v>1.325E-4</v>
      </c>
      <c r="E11054" s="13">
        <f>D11054*'Assumptions Notes'!C$12</f>
        <v>4.7699999999999999E-2</v>
      </c>
      <c r="F11054" s="15">
        <f t="shared" si="344"/>
        <v>1.7046124999999999E-2</v>
      </c>
      <c r="G11054" s="10">
        <f>IF(C11054&gt;'Assumptions Notes'!C$11,'Assumptions Notes'!C$11,C11054)</f>
        <v>120</v>
      </c>
      <c r="H11054" s="15">
        <f t="shared" si="345"/>
        <v>1.5900000000000001E-2</v>
      </c>
      <c r="I11054" s="2">
        <f>IF(C11054&gt;'Assumptions Notes'!C$11,-C11054*('Assumptions Notes'!C$13/(2*1000)),G11054*D11054)</f>
        <v>-6.4325000000000007E-2</v>
      </c>
    </row>
    <row r="11055" spans="1:9" x14ac:dyDescent="0.2">
      <c r="A11055" s="5">
        <v>42782.270833333336</v>
      </c>
      <c r="B11055" s="2">
        <v>1438.82</v>
      </c>
      <c r="C11055" s="10">
        <v>124.76</v>
      </c>
      <c r="D11055" s="8">
        <v>1.6249999999999999E-4</v>
      </c>
      <c r="E11055" s="13">
        <f>D11055*'Assumptions Notes'!C$12</f>
        <v>5.8499999999999996E-2</v>
      </c>
      <c r="F11055" s="15">
        <f t="shared" si="344"/>
        <v>2.02735E-2</v>
      </c>
      <c r="G11055" s="10">
        <f>IF(C11055&gt;'Assumptions Notes'!C$11,'Assumptions Notes'!C$11,C11055)</f>
        <v>120</v>
      </c>
      <c r="H11055" s="15">
        <f t="shared" si="345"/>
        <v>1.95E-2</v>
      </c>
      <c r="I11055" s="2">
        <f>IF(C11055&gt;'Assumptions Notes'!C$11,-C11055*('Assumptions Notes'!C$13/(2*1000)),G11055*D11055)</f>
        <v>-6.2380000000000005E-2</v>
      </c>
    </row>
    <row r="11056" spans="1:9" x14ac:dyDescent="0.2">
      <c r="A11056" s="5">
        <v>42782.291666666664</v>
      </c>
      <c r="B11056" s="2">
        <v>1532</v>
      </c>
      <c r="C11056" s="10">
        <v>144.74</v>
      </c>
      <c r="D11056" s="8">
        <v>1.9249999999999999E-4</v>
      </c>
      <c r="E11056" s="13">
        <f>D11056*'Assumptions Notes'!C$12</f>
        <v>6.93E-2</v>
      </c>
      <c r="F11056" s="15">
        <f t="shared" si="344"/>
        <v>2.786245E-2</v>
      </c>
      <c r="G11056" s="10">
        <f>IF(C11056&gt;'Assumptions Notes'!C$11,'Assumptions Notes'!C$11,C11056)</f>
        <v>120</v>
      </c>
      <c r="H11056" s="15">
        <f t="shared" si="345"/>
        <v>2.3099999999999999E-2</v>
      </c>
      <c r="I11056" s="2">
        <f>IF(C11056&gt;'Assumptions Notes'!C$11,-C11056*('Assumptions Notes'!C$13/(2*1000)),G11056*D11056)</f>
        <v>-7.2370000000000004E-2</v>
      </c>
    </row>
    <row r="11057" spans="1:9" x14ac:dyDescent="0.2">
      <c r="A11057" s="5">
        <v>42782.3125</v>
      </c>
      <c r="B11057" s="2">
        <v>1586.54</v>
      </c>
      <c r="C11057" s="10">
        <v>137.69999999999999</v>
      </c>
      <c r="D11057" s="8">
        <v>2.0875000000000001E-4</v>
      </c>
      <c r="E11057" s="13">
        <f>D11057*'Assumptions Notes'!C$12</f>
        <v>7.5150000000000008E-2</v>
      </c>
      <c r="F11057" s="15">
        <f t="shared" si="344"/>
        <v>2.8744875E-2</v>
      </c>
      <c r="G11057" s="10">
        <f>IF(C11057&gt;'Assumptions Notes'!C$11,'Assumptions Notes'!C$11,C11057)</f>
        <v>120</v>
      </c>
      <c r="H11057" s="15">
        <f t="shared" si="345"/>
        <v>2.5049999999999999E-2</v>
      </c>
      <c r="I11057" s="2">
        <f>IF(C11057&gt;'Assumptions Notes'!C$11,-C11057*('Assumptions Notes'!C$13/(2*1000)),G11057*D11057)</f>
        <v>-6.8849999999999995E-2</v>
      </c>
    </row>
    <row r="11058" spans="1:9" x14ac:dyDescent="0.2">
      <c r="A11058" s="5">
        <v>42782.333333333336</v>
      </c>
      <c r="B11058" s="2">
        <v>1563.3</v>
      </c>
      <c r="C11058" s="10">
        <v>137.41</v>
      </c>
      <c r="D11058" s="8">
        <v>2.2499999999999999E-4</v>
      </c>
      <c r="E11058" s="13">
        <f>D11058*'Assumptions Notes'!C$12</f>
        <v>8.1000000000000003E-2</v>
      </c>
      <c r="F11058" s="15">
        <f t="shared" si="344"/>
        <v>3.0917249999999997E-2</v>
      </c>
      <c r="G11058" s="10">
        <f>IF(C11058&gt;'Assumptions Notes'!C$11,'Assumptions Notes'!C$11,C11058)</f>
        <v>120</v>
      </c>
      <c r="H11058" s="15">
        <f t="shared" si="345"/>
        <v>2.7E-2</v>
      </c>
      <c r="I11058" s="2">
        <f>IF(C11058&gt;'Assumptions Notes'!C$11,-C11058*('Assumptions Notes'!C$13/(2*1000)),G11058*D11058)</f>
        <v>-6.8705000000000002E-2</v>
      </c>
    </row>
    <row r="11059" spans="1:9" x14ac:dyDescent="0.2">
      <c r="A11059" s="5">
        <v>42782.354166666664</v>
      </c>
      <c r="B11059" s="2">
        <v>1549.11</v>
      </c>
      <c r="C11059" s="10">
        <v>139.13999999999999</v>
      </c>
      <c r="D11059" s="8">
        <v>2.2625E-4</v>
      </c>
      <c r="E11059" s="13">
        <f>D11059*'Assumptions Notes'!C$12</f>
        <v>8.1449999999999995E-2</v>
      </c>
      <c r="F11059" s="15">
        <f t="shared" si="344"/>
        <v>3.1480424999999999E-2</v>
      </c>
      <c r="G11059" s="10">
        <f>IF(C11059&gt;'Assumptions Notes'!C$11,'Assumptions Notes'!C$11,C11059)</f>
        <v>120</v>
      </c>
      <c r="H11059" s="15">
        <f t="shared" si="345"/>
        <v>2.7150000000000001E-2</v>
      </c>
      <c r="I11059" s="2">
        <f>IF(C11059&gt;'Assumptions Notes'!C$11,-C11059*('Assumptions Notes'!C$13/(2*1000)),G11059*D11059)</f>
        <v>-6.9569999999999993E-2</v>
      </c>
    </row>
    <row r="11060" spans="1:9" x14ac:dyDescent="0.2">
      <c r="A11060" s="5">
        <v>42782.375</v>
      </c>
      <c r="B11060" s="2">
        <v>1570</v>
      </c>
      <c r="C11060" s="10">
        <v>136.16</v>
      </c>
      <c r="D11060" s="8">
        <v>2.275E-4</v>
      </c>
      <c r="E11060" s="13">
        <f>D11060*'Assumptions Notes'!C$12</f>
        <v>8.1900000000000001E-2</v>
      </c>
      <c r="F11060" s="15">
        <f t="shared" si="344"/>
        <v>3.0976399999999998E-2</v>
      </c>
      <c r="G11060" s="10">
        <f>IF(C11060&gt;'Assumptions Notes'!C$11,'Assumptions Notes'!C$11,C11060)</f>
        <v>120</v>
      </c>
      <c r="H11060" s="15">
        <f t="shared" si="345"/>
        <v>2.7300000000000001E-2</v>
      </c>
      <c r="I11060" s="2">
        <f>IF(C11060&gt;'Assumptions Notes'!C$11,-C11060*('Assumptions Notes'!C$13/(2*1000)),G11060*D11060)</f>
        <v>-6.8080000000000002E-2</v>
      </c>
    </row>
    <row r="11061" spans="1:9" x14ac:dyDescent="0.2">
      <c r="A11061" s="5">
        <v>42782.395833333336</v>
      </c>
      <c r="B11061" s="2">
        <v>1555.64</v>
      </c>
      <c r="C11061" s="10">
        <v>155.47999999999999</v>
      </c>
      <c r="D11061" s="8">
        <v>2.1875E-4</v>
      </c>
      <c r="E11061" s="13">
        <f>D11061*'Assumptions Notes'!C$12</f>
        <v>7.8750000000000001E-2</v>
      </c>
      <c r="F11061" s="15">
        <f t="shared" si="344"/>
        <v>3.401125E-2</v>
      </c>
      <c r="G11061" s="10">
        <f>IF(C11061&gt;'Assumptions Notes'!C$11,'Assumptions Notes'!C$11,C11061)</f>
        <v>120</v>
      </c>
      <c r="H11061" s="15">
        <f t="shared" si="345"/>
        <v>2.6249999999999999E-2</v>
      </c>
      <c r="I11061" s="2">
        <f>IF(C11061&gt;'Assumptions Notes'!C$11,-C11061*('Assumptions Notes'!C$13/(2*1000)),G11061*D11061)</f>
        <v>-7.773999999999999E-2</v>
      </c>
    </row>
    <row r="11062" spans="1:9" x14ac:dyDescent="0.2">
      <c r="A11062" s="5">
        <v>42782.416666666664</v>
      </c>
      <c r="B11062" s="2">
        <v>1513.14</v>
      </c>
      <c r="C11062" s="10">
        <v>153.9</v>
      </c>
      <c r="D11062" s="8">
        <v>2.1000000000000001E-4</v>
      </c>
      <c r="E11062" s="13">
        <f>D11062*'Assumptions Notes'!C$12</f>
        <v>7.5600000000000001E-2</v>
      </c>
      <c r="F11062" s="15">
        <f t="shared" si="344"/>
        <v>3.2319000000000001E-2</v>
      </c>
      <c r="G11062" s="10">
        <f>IF(C11062&gt;'Assumptions Notes'!C$11,'Assumptions Notes'!C$11,C11062)</f>
        <v>120</v>
      </c>
      <c r="H11062" s="15">
        <f t="shared" si="345"/>
        <v>2.52E-2</v>
      </c>
      <c r="I11062" s="2">
        <f>IF(C11062&gt;'Assumptions Notes'!C$11,-C11062*('Assumptions Notes'!C$13/(2*1000)),G11062*D11062)</f>
        <v>-7.6950000000000005E-2</v>
      </c>
    </row>
    <row r="11063" spans="1:9" x14ac:dyDescent="0.2">
      <c r="A11063" s="5">
        <v>42782.4375</v>
      </c>
      <c r="B11063" s="2">
        <v>1486.79</v>
      </c>
      <c r="C11063" s="10">
        <v>171.15</v>
      </c>
      <c r="D11063" s="8">
        <v>2.075E-4</v>
      </c>
      <c r="E11063" s="13">
        <f>D11063*'Assumptions Notes'!C$12</f>
        <v>7.4700000000000003E-2</v>
      </c>
      <c r="F11063" s="15">
        <f t="shared" si="344"/>
        <v>3.5513625E-2</v>
      </c>
      <c r="G11063" s="10">
        <f>IF(C11063&gt;'Assumptions Notes'!C$11,'Assumptions Notes'!C$11,C11063)</f>
        <v>120</v>
      </c>
      <c r="H11063" s="15">
        <f t="shared" si="345"/>
        <v>2.4899999999999999E-2</v>
      </c>
      <c r="I11063" s="2">
        <f>IF(C11063&gt;'Assumptions Notes'!C$11,-C11063*('Assumptions Notes'!C$13/(2*1000)),G11063*D11063)</f>
        <v>-8.5574999999999998E-2</v>
      </c>
    </row>
    <row r="11064" spans="1:9" x14ac:dyDescent="0.2">
      <c r="A11064" s="5">
        <v>42782.458333333336</v>
      </c>
      <c r="B11064" s="2">
        <v>1435.59</v>
      </c>
      <c r="C11064" s="10">
        <v>171.04</v>
      </c>
      <c r="D11064" s="8">
        <v>2.05E-4</v>
      </c>
      <c r="E11064" s="13">
        <f>D11064*'Assumptions Notes'!C$12</f>
        <v>7.3800000000000004E-2</v>
      </c>
      <c r="F11064" s="15">
        <f t="shared" si="344"/>
        <v>3.5063199999999996E-2</v>
      </c>
      <c r="G11064" s="10">
        <f>IF(C11064&gt;'Assumptions Notes'!C$11,'Assumptions Notes'!C$11,C11064)</f>
        <v>120</v>
      </c>
      <c r="H11064" s="15">
        <f t="shared" si="345"/>
        <v>2.46E-2</v>
      </c>
      <c r="I11064" s="2">
        <f>IF(C11064&gt;'Assumptions Notes'!C$11,-C11064*('Assumptions Notes'!C$13/(2*1000)),G11064*D11064)</f>
        <v>-8.5519999999999999E-2</v>
      </c>
    </row>
    <row r="11065" spans="1:9" x14ac:dyDescent="0.2">
      <c r="A11065" s="5">
        <v>42782.479166666664</v>
      </c>
      <c r="B11065" s="2">
        <v>1424.51</v>
      </c>
      <c r="C11065" s="10">
        <v>168.18</v>
      </c>
      <c r="D11065" s="8">
        <v>2.1499999999999999E-4</v>
      </c>
      <c r="E11065" s="13">
        <f>D11065*'Assumptions Notes'!C$12</f>
        <v>7.7399999999999997E-2</v>
      </c>
      <c r="F11065" s="15">
        <f t="shared" si="344"/>
        <v>3.6158700000000002E-2</v>
      </c>
      <c r="G11065" s="10">
        <f>IF(C11065&gt;'Assumptions Notes'!C$11,'Assumptions Notes'!C$11,C11065)</f>
        <v>120</v>
      </c>
      <c r="H11065" s="15">
        <f t="shared" si="345"/>
        <v>2.58E-2</v>
      </c>
      <c r="I11065" s="2">
        <f>IF(C11065&gt;'Assumptions Notes'!C$11,-C11065*('Assumptions Notes'!C$13/(2*1000)),G11065*D11065)</f>
        <v>-8.4090000000000012E-2</v>
      </c>
    </row>
    <row r="11066" spans="1:9" x14ac:dyDescent="0.2">
      <c r="A11066" s="5">
        <v>42782.5</v>
      </c>
      <c r="B11066" s="2">
        <v>1395.02</v>
      </c>
      <c r="C11066" s="10">
        <v>165.14</v>
      </c>
      <c r="D11066" s="8">
        <v>2.2499999999999999E-4</v>
      </c>
      <c r="E11066" s="13">
        <f>D11066*'Assumptions Notes'!C$12</f>
        <v>8.1000000000000003E-2</v>
      </c>
      <c r="F11066" s="15">
        <f t="shared" si="344"/>
        <v>3.7156499999999995E-2</v>
      </c>
      <c r="G11066" s="10">
        <f>IF(C11066&gt;'Assumptions Notes'!C$11,'Assumptions Notes'!C$11,C11066)</f>
        <v>120</v>
      </c>
      <c r="H11066" s="15">
        <f t="shared" si="345"/>
        <v>2.7E-2</v>
      </c>
      <c r="I11066" s="2">
        <f>IF(C11066&gt;'Assumptions Notes'!C$11,-C11066*('Assumptions Notes'!C$13/(2*1000)),G11066*D11066)</f>
        <v>-8.2569999999999991E-2</v>
      </c>
    </row>
    <row r="11067" spans="1:9" x14ac:dyDescent="0.2">
      <c r="A11067" s="5">
        <v>42782.520833333336</v>
      </c>
      <c r="B11067" s="2">
        <v>1390.38</v>
      </c>
      <c r="C11067" s="10">
        <v>160.94999999999999</v>
      </c>
      <c r="D11067" s="8">
        <v>2.1250000000000002E-4</v>
      </c>
      <c r="E11067" s="13">
        <f>D11067*'Assumptions Notes'!C$12</f>
        <v>7.6500000000000012E-2</v>
      </c>
      <c r="F11067" s="15">
        <f t="shared" si="344"/>
        <v>3.4201875E-2</v>
      </c>
      <c r="G11067" s="10">
        <f>IF(C11067&gt;'Assumptions Notes'!C$11,'Assumptions Notes'!C$11,C11067)</f>
        <v>120</v>
      </c>
      <c r="H11067" s="15">
        <f t="shared" si="345"/>
        <v>2.5500000000000002E-2</v>
      </c>
      <c r="I11067" s="2">
        <f>IF(C11067&gt;'Assumptions Notes'!C$11,-C11067*('Assumptions Notes'!C$13/(2*1000)),G11067*D11067)</f>
        <v>-8.0474999999999991E-2</v>
      </c>
    </row>
    <row r="11068" spans="1:9" x14ac:dyDescent="0.2">
      <c r="A11068" s="5">
        <v>42782.541666666664</v>
      </c>
      <c r="B11068" s="2">
        <v>1355.06</v>
      </c>
      <c r="C11068" s="10">
        <v>139.30000000000001</v>
      </c>
      <c r="D11068" s="8">
        <v>2.0000000000000001E-4</v>
      </c>
      <c r="E11068" s="13">
        <f>D11068*'Assumptions Notes'!C$12</f>
        <v>7.2000000000000008E-2</v>
      </c>
      <c r="F11068" s="15">
        <f t="shared" si="344"/>
        <v>2.7860000000000003E-2</v>
      </c>
      <c r="G11068" s="10">
        <f>IF(C11068&gt;'Assumptions Notes'!C$11,'Assumptions Notes'!C$11,C11068)</f>
        <v>120</v>
      </c>
      <c r="H11068" s="15">
        <f t="shared" si="345"/>
        <v>2.4E-2</v>
      </c>
      <c r="I11068" s="2">
        <f>IF(C11068&gt;'Assumptions Notes'!C$11,-C11068*('Assumptions Notes'!C$13/(2*1000)),G11068*D11068)</f>
        <v>-6.9650000000000004E-2</v>
      </c>
    </row>
    <row r="11069" spans="1:9" x14ac:dyDescent="0.2">
      <c r="A11069" s="5">
        <v>42782.5625</v>
      </c>
      <c r="B11069" s="2">
        <v>1357.7</v>
      </c>
      <c r="C11069" s="10">
        <v>130.97999999999999</v>
      </c>
      <c r="D11069" s="8">
        <v>1.975E-4</v>
      </c>
      <c r="E11069" s="13">
        <f>D11069*'Assumptions Notes'!C$12</f>
        <v>7.1099999999999997E-2</v>
      </c>
      <c r="F11069" s="15">
        <f t="shared" si="344"/>
        <v>2.5868549999999997E-2</v>
      </c>
      <c r="G11069" s="10">
        <f>IF(C11069&gt;'Assumptions Notes'!C$11,'Assumptions Notes'!C$11,C11069)</f>
        <v>120</v>
      </c>
      <c r="H11069" s="15">
        <f t="shared" si="345"/>
        <v>2.3699999999999999E-2</v>
      </c>
      <c r="I11069" s="2">
        <f>IF(C11069&gt;'Assumptions Notes'!C$11,-C11069*('Assumptions Notes'!C$13/(2*1000)),G11069*D11069)</f>
        <v>-6.5489999999999993E-2</v>
      </c>
    </row>
    <row r="11070" spans="1:9" x14ac:dyDescent="0.2">
      <c r="A11070" s="5">
        <v>42782.583333333336</v>
      </c>
      <c r="B11070" s="2">
        <v>1366.87</v>
      </c>
      <c r="C11070" s="10">
        <v>136.13999999999999</v>
      </c>
      <c r="D11070" s="8">
        <v>1.95E-4</v>
      </c>
      <c r="E11070" s="13">
        <f>D11070*'Assumptions Notes'!C$12</f>
        <v>7.0199999999999999E-2</v>
      </c>
      <c r="F11070" s="15">
        <f t="shared" si="344"/>
        <v>2.6547299999999996E-2</v>
      </c>
      <c r="G11070" s="10">
        <f>IF(C11070&gt;'Assumptions Notes'!C$11,'Assumptions Notes'!C$11,C11070)</f>
        <v>120</v>
      </c>
      <c r="H11070" s="15">
        <f t="shared" si="345"/>
        <v>2.3400000000000001E-2</v>
      </c>
      <c r="I11070" s="2">
        <f>IF(C11070&gt;'Assumptions Notes'!C$11,-C11070*('Assumptions Notes'!C$13/(2*1000)),G11070*D11070)</f>
        <v>-6.8069999999999992E-2</v>
      </c>
    </row>
    <row r="11071" spans="1:9" x14ac:dyDescent="0.2">
      <c r="A11071" s="5">
        <v>42782.604166666664</v>
      </c>
      <c r="B11071" s="2">
        <v>1351.91</v>
      </c>
      <c r="C11071" s="10">
        <v>133.27000000000001</v>
      </c>
      <c r="D11071" s="8">
        <v>1.9625E-4</v>
      </c>
      <c r="E11071" s="13">
        <f>D11071*'Assumptions Notes'!C$12</f>
        <v>7.0650000000000004E-2</v>
      </c>
      <c r="F11071" s="15">
        <f t="shared" si="344"/>
        <v>2.6154237500000004E-2</v>
      </c>
      <c r="G11071" s="10">
        <f>IF(C11071&gt;'Assumptions Notes'!C$11,'Assumptions Notes'!C$11,C11071)</f>
        <v>120</v>
      </c>
      <c r="H11071" s="15">
        <f t="shared" si="345"/>
        <v>2.3550000000000001E-2</v>
      </c>
      <c r="I11071" s="2">
        <f>IF(C11071&gt;'Assumptions Notes'!C$11,-C11071*('Assumptions Notes'!C$13/(2*1000)),G11071*D11071)</f>
        <v>-6.6635E-2</v>
      </c>
    </row>
    <row r="11072" spans="1:9" x14ac:dyDescent="0.2">
      <c r="A11072" s="5">
        <v>42782.625</v>
      </c>
      <c r="B11072" s="2">
        <v>1373.05</v>
      </c>
      <c r="C11072" s="10">
        <v>129.44999999999999</v>
      </c>
      <c r="D11072" s="8">
        <v>1.975E-4</v>
      </c>
      <c r="E11072" s="13">
        <f>D11072*'Assumptions Notes'!C$12</f>
        <v>7.1099999999999997E-2</v>
      </c>
      <c r="F11072" s="15">
        <f t="shared" si="344"/>
        <v>2.5566374999999999E-2</v>
      </c>
      <c r="G11072" s="10">
        <f>IF(C11072&gt;'Assumptions Notes'!C$11,'Assumptions Notes'!C$11,C11072)</f>
        <v>120</v>
      </c>
      <c r="H11072" s="15">
        <f t="shared" si="345"/>
        <v>2.3699999999999999E-2</v>
      </c>
      <c r="I11072" s="2">
        <f>IF(C11072&gt;'Assumptions Notes'!C$11,-C11072*('Assumptions Notes'!C$13/(2*1000)),G11072*D11072)</f>
        <v>-6.4724999999999991E-2</v>
      </c>
    </row>
    <row r="11073" spans="1:9" x14ac:dyDescent="0.2">
      <c r="A11073" s="5">
        <v>42782.645833333336</v>
      </c>
      <c r="B11073" s="2">
        <v>1398.94</v>
      </c>
      <c r="C11073" s="10">
        <v>124.66</v>
      </c>
      <c r="D11073" s="8">
        <v>2.2124999999999998E-4</v>
      </c>
      <c r="E11073" s="13">
        <f>D11073*'Assumptions Notes'!C$12</f>
        <v>7.9649999999999999E-2</v>
      </c>
      <c r="F11073" s="15">
        <f t="shared" si="344"/>
        <v>2.7581024999999999E-2</v>
      </c>
      <c r="G11073" s="10">
        <f>IF(C11073&gt;'Assumptions Notes'!C$11,'Assumptions Notes'!C$11,C11073)</f>
        <v>120</v>
      </c>
      <c r="H11073" s="15">
        <f t="shared" si="345"/>
        <v>2.6549999999999997E-2</v>
      </c>
      <c r="I11073" s="2">
        <f>IF(C11073&gt;'Assumptions Notes'!C$11,-C11073*('Assumptions Notes'!C$13/(2*1000)),G11073*D11073)</f>
        <v>-6.2329999999999997E-2</v>
      </c>
    </row>
    <row r="11074" spans="1:9" x14ac:dyDescent="0.2">
      <c r="A11074" s="5">
        <v>42782.666666666664</v>
      </c>
      <c r="B11074" s="2">
        <v>1417.7</v>
      </c>
      <c r="C11074" s="10">
        <v>126.49</v>
      </c>
      <c r="D11074" s="8">
        <v>2.4499999999999999E-4</v>
      </c>
      <c r="E11074" s="13">
        <f>D11074*'Assumptions Notes'!C$12</f>
        <v>8.8200000000000001E-2</v>
      </c>
      <c r="F11074" s="15">
        <f t="shared" si="344"/>
        <v>3.0990049999999998E-2</v>
      </c>
      <c r="G11074" s="10">
        <f>IF(C11074&gt;'Assumptions Notes'!C$11,'Assumptions Notes'!C$11,C11074)</f>
        <v>120</v>
      </c>
      <c r="H11074" s="15">
        <f t="shared" si="345"/>
        <v>2.9399999999999999E-2</v>
      </c>
      <c r="I11074" s="2">
        <f>IF(C11074&gt;'Assumptions Notes'!C$11,-C11074*('Assumptions Notes'!C$13/(2*1000)),G11074*D11074)</f>
        <v>-6.3244999999999996E-2</v>
      </c>
    </row>
    <row r="11075" spans="1:9" x14ac:dyDescent="0.2">
      <c r="A11075" s="5">
        <v>42782.6875</v>
      </c>
      <c r="B11075" s="2">
        <v>1458.3</v>
      </c>
      <c r="C11075" s="10">
        <v>129.13999999999999</v>
      </c>
      <c r="D11075" s="8">
        <v>2.7E-4</v>
      </c>
      <c r="E11075" s="13">
        <f>D11075*'Assumptions Notes'!C$12</f>
        <v>9.7199999999999995E-2</v>
      </c>
      <c r="F11075" s="15">
        <f t="shared" si="344"/>
        <v>3.4867799999999997E-2</v>
      </c>
      <c r="G11075" s="10">
        <f>IF(C11075&gt;'Assumptions Notes'!C$11,'Assumptions Notes'!C$11,C11075)</f>
        <v>120</v>
      </c>
      <c r="H11075" s="15">
        <f t="shared" si="345"/>
        <v>3.2399999999999998E-2</v>
      </c>
      <c r="I11075" s="2">
        <f>IF(C11075&gt;'Assumptions Notes'!C$11,-C11075*('Assumptions Notes'!C$13/(2*1000)),G11075*D11075)</f>
        <v>-6.4569999999999989E-2</v>
      </c>
    </row>
    <row r="11076" spans="1:9" x14ac:dyDescent="0.2">
      <c r="A11076" s="5">
        <v>42782.708333333336</v>
      </c>
      <c r="B11076" s="2">
        <v>1498.85</v>
      </c>
      <c r="C11076" s="10">
        <v>129.59</v>
      </c>
      <c r="D11076" s="8">
        <v>2.9500000000000001E-4</v>
      </c>
      <c r="E11076" s="13">
        <f>D11076*'Assumptions Notes'!C$12</f>
        <v>0.1062</v>
      </c>
      <c r="F11076" s="15">
        <f t="shared" ref="F11076:F11139" si="346">D11076*C11076</f>
        <v>3.8229050000000001E-2</v>
      </c>
      <c r="G11076" s="10">
        <f>IF(C11076&gt;'Assumptions Notes'!C$11,'Assumptions Notes'!C$11,C11076)</f>
        <v>120</v>
      </c>
      <c r="H11076" s="15">
        <f t="shared" ref="H11076:H11139" si="347">G11076*D11076</f>
        <v>3.5400000000000001E-2</v>
      </c>
      <c r="I11076" s="2">
        <f>IF(C11076&gt;'Assumptions Notes'!C$11,-C11076*('Assumptions Notes'!C$13/(2*1000)),G11076*D11076)</f>
        <v>-6.4795000000000005E-2</v>
      </c>
    </row>
    <row r="11077" spans="1:9" x14ac:dyDescent="0.2">
      <c r="A11077" s="5">
        <v>42782.729166666664</v>
      </c>
      <c r="B11077" s="2">
        <v>1511.31</v>
      </c>
      <c r="C11077" s="10">
        <v>123.93</v>
      </c>
      <c r="D11077" s="8">
        <v>2.9750000000000002E-4</v>
      </c>
      <c r="E11077" s="13">
        <f>D11077*'Assumptions Notes'!C$12</f>
        <v>0.1071</v>
      </c>
      <c r="F11077" s="15">
        <f t="shared" si="346"/>
        <v>3.6869175000000004E-2</v>
      </c>
      <c r="G11077" s="10">
        <f>IF(C11077&gt;'Assumptions Notes'!C$11,'Assumptions Notes'!C$11,C11077)</f>
        <v>120</v>
      </c>
      <c r="H11077" s="15">
        <f t="shared" si="347"/>
        <v>3.5700000000000003E-2</v>
      </c>
      <c r="I11077" s="2">
        <f>IF(C11077&gt;'Assumptions Notes'!C$11,-C11077*('Assumptions Notes'!C$13/(2*1000)),G11077*D11077)</f>
        <v>-6.1965000000000006E-2</v>
      </c>
    </row>
    <row r="11078" spans="1:9" x14ac:dyDescent="0.2">
      <c r="A11078" s="5">
        <v>42782.75</v>
      </c>
      <c r="B11078" s="2">
        <v>1557.7</v>
      </c>
      <c r="C11078" s="10">
        <v>126.26</v>
      </c>
      <c r="D11078" s="8">
        <v>2.9999999999999997E-4</v>
      </c>
      <c r="E11078" s="13">
        <f>D11078*'Assumptions Notes'!C$12</f>
        <v>0.10799999999999998</v>
      </c>
      <c r="F11078" s="15">
        <f t="shared" si="346"/>
        <v>3.7877999999999995E-2</v>
      </c>
      <c r="G11078" s="10">
        <f>IF(C11078&gt;'Assumptions Notes'!C$11,'Assumptions Notes'!C$11,C11078)</f>
        <v>120</v>
      </c>
      <c r="H11078" s="15">
        <f t="shared" si="347"/>
        <v>3.5999999999999997E-2</v>
      </c>
      <c r="I11078" s="2">
        <f>IF(C11078&gt;'Assumptions Notes'!C$11,-C11078*('Assumptions Notes'!C$13/(2*1000)),G11078*D11078)</f>
        <v>-6.3130000000000006E-2</v>
      </c>
    </row>
    <row r="11079" spans="1:9" x14ac:dyDescent="0.2">
      <c r="A11079" s="5">
        <v>42782.770833333336</v>
      </c>
      <c r="B11079" s="2">
        <v>1573.07</v>
      </c>
      <c r="C11079" s="10">
        <v>127.73</v>
      </c>
      <c r="D11079" s="8">
        <v>2.9999999999999997E-4</v>
      </c>
      <c r="E11079" s="13">
        <f>D11079*'Assumptions Notes'!C$12</f>
        <v>0.10799999999999998</v>
      </c>
      <c r="F11079" s="15">
        <f t="shared" si="346"/>
        <v>3.8318999999999999E-2</v>
      </c>
      <c r="G11079" s="10">
        <f>IF(C11079&gt;'Assumptions Notes'!C$11,'Assumptions Notes'!C$11,C11079)</f>
        <v>120</v>
      </c>
      <c r="H11079" s="15">
        <f t="shared" si="347"/>
        <v>3.5999999999999997E-2</v>
      </c>
      <c r="I11079" s="2">
        <f>IF(C11079&gt;'Assumptions Notes'!C$11,-C11079*('Assumptions Notes'!C$13/(2*1000)),G11079*D11079)</f>
        <v>-6.3865000000000005E-2</v>
      </c>
    </row>
    <row r="11080" spans="1:9" x14ac:dyDescent="0.2">
      <c r="A11080" s="5">
        <v>42782.791666666664</v>
      </c>
      <c r="B11080" s="2">
        <v>1571.51</v>
      </c>
      <c r="C11080" s="10">
        <v>125.81</v>
      </c>
      <c r="D11080" s="8">
        <v>2.9999999999999997E-4</v>
      </c>
      <c r="E11080" s="13">
        <f>D11080*'Assumptions Notes'!C$12</f>
        <v>0.10799999999999998</v>
      </c>
      <c r="F11080" s="15">
        <f t="shared" si="346"/>
        <v>3.7742999999999999E-2</v>
      </c>
      <c r="G11080" s="10">
        <f>IF(C11080&gt;'Assumptions Notes'!C$11,'Assumptions Notes'!C$11,C11080)</f>
        <v>120</v>
      </c>
      <c r="H11080" s="15">
        <f t="shared" si="347"/>
        <v>3.5999999999999997E-2</v>
      </c>
      <c r="I11080" s="2">
        <f>IF(C11080&gt;'Assumptions Notes'!C$11,-C11080*('Assumptions Notes'!C$13/(2*1000)),G11080*D11080)</f>
        <v>-6.2905000000000003E-2</v>
      </c>
    </row>
    <row r="11081" spans="1:9" x14ac:dyDescent="0.2">
      <c r="A11081" s="5">
        <v>42782.8125</v>
      </c>
      <c r="B11081" s="2">
        <v>1544.56</v>
      </c>
      <c r="C11081" s="10">
        <v>125.43</v>
      </c>
      <c r="D11081" s="8">
        <v>2.9750000000000002E-4</v>
      </c>
      <c r="E11081" s="13">
        <f>D11081*'Assumptions Notes'!C$12</f>
        <v>0.1071</v>
      </c>
      <c r="F11081" s="15">
        <f t="shared" si="346"/>
        <v>3.7315425000000006E-2</v>
      </c>
      <c r="G11081" s="10">
        <f>IF(C11081&gt;'Assumptions Notes'!C$11,'Assumptions Notes'!C$11,C11081)</f>
        <v>120</v>
      </c>
      <c r="H11081" s="15">
        <f t="shared" si="347"/>
        <v>3.5700000000000003E-2</v>
      </c>
      <c r="I11081" s="2">
        <f>IF(C11081&gt;'Assumptions Notes'!C$11,-C11081*('Assumptions Notes'!C$13/(2*1000)),G11081*D11081)</f>
        <v>-6.2715000000000007E-2</v>
      </c>
    </row>
    <row r="11082" spans="1:9" x14ac:dyDescent="0.2">
      <c r="A11082" s="5">
        <v>42782.833333333336</v>
      </c>
      <c r="B11082" s="2">
        <v>1541.24</v>
      </c>
      <c r="C11082" s="10">
        <v>142.91999999999999</v>
      </c>
      <c r="D11082" s="8">
        <v>2.9500000000000001E-4</v>
      </c>
      <c r="E11082" s="13">
        <f>D11082*'Assumptions Notes'!C$12</f>
        <v>0.1062</v>
      </c>
      <c r="F11082" s="15">
        <f t="shared" si="346"/>
        <v>4.2161400000000002E-2</v>
      </c>
      <c r="G11082" s="10">
        <f>IF(C11082&gt;'Assumptions Notes'!C$11,'Assumptions Notes'!C$11,C11082)</f>
        <v>120</v>
      </c>
      <c r="H11082" s="15">
        <f t="shared" si="347"/>
        <v>3.5400000000000001E-2</v>
      </c>
      <c r="I11082" s="2">
        <f>IF(C11082&gt;'Assumptions Notes'!C$11,-C11082*('Assumptions Notes'!C$13/(2*1000)),G11082*D11082)</f>
        <v>-7.1459999999999996E-2</v>
      </c>
    </row>
    <row r="11083" spans="1:9" x14ac:dyDescent="0.2">
      <c r="A11083" s="5">
        <v>42782.854166666664</v>
      </c>
      <c r="B11083" s="2">
        <v>1543.77</v>
      </c>
      <c r="C11083" s="10">
        <v>134.96</v>
      </c>
      <c r="D11083" s="8">
        <v>2.9E-4</v>
      </c>
      <c r="E11083" s="13">
        <f>D11083*'Assumptions Notes'!C$12</f>
        <v>0.10440000000000001</v>
      </c>
      <c r="F11083" s="15">
        <f t="shared" si="346"/>
        <v>3.9138400000000004E-2</v>
      </c>
      <c r="G11083" s="10">
        <f>IF(C11083&gt;'Assumptions Notes'!C$11,'Assumptions Notes'!C$11,C11083)</f>
        <v>120</v>
      </c>
      <c r="H11083" s="15">
        <f t="shared" si="347"/>
        <v>3.4799999999999998E-2</v>
      </c>
      <c r="I11083" s="2">
        <f>IF(C11083&gt;'Assumptions Notes'!C$11,-C11083*('Assumptions Notes'!C$13/(2*1000)),G11083*D11083)</f>
        <v>-6.7480000000000012E-2</v>
      </c>
    </row>
    <row r="11084" spans="1:9" x14ac:dyDescent="0.2">
      <c r="A11084" s="5">
        <v>42782.875</v>
      </c>
      <c r="B11084" s="2">
        <v>1494.22</v>
      </c>
      <c r="C11084" s="10">
        <v>131.9</v>
      </c>
      <c r="D11084" s="8">
        <v>2.8499999999999999E-4</v>
      </c>
      <c r="E11084" s="13">
        <f>D11084*'Assumptions Notes'!C$12</f>
        <v>0.1026</v>
      </c>
      <c r="F11084" s="15">
        <f t="shared" si="346"/>
        <v>3.75915E-2</v>
      </c>
      <c r="G11084" s="10">
        <f>IF(C11084&gt;'Assumptions Notes'!C$11,'Assumptions Notes'!C$11,C11084)</f>
        <v>120</v>
      </c>
      <c r="H11084" s="15">
        <f t="shared" si="347"/>
        <v>3.4200000000000001E-2</v>
      </c>
      <c r="I11084" s="2">
        <f>IF(C11084&gt;'Assumptions Notes'!C$11,-C11084*('Assumptions Notes'!C$13/(2*1000)),G11084*D11084)</f>
        <v>-6.5950000000000009E-2</v>
      </c>
    </row>
    <row r="11085" spans="1:9" x14ac:dyDescent="0.2">
      <c r="A11085" s="5">
        <v>42782.895833333336</v>
      </c>
      <c r="B11085" s="2">
        <v>1433.35</v>
      </c>
      <c r="C11085" s="10">
        <v>129.46</v>
      </c>
      <c r="D11085" s="8">
        <v>2.7E-4</v>
      </c>
      <c r="E11085" s="13">
        <f>D11085*'Assumptions Notes'!C$12</f>
        <v>9.7199999999999995E-2</v>
      </c>
      <c r="F11085" s="15">
        <f t="shared" si="346"/>
        <v>3.4954200000000005E-2</v>
      </c>
      <c r="G11085" s="10">
        <f>IF(C11085&gt;'Assumptions Notes'!C$11,'Assumptions Notes'!C$11,C11085)</f>
        <v>120</v>
      </c>
      <c r="H11085" s="15">
        <f t="shared" si="347"/>
        <v>3.2399999999999998E-2</v>
      </c>
      <c r="I11085" s="2">
        <f>IF(C11085&gt;'Assumptions Notes'!C$11,-C11085*('Assumptions Notes'!C$13/(2*1000)),G11085*D11085)</f>
        <v>-6.473000000000001E-2</v>
      </c>
    </row>
    <row r="11086" spans="1:9" x14ac:dyDescent="0.2">
      <c r="A11086" s="5">
        <v>42782.916666666664</v>
      </c>
      <c r="B11086" s="2">
        <v>1396.41</v>
      </c>
      <c r="C11086" s="10">
        <v>119.75</v>
      </c>
      <c r="D11086" s="8">
        <v>2.5500000000000002E-4</v>
      </c>
      <c r="E11086" s="13">
        <f>D11086*'Assumptions Notes'!C$12</f>
        <v>9.1800000000000007E-2</v>
      </c>
      <c r="F11086" s="15">
        <f t="shared" si="346"/>
        <v>3.0536250000000001E-2</v>
      </c>
      <c r="G11086" s="10">
        <f>IF(C11086&gt;'Assumptions Notes'!C$11,'Assumptions Notes'!C$11,C11086)</f>
        <v>119.75</v>
      </c>
      <c r="H11086" s="15">
        <f t="shared" si="347"/>
        <v>3.0536250000000001E-2</v>
      </c>
      <c r="I11086" s="2">
        <f>IF(C11086&gt;'Assumptions Notes'!C$11,-C11086*('Assumptions Notes'!C$13/(2*1000)),G11086*D11086)</f>
        <v>3.0536250000000001E-2</v>
      </c>
    </row>
    <row r="11087" spans="1:9" x14ac:dyDescent="0.2">
      <c r="A11087" s="5">
        <v>42782.9375</v>
      </c>
      <c r="B11087" s="2">
        <v>1330.39</v>
      </c>
      <c r="C11087" s="10">
        <v>123.95</v>
      </c>
      <c r="D11087" s="8">
        <v>2.1250000000000002E-4</v>
      </c>
      <c r="E11087" s="13">
        <f>D11087*'Assumptions Notes'!C$12</f>
        <v>7.6500000000000012E-2</v>
      </c>
      <c r="F11087" s="15">
        <f t="shared" si="346"/>
        <v>2.6339375000000002E-2</v>
      </c>
      <c r="G11087" s="10">
        <f>IF(C11087&gt;'Assumptions Notes'!C$11,'Assumptions Notes'!C$11,C11087)</f>
        <v>120</v>
      </c>
      <c r="H11087" s="15">
        <f t="shared" si="347"/>
        <v>2.5500000000000002E-2</v>
      </c>
      <c r="I11087" s="2">
        <f>IF(C11087&gt;'Assumptions Notes'!C$11,-C11087*('Assumptions Notes'!C$13/(2*1000)),G11087*D11087)</f>
        <v>-6.1975000000000002E-2</v>
      </c>
    </row>
    <row r="11088" spans="1:9" x14ac:dyDescent="0.2">
      <c r="A11088" s="5">
        <v>42782.958333333336</v>
      </c>
      <c r="B11088" s="2">
        <v>1310.1400000000001</v>
      </c>
      <c r="C11088" s="10">
        <v>109.35</v>
      </c>
      <c r="D11088" s="8">
        <v>1.7000000000000001E-4</v>
      </c>
      <c r="E11088" s="13">
        <f>D11088*'Assumptions Notes'!C$12</f>
        <v>6.1200000000000004E-2</v>
      </c>
      <c r="F11088" s="15">
        <f t="shared" si="346"/>
        <v>1.8589500000000002E-2</v>
      </c>
      <c r="G11088" s="10">
        <f>IF(C11088&gt;'Assumptions Notes'!C$11,'Assumptions Notes'!C$11,C11088)</f>
        <v>109.35</v>
      </c>
      <c r="H11088" s="15">
        <f t="shared" si="347"/>
        <v>1.8589500000000002E-2</v>
      </c>
      <c r="I11088" s="2">
        <f>IF(C11088&gt;'Assumptions Notes'!C$11,-C11088*('Assumptions Notes'!C$13/(2*1000)),G11088*D11088)</f>
        <v>1.8589500000000002E-2</v>
      </c>
    </row>
    <row r="11089" spans="1:9" x14ac:dyDescent="0.2">
      <c r="A11089" s="5">
        <v>42782.979166666664</v>
      </c>
      <c r="B11089" s="2">
        <v>1285.9100000000001</v>
      </c>
      <c r="C11089" s="10">
        <v>105.34</v>
      </c>
      <c r="D11089" s="8">
        <v>1.5000000000000001E-4</v>
      </c>
      <c r="E11089" s="13">
        <f>D11089*'Assumptions Notes'!C$12</f>
        <v>5.4000000000000006E-2</v>
      </c>
      <c r="F11089" s="15">
        <f t="shared" si="346"/>
        <v>1.5801000000000003E-2</v>
      </c>
      <c r="G11089" s="10">
        <f>IF(C11089&gt;'Assumptions Notes'!C$11,'Assumptions Notes'!C$11,C11089)</f>
        <v>105.34</v>
      </c>
      <c r="H11089" s="15">
        <f t="shared" si="347"/>
        <v>1.5801000000000003E-2</v>
      </c>
      <c r="I11089" s="2">
        <f>IF(C11089&gt;'Assumptions Notes'!C$11,-C11089*('Assumptions Notes'!C$13/(2*1000)),G11089*D11089)</f>
        <v>1.5801000000000003E-2</v>
      </c>
    </row>
    <row r="11090" spans="1:9" x14ac:dyDescent="0.2">
      <c r="A11090" s="5">
        <v>42783</v>
      </c>
      <c r="B11090" s="2">
        <v>1469.72</v>
      </c>
      <c r="C11090" s="10">
        <v>114.35</v>
      </c>
      <c r="D11090" s="8">
        <v>1.2999999999999999E-4</v>
      </c>
      <c r="E11090" s="13">
        <f>D11090*'Assumptions Notes'!C$12</f>
        <v>4.6799999999999994E-2</v>
      </c>
      <c r="F11090" s="15">
        <f t="shared" si="346"/>
        <v>1.4865499999999999E-2</v>
      </c>
      <c r="G11090" s="10">
        <f>IF(C11090&gt;'Assumptions Notes'!C$11,'Assumptions Notes'!C$11,C11090)</f>
        <v>114.35</v>
      </c>
      <c r="H11090" s="15">
        <f t="shared" si="347"/>
        <v>1.4865499999999999E-2</v>
      </c>
      <c r="I11090" s="2">
        <f>IF(C11090&gt;'Assumptions Notes'!C$11,-C11090*('Assumptions Notes'!C$13/(2*1000)),G11090*D11090)</f>
        <v>1.4865499999999999E-2</v>
      </c>
    </row>
    <row r="11091" spans="1:9" x14ac:dyDescent="0.2">
      <c r="A11091" s="5">
        <v>42783.020833333336</v>
      </c>
      <c r="B11091" s="2">
        <v>1354.6</v>
      </c>
      <c r="C11091" s="10">
        <v>99.02</v>
      </c>
      <c r="D11091" s="8">
        <v>1.175E-4</v>
      </c>
      <c r="E11091" s="13">
        <f>D11091*'Assumptions Notes'!C$12</f>
        <v>4.2299999999999997E-2</v>
      </c>
      <c r="F11091" s="15">
        <f t="shared" si="346"/>
        <v>1.1634849999999999E-2</v>
      </c>
      <c r="G11091" s="10">
        <f>IF(C11091&gt;'Assumptions Notes'!C$11,'Assumptions Notes'!C$11,C11091)</f>
        <v>99.02</v>
      </c>
      <c r="H11091" s="15">
        <f t="shared" si="347"/>
        <v>1.1634849999999999E-2</v>
      </c>
      <c r="I11091" s="2">
        <f>IF(C11091&gt;'Assumptions Notes'!C$11,-C11091*('Assumptions Notes'!C$13/(2*1000)),G11091*D11091)</f>
        <v>1.1634849999999999E-2</v>
      </c>
    </row>
    <row r="11092" spans="1:9" x14ac:dyDescent="0.2">
      <c r="A11092" s="5">
        <v>42783.041666666664</v>
      </c>
      <c r="B11092" s="2">
        <v>1294.8399999999999</v>
      </c>
      <c r="C11092" s="10">
        <v>75.290000000000006</v>
      </c>
      <c r="D11092" s="8">
        <v>1.05E-4</v>
      </c>
      <c r="E11092" s="13">
        <f>D11092*'Assumptions Notes'!C$12</f>
        <v>3.78E-2</v>
      </c>
      <c r="F11092" s="15">
        <f t="shared" si="346"/>
        <v>7.9054500000000014E-3</v>
      </c>
      <c r="G11092" s="10">
        <f>IF(C11092&gt;'Assumptions Notes'!C$11,'Assumptions Notes'!C$11,C11092)</f>
        <v>75.290000000000006</v>
      </c>
      <c r="H11092" s="15">
        <f t="shared" si="347"/>
        <v>7.9054500000000014E-3</v>
      </c>
      <c r="I11092" s="2">
        <f>IF(C11092&gt;'Assumptions Notes'!C$11,-C11092*('Assumptions Notes'!C$13/(2*1000)),G11092*D11092)</f>
        <v>7.9054500000000014E-3</v>
      </c>
    </row>
    <row r="11093" spans="1:9" x14ac:dyDescent="0.2">
      <c r="A11093" s="5">
        <v>42783.0625</v>
      </c>
      <c r="B11093" s="2">
        <v>1207.7</v>
      </c>
      <c r="C11093" s="10">
        <v>90.47</v>
      </c>
      <c r="D11093" s="8">
        <v>1.025E-4</v>
      </c>
      <c r="E11093" s="13">
        <f>D11093*'Assumptions Notes'!C$12</f>
        <v>3.6900000000000002E-2</v>
      </c>
      <c r="F11093" s="15">
        <f t="shared" si="346"/>
        <v>9.2731749999999998E-3</v>
      </c>
      <c r="G11093" s="10">
        <f>IF(C11093&gt;'Assumptions Notes'!C$11,'Assumptions Notes'!C$11,C11093)</f>
        <v>90.47</v>
      </c>
      <c r="H11093" s="15">
        <f t="shared" si="347"/>
        <v>9.2731749999999998E-3</v>
      </c>
      <c r="I11093" s="2">
        <f>IF(C11093&gt;'Assumptions Notes'!C$11,-C11093*('Assumptions Notes'!C$13/(2*1000)),G11093*D11093)</f>
        <v>9.2731749999999998E-3</v>
      </c>
    </row>
    <row r="11094" spans="1:9" x14ac:dyDescent="0.2">
      <c r="A11094" s="5">
        <v>42783.083333333336</v>
      </c>
      <c r="B11094" s="2">
        <v>1140.56</v>
      </c>
      <c r="C11094" s="10">
        <v>75.290000000000006</v>
      </c>
      <c r="D11094" s="8">
        <v>1E-4</v>
      </c>
      <c r="E11094" s="13">
        <f>D11094*'Assumptions Notes'!C$12</f>
        <v>3.6000000000000004E-2</v>
      </c>
      <c r="F11094" s="15">
        <f t="shared" si="346"/>
        <v>7.529000000000001E-3</v>
      </c>
      <c r="G11094" s="10">
        <f>IF(C11094&gt;'Assumptions Notes'!C$11,'Assumptions Notes'!C$11,C11094)</f>
        <v>75.290000000000006</v>
      </c>
      <c r="H11094" s="15">
        <f t="shared" si="347"/>
        <v>7.529000000000001E-3</v>
      </c>
      <c r="I11094" s="2">
        <f>IF(C11094&gt;'Assumptions Notes'!C$11,-C11094*('Assumptions Notes'!C$13/(2*1000)),G11094*D11094)</f>
        <v>7.529000000000001E-3</v>
      </c>
    </row>
    <row r="11095" spans="1:9" x14ac:dyDescent="0.2">
      <c r="A11095" s="5">
        <v>42783.104166666664</v>
      </c>
      <c r="B11095" s="2">
        <v>1146.8599999999999</v>
      </c>
      <c r="C11095" s="10">
        <v>73.42</v>
      </c>
      <c r="D11095" s="8">
        <v>9.8750000000000002E-5</v>
      </c>
      <c r="E11095" s="13">
        <f>D11095*'Assumptions Notes'!C$12</f>
        <v>3.5549999999999998E-2</v>
      </c>
      <c r="F11095" s="15">
        <f t="shared" si="346"/>
        <v>7.2502249999999999E-3</v>
      </c>
      <c r="G11095" s="10">
        <f>IF(C11095&gt;'Assumptions Notes'!C$11,'Assumptions Notes'!C$11,C11095)</f>
        <v>73.42</v>
      </c>
      <c r="H11095" s="15">
        <f t="shared" si="347"/>
        <v>7.2502249999999999E-3</v>
      </c>
      <c r="I11095" s="2">
        <f>IF(C11095&gt;'Assumptions Notes'!C$11,-C11095*('Assumptions Notes'!C$13/(2*1000)),G11095*D11095)</f>
        <v>7.2502249999999999E-3</v>
      </c>
    </row>
    <row r="11096" spans="1:9" x14ac:dyDescent="0.2">
      <c r="A11096" s="5">
        <v>42783.125</v>
      </c>
      <c r="B11096" s="2">
        <v>1140.04</v>
      </c>
      <c r="C11096" s="10">
        <v>60.86</v>
      </c>
      <c r="D11096" s="8">
        <v>9.7499999999999998E-5</v>
      </c>
      <c r="E11096" s="13">
        <f>D11096*'Assumptions Notes'!C$12</f>
        <v>3.5099999999999999E-2</v>
      </c>
      <c r="F11096" s="15">
        <f t="shared" si="346"/>
        <v>5.9338500000000001E-3</v>
      </c>
      <c r="G11096" s="10">
        <f>IF(C11096&gt;'Assumptions Notes'!C$11,'Assumptions Notes'!C$11,C11096)</f>
        <v>60.86</v>
      </c>
      <c r="H11096" s="15">
        <f t="shared" si="347"/>
        <v>5.9338500000000001E-3</v>
      </c>
      <c r="I11096" s="2">
        <f>IF(C11096&gt;'Assumptions Notes'!C$11,-C11096*('Assumptions Notes'!C$13/(2*1000)),G11096*D11096)</f>
        <v>5.9338500000000001E-3</v>
      </c>
    </row>
    <row r="11097" spans="1:9" x14ac:dyDescent="0.2">
      <c r="A11097" s="5">
        <v>42783.145833333336</v>
      </c>
      <c r="B11097" s="2">
        <v>1122.53</v>
      </c>
      <c r="C11097" s="10">
        <v>72.44</v>
      </c>
      <c r="D11097" s="8">
        <v>9.6250000000000009E-5</v>
      </c>
      <c r="E11097" s="13">
        <f>D11097*'Assumptions Notes'!C$12</f>
        <v>3.465E-2</v>
      </c>
      <c r="F11097" s="15">
        <f t="shared" si="346"/>
        <v>6.9723500000000004E-3</v>
      </c>
      <c r="G11097" s="10">
        <f>IF(C11097&gt;'Assumptions Notes'!C$11,'Assumptions Notes'!C$11,C11097)</f>
        <v>72.44</v>
      </c>
      <c r="H11097" s="15">
        <f t="shared" si="347"/>
        <v>6.9723500000000004E-3</v>
      </c>
      <c r="I11097" s="2">
        <f>IF(C11097&gt;'Assumptions Notes'!C$11,-C11097*('Assumptions Notes'!C$13/(2*1000)),G11097*D11097)</f>
        <v>6.9723500000000004E-3</v>
      </c>
    </row>
    <row r="11098" spans="1:9" x14ac:dyDescent="0.2">
      <c r="A11098" s="5">
        <v>42783.166666666664</v>
      </c>
      <c r="B11098" s="2">
        <v>1095.5</v>
      </c>
      <c r="C11098" s="10">
        <v>73.489999999999995</v>
      </c>
      <c r="D11098" s="8">
        <v>9.5000000000000005E-5</v>
      </c>
      <c r="E11098" s="13">
        <f>D11098*'Assumptions Notes'!C$12</f>
        <v>3.4200000000000001E-2</v>
      </c>
      <c r="F11098" s="15">
        <f t="shared" si="346"/>
        <v>6.9815499999999996E-3</v>
      </c>
      <c r="G11098" s="10">
        <f>IF(C11098&gt;'Assumptions Notes'!C$11,'Assumptions Notes'!C$11,C11098)</f>
        <v>73.489999999999995</v>
      </c>
      <c r="H11098" s="15">
        <f t="shared" si="347"/>
        <v>6.9815499999999996E-3</v>
      </c>
      <c r="I11098" s="2">
        <f>IF(C11098&gt;'Assumptions Notes'!C$11,-C11098*('Assumptions Notes'!C$13/(2*1000)),G11098*D11098)</f>
        <v>6.9815499999999996E-3</v>
      </c>
    </row>
    <row r="11099" spans="1:9" x14ac:dyDescent="0.2">
      <c r="A11099" s="5">
        <v>42783.1875</v>
      </c>
      <c r="B11099" s="2">
        <v>1114.82</v>
      </c>
      <c r="C11099" s="10">
        <v>90.18</v>
      </c>
      <c r="D11099" s="8">
        <v>9.6250000000000009E-5</v>
      </c>
      <c r="E11099" s="13">
        <f>D11099*'Assumptions Notes'!C$12</f>
        <v>3.465E-2</v>
      </c>
      <c r="F11099" s="15">
        <f t="shared" si="346"/>
        <v>8.6798250000000021E-3</v>
      </c>
      <c r="G11099" s="10">
        <f>IF(C11099&gt;'Assumptions Notes'!C$11,'Assumptions Notes'!C$11,C11099)</f>
        <v>90.18</v>
      </c>
      <c r="H11099" s="15">
        <f t="shared" si="347"/>
        <v>8.6798250000000021E-3</v>
      </c>
      <c r="I11099" s="2">
        <f>IF(C11099&gt;'Assumptions Notes'!C$11,-C11099*('Assumptions Notes'!C$13/(2*1000)),G11099*D11099)</f>
        <v>8.6798250000000021E-3</v>
      </c>
    </row>
    <row r="11100" spans="1:9" x14ac:dyDescent="0.2">
      <c r="A11100" s="5">
        <v>42783.208333333336</v>
      </c>
      <c r="B11100" s="2">
        <v>1134.31</v>
      </c>
      <c r="C11100" s="10">
        <v>104.43</v>
      </c>
      <c r="D11100" s="8">
        <v>9.7499999999999998E-5</v>
      </c>
      <c r="E11100" s="13">
        <f>D11100*'Assumptions Notes'!C$12</f>
        <v>3.5099999999999999E-2</v>
      </c>
      <c r="F11100" s="15">
        <f t="shared" si="346"/>
        <v>1.0181925E-2</v>
      </c>
      <c r="G11100" s="10">
        <f>IF(C11100&gt;'Assumptions Notes'!C$11,'Assumptions Notes'!C$11,C11100)</f>
        <v>104.43</v>
      </c>
      <c r="H11100" s="15">
        <f t="shared" si="347"/>
        <v>1.0181925E-2</v>
      </c>
      <c r="I11100" s="2">
        <f>IF(C11100&gt;'Assumptions Notes'!C$11,-C11100*('Assumptions Notes'!C$13/(2*1000)),G11100*D11100)</f>
        <v>1.0181925E-2</v>
      </c>
    </row>
    <row r="11101" spans="1:9" x14ac:dyDescent="0.2">
      <c r="A11101" s="5">
        <v>42783.229166666664</v>
      </c>
      <c r="B11101" s="2">
        <v>1157.46</v>
      </c>
      <c r="C11101" s="10">
        <v>116.55</v>
      </c>
      <c r="D11101" s="8">
        <v>1.15E-4</v>
      </c>
      <c r="E11101" s="13">
        <f>D11101*'Assumptions Notes'!C$12</f>
        <v>4.1399999999999999E-2</v>
      </c>
      <c r="F11101" s="15">
        <f t="shared" si="346"/>
        <v>1.340325E-2</v>
      </c>
      <c r="G11101" s="10">
        <f>IF(C11101&gt;'Assumptions Notes'!C$11,'Assumptions Notes'!C$11,C11101)</f>
        <v>116.55</v>
      </c>
      <c r="H11101" s="15">
        <f t="shared" si="347"/>
        <v>1.340325E-2</v>
      </c>
      <c r="I11101" s="2">
        <f>IF(C11101&gt;'Assumptions Notes'!C$11,-C11101*('Assumptions Notes'!C$13/(2*1000)),G11101*D11101)</f>
        <v>1.340325E-2</v>
      </c>
    </row>
    <row r="11102" spans="1:9" x14ac:dyDescent="0.2">
      <c r="A11102" s="5">
        <v>42783.25</v>
      </c>
      <c r="B11102" s="2">
        <v>1244.51</v>
      </c>
      <c r="C11102" s="10">
        <v>157.85</v>
      </c>
      <c r="D11102" s="8">
        <v>1.325E-4</v>
      </c>
      <c r="E11102" s="13">
        <f>D11102*'Assumptions Notes'!C$12</f>
        <v>4.7699999999999999E-2</v>
      </c>
      <c r="F11102" s="15">
        <f t="shared" si="346"/>
        <v>2.0915125E-2</v>
      </c>
      <c r="G11102" s="10">
        <f>IF(C11102&gt;'Assumptions Notes'!C$11,'Assumptions Notes'!C$11,C11102)</f>
        <v>120</v>
      </c>
      <c r="H11102" s="15">
        <f t="shared" si="347"/>
        <v>1.5900000000000001E-2</v>
      </c>
      <c r="I11102" s="2">
        <f>IF(C11102&gt;'Assumptions Notes'!C$11,-C11102*('Assumptions Notes'!C$13/(2*1000)),G11102*D11102)</f>
        <v>-7.8924999999999995E-2</v>
      </c>
    </row>
    <row r="11103" spans="1:9" x14ac:dyDescent="0.2">
      <c r="A11103" s="5">
        <v>42783.270833333336</v>
      </c>
      <c r="B11103" s="2">
        <v>1310.2</v>
      </c>
      <c r="C11103" s="10">
        <v>183.24</v>
      </c>
      <c r="D11103" s="8">
        <v>1.6249999999999999E-4</v>
      </c>
      <c r="E11103" s="13">
        <f>D11103*'Assumptions Notes'!C$12</f>
        <v>5.8499999999999996E-2</v>
      </c>
      <c r="F11103" s="15">
        <f t="shared" si="346"/>
        <v>2.9776500000000001E-2</v>
      </c>
      <c r="G11103" s="10">
        <f>IF(C11103&gt;'Assumptions Notes'!C$11,'Assumptions Notes'!C$11,C11103)</f>
        <v>120</v>
      </c>
      <c r="H11103" s="15">
        <f t="shared" si="347"/>
        <v>1.95E-2</v>
      </c>
      <c r="I11103" s="2">
        <f>IF(C11103&gt;'Assumptions Notes'!C$11,-C11103*('Assumptions Notes'!C$13/(2*1000)),G11103*D11103)</f>
        <v>-9.1620000000000007E-2</v>
      </c>
    </row>
    <row r="11104" spans="1:9" x14ac:dyDescent="0.2">
      <c r="A11104" s="5">
        <v>42783.291666666664</v>
      </c>
      <c r="B11104" s="2">
        <v>1388.12</v>
      </c>
      <c r="C11104" s="10">
        <v>204.11</v>
      </c>
      <c r="D11104" s="8">
        <v>1.9249999999999999E-4</v>
      </c>
      <c r="E11104" s="13">
        <f>D11104*'Assumptions Notes'!C$12</f>
        <v>6.93E-2</v>
      </c>
      <c r="F11104" s="15">
        <f t="shared" si="346"/>
        <v>3.9291174999999998E-2</v>
      </c>
      <c r="G11104" s="10">
        <f>IF(C11104&gt;'Assumptions Notes'!C$11,'Assumptions Notes'!C$11,C11104)</f>
        <v>120</v>
      </c>
      <c r="H11104" s="15">
        <f t="shared" si="347"/>
        <v>2.3099999999999999E-2</v>
      </c>
      <c r="I11104" s="2">
        <f>IF(C11104&gt;'Assumptions Notes'!C$11,-C11104*('Assumptions Notes'!C$13/(2*1000)),G11104*D11104)</f>
        <v>-0.10205500000000001</v>
      </c>
    </row>
    <row r="11105" spans="1:9" x14ac:dyDescent="0.2">
      <c r="A11105" s="5">
        <v>42783.3125</v>
      </c>
      <c r="B11105" s="2">
        <v>1424.61</v>
      </c>
      <c r="C11105" s="10">
        <v>146.96</v>
      </c>
      <c r="D11105" s="8">
        <v>2.0875000000000001E-4</v>
      </c>
      <c r="E11105" s="13">
        <f>D11105*'Assumptions Notes'!C$12</f>
        <v>7.5150000000000008E-2</v>
      </c>
      <c r="F11105" s="15">
        <f t="shared" si="346"/>
        <v>3.0677900000000001E-2</v>
      </c>
      <c r="G11105" s="10">
        <f>IF(C11105&gt;'Assumptions Notes'!C$11,'Assumptions Notes'!C$11,C11105)</f>
        <v>120</v>
      </c>
      <c r="H11105" s="15">
        <f t="shared" si="347"/>
        <v>2.5049999999999999E-2</v>
      </c>
      <c r="I11105" s="2">
        <f>IF(C11105&gt;'Assumptions Notes'!C$11,-C11105*('Assumptions Notes'!C$13/(2*1000)),G11105*D11105)</f>
        <v>-7.3480000000000004E-2</v>
      </c>
    </row>
    <row r="11106" spans="1:9" x14ac:dyDescent="0.2">
      <c r="A11106" s="5">
        <v>42783.333333333336</v>
      </c>
      <c r="B11106" s="2">
        <v>1385.89</v>
      </c>
      <c r="C11106" s="10">
        <v>149.22999999999999</v>
      </c>
      <c r="D11106" s="8">
        <v>2.2499999999999999E-4</v>
      </c>
      <c r="E11106" s="13">
        <f>D11106*'Assumptions Notes'!C$12</f>
        <v>8.1000000000000003E-2</v>
      </c>
      <c r="F11106" s="15">
        <f t="shared" si="346"/>
        <v>3.3576749999999995E-2</v>
      </c>
      <c r="G11106" s="10">
        <f>IF(C11106&gt;'Assumptions Notes'!C$11,'Assumptions Notes'!C$11,C11106)</f>
        <v>120</v>
      </c>
      <c r="H11106" s="15">
        <f t="shared" si="347"/>
        <v>2.7E-2</v>
      </c>
      <c r="I11106" s="2">
        <f>IF(C11106&gt;'Assumptions Notes'!C$11,-C11106*('Assumptions Notes'!C$13/(2*1000)),G11106*D11106)</f>
        <v>-7.4615000000000001E-2</v>
      </c>
    </row>
    <row r="11107" spans="1:9" x14ac:dyDescent="0.2">
      <c r="A11107" s="5">
        <v>42783.354166666664</v>
      </c>
      <c r="B11107" s="2">
        <v>1377.2</v>
      </c>
      <c r="C11107" s="10">
        <v>151.34</v>
      </c>
      <c r="D11107" s="8">
        <v>2.2625E-4</v>
      </c>
      <c r="E11107" s="13">
        <f>D11107*'Assumptions Notes'!C$12</f>
        <v>8.1449999999999995E-2</v>
      </c>
      <c r="F11107" s="15">
        <f t="shared" si="346"/>
        <v>3.4240674999999998E-2</v>
      </c>
      <c r="G11107" s="10">
        <f>IF(C11107&gt;'Assumptions Notes'!C$11,'Assumptions Notes'!C$11,C11107)</f>
        <v>120</v>
      </c>
      <c r="H11107" s="15">
        <f t="shared" si="347"/>
        <v>2.7150000000000001E-2</v>
      </c>
      <c r="I11107" s="2">
        <f>IF(C11107&gt;'Assumptions Notes'!C$11,-C11107*('Assumptions Notes'!C$13/(2*1000)),G11107*D11107)</f>
        <v>-7.5670000000000001E-2</v>
      </c>
    </row>
    <row r="11108" spans="1:9" x14ac:dyDescent="0.2">
      <c r="A11108" s="5">
        <v>42783.375</v>
      </c>
      <c r="B11108" s="2">
        <v>1376.46</v>
      </c>
      <c r="C11108" s="10">
        <v>141.63999999999999</v>
      </c>
      <c r="D11108" s="8">
        <v>2.275E-4</v>
      </c>
      <c r="E11108" s="13">
        <f>D11108*'Assumptions Notes'!C$12</f>
        <v>8.1900000000000001E-2</v>
      </c>
      <c r="F11108" s="15">
        <f t="shared" si="346"/>
        <v>3.2223099999999998E-2</v>
      </c>
      <c r="G11108" s="10">
        <f>IF(C11108&gt;'Assumptions Notes'!C$11,'Assumptions Notes'!C$11,C11108)</f>
        <v>120</v>
      </c>
      <c r="H11108" s="15">
        <f t="shared" si="347"/>
        <v>2.7300000000000001E-2</v>
      </c>
      <c r="I11108" s="2">
        <f>IF(C11108&gt;'Assumptions Notes'!C$11,-C11108*('Assumptions Notes'!C$13/(2*1000)),G11108*D11108)</f>
        <v>-7.0819999999999994E-2</v>
      </c>
    </row>
    <row r="11109" spans="1:9" x14ac:dyDescent="0.2">
      <c r="A11109" s="5">
        <v>42783.395833333336</v>
      </c>
      <c r="B11109" s="2">
        <v>1378.71</v>
      </c>
      <c r="C11109" s="10">
        <v>120.52</v>
      </c>
      <c r="D11109" s="8">
        <v>2.1875E-4</v>
      </c>
      <c r="E11109" s="13">
        <f>D11109*'Assumptions Notes'!C$12</f>
        <v>7.8750000000000001E-2</v>
      </c>
      <c r="F11109" s="15">
        <f t="shared" si="346"/>
        <v>2.6363749999999998E-2</v>
      </c>
      <c r="G11109" s="10">
        <f>IF(C11109&gt;'Assumptions Notes'!C$11,'Assumptions Notes'!C$11,C11109)</f>
        <v>120</v>
      </c>
      <c r="H11109" s="15">
        <f t="shared" si="347"/>
        <v>2.6249999999999999E-2</v>
      </c>
      <c r="I11109" s="2">
        <f>IF(C11109&gt;'Assumptions Notes'!C$11,-C11109*('Assumptions Notes'!C$13/(2*1000)),G11109*D11109)</f>
        <v>-6.0260000000000001E-2</v>
      </c>
    </row>
    <row r="11110" spans="1:9" x14ac:dyDescent="0.2">
      <c r="A11110" s="5">
        <v>42783.416666666664</v>
      </c>
      <c r="B11110" s="2">
        <v>1397.2</v>
      </c>
      <c r="C11110" s="10">
        <v>131.49</v>
      </c>
      <c r="D11110" s="8">
        <v>2.1000000000000001E-4</v>
      </c>
      <c r="E11110" s="13">
        <f>D11110*'Assumptions Notes'!C$12</f>
        <v>7.5600000000000001E-2</v>
      </c>
      <c r="F11110" s="15">
        <f t="shared" si="346"/>
        <v>2.7612900000000003E-2</v>
      </c>
      <c r="G11110" s="10">
        <f>IF(C11110&gt;'Assumptions Notes'!C$11,'Assumptions Notes'!C$11,C11110)</f>
        <v>120</v>
      </c>
      <c r="H11110" s="15">
        <f t="shared" si="347"/>
        <v>2.52E-2</v>
      </c>
      <c r="I11110" s="2">
        <f>IF(C11110&gt;'Assumptions Notes'!C$11,-C11110*('Assumptions Notes'!C$13/(2*1000)),G11110*D11110)</f>
        <v>-6.5745000000000012E-2</v>
      </c>
    </row>
    <row r="11111" spans="1:9" x14ac:dyDescent="0.2">
      <c r="A11111" s="5">
        <v>42783.4375</v>
      </c>
      <c r="B11111" s="2">
        <v>1361.2</v>
      </c>
      <c r="C11111" s="10">
        <v>109.33</v>
      </c>
      <c r="D11111" s="8">
        <v>2.075E-4</v>
      </c>
      <c r="E11111" s="13">
        <f>D11111*'Assumptions Notes'!C$12</f>
        <v>7.4700000000000003E-2</v>
      </c>
      <c r="F11111" s="15">
        <f t="shared" si="346"/>
        <v>2.2685975000000001E-2</v>
      </c>
      <c r="G11111" s="10">
        <f>IF(C11111&gt;'Assumptions Notes'!C$11,'Assumptions Notes'!C$11,C11111)</f>
        <v>109.33</v>
      </c>
      <c r="H11111" s="15">
        <f t="shared" si="347"/>
        <v>2.2685975000000001E-2</v>
      </c>
      <c r="I11111" s="2">
        <f>IF(C11111&gt;'Assumptions Notes'!C$11,-C11111*('Assumptions Notes'!C$13/(2*1000)),G11111*D11111)</f>
        <v>2.2685975000000001E-2</v>
      </c>
    </row>
    <row r="11112" spans="1:9" x14ac:dyDescent="0.2">
      <c r="A11112" s="5">
        <v>42783.458333333336</v>
      </c>
      <c r="B11112" s="2">
        <v>1328.81</v>
      </c>
      <c r="C11112" s="10">
        <v>102.34</v>
      </c>
      <c r="D11112" s="8">
        <v>2.05E-4</v>
      </c>
      <c r="E11112" s="13">
        <f>D11112*'Assumptions Notes'!C$12</f>
        <v>7.3800000000000004E-2</v>
      </c>
      <c r="F11112" s="15">
        <f t="shared" si="346"/>
        <v>2.09797E-2</v>
      </c>
      <c r="G11112" s="10">
        <f>IF(C11112&gt;'Assumptions Notes'!C$11,'Assumptions Notes'!C$11,C11112)</f>
        <v>102.34</v>
      </c>
      <c r="H11112" s="15">
        <f t="shared" si="347"/>
        <v>2.09797E-2</v>
      </c>
      <c r="I11112" s="2">
        <f>IF(C11112&gt;'Assumptions Notes'!C$11,-C11112*('Assumptions Notes'!C$13/(2*1000)),G11112*D11112)</f>
        <v>2.09797E-2</v>
      </c>
    </row>
    <row r="11113" spans="1:9" x14ac:dyDescent="0.2">
      <c r="A11113" s="5">
        <v>42783.479166666664</v>
      </c>
      <c r="B11113" s="2">
        <v>1300.07</v>
      </c>
      <c r="C11113" s="10">
        <v>94.84</v>
      </c>
      <c r="D11113" s="8">
        <v>2.1499999999999999E-4</v>
      </c>
      <c r="E11113" s="13">
        <f>D11113*'Assumptions Notes'!C$12</f>
        <v>7.7399999999999997E-2</v>
      </c>
      <c r="F11113" s="15">
        <f t="shared" si="346"/>
        <v>2.0390600000000002E-2</v>
      </c>
      <c r="G11113" s="10">
        <f>IF(C11113&gt;'Assumptions Notes'!C$11,'Assumptions Notes'!C$11,C11113)</f>
        <v>94.84</v>
      </c>
      <c r="H11113" s="15">
        <f t="shared" si="347"/>
        <v>2.0390600000000002E-2</v>
      </c>
      <c r="I11113" s="2">
        <f>IF(C11113&gt;'Assumptions Notes'!C$11,-C11113*('Assumptions Notes'!C$13/(2*1000)),G11113*D11113)</f>
        <v>2.0390600000000002E-2</v>
      </c>
    </row>
    <row r="11114" spans="1:9" x14ac:dyDescent="0.2">
      <c r="A11114" s="5">
        <v>42783.5</v>
      </c>
      <c r="B11114" s="2">
        <v>1262.74</v>
      </c>
      <c r="C11114" s="10">
        <v>84.85</v>
      </c>
      <c r="D11114" s="8">
        <v>2.2499999999999999E-4</v>
      </c>
      <c r="E11114" s="13">
        <f>D11114*'Assumptions Notes'!C$12</f>
        <v>8.1000000000000003E-2</v>
      </c>
      <c r="F11114" s="15">
        <f t="shared" si="346"/>
        <v>1.9091249999999997E-2</v>
      </c>
      <c r="G11114" s="10">
        <f>IF(C11114&gt;'Assumptions Notes'!C$11,'Assumptions Notes'!C$11,C11114)</f>
        <v>84.85</v>
      </c>
      <c r="H11114" s="15">
        <f t="shared" si="347"/>
        <v>1.9091249999999997E-2</v>
      </c>
      <c r="I11114" s="2">
        <f>IF(C11114&gt;'Assumptions Notes'!C$11,-C11114*('Assumptions Notes'!C$13/(2*1000)),G11114*D11114)</f>
        <v>1.9091249999999997E-2</v>
      </c>
    </row>
    <row r="11115" spans="1:9" x14ac:dyDescent="0.2">
      <c r="A11115" s="5">
        <v>42783.520833333336</v>
      </c>
      <c r="B11115" s="2">
        <v>1251.77</v>
      </c>
      <c r="C11115" s="10">
        <v>78.099999999999994</v>
      </c>
      <c r="D11115" s="8">
        <v>2.1250000000000002E-4</v>
      </c>
      <c r="E11115" s="13">
        <f>D11115*'Assumptions Notes'!C$12</f>
        <v>7.6500000000000012E-2</v>
      </c>
      <c r="F11115" s="15">
        <f t="shared" si="346"/>
        <v>1.659625E-2</v>
      </c>
      <c r="G11115" s="10">
        <f>IF(C11115&gt;'Assumptions Notes'!C$11,'Assumptions Notes'!C$11,C11115)</f>
        <v>78.099999999999994</v>
      </c>
      <c r="H11115" s="15">
        <f t="shared" si="347"/>
        <v>1.659625E-2</v>
      </c>
      <c r="I11115" s="2">
        <f>IF(C11115&gt;'Assumptions Notes'!C$11,-C11115*('Assumptions Notes'!C$13/(2*1000)),G11115*D11115)</f>
        <v>1.659625E-2</v>
      </c>
    </row>
    <row r="11116" spans="1:9" x14ac:dyDescent="0.2">
      <c r="A11116" s="5">
        <v>42783.541666666664</v>
      </c>
      <c r="B11116" s="2">
        <v>1184.27</v>
      </c>
      <c r="C11116" s="10">
        <v>87.87</v>
      </c>
      <c r="D11116" s="8">
        <v>2.0000000000000001E-4</v>
      </c>
      <c r="E11116" s="13">
        <f>D11116*'Assumptions Notes'!C$12</f>
        <v>7.2000000000000008E-2</v>
      </c>
      <c r="F11116" s="15">
        <f t="shared" si="346"/>
        <v>1.7574000000000003E-2</v>
      </c>
      <c r="G11116" s="10">
        <f>IF(C11116&gt;'Assumptions Notes'!C$11,'Assumptions Notes'!C$11,C11116)</f>
        <v>87.87</v>
      </c>
      <c r="H11116" s="15">
        <f t="shared" si="347"/>
        <v>1.7574000000000003E-2</v>
      </c>
      <c r="I11116" s="2">
        <f>IF(C11116&gt;'Assumptions Notes'!C$11,-C11116*('Assumptions Notes'!C$13/(2*1000)),G11116*D11116)</f>
        <v>1.7574000000000003E-2</v>
      </c>
    </row>
    <row r="11117" spans="1:9" x14ac:dyDescent="0.2">
      <c r="A11117" s="5">
        <v>42783.5625</v>
      </c>
      <c r="B11117" s="2">
        <v>1164.3399999999999</v>
      </c>
      <c r="C11117" s="10">
        <v>98.35</v>
      </c>
      <c r="D11117" s="8">
        <v>1.975E-4</v>
      </c>
      <c r="E11117" s="13">
        <f>D11117*'Assumptions Notes'!C$12</f>
        <v>7.1099999999999997E-2</v>
      </c>
      <c r="F11117" s="15">
        <f t="shared" si="346"/>
        <v>1.9424125E-2</v>
      </c>
      <c r="G11117" s="10">
        <f>IF(C11117&gt;'Assumptions Notes'!C$11,'Assumptions Notes'!C$11,C11117)</f>
        <v>98.35</v>
      </c>
      <c r="H11117" s="15">
        <f t="shared" si="347"/>
        <v>1.9424125E-2</v>
      </c>
      <c r="I11117" s="2">
        <f>IF(C11117&gt;'Assumptions Notes'!C$11,-C11117*('Assumptions Notes'!C$13/(2*1000)),G11117*D11117)</f>
        <v>1.9424125E-2</v>
      </c>
    </row>
    <row r="11118" spans="1:9" x14ac:dyDescent="0.2">
      <c r="A11118" s="5">
        <v>42783.583333333336</v>
      </c>
      <c r="B11118" s="2">
        <v>1141.0999999999999</v>
      </c>
      <c r="C11118" s="10">
        <v>87.13</v>
      </c>
      <c r="D11118" s="8">
        <v>1.95E-4</v>
      </c>
      <c r="E11118" s="13">
        <f>D11118*'Assumptions Notes'!C$12</f>
        <v>7.0199999999999999E-2</v>
      </c>
      <c r="F11118" s="15">
        <f t="shared" si="346"/>
        <v>1.6990349999999998E-2</v>
      </c>
      <c r="G11118" s="10">
        <f>IF(C11118&gt;'Assumptions Notes'!C$11,'Assumptions Notes'!C$11,C11118)</f>
        <v>87.13</v>
      </c>
      <c r="H11118" s="15">
        <f t="shared" si="347"/>
        <v>1.6990349999999998E-2</v>
      </c>
      <c r="I11118" s="2">
        <f>IF(C11118&gt;'Assumptions Notes'!C$11,-C11118*('Assumptions Notes'!C$13/(2*1000)),G11118*D11118)</f>
        <v>1.6990349999999998E-2</v>
      </c>
    </row>
    <row r="11119" spans="1:9" x14ac:dyDescent="0.2">
      <c r="A11119" s="5">
        <v>42783.604166666664</v>
      </c>
      <c r="B11119" s="2">
        <v>1085.81</v>
      </c>
      <c r="C11119" s="10">
        <v>80.36</v>
      </c>
      <c r="D11119" s="8">
        <v>1.9625E-4</v>
      </c>
      <c r="E11119" s="13">
        <f>D11119*'Assumptions Notes'!C$12</f>
        <v>7.0650000000000004E-2</v>
      </c>
      <c r="F11119" s="15">
        <f t="shared" si="346"/>
        <v>1.5770650000000001E-2</v>
      </c>
      <c r="G11119" s="10">
        <f>IF(C11119&gt;'Assumptions Notes'!C$11,'Assumptions Notes'!C$11,C11119)</f>
        <v>80.36</v>
      </c>
      <c r="H11119" s="15">
        <f t="shared" si="347"/>
        <v>1.5770650000000001E-2</v>
      </c>
      <c r="I11119" s="2">
        <f>IF(C11119&gt;'Assumptions Notes'!C$11,-C11119*('Assumptions Notes'!C$13/(2*1000)),G11119*D11119)</f>
        <v>1.5770650000000001E-2</v>
      </c>
    </row>
    <row r="11120" spans="1:9" x14ac:dyDescent="0.2">
      <c r="A11120" s="5">
        <v>42783.625</v>
      </c>
      <c r="B11120" s="2">
        <v>1092.81</v>
      </c>
      <c r="C11120" s="10">
        <v>76.239999999999995</v>
      </c>
      <c r="D11120" s="8">
        <v>1.975E-4</v>
      </c>
      <c r="E11120" s="13">
        <f>D11120*'Assumptions Notes'!C$12</f>
        <v>7.1099999999999997E-2</v>
      </c>
      <c r="F11120" s="15">
        <f t="shared" si="346"/>
        <v>1.5057399999999999E-2</v>
      </c>
      <c r="G11120" s="10">
        <f>IF(C11120&gt;'Assumptions Notes'!C$11,'Assumptions Notes'!C$11,C11120)</f>
        <v>76.239999999999995</v>
      </c>
      <c r="H11120" s="15">
        <f t="shared" si="347"/>
        <v>1.5057399999999999E-2</v>
      </c>
      <c r="I11120" s="2">
        <f>IF(C11120&gt;'Assumptions Notes'!C$11,-C11120*('Assumptions Notes'!C$13/(2*1000)),G11120*D11120)</f>
        <v>1.5057399999999999E-2</v>
      </c>
    </row>
    <row r="11121" spans="1:9" x14ac:dyDescent="0.2">
      <c r="A11121" s="5">
        <v>42783.645833333336</v>
      </c>
      <c r="B11121" s="2">
        <v>1153.05</v>
      </c>
      <c r="C11121" s="10">
        <v>80.62</v>
      </c>
      <c r="D11121" s="8">
        <v>2.2124999999999998E-4</v>
      </c>
      <c r="E11121" s="13">
        <f>D11121*'Assumptions Notes'!C$12</f>
        <v>7.9649999999999999E-2</v>
      </c>
      <c r="F11121" s="15">
        <f t="shared" si="346"/>
        <v>1.7837175E-2</v>
      </c>
      <c r="G11121" s="10">
        <f>IF(C11121&gt;'Assumptions Notes'!C$11,'Assumptions Notes'!C$11,C11121)</f>
        <v>80.62</v>
      </c>
      <c r="H11121" s="15">
        <f t="shared" si="347"/>
        <v>1.7837175E-2</v>
      </c>
      <c r="I11121" s="2">
        <f>IF(C11121&gt;'Assumptions Notes'!C$11,-C11121*('Assumptions Notes'!C$13/(2*1000)),G11121*D11121)</f>
        <v>1.7837175E-2</v>
      </c>
    </row>
    <row r="11122" spans="1:9" x14ac:dyDescent="0.2">
      <c r="A11122" s="5">
        <v>42783.666666666664</v>
      </c>
      <c r="B11122" s="2">
        <v>1195.96</v>
      </c>
      <c r="C11122" s="10">
        <v>96.58</v>
      </c>
      <c r="D11122" s="8">
        <v>2.4499999999999999E-4</v>
      </c>
      <c r="E11122" s="13">
        <f>D11122*'Assumptions Notes'!C$12</f>
        <v>8.8200000000000001E-2</v>
      </c>
      <c r="F11122" s="15">
        <f t="shared" si="346"/>
        <v>2.3662099999999998E-2</v>
      </c>
      <c r="G11122" s="10">
        <f>IF(C11122&gt;'Assumptions Notes'!C$11,'Assumptions Notes'!C$11,C11122)</f>
        <v>96.58</v>
      </c>
      <c r="H11122" s="15">
        <f t="shared" si="347"/>
        <v>2.3662099999999998E-2</v>
      </c>
      <c r="I11122" s="2">
        <f>IF(C11122&gt;'Assumptions Notes'!C$11,-C11122*('Assumptions Notes'!C$13/(2*1000)),G11122*D11122)</f>
        <v>2.3662099999999998E-2</v>
      </c>
    </row>
    <row r="11123" spans="1:9" x14ac:dyDescent="0.2">
      <c r="A11123" s="5">
        <v>42783.6875</v>
      </c>
      <c r="B11123" s="2">
        <v>1152.75</v>
      </c>
      <c r="C11123" s="10">
        <v>93.1</v>
      </c>
      <c r="D11123" s="8">
        <v>2.7E-4</v>
      </c>
      <c r="E11123" s="13">
        <f>D11123*'Assumptions Notes'!C$12</f>
        <v>9.7199999999999995E-2</v>
      </c>
      <c r="F11123" s="15">
        <f t="shared" si="346"/>
        <v>2.5137E-2</v>
      </c>
      <c r="G11123" s="10">
        <f>IF(C11123&gt;'Assumptions Notes'!C$11,'Assumptions Notes'!C$11,C11123)</f>
        <v>93.1</v>
      </c>
      <c r="H11123" s="15">
        <f t="shared" si="347"/>
        <v>2.5137E-2</v>
      </c>
      <c r="I11123" s="2">
        <f>IF(C11123&gt;'Assumptions Notes'!C$11,-C11123*('Assumptions Notes'!C$13/(2*1000)),G11123*D11123)</f>
        <v>2.5137E-2</v>
      </c>
    </row>
    <row r="11124" spans="1:9" x14ac:dyDescent="0.2">
      <c r="A11124" s="5">
        <v>42783.708333333336</v>
      </c>
      <c r="B11124" s="2">
        <v>1198.57</v>
      </c>
      <c r="C11124" s="10">
        <v>92.48</v>
      </c>
      <c r="D11124" s="8">
        <v>2.9500000000000001E-4</v>
      </c>
      <c r="E11124" s="13">
        <f>D11124*'Assumptions Notes'!C$12</f>
        <v>0.1062</v>
      </c>
      <c r="F11124" s="15">
        <f t="shared" si="346"/>
        <v>2.7281600000000003E-2</v>
      </c>
      <c r="G11124" s="10">
        <f>IF(C11124&gt;'Assumptions Notes'!C$11,'Assumptions Notes'!C$11,C11124)</f>
        <v>92.48</v>
      </c>
      <c r="H11124" s="15">
        <f t="shared" si="347"/>
        <v>2.7281600000000003E-2</v>
      </c>
      <c r="I11124" s="2">
        <f>IF(C11124&gt;'Assumptions Notes'!C$11,-C11124*('Assumptions Notes'!C$13/(2*1000)),G11124*D11124)</f>
        <v>2.7281600000000003E-2</v>
      </c>
    </row>
    <row r="11125" spans="1:9" x14ac:dyDescent="0.2">
      <c r="A11125" s="5">
        <v>42783.729166666664</v>
      </c>
      <c r="B11125" s="2">
        <v>1221.29</v>
      </c>
      <c r="C11125" s="10">
        <v>82.15</v>
      </c>
      <c r="D11125" s="8">
        <v>2.9750000000000002E-4</v>
      </c>
      <c r="E11125" s="13">
        <f>D11125*'Assumptions Notes'!C$12</f>
        <v>0.1071</v>
      </c>
      <c r="F11125" s="15">
        <f t="shared" si="346"/>
        <v>2.4439625000000003E-2</v>
      </c>
      <c r="G11125" s="10">
        <f>IF(C11125&gt;'Assumptions Notes'!C$11,'Assumptions Notes'!C$11,C11125)</f>
        <v>82.15</v>
      </c>
      <c r="H11125" s="15">
        <f t="shared" si="347"/>
        <v>2.4439625000000003E-2</v>
      </c>
      <c r="I11125" s="2">
        <f>IF(C11125&gt;'Assumptions Notes'!C$11,-C11125*('Assumptions Notes'!C$13/(2*1000)),G11125*D11125)</f>
        <v>2.4439625000000003E-2</v>
      </c>
    </row>
    <row r="11126" spans="1:9" x14ac:dyDescent="0.2">
      <c r="A11126" s="5">
        <v>42783.75</v>
      </c>
      <c r="B11126" s="2">
        <v>1191.56</v>
      </c>
      <c r="C11126" s="10">
        <v>79.930000000000007</v>
      </c>
      <c r="D11126" s="8">
        <v>2.9999999999999997E-4</v>
      </c>
      <c r="E11126" s="13">
        <f>D11126*'Assumptions Notes'!C$12</f>
        <v>0.10799999999999998</v>
      </c>
      <c r="F11126" s="15">
        <f t="shared" si="346"/>
        <v>2.3979E-2</v>
      </c>
      <c r="G11126" s="10">
        <f>IF(C11126&gt;'Assumptions Notes'!C$11,'Assumptions Notes'!C$11,C11126)</f>
        <v>79.930000000000007</v>
      </c>
      <c r="H11126" s="15">
        <f t="shared" si="347"/>
        <v>2.3979E-2</v>
      </c>
      <c r="I11126" s="2">
        <f>IF(C11126&gt;'Assumptions Notes'!C$11,-C11126*('Assumptions Notes'!C$13/(2*1000)),G11126*D11126)</f>
        <v>2.3979E-2</v>
      </c>
    </row>
    <row r="11127" spans="1:9" x14ac:dyDescent="0.2">
      <c r="A11127" s="5">
        <v>42783.770833333336</v>
      </c>
      <c r="B11127" s="2">
        <v>1193.48</v>
      </c>
      <c r="C11127" s="10">
        <v>72.680000000000007</v>
      </c>
      <c r="D11127" s="8">
        <v>2.9999999999999997E-4</v>
      </c>
      <c r="E11127" s="13">
        <f>D11127*'Assumptions Notes'!C$12</f>
        <v>0.10799999999999998</v>
      </c>
      <c r="F11127" s="15">
        <f t="shared" si="346"/>
        <v>2.1804E-2</v>
      </c>
      <c r="G11127" s="10">
        <f>IF(C11127&gt;'Assumptions Notes'!C$11,'Assumptions Notes'!C$11,C11127)</f>
        <v>72.680000000000007</v>
      </c>
      <c r="H11127" s="15">
        <f t="shared" si="347"/>
        <v>2.1804E-2</v>
      </c>
      <c r="I11127" s="2">
        <f>IF(C11127&gt;'Assumptions Notes'!C$11,-C11127*('Assumptions Notes'!C$13/(2*1000)),G11127*D11127)</f>
        <v>2.1804E-2</v>
      </c>
    </row>
    <row r="11128" spans="1:9" x14ac:dyDescent="0.2">
      <c r="A11128" s="5">
        <v>42783.791666666664</v>
      </c>
      <c r="B11128" s="2">
        <v>1210.4100000000001</v>
      </c>
      <c r="C11128" s="10">
        <v>81.05</v>
      </c>
      <c r="D11128" s="8">
        <v>2.9999999999999997E-4</v>
      </c>
      <c r="E11128" s="13">
        <f>D11128*'Assumptions Notes'!C$12</f>
        <v>0.10799999999999998</v>
      </c>
      <c r="F11128" s="15">
        <f t="shared" si="346"/>
        <v>2.4314999999999996E-2</v>
      </c>
      <c r="G11128" s="10">
        <f>IF(C11128&gt;'Assumptions Notes'!C$11,'Assumptions Notes'!C$11,C11128)</f>
        <v>81.05</v>
      </c>
      <c r="H11128" s="15">
        <f t="shared" si="347"/>
        <v>2.4314999999999996E-2</v>
      </c>
      <c r="I11128" s="2">
        <f>IF(C11128&gt;'Assumptions Notes'!C$11,-C11128*('Assumptions Notes'!C$13/(2*1000)),G11128*D11128)</f>
        <v>2.4314999999999996E-2</v>
      </c>
    </row>
    <row r="11129" spans="1:9" x14ac:dyDescent="0.2">
      <c r="A11129" s="5">
        <v>42783.8125</v>
      </c>
      <c r="B11129" s="2">
        <v>1251.33</v>
      </c>
      <c r="C11129" s="10">
        <v>88.85</v>
      </c>
      <c r="D11129" s="8">
        <v>2.9750000000000002E-4</v>
      </c>
      <c r="E11129" s="13">
        <f>D11129*'Assumptions Notes'!C$12</f>
        <v>0.1071</v>
      </c>
      <c r="F11129" s="15">
        <f t="shared" si="346"/>
        <v>2.6432875000000002E-2</v>
      </c>
      <c r="G11129" s="10">
        <f>IF(C11129&gt;'Assumptions Notes'!C$11,'Assumptions Notes'!C$11,C11129)</f>
        <v>88.85</v>
      </c>
      <c r="H11129" s="15">
        <f t="shared" si="347"/>
        <v>2.6432875000000002E-2</v>
      </c>
      <c r="I11129" s="2">
        <f>IF(C11129&gt;'Assumptions Notes'!C$11,-C11129*('Assumptions Notes'!C$13/(2*1000)),G11129*D11129)</f>
        <v>2.6432875000000002E-2</v>
      </c>
    </row>
    <row r="11130" spans="1:9" x14ac:dyDescent="0.2">
      <c r="A11130" s="5">
        <v>42783.833333333336</v>
      </c>
      <c r="B11130" s="2">
        <v>1238.67</v>
      </c>
      <c r="C11130" s="10">
        <v>90.67</v>
      </c>
      <c r="D11130" s="8">
        <v>2.9500000000000001E-4</v>
      </c>
      <c r="E11130" s="13">
        <f>D11130*'Assumptions Notes'!C$12</f>
        <v>0.1062</v>
      </c>
      <c r="F11130" s="15">
        <f t="shared" si="346"/>
        <v>2.6747650000000001E-2</v>
      </c>
      <c r="G11130" s="10">
        <f>IF(C11130&gt;'Assumptions Notes'!C$11,'Assumptions Notes'!C$11,C11130)</f>
        <v>90.67</v>
      </c>
      <c r="H11130" s="15">
        <f t="shared" si="347"/>
        <v>2.6747650000000001E-2</v>
      </c>
      <c r="I11130" s="2">
        <f>IF(C11130&gt;'Assumptions Notes'!C$11,-C11130*('Assumptions Notes'!C$13/(2*1000)),G11130*D11130)</f>
        <v>2.6747650000000001E-2</v>
      </c>
    </row>
    <row r="11131" spans="1:9" x14ac:dyDescent="0.2">
      <c r="A11131" s="5">
        <v>42783.854166666664</v>
      </c>
      <c r="B11131" s="2">
        <v>1272.18</v>
      </c>
      <c r="C11131" s="10">
        <v>94.94</v>
      </c>
      <c r="D11131" s="8">
        <v>2.9E-4</v>
      </c>
      <c r="E11131" s="13">
        <f>D11131*'Assumptions Notes'!C$12</f>
        <v>0.10440000000000001</v>
      </c>
      <c r="F11131" s="15">
        <f t="shared" si="346"/>
        <v>2.7532600000000001E-2</v>
      </c>
      <c r="G11131" s="10">
        <f>IF(C11131&gt;'Assumptions Notes'!C$11,'Assumptions Notes'!C$11,C11131)</f>
        <v>94.94</v>
      </c>
      <c r="H11131" s="15">
        <f t="shared" si="347"/>
        <v>2.7532600000000001E-2</v>
      </c>
      <c r="I11131" s="2">
        <f>IF(C11131&gt;'Assumptions Notes'!C$11,-C11131*('Assumptions Notes'!C$13/(2*1000)),G11131*D11131)</f>
        <v>2.7532600000000001E-2</v>
      </c>
    </row>
    <row r="11132" spans="1:9" x14ac:dyDescent="0.2">
      <c r="A11132" s="5">
        <v>42783.875</v>
      </c>
      <c r="B11132" s="2">
        <v>1222.71</v>
      </c>
      <c r="C11132" s="10">
        <v>79.55</v>
      </c>
      <c r="D11132" s="8">
        <v>2.8499999999999999E-4</v>
      </c>
      <c r="E11132" s="13">
        <f>D11132*'Assumptions Notes'!C$12</f>
        <v>0.1026</v>
      </c>
      <c r="F11132" s="15">
        <f t="shared" si="346"/>
        <v>2.2671749999999997E-2</v>
      </c>
      <c r="G11132" s="10">
        <f>IF(C11132&gt;'Assumptions Notes'!C$11,'Assumptions Notes'!C$11,C11132)</f>
        <v>79.55</v>
      </c>
      <c r="H11132" s="15">
        <f t="shared" si="347"/>
        <v>2.2671749999999997E-2</v>
      </c>
      <c r="I11132" s="2">
        <f>IF(C11132&gt;'Assumptions Notes'!C$11,-C11132*('Assumptions Notes'!C$13/(2*1000)),G11132*D11132)</f>
        <v>2.2671749999999997E-2</v>
      </c>
    </row>
    <row r="11133" spans="1:9" x14ac:dyDescent="0.2">
      <c r="A11133" s="5">
        <v>42783.895833333336</v>
      </c>
      <c r="B11133" s="2">
        <v>1181.29</v>
      </c>
      <c r="C11133" s="10">
        <v>68.97</v>
      </c>
      <c r="D11133" s="8">
        <v>2.7E-4</v>
      </c>
      <c r="E11133" s="13">
        <f>D11133*'Assumptions Notes'!C$12</f>
        <v>9.7199999999999995E-2</v>
      </c>
      <c r="F11133" s="15">
        <f t="shared" si="346"/>
        <v>1.86219E-2</v>
      </c>
      <c r="G11133" s="10">
        <f>IF(C11133&gt;'Assumptions Notes'!C$11,'Assumptions Notes'!C$11,C11133)</f>
        <v>68.97</v>
      </c>
      <c r="H11133" s="15">
        <f t="shared" si="347"/>
        <v>1.86219E-2</v>
      </c>
      <c r="I11133" s="2">
        <f>IF(C11133&gt;'Assumptions Notes'!C$11,-C11133*('Assumptions Notes'!C$13/(2*1000)),G11133*D11133)</f>
        <v>1.86219E-2</v>
      </c>
    </row>
    <row r="11134" spans="1:9" x14ac:dyDescent="0.2">
      <c r="A11134" s="5">
        <v>42783.916666666664</v>
      </c>
      <c r="B11134" s="2">
        <v>1143.71</v>
      </c>
      <c r="C11134" s="10">
        <v>63.94</v>
      </c>
      <c r="D11134" s="8">
        <v>2.5500000000000002E-4</v>
      </c>
      <c r="E11134" s="13">
        <f>D11134*'Assumptions Notes'!C$12</f>
        <v>9.1800000000000007E-2</v>
      </c>
      <c r="F11134" s="15">
        <f t="shared" si="346"/>
        <v>1.6304700000000002E-2</v>
      </c>
      <c r="G11134" s="10">
        <f>IF(C11134&gt;'Assumptions Notes'!C$11,'Assumptions Notes'!C$11,C11134)</f>
        <v>63.94</v>
      </c>
      <c r="H11134" s="15">
        <f t="shared" si="347"/>
        <v>1.6304700000000002E-2</v>
      </c>
      <c r="I11134" s="2">
        <f>IF(C11134&gt;'Assumptions Notes'!C$11,-C11134*('Assumptions Notes'!C$13/(2*1000)),G11134*D11134)</f>
        <v>1.6304700000000002E-2</v>
      </c>
    </row>
    <row r="11135" spans="1:9" x14ac:dyDescent="0.2">
      <c r="A11135" s="5">
        <v>42783.9375</v>
      </c>
      <c r="B11135" s="2">
        <v>1137.3</v>
      </c>
      <c r="C11135" s="10">
        <v>91.65</v>
      </c>
      <c r="D11135" s="8">
        <v>2.1250000000000002E-4</v>
      </c>
      <c r="E11135" s="13">
        <f>D11135*'Assumptions Notes'!C$12</f>
        <v>7.6500000000000012E-2</v>
      </c>
      <c r="F11135" s="15">
        <f t="shared" si="346"/>
        <v>1.9475625000000003E-2</v>
      </c>
      <c r="G11135" s="10">
        <f>IF(C11135&gt;'Assumptions Notes'!C$11,'Assumptions Notes'!C$11,C11135)</f>
        <v>91.65</v>
      </c>
      <c r="H11135" s="15">
        <f t="shared" si="347"/>
        <v>1.9475625000000003E-2</v>
      </c>
      <c r="I11135" s="2">
        <f>IF(C11135&gt;'Assumptions Notes'!C$11,-C11135*('Assumptions Notes'!C$13/(2*1000)),G11135*D11135)</f>
        <v>1.9475625000000003E-2</v>
      </c>
    </row>
    <row r="11136" spans="1:9" x14ac:dyDescent="0.2">
      <c r="A11136" s="5">
        <v>42783.958333333336</v>
      </c>
      <c r="B11136" s="2">
        <v>1138.32</v>
      </c>
      <c r="C11136" s="10">
        <v>89.79</v>
      </c>
      <c r="D11136" s="8">
        <v>1.7000000000000001E-4</v>
      </c>
      <c r="E11136" s="13">
        <f>D11136*'Assumptions Notes'!C$12</f>
        <v>6.1200000000000004E-2</v>
      </c>
      <c r="F11136" s="15">
        <f t="shared" si="346"/>
        <v>1.5264300000000001E-2</v>
      </c>
      <c r="G11136" s="10">
        <f>IF(C11136&gt;'Assumptions Notes'!C$11,'Assumptions Notes'!C$11,C11136)</f>
        <v>89.79</v>
      </c>
      <c r="H11136" s="15">
        <f t="shared" si="347"/>
        <v>1.5264300000000001E-2</v>
      </c>
      <c r="I11136" s="2">
        <f>IF(C11136&gt;'Assumptions Notes'!C$11,-C11136*('Assumptions Notes'!C$13/(2*1000)),G11136*D11136)</f>
        <v>1.5264300000000001E-2</v>
      </c>
    </row>
    <row r="11137" spans="1:9" x14ac:dyDescent="0.2">
      <c r="A11137" s="5">
        <v>42783.979166666664</v>
      </c>
      <c r="B11137" s="2">
        <v>1136.22</v>
      </c>
      <c r="C11137" s="10">
        <v>81.36</v>
      </c>
      <c r="D11137" s="8">
        <v>1.5000000000000001E-4</v>
      </c>
      <c r="E11137" s="13">
        <f>D11137*'Assumptions Notes'!C$12</f>
        <v>5.4000000000000006E-2</v>
      </c>
      <c r="F11137" s="15">
        <f t="shared" si="346"/>
        <v>1.2204000000000001E-2</v>
      </c>
      <c r="G11137" s="10">
        <f>IF(C11137&gt;'Assumptions Notes'!C$11,'Assumptions Notes'!C$11,C11137)</f>
        <v>81.36</v>
      </c>
      <c r="H11137" s="15">
        <f t="shared" si="347"/>
        <v>1.2204000000000001E-2</v>
      </c>
      <c r="I11137" s="2">
        <f>IF(C11137&gt;'Assumptions Notes'!C$11,-C11137*('Assumptions Notes'!C$13/(2*1000)),G11137*D11137)</f>
        <v>1.2204000000000001E-2</v>
      </c>
    </row>
    <row r="11138" spans="1:9" x14ac:dyDescent="0.2">
      <c r="A11138" s="5">
        <v>42784</v>
      </c>
      <c r="B11138" s="2">
        <v>1290.74</v>
      </c>
      <c r="C11138" s="10">
        <v>64.459999999999994</v>
      </c>
      <c r="D11138" s="8">
        <v>1.2999999999999999E-4</v>
      </c>
      <c r="E11138" s="13">
        <f>D11138*'Assumptions Notes'!C$12</f>
        <v>4.6799999999999994E-2</v>
      </c>
      <c r="F11138" s="15">
        <f t="shared" si="346"/>
        <v>8.379799999999998E-3</v>
      </c>
      <c r="G11138" s="10">
        <f>IF(C11138&gt;'Assumptions Notes'!C$11,'Assumptions Notes'!C$11,C11138)</f>
        <v>64.459999999999994</v>
      </c>
      <c r="H11138" s="15">
        <f t="shared" si="347"/>
        <v>8.379799999999998E-3</v>
      </c>
      <c r="I11138" s="2">
        <f>IF(C11138&gt;'Assumptions Notes'!C$11,-C11138*('Assumptions Notes'!C$13/(2*1000)),G11138*D11138)</f>
        <v>8.379799999999998E-3</v>
      </c>
    </row>
    <row r="11139" spans="1:9" x14ac:dyDescent="0.2">
      <c r="A11139" s="5">
        <v>42784.020833333336</v>
      </c>
      <c r="B11139" s="2">
        <v>1215.3</v>
      </c>
      <c r="C11139" s="10">
        <v>80.64</v>
      </c>
      <c r="D11139" s="8">
        <v>1.175E-4</v>
      </c>
      <c r="E11139" s="13">
        <f>D11139*'Assumptions Notes'!C$12</f>
        <v>4.2299999999999997E-2</v>
      </c>
      <c r="F11139" s="15">
        <f t="shared" si="346"/>
        <v>9.4751999999999996E-3</v>
      </c>
      <c r="G11139" s="10">
        <f>IF(C11139&gt;'Assumptions Notes'!C$11,'Assumptions Notes'!C$11,C11139)</f>
        <v>80.64</v>
      </c>
      <c r="H11139" s="15">
        <f t="shared" si="347"/>
        <v>9.4751999999999996E-3</v>
      </c>
      <c r="I11139" s="2">
        <f>IF(C11139&gt;'Assumptions Notes'!C$11,-C11139*('Assumptions Notes'!C$13/(2*1000)),G11139*D11139)</f>
        <v>9.4751999999999996E-3</v>
      </c>
    </row>
    <row r="11140" spans="1:9" x14ac:dyDescent="0.2">
      <c r="A11140" s="5">
        <v>42784.041666666664</v>
      </c>
      <c r="B11140" s="2">
        <v>1153.76</v>
      </c>
      <c r="C11140" s="10">
        <v>59.66</v>
      </c>
      <c r="D11140" s="8">
        <v>1.05E-4</v>
      </c>
      <c r="E11140" s="13">
        <f>D11140*'Assumptions Notes'!C$12</f>
        <v>3.78E-2</v>
      </c>
      <c r="F11140" s="15">
        <f t="shared" ref="F11140:F11203" si="348">D11140*C11140</f>
        <v>6.2642999999999996E-3</v>
      </c>
      <c r="G11140" s="10">
        <f>IF(C11140&gt;'Assumptions Notes'!C$11,'Assumptions Notes'!C$11,C11140)</f>
        <v>59.66</v>
      </c>
      <c r="H11140" s="15">
        <f t="shared" ref="H11140:H11203" si="349">G11140*D11140</f>
        <v>6.2642999999999996E-3</v>
      </c>
      <c r="I11140" s="2">
        <f>IF(C11140&gt;'Assumptions Notes'!C$11,-C11140*('Assumptions Notes'!C$13/(2*1000)),G11140*D11140)</f>
        <v>6.2642999999999996E-3</v>
      </c>
    </row>
    <row r="11141" spans="1:9" x14ac:dyDescent="0.2">
      <c r="A11141" s="5">
        <v>42784.0625</v>
      </c>
      <c r="B11141" s="2">
        <v>1066.97</v>
      </c>
      <c r="C11141" s="10">
        <v>42.06</v>
      </c>
      <c r="D11141" s="8">
        <v>1.025E-4</v>
      </c>
      <c r="E11141" s="13">
        <f>D11141*'Assumptions Notes'!C$12</f>
        <v>3.6900000000000002E-2</v>
      </c>
      <c r="F11141" s="15">
        <f t="shared" si="348"/>
        <v>4.3111500000000006E-3</v>
      </c>
      <c r="G11141" s="10">
        <f>IF(C11141&gt;'Assumptions Notes'!C$11,'Assumptions Notes'!C$11,C11141)</f>
        <v>42.06</v>
      </c>
      <c r="H11141" s="15">
        <f t="shared" si="349"/>
        <v>4.3111500000000006E-3</v>
      </c>
      <c r="I11141" s="2">
        <f>IF(C11141&gt;'Assumptions Notes'!C$11,-C11141*('Assumptions Notes'!C$13/(2*1000)),G11141*D11141)</f>
        <v>4.3111500000000006E-3</v>
      </c>
    </row>
    <row r="11142" spans="1:9" x14ac:dyDescent="0.2">
      <c r="A11142" s="5">
        <v>42784.083333333336</v>
      </c>
      <c r="B11142" s="2">
        <v>1038.03</v>
      </c>
      <c r="C11142" s="10">
        <v>63.18</v>
      </c>
      <c r="D11142" s="8">
        <v>1E-4</v>
      </c>
      <c r="E11142" s="13">
        <f>D11142*'Assumptions Notes'!C$12</f>
        <v>3.6000000000000004E-2</v>
      </c>
      <c r="F11142" s="15">
        <f t="shared" si="348"/>
        <v>6.3180000000000007E-3</v>
      </c>
      <c r="G11142" s="10">
        <f>IF(C11142&gt;'Assumptions Notes'!C$11,'Assumptions Notes'!C$11,C11142)</f>
        <v>63.18</v>
      </c>
      <c r="H11142" s="15">
        <f t="shared" si="349"/>
        <v>6.3180000000000007E-3</v>
      </c>
      <c r="I11142" s="2">
        <f>IF(C11142&gt;'Assumptions Notes'!C$11,-C11142*('Assumptions Notes'!C$13/(2*1000)),G11142*D11142)</f>
        <v>6.3180000000000007E-3</v>
      </c>
    </row>
    <row r="11143" spans="1:9" x14ac:dyDescent="0.2">
      <c r="A11143" s="5">
        <v>42784.104166666664</v>
      </c>
      <c r="B11143" s="2">
        <v>996.04</v>
      </c>
      <c r="C11143" s="10">
        <v>41.69</v>
      </c>
      <c r="D11143" s="8">
        <v>9.8750000000000002E-5</v>
      </c>
      <c r="E11143" s="13">
        <f>D11143*'Assumptions Notes'!C$12</f>
        <v>3.5549999999999998E-2</v>
      </c>
      <c r="F11143" s="15">
        <f t="shared" si="348"/>
        <v>4.1168875000000002E-3</v>
      </c>
      <c r="G11143" s="10">
        <f>IF(C11143&gt;'Assumptions Notes'!C$11,'Assumptions Notes'!C$11,C11143)</f>
        <v>41.69</v>
      </c>
      <c r="H11143" s="15">
        <f t="shared" si="349"/>
        <v>4.1168875000000002E-3</v>
      </c>
      <c r="I11143" s="2">
        <f>IF(C11143&gt;'Assumptions Notes'!C$11,-C11143*('Assumptions Notes'!C$13/(2*1000)),G11143*D11143)</f>
        <v>4.1168875000000002E-3</v>
      </c>
    </row>
    <row r="11144" spans="1:9" x14ac:dyDescent="0.2">
      <c r="A11144" s="5">
        <v>42784.125</v>
      </c>
      <c r="B11144" s="2">
        <v>964.11</v>
      </c>
      <c r="C11144" s="10">
        <v>40.74</v>
      </c>
      <c r="D11144" s="8">
        <v>9.7499999999999998E-5</v>
      </c>
      <c r="E11144" s="13">
        <f>D11144*'Assumptions Notes'!C$12</f>
        <v>3.5099999999999999E-2</v>
      </c>
      <c r="F11144" s="15">
        <f t="shared" si="348"/>
        <v>3.9721499999999998E-3</v>
      </c>
      <c r="G11144" s="10">
        <f>IF(C11144&gt;'Assumptions Notes'!C$11,'Assumptions Notes'!C$11,C11144)</f>
        <v>40.74</v>
      </c>
      <c r="H11144" s="15">
        <f t="shared" si="349"/>
        <v>3.9721499999999998E-3</v>
      </c>
      <c r="I11144" s="2">
        <f>IF(C11144&gt;'Assumptions Notes'!C$11,-C11144*('Assumptions Notes'!C$13/(2*1000)),G11144*D11144)</f>
        <v>3.9721499999999998E-3</v>
      </c>
    </row>
    <row r="11145" spans="1:9" x14ac:dyDescent="0.2">
      <c r="A11145" s="5">
        <v>42784.145833333336</v>
      </c>
      <c r="B11145" s="2">
        <v>970.42</v>
      </c>
      <c r="C11145" s="10">
        <v>46.48</v>
      </c>
      <c r="D11145" s="8">
        <v>9.6250000000000009E-5</v>
      </c>
      <c r="E11145" s="13">
        <f>D11145*'Assumptions Notes'!C$12</f>
        <v>3.465E-2</v>
      </c>
      <c r="F11145" s="15">
        <f t="shared" si="348"/>
        <v>4.4736999999999997E-3</v>
      </c>
      <c r="G11145" s="10">
        <f>IF(C11145&gt;'Assumptions Notes'!C$11,'Assumptions Notes'!C$11,C11145)</f>
        <v>46.48</v>
      </c>
      <c r="H11145" s="15">
        <f t="shared" si="349"/>
        <v>4.4736999999999997E-3</v>
      </c>
      <c r="I11145" s="2">
        <f>IF(C11145&gt;'Assumptions Notes'!C$11,-C11145*('Assumptions Notes'!C$13/(2*1000)),G11145*D11145)</f>
        <v>4.4736999999999997E-3</v>
      </c>
    </row>
    <row r="11146" spans="1:9" x14ac:dyDescent="0.2">
      <c r="A11146" s="5">
        <v>42784.166666666664</v>
      </c>
      <c r="B11146" s="2">
        <v>980.61</v>
      </c>
      <c r="C11146" s="10">
        <v>44.81</v>
      </c>
      <c r="D11146" s="8">
        <v>9.5000000000000005E-5</v>
      </c>
      <c r="E11146" s="13">
        <f>D11146*'Assumptions Notes'!C$12</f>
        <v>3.4200000000000001E-2</v>
      </c>
      <c r="F11146" s="15">
        <f t="shared" si="348"/>
        <v>4.2569500000000007E-3</v>
      </c>
      <c r="G11146" s="10">
        <f>IF(C11146&gt;'Assumptions Notes'!C$11,'Assumptions Notes'!C$11,C11146)</f>
        <v>44.81</v>
      </c>
      <c r="H11146" s="15">
        <f t="shared" si="349"/>
        <v>4.2569500000000007E-3</v>
      </c>
      <c r="I11146" s="2">
        <f>IF(C11146&gt;'Assumptions Notes'!C$11,-C11146*('Assumptions Notes'!C$13/(2*1000)),G11146*D11146)</f>
        <v>4.2569500000000007E-3</v>
      </c>
    </row>
    <row r="11147" spans="1:9" x14ac:dyDescent="0.2">
      <c r="A11147" s="5">
        <v>42784.1875</v>
      </c>
      <c r="B11147" s="2">
        <v>960.88</v>
      </c>
      <c r="C11147" s="10">
        <v>42.34</v>
      </c>
      <c r="D11147" s="8">
        <v>9.6250000000000009E-5</v>
      </c>
      <c r="E11147" s="13">
        <f>D11147*'Assumptions Notes'!C$12</f>
        <v>3.465E-2</v>
      </c>
      <c r="F11147" s="15">
        <f t="shared" si="348"/>
        <v>4.0752250000000009E-3</v>
      </c>
      <c r="G11147" s="10">
        <f>IF(C11147&gt;'Assumptions Notes'!C$11,'Assumptions Notes'!C$11,C11147)</f>
        <v>42.34</v>
      </c>
      <c r="H11147" s="15">
        <f t="shared" si="349"/>
        <v>4.0752250000000009E-3</v>
      </c>
      <c r="I11147" s="2">
        <f>IF(C11147&gt;'Assumptions Notes'!C$11,-C11147*('Assumptions Notes'!C$13/(2*1000)),G11147*D11147)</f>
        <v>4.0752250000000009E-3</v>
      </c>
    </row>
    <row r="11148" spans="1:9" x14ac:dyDescent="0.2">
      <c r="A11148" s="5">
        <v>42784.208333333336</v>
      </c>
      <c r="B11148" s="2">
        <v>943.19</v>
      </c>
      <c r="C11148" s="10">
        <v>43.22</v>
      </c>
      <c r="D11148" s="8">
        <v>9.7499999999999998E-5</v>
      </c>
      <c r="E11148" s="13">
        <f>D11148*'Assumptions Notes'!C$12</f>
        <v>3.5099999999999999E-2</v>
      </c>
      <c r="F11148" s="15">
        <f t="shared" si="348"/>
        <v>4.2139500000000002E-3</v>
      </c>
      <c r="G11148" s="10">
        <f>IF(C11148&gt;'Assumptions Notes'!C$11,'Assumptions Notes'!C$11,C11148)</f>
        <v>43.22</v>
      </c>
      <c r="H11148" s="15">
        <f t="shared" si="349"/>
        <v>4.2139500000000002E-3</v>
      </c>
      <c r="I11148" s="2">
        <f>IF(C11148&gt;'Assumptions Notes'!C$11,-C11148*('Assumptions Notes'!C$13/(2*1000)),G11148*D11148)</f>
        <v>4.2139500000000002E-3</v>
      </c>
    </row>
    <row r="11149" spans="1:9" x14ac:dyDescent="0.2">
      <c r="A11149" s="5">
        <v>42784.229166666664</v>
      </c>
      <c r="B11149" s="2">
        <v>980.17</v>
      </c>
      <c r="C11149" s="10">
        <v>42.99</v>
      </c>
      <c r="D11149" s="8">
        <v>1.15E-4</v>
      </c>
      <c r="E11149" s="13">
        <f>D11149*'Assumptions Notes'!C$12</f>
        <v>4.1399999999999999E-2</v>
      </c>
      <c r="F11149" s="15">
        <f t="shared" si="348"/>
        <v>4.9438500000000005E-3</v>
      </c>
      <c r="G11149" s="10">
        <f>IF(C11149&gt;'Assumptions Notes'!C$11,'Assumptions Notes'!C$11,C11149)</f>
        <v>42.99</v>
      </c>
      <c r="H11149" s="15">
        <f t="shared" si="349"/>
        <v>4.9438500000000005E-3</v>
      </c>
      <c r="I11149" s="2">
        <f>IF(C11149&gt;'Assumptions Notes'!C$11,-C11149*('Assumptions Notes'!C$13/(2*1000)),G11149*D11149)</f>
        <v>4.9438500000000005E-3</v>
      </c>
    </row>
    <row r="11150" spans="1:9" x14ac:dyDescent="0.2">
      <c r="A11150" s="5">
        <v>42784.25</v>
      </c>
      <c r="B11150" s="2">
        <v>1028.07</v>
      </c>
      <c r="C11150" s="10">
        <v>27.29</v>
      </c>
      <c r="D11150" s="8">
        <v>1.325E-4</v>
      </c>
      <c r="E11150" s="13">
        <f>D11150*'Assumptions Notes'!C$12</f>
        <v>4.7699999999999999E-2</v>
      </c>
      <c r="F11150" s="15">
        <f t="shared" si="348"/>
        <v>3.6159249999999999E-3</v>
      </c>
      <c r="G11150" s="10">
        <f>IF(C11150&gt;'Assumptions Notes'!C$11,'Assumptions Notes'!C$11,C11150)</f>
        <v>27.29</v>
      </c>
      <c r="H11150" s="15">
        <f t="shared" si="349"/>
        <v>3.6159249999999999E-3</v>
      </c>
      <c r="I11150" s="2">
        <f>IF(C11150&gt;'Assumptions Notes'!C$11,-C11150*('Assumptions Notes'!C$13/(2*1000)),G11150*D11150)</f>
        <v>3.6159249999999999E-3</v>
      </c>
    </row>
    <row r="11151" spans="1:9" x14ac:dyDescent="0.2">
      <c r="A11151" s="5">
        <v>42784.270833333336</v>
      </c>
      <c r="B11151" s="2">
        <v>1005.48</v>
      </c>
      <c r="C11151" s="10">
        <v>42.08</v>
      </c>
      <c r="D11151" s="8">
        <v>1.6249999999999999E-4</v>
      </c>
      <c r="E11151" s="13">
        <f>D11151*'Assumptions Notes'!C$12</f>
        <v>5.8499999999999996E-2</v>
      </c>
      <c r="F11151" s="15">
        <f t="shared" si="348"/>
        <v>6.8379999999999995E-3</v>
      </c>
      <c r="G11151" s="10">
        <f>IF(C11151&gt;'Assumptions Notes'!C$11,'Assumptions Notes'!C$11,C11151)</f>
        <v>42.08</v>
      </c>
      <c r="H11151" s="15">
        <f t="shared" si="349"/>
        <v>6.8379999999999995E-3</v>
      </c>
      <c r="I11151" s="2">
        <f>IF(C11151&gt;'Assumptions Notes'!C$11,-C11151*('Assumptions Notes'!C$13/(2*1000)),G11151*D11151)</f>
        <v>6.8379999999999995E-3</v>
      </c>
    </row>
    <row r="11152" spans="1:9" x14ac:dyDescent="0.2">
      <c r="A11152" s="5">
        <v>42784.291666666664</v>
      </c>
      <c r="B11152" s="2">
        <v>1007.48</v>
      </c>
      <c r="C11152" s="10">
        <v>63.87</v>
      </c>
      <c r="D11152" s="8">
        <v>1.9249999999999999E-4</v>
      </c>
      <c r="E11152" s="13">
        <f>D11152*'Assumptions Notes'!C$12</f>
        <v>6.93E-2</v>
      </c>
      <c r="F11152" s="15">
        <f t="shared" si="348"/>
        <v>1.2294975E-2</v>
      </c>
      <c r="G11152" s="10">
        <f>IF(C11152&gt;'Assumptions Notes'!C$11,'Assumptions Notes'!C$11,C11152)</f>
        <v>63.87</v>
      </c>
      <c r="H11152" s="15">
        <f t="shared" si="349"/>
        <v>1.2294975E-2</v>
      </c>
      <c r="I11152" s="2">
        <f>IF(C11152&gt;'Assumptions Notes'!C$11,-C11152*('Assumptions Notes'!C$13/(2*1000)),G11152*D11152)</f>
        <v>1.2294975E-2</v>
      </c>
    </row>
    <row r="11153" spans="1:9" x14ac:dyDescent="0.2">
      <c r="A11153" s="5">
        <v>42784.3125</v>
      </c>
      <c r="B11153" s="2">
        <v>1031.0899999999999</v>
      </c>
      <c r="C11153" s="10">
        <v>63.96</v>
      </c>
      <c r="D11153" s="8">
        <v>2.0875000000000001E-4</v>
      </c>
      <c r="E11153" s="13">
        <f>D11153*'Assumptions Notes'!C$12</f>
        <v>7.5150000000000008E-2</v>
      </c>
      <c r="F11153" s="15">
        <f t="shared" si="348"/>
        <v>1.3351650000000001E-2</v>
      </c>
      <c r="G11153" s="10">
        <f>IF(C11153&gt;'Assumptions Notes'!C$11,'Assumptions Notes'!C$11,C11153)</f>
        <v>63.96</v>
      </c>
      <c r="H11153" s="15">
        <f t="shared" si="349"/>
        <v>1.3351650000000001E-2</v>
      </c>
      <c r="I11153" s="2">
        <f>IF(C11153&gt;'Assumptions Notes'!C$11,-C11153*('Assumptions Notes'!C$13/(2*1000)),G11153*D11153)</f>
        <v>1.3351650000000001E-2</v>
      </c>
    </row>
    <row r="11154" spans="1:9" x14ac:dyDescent="0.2">
      <c r="A11154" s="5">
        <v>42784.333333333336</v>
      </c>
      <c r="B11154" s="2">
        <v>1033.77</v>
      </c>
      <c r="C11154" s="10">
        <v>69.760000000000005</v>
      </c>
      <c r="D11154" s="8">
        <v>2.2499999999999999E-4</v>
      </c>
      <c r="E11154" s="13">
        <f>D11154*'Assumptions Notes'!C$12</f>
        <v>8.1000000000000003E-2</v>
      </c>
      <c r="F11154" s="15">
        <f t="shared" si="348"/>
        <v>1.5696000000000002E-2</v>
      </c>
      <c r="G11154" s="10">
        <f>IF(C11154&gt;'Assumptions Notes'!C$11,'Assumptions Notes'!C$11,C11154)</f>
        <v>69.760000000000005</v>
      </c>
      <c r="H11154" s="15">
        <f t="shared" si="349"/>
        <v>1.5696000000000002E-2</v>
      </c>
      <c r="I11154" s="2">
        <f>IF(C11154&gt;'Assumptions Notes'!C$11,-C11154*('Assumptions Notes'!C$13/(2*1000)),G11154*D11154)</f>
        <v>1.5696000000000002E-2</v>
      </c>
    </row>
    <row r="11155" spans="1:9" x14ac:dyDescent="0.2">
      <c r="A11155" s="5">
        <v>42784.354166666664</v>
      </c>
      <c r="B11155" s="2">
        <v>1017.59</v>
      </c>
      <c r="C11155" s="10">
        <v>69.319999999999993</v>
      </c>
      <c r="D11155" s="8">
        <v>2.2625E-4</v>
      </c>
      <c r="E11155" s="13">
        <f>D11155*'Assumptions Notes'!C$12</f>
        <v>8.1449999999999995E-2</v>
      </c>
      <c r="F11155" s="15">
        <f t="shared" si="348"/>
        <v>1.5683649999999997E-2</v>
      </c>
      <c r="G11155" s="10">
        <f>IF(C11155&gt;'Assumptions Notes'!C$11,'Assumptions Notes'!C$11,C11155)</f>
        <v>69.319999999999993</v>
      </c>
      <c r="H11155" s="15">
        <f t="shared" si="349"/>
        <v>1.5683649999999997E-2</v>
      </c>
      <c r="I11155" s="2">
        <f>IF(C11155&gt;'Assumptions Notes'!C$11,-C11155*('Assumptions Notes'!C$13/(2*1000)),G11155*D11155)</f>
        <v>1.5683649999999997E-2</v>
      </c>
    </row>
    <row r="11156" spans="1:9" x14ac:dyDescent="0.2">
      <c r="A11156" s="5">
        <v>42784.375</v>
      </c>
      <c r="B11156" s="2">
        <v>1041.94</v>
      </c>
      <c r="C11156" s="10">
        <v>74.09</v>
      </c>
      <c r="D11156" s="8">
        <v>2.275E-4</v>
      </c>
      <c r="E11156" s="13">
        <f>D11156*'Assumptions Notes'!C$12</f>
        <v>8.1900000000000001E-2</v>
      </c>
      <c r="F11156" s="15">
        <f t="shared" si="348"/>
        <v>1.6855475000000002E-2</v>
      </c>
      <c r="G11156" s="10">
        <f>IF(C11156&gt;'Assumptions Notes'!C$11,'Assumptions Notes'!C$11,C11156)</f>
        <v>74.09</v>
      </c>
      <c r="H11156" s="15">
        <f t="shared" si="349"/>
        <v>1.6855475000000002E-2</v>
      </c>
      <c r="I11156" s="2">
        <f>IF(C11156&gt;'Assumptions Notes'!C$11,-C11156*('Assumptions Notes'!C$13/(2*1000)),G11156*D11156)</f>
        <v>1.6855475000000002E-2</v>
      </c>
    </row>
    <row r="11157" spans="1:9" x14ac:dyDescent="0.2">
      <c r="A11157" s="5">
        <v>42784.395833333336</v>
      </c>
      <c r="B11157" s="2">
        <v>1037.17</v>
      </c>
      <c r="C11157" s="10">
        <v>75.680000000000007</v>
      </c>
      <c r="D11157" s="8">
        <v>2.1875E-4</v>
      </c>
      <c r="E11157" s="13">
        <f>D11157*'Assumptions Notes'!C$12</f>
        <v>7.8750000000000001E-2</v>
      </c>
      <c r="F11157" s="15">
        <f t="shared" si="348"/>
        <v>1.6555E-2</v>
      </c>
      <c r="G11157" s="10">
        <f>IF(C11157&gt;'Assumptions Notes'!C$11,'Assumptions Notes'!C$11,C11157)</f>
        <v>75.680000000000007</v>
      </c>
      <c r="H11157" s="15">
        <f t="shared" si="349"/>
        <v>1.6555E-2</v>
      </c>
      <c r="I11157" s="2">
        <f>IF(C11157&gt;'Assumptions Notes'!C$11,-C11157*('Assumptions Notes'!C$13/(2*1000)),G11157*D11157)</f>
        <v>1.6555E-2</v>
      </c>
    </row>
    <row r="11158" spans="1:9" x14ac:dyDescent="0.2">
      <c r="A11158" s="5">
        <v>42784.416666666664</v>
      </c>
      <c r="B11158" s="2">
        <v>982.47</v>
      </c>
      <c r="C11158" s="10">
        <v>47.42</v>
      </c>
      <c r="D11158" s="8">
        <v>2.1000000000000001E-4</v>
      </c>
      <c r="E11158" s="13">
        <f>D11158*'Assumptions Notes'!C$12</f>
        <v>7.5600000000000001E-2</v>
      </c>
      <c r="F11158" s="15">
        <f t="shared" si="348"/>
        <v>9.9582000000000004E-3</v>
      </c>
      <c r="G11158" s="10">
        <f>IF(C11158&gt;'Assumptions Notes'!C$11,'Assumptions Notes'!C$11,C11158)</f>
        <v>47.42</v>
      </c>
      <c r="H11158" s="15">
        <f t="shared" si="349"/>
        <v>9.9582000000000004E-3</v>
      </c>
      <c r="I11158" s="2">
        <f>IF(C11158&gt;'Assumptions Notes'!C$11,-C11158*('Assumptions Notes'!C$13/(2*1000)),G11158*D11158)</f>
        <v>9.9582000000000004E-3</v>
      </c>
    </row>
    <row r="11159" spans="1:9" x14ac:dyDescent="0.2">
      <c r="A11159" s="5">
        <v>42784.4375</v>
      </c>
      <c r="B11159" s="2">
        <v>930.24</v>
      </c>
      <c r="C11159" s="10">
        <v>50.34</v>
      </c>
      <c r="D11159" s="8">
        <v>2.075E-4</v>
      </c>
      <c r="E11159" s="13">
        <f>D11159*'Assumptions Notes'!C$12</f>
        <v>7.4700000000000003E-2</v>
      </c>
      <c r="F11159" s="15">
        <f t="shared" si="348"/>
        <v>1.0445550000000001E-2</v>
      </c>
      <c r="G11159" s="10">
        <f>IF(C11159&gt;'Assumptions Notes'!C$11,'Assumptions Notes'!C$11,C11159)</f>
        <v>50.34</v>
      </c>
      <c r="H11159" s="15">
        <f t="shared" si="349"/>
        <v>1.0445550000000001E-2</v>
      </c>
      <c r="I11159" s="2">
        <f>IF(C11159&gt;'Assumptions Notes'!C$11,-C11159*('Assumptions Notes'!C$13/(2*1000)),G11159*D11159)</f>
        <v>1.0445550000000001E-2</v>
      </c>
    </row>
    <row r="11160" spans="1:9" x14ac:dyDescent="0.2">
      <c r="A11160" s="5">
        <v>42784.458333333336</v>
      </c>
      <c r="B11160" s="2">
        <v>857.57</v>
      </c>
      <c r="C11160" s="10">
        <v>38.1</v>
      </c>
      <c r="D11160" s="8">
        <v>2.05E-4</v>
      </c>
      <c r="E11160" s="13">
        <f>D11160*'Assumptions Notes'!C$12</f>
        <v>7.3800000000000004E-2</v>
      </c>
      <c r="F11160" s="15">
        <f t="shared" si="348"/>
        <v>7.8104999999999997E-3</v>
      </c>
      <c r="G11160" s="10">
        <f>IF(C11160&gt;'Assumptions Notes'!C$11,'Assumptions Notes'!C$11,C11160)</f>
        <v>38.1</v>
      </c>
      <c r="H11160" s="15">
        <f t="shared" si="349"/>
        <v>7.8104999999999997E-3</v>
      </c>
      <c r="I11160" s="2">
        <f>IF(C11160&gt;'Assumptions Notes'!C$11,-C11160*('Assumptions Notes'!C$13/(2*1000)),G11160*D11160)</f>
        <v>7.8104999999999997E-3</v>
      </c>
    </row>
    <row r="11161" spans="1:9" x14ac:dyDescent="0.2">
      <c r="A11161" s="5">
        <v>42784.479166666664</v>
      </c>
      <c r="B11161" s="2">
        <v>861.85</v>
      </c>
      <c r="C11161" s="10">
        <v>46.86</v>
      </c>
      <c r="D11161" s="8">
        <v>2.1499999999999999E-4</v>
      </c>
      <c r="E11161" s="13">
        <f>D11161*'Assumptions Notes'!C$12</f>
        <v>7.7399999999999997E-2</v>
      </c>
      <c r="F11161" s="15">
        <f t="shared" si="348"/>
        <v>1.0074899999999999E-2</v>
      </c>
      <c r="G11161" s="10">
        <f>IF(C11161&gt;'Assumptions Notes'!C$11,'Assumptions Notes'!C$11,C11161)</f>
        <v>46.86</v>
      </c>
      <c r="H11161" s="15">
        <f t="shared" si="349"/>
        <v>1.0074899999999999E-2</v>
      </c>
      <c r="I11161" s="2">
        <f>IF(C11161&gt;'Assumptions Notes'!C$11,-C11161*('Assumptions Notes'!C$13/(2*1000)),G11161*D11161)</f>
        <v>1.0074899999999999E-2</v>
      </c>
    </row>
    <row r="11162" spans="1:9" x14ac:dyDescent="0.2">
      <c r="A11162" s="5">
        <v>42784.5</v>
      </c>
      <c r="B11162" s="2">
        <v>912.21</v>
      </c>
      <c r="C11162" s="10">
        <v>41.41</v>
      </c>
      <c r="D11162" s="8">
        <v>2.2499999999999999E-4</v>
      </c>
      <c r="E11162" s="13">
        <f>D11162*'Assumptions Notes'!C$12</f>
        <v>8.1000000000000003E-2</v>
      </c>
      <c r="F11162" s="15">
        <f t="shared" si="348"/>
        <v>9.3172499999999991E-3</v>
      </c>
      <c r="G11162" s="10">
        <f>IF(C11162&gt;'Assumptions Notes'!C$11,'Assumptions Notes'!C$11,C11162)</f>
        <v>41.41</v>
      </c>
      <c r="H11162" s="15">
        <f t="shared" si="349"/>
        <v>9.3172499999999991E-3</v>
      </c>
      <c r="I11162" s="2">
        <f>IF(C11162&gt;'Assumptions Notes'!C$11,-C11162*('Assumptions Notes'!C$13/(2*1000)),G11162*D11162)</f>
        <v>9.3172499999999991E-3</v>
      </c>
    </row>
    <row r="11163" spans="1:9" x14ac:dyDescent="0.2">
      <c r="A11163" s="5">
        <v>42784.520833333336</v>
      </c>
      <c r="B11163" s="2">
        <v>894.69</v>
      </c>
      <c r="C11163" s="10">
        <v>20.170000000000002</v>
      </c>
      <c r="D11163" s="8">
        <v>2.1250000000000002E-4</v>
      </c>
      <c r="E11163" s="13">
        <f>D11163*'Assumptions Notes'!C$12</f>
        <v>7.6500000000000012E-2</v>
      </c>
      <c r="F11163" s="15">
        <f t="shared" si="348"/>
        <v>4.2861250000000009E-3</v>
      </c>
      <c r="G11163" s="10">
        <f>IF(C11163&gt;'Assumptions Notes'!C$11,'Assumptions Notes'!C$11,C11163)</f>
        <v>20.170000000000002</v>
      </c>
      <c r="H11163" s="15">
        <f t="shared" si="349"/>
        <v>4.2861250000000009E-3</v>
      </c>
      <c r="I11163" s="2">
        <f>IF(C11163&gt;'Assumptions Notes'!C$11,-C11163*('Assumptions Notes'!C$13/(2*1000)),G11163*D11163)</f>
        <v>4.2861250000000009E-3</v>
      </c>
    </row>
    <row r="11164" spans="1:9" x14ac:dyDescent="0.2">
      <c r="A11164" s="5">
        <v>42784.541666666664</v>
      </c>
      <c r="B11164" s="2">
        <v>823.95</v>
      </c>
      <c r="C11164" s="10">
        <v>-1.46</v>
      </c>
      <c r="D11164" s="8">
        <v>2.0000000000000001E-4</v>
      </c>
      <c r="E11164" s="13">
        <f>D11164*'Assumptions Notes'!C$12</f>
        <v>7.2000000000000008E-2</v>
      </c>
      <c r="F11164" s="15">
        <f t="shared" si="348"/>
        <v>-2.92E-4</v>
      </c>
      <c r="G11164" s="10">
        <f>IF(C11164&gt;'Assumptions Notes'!C$11,'Assumptions Notes'!C$11,C11164)</f>
        <v>-1.46</v>
      </c>
      <c r="H11164" s="15">
        <f t="shared" si="349"/>
        <v>-2.92E-4</v>
      </c>
      <c r="I11164" s="2">
        <f>IF(C11164&gt;'Assumptions Notes'!C$11,-C11164*('Assumptions Notes'!C$13/(2*1000)),G11164*D11164)</f>
        <v>-2.92E-4</v>
      </c>
    </row>
    <row r="11165" spans="1:9" x14ac:dyDescent="0.2">
      <c r="A11165" s="5">
        <v>42784.5625</v>
      </c>
      <c r="B11165" s="2">
        <v>786.22</v>
      </c>
      <c r="C11165" s="10">
        <v>6.96</v>
      </c>
      <c r="D11165" s="8">
        <v>1.975E-4</v>
      </c>
      <c r="E11165" s="13">
        <f>D11165*'Assumptions Notes'!C$12</f>
        <v>7.1099999999999997E-2</v>
      </c>
      <c r="F11165" s="15">
        <f t="shared" si="348"/>
        <v>1.3745999999999999E-3</v>
      </c>
      <c r="G11165" s="10">
        <f>IF(C11165&gt;'Assumptions Notes'!C$11,'Assumptions Notes'!C$11,C11165)</f>
        <v>6.96</v>
      </c>
      <c r="H11165" s="15">
        <f t="shared" si="349"/>
        <v>1.3745999999999999E-3</v>
      </c>
      <c r="I11165" s="2">
        <f>IF(C11165&gt;'Assumptions Notes'!C$11,-C11165*('Assumptions Notes'!C$13/(2*1000)),G11165*D11165)</f>
        <v>1.3745999999999999E-3</v>
      </c>
    </row>
    <row r="11166" spans="1:9" x14ac:dyDescent="0.2">
      <c r="A11166" s="5">
        <v>42784.583333333336</v>
      </c>
      <c r="B11166" s="2">
        <v>816.18</v>
      </c>
      <c r="C11166" s="10">
        <v>5.76</v>
      </c>
      <c r="D11166" s="8">
        <v>1.95E-4</v>
      </c>
      <c r="E11166" s="13">
        <f>D11166*'Assumptions Notes'!C$12</f>
        <v>7.0199999999999999E-2</v>
      </c>
      <c r="F11166" s="15">
        <f t="shared" si="348"/>
        <v>1.1232E-3</v>
      </c>
      <c r="G11166" s="10">
        <f>IF(C11166&gt;'Assumptions Notes'!C$11,'Assumptions Notes'!C$11,C11166)</f>
        <v>5.76</v>
      </c>
      <c r="H11166" s="15">
        <f t="shared" si="349"/>
        <v>1.1232E-3</v>
      </c>
      <c r="I11166" s="2">
        <f>IF(C11166&gt;'Assumptions Notes'!C$11,-C11166*('Assumptions Notes'!C$13/(2*1000)),G11166*D11166)</f>
        <v>1.1232E-3</v>
      </c>
    </row>
    <row r="11167" spans="1:9" x14ac:dyDescent="0.2">
      <c r="A11167" s="5">
        <v>42784.604166666664</v>
      </c>
      <c r="B11167" s="2">
        <v>856.54</v>
      </c>
      <c r="C11167" s="10">
        <v>-3.13</v>
      </c>
      <c r="D11167" s="8">
        <v>1.9625E-4</v>
      </c>
      <c r="E11167" s="13">
        <f>D11167*'Assumptions Notes'!C$12</f>
        <v>7.0650000000000004E-2</v>
      </c>
      <c r="F11167" s="15">
        <f t="shared" si="348"/>
        <v>-6.1426250000000003E-4</v>
      </c>
      <c r="G11167" s="10">
        <f>IF(C11167&gt;'Assumptions Notes'!C$11,'Assumptions Notes'!C$11,C11167)</f>
        <v>-3.13</v>
      </c>
      <c r="H11167" s="15">
        <f t="shared" si="349"/>
        <v>-6.1426250000000003E-4</v>
      </c>
      <c r="I11167" s="2">
        <f>IF(C11167&gt;'Assumptions Notes'!C$11,-C11167*('Assumptions Notes'!C$13/(2*1000)),G11167*D11167)</f>
        <v>-6.1426250000000003E-4</v>
      </c>
    </row>
    <row r="11168" spans="1:9" x14ac:dyDescent="0.2">
      <c r="A11168" s="5">
        <v>42784.625</v>
      </c>
      <c r="B11168" s="2">
        <v>913.59</v>
      </c>
      <c r="C11168" s="10">
        <v>-2.1800000000000002</v>
      </c>
      <c r="D11168" s="8">
        <v>1.975E-4</v>
      </c>
      <c r="E11168" s="13">
        <f>D11168*'Assumptions Notes'!C$12</f>
        <v>7.1099999999999997E-2</v>
      </c>
      <c r="F11168" s="15">
        <f t="shared" si="348"/>
        <v>-4.3055000000000003E-4</v>
      </c>
      <c r="G11168" s="10">
        <f>IF(C11168&gt;'Assumptions Notes'!C$11,'Assumptions Notes'!C$11,C11168)</f>
        <v>-2.1800000000000002</v>
      </c>
      <c r="H11168" s="15">
        <f t="shared" si="349"/>
        <v>-4.3055000000000003E-4</v>
      </c>
      <c r="I11168" s="2">
        <f>IF(C11168&gt;'Assumptions Notes'!C$11,-C11168*('Assumptions Notes'!C$13/(2*1000)),G11168*D11168)</f>
        <v>-4.3055000000000003E-4</v>
      </c>
    </row>
    <row r="11169" spans="1:9" x14ac:dyDescent="0.2">
      <c r="A11169" s="5">
        <v>42784.645833333336</v>
      </c>
      <c r="B11169" s="2">
        <v>980.98</v>
      </c>
      <c r="C11169" s="10">
        <v>5.2</v>
      </c>
      <c r="D11169" s="8">
        <v>2.2124999999999998E-4</v>
      </c>
      <c r="E11169" s="13">
        <f>D11169*'Assumptions Notes'!C$12</f>
        <v>7.9649999999999999E-2</v>
      </c>
      <c r="F11169" s="15">
        <f t="shared" si="348"/>
        <v>1.1505E-3</v>
      </c>
      <c r="G11169" s="10">
        <f>IF(C11169&gt;'Assumptions Notes'!C$11,'Assumptions Notes'!C$11,C11169)</f>
        <v>5.2</v>
      </c>
      <c r="H11169" s="15">
        <f t="shared" si="349"/>
        <v>1.1505E-3</v>
      </c>
      <c r="I11169" s="2">
        <f>IF(C11169&gt;'Assumptions Notes'!C$11,-C11169*('Assumptions Notes'!C$13/(2*1000)),G11169*D11169)</f>
        <v>1.1505E-3</v>
      </c>
    </row>
    <row r="11170" spans="1:9" x14ac:dyDescent="0.2">
      <c r="A11170" s="5">
        <v>42784.666666666664</v>
      </c>
      <c r="B11170" s="2">
        <v>945.67</v>
      </c>
      <c r="C11170" s="10">
        <v>2.06</v>
      </c>
      <c r="D11170" s="8">
        <v>2.4499999999999999E-4</v>
      </c>
      <c r="E11170" s="13">
        <f>D11170*'Assumptions Notes'!C$12</f>
        <v>8.8200000000000001E-2</v>
      </c>
      <c r="F11170" s="15">
        <f t="shared" si="348"/>
        <v>5.0469999999999996E-4</v>
      </c>
      <c r="G11170" s="10">
        <f>IF(C11170&gt;'Assumptions Notes'!C$11,'Assumptions Notes'!C$11,C11170)</f>
        <v>2.06</v>
      </c>
      <c r="H11170" s="15">
        <f t="shared" si="349"/>
        <v>5.0469999999999996E-4</v>
      </c>
      <c r="I11170" s="2">
        <f>IF(C11170&gt;'Assumptions Notes'!C$11,-C11170*('Assumptions Notes'!C$13/(2*1000)),G11170*D11170)</f>
        <v>5.0469999999999996E-4</v>
      </c>
    </row>
    <row r="11171" spans="1:9" x14ac:dyDescent="0.2">
      <c r="A11171" s="5">
        <v>42784.6875</v>
      </c>
      <c r="B11171" s="2">
        <v>931</v>
      </c>
      <c r="C11171" s="10">
        <v>20.079999999999998</v>
      </c>
      <c r="D11171" s="8">
        <v>2.7E-4</v>
      </c>
      <c r="E11171" s="13">
        <f>D11171*'Assumptions Notes'!C$12</f>
        <v>9.7199999999999995E-2</v>
      </c>
      <c r="F11171" s="15">
        <f t="shared" si="348"/>
        <v>5.4215999999999995E-3</v>
      </c>
      <c r="G11171" s="10">
        <f>IF(C11171&gt;'Assumptions Notes'!C$11,'Assumptions Notes'!C$11,C11171)</f>
        <v>20.079999999999998</v>
      </c>
      <c r="H11171" s="15">
        <f t="shared" si="349"/>
        <v>5.4215999999999995E-3</v>
      </c>
      <c r="I11171" s="2">
        <f>IF(C11171&gt;'Assumptions Notes'!C$11,-C11171*('Assumptions Notes'!C$13/(2*1000)),G11171*D11171)</f>
        <v>5.4215999999999995E-3</v>
      </c>
    </row>
    <row r="11172" spans="1:9" x14ac:dyDescent="0.2">
      <c r="A11172" s="5">
        <v>42784.708333333336</v>
      </c>
      <c r="B11172" s="2">
        <v>993.33</v>
      </c>
      <c r="C11172" s="10">
        <v>22.4</v>
      </c>
      <c r="D11172" s="8">
        <v>2.9500000000000001E-4</v>
      </c>
      <c r="E11172" s="13">
        <f>D11172*'Assumptions Notes'!C$12</f>
        <v>0.1062</v>
      </c>
      <c r="F11172" s="15">
        <f t="shared" si="348"/>
        <v>6.6080000000000002E-3</v>
      </c>
      <c r="G11172" s="10">
        <f>IF(C11172&gt;'Assumptions Notes'!C$11,'Assumptions Notes'!C$11,C11172)</f>
        <v>22.4</v>
      </c>
      <c r="H11172" s="15">
        <f t="shared" si="349"/>
        <v>6.6080000000000002E-3</v>
      </c>
      <c r="I11172" s="2">
        <f>IF(C11172&gt;'Assumptions Notes'!C$11,-C11172*('Assumptions Notes'!C$13/(2*1000)),G11172*D11172)</f>
        <v>6.6080000000000002E-3</v>
      </c>
    </row>
    <row r="11173" spans="1:9" x14ac:dyDescent="0.2">
      <c r="A11173" s="5">
        <v>42784.729166666664</v>
      </c>
      <c r="B11173" s="2">
        <v>997.61</v>
      </c>
      <c r="C11173" s="10">
        <v>37.520000000000003</v>
      </c>
      <c r="D11173" s="8">
        <v>2.9750000000000002E-4</v>
      </c>
      <c r="E11173" s="13">
        <f>D11173*'Assumptions Notes'!C$12</f>
        <v>0.1071</v>
      </c>
      <c r="F11173" s="15">
        <f t="shared" si="348"/>
        <v>1.1162200000000002E-2</v>
      </c>
      <c r="G11173" s="10">
        <f>IF(C11173&gt;'Assumptions Notes'!C$11,'Assumptions Notes'!C$11,C11173)</f>
        <v>37.520000000000003</v>
      </c>
      <c r="H11173" s="15">
        <f t="shared" si="349"/>
        <v>1.1162200000000002E-2</v>
      </c>
      <c r="I11173" s="2">
        <f>IF(C11173&gt;'Assumptions Notes'!C$11,-C11173*('Assumptions Notes'!C$13/(2*1000)),G11173*D11173)</f>
        <v>1.1162200000000002E-2</v>
      </c>
    </row>
    <row r="11174" spans="1:9" x14ac:dyDescent="0.2">
      <c r="A11174" s="5">
        <v>42784.75</v>
      </c>
      <c r="B11174" s="2">
        <v>1035.76</v>
      </c>
      <c r="C11174" s="10">
        <v>16.54</v>
      </c>
      <c r="D11174" s="8">
        <v>2.9999999999999997E-4</v>
      </c>
      <c r="E11174" s="13">
        <f>D11174*'Assumptions Notes'!C$12</f>
        <v>0.10799999999999998</v>
      </c>
      <c r="F11174" s="15">
        <f t="shared" si="348"/>
        <v>4.9619999999999994E-3</v>
      </c>
      <c r="G11174" s="10">
        <f>IF(C11174&gt;'Assumptions Notes'!C$11,'Assumptions Notes'!C$11,C11174)</f>
        <v>16.54</v>
      </c>
      <c r="H11174" s="15">
        <f t="shared" si="349"/>
        <v>4.9619999999999994E-3</v>
      </c>
      <c r="I11174" s="2">
        <f>IF(C11174&gt;'Assumptions Notes'!C$11,-C11174*('Assumptions Notes'!C$13/(2*1000)),G11174*D11174)</f>
        <v>4.9619999999999994E-3</v>
      </c>
    </row>
    <row r="11175" spans="1:9" x14ac:dyDescent="0.2">
      <c r="A11175" s="5">
        <v>42784.770833333336</v>
      </c>
      <c r="B11175" s="2">
        <v>1043.46</v>
      </c>
      <c r="C11175" s="10">
        <v>54.74</v>
      </c>
      <c r="D11175" s="8">
        <v>2.9999999999999997E-4</v>
      </c>
      <c r="E11175" s="13">
        <f>D11175*'Assumptions Notes'!C$12</f>
        <v>0.10799999999999998</v>
      </c>
      <c r="F11175" s="15">
        <f t="shared" si="348"/>
        <v>1.6421999999999999E-2</v>
      </c>
      <c r="G11175" s="10">
        <f>IF(C11175&gt;'Assumptions Notes'!C$11,'Assumptions Notes'!C$11,C11175)</f>
        <v>54.74</v>
      </c>
      <c r="H11175" s="15">
        <f t="shared" si="349"/>
        <v>1.6421999999999999E-2</v>
      </c>
      <c r="I11175" s="2">
        <f>IF(C11175&gt;'Assumptions Notes'!C$11,-C11175*('Assumptions Notes'!C$13/(2*1000)),G11175*D11175)</f>
        <v>1.6421999999999999E-2</v>
      </c>
    </row>
    <row r="11176" spans="1:9" x14ac:dyDescent="0.2">
      <c r="A11176" s="5">
        <v>42784.791666666664</v>
      </c>
      <c r="B11176" s="2">
        <v>1089.57</v>
      </c>
      <c r="C11176" s="10">
        <v>84.7</v>
      </c>
      <c r="D11176" s="8">
        <v>2.9999999999999997E-4</v>
      </c>
      <c r="E11176" s="13">
        <f>D11176*'Assumptions Notes'!C$12</f>
        <v>0.10799999999999998</v>
      </c>
      <c r="F11176" s="15">
        <f t="shared" si="348"/>
        <v>2.5409999999999999E-2</v>
      </c>
      <c r="G11176" s="10">
        <f>IF(C11176&gt;'Assumptions Notes'!C$11,'Assumptions Notes'!C$11,C11176)</f>
        <v>84.7</v>
      </c>
      <c r="H11176" s="15">
        <f t="shared" si="349"/>
        <v>2.5409999999999999E-2</v>
      </c>
      <c r="I11176" s="2">
        <f>IF(C11176&gt;'Assumptions Notes'!C$11,-C11176*('Assumptions Notes'!C$13/(2*1000)),G11176*D11176)</f>
        <v>2.5409999999999999E-2</v>
      </c>
    </row>
    <row r="11177" spans="1:9" x14ac:dyDescent="0.2">
      <c r="A11177" s="5">
        <v>42784.8125</v>
      </c>
      <c r="B11177" s="2">
        <v>1092.6199999999999</v>
      </c>
      <c r="C11177" s="10">
        <v>80.91</v>
      </c>
      <c r="D11177" s="8">
        <v>2.9750000000000002E-4</v>
      </c>
      <c r="E11177" s="13">
        <f>D11177*'Assumptions Notes'!C$12</f>
        <v>0.1071</v>
      </c>
      <c r="F11177" s="15">
        <f t="shared" si="348"/>
        <v>2.4070725000000001E-2</v>
      </c>
      <c r="G11177" s="10">
        <f>IF(C11177&gt;'Assumptions Notes'!C$11,'Assumptions Notes'!C$11,C11177)</f>
        <v>80.91</v>
      </c>
      <c r="H11177" s="15">
        <f t="shared" si="349"/>
        <v>2.4070725000000001E-2</v>
      </c>
      <c r="I11177" s="2">
        <f>IF(C11177&gt;'Assumptions Notes'!C$11,-C11177*('Assumptions Notes'!C$13/(2*1000)),G11177*D11177)</f>
        <v>2.4070725000000001E-2</v>
      </c>
    </row>
    <row r="11178" spans="1:9" x14ac:dyDescent="0.2">
      <c r="A11178" s="5">
        <v>42784.833333333336</v>
      </c>
      <c r="B11178" s="2">
        <v>1140.9100000000001</v>
      </c>
      <c r="C11178" s="10">
        <v>91.13</v>
      </c>
      <c r="D11178" s="8">
        <v>2.9500000000000001E-4</v>
      </c>
      <c r="E11178" s="13">
        <f>D11178*'Assumptions Notes'!C$12</f>
        <v>0.1062</v>
      </c>
      <c r="F11178" s="15">
        <f t="shared" si="348"/>
        <v>2.688335E-2</v>
      </c>
      <c r="G11178" s="10">
        <f>IF(C11178&gt;'Assumptions Notes'!C$11,'Assumptions Notes'!C$11,C11178)</f>
        <v>91.13</v>
      </c>
      <c r="H11178" s="15">
        <f t="shared" si="349"/>
        <v>2.688335E-2</v>
      </c>
      <c r="I11178" s="2">
        <f>IF(C11178&gt;'Assumptions Notes'!C$11,-C11178*('Assumptions Notes'!C$13/(2*1000)),G11178*D11178)</f>
        <v>2.688335E-2</v>
      </c>
    </row>
    <row r="11179" spans="1:9" x14ac:dyDescent="0.2">
      <c r="A11179" s="5">
        <v>42784.854166666664</v>
      </c>
      <c r="B11179" s="2">
        <v>1122.0999999999999</v>
      </c>
      <c r="C11179" s="10">
        <v>79.23</v>
      </c>
      <c r="D11179" s="8">
        <v>2.9E-4</v>
      </c>
      <c r="E11179" s="13">
        <f>D11179*'Assumptions Notes'!C$12</f>
        <v>0.10440000000000001</v>
      </c>
      <c r="F11179" s="15">
        <f t="shared" si="348"/>
        <v>2.2976700000000003E-2</v>
      </c>
      <c r="G11179" s="10">
        <f>IF(C11179&gt;'Assumptions Notes'!C$11,'Assumptions Notes'!C$11,C11179)</f>
        <v>79.23</v>
      </c>
      <c r="H11179" s="15">
        <f t="shared" si="349"/>
        <v>2.2976700000000003E-2</v>
      </c>
      <c r="I11179" s="2">
        <f>IF(C11179&gt;'Assumptions Notes'!C$11,-C11179*('Assumptions Notes'!C$13/(2*1000)),G11179*D11179)</f>
        <v>2.2976700000000003E-2</v>
      </c>
    </row>
    <row r="11180" spans="1:9" x14ac:dyDescent="0.2">
      <c r="A11180" s="5">
        <v>42784.875</v>
      </c>
      <c r="B11180" s="2">
        <v>1077.24</v>
      </c>
      <c r="C11180" s="10">
        <v>68.3</v>
      </c>
      <c r="D11180" s="8">
        <v>2.8499999999999999E-4</v>
      </c>
      <c r="E11180" s="13">
        <f>D11180*'Assumptions Notes'!C$12</f>
        <v>0.1026</v>
      </c>
      <c r="F11180" s="15">
        <f t="shared" si="348"/>
        <v>1.9465499999999997E-2</v>
      </c>
      <c r="G11180" s="10">
        <f>IF(C11180&gt;'Assumptions Notes'!C$11,'Assumptions Notes'!C$11,C11180)</f>
        <v>68.3</v>
      </c>
      <c r="H11180" s="15">
        <f t="shared" si="349"/>
        <v>1.9465499999999997E-2</v>
      </c>
      <c r="I11180" s="2">
        <f>IF(C11180&gt;'Assumptions Notes'!C$11,-C11180*('Assumptions Notes'!C$13/(2*1000)),G11180*D11180)</f>
        <v>1.9465499999999997E-2</v>
      </c>
    </row>
    <row r="11181" spans="1:9" x14ac:dyDescent="0.2">
      <c r="A11181" s="5">
        <v>42784.895833333336</v>
      </c>
      <c r="B11181" s="2">
        <v>1059.3399999999999</v>
      </c>
      <c r="C11181" s="10">
        <v>55.91</v>
      </c>
      <c r="D11181" s="8">
        <v>2.7E-4</v>
      </c>
      <c r="E11181" s="13">
        <f>D11181*'Assumptions Notes'!C$12</f>
        <v>9.7199999999999995E-2</v>
      </c>
      <c r="F11181" s="15">
        <f t="shared" si="348"/>
        <v>1.50957E-2</v>
      </c>
      <c r="G11181" s="10">
        <f>IF(C11181&gt;'Assumptions Notes'!C$11,'Assumptions Notes'!C$11,C11181)</f>
        <v>55.91</v>
      </c>
      <c r="H11181" s="15">
        <f t="shared" si="349"/>
        <v>1.50957E-2</v>
      </c>
      <c r="I11181" s="2">
        <f>IF(C11181&gt;'Assumptions Notes'!C$11,-C11181*('Assumptions Notes'!C$13/(2*1000)),G11181*D11181)</f>
        <v>1.50957E-2</v>
      </c>
    </row>
    <row r="11182" spans="1:9" x14ac:dyDescent="0.2">
      <c r="A11182" s="5">
        <v>42784.916666666664</v>
      </c>
      <c r="B11182" s="2">
        <v>1082.79</v>
      </c>
      <c r="C11182" s="10">
        <v>41.51</v>
      </c>
      <c r="D11182" s="8">
        <v>2.5500000000000002E-4</v>
      </c>
      <c r="E11182" s="13">
        <f>D11182*'Assumptions Notes'!C$12</f>
        <v>9.1800000000000007E-2</v>
      </c>
      <c r="F11182" s="15">
        <f t="shared" si="348"/>
        <v>1.058505E-2</v>
      </c>
      <c r="G11182" s="10">
        <f>IF(C11182&gt;'Assumptions Notes'!C$11,'Assumptions Notes'!C$11,C11182)</f>
        <v>41.51</v>
      </c>
      <c r="H11182" s="15">
        <f t="shared" si="349"/>
        <v>1.058505E-2</v>
      </c>
      <c r="I11182" s="2">
        <f>IF(C11182&gt;'Assumptions Notes'!C$11,-C11182*('Assumptions Notes'!C$13/(2*1000)),G11182*D11182)</f>
        <v>1.058505E-2</v>
      </c>
    </row>
    <row r="11183" spans="1:9" x14ac:dyDescent="0.2">
      <c r="A11183" s="5">
        <v>42784.9375</v>
      </c>
      <c r="B11183" s="2">
        <v>1063.55</v>
      </c>
      <c r="C11183" s="10">
        <v>50.23</v>
      </c>
      <c r="D11183" s="8">
        <v>2.1250000000000002E-4</v>
      </c>
      <c r="E11183" s="13">
        <f>D11183*'Assumptions Notes'!C$12</f>
        <v>7.6500000000000012E-2</v>
      </c>
      <c r="F11183" s="15">
        <f t="shared" si="348"/>
        <v>1.0673874999999999E-2</v>
      </c>
      <c r="G11183" s="10">
        <f>IF(C11183&gt;'Assumptions Notes'!C$11,'Assumptions Notes'!C$11,C11183)</f>
        <v>50.23</v>
      </c>
      <c r="H11183" s="15">
        <f t="shared" si="349"/>
        <v>1.0673874999999999E-2</v>
      </c>
      <c r="I11183" s="2">
        <f>IF(C11183&gt;'Assumptions Notes'!C$11,-C11183*('Assumptions Notes'!C$13/(2*1000)),G11183*D11183)</f>
        <v>1.0673874999999999E-2</v>
      </c>
    </row>
    <row r="11184" spans="1:9" x14ac:dyDescent="0.2">
      <c r="A11184" s="5">
        <v>42784.958333333336</v>
      </c>
      <c r="B11184" s="2">
        <v>1062.83</v>
      </c>
      <c r="C11184" s="10">
        <v>46.22</v>
      </c>
      <c r="D11184" s="8">
        <v>1.7000000000000001E-4</v>
      </c>
      <c r="E11184" s="13">
        <f>D11184*'Assumptions Notes'!C$12</f>
        <v>6.1200000000000004E-2</v>
      </c>
      <c r="F11184" s="15">
        <f t="shared" si="348"/>
        <v>7.8574000000000005E-3</v>
      </c>
      <c r="G11184" s="10">
        <f>IF(C11184&gt;'Assumptions Notes'!C$11,'Assumptions Notes'!C$11,C11184)</f>
        <v>46.22</v>
      </c>
      <c r="H11184" s="15">
        <f t="shared" si="349"/>
        <v>7.8574000000000005E-3</v>
      </c>
      <c r="I11184" s="2">
        <f>IF(C11184&gt;'Assumptions Notes'!C$11,-C11184*('Assumptions Notes'!C$13/(2*1000)),G11184*D11184)</f>
        <v>7.8574000000000005E-3</v>
      </c>
    </row>
    <row r="11185" spans="1:9" x14ac:dyDescent="0.2">
      <c r="A11185" s="5">
        <v>42784.979166666664</v>
      </c>
      <c r="B11185" s="2">
        <v>1096.06</v>
      </c>
      <c r="C11185" s="10">
        <v>58.74</v>
      </c>
      <c r="D11185" s="8">
        <v>1.5000000000000001E-4</v>
      </c>
      <c r="E11185" s="13">
        <f>D11185*'Assumptions Notes'!C$12</f>
        <v>5.4000000000000006E-2</v>
      </c>
      <c r="F11185" s="15">
        <f t="shared" si="348"/>
        <v>8.8110000000000011E-3</v>
      </c>
      <c r="G11185" s="10">
        <f>IF(C11185&gt;'Assumptions Notes'!C$11,'Assumptions Notes'!C$11,C11185)</f>
        <v>58.74</v>
      </c>
      <c r="H11185" s="15">
        <f t="shared" si="349"/>
        <v>8.8110000000000011E-3</v>
      </c>
      <c r="I11185" s="2">
        <f>IF(C11185&gt;'Assumptions Notes'!C$11,-C11185*('Assumptions Notes'!C$13/(2*1000)),G11185*D11185)</f>
        <v>8.8110000000000011E-3</v>
      </c>
    </row>
    <row r="11186" spans="1:9" x14ac:dyDescent="0.2">
      <c r="A11186" s="5">
        <v>42785</v>
      </c>
      <c r="B11186" s="2">
        <v>1256.79</v>
      </c>
      <c r="C11186" s="10">
        <v>69.34</v>
      </c>
      <c r="D11186" s="8">
        <v>1.2999999999999999E-4</v>
      </c>
      <c r="E11186" s="13">
        <f>D11186*'Assumptions Notes'!C$12</f>
        <v>4.6799999999999994E-2</v>
      </c>
      <c r="F11186" s="15">
        <f t="shared" si="348"/>
        <v>9.0142E-3</v>
      </c>
      <c r="G11186" s="10">
        <f>IF(C11186&gt;'Assumptions Notes'!C$11,'Assumptions Notes'!C$11,C11186)</f>
        <v>69.34</v>
      </c>
      <c r="H11186" s="15">
        <f t="shared" si="349"/>
        <v>9.0142E-3</v>
      </c>
      <c r="I11186" s="2">
        <f>IF(C11186&gt;'Assumptions Notes'!C$11,-C11186*('Assumptions Notes'!C$13/(2*1000)),G11186*D11186)</f>
        <v>9.0142E-3</v>
      </c>
    </row>
    <row r="11187" spans="1:9" x14ac:dyDescent="0.2">
      <c r="A11187" s="5">
        <v>42785.020833333336</v>
      </c>
      <c r="B11187" s="2">
        <v>1204.03</v>
      </c>
      <c r="C11187" s="10">
        <v>52.37</v>
      </c>
      <c r="D11187" s="8">
        <v>1.175E-4</v>
      </c>
      <c r="E11187" s="13">
        <f>D11187*'Assumptions Notes'!C$12</f>
        <v>4.2299999999999997E-2</v>
      </c>
      <c r="F11187" s="15">
        <f t="shared" si="348"/>
        <v>6.1534749999999994E-3</v>
      </c>
      <c r="G11187" s="10">
        <f>IF(C11187&gt;'Assumptions Notes'!C$11,'Assumptions Notes'!C$11,C11187)</f>
        <v>52.37</v>
      </c>
      <c r="H11187" s="15">
        <f t="shared" si="349"/>
        <v>6.1534749999999994E-3</v>
      </c>
      <c r="I11187" s="2">
        <f>IF(C11187&gt;'Assumptions Notes'!C$11,-C11187*('Assumptions Notes'!C$13/(2*1000)),G11187*D11187)</f>
        <v>6.1534749999999994E-3</v>
      </c>
    </row>
    <row r="11188" spans="1:9" x14ac:dyDescent="0.2">
      <c r="A11188" s="5">
        <v>42785.041666666664</v>
      </c>
      <c r="B11188" s="2">
        <v>1172.46</v>
      </c>
      <c r="C11188" s="10">
        <v>53.07</v>
      </c>
      <c r="D11188" s="8">
        <v>1.05E-4</v>
      </c>
      <c r="E11188" s="13">
        <f>D11188*'Assumptions Notes'!C$12</f>
        <v>3.78E-2</v>
      </c>
      <c r="F11188" s="15">
        <f t="shared" si="348"/>
        <v>5.5723500000000002E-3</v>
      </c>
      <c r="G11188" s="10">
        <f>IF(C11188&gt;'Assumptions Notes'!C$11,'Assumptions Notes'!C$11,C11188)</f>
        <v>53.07</v>
      </c>
      <c r="H11188" s="15">
        <f t="shared" si="349"/>
        <v>5.5723500000000002E-3</v>
      </c>
      <c r="I11188" s="2">
        <f>IF(C11188&gt;'Assumptions Notes'!C$11,-C11188*('Assumptions Notes'!C$13/(2*1000)),G11188*D11188)</f>
        <v>5.5723500000000002E-3</v>
      </c>
    </row>
    <row r="11189" spans="1:9" x14ac:dyDescent="0.2">
      <c r="A11189" s="5">
        <v>42785.0625</v>
      </c>
      <c r="B11189" s="2">
        <v>1074.6500000000001</v>
      </c>
      <c r="C11189" s="10">
        <v>48.98</v>
      </c>
      <c r="D11189" s="8">
        <v>1.025E-4</v>
      </c>
      <c r="E11189" s="13">
        <f>D11189*'Assumptions Notes'!C$12</f>
        <v>3.6900000000000002E-2</v>
      </c>
      <c r="F11189" s="15">
        <f t="shared" si="348"/>
        <v>5.0204499999999992E-3</v>
      </c>
      <c r="G11189" s="10">
        <f>IF(C11189&gt;'Assumptions Notes'!C$11,'Assumptions Notes'!C$11,C11189)</f>
        <v>48.98</v>
      </c>
      <c r="H11189" s="15">
        <f t="shared" si="349"/>
        <v>5.0204499999999992E-3</v>
      </c>
      <c r="I11189" s="2">
        <f>IF(C11189&gt;'Assumptions Notes'!C$11,-C11189*('Assumptions Notes'!C$13/(2*1000)),G11189*D11189)</f>
        <v>5.0204499999999992E-3</v>
      </c>
    </row>
    <row r="11190" spans="1:9" x14ac:dyDescent="0.2">
      <c r="A11190" s="5">
        <v>42785.083333333336</v>
      </c>
      <c r="B11190" s="2">
        <v>980.47</v>
      </c>
      <c r="C11190" s="10">
        <v>121.89</v>
      </c>
      <c r="D11190" s="8">
        <v>1E-4</v>
      </c>
      <c r="E11190" s="13">
        <f>D11190*'Assumptions Notes'!C$12</f>
        <v>3.6000000000000004E-2</v>
      </c>
      <c r="F11190" s="15">
        <f t="shared" si="348"/>
        <v>1.2189E-2</v>
      </c>
      <c r="G11190" s="10">
        <f>IF(C11190&gt;'Assumptions Notes'!C$11,'Assumptions Notes'!C$11,C11190)</f>
        <v>120</v>
      </c>
      <c r="H11190" s="15">
        <f t="shared" si="349"/>
        <v>1.2E-2</v>
      </c>
      <c r="I11190" s="2">
        <f>IF(C11190&gt;'Assumptions Notes'!C$11,-C11190*('Assumptions Notes'!C$13/(2*1000)),G11190*D11190)</f>
        <v>-6.0944999999999999E-2</v>
      </c>
    </row>
    <row r="11191" spans="1:9" x14ac:dyDescent="0.2">
      <c r="A11191" s="5">
        <v>42785.104166666664</v>
      </c>
      <c r="B11191" s="2">
        <v>948.6</v>
      </c>
      <c r="C11191" s="10">
        <v>72.260000000000005</v>
      </c>
      <c r="D11191" s="8">
        <v>9.8750000000000002E-5</v>
      </c>
      <c r="E11191" s="13">
        <f>D11191*'Assumptions Notes'!C$12</f>
        <v>3.5549999999999998E-2</v>
      </c>
      <c r="F11191" s="15">
        <f t="shared" si="348"/>
        <v>7.135675000000001E-3</v>
      </c>
      <c r="G11191" s="10">
        <f>IF(C11191&gt;'Assumptions Notes'!C$11,'Assumptions Notes'!C$11,C11191)</f>
        <v>72.260000000000005</v>
      </c>
      <c r="H11191" s="15">
        <f t="shared" si="349"/>
        <v>7.135675000000001E-3</v>
      </c>
      <c r="I11191" s="2">
        <f>IF(C11191&gt;'Assumptions Notes'!C$11,-C11191*('Assumptions Notes'!C$13/(2*1000)),G11191*D11191)</f>
        <v>7.135675000000001E-3</v>
      </c>
    </row>
    <row r="11192" spans="1:9" x14ac:dyDescent="0.2">
      <c r="A11192" s="5">
        <v>42785.125</v>
      </c>
      <c r="B11192" s="2">
        <v>925.09</v>
      </c>
      <c r="C11192" s="10">
        <v>58.33</v>
      </c>
      <c r="D11192" s="8">
        <v>9.7499999999999998E-5</v>
      </c>
      <c r="E11192" s="13">
        <f>D11192*'Assumptions Notes'!C$12</f>
        <v>3.5099999999999999E-2</v>
      </c>
      <c r="F11192" s="15">
        <f t="shared" si="348"/>
        <v>5.687175E-3</v>
      </c>
      <c r="G11192" s="10">
        <f>IF(C11192&gt;'Assumptions Notes'!C$11,'Assumptions Notes'!C$11,C11192)</f>
        <v>58.33</v>
      </c>
      <c r="H11192" s="15">
        <f t="shared" si="349"/>
        <v>5.687175E-3</v>
      </c>
      <c r="I11192" s="2">
        <f>IF(C11192&gt;'Assumptions Notes'!C$11,-C11192*('Assumptions Notes'!C$13/(2*1000)),G11192*D11192)</f>
        <v>5.687175E-3</v>
      </c>
    </row>
    <row r="11193" spans="1:9" x14ac:dyDescent="0.2">
      <c r="A11193" s="5">
        <v>42785.145833333336</v>
      </c>
      <c r="B11193" s="2">
        <v>900.95</v>
      </c>
      <c r="C11193" s="10">
        <v>46.28</v>
      </c>
      <c r="D11193" s="8">
        <v>9.6250000000000009E-5</v>
      </c>
      <c r="E11193" s="13">
        <f>D11193*'Assumptions Notes'!C$12</f>
        <v>3.465E-2</v>
      </c>
      <c r="F11193" s="15">
        <f t="shared" si="348"/>
        <v>4.4544500000000004E-3</v>
      </c>
      <c r="G11193" s="10">
        <f>IF(C11193&gt;'Assumptions Notes'!C$11,'Assumptions Notes'!C$11,C11193)</f>
        <v>46.28</v>
      </c>
      <c r="H11193" s="15">
        <f t="shared" si="349"/>
        <v>4.4544500000000004E-3</v>
      </c>
      <c r="I11193" s="2">
        <f>IF(C11193&gt;'Assumptions Notes'!C$11,-C11193*('Assumptions Notes'!C$13/(2*1000)),G11193*D11193)</f>
        <v>4.4544500000000004E-3</v>
      </c>
    </row>
    <row r="11194" spans="1:9" x14ac:dyDescent="0.2">
      <c r="A11194" s="5">
        <v>42785.166666666664</v>
      </c>
      <c r="B11194" s="2">
        <v>862.61</v>
      </c>
      <c r="C11194" s="10">
        <v>49.02</v>
      </c>
      <c r="D11194" s="8">
        <v>9.5000000000000005E-5</v>
      </c>
      <c r="E11194" s="13">
        <f>D11194*'Assumptions Notes'!C$12</f>
        <v>3.4200000000000001E-2</v>
      </c>
      <c r="F11194" s="15">
        <f t="shared" si="348"/>
        <v>4.6569000000000003E-3</v>
      </c>
      <c r="G11194" s="10">
        <f>IF(C11194&gt;'Assumptions Notes'!C$11,'Assumptions Notes'!C$11,C11194)</f>
        <v>49.02</v>
      </c>
      <c r="H11194" s="15">
        <f t="shared" si="349"/>
        <v>4.6569000000000003E-3</v>
      </c>
      <c r="I11194" s="2">
        <f>IF(C11194&gt;'Assumptions Notes'!C$11,-C11194*('Assumptions Notes'!C$13/(2*1000)),G11194*D11194)</f>
        <v>4.6569000000000003E-3</v>
      </c>
    </row>
    <row r="11195" spans="1:9" x14ac:dyDescent="0.2">
      <c r="A11195" s="5">
        <v>42785.1875</v>
      </c>
      <c r="B11195" s="2">
        <v>905.68</v>
      </c>
      <c r="C11195" s="10">
        <v>69.78</v>
      </c>
      <c r="D11195" s="8">
        <v>9.6250000000000009E-5</v>
      </c>
      <c r="E11195" s="13">
        <f>D11195*'Assumptions Notes'!C$12</f>
        <v>3.465E-2</v>
      </c>
      <c r="F11195" s="15">
        <f t="shared" si="348"/>
        <v>6.7163250000000004E-3</v>
      </c>
      <c r="G11195" s="10">
        <f>IF(C11195&gt;'Assumptions Notes'!C$11,'Assumptions Notes'!C$11,C11195)</f>
        <v>69.78</v>
      </c>
      <c r="H11195" s="15">
        <f t="shared" si="349"/>
        <v>6.7163250000000004E-3</v>
      </c>
      <c r="I11195" s="2">
        <f>IF(C11195&gt;'Assumptions Notes'!C$11,-C11195*('Assumptions Notes'!C$13/(2*1000)),G11195*D11195)</f>
        <v>6.7163250000000004E-3</v>
      </c>
    </row>
    <row r="11196" spans="1:9" x14ac:dyDescent="0.2">
      <c r="A11196" s="5">
        <v>42785.208333333336</v>
      </c>
      <c r="B11196" s="2">
        <v>888.37</v>
      </c>
      <c r="C11196" s="10">
        <v>60.72</v>
      </c>
      <c r="D11196" s="8">
        <v>9.7499999999999998E-5</v>
      </c>
      <c r="E11196" s="13">
        <f>D11196*'Assumptions Notes'!C$12</f>
        <v>3.5099999999999999E-2</v>
      </c>
      <c r="F11196" s="15">
        <f t="shared" si="348"/>
        <v>5.9201999999999996E-3</v>
      </c>
      <c r="G11196" s="10">
        <f>IF(C11196&gt;'Assumptions Notes'!C$11,'Assumptions Notes'!C$11,C11196)</f>
        <v>60.72</v>
      </c>
      <c r="H11196" s="15">
        <f t="shared" si="349"/>
        <v>5.9201999999999996E-3</v>
      </c>
      <c r="I11196" s="2">
        <f>IF(C11196&gt;'Assumptions Notes'!C$11,-C11196*('Assumptions Notes'!C$13/(2*1000)),G11196*D11196)</f>
        <v>5.9201999999999996E-3</v>
      </c>
    </row>
    <row r="11197" spans="1:9" x14ac:dyDescent="0.2">
      <c r="A11197" s="5">
        <v>42785.229166666664</v>
      </c>
      <c r="B11197" s="2">
        <v>886.15</v>
      </c>
      <c r="C11197" s="10">
        <v>48.67</v>
      </c>
      <c r="D11197" s="8">
        <v>1.15E-4</v>
      </c>
      <c r="E11197" s="13">
        <f>D11197*'Assumptions Notes'!C$12</f>
        <v>4.1399999999999999E-2</v>
      </c>
      <c r="F11197" s="15">
        <f t="shared" si="348"/>
        <v>5.5970500000000001E-3</v>
      </c>
      <c r="G11197" s="10">
        <f>IF(C11197&gt;'Assumptions Notes'!C$11,'Assumptions Notes'!C$11,C11197)</f>
        <v>48.67</v>
      </c>
      <c r="H11197" s="15">
        <f t="shared" si="349"/>
        <v>5.5970500000000001E-3</v>
      </c>
      <c r="I11197" s="2">
        <f>IF(C11197&gt;'Assumptions Notes'!C$11,-C11197*('Assumptions Notes'!C$13/(2*1000)),G11197*D11197)</f>
        <v>5.5970500000000001E-3</v>
      </c>
    </row>
    <row r="11198" spans="1:9" x14ac:dyDescent="0.2">
      <c r="A11198" s="5">
        <v>42785.25</v>
      </c>
      <c r="B11198" s="2">
        <v>944.88</v>
      </c>
      <c r="C11198" s="10">
        <v>60.42</v>
      </c>
      <c r="D11198" s="8">
        <v>1.325E-4</v>
      </c>
      <c r="E11198" s="13">
        <f>D11198*'Assumptions Notes'!C$12</f>
        <v>4.7699999999999999E-2</v>
      </c>
      <c r="F11198" s="15">
        <f t="shared" si="348"/>
        <v>8.0056499999999996E-3</v>
      </c>
      <c r="G11198" s="10">
        <f>IF(C11198&gt;'Assumptions Notes'!C$11,'Assumptions Notes'!C$11,C11198)</f>
        <v>60.42</v>
      </c>
      <c r="H11198" s="15">
        <f t="shared" si="349"/>
        <v>8.0056499999999996E-3</v>
      </c>
      <c r="I11198" s="2">
        <f>IF(C11198&gt;'Assumptions Notes'!C$11,-C11198*('Assumptions Notes'!C$13/(2*1000)),G11198*D11198)</f>
        <v>8.0056499999999996E-3</v>
      </c>
    </row>
    <row r="11199" spans="1:9" x14ac:dyDescent="0.2">
      <c r="A11199" s="5">
        <v>42785.270833333336</v>
      </c>
      <c r="B11199" s="2">
        <v>933.24</v>
      </c>
      <c r="C11199" s="10">
        <v>64.83</v>
      </c>
      <c r="D11199" s="8">
        <v>1.6249999999999999E-4</v>
      </c>
      <c r="E11199" s="13">
        <f>D11199*'Assumptions Notes'!C$12</f>
        <v>5.8499999999999996E-2</v>
      </c>
      <c r="F11199" s="15">
        <f t="shared" si="348"/>
        <v>1.0534874999999999E-2</v>
      </c>
      <c r="G11199" s="10">
        <f>IF(C11199&gt;'Assumptions Notes'!C$11,'Assumptions Notes'!C$11,C11199)</f>
        <v>64.83</v>
      </c>
      <c r="H11199" s="15">
        <f t="shared" si="349"/>
        <v>1.0534874999999999E-2</v>
      </c>
      <c r="I11199" s="2">
        <f>IF(C11199&gt;'Assumptions Notes'!C$11,-C11199*('Assumptions Notes'!C$13/(2*1000)),G11199*D11199)</f>
        <v>1.0534874999999999E-2</v>
      </c>
    </row>
    <row r="11200" spans="1:9" x14ac:dyDescent="0.2">
      <c r="A11200" s="5">
        <v>42785.291666666664</v>
      </c>
      <c r="B11200" s="2">
        <v>923.23</v>
      </c>
      <c r="C11200" s="10">
        <v>68.42</v>
      </c>
      <c r="D11200" s="8">
        <v>1.9249999999999999E-4</v>
      </c>
      <c r="E11200" s="13">
        <f>D11200*'Assumptions Notes'!C$12</f>
        <v>6.93E-2</v>
      </c>
      <c r="F11200" s="15">
        <f t="shared" si="348"/>
        <v>1.317085E-2</v>
      </c>
      <c r="G11200" s="10">
        <f>IF(C11200&gt;'Assumptions Notes'!C$11,'Assumptions Notes'!C$11,C11200)</f>
        <v>68.42</v>
      </c>
      <c r="H11200" s="15">
        <f t="shared" si="349"/>
        <v>1.317085E-2</v>
      </c>
      <c r="I11200" s="2">
        <f>IF(C11200&gt;'Assumptions Notes'!C$11,-C11200*('Assumptions Notes'!C$13/(2*1000)),G11200*D11200)</f>
        <v>1.317085E-2</v>
      </c>
    </row>
    <row r="11201" spans="1:9" x14ac:dyDescent="0.2">
      <c r="A11201" s="5">
        <v>42785.3125</v>
      </c>
      <c r="B11201" s="2">
        <v>944.44</v>
      </c>
      <c r="C11201" s="10">
        <v>81.650000000000006</v>
      </c>
      <c r="D11201" s="8">
        <v>2.0875000000000001E-4</v>
      </c>
      <c r="E11201" s="13">
        <f>D11201*'Assumptions Notes'!C$12</f>
        <v>7.5150000000000008E-2</v>
      </c>
      <c r="F11201" s="15">
        <f t="shared" si="348"/>
        <v>1.7044437500000002E-2</v>
      </c>
      <c r="G11201" s="10">
        <f>IF(C11201&gt;'Assumptions Notes'!C$11,'Assumptions Notes'!C$11,C11201)</f>
        <v>81.650000000000006</v>
      </c>
      <c r="H11201" s="15">
        <f t="shared" si="349"/>
        <v>1.7044437500000002E-2</v>
      </c>
      <c r="I11201" s="2">
        <f>IF(C11201&gt;'Assumptions Notes'!C$11,-C11201*('Assumptions Notes'!C$13/(2*1000)),G11201*D11201)</f>
        <v>1.7044437500000002E-2</v>
      </c>
    </row>
    <row r="11202" spans="1:9" x14ac:dyDescent="0.2">
      <c r="A11202" s="5">
        <v>42785.333333333336</v>
      </c>
      <c r="B11202" s="2">
        <v>972.24</v>
      </c>
      <c r="C11202" s="10">
        <v>115.84</v>
      </c>
      <c r="D11202" s="8">
        <v>2.2499999999999999E-4</v>
      </c>
      <c r="E11202" s="13">
        <f>D11202*'Assumptions Notes'!C$12</f>
        <v>8.1000000000000003E-2</v>
      </c>
      <c r="F11202" s="15">
        <f t="shared" si="348"/>
        <v>2.6064E-2</v>
      </c>
      <c r="G11202" s="10">
        <f>IF(C11202&gt;'Assumptions Notes'!C$11,'Assumptions Notes'!C$11,C11202)</f>
        <v>115.84</v>
      </c>
      <c r="H11202" s="15">
        <f t="shared" si="349"/>
        <v>2.6064E-2</v>
      </c>
      <c r="I11202" s="2">
        <f>IF(C11202&gt;'Assumptions Notes'!C$11,-C11202*('Assumptions Notes'!C$13/(2*1000)),G11202*D11202)</f>
        <v>2.6064E-2</v>
      </c>
    </row>
    <row r="11203" spans="1:9" x14ac:dyDescent="0.2">
      <c r="A11203" s="5">
        <v>42785.354166666664</v>
      </c>
      <c r="B11203" s="2">
        <v>981.3</v>
      </c>
      <c r="C11203" s="10">
        <v>164.19</v>
      </c>
      <c r="D11203" s="8">
        <v>2.2625E-4</v>
      </c>
      <c r="E11203" s="13">
        <f>D11203*'Assumptions Notes'!C$12</f>
        <v>8.1449999999999995E-2</v>
      </c>
      <c r="F11203" s="15">
        <f t="shared" si="348"/>
        <v>3.71479875E-2</v>
      </c>
      <c r="G11203" s="10">
        <f>IF(C11203&gt;'Assumptions Notes'!C$11,'Assumptions Notes'!C$11,C11203)</f>
        <v>120</v>
      </c>
      <c r="H11203" s="15">
        <f t="shared" si="349"/>
        <v>2.7150000000000001E-2</v>
      </c>
      <c r="I11203" s="2">
        <f>IF(C11203&gt;'Assumptions Notes'!C$11,-C11203*('Assumptions Notes'!C$13/(2*1000)),G11203*D11203)</f>
        <v>-8.2095000000000001E-2</v>
      </c>
    </row>
    <row r="11204" spans="1:9" x14ac:dyDescent="0.2">
      <c r="A11204" s="5">
        <v>42785.375</v>
      </c>
      <c r="B11204" s="2">
        <v>959.9</v>
      </c>
      <c r="C11204" s="10">
        <v>112.89</v>
      </c>
      <c r="D11204" s="8">
        <v>2.275E-4</v>
      </c>
      <c r="E11204" s="13">
        <f>D11204*'Assumptions Notes'!C$12</f>
        <v>8.1900000000000001E-2</v>
      </c>
      <c r="F11204" s="15">
        <f t="shared" ref="F11204:F11267" si="350">D11204*C11204</f>
        <v>2.5682475E-2</v>
      </c>
      <c r="G11204" s="10">
        <f>IF(C11204&gt;'Assumptions Notes'!C$11,'Assumptions Notes'!C$11,C11204)</f>
        <v>112.89</v>
      </c>
      <c r="H11204" s="15">
        <f t="shared" ref="H11204:H11267" si="351">G11204*D11204</f>
        <v>2.5682475E-2</v>
      </c>
      <c r="I11204" s="2">
        <f>IF(C11204&gt;'Assumptions Notes'!C$11,-C11204*('Assumptions Notes'!C$13/(2*1000)),G11204*D11204)</f>
        <v>2.5682475E-2</v>
      </c>
    </row>
    <row r="11205" spans="1:9" x14ac:dyDescent="0.2">
      <c r="A11205" s="5">
        <v>42785.395833333336</v>
      </c>
      <c r="B11205" s="2">
        <v>965.65</v>
      </c>
      <c r="C11205" s="10">
        <v>108.01</v>
      </c>
      <c r="D11205" s="8">
        <v>2.1875E-4</v>
      </c>
      <c r="E11205" s="13">
        <f>D11205*'Assumptions Notes'!C$12</f>
        <v>7.8750000000000001E-2</v>
      </c>
      <c r="F11205" s="15">
        <f t="shared" si="350"/>
        <v>2.3627187500000001E-2</v>
      </c>
      <c r="G11205" s="10">
        <f>IF(C11205&gt;'Assumptions Notes'!C$11,'Assumptions Notes'!C$11,C11205)</f>
        <v>108.01</v>
      </c>
      <c r="H11205" s="15">
        <f t="shared" si="351"/>
        <v>2.3627187500000001E-2</v>
      </c>
      <c r="I11205" s="2">
        <f>IF(C11205&gt;'Assumptions Notes'!C$11,-C11205*('Assumptions Notes'!C$13/(2*1000)),G11205*D11205)</f>
        <v>2.3627187500000001E-2</v>
      </c>
    </row>
    <row r="11206" spans="1:9" x14ac:dyDescent="0.2">
      <c r="A11206" s="5">
        <v>42785.416666666664</v>
      </c>
      <c r="B11206" s="2">
        <v>951.93</v>
      </c>
      <c r="C11206" s="10">
        <v>92.85</v>
      </c>
      <c r="D11206" s="8">
        <v>2.1000000000000001E-4</v>
      </c>
      <c r="E11206" s="13">
        <f>D11206*'Assumptions Notes'!C$12</f>
        <v>7.5600000000000001E-2</v>
      </c>
      <c r="F11206" s="15">
        <f t="shared" si="350"/>
        <v>1.9498499999999998E-2</v>
      </c>
      <c r="G11206" s="10">
        <f>IF(C11206&gt;'Assumptions Notes'!C$11,'Assumptions Notes'!C$11,C11206)</f>
        <v>92.85</v>
      </c>
      <c r="H11206" s="15">
        <f t="shared" si="351"/>
        <v>1.9498499999999998E-2</v>
      </c>
      <c r="I11206" s="2">
        <f>IF(C11206&gt;'Assumptions Notes'!C$11,-C11206*('Assumptions Notes'!C$13/(2*1000)),G11206*D11206)</f>
        <v>1.9498499999999998E-2</v>
      </c>
    </row>
    <row r="11207" spans="1:9" x14ac:dyDescent="0.2">
      <c r="A11207" s="5">
        <v>42785.4375</v>
      </c>
      <c r="B11207" s="2">
        <v>921.31</v>
      </c>
      <c r="C11207" s="10">
        <v>77.45</v>
      </c>
      <c r="D11207" s="8">
        <v>2.075E-4</v>
      </c>
      <c r="E11207" s="13">
        <f>D11207*'Assumptions Notes'!C$12</f>
        <v>7.4700000000000003E-2</v>
      </c>
      <c r="F11207" s="15">
        <f t="shared" si="350"/>
        <v>1.6070875000000002E-2</v>
      </c>
      <c r="G11207" s="10">
        <f>IF(C11207&gt;'Assumptions Notes'!C$11,'Assumptions Notes'!C$11,C11207)</f>
        <v>77.45</v>
      </c>
      <c r="H11207" s="15">
        <f t="shared" si="351"/>
        <v>1.6070875000000002E-2</v>
      </c>
      <c r="I11207" s="2">
        <f>IF(C11207&gt;'Assumptions Notes'!C$11,-C11207*('Assumptions Notes'!C$13/(2*1000)),G11207*D11207)</f>
        <v>1.6070875000000002E-2</v>
      </c>
    </row>
    <row r="11208" spans="1:9" x14ac:dyDescent="0.2">
      <c r="A11208" s="5">
        <v>42785.458333333336</v>
      </c>
      <c r="B11208" s="2">
        <v>900.52</v>
      </c>
      <c r="C11208" s="10">
        <v>89.69</v>
      </c>
      <c r="D11208" s="8">
        <v>2.05E-4</v>
      </c>
      <c r="E11208" s="13">
        <f>D11208*'Assumptions Notes'!C$12</f>
        <v>7.3800000000000004E-2</v>
      </c>
      <c r="F11208" s="15">
        <f t="shared" si="350"/>
        <v>1.8386449999999999E-2</v>
      </c>
      <c r="G11208" s="10">
        <f>IF(C11208&gt;'Assumptions Notes'!C$11,'Assumptions Notes'!C$11,C11208)</f>
        <v>89.69</v>
      </c>
      <c r="H11208" s="15">
        <f t="shared" si="351"/>
        <v>1.8386449999999999E-2</v>
      </c>
      <c r="I11208" s="2">
        <f>IF(C11208&gt;'Assumptions Notes'!C$11,-C11208*('Assumptions Notes'!C$13/(2*1000)),G11208*D11208)</f>
        <v>1.8386449999999999E-2</v>
      </c>
    </row>
    <row r="11209" spans="1:9" x14ac:dyDescent="0.2">
      <c r="A11209" s="5">
        <v>42785.479166666664</v>
      </c>
      <c r="B11209" s="2">
        <v>914.67</v>
      </c>
      <c r="C11209" s="10">
        <v>64.47</v>
      </c>
      <c r="D11209" s="8">
        <v>2.1499999999999999E-4</v>
      </c>
      <c r="E11209" s="13">
        <f>D11209*'Assumptions Notes'!C$12</f>
        <v>7.7399999999999997E-2</v>
      </c>
      <c r="F11209" s="15">
        <f t="shared" si="350"/>
        <v>1.386105E-2</v>
      </c>
      <c r="G11209" s="10">
        <f>IF(C11209&gt;'Assumptions Notes'!C$11,'Assumptions Notes'!C$11,C11209)</f>
        <v>64.47</v>
      </c>
      <c r="H11209" s="15">
        <f t="shared" si="351"/>
        <v>1.386105E-2</v>
      </c>
      <c r="I11209" s="2">
        <f>IF(C11209&gt;'Assumptions Notes'!C$11,-C11209*('Assumptions Notes'!C$13/(2*1000)),G11209*D11209)</f>
        <v>1.386105E-2</v>
      </c>
    </row>
    <row r="11210" spans="1:9" x14ac:dyDescent="0.2">
      <c r="A11210" s="5">
        <v>42785.5</v>
      </c>
      <c r="B11210" s="2">
        <v>948.67</v>
      </c>
      <c r="C11210" s="10">
        <v>59.85</v>
      </c>
      <c r="D11210" s="8">
        <v>2.2499999999999999E-4</v>
      </c>
      <c r="E11210" s="13">
        <f>D11210*'Assumptions Notes'!C$12</f>
        <v>8.1000000000000003E-2</v>
      </c>
      <c r="F11210" s="15">
        <f t="shared" si="350"/>
        <v>1.3466250000000001E-2</v>
      </c>
      <c r="G11210" s="10">
        <f>IF(C11210&gt;'Assumptions Notes'!C$11,'Assumptions Notes'!C$11,C11210)</f>
        <v>59.85</v>
      </c>
      <c r="H11210" s="15">
        <f t="shared" si="351"/>
        <v>1.3466250000000001E-2</v>
      </c>
      <c r="I11210" s="2">
        <f>IF(C11210&gt;'Assumptions Notes'!C$11,-C11210*('Assumptions Notes'!C$13/(2*1000)),G11210*D11210)</f>
        <v>1.3466250000000001E-2</v>
      </c>
    </row>
    <row r="11211" spans="1:9" x14ac:dyDescent="0.2">
      <c r="A11211" s="5">
        <v>42785.520833333336</v>
      </c>
      <c r="B11211" s="2">
        <v>863.95</v>
      </c>
      <c r="C11211" s="10">
        <v>39.380000000000003</v>
      </c>
      <c r="D11211" s="8">
        <v>2.1250000000000002E-4</v>
      </c>
      <c r="E11211" s="13">
        <f>D11211*'Assumptions Notes'!C$12</f>
        <v>7.6500000000000012E-2</v>
      </c>
      <c r="F11211" s="15">
        <f t="shared" si="350"/>
        <v>8.3682500000000007E-3</v>
      </c>
      <c r="G11211" s="10">
        <f>IF(C11211&gt;'Assumptions Notes'!C$11,'Assumptions Notes'!C$11,C11211)</f>
        <v>39.380000000000003</v>
      </c>
      <c r="H11211" s="15">
        <f t="shared" si="351"/>
        <v>8.3682500000000007E-3</v>
      </c>
      <c r="I11211" s="2">
        <f>IF(C11211&gt;'Assumptions Notes'!C$11,-C11211*('Assumptions Notes'!C$13/(2*1000)),G11211*D11211)</f>
        <v>8.3682500000000007E-3</v>
      </c>
    </row>
    <row r="11212" spans="1:9" x14ac:dyDescent="0.2">
      <c r="A11212" s="5">
        <v>42785.541666666664</v>
      </c>
      <c r="B11212" s="2">
        <v>843.77</v>
      </c>
      <c r="C11212" s="10">
        <v>20.5</v>
      </c>
      <c r="D11212" s="8">
        <v>2.0000000000000001E-4</v>
      </c>
      <c r="E11212" s="13">
        <f>D11212*'Assumptions Notes'!C$12</f>
        <v>7.2000000000000008E-2</v>
      </c>
      <c r="F11212" s="15">
        <f t="shared" si="350"/>
        <v>4.1000000000000003E-3</v>
      </c>
      <c r="G11212" s="10">
        <f>IF(C11212&gt;'Assumptions Notes'!C$11,'Assumptions Notes'!C$11,C11212)</f>
        <v>20.5</v>
      </c>
      <c r="H11212" s="15">
        <f t="shared" si="351"/>
        <v>4.1000000000000003E-3</v>
      </c>
      <c r="I11212" s="2">
        <f>IF(C11212&gt;'Assumptions Notes'!C$11,-C11212*('Assumptions Notes'!C$13/(2*1000)),G11212*D11212)</f>
        <v>4.1000000000000003E-3</v>
      </c>
    </row>
    <row r="11213" spans="1:9" x14ac:dyDescent="0.2">
      <c r="A11213" s="5">
        <v>42785.5625</v>
      </c>
      <c r="B11213" s="2">
        <v>828.19</v>
      </c>
      <c r="C11213" s="10">
        <v>14.78</v>
      </c>
      <c r="D11213" s="8">
        <v>1.975E-4</v>
      </c>
      <c r="E11213" s="13">
        <f>D11213*'Assumptions Notes'!C$12</f>
        <v>7.1099999999999997E-2</v>
      </c>
      <c r="F11213" s="15">
        <f t="shared" si="350"/>
        <v>2.9190499999999999E-3</v>
      </c>
      <c r="G11213" s="10">
        <f>IF(C11213&gt;'Assumptions Notes'!C$11,'Assumptions Notes'!C$11,C11213)</f>
        <v>14.78</v>
      </c>
      <c r="H11213" s="15">
        <f t="shared" si="351"/>
        <v>2.9190499999999999E-3</v>
      </c>
      <c r="I11213" s="2">
        <f>IF(C11213&gt;'Assumptions Notes'!C$11,-C11213*('Assumptions Notes'!C$13/(2*1000)),G11213*D11213)</f>
        <v>2.9190499999999999E-3</v>
      </c>
    </row>
    <row r="11214" spans="1:9" x14ac:dyDescent="0.2">
      <c r="A11214" s="5">
        <v>42785.583333333336</v>
      </c>
      <c r="B11214" s="2">
        <v>829.54</v>
      </c>
      <c r="C11214" s="10">
        <v>12.19</v>
      </c>
      <c r="D11214" s="8">
        <v>1.95E-4</v>
      </c>
      <c r="E11214" s="13">
        <f>D11214*'Assumptions Notes'!C$12</f>
        <v>7.0199999999999999E-2</v>
      </c>
      <c r="F11214" s="15">
        <f t="shared" si="350"/>
        <v>2.3770499999999999E-3</v>
      </c>
      <c r="G11214" s="10">
        <f>IF(C11214&gt;'Assumptions Notes'!C$11,'Assumptions Notes'!C$11,C11214)</f>
        <v>12.19</v>
      </c>
      <c r="H11214" s="15">
        <f t="shared" si="351"/>
        <v>2.3770499999999999E-3</v>
      </c>
      <c r="I11214" s="2">
        <f>IF(C11214&gt;'Assumptions Notes'!C$11,-C11214*('Assumptions Notes'!C$13/(2*1000)),G11214*D11214)</f>
        <v>2.3770499999999999E-3</v>
      </c>
    </row>
    <row r="11215" spans="1:9" x14ac:dyDescent="0.2">
      <c r="A11215" s="5">
        <v>42785.604166666664</v>
      </c>
      <c r="B11215" s="2">
        <v>823.34</v>
      </c>
      <c r="C11215" s="10">
        <v>19.45</v>
      </c>
      <c r="D11215" s="8">
        <v>1.9625E-4</v>
      </c>
      <c r="E11215" s="13">
        <f>D11215*'Assumptions Notes'!C$12</f>
        <v>7.0650000000000004E-2</v>
      </c>
      <c r="F11215" s="15">
        <f t="shared" si="350"/>
        <v>3.8170624999999997E-3</v>
      </c>
      <c r="G11215" s="10">
        <f>IF(C11215&gt;'Assumptions Notes'!C$11,'Assumptions Notes'!C$11,C11215)</f>
        <v>19.45</v>
      </c>
      <c r="H11215" s="15">
        <f t="shared" si="351"/>
        <v>3.8170624999999997E-3</v>
      </c>
      <c r="I11215" s="2">
        <f>IF(C11215&gt;'Assumptions Notes'!C$11,-C11215*('Assumptions Notes'!C$13/(2*1000)),G11215*D11215)</f>
        <v>3.8170624999999997E-3</v>
      </c>
    </row>
    <row r="11216" spans="1:9" x14ac:dyDescent="0.2">
      <c r="A11216" s="5">
        <v>42785.625</v>
      </c>
      <c r="B11216" s="2">
        <v>851.51</v>
      </c>
      <c r="C11216" s="10">
        <v>32.33</v>
      </c>
      <c r="D11216" s="8">
        <v>1.975E-4</v>
      </c>
      <c r="E11216" s="13">
        <f>D11216*'Assumptions Notes'!C$12</f>
        <v>7.1099999999999997E-2</v>
      </c>
      <c r="F11216" s="15">
        <f t="shared" si="350"/>
        <v>6.3851749999999999E-3</v>
      </c>
      <c r="G11216" s="10">
        <f>IF(C11216&gt;'Assumptions Notes'!C$11,'Assumptions Notes'!C$11,C11216)</f>
        <v>32.33</v>
      </c>
      <c r="H11216" s="15">
        <f t="shared" si="351"/>
        <v>6.3851749999999999E-3</v>
      </c>
      <c r="I11216" s="2">
        <f>IF(C11216&gt;'Assumptions Notes'!C$11,-C11216*('Assumptions Notes'!C$13/(2*1000)),G11216*D11216)</f>
        <v>6.3851749999999999E-3</v>
      </c>
    </row>
    <row r="11217" spans="1:9" x14ac:dyDescent="0.2">
      <c r="A11217" s="5">
        <v>42785.645833333336</v>
      </c>
      <c r="B11217" s="2">
        <v>866.09</v>
      </c>
      <c r="C11217" s="10">
        <v>14.98</v>
      </c>
      <c r="D11217" s="8">
        <v>2.2124999999999998E-4</v>
      </c>
      <c r="E11217" s="13">
        <f>D11217*'Assumptions Notes'!C$12</f>
        <v>7.9649999999999999E-2</v>
      </c>
      <c r="F11217" s="15">
        <f t="shared" si="350"/>
        <v>3.3143249999999999E-3</v>
      </c>
      <c r="G11217" s="10">
        <f>IF(C11217&gt;'Assumptions Notes'!C$11,'Assumptions Notes'!C$11,C11217)</f>
        <v>14.98</v>
      </c>
      <c r="H11217" s="15">
        <f t="shared" si="351"/>
        <v>3.3143249999999999E-3</v>
      </c>
      <c r="I11217" s="2">
        <f>IF(C11217&gt;'Assumptions Notes'!C$11,-C11217*('Assumptions Notes'!C$13/(2*1000)),G11217*D11217)</f>
        <v>3.3143249999999999E-3</v>
      </c>
    </row>
    <row r="11218" spans="1:9" x14ac:dyDescent="0.2">
      <c r="A11218" s="5">
        <v>42785.666666666664</v>
      </c>
      <c r="B11218" s="2">
        <v>900.12</v>
      </c>
      <c r="C11218" s="10">
        <v>9.7100000000000009</v>
      </c>
      <c r="D11218" s="8">
        <v>2.4499999999999999E-4</v>
      </c>
      <c r="E11218" s="13">
        <f>D11218*'Assumptions Notes'!C$12</f>
        <v>8.8200000000000001E-2</v>
      </c>
      <c r="F11218" s="15">
        <f t="shared" si="350"/>
        <v>2.3789500000000003E-3</v>
      </c>
      <c r="G11218" s="10">
        <f>IF(C11218&gt;'Assumptions Notes'!C$11,'Assumptions Notes'!C$11,C11218)</f>
        <v>9.7100000000000009</v>
      </c>
      <c r="H11218" s="15">
        <f t="shared" si="351"/>
        <v>2.3789500000000003E-3</v>
      </c>
      <c r="I11218" s="2">
        <f>IF(C11218&gt;'Assumptions Notes'!C$11,-C11218*('Assumptions Notes'!C$13/(2*1000)),G11218*D11218)</f>
        <v>2.3789500000000003E-3</v>
      </c>
    </row>
    <row r="11219" spans="1:9" x14ac:dyDescent="0.2">
      <c r="A11219" s="5">
        <v>42785.6875</v>
      </c>
      <c r="B11219" s="2">
        <v>904.43</v>
      </c>
      <c r="C11219" s="10">
        <v>28.11</v>
      </c>
      <c r="D11219" s="8">
        <v>2.7E-4</v>
      </c>
      <c r="E11219" s="13">
        <f>D11219*'Assumptions Notes'!C$12</f>
        <v>9.7199999999999995E-2</v>
      </c>
      <c r="F11219" s="15">
        <f t="shared" si="350"/>
        <v>7.5896999999999996E-3</v>
      </c>
      <c r="G11219" s="10">
        <f>IF(C11219&gt;'Assumptions Notes'!C$11,'Assumptions Notes'!C$11,C11219)</f>
        <v>28.11</v>
      </c>
      <c r="H11219" s="15">
        <f t="shared" si="351"/>
        <v>7.5896999999999996E-3</v>
      </c>
      <c r="I11219" s="2">
        <f>IF(C11219&gt;'Assumptions Notes'!C$11,-C11219*('Assumptions Notes'!C$13/(2*1000)),G11219*D11219)</f>
        <v>7.5896999999999996E-3</v>
      </c>
    </row>
    <row r="11220" spans="1:9" x14ac:dyDescent="0.2">
      <c r="A11220" s="5">
        <v>42785.708333333336</v>
      </c>
      <c r="B11220" s="2">
        <v>981.79</v>
      </c>
      <c r="C11220" s="10">
        <v>24.97</v>
      </c>
      <c r="D11220" s="8">
        <v>2.9500000000000001E-4</v>
      </c>
      <c r="E11220" s="13">
        <f>D11220*'Assumptions Notes'!C$12</f>
        <v>0.1062</v>
      </c>
      <c r="F11220" s="15">
        <f t="shared" si="350"/>
        <v>7.3661500000000001E-3</v>
      </c>
      <c r="G11220" s="10">
        <f>IF(C11220&gt;'Assumptions Notes'!C$11,'Assumptions Notes'!C$11,C11220)</f>
        <v>24.97</v>
      </c>
      <c r="H11220" s="15">
        <f t="shared" si="351"/>
        <v>7.3661500000000001E-3</v>
      </c>
      <c r="I11220" s="2">
        <f>IF(C11220&gt;'Assumptions Notes'!C$11,-C11220*('Assumptions Notes'!C$13/(2*1000)),G11220*D11220)</f>
        <v>7.3661500000000001E-3</v>
      </c>
    </row>
    <row r="11221" spans="1:9" x14ac:dyDescent="0.2">
      <c r="A11221" s="5">
        <v>42785.729166666664</v>
      </c>
      <c r="B11221" s="2">
        <v>1030.1400000000001</v>
      </c>
      <c r="C11221" s="10">
        <v>42.08</v>
      </c>
      <c r="D11221" s="8">
        <v>2.9750000000000002E-4</v>
      </c>
      <c r="E11221" s="13">
        <f>D11221*'Assumptions Notes'!C$12</f>
        <v>0.1071</v>
      </c>
      <c r="F11221" s="15">
        <f t="shared" si="350"/>
        <v>1.25188E-2</v>
      </c>
      <c r="G11221" s="10">
        <f>IF(C11221&gt;'Assumptions Notes'!C$11,'Assumptions Notes'!C$11,C11221)</f>
        <v>42.08</v>
      </c>
      <c r="H11221" s="15">
        <f t="shared" si="351"/>
        <v>1.25188E-2</v>
      </c>
      <c r="I11221" s="2">
        <f>IF(C11221&gt;'Assumptions Notes'!C$11,-C11221*('Assumptions Notes'!C$13/(2*1000)),G11221*D11221)</f>
        <v>1.25188E-2</v>
      </c>
    </row>
    <row r="11222" spans="1:9" x14ac:dyDescent="0.2">
      <c r="A11222" s="5">
        <v>42785.75</v>
      </c>
      <c r="B11222" s="2">
        <v>1115.57</v>
      </c>
      <c r="C11222" s="10">
        <v>57.49</v>
      </c>
      <c r="D11222" s="8">
        <v>2.9999999999999997E-4</v>
      </c>
      <c r="E11222" s="13">
        <f>D11222*'Assumptions Notes'!C$12</f>
        <v>0.10799999999999998</v>
      </c>
      <c r="F11222" s="15">
        <f t="shared" si="350"/>
        <v>1.7246999999999998E-2</v>
      </c>
      <c r="G11222" s="10">
        <f>IF(C11222&gt;'Assumptions Notes'!C$11,'Assumptions Notes'!C$11,C11222)</f>
        <v>57.49</v>
      </c>
      <c r="H11222" s="15">
        <f t="shared" si="351"/>
        <v>1.7246999999999998E-2</v>
      </c>
      <c r="I11222" s="2">
        <f>IF(C11222&gt;'Assumptions Notes'!C$11,-C11222*('Assumptions Notes'!C$13/(2*1000)),G11222*D11222)</f>
        <v>1.7246999999999998E-2</v>
      </c>
    </row>
    <row r="11223" spans="1:9" x14ac:dyDescent="0.2">
      <c r="A11223" s="5">
        <v>42785.770833333336</v>
      </c>
      <c r="B11223" s="2">
        <v>1120.32</v>
      </c>
      <c r="C11223" s="10">
        <v>82.53</v>
      </c>
      <c r="D11223" s="8">
        <v>2.9999999999999997E-4</v>
      </c>
      <c r="E11223" s="13">
        <f>D11223*'Assumptions Notes'!C$12</f>
        <v>0.10799999999999998</v>
      </c>
      <c r="F11223" s="15">
        <f t="shared" si="350"/>
        <v>2.4759E-2</v>
      </c>
      <c r="G11223" s="10">
        <f>IF(C11223&gt;'Assumptions Notes'!C$11,'Assumptions Notes'!C$11,C11223)</f>
        <v>82.53</v>
      </c>
      <c r="H11223" s="15">
        <f t="shared" si="351"/>
        <v>2.4759E-2</v>
      </c>
      <c r="I11223" s="2">
        <f>IF(C11223&gt;'Assumptions Notes'!C$11,-C11223*('Assumptions Notes'!C$13/(2*1000)),G11223*D11223)</f>
        <v>2.4759E-2</v>
      </c>
    </row>
    <row r="11224" spans="1:9" x14ac:dyDescent="0.2">
      <c r="A11224" s="5">
        <v>42785.791666666664</v>
      </c>
      <c r="B11224" s="2">
        <v>1134.8</v>
      </c>
      <c r="C11224" s="10">
        <v>82.1</v>
      </c>
      <c r="D11224" s="8">
        <v>2.9999999999999997E-4</v>
      </c>
      <c r="E11224" s="13">
        <f>D11224*'Assumptions Notes'!C$12</f>
        <v>0.10799999999999998</v>
      </c>
      <c r="F11224" s="15">
        <f t="shared" si="350"/>
        <v>2.4629999999999996E-2</v>
      </c>
      <c r="G11224" s="10">
        <f>IF(C11224&gt;'Assumptions Notes'!C$11,'Assumptions Notes'!C$11,C11224)</f>
        <v>82.1</v>
      </c>
      <c r="H11224" s="15">
        <f t="shared" si="351"/>
        <v>2.4629999999999996E-2</v>
      </c>
      <c r="I11224" s="2">
        <f>IF(C11224&gt;'Assumptions Notes'!C$11,-C11224*('Assumptions Notes'!C$13/(2*1000)),G11224*D11224)</f>
        <v>2.4629999999999996E-2</v>
      </c>
    </row>
    <row r="11225" spans="1:9" x14ac:dyDescent="0.2">
      <c r="A11225" s="5">
        <v>42785.8125</v>
      </c>
      <c r="B11225" s="2">
        <v>1160.58</v>
      </c>
      <c r="C11225" s="10">
        <v>102.02</v>
      </c>
      <c r="D11225" s="8">
        <v>2.9750000000000002E-4</v>
      </c>
      <c r="E11225" s="13">
        <f>D11225*'Assumptions Notes'!C$12</f>
        <v>0.1071</v>
      </c>
      <c r="F11225" s="15">
        <f t="shared" si="350"/>
        <v>3.0350950000000002E-2</v>
      </c>
      <c r="G11225" s="10">
        <f>IF(C11225&gt;'Assumptions Notes'!C$11,'Assumptions Notes'!C$11,C11225)</f>
        <v>102.02</v>
      </c>
      <c r="H11225" s="15">
        <f t="shared" si="351"/>
        <v>3.0350950000000002E-2</v>
      </c>
      <c r="I11225" s="2">
        <f>IF(C11225&gt;'Assumptions Notes'!C$11,-C11225*('Assumptions Notes'!C$13/(2*1000)),G11225*D11225)</f>
        <v>3.0350950000000002E-2</v>
      </c>
    </row>
    <row r="11226" spans="1:9" x14ac:dyDescent="0.2">
      <c r="A11226" s="5">
        <v>42785.833333333336</v>
      </c>
      <c r="B11226" s="2">
        <v>1151.46</v>
      </c>
      <c r="C11226" s="10">
        <v>106.88</v>
      </c>
      <c r="D11226" s="8">
        <v>2.9500000000000001E-4</v>
      </c>
      <c r="E11226" s="13">
        <f>D11226*'Assumptions Notes'!C$12</f>
        <v>0.1062</v>
      </c>
      <c r="F11226" s="15">
        <f t="shared" si="350"/>
        <v>3.1529599999999998E-2</v>
      </c>
      <c r="G11226" s="10">
        <f>IF(C11226&gt;'Assumptions Notes'!C$11,'Assumptions Notes'!C$11,C11226)</f>
        <v>106.88</v>
      </c>
      <c r="H11226" s="15">
        <f t="shared" si="351"/>
        <v>3.1529599999999998E-2</v>
      </c>
      <c r="I11226" s="2">
        <f>IF(C11226&gt;'Assumptions Notes'!C$11,-C11226*('Assumptions Notes'!C$13/(2*1000)),G11226*D11226)</f>
        <v>3.1529599999999998E-2</v>
      </c>
    </row>
    <row r="11227" spans="1:9" x14ac:dyDescent="0.2">
      <c r="A11227" s="5">
        <v>42785.854166666664</v>
      </c>
      <c r="B11227" s="2">
        <v>1167.04</v>
      </c>
      <c r="C11227" s="10">
        <v>87.53</v>
      </c>
      <c r="D11227" s="8">
        <v>2.9E-4</v>
      </c>
      <c r="E11227" s="13">
        <f>D11227*'Assumptions Notes'!C$12</f>
        <v>0.10440000000000001</v>
      </c>
      <c r="F11227" s="15">
        <f t="shared" si="350"/>
        <v>2.5383700000000002E-2</v>
      </c>
      <c r="G11227" s="10">
        <f>IF(C11227&gt;'Assumptions Notes'!C$11,'Assumptions Notes'!C$11,C11227)</f>
        <v>87.53</v>
      </c>
      <c r="H11227" s="15">
        <f t="shared" si="351"/>
        <v>2.5383700000000002E-2</v>
      </c>
      <c r="I11227" s="2">
        <f>IF(C11227&gt;'Assumptions Notes'!C$11,-C11227*('Assumptions Notes'!C$13/(2*1000)),G11227*D11227)</f>
        <v>2.5383700000000002E-2</v>
      </c>
    </row>
    <row r="11228" spans="1:9" x14ac:dyDescent="0.2">
      <c r="A11228" s="5">
        <v>42785.875</v>
      </c>
      <c r="B11228" s="2">
        <v>1158.21</v>
      </c>
      <c r="C11228" s="10">
        <v>69.55</v>
      </c>
      <c r="D11228" s="8">
        <v>2.8499999999999999E-4</v>
      </c>
      <c r="E11228" s="13">
        <f>D11228*'Assumptions Notes'!C$12</f>
        <v>0.1026</v>
      </c>
      <c r="F11228" s="15">
        <f t="shared" si="350"/>
        <v>1.9821749999999999E-2</v>
      </c>
      <c r="G11228" s="10">
        <f>IF(C11228&gt;'Assumptions Notes'!C$11,'Assumptions Notes'!C$11,C11228)</f>
        <v>69.55</v>
      </c>
      <c r="H11228" s="15">
        <f t="shared" si="351"/>
        <v>1.9821749999999999E-2</v>
      </c>
      <c r="I11228" s="2">
        <f>IF(C11228&gt;'Assumptions Notes'!C$11,-C11228*('Assumptions Notes'!C$13/(2*1000)),G11228*D11228)</f>
        <v>1.9821749999999999E-2</v>
      </c>
    </row>
    <row r="11229" spans="1:9" x14ac:dyDescent="0.2">
      <c r="A11229" s="5">
        <v>42785.895833333336</v>
      </c>
      <c r="B11229" s="2">
        <v>1125.49</v>
      </c>
      <c r="C11229" s="10">
        <v>55.67</v>
      </c>
      <c r="D11229" s="8">
        <v>2.7E-4</v>
      </c>
      <c r="E11229" s="13">
        <f>D11229*'Assumptions Notes'!C$12</f>
        <v>9.7199999999999995E-2</v>
      </c>
      <c r="F11229" s="15">
        <f t="shared" si="350"/>
        <v>1.50309E-2</v>
      </c>
      <c r="G11229" s="10">
        <f>IF(C11229&gt;'Assumptions Notes'!C$11,'Assumptions Notes'!C$11,C11229)</f>
        <v>55.67</v>
      </c>
      <c r="H11229" s="15">
        <f t="shared" si="351"/>
        <v>1.50309E-2</v>
      </c>
      <c r="I11229" s="2">
        <f>IF(C11229&gt;'Assumptions Notes'!C$11,-C11229*('Assumptions Notes'!C$13/(2*1000)),G11229*D11229)</f>
        <v>1.50309E-2</v>
      </c>
    </row>
    <row r="11230" spans="1:9" x14ac:dyDescent="0.2">
      <c r="A11230" s="5">
        <v>42785.916666666664</v>
      </c>
      <c r="B11230" s="2">
        <v>1120.25</v>
      </c>
      <c r="C11230" s="10">
        <v>36.369999999999997</v>
      </c>
      <c r="D11230" s="8">
        <v>2.5500000000000002E-4</v>
      </c>
      <c r="E11230" s="13">
        <f>D11230*'Assumptions Notes'!C$12</f>
        <v>9.1800000000000007E-2</v>
      </c>
      <c r="F11230" s="15">
        <f t="shared" si="350"/>
        <v>9.2743500000000006E-3</v>
      </c>
      <c r="G11230" s="10">
        <f>IF(C11230&gt;'Assumptions Notes'!C$11,'Assumptions Notes'!C$11,C11230)</f>
        <v>36.369999999999997</v>
      </c>
      <c r="H11230" s="15">
        <f t="shared" si="351"/>
        <v>9.2743500000000006E-3</v>
      </c>
      <c r="I11230" s="2">
        <f>IF(C11230&gt;'Assumptions Notes'!C$11,-C11230*('Assumptions Notes'!C$13/(2*1000)),G11230*D11230)</f>
        <v>9.2743500000000006E-3</v>
      </c>
    </row>
    <row r="11231" spans="1:9" x14ac:dyDescent="0.2">
      <c r="A11231" s="5">
        <v>42785.9375</v>
      </c>
      <c r="B11231" s="2">
        <v>1104.5</v>
      </c>
      <c r="C11231" s="10">
        <v>40.729999999999997</v>
      </c>
      <c r="D11231" s="8">
        <v>2.1250000000000002E-4</v>
      </c>
      <c r="E11231" s="13">
        <f>D11231*'Assumptions Notes'!C$12</f>
        <v>7.6500000000000012E-2</v>
      </c>
      <c r="F11231" s="15">
        <f t="shared" si="350"/>
        <v>8.6551249999999996E-3</v>
      </c>
      <c r="G11231" s="10">
        <f>IF(C11231&gt;'Assumptions Notes'!C$11,'Assumptions Notes'!C$11,C11231)</f>
        <v>40.729999999999997</v>
      </c>
      <c r="H11231" s="15">
        <f t="shared" si="351"/>
        <v>8.6551249999999996E-3</v>
      </c>
      <c r="I11231" s="2">
        <f>IF(C11231&gt;'Assumptions Notes'!C$11,-C11231*('Assumptions Notes'!C$13/(2*1000)),G11231*D11231)</f>
        <v>8.6551249999999996E-3</v>
      </c>
    </row>
    <row r="11232" spans="1:9" x14ac:dyDescent="0.2">
      <c r="A11232" s="5">
        <v>42785.958333333336</v>
      </c>
      <c r="B11232" s="2">
        <v>1102.19</v>
      </c>
      <c r="C11232" s="10">
        <v>44.86</v>
      </c>
      <c r="D11232" s="8">
        <v>1.7000000000000001E-4</v>
      </c>
      <c r="E11232" s="13">
        <f>D11232*'Assumptions Notes'!C$12</f>
        <v>6.1200000000000004E-2</v>
      </c>
      <c r="F11232" s="15">
        <f t="shared" si="350"/>
        <v>7.6262000000000005E-3</v>
      </c>
      <c r="G11232" s="10">
        <f>IF(C11232&gt;'Assumptions Notes'!C$11,'Assumptions Notes'!C$11,C11232)</f>
        <v>44.86</v>
      </c>
      <c r="H11232" s="15">
        <f t="shared" si="351"/>
        <v>7.6262000000000005E-3</v>
      </c>
      <c r="I11232" s="2">
        <f>IF(C11232&gt;'Assumptions Notes'!C$11,-C11232*('Assumptions Notes'!C$13/(2*1000)),G11232*D11232)</f>
        <v>7.6262000000000005E-3</v>
      </c>
    </row>
    <row r="11233" spans="1:9" x14ac:dyDescent="0.2">
      <c r="A11233" s="5">
        <v>42785.979166666664</v>
      </c>
      <c r="B11233" s="2">
        <v>1106.95</v>
      </c>
      <c r="C11233" s="10">
        <v>46.85</v>
      </c>
      <c r="D11233" s="8">
        <v>1.5000000000000001E-4</v>
      </c>
      <c r="E11233" s="13">
        <f>D11233*'Assumptions Notes'!C$12</f>
        <v>5.4000000000000006E-2</v>
      </c>
      <c r="F11233" s="15">
        <f t="shared" si="350"/>
        <v>7.0275000000000008E-3</v>
      </c>
      <c r="G11233" s="10">
        <f>IF(C11233&gt;'Assumptions Notes'!C$11,'Assumptions Notes'!C$11,C11233)</f>
        <v>46.85</v>
      </c>
      <c r="H11233" s="15">
        <f t="shared" si="351"/>
        <v>7.0275000000000008E-3</v>
      </c>
      <c r="I11233" s="2">
        <f>IF(C11233&gt;'Assumptions Notes'!C$11,-C11233*('Assumptions Notes'!C$13/(2*1000)),G11233*D11233)</f>
        <v>7.0275000000000008E-3</v>
      </c>
    </row>
    <row r="11234" spans="1:9" x14ac:dyDescent="0.2">
      <c r="A11234" s="5">
        <v>42786</v>
      </c>
      <c r="B11234" s="2">
        <v>1317.83</v>
      </c>
      <c r="C11234" s="10">
        <v>47.85</v>
      </c>
      <c r="D11234" s="8">
        <v>1.2999999999999999E-4</v>
      </c>
      <c r="E11234" s="13">
        <f>D11234*'Assumptions Notes'!C$12</f>
        <v>4.6799999999999994E-2</v>
      </c>
      <c r="F11234" s="15">
        <f t="shared" si="350"/>
        <v>6.2204999999999995E-3</v>
      </c>
      <c r="G11234" s="10">
        <f>IF(C11234&gt;'Assumptions Notes'!C$11,'Assumptions Notes'!C$11,C11234)</f>
        <v>47.85</v>
      </c>
      <c r="H11234" s="15">
        <f t="shared" si="351"/>
        <v>6.2204999999999995E-3</v>
      </c>
      <c r="I11234" s="2">
        <f>IF(C11234&gt;'Assumptions Notes'!C$11,-C11234*('Assumptions Notes'!C$13/(2*1000)),G11234*D11234)</f>
        <v>6.2204999999999995E-3</v>
      </c>
    </row>
    <row r="11235" spans="1:9" x14ac:dyDescent="0.2">
      <c r="A11235" s="5">
        <v>42786.020833333336</v>
      </c>
      <c r="B11235" s="2">
        <v>1252.29</v>
      </c>
      <c r="C11235" s="10">
        <v>70.16</v>
      </c>
      <c r="D11235" s="8">
        <v>1.175E-4</v>
      </c>
      <c r="E11235" s="13">
        <f>D11235*'Assumptions Notes'!C$12</f>
        <v>4.2299999999999997E-2</v>
      </c>
      <c r="F11235" s="15">
        <f t="shared" si="350"/>
        <v>8.243799999999999E-3</v>
      </c>
      <c r="G11235" s="10">
        <f>IF(C11235&gt;'Assumptions Notes'!C$11,'Assumptions Notes'!C$11,C11235)</f>
        <v>70.16</v>
      </c>
      <c r="H11235" s="15">
        <f t="shared" si="351"/>
        <v>8.243799999999999E-3</v>
      </c>
      <c r="I11235" s="2">
        <f>IF(C11235&gt;'Assumptions Notes'!C$11,-C11235*('Assumptions Notes'!C$13/(2*1000)),G11235*D11235)</f>
        <v>8.243799999999999E-3</v>
      </c>
    </row>
    <row r="11236" spans="1:9" x14ac:dyDescent="0.2">
      <c r="A11236" s="5">
        <v>42786.041666666664</v>
      </c>
      <c r="B11236" s="2">
        <v>1220.25</v>
      </c>
      <c r="C11236" s="10">
        <v>72.72</v>
      </c>
      <c r="D11236" s="8">
        <v>1.05E-4</v>
      </c>
      <c r="E11236" s="13">
        <f>D11236*'Assumptions Notes'!C$12</f>
        <v>3.78E-2</v>
      </c>
      <c r="F11236" s="15">
        <f t="shared" si="350"/>
        <v>7.6356000000000002E-3</v>
      </c>
      <c r="G11236" s="10">
        <f>IF(C11236&gt;'Assumptions Notes'!C$11,'Assumptions Notes'!C$11,C11236)</f>
        <v>72.72</v>
      </c>
      <c r="H11236" s="15">
        <f t="shared" si="351"/>
        <v>7.6356000000000002E-3</v>
      </c>
      <c r="I11236" s="2">
        <f>IF(C11236&gt;'Assumptions Notes'!C$11,-C11236*('Assumptions Notes'!C$13/(2*1000)),G11236*D11236)</f>
        <v>7.6356000000000002E-3</v>
      </c>
    </row>
    <row r="11237" spans="1:9" x14ac:dyDescent="0.2">
      <c r="A11237" s="5">
        <v>42786.0625</v>
      </c>
      <c r="B11237" s="2">
        <v>1129.0999999999999</v>
      </c>
      <c r="C11237" s="10">
        <v>68.5</v>
      </c>
      <c r="D11237" s="8">
        <v>1.025E-4</v>
      </c>
      <c r="E11237" s="13">
        <f>D11237*'Assumptions Notes'!C$12</f>
        <v>3.6900000000000002E-2</v>
      </c>
      <c r="F11237" s="15">
        <f t="shared" si="350"/>
        <v>7.0212499999999997E-3</v>
      </c>
      <c r="G11237" s="10">
        <f>IF(C11237&gt;'Assumptions Notes'!C$11,'Assumptions Notes'!C$11,C11237)</f>
        <v>68.5</v>
      </c>
      <c r="H11237" s="15">
        <f t="shared" si="351"/>
        <v>7.0212499999999997E-3</v>
      </c>
      <c r="I11237" s="2">
        <f>IF(C11237&gt;'Assumptions Notes'!C$11,-C11237*('Assumptions Notes'!C$13/(2*1000)),G11237*D11237)</f>
        <v>7.0212499999999997E-3</v>
      </c>
    </row>
    <row r="11238" spans="1:9" x14ac:dyDescent="0.2">
      <c r="A11238" s="5">
        <v>42786.083333333336</v>
      </c>
      <c r="B11238" s="2">
        <v>1098.51</v>
      </c>
      <c r="C11238" s="10">
        <v>54.72</v>
      </c>
      <c r="D11238" s="8">
        <v>1E-4</v>
      </c>
      <c r="E11238" s="13">
        <f>D11238*'Assumptions Notes'!C$12</f>
        <v>3.6000000000000004E-2</v>
      </c>
      <c r="F11238" s="15">
        <f t="shared" si="350"/>
        <v>5.4720000000000003E-3</v>
      </c>
      <c r="G11238" s="10">
        <f>IF(C11238&gt;'Assumptions Notes'!C$11,'Assumptions Notes'!C$11,C11238)</f>
        <v>54.72</v>
      </c>
      <c r="H11238" s="15">
        <f t="shared" si="351"/>
        <v>5.4720000000000003E-3</v>
      </c>
      <c r="I11238" s="2">
        <f>IF(C11238&gt;'Assumptions Notes'!C$11,-C11238*('Assumptions Notes'!C$13/(2*1000)),G11238*D11238)</f>
        <v>5.4720000000000003E-3</v>
      </c>
    </row>
    <row r="11239" spans="1:9" x14ac:dyDescent="0.2">
      <c r="A11239" s="5">
        <v>42786.104166666664</v>
      </c>
      <c r="B11239" s="2">
        <v>1103.03</v>
      </c>
      <c r="C11239" s="10">
        <v>69.77</v>
      </c>
      <c r="D11239" s="8">
        <v>9.8750000000000002E-5</v>
      </c>
      <c r="E11239" s="13">
        <f>D11239*'Assumptions Notes'!C$12</f>
        <v>3.5549999999999998E-2</v>
      </c>
      <c r="F11239" s="15">
        <f t="shared" si="350"/>
        <v>6.8897874999999994E-3</v>
      </c>
      <c r="G11239" s="10">
        <f>IF(C11239&gt;'Assumptions Notes'!C$11,'Assumptions Notes'!C$11,C11239)</f>
        <v>69.77</v>
      </c>
      <c r="H11239" s="15">
        <f t="shared" si="351"/>
        <v>6.8897874999999994E-3</v>
      </c>
      <c r="I11239" s="2">
        <f>IF(C11239&gt;'Assumptions Notes'!C$11,-C11239*('Assumptions Notes'!C$13/(2*1000)),G11239*D11239)</f>
        <v>6.8897874999999994E-3</v>
      </c>
    </row>
    <row r="11240" spans="1:9" x14ac:dyDescent="0.2">
      <c r="A11240" s="5">
        <v>42786.125</v>
      </c>
      <c r="B11240" s="2">
        <v>1099.1099999999999</v>
      </c>
      <c r="C11240" s="10">
        <v>71.900000000000006</v>
      </c>
      <c r="D11240" s="8">
        <v>9.7499999999999998E-5</v>
      </c>
      <c r="E11240" s="13">
        <f>D11240*'Assumptions Notes'!C$12</f>
        <v>3.5099999999999999E-2</v>
      </c>
      <c r="F11240" s="15">
        <f t="shared" si="350"/>
        <v>7.0102500000000009E-3</v>
      </c>
      <c r="G11240" s="10">
        <f>IF(C11240&gt;'Assumptions Notes'!C$11,'Assumptions Notes'!C$11,C11240)</f>
        <v>71.900000000000006</v>
      </c>
      <c r="H11240" s="15">
        <f t="shared" si="351"/>
        <v>7.0102500000000009E-3</v>
      </c>
      <c r="I11240" s="2">
        <f>IF(C11240&gt;'Assumptions Notes'!C$11,-C11240*('Assumptions Notes'!C$13/(2*1000)),G11240*D11240)</f>
        <v>7.0102500000000009E-3</v>
      </c>
    </row>
    <row r="11241" spans="1:9" x14ac:dyDescent="0.2">
      <c r="A11241" s="5">
        <v>42786.145833333336</v>
      </c>
      <c r="B11241" s="2">
        <v>1073</v>
      </c>
      <c r="C11241" s="10">
        <v>73.64</v>
      </c>
      <c r="D11241" s="8">
        <v>9.6250000000000009E-5</v>
      </c>
      <c r="E11241" s="13">
        <f>D11241*'Assumptions Notes'!C$12</f>
        <v>3.465E-2</v>
      </c>
      <c r="F11241" s="15">
        <f t="shared" si="350"/>
        <v>7.0878500000000006E-3</v>
      </c>
      <c r="G11241" s="10">
        <f>IF(C11241&gt;'Assumptions Notes'!C$11,'Assumptions Notes'!C$11,C11241)</f>
        <v>73.64</v>
      </c>
      <c r="H11241" s="15">
        <f t="shared" si="351"/>
        <v>7.0878500000000006E-3</v>
      </c>
      <c r="I11241" s="2">
        <f>IF(C11241&gt;'Assumptions Notes'!C$11,-C11241*('Assumptions Notes'!C$13/(2*1000)),G11241*D11241)</f>
        <v>7.0878500000000006E-3</v>
      </c>
    </row>
    <row r="11242" spans="1:9" x14ac:dyDescent="0.2">
      <c r="A11242" s="5">
        <v>42786.166666666664</v>
      </c>
      <c r="B11242" s="2">
        <v>1084.99</v>
      </c>
      <c r="C11242" s="10">
        <v>77.41</v>
      </c>
      <c r="D11242" s="8">
        <v>9.5000000000000005E-5</v>
      </c>
      <c r="E11242" s="13">
        <f>D11242*'Assumptions Notes'!C$12</f>
        <v>3.4200000000000001E-2</v>
      </c>
      <c r="F11242" s="15">
        <f t="shared" si="350"/>
        <v>7.3539499999999997E-3</v>
      </c>
      <c r="G11242" s="10">
        <f>IF(C11242&gt;'Assumptions Notes'!C$11,'Assumptions Notes'!C$11,C11242)</f>
        <v>77.41</v>
      </c>
      <c r="H11242" s="15">
        <f t="shared" si="351"/>
        <v>7.3539499999999997E-3</v>
      </c>
      <c r="I11242" s="2">
        <f>IF(C11242&gt;'Assumptions Notes'!C$11,-C11242*('Assumptions Notes'!C$13/(2*1000)),G11242*D11242)</f>
        <v>7.3539499999999997E-3</v>
      </c>
    </row>
    <row r="11243" spans="1:9" x14ac:dyDescent="0.2">
      <c r="A11243" s="5">
        <v>42786.1875</v>
      </c>
      <c r="B11243" s="2">
        <v>1114.8800000000001</v>
      </c>
      <c r="C11243" s="10">
        <v>76.39</v>
      </c>
      <c r="D11243" s="8">
        <v>9.6250000000000009E-5</v>
      </c>
      <c r="E11243" s="13">
        <f>D11243*'Assumptions Notes'!C$12</f>
        <v>3.465E-2</v>
      </c>
      <c r="F11243" s="15">
        <f t="shared" si="350"/>
        <v>7.3525375000000007E-3</v>
      </c>
      <c r="G11243" s="10">
        <f>IF(C11243&gt;'Assumptions Notes'!C$11,'Assumptions Notes'!C$11,C11243)</f>
        <v>76.39</v>
      </c>
      <c r="H11243" s="15">
        <f t="shared" si="351"/>
        <v>7.3525375000000007E-3</v>
      </c>
      <c r="I11243" s="2">
        <f>IF(C11243&gt;'Assumptions Notes'!C$11,-C11243*('Assumptions Notes'!C$13/(2*1000)),G11243*D11243)</f>
        <v>7.3525375000000007E-3</v>
      </c>
    </row>
    <row r="11244" spans="1:9" x14ac:dyDescent="0.2">
      <c r="A11244" s="5">
        <v>42786.208333333336</v>
      </c>
      <c r="B11244" s="2">
        <v>1138.03</v>
      </c>
      <c r="C11244" s="10">
        <v>79.989999999999995</v>
      </c>
      <c r="D11244" s="8">
        <v>9.7499999999999998E-5</v>
      </c>
      <c r="E11244" s="13">
        <f>D11244*'Assumptions Notes'!C$12</f>
        <v>3.5099999999999999E-2</v>
      </c>
      <c r="F11244" s="15">
        <f t="shared" si="350"/>
        <v>7.7990249999999994E-3</v>
      </c>
      <c r="G11244" s="10">
        <f>IF(C11244&gt;'Assumptions Notes'!C$11,'Assumptions Notes'!C$11,C11244)</f>
        <v>79.989999999999995</v>
      </c>
      <c r="H11244" s="15">
        <f t="shared" si="351"/>
        <v>7.7990249999999994E-3</v>
      </c>
      <c r="I11244" s="2">
        <f>IF(C11244&gt;'Assumptions Notes'!C$11,-C11244*('Assumptions Notes'!C$13/(2*1000)),G11244*D11244)</f>
        <v>7.7990249999999994E-3</v>
      </c>
    </row>
    <row r="11245" spans="1:9" x14ac:dyDescent="0.2">
      <c r="A11245" s="5">
        <v>42786.229166666664</v>
      </c>
      <c r="B11245" s="2">
        <v>1169.79</v>
      </c>
      <c r="C11245" s="10">
        <v>107.41</v>
      </c>
      <c r="D11245" s="8">
        <v>1.15E-4</v>
      </c>
      <c r="E11245" s="13">
        <f>D11245*'Assumptions Notes'!C$12</f>
        <v>4.1399999999999999E-2</v>
      </c>
      <c r="F11245" s="15">
        <f t="shared" si="350"/>
        <v>1.2352149999999999E-2</v>
      </c>
      <c r="G11245" s="10">
        <f>IF(C11245&gt;'Assumptions Notes'!C$11,'Assumptions Notes'!C$11,C11245)</f>
        <v>107.41</v>
      </c>
      <c r="H11245" s="15">
        <f t="shared" si="351"/>
        <v>1.2352149999999999E-2</v>
      </c>
      <c r="I11245" s="2">
        <f>IF(C11245&gt;'Assumptions Notes'!C$11,-C11245*('Assumptions Notes'!C$13/(2*1000)),G11245*D11245)</f>
        <v>1.2352149999999999E-2</v>
      </c>
    </row>
    <row r="11246" spans="1:9" x14ac:dyDescent="0.2">
      <c r="A11246" s="5">
        <v>42786.25</v>
      </c>
      <c r="B11246" s="2">
        <v>1269.98</v>
      </c>
      <c r="C11246" s="10">
        <v>126.29</v>
      </c>
      <c r="D11246" s="8">
        <v>1.325E-4</v>
      </c>
      <c r="E11246" s="13">
        <f>D11246*'Assumptions Notes'!C$12</f>
        <v>4.7699999999999999E-2</v>
      </c>
      <c r="F11246" s="15">
        <f t="shared" si="350"/>
        <v>1.6733425E-2</v>
      </c>
      <c r="G11246" s="10">
        <f>IF(C11246&gt;'Assumptions Notes'!C$11,'Assumptions Notes'!C$11,C11246)</f>
        <v>120</v>
      </c>
      <c r="H11246" s="15">
        <f t="shared" si="351"/>
        <v>1.5900000000000001E-2</v>
      </c>
      <c r="I11246" s="2">
        <f>IF(C11246&gt;'Assumptions Notes'!C$11,-C11246*('Assumptions Notes'!C$13/(2*1000)),G11246*D11246)</f>
        <v>-6.3145000000000007E-2</v>
      </c>
    </row>
    <row r="11247" spans="1:9" x14ac:dyDescent="0.2">
      <c r="A11247" s="5">
        <v>42786.270833333336</v>
      </c>
      <c r="B11247" s="2">
        <v>1339.28</v>
      </c>
      <c r="C11247" s="10">
        <v>149.28</v>
      </c>
      <c r="D11247" s="8">
        <v>1.6249999999999999E-4</v>
      </c>
      <c r="E11247" s="13">
        <f>D11247*'Assumptions Notes'!C$12</f>
        <v>5.8499999999999996E-2</v>
      </c>
      <c r="F11247" s="15">
        <f t="shared" si="350"/>
        <v>2.4257999999999998E-2</v>
      </c>
      <c r="G11247" s="10">
        <f>IF(C11247&gt;'Assumptions Notes'!C$11,'Assumptions Notes'!C$11,C11247)</f>
        <v>120</v>
      </c>
      <c r="H11247" s="15">
        <f t="shared" si="351"/>
        <v>1.95E-2</v>
      </c>
      <c r="I11247" s="2">
        <f>IF(C11247&gt;'Assumptions Notes'!C$11,-C11247*('Assumptions Notes'!C$13/(2*1000)),G11247*D11247)</f>
        <v>-7.4639999999999998E-2</v>
      </c>
    </row>
    <row r="11248" spans="1:9" x14ac:dyDescent="0.2">
      <c r="A11248" s="5">
        <v>42786.291666666664</v>
      </c>
      <c r="B11248" s="2">
        <v>1448.97</v>
      </c>
      <c r="C11248" s="10">
        <v>165.12</v>
      </c>
      <c r="D11248" s="8">
        <v>1.9249999999999999E-4</v>
      </c>
      <c r="E11248" s="13">
        <f>D11248*'Assumptions Notes'!C$12</f>
        <v>6.93E-2</v>
      </c>
      <c r="F11248" s="15">
        <f t="shared" si="350"/>
        <v>3.1785599999999997E-2</v>
      </c>
      <c r="G11248" s="10">
        <f>IF(C11248&gt;'Assumptions Notes'!C$11,'Assumptions Notes'!C$11,C11248)</f>
        <v>120</v>
      </c>
      <c r="H11248" s="15">
        <f t="shared" si="351"/>
        <v>2.3099999999999999E-2</v>
      </c>
      <c r="I11248" s="2">
        <f>IF(C11248&gt;'Assumptions Notes'!C$11,-C11248*('Assumptions Notes'!C$13/(2*1000)),G11248*D11248)</f>
        <v>-8.2560000000000008E-2</v>
      </c>
    </row>
    <row r="11249" spans="1:9" x14ac:dyDescent="0.2">
      <c r="A11249" s="5">
        <v>42786.3125</v>
      </c>
      <c r="B11249" s="2">
        <v>1503.26</v>
      </c>
      <c r="C11249" s="10">
        <v>132.37</v>
      </c>
      <c r="D11249" s="8">
        <v>2.0875000000000001E-4</v>
      </c>
      <c r="E11249" s="13">
        <f>D11249*'Assumptions Notes'!C$12</f>
        <v>7.5150000000000008E-2</v>
      </c>
      <c r="F11249" s="15">
        <f t="shared" si="350"/>
        <v>2.76322375E-2</v>
      </c>
      <c r="G11249" s="10">
        <f>IF(C11249&gt;'Assumptions Notes'!C$11,'Assumptions Notes'!C$11,C11249)</f>
        <v>120</v>
      </c>
      <c r="H11249" s="15">
        <f t="shared" si="351"/>
        <v>2.5049999999999999E-2</v>
      </c>
      <c r="I11249" s="2">
        <f>IF(C11249&gt;'Assumptions Notes'!C$11,-C11249*('Assumptions Notes'!C$13/(2*1000)),G11249*D11249)</f>
        <v>-6.6185000000000008E-2</v>
      </c>
    </row>
    <row r="11250" spans="1:9" x14ac:dyDescent="0.2">
      <c r="A11250" s="5">
        <v>42786.333333333336</v>
      </c>
      <c r="B11250" s="2">
        <v>1462.13</v>
      </c>
      <c r="C11250" s="10">
        <v>124.99</v>
      </c>
      <c r="D11250" s="8">
        <v>2.2499999999999999E-4</v>
      </c>
      <c r="E11250" s="13">
        <f>D11250*'Assumptions Notes'!C$12</f>
        <v>8.1000000000000003E-2</v>
      </c>
      <c r="F11250" s="15">
        <f t="shared" si="350"/>
        <v>2.8122749999999998E-2</v>
      </c>
      <c r="G11250" s="10">
        <f>IF(C11250&gt;'Assumptions Notes'!C$11,'Assumptions Notes'!C$11,C11250)</f>
        <v>120</v>
      </c>
      <c r="H11250" s="15">
        <f t="shared" si="351"/>
        <v>2.7E-2</v>
      </c>
      <c r="I11250" s="2">
        <f>IF(C11250&gt;'Assumptions Notes'!C$11,-C11250*('Assumptions Notes'!C$13/(2*1000)),G11250*D11250)</f>
        <v>-6.2495000000000002E-2</v>
      </c>
    </row>
    <row r="11251" spans="1:9" x14ac:dyDescent="0.2">
      <c r="A11251" s="5">
        <v>42786.354166666664</v>
      </c>
      <c r="B11251" s="2">
        <v>1391.55</v>
      </c>
      <c r="C11251" s="10">
        <v>125.74</v>
      </c>
      <c r="D11251" s="8">
        <v>2.2625E-4</v>
      </c>
      <c r="E11251" s="13">
        <f>D11251*'Assumptions Notes'!C$12</f>
        <v>8.1449999999999995E-2</v>
      </c>
      <c r="F11251" s="15">
        <f t="shared" si="350"/>
        <v>2.8448675E-2</v>
      </c>
      <c r="G11251" s="10">
        <f>IF(C11251&gt;'Assumptions Notes'!C$11,'Assumptions Notes'!C$11,C11251)</f>
        <v>120</v>
      </c>
      <c r="H11251" s="15">
        <f t="shared" si="351"/>
        <v>2.7150000000000001E-2</v>
      </c>
      <c r="I11251" s="2">
        <f>IF(C11251&gt;'Assumptions Notes'!C$11,-C11251*('Assumptions Notes'!C$13/(2*1000)),G11251*D11251)</f>
        <v>-6.2869999999999995E-2</v>
      </c>
    </row>
    <row r="11252" spans="1:9" x14ac:dyDescent="0.2">
      <c r="A11252" s="5">
        <v>42786.375</v>
      </c>
      <c r="B11252" s="2">
        <v>1379.57</v>
      </c>
      <c r="C11252" s="10">
        <v>125.21</v>
      </c>
      <c r="D11252" s="8">
        <v>2.275E-4</v>
      </c>
      <c r="E11252" s="13">
        <f>D11252*'Assumptions Notes'!C$12</f>
        <v>8.1900000000000001E-2</v>
      </c>
      <c r="F11252" s="15">
        <f t="shared" si="350"/>
        <v>2.8485274999999997E-2</v>
      </c>
      <c r="G11252" s="10">
        <f>IF(C11252&gt;'Assumptions Notes'!C$11,'Assumptions Notes'!C$11,C11252)</f>
        <v>120</v>
      </c>
      <c r="H11252" s="15">
        <f t="shared" si="351"/>
        <v>2.7300000000000001E-2</v>
      </c>
      <c r="I11252" s="2">
        <f>IF(C11252&gt;'Assumptions Notes'!C$11,-C11252*('Assumptions Notes'!C$13/(2*1000)),G11252*D11252)</f>
        <v>-6.2604999999999994E-2</v>
      </c>
    </row>
    <row r="11253" spans="1:9" x14ac:dyDescent="0.2">
      <c r="A11253" s="5">
        <v>42786.395833333336</v>
      </c>
      <c r="B11253" s="2">
        <v>1334.93</v>
      </c>
      <c r="C11253" s="10">
        <v>126.53</v>
      </c>
      <c r="D11253" s="8">
        <v>2.1875E-4</v>
      </c>
      <c r="E11253" s="13">
        <f>D11253*'Assumptions Notes'!C$12</f>
        <v>7.8750000000000001E-2</v>
      </c>
      <c r="F11253" s="15">
        <f t="shared" si="350"/>
        <v>2.76784375E-2</v>
      </c>
      <c r="G11253" s="10">
        <f>IF(C11253&gt;'Assumptions Notes'!C$11,'Assumptions Notes'!C$11,C11253)</f>
        <v>120</v>
      </c>
      <c r="H11253" s="15">
        <f t="shared" si="351"/>
        <v>2.6249999999999999E-2</v>
      </c>
      <c r="I11253" s="2">
        <f>IF(C11253&gt;'Assumptions Notes'!C$11,-C11253*('Assumptions Notes'!C$13/(2*1000)),G11253*D11253)</f>
        <v>-6.3265000000000002E-2</v>
      </c>
    </row>
    <row r="11254" spans="1:9" x14ac:dyDescent="0.2">
      <c r="A11254" s="5">
        <v>42786.416666666664</v>
      </c>
      <c r="B11254" s="2">
        <v>1320.66</v>
      </c>
      <c r="C11254" s="10">
        <v>124.94</v>
      </c>
      <c r="D11254" s="8">
        <v>2.1000000000000001E-4</v>
      </c>
      <c r="E11254" s="13">
        <f>D11254*'Assumptions Notes'!C$12</f>
        <v>7.5600000000000001E-2</v>
      </c>
      <c r="F11254" s="15">
        <f t="shared" si="350"/>
        <v>2.6237400000000001E-2</v>
      </c>
      <c r="G11254" s="10">
        <f>IF(C11254&gt;'Assumptions Notes'!C$11,'Assumptions Notes'!C$11,C11254)</f>
        <v>120</v>
      </c>
      <c r="H11254" s="15">
        <f t="shared" si="351"/>
        <v>2.52E-2</v>
      </c>
      <c r="I11254" s="2">
        <f>IF(C11254&gt;'Assumptions Notes'!C$11,-C11254*('Assumptions Notes'!C$13/(2*1000)),G11254*D11254)</f>
        <v>-6.2469999999999998E-2</v>
      </c>
    </row>
    <row r="11255" spans="1:9" x14ac:dyDescent="0.2">
      <c r="A11255" s="5">
        <v>42786.4375</v>
      </c>
      <c r="B11255" s="2">
        <v>1279.98</v>
      </c>
      <c r="C11255" s="10">
        <v>119.01</v>
      </c>
      <c r="D11255" s="8">
        <v>2.075E-4</v>
      </c>
      <c r="E11255" s="13">
        <f>D11255*'Assumptions Notes'!C$12</f>
        <v>7.4700000000000003E-2</v>
      </c>
      <c r="F11255" s="15">
        <f t="shared" si="350"/>
        <v>2.4694575E-2</v>
      </c>
      <c r="G11255" s="10">
        <f>IF(C11255&gt;'Assumptions Notes'!C$11,'Assumptions Notes'!C$11,C11255)</f>
        <v>119.01</v>
      </c>
      <c r="H11255" s="15">
        <f t="shared" si="351"/>
        <v>2.4694575E-2</v>
      </c>
      <c r="I11255" s="2">
        <f>IF(C11255&gt;'Assumptions Notes'!C$11,-C11255*('Assumptions Notes'!C$13/(2*1000)),G11255*D11255)</f>
        <v>2.4694575E-2</v>
      </c>
    </row>
    <row r="11256" spans="1:9" x14ac:dyDescent="0.2">
      <c r="A11256" s="5">
        <v>42786.458333333336</v>
      </c>
      <c r="B11256" s="2">
        <v>1253.02</v>
      </c>
      <c r="C11256" s="10">
        <v>119.4</v>
      </c>
      <c r="D11256" s="8">
        <v>2.05E-4</v>
      </c>
      <c r="E11256" s="13">
        <f>D11256*'Assumptions Notes'!C$12</f>
        <v>7.3800000000000004E-2</v>
      </c>
      <c r="F11256" s="15">
        <f t="shared" si="350"/>
        <v>2.4477000000000002E-2</v>
      </c>
      <c r="G11256" s="10">
        <f>IF(C11256&gt;'Assumptions Notes'!C$11,'Assumptions Notes'!C$11,C11256)</f>
        <v>119.4</v>
      </c>
      <c r="H11256" s="15">
        <f t="shared" si="351"/>
        <v>2.4477000000000002E-2</v>
      </c>
      <c r="I11256" s="2">
        <f>IF(C11256&gt;'Assumptions Notes'!C$11,-C11256*('Assumptions Notes'!C$13/(2*1000)),G11256*D11256)</f>
        <v>2.4477000000000002E-2</v>
      </c>
    </row>
    <row r="11257" spans="1:9" x14ac:dyDescent="0.2">
      <c r="A11257" s="5">
        <v>42786.479166666664</v>
      </c>
      <c r="B11257" s="2">
        <v>1242.18</v>
      </c>
      <c r="C11257" s="10">
        <v>118.27</v>
      </c>
      <c r="D11257" s="8">
        <v>2.1499999999999999E-4</v>
      </c>
      <c r="E11257" s="13">
        <f>D11257*'Assumptions Notes'!C$12</f>
        <v>7.7399999999999997E-2</v>
      </c>
      <c r="F11257" s="15">
        <f t="shared" si="350"/>
        <v>2.5428049999999997E-2</v>
      </c>
      <c r="G11257" s="10">
        <f>IF(C11257&gt;'Assumptions Notes'!C$11,'Assumptions Notes'!C$11,C11257)</f>
        <v>118.27</v>
      </c>
      <c r="H11257" s="15">
        <f t="shared" si="351"/>
        <v>2.5428049999999997E-2</v>
      </c>
      <c r="I11257" s="2">
        <f>IF(C11257&gt;'Assumptions Notes'!C$11,-C11257*('Assumptions Notes'!C$13/(2*1000)),G11257*D11257)</f>
        <v>2.5428049999999997E-2</v>
      </c>
    </row>
    <row r="11258" spans="1:9" x14ac:dyDescent="0.2">
      <c r="A11258" s="5">
        <v>42786.5</v>
      </c>
      <c r="B11258" s="2">
        <v>1219.4000000000001</v>
      </c>
      <c r="C11258" s="10">
        <v>116.87</v>
      </c>
      <c r="D11258" s="8">
        <v>2.2499999999999999E-4</v>
      </c>
      <c r="E11258" s="13">
        <f>D11258*'Assumptions Notes'!C$12</f>
        <v>8.1000000000000003E-2</v>
      </c>
      <c r="F11258" s="15">
        <f t="shared" si="350"/>
        <v>2.629575E-2</v>
      </c>
      <c r="G11258" s="10">
        <f>IF(C11258&gt;'Assumptions Notes'!C$11,'Assumptions Notes'!C$11,C11258)</f>
        <v>116.87</v>
      </c>
      <c r="H11258" s="15">
        <f t="shared" si="351"/>
        <v>2.629575E-2</v>
      </c>
      <c r="I11258" s="2">
        <f>IF(C11258&gt;'Assumptions Notes'!C$11,-C11258*('Assumptions Notes'!C$13/(2*1000)),G11258*D11258)</f>
        <v>2.629575E-2</v>
      </c>
    </row>
    <row r="11259" spans="1:9" x14ac:dyDescent="0.2">
      <c r="A11259" s="5">
        <v>42786.520833333336</v>
      </c>
      <c r="B11259" s="2">
        <v>1173.3499999999999</v>
      </c>
      <c r="C11259" s="10">
        <v>108.69</v>
      </c>
      <c r="D11259" s="8">
        <v>2.1250000000000002E-4</v>
      </c>
      <c r="E11259" s="13">
        <f>D11259*'Assumptions Notes'!C$12</f>
        <v>7.6500000000000012E-2</v>
      </c>
      <c r="F11259" s="15">
        <f t="shared" si="350"/>
        <v>2.3096625000000003E-2</v>
      </c>
      <c r="G11259" s="10">
        <f>IF(C11259&gt;'Assumptions Notes'!C$11,'Assumptions Notes'!C$11,C11259)</f>
        <v>108.69</v>
      </c>
      <c r="H11259" s="15">
        <f t="shared" si="351"/>
        <v>2.3096625000000003E-2</v>
      </c>
      <c r="I11259" s="2">
        <f>IF(C11259&gt;'Assumptions Notes'!C$11,-C11259*('Assumptions Notes'!C$13/(2*1000)),G11259*D11259)</f>
        <v>2.3096625000000003E-2</v>
      </c>
    </row>
    <row r="11260" spans="1:9" x14ac:dyDescent="0.2">
      <c r="A11260" s="5">
        <v>42786.541666666664</v>
      </c>
      <c r="B11260" s="2">
        <v>1152.8</v>
      </c>
      <c r="C11260" s="10">
        <v>104.27</v>
      </c>
      <c r="D11260" s="8">
        <v>2.0000000000000001E-4</v>
      </c>
      <c r="E11260" s="13">
        <f>D11260*'Assumptions Notes'!C$12</f>
        <v>7.2000000000000008E-2</v>
      </c>
      <c r="F11260" s="15">
        <f t="shared" si="350"/>
        <v>2.0854000000000001E-2</v>
      </c>
      <c r="G11260" s="10">
        <f>IF(C11260&gt;'Assumptions Notes'!C$11,'Assumptions Notes'!C$11,C11260)</f>
        <v>104.27</v>
      </c>
      <c r="H11260" s="15">
        <f t="shared" si="351"/>
        <v>2.0854000000000001E-2</v>
      </c>
      <c r="I11260" s="2">
        <f>IF(C11260&gt;'Assumptions Notes'!C$11,-C11260*('Assumptions Notes'!C$13/(2*1000)),G11260*D11260)</f>
        <v>2.0854000000000001E-2</v>
      </c>
    </row>
    <row r="11261" spans="1:9" x14ac:dyDescent="0.2">
      <c r="A11261" s="5">
        <v>42786.5625</v>
      </c>
      <c r="B11261" s="2">
        <v>1129.1199999999999</v>
      </c>
      <c r="C11261" s="10">
        <v>112.6</v>
      </c>
      <c r="D11261" s="8">
        <v>1.975E-4</v>
      </c>
      <c r="E11261" s="13">
        <f>D11261*'Assumptions Notes'!C$12</f>
        <v>7.1099999999999997E-2</v>
      </c>
      <c r="F11261" s="15">
        <f t="shared" si="350"/>
        <v>2.2238499999999998E-2</v>
      </c>
      <c r="G11261" s="10">
        <f>IF(C11261&gt;'Assumptions Notes'!C$11,'Assumptions Notes'!C$11,C11261)</f>
        <v>112.6</v>
      </c>
      <c r="H11261" s="15">
        <f t="shared" si="351"/>
        <v>2.2238499999999998E-2</v>
      </c>
      <c r="I11261" s="2">
        <f>IF(C11261&gt;'Assumptions Notes'!C$11,-C11261*('Assumptions Notes'!C$13/(2*1000)),G11261*D11261)</f>
        <v>2.2238499999999998E-2</v>
      </c>
    </row>
    <row r="11262" spans="1:9" x14ac:dyDescent="0.2">
      <c r="A11262" s="5">
        <v>42786.583333333336</v>
      </c>
      <c r="B11262" s="2">
        <v>1095.44</v>
      </c>
      <c r="C11262" s="10">
        <v>110.3</v>
      </c>
      <c r="D11262" s="8">
        <v>1.95E-4</v>
      </c>
      <c r="E11262" s="13">
        <f>D11262*'Assumptions Notes'!C$12</f>
        <v>7.0199999999999999E-2</v>
      </c>
      <c r="F11262" s="15">
        <f t="shared" si="350"/>
        <v>2.15085E-2</v>
      </c>
      <c r="G11262" s="10">
        <f>IF(C11262&gt;'Assumptions Notes'!C$11,'Assumptions Notes'!C$11,C11262)</f>
        <v>110.3</v>
      </c>
      <c r="H11262" s="15">
        <f t="shared" si="351"/>
        <v>2.15085E-2</v>
      </c>
      <c r="I11262" s="2">
        <f>IF(C11262&gt;'Assumptions Notes'!C$11,-C11262*('Assumptions Notes'!C$13/(2*1000)),G11262*D11262)</f>
        <v>2.15085E-2</v>
      </c>
    </row>
    <row r="11263" spans="1:9" x14ac:dyDescent="0.2">
      <c r="A11263" s="5">
        <v>42786.604166666664</v>
      </c>
      <c r="B11263" s="2">
        <v>1085.49</v>
      </c>
      <c r="C11263" s="10">
        <v>106.61</v>
      </c>
      <c r="D11263" s="8">
        <v>1.9625E-4</v>
      </c>
      <c r="E11263" s="13">
        <f>D11263*'Assumptions Notes'!C$12</f>
        <v>7.0650000000000004E-2</v>
      </c>
      <c r="F11263" s="15">
        <f t="shared" si="350"/>
        <v>2.0922212499999999E-2</v>
      </c>
      <c r="G11263" s="10">
        <f>IF(C11263&gt;'Assumptions Notes'!C$11,'Assumptions Notes'!C$11,C11263)</f>
        <v>106.61</v>
      </c>
      <c r="H11263" s="15">
        <f t="shared" si="351"/>
        <v>2.0922212499999999E-2</v>
      </c>
      <c r="I11263" s="2">
        <f>IF(C11263&gt;'Assumptions Notes'!C$11,-C11263*('Assumptions Notes'!C$13/(2*1000)),G11263*D11263)</f>
        <v>2.0922212499999999E-2</v>
      </c>
    </row>
    <row r="11264" spans="1:9" x14ac:dyDescent="0.2">
      <c r="A11264" s="5">
        <v>42786.625</v>
      </c>
      <c r="B11264" s="2">
        <v>1075.9000000000001</v>
      </c>
      <c r="C11264" s="10">
        <v>103.78</v>
      </c>
      <c r="D11264" s="8">
        <v>1.975E-4</v>
      </c>
      <c r="E11264" s="13">
        <f>D11264*'Assumptions Notes'!C$12</f>
        <v>7.1099999999999997E-2</v>
      </c>
      <c r="F11264" s="15">
        <f t="shared" si="350"/>
        <v>2.0496550000000002E-2</v>
      </c>
      <c r="G11264" s="10">
        <f>IF(C11264&gt;'Assumptions Notes'!C$11,'Assumptions Notes'!C$11,C11264)</f>
        <v>103.78</v>
      </c>
      <c r="H11264" s="15">
        <f t="shared" si="351"/>
        <v>2.0496550000000002E-2</v>
      </c>
      <c r="I11264" s="2">
        <f>IF(C11264&gt;'Assumptions Notes'!C$11,-C11264*('Assumptions Notes'!C$13/(2*1000)),G11264*D11264)</f>
        <v>2.0496550000000002E-2</v>
      </c>
    </row>
    <row r="11265" spans="1:9" x14ac:dyDescent="0.2">
      <c r="A11265" s="5">
        <v>42786.645833333336</v>
      </c>
      <c r="B11265" s="2">
        <v>1092.96</v>
      </c>
      <c r="C11265" s="10">
        <v>106.21</v>
      </c>
      <c r="D11265" s="8">
        <v>2.2124999999999998E-4</v>
      </c>
      <c r="E11265" s="13">
        <f>D11265*'Assumptions Notes'!C$12</f>
        <v>7.9649999999999999E-2</v>
      </c>
      <c r="F11265" s="15">
        <f t="shared" si="350"/>
        <v>2.3498962499999998E-2</v>
      </c>
      <c r="G11265" s="10">
        <f>IF(C11265&gt;'Assumptions Notes'!C$11,'Assumptions Notes'!C$11,C11265)</f>
        <v>106.21</v>
      </c>
      <c r="H11265" s="15">
        <f t="shared" si="351"/>
        <v>2.3498962499999998E-2</v>
      </c>
      <c r="I11265" s="2">
        <f>IF(C11265&gt;'Assumptions Notes'!C$11,-C11265*('Assumptions Notes'!C$13/(2*1000)),G11265*D11265)</f>
        <v>2.3498962499999998E-2</v>
      </c>
    </row>
    <row r="11266" spans="1:9" x14ac:dyDescent="0.2">
      <c r="A11266" s="5">
        <v>42786.666666666664</v>
      </c>
      <c r="B11266" s="2">
        <v>1133.8699999999999</v>
      </c>
      <c r="C11266" s="10">
        <v>119.16</v>
      </c>
      <c r="D11266" s="8">
        <v>2.4499999999999999E-4</v>
      </c>
      <c r="E11266" s="13">
        <f>D11266*'Assumptions Notes'!C$12</f>
        <v>8.8200000000000001E-2</v>
      </c>
      <c r="F11266" s="15">
        <f t="shared" si="350"/>
        <v>2.9194199999999997E-2</v>
      </c>
      <c r="G11266" s="10">
        <f>IF(C11266&gt;'Assumptions Notes'!C$11,'Assumptions Notes'!C$11,C11266)</f>
        <v>119.16</v>
      </c>
      <c r="H11266" s="15">
        <f t="shared" si="351"/>
        <v>2.9194199999999997E-2</v>
      </c>
      <c r="I11266" s="2">
        <f>IF(C11266&gt;'Assumptions Notes'!C$11,-C11266*('Assumptions Notes'!C$13/(2*1000)),G11266*D11266)</f>
        <v>2.9194199999999997E-2</v>
      </c>
    </row>
    <row r="11267" spans="1:9" x14ac:dyDescent="0.2">
      <c r="A11267" s="5">
        <v>42786.6875</v>
      </c>
      <c r="B11267" s="2">
        <v>1179.6600000000001</v>
      </c>
      <c r="C11267" s="10">
        <v>128.22999999999999</v>
      </c>
      <c r="D11267" s="8">
        <v>2.7E-4</v>
      </c>
      <c r="E11267" s="13">
        <f>D11267*'Assumptions Notes'!C$12</f>
        <v>9.7199999999999995E-2</v>
      </c>
      <c r="F11267" s="15">
        <f t="shared" si="350"/>
        <v>3.4622099999999996E-2</v>
      </c>
      <c r="G11267" s="10">
        <f>IF(C11267&gt;'Assumptions Notes'!C$11,'Assumptions Notes'!C$11,C11267)</f>
        <v>120</v>
      </c>
      <c r="H11267" s="15">
        <f t="shared" si="351"/>
        <v>3.2399999999999998E-2</v>
      </c>
      <c r="I11267" s="2">
        <f>IF(C11267&gt;'Assumptions Notes'!C$11,-C11267*('Assumptions Notes'!C$13/(2*1000)),G11267*D11267)</f>
        <v>-6.4114999999999991E-2</v>
      </c>
    </row>
    <row r="11268" spans="1:9" x14ac:dyDescent="0.2">
      <c r="A11268" s="5">
        <v>42786.708333333336</v>
      </c>
      <c r="B11268" s="2">
        <v>1236.93</v>
      </c>
      <c r="C11268" s="10">
        <v>129.47999999999999</v>
      </c>
      <c r="D11268" s="8">
        <v>2.9500000000000001E-4</v>
      </c>
      <c r="E11268" s="13">
        <f>D11268*'Assumptions Notes'!C$12</f>
        <v>0.1062</v>
      </c>
      <c r="F11268" s="15">
        <f t="shared" ref="F11268:F11331" si="352">D11268*C11268</f>
        <v>3.8196599999999997E-2</v>
      </c>
      <c r="G11268" s="10">
        <f>IF(C11268&gt;'Assumptions Notes'!C$11,'Assumptions Notes'!C$11,C11268)</f>
        <v>120</v>
      </c>
      <c r="H11268" s="15">
        <f t="shared" ref="H11268:H11331" si="353">G11268*D11268</f>
        <v>3.5400000000000001E-2</v>
      </c>
      <c r="I11268" s="2">
        <f>IF(C11268&gt;'Assumptions Notes'!C$11,-C11268*('Assumptions Notes'!C$13/(2*1000)),G11268*D11268)</f>
        <v>-6.4739999999999992E-2</v>
      </c>
    </row>
    <row r="11269" spans="1:9" x14ac:dyDescent="0.2">
      <c r="A11269" s="5">
        <v>42786.729166666664</v>
      </c>
      <c r="B11269" s="2">
        <v>1278.3699999999999</v>
      </c>
      <c r="C11269" s="10">
        <v>133.19999999999999</v>
      </c>
      <c r="D11269" s="8">
        <v>2.9750000000000002E-4</v>
      </c>
      <c r="E11269" s="13">
        <f>D11269*'Assumptions Notes'!C$12</f>
        <v>0.1071</v>
      </c>
      <c r="F11269" s="15">
        <f t="shared" si="352"/>
        <v>3.9627000000000002E-2</v>
      </c>
      <c r="G11269" s="10">
        <f>IF(C11269&gt;'Assumptions Notes'!C$11,'Assumptions Notes'!C$11,C11269)</f>
        <v>120</v>
      </c>
      <c r="H11269" s="15">
        <f t="shared" si="353"/>
        <v>3.5700000000000003E-2</v>
      </c>
      <c r="I11269" s="2">
        <f>IF(C11269&gt;'Assumptions Notes'!C$11,-C11269*('Assumptions Notes'!C$13/(2*1000)),G11269*D11269)</f>
        <v>-6.6599999999999993E-2</v>
      </c>
    </row>
    <row r="11270" spans="1:9" x14ac:dyDescent="0.2">
      <c r="A11270" s="5">
        <v>42786.75</v>
      </c>
      <c r="B11270" s="2">
        <v>1330.3</v>
      </c>
      <c r="C11270" s="10">
        <v>133.01</v>
      </c>
      <c r="D11270" s="8">
        <v>2.9999999999999997E-4</v>
      </c>
      <c r="E11270" s="13">
        <f>D11270*'Assumptions Notes'!C$12</f>
        <v>0.10799999999999998</v>
      </c>
      <c r="F11270" s="15">
        <f t="shared" si="352"/>
        <v>3.9902999999999994E-2</v>
      </c>
      <c r="G11270" s="10">
        <f>IF(C11270&gt;'Assumptions Notes'!C$11,'Assumptions Notes'!C$11,C11270)</f>
        <v>120</v>
      </c>
      <c r="H11270" s="15">
        <f t="shared" si="353"/>
        <v>3.5999999999999997E-2</v>
      </c>
      <c r="I11270" s="2">
        <f>IF(C11270&gt;'Assumptions Notes'!C$11,-C11270*('Assumptions Notes'!C$13/(2*1000)),G11270*D11270)</f>
        <v>-6.6504999999999995E-2</v>
      </c>
    </row>
    <row r="11271" spans="1:9" x14ac:dyDescent="0.2">
      <c r="A11271" s="5">
        <v>42786.770833333336</v>
      </c>
      <c r="B11271" s="2">
        <v>1366.7</v>
      </c>
      <c r="C11271" s="10">
        <v>116.47</v>
      </c>
      <c r="D11271" s="8">
        <v>2.9999999999999997E-4</v>
      </c>
      <c r="E11271" s="13">
        <f>D11271*'Assumptions Notes'!C$12</f>
        <v>0.10799999999999998</v>
      </c>
      <c r="F11271" s="15">
        <f t="shared" si="352"/>
        <v>3.4941E-2</v>
      </c>
      <c r="G11271" s="10">
        <f>IF(C11271&gt;'Assumptions Notes'!C$11,'Assumptions Notes'!C$11,C11271)</f>
        <v>116.47</v>
      </c>
      <c r="H11271" s="15">
        <f t="shared" si="353"/>
        <v>3.4941E-2</v>
      </c>
      <c r="I11271" s="2">
        <f>IF(C11271&gt;'Assumptions Notes'!C$11,-C11271*('Assumptions Notes'!C$13/(2*1000)),G11271*D11271)</f>
        <v>3.4941E-2</v>
      </c>
    </row>
    <row r="11272" spans="1:9" x14ac:dyDescent="0.2">
      <c r="A11272" s="5">
        <v>42786.791666666664</v>
      </c>
      <c r="B11272" s="2">
        <v>1374.81</v>
      </c>
      <c r="C11272" s="10">
        <v>132.33000000000001</v>
      </c>
      <c r="D11272" s="8">
        <v>2.9999999999999997E-4</v>
      </c>
      <c r="E11272" s="13">
        <f>D11272*'Assumptions Notes'!C$12</f>
        <v>0.10799999999999998</v>
      </c>
      <c r="F11272" s="15">
        <f t="shared" si="352"/>
        <v>3.9698999999999998E-2</v>
      </c>
      <c r="G11272" s="10">
        <f>IF(C11272&gt;'Assumptions Notes'!C$11,'Assumptions Notes'!C$11,C11272)</f>
        <v>120</v>
      </c>
      <c r="H11272" s="15">
        <f t="shared" si="353"/>
        <v>3.5999999999999997E-2</v>
      </c>
      <c r="I11272" s="2">
        <f>IF(C11272&gt;'Assumptions Notes'!C$11,-C11272*('Assumptions Notes'!C$13/(2*1000)),G11272*D11272)</f>
        <v>-6.6165000000000002E-2</v>
      </c>
    </row>
    <row r="11273" spans="1:9" x14ac:dyDescent="0.2">
      <c r="A11273" s="5">
        <v>42786.8125</v>
      </c>
      <c r="B11273" s="2">
        <v>1389.6</v>
      </c>
      <c r="C11273" s="10">
        <v>143.97</v>
      </c>
      <c r="D11273" s="8">
        <v>2.9750000000000002E-4</v>
      </c>
      <c r="E11273" s="13">
        <f>D11273*'Assumptions Notes'!C$12</f>
        <v>0.1071</v>
      </c>
      <c r="F11273" s="15">
        <f t="shared" si="352"/>
        <v>4.2831075000000003E-2</v>
      </c>
      <c r="G11273" s="10">
        <f>IF(C11273&gt;'Assumptions Notes'!C$11,'Assumptions Notes'!C$11,C11273)</f>
        <v>120</v>
      </c>
      <c r="H11273" s="15">
        <f t="shared" si="353"/>
        <v>3.5700000000000003E-2</v>
      </c>
      <c r="I11273" s="2">
        <f>IF(C11273&gt;'Assumptions Notes'!C$11,-C11273*('Assumptions Notes'!C$13/(2*1000)),G11273*D11273)</f>
        <v>-7.1985000000000007E-2</v>
      </c>
    </row>
    <row r="11274" spans="1:9" x14ac:dyDescent="0.2">
      <c r="A11274" s="5">
        <v>42786.833333333336</v>
      </c>
      <c r="B11274" s="2">
        <v>1410.54</v>
      </c>
      <c r="C11274" s="10">
        <v>144.37</v>
      </c>
      <c r="D11274" s="8">
        <v>2.9500000000000001E-4</v>
      </c>
      <c r="E11274" s="13">
        <f>D11274*'Assumptions Notes'!C$12</f>
        <v>0.1062</v>
      </c>
      <c r="F11274" s="15">
        <f t="shared" si="352"/>
        <v>4.2589150000000006E-2</v>
      </c>
      <c r="G11274" s="10">
        <f>IF(C11274&gt;'Assumptions Notes'!C$11,'Assumptions Notes'!C$11,C11274)</f>
        <v>120</v>
      </c>
      <c r="H11274" s="15">
        <f t="shared" si="353"/>
        <v>3.5400000000000001E-2</v>
      </c>
      <c r="I11274" s="2">
        <f>IF(C11274&gt;'Assumptions Notes'!C$11,-C11274*('Assumptions Notes'!C$13/(2*1000)),G11274*D11274)</f>
        <v>-7.2184999999999999E-2</v>
      </c>
    </row>
    <row r="11275" spans="1:9" x14ac:dyDescent="0.2">
      <c r="A11275" s="5">
        <v>42786.854166666664</v>
      </c>
      <c r="B11275" s="2">
        <v>1414.02</v>
      </c>
      <c r="C11275" s="10">
        <v>128.49</v>
      </c>
      <c r="D11275" s="8">
        <v>2.9E-4</v>
      </c>
      <c r="E11275" s="13">
        <f>D11275*'Assumptions Notes'!C$12</f>
        <v>0.10440000000000001</v>
      </c>
      <c r="F11275" s="15">
        <f t="shared" si="352"/>
        <v>3.7262099999999999E-2</v>
      </c>
      <c r="G11275" s="10">
        <f>IF(C11275&gt;'Assumptions Notes'!C$11,'Assumptions Notes'!C$11,C11275)</f>
        <v>120</v>
      </c>
      <c r="H11275" s="15">
        <f t="shared" si="353"/>
        <v>3.4799999999999998E-2</v>
      </c>
      <c r="I11275" s="2">
        <f>IF(C11275&gt;'Assumptions Notes'!C$11,-C11275*('Assumptions Notes'!C$13/(2*1000)),G11275*D11275)</f>
        <v>-6.424500000000001E-2</v>
      </c>
    </row>
    <row r="11276" spans="1:9" x14ac:dyDescent="0.2">
      <c r="A11276" s="5">
        <v>42786.875</v>
      </c>
      <c r="B11276" s="2">
        <v>1378.86</v>
      </c>
      <c r="C11276" s="10">
        <v>115.18</v>
      </c>
      <c r="D11276" s="8">
        <v>2.8499999999999999E-4</v>
      </c>
      <c r="E11276" s="13">
        <f>D11276*'Assumptions Notes'!C$12</f>
        <v>0.1026</v>
      </c>
      <c r="F11276" s="15">
        <f t="shared" si="352"/>
        <v>3.2826300000000003E-2</v>
      </c>
      <c r="G11276" s="10">
        <f>IF(C11276&gt;'Assumptions Notes'!C$11,'Assumptions Notes'!C$11,C11276)</f>
        <v>115.18</v>
      </c>
      <c r="H11276" s="15">
        <f t="shared" si="353"/>
        <v>3.2826300000000003E-2</v>
      </c>
      <c r="I11276" s="2">
        <f>IF(C11276&gt;'Assumptions Notes'!C$11,-C11276*('Assumptions Notes'!C$13/(2*1000)),G11276*D11276)</f>
        <v>3.2826300000000003E-2</v>
      </c>
    </row>
    <row r="11277" spans="1:9" x14ac:dyDescent="0.2">
      <c r="A11277" s="5">
        <v>42786.895833333336</v>
      </c>
      <c r="B11277" s="2">
        <v>1317.63</v>
      </c>
      <c r="C11277" s="10">
        <v>102.08</v>
      </c>
      <c r="D11277" s="8">
        <v>2.7E-4</v>
      </c>
      <c r="E11277" s="13">
        <f>D11277*'Assumptions Notes'!C$12</f>
        <v>9.7199999999999995E-2</v>
      </c>
      <c r="F11277" s="15">
        <f t="shared" si="352"/>
        <v>2.7561599999999999E-2</v>
      </c>
      <c r="G11277" s="10">
        <f>IF(C11277&gt;'Assumptions Notes'!C$11,'Assumptions Notes'!C$11,C11277)</f>
        <v>102.08</v>
      </c>
      <c r="H11277" s="15">
        <f t="shared" si="353"/>
        <v>2.7561599999999999E-2</v>
      </c>
      <c r="I11277" s="2">
        <f>IF(C11277&gt;'Assumptions Notes'!C$11,-C11277*('Assumptions Notes'!C$13/(2*1000)),G11277*D11277)</f>
        <v>2.7561599999999999E-2</v>
      </c>
    </row>
    <row r="11278" spans="1:9" x14ac:dyDescent="0.2">
      <c r="A11278" s="5">
        <v>42786.916666666664</v>
      </c>
      <c r="B11278" s="2">
        <v>1281.8399999999999</v>
      </c>
      <c r="C11278" s="10">
        <v>93.97</v>
      </c>
      <c r="D11278" s="8">
        <v>2.5500000000000002E-4</v>
      </c>
      <c r="E11278" s="13">
        <f>D11278*'Assumptions Notes'!C$12</f>
        <v>9.1800000000000007E-2</v>
      </c>
      <c r="F11278" s="15">
        <f t="shared" si="352"/>
        <v>2.396235E-2</v>
      </c>
      <c r="G11278" s="10">
        <f>IF(C11278&gt;'Assumptions Notes'!C$11,'Assumptions Notes'!C$11,C11278)</f>
        <v>93.97</v>
      </c>
      <c r="H11278" s="15">
        <f t="shared" si="353"/>
        <v>2.396235E-2</v>
      </c>
      <c r="I11278" s="2">
        <f>IF(C11278&gt;'Assumptions Notes'!C$11,-C11278*('Assumptions Notes'!C$13/(2*1000)),G11278*D11278)</f>
        <v>2.396235E-2</v>
      </c>
    </row>
    <row r="11279" spans="1:9" x14ac:dyDescent="0.2">
      <c r="A11279" s="5">
        <v>42786.9375</v>
      </c>
      <c r="B11279" s="2">
        <v>1228.4000000000001</v>
      </c>
      <c r="C11279" s="10">
        <v>92.41</v>
      </c>
      <c r="D11279" s="8">
        <v>2.1250000000000002E-4</v>
      </c>
      <c r="E11279" s="13">
        <f>D11279*'Assumptions Notes'!C$12</f>
        <v>7.6500000000000012E-2</v>
      </c>
      <c r="F11279" s="15">
        <f t="shared" si="352"/>
        <v>1.9637125000000002E-2</v>
      </c>
      <c r="G11279" s="10">
        <f>IF(C11279&gt;'Assumptions Notes'!C$11,'Assumptions Notes'!C$11,C11279)</f>
        <v>92.41</v>
      </c>
      <c r="H11279" s="15">
        <f t="shared" si="353"/>
        <v>1.9637125000000002E-2</v>
      </c>
      <c r="I11279" s="2">
        <f>IF(C11279&gt;'Assumptions Notes'!C$11,-C11279*('Assumptions Notes'!C$13/(2*1000)),G11279*D11279)</f>
        <v>1.9637125000000002E-2</v>
      </c>
    </row>
    <row r="11280" spans="1:9" x14ac:dyDescent="0.2">
      <c r="A11280" s="5">
        <v>42786.958333333336</v>
      </c>
      <c r="B11280" s="2">
        <v>1220.19</v>
      </c>
      <c r="C11280" s="10">
        <v>120.86</v>
      </c>
      <c r="D11280" s="8">
        <v>1.7000000000000001E-4</v>
      </c>
      <c r="E11280" s="13">
        <f>D11280*'Assumptions Notes'!C$12</f>
        <v>6.1200000000000004E-2</v>
      </c>
      <c r="F11280" s="15">
        <f t="shared" si="352"/>
        <v>2.0546200000000001E-2</v>
      </c>
      <c r="G11280" s="10">
        <f>IF(C11280&gt;'Assumptions Notes'!C$11,'Assumptions Notes'!C$11,C11280)</f>
        <v>120</v>
      </c>
      <c r="H11280" s="15">
        <f t="shared" si="353"/>
        <v>2.0400000000000001E-2</v>
      </c>
      <c r="I11280" s="2">
        <f>IF(C11280&gt;'Assumptions Notes'!C$11,-C11280*('Assumptions Notes'!C$13/(2*1000)),G11280*D11280)</f>
        <v>-6.0429999999999998E-2</v>
      </c>
    </row>
    <row r="11281" spans="1:9" x14ac:dyDescent="0.2">
      <c r="A11281" s="5">
        <v>42786.979166666664</v>
      </c>
      <c r="B11281" s="2">
        <v>1194.4000000000001</v>
      </c>
      <c r="C11281" s="10">
        <v>93.29</v>
      </c>
      <c r="D11281" s="8">
        <v>1.5000000000000001E-4</v>
      </c>
      <c r="E11281" s="13">
        <f>D11281*'Assumptions Notes'!C$12</f>
        <v>5.4000000000000006E-2</v>
      </c>
      <c r="F11281" s="15">
        <f t="shared" si="352"/>
        <v>1.3993500000000002E-2</v>
      </c>
      <c r="G11281" s="10">
        <f>IF(C11281&gt;'Assumptions Notes'!C$11,'Assumptions Notes'!C$11,C11281)</f>
        <v>93.29</v>
      </c>
      <c r="H11281" s="15">
        <f t="shared" si="353"/>
        <v>1.3993500000000002E-2</v>
      </c>
      <c r="I11281" s="2">
        <f>IF(C11281&gt;'Assumptions Notes'!C$11,-C11281*('Assumptions Notes'!C$13/(2*1000)),G11281*D11281)</f>
        <v>1.3993500000000002E-2</v>
      </c>
    </row>
    <row r="11282" spans="1:9" x14ac:dyDescent="0.2">
      <c r="A11282" s="5">
        <v>42787</v>
      </c>
      <c r="B11282" s="2">
        <v>1388.5</v>
      </c>
      <c r="C11282" s="10">
        <v>112.57</v>
      </c>
      <c r="D11282" s="8">
        <v>1.2999999999999999E-4</v>
      </c>
      <c r="E11282" s="13">
        <f>D11282*'Assumptions Notes'!C$12</f>
        <v>4.6799999999999994E-2</v>
      </c>
      <c r="F11282" s="15">
        <f t="shared" si="352"/>
        <v>1.4634099999999997E-2</v>
      </c>
      <c r="G11282" s="10">
        <f>IF(C11282&gt;'Assumptions Notes'!C$11,'Assumptions Notes'!C$11,C11282)</f>
        <v>112.57</v>
      </c>
      <c r="H11282" s="15">
        <f t="shared" si="353"/>
        <v>1.4634099999999997E-2</v>
      </c>
      <c r="I11282" s="2">
        <f>IF(C11282&gt;'Assumptions Notes'!C$11,-C11282*('Assumptions Notes'!C$13/(2*1000)),G11282*D11282)</f>
        <v>1.4634099999999997E-2</v>
      </c>
    </row>
    <row r="11283" spans="1:9" x14ac:dyDescent="0.2">
      <c r="A11283" s="5">
        <v>42787.020833333336</v>
      </c>
      <c r="B11283" s="2">
        <v>1309.5899999999999</v>
      </c>
      <c r="C11283" s="10">
        <v>82.35</v>
      </c>
      <c r="D11283" s="8">
        <v>1.175E-4</v>
      </c>
      <c r="E11283" s="13">
        <f>D11283*'Assumptions Notes'!C$12</f>
        <v>4.2299999999999997E-2</v>
      </c>
      <c r="F11283" s="15">
        <f t="shared" si="352"/>
        <v>9.676124999999999E-3</v>
      </c>
      <c r="G11283" s="10">
        <f>IF(C11283&gt;'Assumptions Notes'!C$11,'Assumptions Notes'!C$11,C11283)</f>
        <v>82.35</v>
      </c>
      <c r="H11283" s="15">
        <f t="shared" si="353"/>
        <v>9.676124999999999E-3</v>
      </c>
      <c r="I11283" s="2">
        <f>IF(C11283&gt;'Assumptions Notes'!C$11,-C11283*('Assumptions Notes'!C$13/(2*1000)),G11283*D11283)</f>
        <v>9.676124999999999E-3</v>
      </c>
    </row>
    <row r="11284" spans="1:9" x14ac:dyDescent="0.2">
      <c r="A11284" s="5">
        <v>42787.041666666664</v>
      </c>
      <c r="B11284" s="2">
        <v>1253.7</v>
      </c>
      <c r="C11284" s="10">
        <v>90.9</v>
      </c>
      <c r="D11284" s="8">
        <v>1.05E-4</v>
      </c>
      <c r="E11284" s="13">
        <f>D11284*'Assumptions Notes'!C$12</f>
        <v>3.78E-2</v>
      </c>
      <c r="F11284" s="15">
        <f t="shared" si="352"/>
        <v>9.5445000000000009E-3</v>
      </c>
      <c r="G11284" s="10">
        <f>IF(C11284&gt;'Assumptions Notes'!C$11,'Assumptions Notes'!C$11,C11284)</f>
        <v>90.9</v>
      </c>
      <c r="H11284" s="15">
        <f t="shared" si="353"/>
        <v>9.5445000000000009E-3</v>
      </c>
      <c r="I11284" s="2">
        <f>IF(C11284&gt;'Assumptions Notes'!C$11,-C11284*('Assumptions Notes'!C$13/(2*1000)),G11284*D11284)</f>
        <v>9.5445000000000009E-3</v>
      </c>
    </row>
    <row r="11285" spans="1:9" x14ac:dyDescent="0.2">
      <c r="A11285" s="5">
        <v>42787.0625</v>
      </c>
      <c r="B11285" s="2">
        <v>1162.48</v>
      </c>
      <c r="C11285" s="10">
        <v>74.459999999999994</v>
      </c>
      <c r="D11285" s="8">
        <v>1.025E-4</v>
      </c>
      <c r="E11285" s="13">
        <f>D11285*'Assumptions Notes'!C$12</f>
        <v>3.6900000000000002E-2</v>
      </c>
      <c r="F11285" s="15">
        <f t="shared" si="352"/>
        <v>7.632149999999999E-3</v>
      </c>
      <c r="G11285" s="10">
        <f>IF(C11285&gt;'Assumptions Notes'!C$11,'Assumptions Notes'!C$11,C11285)</f>
        <v>74.459999999999994</v>
      </c>
      <c r="H11285" s="15">
        <f t="shared" si="353"/>
        <v>7.632149999999999E-3</v>
      </c>
      <c r="I11285" s="2">
        <f>IF(C11285&gt;'Assumptions Notes'!C$11,-C11285*('Assumptions Notes'!C$13/(2*1000)),G11285*D11285)</f>
        <v>7.632149999999999E-3</v>
      </c>
    </row>
    <row r="11286" spans="1:9" x14ac:dyDescent="0.2">
      <c r="A11286" s="5">
        <v>42787.083333333336</v>
      </c>
      <c r="B11286" s="2">
        <v>1115.33</v>
      </c>
      <c r="C11286" s="10">
        <v>57.53</v>
      </c>
      <c r="D11286" s="8">
        <v>1E-4</v>
      </c>
      <c r="E11286" s="13">
        <f>D11286*'Assumptions Notes'!C$12</f>
        <v>3.6000000000000004E-2</v>
      </c>
      <c r="F11286" s="15">
        <f t="shared" si="352"/>
        <v>5.7530000000000003E-3</v>
      </c>
      <c r="G11286" s="10">
        <f>IF(C11286&gt;'Assumptions Notes'!C$11,'Assumptions Notes'!C$11,C11286)</f>
        <v>57.53</v>
      </c>
      <c r="H11286" s="15">
        <f t="shared" si="353"/>
        <v>5.7530000000000003E-3</v>
      </c>
      <c r="I11286" s="2">
        <f>IF(C11286&gt;'Assumptions Notes'!C$11,-C11286*('Assumptions Notes'!C$13/(2*1000)),G11286*D11286)</f>
        <v>5.7530000000000003E-3</v>
      </c>
    </row>
    <row r="11287" spans="1:9" x14ac:dyDescent="0.2">
      <c r="A11287" s="5">
        <v>42787.104166666664</v>
      </c>
      <c r="B11287" s="2">
        <v>1099.3800000000001</v>
      </c>
      <c r="C11287" s="10">
        <v>74.19</v>
      </c>
      <c r="D11287" s="8">
        <v>9.8750000000000002E-5</v>
      </c>
      <c r="E11287" s="13">
        <f>D11287*'Assumptions Notes'!C$12</f>
        <v>3.5549999999999998E-2</v>
      </c>
      <c r="F11287" s="15">
        <f t="shared" si="352"/>
        <v>7.3262624999999998E-3</v>
      </c>
      <c r="G11287" s="10">
        <f>IF(C11287&gt;'Assumptions Notes'!C$11,'Assumptions Notes'!C$11,C11287)</f>
        <v>74.19</v>
      </c>
      <c r="H11287" s="15">
        <f t="shared" si="353"/>
        <v>7.3262624999999998E-3</v>
      </c>
      <c r="I11287" s="2">
        <f>IF(C11287&gt;'Assumptions Notes'!C$11,-C11287*('Assumptions Notes'!C$13/(2*1000)),G11287*D11287)</f>
        <v>7.3262624999999998E-3</v>
      </c>
    </row>
    <row r="11288" spans="1:9" x14ac:dyDescent="0.2">
      <c r="A11288" s="5">
        <v>42787.125</v>
      </c>
      <c r="B11288" s="2">
        <v>1085.99</v>
      </c>
      <c r="C11288" s="10">
        <v>94.02</v>
      </c>
      <c r="D11288" s="8">
        <v>9.7499999999999998E-5</v>
      </c>
      <c r="E11288" s="13">
        <f>D11288*'Assumptions Notes'!C$12</f>
        <v>3.5099999999999999E-2</v>
      </c>
      <c r="F11288" s="15">
        <f t="shared" si="352"/>
        <v>9.1669500000000001E-3</v>
      </c>
      <c r="G11288" s="10">
        <f>IF(C11288&gt;'Assumptions Notes'!C$11,'Assumptions Notes'!C$11,C11288)</f>
        <v>94.02</v>
      </c>
      <c r="H11288" s="15">
        <f t="shared" si="353"/>
        <v>9.1669500000000001E-3</v>
      </c>
      <c r="I11288" s="2">
        <f>IF(C11288&gt;'Assumptions Notes'!C$11,-C11288*('Assumptions Notes'!C$13/(2*1000)),G11288*D11288)</f>
        <v>9.1669500000000001E-3</v>
      </c>
    </row>
    <row r="11289" spans="1:9" x14ac:dyDescent="0.2">
      <c r="A11289" s="5">
        <v>42787.145833333336</v>
      </c>
      <c r="B11289" s="2">
        <v>1064</v>
      </c>
      <c r="C11289" s="10">
        <v>95.84</v>
      </c>
      <c r="D11289" s="8">
        <v>9.6250000000000009E-5</v>
      </c>
      <c r="E11289" s="13">
        <f>D11289*'Assumptions Notes'!C$12</f>
        <v>3.465E-2</v>
      </c>
      <c r="F11289" s="15">
        <f t="shared" si="352"/>
        <v>9.2246000000000012E-3</v>
      </c>
      <c r="G11289" s="10">
        <f>IF(C11289&gt;'Assumptions Notes'!C$11,'Assumptions Notes'!C$11,C11289)</f>
        <v>95.84</v>
      </c>
      <c r="H11289" s="15">
        <f t="shared" si="353"/>
        <v>9.2246000000000012E-3</v>
      </c>
      <c r="I11289" s="2">
        <f>IF(C11289&gt;'Assumptions Notes'!C$11,-C11289*('Assumptions Notes'!C$13/(2*1000)),G11289*D11289)</f>
        <v>9.2246000000000012E-3</v>
      </c>
    </row>
    <row r="11290" spans="1:9" x14ac:dyDescent="0.2">
      <c r="A11290" s="5">
        <v>42787.166666666664</v>
      </c>
      <c r="B11290" s="2">
        <v>1055.9100000000001</v>
      </c>
      <c r="C11290" s="10">
        <v>112.95</v>
      </c>
      <c r="D11290" s="8">
        <v>9.5000000000000005E-5</v>
      </c>
      <c r="E11290" s="13">
        <f>D11290*'Assumptions Notes'!C$12</f>
        <v>3.4200000000000001E-2</v>
      </c>
      <c r="F11290" s="15">
        <f t="shared" si="352"/>
        <v>1.073025E-2</v>
      </c>
      <c r="G11290" s="10">
        <f>IF(C11290&gt;'Assumptions Notes'!C$11,'Assumptions Notes'!C$11,C11290)</f>
        <v>112.95</v>
      </c>
      <c r="H11290" s="15">
        <f t="shared" si="353"/>
        <v>1.073025E-2</v>
      </c>
      <c r="I11290" s="2">
        <f>IF(C11290&gt;'Assumptions Notes'!C$11,-C11290*('Assumptions Notes'!C$13/(2*1000)),G11290*D11290)</f>
        <v>1.073025E-2</v>
      </c>
    </row>
    <row r="11291" spans="1:9" x14ac:dyDescent="0.2">
      <c r="A11291" s="5">
        <v>42787.1875</v>
      </c>
      <c r="B11291" s="2">
        <v>1078.8800000000001</v>
      </c>
      <c r="C11291" s="10">
        <v>101.14</v>
      </c>
      <c r="D11291" s="8">
        <v>9.6250000000000009E-5</v>
      </c>
      <c r="E11291" s="13">
        <f>D11291*'Assumptions Notes'!C$12</f>
        <v>3.465E-2</v>
      </c>
      <c r="F11291" s="15">
        <f t="shared" si="352"/>
        <v>9.7347250000000014E-3</v>
      </c>
      <c r="G11291" s="10">
        <f>IF(C11291&gt;'Assumptions Notes'!C$11,'Assumptions Notes'!C$11,C11291)</f>
        <v>101.14</v>
      </c>
      <c r="H11291" s="15">
        <f t="shared" si="353"/>
        <v>9.7347250000000014E-3</v>
      </c>
      <c r="I11291" s="2">
        <f>IF(C11291&gt;'Assumptions Notes'!C$11,-C11291*('Assumptions Notes'!C$13/(2*1000)),G11291*D11291)</f>
        <v>9.7347250000000014E-3</v>
      </c>
    </row>
    <row r="11292" spans="1:9" x14ac:dyDescent="0.2">
      <c r="A11292" s="5">
        <v>42787.208333333336</v>
      </c>
      <c r="B11292" s="2">
        <v>1104.22</v>
      </c>
      <c r="C11292" s="10">
        <v>101.58</v>
      </c>
      <c r="D11292" s="8">
        <v>9.7499999999999998E-5</v>
      </c>
      <c r="E11292" s="13">
        <f>D11292*'Assumptions Notes'!C$12</f>
        <v>3.5099999999999999E-2</v>
      </c>
      <c r="F11292" s="15">
        <f t="shared" si="352"/>
        <v>9.9040499999999993E-3</v>
      </c>
      <c r="G11292" s="10">
        <f>IF(C11292&gt;'Assumptions Notes'!C$11,'Assumptions Notes'!C$11,C11292)</f>
        <v>101.58</v>
      </c>
      <c r="H11292" s="15">
        <f t="shared" si="353"/>
        <v>9.9040499999999993E-3</v>
      </c>
      <c r="I11292" s="2">
        <f>IF(C11292&gt;'Assumptions Notes'!C$11,-C11292*('Assumptions Notes'!C$13/(2*1000)),G11292*D11292)</f>
        <v>9.9040499999999993E-3</v>
      </c>
    </row>
    <row r="11293" spans="1:9" x14ac:dyDescent="0.2">
      <c r="A11293" s="5">
        <v>42787.229166666664</v>
      </c>
      <c r="B11293" s="2">
        <v>1147.3599999999999</v>
      </c>
      <c r="C11293" s="10">
        <v>131.37</v>
      </c>
      <c r="D11293" s="8">
        <v>1.15E-4</v>
      </c>
      <c r="E11293" s="13">
        <f>D11293*'Assumptions Notes'!C$12</f>
        <v>4.1399999999999999E-2</v>
      </c>
      <c r="F11293" s="15">
        <f t="shared" si="352"/>
        <v>1.5107550000000001E-2</v>
      </c>
      <c r="G11293" s="10">
        <f>IF(C11293&gt;'Assumptions Notes'!C$11,'Assumptions Notes'!C$11,C11293)</f>
        <v>120</v>
      </c>
      <c r="H11293" s="15">
        <f t="shared" si="353"/>
        <v>1.38E-2</v>
      </c>
      <c r="I11293" s="2">
        <f>IF(C11293&gt;'Assumptions Notes'!C$11,-C11293*('Assumptions Notes'!C$13/(2*1000)),G11293*D11293)</f>
        <v>-6.5685000000000007E-2</v>
      </c>
    </row>
    <row r="11294" spans="1:9" x14ac:dyDescent="0.2">
      <c r="A11294" s="5">
        <v>42787.25</v>
      </c>
      <c r="B11294" s="2">
        <v>1223.23</v>
      </c>
      <c r="C11294" s="10">
        <v>141.82</v>
      </c>
      <c r="D11294" s="8">
        <v>1.325E-4</v>
      </c>
      <c r="E11294" s="13">
        <f>D11294*'Assumptions Notes'!C$12</f>
        <v>4.7699999999999999E-2</v>
      </c>
      <c r="F11294" s="15">
        <f t="shared" si="352"/>
        <v>1.879115E-2</v>
      </c>
      <c r="G11294" s="10">
        <f>IF(C11294&gt;'Assumptions Notes'!C$11,'Assumptions Notes'!C$11,C11294)</f>
        <v>120</v>
      </c>
      <c r="H11294" s="15">
        <f t="shared" si="353"/>
        <v>1.5900000000000001E-2</v>
      </c>
      <c r="I11294" s="2">
        <f>IF(C11294&gt;'Assumptions Notes'!C$11,-C11294*('Assumptions Notes'!C$13/(2*1000)),G11294*D11294)</f>
        <v>-7.0910000000000001E-2</v>
      </c>
    </row>
    <row r="11295" spans="1:9" x14ac:dyDescent="0.2">
      <c r="A11295" s="5">
        <v>42787.270833333336</v>
      </c>
      <c r="B11295" s="2">
        <v>1307.19</v>
      </c>
      <c r="C11295" s="10">
        <v>143.97</v>
      </c>
      <c r="D11295" s="8">
        <v>1.6249999999999999E-4</v>
      </c>
      <c r="E11295" s="13">
        <f>D11295*'Assumptions Notes'!C$12</f>
        <v>5.8499999999999996E-2</v>
      </c>
      <c r="F11295" s="15">
        <f t="shared" si="352"/>
        <v>2.3395124999999999E-2</v>
      </c>
      <c r="G11295" s="10">
        <f>IF(C11295&gt;'Assumptions Notes'!C$11,'Assumptions Notes'!C$11,C11295)</f>
        <v>120</v>
      </c>
      <c r="H11295" s="15">
        <f t="shared" si="353"/>
        <v>1.95E-2</v>
      </c>
      <c r="I11295" s="2">
        <f>IF(C11295&gt;'Assumptions Notes'!C$11,-C11295*('Assumptions Notes'!C$13/(2*1000)),G11295*D11295)</f>
        <v>-7.1985000000000007E-2</v>
      </c>
    </row>
    <row r="11296" spans="1:9" x14ac:dyDescent="0.2">
      <c r="A11296" s="5">
        <v>42787.291666666664</v>
      </c>
      <c r="B11296" s="2">
        <v>1397.71</v>
      </c>
      <c r="C11296" s="10">
        <v>155.05000000000001</v>
      </c>
      <c r="D11296" s="8">
        <v>1.9249999999999999E-4</v>
      </c>
      <c r="E11296" s="13">
        <f>D11296*'Assumptions Notes'!C$12</f>
        <v>6.93E-2</v>
      </c>
      <c r="F11296" s="15">
        <f t="shared" si="352"/>
        <v>2.9847125000000002E-2</v>
      </c>
      <c r="G11296" s="10">
        <f>IF(C11296&gt;'Assumptions Notes'!C$11,'Assumptions Notes'!C$11,C11296)</f>
        <v>120</v>
      </c>
      <c r="H11296" s="15">
        <f t="shared" si="353"/>
        <v>2.3099999999999999E-2</v>
      </c>
      <c r="I11296" s="2">
        <f>IF(C11296&gt;'Assumptions Notes'!C$11,-C11296*('Assumptions Notes'!C$13/(2*1000)),G11296*D11296)</f>
        <v>-7.7525000000000011E-2</v>
      </c>
    </row>
    <row r="11297" spans="1:9" x14ac:dyDescent="0.2">
      <c r="A11297" s="5">
        <v>42787.3125</v>
      </c>
      <c r="B11297" s="2">
        <v>1404.97</v>
      </c>
      <c r="C11297" s="10">
        <v>114.86</v>
      </c>
      <c r="D11297" s="8">
        <v>2.0875000000000001E-4</v>
      </c>
      <c r="E11297" s="13">
        <f>D11297*'Assumptions Notes'!C$12</f>
        <v>7.5150000000000008E-2</v>
      </c>
      <c r="F11297" s="15">
        <f t="shared" si="352"/>
        <v>2.3977024999999999E-2</v>
      </c>
      <c r="G11297" s="10">
        <f>IF(C11297&gt;'Assumptions Notes'!C$11,'Assumptions Notes'!C$11,C11297)</f>
        <v>114.86</v>
      </c>
      <c r="H11297" s="15">
        <f t="shared" si="353"/>
        <v>2.3977024999999999E-2</v>
      </c>
      <c r="I11297" s="2">
        <f>IF(C11297&gt;'Assumptions Notes'!C$11,-C11297*('Assumptions Notes'!C$13/(2*1000)),G11297*D11297)</f>
        <v>2.3977024999999999E-2</v>
      </c>
    </row>
    <row r="11298" spans="1:9" x14ac:dyDescent="0.2">
      <c r="A11298" s="5">
        <v>42787.333333333336</v>
      </c>
      <c r="B11298" s="2">
        <v>1353.76</v>
      </c>
      <c r="C11298" s="10">
        <v>105.12</v>
      </c>
      <c r="D11298" s="8">
        <v>2.2499999999999999E-4</v>
      </c>
      <c r="E11298" s="13">
        <f>D11298*'Assumptions Notes'!C$12</f>
        <v>8.1000000000000003E-2</v>
      </c>
      <c r="F11298" s="15">
        <f t="shared" si="352"/>
        <v>2.3651999999999999E-2</v>
      </c>
      <c r="G11298" s="10">
        <f>IF(C11298&gt;'Assumptions Notes'!C$11,'Assumptions Notes'!C$11,C11298)</f>
        <v>105.12</v>
      </c>
      <c r="H11298" s="15">
        <f t="shared" si="353"/>
        <v>2.3651999999999999E-2</v>
      </c>
      <c r="I11298" s="2">
        <f>IF(C11298&gt;'Assumptions Notes'!C$11,-C11298*('Assumptions Notes'!C$13/(2*1000)),G11298*D11298)</f>
        <v>2.3651999999999999E-2</v>
      </c>
    </row>
    <row r="11299" spans="1:9" x14ac:dyDescent="0.2">
      <c r="A11299" s="5">
        <v>42787.354166666664</v>
      </c>
      <c r="B11299" s="2">
        <v>1301.01</v>
      </c>
      <c r="C11299" s="10">
        <v>110.05</v>
      </c>
      <c r="D11299" s="8">
        <v>2.2625E-4</v>
      </c>
      <c r="E11299" s="13">
        <f>D11299*'Assumptions Notes'!C$12</f>
        <v>8.1449999999999995E-2</v>
      </c>
      <c r="F11299" s="15">
        <f t="shared" si="352"/>
        <v>2.4898812499999999E-2</v>
      </c>
      <c r="G11299" s="10">
        <f>IF(C11299&gt;'Assumptions Notes'!C$11,'Assumptions Notes'!C$11,C11299)</f>
        <v>110.05</v>
      </c>
      <c r="H11299" s="15">
        <f t="shared" si="353"/>
        <v>2.4898812499999999E-2</v>
      </c>
      <c r="I11299" s="2">
        <f>IF(C11299&gt;'Assumptions Notes'!C$11,-C11299*('Assumptions Notes'!C$13/(2*1000)),G11299*D11299)</f>
        <v>2.4898812499999999E-2</v>
      </c>
    </row>
    <row r="11300" spans="1:9" x14ac:dyDescent="0.2">
      <c r="A11300" s="5">
        <v>42787.375</v>
      </c>
      <c r="B11300" s="2">
        <v>1240.52</v>
      </c>
      <c r="C11300" s="10">
        <v>114.91</v>
      </c>
      <c r="D11300" s="8">
        <v>2.275E-4</v>
      </c>
      <c r="E11300" s="13">
        <f>D11300*'Assumptions Notes'!C$12</f>
        <v>8.1900000000000001E-2</v>
      </c>
      <c r="F11300" s="15">
        <f t="shared" si="352"/>
        <v>2.6142024999999999E-2</v>
      </c>
      <c r="G11300" s="10">
        <f>IF(C11300&gt;'Assumptions Notes'!C$11,'Assumptions Notes'!C$11,C11300)</f>
        <v>114.91</v>
      </c>
      <c r="H11300" s="15">
        <f t="shared" si="353"/>
        <v>2.6142024999999999E-2</v>
      </c>
      <c r="I11300" s="2">
        <f>IF(C11300&gt;'Assumptions Notes'!C$11,-C11300*('Assumptions Notes'!C$13/(2*1000)),G11300*D11300)</f>
        <v>2.6142024999999999E-2</v>
      </c>
    </row>
    <row r="11301" spans="1:9" x14ac:dyDescent="0.2">
      <c r="A11301" s="5">
        <v>42787.395833333336</v>
      </c>
      <c r="B11301" s="2">
        <v>1178.33</v>
      </c>
      <c r="C11301" s="10">
        <v>113.04</v>
      </c>
      <c r="D11301" s="8">
        <v>2.1875E-4</v>
      </c>
      <c r="E11301" s="13">
        <f>D11301*'Assumptions Notes'!C$12</f>
        <v>7.8750000000000001E-2</v>
      </c>
      <c r="F11301" s="15">
        <f t="shared" si="352"/>
        <v>2.4727500000000003E-2</v>
      </c>
      <c r="G11301" s="10">
        <f>IF(C11301&gt;'Assumptions Notes'!C$11,'Assumptions Notes'!C$11,C11301)</f>
        <v>113.04</v>
      </c>
      <c r="H11301" s="15">
        <f t="shared" si="353"/>
        <v>2.4727500000000003E-2</v>
      </c>
      <c r="I11301" s="2">
        <f>IF(C11301&gt;'Assumptions Notes'!C$11,-C11301*('Assumptions Notes'!C$13/(2*1000)),G11301*D11301)</f>
        <v>2.4727500000000003E-2</v>
      </c>
    </row>
    <row r="11302" spans="1:9" x14ac:dyDescent="0.2">
      <c r="A11302" s="5">
        <v>42787.416666666664</v>
      </c>
      <c r="B11302" s="2">
        <v>1148.67</v>
      </c>
      <c r="C11302" s="10">
        <v>107.98</v>
      </c>
      <c r="D11302" s="8">
        <v>2.1000000000000001E-4</v>
      </c>
      <c r="E11302" s="13">
        <f>D11302*'Assumptions Notes'!C$12</f>
        <v>7.5600000000000001E-2</v>
      </c>
      <c r="F11302" s="15">
        <f t="shared" si="352"/>
        <v>2.2675800000000003E-2</v>
      </c>
      <c r="G11302" s="10">
        <f>IF(C11302&gt;'Assumptions Notes'!C$11,'Assumptions Notes'!C$11,C11302)</f>
        <v>107.98</v>
      </c>
      <c r="H11302" s="15">
        <f t="shared" si="353"/>
        <v>2.2675800000000003E-2</v>
      </c>
      <c r="I11302" s="2">
        <f>IF(C11302&gt;'Assumptions Notes'!C$11,-C11302*('Assumptions Notes'!C$13/(2*1000)),G11302*D11302)</f>
        <v>2.2675800000000003E-2</v>
      </c>
    </row>
    <row r="11303" spans="1:9" x14ac:dyDescent="0.2">
      <c r="A11303" s="5">
        <v>42787.4375</v>
      </c>
      <c r="B11303" s="2">
        <v>1149.54</v>
      </c>
      <c r="C11303" s="10">
        <v>114.16</v>
      </c>
      <c r="D11303" s="8">
        <v>2.075E-4</v>
      </c>
      <c r="E11303" s="13">
        <f>D11303*'Assumptions Notes'!C$12</f>
        <v>7.4700000000000003E-2</v>
      </c>
      <c r="F11303" s="15">
        <f t="shared" si="352"/>
        <v>2.36882E-2</v>
      </c>
      <c r="G11303" s="10">
        <f>IF(C11303&gt;'Assumptions Notes'!C$11,'Assumptions Notes'!C$11,C11303)</f>
        <v>114.16</v>
      </c>
      <c r="H11303" s="15">
        <f t="shared" si="353"/>
        <v>2.36882E-2</v>
      </c>
      <c r="I11303" s="2">
        <f>IF(C11303&gt;'Assumptions Notes'!C$11,-C11303*('Assumptions Notes'!C$13/(2*1000)),G11303*D11303)</f>
        <v>2.36882E-2</v>
      </c>
    </row>
    <row r="11304" spans="1:9" x14ac:dyDescent="0.2">
      <c r="A11304" s="5">
        <v>42787.458333333336</v>
      </c>
      <c r="B11304" s="2">
        <v>1126.2</v>
      </c>
      <c r="C11304" s="10">
        <v>122.57</v>
      </c>
      <c r="D11304" s="8">
        <v>2.05E-4</v>
      </c>
      <c r="E11304" s="13">
        <f>D11304*'Assumptions Notes'!C$12</f>
        <v>7.3800000000000004E-2</v>
      </c>
      <c r="F11304" s="15">
        <f t="shared" si="352"/>
        <v>2.5126849999999999E-2</v>
      </c>
      <c r="G11304" s="10">
        <f>IF(C11304&gt;'Assumptions Notes'!C$11,'Assumptions Notes'!C$11,C11304)</f>
        <v>120</v>
      </c>
      <c r="H11304" s="15">
        <f t="shared" si="353"/>
        <v>2.46E-2</v>
      </c>
      <c r="I11304" s="2">
        <f>IF(C11304&gt;'Assumptions Notes'!C$11,-C11304*('Assumptions Notes'!C$13/(2*1000)),G11304*D11304)</f>
        <v>-6.1284999999999999E-2</v>
      </c>
    </row>
    <row r="11305" spans="1:9" x14ac:dyDescent="0.2">
      <c r="A11305" s="5">
        <v>42787.479166666664</v>
      </c>
      <c r="B11305" s="2">
        <v>1129.4100000000001</v>
      </c>
      <c r="C11305" s="10">
        <v>117.36</v>
      </c>
      <c r="D11305" s="8">
        <v>2.1499999999999999E-4</v>
      </c>
      <c r="E11305" s="13">
        <f>D11305*'Assumptions Notes'!C$12</f>
        <v>7.7399999999999997E-2</v>
      </c>
      <c r="F11305" s="15">
        <f t="shared" si="352"/>
        <v>2.5232399999999999E-2</v>
      </c>
      <c r="G11305" s="10">
        <f>IF(C11305&gt;'Assumptions Notes'!C$11,'Assumptions Notes'!C$11,C11305)</f>
        <v>117.36</v>
      </c>
      <c r="H11305" s="15">
        <f t="shared" si="353"/>
        <v>2.5232399999999999E-2</v>
      </c>
      <c r="I11305" s="2">
        <f>IF(C11305&gt;'Assumptions Notes'!C$11,-C11305*('Assumptions Notes'!C$13/(2*1000)),G11305*D11305)</f>
        <v>2.5232399999999999E-2</v>
      </c>
    </row>
    <row r="11306" spans="1:9" x14ac:dyDescent="0.2">
      <c r="A11306" s="5">
        <v>42787.5</v>
      </c>
      <c r="B11306" s="2">
        <v>1127.51</v>
      </c>
      <c r="C11306" s="10">
        <v>117.63</v>
      </c>
      <c r="D11306" s="8">
        <v>2.2499999999999999E-4</v>
      </c>
      <c r="E11306" s="13">
        <f>D11306*'Assumptions Notes'!C$12</f>
        <v>8.1000000000000003E-2</v>
      </c>
      <c r="F11306" s="15">
        <f t="shared" si="352"/>
        <v>2.6466749999999997E-2</v>
      </c>
      <c r="G11306" s="10">
        <f>IF(C11306&gt;'Assumptions Notes'!C$11,'Assumptions Notes'!C$11,C11306)</f>
        <v>117.63</v>
      </c>
      <c r="H11306" s="15">
        <f t="shared" si="353"/>
        <v>2.6466749999999997E-2</v>
      </c>
      <c r="I11306" s="2">
        <f>IF(C11306&gt;'Assumptions Notes'!C$11,-C11306*('Assumptions Notes'!C$13/(2*1000)),G11306*D11306)</f>
        <v>2.6466749999999997E-2</v>
      </c>
    </row>
    <row r="11307" spans="1:9" x14ac:dyDescent="0.2">
      <c r="A11307" s="5">
        <v>42787.520833333336</v>
      </c>
      <c r="B11307" s="2">
        <v>1146.67</v>
      </c>
      <c r="C11307" s="10">
        <v>134.22999999999999</v>
      </c>
      <c r="D11307" s="8">
        <v>2.1250000000000002E-4</v>
      </c>
      <c r="E11307" s="13">
        <f>D11307*'Assumptions Notes'!C$12</f>
        <v>7.6500000000000012E-2</v>
      </c>
      <c r="F11307" s="15">
        <f t="shared" si="352"/>
        <v>2.8523875000000001E-2</v>
      </c>
      <c r="G11307" s="10">
        <f>IF(C11307&gt;'Assumptions Notes'!C$11,'Assumptions Notes'!C$11,C11307)</f>
        <v>120</v>
      </c>
      <c r="H11307" s="15">
        <f t="shared" si="353"/>
        <v>2.5500000000000002E-2</v>
      </c>
      <c r="I11307" s="2">
        <f>IF(C11307&gt;'Assumptions Notes'!C$11,-C11307*('Assumptions Notes'!C$13/(2*1000)),G11307*D11307)</f>
        <v>-6.7114999999999994E-2</v>
      </c>
    </row>
    <row r="11308" spans="1:9" x14ac:dyDescent="0.2">
      <c r="A11308" s="5">
        <v>42787.541666666664</v>
      </c>
      <c r="B11308" s="2">
        <v>1153.08</v>
      </c>
      <c r="C11308" s="10">
        <v>134.09</v>
      </c>
      <c r="D11308" s="8">
        <v>2.0000000000000001E-4</v>
      </c>
      <c r="E11308" s="13">
        <f>D11308*'Assumptions Notes'!C$12</f>
        <v>7.2000000000000008E-2</v>
      </c>
      <c r="F11308" s="15">
        <f t="shared" si="352"/>
        <v>2.6818000000000002E-2</v>
      </c>
      <c r="G11308" s="10">
        <f>IF(C11308&gt;'Assumptions Notes'!C$11,'Assumptions Notes'!C$11,C11308)</f>
        <v>120</v>
      </c>
      <c r="H11308" s="15">
        <f t="shared" si="353"/>
        <v>2.4E-2</v>
      </c>
      <c r="I11308" s="2">
        <f>IF(C11308&gt;'Assumptions Notes'!C$11,-C11308*('Assumptions Notes'!C$13/(2*1000)),G11308*D11308)</f>
        <v>-6.7045000000000007E-2</v>
      </c>
    </row>
    <row r="11309" spans="1:9" x14ac:dyDescent="0.2">
      <c r="A11309" s="5">
        <v>42787.5625</v>
      </c>
      <c r="B11309" s="2">
        <v>1196.58</v>
      </c>
      <c r="C11309" s="10">
        <v>119.43</v>
      </c>
      <c r="D11309" s="8">
        <v>1.975E-4</v>
      </c>
      <c r="E11309" s="13">
        <f>D11309*'Assumptions Notes'!C$12</f>
        <v>7.1099999999999997E-2</v>
      </c>
      <c r="F11309" s="15">
        <f t="shared" si="352"/>
        <v>2.3587425000000002E-2</v>
      </c>
      <c r="G11309" s="10">
        <f>IF(C11309&gt;'Assumptions Notes'!C$11,'Assumptions Notes'!C$11,C11309)</f>
        <v>119.43</v>
      </c>
      <c r="H11309" s="15">
        <f t="shared" si="353"/>
        <v>2.3587425000000002E-2</v>
      </c>
      <c r="I11309" s="2">
        <f>IF(C11309&gt;'Assumptions Notes'!C$11,-C11309*('Assumptions Notes'!C$13/(2*1000)),G11309*D11309)</f>
        <v>2.3587425000000002E-2</v>
      </c>
    </row>
    <row r="11310" spans="1:9" x14ac:dyDescent="0.2">
      <c r="A11310" s="5">
        <v>42787.583333333336</v>
      </c>
      <c r="B11310" s="2">
        <v>1222.2</v>
      </c>
      <c r="C11310" s="10">
        <v>119.84</v>
      </c>
      <c r="D11310" s="8">
        <v>1.95E-4</v>
      </c>
      <c r="E11310" s="13">
        <f>D11310*'Assumptions Notes'!C$12</f>
        <v>7.0199999999999999E-2</v>
      </c>
      <c r="F11310" s="15">
        <f t="shared" si="352"/>
        <v>2.3368799999999999E-2</v>
      </c>
      <c r="G11310" s="10">
        <f>IF(C11310&gt;'Assumptions Notes'!C$11,'Assumptions Notes'!C$11,C11310)</f>
        <v>119.84</v>
      </c>
      <c r="H11310" s="15">
        <f t="shared" si="353"/>
        <v>2.3368799999999999E-2</v>
      </c>
      <c r="I11310" s="2">
        <f>IF(C11310&gt;'Assumptions Notes'!C$11,-C11310*('Assumptions Notes'!C$13/(2*1000)),G11310*D11310)</f>
        <v>2.3368799999999999E-2</v>
      </c>
    </row>
    <row r="11311" spans="1:9" x14ac:dyDescent="0.2">
      <c r="A11311" s="5">
        <v>42787.604166666664</v>
      </c>
      <c r="B11311" s="2">
        <v>1232.54</v>
      </c>
      <c r="C11311" s="10">
        <v>120.1</v>
      </c>
      <c r="D11311" s="8">
        <v>1.9625E-4</v>
      </c>
      <c r="E11311" s="13">
        <f>D11311*'Assumptions Notes'!C$12</f>
        <v>7.0650000000000004E-2</v>
      </c>
      <c r="F11311" s="15">
        <f t="shared" si="352"/>
        <v>2.3569625E-2</v>
      </c>
      <c r="G11311" s="10">
        <f>IF(C11311&gt;'Assumptions Notes'!C$11,'Assumptions Notes'!C$11,C11311)</f>
        <v>120</v>
      </c>
      <c r="H11311" s="15">
        <f t="shared" si="353"/>
        <v>2.3550000000000001E-2</v>
      </c>
      <c r="I11311" s="2">
        <f>IF(C11311&gt;'Assumptions Notes'!C$11,-C11311*('Assumptions Notes'!C$13/(2*1000)),G11311*D11311)</f>
        <v>-6.0049999999999999E-2</v>
      </c>
    </row>
    <row r="11312" spans="1:9" x14ac:dyDescent="0.2">
      <c r="A11312" s="5">
        <v>42787.625</v>
      </c>
      <c r="B11312" s="2">
        <v>1257.3</v>
      </c>
      <c r="C11312" s="10">
        <v>118.2</v>
      </c>
      <c r="D11312" s="8">
        <v>1.975E-4</v>
      </c>
      <c r="E11312" s="13">
        <f>D11312*'Assumptions Notes'!C$12</f>
        <v>7.1099999999999997E-2</v>
      </c>
      <c r="F11312" s="15">
        <f t="shared" si="352"/>
        <v>2.3344500000000001E-2</v>
      </c>
      <c r="G11312" s="10">
        <f>IF(C11312&gt;'Assumptions Notes'!C$11,'Assumptions Notes'!C$11,C11312)</f>
        <v>118.2</v>
      </c>
      <c r="H11312" s="15">
        <f t="shared" si="353"/>
        <v>2.3344500000000001E-2</v>
      </c>
      <c r="I11312" s="2">
        <f>IF(C11312&gt;'Assumptions Notes'!C$11,-C11312*('Assumptions Notes'!C$13/(2*1000)),G11312*D11312)</f>
        <v>2.3344500000000001E-2</v>
      </c>
    </row>
    <row r="11313" spans="1:9" x14ac:dyDescent="0.2">
      <c r="A11313" s="5">
        <v>42787.645833333336</v>
      </c>
      <c r="B11313" s="2">
        <v>1307.33</v>
      </c>
      <c r="C11313" s="10">
        <v>133.55000000000001</v>
      </c>
      <c r="D11313" s="8">
        <v>2.2124999999999998E-4</v>
      </c>
      <c r="E11313" s="13">
        <f>D11313*'Assumptions Notes'!C$12</f>
        <v>7.9649999999999999E-2</v>
      </c>
      <c r="F11313" s="15">
        <f t="shared" si="352"/>
        <v>2.95479375E-2</v>
      </c>
      <c r="G11313" s="10">
        <f>IF(C11313&gt;'Assumptions Notes'!C$11,'Assumptions Notes'!C$11,C11313)</f>
        <v>120</v>
      </c>
      <c r="H11313" s="15">
        <f t="shared" si="353"/>
        <v>2.6549999999999997E-2</v>
      </c>
      <c r="I11313" s="2">
        <f>IF(C11313&gt;'Assumptions Notes'!C$11,-C11313*('Assumptions Notes'!C$13/(2*1000)),G11313*D11313)</f>
        <v>-6.6775000000000001E-2</v>
      </c>
    </row>
    <row r="11314" spans="1:9" x14ac:dyDescent="0.2">
      <c r="A11314" s="5">
        <v>42787.666666666664</v>
      </c>
      <c r="B11314" s="2">
        <v>1389.31</v>
      </c>
      <c r="C11314" s="10">
        <v>146.99</v>
      </c>
      <c r="D11314" s="8">
        <v>2.4499999999999999E-4</v>
      </c>
      <c r="E11314" s="13">
        <f>D11314*'Assumptions Notes'!C$12</f>
        <v>8.8200000000000001E-2</v>
      </c>
      <c r="F11314" s="15">
        <f t="shared" si="352"/>
        <v>3.6012550000000004E-2</v>
      </c>
      <c r="G11314" s="10">
        <f>IF(C11314&gt;'Assumptions Notes'!C$11,'Assumptions Notes'!C$11,C11314)</f>
        <v>120</v>
      </c>
      <c r="H11314" s="15">
        <f t="shared" si="353"/>
        <v>2.9399999999999999E-2</v>
      </c>
      <c r="I11314" s="2">
        <f>IF(C11314&gt;'Assumptions Notes'!C$11,-C11314*('Assumptions Notes'!C$13/(2*1000)),G11314*D11314)</f>
        <v>-7.3495000000000005E-2</v>
      </c>
    </row>
    <row r="11315" spans="1:9" x14ac:dyDescent="0.2">
      <c r="A11315" s="5">
        <v>42787.6875</v>
      </c>
      <c r="B11315" s="2">
        <v>1448.63</v>
      </c>
      <c r="C11315" s="10">
        <v>144.34</v>
      </c>
      <c r="D11315" s="8">
        <v>2.7E-4</v>
      </c>
      <c r="E11315" s="13">
        <f>D11315*'Assumptions Notes'!C$12</f>
        <v>9.7199999999999995E-2</v>
      </c>
      <c r="F11315" s="15">
        <f t="shared" si="352"/>
        <v>3.8971800000000001E-2</v>
      </c>
      <c r="G11315" s="10">
        <f>IF(C11315&gt;'Assumptions Notes'!C$11,'Assumptions Notes'!C$11,C11315)</f>
        <v>120</v>
      </c>
      <c r="H11315" s="15">
        <f t="shared" si="353"/>
        <v>3.2399999999999998E-2</v>
      </c>
      <c r="I11315" s="2">
        <f>IF(C11315&gt;'Assumptions Notes'!C$11,-C11315*('Assumptions Notes'!C$13/(2*1000)),G11315*D11315)</f>
        <v>-7.2169999999999998E-2</v>
      </c>
    </row>
    <row r="11316" spans="1:9" x14ac:dyDescent="0.2">
      <c r="A11316" s="5">
        <v>42787.708333333336</v>
      </c>
      <c r="B11316" s="2">
        <v>1495.88</v>
      </c>
      <c r="C11316" s="10">
        <v>124.94</v>
      </c>
      <c r="D11316" s="8">
        <v>2.9500000000000001E-4</v>
      </c>
      <c r="E11316" s="13">
        <f>D11316*'Assumptions Notes'!C$12</f>
        <v>0.1062</v>
      </c>
      <c r="F11316" s="15">
        <f t="shared" si="352"/>
        <v>3.6857300000000003E-2</v>
      </c>
      <c r="G11316" s="10">
        <f>IF(C11316&gt;'Assumptions Notes'!C$11,'Assumptions Notes'!C$11,C11316)</f>
        <v>120</v>
      </c>
      <c r="H11316" s="15">
        <f t="shared" si="353"/>
        <v>3.5400000000000001E-2</v>
      </c>
      <c r="I11316" s="2">
        <f>IF(C11316&gt;'Assumptions Notes'!C$11,-C11316*('Assumptions Notes'!C$13/(2*1000)),G11316*D11316)</f>
        <v>-6.2469999999999998E-2</v>
      </c>
    </row>
    <row r="11317" spans="1:9" x14ac:dyDescent="0.2">
      <c r="A11317" s="5">
        <v>42787.729166666664</v>
      </c>
      <c r="B11317" s="2">
        <v>1536.6</v>
      </c>
      <c r="C11317" s="10">
        <v>122.53</v>
      </c>
      <c r="D11317" s="8">
        <v>2.9750000000000002E-4</v>
      </c>
      <c r="E11317" s="13">
        <f>D11317*'Assumptions Notes'!C$12</f>
        <v>0.1071</v>
      </c>
      <c r="F11317" s="15">
        <f t="shared" si="352"/>
        <v>3.6452675000000004E-2</v>
      </c>
      <c r="G11317" s="10">
        <f>IF(C11317&gt;'Assumptions Notes'!C$11,'Assumptions Notes'!C$11,C11317)</f>
        <v>120</v>
      </c>
      <c r="H11317" s="15">
        <f t="shared" si="353"/>
        <v>3.5700000000000003E-2</v>
      </c>
      <c r="I11317" s="2">
        <f>IF(C11317&gt;'Assumptions Notes'!C$11,-C11317*('Assumptions Notes'!C$13/(2*1000)),G11317*D11317)</f>
        <v>-6.1265E-2</v>
      </c>
    </row>
    <row r="11318" spans="1:9" x14ac:dyDescent="0.2">
      <c r="A11318" s="5">
        <v>42787.75</v>
      </c>
      <c r="B11318" s="2">
        <v>1557.81</v>
      </c>
      <c r="C11318" s="10">
        <v>121.12</v>
      </c>
      <c r="D11318" s="8">
        <v>2.9999999999999997E-4</v>
      </c>
      <c r="E11318" s="13">
        <f>D11318*'Assumptions Notes'!C$12</f>
        <v>0.10799999999999998</v>
      </c>
      <c r="F11318" s="15">
        <f t="shared" si="352"/>
        <v>3.6336E-2</v>
      </c>
      <c r="G11318" s="10">
        <f>IF(C11318&gt;'Assumptions Notes'!C$11,'Assumptions Notes'!C$11,C11318)</f>
        <v>120</v>
      </c>
      <c r="H11318" s="15">
        <f t="shared" si="353"/>
        <v>3.5999999999999997E-2</v>
      </c>
      <c r="I11318" s="2">
        <f>IF(C11318&gt;'Assumptions Notes'!C$11,-C11318*('Assumptions Notes'!C$13/(2*1000)),G11318*D11318)</f>
        <v>-6.0560000000000003E-2</v>
      </c>
    </row>
    <row r="11319" spans="1:9" x14ac:dyDescent="0.2">
      <c r="A11319" s="5">
        <v>42787.770833333336</v>
      </c>
      <c r="B11319" s="2">
        <v>1596.89</v>
      </c>
      <c r="C11319" s="10">
        <v>120.13</v>
      </c>
      <c r="D11319" s="8">
        <v>2.9999999999999997E-4</v>
      </c>
      <c r="E11319" s="13">
        <f>D11319*'Assumptions Notes'!C$12</f>
        <v>0.10799999999999998</v>
      </c>
      <c r="F11319" s="15">
        <f t="shared" si="352"/>
        <v>3.6038999999999995E-2</v>
      </c>
      <c r="G11319" s="10">
        <f>IF(C11319&gt;'Assumptions Notes'!C$11,'Assumptions Notes'!C$11,C11319)</f>
        <v>120</v>
      </c>
      <c r="H11319" s="15">
        <f t="shared" si="353"/>
        <v>3.5999999999999997E-2</v>
      </c>
      <c r="I11319" s="2">
        <f>IF(C11319&gt;'Assumptions Notes'!C$11,-C11319*('Assumptions Notes'!C$13/(2*1000)),G11319*D11319)</f>
        <v>-6.0065E-2</v>
      </c>
    </row>
    <row r="11320" spans="1:9" x14ac:dyDescent="0.2">
      <c r="A11320" s="5">
        <v>42787.791666666664</v>
      </c>
      <c r="B11320" s="2">
        <v>1607.43</v>
      </c>
      <c r="C11320" s="10">
        <v>121.57</v>
      </c>
      <c r="D11320" s="8">
        <v>2.9999999999999997E-4</v>
      </c>
      <c r="E11320" s="13">
        <f>D11320*'Assumptions Notes'!C$12</f>
        <v>0.10799999999999998</v>
      </c>
      <c r="F11320" s="15">
        <f t="shared" si="352"/>
        <v>3.6470999999999996E-2</v>
      </c>
      <c r="G11320" s="10">
        <f>IF(C11320&gt;'Assumptions Notes'!C$11,'Assumptions Notes'!C$11,C11320)</f>
        <v>120</v>
      </c>
      <c r="H11320" s="15">
        <f t="shared" si="353"/>
        <v>3.5999999999999997E-2</v>
      </c>
      <c r="I11320" s="2">
        <f>IF(C11320&gt;'Assumptions Notes'!C$11,-C11320*('Assumptions Notes'!C$13/(2*1000)),G11320*D11320)</f>
        <v>-6.0784999999999999E-2</v>
      </c>
    </row>
    <row r="11321" spans="1:9" x14ac:dyDescent="0.2">
      <c r="A11321" s="5">
        <v>42787.8125</v>
      </c>
      <c r="B11321" s="2">
        <v>1554.37</v>
      </c>
      <c r="C11321" s="10">
        <v>118.32</v>
      </c>
      <c r="D11321" s="8">
        <v>2.9750000000000002E-4</v>
      </c>
      <c r="E11321" s="13">
        <f>D11321*'Assumptions Notes'!C$12</f>
        <v>0.1071</v>
      </c>
      <c r="F11321" s="15">
        <f t="shared" si="352"/>
        <v>3.5200200000000001E-2</v>
      </c>
      <c r="G11321" s="10">
        <f>IF(C11321&gt;'Assumptions Notes'!C$11,'Assumptions Notes'!C$11,C11321)</f>
        <v>118.32</v>
      </c>
      <c r="H11321" s="15">
        <f t="shared" si="353"/>
        <v>3.5200200000000001E-2</v>
      </c>
      <c r="I11321" s="2">
        <f>IF(C11321&gt;'Assumptions Notes'!C$11,-C11321*('Assumptions Notes'!C$13/(2*1000)),G11321*D11321)</f>
        <v>3.5200200000000001E-2</v>
      </c>
    </row>
    <row r="11322" spans="1:9" x14ac:dyDescent="0.2">
      <c r="A11322" s="5">
        <v>42787.833333333336</v>
      </c>
      <c r="B11322" s="2">
        <v>1519.66</v>
      </c>
      <c r="C11322" s="10">
        <v>123.04</v>
      </c>
      <c r="D11322" s="8">
        <v>2.9500000000000001E-4</v>
      </c>
      <c r="E11322" s="13">
        <f>D11322*'Assumptions Notes'!C$12</f>
        <v>0.1062</v>
      </c>
      <c r="F11322" s="15">
        <f t="shared" si="352"/>
        <v>3.6296800000000004E-2</v>
      </c>
      <c r="G11322" s="10">
        <f>IF(C11322&gt;'Assumptions Notes'!C$11,'Assumptions Notes'!C$11,C11322)</f>
        <v>120</v>
      </c>
      <c r="H11322" s="15">
        <f t="shared" si="353"/>
        <v>3.5400000000000001E-2</v>
      </c>
      <c r="I11322" s="2">
        <f>IF(C11322&gt;'Assumptions Notes'!C$11,-C11322*('Assumptions Notes'!C$13/(2*1000)),G11322*D11322)</f>
        <v>-6.1520000000000005E-2</v>
      </c>
    </row>
    <row r="11323" spans="1:9" x14ac:dyDescent="0.2">
      <c r="A11323" s="5">
        <v>42787.854166666664</v>
      </c>
      <c r="B11323" s="2">
        <v>1483.31</v>
      </c>
      <c r="C11323" s="10">
        <v>115.78</v>
      </c>
      <c r="D11323" s="8">
        <v>2.9E-4</v>
      </c>
      <c r="E11323" s="13">
        <f>D11323*'Assumptions Notes'!C$12</f>
        <v>0.10440000000000001</v>
      </c>
      <c r="F11323" s="15">
        <f t="shared" si="352"/>
        <v>3.35762E-2</v>
      </c>
      <c r="G11323" s="10">
        <f>IF(C11323&gt;'Assumptions Notes'!C$11,'Assumptions Notes'!C$11,C11323)</f>
        <v>115.78</v>
      </c>
      <c r="H11323" s="15">
        <f t="shared" si="353"/>
        <v>3.35762E-2</v>
      </c>
      <c r="I11323" s="2">
        <f>IF(C11323&gt;'Assumptions Notes'!C$11,-C11323*('Assumptions Notes'!C$13/(2*1000)),G11323*D11323)</f>
        <v>3.35762E-2</v>
      </c>
    </row>
    <row r="11324" spans="1:9" x14ac:dyDescent="0.2">
      <c r="A11324" s="5">
        <v>42787.875</v>
      </c>
      <c r="B11324" s="2">
        <v>1427.24</v>
      </c>
      <c r="C11324" s="10">
        <v>98.21</v>
      </c>
      <c r="D11324" s="8">
        <v>2.8499999999999999E-4</v>
      </c>
      <c r="E11324" s="13">
        <f>D11324*'Assumptions Notes'!C$12</f>
        <v>0.1026</v>
      </c>
      <c r="F11324" s="15">
        <f t="shared" si="352"/>
        <v>2.7989849999999997E-2</v>
      </c>
      <c r="G11324" s="10">
        <f>IF(C11324&gt;'Assumptions Notes'!C$11,'Assumptions Notes'!C$11,C11324)</f>
        <v>98.21</v>
      </c>
      <c r="H11324" s="15">
        <f t="shared" si="353"/>
        <v>2.7989849999999997E-2</v>
      </c>
      <c r="I11324" s="2">
        <f>IF(C11324&gt;'Assumptions Notes'!C$11,-C11324*('Assumptions Notes'!C$13/(2*1000)),G11324*D11324)</f>
        <v>2.7989849999999997E-2</v>
      </c>
    </row>
    <row r="11325" spans="1:9" x14ac:dyDescent="0.2">
      <c r="A11325" s="5">
        <v>42787.895833333336</v>
      </c>
      <c r="B11325" s="2">
        <v>1363.35</v>
      </c>
      <c r="C11325" s="10">
        <v>91.84</v>
      </c>
      <c r="D11325" s="8">
        <v>2.7E-4</v>
      </c>
      <c r="E11325" s="13">
        <f>D11325*'Assumptions Notes'!C$12</f>
        <v>9.7199999999999995E-2</v>
      </c>
      <c r="F11325" s="15">
        <f t="shared" si="352"/>
        <v>2.4796800000000001E-2</v>
      </c>
      <c r="G11325" s="10">
        <f>IF(C11325&gt;'Assumptions Notes'!C$11,'Assumptions Notes'!C$11,C11325)</f>
        <v>91.84</v>
      </c>
      <c r="H11325" s="15">
        <f t="shared" si="353"/>
        <v>2.4796800000000001E-2</v>
      </c>
      <c r="I11325" s="2">
        <f>IF(C11325&gt;'Assumptions Notes'!C$11,-C11325*('Assumptions Notes'!C$13/(2*1000)),G11325*D11325)</f>
        <v>2.4796800000000001E-2</v>
      </c>
    </row>
    <row r="11326" spans="1:9" x14ac:dyDescent="0.2">
      <c r="A11326" s="5">
        <v>42787.916666666664</v>
      </c>
      <c r="B11326" s="2">
        <v>1310.3399999999999</v>
      </c>
      <c r="C11326" s="10">
        <v>90.35</v>
      </c>
      <c r="D11326" s="8">
        <v>2.5500000000000002E-4</v>
      </c>
      <c r="E11326" s="13">
        <f>D11326*'Assumptions Notes'!C$12</f>
        <v>9.1800000000000007E-2</v>
      </c>
      <c r="F11326" s="15">
        <f t="shared" si="352"/>
        <v>2.3039250000000001E-2</v>
      </c>
      <c r="G11326" s="10">
        <f>IF(C11326&gt;'Assumptions Notes'!C$11,'Assumptions Notes'!C$11,C11326)</f>
        <v>90.35</v>
      </c>
      <c r="H11326" s="15">
        <f t="shared" si="353"/>
        <v>2.3039250000000001E-2</v>
      </c>
      <c r="I11326" s="2">
        <f>IF(C11326&gt;'Assumptions Notes'!C$11,-C11326*('Assumptions Notes'!C$13/(2*1000)),G11326*D11326)</f>
        <v>2.3039250000000001E-2</v>
      </c>
    </row>
    <row r="11327" spans="1:9" x14ac:dyDescent="0.2">
      <c r="A11327" s="5">
        <v>42787.9375</v>
      </c>
      <c r="B11327" s="2">
        <v>1246.51</v>
      </c>
      <c r="C11327" s="10">
        <v>98.12</v>
      </c>
      <c r="D11327" s="8">
        <v>2.1250000000000002E-4</v>
      </c>
      <c r="E11327" s="13">
        <f>D11327*'Assumptions Notes'!C$12</f>
        <v>7.6500000000000012E-2</v>
      </c>
      <c r="F11327" s="15">
        <f t="shared" si="352"/>
        <v>2.0850500000000001E-2</v>
      </c>
      <c r="G11327" s="10">
        <f>IF(C11327&gt;'Assumptions Notes'!C$11,'Assumptions Notes'!C$11,C11327)</f>
        <v>98.12</v>
      </c>
      <c r="H11327" s="15">
        <f t="shared" si="353"/>
        <v>2.0850500000000001E-2</v>
      </c>
      <c r="I11327" s="2">
        <f>IF(C11327&gt;'Assumptions Notes'!C$11,-C11327*('Assumptions Notes'!C$13/(2*1000)),G11327*D11327)</f>
        <v>2.0850500000000001E-2</v>
      </c>
    </row>
    <row r="11328" spans="1:9" x14ac:dyDescent="0.2">
      <c r="A11328" s="5">
        <v>42787.958333333336</v>
      </c>
      <c r="B11328" s="2">
        <v>1192.8699999999999</v>
      </c>
      <c r="C11328" s="10">
        <v>85.84</v>
      </c>
      <c r="D11328" s="8">
        <v>1.7000000000000001E-4</v>
      </c>
      <c r="E11328" s="13">
        <f>D11328*'Assumptions Notes'!C$12</f>
        <v>6.1200000000000004E-2</v>
      </c>
      <c r="F11328" s="15">
        <f t="shared" si="352"/>
        <v>1.4592800000000001E-2</v>
      </c>
      <c r="G11328" s="10">
        <f>IF(C11328&gt;'Assumptions Notes'!C$11,'Assumptions Notes'!C$11,C11328)</f>
        <v>85.84</v>
      </c>
      <c r="H11328" s="15">
        <f t="shared" si="353"/>
        <v>1.4592800000000001E-2</v>
      </c>
      <c r="I11328" s="2">
        <f>IF(C11328&gt;'Assumptions Notes'!C$11,-C11328*('Assumptions Notes'!C$13/(2*1000)),G11328*D11328)</f>
        <v>1.4592800000000001E-2</v>
      </c>
    </row>
    <row r="11329" spans="1:9" x14ac:dyDescent="0.2">
      <c r="A11329" s="5">
        <v>42787.979166666664</v>
      </c>
      <c r="B11329" s="2">
        <v>1175.69</v>
      </c>
      <c r="C11329" s="10">
        <v>73.739999999999995</v>
      </c>
      <c r="D11329" s="8">
        <v>1.5000000000000001E-4</v>
      </c>
      <c r="E11329" s="13">
        <f>D11329*'Assumptions Notes'!C$12</f>
        <v>5.4000000000000006E-2</v>
      </c>
      <c r="F11329" s="15">
        <f t="shared" si="352"/>
        <v>1.1061E-2</v>
      </c>
      <c r="G11329" s="10">
        <f>IF(C11329&gt;'Assumptions Notes'!C$11,'Assumptions Notes'!C$11,C11329)</f>
        <v>73.739999999999995</v>
      </c>
      <c r="H11329" s="15">
        <f t="shared" si="353"/>
        <v>1.1061E-2</v>
      </c>
      <c r="I11329" s="2">
        <f>IF(C11329&gt;'Assumptions Notes'!C$11,-C11329*('Assumptions Notes'!C$13/(2*1000)),G11329*D11329)</f>
        <v>1.1061E-2</v>
      </c>
    </row>
    <row r="11330" spans="1:9" x14ac:dyDescent="0.2">
      <c r="A11330" s="5">
        <v>42788</v>
      </c>
      <c r="B11330" s="2">
        <v>1344.08</v>
      </c>
      <c r="C11330" s="10">
        <v>59.13</v>
      </c>
      <c r="D11330" s="8">
        <v>1.2999999999999999E-4</v>
      </c>
      <c r="E11330" s="13">
        <f>D11330*'Assumptions Notes'!C$12</f>
        <v>4.6799999999999994E-2</v>
      </c>
      <c r="F11330" s="15">
        <f t="shared" si="352"/>
        <v>7.6869E-3</v>
      </c>
      <c r="G11330" s="10">
        <f>IF(C11330&gt;'Assumptions Notes'!C$11,'Assumptions Notes'!C$11,C11330)</f>
        <v>59.13</v>
      </c>
      <c r="H11330" s="15">
        <f t="shared" si="353"/>
        <v>7.6869E-3</v>
      </c>
      <c r="I11330" s="2">
        <f>IF(C11330&gt;'Assumptions Notes'!C$11,-C11330*('Assumptions Notes'!C$13/(2*1000)),G11330*D11330)</f>
        <v>7.6869E-3</v>
      </c>
    </row>
    <row r="11331" spans="1:9" x14ac:dyDescent="0.2">
      <c r="A11331" s="5">
        <v>42788.020833333336</v>
      </c>
      <c r="B11331" s="2">
        <v>1261.73</v>
      </c>
      <c r="C11331" s="10">
        <v>41.93</v>
      </c>
      <c r="D11331" s="8">
        <v>1.175E-4</v>
      </c>
      <c r="E11331" s="13">
        <f>D11331*'Assumptions Notes'!C$12</f>
        <v>4.2299999999999997E-2</v>
      </c>
      <c r="F11331" s="15">
        <f t="shared" si="352"/>
        <v>4.9267749999999996E-3</v>
      </c>
      <c r="G11331" s="10">
        <f>IF(C11331&gt;'Assumptions Notes'!C$11,'Assumptions Notes'!C$11,C11331)</f>
        <v>41.93</v>
      </c>
      <c r="H11331" s="15">
        <f t="shared" si="353"/>
        <v>4.9267749999999996E-3</v>
      </c>
      <c r="I11331" s="2">
        <f>IF(C11331&gt;'Assumptions Notes'!C$11,-C11331*('Assumptions Notes'!C$13/(2*1000)),G11331*D11331)</f>
        <v>4.9267749999999996E-3</v>
      </c>
    </row>
    <row r="11332" spans="1:9" x14ac:dyDescent="0.2">
      <c r="A11332" s="5">
        <v>42788.041666666664</v>
      </c>
      <c r="B11332" s="2">
        <v>1205.58</v>
      </c>
      <c r="C11332" s="10">
        <v>45.52</v>
      </c>
      <c r="D11332" s="8">
        <v>1.05E-4</v>
      </c>
      <c r="E11332" s="13">
        <f>D11332*'Assumptions Notes'!C$12</f>
        <v>3.78E-2</v>
      </c>
      <c r="F11332" s="15">
        <f t="shared" ref="F11332:F11395" si="354">D11332*C11332</f>
        <v>4.7796000000000002E-3</v>
      </c>
      <c r="G11332" s="10">
        <f>IF(C11332&gt;'Assumptions Notes'!C$11,'Assumptions Notes'!C$11,C11332)</f>
        <v>45.52</v>
      </c>
      <c r="H11332" s="15">
        <f t="shared" ref="H11332:H11395" si="355">G11332*D11332</f>
        <v>4.7796000000000002E-3</v>
      </c>
      <c r="I11332" s="2">
        <f>IF(C11332&gt;'Assumptions Notes'!C$11,-C11332*('Assumptions Notes'!C$13/(2*1000)),G11332*D11332)</f>
        <v>4.7796000000000002E-3</v>
      </c>
    </row>
    <row r="11333" spans="1:9" x14ac:dyDescent="0.2">
      <c r="A11333" s="5">
        <v>42788.0625</v>
      </c>
      <c r="B11333" s="2">
        <v>1133.3699999999999</v>
      </c>
      <c r="C11333" s="10">
        <v>28.22</v>
      </c>
      <c r="D11333" s="8">
        <v>1.025E-4</v>
      </c>
      <c r="E11333" s="13">
        <f>D11333*'Assumptions Notes'!C$12</f>
        <v>3.6900000000000002E-2</v>
      </c>
      <c r="F11333" s="15">
        <f t="shared" si="354"/>
        <v>2.8925499999999998E-3</v>
      </c>
      <c r="G11333" s="10">
        <f>IF(C11333&gt;'Assumptions Notes'!C$11,'Assumptions Notes'!C$11,C11333)</f>
        <v>28.22</v>
      </c>
      <c r="H11333" s="15">
        <f t="shared" si="355"/>
        <v>2.8925499999999998E-3</v>
      </c>
      <c r="I11333" s="2">
        <f>IF(C11333&gt;'Assumptions Notes'!C$11,-C11333*('Assumptions Notes'!C$13/(2*1000)),G11333*D11333)</f>
        <v>2.8925499999999998E-3</v>
      </c>
    </row>
    <row r="11334" spans="1:9" x14ac:dyDescent="0.2">
      <c r="A11334" s="5">
        <v>42788.083333333336</v>
      </c>
      <c r="B11334" s="2">
        <v>1090.07</v>
      </c>
      <c r="C11334" s="10">
        <v>27.59</v>
      </c>
      <c r="D11334" s="8">
        <v>1E-4</v>
      </c>
      <c r="E11334" s="13">
        <f>D11334*'Assumptions Notes'!C$12</f>
        <v>3.6000000000000004E-2</v>
      </c>
      <c r="F11334" s="15">
        <f t="shared" si="354"/>
        <v>2.7590000000000002E-3</v>
      </c>
      <c r="G11334" s="10">
        <f>IF(C11334&gt;'Assumptions Notes'!C$11,'Assumptions Notes'!C$11,C11334)</f>
        <v>27.59</v>
      </c>
      <c r="H11334" s="15">
        <f t="shared" si="355"/>
        <v>2.7590000000000002E-3</v>
      </c>
      <c r="I11334" s="2">
        <f>IF(C11334&gt;'Assumptions Notes'!C$11,-C11334*('Assumptions Notes'!C$13/(2*1000)),G11334*D11334)</f>
        <v>2.7590000000000002E-3</v>
      </c>
    </row>
    <row r="11335" spans="1:9" x14ac:dyDescent="0.2">
      <c r="A11335" s="5">
        <v>42788.104166666664</v>
      </c>
      <c r="B11335" s="2">
        <v>1070.76</v>
      </c>
      <c r="C11335" s="10">
        <v>35.29</v>
      </c>
      <c r="D11335" s="8">
        <v>9.8750000000000002E-5</v>
      </c>
      <c r="E11335" s="13">
        <f>D11335*'Assumptions Notes'!C$12</f>
        <v>3.5549999999999998E-2</v>
      </c>
      <c r="F11335" s="15">
        <f t="shared" si="354"/>
        <v>3.4848875000000001E-3</v>
      </c>
      <c r="G11335" s="10">
        <f>IF(C11335&gt;'Assumptions Notes'!C$11,'Assumptions Notes'!C$11,C11335)</f>
        <v>35.29</v>
      </c>
      <c r="H11335" s="15">
        <f t="shared" si="355"/>
        <v>3.4848875000000001E-3</v>
      </c>
      <c r="I11335" s="2">
        <f>IF(C11335&gt;'Assumptions Notes'!C$11,-C11335*('Assumptions Notes'!C$13/(2*1000)),G11335*D11335)</f>
        <v>3.4848875000000001E-3</v>
      </c>
    </row>
    <row r="11336" spans="1:9" x14ac:dyDescent="0.2">
      <c r="A11336" s="5">
        <v>42788.125</v>
      </c>
      <c r="B11336" s="2">
        <v>1060.3599999999999</v>
      </c>
      <c r="C11336" s="10">
        <v>26.35</v>
      </c>
      <c r="D11336" s="8">
        <v>9.7499999999999998E-5</v>
      </c>
      <c r="E11336" s="13">
        <f>D11336*'Assumptions Notes'!C$12</f>
        <v>3.5099999999999999E-2</v>
      </c>
      <c r="F11336" s="15">
        <f t="shared" si="354"/>
        <v>2.5691250000000002E-3</v>
      </c>
      <c r="G11336" s="10">
        <f>IF(C11336&gt;'Assumptions Notes'!C$11,'Assumptions Notes'!C$11,C11336)</f>
        <v>26.35</v>
      </c>
      <c r="H11336" s="15">
        <f t="shared" si="355"/>
        <v>2.5691250000000002E-3</v>
      </c>
      <c r="I11336" s="2">
        <f>IF(C11336&gt;'Assumptions Notes'!C$11,-C11336*('Assumptions Notes'!C$13/(2*1000)),G11336*D11336)</f>
        <v>2.5691250000000002E-3</v>
      </c>
    </row>
    <row r="11337" spans="1:9" x14ac:dyDescent="0.2">
      <c r="A11337" s="5">
        <v>42788.145833333336</v>
      </c>
      <c r="B11337" s="2">
        <v>1054.02</v>
      </c>
      <c r="C11337" s="10">
        <v>29.42</v>
      </c>
      <c r="D11337" s="8">
        <v>9.6250000000000009E-5</v>
      </c>
      <c r="E11337" s="13">
        <f>D11337*'Assumptions Notes'!C$12</f>
        <v>3.465E-2</v>
      </c>
      <c r="F11337" s="15">
        <f t="shared" si="354"/>
        <v>2.8316750000000005E-3</v>
      </c>
      <c r="G11337" s="10">
        <f>IF(C11337&gt;'Assumptions Notes'!C$11,'Assumptions Notes'!C$11,C11337)</f>
        <v>29.42</v>
      </c>
      <c r="H11337" s="15">
        <f t="shared" si="355"/>
        <v>2.8316750000000005E-3</v>
      </c>
      <c r="I11337" s="2">
        <f>IF(C11337&gt;'Assumptions Notes'!C$11,-C11337*('Assumptions Notes'!C$13/(2*1000)),G11337*D11337)</f>
        <v>2.8316750000000005E-3</v>
      </c>
    </row>
    <row r="11338" spans="1:9" x14ac:dyDescent="0.2">
      <c r="A11338" s="5">
        <v>42788.166666666664</v>
      </c>
      <c r="B11338" s="2">
        <v>1044.3800000000001</v>
      </c>
      <c r="C11338" s="10">
        <v>24.17</v>
      </c>
      <c r="D11338" s="8">
        <v>9.5000000000000005E-5</v>
      </c>
      <c r="E11338" s="13">
        <f>D11338*'Assumptions Notes'!C$12</f>
        <v>3.4200000000000001E-2</v>
      </c>
      <c r="F11338" s="15">
        <f t="shared" si="354"/>
        <v>2.2961500000000003E-3</v>
      </c>
      <c r="G11338" s="10">
        <f>IF(C11338&gt;'Assumptions Notes'!C$11,'Assumptions Notes'!C$11,C11338)</f>
        <v>24.17</v>
      </c>
      <c r="H11338" s="15">
        <f t="shared" si="355"/>
        <v>2.2961500000000003E-3</v>
      </c>
      <c r="I11338" s="2">
        <f>IF(C11338&gt;'Assumptions Notes'!C$11,-C11338*('Assumptions Notes'!C$13/(2*1000)),G11338*D11338)</f>
        <v>2.2961500000000003E-3</v>
      </c>
    </row>
    <row r="11339" spans="1:9" x14ac:dyDescent="0.2">
      <c r="A11339" s="5">
        <v>42788.1875</v>
      </c>
      <c r="B11339" s="2">
        <v>1021.62</v>
      </c>
      <c r="C11339" s="10">
        <v>17.13</v>
      </c>
      <c r="D11339" s="8">
        <v>9.6250000000000009E-5</v>
      </c>
      <c r="E11339" s="13">
        <f>D11339*'Assumptions Notes'!C$12</f>
        <v>3.465E-2</v>
      </c>
      <c r="F11339" s="15">
        <f t="shared" si="354"/>
        <v>1.6487625E-3</v>
      </c>
      <c r="G11339" s="10">
        <f>IF(C11339&gt;'Assumptions Notes'!C$11,'Assumptions Notes'!C$11,C11339)</f>
        <v>17.13</v>
      </c>
      <c r="H11339" s="15">
        <f t="shared" si="355"/>
        <v>1.6487625E-3</v>
      </c>
      <c r="I11339" s="2">
        <f>IF(C11339&gt;'Assumptions Notes'!C$11,-C11339*('Assumptions Notes'!C$13/(2*1000)),G11339*D11339)</f>
        <v>1.6487625E-3</v>
      </c>
    </row>
    <row r="11340" spans="1:9" x14ac:dyDescent="0.2">
      <c r="A11340" s="5">
        <v>42788.208333333336</v>
      </c>
      <c r="B11340" s="2">
        <v>1050.8399999999999</v>
      </c>
      <c r="C11340" s="10">
        <v>37.11</v>
      </c>
      <c r="D11340" s="8">
        <v>9.7499999999999998E-5</v>
      </c>
      <c r="E11340" s="13">
        <f>D11340*'Assumptions Notes'!C$12</f>
        <v>3.5099999999999999E-2</v>
      </c>
      <c r="F11340" s="15">
        <f t="shared" si="354"/>
        <v>3.6182250000000001E-3</v>
      </c>
      <c r="G11340" s="10">
        <f>IF(C11340&gt;'Assumptions Notes'!C$11,'Assumptions Notes'!C$11,C11340)</f>
        <v>37.11</v>
      </c>
      <c r="H11340" s="15">
        <f t="shared" si="355"/>
        <v>3.6182250000000001E-3</v>
      </c>
      <c r="I11340" s="2">
        <f>IF(C11340&gt;'Assumptions Notes'!C$11,-C11340*('Assumptions Notes'!C$13/(2*1000)),G11340*D11340)</f>
        <v>3.6182250000000001E-3</v>
      </c>
    </row>
    <row r="11341" spans="1:9" x14ac:dyDescent="0.2">
      <c r="A11341" s="5">
        <v>42788.229166666664</v>
      </c>
      <c r="B11341" s="2">
        <v>1100.1500000000001</v>
      </c>
      <c r="C11341" s="10">
        <v>45.33</v>
      </c>
      <c r="D11341" s="8">
        <v>1.15E-4</v>
      </c>
      <c r="E11341" s="13">
        <f>D11341*'Assumptions Notes'!C$12</f>
        <v>4.1399999999999999E-2</v>
      </c>
      <c r="F11341" s="15">
        <f t="shared" si="354"/>
        <v>5.21295E-3</v>
      </c>
      <c r="G11341" s="10">
        <f>IF(C11341&gt;'Assumptions Notes'!C$11,'Assumptions Notes'!C$11,C11341)</f>
        <v>45.33</v>
      </c>
      <c r="H11341" s="15">
        <f t="shared" si="355"/>
        <v>5.21295E-3</v>
      </c>
      <c r="I11341" s="2">
        <f>IF(C11341&gt;'Assumptions Notes'!C$11,-C11341*('Assumptions Notes'!C$13/(2*1000)),G11341*D11341)</f>
        <v>5.21295E-3</v>
      </c>
    </row>
    <row r="11342" spans="1:9" x14ac:dyDescent="0.2">
      <c r="A11342" s="5">
        <v>42788.25</v>
      </c>
      <c r="B11342" s="2">
        <v>1173.68</v>
      </c>
      <c r="C11342" s="10">
        <v>69.680000000000007</v>
      </c>
      <c r="D11342" s="8">
        <v>1.325E-4</v>
      </c>
      <c r="E11342" s="13">
        <f>D11342*'Assumptions Notes'!C$12</f>
        <v>4.7699999999999999E-2</v>
      </c>
      <c r="F11342" s="15">
        <f t="shared" si="354"/>
        <v>9.2326000000000005E-3</v>
      </c>
      <c r="G11342" s="10">
        <f>IF(C11342&gt;'Assumptions Notes'!C$11,'Assumptions Notes'!C$11,C11342)</f>
        <v>69.680000000000007</v>
      </c>
      <c r="H11342" s="15">
        <f t="shared" si="355"/>
        <v>9.2326000000000005E-3</v>
      </c>
      <c r="I11342" s="2">
        <f>IF(C11342&gt;'Assumptions Notes'!C$11,-C11342*('Assumptions Notes'!C$13/(2*1000)),G11342*D11342)</f>
        <v>9.2326000000000005E-3</v>
      </c>
    </row>
    <row r="11343" spans="1:9" x14ac:dyDescent="0.2">
      <c r="A11343" s="5">
        <v>42788.270833333336</v>
      </c>
      <c r="B11343" s="2">
        <v>1223.33</v>
      </c>
      <c r="C11343" s="10">
        <v>92.42</v>
      </c>
      <c r="D11343" s="8">
        <v>1.6249999999999999E-4</v>
      </c>
      <c r="E11343" s="13">
        <f>D11343*'Assumptions Notes'!C$12</f>
        <v>5.8499999999999996E-2</v>
      </c>
      <c r="F11343" s="15">
        <f t="shared" si="354"/>
        <v>1.501825E-2</v>
      </c>
      <c r="G11343" s="10">
        <f>IF(C11343&gt;'Assumptions Notes'!C$11,'Assumptions Notes'!C$11,C11343)</f>
        <v>92.42</v>
      </c>
      <c r="H11343" s="15">
        <f t="shared" si="355"/>
        <v>1.501825E-2</v>
      </c>
      <c r="I11343" s="2">
        <f>IF(C11343&gt;'Assumptions Notes'!C$11,-C11343*('Assumptions Notes'!C$13/(2*1000)),G11343*D11343)</f>
        <v>1.501825E-2</v>
      </c>
    </row>
    <row r="11344" spans="1:9" x14ac:dyDescent="0.2">
      <c r="A11344" s="5">
        <v>42788.291666666664</v>
      </c>
      <c r="B11344" s="2">
        <v>1300.48</v>
      </c>
      <c r="C11344" s="10">
        <v>111.86</v>
      </c>
      <c r="D11344" s="8">
        <v>1.9249999999999999E-4</v>
      </c>
      <c r="E11344" s="13">
        <f>D11344*'Assumptions Notes'!C$12</f>
        <v>6.93E-2</v>
      </c>
      <c r="F11344" s="15">
        <f t="shared" si="354"/>
        <v>2.1533049999999998E-2</v>
      </c>
      <c r="G11344" s="10">
        <f>IF(C11344&gt;'Assumptions Notes'!C$11,'Assumptions Notes'!C$11,C11344)</f>
        <v>111.86</v>
      </c>
      <c r="H11344" s="15">
        <f t="shared" si="355"/>
        <v>2.1533049999999998E-2</v>
      </c>
      <c r="I11344" s="2">
        <f>IF(C11344&gt;'Assumptions Notes'!C$11,-C11344*('Assumptions Notes'!C$13/(2*1000)),G11344*D11344)</f>
        <v>2.1533049999999998E-2</v>
      </c>
    </row>
    <row r="11345" spans="1:9" x14ac:dyDescent="0.2">
      <c r="A11345" s="5">
        <v>42788.3125</v>
      </c>
      <c r="B11345" s="2">
        <v>1355.01</v>
      </c>
      <c r="C11345" s="10">
        <v>72.91</v>
      </c>
      <c r="D11345" s="8">
        <v>2.0875000000000001E-4</v>
      </c>
      <c r="E11345" s="13">
        <f>D11345*'Assumptions Notes'!C$12</f>
        <v>7.5150000000000008E-2</v>
      </c>
      <c r="F11345" s="15">
        <f t="shared" si="354"/>
        <v>1.52199625E-2</v>
      </c>
      <c r="G11345" s="10">
        <f>IF(C11345&gt;'Assumptions Notes'!C$11,'Assumptions Notes'!C$11,C11345)</f>
        <v>72.91</v>
      </c>
      <c r="H11345" s="15">
        <f t="shared" si="355"/>
        <v>1.52199625E-2</v>
      </c>
      <c r="I11345" s="2">
        <f>IF(C11345&gt;'Assumptions Notes'!C$11,-C11345*('Assumptions Notes'!C$13/(2*1000)),G11345*D11345)</f>
        <v>1.52199625E-2</v>
      </c>
    </row>
    <row r="11346" spans="1:9" x14ac:dyDescent="0.2">
      <c r="A11346" s="5">
        <v>42788.333333333336</v>
      </c>
      <c r="B11346" s="2">
        <v>1366.9</v>
      </c>
      <c r="C11346" s="10">
        <v>76.09</v>
      </c>
      <c r="D11346" s="8">
        <v>2.2499999999999999E-4</v>
      </c>
      <c r="E11346" s="13">
        <f>D11346*'Assumptions Notes'!C$12</f>
        <v>8.1000000000000003E-2</v>
      </c>
      <c r="F11346" s="15">
        <f t="shared" si="354"/>
        <v>1.712025E-2</v>
      </c>
      <c r="G11346" s="10">
        <f>IF(C11346&gt;'Assumptions Notes'!C$11,'Assumptions Notes'!C$11,C11346)</f>
        <v>76.09</v>
      </c>
      <c r="H11346" s="15">
        <f t="shared" si="355"/>
        <v>1.712025E-2</v>
      </c>
      <c r="I11346" s="2">
        <f>IF(C11346&gt;'Assumptions Notes'!C$11,-C11346*('Assumptions Notes'!C$13/(2*1000)),G11346*D11346)</f>
        <v>1.712025E-2</v>
      </c>
    </row>
    <row r="11347" spans="1:9" x14ac:dyDescent="0.2">
      <c r="A11347" s="5">
        <v>42788.354166666664</v>
      </c>
      <c r="B11347" s="2">
        <v>1332.99</v>
      </c>
      <c r="C11347" s="10">
        <v>84.19</v>
      </c>
      <c r="D11347" s="8">
        <v>2.2625E-4</v>
      </c>
      <c r="E11347" s="13">
        <f>D11347*'Assumptions Notes'!C$12</f>
        <v>8.1449999999999995E-2</v>
      </c>
      <c r="F11347" s="15">
        <f t="shared" si="354"/>
        <v>1.9047987499999999E-2</v>
      </c>
      <c r="G11347" s="10">
        <f>IF(C11347&gt;'Assumptions Notes'!C$11,'Assumptions Notes'!C$11,C11347)</f>
        <v>84.19</v>
      </c>
      <c r="H11347" s="15">
        <f t="shared" si="355"/>
        <v>1.9047987499999999E-2</v>
      </c>
      <c r="I11347" s="2">
        <f>IF(C11347&gt;'Assumptions Notes'!C$11,-C11347*('Assumptions Notes'!C$13/(2*1000)),G11347*D11347)</f>
        <v>1.9047987499999999E-2</v>
      </c>
    </row>
    <row r="11348" spans="1:9" x14ac:dyDescent="0.2">
      <c r="A11348" s="5">
        <v>42788.375</v>
      </c>
      <c r="B11348" s="2">
        <v>1347.13</v>
      </c>
      <c r="C11348" s="10">
        <v>83.18</v>
      </c>
      <c r="D11348" s="8">
        <v>2.275E-4</v>
      </c>
      <c r="E11348" s="13">
        <f>D11348*'Assumptions Notes'!C$12</f>
        <v>8.1900000000000001E-2</v>
      </c>
      <c r="F11348" s="15">
        <f t="shared" si="354"/>
        <v>1.8923450000000001E-2</v>
      </c>
      <c r="G11348" s="10">
        <f>IF(C11348&gt;'Assumptions Notes'!C$11,'Assumptions Notes'!C$11,C11348)</f>
        <v>83.18</v>
      </c>
      <c r="H11348" s="15">
        <f t="shared" si="355"/>
        <v>1.8923450000000001E-2</v>
      </c>
      <c r="I11348" s="2">
        <f>IF(C11348&gt;'Assumptions Notes'!C$11,-C11348*('Assumptions Notes'!C$13/(2*1000)),G11348*D11348)</f>
        <v>1.8923450000000001E-2</v>
      </c>
    </row>
    <row r="11349" spans="1:9" x14ac:dyDescent="0.2">
      <c r="A11349" s="5">
        <v>42788.395833333336</v>
      </c>
      <c r="B11349" s="2">
        <v>1316.4</v>
      </c>
      <c r="C11349" s="10">
        <v>74.63</v>
      </c>
      <c r="D11349" s="8">
        <v>2.1875E-4</v>
      </c>
      <c r="E11349" s="13">
        <f>D11349*'Assumptions Notes'!C$12</f>
        <v>7.8750000000000001E-2</v>
      </c>
      <c r="F11349" s="15">
        <f t="shared" si="354"/>
        <v>1.6325312499999998E-2</v>
      </c>
      <c r="G11349" s="10">
        <f>IF(C11349&gt;'Assumptions Notes'!C$11,'Assumptions Notes'!C$11,C11349)</f>
        <v>74.63</v>
      </c>
      <c r="H11349" s="15">
        <f t="shared" si="355"/>
        <v>1.6325312499999998E-2</v>
      </c>
      <c r="I11349" s="2">
        <f>IF(C11349&gt;'Assumptions Notes'!C$11,-C11349*('Assumptions Notes'!C$13/(2*1000)),G11349*D11349)</f>
        <v>1.6325312499999998E-2</v>
      </c>
    </row>
    <row r="11350" spans="1:9" x14ac:dyDescent="0.2">
      <c r="A11350" s="5">
        <v>42788.416666666664</v>
      </c>
      <c r="B11350" s="2">
        <v>1281.3599999999999</v>
      </c>
      <c r="C11350" s="10">
        <v>65.88</v>
      </c>
      <c r="D11350" s="8">
        <v>2.1000000000000001E-4</v>
      </c>
      <c r="E11350" s="13">
        <f>D11350*'Assumptions Notes'!C$12</f>
        <v>7.5600000000000001E-2</v>
      </c>
      <c r="F11350" s="15">
        <f t="shared" si="354"/>
        <v>1.38348E-2</v>
      </c>
      <c r="G11350" s="10">
        <f>IF(C11350&gt;'Assumptions Notes'!C$11,'Assumptions Notes'!C$11,C11350)</f>
        <v>65.88</v>
      </c>
      <c r="H11350" s="15">
        <f t="shared" si="355"/>
        <v>1.38348E-2</v>
      </c>
      <c r="I11350" s="2">
        <f>IF(C11350&gt;'Assumptions Notes'!C$11,-C11350*('Assumptions Notes'!C$13/(2*1000)),G11350*D11350)</f>
        <v>1.38348E-2</v>
      </c>
    </row>
    <row r="11351" spans="1:9" x14ac:dyDescent="0.2">
      <c r="A11351" s="5">
        <v>42788.4375</v>
      </c>
      <c r="B11351" s="2">
        <v>1248.04</v>
      </c>
      <c r="C11351" s="10">
        <v>59.49</v>
      </c>
      <c r="D11351" s="8">
        <v>2.075E-4</v>
      </c>
      <c r="E11351" s="13">
        <f>D11351*'Assumptions Notes'!C$12</f>
        <v>7.4700000000000003E-2</v>
      </c>
      <c r="F11351" s="15">
        <f t="shared" si="354"/>
        <v>1.2344175000000001E-2</v>
      </c>
      <c r="G11351" s="10">
        <f>IF(C11351&gt;'Assumptions Notes'!C$11,'Assumptions Notes'!C$11,C11351)</f>
        <v>59.49</v>
      </c>
      <c r="H11351" s="15">
        <f t="shared" si="355"/>
        <v>1.2344175000000001E-2</v>
      </c>
      <c r="I11351" s="2">
        <f>IF(C11351&gt;'Assumptions Notes'!C$11,-C11351*('Assumptions Notes'!C$13/(2*1000)),G11351*D11351)</f>
        <v>1.2344175000000001E-2</v>
      </c>
    </row>
    <row r="11352" spans="1:9" x14ac:dyDescent="0.2">
      <c r="A11352" s="5">
        <v>42788.458333333336</v>
      </c>
      <c r="B11352" s="2">
        <v>1248.4100000000001</v>
      </c>
      <c r="C11352" s="10">
        <v>76.94</v>
      </c>
      <c r="D11352" s="8">
        <v>2.05E-4</v>
      </c>
      <c r="E11352" s="13">
        <f>D11352*'Assumptions Notes'!C$12</f>
        <v>7.3800000000000004E-2</v>
      </c>
      <c r="F11352" s="15">
        <f t="shared" si="354"/>
        <v>1.5772700000000001E-2</v>
      </c>
      <c r="G11352" s="10">
        <f>IF(C11352&gt;'Assumptions Notes'!C$11,'Assumptions Notes'!C$11,C11352)</f>
        <v>76.94</v>
      </c>
      <c r="H11352" s="15">
        <f t="shared" si="355"/>
        <v>1.5772700000000001E-2</v>
      </c>
      <c r="I11352" s="2">
        <f>IF(C11352&gt;'Assumptions Notes'!C$11,-C11352*('Assumptions Notes'!C$13/(2*1000)),G11352*D11352)</f>
        <v>1.5772700000000001E-2</v>
      </c>
    </row>
    <row r="11353" spans="1:9" x14ac:dyDescent="0.2">
      <c r="A11353" s="5">
        <v>42788.479166666664</v>
      </c>
      <c r="B11353" s="2">
        <v>1226.47</v>
      </c>
      <c r="C11353" s="10">
        <v>78.66</v>
      </c>
      <c r="D11353" s="8">
        <v>2.1499999999999999E-4</v>
      </c>
      <c r="E11353" s="13">
        <f>D11353*'Assumptions Notes'!C$12</f>
        <v>7.7399999999999997E-2</v>
      </c>
      <c r="F11353" s="15">
        <f t="shared" si="354"/>
        <v>1.6911900000000001E-2</v>
      </c>
      <c r="G11353" s="10">
        <f>IF(C11353&gt;'Assumptions Notes'!C$11,'Assumptions Notes'!C$11,C11353)</f>
        <v>78.66</v>
      </c>
      <c r="H11353" s="15">
        <f t="shared" si="355"/>
        <v>1.6911900000000001E-2</v>
      </c>
      <c r="I11353" s="2">
        <f>IF(C11353&gt;'Assumptions Notes'!C$11,-C11353*('Assumptions Notes'!C$13/(2*1000)),G11353*D11353)</f>
        <v>1.6911900000000001E-2</v>
      </c>
    </row>
    <row r="11354" spans="1:9" x14ac:dyDescent="0.2">
      <c r="A11354" s="5">
        <v>42788.5</v>
      </c>
      <c r="B11354" s="2">
        <v>1217.07</v>
      </c>
      <c r="C11354" s="10">
        <v>83.71</v>
      </c>
      <c r="D11354" s="8">
        <v>2.2499999999999999E-4</v>
      </c>
      <c r="E11354" s="13">
        <f>D11354*'Assumptions Notes'!C$12</f>
        <v>8.1000000000000003E-2</v>
      </c>
      <c r="F11354" s="15">
        <f t="shared" si="354"/>
        <v>1.8834749999999997E-2</v>
      </c>
      <c r="G11354" s="10">
        <f>IF(C11354&gt;'Assumptions Notes'!C$11,'Assumptions Notes'!C$11,C11354)</f>
        <v>83.71</v>
      </c>
      <c r="H11354" s="15">
        <f t="shared" si="355"/>
        <v>1.8834749999999997E-2</v>
      </c>
      <c r="I11354" s="2">
        <f>IF(C11354&gt;'Assumptions Notes'!C$11,-C11354*('Assumptions Notes'!C$13/(2*1000)),G11354*D11354)</f>
        <v>1.8834749999999997E-2</v>
      </c>
    </row>
    <row r="11355" spans="1:9" x14ac:dyDescent="0.2">
      <c r="A11355" s="5">
        <v>42788.520833333336</v>
      </c>
      <c r="B11355" s="2">
        <v>1184.6500000000001</v>
      </c>
      <c r="C11355" s="10">
        <v>86.69</v>
      </c>
      <c r="D11355" s="8">
        <v>2.1250000000000002E-4</v>
      </c>
      <c r="E11355" s="13">
        <f>D11355*'Assumptions Notes'!C$12</f>
        <v>7.6500000000000012E-2</v>
      </c>
      <c r="F11355" s="15">
        <f t="shared" si="354"/>
        <v>1.8421625E-2</v>
      </c>
      <c r="G11355" s="10">
        <f>IF(C11355&gt;'Assumptions Notes'!C$11,'Assumptions Notes'!C$11,C11355)</f>
        <v>86.69</v>
      </c>
      <c r="H11355" s="15">
        <f t="shared" si="355"/>
        <v>1.8421625E-2</v>
      </c>
      <c r="I11355" s="2">
        <f>IF(C11355&gt;'Assumptions Notes'!C$11,-C11355*('Assumptions Notes'!C$13/(2*1000)),G11355*D11355)</f>
        <v>1.8421625E-2</v>
      </c>
    </row>
    <row r="11356" spans="1:9" x14ac:dyDescent="0.2">
      <c r="A11356" s="5">
        <v>42788.541666666664</v>
      </c>
      <c r="B11356" s="2">
        <v>1188.56</v>
      </c>
      <c r="C11356" s="10">
        <v>84.17</v>
      </c>
      <c r="D11356" s="8">
        <v>2.0000000000000001E-4</v>
      </c>
      <c r="E11356" s="13">
        <f>D11356*'Assumptions Notes'!C$12</f>
        <v>7.2000000000000008E-2</v>
      </c>
      <c r="F11356" s="15">
        <f t="shared" si="354"/>
        <v>1.6834000000000002E-2</v>
      </c>
      <c r="G11356" s="10">
        <f>IF(C11356&gt;'Assumptions Notes'!C$11,'Assumptions Notes'!C$11,C11356)</f>
        <v>84.17</v>
      </c>
      <c r="H11356" s="15">
        <f t="shared" si="355"/>
        <v>1.6834000000000002E-2</v>
      </c>
      <c r="I11356" s="2">
        <f>IF(C11356&gt;'Assumptions Notes'!C$11,-C11356*('Assumptions Notes'!C$13/(2*1000)),G11356*D11356)</f>
        <v>1.6834000000000002E-2</v>
      </c>
    </row>
    <row r="11357" spans="1:9" x14ac:dyDescent="0.2">
      <c r="A11357" s="5">
        <v>42788.5625</v>
      </c>
      <c r="B11357" s="2">
        <v>1202.44</v>
      </c>
      <c r="C11357" s="10">
        <v>84.41</v>
      </c>
      <c r="D11357" s="8">
        <v>1.975E-4</v>
      </c>
      <c r="E11357" s="13">
        <f>D11357*'Assumptions Notes'!C$12</f>
        <v>7.1099999999999997E-2</v>
      </c>
      <c r="F11357" s="15">
        <f t="shared" si="354"/>
        <v>1.6670975000000001E-2</v>
      </c>
      <c r="G11357" s="10">
        <f>IF(C11357&gt;'Assumptions Notes'!C$11,'Assumptions Notes'!C$11,C11357)</f>
        <v>84.41</v>
      </c>
      <c r="H11357" s="15">
        <f t="shared" si="355"/>
        <v>1.6670975000000001E-2</v>
      </c>
      <c r="I11357" s="2">
        <f>IF(C11357&gt;'Assumptions Notes'!C$11,-C11357*('Assumptions Notes'!C$13/(2*1000)),G11357*D11357)</f>
        <v>1.6670975000000001E-2</v>
      </c>
    </row>
    <row r="11358" spans="1:9" x14ac:dyDescent="0.2">
      <c r="A11358" s="5">
        <v>42788.583333333336</v>
      </c>
      <c r="B11358" s="2">
        <v>1231.05</v>
      </c>
      <c r="C11358" s="10">
        <v>84.91</v>
      </c>
      <c r="D11358" s="8">
        <v>1.95E-4</v>
      </c>
      <c r="E11358" s="13">
        <f>D11358*'Assumptions Notes'!C$12</f>
        <v>7.0199999999999999E-2</v>
      </c>
      <c r="F11358" s="15">
        <f t="shared" si="354"/>
        <v>1.6557449999999998E-2</v>
      </c>
      <c r="G11358" s="10">
        <f>IF(C11358&gt;'Assumptions Notes'!C$11,'Assumptions Notes'!C$11,C11358)</f>
        <v>84.91</v>
      </c>
      <c r="H11358" s="15">
        <f t="shared" si="355"/>
        <v>1.6557449999999998E-2</v>
      </c>
      <c r="I11358" s="2">
        <f>IF(C11358&gt;'Assumptions Notes'!C$11,-C11358*('Assumptions Notes'!C$13/(2*1000)),G11358*D11358)</f>
        <v>1.6557449999999998E-2</v>
      </c>
    </row>
    <row r="11359" spans="1:9" x14ac:dyDescent="0.2">
      <c r="A11359" s="5">
        <v>42788.604166666664</v>
      </c>
      <c r="B11359" s="2">
        <v>1220.82</v>
      </c>
      <c r="C11359" s="10">
        <v>91.32</v>
      </c>
      <c r="D11359" s="8">
        <v>1.9625E-4</v>
      </c>
      <c r="E11359" s="13">
        <f>D11359*'Assumptions Notes'!C$12</f>
        <v>7.0650000000000004E-2</v>
      </c>
      <c r="F11359" s="15">
        <f t="shared" si="354"/>
        <v>1.7921549999999998E-2</v>
      </c>
      <c r="G11359" s="10">
        <f>IF(C11359&gt;'Assumptions Notes'!C$11,'Assumptions Notes'!C$11,C11359)</f>
        <v>91.32</v>
      </c>
      <c r="H11359" s="15">
        <f t="shared" si="355"/>
        <v>1.7921549999999998E-2</v>
      </c>
      <c r="I11359" s="2">
        <f>IF(C11359&gt;'Assumptions Notes'!C$11,-C11359*('Assumptions Notes'!C$13/(2*1000)),G11359*D11359)</f>
        <v>1.7921549999999998E-2</v>
      </c>
    </row>
    <row r="11360" spans="1:9" x14ac:dyDescent="0.2">
      <c r="A11360" s="5">
        <v>42788.625</v>
      </c>
      <c r="B11360" s="2">
        <v>1252.78</v>
      </c>
      <c r="C11360" s="10">
        <v>128.09</v>
      </c>
      <c r="D11360" s="8">
        <v>1.975E-4</v>
      </c>
      <c r="E11360" s="13">
        <f>D11360*'Assumptions Notes'!C$12</f>
        <v>7.1099999999999997E-2</v>
      </c>
      <c r="F11360" s="15">
        <f t="shared" si="354"/>
        <v>2.5297775000000002E-2</v>
      </c>
      <c r="G11360" s="10">
        <f>IF(C11360&gt;'Assumptions Notes'!C$11,'Assumptions Notes'!C$11,C11360)</f>
        <v>120</v>
      </c>
      <c r="H11360" s="15">
        <f t="shared" si="355"/>
        <v>2.3699999999999999E-2</v>
      </c>
      <c r="I11360" s="2">
        <f>IF(C11360&gt;'Assumptions Notes'!C$11,-C11360*('Assumptions Notes'!C$13/(2*1000)),G11360*D11360)</f>
        <v>-6.4045000000000005E-2</v>
      </c>
    </row>
    <row r="11361" spans="1:9" x14ac:dyDescent="0.2">
      <c r="A11361" s="5">
        <v>42788.645833333336</v>
      </c>
      <c r="B11361" s="2">
        <v>1241.04</v>
      </c>
      <c r="C11361" s="10">
        <v>98.68</v>
      </c>
      <c r="D11361" s="8">
        <v>2.2124999999999998E-4</v>
      </c>
      <c r="E11361" s="13">
        <f>D11361*'Assumptions Notes'!C$12</f>
        <v>7.9649999999999999E-2</v>
      </c>
      <c r="F11361" s="15">
        <f t="shared" si="354"/>
        <v>2.183295E-2</v>
      </c>
      <c r="G11361" s="10">
        <f>IF(C11361&gt;'Assumptions Notes'!C$11,'Assumptions Notes'!C$11,C11361)</f>
        <v>98.68</v>
      </c>
      <c r="H11361" s="15">
        <f t="shared" si="355"/>
        <v>2.183295E-2</v>
      </c>
      <c r="I11361" s="2">
        <f>IF(C11361&gt;'Assumptions Notes'!C$11,-C11361*('Assumptions Notes'!C$13/(2*1000)),G11361*D11361)</f>
        <v>2.183295E-2</v>
      </c>
    </row>
    <row r="11362" spans="1:9" x14ac:dyDescent="0.2">
      <c r="A11362" s="5">
        <v>42788.666666666664</v>
      </c>
      <c r="B11362" s="2">
        <v>1227.1600000000001</v>
      </c>
      <c r="C11362" s="10">
        <v>117.11</v>
      </c>
      <c r="D11362" s="8">
        <v>2.4499999999999999E-4</v>
      </c>
      <c r="E11362" s="13">
        <f>D11362*'Assumptions Notes'!C$12</f>
        <v>8.8200000000000001E-2</v>
      </c>
      <c r="F11362" s="15">
        <f t="shared" si="354"/>
        <v>2.8691949999999997E-2</v>
      </c>
      <c r="G11362" s="10">
        <f>IF(C11362&gt;'Assumptions Notes'!C$11,'Assumptions Notes'!C$11,C11362)</f>
        <v>117.11</v>
      </c>
      <c r="H11362" s="15">
        <f t="shared" si="355"/>
        <v>2.8691949999999997E-2</v>
      </c>
      <c r="I11362" s="2">
        <f>IF(C11362&gt;'Assumptions Notes'!C$11,-C11362*('Assumptions Notes'!C$13/(2*1000)),G11362*D11362)</f>
        <v>2.8691949999999997E-2</v>
      </c>
    </row>
    <row r="11363" spans="1:9" x14ac:dyDescent="0.2">
      <c r="A11363" s="5">
        <v>42788.6875</v>
      </c>
      <c r="B11363" s="2">
        <v>1237.6500000000001</v>
      </c>
      <c r="C11363" s="10">
        <v>92.43</v>
      </c>
      <c r="D11363" s="8">
        <v>2.7E-4</v>
      </c>
      <c r="E11363" s="13">
        <f>D11363*'Assumptions Notes'!C$12</f>
        <v>9.7199999999999995E-2</v>
      </c>
      <c r="F11363" s="15">
        <f t="shared" si="354"/>
        <v>2.4956100000000002E-2</v>
      </c>
      <c r="G11363" s="10">
        <f>IF(C11363&gt;'Assumptions Notes'!C$11,'Assumptions Notes'!C$11,C11363)</f>
        <v>92.43</v>
      </c>
      <c r="H11363" s="15">
        <f t="shared" si="355"/>
        <v>2.4956100000000002E-2</v>
      </c>
      <c r="I11363" s="2">
        <f>IF(C11363&gt;'Assumptions Notes'!C$11,-C11363*('Assumptions Notes'!C$13/(2*1000)),G11363*D11363)</f>
        <v>2.4956100000000002E-2</v>
      </c>
    </row>
    <row r="11364" spans="1:9" x14ac:dyDescent="0.2">
      <c r="A11364" s="5">
        <v>42788.708333333336</v>
      </c>
      <c r="B11364" s="2">
        <v>1258.21</v>
      </c>
      <c r="C11364" s="10">
        <v>99.31</v>
      </c>
      <c r="D11364" s="8">
        <v>2.9500000000000001E-4</v>
      </c>
      <c r="E11364" s="13">
        <f>D11364*'Assumptions Notes'!C$12</f>
        <v>0.1062</v>
      </c>
      <c r="F11364" s="15">
        <f t="shared" si="354"/>
        <v>2.9296450000000002E-2</v>
      </c>
      <c r="G11364" s="10">
        <f>IF(C11364&gt;'Assumptions Notes'!C$11,'Assumptions Notes'!C$11,C11364)</f>
        <v>99.31</v>
      </c>
      <c r="H11364" s="15">
        <f t="shared" si="355"/>
        <v>2.9296450000000002E-2</v>
      </c>
      <c r="I11364" s="2">
        <f>IF(C11364&gt;'Assumptions Notes'!C$11,-C11364*('Assumptions Notes'!C$13/(2*1000)),G11364*D11364)</f>
        <v>2.9296450000000002E-2</v>
      </c>
    </row>
    <row r="11365" spans="1:9" x14ac:dyDescent="0.2">
      <c r="A11365" s="5">
        <v>42788.729166666664</v>
      </c>
      <c r="B11365" s="2">
        <v>1296.68</v>
      </c>
      <c r="C11365" s="10">
        <v>93.22</v>
      </c>
      <c r="D11365" s="8">
        <v>2.9750000000000002E-4</v>
      </c>
      <c r="E11365" s="13">
        <f>D11365*'Assumptions Notes'!C$12</f>
        <v>0.1071</v>
      </c>
      <c r="F11365" s="15">
        <f t="shared" si="354"/>
        <v>2.7732950000000003E-2</v>
      </c>
      <c r="G11365" s="10">
        <f>IF(C11365&gt;'Assumptions Notes'!C$11,'Assumptions Notes'!C$11,C11365)</f>
        <v>93.22</v>
      </c>
      <c r="H11365" s="15">
        <f t="shared" si="355"/>
        <v>2.7732950000000003E-2</v>
      </c>
      <c r="I11365" s="2">
        <f>IF(C11365&gt;'Assumptions Notes'!C$11,-C11365*('Assumptions Notes'!C$13/(2*1000)),G11365*D11365)</f>
        <v>2.7732950000000003E-2</v>
      </c>
    </row>
    <row r="11366" spans="1:9" x14ac:dyDescent="0.2">
      <c r="A11366" s="5">
        <v>42788.75</v>
      </c>
      <c r="B11366" s="2">
        <v>1321.47</v>
      </c>
      <c r="C11366" s="10">
        <v>85.62</v>
      </c>
      <c r="D11366" s="8">
        <v>2.9999999999999997E-4</v>
      </c>
      <c r="E11366" s="13">
        <f>D11366*'Assumptions Notes'!C$12</f>
        <v>0.10799999999999998</v>
      </c>
      <c r="F11366" s="15">
        <f t="shared" si="354"/>
        <v>2.5686E-2</v>
      </c>
      <c r="G11366" s="10">
        <f>IF(C11366&gt;'Assumptions Notes'!C$11,'Assumptions Notes'!C$11,C11366)</f>
        <v>85.62</v>
      </c>
      <c r="H11366" s="15">
        <f t="shared" si="355"/>
        <v>2.5686E-2</v>
      </c>
      <c r="I11366" s="2">
        <f>IF(C11366&gt;'Assumptions Notes'!C$11,-C11366*('Assumptions Notes'!C$13/(2*1000)),G11366*D11366)</f>
        <v>2.5686E-2</v>
      </c>
    </row>
    <row r="11367" spans="1:9" x14ac:dyDescent="0.2">
      <c r="A11367" s="5">
        <v>42788.770833333336</v>
      </c>
      <c r="B11367" s="2">
        <v>1316.89</v>
      </c>
      <c r="C11367" s="10">
        <v>84.07</v>
      </c>
      <c r="D11367" s="8">
        <v>2.9999999999999997E-4</v>
      </c>
      <c r="E11367" s="13">
        <f>D11367*'Assumptions Notes'!C$12</f>
        <v>0.10799999999999998</v>
      </c>
      <c r="F11367" s="15">
        <f t="shared" si="354"/>
        <v>2.5220999999999997E-2</v>
      </c>
      <c r="G11367" s="10">
        <f>IF(C11367&gt;'Assumptions Notes'!C$11,'Assumptions Notes'!C$11,C11367)</f>
        <v>84.07</v>
      </c>
      <c r="H11367" s="15">
        <f t="shared" si="355"/>
        <v>2.5220999999999997E-2</v>
      </c>
      <c r="I11367" s="2">
        <f>IF(C11367&gt;'Assumptions Notes'!C$11,-C11367*('Assumptions Notes'!C$13/(2*1000)),G11367*D11367)</f>
        <v>2.5220999999999997E-2</v>
      </c>
    </row>
    <row r="11368" spans="1:9" x14ac:dyDescent="0.2">
      <c r="A11368" s="5">
        <v>42788.791666666664</v>
      </c>
      <c r="B11368" s="2">
        <v>1304.26</v>
      </c>
      <c r="C11368" s="10">
        <v>90.7</v>
      </c>
      <c r="D11368" s="8">
        <v>2.9999999999999997E-4</v>
      </c>
      <c r="E11368" s="13">
        <f>D11368*'Assumptions Notes'!C$12</f>
        <v>0.10799999999999998</v>
      </c>
      <c r="F11368" s="15">
        <f t="shared" si="354"/>
        <v>2.7209999999999998E-2</v>
      </c>
      <c r="G11368" s="10">
        <f>IF(C11368&gt;'Assumptions Notes'!C$11,'Assumptions Notes'!C$11,C11368)</f>
        <v>90.7</v>
      </c>
      <c r="H11368" s="15">
        <f t="shared" si="355"/>
        <v>2.7209999999999998E-2</v>
      </c>
      <c r="I11368" s="2">
        <f>IF(C11368&gt;'Assumptions Notes'!C$11,-C11368*('Assumptions Notes'!C$13/(2*1000)),G11368*D11368)</f>
        <v>2.7209999999999998E-2</v>
      </c>
    </row>
    <row r="11369" spans="1:9" x14ac:dyDescent="0.2">
      <c r="A11369" s="5">
        <v>42788.8125</v>
      </c>
      <c r="B11369" s="2">
        <v>1322.18</v>
      </c>
      <c r="C11369" s="10">
        <v>101.44</v>
      </c>
      <c r="D11369" s="8">
        <v>2.9750000000000002E-4</v>
      </c>
      <c r="E11369" s="13">
        <f>D11369*'Assumptions Notes'!C$12</f>
        <v>0.1071</v>
      </c>
      <c r="F11369" s="15">
        <f t="shared" si="354"/>
        <v>3.0178400000000001E-2</v>
      </c>
      <c r="G11369" s="10">
        <f>IF(C11369&gt;'Assumptions Notes'!C$11,'Assumptions Notes'!C$11,C11369)</f>
        <v>101.44</v>
      </c>
      <c r="H11369" s="15">
        <f t="shared" si="355"/>
        <v>3.0178400000000001E-2</v>
      </c>
      <c r="I11369" s="2">
        <f>IF(C11369&gt;'Assumptions Notes'!C$11,-C11369*('Assumptions Notes'!C$13/(2*1000)),G11369*D11369)</f>
        <v>3.0178400000000001E-2</v>
      </c>
    </row>
    <row r="11370" spans="1:9" x14ac:dyDescent="0.2">
      <c r="A11370" s="5">
        <v>42788.833333333336</v>
      </c>
      <c r="B11370" s="2">
        <v>1306.95</v>
      </c>
      <c r="C11370" s="10">
        <v>98.09</v>
      </c>
      <c r="D11370" s="8">
        <v>2.9500000000000001E-4</v>
      </c>
      <c r="E11370" s="13">
        <f>D11370*'Assumptions Notes'!C$12</f>
        <v>0.1062</v>
      </c>
      <c r="F11370" s="15">
        <f t="shared" si="354"/>
        <v>2.8936550000000002E-2</v>
      </c>
      <c r="G11370" s="10">
        <f>IF(C11370&gt;'Assumptions Notes'!C$11,'Assumptions Notes'!C$11,C11370)</f>
        <v>98.09</v>
      </c>
      <c r="H11370" s="15">
        <f t="shared" si="355"/>
        <v>2.8936550000000002E-2</v>
      </c>
      <c r="I11370" s="2">
        <f>IF(C11370&gt;'Assumptions Notes'!C$11,-C11370*('Assumptions Notes'!C$13/(2*1000)),G11370*D11370)</f>
        <v>2.8936550000000002E-2</v>
      </c>
    </row>
    <row r="11371" spans="1:9" x14ac:dyDescent="0.2">
      <c r="A11371" s="5">
        <v>42788.854166666664</v>
      </c>
      <c r="B11371" s="2">
        <v>1323.34</v>
      </c>
      <c r="C11371" s="10">
        <v>92.6</v>
      </c>
      <c r="D11371" s="8">
        <v>2.9E-4</v>
      </c>
      <c r="E11371" s="13">
        <f>D11371*'Assumptions Notes'!C$12</f>
        <v>0.10440000000000001</v>
      </c>
      <c r="F11371" s="15">
        <f t="shared" si="354"/>
        <v>2.6853999999999999E-2</v>
      </c>
      <c r="G11371" s="10">
        <f>IF(C11371&gt;'Assumptions Notes'!C$11,'Assumptions Notes'!C$11,C11371)</f>
        <v>92.6</v>
      </c>
      <c r="H11371" s="15">
        <f t="shared" si="355"/>
        <v>2.6853999999999999E-2</v>
      </c>
      <c r="I11371" s="2">
        <f>IF(C11371&gt;'Assumptions Notes'!C$11,-C11371*('Assumptions Notes'!C$13/(2*1000)),G11371*D11371)</f>
        <v>2.6853999999999999E-2</v>
      </c>
    </row>
    <row r="11372" spans="1:9" x14ac:dyDescent="0.2">
      <c r="A11372" s="5">
        <v>42788.875</v>
      </c>
      <c r="B11372" s="2">
        <v>1276.8499999999999</v>
      </c>
      <c r="C11372" s="10">
        <v>85.21</v>
      </c>
      <c r="D11372" s="8">
        <v>2.8499999999999999E-4</v>
      </c>
      <c r="E11372" s="13">
        <f>D11372*'Assumptions Notes'!C$12</f>
        <v>0.1026</v>
      </c>
      <c r="F11372" s="15">
        <f t="shared" si="354"/>
        <v>2.4284849999999997E-2</v>
      </c>
      <c r="G11372" s="10">
        <f>IF(C11372&gt;'Assumptions Notes'!C$11,'Assumptions Notes'!C$11,C11372)</f>
        <v>85.21</v>
      </c>
      <c r="H11372" s="15">
        <f t="shared" si="355"/>
        <v>2.4284849999999997E-2</v>
      </c>
      <c r="I11372" s="2">
        <f>IF(C11372&gt;'Assumptions Notes'!C$11,-C11372*('Assumptions Notes'!C$13/(2*1000)),G11372*D11372)</f>
        <v>2.4284849999999997E-2</v>
      </c>
    </row>
    <row r="11373" spans="1:9" x14ac:dyDescent="0.2">
      <c r="A11373" s="5">
        <v>42788.895833333336</v>
      </c>
      <c r="B11373" s="2">
        <v>1231.24</v>
      </c>
      <c r="C11373" s="10">
        <v>79.95</v>
      </c>
      <c r="D11373" s="8">
        <v>2.7E-4</v>
      </c>
      <c r="E11373" s="13">
        <f>D11373*'Assumptions Notes'!C$12</f>
        <v>9.7199999999999995E-2</v>
      </c>
      <c r="F11373" s="15">
        <f t="shared" si="354"/>
        <v>2.1586500000000002E-2</v>
      </c>
      <c r="G11373" s="10">
        <f>IF(C11373&gt;'Assumptions Notes'!C$11,'Assumptions Notes'!C$11,C11373)</f>
        <v>79.95</v>
      </c>
      <c r="H11373" s="15">
        <f t="shared" si="355"/>
        <v>2.1586500000000002E-2</v>
      </c>
      <c r="I11373" s="2">
        <f>IF(C11373&gt;'Assumptions Notes'!C$11,-C11373*('Assumptions Notes'!C$13/(2*1000)),G11373*D11373)</f>
        <v>2.1586500000000002E-2</v>
      </c>
    </row>
    <row r="11374" spans="1:9" x14ac:dyDescent="0.2">
      <c r="A11374" s="5">
        <v>42788.916666666664</v>
      </c>
      <c r="B11374" s="2">
        <v>1199.47</v>
      </c>
      <c r="C11374" s="10">
        <v>68.69</v>
      </c>
      <c r="D11374" s="8">
        <v>2.5500000000000002E-4</v>
      </c>
      <c r="E11374" s="13">
        <f>D11374*'Assumptions Notes'!C$12</f>
        <v>9.1800000000000007E-2</v>
      </c>
      <c r="F11374" s="15">
        <f t="shared" si="354"/>
        <v>1.7515950000000002E-2</v>
      </c>
      <c r="G11374" s="10">
        <f>IF(C11374&gt;'Assumptions Notes'!C$11,'Assumptions Notes'!C$11,C11374)</f>
        <v>68.69</v>
      </c>
      <c r="H11374" s="15">
        <f t="shared" si="355"/>
        <v>1.7515950000000002E-2</v>
      </c>
      <c r="I11374" s="2">
        <f>IF(C11374&gt;'Assumptions Notes'!C$11,-C11374*('Assumptions Notes'!C$13/(2*1000)),G11374*D11374)</f>
        <v>1.7515950000000002E-2</v>
      </c>
    </row>
    <row r="11375" spans="1:9" x14ac:dyDescent="0.2">
      <c r="A11375" s="5">
        <v>42788.9375</v>
      </c>
      <c r="B11375" s="2">
        <v>1127.97</v>
      </c>
      <c r="C11375" s="10">
        <v>90.5</v>
      </c>
      <c r="D11375" s="8">
        <v>2.1250000000000002E-4</v>
      </c>
      <c r="E11375" s="13">
        <f>D11375*'Assumptions Notes'!C$12</f>
        <v>7.6500000000000012E-2</v>
      </c>
      <c r="F11375" s="15">
        <f t="shared" si="354"/>
        <v>1.9231250000000002E-2</v>
      </c>
      <c r="G11375" s="10">
        <f>IF(C11375&gt;'Assumptions Notes'!C$11,'Assumptions Notes'!C$11,C11375)</f>
        <v>90.5</v>
      </c>
      <c r="H11375" s="15">
        <f t="shared" si="355"/>
        <v>1.9231250000000002E-2</v>
      </c>
      <c r="I11375" s="2">
        <f>IF(C11375&gt;'Assumptions Notes'!C$11,-C11375*('Assumptions Notes'!C$13/(2*1000)),G11375*D11375)</f>
        <v>1.9231250000000002E-2</v>
      </c>
    </row>
    <row r="11376" spans="1:9" x14ac:dyDescent="0.2">
      <c r="A11376" s="5">
        <v>42788.958333333336</v>
      </c>
      <c r="B11376" s="2">
        <v>1115.94</v>
      </c>
      <c r="C11376" s="10">
        <v>89.61</v>
      </c>
      <c r="D11376" s="8">
        <v>1.7000000000000001E-4</v>
      </c>
      <c r="E11376" s="13">
        <f>D11376*'Assumptions Notes'!C$12</f>
        <v>6.1200000000000004E-2</v>
      </c>
      <c r="F11376" s="15">
        <f t="shared" si="354"/>
        <v>1.5233700000000001E-2</v>
      </c>
      <c r="G11376" s="10">
        <f>IF(C11376&gt;'Assumptions Notes'!C$11,'Assumptions Notes'!C$11,C11376)</f>
        <v>89.61</v>
      </c>
      <c r="H11376" s="15">
        <f t="shared" si="355"/>
        <v>1.5233700000000001E-2</v>
      </c>
      <c r="I11376" s="2">
        <f>IF(C11376&gt;'Assumptions Notes'!C$11,-C11376*('Assumptions Notes'!C$13/(2*1000)),G11376*D11376)</f>
        <v>1.5233700000000001E-2</v>
      </c>
    </row>
    <row r="11377" spans="1:9" x14ac:dyDescent="0.2">
      <c r="A11377" s="5">
        <v>42788.979166666664</v>
      </c>
      <c r="B11377" s="2">
        <v>1100.42</v>
      </c>
      <c r="C11377" s="10">
        <v>87.65</v>
      </c>
      <c r="D11377" s="8">
        <v>1.5000000000000001E-4</v>
      </c>
      <c r="E11377" s="13">
        <f>D11377*'Assumptions Notes'!C$12</f>
        <v>5.4000000000000006E-2</v>
      </c>
      <c r="F11377" s="15">
        <f t="shared" si="354"/>
        <v>1.3147500000000003E-2</v>
      </c>
      <c r="G11377" s="10">
        <f>IF(C11377&gt;'Assumptions Notes'!C$11,'Assumptions Notes'!C$11,C11377)</f>
        <v>87.65</v>
      </c>
      <c r="H11377" s="15">
        <f t="shared" si="355"/>
        <v>1.3147500000000003E-2</v>
      </c>
      <c r="I11377" s="2">
        <f>IF(C11377&gt;'Assumptions Notes'!C$11,-C11377*('Assumptions Notes'!C$13/(2*1000)),G11377*D11377)</f>
        <v>1.3147500000000003E-2</v>
      </c>
    </row>
    <row r="11378" spans="1:9" x14ac:dyDescent="0.2">
      <c r="A11378" s="5">
        <v>42789</v>
      </c>
      <c r="B11378" s="2">
        <v>1275</v>
      </c>
      <c r="C11378" s="10">
        <v>86.85</v>
      </c>
      <c r="D11378" s="8">
        <v>1.2999999999999999E-4</v>
      </c>
      <c r="E11378" s="13">
        <f>D11378*'Assumptions Notes'!C$12</f>
        <v>4.6799999999999994E-2</v>
      </c>
      <c r="F11378" s="15">
        <f t="shared" si="354"/>
        <v>1.1290499999999998E-2</v>
      </c>
      <c r="G11378" s="10">
        <f>IF(C11378&gt;'Assumptions Notes'!C$11,'Assumptions Notes'!C$11,C11378)</f>
        <v>86.85</v>
      </c>
      <c r="H11378" s="15">
        <f t="shared" si="355"/>
        <v>1.1290499999999998E-2</v>
      </c>
      <c r="I11378" s="2">
        <f>IF(C11378&gt;'Assumptions Notes'!C$11,-C11378*('Assumptions Notes'!C$13/(2*1000)),G11378*D11378)</f>
        <v>1.1290499999999998E-2</v>
      </c>
    </row>
    <row r="11379" spans="1:9" x14ac:dyDescent="0.2">
      <c r="A11379" s="5">
        <v>42789.020833333336</v>
      </c>
      <c r="B11379" s="2">
        <v>1201.42</v>
      </c>
      <c r="C11379" s="10">
        <v>79.430000000000007</v>
      </c>
      <c r="D11379" s="8">
        <v>1.175E-4</v>
      </c>
      <c r="E11379" s="13">
        <f>D11379*'Assumptions Notes'!C$12</f>
        <v>4.2299999999999997E-2</v>
      </c>
      <c r="F11379" s="15">
        <f t="shared" si="354"/>
        <v>9.333025E-3</v>
      </c>
      <c r="G11379" s="10">
        <f>IF(C11379&gt;'Assumptions Notes'!C$11,'Assumptions Notes'!C$11,C11379)</f>
        <v>79.430000000000007</v>
      </c>
      <c r="H11379" s="15">
        <f t="shared" si="355"/>
        <v>9.333025E-3</v>
      </c>
      <c r="I11379" s="2">
        <f>IF(C11379&gt;'Assumptions Notes'!C$11,-C11379*('Assumptions Notes'!C$13/(2*1000)),G11379*D11379)</f>
        <v>9.333025E-3</v>
      </c>
    </row>
    <row r="11380" spans="1:9" x14ac:dyDescent="0.2">
      <c r="A11380" s="5">
        <v>42789.041666666664</v>
      </c>
      <c r="B11380" s="2">
        <v>1142.83</v>
      </c>
      <c r="C11380" s="10">
        <v>63.02</v>
      </c>
      <c r="D11380" s="8">
        <v>1.05E-4</v>
      </c>
      <c r="E11380" s="13">
        <f>D11380*'Assumptions Notes'!C$12</f>
        <v>3.78E-2</v>
      </c>
      <c r="F11380" s="15">
        <f t="shared" si="354"/>
        <v>6.6171000000000008E-3</v>
      </c>
      <c r="G11380" s="10">
        <f>IF(C11380&gt;'Assumptions Notes'!C$11,'Assumptions Notes'!C$11,C11380)</f>
        <v>63.02</v>
      </c>
      <c r="H11380" s="15">
        <f t="shared" si="355"/>
        <v>6.6171000000000008E-3</v>
      </c>
      <c r="I11380" s="2">
        <f>IF(C11380&gt;'Assumptions Notes'!C$11,-C11380*('Assumptions Notes'!C$13/(2*1000)),G11380*D11380)</f>
        <v>6.6171000000000008E-3</v>
      </c>
    </row>
    <row r="11381" spans="1:9" x14ac:dyDescent="0.2">
      <c r="A11381" s="5">
        <v>42789.0625</v>
      </c>
      <c r="B11381" s="2">
        <v>1063.67</v>
      </c>
      <c r="C11381" s="10">
        <v>64.41</v>
      </c>
      <c r="D11381" s="8">
        <v>1.025E-4</v>
      </c>
      <c r="E11381" s="13">
        <f>D11381*'Assumptions Notes'!C$12</f>
        <v>3.6900000000000002E-2</v>
      </c>
      <c r="F11381" s="15">
        <f t="shared" si="354"/>
        <v>6.6020249999999992E-3</v>
      </c>
      <c r="G11381" s="10">
        <f>IF(C11381&gt;'Assumptions Notes'!C$11,'Assumptions Notes'!C$11,C11381)</f>
        <v>64.41</v>
      </c>
      <c r="H11381" s="15">
        <f t="shared" si="355"/>
        <v>6.6020249999999992E-3</v>
      </c>
      <c r="I11381" s="2">
        <f>IF(C11381&gt;'Assumptions Notes'!C$11,-C11381*('Assumptions Notes'!C$13/(2*1000)),G11381*D11381)</f>
        <v>6.6020249999999992E-3</v>
      </c>
    </row>
    <row r="11382" spans="1:9" x14ac:dyDescent="0.2">
      <c r="A11382" s="5">
        <v>42789.083333333336</v>
      </c>
      <c r="B11382" s="2">
        <v>1004.65</v>
      </c>
      <c r="C11382" s="10">
        <v>69.36</v>
      </c>
      <c r="D11382" s="8">
        <v>1E-4</v>
      </c>
      <c r="E11382" s="13">
        <f>D11382*'Assumptions Notes'!C$12</f>
        <v>3.6000000000000004E-2</v>
      </c>
      <c r="F11382" s="15">
        <f t="shared" si="354"/>
        <v>6.9360000000000003E-3</v>
      </c>
      <c r="G11382" s="10">
        <f>IF(C11382&gt;'Assumptions Notes'!C$11,'Assumptions Notes'!C$11,C11382)</f>
        <v>69.36</v>
      </c>
      <c r="H11382" s="15">
        <f t="shared" si="355"/>
        <v>6.9360000000000003E-3</v>
      </c>
      <c r="I11382" s="2">
        <f>IF(C11382&gt;'Assumptions Notes'!C$11,-C11382*('Assumptions Notes'!C$13/(2*1000)),G11382*D11382)</f>
        <v>6.9360000000000003E-3</v>
      </c>
    </row>
    <row r="11383" spans="1:9" x14ac:dyDescent="0.2">
      <c r="A11383" s="5">
        <v>42789.104166666664</v>
      </c>
      <c r="B11383" s="2">
        <v>1008.12</v>
      </c>
      <c r="C11383" s="10">
        <v>77.06</v>
      </c>
      <c r="D11383" s="8">
        <v>9.8750000000000002E-5</v>
      </c>
      <c r="E11383" s="13">
        <f>D11383*'Assumptions Notes'!C$12</f>
        <v>3.5549999999999998E-2</v>
      </c>
      <c r="F11383" s="15">
        <f t="shared" si="354"/>
        <v>7.6096750000000006E-3</v>
      </c>
      <c r="G11383" s="10">
        <f>IF(C11383&gt;'Assumptions Notes'!C$11,'Assumptions Notes'!C$11,C11383)</f>
        <v>77.06</v>
      </c>
      <c r="H11383" s="15">
        <f t="shared" si="355"/>
        <v>7.6096750000000006E-3</v>
      </c>
      <c r="I11383" s="2">
        <f>IF(C11383&gt;'Assumptions Notes'!C$11,-C11383*('Assumptions Notes'!C$13/(2*1000)),G11383*D11383)</f>
        <v>7.6096750000000006E-3</v>
      </c>
    </row>
    <row r="11384" spans="1:9" x14ac:dyDescent="0.2">
      <c r="A11384" s="5">
        <v>42789.125</v>
      </c>
      <c r="B11384" s="2">
        <v>1015.96</v>
      </c>
      <c r="C11384" s="10">
        <v>65.33</v>
      </c>
      <c r="D11384" s="8">
        <v>9.7499999999999998E-5</v>
      </c>
      <c r="E11384" s="13">
        <f>D11384*'Assumptions Notes'!C$12</f>
        <v>3.5099999999999999E-2</v>
      </c>
      <c r="F11384" s="15">
        <f t="shared" si="354"/>
        <v>6.369675E-3</v>
      </c>
      <c r="G11384" s="10">
        <f>IF(C11384&gt;'Assumptions Notes'!C$11,'Assumptions Notes'!C$11,C11384)</f>
        <v>65.33</v>
      </c>
      <c r="H11384" s="15">
        <f t="shared" si="355"/>
        <v>6.369675E-3</v>
      </c>
      <c r="I11384" s="2">
        <f>IF(C11384&gt;'Assumptions Notes'!C$11,-C11384*('Assumptions Notes'!C$13/(2*1000)),G11384*D11384)</f>
        <v>6.369675E-3</v>
      </c>
    </row>
    <row r="11385" spans="1:9" x14ac:dyDescent="0.2">
      <c r="A11385" s="5">
        <v>42789.145833333336</v>
      </c>
      <c r="B11385" s="2">
        <v>1004.86</v>
      </c>
      <c r="C11385" s="10">
        <v>80.83</v>
      </c>
      <c r="D11385" s="8">
        <v>9.6250000000000009E-5</v>
      </c>
      <c r="E11385" s="13">
        <f>D11385*'Assumptions Notes'!C$12</f>
        <v>3.465E-2</v>
      </c>
      <c r="F11385" s="15">
        <f t="shared" si="354"/>
        <v>7.7798875000000007E-3</v>
      </c>
      <c r="G11385" s="10">
        <f>IF(C11385&gt;'Assumptions Notes'!C$11,'Assumptions Notes'!C$11,C11385)</f>
        <v>80.83</v>
      </c>
      <c r="H11385" s="15">
        <f t="shared" si="355"/>
        <v>7.7798875000000007E-3</v>
      </c>
      <c r="I11385" s="2">
        <f>IF(C11385&gt;'Assumptions Notes'!C$11,-C11385*('Assumptions Notes'!C$13/(2*1000)),G11385*D11385)</f>
        <v>7.7798875000000007E-3</v>
      </c>
    </row>
    <row r="11386" spans="1:9" x14ac:dyDescent="0.2">
      <c r="A11386" s="5">
        <v>42789.166666666664</v>
      </c>
      <c r="B11386" s="2">
        <v>1017.72</v>
      </c>
      <c r="C11386" s="10">
        <v>79.959999999999994</v>
      </c>
      <c r="D11386" s="8">
        <v>9.5000000000000005E-5</v>
      </c>
      <c r="E11386" s="13">
        <f>D11386*'Assumptions Notes'!C$12</f>
        <v>3.4200000000000001E-2</v>
      </c>
      <c r="F11386" s="15">
        <f t="shared" si="354"/>
        <v>7.5962E-3</v>
      </c>
      <c r="G11386" s="10">
        <f>IF(C11386&gt;'Assumptions Notes'!C$11,'Assumptions Notes'!C$11,C11386)</f>
        <v>79.959999999999994</v>
      </c>
      <c r="H11386" s="15">
        <f t="shared" si="355"/>
        <v>7.5962E-3</v>
      </c>
      <c r="I11386" s="2">
        <f>IF(C11386&gt;'Assumptions Notes'!C$11,-C11386*('Assumptions Notes'!C$13/(2*1000)),G11386*D11386)</f>
        <v>7.5962E-3</v>
      </c>
    </row>
    <row r="11387" spans="1:9" x14ac:dyDescent="0.2">
      <c r="A11387" s="5">
        <v>42789.1875</v>
      </c>
      <c r="B11387" s="2">
        <v>1046.3699999999999</v>
      </c>
      <c r="C11387" s="10">
        <v>74.430000000000007</v>
      </c>
      <c r="D11387" s="8">
        <v>9.6250000000000009E-5</v>
      </c>
      <c r="E11387" s="13">
        <f>D11387*'Assumptions Notes'!C$12</f>
        <v>3.465E-2</v>
      </c>
      <c r="F11387" s="15">
        <f t="shared" si="354"/>
        <v>7.1638875000000013E-3</v>
      </c>
      <c r="G11387" s="10">
        <f>IF(C11387&gt;'Assumptions Notes'!C$11,'Assumptions Notes'!C$11,C11387)</f>
        <v>74.430000000000007</v>
      </c>
      <c r="H11387" s="15">
        <f t="shared" si="355"/>
        <v>7.1638875000000013E-3</v>
      </c>
      <c r="I11387" s="2">
        <f>IF(C11387&gt;'Assumptions Notes'!C$11,-C11387*('Assumptions Notes'!C$13/(2*1000)),G11387*D11387)</f>
        <v>7.1638875000000013E-3</v>
      </c>
    </row>
    <row r="11388" spans="1:9" x14ac:dyDescent="0.2">
      <c r="A11388" s="5">
        <v>42789.208333333336</v>
      </c>
      <c r="B11388" s="2">
        <v>1080.0899999999999</v>
      </c>
      <c r="C11388" s="10">
        <v>94.5</v>
      </c>
      <c r="D11388" s="8">
        <v>9.7499999999999998E-5</v>
      </c>
      <c r="E11388" s="13">
        <f>D11388*'Assumptions Notes'!C$12</f>
        <v>3.5099999999999999E-2</v>
      </c>
      <c r="F11388" s="15">
        <f t="shared" si="354"/>
        <v>9.2137499999999997E-3</v>
      </c>
      <c r="G11388" s="10">
        <f>IF(C11388&gt;'Assumptions Notes'!C$11,'Assumptions Notes'!C$11,C11388)</f>
        <v>94.5</v>
      </c>
      <c r="H11388" s="15">
        <f t="shared" si="355"/>
        <v>9.2137499999999997E-3</v>
      </c>
      <c r="I11388" s="2">
        <f>IF(C11388&gt;'Assumptions Notes'!C$11,-C11388*('Assumptions Notes'!C$13/(2*1000)),G11388*D11388)</f>
        <v>9.2137499999999997E-3</v>
      </c>
    </row>
    <row r="11389" spans="1:9" x14ac:dyDescent="0.2">
      <c r="A11389" s="5">
        <v>42789.229166666664</v>
      </c>
      <c r="B11389" s="2">
        <v>1097.5</v>
      </c>
      <c r="C11389" s="10">
        <v>112.36</v>
      </c>
      <c r="D11389" s="8">
        <v>1.15E-4</v>
      </c>
      <c r="E11389" s="13">
        <f>D11389*'Assumptions Notes'!C$12</f>
        <v>4.1399999999999999E-2</v>
      </c>
      <c r="F11389" s="15">
        <f t="shared" si="354"/>
        <v>1.29214E-2</v>
      </c>
      <c r="G11389" s="10">
        <f>IF(C11389&gt;'Assumptions Notes'!C$11,'Assumptions Notes'!C$11,C11389)</f>
        <v>112.36</v>
      </c>
      <c r="H11389" s="15">
        <f t="shared" si="355"/>
        <v>1.29214E-2</v>
      </c>
      <c r="I11389" s="2">
        <f>IF(C11389&gt;'Assumptions Notes'!C$11,-C11389*('Assumptions Notes'!C$13/(2*1000)),G11389*D11389)</f>
        <v>1.29214E-2</v>
      </c>
    </row>
    <row r="11390" spans="1:9" x14ac:dyDescent="0.2">
      <c r="A11390" s="5">
        <v>42789.25</v>
      </c>
      <c r="B11390" s="2">
        <v>1172.6500000000001</v>
      </c>
      <c r="C11390" s="10">
        <v>136.38</v>
      </c>
      <c r="D11390" s="8">
        <v>1.325E-4</v>
      </c>
      <c r="E11390" s="13">
        <f>D11390*'Assumptions Notes'!C$12</f>
        <v>4.7699999999999999E-2</v>
      </c>
      <c r="F11390" s="15">
        <f t="shared" si="354"/>
        <v>1.8070349999999999E-2</v>
      </c>
      <c r="G11390" s="10">
        <f>IF(C11390&gt;'Assumptions Notes'!C$11,'Assumptions Notes'!C$11,C11390)</f>
        <v>120</v>
      </c>
      <c r="H11390" s="15">
        <f t="shared" si="355"/>
        <v>1.5900000000000001E-2</v>
      </c>
      <c r="I11390" s="2">
        <f>IF(C11390&gt;'Assumptions Notes'!C$11,-C11390*('Assumptions Notes'!C$13/(2*1000)),G11390*D11390)</f>
        <v>-6.8190000000000001E-2</v>
      </c>
    </row>
    <row r="11391" spans="1:9" x14ac:dyDescent="0.2">
      <c r="A11391" s="5">
        <v>42789.270833333336</v>
      </c>
      <c r="B11391" s="2">
        <v>1274.67</v>
      </c>
      <c r="C11391" s="10">
        <v>115.05</v>
      </c>
      <c r="D11391" s="8">
        <v>1.6249999999999999E-4</v>
      </c>
      <c r="E11391" s="13">
        <f>D11391*'Assumptions Notes'!C$12</f>
        <v>5.8499999999999996E-2</v>
      </c>
      <c r="F11391" s="15">
        <f t="shared" si="354"/>
        <v>1.8695624999999997E-2</v>
      </c>
      <c r="G11391" s="10">
        <f>IF(C11391&gt;'Assumptions Notes'!C$11,'Assumptions Notes'!C$11,C11391)</f>
        <v>115.05</v>
      </c>
      <c r="H11391" s="15">
        <f t="shared" si="355"/>
        <v>1.8695624999999997E-2</v>
      </c>
      <c r="I11391" s="2">
        <f>IF(C11391&gt;'Assumptions Notes'!C$11,-C11391*('Assumptions Notes'!C$13/(2*1000)),G11391*D11391)</f>
        <v>1.8695624999999997E-2</v>
      </c>
    </row>
    <row r="11392" spans="1:9" x14ac:dyDescent="0.2">
      <c r="A11392" s="5">
        <v>42789.291666666664</v>
      </c>
      <c r="B11392" s="2">
        <v>1365.1</v>
      </c>
      <c r="C11392" s="10">
        <v>149.52000000000001</v>
      </c>
      <c r="D11392" s="8">
        <v>1.9249999999999999E-4</v>
      </c>
      <c r="E11392" s="13">
        <f>D11392*'Assumptions Notes'!C$12</f>
        <v>6.93E-2</v>
      </c>
      <c r="F11392" s="15">
        <f t="shared" si="354"/>
        <v>2.8782600000000002E-2</v>
      </c>
      <c r="G11392" s="10">
        <f>IF(C11392&gt;'Assumptions Notes'!C$11,'Assumptions Notes'!C$11,C11392)</f>
        <v>120</v>
      </c>
      <c r="H11392" s="15">
        <f t="shared" si="355"/>
        <v>2.3099999999999999E-2</v>
      </c>
      <c r="I11392" s="2">
        <f>IF(C11392&gt;'Assumptions Notes'!C$11,-C11392*('Assumptions Notes'!C$13/(2*1000)),G11392*D11392)</f>
        <v>-7.4760000000000007E-2</v>
      </c>
    </row>
    <row r="11393" spans="1:9" x14ac:dyDescent="0.2">
      <c r="A11393" s="5">
        <v>42789.3125</v>
      </c>
      <c r="B11393" s="2">
        <v>1419.59</v>
      </c>
      <c r="C11393" s="10">
        <v>112.17</v>
      </c>
      <c r="D11393" s="8">
        <v>2.0875000000000001E-4</v>
      </c>
      <c r="E11393" s="13">
        <f>D11393*'Assumptions Notes'!C$12</f>
        <v>7.5150000000000008E-2</v>
      </c>
      <c r="F11393" s="15">
        <f t="shared" si="354"/>
        <v>2.3415487500000002E-2</v>
      </c>
      <c r="G11393" s="10">
        <f>IF(C11393&gt;'Assumptions Notes'!C$11,'Assumptions Notes'!C$11,C11393)</f>
        <v>112.17</v>
      </c>
      <c r="H11393" s="15">
        <f t="shared" si="355"/>
        <v>2.3415487500000002E-2</v>
      </c>
      <c r="I11393" s="2">
        <f>IF(C11393&gt;'Assumptions Notes'!C$11,-C11393*('Assumptions Notes'!C$13/(2*1000)),G11393*D11393)</f>
        <v>2.3415487500000002E-2</v>
      </c>
    </row>
    <row r="11394" spans="1:9" x14ac:dyDescent="0.2">
      <c r="A11394" s="5">
        <v>42789.333333333336</v>
      </c>
      <c r="B11394" s="2">
        <v>1440.78</v>
      </c>
      <c r="C11394" s="10">
        <v>116.95</v>
      </c>
      <c r="D11394" s="8">
        <v>2.2499999999999999E-4</v>
      </c>
      <c r="E11394" s="13">
        <f>D11394*'Assumptions Notes'!C$12</f>
        <v>8.1000000000000003E-2</v>
      </c>
      <c r="F11394" s="15">
        <f t="shared" si="354"/>
        <v>2.631375E-2</v>
      </c>
      <c r="G11394" s="10">
        <f>IF(C11394&gt;'Assumptions Notes'!C$11,'Assumptions Notes'!C$11,C11394)</f>
        <v>116.95</v>
      </c>
      <c r="H11394" s="15">
        <f t="shared" si="355"/>
        <v>2.631375E-2</v>
      </c>
      <c r="I11394" s="2">
        <f>IF(C11394&gt;'Assumptions Notes'!C$11,-C11394*('Assumptions Notes'!C$13/(2*1000)),G11394*D11394)</f>
        <v>2.631375E-2</v>
      </c>
    </row>
    <row r="11395" spans="1:9" x14ac:dyDescent="0.2">
      <c r="A11395" s="5">
        <v>42789.354166666664</v>
      </c>
      <c r="B11395" s="2">
        <v>1424.08</v>
      </c>
      <c r="C11395" s="10">
        <v>116</v>
      </c>
      <c r="D11395" s="8">
        <v>2.2625E-4</v>
      </c>
      <c r="E11395" s="13">
        <f>D11395*'Assumptions Notes'!C$12</f>
        <v>8.1449999999999995E-2</v>
      </c>
      <c r="F11395" s="15">
        <f t="shared" si="354"/>
        <v>2.6245000000000001E-2</v>
      </c>
      <c r="G11395" s="10">
        <f>IF(C11395&gt;'Assumptions Notes'!C$11,'Assumptions Notes'!C$11,C11395)</f>
        <v>116</v>
      </c>
      <c r="H11395" s="15">
        <f t="shared" si="355"/>
        <v>2.6245000000000001E-2</v>
      </c>
      <c r="I11395" s="2">
        <f>IF(C11395&gt;'Assumptions Notes'!C$11,-C11395*('Assumptions Notes'!C$13/(2*1000)),G11395*D11395)</f>
        <v>2.6245000000000001E-2</v>
      </c>
    </row>
    <row r="11396" spans="1:9" x14ac:dyDescent="0.2">
      <c r="A11396" s="5">
        <v>42789.375</v>
      </c>
      <c r="B11396" s="2">
        <v>1410.02</v>
      </c>
      <c r="C11396" s="10">
        <v>113.93</v>
      </c>
      <c r="D11396" s="8">
        <v>2.275E-4</v>
      </c>
      <c r="E11396" s="13">
        <f>D11396*'Assumptions Notes'!C$12</f>
        <v>8.1900000000000001E-2</v>
      </c>
      <c r="F11396" s="15">
        <f t="shared" ref="F11396:F11459" si="356">D11396*C11396</f>
        <v>2.5919075000000003E-2</v>
      </c>
      <c r="G11396" s="10">
        <f>IF(C11396&gt;'Assumptions Notes'!C$11,'Assumptions Notes'!C$11,C11396)</f>
        <v>113.93</v>
      </c>
      <c r="H11396" s="15">
        <f t="shared" ref="H11396:H11459" si="357">G11396*D11396</f>
        <v>2.5919075000000003E-2</v>
      </c>
      <c r="I11396" s="2">
        <f>IF(C11396&gt;'Assumptions Notes'!C$11,-C11396*('Assumptions Notes'!C$13/(2*1000)),G11396*D11396)</f>
        <v>2.5919075000000003E-2</v>
      </c>
    </row>
    <row r="11397" spans="1:9" x14ac:dyDescent="0.2">
      <c r="A11397" s="5">
        <v>42789.395833333336</v>
      </c>
      <c r="B11397" s="2">
        <v>1401.14</v>
      </c>
      <c r="C11397" s="10">
        <v>118.27</v>
      </c>
      <c r="D11397" s="8">
        <v>2.1875E-4</v>
      </c>
      <c r="E11397" s="13">
        <f>D11397*'Assumptions Notes'!C$12</f>
        <v>7.8750000000000001E-2</v>
      </c>
      <c r="F11397" s="15">
        <f t="shared" si="356"/>
        <v>2.58715625E-2</v>
      </c>
      <c r="G11397" s="10">
        <f>IF(C11397&gt;'Assumptions Notes'!C$11,'Assumptions Notes'!C$11,C11397)</f>
        <v>118.27</v>
      </c>
      <c r="H11397" s="15">
        <f t="shared" si="357"/>
        <v>2.58715625E-2</v>
      </c>
      <c r="I11397" s="2">
        <f>IF(C11397&gt;'Assumptions Notes'!C$11,-C11397*('Assumptions Notes'!C$13/(2*1000)),G11397*D11397)</f>
        <v>2.58715625E-2</v>
      </c>
    </row>
    <row r="11398" spans="1:9" x14ac:dyDescent="0.2">
      <c r="A11398" s="5">
        <v>42789.416666666664</v>
      </c>
      <c r="B11398" s="2">
        <v>1392.15</v>
      </c>
      <c r="C11398" s="10">
        <v>124.21</v>
      </c>
      <c r="D11398" s="8">
        <v>2.1000000000000001E-4</v>
      </c>
      <c r="E11398" s="13">
        <f>D11398*'Assumptions Notes'!C$12</f>
        <v>7.5600000000000001E-2</v>
      </c>
      <c r="F11398" s="15">
        <f t="shared" si="356"/>
        <v>2.6084099999999999E-2</v>
      </c>
      <c r="G11398" s="10">
        <f>IF(C11398&gt;'Assumptions Notes'!C$11,'Assumptions Notes'!C$11,C11398)</f>
        <v>120</v>
      </c>
      <c r="H11398" s="15">
        <f t="shared" si="357"/>
        <v>2.52E-2</v>
      </c>
      <c r="I11398" s="2">
        <f>IF(C11398&gt;'Assumptions Notes'!C$11,-C11398*('Assumptions Notes'!C$13/(2*1000)),G11398*D11398)</f>
        <v>-6.2105E-2</v>
      </c>
    </row>
    <row r="11399" spans="1:9" x14ac:dyDescent="0.2">
      <c r="A11399" s="5">
        <v>42789.4375</v>
      </c>
      <c r="B11399" s="2">
        <v>1362.93</v>
      </c>
      <c r="C11399" s="10">
        <v>155.34</v>
      </c>
      <c r="D11399" s="8">
        <v>2.075E-4</v>
      </c>
      <c r="E11399" s="13">
        <f>D11399*'Assumptions Notes'!C$12</f>
        <v>7.4700000000000003E-2</v>
      </c>
      <c r="F11399" s="15">
        <f t="shared" si="356"/>
        <v>3.2233049999999999E-2</v>
      </c>
      <c r="G11399" s="10">
        <f>IF(C11399&gt;'Assumptions Notes'!C$11,'Assumptions Notes'!C$11,C11399)</f>
        <v>120</v>
      </c>
      <c r="H11399" s="15">
        <f t="shared" si="357"/>
        <v>2.4899999999999999E-2</v>
      </c>
      <c r="I11399" s="2">
        <f>IF(C11399&gt;'Assumptions Notes'!C$11,-C11399*('Assumptions Notes'!C$13/(2*1000)),G11399*D11399)</f>
        <v>-7.7670000000000003E-2</v>
      </c>
    </row>
    <row r="11400" spans="1:9" x14ac:dyDescent="0.2">
      <c r="A11400" s="5">
        <v>42789.458333333336</v>
      </c>
      <c r="B11400" s="2">
        <v>1335.59</v>
      </c>
      <c r="C11400" s="10">
        <v>137.88</v>
      </c>
      <c r="D11400" s="8">
        <v>2.05E-4</v>
      </c>
      <c r="E11400" s="13">
        <f>D11400*'Assumptions Notes'!C$12</f>
        <v>7.3800000000000004E-2</v>
      </c>
      <c r="F11400" s="15">
        <f t="shared" si="356"/>
        <v>2.82654E-2</v>
      </c>
      <c r="G11400" s="10">
        <f>IF(C11400&gt;'Assumptions Notes'!C$11,'Assumptions Notes'!C$11,C11400)</f>
        <v>120</v>
      </c>
      <c r="H11400" s="15">
        <f t="shared" si="357"/>
        <v>2.46E-2</v>
      </c>
      <c r="I11400" s="2">
        <f>IF(C11400&gt;'Assumptions Notes'!C$11,-C11400*('Assumptions Notes'!C$13/(2*1000)),G11400*D11400)</f>
        <v>-6.8940000000000001E-2</v>
      </c>
    </row>
    <row r="11401" spans="1:9" x14ac:dyDescent="0.2">
      <c r="A11401" s="5">
        <v>42789.479166666664</v>
      </c>
      <c r="B11401" s="2">
        <v>1287.6300000000001</v>
      </c>
      <c r="C11401" s="10">
        <v>124.69</v>
      </c>
      <c r="D11401" s="8">
        <v>2.1499999999999999E-4</v>
      </c>
      <c r="E11401" s="13">
        <f>D11401*'Assumptions Notes'!C$12</f>
        <v>7.7399999999999997E-2</v>
      </c>
      <c r="F11401" s="15">
        <f t="shared" si="356"/>
        <v>2.6808349999999998E-2</v>
      </c>
      <c r="G11401" s="10">
        <f>IF(C11401&gt;'Assumptions Notes'!C$11,'Assumptions Notes'!C$11,C11401)</f>
        <v>120</v>
      </c>
      <c r="H11401" s="15">
        <f t="shared" si="357"/>
        <v>2.58E-2</v>
      </c>
      <c r="I11401" s="2">
        <f>IF(C11401&gt;'Assumptions Notes'!C$11,-C11401*('Assumptions Notes'!C$13/(2*1000)),G11401*D11401)</f>
        <v>-6.2344999999999998E-2</v>
      </c>
    </row>
    <row r="11402" spans="1:9" x14ac:dyDescent="0.2">
      <c r="A11402" s="5">
        <v>42789.5</v>
      </c>
      <c r="B11402" s="2">
        <v>1242.07</v>
      </c>
      <c r="C11402" s="10">
        <v>135.4</v>
      </c>
      <c r="D11402" s="8">
        <v>2.2499999999999999E-4</v>
      </c>
      <c r="E11402" s="13">
        <f>D11402*'Assumptions Notes'!C$12</f>
        <v>8.1000000000000003E-2</v>
      </c>
      <c r="F11402" s="15">
        <f t="shared" si="356"/>
        <v>3.0464999999999999E-2</v>
      </c>
      <c r="G11402" s="10">
        <f>IF(C11402&gt;'Assumptions Notes'!C$11,'Assumptions Notes'!C$11,C11402)</f>
        <v>120</v>
      </c>
      <c r="H11402" s="15">
        <f t="shared" si="357"/>
        <v>2.7E-2</v>
      </c>
      <c r="I11402" s="2">
        <f>IF(C11402&gt;'Assumptions Notes'!C$11,-C11402*('Assumptions Notes'!C$13/(2*1000)),G11402*D11402)</f>
        <v>-6.770000000000001E-2</v>
      </c>
    </row>
    <row r="11403" spans="1:9" x14ac:dyDescent="0.2">
      <c r="A11403" s="5">
        <v>42789.520833333336</v>
      </c>
      <c r="B11403" s="2">
        <v>1229.99</v>
      </c>
      <c r="C11403" s="10">
        <v>129.80000000000001</v>
      </c>
      <c r="D11403" s="8">
        <v>2.1250000000000002E-4</v>
      </c>
      <c r="E11403" s="13">
        <f>D11403*'Assumptions Notes'!C$12</f>
        <v>7.6500000000000012E-2</v>
      </c>
      <c r="F11403" s="15">
        <f t="shared" si="356"/>
        <v>2.7582500000000003E-2</v>
      </c>
      <c r="G11403" s="10">
        <f>IF(C11403&gt;'Assumptions Notes'!C$11,'Assumptions Notes'!C$11,C11403)</f>
        <v>120</v>
      </c>
      <c r="H11403" s="15">
        <f t="shared" si="357"/>
        <v>2.5500000000000002E-2</v>
      </c>
      <c r="I11403" s="2">
        <f>IF(C11403&gt;'Assumptions Notes'!C$11,-C11403*('Assumptions Notes'!C$13/(2*1000)),G11403*D11403)</f>
        <v>-6.4900000000000013E-2</v>
      </c>
    </row>
    <row r="11404" spans="1:9" x14ac:dyDescent="0.2">
      <c r="A11404" s="5">
        <v>42789.541666666664</v>
      </c>
      <c r="B11404" s="2">
        <v>1212.77</v>
      </c>
      <c r="C11404" s="10">
        <v>134.32</v>
      </c>
      <c r="D11404" s="8">
        <v>2.0000000000000001E-4</v>
      </c>
      <c r="E11404" s="13">
        <f>D11404*'Assumptions Notes'!C$12</f>
        <v>7.2000000000000008E-2</v>
      </c>
      <c r="F11404" s="15">
        <f t="shared" si="356"/>
        <v>2.6863999999999999E-2</v>
      </c>
      <c r="G11404" s="10">
        <f>IF(C11404&gt;'Assumptions Notes'!C$11,'Assumptions Notes'!C$11,C11404)</f>
        <v>120</v>
      </c>
      <c r="H11404" s="15">
        <f t="shared" si="357"/>
        <v>2.4E-2</v>
      </c>
      <c r="I11404" s="2">
        <f>IF(C11404&gt;'Assumptions Notes'!C$11,-C11404*('Assumptions Notes'!C$13/(2*1000)),G11404*D11404)</f>
        <v>-6.7159999999999997E-2</v>
      </c>
    </row>
    <row r="11405" spans="1:9" x14ac:dyDescent="0.2">
      <c r="A11405" s="5">
        <v>42789.5625</v>
      </c>
      <c r="B11405" s="2">
        <v>1218.51</v>
      </c>
      <c r="C11405" s="10">
        <v>145.69999999999999</v>
      </c>
      <c r="D11405" s="8">
        <v>1.975E-4</v>
      </c>
      <c r="E11405" s="13">
        <f>D11405*'Assumptions Notes'!C$12</f>
        <v>7.1099999999999997E-2</v>
      </c>
      <c r="F11405" s="15">
        <f t="shared" si="356"/>
        <v>2.8775749999999999E-2</v>
      </c>
      <c r="G11405" s="10">
        <f>IF(C11405&gt;'Assumptions Notes'!C$11,'Assumptions Notes'!C$11,C11405)</f>
        <v>120</v>
      </c>
      <c r="H11405" s="15">
        <f t="shared" si="357"/>
        <v>2.3699999999999999E-2</v>
      </c>
      <c r="I11405" s="2">
        <f>IF(C11405&gt;'Assumptions Notes'!C$11,-C11405*('Assumptions Notes'!C$13/(2*1000)),G11405*D11405)</f>
        <v>-7.2849999999999998E-2</v>
      </c>
    </row>
    <row r="11406" spans="1:9" x14ac:dyDescent="0.2">
      <c r="A11406" s="5">
        <v>42789.583333333336</v>
      </c>
      <c r="B11406" s="2">
        <v>1200.3</v>
      </c>
      <c r="C11406" s="10">
        <v>122.39</v>
      </c>
      <c r="D11406" s="8">
        <v>1.95E-4</v>
      </c>
      <c r="E11406" s="13">
        <f>D11406*'Assumptions Notes'!C$12</f>
        <v>7.0199999999999999E-2</v>
      </c>
      <c r="F11406" s="15">
        <f t="shared" si="356"/>
        <v>2.386605E-2</v>
      </c>
      <c r="G11406" s="10">
        <f>IF(C11406&gt;'Assumptions Notes'!C$11,'Assumptions Notes'!C$11,C11406)</f>
        <v>120</v>
      </c>
      <c r="H11406" s="15">
        <f t="shared" si="357"/>
        <v>2.3400000000000001E-2</v>
      </c>
      <c r="I11406" s="2">
        <f>IF(C11406&gt;'Assumptions Notes'!C$11,-C11406*('Assumptions Notes'!C$13/(2*1000)),G11406*D11406)</f>
        <v>-6.1194999999999999E-2</v>
      </c>
    </row>
    <row r="11407" spans="1:9" x14ac:dyDescent="0.2">
      <c r="A11407" s="5">
        <v>42789.604166666664</v>
      </c>
      <c r="B11407" s="2">
        <v>1191.82</v>
      </c>
      <c r="C11407" s="10">
        <v>136.53</v>
      </c>
      <c r="D11407" s="8">
        <v>1.9625E-4</v>
      </c>
      <c r="E11407" s="13">
        <f>D11407*'Assumptions Notes'!C$12</f>
        <v>7.0650000000000004E-2</v>
      </c>
      <c r="F11407" s="15">
        <f t="shared" si="356"/>
        <v>2.6794012499999999E-2</v>
      </c>
      <c r="G11407" s="10">
        <f>IF(C11407&gt;'Assumptions Notes'!C$11,'Assumptions Notes'!C$11,C11407)</f>
        <v>120</v>
      </c>
      <c r="H11407" s="15">
        <f t="shared" si="357"/>
        <v>2.3550000000000001E-2</v>
      </c>
      <c r="I11407" s="2">
        <f>IF(C11407&gt;'Assumptions Notes'!C$11,-C11407*('Assumptions Notes'!C$13/(2*1000)),G11407*D11407)</f>
        <v>-6.8265000000000006E-2</v>
      </c>
    </row>
    <row r="11408" spans="1:9" x14ac:dyDescent="0.2">
      <c r="A11408" s="5">
        <v>42789.625</v>
      </c>
      <c r="B11408" s="2">
        <v>1226.67</v>
      </c>
      <c r="C11408" s="10">
        <v>144.28</v>
      </c>
      <c r="D11408" s="8">
        <v>1.975E-4</v>
      </c>
      <c r="E11408" s="13">
        <f>D11408*'Assumptions Notes'!C$12</f>
        <v>7.1099999999999997E-2</v>
      </c>
      <c r="F11408" s="15">
        <f t="shared" si="356"/>
        <v>2.8495300000000001E-2</v>
      </c>
      <c r="G11408" s="10">
        <f>IF(C11408&gt;'Assumptions Notes'!C$11,'Assumptions Notes'!C$11,C11408)</f>
        <v>120</v>
      </c>
      <c r="H11408" s="15">
        <f t="shared" si="357"/>
        <v>2.3699999999999999E-2</v>
      </c>
      <c r="I11408" s="2">
        <f>IF(C11408&gt;'Assumptions Notes'!C$11,-C11408*('Assumptions Notes'!C$13/(2*1000)),G11408*D11408)</f>
        <v>-7.2139999999999996E-2</v>
      </c>
    </row>
    <row r="11409" spans="1:9" x14ac:dyDescent="0.2">
      <c r="A11409" s="5">
        <v>42789.645833333336</v>
      </c>
      <c r="B11409" s="2">
        <v>1258.1600000000001</v>
      </c>
      <c r="C11409" s="10">
        <v>136.82</v>
      </c>
      <c r="D11409" s="8">
        <v>2.2124999999999998E-4</v>
      </c>
      <c r="E11409" s="13">
        <f>D11409*'Assumptions Notes'!C$12</f>
        <v>7.9649999999999999E-2</v>
      </c>
      <c r="F11409" s="15">
        <f t="shared" si="356"/>
        <v>3.0271424999999998E-2</v>
      </c>
      <c r="G11409" s="10">
        <f>IF(C11409&gt;'Assumptions Notes'!C$11,'Assumptions Notes'!C$11,C11409)</f>
        <v>120</v>
      </c>
      <c r="H11409" s="15">
        <f t="shared" si="357"/>
        <v>2.6549999999999997E-2</v>
      </c>
      <c r="I11409" s="2">
        <f>IF(C11409&gt;'Assumptions Notes'!C$11,-C11409*('Assumptions Notes'!C$13/(2*1000)),G11409*D11409)</f>
        <v>-6.8409999999999999E-2</v>
      </c>
    </row>
    <row r="11410" spans="1:9" x14ac:dyDescent="0.2">
      <c r="A11410" s="5">
        <v>42789.666666666664</v>
      </c>
      <c r="B11410" s="2">
        <v>1263.82</v>
      </c>
      <c r="C11410" s="10">
        <v>144.13</v>
      </c>
      <c r="D11410" s="8">
        <v>2.4499999999999999E-4</v>
      </c>
      <c r="E11410" s="13">
        <f>D11410*'Assumptions Notes'!C$12</f>
        <v>8.8200000000000001E-2</v>
      </c>
      <c r="F11410" s="15">
        <f t="shared" si="356"/>
        <v>3.5311849999999999E-2</v>
      </c>
      <c r="G11410" s="10">
        <f>IF(C11410&gt;'Assumptions Notes'!C$11,'Assumptions Notes'!C$11,C11410)</f>
        <v>120</v>
      </c>
      <c r="H11410" s="15">
        <f t="shared" si="357"/>
        <v>2.9399999999999999E-2</v>
      </c>
      <c r="I11410" s="2">
        <f>IF(C11410&gt;'Assumptions Notes'!C$11,-C11410*('Assumptions Notes'!C$13/(2*1000)),G11410*D11410)</f>
        <v>-7.2065000000000004E-2</v>
      </c>
    </row>
    <row r="11411" spans="1:9" x14ac:dyDescent="0.2">
      <c r="A11411" s="5">
        <v>42789.6875</v>
      </c>
      <c r="B11411" s="2">
        <v>1294.75</v>
      </c>
      <c r="C11411" s="10">
        <v>135.26</v>
      </c>
      <c r="D11411" s="8">
        <v>2.7E-4</v>
      </c>
      <c r="E11411" s="13">
        <f>D11411*'Assumptions Notes'!C$12</f>
        <v>9.7199999999999995E-2</v>
      </c>
      <c r="F11411" s="15">
        <f t="shared" si="356"/>
        <v>3.6520199999999996E-2</v>
      </c>
      <c r="G11411" s="10">
        <f>IF(C11411&gt;'Assumptions Notes'!C$11,'Assumptions Notes'!C$11,C11411)</f>
        <v>120</v>
      </c>
      <c r="H11411" s="15">
        <f t="shared" si="357"/>
        <v>3.2399999999999998E-2</v>
      </c>
      <c r="I11411" s="2">
        <f>IF(C11411&gt;'Assumptions Notes'!C$11,-C11411*('Assumptions Notes'!C$13/(2*1000)),G11411*D11411)</f>
        <v>-6.7629999999999996E-2</v>
      </c>
    </row>
    <row r="11412" spans="1:9" x14ac:dyDescent="0.2">
      <c r="A11412" s="5">
        <v>42789.708333333336</v>
      </c>
      <c r="B11412" s="2">
        <v>1317.46</v>
      </c>
      <c r="C11412" s="10">
        <v>132.63</v>
      </c>
      <c r="D11412" s="8">
        <v>2.9500000000000001E-4</v>
      </c>
      <c r="E11412" s="13">
        <f>D11412*'Assumptions Notes'!C$12</f>
        <v>0.1062</v>
      </c>
      <c r="F11412" s="15">
        <f t="shared" si="356"/>
        <v>3.9125850000000004E-2</v>
      </c>
      <c r="G11412" s="10">
        <f>IF(C11412&gt;'Assumptions Notes'!C$11,'Assumptions Notes'!C$11,C11412)</f>
        <v>120</v>
      </c>
      <c r="H11412" s="15">
        <f t="shared" si="357"/>
        <v>3.5400000000000001E-2</v>
      </c>
      <c r="I11412" s="2">
        <f>IF(C11412&gt;'Assumptions Notes'!C$11,-C11412*('Assumptions Notes'!C$13/(2*1000)),G11412*D11412)</f>
        <v>-6.6314999999999999E-2</v>
      </c>
    </row>
    <row r="11413" spans="1:9" x14ac:dyDescent="0.2">
      <c r="A11413" s="5">
        <v>42789.729166666664</v>
      </c>
      <c r="B11413" s="2">
        <v>1365.16</v>
      </c>
      <c r="C11413" s="10">
        <v>125.77</v>
      </c>
      <c r="D11413" s="8">
        <v>2.9750000000000002E-4</v>
      </c>
      <c r="E11413" s="13">
        <f>D11413*'Assumptions Notes'!C$12</f>
        <v>0.1071</v>
      </c>
      <c r="F11413" s="15">
        <f t="shared" si="356"/>
        <v>3.7416575000000001E-2</v>
      </c>
      <c r="G11413" s="10">
        <f>IF(C11413&gt;'Assumptions Notes'!C$11,'Assumptions Notes'!C$11,C11413)</f>
        <v>120</v>
      </c>
      <c r="H11413" s="15">
        <f t="shared" si="357"/>
        <v>3.5700000000000003E-2</v>
      </c>
      <c r="I11413" s="2">
        <f>IF(C11413&gt;'Assumptions Notes'!C$11,-C11413*('Assumptions Notes'!C$13/(2*1000)),G11413*D11413)</f>
        <v>-6.2884999999999996E-2</v>
      </c>
    </row>
    <row r="11414" spans="1:9" x14ac:dyDescent="0.2">
      <c r="A11414" s="5">
        <v>42789.75</v>
      </c>
      <c r="B11414" s="2">
        <v>1407.48</v>
      </c>
      <c r="C11414" s="10">
        <v>124</v>
      </c>
      <c r="D11414" s="8">
        <v>2.9999999999999997E-4</v>
      </c>
      <c r="E11414" s="13">
        <f>D11414*'Assumptions Notes'!C$12</f>
        <v>0.10799999999999998</v>
      </c>
      <c r="F11414" s="15">
        <f t="shared" si="356"/>
        <v>3.7199999999999997E-2</v>
      </c>
      <c r="G11414" s="10">
        <f>IF(C11414&gt;'Assumptions Notes'!C$11,'Assumptions Notes'!C$11,C11414)</f>
        <v>120</v>
      </c>
      <c r="H11414" s="15">
        <f t="shared" si="357"/>
        <v>3.5999999999999997E-2</v>
      </c>
      <c r="I11414" s="2">
        <f>IF(C11414&gt;'Assumptions Notes'!C$11,-C11414*('Assumptions Notes'!C$13/(2*1000)),G11414*D11414)</f>
        <v>-6.2E-2</v>
      </c>
    </row>
    <row r="11415" spans="1:9" x14ac:dyDescent="0.2">
      <c r="A11415" s="5">
        <v>42789.770833333336</v>
      </c>
      <c r="B11415" s="2">
        <v>1438.01</v>
      </c>
      <c r="C11415" s="10">
        <v>108.87</v>
      </c>
      <c r="D11415" s="8">
        <v>2.9999999999999997E-4</v>
      </c>
      <c r="E11415" s="13">
        <f>D11415*'Assumptions Notes'!C$12</f>
        <v>0.10799999999999998</v>
      </c>
      <c r="F11415" s="15">
        <f t="shared" si="356"/>
        <v>3.2660999999999996E-2</v>
      </c>
      <c r="G11415" s="10">
        <f>IF(C11415&gt;'Assumptions Notes'!C$11,'Assumptions Notes'!C$11,C11415)</f>
        <v>108.87</v>
      </c>
      <c r="H11415" s="15">
        <f t="shared" si="357"/>
        <v>3.2660999999999996E-2</v>
      </c>
      <c r="I11415" s="2">
        <f>IF(C11415&gt;'Assumptions Notes'!C$11,-C11415*('Assumptions Notes'!C$13/(2*1000)),G11415*D11415)</f>
        <v>3.2660999999999996E-2</v>
      </c>
    </row>
    <row r="11416" spans="1:9" x14ac:dyDescent="0.2">
      <c r="A11416" s="5">
        <v>42789.791666666664</v>
      </c>
      <c r="B11416" s="2">
        <v>1457.72</v>
      </c>
      <c r="C11416" s="10">
        <v>118.25</v>
      </c>
      <c r="D11416" s="8">
        <v>2.9999999999999997E-4</v>
      </c>
      <c r="E11416" s="13">
        <f>D11416*'Assumptions Notes'!C$12</f>
        <v>0.10799999999999998</v>
      </c>
      <c r="F11416" s="15">
        <f t="shared" si="356"/>
        <v>3.5475E-2</v>
      </c>
      <c r="G11416" s="10">
        <f>IF(C11416&gt;'Assumptions Notes'!C$11,'Assumptions Notes'!C$11,C11416)</f>
        <v>118.25</v>
      </c>
      <c r="H11416" s="15">
        <f t="shared" si="357"/>
        <v>3.5475E-2</v>
      </c>
      <c r="I11416" s="2">
        <f>IF(C11416&gt;'Assumptions Notes'!C$11,-C11416*('Assumptions Notes'!C$13/(2*1000)),G11416*D11416)</f>
        <v>3.5475E-2</v>
      </c>
    </row>
    <row r="11417" spans="1:9" x14ac:dyDescent="0.2">
      <c r="A11417" s="5">
        <v>42789.8125</v>
      </c>
      <c r="B11417" s="2">
        <v>1449.95</v>
      </c>
      <c r="C11417" s="10">
        <v>123.38</v>
      </c>
      <c r="D11417" s="8">
        <v>2.9750000000000002E-4</v>
      </c>
      <c r="E11417" s="13">
        <f>D11417*'Assumptions Notes'!C$12</f>
        <v>0.1071</v>
      </c>
      <c r="F11417" s="15">
        <f t="shared" si="356"/>
        <v>3.6705550000000003E-2</v>
      </c>
      <c r="G11417" s="10">
        <f>IF(C11417&gt;'Assumptions Notes'!C$11,'Assumptions Notes'!C$11,C11417)</f>
        <v>120</v>
      </c>
      <c r="H11417" s="15">
        <f t="shared" si="357"/>
        <v>3.5700000000000003E-2</v>
      </c>
      <c r="I11417" s="2">
        <f>IF(C11417&gt;'Assumptions Notes'!C$11,-C11417*('Assumptions Notes'!C$13/(2*1000)),G11417*D11417)</f>
        <v>-6.1690000000000002E-2</v>
      </c>
    </row>
    <row r="11418" spans="1:9" x14ac:dyDescent="0.2">
      <c r="A11418" s="5">
        <v>42789.833333333336</v>
      </c>
      <c r="B11418" s="2">
        <v>1454.35</v>
      </c>
      <c r="C11418" s="10">
        <v>105.52</v>
      </c>
      <c r="D11418" s="8">
        <v>2.9500000000000001E-4</v>
      </c>
      <c r="E11418" s="13">
        <f>D11418*'Assumptions Notes'!C$12</f>
        <v>0.1062</v>
      </c>
      <c r="F11418" s="15">
        <f t="shared" si="356"/>
        <v>3.1128400000000001E-2</v>
      </c>
      <c r="G11418" s="10">
        <f>IF(C11418&gt;'Assumptions Notes'!C$11,'Assumptions Notes'!C$11,C11418)</f>
        <v>105.52</v>
      </c>
      <c r="H11418" s="15">
        <f t="shared" si="357"/>
        <v>3.1128400000000001E-2</v>
      </c>
      <c r="I11418" s="2">
        <f>IF(C11418&gt;'Assumptions Notes'!C$11,-C11418*('Assumptions Notes'!C$13/(2*1000)),G11418*D11418)</f>
        <v>3.1128400000000001E-2</v>
      </c>
    </row>
    <row r="11419" spans="1:9" x14ac:dyDescent="0.2">
      <c r="A11419" s="5">
        <v>42789.854166666664</v>
      </c>
      <c r="B11419" s="2">
        <v>1442.79</v>
      </c>
      <c r="C11419" s="10">
        <v>100.66</v>
      </c>
      <c r="D11419" s="8">
        <v>2.9E-4</v>
      </c>
      <c r="E11419" s="13">
        <f>D11419*'Assumptions Notes'!C$12</f>
        <v>0.10440000000000001</v>
      </c>
      <c r="F11419" s="15">
        <f t="shared" si="356"/>
        <v>2.9191399999999999E-2</v>
      </c>
      <c r="G11419" s="10">
        <f>IF(C11419&gt;'Assumptions Notes'!C$11,'Assumptions Notes'!C$11,C11419)</f>
        <v>100.66</v>
      </c>
      <c r="H11419" s="15">
        <f t="shared" si="357"/>
        <v>2.9191399999999999E-2</v>
      </c>
      <c r="I11419" s="2">
        <f>IF(C11419&gt;'Assumptions Notes'!C$11,-C11419*('Assumptions Notes'!C$13/(2*1000)),G11419*D11419)</f>
        <v>2.9191399999999999E-2</v>
      </c>
    </row>
    <row r="11420" spans="1:9" x14ac:dyDescent="0.2">
      <c r="A11420" s="5">
        <v>42789.875</v>
      </c>
      <c r="B11420" s="2">
        <v>1397.45</v>
      </c>
      <c r="C11420" s="10">
        <v>96.2</v>
      </c>
      <c r="D11420" s="8">
        <v>2.8499999999999999E-4</v>
      </c>
      <c r="E11420" s="13">
        <f>D11420*'Assumptions Notes'!C$12</f>
        <v>0.1026</v>
      </c>
      <c r="F11420" s="15">
        <f t="shared" si="356"/>
        <v>2.7417E-2</v>
      </c>
      <c r="G11420" s="10">
        <f>IF(C11420&gt;'Assumptions Notes'!C$11,'Assumptions Notes'!C$11,C11420)</f>
        <v>96.2</v>
      </c>
      <c r="H11420" s="15">
        <f t="shared" si="357"/>
        <v>2.7417E-2</v>
      </c>
      <c r="I11420" s="2">
        <f>IF(C11420&gt;'Assumptions Notes'!C$11,-C11420*('Assumptions Notes'!C$13/(2*1000)),G11420*D11420)</f>
        <v>2.7417E-2</v>
      </c>
    </row>
    <row r="11421" spans="1:9" x14ac:dyDescent="0.2">
      <c r="A11421" s="5">
        <v>42789.895833333336</v>
      </c>
      <c r="B11421" s="2">
        <v>1339.33</v>
      </c>
      <c r="C11421" s="10">
        <v>92.34</v>
      </c>
      <c r="D11421" s="8">
        <v>2.7E-4</v>
      </c>
      <c r="E11421" s="13">
        <f>D11421*'Assumptions Notes'!C$12</f>
        <v>9.7199999999999995E-2</v>
      </c>
      <c r="F11421" s="15">
        <f t="shared" si="356"/>
        <v>2.49318E-2</v>
      </c>
      <c r="G11421" s="10">
        <f>IF(C11421&gt;'Assumptions Notes'!C$11,'Assumptions Notes'!C$11,C11421)</f>
        <v>92.34</v>
      </c>
      <c r="H11421" s="15">
        <f t="shared" si="357"/>
        <v>2.49318E-2</v>
      </c>
      <c r="I11421" s="2">
        <f>IF(C11421&gt;'Assumptions Notes'!C$11,-C11421*('Assumptions Notes'!C$13/(2*1000)),G11421*D11421)</f>
        <v>2.49318E-2</v>
      </c>
    </row>
    <row r="11422" spans="1:9" x14ac:dyDescent="0.2">
      <c r="A11422" s="5">
        <v>42789.916666666664</v>
      </c>
      <c r="B11422" s="2">
        <v>1280.8900000000001</v>
      </c>
      <c r="C11422" s="10">
        <v>74.209999999999994</v>
      </c>
      <c r="D11422" s="8">
        <v>2.5500000000000002E-4</v>
      </c>
      <c r="E11422" s="13">
        <f>D11422*'Assumptions Notes'!C$12</f>
        <v>9.1800000000000007E-2</v>
      </c>
      <c r="F11422" s="15">
        <f t="shared" si="356"/>
        <v>1.8923550000000001E-2</v>
      </c>
      <c r="G11422" s="10">
        <f>IF(C11422&gt;'Assumptions Notes'!C$11,'Assumptions Notes'!C$11,C11422)</f>
        <v>74.209999999999994</v>
      </c>
      <c r="H11422" s="15">
        <f t="shared" si="357"/>
        <v>1.8923550000000001E-2</v>
      </c>
      <c r="I11422" s="2">
        <f>IF(C11422&gt;'Assumptions Notes'!C$11,-C11422*('Assumptions Notes'!C$13/(2*1000)),G11422*D11422)</f>
        <v>1.8923550000000001E-2</v>
      </c>
    </row>
    <row r="11423" spans="1:9" x14ac:dyDescent="0.2">
      <c r="A11423" s="5">
        <v>42789.9375</v>
      </c>
      <c r="B11423" s="2">
        <v>1220.95</v>
      </c>
      <c r="C11423" s="10">
        <v>101.88</v>
      </c>
      <c r="D11423" s="8">
        <v>2.1250000000000002E-4</v>
      </c>
      <c r="E11423" s="13">
        <f>D11423*'Assumptions Notes'!C$12</f>
        <v>7.6500000000000012E-2</v>
      </c>
      <c r="F11423" s="15">
        <f t="shared" si="356"/>
        <v>2.1649500000000002E-2</v>
      </c>
      <c r="G11423" s="10">
        <f>IF(C11423&gt;'Assumptions Notes'!C$11,'Assumptions Notes'!C$11,C11423)</f>
        <v>101.88</v>
      </c>
      <c r="H11423" s="15">
        <f t="shared" si="357"/>
        <v>2.1649500000000002E-2</v>
      </c>
      <c r="I11423" s="2">
        <f>IF(C11423&gt;'Assumptions Notes'!C$11,-C11423*('Assumptions Notes'!C$13/(2*1000)),G11423*D11423)</f>
        <v>2.1649500000000002E-2</v>
      </c>
    </row>
    <row r="11424" spans="1:9" x14ac:dyDescent="0.2">
      <c r="A11424" s="5">
        <v>42789.958333333336</v>
      </c>
      <c r="B11424" s="2">
        <v>1224.3</v>
      </c>
      <c r="C11424" s="10">
        <v>93.99</v>
      </c>
      <c r="D11424" s="8">
        <v>1.7000000000000001E-4</v>
      </c>
      <c r="E11424" s="13">
        <f>D11424*'Assumptions Notes'!C$12</f>
        <v>6.1200000000000004E-2</v>
      </c>
      <c r="F11424" s="15">
        <f t="shared" si="356"/>
        <v>1.5978300000000001E-2</v>
      </c>
      <c r="G11424" s="10">
        <f>IF(C11424&gt;'Assumptions Notes'!C$11,'Assumptions Notes'!C$11,C11424)</f>
        <v>93.99</v>
      </c>
      <c r="H11424" s="15">
        <f t="shared" si="357"/>
        <v>1.5978300000000001E-2</v>
      </c>
      <c r="I11424" s="2">
        <f>IF(C11424&gt;'Assumptions Notes'!C$11,-C11424*('Assumptions Notes'!C$13/(2*1000)),G11424*D11424)</f>
        <v>1.5978300000000001E-2</v>
      </c>
    </row>
    <row r="11425" spans="1:9" x14ac:dyDescent="0.2">
      <c r="A11425" s="5">
        <v>42789.979166666664</v>
      </c>
      <c r="B11425" s="2">
        <v>1232.57</v>
      </c>
      <c r="C11425" s="10">
        <v>97.13</v>
      </c>
      <c r="D11425" s="8">
        <v>1.5000000000000001E-4</v>
      </c>
      <c r="E11425" s="13">
        <f>D11425*'Assumptions Notes'!C$12</f>
        <v>5.4000000000000006E-2</v>
      </c>
      <c r="F11425" s="15">
        <f t="shared" si="356"/>
        <v>1.4569500000000001E-2</v>
      </c>
      <c r="G11425" s="10">
        <f>IF(C11425&gt;'Assumptions Notes'!C$11,'Assumptions Notes'!C$11,C11425)</f>
        <v>97.13</v>
      </c>
      <c r="H11425" s="15">
        <f t="shared" si="357"/>
        <v>1.4569500000000001E-2</v>
      </c>
      <c r="I11425" s="2">
        <f>IF(C11425&gt;'Assumptions Notes'!C$11,-C11425*('Assumptions Notes'!C$13/(2*1000)),G11425*D11425)</f>
        <v>1.4569500000000001E-2</v>
      </c>
    </row>
    <row r="11426" spans="1:9" x14ac:dyDescent="0.2">
      <c r="A11426" s="5">
        <v>42790</v>
      </c>
      <c r="B11426" s="2">
        <v>1413.4</v>
      </c>
      <c r="C11426" s="10">
        <v>103.18</v>
      </c>
      <c r="D11426" s="8">
        <v>1.2999999999999999E-4</v>
      </c>
      <c r="E11426" s="13">
        <f>D11426*'Assumptions Notes'!C$12</f>
        <v>4.6799999999999994E-2</v>
      </c>
      <c r="F11426" s="15">
        <f t="shared" si="356"/>
        <v>1.3413399999999999E-2</v>
      </c>
      <c r="G11426" s="10">
        <f>IF(C11426&gt;'Assumptions Notes'!C$11,'Assumptions Notes'!C$11,C11426)</f>
        <v>103.18</v>
      </c>
      <c r="H11426" s="15">
        <f t="shared" si="357"/>
        <v>1.3413399999999999E-2</v>
      </c>
      <c r="I11426" s="2">
        <f>IF(C11426&gt;'Assumptions Notes'!C$11,-C11426*('Assumptions Notes'!C$13/(2*1000)),G11426*D11426)</f>
        <v>1.3413399999999999E-2</v>
      </c>
    </row>
    <row r="11427" spans="1:9" x14ac:dyDescent="0.2">
      <c r="A11427" s="5">
        <v>42790.020833333336</v>
      </c>
      <c r="B11427" s="2">
        <v>1317.06</v>
      </c>
      <c r="C11427" s="10">
        <v>79.680000000000007</v>
      </c>
      <c r="D11427" s="8">
        <v>1.175E-4</v>
      </c>
      <c r="E11427" s="13">
        <f>D11427*'Assumptions Notes'!C$12</f>
        <v>4.2299999999999997E-2</v>
      </c>
      <c r="F11427" s="15">
        <f t="shared" si="356"/>
        <v>9.3623999999999999E-3</v>
      </c>
      <c r="G11427" s="10">
        <f>IF(C11427&gt;'Assumptions Notes'!C$11,'Assumptions Notes'!C$11,C11427)</f>
        <v>79.680000000000007</v>
      </c>
      <c r="H11427" s="15">
        <f t="shared" si="357"/>
        <v>9.3623999999999999E-3</v>
      </c>
      <c r="I11427" s="2">
        <f>IF(C11427&gt;'Assumptions Notes'!C$11,-C11427*('Assumptions Notes'!C$13/(2*1000)),G11427*D11427)</f>
        <v>9.3623999999999999E-3</v>
      </c>
    </row>
    <row r="11428" spans="1:9" x14ac:dyDescent="0.2">
      <c r="A11428" s="5">
        <v>42790.041666666664</v>
      </c>
      <c r="B11428" s="2">
        <v>1259.06</v>
      </c>
      <c r="C11428" s="10">
        <v>89.02</v>
      </c>
      <c r="D11428" s="8">
        <v>1.05E-4</v>
      </c>
      <c r="E11428" s="13">
        <f>D11428*'Assumptions Notes'!C$12</f>
        <v>3.78E-2</v>
      </c>
      <c r="F11428" s="15">
        <f t="shared" si="356"/>
        <v>9.3471000000000005E-3</v>
      </c>
      <c r="G11428" s="10">
        <f>IF(C11428&gt;'Assumptions Notes'!C$11,'Assumptions Notes'!C$11,C11428)</f>
        <v>89.02</v>
      </c>
      <c r="H11428" s="15">
        <f t="shared" si="357"/>
        <v>9.3471000000000005E-3</v>
      </c>
      <c r="I11428" s="2">
        <f>IF(C11428&gt;'Assumptions Notes'!C$11,-C11428*('Assumptions Notes'!C$13/(2*1000)),G11428*D11428)</f>
        <v>9.3471000000000005E-3</v>
      </c>
    </row>
    <row r="11429" spans="1:9" x14ac:dyDescent="0.2">
      <c r="A11429" s="5">
        <v>42790.0625</v>
      </c>
      <c r="B11429" s="2">
        <v>1207.52</v>
      </c>
      <c r="C11429" s="10">
        <v>65.55</v>
      </c>
      <c r="D11429" s="8">
        <v>1.025E-4</v>
      </c>
      <c r="E11429" s="13">
        <f>D11429*'Assumptions Notes'!C$12</f>
        <v>3.6900000000000002E-2</v>
      </c>
      <c r="F11429" s="15">
        <f t="shared" si="356"/>
        <v>6.7188749999999992E-3</v>
      </c>
      <c r="G11429" s="10">
        <f>IF(C11429&gt;'Assumptions Notes'!C$11,'Assumptions Notes'!C$11,C11429)</f>
        <v>65.55</v>
      </c>
      <c r="H11429" s="15">
        <f t="shared" si="357"/>
        <v>6.7188749999999992E-3</v>
      </c>
      <c r="I11429" s="2">
        <f>IF(C11429&gt;'Assumptions Notes'!C$11,-C11429*('Assumptions Notes'!C$13/(2*1000)),G11429*D11429)</f>
        <v>6.7188749999999992E-3</v>
      </c>
    </row>
    <row r="11430" spans="1:9" x14ac:dyDescent="0.2">
      <c r="A11430" s="5">
        <v>42790.083333333336</v>
      </c>
      <c r="B11430" s="2">
        <v>1165.2</v>
      </c>
      <c r="C11430" s="10">
        <v>68.17</v>
      </c>
      <c r="D11430" s="8">
        <v>1E-4</v>
      </c>
      <c r="E11430" s="13">
        <f>D11430*'Assumptions Notes'!C$12</f>
        <v>3.6000000000000004E-2</v>
      </c>
      <c r="F11430" s="15">
        <f t="shared" si="356"/>
        <v>6.8170000000000001E-3</v>
      </c>
      <c r="G11430" s="10">
        <f>IF(C11430&gt;'Assumptions Notes'!C$11,'Assumptions Notes'!C$11,C11430)</f>
        <v>68.17</v>
      </c>
      <c r="H11430" s="15">
        <f t="shared" si="357"/>
        <v>6.8170000000000001E-3</v>
      </c>
      <c r="I11430" s="2">
        <f>IF(C11430&gt;'Assumptions Notes'!C$11,-C11430*('Assumptions Notes'!C$13/(2*1000)),G11430*D11430)</f>
        <v>6.8170000000000001E-3</v>
      </c>
    </row>
    <row r="11431" spans="1:9" x14ac:dyDescent="0.2">
      <c r="A11431" s="5">
        <v>42790.104166666664</v>
      </c>
      <c r="B11431" s="2">
        <v>1138.32</v>
      </c>
      <c r="C11431" s="10">
        <v>104.91</v>
      </c>
      <c r="D11431" s="8">
        <v>9.8750000000000002E-5</v>
      </c>
      <c r="E11431" s="13">
        <f>D11431*'Assumptions Notes'!C$12</f>
        <v>3.5549999999999998E-2</v>
      </c>
      <c r="F11431" s="15">
        <f t="shared" si="356"/>
        <v>1.0359862500000001E-2</v>
      </c>
      <c r="G11431" s="10">
        <f>IF(C11431&gt;'Assumptions Notes'!C$11,'Assumptions Notes'!C$11,C11431)</f>
        <v>104.91</v>
      </c>
      <c r="H11431" s="15">
        <f t="shared" si="357"/>
        <v>1.0359862500000001E-2</v>
      </c>
      <c r="I11431" s="2">
        <f>IF(C11431&gt;'Assumptions Notes'!C$11,-C11431*('Assumptions Notes'!C$13/(2*1000)),G11431*D11431)</f>
        <v>1.0359862500000001E-2</v>
      </c>
    </row>
    <row r="11432" spans="1:9" x14ac:dyDescent="0.2">
      <c r="A11432" s="5">
        <v>42790.125</v>
      </c>
      <c r="B11432" s="2">
        <v>1137.58</v>
      </c>
      <c r="C11432" s="10">
        <v>104.08</v>
      </c>
      <c r="D11432" s="8">
        <v>9.7499999999999998E-5</v>
      </c>
      <c r="E11432" s="13">
        <f>D11432*'Assumptions Notes'!C$12</f>
        <v>3.5099999999999999E-2</v>
      </c>
      <c r="F11432" s="15">
        <f t="shared" si="356"/>
        <v>1.01478E-2</v>
      </c>
      <c r="G11432" s="10">
        <f>IF(C11432&gt;'Assumptions Notes'!C$11,'Assumptions Notes'!C$11,C11432)</f>
        <v>104.08</v>
      </c>
      <c r="H11432" s="15">
        <f t="shared" si="357"/>
        <v>1.01478E-2</v>
      </c>
      <c r="I11432" s="2">
        <f>IF(C11432&gt;'Assumptions Notes'!C$11,-C11432*('Assumptions Notes'!C$13/(2*1000)),G11432*D11432)</f>
        <v>1.01478E-2</v>
      </c>
    </row>
    <row r="11433" spans="1:9" x14ac:dyDescent="0.2">
      <c r="A11433" s="5">
        <v>42790.145833333336</v>
      </c>
      <c r="B11433" s="2">
        <v>1121.1600000000001</v>
      </c>
      <c r="C11433" s="10">
        <v>96.34</v>
      </c>
      <c r="D11433" s="8">
        <v>9.6250000000000009E-5</v>
      </c>
      <c r="E11433" s="13">
        <f>D11433*'Assumptions Notes'!C$12</f>
        <v>3.465E-2</v>
      </c>
      <c r="F11433" s="15">
        <f t="shared" si="356"/>
        <v>9.2727250000000008E-3</v>
      </c>
      <c r="G11433" s="10">
        <f>IF(C11433&gt;'Assumptions Notes'!C$11,'Assumptions Notes'!C$11,C11433)</f>
        <v>96.34</v>
      </c>
      <c r="H11433" s="15">
        <f t="shared" si="357"/>
        <v>9.2727250000000008E-3</v>
      </c>
      <c r="I11433" s="2">
        <f>IF(C11433&gt;'Assumptions Notes'!C$11,-C11433*('Assumptions Notes'!C$13/(2*1000)),G11433*D11433)</f>
        <v>9.2727250000000008E-3</v>
      </c>
    </row>
    <row r="11434" spans="1:9" x14ac:dyDescent="0.2">
      <c r="A11434" s="5">
        <v>42790.166666666664</v>
      </c>
      <c r="B11434" s="2">
        <v>1122.3800000000001</v>
      </c>
      <c r="C11434" s="10">
        <v>99.55</v>
      </c>
      <c r="D11434" s="8">
        <v>9.5000000000000005E-5</v>
      </c>
      <c r="E11434" s="13">
        <f>D11434*'Assumptions Notes'!C$12</f>
        <v>3.4200000000000001E-2</v>
      </c>
      <c r="F11434" s="15">
        <f t="shared" si="356"/>
        <v>9.4572500000000004E-3</v>
      </c>
      <c r="G11434" s="10">
        <f>IF(C11434&gt;'Assumptions Notes'!C$11,'Assumptions Notes'!C$11,C11434)</f>
        <v>99.55</v>
      </c>
      <c r="H11434" s="15">
        <f t="shared" si="357"/>
        <v>9.4572500000000004E-3</v>
      </c>
      <c r="I11434" s="2">
        <f>IF(C11434&gt;'Assumptions Notes'!C$11,-C11434*('Assumptions Notes'!C$13/(2*1000)),G11434*D11434)</f>
        <v>9.4572500000000004E-3</v>
      </c>
    </row>
    <row r="11435" spans="1:9" x14ac:dyDescent="0.2">
      <c r="A11435" s="5">
        <v>42790.1875</v>
      </c>
      <c r="B11435" s="2">
        <v>1144.78</v>
      </c>
      <c r="C11435" s="10">
        <v>110.82</v>
      </c>
      <c r="D11435" s="8">
        <v>9.6250000000000009E-5</v>
      </c>
      <c r="E11435" s="13">
        <f>D11435*'Assumptions Notes'!C$12</f>
        <v>3.465E-2</v>
      </c>
      <c r="F11435" s="15">
        <f t="shared" si="356"/>
        <v>1.0666425E-2</v>
      </c>
      <c r="G11435" s="10">
        <f>IF(C11435&gt;'Assumptions Notes'!C$11,'Assumptions Notes'!C$11,C11435)</f>
        <v>110.82</v>
      </c>
      <c r="H11435" s="15">
        <f t="shared" si="357"/>
        <v>1.0666425E-2</v>
      </c>
      <c r="I11435" s="2">
        <f>IF(C11435&gt;'Assumptions Notes'!C$11,-C11435*('Assumptions Notes'!C$13/(2*1000)),G11435*D11435)</f>
        <v>1.0666425E-2</v>
      </c>
    </row>
    <row r="11436" spans="1:9" x14ac:dyDescent="0.2">
      <c r="A11436" s="5">
        <v>42790.208333333336</v>
      </c>
      <c r="B11436" s="2">
        <v>1177.56</v>
      </c>
      <c r="C11436" s="10">
        <v>110.09</v>
      </c>
      <c r="D11436" s="8">
        <v>9.7499999999999998E-5</v>
      </c>
      <c r="E11436" s="13">
        <f>D11436*'Assumptions Notes'!C$12</f>
        <v>3.5099999999999999E-2</v>
      </c>
      <c r="F11436" s="15">
        <f t="shared" si="356"/>
        <v>1.0733775000000001E-2</v>
      </c>
      <c r="G11436" s="10">
        <f>IF(C11436&gt;'Assumptions Notes'!C$11,'Assumptions Notes'!C$11,C11436)</f>
        <v>110.09</v>
      </c>
      <c r="H11436" s="15">
        <f t="shared" si="357"/>
        <v>1.0733775000000001E-2</v>
      </c>
      <c r="I11436" s="2">
        <f>IF(C11436&gt;'Assumptions Notes'!C$11,-C11436*('Assumptions Notes'!C$13/(2*1000)),G11436*D11436)</f>
        <v>1.0733775000000001E-2</v>
      </c>
    </row>
    <row r="11437" spans="1:9" x14ac:dyDescent="0.2">
      <c r="A11437" s="5">
        <v>42790.229166666664</v>
      </c>
      <c r="B11437" s="2">
        <v>1208.8399999999999</v>
      </c>
      <c r="C11437" s="10">
        <v>123.22</v>
      </c>
      <c r="D11437" s="8">
        <v>1.15E-4</v>
      </c>
      <c r="E11437" s="13">
        <f>D11437*'Assumptions Notes'!C$12</f>
        <v>4.1399999999999999E-2</v>
      </c>
      <c r="F11437" s="15">
        <f t="shared" si="356"/>
        <v>1.41703E-2</v>
      </c>
      <c r="G11437" s="10">
        <f>IF(C11437&gt;'Assumptions Notes'!C$11,'Assumptions Notes'!C$11,C11437)</f>
        <v>120</v>
      </c>
      <c r="H11437" s="15">
        <f t="shared" si="357"/>
        <v>1.38E-2</v>
      </c>
      <c r="I11437" s="2">
        <f>IF(C11437&gt;'Assumptions Notes'!C$11,-C11437*('Assumptions Notes'!C$13/(2*1000)),G11437*D11437)</f>
        <v>-6.1609999999999998E-2</v>
      </c>
    </row>
    <row r="11438" spans="1:9" x14ac:dyDescent="0.2">
      <c r="A11438" s="5">
        <v>42790.25</v>
      </c>
      <c r="B11438" s="2">
        <v>1274.8499999999999</v>
      </c>
      <c r="C11438" s="10">
        <v>132.69</v>
      </c>
      <c r="D11438" s="8">
        <v>1.325E-4</v>
      </c>
      <c r="E11438" s="13">
        <f>D11438*'Assumptions Notes'!C$12</f>
        <v>4.7699999999999999E-2</v>
      </c>
      <c r="F11438" s="15">
        <f t="shared" si="356"/>
        <v>1.7581424999999998E-2</v>
      </c>
      <c r="G11438" s="10">
        <f>IF(C11438&gt;'Assumptions Notes'!C$11,'Assumptions Notes'!C$11,C11438)</f>
        <v>120</v>
      </c>
      <c r="H11438" s="15">
        <f t="shared" si="357"/>
        <v>1.5900000000000001E-2</v>
      </c>
      <c r="I11438" s="2">
        <f>IF(C11438&gt;'Assumptions Notes'!C$11,-C11438*('Assumptions Notes'!C$13/(2*1000)),G11438*D11438)</f>
        <v>-6.6345000000000001E-2</v>
      </c>
    </row>
    <row r="11439" spans="1:9" x14ac:dyDescent="0.2">
      <c r="A11439" s="5">
        <v>42790.270833333336</v>
      </c>
      <c r="B11439" s="2">
        <v>1349.42</v>
      </c>
      <c r="C11439" s="10">
        <v>154.07</v>
      </c>
      <c r="D11439" s="8">
        <v>1.6249999999999999E-4</v>
      </c>
      <c r="E11439" s="13">
        <f>D11439*'Assumptions Notes'!C$12</f>
        <v>5.8499999999999996E-2</v>
      </c>
      <c r="F11439" s="15">
        <f t="shared" si="356"/>
        <v>2.5036374999999996E-2</v>
      </c>
      <c r="G11439" s="10">
        <f>IF(C11439&gt;'Assumptions Notes'!C$11,'Assumptions Notes'!C$11,C11439)</f>
        <v>120</v>
      </c>
      <c r="H11439" s="15">
        <f t="shared" si="357"/>
        <v>1.95E-2</v>
      </c>
      <c r="I11439" s="2">
        <f>IF(C11439&gt;'Assumptions Notes'!C$11,-C11439*('Assumptions Notes'!C$13/(2*1000)),G11439*D11439)</f>
        <v>-7.7034999999999992E-2</v>
      </c>
    </row>
    <row r="11440" spans="1:9" x14ac:dyDescent="0.2">
      <c r="A11440" s="5">
        <v>42790.291666666664</v>
      </c>
      <c r="B11440" s="2">
        <v>1413.31</v>
      </c>
      <c r="C11440" s="10">
        <v>157.77000000000001</v>
      </c>
      <c r="D11440" s="8">
        <v>1.9249999999999999E-4</v>
      </c>
      <c r="E11440" s="13">
        <f>D11440*'Assumptions Notes'!C$12</f>
        <v>6.93E-2</v>
      </c>
      <c r="F11440" s="15">
        <f t="shared" si="356"/>
        <v>3.0370725000000001E-2</v>
      </c>
      <c r="G11440" s="10">
        <f>IF(C11440&gt;'Assumptions Notes'!C$11,'Assumptions Notes'!C$11,C11440)</f>
        <v>120</v>
      </c>
      <c r="H11440" s="15">
        <f t="shared" si="357"/>
        <v>2.3099999999999999E-2</v>
      </c>
      <c r="I11440" s="2">
        <f>IF(C11440&gt;'Assumptions Notes'!C$11,-C11440*('Assumptions Notes'!C$13/(2*1000)),G11440*D11440)</f>
        <v>-7.8885000000000011E-2</v>
      </c>
    </row>
    <row r="11441" spans="1:9" x14ac:dyDescent="0.2">
      <c r="A11441" s="5">
        <v>42790.3125</v>
      </c>
      <c r="B11441" s="2">
        <v>1454.96</v>
      </c>
      <c r="C11441" s="10">
        <v>137.81</v>
      </c>
      <c r="D11441" s="8">
        <v>2.0875000000000001E-4</v>
      </c>
      <c r="E11441" s="13">
        <f>D11441*'Assumptions Notes'!C$12</f>
        <v>7.5150000000000008E-2</v>
      </c>
      <c r="F11441" s="15">
        <f t="shared" si="356"/>
        <v>2.8767837500000001E-2</v>
      </c>
      <c r="G11441" s="10">
        <f>IF(C11441&gt;'Assumptions Notes'!C$11,'Assumptions Notes'!C$11,C11441)</f>
        <v>120</v>
      </c>
      <c r="H11441" s="15">
        <f t="shared" si="357"/>
        <v>2.5049999999999999E-2</v>
      </c>
      <c r="I11441" s="2">
        <f>IF(C11441&gt;'Assumptions Notes'!C$11,-C11441*('Assumptions Notes'!C$13/(2*1000)),G11441*D11441)</f>
        <v>-6.8905000000000008E-2</v>
      </c>
    </row>
    <row r="11442" spans="1:9" x14ac:dyDescent="0.2">
      <c r="A11442" s="5">
        <v>42790.333333333336</v>
      </c>
      <c r="B11442" s="2">
        <v>1376.97</v>
      </c>
      <c r="C11442" s="10">
        <v>118.66</v>
      </c>
      <c r="D11442" s="8">
        <v>2.2499999999999999E-4</v>
      </c>
      <c r="E11442" s="13">
        <f>D11442*'Assumptions Notes'!C$12</f>
        <v>8.1000000000000003E-2</v>
      </c>
      <c r="F11442" s="15">
        <f t="shared" si="356"/>
        <v>2.66985E-2</v>
      </c>
      <c r="G11442" s="10">
        <f>IF(C11442&gt;'Assumptions Notes'!C$11,'Assumptions Notes'!C$11,C11442)</f>
        <v>118.66</v>
      </c>
      <c r="H11442" s="15">
        <f t="shared" si="357"/>
        <v>2.66985E-2</v>
      </c>
      <c r="I11442" s="2">
        <f>IF(C11442&gt;'Assumptions Notes'!C$11,-C11442*('Assumptions Notes'!C$13/(2*1000)),G11442*D11442)</f>
        <v>2.66985E-2</v>
      </c>
    </row>
    <row r="11443" spans="1:9" x14ac:dyDescent="0.2">
      <c r="A11443" s="5">
        <v>42790.354166666664</v>
      </c>
      <c r="B11443" s="2">
        <v>1352.79</v>
      </c>
      <c r="C11443" s="10">
        <v>131.72</v>
      </c>
      <c r="D11443" s="8">
        <v>2.2625E-4</v>
      </c>
      <c r="E11443" s="13">
        <f>D11443*'Assumptions Notes'!C$12</f>
        <v>8.1449999999999995E-2</v>
      </c>
      <c r="F11443" s="15">
        <f t="shared" si="356"/>
        <v>2.9801649999999999E-2</v>
      </c>
      <c r="G11443" s="10">
        <f>IF(C11443&gt;'Assumptions Notes'!C$11,'Assumptions Notes'!C$11,C11443)</f>
        <v>120</v>
      </c>
      <c r="H11443" s="15">
        <f t="shared" si="357"/>
        <v>2.7150000000000001E-2</v>
      </c>
      <c r="I11443" s="2">
        <f>IF(C11443&gt;'Assumptions Notes'!C$11,-C11443*('Assumptions Notes'!C$13/(2*1000)),G11443*D11443)</f>
        <v>-6.5860000000000002E-2</v>
      </c>
    </row>
    <row r="11444" spans="1:9" x14ac:dyDescent="0.2">
      <c r="A11444" s="5">
        <v>42790.375</v>
      </c>
      <c r="B11444" s="2">
        <v>1316.25</v>
      </c>
      <c r="C11444" s="10">
        <v>127.39</v>
      </c>
      <c r="D11444" s="8">
        <v>2.275E-4</v>
      </c>
      <c r="E11444" s="13">
        <f>D11444*'Assumptions Notes'!C$12</f>
        <v>8.1900000000000001E-2</v>
      </c>
      <c r="F11444" s="15">
        <f t="shared" si="356"/>
        <v>2.8981224999999999E-2</v>
      </c>
      <c r="G11444" s="10">
        <f>IF(C11444&gt;'Assumptions Notes'!C$11,'Assumptions Notes'!C$11,C11444)</f>
        <v>120</v>
      </c>
      <c r="H11444" s="15">
        <f t="shared" si="357"/>
        <v>2.7300000000000001E-2</v>
      </c>
      <c r="I11444" s="2">
        <f>IF(C11444&gt;'Assumptions Notes'!C$11,-C11444*('Assumptions Notes'!C$13/(2*1000)),G11444*D11444)</f>
        <v>-6.3695000000000002E-2</v>
      </c>
    </row>
    <row r="11445" spans="1:9" x14ac:dyDescent="0.2">
      <c r="A11445" s="5">
        <v>42790.395833333336</v>
      </c>
      <c r="B11445" s="2">
        <v>1247.5999999999999</v>
      </c>
      <c r="C11445" s="10">
        <v>125.76</v>
      </c>
      <c r="D11445" s="8">
        <v>2.1875E-4</v>
      </c>
      <c r="E11445" s="13">
        <f>D11445*'Assumptions Notes'!C$12</f>
        <v>7.8750000000000001E-2</v>
      </c>
      <c r="F11445" s="15">
        <f t="shared" si="356"/>
        <v>2.7510000000000003E-2</v>
      </c>
      <c r="G11445" s="10">
        <f>IF(C11445&gt;'Assumptions Notes'!C$11,'Assumptions Notes'!C$11,C11445)</f>
        <v>120</v>
      </c>
      <c r="H11445" s="15">
        <f t="shared" si="357"/>
        <v>2.6249999999999999E-2</v>
      </c>
      <c r="I11445" s="2">
        <f>IF(C11445&gt;'Assumptions Notes'!C$11,-C11445*('Assumptions Notes'!C$13/(2*1000)),G11445*D11445)</f>
        <v>-6.2880000000000005E-2</v>
      </c>
    </row>
    <row r="11446" spans="1:9" x14ac:dyDescent="0.2">
      <c r="A11446" s="5">
        <v>42790.416666666664</v>
      </c>
      <c r="B11446" s="2">
        <v>1184.44</v>
      </c>
      <c r="C11446" s="10">
        <v>130.82</v>
      </c>
      <c r="D11446" s="8">
        <v>2.1000000000000001E-4</v>
      </c>
      <c r="E11446" s="13">
        <f>D11446*'Assumptions Notes'!C$12</f>
        <v>7.5600000000000001E-2</v>
      </c>
      <c r="F11446" s="15">
        <f t="shared" si="356"/>
        <v>2.7472199999999999E-2</v>
      </c>
      <c r="G11446" s="10">
        <f>IF(C11446&gt;'Assumptions Notes'!C$11,'Assumptions Notes'!C$11,C11446)</f>
        <v>120</v>
      </c>
      <c r="H11446" s="15">
        <f t="shared" si="357"/>
        <v>2.52E-2</v>
      </c>
      <c r="I11446" s="2">
        <f>IF(C11446&gt;'Assumptions Notes'!C$11,-C11446*('Assumptions Notes'!C$13/(2*1000)),G11446*D11446)</f>
        <v>-6.5409999999999996E-2</v>
      </c>
    </row>
    <row r="11447" spans="1:9" x14ac:dyDescent="0.2">
      <c r="A11447" s="5">
        <v>42790.4375</v>
      </c>
      <c r="B11447" s="2">
        <v>1157.47</v>
      </c>
      <c r="C11447" s="10">
        <v>143.87</v>
      </c>
      <c r="D11447" s="8">
        <v>2.075E-4</v>
      </c>
      <c r="E11447" s="13">
        <f>D11447*'Assumptions Notes'!C$12</f>
        <v>7.4700000000000003E-2</v>
      </c>
      <c r="F11447" s="15">
        <f t="shared" si="356"/>
        <v>2.9853025000000002E-2</v>
      </c>
      <c r="G11447" s="10">
        <f>IF(C11447&gt;'Assumptions Notes'!C$11,'Assumptions Notes'!C$11,C11447)</f>
        <v>120</v>
      </c>
      <c r="H11447" s="15">
        <f t="shared" si="357"/>
        <v>2.4899999999999999E-2</v>
      </c>
      <c r="I11447" s="2">
        <f>IF(C11447&gt;'Assumptions Notes'!C$11,-C11447*('Assumptions Notes'!C$13/(2*1000)),G11447*D11447)</f>
        <v>-7.1934999999999999E-2</v>
      </c>
    </row>
    <row r="11448" spans="1:9" x14ac:dyDescent="0.2">
      <c r="A11448" s="5">
        <v>42790.458333333336</v>
      </c>
      <c r="B11448" s="2">
        <v>1094.6099999999999</v>
      </c>
      <c r="C11448" s="10">
        <v>139.06</v>
      </c>
      <c r="D11448" s="8">
        <v>2.05E-4</v>
      </c>
      <c r="E11448" s="13">
        <f>D11448*'Assumptions Notes'!C$12</f>
        <v>7.3800000000000004E-2</v>
      </c>
      <c r="F11448" s="15">
        <f t="shared" si="356"/>
        <v>2.8507299999999999E-2</v>
      </c>
      <c r="G11448" s="10">
        <f>IF(C11448&gt;'Assumptions Notes'!C$11,'Assumptions Notes'!C$11,C11448)</f>
        <v>120</v>
      </c>
      <c r="H11448" s="15">
        <f t="shared" si="357"/>
        <v>2.46E-2</v>
      </c>
      <c r="I11448" s="2">
        <f>IF(C11448&gt;'Assumptions Notes'!C$11,-C11448*('Assumptions Notes'!C$13/(2*1000)),G11448*D11448)</f>
        <v>-6.9530000000000008E-2</v>
      </c>
    </row>
    <row r="11449" spans="1:9" x14ac:dyDescent="0.2">
      <c r="A11449" s="5">
        <v>42790.479166666664</v>
      </c>
      <c r="B11449" s="2">
        <v>1057.83</v>
      </c>
      <c r="C11449" s="10">
        <v>131.26</v>
      </c>
      <c r="D11449" s="8">
        <v>2.1499999999999999E-4</v>
      </c>
      <c r="E11449" s="13">
        <f>D11449*'Assumptions Notes'!C$12</f>
        <v>7.7399999999999997E-2</v>
      </c>
      <c r="F11449" s="15">
        <f t="shared" si="356"/>
        <v>2.8220899999999997E-2</v>
      </c>
      <c r="G11449" s="10">
        <f>IF(C11449&gt;'Assumptions Notes'!C$11,'Assumptions Notes'!C$11,C11449)</f>
        <v>120</v>
      </c>
      <c r="H11449" s="15">
        <f t="shared" si="357"/>
        <v>2.58E-2</v>
      </c>
      <c r="I11449" s="2">
        <f>IF(C11449&gt;'Assumptions Notes'!C$11,-C11449*('Assumptions Notes'!C$13/(2*1000)),G11449*D11449)</f>
        <v>-6.5629999999999994E-2</v>
      </c>
    </row>
    <row r="11450" spans="1:9" x14ac:dyDescent="0.2">
      <c r="A11450" s="5">
        <v>42790.5</v>
      </c>
      <c r="B11450" s="2">
        <v>1053.97</v>
      </c>
      <c r="C11450" s="10">
        <v>135.19999999999999</v>
      </c>
      <c r="D11450" s="8">
        <v>2.2499999999999999E-4</v>
      </c>
      <c r="E11450" s="13">
        <f>D11450*'Assumptions Notes'!C$12</f>
        <v>8.1000000000000003E-2</v>
      </c>
      <c r="F11450" s="15">
        <f t="shared" si="356"/>
        <v>3.0419999999999996E-2</v>
      </c>
      <c r="G11450" s="10">
        <f>IF(C11450&gt;'Assumptions Notes'!C$11,'Assumptions Notes'!C$11,C11450)</f>
        <v>120</v>
      </c>
      <c r="H11450" s="15">
        <f t="shared" si="357"/>
        <v>2.7E-2</v>
      </c>
      <c r="I11450" s="2">
        <f>IF(C11450&gt;'Assumptions Notes'!C$11,-C11450*('Assumptions Notes'!C$13/(2*1000)),G11450*D11450)</f>
        <v>-6.7599999999999993E-2</v>
      </c>
    </row>
    <row r="11451" spans="1:9" x14ac:dyDescent="0.2">
      <c r="A11451" s="5">
        <v>42790.520833333336</v>
      </c>
      <c r="B11451" s="2">
        <v>1026.01</v>
      </c>
      <c r="C11451" s="10">
        <v>129.55000000000001</v>
      </c>
      <c r="D11451" s="8">
        <v>2.1250000000000002E-4</v>
      </c>
      <c r="E11451" s="13">
        <f>D11451*'Assumptions Notes'!C$12</f>
        <v>7.6500000000000012E-2</v>
      </c>
      <c r="F11451" s="15">
        <f t="shared" si="356"/>
        <v>2.7529375000000005E-2</v>
      </c>
      <c r="G11451" s="10">
        <f>IF(C11451&gt;'Assumptions Notes'!C$11,'Assumptions Notes'!C$11,C11451)</f>
        <v>120</v>
      </c>
      <c r="H11451" s="15">
        <f t="shared" si="357"/>
        <v>2.5500000000000002E-2</v>
      </c>
      <c r="I11451" s="2">
        <f>IF(C11451&gt;'Assumptions Notes'!C$11,-C11451*('Assumptions Notes'!C$13/(2*1000)),G11451*D11451)</f>
        <v>-6.4775000000000013E-2</v>
      </c>
    </row>
    <row r="11452" spans="1:9" x14ac:dyDescent="0.2">
      <c r="A11452" s="5">
        <v>42790.541666666664</v>
      </c>
      <c r="B11452" s="2">
        <v>1031.49</v>
      </c>
      <c r="C11452" s="10">
        <v>129.58000000000001</v>
      </c>
      <c r="D11452" s="8">
        <v>2.0000000000000001E-4</v>
      </c>
      <c r="E11452" s="13">
        <f>D11452*'Assumptions Notes'!C$12</f>
        <v>7.2000000000000008E-2</v>
      </c>
      <c r="F11452" s="15">
        <f t="shared" si="356"/>
        <v>2.5916000000000005E-2</v>
      </c>
      <c r="G11452" s="10">
        <f>IF(C11452&gt;'Assumptions Notes'!C$11,'Assumptions Notes'!C$11,C11452)</f>
        <v>120</v>
      </c>
      <c r="H11452" s="15">
        <f t="shared" si="357"/>
        <v>2.4E-2</v>
      </c>
      <c r="I11452" s="2">
        <f>IF(C11452&gt;'Assumptions Notes'!C$11,-C11452*('Assumptions Notes'!C$13/(2*1000)),G11452*D11452)</f>
        <v>-6.4790000000000014E-2</v>
      </c>
    </row>
    <row r="11453" spans="1:9" x14ac:dyDescent="0.2">
      <c r="A11453" s="5">
        <v>42790.5625</v>
      </c>
      <c r="B11453" s="2">
        <v>1043.79</v>
      </c>
      <c r="C11453" s="10">
        <v>136.19999999999999</v>
      </c>
      <c r="D11453" s="8">
        <v>1.975E-4</v>
      </c>
      <c r="E11453" s="13">
        <f>D11453*'Assumptions Notes'!C$12</f>
        <v>7.1099999999999997E-2</v>
      </c>
      <c r="F11453" s="15">
        <f t="shared" si="356"/>
        <v>2.68995E-2</v>
      </c>
      <c r="G11453" s="10">
        <f>IF(C11453&gt;'Assumptions Notes'!C$11,'Assumptions Notes'!C$11,C11453)</f>
        <v>120</v>
      </c>
      <c r="H11453" s="15">
        <f t="shared" si="357"/>
        <v>2.3699999999999999E-2</v>
      </c>
      <c r="I11453" s="2">
        <f>IF(C11453&gt;'Assumptions Notes'!C$11,-C11453*('Assumptions Notes'!C$13/(2*1000)),G11453*D11453)</f>
        <v>-6.8099999999999994E-2</v>
      </c>
    </row>
    <row r="11454" spans="1:9" x14ac:dyDescent="0.2">
      <c r="A11454" s="5">
        <v>42790.583333333336</v>
      </c>
      <c r="B11454" s="2">
        <v>1066.3499999999999</v>
      </c>
      <c r="C11454" s="10">
        <v>129.97</v>
      </c>
      <c r="D11454" s="8">
        <v>1.95E-4</v>
      </c>
      <c r="E11454" s="13">
        <f>D11454*'Assumptions Notes'!C$12</f>
        <v>7.0199999999999999E-2</v>
      </c>
      <c r="F11454" s="15">
        <f t="shared" si="356"/>
        <v>2.5344149999999999E-2</v>
      </c>
      <c r="G11454" s="10">
        <f>IF(C11454&gt;'Assumptions Notes'!C$11,'Assumptions Notes'!C$11,C11454)</f>
        <v>120</v>
      </c>
      <c r="H11454" s="15">
        <f t="shared" si="357"/>
        <v>2.3400000000000001E-2</v>
      </c>
      <c r="I11454" s="2">
        <f>IF(C11454&gt;'Assumptions Notes'!C$11,-C11454*('Assumptions Notes'!C$13/(2*1000)),G11454*D11454)</f>
        <v>-6.4985000000000001E-2</v>
      </c>
    </row>
    <row r="11455" spans="1:9" x14ac:dyDescent="0.2">
      <c r="A11455" s="5">
        <v>42790.604166666664</v>
      </c>
      <c r="B11455" s="2">
        <v>1049.47</v>
      </c>
      <c r="C11455" s="10">
        <v>122.84</v>
      </c>
      <c r="D11455" s="8">
        <v>1.9625E-4</v>
      </c>
      <c r="E11455" s="13">
        <f>D11455*'Assumptions Notes'!C$12</f>
        <v>7.0650000000000004E-2</v>
      </c>
      <c r="F11455" s="15">
        <f t="shared" si="356"/>
        <v>2.410735E-2</v>
      </c>
      <c r="G11455" s="10">
        <f>IF(C11455&gt;'Assumptions Notes'!C$11,'Assumptions Notes'!C$11,C11455)</f>
        <v>120</v>
      </c>
      <c r="H11455" s="15">
        <f t="shared" si="357"/>
        <v>2.3550000000000001E-2</v>
      </c>
      <c r="I11455" s="2">
        <f>IF(C11455&gt;'Assumptions Notes'!C$11,-C11455*('Assumptions Notes'!C$13/(2*1000)),G11455*D11455)</f>
        <v>-6.1420000000000002E-2</v>
      </c>
    </row>
    <row r="11456" spans="1:9" x14ac:dyDescent="0.2">
      <c r="A11456" s="5">
        <v>42790.625</v>
      </c>
      <c r="B11456" s="2">
        <v>1086.9000000000001</v>
      </c>
      <c r="C11456" s="10">
        <v>124.67</v>
      </c>
      <c r="D11456" s="8">
        <v>1.975E-4</v>
      </c>
      <c r="E11456" s="13">
        <f>D11456*'Assumptions Notes'!C$12</f>
        <v>7.1099999999999997E-2</v>
      </c>
      <c r="F11456" s="15">
        <f t="shared" si="356"/>
        <v>2.4622325E-2</v>
      </c>
      <c r="G11456" s="10">
        <f>IF(C11456&gt;'Assumptions Notes'!C$11,'Assumptions Notes'!C$11,C11456)</f>
        <v>120</v>
      </c>
      <c r="H11456" s="15">
        <f t="shared" si="357"/>
        <v>2.3699999999999999E-2</v>
      </c>
      <c r="I11456" s="2">
        <f>IF(C11456&gt;'Assumptions Notes'!C$11,-C11456*('Assumptions Notes'!C$13/(2*1000)),G11456*D11456)</f>
        <v>-6.2335000000000002E-2</v>
      </c>
    </row>
    <row r="11457" spans="1:9" x14ac:dyDescent="0.2">
      <c r="A11457" s="5">
        <v>42790.645833333336</v>
      </c>
      <c r="B11457" s="2">
        <v>1107.1199999999999</v>
      </c>
      <c r="C11457" s="10">
        <v>96</v>
      </c>
      <c r="D11457" s="8">
        <v>2.2124999999999998E-4</v>
      </c>
      <c r="E11457" s="13">
        <f>D11457*'Assumptions Notes'!C$12</f>
        <v>7.9649999999999999E-2</v>
      </c>
      <c r="F11457" s="15">
        <f t="shared" si="356"/>
        <v>2.1239999999999998E-2</v>
      </c>
      <c r="G11457" s="10">
        <f>IF(C11457&gt;'Assumptions Notes'!C$11,'Assumptions Notes'!C$11,C11457)</f>
        <v>96</v>
      </c>
      <c r="H11457" s="15">
        <f t="shared" si="357"/>
        <v>2.1239999999999998E-2</v>
      </c>
      <c r="I11457" s="2">
        <f>IF(C11457&gt;'Assumptions Notes'!C$11,-C11457*('Assumptions Notes'!C$13/(2*1000)),G11457*D11457)</f>
        <v>2.1239999999999998E-2</v>
      </c>
    </row>
    <row r="11458" spans="1:9" x14ac:dyDescent="0.2">
      <c r="A11458" s="5">
        <v>42790.666666666664</v>
      </c>
      <c r="B11458" s="2">
        <v>1132.4000000000001</v>
      </c>
      <c r="C11458" s="10">
        <v>101.45</v>
      </c>
      <c r="D11458" s="8">
        <v>2.4499999999999999E-4</v>
      </c>
      <c r="E11458" s="13">
        <f>D11458*'Assumptions Notes'!C$12</f>
        <v>8.8200000000000001E-2</v>
      </c>
      <c r="F11458" s="15">
        <f t="shared" si="356"/>
        <v>2.4855249999999999E-2</v>
      </c>
      <c r="G11458" s="10">
        <f>IF(C11458&gt;'Assumptions Notes'!C$11,'Assumptions Notes'!C$11,C11458)</f>
        <v>101.45</v>
      </c>
      <c r="H11458" s="15">
        <f t="shared" si="357"/>
        <v>2.4855249999999999E-2</v>
      </c>
      <c r="I11458" s="2">
        <f>IF(C11458&gt;'Assumptions Notes'!C$11,-C11458*('Assumptions Notes'!C$13/(2*1000)),G11458*D11458)</f>
        <v>2.4855249999999999E-2</v>
      </c>
    </row>
    <row r="11459" spans="1:9" x14ac:dyDescent="0.2">
      <c r="A11459" s="5">
        <v>42790.6875</v>
      </c>
      <c r="B11459" s="2">
        <v>1161.1600000000001</v>
      </c>
      <c r="C11459" s="10">
        <v>96.66</v>
      </c>
      <c r="D11459" s="8">
        <v>2.7E-4</v>
      </c>
      <c r="E11459" s="13">
        <f>D11459*'Assumptions Notes'!C$12</f>
        <v>9.7199999999999995E-2</v>
      </c>
      <c r="F11459" s="15">
        <f t="shared" si="356"/>
        <v>2.6098199999999998E-2</v>
      </c>
      <c r="G11459" s="10">
        <f>IF(C11459&gt;'Assumptions Notes'!C$11,'Assumptions Notes'!C$11,C11459)</f>
        <v>96.66</v>
      </c>
      <c r="H11459" s="15">
        <f t="shared" si="357"/>
        <v>2.6098199999999998E-2</v>
      </c>
      <c r="I11459" s="2">
        <f>IF(C11459&gt;'Assumptions Notes'!C$11,-C11459*('Assumptions Notes'!C$13/(2*1000)),G11459*D11459)</f>
        <v>2.6098199999999998E-2</v>
      </c>
    </row>
    <row r="11460" spans="1:9" x14ac:dyDescent="0.2">
      <c r="A11460" s="5">
        <v>42790.708333333336</v>
      </c>
      <c r="B11460" s="2">
        <v>1185.82</v>
      </c>
      <c r="C11460" s="10">
        <v>94.06</v>
      </c>
      <c r="D11460" s="8">
        <v>2.9500000000000001E-4</v>
      </c>
      <c r="E11460" s="13">
        <f>D11460*'Assumptions Notes'!C$12</f>
        <v>0.1062</v>
      </c>
      <c r="F11460" s="15">
        <f t="shared" ref="F11460:F11523" si="358">D11460*C11460</f>
        <v>2.7747700000000004E-2</v>
      </c>
      <c r="G11460" s="10">
        <f>IF(C11460&gt;'Assumptions Notes'!C$11,'Assumptions Notes'!C$11,C11460)</f>
        <v>94.06</v>
      </c>
      <c r="H11460" s="15">
        <f t="shared" ref="H11460:H11523" si="359">G11460*D11460</f>
        <v>2.7747700000000004E-2</v>
      </c>
      <c r="I11460" s="2">
        <f>IF(C11460&gt;'Assumptions Notes'!C$11,-C11460*('Assumptions Notes'!C$13/(2*1000)),G11460*D11460)</f>
        <v>2.7747700000000004E-2</v>
      </c>
    </row>
    <row r="11461" spans="1:9" x14ac:dyDescent="0.2">
      <c r="A11461" s="5">
        <v>42790.729166666664</v>
      </c>
      <c r="B11461" s="2">
        <v>1203.49</v>
      </c>
      <c r="C11461" s="10">
        <v>90.68</v>
      </c>
      <c r="D11461" s="8">
        <v>2.9750000000000002E-4</v>
      </c>
      <c r="E11461" s="13">
        <f>D11461*'Assumptions Notes'!C$12</f>
        <v>0.1071</v>
      </c>
      <c r="F11461" s="15">
        <f t="shared" si="358"/>
        <v>2.6977300000000003E-2</v>
      </c>
      <c r="G11461" s="10">
        <f>IF(C11461&gt;'Assumptions Notes'!C$11,'Assumptions Notes'!C$11,C11461)</f>
        <v>90.68</v>
      </c>
      <c r="H11461" s="15">
        <f t="shared" si="359"/>
        <v>2.6977300000000003E-2</v>
      </c>
      <c r="I11461" s="2">
        <f>IF(C11461&gt;'Assumptions Notes'!C$11,-C11461*('Assumptions Notes'!C$13/(2*1000)),G11461*D11461)</f>
        <v>2.6977300000000003E-2</v>
      </c>
    </row>
    <row r="11462" spans="1:9" x14ac:dyDescent="0.2">
      <c r="A11462" s="5">
        <v>42790.75</v>
      </c>
      <c r="B11462" s="2">
        <v>1215.9100000000001</v>
      </c>
      <c r="C11462" s="10">
        <v>80.41</v>
      </c>
      <c r="D11462" s="8">
        <v>2.9999999999999997E-4</v>
      </c>
      <c r="E11462" s="13">
        <f>D11462*'Assumptions Notes'!C$12</f>
        <v>0.10799999999999998</v>
      </c>
      <c r="F11462" s="15">
        <f t="shared" si="358"/>
        <v>2.4122999999999995E-2</v>
      </c>
      <c r="G11462" s="10">
        <f>IF(C11462&gt;'Assumptions Notes'!C$11,'Assumptions Notes'!C$11,C11462)</f>
        <v>80.41</v>
      </c>
      <c r="H11462" s="15">
        <f t="shared" si="359"/>
        <v>2.4122999999999995E-2</v>
      </c>
      <c r="I11462" s="2">
        <f>IF(C11462&gt;'Assumptions Notes'!C$11,-C11462*('Assumptions Notes'!C$13/(2*1000)),G11462*D11462)</f>
        <v>2.4122999999999995E-2</v>
      </c>
    </row>
    <row r="11463" spans="1:9" x14ac:dyDescent="0.2">
      <c r="A11463" s="5">
        <v>42790.770833333336</v>
      </c>
      <c r="B11463" s="2">
        <v>1230.93</v>
      </c>
      <c r="C11463" s="10">
        <v>61.98</v>
      </c>
      <c r="D11463" s="8">
        <v>2.9999999999999997E-4</v>
      </c>
      <c r="E11463" s="13">
        <f>D11463*'Assumptions Notes'!C$12</f>
        <v>0.10799999999999998</v>
      </c>
      <c r="F11463" s="15">
        <f t="shared" si="358"/>
        <v>1.8593999999999996E-2</v>
      </c>
      <c r="G11463" s="10">
        <f>IF(C11463&gt;'Assumptions Notes'!C$11,'Assumptions Notes'!C$11,C11463)</f>
        <v>61.98</v>
      </c>
      <c r="H11463" s="15">
        <f t="shared" si="359"/>
        <v>1.8593999999999996E-2</v>
      </c>
      <c r="I11463" s="2">
        <f>IF(C11463&gt;'Assumptions Notes'!C$11,-C11463*('Assumptions Notes'!C$13/(2*1000)),G11463*D11463)</f>
        <v>1.8593999999999996E-2</v>
      </c>
    </row>
    <row r="11464" spans="1:9" x14ac:dyDescent="0.2">
      <c r="A11464" s="5">
        <v>42790.791666666664</v>
      </c>
      <c r="B11464" s="2">
        <v>1273.77</v>
      </c>
      <c r="C11464" s="10">
        <v>84.34</v>
      </c>
      <c r="D11464" s="8">
        <v>2.9999999999999997E-4</v>
      </c>
      <c r="E11464" s="13">
        <f>D11464*'Assumptions Notes'!C$12</f>
        <v>0.10799999999999998</v>
      </c>
      <c r="F11464" s="15">
        <f t="shared" si="358"/>
        <v>2.5301999999999998E-2</v>
      </c>
      <c r="G11464" s="10">
        <f>IF(C11464&gt;'Assumptions Notes'!C$11,'Assumptions Notes'!C$11,C11464)</f>
        <v>84.34</v>
      </c>
      <c r="H11464" s="15">
        <f t="shared" si="359"/>
        <v>2.5301999999999998E-2</v>
      </c>
      <c r="I11464" s="2">
        <f>IF(C11464&gt;'Assumptions Notes'!C$11,-C11464*('Assumptions Notes'!C$13/(2*1000)),G11464*D11464)</f>
        <v>2.5301999999999998E-2</v>
      </c>
    </row>
    <row r="11465" spans="1:9" x14ac:dyDescent="0.2">
      <c r="A11465" s="5">
        <v>42790.8125</v>
      </c>
      <c r="B11465" s="2">
        <v>1296.17</v>
      </c>
      <c r="C11465" s="10">
        <v>92.25</v>
      </c>
      <c r="D11465" s="8">
        <v>2.9750000000000002E-4</v>
      </c>
      <c r="E11465" s="13">
        <f>D11465*'Assumptions Notes'!C$12</f>
        <v>0.1071</v>
      </c>
      <c r="F11465" s="15">
        <f t="shared" si="358"/>
        <v>2.7444375000000003E-2</v>
      </c>
      <c r="G11465" s="10">
        <f>IF(C11465&gt;'Assumptions Notes'!C$11,'Assumptions Notes'!C$11,C11465)</f>
        <v>92.25</v>
      </c>
      <c r="H11465" s="15">
        <f t="shared" si="359"/>
        <v>2.7444375000000003E-2</v>
      </c>
      <c r="I11465" s="2">
        <f>IF(C11465&gt;'Assumptions Notes'!C$11,-C11465*('Assumptions Notes'!C$13/(2*1000)),G11465*D11465)</f>
        <v>2.7444375000000003E-2</v>
      </c>
    </row>
    <row r="11466" spans="1:9" x14ac:dyDescent="0.2">
      <c r="A11466" s="5">
        <v>42790.833333333336</v>
      </c>
      <c r="B11466" s="2">
        <v>1348.93</v>
      </c>
      <c r="C11466" s="10">
        <v>98.21</v>
      </c>
      <c r="D11466" s="8">
        <v>2.9500000000000001E-4</v>
      </c>
      <c r="E11466" s="13">
        <f>D11466*'Assumptions Notes'!C$12</f>
        <v>0.1062</v>
      </c>
      <c r="F11466" s="15">
        <f t="shared" si="358"/>
        <v>2.897195E-2</v>
      </c>
      <c r="G11466" s="10">
        <f>IF(C11466&gt;'Assumptions Notes'!C$11,'Assumptions Notes'!C$11,C11466)</f>
        <v>98.21</v>
      </c>
      <c r="H11466" s="15">
        <f t="shared" si="359"/>
        <v>2.897195E-2</v>
      </c>
      <c r="I11466" s="2">
        <f>IF(C11466&gt;'Assumptions Notes'!C$11,-C11466*('Assumptions Notes'!C$13/(2*1000)),G11466*D11466)</f>
        <v>2.897195E-2</v>
      </c>
    </row>
    <row r="11467" spans="1:9" x14ac:dyDescent="0.2">
      <c r="A11467" s="5">
        <v>42790.854166666664</v>
      </c>
      <c r="B11467" s="2">
        <v>1335.37</v>
      </c>
      <c r="C11467" s="10">
        <v>90.94</v>
      </c>
      <c r="D11467" s="8">
        <v>2.9E-4</v>
      </c>
      <c r="E11467" s="13">
        <f>D11467*'Assumptions Notes'!C$12</f>
        <v>0.10440000000000001</v>
      </c>
      <c r="F11467" s="15">
        <f t="shared" si="358"/>
        <v>2.63726E-2</v>
      </c>
      <c r="G11467" s="10">
        <f>IF(C11467&gt;'Assumptions Notes'!C$11,'Assumptions Notes'!C$11,C11467)</f>
        <v>90.94</v>
      </c>
      <c r="H11467" s="15">
        <f t="shared" si="359"/>
        <v>2.63726E-2</v>
      </c>
      <c r="I11467" s="2">
        <f>IF(C11467&gt;'Assumptions Notes'!C$11,-C11467*('Assumptions Notes'!C$13/(2*1000)),G11467*D11467)</f>
        <v>2.63726E-2</v>
      </c>
    </row>
    <row r="11468" spans="1:9" x14ac:dyDescent="0.2">
      <c r="A11468" s="5">
        <v>42790.875</v>
      </c>
      <c r="B11468" s="2">
        <v>1298.46</v>
      </c>
      <c r="C11468" s="10">
        <v>92.82</v>
      </c>
      <c r="D11468" s="8">
        <v>2.8499999999999999E-4</v>
      </c>
      <c r="E11468" s="13">
        <f>D11468*'Assumptions Notes'!C$12</f>
        <v>0.1026</v>
      </c>
      <c r="F11468" s="15">
        <f t="shared" si="358"/>
        <v>2.6453699999999997E-2</v>
      </c>
      <c r="G11468" s="10">
        <f>IF(C11468&gt;'Assumptions Notes'!C$11,'Assumptions Notes'!C$11,C11468)</f>
        <v>92.82</v>
      </c>
      <c r="H11468" s="15">
        <f t="shared" si="359"/>
        <v>2.6453699999999997E-2</v>
      </c>
      <c r="I11468" s="2">
        <f>IF(C11468&gt;'Assumptions Notes'!C$11,-C11468*('Assumptions Notes'!C$13/(2*1000)),G11468*D11468)</f>
        <v>2.6453699999999997E-2</v>
      </c>
    </row>
    <row r="11469" spans="1:9" x14ac:dyDescent="0.2">
      <c r="A11469" s="5">
        <v>42790.895833333336</v>
      </c>
      <c r="B11469" s="2">
        <v>1268.3699999999999</v>
      </c>
      <c r="C11469" s="10">
        <v>73.760000000000005</v>
      </c>
      <c r="D11469" s="8">
        <v>2.7E-4</v>
      </c>
      <c r="E11469" s="13">
        <f>D11469*'Assumptions Notes'!C$12</f>
        <v>9.7199999999999995E-2</v>
      </c>
      <c r="F11469" s="15">
        <f t="shared" si="358"/>
        <v>1.9915200000000001E-2</v>
      </c>
      <c r="G11469" s="10">
        <f>IF(C11469&gt;'Assumptions Notes'!C$11,'Assumptions Notes'!C$11,C11469)</f>
        <v>73.760000000000005</v>
      </c>
      <c r="H11469" s="15">
        <f t="shared" si="359"/>
        <v>1.9915200000000001E-2</v>
      </c>
      <c r="I11469" s="2">
        <f>IF(C11469&gt;'Assumptions Notes'!C$11,-C11469*('Assumptions Notes'!C$13/(2*1000)),G11469*D11469)</f>
        <v>1.9915200000000001E-2</v>
      </c>
    </row>
    <row r="11470" spans="1:9" x14ac:dyDescent="0.2">
      <c r="A11470" s="5">
        <v>42790.916666666664</v>
      </c>
      <c r="B11470" s="2">
        <v>1230.46</v>
      </c>
      <c r="C11470" s="10">
        <v>67.91</v>
      </c>
      <c r="D11470" s="8">
        <v>2.5500000000000002E-4</v>
      </c>
      <c r="E11470" s="13">
        <f>D11470*'Assumptions Notes'!C$12</f>
        <v>9.1800000000000007E-2</v>
      </c>
      <c r="F11470" s="15">
        <f t="shared" si="358"/>
        <v>1.731705E-2</v>
      </c>
      <c r="G11470" s="10">
        <f>IF(C11470&gt;'Assumptions Notes'!C$11,'Assumptions Notes'!C$11,C11470)</f>
        <v>67.91</v>
      </c>
      <c r="H11470" s="15">
        <f t="shared" si="359"/>
        <v>1.731705E-2</v>
      </c>
      <c r="I11470" s="2">
        <f>IF(C11470&gt;'Assumptions Notes'!C$11,-C11470*('Assumptions Notes'!C$13/(2*1000)),G11470*D11470)</f>
        <v>1.731705E-2</v>
      </c>
    </row>
    <row r="11471" spans="1:9" x14ac:dyDescent="0.2">
      <c r="A11471" s="5">
        <v>42790.9375</v>
      </c>
      <c r="B11471" s="2">
        <v>1187.43</v>
      </c>
      <c r="C11471" s="10">
        <v>78.19</v>
      </c>
      <c r="D11471" s="8">
        <v>2.1250000000000002E-4</v>
      </c>
      <c r="E11471" s="13">
        <f>D11471*'Assumptions Notes'!C$12</f>
        <v>7.6500000000000012E-2</v>
      </c>
      <c r="F11471" s="15">
        <f t="shared" si="358"/>
        <v>1.6615375000000002E-2</v>
      </c>
      <c r="G11471" s="10">
        <f>IF(C11471&gt;'Assumptions Notes'!C$11,'Assumptions Notes'!C$11,C11471)</f>
        <v>78.19</v>
      </c>
      <c r="H11471" s="15">
        <f t="shared" si="359"/>
        <v>1.6615375000000002E-2</v>
      </c>
      <c r="I11471" s="2">
        <f>IF(C11471&gt;'Assumptions Notes'!C$11,-C11471*('Assumptions Notes'!C$13/(2*1000)),G11471*D11471)</f>
        <v>1.6615375000000002E-2</v>
      </c>
    </row>
    <row r="11472" spans="1:9" x14ac:dyDescent="0.2">
      <c r="A11472" s="5">
        <v>42790.958333333336</v>
      </c>
      <c r="B11472" s="2">
        <v>1169.77</v>
      </c>
      <c r="C11472" s="10">
        <v>75.650000000000006</v>
      </c>
      <c r="D11472" s="8">
        <v>1.7000000000000001E-4</v>
      </c>
      <c r="E11472" s="13">
        <f>D11472*'Assumptions Notes'!C$12</f>
        <v>6.1200000000000004E-2</v>
      </c>
      <c r="F11472" s="15">
        <f t="shared" si="358"/>
        <v>1.2860500000000002E-2</v>
      </c>
      <c r="G11472" s="10">
        <f>IF(C11472&gt;'Assumptions Notes'!C$11,'Assumptions Notes'!C$11,C11472)</f>
        <v>75.650000000000006</v>
      </c>
      <c r="H11472" s="15">
        <f t="shared" si="359"/>
        <v>1.2860500000000002E-2</v>
      </c>
      <c r="I11472" s="2">
        <f>IF(C11472&gt;'Assumptions Notes'!C$11,-C11472*('Assumptions Notes'!C$13/(2*1000)),G11472*D11472)</f>
        <v>1.2860500000000002E-2</v>
      </c>
    </row>
    <row r="11473" spans="1:9" x14ac:dyDescent="0.2">
      <c r="A11473" s="5">
        <v>42790.979166666664</v>
      </c>
      <c r="B11473" s="2">
        <v>1170.24</v>
      </c>
      <c r="C11473" s="10">
        <v>82.19</v>
      </c>
      <c r="D11473" s="8">
        <v>1.5000000000000001E-4</v>
      </c>
      <c r="E11473" s="13">
        <f>D11473*'Assumptions Notes'!C$12</f>
        <v>5.4000000000000006E-2</v>
      </c>
      <c r="F11473" s="15">
        <f t="shared" si="358"/>
        <v>1.2328500000000001E-2</v>
      </c>
      <c r="G11473" s="10">
        <f>IF(C11473&gt;'Assumptions Notes'!C$11,'Assumptions Notes'!C$11,C11473)</f>
        <v>82.19</v>
      </c>
      <c r="H11473" s="15">
        <f t="shared" si="359"/>
        <v>1.2328500000000001E-2</v>
      </c>
      <c r="I11473" s="2">
        <f>IF(C11473&gt;'Assumptions Notes'!C$11,-C11473*('Assumptions Notes'!C$13/(2*1000)),G11473*D11473)</f>
        <v>1.2328500000000001E-2</v>
      </c>
    </row>
    <row r="11474" spans="1:9" x14ac:dyDescent="0.2">
      <c r="A11474" s="5">
        <v>42791</v>
      </c>
      <c r="B11474" s="2">
        <v>1338.42</v>
      </c>
      <c r="C11474" s="10">
        <v>72.63</v>
      </c>
      <c r="D11474" s="8">
        <v>1.2999999999999999E-4</v>
      </c>
      <c r="E11474" s="13">
        <f>D11474*'Assumptions Notes'!C$12</f>
        <v>4.6799999999999994E-2</v>
      </c>
      <c r="F11474" s="15">
        <f t="shared" si="358"/>
        <v>9.4418999999999979E-3</v>
      </c>
      <c r="G11474" s="10">
        <f>IF(C11474&gt;'Assumptions Notes'!C$11,'Assumptions Notes'!C$11,C11474)</f>
        <v>72.63</v>
      </c>
      <c r="H11474" s="15">
        <f t="shared" si="359"/>
        <v>9.4418999999999979E-3</v>
      </c>
      <c r="I11474" s="2">
        <f>IF(C11474&gt;'Assumptions Notes'!C$11,-C11474*('Assumptions Notes'!C$13/(2*1000)),G11474*D11474)</f>
        <v>9.4418999999999979E-3</v>
      </c>
    </row>
    <row r="11475" spans="1:9" x14ac:dyDescent="0.2">
      <c r="A11475" s="5">
        <v>42791.020833333336</v>
      </c>
      <c r="B11475" s="2">
        <v>1254.9100000000001</v>
      </c>
      <c r="C11475" s="10">
        <v>68.92</v>
      </c>
      <c r="D11475" s="8">
        <v>1.175E-4</v>
      </c>
      <c r="E11475" s="13">
        <f>D11475*'Assumptions Notes'!C$12</f>
        <v>4.2299999999999997E-2</v>
      </c>
      <c r="F11475" s="15">
        <f t="shared" si="358"/>
        <v>8.0981000000000004E-3</v>
      </c>
      <c r="G11475" s="10">
        <f>IF(C11475&gt;'Assumptions Notes'!C$11,'Assumptions Notes'!C$11,C11475)</f>
        <v>68.92</v>
      </c>
      <c r="H11475" s="15">
        <f t="shared" si="359"/>
        <v>8.0981000000000004E-3</v>
      </c>
      <c r="I11475" s="2">
        <f>IF(C11475&gt;'Assumptions Notes'!C$11,-C11475*('Assumptions Notes'!C$13/(2*1000)),G11475*D11475)</f>
        <v>8.0981000000000004E-3</v>
      </c>
    </row>
    <row r="11476" spans="1:9" x14ac:dyDescent="0.2">
      <c r="A11476" s="5">
        <v>42791.041666666664</v>
      </c>
      <c r="B11476" s="2">
        <v>1177.81</v>
      </c>
      <c r="C11476" s="10">
        <v>45.01</v>
      </c>
      <c r="D11476" s="8">
        <v>1.05E-4</v>
      </c>
      <c r="E11476" s="13">
        <f>D11476*'Assumptions Notes'!C$12</f>
        <v>3.78E-2</v>
      </c>
      <c r="F11476" s="15">
        <f t="shared" si="358"/>
        <v>4.7260499999999999E-3</v>
      </c>
      <c r="G11476" s="10">
        <f>IF(C11476&gt;'Assumptions Notes'!C$11,'Assumptions Notes'!C$11,C11476)</f>
        <v>45.01</v>
      </c>
      <c r="H11476" s="15">
        <f t="shared" si="359"/>
        <v>4.7260499999999999E-3</v>
      </c>
      <c r="I11476" s="2">
        <f>IF(C11476&gt;'Assumptions Notes'!C$11,-C11476*('Assumptions Notes'!C$13/(2*1000)),G11476*D11476)</f>
        <v>4.7260499999999999E-3</v>
      </c>
    </row>
    <row r="11477" spans="1:9" x14ac:dyDescent="0.2">
      <c r="A11477" s="5">
        <v>42791.0625</v>
      </c>
      <c r="B11477" s="2">
        <v>1125.44</v>
      </c>
      <c r="C11477" s="10">
        <v>29.03</v>
      </c>
      <c r="D11477" s="8">
        <v>1.025E-4</v>
      </c>
      <c r="E11477" s="13">
        <f>D11477*'Assumptions Notes'!C$12</f>
        <v>3.6900000000000002E-2</v>
      </c>
      <c r="F11477" s="15">
        <f t="shared" si="358"/>
        <v>2.9755750000000003E-3</v>
      </c>
      <c r="G11477" s="10">
        <f>IF(C11477&gt;'Assumptions Notes'!C$11,'Assumptions Notes'!C$11,C11477)</f>
        <v>29.03</v>
      </c>
      <c r="H11477" s="15">
        <f t="shared" si="359"/>
        <v>2.9755750000000003E-3</v>
      </c>
      <c r="I11477" s="2">
        <f>IF(C11477&gt;'Assumptions Notes'!C$11,-C11477*('Assumptions Notes'!C$13/(2*1000)),G11477*D11477)</f>
        <v>2.9755750000000003E-3</v>
      </c>
    </row>
    <row r="11478" spans="1:9" x14ac:dyDescent="0.2">
      <c r="A11478" s="5">
        <v>42791.083333333336</v>
      </c>
      <c r="B11478" s="2">
        <v>1075.3599999999999</v>
      </c>
      <c r="C11478" s="10">
        <v>26.39</v>
      </c>
      <c r="D11478" s="8">
        <v>1E-4</v>
      </c>
      <c r="E11478" s="13">
        <f>D11478*'Assumptions Notes'!C$12</f>
        <v>3.6000000000000004E-2</v>
      </c>
      <c r="F11478" s="15">
        <f t="shared" si="358"/>
        <v>2.6390000000000003E-3</v>
      </c>
      <c r="G11478" s="10">
        <f>IF(C11478&gt;'Assumptions Notes'!C$11,'Assumptions Notes'!C$11,C11478)</f>
        <v>26.39</v>
      </c>
      <c r="H11478" s="15">
        <f t="shared" si="359"/>
        <v>2.6390000000000003E-3</v>
      </c>
      <c r="I11478" s="2">
        <f>IF(C11478&gt;'Assumptions Notes'!C$11,-C11478*('Assumptions Notes'!C$13/(2*1000)),G11478*D11478)</f>
        <v>2.6390000000000003E-3</v>
      </c>
    </row>
    <row r="11479" spans="1:9" x14ac:dyDescent="0.2">
      <c r="A11479" s="5">
        <v>42791.104166666664</v>
      </c>
      <c r="B11479" s="2">
        <v>1060.3900000000001</v>
      </c>
      <c r="C11479" s="10">
        <v>22.65</v>
      </c>
      <c r="D11479" s="8">
        <v>9.8750000000000002E-5</v>
      </c>
      <c r="E11479" s="13">
        <f>D11479*'Assumptions Notes'!C$12</f>
        <v>3.5549999999999998E-2</v>
      </c>
      <c r="F11479" s="15">
        <f t="shared" si="358"/>
        <v>2.2366875E-3</v>
      </c>
      <c r="G11479" s="10">
        <f>IF(C11479&gt;'Assumptions Notes'!C$11,'Assumptions Notes'!C$11,C11479)</f>
        <v>22.65</v>
      </c>
      <c r="H11479" s="15">
        <f t="shared" si="359"/>
        <v>2.2366875E-3</v>
      </c>
      <c r="I11479" s="2">
        <f>IF(C11479&gt;'Assumptions Notes'!C$11,-C11479*('Assumptions Notes'!C$13/(2*1000)),G11479*D11479)</f>
        <v>2.2366875E-3</v>
      </c>
    </row>
    <row r="11480" spans="1:9" x14ac:dyDescent="0.2">
      <c r="A11480" s="5">
        <v>42791.125</v>
      </c>
      <c r="B11480" s="2">
        <v>1065.21</v>
      </c>
      <c r="C11480" s="10">
        <v>20.47</v>
      </c>
      <c r="D11480" s="8">
        <v>9.7499999999999998E-5</v>
      </c>
      <c r="E11480" s="13">
        <f>D11480*'Assumptions Notes'!C$12</f>
        <v>3.5099999999999999E-2</v>
      </c>
      <c r="F11480" s="15">
        <f t="shared" si="358"/>
        <v>1.9958249999999997E-3</v>
      </c>
      <c r="G11480" s="10">
        <f>IF(C11480&gt;'Assumptions Notes'!C$11,'Assumptions Notes'!C$11,C11480)</f>
        <v>20.47</v>
      </c>
      <c r="H11480" s="15">
        <f t="shared" si="359"/>
        <v>1.9958249999999997E-3</v>
      </c>
      <c r="I11480" s="2">
        <f>IF(C11480&gt;'Assumptions Notes'!C$11,-C11480*('Assumptions Notes'!C$13/(2*1000)),G11480*D11480)</f>
        <v>1.9958249999999997E-3</v>
      </c>
    </row>
    <row r="11481" spans="1:9" x14ac:dyDescent="0.2">
      <c r="A11481" s="5">
        <v>42791.145833333336</v>
      </c>
      <c r="B11481" s="2">
        <v>1061.07</v>
      </c>
      <c r="C11481" s="10">
        <v>22.03</v>
      </c>
      <c r="D11481" s="8">
        <v>9.6250000000000009E-5</v>
      </c>
      <c r="E11481" s="13">
        <f>D11481*'Assumptions Notes'!C$12</f>
        <v>3.465E-2</v>
      </c>
      <c r="F11481" s="15">
        <f t="shared" si="358"/>
        <v>2.1203875000000002E-3</v>
      </c>
      <c r="G11481" s="10">
        <f>IF(C11481&gt;'Assumptions Notes'!C$11,'Assumptions Notes'!C$11,C11481)</f>
        <v>22.03</v>
      </c>
      <c r="H11481" s="15">
        <f t="shared" si="359"/>
        <v>2.1203875000000002E-3</v>
      </c>
      <c r="I11481" s="2">
        <f>IF(C11481&gt;'Assumptions Notes'!C$11,-C11481*('Assumptions Notes'!C$13/(2*1000)),G11481*D11481)</f>
        <v>2.1203875000000002E-3</v>
      </c>
    </row>
    <row r="11482" spans="1:9" x14ac:dyDescent="0.2">
      <c r="A11482" s="5">
        <v>42791.166666666664</v>
      </c>
      <c r="B11482" s="2">
        <v>1047.31</v>
      </c>
      <c r="C11482" s="10">
        <v>15.58</v>
      </c>
      <c r="D11482" s="8">
        <v>9.5000000000000005E-5</v>
      </c>
      <c r="E11482" s="13">
        <f>D11482*'Assumptions Notes'!C$12</f>
        <v>3.4200000000000001E-2</v>
      </c>
      <c r="F11482" s="15">
        <f t="shared" si="358"/>
        <v>1.4801E-3</v>
      </c>
      <c r="G11482" s="10">
        <f>IF(C11482&gt;'Assumptions Notes'!C$11,'Assumptions Notes'!C$11,C11482)</f>
        <v>15.58</v>
      </c>
      <c r="H11482" s="15">
        <f t="shared" si="359"/>
        <v>1.4801E-3</v>
      </c>
      <c r="I11482" s="2">
        <f>IF(C11482&gt;'Assumptions Notes'!C$11,-C11482*('Assumptions Notes'!C$13/(2*1000)),G11482*D11482)</f>
        <v>1.4801E-3</v>
      </c>
    </row>
    <row r="11483" spans="1:9" x14ac:dyDescent="0.2">
      <c r="A11483" s="5">
        <v>42791.1875</v>
      </c>
      <c r="B11483" s="2">
        <v>1041.17</v>
      </c>
      <c r="C11483" s="10">
        <v>25.38</v>
      </c>
      <c r="D11483" s="8">
        <v>9.6250000000000009E-5</v>
      </c>
      <c r="E11483" s="13">
        <f>D11483*'Assumptions Notes'!C$12</f>
        <v>3.465E-2</v>
      </c>
      <c r="F11483" s="15">
        <f t="shared" si="358"/>
        <v>2.442825E-3</v>
      </c>
      <c r="G11483" s="10">
        <f>IF(C11483&gt;'Assumptions Notes'!C$11,'Assumptions Notes'!C$11,C11483)</f>
        <v>25.38</v>
      </c>
      <c r="H11483" s="15">
        <f t="shared" si="359"/>
        <v>2.442825E-3</v>
      </c>
      <c r="I11483" s="2">
        <f>IF(C11483&gt;'Assumptions Notes'!C$11,-C11483*('Assumptions Notes'!C$13/(2*1000)),G11483*D11483)</f>
        <v>2.442825E-3</v>
      </c>
    </row>
    <row r="11484" spans="1:9" x14ac:dyDescent="0.2">
      <c r="A11484" s="5">
        <v>42791.208333333336</v>
      </c>
      <c r="B11484" s="2">
        <v>1041.98</v>
      </c>
      <c r="C11484" s="10">
        <v>29.75</v>
      </c>
      <c r="D11484" s="8">
        <v>9.7499999999999998E-5</v>
      </c>
      <c r="E11484" s="13">
        <f>D11484*'Assumptions Notes'!C$12</f>
        <v>3.5099999999999999E-2</v>
      </c>
      <c r="F11484" s="15">
        <f t="shared" si="358"/>
        <v>2.900625E-3</v>
      </c>
      <c r="G11484" s="10">
        <f>IF(C11484&gt;'Assumptions Notes'!C$11,'Assumptions Notes'!C$11,C11484)</f>
        <v>29.75</v>
      </c>
      <c r="H11484" s="15">
        <f t="shared" si="359"/>
        <v>2.900625E-3</v>
      </c>
      <c r="I11484" s="2">
        <f>IF(C11484&gt;'Assumptions Notes'!C$11,-C11484*('Assumptions Notes'!C$13/(2*1000)),G11484*D11484)</f>
        <v>2.900625E-3</v>
      </c>
    </row>
    <row r="11485" spans="1:9" x14ac:dyDescent="0.2">
      <c r="A11485" s="5">
        <v>42791.229166666664</v>
      </c>
      <c r="B11485" s="2">
        <v>1046.3</v>
      </c>
      <c r="C11485" s="10">
        <v>47.21</v>
      </c>
      <c r="D11485" s="8">
        <v>1.15E-4</v>
      </c>
      <c r="E11485" s="13">
        <f>D11485*'Assumptions Notes'!C$12</f>
        <v>4.1399999999999999E-2</v>
      </c>
      <c r="F11485" s="15">
        <f t="shared" si="358"/>
        <v>5.4291500000000006E-3</v>
      </c>
      <c r="G11485" s="10">
        <f>IF(C11485&gt;'Assumptions Notes'!C$11,'Assumptions Notes'!C$11,C11485)</f>
        <v>47.21</v>
      </c>
      <c r="H11485" s="15">
        <f t="shared" si="359"/>
        <v>5.4291500000000006E-3</v>
      </c>
      <c r="I11485" s="2">
        <f>IF(C11485&gt;'Assumptions Notes'!C$11,-C11485*('Assumptions Notes'!C$13/(2*1000)),G11485*D11485)</f>
        <v>5.4291500000000006E-3</v>
      </c>
    </row>
    <row r="11486" spans="1:9" x14ac:dyDescent="0.2">
      <c r="A11486" s="5">
        <v>42791.25</v>
      </c>
      <c r="B11486" s="2">
        <v>1090.68</v>
      </c>
      <c r="C11486" s="10">
        <v>48.99</v>
      </c>
      <c r="D11486" s="8">
        <v>1.325E-4</v>
      </c>
      <c r="E11486" s="13">
        <f>D11486*'Assumptions Notes'!C$12</f>
        <v>4.7699999999999999E-2</v>
      </c>
      <c r="F11486" s="15">
        <f t="shared" si="358"/>
        <v>6.4911750000000001E-3</v>
      </c>
      <c r="G11486" s="10">
        <f>IF(C11486&gt;'Assumptions Notes'!C$11,'Assumptions Notes'!C$11,C11486)</f>
        <v>48.99</v>
      </c>
      <c r="H11486" s="15">
        <f t="shared" si="359"/>
        <v>6.4911750000000001E-3</v>
      </c>
      <c r="I11486" s="2">
        <f>IF(C11486&gt;'Assumptions Notes'!C$11,-C11486*('Assumptions Notes'!C$13/(2*1000)),G11486*D11486)</f>
        <v>6.4911750000000001E-3</v>
      </c>
    </row>
    <row r="11487" spans="1:9" x14ac:dyDescent="0.2">
      <c r="A11487" s="5">
        <v>42791.270833333336</v>
      </c>
      <c r="B11487" s="2">
        <v>1112.58</v>
      </c>
      <c r="C11487" s="10">
        <v>63.49</v>
      </c>
      <c r="D11487" s="8">
        <v>1.6249999999999999E-4</v>
      </c>
      <c r="E11487" s="13">
        <f>D11487*'Assumptions Notes'!C$12</f>
        <v>5.8499999999999996E-2</v>
      </c>
      <c r="F11487" s="15">
        <f t="shared" si="358"/>
        <v>1.0317125E-2</v>
      </c>
      <c r="G11487" s="10">
        <f>IF(C11487&gt;'Assumptions Notes'!C$11,'Assumptions Notes'!C$11,C11487)</f>
        <v>63.49</v>
      </c>
      <c r="H11487" s="15">
        <f t="shared" si="359"/>
        <v>1.0317125E-2</v>
      </c>
      <c r="I11487" s="2">
        <f>IF(C11487&gt;'Assumptions Notes'!C$11,-C11487*('Assumptions Notes'!C$13/(2*1000)),G11487*D11487)</f>
        <v>1.0317125E-2</v>
      </c>
    </row>
    <row r="11488" spans="1:9" x14ac:dyDescent="0.2">
      <c r="A11488" s="5">
        <v>42791.291666666664</v>
      </c>
      <c r="B11488" s="2">
        <v>1133.56</v>
      </c>
      <c r="C11488" s="10">
        <v>70.36</v>
      </c>
      <c r="D11488" s="8">
        <v>1.9249999999999999E-4</v>
      </c>
      <c r="E11488" s="13">
        <f>D11488*'Assumptions Notes'!C$12</f>
        <v>6.93E-2</v>
      </c>
      <c r="F11488" s="15">
        <f t="shared" si="358"/>
        <v>1.3544299999999999E-2</v>
      </c>
      <c r="G11488" s="10">
        <f>IF(C11488&gt;'Assumptions Notes'!C$11,'Assumptions Notes'!C$11,C11488)</f>
        <v>70.36</v>
      </c>
      <c r="H11488" s="15">
        <f t="shared" si="359"/>
        <v>1.3544299999999999E-2</v>
      </c>
      <c r="I11488" s="2">
        <f>IF(C11488&gt;'Assumptions Notes'!C$11,-C11488*('Assumptions Notes'!C$13/(2*1000)),G11488*D11488)</f>
        <v>1.3544299999999999E-2</v>
      </c>
    </row>
    <row r="11489" spans="1:9" x14ac:dyDescent="0.2">
      <c r="A11489" s="5">
        <v>42791.3125</v>
      </c>
      <c r="B11489" s="2">
        <v>1156.8599999999999</v>
      </c>
      <c r="C11489" s="10">
        <v>64.930000000000007</v>
      </c>
      <c r="D11489" s="8">
        <v>2.0875000000000001E-4</v>
      </c>
      <c r="E11489" s="13">
        <f>D11489*'Assumptions Notes'!C$12</f>
        <v>7.5150000000000008E-2</v>
      </c>
      <c r="F11489" s="15">
        <f t="shared" si="358"/>
        <v>1.3554137500000002E-2</v>
      </c>
      <c r="G11489" s="10">
        <f>IF(C11489&gt;'Assumptions Notes'!C$11,'Assumptions Notes'!C$11,C11489)</f>
        <v>64.930000000000007</v>
      </c>
      <c r="H11489" s="15">
        <f t="shared" si="359"/>
        <v>1.3554137500000002E-2</v>
      </c>
      <c r="I11489" s="2">
        <f>IF(C11489&gt;'Assumptions Notes'!C$11,-C11489*('Assumptions Notes'!C$13/(2*1000)),G11489*D11489)</f>
        <v>1.3554137500000002E-2</v>
      </c>
    </row>
    <row r="11490" spans="1:9" x14ac:dyDescent="0.2">
      <c r="A11490" s="5">
        <v>42791.333333333336</v>
      </c>
      <c r="B11490" s="2">
        <v>1132.7</v>
      </c>
      <c r="C11490" s="10">
        <v>67.349999999999994</v>
      </c>
      <c r="D11490" s="8">
        <v>2.2499999999999999E-4</v>
      </c>
      <c r="E11490" s="13">
        <f>D11490*'Assumptions Notes'!C$12</f>
        <v>8.1000000000000003E-2</v>
      </c>
      <c r="F11490" s="15">
        <f t="shared" si="358"/>
        <v>1.5153749999999999E-2</v>
      </c>
      <c r="G11490" s="10">
        <f>IF(C11490&gt;'Assumptions Notes'!C$11,'Assumptions Notes'!C$11,C11490)</f>
        <v>67.349999999999994</v>
      </c>
      <c r="H11490" s="15">
        <f t="shared" si="359"/>
        <v>1.5153749999999999E-2</v>
      </c>
      <c r="I11490" s="2">
        <f>IF(C11490&gt;'Assumptions Notes'!C$11,-C11490*('Assumptions Notes'!C$13/(2*1000)),G11490*D11490)</f>
        <v>1.5153749999999999E-2</v>
      </c>
    </row>
    <row r="11491" spans="1:9" x14ac:dyDescent="0.2">
      <c r="A11491" s="5">
        <v>42791.354166666664</v>
      </c>
      <c r="B11491" s="2">
        <v>1077.72</v>
      </c>
      <c r="C11491" s="10">
        <v>63.52</v>
      </c>
      <c r="D11491" s="8">
        <v>2.2625E-4</v>
      </c>
      <c r="E11491" s="13">
        <f>D11491*'Assumptions Notes'!C$12</f>
        <v>8.1449999999999995E-2</v>
      </c>
      <c r="F11491" s="15">
        <f t="shared" si="358"/>
        <v>1.4371400000000001E-2</v>
      </c>
      <c r="G11491" s="10">
        <f>IF(C11491&gt;'Assumptions Notes'!C$11,'Assumptions Notes'!C$11,C11491)</f>
        <v>63.52</v>
      </c>
      <c r="H11491" s="15">
        <f t="shared" si="359"/>
        <v>1.4371400000000001E-2</v>
      </c>
      <c r="I11491" s="2">
        <f>IF(C11491&gt;'Assumptions Notes'!C$11,-C11491*('Assumptions Notes'!C$13/(2*1000)),G11491*D11491)</f>
        <v>1.4371400000000001E-2</v>
      </c>
    </row>
    <row r="11492" spans="1:9" x14ac:dyDescent="0.2">
      <c r="A11492" s="5">
        <v>42791.375</v>
      </c>
      <c r="B11492" s="2">
        <v>1030.08</v>
      </c>
      <c r="C11492" s="10">
        <v>57.2</v>
      </c>
      <c r="D11492" s="8">
        <v>2.275E-4</v>
      </c>
      <c r="E11492" s="13">
        <f>D11492*'Assumptions Notes'!C$12</f>
        <v>8.1900000000000001E-2</v>
      </c>
      <c r="F11492" s="15">
        <f t="shared" si="358"/>
        <v>1.3013E-2</v>
      </c>
      <c r="G11492" s="10">
        <f>IF(C11492&gt;'Assumptions Notes'!C$11,'Assumptions Notes'!C$11,C11492)</f>
        <v>57.2</v>
      </c>
      <c r="H11492" s="15">
        <f t="shared" si="359"/>
        <v>1.3013E-2</v>
      </c>
      <c r="I11492" s="2">
        <f>IF(C11492&gt;'Assumptions Notes'!C$11,-C11492*('Assumptions Notes'!C$13/(2*1000)),G11492*D11492)</f>
        <v>1.3013E-2</v>
      </c>
    </row>
    <row r="11493" spans="1:9" x14ac:dyDescent="0.2">
      <c r="A11493" s="5">
        <v>42791.395833333336</v>
      </c>
      <c r="B11493" s="2">
        <v>995.24</v>
      </c>
      <c r="C11493" s="10">
        <v>56.9</v>
      </c>
      <c r="D11493" s="8">
        <v>2.1875E-4</v>
      </c>
      <c r="E11493" s="13">
        <f>D11493*'Assumptions Notes'!C$12</f>
        <v>7.8750000000000001E-2</v>
      </c>
      <c r="F11493" s="15">
        <f t="shared" si="358"/>
        <v>1.2446875E-2</v>
      </c>
      <c r="G11493" s="10">
        <f>IF(C11493&gt;'Assumptions Notes'!C$11,'Assumptions Notes'!C$11,C11493)</f>
        <v>56.9</v>
      </c>
      <c r="H11493" s="15">
        <f t="shared" si="359"/>
        <v>1.2446875E-2</v>
      </c>
      <c r="I11493" s="2">
        <f>IF(C11493&gt;'Assumptions Notes'!C$11,-C11493*('Assumptions Notes'!C$13/(2*1000)),G11493*D11493)</f>
        <v>1.2446875E-2</v>
      </c>
    </row>
    <row r="11494" spans="1:9" x14ac:dyDescent="0.2">
      <c r="A11494" s="5">
        <v>42791.416666666664</v>
      </c>
      <c r="B11494" s="2">
        <v>948.15</v>
      </c>
      <c r="C11494" s="10">
        <v>49.56</v>
      </c>
      <c r="D11494" s="8">
        <v>2.1000000000000001E-4</v>
      </c>
      <c r="E11494" s="13">
        <f>D11494*'Assumptions Notes'!C$12</f>
        <v>7.5600000000000001E-2</v>
      </c>
      <c r="F11494" s="15">
        <f t="shared" si="358"/>
        <v>1.0407600000000001E-2</v>
      </c>
      <c r="G11494" s="10">
        <f>IF(C11494&gt;'Assumptions Notes'!C$11,'Assumptions Notes'!C$11,C11494)</f>
        <v>49.56</v>
      </c>
      <c r="H11494" s="15">
        <f t="shared" si="359"/>
        <v>1.0407600000000001E-2</v>
      </c>
      <c r="I11494" s="2">
        <f>IF(C11494&gt;'Assumptions Notes'!C$11,-C11494*('Assumptions Notes'!C$13/(2*1000)),G11494*D11494)</f>
        <v>1.0407600000000001E-2</v>
      </c>
    </row>
    <row r="11495" spans="1:9" x14ac:dyDescent="0.2">
      <c r="A11495" s="5">
        <v>42791.4375</v>
      </c>
      <c r="B11495" s="2">
        <v>925.17</v>
      </c>
      <c r="C11495" s="10">
        <v>50.06</v>
      </c>
      <c r="D11495" s="8">
        <v>2.075E-4</v>
      </c>
      <c r="E11495" s="13">
        <f>D11495*'Assumptions Notes'!C$12</f>
        <v>7.4700000000000003E-2</v>
      </c>
      <c r="F11495" s="15">
        <f t="shared" si="358"/>
        <v>1.0387450000000001E-2</v>
      </c>
      <c r="G11495" s="10">
        <f>IF(C11495&gt;'Assumptions Notes'!C$11,'Assumptions Notes'!C$11,C11495)</f>
        <v>50.06</v>
      </c>
      <c r="H11495" s="15">
        <f t="shared" si="359"/>
        <v>1.0387450000000001E-2</v>
      </c>
      <c r="I11495" s="2">
        <f>IF(C11495&gt;'Assumptions Notes'!C$11,-C11495*('Assumptions Notes'!C$13/(2*1000)),G11495*D11495)</f>
        <v>1.0387450000000001E-2</v>
      </c>
    </row>
    <row r="11496" spans="1:9" x14ac:dyDescent="0.2">
      <c r="A11496" s="5">
        <v>42791.458333333336</v>
      </c>
      <c r="B11496" s="2">
        <v>880.81</v>
      </c>
      <c r="C11496" s="10">
        <v>54.88</v>
      </c>
      <c r="D11496" s="8">
        <v>2.05E-4</v>
      </c>
      <c r="E11496" s="13">
        <f>D11496*'Assumptions Notes'!C$12</f>
        <v>7.3800000000000004E-2</v>
      </c>
      <c r="F11496" s="15">
        <f t="shared" si="358"/>
        <v>1.1250400000000001E-2</v>
      </c>
      <c r="G11496" s="10">
        <f>IF(C11496&gt;'Assumptions Notes'!C$11,'Assumptions Notes'!C$11,C11496)</f>
        <v>54.88</v>
      </c>
      <c r="H11496" s="15">
        <f t="shared" si="359"/>
        <v>1.1250400000000001E-2</v>
      </c>
      <c r="I11496" s="2">
        <f>IF(C11496&gt;'Assumptions Notes'!C$11,-C11496*('Assumptions Notes'!C$13/(2*1000)),G11496*D11496)</f>
        <v>1.1250400000000001E-2</v>
      </c>
    </row>
    <row r="11497" spans="1:9" x14ac:dyDescent="0.2">
      <c r="A11497" s="5">
        <v>42791.479166666664</v>
      </c>
      <c r="B11497" s="2">
        <v>840.03</v>
      </c>
      <c r="C11497" s="10">
        <v>56.35</v>
      </c>
      <c r="D11497" s="8">
        <v>2.1499999999999999E-4</v>
      </c>
      <c r="E11497" s="13">
        <f>D11497*'Assumptions Notes'!C$12</f>
        <v>7.7399999999999997E-2</v>
      </c>
      <c r="F11497" s="15">
        <f t="shared" si="358"/>
        <v>1.2115249999999999E-2</v>
      </c>
      <c r="G11497" s="10">
        <f>IF(C11497&gt;'Assumptions Notes'!C$11,'Assumptions Notes'!C$11,C11497)</f>
        <v>56.35</v>
      </c>
      <c r="H11497" s="15">
        <f t="shared" si="359"/>
        <v>1.2115249999999999E-2</v>
      </c>
      <c r="I11497" s="2">
        <f>IF(C11497&gt;'Assumptions Notes'!C$11,-C11497*('Assumptions Notes'!C$13/(2*1000)),G11497*D11497)</f>
        <v>1.2115249999999999E-2</v>
      </c>
    </row>
    <row r="11498" spans="1:9" x14ac:dyDescent="0.2">
      <c r="A11498" s="5">
        <v>42791.5</v>
      </c>
      <c r="B11498" s="2">
        <v>821.22</v>
      </c>
      <c r="C11498" s="10">
        <v>58.53</v>
      </c>
      <c r="D11498" s="8">
        <v>2.2499999999999999E-4</v>
      </c>
      <c r="E11498" s="13">
        <f>D11498*'Assumptions Notes'!C$12</f>
        <v>8.1000000000000003E-2</v>
      </c>
      <c r="F11498" s="15">
        <f t="shared" si="358"/>
        <v>1.316925E-2</v>
      </c>
      <c r="G11498" s="10">
        <f>IF(C11498&gt;'Assumptions Notes'!C$11,'Assumptions Notes'!C$11,C11498)</f>
        <v>58.53</v>
      </c>
      <c r="H11498" s="15">
        <f t="shared" si="359"/>
        <v>1.316925E-2</v>
      </c>
      <c r="I11498" s="2">
        <f>IF(C11498&gt;'Assumptions Notes'!C$11,-C11498*('Assumptions Notes'!C$13/(2*1000)),G11498*D11498)</f>
        <v>1.316925E-2</v>
      </c>
    </row>
    <row r="11499" spans="1:9" x14ac:dyDescent="0.2">
      <c r="A11499" s="5">
        <v>42791.520833333336</v>
      </c>
      <c r="B11499" s="2">
        <v>807.29</v>
      </c>
      <c r="C11499" s="10">
        <v>51.67</v>
      </c>
      <c r="D11499" s="8">
        <v>2.1250000000000002E-4</v>
      </c>
      <c r="E11499" s="13">
        <f>D11499*'Assumptions Notes'!C$12</f>
        <v>7.6500000000000012E-2</v>
      </c>
      <c r="F11499" s="15">
        <f t="shared" si="358"/>
        <v>1.0979875000000002E-2</v>
      </c>
      <c r="G11499" s="10">
        <f>IF(C11499&gt;'Assumptions Notes'!C$11,'Assumptions Notes'!C$11,C11499)</f>
        <v>51.67</v>
      </c>
      <c r="H11499" s="15">
        <f t="shared" si="359"/>
        <v>1.0979875000000002E-2</v>
      </c>
      <c r="I11499" s="2">
        <f>IF(C11499&gt;'Assumptions Notes'!C$11,-C11499*('Assumptions Notes'!C$13/(2*1000)),G11499*D11499)</f>
        <v>1.0979875000000002E-2</v>
      </c>
    </row>
    <row r="11500" spans="1:9" x14ac:dyDescent="0.2">
      <c r="A11500" s="5">
        <v>42791.541666666664</v>
      </c>
      <c r="B11500" s="2">
        <v>810.01</v>
      </c>
      <c r="C11500" s="10">
        <v>54.9</v>
      </c>
      <c r="D11500" s="8">
        <v>2.0000000000000001E-4</v>
      </c>
      <c r="E11500" s="13">
        <f>D11500*'Assumptions Notes'!C$12</f>
        <v>7.2000000000000008E-2</v>
      </c>
      <c r="F11500" s="15">
        <f t="shared" si="358"/>
        <v>1.098E-2</v>
      </c>
      <c r="G11500" s="10">
        <f>IF(C11500&gt;'Assumptions Notes'!C$11,'Assumptions Notes'!C$11,C11500)</f>
        <v>54.9</v>
      </c>
      <c r="H11500" s="15">
        <f t="shared" si="359"/>
        <v>1.098E-2</v>
      </c>
      <c r="I11500" s="2">
        <f>IF(C11500&gt;'Assumptions Notes'!C$11,-C11500*('Assumptions Notes'!C$13/(2*1000)),G11500*D11500)</f>
        <v>1.098E-2</v>
      </c>
    </row>
    <row r="11501" spans="1:9" x14ac:dyDescent="0.2">
      <c r="A11501" s="5">
        <v>42791.5625</v>
      </c>
      <c r="B11501" s="2">
        <v>796.61</v>
      </c>
      <c r="C11501" s="10">
        <v>60.23</v>
      </c>
      <c r="D11501" s="8">
        <v>1.975E-4</v>
      </c>
      <c r="E11501" s="13">
        <f>D11501*'Assumptions Notes'!C$12</f>
        <v>7.1099999999999997E-2</v>
      </c>
      <c r="F11501" s="15">
        <f t="shared" si="358"/>
        <v>1.1895424999999999E-2</v>
      </c>
      <c r="G11501" s="10">
        <f>IF(C11501&gt;'Assumptions Notes'!C$11,'Assumptions Notes'!C$11,C11501)</f>
        <v>60.23</v>
      </c>
      <c r="H11501" s="15">
        <f t="shared" si="359"/>
        <v>1.1895424999999999E-2</v>
      </c>
      <c r="I11501" s="2">
        <f>IF(C11501&gt;'Assumptions Notes'!C$11,-C11501*('Assumptions Notes'!C$13/(2*1000)),G11501*D11501)</f>
        <v>1.1895424999999999E-2</v>
      </c>
    </row>
    <row r="11502" spans="1:9" x14ac:dyDescent="0.2">
      <c r="A11502" s="5">
        <v>42791.583333333336</v>
      </c>
      <c r="B11502" s="2">
        <v>787.08</v>
      </c>
      <c r="C11502" s="10">
        <v>46.65</v>
      </c>
      <c r="D11502" s="8">
        <v>1.95E-4</v>
      </c>
      <c r="E11502" s="13">
        <f>D11502*'Assumptions Notes'!C$12</f>
        <v>7.0199999999999999E-2</v>
      </c>
      <c r="F11502" s="15">
        <f t="shared" si="358"/>
        <v>9.0967499999999989E-3</v>
      </c>
      <c r="G11502" s="10">
        <f>IF(C11502&gt;'Assumptions Notes'!C$11,'Assumptions Notes'!C$11,C11502)</f>
        <v>46.65</v>
      </c>
      <c r="H11502" s="15">
        <f t="shared" si="359"/>
        <v>9.0967499999999989E-3</v>
      </c>
      <c r="I11502" s="2">
        <f>IF(C11502&gt;'Assumptions Notes'!C$11,-C11502*('Assumptions Notes'!C$13/(2*1000)),G11502*D11502)</f>
        <v>9.0967499999999989E-3</v>
      </c>
    </row>
    <row r="11503" spans="1:9" x14ac:dyDescent="0.2">
      <c r="A11503" s="5">
        <v>42791.604166666664</v>
      </c>
      <c r="B11503" s="2">
        <v>791.09</v>
      </c>
      <c r="C11503" s="10">
        <v>38.61</v>
      </c>
      <c r="D11503" s="8">
        <v>1.9625E-4</v>
      </c>
      <c r="E11503" s="13">
        <f>D11503*'Assumptions Notes'!C$12</f>
        <v>7.0650000000000004E-2</v>
      </c>
      <c r="F11503" s="15">
        <f t="shared" si="358"/>
        <v>7.5772124999999996E-3</v>
      </c>
      <c r="G11503" s="10">
        <f>IF(C11503&gt;'Assumptions Notes'!C$11,'Assumptions Notes'!C$11,C11503)</f>
        <v>38.61</v>
      </c>
      <c r="H11503" s="15">
        <f t="shared" si="359"/>
        <v>7.5772124999999996E-3</v>
      </c>
      <c r="I11503" s="2">
        <f>IF(C11503&gt;'Assumptions Notes'!C$11,-C11503*('Assumptions Notes'!C$13/(2*1000)),G11503*D11503)</f>
        <v>7.5772124999999996E-3</v>
      </c>
    </row>
    <row r="11504" spans="1:9" x14ac:dyDescent="0.2">
      <c r="A11504" s="5">
        <v>42791.625</v>
      </c>
      <c r="B11504" s="2">
        <v>823.05</v>
      </c>
      <c r="C11504" s="10">
        <v>40.03</v>
      </c>
      <c r="D11504" s="8">
        <v>1.975E-4</v>
      </c>
      <c r="E11504" s="13">
        <f>D11504*'Assumptions Notes'!C$12</f>
        <v>7.1099999999999997E-2</v>
      </c>
      <c r="F11504" s="15">
        <f t="shared" si="358"/>
        <v>7.9059250000000011E-3</v>
      </c>
      <c r="G11504" s="10">
        <f>IF(C11504&gt;'Assumptions Notes'!C$11,'Assumptions Notes'!C$11,C11504)</f>
        <v>40.03</v>
      </c>
      <c r="H11504" s="15">
        <f t="shared" si="359"/>
        <v>7.9059250000000011E-3</v>
      </c>
      <c r="I11504" s="2">
        <f>IF(C11504&gt;'Assumptions Notes'!C$11,-C11504*('Assumptions Notes'!C$13/(2*1000)),G11504*D11504)</f>
        <v>7.9059250000000011E-3</v>
      </c>
    </row>
    <row r="11505" spans="1:9" x14ac:dyDescent="0.2">
      <c r="A11505" s="5">
        <v>42791.645833333336</v>
      </c>
      <c r="B11505" s="2">
        <v>851.88</v>
      </c>
      <c r="C11505" s="10">
        <v>39.840000000000003</v>
      </c>
      <c r="D11505" s="8">
        <v>2.2124999999999998E-4</v>
      </c>
      <c r="E11505" s="13">
        <f>D11505*'Assumptions Notes'!C$12</f>
        <v>7.9649999999999999E-2</v>
      </c>
      <c r="F11505" s="15">
        <f t="shared" si="358"/>
        <v>8.8146000000000006E-3</v>
      </c>
      <c r="G11505" s="10">
        <f>IF(C11505&gt;'Assumptions Notes'!C$11,'Assumptions Notes'!C$11,C11505)</f>
        <v>39.840000000000003</v>
      </c>
      <c r="H11505" s="15">
        <f t="shared" si="359"/>
        <v>8.8146000000000006E-3</v>
      </c>
      <c r="I11505" s="2">
        <f>IF(C11505&gt;'Assumptions Notes'!C$11,-C11505*('Assumptions Notes'!C$13/(2*1000)),G11505*D11505)</f>
        <v>8.8146000000000006E-3</v>
      </c>
    </row>
    <row r="11506" spans="1:9" x14ac:dyDescent="0.2">
      <c r="A11506" s="5">
        <v>42791.666666666664</v>
      </c>
      <c r="B11506" s="2">
        <v>868.97</v>
      </c>
      <c r="C11506" s="10">
        <v>46.46</v>
      </c>
      <c r="D11506" s="8">
        <v>2.4499999999999999E-4</v>
      </c>
      <c r="E11506" s="13">
        <f>D11506*'Assumptions Notes'!C$12</f>
        <v>8.8200000000000001E-2</v>
      </c>
      <c r="F11506" s="15">
        <f t="shared" si="358"/>
        <v>1.1382699999999999E-2</v>
      </c>
      <c r="G11506" s="10">
        <f>IF(C11506&gt;'Assumptions Notes'!C$11,'Assumptions Notes'!C$11,C11506)</f>
        <v>46.46</v>
      </c>
      <c r="H11506" s="15">
        <f t="shared" si="359"/>
        <v>1.1382699999999999E-2</v>
      </c>
      <c r="I11506" s="2">
        <f>IF(C11506&gt;'Assumptions Notes'!C$11,-C11506*('Assumptions Notes'!C$13/(2*1000)),G11506*D11506)</f>
        <v>1.1382699999999999E-2</v>
      </c>
    </row>
    <row r="11507" spans="1:9" x14ac:dyDescent="0.2">
      <c r="A11507" s="5">
        <v>42791.6875</v>
      </c>
      <c r="B11507" s="2">
        <v>912.69</v>
      </c>
      <c r="C11507" s="10">
        <v>51.61</v>
      </c>
      <c r="D11507" s="8">
        <v>2.7E-4</v>
      </c>
      <c r="E11507" s="13">
        <f>D11507*'Assumptions Notes'!C$12</f>
        <v>9.7199999999999995E-2</v>
      </c>
      <c r="F11507" s="15">
        <f t="shared" si="358"/>
        <v>1.39347E-2</v>
      </c>
      <c r="G11507" s="10">
        <f>IF(C11507&gt;'Assumptions Notes'!C$11,'Assumptions Notes'!C$11,C11507)</f>
        <v>51.61</v>
      </c>
      <c r="H11507" s="15">
        <f t="shared" si="359"/>
        <v>1.39347E-2</v>
      </c>
      <c r="I11507" s="2">
        <f>IF(C11507&gt;'Assumptions Notes'!C$11,-C11507*('Assumptions Notes'!C$13/(2*1000)),G11507*D11507)</f>
        <v>1.39347E-2</v>
      </c>
    </row>
    <row r="11508" spans="1:9" x14ac:dyDescent="0.2">
      <c r="A11508" s="5">
        <v>42791.708333333336</v>
      </c>
      <c r="B11508" s="2">
        <v>974.37</v>
      </c>
      <c r="C11508" s="10">
        <v>52.84</v>
      </c>
      <c r="D11508" s="8">
        <v>2.9500000000000001E-4</v>
      </c>
      <c r="E11508" s="13">
        <f>D11508*'Assumptions Notes'!C$12</f>
        <v>0.1062</v>
      </c>
      <c r="F11508" s="15">
        <f t="shared" si="358"/>
        <v>1.5587800000000002E-2</v>
      </c>
      <c r="G11508" s="10">
        <f>IF(C11508&gt;'Assumptions Notes'!C$11,'Assumptions Notes'!C$11,C11508)</f>
        <v>52.84</v>
      </c>
      <c r="H11508" s="15">
        <f t="shared" si="359"/>
        <v>1.5587800000000002E-2</v>
      </c>
      <c r="I11508" s="2">
        <f>IF(C11508&gt;'Assumptions Notes'!C$11,-C11508*('Assumptions Notes'!C$13/(2*1000)),G11508*D11508)</f>
        <v>1.5587800000000002E-2</v>
      </c>
    </row>
    <row r="11509" spans="1:9" x14ac:dyDescent="0.2">
      <c r="A11509" s="5">
        <v>42791.729166666664</v>
      </c>
      <c r="B11509" s="2">
        <v>1019.33</v>
      </c>
      <c r="C11509" s="10">
        <v>59.21</v>
      </c>
      <c r="D11509" s="8">
        <v>2.9750000000000002E-4</v>
      </c>
      <c r="E11509" s="13">
        <f>D11509*'Assumptions Notes'!C$12</f>
        <v>0.1071</v>
      </c>
      <c r="F11509" s="15">
        <f t="shared" si="358"/>
        <v>1.7614975000000001E-2</v>
      </c>
      <c r="G11509" s="10">
        <f>IF(C11509&gt;'Assumptions Notes'!C$11,'Assumptions Notes'!C$11,C11509)</f>
        <v>59.21</v>
      </c>
      <c r="H11509" s="15">
        <f t="shared" si="359"/>
        <v>1.7614975000000001E-2</v>
      </c>
      <c r="I11509" s="2">
        <f>IF(C11509&gt;'Assumptions Notes'!C$11,-C11509*('Assumptions Notes'!C$13/(2*1000)),G11509*D11509)</f>
        <v>1.7614975000000001E-2</v>
      </c>
    </row>
    <row r="11510" spans="1:9" x14ac:dyDescent="0.2">
      <c r="A11510" s="5">
        <v>42791.75</v>
      </c>
      <c r="B11510" s="2">
        <v>1077.83</v>
      </c>
      <c r="C11510" s="10">
        <v>67.459999999999994</v>
      </c>
      <c r="D11510" s="8">
        <v>2.9999999999999997E-4</v>
      </c>
      <c r="E11510" s="13">
        <f>D11510*'Assumptions Notes'!C$12</f>
        <v>0.10799999999999998</v>
      </c>
      <c r="F11510" s="15">
        <f t="shared" si="358"/>
        <v>2.0237999999999996E-2</v>
      </c>
      <c r="G11510" s="10">
        <f>IF(C11510&gt;'Assumptions Notes'!C$11,'Assumptions Notes'!C$11,C11510)</f>
        <v>67.459999999999994</v>
      </c>
      <c r="H11510" s="15">
        <f t="shared" si="359"/>
        <v>2.0237999999999996E-2</v>
      </c>
      <c r="I11510" s="2">
        <f>IF(C11510&gt;'Assumptions Notes'!C$11,-C11510*('Assumptions Notes'!C$13/(2*1000)),G11510*D11510)</f>
        <v>2.0237999999999996E-2</v>
      </c>
    </row>
    <row r="11511" spans="1:9" x14ac:dyDescent="0.2">
      <c r="A11511" s="5">
        <v>42791.770833333336</v>
      </c>
      <c r="B11511" s="2">
        <v>1132.4100000000001</v>
      </c>
      <c r="C11511" s="10">
        <v>68.930000000000007</v>
      </c>
      <c r="D11511" s="8">
        <v>2.9999999999999997E-4</v>
      </c>
      <c r="E11511" s="13">
        <f>D11511*'Assumptions Notes'!C$12</f>
        <v>0.10799999999999998</v>
      </c>
      <c r="F11511" s="15">
        <f t="shared" si="358"/>
        <v>2.0678999999999999E-2</v>
      </c>
      <c r="G11511" s="10">
        <f>IF(C11511&gt;'Assumptions Notes'!C$11,'Assumptions Notes'!C$11,C11511)</f>
        <v>68.930000000000007</v>
      </c>
      <c r="H11511" s="15">
        <f t="shared" si="359"/>
        <v>2.0678999999999999E-2</v>
      </c>
      <c r="I11511" s="2">
        <f>IF(C11511&gt;'Assumptions Notes'!C$11,-C11511*('Assumptions Notes'!C$13/(2*1000)),G11511*D11511)</f>
        <v>2.0678999999999999E-2</v>
      </c>
    </row>
    <row r="11512" spans="1:9" x14ac:dyDescent="0.2">
      <c r="A11512" s="5">
        <v>42791.791666666664</v>
      </c>
      <c r="B11512" s="2">
        <v>1147.9000000000001</v>
      </c>
      <c r="C11512" s="10">
        <v>69.81</v>
      </c>
      <c r="D11512" s="8">
        <v>2.9999999999999997E-4</v>
      </c>
      <c r="E11512" s="13">
        <f>D11512*'Assumptions Notes'!C$12</f>
        <v>0.10799999999999998</v>
      </c>
      <c r="F11512" s="15">
        <f t="shared" si="358"/>
        <v>2.0943E-2</v>
      </c>
      <c r="G11512" s="10">
        <f>IF(C11512&gt;'Assumptions Notes'!C$11,'Assumptions Notes'!C$11,C11512)</f>
        <v>69.81</v>
      </c>
      <c r="H11512" s="15">
        <f t="shared" si="359"/>
        <v>2.0943E-2</v>
      </c>
      <c r="I11512" s="2">
        <f>IF(C11512&gt;'Assumptions Notes'!C$11,-C11512*('Assumptions Notes'!C$13/(2*1000)),G11512*D11512)</f>
        <v>2.0943E-2</v>
      </c>
    </row>
    <row r="11513" spans="1:9" x14ac:dyDescent="0.2">
      <c r="A11513" s="5">
        <v>42791.8125</v>
      </c>
      <c r="B11513" s="2">
        <v>1177.1199999999999</v>
      </c>
      <c r="C11513" s="10">
        <v>68.19</v>
      </c>
      <c r="D11513" s="8">
        <v>2.9750000000000002E-4</v>
      </c>
      <c r="E11513" s="13">
        <f>D11513*'Assumptions Notes'!C$12</f>
        <v>0.1071</v>
      </c>
      <c r="F11513" s="15">
        <f t="shared" si="358"/>
        <v>2.0286525E-2</v>
      </c>
      <c r="G11513" s="10">
        <f>IF(C11513&gt;'Assumptions Notes'!C$11,'Assumptions Notes'!C$11,C11513)</f>
        <v>68.19</v>
      </c>
      <c r="H11513" s="15">
        <f t="shared" si="359"/>
        <v>2.0286525E-2</v>
      </c>
      <c r="I11513" s="2">
        <f>IF(C11513&gt;'Assumptions Notes'!C$11,-C11513*('Assumptions Notes'!C$13/(2*1000)),G11513*D11513)</f>
        <v>2.0286525E-2</v>
      </c>
    </row>
    <row r="11514" spans="1:9" x14ac:dyDescent="0.2">
      <c r="A11514" s="5">
        <v>42791.833333333336</v>
      </c>
      <c r="B11514" s="2">
        <v>1214.23</v>
      </c>
      <c r="C11514" s="10">
        <v>67.63</v>
      </c>
      <c r="D11514" s="8">
        <v>2.9500000000000001E-4</v>
      </c>
      <c r="E11514" s="13">
        <f>D11514*'Assumptions Notes'!C$12</f>
        <v>0.1062</v>
      </c>
      <c r="F11514" s="15">
        <f t="shared" si="358"/>
        <v>1.9950849999999999E-2</v>
      </c>
      <c r="G11514" s="10">
        <f>IF(C11514&gt;'Assumptions Notes'!C$11,'Assumptions Notes'!C$11,C11514)</f>
        <v>67.63</v>
      </c>
      <c r="H11514" s="15">
        <f t="shared" si="359"/>
        <v>1.9950849999999999E-2</v>
      </c>
      <c r="I11514" s="2">
        <f>IF(C11514&gt;'Assumptions Notes'!C$11,-C11514*('Assumptions Notes'!C$13/(2*1000)),G11514*D11514)</f>
        <v>1.9950849999999999E-2</v>
      </c>
    </row>
    <row r="11515" spans="1:9" x14ac:dyDescent="0.2">
      <c r="A11515" s="5">
        <v>42791.854166666664</v>
      </c>
      <c r="B11515" s="2">
        <v>1211.6300000000001</v>
      </c>
      <c r="C11515" s="10">
        <v>65.81</v>
      </c>
      <c r="D11515" s="8">
        <v>2.9E-4</v>
      </c>
      <c r="E11515" s="13">
        <f>D11515*'Assumptions Notes'!C$12</f>
        <v>0.10440000000000001</v>
      </c>
      <c r="F11515" s="15">
        <f t="shared" si="358"/>
        <v>1.9084900000000002E-2</v>
      </c>
      <c r="G11515" s="10">
        <f>IF(C11515&gt;'Assumptions Notes'!C$11,'Assumptions Notes'!C$11,C11515)</f>
        <v>65.81</v>
      </c>
      <c r="H11515" s="15">
        <f t="shared" si="359"/>
        <v>1.9084900000000002E-2</v>
      </c>
      <c r="I11515" s="2">
        <f>IF(C11515&gt;'Assumptions Notes'!C$11,-C11515*('Assumptions Notes'!C$13/(2*1000)),G11515*D11515)</f>
        <v>1.9084900000000002E-2</v>
      </c>
    </row>
    <row r="11516" spans="1:9" x14ac:dyDescent="0.2">
      <c r="A11516" s="5">
        <v>42791.875</v>
      </c>
      <c r="B11516" s="2">
        <v>1192.93</v>
      </c>
      <c r="C11516" s="10">
        <v>59.81</v>
      </c>
      <c r="D11516" s="8">
        <v>2.8499999999999999E-4</v>
      </c>
      <c r="E11516" s="13">
        <f>D11516*'Assumptions Notes'!C$12</f>
        <v>0.1026</v>
      </c>
      <c r="F11516" s="15">
        <f t="shared" si="358"/>
        <v>1.7045850000000001E-2</v>
      </c>
      <c r="G11516" s="10">
        <f>IF(C11516&gt;'Assumptions Notes'!C$11,'Assumptions Notes'!C$11,C11516)</f>
        <v>59.81</v>
      </c>
      <c r="H11516" s="15">
        <f t="shared" si="359"/>
        <v>1.7045850000000001E-2</v>
      </c>
      <c r="I11516" s="2">
        <f>IF(C11516&gt;'Assumptions Notes'!C$11,-C11516*('Assumptions Notes'!C$13/(2*1000)),G11516*D11516)</f>
        <v>1.7045850000000001E-2</v>
      </c>
    </row>
    <row r="11517" spans="1:9" x14ac:dyDescent="0.2">
      <c r="A11517" s="5">
        <v>42791.895833333336</v>
      </c>
      <c r="B11517" s="2">
        <v>1138.95</v>
      </c>
      <c r="C11517" s="10">
        <v>56.17</v>
      </c>
      <c r="D11517" s="8">
        <v>2.7E-4</v>
      </c>
      <c r="E11517" s="13">
        <f>D11517*'Assumptions Notes'!C$12</f>
        <v>9.7199999999999995E-2</v>
      </c>
      <c r="F11517" s="15">
        <f t="shared" si="358"/>
        <v>1.5165900000000001E-2</v>
      </c>
      <c r="G11517" s="10">
        <f>IF(C11517&gt;'Assumptions Notes'!C$11,'Assumptions Notes'!C$11,C11517)</f>
        <v>56.17</v>
      </c>
      <c r="H11517" s="15">
        <f t="shared" si="359"/>
        <v>1.5165900000000001E-2</v>
      </c>
      <c r="I11517" s="2">
        <f>IF(C11517&gt;'Assumptions Notes'!C$11,-C11517*('Assumptions Notes'!C$13/(2*1000)),G11517*D11517)</f>
        <v>1.5165900000000001E-2</v>
      </c>
    </row>
    <row r="11518" spans="1:9" x14ac:dyDescent="0.2">
      <c r="A11518" s="5">
        <v>42791.916666666664</v>
      </c>
      <c r="B11518" s="2">
        <v>1124.27</v>
      </c>
      <c r="C11518" s="10">
        <v>43.15</v>
      </c>
      <c r="D11518" s="8">
        <v>2.5500000000000002E-4</v>
      </c>
      <c r="E11518" s="13">
        <f>D11518*'Assumptions Notes'!C$12</f>
        <v>9.1800000000000007E-2</v>
      </c>
      <c r="F11518" s="15">
        <f t="shared" si="358"/>
        <v>1.1003250000000001E-2</v>
      </c>
      <c r="G11518" s="10">
        <f>IF(C11518&gt;'Assumptions Notes'!C$11,'Assumptions Notes'!C$11,C11518)</f>
        <v>43.15</v>
      </c>
      <c r="H11518" s="15">
        <f t="shared" si="359"/>
        <v>1.1003250000000001E-2</v>
      </c>
      <c r="I11518" s="2">
        <f>IF(C11518&gt;'Assumptions Notes'!C$11,-C11518*('Assumptions Notes'!C$13/(2*1000)),G11518*D11518)</f>
        <v>1.1003250000000001E-2</v>
      </c>
    </row>
    <row r="11519" spans="1:9" x14ac:dyDescent="0.2">
      <c r="A11519" s="5">
        <v>42791.9375</v>
      </c>
      <c r="B11519" s="2">
        <v>1098.69</v>
      </c>
      <c r="C11519" s="10">
        <v>33.58</v>
      </c>
      <c r="D11519" s="8">
        <v>2.1250000000000002E-4</v>
      </c>
      <c r="E11519" s="13">
        <f>D11519*'Assumptions Notes'!C$12</f>
        <v>7.6500000000000012E-2</v>
      </c>
      <c r="F11519" s="15">
        <f t="shared" si="358"/>
        <v>7.1357499999999997E-3</v>
      </c>
      <c r="G11519" s="10">
        <f>IF(C11519&gt;'Assumptions Notes'!C$11,'Assumptions Notes'!C$11,C11519)</f>
        <v>33.58</v>
      </c>
      <c r="H11519" s="15">
        <f t="shared" si="359"/>
        <v>7.1357499999999997E-3</v>
      </c>
      <c r="I11519" s="2">
        <f>IF(C11519&gt;'Assumptions Notes'!C$11,-C11519*('Assumptions Notes'!C$13/(2*1000)),G11519*D11519)</f>
        <v>7.1357499999999997E-3</v>
      </c>
    </row>
    <row r="11520" spans="1:9" x14ac:dyDescent="0.2">
      <c r="A11520" s="5">
        <v>42791.958333333336</v>
      </c>
      <c r="B11520" s="2">
        <v>1117.1199999999999</v>
      </c>
      <c r="C11520" s="10">
        <v>35.75</v>
      </c>
      <c r="D11520" s="8">
        <v>1.7000000000000001E-4</v>
      </c>
      <c r="E11520" s="13">
        <f>D11520*'Assumptions Notes'!C$12</f>
        <v>6.1200000000000004E-2</v>
      </c>
      <c r="F11520" s="15">
        <f t="shared" si="358"/>
        <v>6.0775000000000004E-3</v>
      </c>
      <c r="G11520" s="10">
        <f>IF(C11520&gt;'Assumptions Notes'!C$11,'Assumptions Notes'!C$11,C11520)</f>
        <v>35.75</v>
      </c>
      <c r="H11520" s="15">
        <f t="shared" si="359"/>
        <v>6.0775000000000004E-3</v>
      </c>
      <c r="I11520" s="2">
        <f>IF(C11520&gt;'Assumptions Notes'!C$11,-C11520*('Assumptions Notes'!C$13/(2*1000)),G11520*D11520)</f>
        <v>6.0775000000000004E-3</v>
      </c>
    </row>
    <row r="11521" spans="1:9" x14ac:dyDescent="0.2">
      <c r="A11521" s="5">
        <v>42791.979166666664</v>
      </c>
      <c r="B11521" s="2">
        <v>1144.71</v>
      </c>
      <c r="C11521" s="10">
        <v>41.62</v>
      </c>
      <c r="D11521" s="8">
        <v>1.5000000000000001E-4</v>
      </c>
      <c r="E11521" s="13">
        <f>D11521*'Assumptions Notes'!C$12</f>
        <v>5.4000000000000006E-2</v>
      </c>
      <c r="F11521" s="15">
        <f t="shared" si="358"/>
        <v>6.2430000000000003E-3</v>
      </c>
      <c r="G11521" s="10">
        <f>IF(C11521&gt;'Assumptions Notes'!C$11,'Assumptions Notes'!C$11,C11521)</f>
        <v>41.62</v>
      </c>
      <c r="H11521" s="15">
        <f t="shared" si="359"/>
        <v>6.2430000000000003E-3</v>
      </c>
      <c r="I11521" s="2">
        <f>IF(C11521&gt;'Assumptions Notes'!C$11,-C11521*('Assumptions Notes'!C$13/(2*1000)),G11521*D11521)</f>
        <v>6.2430000000000003E-3</v>
      </c>
    </row>
    <row r="11522" spans="1:9" x14ac:dyDescent="0.2">
      <c r="A11522" s="5">
        <v>42792</v>
      </c>
      <c r="B11522" s="2">
        <v>1333.12</v>
      </c>
      <c r="C11522" s="10">
        <v>46.66</v>
      </c>
      <c r="D11522" s="8">
        <v>1.2999999999999999E-4</v>
      </c>
      <c r="E11522" s="13">
        <f>D11522*'Assumptions Notes'!C$12</f>
        <v>4.6799999999999994E-2</v>
      </c>
      <c r="F11522" s="15">
        <f t="shared" si="358"/>
        <v>6.0657999999999988E-3</v>
      </c>
      <c r="G11522" s="10">
        <f>IF(C11522&gt;'Assumptions Notes'!C$11,'Assumptions Notes'!C$11,C11522)</f>
        <v>46.66</v>
      </c>
      <c r="H11522" s="15">
        <f t="shared" si="359"/>
        <v>6.0657999999999988E-3</v>
      </c>
      <c r="I11522" s="2">
        <f>IF(C11522&gt;'Assumptions Notes'!C$11,-C11522*('Assumptions Notes'!C$13/(2*1000)),G11522*D11522)</f>
        <v>6.0657999999999988E-3</v>
      </c>
    </row>
    <row r="11523" spans="1:9" x14ac:dyDescent="0.2">
      <c r="A11523" s="5">
        <v>42792.020833333336</v>
      </c>
      <c r="B11523" s="2">
        <v>1233.5999999999999</v>
      </c>
      <c r="C11523" s="10">
        <v>31.32</v>
      </c>
      <c r="D11523" s="8">
        <v>1.175E-4</v>
      </c>
      <c r="E11523" s="13">
        <f>D11523*'Assumptions Notes'!C$12</f>
        <v>4.2299999999999997E-2</v>
      </c>
      <c r="F11523" s="15">
        <f t="shared" si="358"/>
        <v>3.6801E-3</v>
      </c>
      <c r="G11523" s="10">
        <f>IF(C11523&gt;'Assumptions Notes'!C$11,'Assumptions Notes'!C$11,C11523)</f>
        <v>31.32</v>
      </c>
      <c r="H11523" s="15">
        <f t="shared" si="359"/>
        <v>3.6801E-3</v>
      </c>
      <c r="I11523" s="2">
        <f>IF(C11523&gt;'Assumptions Notes'!C$11,-C11523*('Assumptions Notes'!C$13/(2*1000)),G11523*D11523)</f>
        <v>3.6801E-3</v>
      </c>
    </row>
    <row r="11524" spans="1:9" x14ac:dyDescent="0.2">
      <c r="A11524" s="5">
        <v>42792.041666666664</v>
      </c>
      <c r="B11524" s="2">
        <v>1181.82</v>
      </c>
      <c r="C11524" s="10">
        <v>30.75</v>
      </c>
      <c r="D11524" s="8">
        <v>1.05E-4</v>
      </c>
      <c r="E11524" s="13">
        <f>D11524*'Assumptions Notes'!C$12</f>
        <v>3.78E-2</v>
      </c>
      <c r="F11524" s="15">
        <f t="shared" ref="F11524:F11587" si="360">D11524*C11524</f>
        <v>3.2287500000000003E-3</v>
      </c>
      <c r="G11524" s="10">
        <f>IF(C11524&gt;'Assumptions Notes'!C$11,'Assumptions Notes'!C$11,C11524)</f>
        <v>30.75</v>
      </c>
      <c r="H11524" s="15">
        <f t="shared" ref="H11524:H11587" si="361">G11524*D11524</f>
        <v>3.2287500000000003E-3</v>
      </c>
      <c r="I11524" s="2">
        <f>IF(C11524&gt;'Assumptions Notes'!C$11,-C11524*('Assumptions Notes'!C$13/(2*1000)),G11524*D11524)</f>
        <v>3.2287500000000003E-3</v>
      </c>
    </row>
    <row r="11525" spans="1:9" x14ac:dyDescent="0.2">
      <c r="A11525" s="5">
        <v>42792.0625</v>
      </c>
      <c r="B11525" s="2">
        <v>1100.8599999999999</v>
      </c>
      <c r="C11525" s="10">
        <v>27.72</v>
      </c>
      <c r="D11525" s="8">
        <v>1.025E-4</v>
      </c>
      <c r="E11525" s="13">
        <f>D11525*'Assumptions Notes'!C$12</f>
        <v>3.6900000000000002E-2</v>
      </c>
      <c r="F11525" s="15">
        <f t="shared" si="360"/>
        <v>2.8412999999999997E-3</v>
      </c>
      <c r="G11525" s="10">
        <f>IF(C11525&gt;'Assumptions Notes'!C$11,'Assumptions Notes'!C$11,C11525)</f>
        <v>27.72</v>
      </c>
      <c r="H11525" s="15">
        <f t="shared" si="361"/>
        <v>2.8412999999999997E-3</v>
      </c>
      <c r="I11525" s="2">
        <f>IF(C11525&gt;'Assumptions Notes'!C$11,-C11525*('Assumptions Notes'!C$13/(2*1000)),G11525*D11525)</f>
        <v>2.8412999999999997E-3</v>
      </c>
    </row>
    <row r="11526" spans="1:9" x14ac:dyDescent="0.2">
      <c r="A11526" s="5">
        <v>42792.083333333336</v>
      </c>
      <c r="B11526" s="2">
        <v>1095.1400000000001</v>
      </c>
      <c r="C11526" s="10">
        <v>22.24</v>
      </c>
      <c r="D11526" s="8">
        <v>1E-4</v>
      </c>
      <c r="E11526" s="13">
        <f>D11526*'Assumptions Notes'!C$12</f>
        <v>3.6000000000000004E-2</v>
      </c>
      <c r="F11526" s="15">
        <f t="shared" si="360"/>
        <v>2.2239999999999998E-3</v>
      </c>
      <c r="G11526" s="10">
        <f>IF(C11526&gt;'Assumptions Notes'!C$11,'Assumptions Notes'!C$11,C11526)</f>
        <v>22.24</v>
      </c>
      <c r="H11526" s="15">
        <f t="shared" si="361"/>
        <v>2.2239999999999998E-3</v>
      </c>
      <c r="I11526" s="2">
        <f>IF(C11526&gt;'Assumptions Notes'!C$11,-C11526*('Assumptions Notes'!C$13/(2*1000)),G11526*D11526)</f>
        <v>2.2239999999999998E-3</v>
      </c>
    </row>
    <row r="11527" spans="1:9" x14ac:dyDescent="0.2">
      <c r="A11527" s="5">
        <v>42792.104166666664</v>
      </c>
      <c r="B11527" s="2">
        <v>1078.1400000000001</v>
      </c>
      <c r="C11527" s="10">
        <v>21.34</v>
      </c>
      <c r="D11527" s="8">
        <v>9.8750000000000002E-5</v>
      </c>
      <c r="E11527" s="13">
        <f>D11527*'Assumptions Notes'!C$12</f>
        <v>3.5549999999999998E-2</v>
      </c>
      <c r="F11527" s="15">
        <f t="shared" si="360"/>
        <v>2.1073250000000002E-3</v>
      </c>
      <c r="G11527" s="10">
        <f>IF(C11527&gt;'Assumptions Notes'!C$11,'Assumptions Notes'!C$11,C11527)</f>
        <v>21.34</v>
      </c>
      <c r="H11527" s="15">
        <f t="shared" si="361"/>
        <v>2.1073250000000002E-3</v>
      </c>
      <c r="I11527" s="2">
        <f>IF(C11527&gt;'Assumptions Notes'!C$11,-C11527*('Assumptions Notes'!C$13/(2*1000)),G11527*D11527)</f>
        <v>2.1073250000000002E-3</v>
      </c>
    </row>
    <row r="11528" spans="1:9" x14ac:dyDescent="0.2">
      <c r="A11528" s="5">
        <v>42792.125</v>
      </c>
      <c r="B11528" s="2">
        <v>1059.21</v>
      </c>
      <c r="C11528" s="10">
        <v>14.46</v>
      </c>
      <c r="D11528" s="8">
        <v>9.7499999999999998E-5</v>
      </c>
      <c r="E11528" s="13">
        <f>D11528*'Assumptions Notes'!C$12</f>
        <v>3.5099999999999999E-2</v>
      </c>
      <c r="F11528" s="15">
        <f t="shared" si="360"/>
        <v>1.40985E-3</v>
      </c>
      <c r="G11528" s="10">
        <f>IF(C11528&gt;'Assumptions Notes'!C$11,'Assumptions Notes'!C$11,C11528)</f>
        <v>14.46</v>
      </c>
      <c r="H11528" s="15">
        <f t="shared" si="361"/>
        <v>1.40985E-3</v>
      </c>
      <c r="I11528" s="2">
        <f>IF(C11528&gt;'Assumptions Notes'!C$11,-C11528*('Assumptions Notes'!C$13/(2*1000)),G11528*D11528)</f>
        <v>1.40985E-3</v>
      </c>
    </row>
    <row r="11529" spans="1:9" x14ac:dyDescent="0.2">
      <c r="A11529" s="5">
        <v>42792.145833333336</v>
      </c>
      <c r="B11529" s="2">
        <v>1067.56</v>
      </c>
      <c r="C11529" s="10">
        <v>14.77</v>
      </c>
      <c r="D11529" s="8">
        <v>9.6250000000000009E-5</v>
      </c>
      <c r="E11529" s="13">
        <f>D11529*'Assumptions Notes'!C$12</f>
        <v>3.465E-2</v>
      </c>
      <c r="F11529" s="15">
        <f t="shared" si="360"/>
        <v>1.4216125E-3</v>
      </c>
      <c r="G11529" s="10">
        <f>IF(C11529&gt;'Assumptions Notes'!C$11,'Assumptions Notes'!C$11,C11529)</f>
        <v>14.77</v>
      </c>
      <c r="H11529" s="15">
        <f t="shared" si="361"/>
        <v>1.4216125E-3</v>
      </c>
      <c r="I11529" s="2">
        <f>IF(C11529&gt;'Assumptions Notes'!C$11,-C11529*('Assumptions Notes'!C$13/(2*1000)),G11529*D11529)</f>
        <v>1.4216125E-3</v>
      </c>
    </row>
    <row r="11530" spans="1:9" x14ac:dyDescent="0.2">
      <c r="A11530" s="5">
        <v>42792.166666666664</v>
      </c>
      <c r="B11530" s="2">
        <v>1046.3</v>
      </c>
      <c r="C11530" s="10">
        <v>18.350000000000001</v>
      </c>
      <c r="D11530" s="8">
        <v>9.5000000000000005E-5</v>
      </c>
      <c r="E11530" s="13">
        <f>D11530*'Assumptions Notes'!C$12</f>
        <v>3.4200000000000001E-2</v>
      </c>
      <c r="F11530" s="15">
        <f t="shared" si="360"/>
        <v>1.7432500000000002E-3</v>
      </c>
      <c r="G11530" s="10">
        <f>IF(C11530&gt;'Assumptions Notes'!C$11,'Assumptions Notes'!C$11,C11530)</f>
        <v>18.350000000000001</v>
      </c>
      <c r="H11530" s="15">
        <f t="shared" si="361"/>
        <v>1.7432500000000002E-3</v>
      </c>
      <c r="I11530" s="2">
        <f>IF(C11530&gt;'Assumptions Notes'!C$11,-C11530*('Assumptions Notes'!C$13/(2*1000)),G11530*D11530)</f>
        <v>1.7432500000000002E-3</v>
      </c>
    </row>
    <row r="11531" spans="1:9" x14ac:dyDescent="0.2">
      <c r="A11531" s="5">
        <v>42792.1875</v>
      </c>
      <c r="B11531" s="2">
        <v>1022.94</v>
      </c>
      <c r="C11531" s="10">
        <v>22.83</v>
      </c>
      <c r="D11531" s="8">
        <v>9.6250000000000009E-5</v>
      </c>
      <c r="E11531" s="13">
        <f>D11531*'Assumptions Notes'!C$12</f>
        <v>3.465E-2</v>
      </c>
      <c r="F11531" s="15">
        <f t="shared" si="360"/>
        <v>2.1973875E-3</v>
      </c>
      <c r="G11531" s="10">
        <f>IF(C11531&gt;'Assumptions Notes'!C$11,'Assumptions Notes'!C$11,C11531)</f>
        <v>22.83</v>
      </c>
      <c r="H11531" s="15">
        <f t="shared" si="361"/>
        <v>2.1973875E-3</v>
      </c>
      <c r="I11531" s="2">
        <f>IF(C11531&gt;'Assumptions Notes'!C$11,-C11531*('Assumptions Notes'!C$13/(2*1000)),G11531*D11531)</f>
        <v>2.1973875E-3</v>
      </c>
    </row>
    <row r="11532" spans="1:9" x14ac:dyDescent="0.2">
      <c r="A11532" s="5">
        <v>42792.208333333336</v>
      </c>
      <c r="B11532" s="2">
        <v>1033.43</v>
      </c>
      <c r="C11532" s="10">
        <v>26.16</v>
      </c>
      <c r="D11532" s="8">
        <v>9.7499999999999998E-5</v>
      </c>
      <c r="E11532" s="13">
        <f>D11532*'Assumptions Notes'!C$12</f>
        <v>3.5099999999999999E-2</v>
      </c>
      <c r="F11532" s="15">
        <f t="shared" si="360"/>
        <v>2.5506000000000001E-3</v>
      </c>
      <c r="G11532" s="10">
        <f>IF(C11532&gt;'Assumptions Notes'!C$11,'Assumptions Notes'!C$11,C11532)</f>
        <v>26.16</v>
      </c>
      <c r="H11532" s="15">
        <f t="shared" si="361"/>
        <v>2.5506000000000001E-3</v>
      </c>
      <c r="I11532" s="2">
        <f>IF(C11532&gt;'Assumptions Notes'!C$11,-C11532*('Assumptions Notes'!C$13/(2*1000)),G11532*D11532)</f>
        <v>2.5506000000000001E-3</v>
      </c>
    </row>
    <row r="11533" spans="1:9" x14ac:dyDescent="0.2">
      <c r="A11533" s="5">
        <v>42792.229166666664</v>
      </c>
      <c r="B11533" s="2">
        <v>1061.94</v>
      </c>
      <c r="C11533" s="10">
        <v>33.07</v>
      </c>
      <c r="D11533" s="8">
        <v>1.15E-4</v>
      </c>
      <c r="E11533" s="13">
        <f>D11533*'Assumptions Notes'!C$12</f>
        <v>4.1399999999999999E-2</v>
      </c>
      <c r="F11533" s="15">
        <f t="shared" si="360"/>
        <v>3.8030500000000001E-3</v>
      </c>
      <c r="G11533" s="10">
        <f>IF(C11533&gt;'Assumptions Notes'!C$11,'Assumptions Notes'!C$11,C11533)</f>
        <v>33.07</v>
      </c>
      <c r="H11533" s="15">
        <f t="shared" si="361"/>
        <v>3.8030500000000001E-3</v>
      </c>
      <c r="I11533" s="2">
        <f>IF(C11533&gt;'Assumptions Notes'!C$11,-C11533*('Assumptions Notes'!C$13/(2*1000)),G11533*D11533)</f>
        <v>3.8030500000000001E-3</v>
      </c>
    </row>
    <row r="11534" spans="1:9" x14ac:dyDescent="0.2">
      <c r="A11534" s="5">
        <v>42792.25</v>
      </c>
      <c r="B11534" s="2">
        <v>1073.3699999999999</v>
      </c>
      <c r="C11534" s="10">
        <v>30.76</v>
      </c>
      <c r="D11534" s="8">
        <v>1.325E-4</v>
      </c>
      <c r="E11534" s="13">
        <f>D11534*'Assumptions Notes'!C$12</f>
        <v>4.7699999999999999E-2</v>
      </c>
      <c r="F11534" s="15">
        <f t="shared" si="360"/>
        <v>4.0756999999999998E-3</v>
      </c>
      <c r="G11534" s="10">
        <f>IF(C11534&gt;'Assumptions Notes'!C$11,'Assumptions Notes'!C$11,C11534)</f>
        <v>30.76</v>
      </c>
      <c r="H11534" s="15">
        <f t="shared" si="361"/>
        <v>4.0756999999999998E-3</v>
      </c>
      <c r="I11534" s="2">
        <f>IF(C11534&gt;'Assumptions Notes'!C$11,-C11534*('Assumptions Notes'!C$13/(2*1000)),G11534*D11534)</f>
        <v>4.0756999999999998E-3</v>
      </c>
    </row>
    <row r="11535" spans="1:9" x14ac:dyDescent="0.2">
      <c r="A11535" s="5">
        <v>42792.270833333336</v>
      </c>
      <c r="B11535" s="2">
        <v>1080.23</v>
      </c>
      <c r="C11535" s="10">
        <v>42.03</v>
      </c>
      <c r="D11535" s="8">
        <v>1.6249999999999999E-4</v>
      </c>
      <c r="E11535" s="13">
        <f>D11535*'Assumptions Notes'!C$12</f>
        <v>5.8499999999999996E-2</v>
      </c>
      <c r="F11535" s="15">
        <f t="shared" si="360"/>
        <v>6.829875E-3</v>
      </c>
      <c r="G11535" s="10">
        <f>IF(C11535&gt;'Assumptions Notes'!C$11,'Assumptions Notes'!C$11,C11535)</f>
        <v>42.03</v>
      </c>
      <c r="H11535" s="15">
        <f t="shared" si="361"/>
        <v>6.829875E-3</v>
      </c>
      <c r="I11535" s="2">
        <f>IF(C11535&gt;'Assumptions Notes'!C$11,-C11535*('Assumptions Notes'!C$13/(2*1000)),G11535*D11535)</f>
        <v>6.829875E-3</v>
      </c>
    </row>
    <row r="11536" spans="1:9" x14ac:dyDescent="0.2">
      <c r="A11536" s="5">
        <v>42792.291666666664</v>
      </c>
      <c r="B11536" s="2">
        <v>1095.82</v>
      </c>
      <c r="C11536" s="10">
        <v>47.84</v>
      </c>
      <c r="D11536" s="8">
        <v>1.9249999999999999E-4</v>
      </c>
      <c r="E11536" s="13">
        <f>D11536*'Assumptions Notes'!C$12</f>
        <v>6.93E-2</v>
      </c>
      <c r="F11536" s="15">
        <f t="shared" si="360"/>
        <v>9.2092000000000007E-3</v>
      </c>
      <c r="G11536" s="10">
        <f>IF(C11536&gt;'Assumptions Notes'!C$11,'Assumptions Notes'!C$11,C11536)</f>
        <v>47.84</v>
      </c>
      <c r="H11536" s="15">
        <f t="shared" si="361"/>
        <v>9.2092000000000007E-3</v>
      </c>
      <c r="I11536" s="2">
        <f>IF(C11536&gt;'Assumptions Notes'!C$11,-C11536*('Assumptions Notes'!C$13/(2*1000)),G11536*D11536)</f>
        <v>9.2092000000000007E-3</v>
      </c>
    </row>
    <row r="11537" spans="1:9" x14ac:dyDescent="0.2">
      <c r="A11537" s="5">
        <v>42792.3125</v>
      </c>
      <c r="B11537" s="2">
        <v>1085.29</v>
      </c>
      <c r="C11537" s="10">
        <v>53.48</v>
      </c>
      <c r="D11537" s="8">
        <v>2.0875000000000001E-4</v>
      </c>
      <c r="E11537" s="13">
        <f>D11537*'Assumptions Notes'!C$12</f>
        <v>7.5150000000000008E-2</v>
      </c>
      <c r="F11537" s="15">
        <f t="shared" si="360"/>
        <v>1.1163949999999999E-2</v>
      </c>
      <c r="G11537" s="10">
        <f>IF(C11537&gt;'Assumptions Notes'!C$11,'Assumptions Notes'!C$11,C11537)</f>
        <v>53.48</v>
      </c>
      <c r="H11537" s="15">
        <f t="shared" si="361"/>
        <v>1.1163949999999999E-2</v>
      </c>
      <c r="I11537" s="2">
        <f>IF(C11537&gt;'Assumptions Notes'!C$11,-C11537*('Assumptions Notes'!C$13/(2*1000)),G11537*D11537)</f>
        <v>1.1163949999999999E-2</v>
      </c>
    </row>
    <row r="11538" spans="1:9" x14ac:dyDescent="0.2">
      <c r="A11538" s="5">
        <v>42792.333333333336</v>
      </c>
      <c r="B11538" s="2">
        <v>1054.43</v>
      </c>
      <c r="C11538" s="10">
        <v>56.1</v>
      </c>
      <c r="D11538" s="8">
        <v>2.2499999999999999E-4</v>
      </c>
      <c r="E11538" s="13">
        <f>D11538*'Assumptions Notes'!C$12</f>
        <v>8.1000000000000003E-2</v>
      </c>
      <c r="F11538" s="15">
        <f t="shared" si="360"/>
        <v>1.26225E-2</v>
      </c>
      <c r="G11538" s="10">
        <f>IF(C11538&gt;'Assumptions Notes'!C$11,'Assumptions Notes'!C$11,C11538)</f>
        <v>56.1</v>
      </c>
      <c r="H11538" s="15">
        <f t="shared" si="361"/>
        <v>1.26225E-2</v>
      </c>
      <c r="I11538" s="2">
        <f>IF(C11538&gt;'Assumptions Notes'!C$11,-C11538*('Assumptions Notes'!C$13/(2*1000)),G11538*D11538)</f>
        <v>1.26225E-2</v>
      </c>
    </row>
    <row r="11539" spans="1:9" x14ac:dyDescent="0.2">
      <c r="A11539" s="5">
        <v>42792.354166666664</v>
      </c>
      <c r="B11539" s="2">
        <v>1034.33</v>
      </c>
      <c r="C11539" s="10">
        <v>53.46</v>
      </c>
      <c r="D11539" s="8">
        <v>2.2625E-4</v>
      </c>
      <c r="E11539" s="13">
        <f>D11539*'Assumptions Notes'!C$12</f>
        <v>8.1449999999999995E-2</v>
      </c>
      <c r="F11539" s="15">
        <f t="shared" si="360"/>
        <v>1.2095325000000001E-2</v>
      </c>
      <c r="G11539" s="10">
        <f>IF(C11539&gt;'Assumptions Notes'!C$11,'Assumptions Notes'!C$11,C11539)</f>
        <v>53.46</v>
      </c>
      <c r="H11539" s="15">
        <f t="shared" si="361"/>
        <v>1.2095325000000001E-2</v>
      </c>
      <c r="I11539" s="2">
        <f>IF(C11539&gt;'Assumptions Notes'!C$11,-C11539*('Assumptions Notes'!C$13/(2*1000)),G11539*D11539)</f>
        <v>1.2095325000000001E-2</v>
      </c>
    </row>
    <row r="11540" spans="1:9" x14ac:dyDescent="0.2">
      <c r="A11540" s="5">
        <v>42792.375</v>
      </c>
      <c r="B11540" s="2">
        <v>996.29</v>
      </c>
      <c r="C11540" s="10">
        <v>70.73</v>
      </c>
      <c r="D11540" s="8">
        <v>2.275E-4</v>
      </c>
      <c r="E11540" s="13">
        <f>D11540*'Assumptions Notes'!C$12</f>
        <v>8.1900000000000001E-2</v>
      </c>
      <c r="F11540" s="15">
        <f t="shared" si="360"/>
        <v>1.6091075E-2</v>
      </c>
      <c r="G11540" s="10">
        <f>IF(C11540&gt;'Assumptions Notes'!C$11,'Assumptions Notes'!C$11,C11540)</f>
        <v>70.73</v>
      </c>
      <c r="H11540" s="15">
        <f t="shared" si="361"/>
        <v>1.6091075E-2</v>
      </c>
      <c r="I11540" s="2">
        <f>IF(C11540&gt;'Assumptions Notes'!C$11,-C11540*('Assumptions Notes'!C$13/(2*1000)),G11540*D11540)</f>
        <v>1.6091075E-2</v>
      </c>
    </row>
    <row r="11541" spans="1:9" x14ac:dyDescent="0.2">
      <c r="A11541" s="5">
        <v>42792.395833333336</v>
      </c>
      <c r="B11541" s="2">
        <v>943.99</v>
      </c>
      <c r="C11541" s="10">
        <v>68.06</v>
      </c>
      <c r="D11541" s="8">
        <v>2.1875E-4</v>
      </c>
      <c r="E11541" s="13">
        <f>D11541*'Assumptions Notes'!C$12</f>
        <v>7.8750000000000001E-2</v>
      </c>
      <c r="F11541" s="15">
        <f t="shared" si="360"/>
        <v>1.4888125E-2</v>
      </c>
      <c r="G11541" s="10">
        <f>IF(C11541&gt;'Assumptions Notes'!C$11,'Assumptions Notes'!C$11,C11541)</f>
        <v>68.06</v>
      </c>
      <c r="H11541" s="15">
        <f t="shared" si="361"/>
        <v>1.4888125E-2</v>
      </c>
      <c r="I11541" s="2">
        <f>IF(C11541&gt;'Assumptions Notes'!C$11,-C11541*('Assumptions Notes'!C$13/(2*1000)),G11541*D11541)</f>
        <v>1.4888125E-2</v>
      </c>
    </row>
    <row r="11542" spans="1:9" x14ac:dyDescent="0.2">
      <c r="A11542" s="5">
        <v>42792.416666666664</v>
      </c>
      <c r="B11542" s="2">
        <v>909.76</v>
      </c>
      <c r="C11542" s="10">
        <v>66.13</v>
      </c>
      <c r="D11542" s="8">
        <v>2.1000000000000001E-4</v>
      </c>
      <c r="E11542" s="13">
        <f>D11542*'Assumptions Notes'!C$12</f>
        <v>7.5600000000000001E-2</v>
      </c>
      <c r="F11542" s="15">
        <f t="shared" si="360"/>
        <v>1.38873E-2</v>
      </c>
      <c r="G11542" s="10">
        <f>IF(C11542&gt;'Assumptions Notes'!C$11,'Assumptions Notes'!C$11,C11542)</f>
        <v>66.13</v>
      </c>
      <c r="H11542" s="15">
        <f t="shared" si="361"/>
        <v>1.38873E-2</v>
      </c>
      <c r="I11542" s="2">
        <f>IF(C11542&gt;'Assumptions Notes'!C$11,-C11542*('Assumptions Notes'!C$13/(2*1000)),G11542*D11542)</f>
        <v>1.38873E-2</v>
      </c>
    </row>
    <row r="11543" spans="1:9" x14ac:dyDescent="0.2">
      <c r="A11543" s="5">
        <v>42792.4375</v>
      </c>
      <c r="B11543" s="2">
        <v>895.03</v>
      </c>
      <c r="C11543" s="10">
        <v>66.900000000000006</v>
      </c>
      <c r="D11543" s="8">
        <v>2.075E-4</v>
      </c>
      <c r="E11543" s="13">
        <f>D11543*'Assumptions Notes'!C$12</f>
        <v>7.4700000000000003E-2</v>
      </c>
      <c r="F11543" s="15">
        <f t="shared" si="360"/>
        <v>1.3881750000000002E-2</v>
      </c>
      <c r="G11543" s="10">
        <f>IF(C11543&gt;'Assumptions Notes'!C$11,'Assumptions Notes'!C$11,C11543)</f>
        <v>66.900000000000006</v>
      </c>
      <c r="H11543" s="15">
        <f t="shared" si="361"/>
        <v>1.3881750000000002E-2</v>
      </c>
      <c r="I11543" s="2">
        <f>IF(C11543&gt;'Assumptions Notes'!C$11,-C11543*('Assumptions Notes'!C$13/(2*1000)),G11543*D11543)</f>
        <v>1.3881750000000002E-2</v>
      </c>
    </row>
    <row r="11544" spans="1:9" x14ac:dyDescent="0.2">
      <c r="A11544" s="5">
        <v>42792.458333333336</v>
      </c>
      <c r="B11544" s="2">
        <v>878.85</v>
      </c>
      <c r="C11544" s="10">
        <v>66.55</v>
      </c>
      <c r="D11544" s="8">
        <v>2.05E-4</v>
      </c>
      <c r="E11544" s="13">
        <f>D11544*'Assumptions Notes'!C$12</f>
        <v>7.3800000000000004E-2</v>
      </c>
      <c r="F11544" s="15">
        <f t="shared" si="360"/>
        <v>1.3642749999999999E-2</v>
      </c>
      <c r="G11544" s="10">
        <f>IF(C11544&gt;'Assumptions Notes'!C$11,'Assumptions Notes'!C$11,C11544)</f>
        <v>66.55</v>
      </c>
      <c r="H11544" s="15">
        <f t="shared" si="361"/>
        <v>1.3642749999999999E-2</v>
      </c>
      <c r="I11544" s="2">
        <f>IF(C11544&gt;'Assumptions Notes'!C$11,-C11544*('Assumptions Notes'!C$13/(2*1000)),G11544*D11544)</f>
        <v>1.3642749999999999E-2</v>
      </c>
    </row>
    <row r="11545" spans="1:9" x14ac:dyDescent="0.2">
      <c r="A11545" s="5">
        <v>42792.479166666664</v>
      </c>
      <c r="B11545" s="2">
        <v>861.21</v>
      </c>
      <c r="C11545" s="10">
        <v>73.67</v>
      </c>
      <c r="D11545" s="8">
        <v>2.1499999999999999E-4</v>
      </c>
      <c r="E11545" s="13">
        <f>D11545*'Assumptions Notes'!C$12</f>
        <v>7.7399999999999997E-2</v>
      </c>
      <c r="F11545" s="15">
        <f t="shared" si="360"/>
        <v>1.583905E-2</v>
      </c>
      <c r="G11545" s="10">
        <f>IF(C11545&gt;'Assumptions Notes'!C$11,'Assumptions Notes'!C$11,C11545)</f>
        <v>73.67</v>
      </c>
      <c r="H11545" s="15">
        <f t="shared" si="361"/>
        <v>1.583905E-2</v>
      </c>
      <c r="I11545" s="2">
        <f>IF(C11545&gt;'Assumptions Notes'!C$11,-C11545*('Assumptions Notes'!C$13/(2*1000)),G11545*D11545)</f>
        <v>1.583905E-2</v>
      </c>
    </row>
    <row r="11546" spans="1:9" x14ac:dyDescent="0.2">
      <c r="A11546" s="5">
        <v>42792.5</v>
      </c>
      <c r="B11546" s="2">
        <v>868.57</v>
      </c>
      <c r="C11546" s="10">
        <v>79.97</v>
      </c>
      <c r="D11546" s="8">
        <v>2.2499999999999999E-4</v>
      </c>
      <c r="E11546" s="13">
        <f>D11546*'Assumptions Notes'!C$12</f>
        <v>8.1000000000000003E-2</v>
      </c>
      <c r="F11546" s="15">
        <f t="shared" si="360"/>
        <v>1.7993249999999999E-2</v>
      </c>
      <c r="G11546" s="10">
        <f>IF(C11546&gt;'Assumptions Notes'!C$11,'Assumptions Notes'!C$11,C11546)</f>
        <v>79.97</v>
      </c>
      <c r="H11546" s="15">
        <f t="shared" si="361"/>
        <v>1.7993249999999999E-2</v>
      </c>
      <c r="I11546" s="2">
        <f>IF(C11546&gt;'Assumptions Notes'!C$11,-C11546*('Assumptions Notes'!C$13/(2*1000)),G11546*D11546)</f>
        <v>1.7993249999999999E-2</v>
      </c>
    </row>
    <row r="11547" spans="1:9" x14ac:dyDescent="0.2">
      <c r="A11547" s="5">
        <v>42792.520833333336</v>
      </c>
      <c r="B11547" s="2">
        <v>880.53</v>
      </c>
      <c r="C11547" s="10">
        <v>85.45</v>
      </c>
      <c r="D11547" s="8">
        <v>2.1250000000000002E-4</v>
      </c>
      <c r="E11547" s="13">
        <f>D11547*'Assumptions Notes'!C$12</f>
        <v>7.6500000000000012E-2</v>
      </c>
      <c r="F11547" s="15">
        <f t="shared" si="360"/>
        <v>1.8158125000000001E-2</v>
      </c>
      <c r="G11547" s="10">
        <f>IF(C11547&gt;'Assumptions Notes'!C$11,'Assumptions Notes'!C$11,C11547)</f>
        <v>85.45</v>
      </c>
      <c r="H11547" s="15">
        <f t="shared" si="361"/>
        <v>1.8158125000000001E-2</v>
      </c>
      <c r="I11547" s="2">
        <f>IF(C11547&gt;'Assumptions Notes'!C$11,-C11547*('Assumptions Notes'!C$13/(2*1000)),G11547*D11547)</f>
        <v>1.8158125000000001E-2</v>
      </c>
    </row>
    <row r="11548" spans="1:9" x14ac:dyDescent="0.2">
      <c r="A11548" s="5">
        <v>42792.541666666664</v>
      </c>
      <c r="B11548" s="2">
        <v>897.01</v>
      </c>
      <c r="C11548" s="10">
        <v>97.66</v>
      </c>
      <c r="D11548" s="8">
        <v>2.0000000000000001E-4</v>
      </c>
      <c r="E11548" s="13">
        <f>D11548*'Assumptions Notes'!C$12</f>
        <v>7.2000000000000008E-2</v>
      </c>
      <c r="F11548" s="15">
        <f t="shared" si="360"/>
        <v>1.9532000000000001E-2</v>
      </c>
      <c r="G11548" s="10">
        <f>IF(C11548&gt;'Assumptions Notes'!C$11,'Assumptions Notes'!C$11,C11548)</f>
        <v>97.66</v>
      </c>
      <c r="H11548" s="15">
        <f t="shared" si="361"/>
        <v>1.9532000000000001E-2</v>
      </c>
      <c r="I11548" s="2">
        <f>IF(C11548&gt;'Assumptions Notes'!C$11,-C11548*('Assumptions Notes'!C$13/(2*1000)),G11548*D11548)</f>
        <v>1.9532000000000001E-2</v>
      </c>
    </row>
    <row r="11549" spans="1:9" x14ac:dyDescent="0.2">
      <c r="A11549" s="5">
        <v>42792.5625</v>
      </c>
      <c r="B11549" s="2">
        <v>908.69</v>
      </c>
      <c r="C11549" s="10">
        <v>94.86</v>
      </c>
      <c r="D11549" s="8">
        <v>1.975E-4</v>
      </c>
      <c r="E11549" s="13">
        <f>D11549*'Assumptions Notes'!C$12</f>
        <v>7.1099999999999997E-2</v>
      </c>
      <c r="F11549" s="15">
        <f t="shared" si="360"/>
        <v>1.8734850000000001E-2</v>
      </c>
      <c r="G11549" s="10">
        <f>IF(C11549&gt;'Assumptions Notes'!C$11,'Assumptions Notes'!C$11,C11549)</f>
        <v>94.86</v>
      </c>
      <c r="H11549" s="15">
        <f t="shared" si="361"/>
        <v>1.8734850000000001E-2</v>
      </c>
      <c r="I11549" s="2">
        <f>IF(C11549&gt;'Assumptions Notes'!C$11,-C11549*('Assumptions Notes'!C$13/(2*1000)),G11549*D11549)</f>
        <v>1.8734850000000001E-2</v>
      </c>
    </row>
    <row r="11550" spans="1:9" x14ac:dyDescent="0.2">
      <c r="A11550" s="5">
        <v>42792.583333333336</v>
      </c>
      <c r="B11550" s="2">
        <v>910.91</v>
      </c>
      <c r="C11550" s="10">
        <v>82.5</v>
      </c>
      <c r="D11550" s="8">
        <v>1.95E-4</v>
      </c>
      <c r="E11550" s="13">
        <f>D11550*'Assumptions Notes'!C$12</f>
        <v>7.0199999999999999E-2</v>
      </c>
      <c r="F11550" s="15">
        <f t="shared" si="360"/>
        <v>1.6087500000000001E-2</v>
      </c>
      <c r="G11550" s="10">
        <f>IF(C11550&gt;'Assumptions Notes'!C$11,'Assumptions Notes'!C$11,C11550)</f>
        <v>82.5</v>
      </c>
      <c r="H11550" s="15">
        <f t="shared" si="361"/>
        <v>1.6087500000000001E-2</v>
      </c>
      <c r="I11550" s="2">
        <f>IF(C11550&gt;'Assumptions Notes'!C$11,-C11550*('Assumptions Notes'!C$13/(2*1000)),G11550*D11550)</f>
        <v>1.6087500000000001E-2</v>
      </c>
    </row>
    <row r="11551" spans="1:9" x14ac:dyDescent="0.2">
      <c r="A11551" s="5">
        <v>42792.604166666664</v>
      </c>
      <c r="B11551" s="2">
        <v>897.75</v>
      </c>
      <c r="C11551" s="10">
        <v>77.010000000000005</v>
      </c>
      <c r="D11551" s="8">
        <v>1.9625E-4</v>
      </c>
      <c r="E11551" s="13">
        <f>D11551*'Assumptions Notes'!C$12</f>
        <v>7.0650000000000004E-2</v>
      </c>
      <c r="F11551" s="15">
        <f t="shared" si="360"/>
        <v>1.5113212500000001E-2</v>
      </c>
      <c r="G11551" s="10">
        <f>IF(C11551&gt;'Assumptions Notes'!C$11,'Assumptions Notes'!C$11,C11551)</f>
        <v>77.010000000000005</v>
      </c>
      <c r="H11551" s="15">
        <f t="shared" si="361"/>
        <v>1.5113212500000001E-2</v>
      </c>
      <c r="I11551" s="2">
        <f>IF(C11551&gt;'Assumptions Notes'!C$11,-C11551*('Assumptions Notes'!C$13/(2*1000)),G11551*D11551)</f>
        <v>1.5113212500000001E-2</v>
      </c>
    </row>
    <row r="11552" spans="1:9" x14ac:dyDescent="0.2">
      <c r="A11552" s="5">
        <v>42792.625</v>
      </c>
      <c r="B11552" s="2">
        <v>947.11</v>
      </c>
      <c r="C11552" s="10">
        <v>82.14</v>
      </c>
      <c r="D11552" s="8">
        <v>1.975E-4</v>
      </c>
      <c r="E11552" s="13">
        <f>D11552*'Assumptions Notes'!C$12</f>
        <v>7.1099999999999997E-2</v>
      </c>
      <c r="F11552" s="15">
        <f t="shared" si="360"/>
        <v>1.6222650000000002E-2</v>
      </c>
      <c r="G11552" s="10">
        <f>IF(C11552&gt;'Assumptions Notes'!C$11,'Assumptions Notes'!C$11,C11552)</f>
        <v>82.14</v>
      </c>
      <c r="H11552" s="15">
        <f t="shared" si="361"/>
        <v>1.6222650000000002E-2</v>
      </c>
      <c r="I11552" s="2">
        <f>IF(C11552&gt;'Assumptions Notes'!C$11,-C11552*('Assumptions Notes'!C$13/(2*1000)),G11552*D11552)</f>
        <v>1.6222650000000002E-2</v>
      </c>
    </row>
    <row r="11553" spans="1:9" x14ac:dyDescent="0.2">
      <c r="A11553" s="5">
        <v>42792.645833333336</v>
      </c>
      <c r="B11553" s="2">
        <v>986.11</v>
      </c>
      <c r="C11553" s="10">
        <v>90.39</v>
      </c>
      <c r="D11553" s="8">
        <v>2.2124999999999998E-4</v>
      </c>
      <c r="E11553" s="13">
        <f>D11553*'Assumptions Notes'!C$12</f>
        <v>7.9649999999999999E-2</v>
      </c>
      <c r="F11553" s="15">
        <f t="shared" si="360"/>
        <v>1.99987875E-2</v>
      </c>
      <c r="G11553" s="10">
        <f>IF(C11553&gt;'Assumptions Notes'!C$11,'Assumptions Notes'!C$11,C11553)</f>
        <v>90.39</v>
      </c>
      <c r="H11553" s="15">
        <f t="shared" si="361"/>
        <v>1.99987875E-2</v>
      </c>
      <c r="I11553" s="2">
        <f>IF(C11553&gt;'Assumptions Notes'!C$11,-C11553*('Assumptions Notes'!C$13/(2*1000)),G11553*D11553)</f>
        <v>1.99987875E-2</v>
      </c>
    </row>
    <row r="11554" spans="1:9" x14ac:dyDescent="0.2">
      <c r="A11554" s="5">
        <v>42792.666666666664</v>
      </c>
      <c r="B11554" s="2">
        <v>1043.18</v>
      </c>
      <c r="C11554" s="10">
        <v>108.53</v>
      </c>
      <c r="D11554" s="8">
        <v>2.4499999999999999E-4</v>
      </c>
      <c r="E11554" s="13">
        <f>D11554*'Assumptions Notes'!C$12</f>
        <v>8.8200000000000001E-2</v>
      </c>
      <c r="F11554" s="15">
        <f t="shared" si="360"/>
        <v>2.6589849999999998E-2</v>
      </c>
      <c r="G11554" s="10">
        <f>IF(C11554&gt;'Assumptions Notes'!C$11,'Assumptions Notes'!C$11,C11554)</f>
        <v>108.53</v>
      </c>
      <c r="H11554" s="15">
        <f t="shared" si="361"/>
        <v>2.6589849999999998E-2</v>
      </c>
      <c r="I11554" s="2">
        <f>IF(C11554&gt;'Assumptions Notes'!C$11,-C11554*('Assumptions Notes'!C$13/(2*1000)),G11554*D11554)</f>
        <v>2.6589849999999998E-2</v>
      </c>
    </row>
    <row r="11555" spans="1:9" x14ac:dyDescent="0.2">
      <c r="A11555" s="5">
        <v>42792.6875</v>
      </c>
      <c r="B11555" s="2">
        <v>1125.83</v>
      </c>
      <c r="C11555" s="10">
        <v>123.66</v>
      </c>
      <c r="D11555" s="8">
        <v>2.7E-4</v>
      </c>
      <c r="E11555" s="13">
        <f>D11555*'Assumptions Notes'!C$12</f>
        <v>9.7199999999999995E-2</v>
      </c>
      <c r="F11555" s="15">
        <f t="shared" si="360"/>
        <v>3.33882E-2</v>
      </c>
      <c r="G11555" s="10">
        <f>IF(C11555&gt;'Assumptions Notes'!C$11,'Assumptions Notes'!C$11,C11555)</f>
        <v>120</v>
      </c>
      <c r="H11555" s="15">
        <f t="shared" si="361"/>
        <v>3.2399999999999998E-2</v>
      </c>
      <c r="I11555" s="2">
        <f>IF(C11555&gt;'Assumptions Notes'!C$11,-C11555*('Assumptions Notes'!C$13/(2*1000)),G11555*D11555)</f>
        <v>-6.1830000000000003E-2</v>
      </c>
    </row>
    <row r="11556" spans="1:9" x14ac:dyDescent="0.2">
      <c r="A11556" s="5">
        <v>42792.708333333336</v>
      </c>
      <c r="B11556" s="2">
        <v>1188.32</v>
      </c>
      <c r="C11556" s="10">
        <v>127.36</v>
      </c>
      <c r="D11556" s="8">
        <v>2.9500000000000001E-4</v>
      </c>
      <c r="E11556" s="13">
        <f>D11556*'Assumptions Notes'!C$12</f>
        <v>0.1062</v>
      </c>
      <c r="F11556" s="15">
        <f t="shared" si="360"/>
        <v>3.7571199999999999E-2</v>
      </c>
      <c r="G11556" s="10">
        <f>IF(C11556&gt;'Assumptions Notes'!C$11,'Assumptions Notes'!C$11,C11556)</f>
        <v>120</v>
      </c>
      <c r="H11556" s="15">
        <f t="shared" si="361"/>
        <v>3.5400000000000001E-2</v>
      </c>
      <c r="I11556" s="2">
        <f>IF(C11556&gt;'Assumptions Notes'!C$11,-C11556*('Assumptions Notes'!C$13/(2*1000)),G11556*D11556)</f>
        <v>-6.368E-2</v>
      </c>
    </row>
    <row r="11557" spans="1:9" x14ac:dyDescent="0.2">
      <c r="A11557" s="5">
        <v>42792.729166666664</v>
      </c>
      <c r="B11557" s="2">
        <v>1268.92</v>
      </c>
      <c r="C11557" s="10">
        <v>161.84</v>
      </c>
      <c r="D11557" s="8">
        <v>2.9750000000000002E-4</v>
      </c>
      <c r="E11557" s="13">
        <f>D11557*'Assumptions Notes'!C$12</f>
        <v>0.1071</v>
      </c>
      <c r="F11557" s="15">
        <f t="shared" si="360"/>
        <v>4.8147400000000007E-2</v>
      </c>
      <c r="G11557" s="10">
        <f>IF(C11557&gt;'Assumptions Notes'!C$11,'Assumptions Notes'!C$11,C11557)</f>
        <v>120</v>
      </c>
      <c r="H11557" s="15">
        <f t="shared" si="361"/>
        <v>3.5700000000000003E-2</v>
      </c>
      <c r="I11557" s="2">
        <f>IF(C11557&gt;'Assumptions Notes'!C$11,-C11557*('Assumptions Notes'!C$13/(2*1000)),G11557*D11557)</f>
        <v>-8.0920000000000006E-2</v>
      </c>
    </row>
    <row r="11558" spans="1:9" x14ac:dyDescent="0.2">
      <c r="A11558" s="5">
        <v>42792.75</v>
      </c>
      <c r="B11558" s="2">
        <v>1356.44</v>
      </c>
      <c r="C11558" s="10">
        <v>196.68</v>
      </c>
      <c r="D11558" s="8">
        <v>2.9999999999999997E-4</v>
      </c>
      <c r="E11558" s="13">
        <f>D11558*'Assumptions Notes'!C$12</f>
        <v>0.10799999999999998</v>
      </c>
      <c r="F11558" s="15">
        <f t="shared" si="360"/>
        <v>5.9003999999999994E-2</v>
      </c>
      <c r="G11558" s="10">
        <f>IF(C11558&gt;'Assumptions Notes'!C$11,'Assumptions Notes'!C$11,C11558)</f>
        <v>120</v>
      </c>
      <c r="H11558" s="15">
        <f t="shared" si="361"/>
        <v>3.5999999999999997E-2</v>
      </c>
      <c r="I11558" s="2">
        <f>IF(C11558&gt;'Assumptions Notes'!C$11,-C11558*('Assumptions Notes'!C$13/(2*1000)),G11558*D11558)</f>
        <v>-9.8340000000000011E-2</v>
      </c>
    </row>
    <row r="11559" spans="1:9" x14ac:dyDescent="0.2">
      <c r="A11559" s="5">
        <v>42792.770833333336</v>
      </c>
      <c r="B11559" s="2">
        <v>1399.82</v>
      </c>
      <c r="C11559" s="10">
        <v>179.63</v>
      </c>
      <c r="D11559" s="8">
        <v>2.9999999999999997E-4</v>
      </c>
      <c r="E11559" s="13">
        <f>D11559*'Assumptions Notes'!C$12</f>
        <v>0.10799999999999998</v>
      </c>
      <c r="F11559" s="15">
        <f t="shared" si="360"/>
        <v>5.3888999999999992E-2</v>
      </c>
      <c r="G11559" s="10">
        <f>IF(C11559&gt;'Assumptions Notes'!C$11,'Assumptions Notes'!C$11,C11559)</f>
        <v>120</v>
      </c>
      <c r="H11559" s="15">
        <f t="shared" si="361"/>
        <v>3.5999999999999997E-2</v>
      </c>
      <c r="I11559" s="2">
        <f>IF(C11559&gt;'Assumptions Notes'!C$11,-C11559*('Assumptions Notes'!C$13/(2*1000)),G11559*D11559)</f>
        <v>-8.9815000000000006E-2</v>
      </c>
    </row>
    <row r="11560" spans="1:9" x14ac:dyDescent="0.2">
      <c r="A11560" s="5">
        <v>42792.791666666664</v>
      </c>
      <c r="B11560" s="2">
        <v>1413.5</v>
      </c>
      <c r="C11560" s="10">
        <v>123.12</v>
      </c>
      <c r="D11560" s="8">
        <v>2.9999999999999997E-4</v>
      </c>
      <c r="E11560" s="13">
        <f>D11560*'Assumptions Notes'!C$12</f>
        <v>0.10799999999999998</v>
      </c>
      <c r="F11560" s="15">
        <f t="shared" si="360"/>
        <v>3.6935999999999997E-2</v>
      </c>
      <c r="G11560" s="10">
        <f>IF(C11560&gt;'Assumptions Notes'!C$11,'Assumptions Notes'!C$11,C11560)</f>
        <v>120</v>
      </c>
      <c r="H11560" s="15">
        <f t="shared" si="361"/>
        <v>3.5999999999999997E-2</v>
      </c>
      <c r="I11560" s="2">
        <f>IF(C11560&gt;'Assumptions Notes'!C$11,-C11560*('Assumptions Notes'!C$13/(2*1000)),G11560*D11560)</f>
        <v>-6.1560000000000004E-2</v>
      </c>
    </row>
    <row r="11561" spans="1:9" x14ac:dyDescent="0.2">
      <c r="A11561" s="5">
        <v>42792.8125</v>
      </c>
      <c r="B11561" s="2">
        <v>1393.24</v>
      </c>
      <c r="C11561" s="10">
        <v>112.91</v>
      </c>
      <c r="D11561" s="8">
        <v>2.9750000000000002E-4</v>
      </c>
      <c r="E11561" s="13">
        <f>D11561*'Assumptions Notes'!C$12</f>
        <v>0.1071</v>
      </c>
      <c r="F11561" s="15">
        <f t="shared" si="360"/>
        <v>3.3590725000000002E-2</v>
      </c>
      <c r="G11561" s="10">
        <f>IF(C11561&gt;'Assumptions Notes'!C$11,'Assumptions Notes'!C$11,C11561)</f>
        <v>112.91</v>
      </c>
      <c r="H11561" s="15">
        <f t="shared" si="361"/>
        <v>3.3590725000000002E-2</v>
      </c>
      <c r="I11561" s="2">
        <f>IF(C11561&gt;'Assumptions Notes'!C$11,-C11561*('Assumptions Notes'!C$13/(2*1000)),G11561*D11561)</f>
        <v>3.3590725000000002E-2</v>
      </c>
    </row>
    <row r="11562" spans="1:9" x14ac:dyDescent="0.2">
      <c r="A11562" s="5">
        <v>42792.833333333336</v>
      </c>
      <c r="B11562" s="2">
        <v>1393.64</v>
      </c>
      <c r="C11562" s="10">
        <v>113.1</v>
      </c>
      <c r="D11562" s="8">
        <v>2.9500000000000001E-4</v>
      </c>
      <c r="E11562" s="13">
        <f>D11562*'Assumptions Notes'!C$12</f>
        <v>0.1062</v>
      </c>
      <c r="F11562" s="15">
        <f t="shared" si="360"/>
        <v>3.3364499999999998E-2</v>
      </c>
      <c r="G11562" s="10">
        <f>IF(C11562&gt;'Assumptions Notes'!C$11,'Assumptions Notes'!C$11,C11562)</f>
        <v>113.1</v>
      </c>
      <c r="H11562" s="15">
        <f t="shared" si="361"/>
        <v>3.3364499999999998E-2</v>
      </c>
      <c r="I11562" s="2">
        <f>IF(C11562&gt;'Assumptions Notes'!C$11,-C11562*('Assumptions Notes'!C$13/(2*1000)),G11562*D11562)</f>
        <v>3.3364499999999998E-2</v>
      </c>
    </row>
    <row r="11563" spans="1:9" x14ac:dyDescent="0.2">
      <c r="A11563" s="5">
        <v>42792.854166666664</v>
      </c>
      <c r="B11563" s="2">
        <v>1386.63</v>
      </c>
      <c r="C11563" s="10">
        <v>102.17</v>
      </c>
      <c r="D11563" s="8">
        <v>2.9E-4</v>
      </c>
      <c r="E11563" s="13">
        <f>D11563*'Assumptions Notes'!C$12</f>
        <v>0.10440000000000001</v>
      </c>
      <c r="F11563" s="15">
        <f t="shared" si="360"/>
        <v>2.9629300000000001E-2</v>
      </c>
      <c r="G11563" s="10">
        <f>IF(C11563&gt;'Assumptions Notes'!C$11,'Assumptions Notes'!C$11,C11563)</f>
        <v>102.17</v>
      </c>
      <c r="H11563" s="15">
        <f t="shared" si="361"/>
        <v>2.9629300000000001E-2</v>
      </c>
      <c r="I11563" s="2">
        <f>IF(C11563&gt;'Assumptions Notes'!C$11,-C11563*('Assumptions Notes'!C$13/(2*1000)),G11563*D11563)</f>
        <v>2.9629300000000001E-2</v>
      </c>
    </row>
    <row r="11564" spans="1:9" x14ac:dyDescent="0.2">
      <c r="A11564" s="5">
        <v>42792.875</v>
      </c>
      <c r="B11564" s="2">
        <v>1332.86</v>
      </c>
      <c r="C11564" s="10">
        <v>78.41</v>
      </c>
      <c r="D11564" s="8">
        <v>2.8499999999999999E-4</v>
      </c>
      <c r="E11564" s="13">
        <f>D11564*'Assumptions Notes'!C$12</f>
        <v>0.1026</v>
      </c>
      <c r="F11564" s="15">
        <f t="shared" si="360"/>
        <v>2.2346849999999998E-2</v>
      </c>
      <c r="G11564" s="10">
        <f>IF(C11564&gt;'Assumptions Notes'!C$11,'Assumptions Notes'!C$11,C11564)</f>
        <v>78.41</v>
      </c>
      <c r="H11564" s="15">
        <f t="shared" si="361"/>
        <v>2.2346849999999998E-2</v>
      </c>
      <c r="I11564" s="2">
        <f>IF(C11564&gt;'Assumptions Notes'!C$11,-C11564*('Assumptions Notes'!C$13/(2*1000)),G11564*D11564)</f>
        <v>2.2346849999999998E-2</v>
      </c>
    </row>
    <row r="11565" spans="1:9" x14ac:dyDescent="0.2">
      <c r="A11565" s="5">
        <v>42792.895833333336</v>
      </c>
      <c r="B11565" s="2">
        <v>1300.2</v>
      </c>
      <c r="C11565" s="10">
        <v>72.37</v>
      </c>
      <c r="D11565" s="8">
        <v>2.7E-4</v>
      </c>
      <c r="E11565" s="13">
        <f>D11565*'Assumptions Notes'!C$12</f>
        <v>9.7199999999999995E-2</v>
      </c>
      <c r="F11565" s="15">
        <f t="shared" si="360"/>
        <v>1.9539900000000002E-2</v>
      </c>
      <c r="G11565" s="10">
        <f>IF(C11565&gt;'Assumptions Notes'!C$11,'Assumptions Notes'!C$11,C11565)</f>
        <v>72.37</v>
      </c>
      <c r="H11565" s="15">
        <f t="shared" si="361"/>
        <v>1.9539900000000002E-2</v>
      </c>
      <c r="I11565" s="2">
        <f>IF(C11565&gt;'Assumptions Notes'!C$11,-C11565*('Assumptions Notes'!C$13/(2*1000)),G11565*D11565)</f>
        <v>1.9539900000000002E-2</v>
      </c>
    </row>
    <row r="11566" spans="1:9" x14ac:dyDescent="0.2">
      <c r="A11566" s="5">
        <v>42792.916666666664</v>
      </c>
      <c r="B11566" s="2">
        <v>1246.8</v>
      </c>
      <c r="C11566" s="10">
        <v>55.61</v>
      </c>
      <c r="D11566" s="8">
        <v>2.5500000000000002E-4</v>
      </c>
      <c r="E11566" s="13">
        <f>D11566*'Assumptions Notes'!C$12</f>
        <v>9.1800000000000007E-2</v>
      </c>
      <c r="F11566" s="15">
        <f t="shared" si="360"/>
        <v>1.418055E-2</v>
      </c>
      <c r="G11566" s="10">
        <f>IF(C11566&gt;'Assumptions Notes'!C$11,'Assumptions Notes'!C$11,C11566)</f>
        <v>55.61</v>
      </c>
      <c r="H11566" s="15">
        <f t="shared" si="361"/>
        <v>1.418055E-2</v>
      </c>
      <c r="I11566" s="2">
        <f>IF(C11566&gt;'Assumptions Notes'!C$11,-C11566*('Assumptions Notes'!C$13/(2*1000)),G11566*D11566)</f>
        <v>1.418055E-2</v>
      </c>
    </row>
    <row r="11567" spans="1:9" x14ac:dyDescent="0.2">
      <c r="A11567" s="5">
        <v>42792.9375</v>
      </c>
      <c r="B11567" s="2">
        <v>1216.01</v>
      </c>
      <c r="C11567" s="10">
        <v>75.760000000000005</v>
      </c>
      <c r="D11567" s="8">
        <v>2.1250000000000002E-4</v>
      </c>
      <c r="E11567" s="13">
        <f>D11567*'Assumptions Notes'!C$12</f>
        <v>7.6500000000000012E-2</v>
      </c>
      <c r="F11567" s="15">
        <f t="shared" si="360"/>
        <v>1.6099000000000002E-2</v>
      </c>
      <c r="G11567" s="10">
        <f>IF(C11567&gt;'Assumptions Notes'!C$11,'Assumptions Notes'!C$11,C11567)</f>
        <v>75.760000000000005</v>
      </c>
      <c r="H11567" s="15">
        <f t="shared" si="361"/>
        <v>1.6099000000000002E-2</v>
      </c>
      <c r="I11567" s="2">
        <f>IF(C11567&gt;'Assumptions Notes'!C$11,-C11567*('Assumptions Notes'!C$13/(2*1000)),G11567*D11567)</f>
        <v>1.6099000000000002E-2</v>
      </c>
    </row>
    <row r="11568" spans="1:9" x14ac:dyDescent="0.2">
      <c r="A11568" s="5">
        <v>42792.958333333336</v>
      </c>
      <c r="B11568" s="2">
        <v>1189.29</v>
      </c>
      <c r="C11568" s="10">
        <v>63.76</v>
      </c>
      <c r="D11568" s="8">
        <v>1.7000000000000001E-4</v>
      </c>
      <c r="E11568" s="13">
        <f>D11568*'Assumptions Notes'!C$12</f>
        <v>6.1200000000000004E-2</v>
      </c>
      <c r="F11568" s="15">
        <f t="shared" si="360"/>
        <v>1.08392E-2</v>
      </c>
      <c r="G11568" s="10">
        <f>IF(C11568&gt;'Assumptions Notes'!C$11,'Assumptions Notes'!C$11,C11568)</f>
        <v>63.76</v>
      </c>
      <c r="H11568" s="15">
        <f t="shared" si="361"/>
        <v>1.08392E-2</v>
      </c>
      <c r="I11568" s="2">
        <f>IF(C11568&gt;'Assumptions Notes'!C$11,-C11568*('Assumptions Notes'!C$13/(2*1000)),G11568*D11568)</f>
        <v>1.08392E-2</v>
      </c>
    </row>
    <row r="11569" spans="1:9" x14ac:dyDescent="0.2">
      <c r="A11569" s="5">
        <v>42792.979166666664</v>
      </c>
      <c r="B11569" s="2">
        <v>1215.5899999999999</v>
      </c>
      <c r="C11569" s="10">
        <v>85.36</v>
      </c>
      <c r="D11569" s="8">
        <v>1.5000000000000001E-4</v>
      </c>
      <c r="E11569" s="13">
        <f>D11569*'Assumptions Notes'!C$12</f>
        <v>5.4000000000000006E-2</v>
      </c>
      <c r="F11569" s="15">
        <f t="shared" si="360"/>
        <v>1.2804000000000001E-2</v>
      </c>
      <c r="G11569" s="10">
        <f>IF(C11569&gt;'Assumptions Notes'!C$11,'Assumptions Notes'!C$11,C11569)</f>
        <v>85.36</v>
      </c>
      <c r="H11569" s="15">
        <f t="shared" si="361"/>
        <v>1.2804000000000001E-2</v>
      </c>
      <c r="I11569" s="2">
        <f>IF(C11569&gt;'Assumptions Notes'!C$11,-C11569*('Assumptions Notes'!C$13/(2*1000)),G11569*D11569)</f>
        <v>1.2804000000000001E-2</v>
      </c>
    </row>
    <row r="11570" spans="1:9" x14ac:dyDescent="0.2">
      <c r="A11570" s="5">
        <v>42793</v>
      </c>
      <c r="B11570" s="2">
        <v>1423.19</v>
      </c>
      <c r="C11570" s="10">
        <v>87.69</v>
      </c>
      <c r="D11570" s="8">
        <v>1.2999999999999999E-4</v>
      </c>
      <c r="E11570" s="13">
        <f>D11570*'Assumptions Notes'!C$12</f>
        <v>4.6799999999999994E-2</v>
      </c>
      <c r="F11570" s="15">
        <f t="shared" si="360"/>
        <v>1.1399699999999999E-2</v>
      </c>
      <c r="G11570" s="10">
        <f>IF(C11570&gt;'Assumptions Notes'!C$11,'Assumptions Notes'!C$11,C11570)</f>
        <v>87.69</v>
      </c>
      <c r="H11570" s="15">
        <f t="shared" si="361"/>
        <v>1.1399699999999999E-2</v>
      </c>
      <c r="I11570" s="2">
        <f>IF(C11570&gt;'Assumptions Notes'!C$11,-C11570*('Assumptions Notes'!C$13/(2*1000)),G11570*D11570)</f>
        <v>1.1399699999999999E-2</v>
      </c>
    </row>
    <row r="11571" spans="1:9" x14ac:dyDescent="0.2">
      <c r="A11571" s="5">
        <v>42793.020833333336</v>
      </c>
      <c r="B11571" s="2">
        <v>1336.77</v>
      </c>
      <c r="C11571" s="10">
        <v>73.7</v>
      </c>
      <c r="D11571" s="8">
        <v>1.175E-4</v>
      </c>
      <c r="E11571" s="13">
        <f>D11571*'Assumptions Notes'!C$12</f>
        <v>4.2299999999999997E-2</v>
      </c>
      <c r="F11571" s="15">
        <f t="shared" si="360"/>
        <v>8.6597500000000008E-3</v>
      </c>
      <c r="G11571" s="10">
        <f>IF(C11571&gt;'Assumptions Notes'!C$11,'Assumptions Notes'!C$11,C11571)</f>
        <v>73.7</v>
      </c>
      <c r="H11571" s="15">
        <f t="shared" si="361"/>
        <v>8.6597500000000008E-3</v>
      </c>
      <c r="I11571" s="2">
        <f>IF(C11571&gt;'Assumptions Notes'!C$11,-C11571*('Assumptions Notes'!C$13/(2*1000)),G11571*D11571)</f>
        <v>8.6597500000000008E-3</v>
      </c>
    </row>
    <row r="11572" spans="1:9" x14ac:dyDescent="0.2">
      <c r="A11572" s="5">
        <v>42793.041666666664</v>
      </c>
      <c r="B11572" s="2">
        <v>1274.3399999999999</v>
      </c>
      <c r="C11572" s="10">
        <v>67.849999999999994</v>
      </c>
      <c r="D11572" s="8">
        <v>1.05E-4</v>
      </c>
      <c r="E11572" s="13">
        <f>D11572*'Assumptions Notes'!C$12</f>
        <v>3.78E-2</v>
      </c>
      <c r="F11572" s="15">
        <f t="shared" si="360"/>
        <v>7.1242499999999995E-3</v>
      </c>
      <c r="G11572" s="10">
        <f>IF(C11572&gt;'Assumptions Notes'!C$11,'Assumptions Notes'!C$11,C11572)</f>
        <v>67.849999999999994</v>
      </c>
      <c r="H11572" s="15">
        <f t="shared" si="361"/>
        <v>7.1242499999999995E-3</v>
      </c>
      <c r="I11572" s="2">
        <f>IF(C11572&gt;'Assumptions Notes'!C$11,-C11572*('Assumptions Notes'!C$13/(2*1000)),G11572*D11572)</f>
        <v>7.1242499999999995E-3</v>
      </c>
    </row>
    <row r="11573" spans="1:9" x14ac:dyDescent="0.2">
      <c r="A11573" s="5">
        <v>42793.0625</v>
      </c>
      <c r="B11573" s="2">
        <v>1197.73</v>
      </c>
      <c r="C11573" s="10">
        <v>47.2</v>
      </c>
      <c r="D11573" s="8">
        <v>1.025E-4</v>
      </c>
      <c r="E11573" s="13">
        <f>D11573*'Assumptions Notes'!C$12</f>
        <v>3.6900000000000002E-2</v>
      </c>
      <c r="F11573" s="15">
        <f t="shared" si="360"/>
        <v>4.8380000000000003E-3</v>
      </c>
      <c r="G11573" s="10">
        <f>IF(C11573&gt;'Assumptions Notes'!C$11,'Assumptions Notes'!C$11,C11573)</f>
        <v>47.2</v>
      </c>
      <c r="H11573" s="15">
        <f t="shared" si="361"/>
        <v>4.8380000000000003E-3</v>
      </c>
      <c r="I11573" s="2">
        <f>IF(C11573&gt;'Assumptions Notes'!C$11,-C11573*('Assumptions Notes'!C$13/(2*1000)),G11573*D11573)</f>
        <v>4.8380000000000003E-3</v>
      </c>
    </row>
    <row r="11574" spans="1:9" x14ac:dyDescent="0.2">
      <c r="A11574" s="5">
        <v>42793.083333333336</v>
      </c>
      <c r="B11574" s="2">
        <v>1164.1300000000001</v>
      </c>
      <c r="C11574" s="10">
        <v>40.049999999999997</v>
      </c>
      <c r="D11574" s="8">
        <v>1E-4</v>
      </c>
      <c r="E11574" s="13">
        <f>D11574*'Assumptions Notes'!C$12</f>
        <v>3.6000000000000004E-2</v>
      </c>
      <c r="F11574" s="15">
        <f t="shared" si="360"/>
        <v>4.0049999999999999E-3</v>
      </c>
      <c r="G11574" s="10">
        <f>IF(C11574&gt;'Assumptions Notes'!C$11,'Assumptions Notes'!C$11,C11574)</f>
        <v>40.049999999999997</v>
      </c>
      <c r="H11574" s="15">
        <f t="shared" si="361"/>
        <v>4.0049999999999999E-3</v>
      </c>
      <c r="I11574" s="2">
        <f>IF(C11574&gt;'Assumptions Notes'!C$11,-C11574*('Assumptions Notes'!C$13/(2*1000)),G11574*D11574)</f>
        <v>4.0049999999999999E-3</v>
      </c>
    </row>
    <row r="11575" spans="1:9" x14ac:dyDescent="0.2">
      <c r="A11575" s="5">
        <v>42793.104166666664</v>
      </c>
      <c r="B11575" s="2">
        <v>1142.5</v>
      </c>
      <c r="C11575" s="10">
        <v>40.06</v>
      </c>
      <c r="D11575" s="8">
        <v>9.8750000000000002E-5</v>
      </c>
      <c r="E11575" s="13">
        <f>D11575*'Assumptions Notes'!C$12</f>
        <v>3.5549999999999998E-2</v>
      </c>
      <c r="F11575" s="15">
        <f t="shared" si="360"/>
        <v>3.9559249999999999E-3</v>
      </c>
      <c r="G11575" s="10">
        <f>IF(C11575&gt;'Assumptions Notes'!C$11,'Assumptions Notes'!C$11,C11575)</f>
        <v>40.06</v>
      </c>
      <c r="H11575" s="15">
        <f t="shared" si="361"/>
        <v>3.9559249999999999E-3</v>
      </c>
      <c r="I11575" s="2">
        <f>IF(C11575&gt;'Assumptions Notes'!C$11,-C11575*('Assumptions Notes'!C$13/(2*1000)),G11575*D11575)</f>
        <v>3.9559249999999999E-3</v>
      </c>
    </row>
    <row r="11576" spans="1:9" x14ac:dyDescent="0.2">
      <c r="A11576" s="5">
        <v>42793.125</v>
      </c>
      <c r="B11576" s="2">
        <v>1122.57</v>
      </c>
      <c r="C11576" s="10">
        <v>42.56</v>
      </c>
      <c r="D11576" s="8">
        <v>9.7499999999999998E-5</v>
      </c>
      <c r="E11576" s="13">
        <f>D11576*'Assumptions Notes'!C$12</f>
        <v>3.5099999999999999E-2</v>
      </c>
      <c r="F11576" s="15">
        <f t="shared" si="360"/>
        <v>4.1495999999999998E-3</v>
      </c>
      <c r="G11576" s="10">
        <f>IF(C11576&gt;'Assumptions Notes'!C$11,'Assumptions Notes'!C$11,C11576)</f>
        <v>42.56</v>
      </c>
      <c r="H11576" s="15">
        <f t="shared" si="361"/>
        <v>4.1495999999999998E-3</v>
      </c>
      <c r="I11576" s="2">
        <f>IF(C11576&gt;'Assumptions Notes'!C$11,-C11576*('Assumptions Notes'!C$13/(2*1000)),G11576*D11576)</f>
        <v>4.1495999999999998E-3</v>
      </c>
    </row>
    <row r="11577" spans="1:9" x14ac:dyDescent="0.2">
      <c r="A11577" s="5">
        <v>42793.145833333336</v>
      </c>
      <c r="B11577" s="2">
        <v>1120.2</v>
      </c>
      <c r="C11577" s="10">
        <v>40.549999999999997</v>
      </c>
      <c r="D11577" s="8">
        <v>9.6250000000000009E-5</v>
      </c>
      <c r="E11577" s="13">
        <f>D11577*'Assumptions Notes'!C$12</f>
        <v>3.465E-2</v>
      </c>
      <c r="F11577" s="15">
        <f t="shared" si="360"/>
        <v>3.9029375000000002E-3</v>
      </c>
      <c r="G11577" s="10">
        <f>IF(C11577&gt;'Assumptions Notes'!C$11,'Assumptions Notes'!C$11,C11577)</f>
        <v>40.549999999999997</v>
      </c>
      <c r="H11577" s="15">
        <f t="shared" si="361"/>
        <v>3.9029375000000002E-3</v>
      </c>
      <c r="I11577" s="2">
        <f>IF(C11577&gt;'Assumptions Notes'!C$11,-C11577*('Assumptions Notes'!C$13/(2*1000)),G11577*D11577)</f>
        <v>3.9029375000000002E-3</v>
      </c>
    </row>
    <row r="11578" spans="1:9" x14ac:dyDescent="0.2">
      <c r="A11578" s="5">
        <v>42793.166666666664</v>
      </c>
      <c r="B11578" s="2">
        <v>1154.1199999999999</v>
      </c>
      <c r="C11578" s="10">
        <v>42.21</v>
      </c>
      <c r="D11578" s="8">
        <v>9.5000000000000005E-5</v>
      </c>
      <c r="E11578" s="13">
        <f>D11578*'Assumptions Notes'!C$12</f>
        <v>3.4200000000000001E-2</v>
      </c>
      <c r="F11578" s="15">
        <f t="shared" si="360"/>
        <v>4.00995E-3</v>
      </c>
      <c r="G11578" s="10">
        <f>IF(C11578&gt;'Assumptions Notes'!C$11,'Assumptions Notes'!C$11,C11578)</f>
        <v>42.21</v>
      </c>
      <c r="H11578" s="15">
        <f t="shared" si="361"/>
        <v>4.00995E-3</v>
      </c>
      <c r="I11578" s="2">
        <f>IF(C11578&gt;'Assumptions Notes'!C$11,-C11578*('Assumptions Notes'!C$13/(2*1000)),G11578*D11578)</f>
        <v>4.00995E-3</v>
      </c>
    </row>
    <row r="11579" spans="1:9" x14ac:dyDescent="0.2">
      <c r="A11579" s="5">
        <v>42793.1875</v>
      </c>
      <c r="B11579" s="2">
        <v>1151.8499999999999</v>
      </c>
      <c r="C11579" s="10">
        <v>61.96</v>
      </c>
      <c r="D11579" s="8">
        <v>9.6250000000000009E-5</v>
      </c>
      <c r="E11579" s="13">
        <f>D11579*'Assumptions Notes'!C$12</f>
        <v>3.465E-2</v>
      </c>
      <c r="F11579" s="15">
        <f t="shared" si="360"/>
        <v>5.9636500000000009E-3</v>
      </c>
      <c r="G11579" s="10">
        <f>IF(C11579&gt;'Assumptions Notes'!C$11,'Assumptions Notes'!C$11,C11579)</f>
        <v>61.96</v>
      </c>
      <c r="H11579" s="15">
        <f t="shared" si="361"/>
        <v>5.9636500000000009E-3</v>
      </c>
      <c r="I11579" s="2">
        <f>IF(C11579&gt;'Assumptions Notes'!C$11,-C11579*('Assumptions Notes'!C$13/(2*1000)),G11579*D11579)</f>
        <v>5.9636500000000009E-3</v>
      </c>
    </row>
    <row r="11580" spans="1:9" x14ac:dyDescent="0.2">
      <c r="A11580" s="5">
        <v>42793.208333333336</v>
      </c>
      <c r="B11580" s="2">
        <v>1183.18</v>
      </c>
      <c r="C11580" s="10">
        <v>2380.81</v>
      </c>
      <c r="D11580" s="8">
        <v>9.7499999999999998E-5</v>
      </c>
      <c r="E11580" s="13">
        <f>D11580*'Assumptions Notes'!C$12</f>
        <v>3.5099999999999999E-2</v>
      </c>
      <c r="F11580" s="15">
        <f t="shared" si="360"/>
        <v>0.23212897499999999</v>
      </c>
      <c r="G11580" s="10">
        <f>IF(C11580&gt;'Assumptions Notes'!C$11,'Assumptions Notes'!C$11,C11580)</f>
        <v>120</v>
      </c>
      <c r="H11580" s="15">
        <f t="shared" si="361"/>
        <v>1.17E-2</v>
      </c>
      <c r="I11580" s="2">
        <f>IF(C11580&gt;'Assumptions Notes'!C$11,-C11580*('Assumptions Notes'!C$13/(2*1000)),G11580*D11580)</f>
        <v>-1.1904049999999999</v>
      </c>
    </row>
    <row r="11581" spans="1:9" x14ac:dyDescent="0.2">
      <c r="A11581" s="5">
        <v>42793.229166666664</v>
      </c>
      <c r="B11581" s="2">
        <v>1218.29</v>
      </c>
      <c r="C11581" s="10">
        <v>151.08000000000001</v>
      </c>
      <c r="D11581" s="8">
        <v>1.15E-4</v>
      </c>
      <c r="E11581" s="13">
        <f>D11581*'Assumptions Notes'!C$12</f>
        <v>4.1399999999999999E-2</v>
      </c>
      <c r="F11581" s="15">
        <f t="shared" si="360"/>
        <v>1.7374200000000003E-2</v>
      </c>
      <c r="G11581" s="10">
        <f>IF(C11581&gt;'Assumptions Notes'!C$11,'Assumptions Notes'!C$11,C11581)</f>
        <v>120</v>
      </c>
      <c r="H11581" s="15">
        <f t="shared" si="361"/>
        <v>1.38E-2</v>
      </c>
      <c r="I11581" s="2">
        <f>IF(C11581&gt;'Assumptions Notes'!C$11,-C11581*('Assumptions Notes'!C$13/(2*1000)),G11581*D11581)</f>
        <v>-7.554000000000001E-2</v>
      </c>
    </row>
    <row r="11582" spans="1:9" x14ac:dyDescent="0.2">
      <c r="A11582" s="5">
        <v>42793.25</v>
      </c>
      <c r="B11582" s="2">
        <v>1288.2</v>
      </c>
      <c r="C11582" s="10">
        <v>139.6</v>
      </c>
      <c r="D11582" s="8">
        <v>1.325E-4</v>
      </c>
      <c r="E11582" s="13">
        <f>D11582*'Assumptions Notes'!C$12</f>
        <v>4.7699999999999999E-2</v>
      </c>
      <c r="F11582" s="15">
        <f t="shared" si="360"/>
        <v>1.8497E-2</v>
      </c>
      <c r="G11582" s="10">
        <f>IF(C11582&gt;'Assumptions Notes'!C$11,'Assumptions Notes'!C$11,C11582)</f>
        <v>120</v>
      </c>
      <c r="H11582" s="15">
        <f t="shared" si="361"/>
        <v>1.5900000000000001E-2</v>
      </c>
      <c r="I11582" s="2">
        <f>IF(C11582&gt;'Assumptions Notes'!C$11,-C11582*('Assumptions Notes'!C$13/(2*1000)),G11582*D11582)</f>
        <v>-6.9800000000000001E-2</v>
      </c>
    </row>
    <row r="11583" spans="1:9" x14ac:dyDescent="0.2">
      <c r="A11583" s="5">
        <v>42793.270833333336</v>
      </c>
      <c r="B11583" s="2">
        <v>1370.5</v>
      </c>
      <c r="C11583" s="10">
        <v>155.16</v>
      </c>
      <c r="D11583" s="8">
        <v>1.6249999999999999E-4</v>
      </c>
      <c r="E11583" s="13">
        <f>D11583*'Assumptions Notes'!C$12</f>
        <v>5.8499999999999996E-2</v>
      </c>
      <c r="F11583" s="15">
        <f t="shared" si="360"/>
        <v>2.52135E-2</v>
      </c>
      <c r="G11583" s="10">
        <f>IF(C11583&gt;'Assumptions Notes'!C$11,'Assumptions Notes'!C$11,C11583)</f>
        <v>120</v>
      </c>
      <c r="H11583" s="15">
        <f t="shared" si="361"/>
        <v>1.95E-2</v>
      </c>
      <c r="I11583" s="2">
        <f>IF(C11583&gt;'Assumptions Notes'!C$11,-C11583*('Assumptions Notes'!C$13/(2*1000)),G11583*D11583)</f>
        <v>-7.7579999999999996E-2</v>
      </c>
    </row>
    <row r="11584" spans="1:9" x14ac:dyDescent="0.2">
      <c r="A11584" s="5">
        <v>42793.291666666664</v>
      </c>
      <c r="B11584" s="2">
        <v>1458.87</v>
      </c>
      <c r="C11584" s="10">
        <v>126.13</v>
      </c>
      <c r="D11584" s="8">
        <v>1.9249999999999999E-4</v>
      </c>
      <c r="E11584" s="13">
        <f>D11584*'Assumptions Notes'!C$12</f>
        <v>6.93E-2</v>
      </c>
      <c r="F11584" s="15">
        <f t="shared" si="360"/>
        <v>2.4280024999999997E-2</v>
      </c>
      <c r="G11584" s="10">
        <f>IF(C11584&gt;'Assumptions Notes'!C$11,'Assumptions Notes'!C$11,C11584)</f>
        <v>120</v>
      </c>
      <c r="H11584" s="15">
        <f t="shared" si="361"/>
        <v>2.3099999999999999E-2</v>
      </c>
      <c r="I11584" s="2">
        <f>IF(C11584&gt;'Assumptions Notes'!C$11,-C11584*('Assumptions Notes'!C$13/(2*1000)),G11584*D11584)</f>
        <v>-6.3064999999999996E-2</v>
      </c>
    </row>
    <row r="11585" spans="1:9" x14ac:dyDescent="0.2">
      <c r="A11585" s="5">
        <v>42793.3125</v>
      </c>
      <c r="B11585" s="2">
        <v>1486.42</v>
      </c>
      <c r="C11585" s="10">
        <v>103.69</v>
      </c>
      <c r="D11585" s="8">
        <v>2.0875000000000001E-4</v>
      </c>
      <c r="E11585" s="13">
        <f>D11585*'Assumptions Notes'!C$12</f>
        <v>7.5150000000000008E-2</v>
      </c>
      <c r="F11585" s="15">
        <f t="shared" si="360"/>
        <v>2.1645287499999999E-2</v>
      </c>
      <c r="G11585" s="10">
        <f>IF(C11585&gt;'Assumptions Notes'!C$11,'Assumptions Notes'!C$11,C11585)</f>
        <v>103.69</v>
      </c>
      <c r="H11585" s="15">
        <f t="shared" si="361"/>
        <v>2.1645287499999999E-2</v>
      </c>
      <c r="I11585" s="2">
        <f>IF(C11585&gt;'Assumptions Notes'!C$11,-C11585*('Assumptions Notes'!C$13/(2*1000)),G11585*D11585)</f>
        <v>2.1645287499999999E-2</v>
      </c>
    </row>
    <row r="11586" spans="1:9" x14ac:dyDescent="0.2">
      <c r="A11586" s="5">
        <v>42793.333333333336</v>
      </c>
      <c r="B11586" s="2">
        <v>1449.08</v>
      </c>
      <c r="C11586" s="10">
        <v>96.86</v>
      </c>
      <c r="D11586" s="8">
        <v>2.2499999999999999E-4</v>
      </c>
      <c r="E11586" s="13">
        <f>D11586*'Assumptions Notes'!C$12</f>
        <v>8.1000000000000003E-2</v>
      </c>
      <c r="F11586" s="15">
        <f t="shared" si="360"/>
        <v>2.17935E-2</v>
      </c>
      <c r="G11586" s="10">
        <f>IF(C11586&gt;'Assumptions Notes'!C$11,'Assumptions Notes'!C$11,C11586)</f>
        <v>96.86</v>
      </c>
      <c r="H11586" s="15">
        <f t="shared" si="361"/>
        <v>2.17935E-2</v>
      </c>
      <c r="I11586" s="2">
        <f>IF(C11586&gt;'Assumptions Notes'!C$11,-C11586*('Assumptions Notes'!C$13/(2*1000)),G11586*D11586)</f>
        <v>2.17935E-2</v>
      </c>
    </row>
    <row r="11587" spans="1:9" x14ac:dyDescent="0.2">
      <c r="A11587" s="5">
        <v>42793.354166666664</v>
      </c>
      <c r="B11587" s="2">
        <v>1430.72</v>
      </c>
      <c r="C11587" s="10">
        <v>98.75</v>
      </c>
      <c r="D11587" s="8">
        <v>2.2625E-4</v>
      </c>
      <c r="E11587" s="13">
        <f>D11587*'Assumptions Notes'!C$12</f>
        <v>8.1449999999999995E-2</v>
      </c>
      <c r="F11587" s="15">
        <f t="shared" si="360"/>
        <v>2.2342187499999999E-2</v>
      </c>
      <c r="G11587" s="10">
        <f>IF(C11587&gt;'Assumptions Notes'!C$11,'Assumptions Notes'!C$11,C11587)</f>
        <v>98.75</v>
      </c>
      <c r="H11587" s="15">
        <f t="shared" si="361"/>
        <v>2.2342187499999999E-2</v>
      </c>
      <c r="I11587" s="2">
        <f>IF(C11587&gt;'Assumptions Notes'!C$11,-C11587*('Assumptions Notes'!C$13/(2*1000)),G11587*D11587)</f>
        <v>2.2342187499999999E-2</v>
      </c>
    </row>
    <row r="11588" spans="1:9" x14ac:dyDescent="0.2">
      <c r="A11588" s="5">
        <v>42793.375</v>
      </c>
      <c r="B11588" s="2">
        <v>1421.05</v>
      </c>
      <c r="C11588" s="10">
        <v>122.97</v>
      </c>
      <c r="D11588" s="8">
        <v>2.275E-4</v>
      </c>
      <c r="E11588" s="13">
        <f>D11588*'Assumptions Notes'!C$12</f>
        <v>8.1900000000000001E-2</v>
      </c>
      <c r="F11588" s="15">
        <f t="shared" ref="F11588:F11651" si="362">D11588*C11588</f>
        <v>2.7975674999999998E-2</v>
      </c>
      <c r="G11588" s="10">
        <f>IF(C11588&gt;'Assumptions Notes'!C$11,'Assumptions Notes'!C$11,C11588)</f>
        <v>120</v>
      </c>
      <c r="H11588" s="15">
        <f t="shared" ref="H11588:H11651" si="363">G11588*D11588</f>
        <v>2.7300000000000001E-2</v>
      </c>
      <c r="I11588" s="2">
        <f>IF(C11588&gt;'Assumptions Notes'!C$11,-C11588*('Assumptions Notes'!C$13/(2*1000)),G11588*D11588)</f>
        <v>-6.1484999999999998E-2</v>
      </c>
    </row>
    <row r="11589" spans="1:9" x14ac:dyDescent="0.2">
      <c r="A11589" s="5">
        <v>42793.395833333336</v>
      </c>
      <c r="B11589" s="2">
        <v>1415.48</v>
      </c>
      <c r="C11589" s="10">
        <v>127.72</v>
      </c>
      <c r="D11589" s="8">
        <v>2.1875E-4</v>
      </c>
      <c r="E11589" s="13">
        <f>D11589*'Assumptions Notes'!C$12</f>
        <v>7.8750000000000001E-2</v>
      </c>
      <c r="F11589" s="15">
        <f t="shared" si="362"/>
        <v>2.7938750000000002E-2</v>
      </c>
      <c r="G11589" s="10">
        <f>IF(C11589&gt;'Assumptions Notes'!C$11,'Assumptions Notes'!C$11,C11589)</f>
        <v>120</v>
      </c>
      <c r="H11589" s="15">
        <f t="shared" si="363"/>
        <v>2.6249999999999999E-2</v>
      </c>
      <c r="I11589" s="2">
        <f>IF(C11589&gt;'Assumptions Notes'!C$11,-C11589*('Assumptions Notes'!C$13/(2*1000)),G11589*D11589)</f>
        <v>-6.386E-2</v>
      </c>
    </row>
    <row r="11590" spans="1:9" x14ac:dyDescent="0.2">
      <c r="A11590" s="5">
        <v>42793.416666666664</v>
      </c>
      <c r="B11590" s="2">
        <v>1408.81</v>
      </c>
      <c r="C11590" s="10">
        <v>128.74</v>
      </c>
      <c r="D11590" s="8">
        <v>2.1000000000000001E-4</v>
      </c>
      <c r="E11590" s="13">
        <f>D11590*'Assumptions Notes'!C$12</f>
        <v>7.5600000000000001E-2</v>
      </c>
      <c r="F11590" s="15">
        <f t="shared" si="362"/>
        <v>2.7035400000000005E-2</v>
      </c>
      <c r="G11590" s="10">
        <f>IF(C11590&gt;'Assumptions Notes'!C$11,'Assumptions Notes'!C$11,C11590)</f>
        <v>120</v>
      </c>
      <c r="H11590" s="15">
        <f t="shared" si="363"/>
        <v>2.52E-2</v>
      </c>
      <c r="I11590" s="2">
        <f>IF(C11590&gt;'Assumptions Notes'!C$11,-C11590*('Assumptions Notes'!C$13/(2*1000)),G11590*D11590)</f>
        <v>-6.4370000000000011E-2</v>
      </c>
    </row>
    <row r="11591" spans="1:9" x14ac:dyDescent="0.2">
      <c r="A11591" s="5">
        <v>42793.4375</v>
      </c>
      <c r="B11591" s="2">
        <v>1396.86</v>
      </c>
      <c r="C11591" s="10">
        <v>125.48</v>
      </c>
      <c r="D11591" s="8">
        <v>2.075E-4</v>
      </c>
      <c r="E11591" s="13">
        <f>D11591*'Assumptions Notes'!C$12</f>
        <v>7.4700000000000003E-2</v>
      </c>
      <c r="F11591" s="15">
        <f t="shared" si="362"/>
        <v>2.6037100000000001E-2</v>
      </c>
      <c r="G11591" s="10">
        <f>IF(C11591&gt;'Assumptions Notes'!C$11,'Assumptions Notes'!C$11,C11591)</f>
        <v>120</v>
      </c>
      <c r="H11591" s="15">
        <f t="shared" si="363"/>
        <v>2.4899999999999999E-2</v>
      </c>
      <c r="I11591" s="2">
        <f>IF(C11591&gt;'Assumptions Notes'!C$11,-C11591*('Assumptions Notes'!C$13/(2*1000)),G11591*D11591)</f>
        <v>-6.2740000000000004E-2</v>
      </c>
    </row>
    <row r="11592" spans="1:9" x14ac:dyDescent="0.2">
      <c r="A11592" s="5">
        <v>42793.458333333336</v>
      </c>
      <c r="B11592" s="2">
        <v>1390.44</v>
      </c>
      <c r="C11592" s="10">
        <v>125.78</v>
      </c>
      <c r="D11592" s="8">
        <v>2.05E-4</v>
      </c>
      <c r="E11592" s="13">
        <f>D11592*'Assumptions Notes'!C$12</f>
        <v>7.3800000000000004E-2</v>
      </c>
      <c r="F11592" s="15">
        <f t="shared" si="362"/>
        <v>2.5784899999999999E-2</v>
      </c>
      <c r="G11592" s="10">
        <f>IF(C11592&gt;'Assumptions Notes'!C$11,'Assumptions Notes'!C$11,C11592)</f>
        <v>120</v>
      </c>
      <c r="H11592" s="15">
        <f t="shared" si="363"/>
        <v>2.46E-2</v>
      </c>
      <c r="I11592" s="2">
        <f>IF(C11592&gt;'Assumptions Notes'!C$11,-C11592*('Assumptions Notes'!C$13/(2*1000)),G11592*D11592)</f>
        <v>-6.2890000000000001E-2</v>
      </c>
    </row>
    <row r="11593" spans="1:9" x14ac:dyDescent="0.2">
      <c r="A11593" s="5">
        <v>42793.479166666664</v>
      </c>
      <c r="B11593" s="2">
        <v>1418.98</v>
      </c>
      <c r="C11593" s="10">
        <v>132.29</v>
      </c>
      <c r="D11593" s="8">
        <v>2.1499999999999999E-4</v>
      </c>
      <c r="E11593" s="13">
        <f>D11593*'Assumptions Notes'!C$12</f>
        <v>7.7399999999999997E-2</v>
      </c>
      <c r="F11593" s="15">
        <f t="shared" si="362"/>
        <v>2.8442349999999998E-2</v>
      </c>
      <c r="G11593" s="10">
        <f>IF(C11593&gt;'Assumptions Notes'!C$11,'Assumptions Notes'!C$11,C11593)</f>
        <v>120</v>
      </c>
      <c r="H11593" s="15">
        <f t="shared" si="363"/>
        <v>2.58E-2</v>
      </c>
      <c r="I11593" s="2">
        <f>IF(C11593&gt;'Assumptions Notes'!C$11,-C11593*('Assumptions Notes'!C$13/(2*1000)),G11593*D11593)</f>
        <v>-6.6144999999999995E-2</v>
      </c>
    </row>
    <row r="11594" spans="1:9" x14ac:dyDescent="0.2">
      <c r="A11594" s="5">
        <v>42793.5</v>
      </c>
      <c r="B11594" s="2">
        <v>1448.63</v>
      </c>
      <c r="C11594" s="10">
        <v>130.16999999999999</v>
      </c>
      <c r="D11594" s="8">
        <v>2.2499999999999999E-4</v>
      </c>
      <c r="E11594" s="13">
        <f>D11594*'Assumptions Notes'!C$12</f>
        <v>8.1000000000000003E-2</v>
      </c>
      <c r="F11594" s="15">
        <f t="shared" si="362"/>
        <v>2.9288249999999995E-2</v>
      </c>
      <c r="G11594" s="10">
        <f>IF(C11594&gt;'Assumptions Notes'!C$11,'Assumptions Notes'!C$11,C11594)</f>
        <v>120</v>
      </c>
      <c r="H11594" s="15">
        <f t="shared" si="363"/>
        <v>2.7E-2</v>
      </c>
      <c r="I11594" s="2">
        <f>IF(C11594&gt;'Assumptions Notes'!C$11,-C11594*('Assumptions Notes'!C$13/(2*1000)),G11594*D11594)</f>
        <v>-6.508499999999999E-2</v>
      </c>
    </row>
    <row r="11595" spans="1:9" x14ac:dyDescent="0.2">
      <c r="A11595" s="5">
        <v>42793.520833333336</v>
      </c>
      <c r="B11595" s="2">
        <v>1494.98</v>
      </c>
      <c r="C11595" s="10">
        <v>152.62</v>
      </c>
      <c r="D11595" s="8">
        <v>2.1250000000000002E-4</v>
      </c>
      <c r="E11595" s="13">
        <f>D11595*'Assumptions Notes'!C$12</f>
        <v>7.6500000000000012E-2</v>
      </c>
      <c r="F11595" s="15">
        <f t="shared" si="362"/>
        <v>3.2431750000000002E-2</v>
      </c>
      <c r="G11595" s="10">
        <f>IF(C11595&gt;'Assumptions Notes'!C$11,'Assumptions Notes'!C$11,C11595)</f>
        <v>120</v>
      </c>
      <c r="H11595" s="15">
        <f t="shared" si="363"/>
        <v>2.5500000000000002E-2</v>
      </c>
      <c r="I11595" s="2">
        <f>IF(C11595&gt;'Assumptions Notes'!C$11,-C11595*('Assumptions Notes'!C$13/(2*1000)),G11595*D11595)</f>
        <v>-7.6310000000000003E-2</v>
      </c>
    </row>
    <row r="11596" spans="1:9" x14ac:dyDescent="0.2">
      <c r="A11596" s="5">
        <v>42793.541666666664</v>
      </c>
      <c r="B11596" s="2">
        <v>1565.08</v>
      </c>
      <c r="C11596" s="10">
        <v>156.65</v>
      </c>
      <c r="D11596" s="8">
        <v>2.0000000000000001E-4</v>
      </c>
      <c r="E11596" s="13">
        <f>D11596*'Assumptions Notes'!C$12</f>
        <v>7.2000000000000008E-2</v>
      </c>
      <c r="F11596" s="15">
        <f t="shared" si="362"/>
        <v>3.1330000000000004E-2</v>
      </c>
      <c r="G11596" s="10">
        <f>IF(C11596&gt;'Assumptions Notes'!C$11,'Assumptions Notes'!C$11,C11596)</f>
        <v>120</v>
      </c>
      <c r="H11596" s="15">
        <f t="shared" si="363"/>
        <v>2.4E-2</v>
      </c>
      <c r="I11596" s="2">
        <f>IF(C11596&gt;'Assumptions Notes'!C$11,-C11596*('Assumptions Notes'!C$13/(2*1000)),G11596*D11596)</f>
        <v>-7.8325000000000006E-2</v>
      </c>
    </row>
    <row r="11597" spans="1:9" x14ac:dyDescent="0.2">
      <c r="A11597" s="5">
        <v>42793.5625</v>
      </c>
      <c r="B11597" s="2">
        <v>1599.97</v>
      </c>
      <c r="C11597" s="10">
        <v>164.8</v>
      </c>
      <c r="D11597" s="8">
        <v>1.975E-4</v>
      </c>
      <c r="E11597" s="13">
        <f>D11597*'Assumptions Notes'!C$12</f>
        <v>7.1099999999999997E-2</v>
      </c>
      <c r="F11597" s="15">
        <f t="shared" si="362"/>
        <v>3.2548000000000001E-2</v>
      </c>
      <c r="G11597" s="10">
        <f>IF(C11597&gt;'Assumptions Notes'!C$11,'Assumptions Notes'!C$11,C11597)</f>
        <v>120</v>
      </c>
      <c r="H11597" s="15">
        <f t="shared" si="363"/>
        <v>2.3699999999999999E-2</v>
      </c>
      <c r="I11597" s="2">
        <f>IF(C11597&gt;'Assumptions Notes'!C$11,-C11597*('Assumptions Notes'!C$13/(2*1000)),G11597*D11597)</f>
        <v>-8.2400000000000001E-2</v>
      </c>
    </row>
    <row r="11598" spans="1:9" x14ac:dyDescent="0.2">
      <c r="A11598" s="5">
        <v>42793.583333333336</v>
      </c>
      <c r="B11598" s="2">
        <v>1653.59</v>
      </c>
      <c r="C11598" s="10">
        <v>152.51</v>
      </c>
      <c r="D11598" s="8">
        <v>1.95E-4</v>
      </c>
      <c r="E11598" s="13">
        <f>D11598*'Assumptions Notes'!C$12</f>
        <v>7.0199999999999999E-2</v>
      </c>
      <c r="F11598" s="15">
        <f t="shared" si="362"/>
        <v>2.9739449999999997E-2</v>
      </c>
      <c r="G11598" s="10">
        <f>IF(C11598&gt;'Assumptions Notes'!C$11,'Assumptions Notes'!C$11,C11598)</f>
        <v>120</v>
      </c>
      <c r="H11598" s="15">
        <f t="shared" si="363"/>
        <v>2.3400000000000001E-2</v>
      </c>
      <c r="I11598" s="2">
        <f>IF(C11598&gt;'Assumptions Notes'!C$11,-C11598*('Assumptions Notes'!C$13/(2*1000)),G11598*D11598)</f>
        <v>-7.6255000000000003E-2</v>
      </c>
    </row>
    <row r="11599" spans="1:9" x14ac:dyDescent="0.2">
      <c r="A11599" s="5">
        <v>42793.604166666664</v>
      </c>
      <c r="B11599" s="2">
        <v>1707.07</v>
      </c>
      <c r="C11599" s="10">
        <v>138.94999999999999</v>
      </c>
      <c r="D11599" s="8">
        <v>1.9625E-4</v>
      </c>
      <c r="E11599" s="13">
        <f>D11599*'Assumptions Notes'!C$12</f>
        <v>7.0650000000000004E-2</v>
      </c>
      <c r="F11599" s="15">
        <f t="shared" si="362"/>
        <v>2.7268937499999996E-2</v>
      </c>
      <c r="G11599" s="10">
        <f>IF(C11599&gt;'Assumptions Notes'!C$11,'Assumptions Notes'!C$11,C11599)</f>
        <v>120</v>
      </c>
      <c r="H11599" s="15">
        <f t="shared" si="363"/>
        <v>2.3550000000000001E-2</v>
      </c>
      <c r="I11599" s="2">
        <f>IF(C11599&gt;'Assumptions Notes'!C$11,-C11599*('Assumptions Notes'!C$13/(2*1000)),G11599*D11599)</f>
        <v>-6.9474999999999995E-2</v>
      </c>
    </row>
    <row r="11600" spans="1:9" x14ac:dyDescent="0.2">
      <c r="A11600" s="5">
        <v>42793.625</v>
      </c>
      <c r="B11600" s="2">
        <v>1716.61</v>
      </c>
      <c r="C11600" s="10">
        <v>142.51</v>
      </c>
      <c r="D11600" s="8">
        <v>1.975E-4</v>
      </c>
      <c r="E11600" s="13">
        <f>D11600*'Assumptions Notes'!C$12</f>
        <v>7.1099999999999997E-2</v>
      </c>
      <c r="F11600" s="15">
        <f t="shared" si="362"/>
        <v>2.8145725E-2</v>
      </c>
      <c r="G11600" s="10">
        <f>IF(C11600&gt;'Assumptions Notes'!C$11,'Assumptions Notes'!C$11,C11600)</f>
        <v>120</v>
      </c>
      <c r="H11600" s="15">
        <f t="shared" si="363"/>
        <v>2.3699999999999999E-2</v>
      </c>
      <c r="I11600" s="2">
        <f>IF(C11600&gt;'Assumptions Notes'!C$11,-C11600*('Assumptions Notes'!C$13/(2*1000)),G11600*D11600)</f>
        <v>-7.1254999999999999E-2</v>
      </c>
    </row>
    <row r="11601" spans="1:9" x14ac:dyDescent="0.2">
      <c r="A11601" s="5">
        <v>42793.645833333336</v>
      </c>
      <c r="B11601" s="2">
        <v>1757.7</v>
      </c>
      <c r="C11601" s="10">
        <v>172.11</v>
      </c>
      <c r="D11601" s="8">
        <v>2.2124999999999998E-4</v>
      </c>
      <c r="E11601" s="13">
        <f>D11601*'Assumptions Notes'!C$12</f>
        <v>7.9649999999999999E-2</v>
      </c>
      <c r="F11601" s="15">
        <f t="shared" si="362"/>
        <v>3.8079337499999998E-2</v>
      </c>
      <c r="G11601" s="10">
        <f>IF(C11601&gt;'Assumptions Notes'!C$11,'Assumptions Notes'!C$11,C11601)</f>
        <v>120</v>
      </c>
      <c r="H11601" s="15">
        <f t="shared" si="363"/>
        <v>2.6549999999999997E-2</v>
      </c>
      <c r="I11601" s="2">
        <f>IF(C11601&gt;'Assumptions Notes'!C$11,-C11601*('Assumptions Notes'!C$13/(2*1000)),G11601*D11601)</f>
        <v>-8.6055000000000006E-2</v>
      </c>
    </row>
    <row r="11602" spans="1:9" x14ac:dyDescent="0.2">
      <c r="A11602" s="5">
        <v>42793.666666666664</v>
      </c>
      <c r="B11602" s="2">
        <v>1842.05</v>
      </c>
      <c r="C11602" s="10">
        <v>158.83000000000001</v>
      </c>
      <c r="D11602" s="8">
        <v>2.4499999999999999E-4</v>
      </c>
      <c r="E11602" s="13">
        <f>D11602*'Assumptions Notes'!C$12</f>
        <v>8.8200000000000001E-2</v>
      </c>
      <c r="F11602" s="15">
        <f t="shared" si="362"/>
        <v>3.8913349999999999E-2</v>
      </c>
      <c r="G11602" s="10">
        <f>IF(C11602&gt;'Assumptions Notes'!C$11,'Assumptions Notes'!C$11,C11602)</f>
        <v>120</v>
      </c>
      <c r="H11602" s="15">
        <f t="shared" si="363"/>
        <v>2.9399999999999999E-2</v>
      </c>
      <c r="I11602" s="2">
        <f>IF(C11602&gt;'Assumptions Notes'!C$11,-C11602*('Assumptions Notes'!C$13/(2*1000)),G11602*D11602)</f>
        <v>-7.9415000000000013E-2</v>
      </c>
    </row>
    <row r="11603" spans="1:9" x14ac:dyDescent="0.2">
      <c r="A11603" s="5">
        <v>42793.6875</v>
      </c>
      <c r="B11603" s="2">
        <v>1913.35</v>
      </c>
      <c r="C11603" s="10">
        <v>149.53</v>
      </c>
      <c r="D11603" s="8">
        <v>2.7E-4</v>
      </c>
      <c r="E11603" s="13">
        <f>D11603*'Assumptions Notes'!C$12</f>
        <v>9.7199999999999995E-2</v>
      </c>
      <c r="F11603" s="15">
        <f t="shared" si="362"/>
        <v>4.0373100000000002E-2</v>
      </c>
      <c r="G11603" s="10">
        <f>IF(C11603&gt;'Assumptions Notes'!C$11,'Assumptions Notes'!C$11,C11603)</f>
        <v>120</v>
      </c>
      <c r="H11603" s="15">
        <f t="shared" si="363"/>
        <v>3.2399999999999998E-2</v>
      </c>
      <c r="I11603" s="2">
        <f>IF(C11603&gt;'Assumptions Notes'!C$11,-C11603*('Assumptions Notes'!C$13/(2*1000)),G11603*D11603)</f>
        <v>-7.4764999999999998E-2</v>
      </c>
    </row>
    <row r="11604" spans="1:9" x14ac:dyDescent="0.2">
      <c r="A11604" s="5">
        <v>42793.708333333336</v>
      </c>
      <c r="B11604" s="2">
        <v>1997.4</v>
      </c>
      <c r="C11604" s="10">
        <v>238.13</v>
      </c>
      <c r="D11604" s="8">
        <v>2.9500000000000001E-4</v>
      </c>
      <c r="E11604" s="13">
        <f>D11604*'Assumptions Notes'!C$12</f>
        <v>0.1062</v>
      </c>
      <c r="F11604" s="15">
        <f t="shared" si="362"/>
        <v>7.0248350000000001E-2</v>
      </c>
      <c r="G11604" s="10">
        <f>IF(C11604&gt;'Assumptions Notes'!C$11,'Assumptions Notes'!C$11,C11604)</f>
        <v>120</v>
      </c>
      <c r="H11604" s="15">
        <f t="shared" si="363"/>
        <v>3.5400000000000001E-2</v>
      </c>
      <c r="I11604" s="2">
        <f>IF(C11604&gt;'Assumptions Notes'!C$11,-C11604*('Assumptions Notes'!C$13/(2*1000)),G11604*D11604)</f>
        <v>-0.119065</v>
      </c>
    </row>
    <row r="11605" spans="1:9" x14ac:dyDescent="0.2">
      <c r="A11605" s="5">
        <v>42793.729166666664</v>
      </c>
      <c r="B11605" s="2">
        <v>2071.71</v>
      </c>
      <c r="C11605" s="10">
        <v>188.72</v>
      </c>
      <c r="D11605" s="8">
        <v>2.9750000000000002E-4</v>
      </c>
      <c r="E11605" s="13">
        <f>D11605*'Assumptions Notes'!C$12</f>
        <v>0.1071</v>
      </c>
      <c r="F11605" s="15">
        <f t="shared" si="362"/>
        <v>5.6144200000000005E-2</v>
      </c>
      <c r="G11605" s="10">
        <f>IF(C11605&gt;'Assumptions Notes'!C$11,'Assumptions Notes'!C$11,C11605)</f>
        <v>120</v>
      </c>
      <c r="H11605" s="15">
        <f t="shared" si="363"/>
        <v>3.5700000000000003E-2</v>
      </c>
      <c r="I11605" s="2">
        <f>IF(C11605&gt;'Assumptions Notes'!C$11,-C11605*('Assumptions Notes'!C$13/(2*1000)),G11605*D11605)</f>
        <v>-9.4359999999999999E-2</v>
      </c>
    </row>
    <row r="11606" spans="1:9" x14ac:dyDescent="0.2">
      <c r="A11606" s="5">
        <v>42793.75</v>
      </c>
      <c r="B11606" s="2">
        <v>2117.6999999999998</v>
      </c>
      <c r="C11606" s="10">
        <v>153.51</v>
      </c>
      <c r="D11606" s="8">
        <v>2.9999999999999997E-4</v>
      </c>
      <c r="E11606" s="13">
        <f>D11606*'Assumptions Notes'!C$12</f>
        <v>0.10799999999999998</v>
      </c>
      <c r="F11606" s="15">
        <f t="shared" si="362"/>
        <v>4.605299999999999E-2</v>
      </c>
      <c r="G11606" s="10">
        <f>IF(C11606&gt;'Assumptions Notes'!C$11,'Assumptions Notes'!C$11,C11606)</f>
        <v>120</v>
      </c>
      <c r="H11606" s="15">
        <f t="shared" si="363"/>
        <v>3.5999999999999997E-2</v>
      </c>
      <c r="I11606" s="2">
        <f>IF(C11606&gt;'Assumptions Notes'!C$11,-C11606*('Assumptions Notes'!C$13/(2*1000)),G11606*D11606)</f>
        <v>-7.6755000000000004E-2</v>
      </c>
    </row>
    <row r="11607" spans="1:9" x14ac:dyDescent="0.2">
      <c r="A11607" s="5">
        <v>42793.770833333336</v>
      </c>
      <c r="B11607" s="2">
        <v>2154.48</v>
      </c>
      <c r="C11607" s="10">
        <v>125.45</v>
      </c>
      <c r="D11607" s="8">
        <v>2.9999999999999997E-4</v>
      </c>
      <c r="E11607" s="13">
        <f>D11607*'Assumptions Notes'!C$12</f>
        <v>0.10799999999999998</v>
      </c>
      <c r="F11607" s="15">
        <f t="shared" si="362"/>
        <v>3.7634999999999995E-2</v>
      </c>
      <c r="G11607" s="10">
        <f>IF(C11607&gt;'Assumptions Notes'!C$11,'Assumptions Notes'!C$11,C11607)</f>
        <v>120</v>
      </c>
      <c r="H11607" s="15">
        <f t="shared" si="363"/>
        <v>3.5999999999999997E-2</v>
      </c>
      <c r="I11607" s="2">
        <f>IF(C11607&gt;'Assumptions Notes'!C$11,-C11607*('Assumptions Notes'!C$13/(2*1000)),G11607*D11607)</f>
        <v>-6.2725000000000003E-2</v>
      </c>
    </row>
    <row r="11608" spans="1:9" x14ac:dyDescent="0.2">
      <c r="A11608" s="5">
        <v>42793.791666666664</v>
      </c>
      <c r="B11608" s="2">
        <v>2099.39</v>
      </c>
      <c r="C11608" s="10">
        <v>86.47</v>
      </c>
      <c r="D11608" s="8">
        <v>2.9999999999999997E-4</v>
      </c>
      <c r="E11608" s="13">
        <f>D11608*'Assumptions Notes'!C$12</f>
        <v>0.10799999999999998</v>
      </c>
      <c r="F11608" s="15">
        <f t="shared" si="362"/>
        <v>2.5940999999999999E-2</v>
      </c>
      <c r="G11608" s="10">
        <f>IF(C11608&gt;'Assumptions Notes'!C$11,'Assumptions Notes'!C$11,C11608)</f>
        <v>86.47</v>
      </c>
      <c r="H11608" s="15">
        <f t="shared" si="363"/>
        <v>2.5940999999999999E-2</v>
      </c>
      <c r="I11608" s="2">
        <f>IF(C11608&gt;'Assumptions Notes'!C$11,-C11608*('Assumptions Notes'!C$13/(2*1000)),G11608*D11608)</f>
        <v>2.5940999999999999E-2</v>
      </c>
    </row>
    <row r="11609" spans="1:9" x14ac:dyDescent="0.2">
      <c r="A11609" s="5">
        <v>42793.8125</v>
      </c>
      <c r="B11609" s="2">
        <v>2044.28</v>
      </c>
      <c r="C11609" s="10">
        <v>116.72</v>
      </c>
      <c r="D11609" s="8">
        <v>2.9750000000000002E-4</v>
      </c>
      <c r="E11609" s="13">
        <f>D11609*'Assumptions Notes'!C$12</f>
        <v>0.1071</v>
      </c>
      <c r="F11609" s="15">
        <f t="shared" si="362"/>
        <v>3.4724200000000004E-2</v>
      </c>
      <c r="G11609" s="10">
        <f>IF(C11609&gt;'Assumptions Notes'!C$11,'Assumptions Notes'!C$11,C11609)</f>
        <v>116.72</v>
      </c>
      <c r="H11609" s="15">
        <f t="shared" si="363"/>
        <v>3.4724200000000004E-2</v>
      </c>
      <c r="I11609" s="2">
        <f>IF(C11609&gt;'Assumptions Notes'!C$11,-C11609*('Assumptions Notes'!C$13/(2*1000)),G11609*D11609)</f>
        <v>3.4724200000000004E-2</v>
      </c>
    </row>
    <row r="11610" spans="1:9" x14ac:dyDescent="0.2">
      <c r="A11610" s="5">
        <v>42793.833333333336</v>
      </c>
      <c r="B11610" s="2">
        <v>1986.07</v>
      </c>
      <c r="C11610" s="10">
        <v>97.48</v>
      </c>
      <c r="D11610" s="8">
        <v>2.9500000000000001E-4</v>
      </c>
      <c r="E11610" s="13">
        <f>D11610*'Assumptions Notes'!C$12</f>
        <v>0.1062</v>
      </c>
      <c r="F11610" s="15">
        <f t="shared" si="362"/>
        <v>2.8756600000000004E-2</v>
      </c>
      <c r="G11610" s="10">
        <f>IF(C11610&gt;'Assumptions Notes'!C$11,'Assumptions Notes'!C$11,C11610)</f>
        <v>97.48</v>
      </c>
      <c r="H11610" s="15">
        <f t="shared" si="363"/>
        <v>2.8756600000000004E-2</v>
      </c>
      <c r="I11610" s="2">
        <f>IF(C11610&gt;'Assumptions Notes'!C$11,-C11610*('Assumptions Notes'!C$13/(2*1000)),G11610*D11610)</f>
        <v>2.8756600000000004E-2</v>
      </c>
    </row>
    <row r="11611" spans="1:9" x14ac:dyDescent="0.2">
      <c r="A11611" s="5">
        <v>42793.854166666664</v>
      </c>
      <c r="B11611" s="2">
        <v>1913.76</v>
      </c>
      <c r="C11611" s="10">
        <v>120.98</v>
      </c>
      <c r="D11611" s="8">
        <v>2.9E-4</v>
      </c>
      <c r="E11611" s="13">
        <f>D11611*'Assumptions Notes'!C$12</f>
        <v>0.10440000000000001</v>
      </c>
      <c r="F11611" s="15">
        <f t="shared" si="362"/>
        <v>3.5084200000000003E-2</v>
      </c>
      <c r="G11611" s="10">
        <f>IF(C11611&gt;'Assumptions Notes'!C$11,'Assumptions Notes'!C$11,C11611)</f>
        <v>120</v>
      </c>
      <c r="H11611" s="15">
        <f t="shared" si="363"/>
        <v>3.4799999999999998E-2</v>
      </c>
      <c r="I11611" s="2">
        <f>IF(C11611&gt;'Assumptions Notes'!C$11,-C11611*('Assumptions Notes'!C$13/(2*1000)),G11611*D11611)</f>
        <v>-6.0490000000000002E-2</v>
      </c>
    </row>
    <row r="11612" spans="1:9" x14ac:dyDescent="0.2">
      <c r="A11612" s="5">
        <v>42793.875</v>
      </c>
      <c r="B11612" s="2">
        <v>1812.56</v>
      </c>
      <c r="C11612" s="10">
        <v>86.95</v>
      </c>
      <c r="D11612" s="8">
        <v>2.8499999999999999E-4</v>
      </c>
      <c r="E11612" s="13">
        <f>D11612*'Assumptions Notes'!C$12</f>
        <v>0.1026</v>
      </c>
      <c r="F11612" s="15">
        <f t="shared" si="362"/>
        <v>2.4780750000000001E-2</v>
      </c>
      <c r="G11612" s="10">
        <f>IF(C11612&gt;'Assumptions Notes'!C$11,'Assumptions Notes'!C$11,C11612)</f>
        <v>86.95</v>
      </c>
      <c r="H11612" s="15">
        <f t="shared" si="363"/>
        <v>2.4780750000000001E-2</v>
      </c>
      <c r="I11612" s="2">
        <f>IF(C11612&gt;'Assumptions Notes'!C$11,-C11612*('Assumptions Notes'!C$13/(2*1000)),G11612*D11612)</f>
        <v>2.4780750000000001E-2</v>
      </c>
    </row>
    <row r="11613" spans="1:9" x14ac:dyDescent="0.2">
      <c r="A11613" s="5">
        <v>42793.895833333336</v>
      </c>
      <c r="B11613" s="2">
        <v>1700.59</v>
      </c>
      <c r="C11613" s="10">
        <v>82.13</v>
      </c>
      <c r="D11613" s="8">
        <v>2.7E-4</v>
      </c>
      <c r="E11613" s="13">
        <f>D11613*'Assumptions Notes'!C$12</f>
        <v>9.7199999999999995E-2</v>
      </c>
      <c r="F11613" s="15">
        <f t="shared" si="362"/>
        <v>2.21751E-2</v>
      </c>
      <c r="G11613" s="10">
        <f>IF(C11613&gt;'Assumptions Notes'!C$11,'Assumptions Notes'!C$11,C11613)</f>
        <v>82.13</v>
      </c>
      <c r="H11613" s="15">
        <f t="shared" si="363"/>
        <v>2.21751E-2</v>
      </c>
      <c r="I11613" s="2">
        <f>IF(C11613&gt;'Assumptions Notes'!C$11,-C11613*('Assumptions Notes'!C$13/(2*1000)),G11613*D11613)</f>
        <v>2.21751E-2</v>
      </c>
    </row>
    <row r="11614" spans="1:9" x14ac:dyDescent="0.2">
      <c r="A11614" s="5">
        <v>42793.916666666664</v>
      </c>
      <c r="B11614" s="2">
        <v>1634.53</v>
      </c>
      <c r="C11614" s="10">
        <v>69.88</v>
      </c>
      <c r="D11614" s="8">
        <v>2.5500000000000002E-4</v>
      </c>
      <c r="E11614" s="13">
        <f>D11614*'Assumptions Notes'!C$12</f>
        <v>9.1800000000000007E-2</v>
      </c>
      <c r="F11614" s="15">
        <f t="shared" si="362"/>
        <v>1.7819399999999999E-2</v>
      </c>
      <c r="G11614" s="10">
        <f>IF(C11614&gt;'Assumptions Notes'!C$11,'Assumptions Notes'!C$11,C11614)</f>
        <v>69.88</v>
      </c>
      <c r="H11614" s="15">
        <f t="shared" si="363"/>
        <v>1.7819399999999999E-2</v>
      </c>
      <c r="I11614" s="2">
        <f>IF(C11614&gt;'Assumptions Notes'!C$11,-C11614*('Assumptions Notes'!C$13/(2*1000)),G11614*D11614)</f>
        <v>1.7819399999999999E-2</v>
      </c>
    </row>
    <row r="11615" spans="1:9" x14ac:dyDescent="0.2">
      <c r="A11615" s="5">
        <v>42793.9375</v>
      </c>
      <c r="B11615" s="2">
        <v>1540.91</v>
      </c>
      <c r="C11615" s="10">
        <v>86.09</v>
      </c>
      <c r="D11615" s="8">
        <v>2.1250000000000002E-4</v>
      </c>
      <c r="E11615" s="13">
        <f>D11615*'Assumptions Notes'!C$12</f>
        <v>7.6500000000000012E-2</v>
      </c>
      <c r="F11615" s="15">
        <f t="shared" si="362"/>
        <v>1.8294125000000001E-2</v>
      </c>
      <c r="G11615" s="10">
        <f>IF(C11615&gt;'Assumptions Notes'!C$11,'Assumptions Notes'!C$11,C11615)</f>
        <v>86.09</v>
      </c>
      <c r="H11615" s="15">
        <f t="shared" si="363"/>
        <v>1.8294125000000001E-2</v>
      </c>
      <c r="I11615" s="2">
        <f>IF(C11615&gt;'Assumptions Notes'!C$11,-C11615*('Assumptions Notes'!C$13/(2*1000)),G11615*D11615)</f>
        <v>1.8294125000000001E-2</v>
      </c>
    </row>
    <row r="11616" spans="1:9" x14ac:dyDescent="0.2">
      <c r="A11616" s="5">
        <v>42793.958333333336</v>
      </c>
      <c r="B11616" s="2">
        <v>1480.51</v>
      </c>
      <c r="C11616" s="10">
        <v>68.69</v>
      </c>
      <c r="D11616" s="8">
        <v>1.7000000000000001E-4</v>
      </c>
      <c r="E11616" s="13">
        <f>D11616*'Assumptions Notes'!C$12</f>
        <v>6.1200000000000004E-2</v>
      </c>
      <c r="F11616" s="15">
        <f t="shared" si="362"/>
        <v>1.16773E-2</v>
      </c>
      <c r="G11616" s="10">
        <f>IF(C11616&gt;'Assumptions Notes'!C$11,'Assumptions Notes'!C$11,C11616)</f>
        <v>68.69</v>
      </c>
      <c r="H11616" s="15">
        <f t="shared" si="363"/>
        <v>1.16773E-2</v>
      </c>
      <c r="I11616" s="2">
        <f>IF(C11616&gt;'Assumptions Notes'!C$11,-C11616*('Assumptions Notes'!C$13/(2*1000)),G11616*D11616)</f>
        <v>1.16773E-2</v>
      </c>
    </row>
    <row r="11617" spans="1:9" x14ac:dyDescent="0.2">
      <c r="A11617" s="5">
        <v>42793.979166666664</v>
      </c>
      <c r="B11617" s="2">
        <v>1429.6</v>
      </c>
      <c r="C11617" s="10">
        <v>60.85</v>
      </c>
      <c r="D11617" s="8">
        <v>1.5000000000000001E-4</v>
      </c>
      <c r="E11617" s="13">
        <f>D11617*'Assumptions Notes'!C$12</f>
        <v>5.4000000000000006E-2</v>
      </c>
      <c r="F11617" s="15">
        <f t="shared" si="362"/>
        <v>9.1275000000000002E-3</v>
      </c>
      <c r="G11617" s="10">
        <f>IF(C11617&gt;'Assumptions Notes'!C$11,'Assumptions Notes'!C$11,C11617)</f>
        <v>60.85</v>
      </c>
      <c r="H11617" s="15">
        <f t="shared" si="363"/>
        <v>9.1275000000000002E-3</v>
      </c>
      <c r="I11617" s="2">
        <f>IF(C11617&gt;'Assumptions Notes'!C$11,-C11617*('Assumptions Notes'!C$13/(2*1000)),G11617*D11617)</f>
        <v>9.1275000000000002E-3</v>
      </c>
    </row>
    <row r="11618" spans="1:9" x14ac:dyDescent="0.2">
      <c r="A11618" s="5">
        <v>42794</v>
      </c>
      <c r="B11618" s="2">
        <v>1599.68</v>
      </c>
      <c r="C11618" s="10">
        <v>56.75</v>
      </c>
      <c r="D11618" s="8">
        <v>1.2999999999999999E-4</v>
      </c>
      <c r="E11618" s="13">
        <f>D11618*'Assumptions Notes'!C$12</f>
        <v>4.6799999999999994E-2</v>
      </c>
      <c r="F11618" s="15">
        <f t="shared" si="362"/>
        <v>7.3774999999999995E-3</v>
      </c>
      <c r="G11618" s="10">
        <f>IF(C11618&gt;'Assumptions Notes'!C$11,'Assumptions Notes'!C$11,C11618)</f>
        <v>56.75</v>
      </c>
      <c r="H11618" s="15">
        <f t="shared" si="363"/>
        <v>7.3774999999999995E-3</v>
      </c>
      <c r="I11618" s="2">
        <f>IF(C11618&gt;'Assumptions Notes'!C$11,-C11618*('Assumptions Notes'!C$13/(2*1000)),G11618*D11618)</f>
        <v>7.3774999999999995E-3</v>
      </c>
    </row>
    <row r="11619" spans="1:9" x14ac:dyDescent="0.2">
      <c r="A11619" s="5">
        <v>42794.020833333336</v>
      </c>
      <c r="B11619" s="2">
        <v>1493.41</v>
      </c>
      <c r="C11619" s="10">
        <v>52.56</v>
      </c>
      <c r="D11619" s="8">
        <v>1.175E-4</v>
      </c>
      <c r="E11619" s="13">
        <f>D11619*'Assumptions Notes'!C$12</f>
        <v>4.2299999999999997E-2</v>
      </c>
      <c r="F11619" s="15">
        <f t="shared" si="362"/>
        <v>6.1758000000000004E-3</v>
      </c>
      <c r="G11619" s="10">
        <f>IF(C11619&gt;'Assumptions Notes'!C$11,'Assumptions Notes'!C$11,C11619)</f>
        <v>52.56</v>
      </c>
      <c r="H11619" s="15">
        <f t="shared" si="363"/>
        <v>6.1758000000000004E-3</v>
      </c>
      <c r="I11619" s="2">
        <f>IF(C11619&gt;'Assumptions Notes'!C$11,-C11619*('Assumptions Notes'!C$13/(2*1000)),G11619*D11619)</f>
        <v>6.1758000000000004E-3</v>
      </c>
    </row>
    <row r="11620" spans="1:9" x14ac:dyDescent="0.2">
      <c r="A11620" s="5">
        <v>42794.041666666664</v>
      </c>
      <c r="B11620" s="2">
        <v>1465.08</v>
      </c>
      <c r="C11620" s="10">
        <v>53.43</v>
      </c>
      <c r="D11620" s="8">
        <v>1.05E-4</v>
      </c>
      <c r="E11620" s="13">
        <f>D11620*'Assumptions Notes'!C$12</f>
        <v>3.78E-2</v>
      </c>
      <c r="F11620" s="15">
        <f t="shared" si="362"/>
        <v>5.6101500000000004E-3</v>
      </c>
      <c r="G11620" s="10">
        <f>IF(C11620&gt;'Assumptions Notes'!C$11,'Assumptions Notes'!C$11,C11620)</f>
        <v>53.43</v>
      </c>
      <c r="H11620" s="15">
        <f t="shared" si="363"/>
        <v>5.6101500000000004E-3</v>
      </c>
      <c r="I11620" s="2">
        <f>IF(C11620&gt;'Assumptions Notes'!C$11,-C11620*('Assumptions Notes'!C$13/(2*1000)),G11620*D11620)</f>
        <v>5.6101500000000004E-3</v>
      </c>
    </row>
    <row r="11621" spans="1:9" x14ac:dyDescent="0.2">
      <c r="A11621" s="5">
        <v>42794.0625</v>
      </c>
      <c r="B11621" s="2">
        <v>1400.48</v>
      </c>
      <c r="C11621" s="10">
        <v>51.47</v>
      </c>
      <c r="D11621" s="8">
        <v>1.025E-4</v>
      </c>
      <c r="E11621" s="13">
        <f>D11621*'Assumptions Notes'!C$12</f>
        <v>3.6900000000000002E-2</v>
      </c>
      <c r="F11621" s="15">
        <f t="shared" si="362"/>
        <v>5.2756749999999996E-3</v>
      </c>
      <c r="G11621" s="10">
        <f>IF(C11621&gt;'Assumptions Notes'!C$11,'Assumptions Notes'!C$11,C11621)</f>
        <v>51.47</v>
      </c>
      <c r="H11621" s="15">
        <f t="shared" si="363"/>
        <v>5.2756749999999996E-3</v>
      </c>
      <c r="I11621" s="2">
        <f>IF(C11621&gt;'Assumptions Notes'!C$11,-C11621*('Assumptions Notes'!C$13/(2*1000)),G11621*D11621)</f>
        <v>5.2756749999999996E-3</v>
      </c>
    </row>
    <row r="11622" spans="1:9" x14ac:dyDescent="0.2">
      <c r="A11622" s="5">
        <v>42794.083333333336</v>
      </c>
      <c r="B11622" s="2">
        <v>1356.33</v>
      </c>
      <c r="C11622" s="10">
        <v>50.87</v>
      </c>
      <c r="D11622" s="8">
        <v>1E-4</v>
      </c>
      <c r="E11622" s="13">
        <f>D11622*'Assumptions Notes'!C$12</f>
        <v>3.6000000000000004E-2</v>
      </c>
      <c r="F11622" s="15">
        <f t="shared" si="362"/>
        <v>5.0870000000000004E-3</v>
      </c>
      <c r="G11622" s="10">
        <f>IF(C11622&gt;'Assumptions Notes'!C$11,'Assumptions Notes'!C$11,C11622)</f>
        <v>50.87</v>
      </c>
      <c r="H11622" s="15">
        <f t="shared" si="363"/>
        <v>5.0870000000000004E-3</v>
      </c>
      <c r="I11622" s="2">
        <f>IF(C11622&gt;'Assumptions Notes'!C$11,-C11622*('Assumptions Notes'!C$13/(2*1000)),G11622*D11622)</f>
        <v>5.0870000000000004E-3</v>
      </c>
    </row>
    <row r="11623" spans="1:9" x14ac:dyDescent="0.2">
      <c r="A11623" s="5">
        <v>42794.104166666664</v>
      </c>
      <c r="B11623" s="2">
        <v>1357.86</v>
      </c>
      <c r="C11623" s="10">
        <v>49.67</v>
      </c>
      <c r="D11623" s="8">
        <v>9.8750000000000002E-5</v>
      </c>
      <c r="E11623" s="13">
        <f>D11623*'Assumptions Notes'!C$12</f>
        <v>3.5549999999999998E-2</v>
      </c>
      <c r="F11623" s="15">
        <f t="shared" si="362"/>
        <v>4.9049125000000006E-3</v>
      </c>
      <c r="G11623" s="10">
        <f>IF(C11623&gt;'Assumptions Notes'!C$11,'Assumptions Notes'!C$11,C11623)</f>
        <v>49.67</v>
      </c>
      <c r="H11623" s="15">
        <f t="shared" si="363"/>
        <v>4.9049125000000006E-3</v>
      </c>
      <c r="I11623" s="2">
        <f>IF(C11623&gt;'Assumptions Notes'!C$11,-C11623*('Assumptions Notes'!C$13/(2*1000)),G11623*D11623)</f>
        <v>4.9049125000000006E-3</v>
      </c>
    </row>
    <row r="11624" spans="1:9" x14ac:dyDescent="0.2">
      <c r="A11624" s="5">
        <v>42794.125</v>
      </c>
      <c r="B11624" s="2">
        <v>1345.53</v>
      </c>
      <c r="C11624" s="10">
        <v>58.04</v>
      </c>
      <c r="D11624" s="8">
        <v>9.7499999999999998E-5</v>
      </c>
      <c r="E11624" s="13">
        <f>D11624*'Assumptions Notes'!C$12</f>
        <v>3.5099999999999999E-2</v>
      </c>
      <c r="F11624" s="15">
        <f t="shared" si="362"/>
        <v>5.6588999999999997E-3</v>
      </c>
      <c r="G11624" s="10">
        <f>IF(C11624&gt;'Assumptions Notes'!C$11,'Assumptions Notes'!C$11,C11624)</f>
        <v>58.04</v>
      </c>
      <c r="H11624" s="15">
        <f t="shared" si="363"/>
        <v>5.6588999999999997E-3</v>
      </c>
      <c r="I11624" s="2">
        <f>IF(C11624&gt;'Assumptions Notes'!C$11,-C11624*('Assumptions Notes'!C$13/(2*1000)),G11624*D11624)</f>
        <v>5.6588999999999997E-3</v>
      </c>
    </row>
    <row r="11625" spans="1:9" x14ac:dyDescent="0.2">
      <c r="A11625" s="5">
        <v>42794.145833333336</v>
      </c>
      <c r="B11625" s="2">
        <v>1320.15</v>
      </c>
      <c r="C11625" s="10">
        <v>40.25</v>
      </c>
      <c r="D11625" s="8">
        <v>9.6250000000000009E-5</v>
      </c>
      <c r="E11625" s="13">
        <f>D11625*'Assumptions Notes'!C$12</f>
        <v>3.465E-2</v>
      </c>
      <c r="F11625" s="15">
        <f t="shared" si="362"/>
        <v>3.8740625000000003E-3</v>
      </c>
      <c r="G11625" s="10">
        <f>IF(C11625&gt;'Assumptions Notes'!C$11,'Assumptions Notes'!C$11,C11625)</f>
        <v>40.25</v>
      </c>
      <c r="H11625" s="15">
        <f t="shared" si="363"/>
        <v>3.8740625000000003E-3</v>
      </c>
      <c r="I11625" s="2">
        <f>IF(C11625&gt;'Assumptions Notes'!C$11,-C11625*('Assumptions Notes'!C$13/(2*1000)),G11625*D11625)</f>
        <v>3.8740625000000003E-3</v>
      </c>
    </row>
    <row r="11626" spans="1:9" x14ac:dyDescent="0.2">
      <c r="A11626" s="5">
        <v>42794.166666666664</v>
      </c>
      <c r="B11626" s="2">
        <v>1333.38</v>
      </c>
      <c r="C11626" s="10">
        <v>51.96</v>
      </c>
      <c r="D11626" s="8">
        <v>9.5000000000000005E-5</v>
      </c>
      <c r="E11626" s="13">
        <f>D11626*'Assumptions Notes'!C$12</f>
        <v>3.4200000000000001E-2</v>
      </c>
      <c r="F11626" s="15">
        <f t="shared" si="362"/>
        <v>4.9362E-3</v>
      </c>
      <c r="G11626" s="10">
        <f>IF(C11626&gt;'Assumptions Notes'!C$11,'Assumptions Notes'!C$11,C11626)</f>
        <v>51.96</v>
      </c>
      <c r="H11626" s="15">
        <f t="shared" si="363"/>
        <v>4.9362E-3</v>
      </c>
      <c r="I11626" s="2">
        <f>IF(C11626&gt;'Assumptions Notes'!C$11,-C11626*('Assumptions Notes'!C$13/(2*1000)),G11626*D11626)</f>
        <v>4.9362E-3</v>
      </c>
    </row>
    <row r="11627" spans="1:9" x14ac:dyDescent="0.2">
      <c r="A11627" s="5">
        <v>42794.1875</v>
      </c>
      <c r="B11627" s="2">
        <v>1340.3</v>
      </c>
      <c r="C11627" s="10">
        <v>77.319999999999993</v>
      </c>
      <c r="D11627" s="8">
        <v>9.6250000000000009E-5</v>
      </c>
      <c r="E11627" s="13">
        <f>D11627*'Assumptions Notes'!C$12</f>
        <v>3.465E-2</v>
      </c>
      <c r="F11627" s="15">
        <f t="shared" si="362"/>
        <v>7.4420500000000004E-3</v>
      </c>
      <c r="G11627" s="10">
        <f>IF(C11627&gt;'Assumptions Notes'!C$11,'Assumptions Notes'!C$11,C11627)</f>
        <v>77.319999999999993</v>
      </c>
      <c r="H11627" s="15">
        <f t="shared" si="363"/>
        <v>7.4420500000000004E-3</v>
      </c>
      <c r="I11627" s="2">
        <f>IF(C11627&gt;'Assumptions Notes'!C$11,-C11627*('Assumptions Notes'!C$13/(2*1000)),G11627*D11627)</f>
        <v>7.4420500000000004E-3</v>
      </c>
    </row>
    <row r="11628" spans="1:9" x14ac:dyDescent="0.2">
      <c r="A11628" s="5">
        <v>42794.208333333336</v>
      </c>
      <c r="B11628" s="2">
        <v>1375.82</v>
      </c>
      <c r="C11628" s="10">
        <v>72.39</v>
      </c>
      <c r="D11628" s="8">
        <v>9.7499999999999998E-5</v>
      </c>
      <c r="E11628" s="13">
        <f>D11628*'Assumptions Notes'!C$12</f>
        <v>3.5099999999999999E-2</v>
      </c>
      <c r="F11628" s="15">
        <f t="shared" si="362"/>
        <v>7.0580249999999999E-3</v>
      </c>
      <c r="G11628" s="10">
        <f>IF(C11628&gt;'Assumptions Notes'!C$11,'Assumptions Notes'!C$11,C11628)</f>
        <v>72.39</v>
      </c>
      <c r="H11628" s="15">
        <f t="shared" si="363"/>
        <v>7.0580249999999999E-3</v>
      </c>
      <c r="I11628" s="2">
        <f>IF(C11628&gt;'Assumptions Notes'!C$11,-C11628*('Assumptions Notes'!C$13/(2*1000)),G11628*D11628)</f>
        <v>7.0580249999999999E-3</v>
      </c>
    </row>
    <row r="11629" spans="1:9" x14ac:dyDescent="0.2">
      <c r="A11629" s="5">
        <v>42794.229166666664</v>
      </c>
      <c r="B11629" s="2">
        <v>1415.2</v>
      </c>
      <c r="C11629" s="10">
        <v>96.53</v>
      </c>
      <c r="D11629" s="8">
        <v>1.15E-4</v>
      </c>
      <c r="E11629" s="13">
        <f>D11629*'Assumptions Notes'!C$12</f>
        <v>4.1399999999999999E-2</v>
      </c>
      <c r="F11629" s="15">
        <f t="shared" si="362"/>
        <v>1.110095E-2</v>
      </c>
      <c r="G11629" s="10">
        <f>IF(C11629&gt;'Assumptions Notes'!C$11,'Assumptions Notes'!C$11,C11629)</f>
        <v>96.53</v>
      </c>
      <c r="H11629" s="15">
        <f t="shared" si="363"/>
        <v>1.110095E-2</v>
      </c>
      <c r="I11629" s="2">
        <f>IF(C11629&gt;'Assumptions Notes'!C$11,-C11629*('Assumptions Notes'!C$13/(2*1000)),G11629*D11629)</f>
        <v>1.110095E-2</v>
      </c>
    </row>
    <row r="11630" spans="1:9" x14ac:dyDescent="0.2">
      <c r="A11630" s="5">
        <v>42794.25</v>
      </c>
      <c r="B11630" s="2">
        <v>1514.27</v>
      </c>
      <c r="C11630" s="10">
        <v>103.74</v>
      </c>
      <c r="D11630" s="8">
        <v>1.325E-4</v>
      </c>
      <c r="E11630" s="13">
        <f>D11630*'Assumptions Notes'!C$12</f>
        <v>4.7699999999999999E-2</v>
      </c>
      <c r="F11630" s="15">
        <f t="shared" si="362"/>
        <v>1.3745549999999999E-2</v>
      </c>
      <c r="G11630" s="10">
        <f>IF(C11630&gt;'Assumptions Notes'!C$11,'Assumptions Notes'!C$11,C11630)</f>
        <v>103.74</v>
      </c>
      <c r="H11630" s="15">
        <f t="shared" si="363"/>
        <v>1.3745549999999999E-2</v>
      </c>
      <c r="I11630" s="2">
        <f>IF(C11630&gt;'Assumptions Notes'!C$11,-C11630*('Assumptions Notes'!C$13/(2*1000)),G11630*D11630)</f>
        <v>1.3745549999999999E-2</v>
      </c>
    </row>
    <row r="11631" spans="1:9" x14ac:dyDescent="0.2">
      <c r="A11631" s="5">
        <v>42794.270833333336</v>
      </c>
      <c r="B11631" s="2">
        <v>1621.5</v>
      </c>
      <c r="C11631" s="10">
        <v>115.56</v>
      </c>
      <c r="D11631" s="8">
        <v>1.6249999999999999E-4</v>
      </c>
      <c r="E11631" s="13">
        <f>D11631*'Assumptions Notes'!C$12</f>
        <v>5.8499999999999996E-2</v>
      </c>
      <c r="F11631" s="15">
        <f t="shared" si="362"/>
        <v>1.87785E-2</v>
      </c>
      <c r="G11631" s="10">
        <f>IF(C11631&gt;'Assumptions Notes'!C$11,'Assumptions Notes'!C$11,C11631)</f>
        <v>115.56</v>
      </c>
      <c r="H11631" s="15">
        <f t="shared" si="363"/>
        <v>1.87785E-2</v>
      </c>
      <c r="I11631" s="2">
        <f>IF(C11631&gt;'Assumptions Notes'!C$11,-C11631*('Assumptions Notes'!C$13/(2*1000)),G11631*D11631)</f>
        <v>1.87785E-2</v>
      </c>
    </row>
    <row r="11632" spans="1:9" x14ac:dyDescent="0.2">
      <c r="A11632" s="5">
        <v>42794.291666666664</v>
      </c>
      <c r="B11632" s="2">
        <v>1691.35</v>
      </c>
      <c r="C11632" s="10">
        <v>125.87</v>
      </c>
      <c r="D11632" s="8">
        <v>1.9249999999999999E-4</v>
      </c>
      <c r="E11632" s="13">
        <f>D11632*'Assumptions Notes'!C$12</f>
        <v>6.93E-2</v>
      </c>
      <c r="F11632" s="15">
        <f t="shared" si="362"/>
        <v>2.4229975000000001E-2</v>
      </c>
      <c r="G11632" s="10">
        <f>IF(C11632&gt;'Assumptions Notes'!C$11,'Assumptions Notes'!C$11,C11632)</f>
        <v>120</v>
      </c>
      <c r="H11632" s="15">
        <f t="shared" si="363"/>
        <v>2.3099999999999999E-2</v>
      </c>
      <c r="I11632" s="2">
        <f>IF(C11632&gt;'Assumptions Notes'!C$11,-C11632*('Assumptions Notes'!C$13/(2*1000)),G11632*D11632)</f>
        <v>-6.2935000000000005E-2</v>
      </c>
    </row>
    <row r="11633" spans="1:9" x14ac:dyDescent="0.2">
      <c r="A11633" s="5">
        <v>42794.3125</v>
      </c>
      <c r="B11633" s="2">
        <v>1720.45</v>
      </c>
      <c r="C11633" s="10">
        <v>89.28</v>
      </c>
      <c r="D11633" s="8">
        <v>2.0875000000000001E-4</v>
      </c>
      <c r="E11633" s="13">
        <f>D11633*'Assumptions Notes'!C$12</f>
        <v>7.5150000000000008E-2</v>
      </c>
      <c r="F11633" s="15">
        <f t="shared" si="362"/>
        <v>1.86372E-2</v>
      </c>
      <c r="G11633" s="10">
        <f>IF(C11633&gt;'Assumptions Notes'!C$11,'Assumptions Notes'!C$11,C11633)</f>
        <v>89.28</v>
      </c>
      <c r="H11633" s="15">
        <f t="shared" si="363"/>
        <v>1.86372E-2</v>
      </c>
      <c r="I11633" s="2">
        <f>IF(C11633&gt;'Assumptions Notes'!C$11,-C11633*('Assumptions Notes'!C$13/(2*1000)),G11633*D11633)</f>
        <v>1.86372E-2</v>
      </c>
    </row>
    <row r="11634" spans="1:9" x14ac:dyDescent="0.2">
      <c r="A11634" s="5">
        <v>42794.333333333336</v>
      </c>
      <c r="B11634" s="2">
        <v>1708.38</v>
      </c>
      <c r="C11634" s="10">
        <v>91.04</v>
      </c>
      <c r="D11634" s="8">
        <v>2.2499999999999999E-4</v>
      </c>
      <c r="E11634" s="13">
        <f>D11634*'Assumptions Notes'!C$12</f>
        <v>8.1000000000000003E-2</v>
      </c>
      <c r="F11634" s="15">
        <f t="shared" si="362"/>
        <v>2.0484000000000002E-2</v>
      </c>
      <c r="G11634" s="10">
        <f>IF(C11634&gt;'Assumptions Notes'!C$11,'Assumptions Notes'!C$11,C11634)</f>
        <v>91.04</v>
      </c>
      <c r="H11634" s="15">
        <f t="shared" si="363"/>
        <v>2.0484000000000002E-2</v>
      </c>
      <c r="I11634" s="2">
        <f>IF(C11634&gt;'Assumptions Notes'!C$11,-C11634*('Assumptions Notes'!C$13/(2*1000)),G11634*D11634)</f>
        <v>2.0484000000000002E-2</v>
      </c>
    </row>
    <row r="11635" spans="1:9" x14ac:dyDescent="0.2">
      <c r="A11635" s="5">
        <v>42794.354166666664</v>
      </c>
      <c r="B11635" s="2">
        <v>1768.71</v>
      </c>
      <c r="C11635" s="10">
        <v>122.94</v>
      </c>
      <c r="D11635" s="8">
        <v>2.2625E-4</v>
      </c>
      <c r="E11635" s="13">
        <f>D11635*'Assumptions Notes'!C$12</f>
        <v>8.1449999999999995E-2</v>
      </c>
      <c r="F11635" s="15">
        <f t="shared" si="362"/>
        <v>2.7815174999999998E-2</v>
      </c>
      <c r="G11635" s="10">
        <f>IF(C11635&gt;'Assumptions Notes'!C$11,'Assumptions Notes'!C$11,C11635)</f>
        <v>120</v>
      </c>
      <c r="H11635" s="15">
        <f t="shared" si="363"/>
        <v>2.7150000000000001E-2</v>
      </c>
      <c r="I11635" s="2">
        <f>IF(C11635&gt;'Assumptions Notes'!C$11,-C11635*('Assumptions Notes'!C$13/(2*1000)),G11635*D11635)</f>
        <v>-6.1469999999999997E-2</v>
      </c>
    </row>
    <row r="11636" spans="1:9" x14ac:dyDescent="0.2">
      <c r="A11636" s="5">
        <v>42794.375</v>
      </c>
      <c r="B11636" s="2">
        <v>1795.02</v>
      </c>
      <c r="C11636" s="10">
        <v>125.72</v>
      </c>
      <c r="D11636" s="8">
        <v>2.275E-4</v>
      </c>
      <c r="E11636" s="13">
        <f>D11636*'Assumptions Notes'!C$12</f>
        <v>8.1900000000000001E-2</v>
      </c>
      <c r="F11636" s="15">
        <f t="shared" si="362"/>
        <v>2.86013E-2</v>
      </c>
      <c r="G11636" s="10">
        <f>IF(C11636&gt;'Assumptions Notes'!C$11,'Assumptions Notes'!C$11,C11636)</f>
        <v>120</v>
      </c>
      <c r="H11636" s="15">
        <f t="shared" si="363"/>
        <v>2.7300000000000001E-2</v>
      </c>
      <c r="I11636" s="2">
        <f>IF(C11636&gt;'Assumptions Notes'!C$11,-C11636*('Assumptions Notes'!C$13/(2*1000)),G11636*D11636)</f>
        <v>-6.2859999999999999E-2</v>
      </c>
    </row>
    <row r="11637" spans="1:9" x14ac:dyDescent="0.2">
      <c r="A11637" s="5">
        <v>42794.395833333336</v>
      </c>
      <c r="B11637" s="2">
        <v>1795.23</v>
      </c>
      <c r="C11637" s="10">
        <v>124.99</v>
      </c>
      <c r="D11637" s="8">
        <v>2.1875E-4</v>
      </c>
      <c r="E11637" s="13">
        <f>D11637*'Assumptions Notes'!C$12</f>
        <v>7.8750000000000001E-2</v>
      </c>
      <c r="F11637" s="15">
        <f t="shared" si="362"/>
        <v>2.73415625E-2</v>
      </c>
      <c r="G11637" s="10">
        <f>IF(C11637&gt;'Assumptions Notes'!C$11,'Assumptions Notes'!C$11,C11637)</f>
        <v>120</v>
      </c>
      <c r="H11637" s="15">
        <f t="shared" si="363"/>
        <v>2.6249999999999999E-2</v>
      </c>
      <c r="I11637" s="2">
        <f>IF(C11637&gt;'Assumptions Notes'!C$11,-C11637*('Assumptions Notes'!C$13/(2*1000)),G11637*D11637)</f>
        <v>-6.2495000000000002E-2</v>
      </c>
    </row>
    <row r="11638" spans="1:9" x14ac:dyDescent="0.2">
      <c r="A11638" s="5">
        <v>42794.416666666664</v>
      </c>
      <c r="B11638" s="2">
        <v>1834.52</v>
      </c>
      <c r="C11638" s="10">
        <v>127.14</v>
      </c>
      <c r="D11638" s="8">
        <v>2.1000000000000001E-4</v>
      </c>
      <c r="E11638" s="13">
        <f>D11638*'Assumptions Notes'!C$12</f>
        <v>7.5600000000000001E-2</v>
      </c>
      <c r="F11638" s="15">
        <f t="shared" si="362"/>
        <v>2.6699400000000002E-2</v>
      </c>
      <c r="G11638" s="10">
        <f>IF(C11638&gt;'Assumptions Notes'!C$11,'Assumptions Notes'!C$11,C11638)</f>
        <v>120</v>
      </c>
      <c r="H11638" s="15">
        <f t="shared" si="363"/>
        <v>2.52E-2</v>
      </c>
      <c r="I11638" s="2">
        <f>IF(C11638&gt;'Assumptions Notes'!C$11,-C11638*('Assumptions Notes'!C$13/(2*1000)),G11638*D11638)</f>
        <v>-6.3570000000000002E-2</v>
      </c>
    </row>
    <row r="11639" spans="1:9" x14ac:dyDescent="0.2">
      <c r="A11639" s="5">
        <v>42794.4375</v>
      </c>
      <c r="B11639" s="2">
        <v>1853.11</v>
      </c>
      <c r="C11639" s="10">
        <v>123</v>
      </c>
      <c r="D11639" s="8">
        <v>2.075E-4</v>
      </c>
      <c r="E11639" s="13">
        <f>D11639*'Assumptions Notes'!C$12</f>
        <v>7.4700000000000003E-2</v>
      </c>
      <c r="F11639" s="15">
        <f t="shared" si="362"/>
        <v>2.55225E-2</v>
      </c>
      <c r="G11639" s="10">
        <f>IF(C11639&gt;'Assumptions Notes'!C$11,'Assumptions Notes'!C$11,C11639)</f>
        <v>120</v>
      </c>
      <c r="H11639" s="15">
        <f t="shared" si="363"/>
        <v>2.4899999999999999E-2</v>
      </c>
      <c r="I11639" s="2">
        <f>IF(C11639&gt;'Assumptions Notes'!C$11,-C11639*('Assumptions Notes'!C$13/(2*1000)),G11639*D11639)</f>
        <v>-6.1499999999999999E-2</v>
      </c>
    </row>
    <row r="11640" spans="1:9" x14ac:dyDescent="0.2">
      <c r="A11640" s="5">
        <v>42794.458333333336</v>
      </c>
      <c r="B11640" s="2">
        <v>1889.75</v>
      </c>
      <c r="C11640" s="10">
        <v>130.68</v>
      </c>
      <c r="D11640" s="8">
        <v>2.05E-4</v>
      </c>
      <c r="E11640" s="13">
        <f>D11640*'Assumptions Notes'!C$12</f>
        <v>7.3800000000000004E-2</v>
      </c>
      <c r="F11640" s="15">
        <f t="shared" si="362"/>
        <v>2.6789400000000001E-2</v>
      </c>
      <c r="G11640" s="10">
        <f>IF(C11640&gt;'Assumptions Notes'!C$11,'Assumptions Notes'!C$11,C11640)</f>
        <v>120</v>
      </c>
      <c r="H11640" s="15">
        <f t="shared" si="363"/>
        <v>2.46E-2</v>
      </c>
      <c r="I11640" s="2">
        <f>IF(C11640&gt;'Assumptions Notes'!C$11,-C11640*('Assumptions Notes'!C$13/(2*1000)),G11640*D11640)</f>
        <v>-6.5340000000000009E-2</v>
      </c>
    </row>
    <row r="11641" spans="1:9" x14ac:dyDescent="0.2">
      <c r="A11641" s="5">
        <v>42794.479166666664</v>
      </c>
      <c r="B11641" s="2">
        <v>1946.09</v>
      </c>
      <c r="C11641" s="10">
        <v>190.85</v>
      </c>
      <c r="D11641" s="8">
        <v>2.1499999999999999E-4</v>
      </c>
      <c r="E11641" s="13">
        <f>D11641*'Assumptions Notes'!C$12</f>
        <v>7.7399999999999997E-2</v>
      </c>
      <c r="F11641" s="15">
        <f t="shared" si="362"/>
        <v>4.103275E-2</v>
      </c>
      <c r="G11641" s="10">
        <f>IF(C11641&gt;'Assumptions Notes'!C$11,'Assumptions Notes'!C$11,C11641)</f>
        <v>120</v>
      </c>
      <c r="H11641" s="15">
        <f t="shared" si="363"/>
        <v>2.58E-2</v>
      </c>
      <c r="I11641" s="2">
        <f>IF(C11641&gt;'Assumptions Notes'!C$11,-C11641*('Assumptions Notes'!C$13/(2*1000)),G11641*D11641)</f>
        <v>-9.5424999999999996E-2</v>
      </c>
    </row>
    <row r="11642" spans="1:9" x14ac:dyDescent="0.2">
      <c r="A11642" s="5">
        <v>42794.5</v>
      </c>
      <c r="B11642" s="2">
        <v>1997.75</v>
      </c>
      <c r="C11642" s="10">
        <v>161.13999999999999</v>
      </c>
      <c r="D11642" s="8">
        <v>2.2499999999999999E-4</v>
      </c>
      <c r="E11642" s="13">
        <f>D11642*'Assumptions Notes'!C$12</f>
        <v>8.1000000000000003E-2</v>
      </c>
      <c r="F11642" s="15">
        <f t="shared" si="362"/>
        <v>3.6256499999999997E-2</v>
      </c>
      <c r="G11642" s="10">
        <f>IF(C11642&gt;'Assumptions Notes'!C$11,'Assumptions Notes'!C$11,C11642)</f>
        <v>120</v>
      </c>
      <c r="H11642" s="15">
        <f t="shared" si="363"/>
        <v>2.7E-2</v>
      </c>
      <c r="I11642" s="2">
        <f>IF(C11642&gt;'Assumptions Notes'!C$11,-C11642*('Assumptions Notes'!C$13/(2*1000)),G11642*D11642)</f>
        <v>-8.0569999999999989E-2</v>
      </c>
    </row>
    <row r="11643" spans="1:9" x14ac:dyDescent="0.2">
      <c r="A11643" s="5">
        <v>42794.520833333336</v>
      </c>
      <c r="B11643" s="2">
        <v>2058.4</v>
      </c>
      <c r="C11643" s="10">
        <v>167.29</v>
      </c>
      <c r="D11643" s="8">
        <v>2.1250000000000002E-4</v>
      </c>
      <c r="E11643" s="13">
        <f>D11643*'Assumptions Notes'!C$12</f>
        <v>7.6500000000000012E-2</v>
      </c>
      <c r="F11643" s="15">
        <f t="shared" si="362"/>
        <v>3.5549125000000001E-2</v>
      </c>
      <c r="G11643" s="10">
        <f>IF(C11643&gt;'Assumptions Notes'!C$11,'Assumptions Notes'!C$11,C11643)</f>
        <v>120</v>
      </c>
      <c r="H11643" s="15">
        <f t="shared" si="363"/>
        <v>2.5500000000000002E-2</v>
      </c>
      <c r="I11643" s="2">
        <f>IF(C11643&gt;'Assumptions Notes'!C$11,-C11643*('Assumptions Notes'!C$13/(2*1000)),G11643*D11643)</f>
        <v>-8.3644999999999997E-2</v>
      </c>
    </row>
    <row r="11644" spans="1:9" x14ac:dyDescent="0.2">
      <c r="A11644" s="5">
        <v>42794.541666666664</v>
      </c>
      <c r="B11644" s="2">
        <v>2140.42</v>
      </c>
      <c r="C11644" s="10">
        <v>299.86</v>
      </c>
      <c r="D11644" s="8">
        <v>2.0000000000000001E-4</v>
      </c>
      <c r="E11644" s="13">
        <f>D11644*'Assumptions Notes'!C$12</f>
        <v>7.2000000000000008E-2</v>
      </c>
      <c r="F11644" s="15">
        <f t="shared" si="362"/>
        <v>5.9972000000000004E-2</v>
      </c>
      <c r="G11644" s="10">
        <f>IF(C11644&gt;'Assumptions Notes'!C$11,'Assumptions Notes'!C$11,C11644)</f>
        <v>120</v>
      </c>
      <c r="H11644" s="15">
        <f t="shared" si="363"/>
        <v>2.4E-2</v>
      </c>
      <c r="I11644" s="2">
        <f>IF(C11644&gt;'Assumptions Notes'!C$11,-C11644*('Assumptions Notes'!C$13/(2*1000)),G11644*D11644)</f>
        <v>-0.14993000000000001</v>
      </c>
    </row>
    <row r="11645" spans="1:9" x14ac:dyDescent="0.2">
      <c r="A11645" s="5">
        <v>42794.5625</v>
      </c>
      <c r="B11645" s="2">
        <v>2212.4499999999998</v>
      </c>
      <c r="C11645" s="10">
        <v>274</v>
      </c>
      <c r="D11645" s="8">
        <v>1.975E-4</v>
      </c>
      <c r="E11645" s="13">
        <f>D11645*'Assumptions Notes'!C$12</f>
        <v>7.1099999999999997E-2</v>
      </c>
      <c r="F11645" s="15">
        <f t="shared" si="362"/>
        <v>5.4115000000000003E-2</v>
      </c>
      <c r="G11645" s="10">
        <f>IF(C11645&gt;'Assumptions Notes'!C$11,'Assumptions Notes'!C$11,C11645)</f>
        <v>120</v>
      </c>
      <c r="H11645" s="15">
        <f t="shared" si="363"/>
        <v>2.3699999999999999E-2</v>
      </c>
      <c r="I11645" s="2">
        <f>IF(C11645&gt;'Assumptions Notes'!C$11,-C11645*('Assumptions Notes'!C$13/(2*1000)),G11645*D11645)</f>
        <v>-0.13700000000000001</v>
      </c>
    </row>
    <row r="11646" spans="1:9" x14ac:dyDescent="0.2">
      <c r="A11646" s="5">
        <v>42794.583333333336</v>
      </c>
      <c r="B11646" s="2">
        <v>2286</v>
      </c>
      <c r="C11646" s="10">
        <v>360.06</v>
      </c>
      <c r="D11646" s="8">
        <v>1.95E-4</v>
      </c>
      <c r="E11646" s="13">
        <f>D11646*'Assumptions Notes'!C$12</f>
        <v>7.0199999999999999E-2</v>
      </c>
      <c r="F11646" s="15">
        <f t="shared" si="362"/>
        <v>7.0211700000000002E-2</v>
      </c>
      <c r="G11646" s="10">
        <f>IF(C11646&gt;'Assumptions Notes'!C$11,'Assumptions Notes'!C$11,C11646)</f>
        <v>120</v>
      </c>
      <c r="H11646" s="15">
        <f t="shared" si="363"/>
        <v>2.3400000000000001E-2</v>
      </c>
      <c r="I11646" s="2">
        <f>IF(C11646&gt;'Assumptions Notes'!C$11,-C11646*('Assumptions Notes'!C$13/(2*1000)),G11646*D11646)</f>
        <v>-0.18003</v>
      </c>
    </row>
    <row r="11647" spans="1:9" x14ac:dyDescent="0.2">
      <c r="A11647" s="5">
        <v>42794.604166666664</v>
      </c>
      <c r="B11647" s="2">
        <v>2317.02</v>
      </c>
      <c r="C11647" s="10">
        <v>357.18</v>
      </c>
      <c r="D11647" s="8">
        <v>1.9625E-4</v>
      </c>
      <c r="E11647" s="13">
        <f>D11647*'Assumptions Notes'!C$12</f>
        <v>7.0650000000000004E-2</v>
      </c>
      <c r="F11647" s="15">
        <f t="shared" si="362"/>
        <v>7.0096575000000008E-2</v>
      </c>
      <c r="G11647" s="10">
        <f>IF(C11647&gt;'Assumptions Notes'!C$11,'Assumptions Notes'!C$11,C11647)</f>
        <v>120</v>
      </c>
      <c r="H11647" s="15">
        <f t="shared" si="363"/>
        <v>2.3550000000000001E-2</v>
      </c>
      <c r="I11647" s="2">
        <f>IF(C11647&gt;'Assumptions Notes'!C$11,-C11647*('Assumptions Notes'!C$13/(2*1000)),G11647*D11647)</f>
        <v>-0.17859</v>
      </c>
    </row>
    <row r="11648" spans="1:9" x14ac:dyDescent="0.2">
      <c r="A11648" s="5">
        <v>42794.625</v>
      </c>
      <c r="B11648" s="2">
        <v>2352.19</v>
      </c>
      <c r="C11648" s="10">
        <v>198.1</v>
      </c>
      <c r="D11648" s="8">
        <v>1.975E-4</v>
      </c>
      <c r="E11648" s="13">
        <f>D11648*'Assumptions Notes'!C$12</f>
        <v>7.1099999999999997E-2</v>
      </c>
      <c r="F11648" s="15">
        <f t="shared" si="362"/>
        <v>3.912475E-2</v>
      </c>
      <c r="G11648" s="10">
        <f>IF(C11648&gt;'Assumptions Notes'!C$11,'Assumptions Notes'!C$11,C11648)</f>
        <v>120</v>
      </c>
      <c r="H11648" s="15">
        <f t="shared" si="363"/>
        <v>2.3699999999999999E-2</v>
      </c>
      <c r="I11648" s="2">
        <f>IF(C11648&gt;'Assumptions Notes'!C$11,-C11648*('Assumptions Notes'!C$13/(2*1000)),G11648*D11648)</f>
        <v>-9.9049999999999999E-2</v>
      </c>
    </row>
    <row r="11649" spans="1:9" x14ac:dyDescent="0.2">
      <c r="A11649" s="5">
        <v>42794.645833333336</v>
      </c>
      <c r="B11649" s="2">
        <v>2425.39</v>
      </c>
      <c r="C11649" s="10">
        <v>180.7</v>
      </c>
      <c r="D11649" s="8">
        <v>2.2124999999999998E-4</v>
      </c>
      <c r="E11649" s="13">
        <f>D11649*'Assumptions Notes'!C$12</f>
        <v>7.9649999999999999E-2</v>
      </c>
      <c r="F11649" s="15">
        <f t="shared" si="362"/>
        <v>3.9979874999999998E-2</v>
      </c>
      <c r="G11649" s="10">
        <f>IF(C11649&gt;'Assumptions Notes'!C$11,'Assumptions Notes'!C$11,C11649)</f>
        <v>120</v>
      </c>
      <c r="H11649" s="15">
        <f t="shared" si="363"/>
        <v>2.6549999999999997E-2</v>
      </c>
      <c r="I11649" s="2">
        <f>IF(C11649&gt;'Assumptions Notes'!C$11,-C11649*('Assumptions Notes'!C$13/(2*1000)),G11649*D11649)</f>
        <v>-9.035E-2</v>
      </c>
    </row>
    <row r="11650" spans="1:9" x14ac:dyDescent="0.2">
      <c r="A11650" s="5">
        <v>42794.666666666664</v>
      </c>
      <c r="B11650" s="2">
        <v>2507.19</v>
      </c>
      <c r="C11650" s="10">
        <v>225.55</v>
      </c>
      <c r="D11650" s="8">
        <v>2.4499999999999999E-4</v>
      </c>
      <c r="E11650" s="13">
        <f>D11650*'Assumptions Notes'!C$12</f>
        <v>8.8200000000000001E-2</v>
      </c>
      <c r="F11650" s="15">
        <f t="shared" si="362"/>
        <v>5.5259750000000003E-2</v>
      </c>
      <c r="G11650" s="10">
        <f>IF(C11650&gt;'Assumptions Notes'!C$11,'Assumptions Notes'!C$11,C11650)</f>
        <v>120</v>
      </c>
      <c r="H11650" s="15">
        <f t="shared" si="363"/>
        <v>2.9399999999999999E-2</v>
      </c>
      <c r="I11650" s="2">
        <f>IF(C11650&gt;'Assumptions Notes'!C$11,-C11650*('Assumptions Notes'!C$13/(2*1000)),G11650*D11650)</f>
        <v>-0.11277500000000001</v>
      </c>
    </row>
    <row r="11651" spans="1:9" x14ac:dyDescent="0.2">
      <c r="A11651" s="5">
        <v>42794.6875</v>
      </c>
      <c r="B11651" s="2">
        <v>2589.83</v>
      </c>
      <c r="C11651" s="10">
        <v>218.11</v>
      </c>
      <c r="D11651" s="8">
        <v>2.7E-4</v>
      </c>
      <c r="E11651" s="13">
        <f>D11651*'Assumptions Notes'!C$12</f>
        <v>9.7199999999999995E-2</v>
      </c>
      <c r="F11651" s="15">
        <f t="shared" si="362"/>
        <v>5.8889700000000003E-2</v>
      </c>
      <c r="G11651" s="10">
        <f>IF(C11651&gt;'Assumptions Notes'!C$11,'Assumptions Notes'!C$11,C11651)</f>
        <v>120</v>
      </c>
      <c r="H11651" s="15">
        <f t="shared" si="363"/>
        <v>3.2399999999999998E-2</v>
      </c>
      <c r="I11651" s="2">
        <f>IF(C11651&gt;'Assumptions Notes'!C$11,-C11651*('Assumptions Notes'!C$13/(2*1000)),G11651*D11651)</f>
        <v>-0.10905500000000001</v>
      </c>
    </row>
    <row r="11652" spans="1:9" x14ac:dyDescent="0.2">
      <c r="A11652" s="5">
        <v>42794.708333333336</v>
      </c>
      <c r="B11652" s="2">
        <v>2619.02</v>
      </c>
      <c r="C11652" s="10">
        <v>190.74</v>
      </c>
      <c r="D11652" s="8">
        <v>2.9500000000000001E-4</v>
      </c>
      <c r="E11652" s="13">
        <f>D11652*'Assumptions Notes'!C$12</f>
        <v>0.1062</v>
      </c>
      <c r="F11652" s="15">
        <f t="shared" ref="F11652:F11715" si="364">D11652*C11652</f>
        <v>5.6268300000000007E-2</v>
      </c>
      <c r="G11652" s="10">
        <f>IF(C11652&gt;'Assumptions Notes'!C$11,'Assumptions Notes'!C$11,C11652)</f>
        <v>120</v>
      </c>
      <c r="H11652" s="15">
        <f t="shared" ref="H11652:H11715" si="365">G11652*D11652</f>
        <v>3.5400000000000001E-2</v>
      </c>
      <c r="I11652" s="2">
        <f>IF(C11652&gt;'Assumptions Notes'!C$11,-C11652*('Assumptions Notes'!C$13/(2*1000)),G11652*D11652)</f>
        <v>-9.537000000000001E-2</v>
      </c>
    </row>
    <row r="11653" spans="1:9" x14ac:dyDescent="0.2">
      <c r="A11653" s="5">
        <v>42794.729166666664</v>
      </c>
      <c r="B11653" s="2">
        <v>2643.21</v>
      </c>
      <c r="C11653" s="10">
        <v>209.57</v>
      </c>
      <c r="D11653" s="8">
        <v>2.9750000000000002E-4</v>
      </c>
      <c r="E11653" s="13">
        <f>D11653*'Assumptions Notes'!C$12</f>
        <v>0.1071</v>
      </c>
      <c r="F11653" s="15">
        <f t="shared" si="364"/>
        <v>6.2347075000000002E-2</v>
      </c>
      <c r="G11653" s="10">
        <f>IF(C11653&gt;'Assumptions Notes'!C$11,'Assumptions Notes'!C$11,C11653)</f>
        <v>120</v>
      </c>
      <c r="H11653" s="15">
        <f t="shared" si="365"/>
        <v>3.5700000000000003E-2</v>
      </c>
      <c r="I11653" s="2">
        <f>IF(C11653&gt;'Assumptions Notes'!C$11,-C11653*('Assumptions Notes'!C$13/(2*1000)),G11653*D11653)</f>
        <v>-0.104785</v>
      </c>
    </row>
    <row r="11654" spans="1:9" x14ac:dyDescent="0.2">
      <c r="A11654" s="5">
        <v>42794.75</v>
      </c>
      <c r="B11654" s="2">
        <v>2657.41</v>
      </c>
      <c r="C11654" s="10">
        <v>292.83999999999997</v>
      </c>
      <c r="D11654" s="8">
        <v>2.9999999999999997E-4</v>
      </c>
      <c r="E11654" s="13">
        <f>D11654*'Assumptions Notes'!C$12</f>
        <v>0.10799999999999998</v>
      </c>
      <c r="F11654" s="15">
        <f t="shared" si="364"/>
        <v>8.7851999999999986E-2</v>
      </c>
      <c r="G11654" s="10">
        <f>IF(C11654&gt;'Assumptions Notes'!C$11,'Assumptions Notes'!C$11,C11654)</f>
        <v>120</v>
      </c>
      <c r="H11654" s="15">
        <f t="shared" si="365"/>
        <v>3.5999999999999997E-2</v>
      </c>
      <c r="I11654" s="2">
        <f>IF(C11654&gt;'Assumptions Notes'!C$11,-C11654*('Assumptions Notes'!C$13/(2*1000)),G11654*D11654)</f>
        <v>-0.14641999999999999</v>
      </c>
    </row>
    <row r="11655" spans="1:9" x14ac:dyDescent="0.2">
      <c r="A11655" s="5">
        <v>42794.770833333336</v>
      </c>
      <c r="B11655" s="2">
        <v>2659.79</v>
      </c>
      <c r="C11655" s="10">
        <v>285.61</v>
      </c>
      <c r="D11655" s="8">
        <v>2.9999999999999997E-4</v>
      </c>
      <c r="E11655" s="13">
        <f>D11655*'Assumptions Notes'!C$12</f>
        <v>0.10799999999999998</v>
      </c>
      <c r="F11655" s="15">
        <f t="shared" si="364"/>
        <v>8.5682999999999995E-2</v>
      </c>
      <c r="G11655" s="10">
        <f>IF(C11655&gt;'Assumptions Notes'!C$11,'Assumptions Notes'!C$11,C11655)</f>
        <v>120</v>
      </c>
      <c r="H11655" s="15">
        <f t="shared" si="365"/>
        <v>3.5999999999999997E-2</v>
      </c>
      <c r="I11655" s="2">
        <f>IF(C11655&gt;'Assumptions Notes'!C$11,-C11655*('Assumptions Notes'!C$13/(2*1000)),G11655*D11655)</f>
        <v>-0.14280500000000002</v>
      </c>
    </row>
    <row r="11656" spans="1:9" x14ac:dyDescent="0.2">
      <c r="A11656" s="5">
        <v>42794.791666666664</v>
      </c>
      <c r="B11656" s="2">
        <v>2587.2800000000002</v>
      </c>
      <c r="C11656" s="10">
        <v>159.13</v>
      </c>
      <c r="D11656" s="8">
        <v>2.9999999999999997E-4</v>
      </c>
      <c r="E11656" s="13">
        <f>D11656*'Assumptions Notes'!C$12</f>
        <v>0.10799999999999998</v>
      </c>
      <c r="F11656" s="15">
        <f t="shared" si="364"/>
        <v>4.7738999999999997E-2</v>
      </c>
      <c r="G11656" s="10">
        <f>IF(C11656&gt;'Assumptions Notes'!C$11,'Assumptions Notes'!C$11,C11656)</f>
        <v>120</v>
      </c>
      <c r="H11656" s="15">
        <f t="shared" si="365"/>
        <v>3.5999999999999997E-2</v>
      </c>
      <c r="I11656" s="2">
        <f>IF(C11656&gt;'Assumptions Notes'!C$11,-C11656*('Assumptions Notes'!C$13/(2*1000)),G11656*D11656)</f>
        <v>-7.9564999999999997E-2</v>
      </c>
    </row>
    <row r="11657" spans="1:9" x14ac:dyDescent="0.2">
      <c r="A11657" s="5">
        <v>42794.8125</v>
      </c>
      <c r="B11657" s="2">
        <v>2462.2600000000002</v>
      </c>
      <c r="C11657" s="10">
        <v>125.42</v>
      </c>
      <c r="D11657" s="8">
        <v>2.9750000000000002E-4</v>
      </c>
      <c r="E11657" s="13">
        <f>D11657*'Assumptions Notes'!C$12</f>
        <v>0.1071</v>
      </c>
      <c r="F11657" s="15">
        <f t="shared" si="364"/>
        <v>3.7312450000000004E-2</v>
      </c>
      <c r="G11657" s="10">
        <f>IF(C11657&gt;'Assumptions Notes'!C$11,'Assumptions Notes'!C$11,C11657)</f>
        <v>120</v>
      </c>
      <c r="H11657" s="15">
        <f t="shared" si="365"/>
        <v>3.5700000000000003E-2</v>
      </c>
      <c r="I11657" s="2">
        <f>IF(C11657&gt;'Assumptions Notes'!C$11,-C11657*('Assumptions Notes'!C$13/(2*1000)),G11657*D11657)</f>
        <v>-6.2710000000000002E-2</v>
      </c>
    </row>
    <row r="11658" spans="1:9" x14ac:dyDescent="0.2">
      <c r="A11658" s="5">
        <v>42794.833333333336</v>
      </c>
      <c r="B11658" s="2">
        <v>2388.9299999999998</v>
      </c>
      <c r="C11658" s="10">
        <v>129.75</v>
      </c>
      <c r="D11658" s="8">
        <v>2.9500000000000001E-4</v>
      </c>
      <c r="E11658" s="13">
        <f>D11658*'Assumptions Notes'!C$12</f>
        <v>0.1062</v>
      </c>
      <c r="F11658" s="15">
        <f t="shared" si="364"/>
        <v>3.8276250000000005E-2</v>
      </c>
      <c r="G11658" s="10">
        <f>IF(C11658&gt;'Assumptions Notes'!C$11,'Assumptions Notes'!C$11,C11658)</f>
        <v>120</v>
      </c>
      <c r="H11658" s="15">
        <f t="shared" si="365"/>
        <v>3.5400000000000001E-2</v>
      </c>
      <c r="I11658" s="2">
        <f>IF(C11658&gt;'Assumptions Notes'!C$11,-C11658*('Assumptions Notes'!C$13/(2*1000)),G11658*D11658)</f>
        <v>-6.4875000000000002E-2</v>
      </c>
    </row>
    <row r="11659" spans="1:9" x14ac:dyDescent="0.2">
      <c r="A11659" s="5">
        <v>42794.854166666664</v>
      </c>
      <c r="B11659" s="2">
        <v>2291.59</v>
      </c>
      <c r="C11659" s="10">
        <v>124.99</v>
      </c>
      <c r="D11659" s="8">
        <v>2.9E-4</v>
      </c>
      <c r="E11659" s="13">
        <f>D11659*'Assumptions Notes'!C$12</f>
        <v>0.10440000000000001</v>
      </c>
      <c r="F11659" s="15">
        <f t="shared" si="364"/>
        <v>3.6247099999999997E-2</v>
      </c>
      <c r="G11659" s="10">
        <f>IF(C11659&gt;'Assumptions Notes'!C$11,'Assumptions Notes'!C$11,C11659)</f>
        <v>120</v>
      </c>
      <c r="H11659" s="15">
        <f t="shared" si="365"/>
        <v>3.4799999999999998E-2</v>
      </c>
      <c r="I11659" s="2">
        <f>IF(C11659&gt;'Assumptions Notes'!C$11,-C11659*('Assumptions Notes'!C$13/(2*1000)),G11659*D11659)</f>
        <v>-6.2495000000000002E-2</v>
      </c>
    </row>
    <row r="11660" spans="1:9" x14ac:dyDescent="0.2">
      <c r="A11660" s="5">
        <v>42794.875</v>
      </c>
      <c r="B11660" s="2">
        <v>2209.2399999999998</v>
      </c>
      <c r="C11660" s="10">
        <v>124.99</v>
      </c>
      <c r="D11660" s="8">
        <v>2.8499999999999999E-4</v>
      </c>
      <c r="E11660" s="13">
        <f>D11660*'Assumptions Notes'!C$12</f>
        <v>0.1026</v>
      </c>
      <c r="F11660" s="15">
        <f t="shared" si="364"/>
        <v>3.5622149999999998E-2</v>
      </c>
      <c r="G11660" s="10">
        <f>IF(C11660&gt;'Assumptions Notes'!C$11,'Assumptions Notes'!C$11,C11660)</f>
        <v>120</v>
      </c>
      <c r="H11660" s="15">
        <f t="shared" si="365"/>
        <v>3.4200000000000001E-2</v>
      </c>
      <c r="I11660" s="2">
        <f>IF(C11660&gt;'Assumptions Notes'!C$11,-C11660*('Assumptions Notes'!C$13/(2*1000)),G11660*D11660)</f>
        <v>-6.2495000000000002E-2</v>
      </c>
    </row>
    <row r="11661" spans="1:9" x14ac:dyDescent="0.2">
      <c r="A11661" s="5">
        <v>42794.895833333336</v>
      </c>
      <c r="B11661" s="2">
        <v>2098.7800000000002</v>
      </c>
      <c r="C11661" s="10">
        <v>120.74</v>
      </c>
      <c r="D11661" s="8">
        <v>2.7E-4</v>
      </c>
      <c r="E11661" s="13">
        <f>D11661*'Assumptions Notes'!C$12</f>
        <v>9.7199999999999995E-2</v>
      </c>
      <c r="F11661" s="15">
        <f t="shared" si="364"/>
        <v>3.2599799999999998E-2</v>
      </c>
      <c r="G11661" s="10">
        <f>IF(C11661&gt;'Assumptions Notes'!C$11,'Assumptions Notes'!C$11,C11661)</f>
        <v>120</v>
      </c>
      <c r="H11661" s="15">
        <f t="shared" si="365"/>
        <v>3.2399999999999998E-2</v>
      </c>
      <c r="I11661" s="2">
        <f>IF(C11661&gt;'Assumptions Notes'!C$11,-C11661*('Assumptions Notes'!C$13/(2*1000)),G11661*D11661)</f>
        <v>-6.037E-2</v>
      </c>
    </row>
    <row r="11662" spans="1:9" x14ac:dyDescent="0.2">
      <c r="A11662" s="5">
        <v>42794.916666666664</v>
      </c>
      <c r="B11662" s="2">
        <v>1975.58</v>
      </c>
      <c r="C11662" s="10">
        <v>99.03</v>
      </c>
      <c r="D11662" s="8">
        <v>2.5500000000000002E-4</v>
      </c>
      <c r="E11662" s="13">
        <f>D11662*'Assumptions Notes'!C$12</f>
        <v>9.1800000000000007E-2</v>
      </c>
      <c r="F11662" s="15">
        <f t="shared" si="364"/>
        <v>2.5252650000000001E-2</v>
      </c>
      <c r="G11662" s="10">
        <f>IF(C11662&gt;'Assumptions Notes'!C$11,'Assumptions Notes'!C$11,C11662)</f>
        <v>99.03</v>
      </c>
      <c r="H11662" s="15">
        <f t="shared" si="365"/>
        <v>2.5252650000000001E-2</v>
      </c>
      <c r="I11662" s="2">
        <f>IF(C11662&gt;'Assumptions Notes'!C$11,-C11662*('Assumptions Notes'!C$13/(2*1000)),G11662*D11662)</f>
        <v>2.5252650000000001E-2</v>
      </c>
    </row>
    <row r="11663" spans="1:9" x14ac:dyDescent="0.2">
      <c r="A11663" s="5">
        <v>42794.9375</v>
      </c>
      <c r="B11663" s="2">
        <v>1850.72</v>
      </c>
      <c r="C11663" s="10">
        <v>92.21</v>
      </c>
      <c r="D11663" s="8">
        <v>2.1250000000000002E-4</v>
      </c>
      <c r="E11663" s="13">
        <f>D11663*'Assumptions Notes'!C$12</f>
        <v>7.6500000000000012E-2</v>
      </c>
      <c r="F11663" s="15">
        <f t="shared" si="364"/>
        <v>1.9594625000000001E-2</v>
      </c>
      <c r="G11663" s="10">
        <f>IF(C11663&gt;'Assumptions Notes'!C$11,'Assumptions Notes'!C$11,C11663)</f>
        <v>92.21</v>
      </c>
      <c r="H11663" s="15">
        <f t="shared" si="365"/>
        <v>1.9594625000000001E-2</v>
      </c>
      <c r="I11663" s="2">
        <f>IF(C11663&gt;'Assumptions Notes'!C$11,-C11663*('Assumptions Notes'!C$13/(2*1000)),G11663*D11663)</f>
        <v>1.9594625000000001E-2</v>
      </c>
    </row>
    <row r="11664" spans="1:9" x14ac:dyDescent="0.2">
      <c r="A11664" s="5">
        <v>42794.958333333336</v>
      </c>
      <c r="B11664" s="2">
        <v>1743.35</v>
      </c>
      <c r="C11664" s="10">
        <v>80.790000000000006</v>
      </c>
      <c r="D11664" s="8">
        <v>1.7000000000000001E-4</v>
      </c>
      <c r="E11664" s="13">
        <f>D11664*'Assumptions Notes'!C$12</f>
        <v>6.1200000000000004E-2</v>
      </c>
      <c r="F11664" s="15">
        <f t="shared" si="364"/>
        <v>1.3734300000000001E-2</v>
      </c>
      <c r="G11664" s="10">
        <f>IF(C11664&gt;'Assumptions Notes'!C$11,'Assumptions Notes'!C$11,C11664)</f>
        <v>80.790000000000006</v>
      </c>
      <c r="H11664" s="15">
        <f t="shared" si="365"/>
        <v>1.3734300000000001E-2</v>
      </c>
      <c r="I11664" s="2">
        <f>IF(C11664&gt;'Assumptions Notes'!C$11,-C11664*('Assumptions Notes'!C$13/(2*1000)),G11664*D11664)</f>
        <v>1.3734300000000001E-2</v>
      </c>
    </row>
    <row r="11665" spans="1:9" x14ac:dyDescent="0.2">
      <c r="A11665" s="5">
        <v>42794.979166666664</v>
      </c>
      <c r="B11665" s="2">
        <v>1692.17</v>
      </c>
      <c r="C11665" s="10">
        <v>48.61</v>
      </c>
      <c r="D11665" s="8">
        <v>1.5000000000000001E-4</v>
      </c>
      <c r="E11665" s="13">
        <f>D11665*'Assumptions Notes'!C$12</f>
        <v>5.4000000000000006E-2</v>
      </c>
      <c r="F11665" s="15">
        <f t="shared" si="364"/>
        <v>7.2915000000000002E-3</v>
      </c>
      <c r="G11665" s="10">
        <f>IF(C11665&gt;'Assumptions Notes'!C$11,'Assumptions Notes'!C$11,C11665)</f>
        <v>48.61</v>
      </c>
      <c r="H11665" s="15">
        <f t="shared" si="365"/>
        <v>7.2915000000000002E-3</v>
      </c>
      <c r="I11665" s="2">
        <f>IF(C11665&gt;'Assumptions Notes'!C$11,-C11665*('Assumptions Notes'!C$13/(2*1000)),G11665*D11665)</f>
        <v>7.2915000000000002E-3</v>
      </c>
    </row>
    <row r="11666" spans="1:9" x14ac:dyDescent="0.2">
      <c r="A11666" s="5">
        <v>42795</v>
      </c>
      <c r="B11666" s="2">
        <v>1852.77</v>
      </c>
      <c r="C11666" s="10">
        <v>46.93</v>
      </c>
      <c r="D11666" s="8">
        <v>1.2999999999999999E-4</v>
      </c>
      <c r="E11666" s="13">
        <f>D11666*'Assumptions Notes'!C$12</f>
        <v>4.6799999999999994E-2</v>
      </c>
      <c r="F11666" s="15">
        <f t="shared" si="364"/>
        <v>6.1008999999999994E-3</v>
      </c>
      <c r="G11666" s="10">
        <f>IF(C11666&gt;'Assumptions Notes'!C$11,'Assumptions Notes'!C$11,C11666)</f>
        <v>46.93</v>
      </c>
      <c r="H11666" s="15">
        <f t="shared" si="365"/>
        <v>6.1008999999999994E-3</v>
      </c>
      <c r="I11666" s="2">
        <f>IF(C11666&gt;'Assumptions Notes'!C$11,-C11666*('Assumptions Notes'!C$13/(2*1000)),G11666*D11666)</f>
        <v>6.1008999999999994E-3</v>
      </c>
    </row>
    <row r="11667" spans="1:9" x14ac:dyDescent="0.2">
      <c r="A11667" s="5">
        <v>42795.020833333336</v>
      </c>
      <c r="B11667" s="2">
        <v>1698.09</v>
      </c>
      <c r="C11667" s="10">
        <v>70.58</v>
      </c>
      <c r="D11667" s="8">
        <v>1.175E-4</v>
      </c>
      <c r="E11667" s="13">
        <f>D11667*'Assumptions Notes'!C$12</f>
        <v>4.2299999999999997E-2</v>
      </c>
      <c r="F11667" s="15">
        <f t="shared" si="364"/>
        <v>8.2931499999999991E-3</v>
      </c>
      <c r="G11667" s="10">
        <f>IF(C11667&gt;'Assumptions Notes'!C$11,'Assumptions Notes'!C$11,C11667)</f>
        <v>70.58</v>
      </c>
      <c r="H11667" s="15">
        <f t="shared" si="365"/>
        <v>8.2931499999999991E-3</v>
      </c>
      <c r="I11667" s="2">
        <f>IF(C11667&gt;'Assumptions Notes'!C$11,-C11667*('Assumptions Notes'!C$13/(2*1000)),G11667*D11667)</f>
        <v>8.2931499999999991E-3</v>
      </c>
    </row>
    <row r="11668" spans="1:9" x14ac:dyDescent="0.2">
      <c r="A11668" s="5">
        <v>42795.041666666664</v>
      </c>
      <c r="B11668" s="2">
        <v>1629.32</v>
      </c>
      <c r="C11668" s="10">
        <v>119.52</v>
      </c>
      <c r="D11668" s="8">
        <v>1.05E-4</v>
      </c>
      <c r="E11668" s="13">
        <f>D11668*'Assumptions Notes'!C$12</f>
        <v>3.78E-2</v>
      </c>
      <c r="F11668" s="15">
        <f t="shared" si="364"/>
        <v>1.2549599999999999E-2</v>
      </c>
      <c r="G11668" s="10">
        <f>IF(C11668&gt;'Assumptions Notes'!C$11,'Assumptions Notes'!C$11,C11668)</f>
        <v>119.52</v>
      </c>
      <c r="H11668" s="15">
        <f t="shared" si="365"/>
        <v>1.2549599999999999E-2</v>
      </c>
      <c r="I11668" s="2">
        <f>IF(C11668&gt;'Assumptions Notes'!C$11,-C11668*('Assumptions Notes'!C$13/(2*1000)),G11668*D11668)</f>
        <v>1.2549599999999999E-2</v>
      </c>
    </row>
    <row r="11669" spans="1:9" x14ac:dyDescent="0.2">
      <c r="A11669" s="5">
        <v>42795.0625</v>
      </c>
      <c r="B11669" s="2">
        <v>1546.72</v>
      </c>
      <c r="C11669" s="10">
        <v>105.58</v>
      </c>
      <c r="D11669" s="8">
        <v>1.025E-4</v>
      </c>
      <c r="E11669" s="13">
        <f>D11669*'Assumptions Notes'!C$12</f>
        <v>3.6900000000000002E-2</v>
      </c>
      <c r="F11669" s="15">
        <f t="shared" si="364"/>
        <v>1.082195E-2</v>
      </c>
      <c r="G11669" s="10">
        <f>IF(C11669&gt;'Assumptions Notes'!C$11,'Assumptions Notes'!C$11,C11669)</f>
        <v>105.58</v>
      </c>
      <c r="H11669" s="15">
        <f t="shared" si="365"/>
        <v>1.082195E-2</v>
      </c>
      <c r="I11669" s="2">
        <f>IF(C11669&gt;'Assumptions Notes'!C$11,-C11669*('Assumptions Notes'!C$13/(2*1000)),G11669*D11669)</f>
        <v>1.082195E-2</v>
      </c>
    </row>
    <row r="11670" spans="1:9" x14ac:dyDescent="0.2">
      <c r="A11670" s="5">
        <v>42795.083333333336</v>
      </c>
      <c r="B11670" s="2">
        <v>1511.15</v>
      </c>
      <c r="C11670" s="10">
        <v>139.16</v>
      </c>
      <c r="D11670" s="8">
        <v>1E-4</v>
      </c>
      <c r="E11670" s="13">
        <f>D11670*'Assumptions Notes'!C$12</f>
        <v>3.6000000000000004E-2</v>
      </c>
      <c r="F11670" s="15">
        <f t="shared" si="364"/>
        <v>1.3916E-2</v>
      </c>
      <c r="G11670" s="10">
        <f>IF(C11670&gt;'Assumptions Notes'!C$11,'Assumptions Notes'!C$11,C11670)</f>
        <v>120</v>
      </c>
      <c r="H11670" s="15">
        <f t="shared" si="365"/>
        <v>1.2E-2</v>
      </c>
      <c r="I11670" s="2">
        <f>IF(C11670&gt;'Assumptions Notes'!C$11,-C11670*('Assumptions Notes'!C$13/(2*1000)),G11670*D11670)</f>
        <v>-6.9580000000000003E-2</v>
      </c>
    </row>
    <row r="11671" spans="1:9" x14ac:dyDescent="0.2">
      <c r="A11671" s="5">
        <v>42795.104166666664</v>
      </c>
      <c r="B11671" s="2">
        <v>1469.52</v>
      </c>
      <c r="C11671" s="10">
        <v>101.74</v>
      </c>
      <c r="D11671" s="8">
        <v>9.8750000000000002E-5</v>
      </c>
      <c r="E11671" s="13">
        <f>D11671*'Assumptions Notes'!C$12</f>
        <v>3.5549999999999998E-2</v>
      </c>
      <c r="F11671" s="15">
        <f t="shared" si="364"/>
        <v>1.0046824999999999E-2</v>
      </c>
      <c r="G11671" s="10">
        <f>IF(C11671&gt;'Assumptions Notes'!C$11,'Assumptions Notes'!C$11,C11671)</f>
        <v>101.74</v>
      </c>
      <c r="H11671" s="15">
        <f t="shared" si="365"/>
        <v>1.0046824999999999E-2</v>
      </c>
      <c r="I11671" s="2">
        <f>IF(C11671&gt;'Assumptions Notes'!C$11,-C11671*('Assumptions Notes'!C$13/(2*1000)),G11671*D11671)</f>
        <v>1.0046824999999999E-2</v>
      </c>
    </row>
    <row r="11672" spans="1:9" x14ac:dyDescent="0.2">
      <c r="A11672" s="5">
        <v>42795.125</v>
      </c>
      <c r="B11672" s="2">
        <v>1464.4</v>
      </c>
      <c r="C11672" s="10">
        <v>64.39</v>
      </c>
      <c r="D11672" s="8">
        <v>9.7499999999999998E-5</v>
      </c>
      <c r="E11672" s="13">
        <f>D11672*'Assumptions Notes'!C$12</f>
        <v>3.5099999999999999E-2</v>
      </c>
      <c r="F11672" s="15">
        <f t="shared" si="364"/>
        <v>6.2780249999999996E-3</v>
      </c>
      <c r="G11672" s="10">
        <f>IF(C11672&gt;'Assumptions Notes'!C$11,'Assumptions Notes'!C$11,C11672)</f>
        <v>64.39</v>
      </c>
      <c r="H11672" s="15">
        <f t="shared" si="365"/>
        <v>6.2780249999999996E-3</v>
      </c>
      <c r="I11672" s="2">
        <f>IF(C11672&gt;'Assumptions Notes'!C$11,-C11672*('Assumptions Notes'!C$13/(2*1000)),G11672*D11672)</f>
        <v>6.2780249999999996E-3</v>
      </c>
    </row>
    <row r="11673" spans="1:9" x14ac:dyDescent="0.2">
      <c r="A11673" s="5">
        <v>42795.145833333336</v>
      </c>
      <c r="B11673" s="2">
        <v>1420.02</v>
      </c>
      <c r="C11673" s="10">
        <v>49.3</v>
      </c>
      <c r="D11673" s="8">
        <v>9.6250000000000009E-5</v>
      </c>
      <c r="E11673" s="13">
        <f>D11673*'Assumptions Notes'!C$12</f>
        <v>3.465E-2</v>
      </c>
      <c r="F11673" s="15">
        <f t="shared" si="364"/>
        <v>4.7451250000000002E-3</v>
      </c>
      <c r="G11673" s="10">
        <f>IF(C11673&gt;'Assumptions Notes'!C$11,'Assumptions Notes'!C$11,C11673)</f>
        <v>49.3</v>
      </c>
      <c r="H11673" s="15">
        <f t="shared" si="365"/>
        <v>4.7451250000000002E-3</v>
      </c>
      <c r="I11673" s="2">
        <f>IF(C11673&gt;'Assumptions Notes'!C$11,-C11673*('Assumptions Notes'!C$13/(2*1000)),G11673*D11673)</f>
        <v>4.7451250000000002E-3</v>
      </c>
    </row>
    <row r="11674" spans="1:9" x14ac:dyDescent="0.2">
      <c r="A11674" s="5">
        <v>42795.166666666664</v>
      </c>
      <c r="B11674" s="2">
        <v>1408.8</v>
      </c>
      <c r="C11674" s="10">
        <v>62.53</v>
      </c>
      <c r="D11674" s="8">
        <v>9.5000000000000005E-5</v>
      </c>
      <c r="E11674" s="13">
        <f>D11674*'Assumptions Notes'!C$12</f>
        <v>3.4200000000000001E-2</v>
      </c>
      <c r="F11674" s="15">
        <f t="shared" si="364"/>
        <v>5.9403500000000005E-3</v>
      </c>
      <c r="G11674" s="10">
        <f>IF(C11674&gt;'Assumptions Notes'!C$11,'Assumptions Notes'!C$11,C11674)</f>
        <v>62.53</v>
      </c>
      <c r="H11674" s="15">
        <f t="shared" si="365"/>
        <v>5.9403500000000005E-3</v>
      </c>
      <c r="I11674" s="2">
        <f>IF(C11674&gt;'Assumptions Notes'!C$11,-C11674*('Assumptions Notes'!C$13/(2*1000)),G11674*D11674)</f>
        <v>5.9403500000000005E-3</v>
      </c>
    </row>
    <row r="11675" spans="1:9" x14ac:dyDescent="0.2">
      <c r="A11675" s="5">
        <v>42795.1875</v>
      </c>
      <c r="B11675" s="2">
        <v>1409.37</v>
      </c>
      <c r="C11675" s="10">
        <v>74.63</v>
      </c>
      <c r="D11675" s="8">
        <v>9.6250000000000009E-5</v>
      </c>
      <c r="E11675" s="13">
        <f>D11675*'Assumptions Notes'!C$12</f>
        <v>3.465E-2</v>
      </c>
      <c r="F11675" s="15">
        <f t="shared" si="364"/>
        <v>7.1831374999999998E-3</v>
      </c>
      <c r="G11675" s="10">
        <f>IF(C11675&gt;'Assumptions Notes'!C$11,'Assumptions Notes'!C$11,C11675)</f>
        <v>74.63</v>
      </c>
      <c r="H11675" s="15">
        <f t="shared" si="365"/>
        <v>7.1831374999999998E-3</v>
      </c>
      <c r="I11675" s="2">
        <f>IF(C11675&gt;'Assumptions Notes'!C$11,-C11675*('Assumptions Notes'!C$13/(2*1000)),G11675*D11675)</f>
        <v>7.1831374999999998E-3</v>
      </c>
    </row>
    <row r="11676" spans="1:9" x14ac:dyDescent="0.2">
      <c r="A11676" s="5">
        <v>42795.208333333336</v>
      </c>
      <c r="B11676" s="2">
        <v>1444.42</v>
      </c>
      <c r="C11676" s="10">
        <v>77.680000000000007</v>
      </c>
      <c r="D11676" s="8">
        <v>9.7499999999999998E-5</v>
      </c>
      <c r="E11676" s="13">
        <f>D11676*'Assumptions Notes'!C$12</f>
        <v>3.5099999999999999E-2</v>
      </c>
      <c r="F11676" s="15">
        <f t="shared" si="364"/>
        <v>7.5738000000000003E-3</v>
      </c>
      <c r="G11676" s="10">
        <f>IF(C11676&gt;'Assumptions Notes'!C$11,'Assumptions Notes'!C$11,C11676)</f>
        <v>77.680000000000007</v>
      </c>
      <c r="H11676" s="15">
        <f t="shared" si="365"/>
        <v>7.5738000000000003E-3</v>
      </c>
      <c r="I11676" s="2">
        <f>IF(C11676&gt;'Assumptions Notes'!C$11,-C11676*('Assumptions Notes'!C$13/(2*1000)),G11676*D11676)</f>
        <v>7.5738000000000003E-3</v>
      </c>
    </row>
    <row r="11677" spans="1:9" x14ac:dyDescent="0.2">
      <c r="A11677" s="5">
        <v>42795.229166666664</v>
      </c>
      <c r="B11677" s="2">
        <v>1494.97</v>
      </c>
      <c r="C11677" s="10">
        <v>136.5</v>
      </c>
      <c r="D11677" s="8">
        <v>1.15E-4</v>
      </c>
      <c r="E11677" s="13">
        <f>D11677*'Assumptions Notes'!C$12</f>
        <v>4.1399999999999999E-2</v>
      </c>
      <c r="F11677" s="15">
        <f t="shared" si="364"/>
        <v>1.56975E-2</v>
      </c>
      <c r="G11677" s="10">
        <f>IF(C11677&gt;'Assumptions Notes'!C$11,'Assumptions Notes'!C$11,C11677)</f>
        <v>120</v>
      </c>
      <c r="H11677" s="15">
        <f t="shared" si="365"/>
        <v>1.38E-2</v>
      </c>
      <c r="I11677" s="2">
        <f>IF(C11677&gt;'Assumptions Notes'!C$11,-C11677*('Assumptions Notes'!C$13/(2*1000)),G11677*D11677)</f>
        <v>-6.8250000000000005E-2</v>
      </c>
    </row>
    <row r="11678" spans="1:9" x14ac:dyDescent="0.2">
      <c r="A11678" s="5">
        <v>42795.25</v>
      </c>
      <c r="B11678" s="2">
        <v>1557.06</v>
      </c>
      <c r="C11678" s="10">
        <v>159.38</v>
      </c>
      <c r="D11678" s="8">
        <v>1.325E-4</v>
      </c>
      <c r="E11678" s="13">
        <f>D11678*'Assumptions Notes'!C$12</f>
        <v>4.7699999999999999E-2</v>
      </c>
      <c r="F11678" s="15">
        <f t="shared" si="364"/>
        <v>2.1117849999999997E-2</v>
      </c>
      <c r="G11678" s="10">
        <f>IF(C11678&gt;'Assumptions Notes'!C$11,'Assumptions Notes'!C$11,C11678)</f>
        <v>120</v>
      </c>
      <c r="H11678" s="15">
        <f t="shared" si="365"/>
        <v>1.5900000000000001E-2</v>
      </c>
      <c r="I11678" s="2">
        <f>IF(C11678&gt;'Assumptions Notes'!C$11,-C11678*('Assumptions Notes'!C$13/(2*1000)),G11678*D11678)</f>
        <v>-7.9689999999999997E-2</v>
      </c>
    </row>
    <row r="11679" spans="1:9" x14ac:dyDescent="0.2">
      <c r="A11679" s="5">
        <v>42795.270833333336</v>
      </c>
      <c r="B11679" s="2">
        <v>1644.95</v>
      </c>
      <c r="C11679" s="10">
        <v>161.76</v>
      </c>
      <c r="D11679" s="8">
        <v>1.6249999999999999E-4</v>
      </c>
      <c r="E11679" s="13">
        <f>D11679*'Assumptions Notes'!C$12</f>
        <v>5.8499999999999996E-2</v>
      </c>
      <c r="F11679" s="15">
        <f t="shared" si="364"/>
        <v>2.6285999999999997E-2</v>
      </c>
      <c r="G11679" s="10">
        <f>IF(C11679&gt;'Assumptions Notes'!C$11,'Assumptions Notes'!C$11,C11679)</f>
        <v>120</v>
      </c>
      <c r="H11679" s="15">
        <f t="shared" si="365"/>
        <v>1.95E-2</v>
      </c>
      <c r="I11679" s="2">
        <f>IF(C11679&gt;'Assumptions Notes'!C$11,-C11679*('Assumptions Notes'!C$13/(2*1000)),G11679*D11679)</f>
        <v>-8.0879999999999994E-2</v>
      </c>
    </row>
    <row r="11680" spans="1:9" x14ac:dyDescent="0.2">
      <c r="A11680" s="5">
        <v>42795.291666666664</v>
      </c>
      <c r="B11680" s="2">
        <v>1756</v>
      </c>
      <c r="C11680" s="10">
        <v>136.80000000000001</v>
      </c>
      <c r="D11680" s="8">
        <v>1.9249999999999999E-4</v>
      </c>
      <c r="E11680" s="13">
        <f>D11680*'Assumptions Notes'!C$12</f>
        <v>6.93E-2</v>
      </c>
      <c r="F11680" s="15">
        <f t="shared" si="364"/>
        <v>2.6334E-2</v>
      </c>
      <c r="G11680" s="10">
        <f>IF(C11680&gt;'Assumptions Notes'!C$11,'Assumptions Notes'!C$11,C11680)</f>
        <v>120</v>
      </c>
      <c r="H11680" s="15">
        <f t="shared" si="365"/>
        <v>2.3099999999999999E-2</v>
      </c>
      <c r="I11680" s="2">
        <f>IF(C11680&gt;'Assumptions Notes'!C$11,-C11680*('Assumptions Notes'!C$13/(2*1000)),G11680*D11680)</f>
        <v>-6.8400000000000002E-2</v>
      </c>
    </row>
    <row r="11681" spans="1:9" x14ac:dyDescent="0.2">
      <c r="A11681" s="5">
        <v>42795.3125</v>
      </c>
      <c r="B11681" s="2">
        <v>1821.27</v>
      </c>
      <c r="C11681" s="10">
        <v>124.99</v>
      </c>
      <c r="D11681" s="8">
        <v>2.0875000000000001E-4</v>
      </c>
      <c r="E11681" s="13">
        <f>D11681*'Assumptions Notes'!C$12</f>
        <v>7.5150000000000008E-2</v>
      </c>
      <c r="F11681" s="15">
        <f t="shared" si="364"/>
        <v>2.6091662500000001E-2</v>
      </c>
      <c r="G11681" s="10">
        <f>IF(C11681&gt;'Assumptions Notes'!C$11,'Assumptions Notes'!C$11,C11681)</f>
        <v>120</v>
      </c>
      <c r="H11681" s="15">
        <f t="shared" si="365"/>
        <v>2.5049999999999999E-2</v>
      </c>
      <c r="I11681" s="2">
        <f>IF(C11681&gt;'Assumptions Notes'!C$11,-C11681*('Assumptions Notes'!C$13/(2*1000)),G11681*D11681)</f>
        <v>-6.2495000000000002E-2</v>
      </c>
    </row>
    <row r="11682" spans="1:9" x14ac:dyDescent="0.2">
      <c r="A11682" s="5">
        <v>42795.333333333336</v>
      </c>
      <c r="B11682" s="2">
        <v>1829.42</v>
      </c>
      <c r="C11682" s="10">
        <v>124.99</v>
      </c>
      <c r="D11682" s="8">
        <v>2.2499999999999999E-4</v>
      </c>
      <c r="E11682" s="13">
        <f>D11682*'Assumptions Notes'!C$12</f>
        <v>8.1000000000000003E-2</v>
      </c>
      <c r="F11682" s="15">
        <f t="shared" si="364"/>
        <v>2.8122749999999998E-2</v>
      </c>
      <c r="G11682" s="10">
        <f>IF(C11682&gt;'Assumptions Notes'!C$11,'Assumptions Notes'!C$11,C11682)</f>
        <v>120</v>
      </c>
      <c r="H11682" s="15">
        <f t="shared" si="365"/>
        <v>2.7E-2</v>
      </c>
      <c r="I11682" s="2">
        <f>IF(C11682&gt;'Assumptions Notes'!C$11,-C11682*('Assumptions Notes'!C$13/(2*1000)),G11682*D11682)</f>
        <v>-6.2495000000000002E-2</v>
      </c>
    </row>
    <row r="11683" spans="1:9" x14ac:dyDescent="0.2">
      <c r="A11683" s="5">
        <v>42795.354166666664</v>
      </c>
      <c r="B11683" s="2">
        <v>1850.92</v>
      </c>
      <c r="C11683" s="10">
        <v>135.96</v>
      </c>
      <c r="D11683" s="8">
        <v>2.2625E-4</v>
      </c>
      <c r="E11683" s="13">
        <f>D11683*'Assumptions Notes'!C$12</f>
        <v>8.1449999999999995E-2</v>
      </c>
      <c r="F11683" s="15">
        <f t="shared" si="364"/>
        <v>3.0760950000000002E-2</v>
      </c>
      <c r="G11683" s="10">
        <f>IF(C11683&gt;'Assumptions Notes'!C$11,'Assumptions Notes'!C$11,C11683)</f>
        <v>120</v>
      </c>
      <c r="H11683" s="15">
        <f t="shared" si="365"/>
        <v>2.7150000000000001E-2</v>
      </c>
      <c r="I11683" s="2">
        <f>IF(C11683&gt;'Assumptions Notes'!C$11,-C11683*('Assumptions Notes'!C$13/(2*1000)),G11683*D11683)</f>
        <v>-6.7979999999999999E-2</v>
      </c>
    </row>
    <row r="11684" spans="1:9" x14ac:dyDescent="0.2">
      <c r="A11684" s="5">
        <v>42795.375</v>
      </c>
      <c r="B11684" s="2">
        <v>1905.95</v>
      </c>
      <c r="C11684" s="10">
        <v>208.87</v>
      </c>
      <c r="D11684" s="8">
        <v>2.275E-4</v>
      </c>
      <c r="E11684" s="13">
        <f>D11684*'Assumptions Notes'!C$12</f>
        <v>8.1900000000000001E-2</v>
      </c>
      <c r="F11684" s="15">
        <f t="shared" si="364"/>
        <v>4.7517925000000003E-2</v>
      </c>
      <c r="G11684" s="10">
        <f>IF(C11684&gt;'Assumptions Notes'!C$11,'Assumptions Notes'!C$11,C11684)</f>
        <v>120</v>
      </c>
      <c r="H11684" s="15">
        <f t="shared" si="365"/>
        <v>2.7300000000000001E-2</v>
      </c>
      <c r="I11684" s="2">
        <f>IF(C11684&gt;'Assumptions Notes'!C$11,-C11684*('Assumptions Notes'!C$13/(2*1000)),G11684*D11684)</f>
        <v>-0.104435</v>
      </c>
    </row>
    <row r="11685" spans="1:9" x14ac:dyDescent="0.2">
      <c r="A11685" s="5">
        <v>42795.395833333336</v>
      </c>
      <c r="B11685" s="2">
        <v>1917.42</v>
      </c>
      <c r="C11685" s="10">
        <v>180.82</v>
      </c>
      <c r="D11685" s="8">
        <v>2.1875E-4</v>
      </c>
      <c r="E11685" s="13">
        <f>D11685*'Assumptions Notes'!C$12</f>
        <v>7.8750000000000001E-2</v>
      </c>
      <c r="F11685" s="15">
        <f t="shared" si="364"/>
        <v>3.9554375000000003E-2</v>
      </c>
      <c r="G11685" s="10">
        <f>IF(C11685&gt;'Assumptions Notes'!C$11,'Assumptions Notes'!C$11,C11685)</f>
        <v>120</v>
      </c>
      <c r="H11685" s="15">
        <f t="shared" si="365"/>
        <v>2.6249999999999999E-2</v>
      </c>
      <c r="I11685" s="2">
        <f>IF(C11685&gt;'Assumptions Notes'!C$11,-C11685*('Assumptions Notes'!C$13/(2*1000)),G11685*D11685)</f>
        <v>-9.0410000000000004E-2</v>
      </c>
    </row>
    <row r="11686" spans="1:9" x14ac:dyDescent="0.2">
      <c r="A11686" s="5">
        <v>42795.416666666664</v>
      </c>
      <c r="B11686" s="2">
        <v>1930.38</v>
      </c>
      <c r="C11686" s="10">
        <v>205.3</v>
      </c>
      <c r="D11686" s="8">
        <v>2.1000000000000001E-4</v>
      </c>
      <c r="E11686" s="13">
        <f>D11686*'Assumptions Notes'!C$12</f>
        <v>7.5600000000000001E-2</v>
      </c>
      <c r="F11686" s="15">
        <f t="shared" si="364"/>
        <v>4.3113000000000005E-2</v>
      </c>
      <c r="G11686" s="10">
        <f>IF(C11686&gt;'Assumptions Notes'!C$11,'Assumptions Notes'!C$11,C11686)</f>
        <v>120</v>
      </c>
      <c r="H11686" s="15">
        <f t="shared" si="365"/>
        <v>2.52E-2</v>
      </c>
      <c r="I11686" s="2">
        <f>IF(C11686&gt;'Assumptions Notes'!C$11,-C11686*('Assumptions Notes'!C$13/(2*1000)),G11686*D11686)</f>
        <v>-0.10265000000000001</v>
      </c>
    </row>
    <row r="11687" spans="1:9" x14ac:dyDescent="0.2">
      <c r="A11687" s="5">
        <v>42795.4375</v>
      </c>
      <c r="B11687" s="2">
        <v>1956.83</v>
      </c>
      <c r="C11687" s="10">
        <v>242.36</v>
      </c>
      <c r="D11687" s="8">
        <v>2.075E-4</v>
      </c>
      <c r="E11687" s="13">
        <f>D11687*'Assumptions Notes'!C$12</f>
        <v>7.4700000000000003E-2</v>
      </c>
      <c r="F11687" s="15">
        <f t="shared" si="364"/>
        <v>5.0289700000000007E-2</v>
      </c>
      <c r="G11687" s="10">
        <f>IF(C11687&gt;'Assumptions Notes'!C$11,'Assumptions Notes'!C$11,C11687)</f>
        <v>120</v>
      </c>
      <c r="H11687" s="15">
        <f t="shared" si="365"/>
        <v>2.4899999999999999E-2</v>
      </c>
      <c r="I11687" s="2">
        <f>IF(C11687&gt;'Assumptions Notes'!C$11,-C11687*('Assumptions Notes'!C$13/(2*1000)),G11687*D11687)</f>
        <v>-0.12118000000000001</v>
      </c>
    </row>
    <row r="11688" spans="1:9" x14ac:dyDescent="0.2">
      <c r="A11688" s="5">
        <v>42795.458333333336</v>
      </c>
      <c r="B11688" s="2">
        <v>1992.92</v>
      </c>
      <c r="C11688" s="10">
        <v>216.67</v>
      </c>
      <c r="D11688" s="8">
        <v>2.05E-4</v>
      </c>
      <c r="E11688" s="13">
        <f>D11688*'Assumptions Notes'!C$12</f>
        <v>7.3800000000000004E-2</v>
      </c>
      <c r="F11688" s="15">
        <f t="shared" si="364"/>
        <v>4.4417349999999994E-2</v>
      </c>
      <c r="G11688" s="10">
        <f>IF(C11688&gt;'Assumptions Notes'!C$11,'Assumptions Notes'!C$11,C11688)</f>
        <v>120</v>
      </c>
      <c r="H11688" s="15">
        <f t="shared" si="365"/>
        <v>2.46E-2</v>
      </c>
      <c r="I11688" s="2">
        <f>IF(C11688&gt;'Assumptions Notes'!C$11,-C11688*('Assumptions Notes'!C$13/(2*1000)),G11688*D11688)</f>
        <v>-0.108335</v>
      </c>
    </row>
    <row r="11689" spans="1:9" x14ac:dyDescent="0.2">
      <c r="A11689" s="5">
        <v>42795.479166666664</v>
      </c>
      <c r="B11689" s="2">
        <v>2045.96</v>
      </c>
      <c r="C11689" s="10">
        <v>324.99</v>
      </c>
      <c r="D11689" s="8">
        <v>2.1499999999999999E-4</v>
      </c>
      <c r="E11689" s="13">
        <f>D11689*'Assumptions Notes'!C$12</f>
        <v>7.7399999999999997E-2</v>
      </c>
      <c r="F11689" s="15">
        <f t="shared" si="364"/>
        <v>6.987285E-2</v>
      </c>
      <c r="G11689" s="10">
        <f>IF(C11689&gt;'Assumptions Notes'!C$11,'Assumptions Notes'!C$11,C11689)</f>
        <v>120</v>
      </c>
      <c r="H11689" s="15">
        <f t="shared" si="365"/>
        <v>2.58E-2</v>
      </c>
      <c r="I11689" s="2">
        <f>IF(C11689&gt;'Assumptions Notes'!C$11,-C11689*('Assumptions Notes'!C$13/(2*1000)),G11689*D11689)</f>
        <v>-0.162495</v>
      </c>
    </row>
    <row r="11690" spans="1:9" x14ac:dyDescent="0.2">
      <c r="A11690" s="5">
        <v>42795.5</v>
      </c>
      <c r="B11690" s="2">
        <v>2091.7600000000002</v>
      </c>
      <c r="C11690" s="10">
        <v>252.26</v>
      </c>
      <c r="D11690" s="8">
        <v>2.2499999999999999E-4</v>
      </c>
      <c r="E11690" s="13">
        <f>D11690*'Assumptions Notes'!C$12</f>
        <v>8.1000000000000003E-2</v>
      </c>
      <c r="F11690" s="15">
        <f t="shared" si="364"/>
        <v>5.6758499999999996E-2</v>
      </c>
      <c r="G11690" s="10">
        <f>IF(C11690&gt;'Assumptions Notes'!C$11,'Assumptions Notes'!C$11,C11690)</f>
        <v>120</v>
      </c>
      <c r="H11690" s="15">
        <f t="shared" si="365"/>
        <v>2.7E-2</v>
      </c>
      <c r="I11690" s="2">
        <f>IF(C11690&gt;'Assumptions Notes'!C$11,-C11690*('Assumptions Notes'!C$13/(2*1000)),G11690*D11690)</f>
        <v>-0.12612999999999999</v>
      </c>
    </row>
    <row r="11691" spans="1:9" x14ac:dyDescent="0.2">
      <c r="A11691" s="5">
        <v>42795.520833333336</v>
      </c>
      <c r="B11691" s="2">
        <v>2145.34</v>
      </c>
      <c r="C11691" s="10">
        <v>242.94</v>
      </c>
      <c r="D11691" s="8">
        <v>2.1250000000000002E-4</v>
      </c>
      <c r="E11691" s="13">
        <f>D11691*'Assumptions Notes'!C$12</f>
        <v>7.6500000000000012E-2</v>
      </c>
      <c r="F11691" s="15">
        <f t="shared" si="364"/>
        <v>5.1624750000000004E-2</v>
      </c>
      <c r="G11691" s="10">
        <f>IF(C11691&gt;'Assumptions Notes'!C$11,'Assumptions Notes'!C$11,C11691)</f>
        <v>120</v>
      </c>
      <c r="H11691" s="15">
        <f t="shared" si="365"/>
        <v>2.5500000000000002E-2</v>
      </c>
      <c r="I11691" s="2">
        <f>IF(C11691&gt;'Assumptions Notes'!C$11,-C11691*('Assumptions Notes'!C$13/(2*1000)),G11691*D11691)</f>
        <v>-0.12146999999999999</v>
      </c>
    </row>
    <row r="11692" spans="1:9" x14ac:dyDescent="0.2">
      <c r="A11692" s="5">
        <v>42795.541666666664</v>
      </c>
      <c r="B11692" s="2">
        <v>2186.59</v>
      </c>
      <c r="C11692" s="10">
        <v>162.11000000000001</v>
      </c>
      <c r="D11692" s="8">
        <v>2.0000000000000001E-4</v>
      </c>
      <c r="E11692" s="13">
        <f>D11692*'Assumptions Notes'!C$12</f>
        <v>7.2000000000000008E-2</v>
      </c>
      <c r="F11692" s="15">
        <f t="shared" si="364"/>
        <v>3.2422000000000006E-2</v>
      </c>
      <c r="G11692" s="10">
        <f>IF(C11692&gt;'Assumptions Notes'!C$11,'Assumptions Notes'!C$11,C11692)</f>
        <v>120</v>
      </c>
      <c r="H11692" s="15">
        <f t="shared" si="365"/>
        <v>2.4E-2</v>
      </c>
      <c r="I11692" s="2">
        <f>IF(C11692&gt;'Assumptions Notes'!C$11,-C11692*('Assumptions Notes'!C$13/(2*1000)),G11692*D11692)</f>
        <v>-8.1055000000000002E-2</v>
      </c>
    </row>
    <row r="11693" spans="1:9" x14ac:dyDescent="0.2">
      <c r="A11693" s="5">
        <v>42795.5625</v>
      </c>
      <c r="B11693" s="2">
        <v>2254.46</v>
      </c>
      <c r="C11693" s="10">
        <v>225.14</v>
      </c>
      <c r="D11693" s="8">
        <v>1.975E-4</v>
      </c>
      <c r="E11693" s="13">
        <f>D11693*'Assumptions Notes'!C$12</f>
        <v>7.1099999999999997E-2</v>
      </c>
      <c r="F11693" s="15">
        <f t="shared" si="364"/>
        <v>4.4465149999999995E-2</v>
      </c>
      <c r="G11693" s="10">
        <f>IF(C11693&gt;'Assumptions Notes'!C$11,'Assumptions Notes'!C$11,C11693)</f>
        <v>120</v>
      </c>
      <c r="H11693" s="15">
        <f t="shared" si="365"/>
        <v>2.3699999999999999E-2</v>
      </c>
      <c r="I11693" s="2">
        <f>IF(C11693&gt;'Assumptions Notes'!C$11,-C11693*('Assumptions Notes'!C$13/(2*1000)),G11693*D11693)</f>
        <v>-0.11256999999999999</v>
      </c>
    </row>
    <row r="11694" spans="1:9" x14ac:dyDescent="0.2">
      <c r="A11694" s="5">
        <v>42795.583333333336</v>
      </c>
      <c r="B11694" s="2">
        <v>2305.64</v>
      </c>
      <c r="C11694" s="10">
        <v>188.31</v>
      </c>
      <c r="D11694" s="8">
        <v>1.95E-4</v>
      </c>
      <c r="E11694" s="13">
        <f>D11694*'Assumptions Notes'!C$12</f>
        <v>7.0199999999999999E-2</v>
      </c>
      <c r="F11694" s="15">
        <f t="shared" si="364"/>
        <v>3.6720450000000002E-2</v>
      </c>
      <c r="G11694" s="10">
        <f>IF(C11694&gt;'Assumptions Notes'!C$11,'Assumptions Notes'!C$11,C11694)</f>
        <v>120</v>
      </c>
      <c r="H11694" s="15">
        <f t="shared" si="365"/>
        <v>2.3400000000000001E-2</v>
      </c>
      <c r="I11694" s="2">
        <f>IF(C11694&gt;'Assumptions Notes'!C$11,-C11694*('Assumptions Notes'!C$13/(2*1000)),G11694*D11694)</f>
        <v>-9.4155000000000003E-2</v>
      </c>
    </row>
    <row r="11695" spans="1:9" x14ac:dyDescent="0.2">
      <c r="A11695" s="5">
        <v>42795.604166666664</v>
      </c>
      <c r="B11695" s="2">
        <v>2370.36</v>
      </c>
      <c r="C11695" s="10">
        <v>330.74</v>
      </c>
      <c r="D11695" s="8">
        <v>1.9625E-4</v>
      </c>
      <c r="E11695" s="13">
        <f>D11695*'Assumptions Notes'!C$12</f>
        <v>7.0650000000000004E-2</v>
      </c>
      <c r="F11695" s="15">
        <f t="shared" si="364"/>
        <v>6.4907724999999999E-2</v>
      </c>
      <c r="G11695" s="10">
        <f>IF(C11695&gt;'Assumptions Notes'!C$11,'Assumptions Notes'!C$11,C11695)</f>
        <v>120</v>
      </c>
      <c r="H11695" s="15">
        <f t="shared" si="365"/>
        <v>2.3550000000000001E-2</v>
      </c>
      <c r="I11695" s="2">
        <f>IF(C11695&gt;'Assumptions Notes'!C$11,-C11695*('Assumptions Notes'!C$13/(2*1000)),G11695*D11695)</f>
        <v>-0.16537000000000002</v>
      </c>
    </row>
    <row r="11696" spans="1:9" x14ac:dyDescent="0.2">
      <c r="A11696" s="5">
        <v>42795.625</v>
      </c>
      <c r="B11696" s="2">
        <v>2409.4</v>
      </c>
      <c r="C11696" s="10">
        <v>359.4</v>
      </c>
      <c r="D11696" s="8">
        <v>1.975E-4</v>
      </c>
      <c r="E11696" s="13">
        <f>D11696*'Assumptions Notes'!C$12</f>
        <v>7.1099999999999997E-2</v>
      </c>
      <c r="F11696" s="15">
        <f t="shared" si="364"/>
        <v>7.0981500000000003E-2</v>
      </c>
      <c r="G11696" s="10">
        <f>IF(C11696&gt;'Assumptions Notes'!C$11,'Assumptions Notes'!C$11,C11696)</f>
        <v>120</v>
      </c>
      <c r="H11696" s="15">
        <f t="shared" si="365"/>
        <v>2.3699999999999999E-2</v>
      </c>
      <c r="I11696" s="2">
        <f>IF(C11696&gt;'Assumptions Notes'!C$11,-C11696*('Assumptions Notes'!C$13/(2*1000)),G11696*D11696)</f>
        <v>-0.1797</v>
      </c>
    </row>
    <row r="11697" spans="1:9" x14ac:dyDescent="0.2">
      <c r="A11697" s="5">
        <v>42795.645833333336</v>
      </c>
      <c r="B11697" s="2">
        <v>2481.44</v>
      </c>
      <c r="C11697" s="10">
        <v>2603.2399999999998</v>
      </c>
      <c r="D11697" s="8">
        <v>2.2124999999999998E-4</v>
      </c>
      <c r="E11697" s="13">
        <f>D11697*'Assumptions Notes'!C$12</f>
        <v>7.9649999999999999E-2</v>
      </c>
      <c r="F11697" s="15">
        <f t="shared" si="364"/>
        <v>0.57596684999999992</v>
      </c>
      <c r="G11697" s="10">
        <f>IF(C11697&gt;'Assumptions Notes'!C$11,'Assumptions Notes'!C$11,C11697)</f>
        <v>120</v>
      </c>
      <c r="H11697" s="15">
        <f t="shared" si="365"/>
        <v>2.6549999999999997E-2</v>
      </c>
      <c r="I11697" s="2">
        <f>IF(C11697&gt;'Assumptions Notes'!C$11,-C11697*('Assumptions Notes'!C$13/(2*1000)),G11697*D11697)</f>
        <v>-1.30162</v>
      </c>
    </row>
    <row r="11698" spans="1:9" x14ac:dyDescent="0.2">
      <c r="A11698" s="5">
        <v>42795.666666666664</v>
      </c>
      <c r="B11698" s="2">
        <v>2564.41</v>
      </c>
      <c r="C11698" s="10">
        <v>357.52</v>
      </c>
      <c r="D11698" s="8">
        <v>2.4499999999999999E-4</v>
      </c>
      <c r="E11698" s="13">
        <f>D11698*'Assumptions Notes'!C$12</f>
        <v>8.8200000000000001E-2</v>
      </c>
      <c r="F11698" s="15">
        <f t="shared" si="364"/>
        <v>8.7592399999999987E-2</v>
      </c>
      <c r="G11698" s="10">
        <f>IF(C11698&gt;'Assumptions Notes'!C$11,'Assumptions Notes'!C$11,C11698)</f>
        <v>120</v>
      </c>
      <c r="H11698" s="15">
        <f t="shared" si="365"/>
        <v>2.9399999999999999E-2</v>
      </c>
      <c r="I11698" s="2">
        <f>IF(C11698&gt;'Assumptions Notes'!C$11,-C11698*('Assumptions Notes'!C$13/(2*1000)),G11698*D11698)</f>
        <v>-0.17876</v>
      </c>
    </row>
    <row r="11699" spans="1:9" x14ac:dyDescent="0.2">
      <c r="A11699" s="5">
        <v>42795.6875</v>
      </c>
      <c r="B11699" s="2">
        <v>2620.41</v>
      </c>
      <c r="C11699" s="10">
        <v>311.37</v>
      </c>
      <c r="D11699" s="8">
        <v>2.7E-4</v>
      </c>
      <c r="E11699" s="13">
        <f>D11699*'Assumptions Notes'!C$12</f>
        <v>9.7199999999999995E-2</v>
      </c>
      <c r="F11699" s="15">
        <f t="shared" si="364"/>
        <v>8.4069900000000003E-2</v>
      </c>
      <c r="G11699" s="10">
        <f>IF(C11699&gt;'Assumptions Notes'!C$11,'Assumptions Notes'!C$11,C11699)</f>
        <v>120</v>
      </c>
      <c r="H11699" s="15">
        <f t="shared" si="365"/>
        <v>3.2399999999999998E-2</v>
      </c>
      <c r="I11699" s="2">
        <f>IF(C11699&gt;'Assumptions Notes'!C$11,-C11699*('Assumptions Notes'!C$13/(2*1000)),G11699*D11699)</f>
        <v>-0.15568500000000002</v>
      </c>
    </row>
    <row r="11700" spans="1:9" x14ac:dyDescent="0.2">
      <c r="A11700" s="5">
        <v>42795.708333333336</v>
      </c>
      <c r="B11700" s="2">
        <v>2645.39</v>
      </c>
      <c r="C11700" s="10">
        <v>299.73</v>
      </c>
      <c r="D11700" s="8">
        <v>2.9500000000000001E-4</v>
      </c>
      <c r="E11700" s="13">
        <f>D11700*'Assumptions Notes'!C$12</f>
        <v>0.1062</v>
      </c>
      <c r="F11700" s="15">
        <f t="shared" si="364"/>
        <v>8.8420350000000009E-2</v>
      </c>
      <c r="G11700" s="10">
        <f>IF(C11700&gt;'Assumptions Notes'!C$11,'Assumptions Notes'!C$11,C11700)</f>
        <v>120</v>
      </c>
      <c r="H11700" s="15">
        <f t="shared" si="365"/>
        <v>3.5400000000000001E-2</v>
      </c>
      <c r="I11700" s="2">
        <f>IF(C11700&gt;'Assumptions Notes'!C$11,-C11700*('Assumptions Notes'!C$13/(2*1000)),G11700*D11700)</f>
        <v>-0.14986500000000003</v>
      </c>
    </row>
    <row r="11701" spans="1:9" x14ac:dyDescent="0.2">
      <c r="A11701" s="5">
        <v>42795.729166666664</v>
      </c>
      <c r="B11701" s="2">
        <v>2660.84</v>
      </c>
      <c r="C11701" s="10">
        <v>299.33</v>
      </c>
      <c r="D11701" s="8">
        <v>2.9750000000000002E-4</v>
      </c>
      <c r="E11701" s="13">
        <f>D11701*'Assumptions Notes'!C$12</f>
        <v>0.1071</v>
      </c>
      <c r="F11701" s="15">
        <f t="shared" si="364"/>
        <v>8.9050674999999996E-2</v>
      </c>
      <c r="G11701" s="10">
        <f>IF(C11701&gt;'Assumptions Notes'!C$11,'Assumptions Notes'!C$11,C11701)</f>
        <v>120</v>
      </c>
      <c r="H11701" s="15">
        <f t="shared" si="365"/>
        <v>3.5700000000000003E-2</v>
      </c>
      <c r="I11701" s="2">
        <f>IF(C11701&gt;'Assumptions Notes'!C$11,-C11701*('Assumptions Notes'!C$13/(2*1000)),G11701*D11701)</f>
        <v>-0.14966499999999999</v>
      </c>
    </row>
    <row r="11702" spans="1:9" x14ac:dyDescent="0.2">
      <c r="A11702" s="5">
        <v>42795.75</v>
      </c>
      <c r="B11702" s="2">
        <v>2643.89</v>
      </c>
      <c r="C11702" s="10">
        <v>125.22</v>
      </c>
      <c r="D11702" s="8">
        <v>2.9999999999999997E-4</v>
      </c>
      <c r="E11702" s="13">
        <f>D11702*'Assumptions Notes'!C$12</f>
        <v>0.10799999999999998</v>
      </c>
      <c r="F11702" s="15">
        <f t="shared" si="364"/>
        <v>3.7565999999999995E-2</v>
      </c>
      <c r="G11702" s="10">
        <f>IF(C11702&gt;'Assumptions Notes'!C$11,'Assumptions Notes'!C$11,C11702)</f>
        <v>120</v>
      </c>
      <c r="H11702" s="15">
        <f t="shared" si="365"/>
        <v>3.5999999999999997E-2</v>
      </c>
      <c r="I11702" s="2">
        <f>IF(C11702&gt;'Assumptions Notes'!C$11,-C11702*('Assumptions Notes'!C$13/(2*1000)),G11702*D11702)</f>
        <v>-6.2609999999999999E-2</v>
      </c>
    </row>
    <row r="11703" spans="1:9" x14ac:dyDescent="0.2">
      <c r="A11703" s="5">
        <v>42795.770833333336</v>
      </c>
      <c r="B11703" s="2">
        <v>2620.19</v>
      </c>
      <c r="C11703" s="10">
        <v>124.99</v>
      </c>
      <c r="D11703" s="8">
        <v>2.9999999999999997E-4</v>
      </c>
      <c r="E11703" s="13">
        <f>D11703*'Assumptions Notes'!C$12</f>
        <v>0.10799999999999998</v>
      </c>
      <c r="F11703" s="15">
        <f t="shared" si="364"/>
        <v>3.7496999999999996E-2</v>
      </c>
      <c r="G11703" s="10">
        <f>IF(C11703&gt;'Assumptions Notes'!C$11,'Assumptions Notes'!C$11,C11703)</f>
        <v>120</v>
      </c>
      <c r="H11703" s="15">
        <f t="shared" si="365"/>
        <v>3.5999999999999997E-2</v>
      </c>
      <c r="I11703" s="2">
        <f>IF(C11703&gt;'Assumptions Notes'!C$11,-C11703*('Assumptions Notes'!C$13/(2*1000)),G11703*D11703)</f>
        <v>-6.2495000000000002E-2</v>
      </c>
    </row>
    <row r="11704" spans="1:9" x14ac:dyDescent="0.2">
      <c r="A11704" s="5">
        <v>42795.791666666664</v>
      </c>
      <c r="B11704" s="2">
        <v>2536.96</v>
      </c>
      <c r="C11704" s="10">
        <v>147.84</v>
      </c>
      <c r="D11704" s="8">
        <v>2.9999999999999997E-4</v>
      </c>
      <c r="E11704" s="13">
        <f>D11704*'Assumptions Notes'!C$12</f>
        <v>0.10799999999999998</v>
      </c>
      <c r="F11704" s="15">
        <f t="shared" si="364"/>
        <v>4.4351999999999996E-2</v>
      </c>
      <c r="G11704" s="10">
        <f>IF(C11704&gt;'Assumptions Notes'!C$11,'Assumptions Notes'!C$11,C11704)</f>
        <v>120</v>
      </c>
      <c r="H11704" s="15">
        <f t="shared" si="365"/>
        <v>3.5999999999999997E-2</v>
      </c>
      <c r="I11704" s="2">
        <f>IF(C11704&gt;'Assumptions Notes'!C$11,-C11704*('Assumptions Notes'!C$13/(2*1000)),G11704*D11704)</f>
        <v>-7.392E-2</v>
      </c>
    </row>
    <row r="11705" spans="1:9" x14ac:dyDescent="0.2">
      <c r="A11705" s="5">
        <v>42795.8125</v>
      </c>
      <c r="B11705" s="2">
        <v>2458.31</v>
      </c>
      <c r="C11705" s="10">
        <v>104.64</v>
      </c>
      <c r="D11705" s="8">
        <v>2.9750000000000002E-4</v>
      </c>
      <c r="E11705" s="13">
        <f>D11705*'Assumptions Notes'!C$12</f>
        <v>0.1071</v>
      </c>
      <c r="F11705" s="15">
        <f t="shared" si="364"/>
        <v>3.1130400000000003E-2</v>
      </c>
      <c r="G11705" s="10">
        <f>IF(C11705&gt;'Assumptions Notes'!C$11,'Assumptions Notes'!C$11,C11705)</f>
        <v>104.64</v>
      </c>
      <c r="H11705" s="15">
        <f t="shared" si="365"/>
        <v>3.1130400000000003E-2</v>
      </c>
      <c r="I11705" s="2">
        <f>IF(C11705&gt;'Assumptions Notes'!C$11,-C11705*('Assumptions Notes'!C$13/(2*1000)),G11705*D11705)</f>
        <v>3.1130400000000003E-2</v>
      </c>
    </row>
    <row r="11706" spans="1:9" x14ac:dyDescent="0.2">
      <c r="A11706" s="5">
        <v>42795.833333333336</v>
      </c>
      <c r="B11706" s="2">
        <v>2383.86</v>
      </c>
      <c r="C11706" s="10">
        <v>121.42</v>
      </c>
      <c r="D11706" s="8">
        <v>2.9500000000000001E-4</v>
      </c>
      <c r="E11706" s="13">
        <f>D11706*'Assumptions Notes'!C$12</f>
        <v>0.1062</v>
      </c>
      <c r="F11706" s="15">
        <f t="shared" si="364"/>
        <v>3.5818900000000001E-2</v>
      </c>
      <c r="G11706" s="10">
        <f>IF(C11706&gt;'Assumptions Notes'!C$11,'Assumptions Notes'!C$11,C11706)</f>
        <v>120</v>
      </c>
      <c r="H11706" s="15">
        <f t="shared" si="365"/>
        <v>3.5400000000000001E-2</v>
      </c>
      <c r="I11706" s="2">
        <f>IF(C11706&gt;'Assumptions Notes'!C$11,-C11706*('Assumptions Notes'!C$13/(2*1000)),G11706*D11706)</f>
        <v>-6.071E-2</v>
      </c>
    </row>
    <row r="11707" spans="1:9" x14ac:dyDescent="0.2">
      <c r="A11707" s="5">
        <v>42795.854166666664</v>
      </c>
      <c r="B11707" s="2">
        <v>2284.06</v>
      </c>
      <c r="C11707" s="10">
        <v>114.83</v>
      </c>
      <c r="D11707" s="8">
        <v>2.9E-4</v>
      </c>
      <c r="E11707" s="13">
        <f>D11707*'Assumptions Notes'!C$12</f>
        <v>0.10440000000000001</v>
      </c>
      <c r="F11707" s="15">
        <f t="shared" si="364"/>
        <v>3.3300700000000003E-2</v>
      </c>
      <c r="G11707" s="10">
        <f>IF(C11707&gt;'Assumptions Notes'!C$11,'Assumptions Notes'!C$11,C11707)</f>
        <v>114.83</v>
      </c>
      <c r="H11707" s="15">
        <f t="shared" si="365"/>
        <v>3.3300700000000003E-2</v>
      </c>
      <c r="I11707" s="2">
        <f>IF(C11707&gt;'Assumptions Notes'!C$11,-C11707*('Assumptions Notes'!C$13/(2*1000)),G11707*D11707)</f>
        <v>3.3300700000000003E-2</v>
      </c>
    </row>
    <row r="11708" spans="1:9" x14ac:dyDescent="0.2">
      <c r="A11708" s="5">
        <v>42795.875</v>
      </c>
      <c r="B11708" s="2">
        <v>2192.31</v>
      </c>
      <c r="C11708" s="10">
        <v>107.77</v>
      </c>
      <c r="D11708" s="8">
        <v>2.8499999999999999E-4</v>
      </c>
      <c r="E11708" s="13">
        <f>D11708*'Assumptions Notes'!C$12</f>
        <v>0.1026</v>
      </c>
      <c r="F11708" s="15">
        <f t="shared" si="364"/>
        <v>3.0714449999999997E-2</v>
      </c>
      <c r="G11708" s="10">
        <f>IF(C11708&gt;'Assumptions Notes'!C$11,'Assumptions Notes'!C$11,C11708)</f>
        <v>107.77</v>
      </c>
      <c r="H11708" s="15">
        <f t="shared" si="365"/>
        <v>3.0714449999999997E-2</v>
      </c>
      <c r="I11708" s="2">
        <f>IF(C11708&gt;'Assumptions Notes'!C$11,-C11708*('Assumptions Notes'!C$13/(2*1000)),G11708*D11708)</f>
        <v>3.0714449999999997E-2</v>
      </c>
    </row>
    <row r="11709" spans="1:9" x14ac:dyDescent="0.2">
      <c r="A11709" s="5">
        <v>42795.895833333336</v>
      </c>
      <c r="B11709" s="2">
        <v>2051.81</v>
      </c>
      <c r="C11709" s="10">
        <v>92.62</v>
      </c>
      <c r="D11709" s="8">
        <v>2.7E-4</v>
      </c>
      <c r="E11709" s="13">
        <f>D11709*'Assumptions Notes'!C$12</f>
        <v>9.7199999999999995E-2</v>
      </c>
      <c r="F11709" s="15">
        <f t="shared" si="364"/>
        <v>2.5007400000000003E-2</v>
      </c>
      <c r="G11709" s="10">
        <f>IF(C11709&gt;'Assumptions Notes'!C$11,'Assumptions Notes'!C$11,C11709)</f>
        <v>92.62</v>
      </c>
      <c r="H11709" s="15">
        <f t="shared" si="365"/>
        <v>2.5007400000000003E-2</v>
      </c>
      <c r="I11709" s="2">
        <f>IF(C11709&gt;'Assumptions Notes'!C$11,-C11709*('Assumptions Notes'!C$13/(2*1000)),G11709*D11709)</f>
        <v>2.5007400000000003E-2</v>
      </c>
    </row>
    <row r="11710" spans="1:9" x14ac:dyDescent="0.2">
      <c r="A11710" s="5">
        <v>42795.916666666664</v>
      </c>
      <c r="B11710" s="2">
        <v>1905.03</v>
      </c>
      <c r="C11710" s="10">
        <v>82.71</v>
      </c>
      <c r="D11710" s="8">
        <v>2.5500000000000002E-4</v>
      </c>
      <c r="E11710" s="13">
        <f>D11710*'Assumptions Notes'!C$12</f>
        <v>9.1800000000000007E-2</v>
      </c>
      <c r="F11710" s="15">
        <f t="shared" si="364"/>
        <v>2.109105E-2</v>
      </c>
      <c r="G11710" s="10">
        <f>IF(C11710&gt;'Assumptions Notes'!C$11,'Assumptions Notes'!C$11,C11710)</f>
        <v>82.71</v>
      </c>
      <c r="H11710" s="15">
        <f t="shared" si="365"/>
        <v>2.109105E-2</v>
      </c>
      <c r="I11710" s="2">
        <f>IF(C11710&gt;'Assumptions Notes'!C$11,-C11710*('Assumptions Notes'!C$13/(2*1000)),G11710*D11710)</f>
        <v>2.109105E-2</v>
      </c>
    </row>
    <row r="11711" spans="1:9" x14ac:dyDescent="0.2">
      <c r="A11711" s="5">
        <v>42795.9375</v>
      </c>
      <c r="B11711" s="2">
        <v>1794.43</v>
      </c>
      <c r="C11711" s="10">
        <v>79.989999999999995</v>
      </c>
      <c r="D11711" s="8">
        <v>2.1250000000000002E-4</v>
      </c>
      <c r="E11711" s="13">
        <f>D11711*'Assumptions Notes'!C$12</f>
        <v>7.6500000000000012E-2</v>
      </c>
      <c r="F11711" s="15">
        <f t="shared" si="364"/>
        <v>1.6997874999999999E-2</v>
      </c>
      <c r="G11711" s="10">
        <f>IF(C11711&gt;'Assumptions Notes'!C$11,'Assumptions Notes'!C$11,C11711)</f>
        <v>79.989999999999995</v>
      </c>
      <c r="H11711" s="15">
        <f t="shared" si="365"/>
        <v>1.6997874999999999E-2</v>
      </c>
      <c r="I11711" s="2">
        <f>IF(C11711&gt;'Assumptions Notes'!C$11,-C11711*('Assumptions Notes'!C$13/(2*1000)),G11711*D11711)</f>
        <v>1.6997874999999999E-2</v>
      </c>
    </row>
    <row r="11712" spans="1:9" x14ac:dyDescent="0.2">
      <c r="A11712" s="5">
        <v>42795.958333333336</v>
      </c>
      <c r="B11712" s="2">
        <v>1706.92</v>
      </c>
      <c r="C11712" s="10">
        <v>92.84</v>
      </c>
      <c r="D11712" s="8">
        <v>1.7000000000000001E-4</v>
      </c>
      <c r="E11712" s="13">
        <f>D11712*'Assumptions Notes'!C$12</f>
        <v>6.1200000000000004E-2</v>
      </c>
      <c r="F11712" s="15">
        <f t="shared" si="364"/>
        <v>1.5782800000000003E-2</v>
      </c>
      <c r="G11712" s="10">
        <f>IF(C11712&gt;'Assumptions Notes'!C$11,'Assumptions Notes'!C$11,C11712)</f>
        <v>92.84</v>
      </c>
      <c r="H11712" s="15">
        <f t="shared" si="365"/>
        <v>1.5782800000000003E-2</v>
      </c>
      <c r="I11712" s="2">
        <f>IF(C11712&gt;'Assumptions Notes'!C$11,-C11712*('Assumptions Notes'!C$13/(2*1000)),G11712*D11712)</f>
        <v>1.5782800000000003E-2</v>
      </c>
    </row>
    <row r="11713" spans="1:9" x14ac:dyDescent="0.2">
      <c r="A11713" s="5">
        <v>42795.979166666664</v>
      </c>
      <c r="B11713" s="2">
        <v>1646.5</v>
      </c>
      <c r="C11713" s="10">
        <v>73.069999999999993</v>
      </c>
      <c r="D11713" s="8">
        <v>1.5000000000000001E-4</v>
      </c>
      <c r="E11713" s="13">
        <f>D11713*'Assumptions Notes'!C$12</f>
        <v>5.4000000000000006E-2</v>
      </c>
      <c r="F11713" s="15">
        <f t="shared" si="364"/>
        <v>1.09605E-2</v>
      </c>
      <c r="G11713" s="10">
        <f>IF(C11713&gt;'Assumptions Notes'!C$11,'Assumptions Notes'!C$11,C11713)</f>
        <v>73.069999999999993</v>
      </c>
      <c r="H11713" s="15">
        <f t="shared" si="365"/>
        <v>1.09605E-2</v>
      </c>
      <c r="I11713" s="2">
        <f>IF(C11713&gt;'Assumptions Notes'!C$11,-C11713*('Assumptions Notes'!C$13/(2*1000)),G11713*D11713)</f>
        <v>1.09605E-2</v>
      </c>
    </row>
    <row r="11714" spans="1:9" x14ac:dyDescent="0.2">
      <c r="A11714" s="5">
        <v>42796</v>
      </c>
      <c r="B11714" s="2">
        <v>1786.93</v>
      </c>
      <c r="C11714" s="10">
        <v>78.72</v>
      </c>
      <c r="D11714" s="8">
        <v>1.2999999999999999E-4</v>
      </c>
      <c r="E11714" s="13">
        <f>D11714*'Assumptions Notes'!C$12</f>
        <v>4.6799999999999994E-2</v>
      </c>
      <c r="F11714" s="15">
        <f t="shared" si="364"/>
        <v>1.0233599999999999E-2</v>
      </c>
      <c r="G11714" s="10">
        <f>IF(C11714&gt;'Assumptions Notes'!C$11,'Assumptions Notes'!C$11,C11714)</f>
        <v>78.72</v>
      </c>
      <c r="H11714" s="15">
        <f t="shared" si="365"/>
        <v>1.0233599999999999E-2</v>
      </c>
      <c r="I11714" s="2">
        <f>IF(C11714&gt;'Assumptions Notes'!C$11,-C11714*('Assumptions Notes'!C$13/(2*1000)),G11714*D11714)</f>
        <v>1.0233599999999999E-2</v>
      </c>
    </row>
    <row r="11715" spans="1:9" x14ac:dyDescent="0.2">
      <c r="A11715" s="5">
        <v>42796.020833333336</v>
      </c>
      <c r="B11715" s="2">
        <v>1624.81</v>
      </c>
      <c r="C11715" s="10">
        <v>70.650000000000006</v>
      </c>
      <c r="D11715" s="8">
        <v>1.175E-4</v>
      </c>
      <c r="E11715" s="13">
        <f>D11715*'Assumptions Notes'!C$12</f>
        <v>4.2299999999999997E-2</v>
      </c>
      <c r="F11715" s="15">
        <f t="shared" si="364"/>
        <v>8.3013749999999997E-3</v>
      </c>
      <c r="G11715" s="10">
        <f>IF(C11715&gt;'Assumptions Notes'!C$11,'Assumptions Notes'!C$11,C11715)</f>
        <v>70.650000000000006</v>
      </c>
      <c r="H11715" s="15">
        <f t="shared" si="365"/>
        <v>8.3013749999999997E-3</v>
      </c>
      <c r="I11715" s="2">
        <f>IF(C11715&gt;'Assumptions Notes'!C$11,-C11715*('Assumptions Notes'!C$13/(2*1000)),G11715*D11715)</f>
        <v>8.3013749999999997E-3</v>
      </c>
    </row>
    <row r="11716" spans="1:9" x14ac:dyDescent="0.2">
      <c r="A11716" s="5">
        <v>42796.041666666664</v>
      </c>
      <c r="B11716" s="2">
        <v>1545.13</v>
      </c>
      <c r="C11716" s="10">
        <v>101.79</v>
      </c>
      <c r="D11716" s="8">
        <v>1.05E-4</v>
      </c>
      <c r="E11716" s="13">
        <f>D11716*'Assumptions Notes'!C$12</f>
        <v>3.78E-2</v>
      </c>
      <c r="F11716" s="15">
        <f t="shared" ref="F11716:F11779" si="366">D11716*C11716</f>
        <v>1.0687950000000002E-2</v>
      </c>
      <c r="G11716" s="10">
        <f>IF(C11716&gt;'Assumptions Notes'!C$11,'Assumptions Notes'!C$11,C11716)</f>
        <v>101.79</v>
      </c>
      <c r="H11716" s="15">
        <f t="shared" ref="H11716:H11779" si="367">G11716*D11716</f>
        <v>1.0687950000000002E-2</v>
      </c>
      <c r="I11716" s="2">
        <f>IF(C11716&gt;'Assumptions Notes'!C$11,-C11716*('Assumptions Notes'!C$13/(2*1000)),G11716*D11716)</f>
        <v>1.0687950000000002E-2</v>
      </c>
    </row>
    <row r="11717" spans="1:9" x14ac:dyDescent="0.2">
      <c r="A11717" s="5">
        <v>42796.0625</v>
      </c>
      <c r="B11717" s="2">
        <v>1482.12</v>
      </c>
      <c r="C11717" s="10">
        <v>106.21</v>
      </c>
      <c r="D11717" s="8">
        <v>1.025E-4</v>
      </c>
      <c r="E11717" s="13">
        <f>D11717*'Assumptions Notes'!C$12</f>
        <v>3.6900000000000002E-2</v>
      </c>
      <c r="F11717" s="15">
        <f t="shared" si="366"/>
        <v>1.0886524999999999E-2</v>
      </c>
      <c r="G11717" s="10">
        <f>IF(C11717&gt;'Assumptions Notes'!C$11,'Assumptions Notes'!C$11,C11717)</f>
        <v>106.21</v>
      </c>
      <c r="H11717" s="15">
        <f t="shared" si="367"/>
        <v>1.0886524999999999E-2</v>
      </c>
      <c r="I11717" s="2">
        <f>IF(C11717&gt;'Assumptions Notes'!C$11,-C11717*('Assumptions Notes'!C$13/(2*1000)),G11717*D11717)</f>
        <v>1.0886524999999999E-2</v>
      </c>
    </row>
    <row r="11718" spans="1:9" x14ac:dyDescent="0.2">
      <c r="A11718" s="5">
        <v>42796.083333333336</v>
      </c>
      <c r="B11718" s="2">
        <v>1454.24</v>
      </c>
      <c r="C11718" s="10">
        <v>124.99</v>
      </c>
      <c r="D11718" s="8">
        <v>1E-4</v>
      </c>
      <c r="E11718" s="13">
        <f>D11718*'Assumptions Notes'!C$12</f>
        <v>3.6000000000000004E-2</v>
      </c>
      <c r="F11718" s="15">
        <f t="shared" si="366"/>
        <v>1.2499E-2</v>
      </c>
      <c r="G11718" s="10">
        <f>IF(C11718&gt;'Assumptions Notes'!C$11,'Assumptions Notes'!C$11,C11718)</f>
        <v>120</v>
      </c>
      <c r="H11718" s="15">
        <f t="shared" si="367"/>
        <v>1.2E-2</v>
      </c>
      <c r="I11718" s="2">
        <f>IF(C11718&gt;'Assumptions Notes'!C$11,-C11718*('Assumptions Notes'!C$13/(2*1000)),G11718*D11718)</f>
        <v>-6.2495000000000002E-2</v>
      </c>
    </row>
    <row r="11719" spans="1:9" x14ac:dyDescent="0.2">
      <c r="A11719" s="5">
        <v>42796.104166666664</v>
      </c>
      <c r="B11719" s="2">
        <v>1436.38</v>
      </c>
      <c r="C11719" s="10">
        <v>154.16</v>
      </c>
      <c r="D11719" s="8">
        <v>9.8750000000000002E-5</v>
      </c>
      <c r="E11719" s="13">
        <f>D11719*'Assumptions Notes'!C$12</f>
        <v>3.5549999999999998E-2</v>
      </c>
      <c r="F11719" s="15">
        <f t="shared" si="366"/>
        <v>1.52233E-2</v>
      </c>
      <c r="G11719" s="10">
        <f>IF(C11719&gt;'Assumptions Notes'!C$11,'Assumptions Notes'!C$11,C11719)</f>
        <v>120</v>
      </c>
      <c r="H11719" s="15">
        <f t="shared" si="367"/>
        <v>1.1849999999999999E-2</v>
      </c>
      <c r="I11719" s="2">
        <f>IF(C11719&gt;'Assumptions Notes'!C$11,-C11719*('Assumptions Notes'!C$13/(2*1000)),G11719*D11719)</f>
        <v>-7.7079999999999996E-2</v>
      </c>
    </row>
    <row r="11720" spans="1:9" x14ac:dyDescent="0.2">
      <c r="A11720" s="5">
        <v>42796.125</v>
      </c>
      <c r="B11720" s="2">
        <v>1410.7</v>
      </c>
      <c r="C11720" s="10">
        <v>154.16</v>
      </c>
      <c r="D11720" s="8">
        <v>9.7499999999999998E-5</v>
      </c>
      <c r="E11720" s="13">
        <f>D11720*'Assumptions Notes'!C$12</f>
        <v>3.5099999999999999E-2</v>
      </c>
      <c r="F11720" s="15">
        <f t="shared" si="366"/>
        <v>1.50306E-2</v>
      </c>
      <c r="G11720" s="10">
        <f>IF(C11720&gt;'Assumptions Notes'!C$11,'Assumptions Notes'!C$11,C11720)</f>
        <v>120</v>
      </c>
      <c r="H11720" s="15">
        <f t="shared" si="367"/>
        <v>1.17E-2</v>
      </c>
      <c r="I11720" s="2">
        <f>IF(C11720&gt;'Assumptions Notes'!C$11,-C11720*('Assumptions Notes'!C$13/(2*1000)),G11720*D11720)</f>
        <v>-7.7079999999999996E-2</v>
      </c>
    </row>
    <row r="11721" spans="1:9" x14ac:dyDescent="0.2">
      <c r="A11721" s="5">
        <v>42796.145833333336</v>
      </c>
      <c r="B11721" s="2">
        <v>1372.8</v>
      </c>
      <c r="C11721" s="10">
        <v>151.33000000000001</v>
      </c>
      <c r="D11721" s="8">
        <v>9.6250000000000009E-5</v>
      </c>
      <c r="E11721" s="13">
        <f>D11721*'Assumptions Notes'!C$12</f>
        <v>3.465E-2</v>
      </c>
      <c r="F11721" s="15">
        <f t="shared" si="366"/>
        <v>1.4565512500000002E-2</v>
      </c>
      <c r="G11721" s="10">
        <f>IF(C11721&gt;'Assumptions Notes'!C$11,'Assumptions Notes'!C$11,C11721)</f>
        <v>120</v>
      </c>
      <c r="H11721" s="15">
        <f t="shared" si="367"/>
        <v>1.1550000000000001E-2</v>
      </c>
      <c r="I11721" s="2">
        <f>IF(C11721&gt;'Assumptions Notes'!C$11,-C11721*('Assumptions Notes'!C$13/(2*1000)),G11721*D11721)</f>
        <v>-7.566500000000001E-2</v>
      </c>
    </row>
    <row r="11722" spans="1:9" x14ac:dyDescent="0.2">
      <c r="A11722" s="5">
        <v>42796.166666666664</v>
      </c>
      <c r="B11722" s="2">
        <v>1349.87</v>
      </c>
      <c r="C11722" s="10">
        <v>112.06</v>
      </c>
      <c r="D11722" s="8">
        <v>9.5000000000000005E-5</v>
      </c>
      <c r="E11722" s="13">
        <f>D11722*'Assumptions Notes'!C$12</f>
        <v>3.4200000000000001E-2</v>
      </c>
      <c r="F11722" s="15">
        <f t="shared" si="366"/>
        <v>1.0645700000000001E-2</v>
      </c>
      <c r="G11722" s="10">
        <f>IF(C11722&gt;'Assumptions Notes'!C$11,'Assumptions Notes'!C$11,C11722)</f>
        <v>112.06</v>
      </c>
      <c r="H11722" s="15">
        <f t="shared" si="367"/>
        <v>1.0645700000000001E-2</v>
      </c>
      <c r="I11722" s="2">
        <f>IF(C11722&gt;'Assumptions Notes'!C$11,-C11722*('Assumptions Notes'!C$13/(2*1000)),G11722*D11722)</f>
        <v>1.0645700000000001E-2</v>
      </c>
    </row>
    <row r="11723" spans="1:9" x14ac:dyDescent="0.2">
      <c r="A11723" s="5">
        <v>42796.1875</v>
      </c>
      <c r="B11723" s="2">
        <v>1372.22</v>
      </c>
      <c r="C11723" s="10">
        <v>145.57</v>
      </c>
      <c r="D11723" s="8">
        <v>9.6250000000000009E-5</v>
      </c>
      <c r="E11723" s="13">
        <f>D11723*'Assumptions Notes'!C$12</f>
        <v>3.465E-2</v>
      </c>
      <c r="F11723" s="15">
        <f t="shared" si="366"/>
        <v>1.4011112500000001E-2</v>
      </c>
      <c r="G11723" s="10">
        <f>IF(C11723&gt;'Assumptions Notes'!C$11,'Assumptions Notes'!C$11,C11723)</f>
        <v>120</v>
      </c>
      <c r="H11723" s="15">
        <f t="shared" si="367"/>
        <v>1.1550000000000001E-2</v>
      </c>
      <c r="I11723" s="2">
        <f>IF(C11723&gt;'Assumptions Notes'!C$11,-C11723*('Assumptions Notes'!C$13/(2*1000)),G11723*D11723)</f>
        <v>-7.2785000000000002E-2</v>
      </c>
    </row>
    <row r="11724" spans="1:9" x14ac:dyDescent="0.2">
      <c r="A11724" s="5">
        <v>42796.208333333336</v>
      </c>
      <c r="B11724" s="2">
        <v>1385.78</v>
      </c>
      <c r="C11724" s="10">
        <v>122.78</v>
      </c>
      <c r="D11724" s="8">
        <v>9.7499999999999998E-5</v>
      </c>
      <c r="E11724" s="13">
        <f>D11724*'Assumptions Notes'!C$12</f>
        <v>3.5099999999999999E-2</v>
      </c>
      <c r="F11724" s="15">
        <f t="shared" si="366"/>
        <v>1.197105E-2</v>
      </c>
      <c r="G11724" s="10">
        <f>IF(C11724&gt;'Assumptions Notes'!C$11,'Assumptions Notes'!C$11,C11724)</f>
        <v>120</v>
      </c>
      <c r="H11724" s="15">
        <f t="shared" si="367"/>
        <v>1.17E-2</v>
      </c>
      <c r="I11724" s="2">
        <f>IF(C11724&gt;'Assumptions Notes'!C$11,-C11724*('Assumptions Notes'!C$13/(2*1000)),G11724*D11724)</f>
        <v>-6.139E-2</v>
      </c>
    </row>
    <row r="11725" spans="1:9" x14ac:dyDescent="0.2">
      <c r="A11725" s="5">
        <v>42796.229166666664</v>
      </c>
      <c r="B11725" s="2">
        <v>1383.92</v>
      </c>
      <c r="C11725" s="10">
        <v>132.22</v>
      </c>
      <c r="D11725" s="8">
        <v>1.15E-4</v>
      </c>
      <c r="E11725" s="13">
        <f>D11725*'Assumptions Notes'!C$12</f>
        <v>4.1399999999999999E-2</v>
      </c>
      <c r="F11725" s="15">
        <f t="shared" si="366"/>
        <v>1.52053E-2</v>
      </c>
      <c r="G11725" s="10">
        <f>IF(C11725&gt;'Assumptions Notes'!C$11,'Assumptions Notes'!C$11,C11725)</f>
        <v>120</v>
      </c>
      <c r="H11725" s="15">
        <f t="shared" si="367"/>
        <v>1.38E-2</v>
      </c>
      <c r="I11725" s="2">
        <f>IF(C11725&gt;'Assumptions Notes'!C$11,-C11725*('Assumptions Notes'!C$13/(2*1000)),G11725*D11725)</f>
        <v>-6.6110000000000002E-2</v>
      </c>
    </row>
    <row r="11726" spans="1:9" x14ac:dyDescent="0.2">
      <c r="A11726" s="5">
        <v>42796.25</v>
      </c>
      <c r="B11726" s="2">
        <v>1451.99</v>
      </c>
      <c r="C11726" s="10">
        <v>138.22</v>
      </c>
      <c r="D11726" s="8">
        <v>1.325E-4</v>
      </c>
      <c r="E11726" s="13">
        <f>D11726*'Assumptions Notes'!C$12</f>
        <v>4.7699999999999999E-2</v>
      </c>
      <c r="F11726" s="15">
        <f t="shared" si="366"/>
        <v>1.8314149999999998E-2</v>
      </c>
      <c r="G11726" s="10">
        <f>IF(C11726&gt;'Assumptions Notes'!C$11,'Assumptions Notes'!C$11,C11726)</f>
        <v>120</v>
      </c>
      <c r="H11726" s="15">
        <f t="shared" si="367"/>
        <v>1.5900000000000001E-2</v>
      </c>
      <c r="I11726" s="2">
        <f>IF(C11726&gt;'Assumptions Notes'!C$11,-C11726*('Assumptions Notes'!C$13/(2*1000)),G11726*D11726)</f>
        <v>-6.9110000000000005E-2</v>
      </c>
    </row>
    <row r="11727" spans="1:9" x14ac:dyDescent="0.2">
      <c r="A11727" s="5">
        <v>42796.270833333336</v>
      </c>
      <c r="B11727" s="2">
        <v>1530.81</v>
      </c>
      <c r="C11727" s="10">
        <v>144.82</v>
      </c>
      <c r="D11727" s="8">
        <v>1.6249999999999999E-4</v>
      </c>
      <c r="E11727" s="13">
        <f>D11727*'Assumptions Notes'!C$12</f>
        <v>5.8499999999999996E-2</v>
      </c>
      <c r="F11727" s="15">
        <f t="shared" si="366"/>
        <v>2.3533249999999999E-2</v>
      </c>
      <c r="G11727" s="10">
        <f>IF(C11727&gt;'Assumptions Notes'!C$11,'Assumptions Notes'!C$11,C11727)</f>
        <v>120</v>
      </c>
      <c r="H11727" s="15">
        <f t="shared" si="367"/>
        <v>1.95E-2</v>
      </c>
      <c r="I11727" s="2">
        <f>IF(C11727&gt;'Assumptions Notes'!C$11,-C11727*('Assumptions Notes'!C$13/(2*1000)),G11727*D11727)</f>
        <v>-7.2410000000000002E-2</v>
      </c>
    </row>
    <row r="11728" spans="1:9" x14ac:dyDescent="0.2">
      <c r="A11728" s="5">
        <v>42796.291666666664</v>
      </c>
      <c r="B11728" s="2">
        <v>1615.86</v>
      </c>
      <c r="C11728" s="10">
        <v>150.5</v>
      </c>
      <c r="D11728" s="8">
        <v>1.9249999999999999E-4</v>
      </c>
      <c r="E11728" s="13">
        <f>D11728*'Assumptions Notes'!C$12</f>
        <v>6.93E-2</v>
      </c>
      <c r="F11728" s="15">
        <f t="shared" si="366"/>
        <v>2.8971249999999997E-2</v>
      </c>
      <c r="G11728" s="10">
        <f>IF(C11728&gt;'Assumptions Notes'!C$11,'Assumptions Notes'!C$11,C11728)</f>
        <v>120</v>
      </c>
      <c r="H11728" s="15">
        <f t="shared" si="367"/>
        <v>2.3099999999999999E-2</v>
      </c>
      <c r="I11728" s="2">
        <f>IF(C11728&gt;'Assumptions Notes'!C$11,-C11728*('Assumptions Notes'!C$13/(2*1000)),G11728*D11728)</f>
        <v>-7.5249999999999997E-2</v>
      </c>
    </row>
    <row r="11729" spans="1:9" x14ac:dyDescent="0.2">
      <c r="A11729" s="5">
        <v>42796.3125</v>
      </c>
      <c r="B11729" s="2">
        <v>1678.47</v>
      </c>
      <c r="C11729" s="10">
        <v>131.1</v>
      </c>
      <c r="D11729" s="8">
        <v>2.0875000000000001E-4</v>
      </c>
      <c r="E11729" s="13">
        <f>D11729*'Assumptions Notes'!C$12</f>
        <v>7.5150000000000008E-2</v>
      </c>
      <c r="F11729" s="15">
        <f t="shared" si="366"/>
        <v>2.7367124999999999E-2</v>
      </c>
      <c r="G11729" s="10">
        <f>IF(C11729&gt;'Assumptions Notes'!C$11,'Assumptions Notes'!C$11,C11729)</f>
        <v>120</v>
      </c>
      <c r="H11729" s="15">
        <f t="shared" si="367"/>
        <v>2.5049999999999999E-2</v>
      </c>
      <c r="I11729" s="2">
        <f>IF(C11729&gt;'Assumptions Notes'!C$11,-C11729*('Assumptions Notes'!C$13/(2*1000)),G11729*D11729)</f>
        <v>-6.5549999999999997E-2</v>
      </c>
    </row>
    <row r="11730" spans="1:9" x14ac:dyDescent="0.2">
      <c r="A11730" s="5">
        <v>42796.333333333336</v>
      </c>
      <c r="B11730" s="2">
        <v>1692.2</v>
      </c>
      <c r="C11730" s="10">
        <v>130.34</v>
      </c>
      <c r="D11730" s="8">
        <v>2.2499999999999999E-4</v>
      </c>
      <c r="E11730" s="13">
        <f>D11730*'Assumptions Notes'!C$12</f>
        <v>8.1000000000000003E-2</v>
      </c>
      <c r="F11730" s="15">
        <f t="shared" si="366"/>
        <v>2.9326499999999998E-2</v>
      </c>
      <c r="G11730" s="10">
        <f>IF(C11730&gt;'Assumptions Notes'!C$11,'Assumptions Notes'!C$11,C11730)</f>
        <v>120</v>
      </c>
      <c r="H11730" s="15">
        <f t="shared" si="367"/>
        <v>2.7E-2</v>
      </c>
      <c r="I11730" s="2">
        <f>IF(C11730&gt;'Assumptions Notes'!C$11,-C11730*('Assumptions Notes'!C$13/(2*1000)),G11730*D11730)</f>
        <v>-6.5170000000000006E-2</v>
      </c>
    </row>
    <row r="11731" spans="1:9" x14ac:dyDescent="0.2">
      <c r="A11731" s="5">
        <v>42796.354166666664</v>
      </c>
      <c r="B11731" s="2">
        <v>1709.56</v>
      </c>
      <c r="C11731" s="10">
        <v>150.71</v>
      </c>
      <c r="D11731" s="8">
        <v>2.2625E-4</v>
      </c>
      <c r="E11731" s="13">
        <f>D11731*'Assumptions Notes'!C$12</f>
        <v>8.1449999999999995E-2</v>
      </c>
      <c r="F11731" s="15">
        <f t="shared" si="366"/>
        <v>3.40981375E-2</v>
      </c>
      <c r="G11731" s="10">
        <f>IF(C11731&gt;'Assumptions Notes'!C$11,'Assumptions Notes'!C$11,C11731)</f>
        <v>120</v>
      </c>
      <c r="H11731" s="15">
        <f t="shared" si="367"/>
        <v>2.7150000000000001E-2</v>
      </c>
      <c r="I11731" s="2">
        <f>IF(C11731&gt;'Assumptions Notes'!C$11,-C11731*('Assumptions Notes'!C$13/(2*1000)),G11731*D11731)</f>
        <v>-7.5355000000000005E-2</v>
      </c>
    </row>
    <row r="11732" spans="1:9" x14ac:dyDescent="0.2">
      <c r="A11732" s="5">
        <v>42796.375</v>
      </c>
      <c r="B11732" s="2">
        <v>1717.16</v>
      </c>
      <c r="C11732" s="10">
        <v>273.68</v>
      </c>
      <c r="D11732" s="8">
        <v>2.275E-4</v>
      </c>
      <c r="E11732" s="13">
        <f>D11732*'Assumptions Notes'!C$12</f>
        <v>8.1900000000000001E-2</v>
      </c>
      <c r="F11732" s="15">
        <f t="shared" si="366"/>
        <v>6.2262200000000004E-2</v>
      </c>
      <c r="G11732" s="10">
        <f>IF(C11732&gt;'Assumptions Notes'!C$11,'Assumptions Notes'!C$11,C11732)</f>
        <v>120</v>
      </c>
      <c r="H11732" s="15">
        <f t="shared" si="367"/>
        <v>2.7300000000000001E-2</v>
      </c>
      <c r="I11732" s="2">
        <f>IF(C11732&gt;'Assumptions Notes'!C$11,-C11732*('Assumptions Notes'!C$13/(2*1000)),G11732*D11732)</f>
        <v>-0.13684000000000002</v>
      </c>
    </row>
    <row r="11733" spans="1:9" x14ac:dyDescent="0.2">
      <c r="A11733" s="5">
        <v>42796.395833333336</v>
      </c>
      <c r="B11733" s="2">
        <v>1712.67</v>
      </c>
      <c r="C11733" s="10">
        <v>212.7</v>
      </c>
      <c r="D11733" s="8">
        <v>2.1875E-4</v>
      </c>
      <c r="E11733" s="13">
        <f>D11733*'Assumptions Notes'!C$12</f>
        <v>7.8750000000000001E-2</v>
      </c>
      <c r="F11733" s="15">
        <f t="shared" si="366"/>
        <v>4.6528124999999997E-2</v>
      </c>
      <c r="G11733" s="10">
        <f>IF(C11733&gt;'Assumptions Notes'!C$11,'Assumptions Notes'!C$11,C11733)</f>
        <v>120</v>
      </c>
      <c r="H11733" s="15">
        <f t="shared" si="367"/>
        <v>2.6249999999999999E-2</v>
      </c>
      <c r="I11733" s="2">
        <f>IF(C11733&gt;'Assumptions Notes'!C$11,-C11733*('Assumptions Notes'!C$13/(2*1000)),G11733*D11733)</f>
        <v>-0.10635</v>
      </c>
    </row>
    <row r="11734" spans="1:9" x14ac:dyDescent="0.2">
      <c r="A11734" s="5">
        <v>42796.416666666664</v>
      </c>
      <c r="B11734" s="2">
        <v>1731.62</v>
      </c>
      <c r="C11734" s="10">
        <v>157.54</v>
      </c>
      <c r="D11734" s="8">
        <v>2.1000000000000001E-4</v>
      </c>
      <c r="E11734" s="13">
        <f>D11734*'Assumptions Notes'!C$12</f>
        <v>7.5600000000000001E-2</v>
      </c>
      <c r="F11734" s="15">
        <f t="shared" si="366"/>
        <v>3.3083399999999999E-2</v>
      </c>
      <c r="G11734" s="10">
        <f>IF(C11734&gt;'Assumptions Notes'!C$11,'Assumptions Notes'!C$11,C11734)</f>
        <v>120</v>
      </c>
      <c r="H11734" s="15">
        <f t="shared" si="367"/>
        <v>2.52E-2</v>
      </c>
      <c r="I11734" s="2">
        <f>IF(C11734&gt;'Assumptions Notes'!C$11,-C11734*('Assumptions Notes'!C$13/(2*1000)),G11734*D11734)</f>
        <v>-7.8769999999999993E-2</v>
      </c>
    </row>
    <row r="11735" spans="1:9" x14ac:dyDescent="0.2">
      <c r="A11735" s="5">
        <v>42796.4375</v>
      </c>
      <c r="B11735" s="2">
        <v>1732.55</v>
      </c>
      <c r="C11735" s="10">
        <v>184.11</v>
      </c>
      <c r="D11735" s="8">
        <v>2.075E-4</v>
      </c>
      <c r="E11735" s="13">
        <f>D11735*'Assumptions Notes'!C$12</f>
        <v>7.4700000000000003E-2</v>
      </c>
      <c r="F11735" s="15">
        <f t="shared" si="366"/>
        <v>3.8202825000000003E-2</v>
      </c>
      <c r="G11735" s="10">
        <f>IF(C11735&gt;'Assumptions Notes'!C$11,'Assumptions Notes'!C$11,C11735)</f>
        <v>120</v>
      </c>
      <c r="H11735" s="15">
        <f t="shared" si="367"/>
        <v>2.4899999999999999E-2</v>
      </c>
      <c r="I11735" s="2">
        <f>IF(C11735&gt;'Assumptions Notes'!C$11,-C11735*('Assumptions Notes'!C$13/(2*1000)),G11735*D11735)</f>
        <v>-9.2055000000000012E-2</v>
      </c>
    </row>
    <row r="11736" spans="1:9" x14ac:dyDescent="0.2">
      <c r="A11736" s="5">
        <v>42796.458333333336</v>
      </c>
      <c r="B11736" s="2">
        <v>1722.8</v>
      </c>
      <c r="C11736" s="10">
        <v>140.85</v>
      </c>
      <c r="D11736" s="8">
        <v>2.05E-4</v>
      </c>
      <c r="E11736" s="13">
        <f>D11736*'Assumptions Notes'!C$12</f>
        <v>7.3800000000000004E-2</v>
      </c>
      <c r="F11736" s="15">
        <f t="shared" si="366"/>
        <v>2.8874249999999997E-2</v>
      </c>
      <c r="G11736" s="10">
        <f>IF(C11736&gt;'Assumptions Notes'!C$11,'Assumptions Notes'!C$11,C11736)</f>
        <v>120</v>
      </c>
      <c r="H11736" s="15">
        <f t="shared" si="367"/>
        <v>2.46E-2</v>
      </c>
      <c r="I11736" s="2">
        <f>IF(C11736&gt;'Assumptions Notes'!C$11,-C11736*('Assumptions Notes'!C$13/(2*1000)),G11736*D11736)</f>
        <v>-7.0425000000000001E-2</v>
      </c>
    </row>
    <row r="11737" spans="1:9" x14ac:dyDescent="0.2">
      <c r="A11737" s="5">
        <v>42796.479166666664</v>
      </c>
      <c r="B11737" s="2">
        <v>1746.77</v>
      </c>
      <c r="C11737" s="10">
        <v>203.98</v>
      </c>
      <c r="D11737" s="8">
        <v>2.1499999999999999E-4</v>
      </c>
      <c r="E11737" s="13">
        <f>D11737*'Assumptions Notes'!C$12</f>
        <v>7.7399999999999997E-2</v>
      </c>
      <c r="F11737" s="15">
        <f t="shared" si="366"/>
        <v>4.3855699999999997E-2</v>
      </c>
      <c r="G11737" s="10">
        <f>IF(C11737&gt;'Assumptions Notes'!C$11,'Assumptions Notes'!C$11,C11737)</f>
        <v>120</v>
      </c>
      <c r="H11737" s="15">
        <f t="shared" si="367"/>
        <v>2.58E-2</v>
      </c>
      <c r="I11737" s="2">
        <f>IF(C11737&gt;'Assumptions Notes'!C$11,-C11737*('Assumptions Notes'!C$13/(2*1000)),G11737*D11737)</f>
        <v>-0.10199</v>
      </c>
    </row>
    <row r="11738" spans="1:9" x14ac:dyDescent="0.2">
      <c r="A11738" s="5">
        <v>42796.5</v>
      </c>
      <c r="B11738" s="2">
        <v>1791.69</v>
      </c>
      <c r="C11738" s="10">
        <v>165.37</v>
      </c>
      <c r="D11738" s="8">
        <v>2.2499999999999999E-4</v>
      </c>
      <c r="E11738" s="13">
        <f>D11738*'Assumptions Notes'!C$12</f>
        <v>8.1000000000000003E-2</v>
      </c>
      <c r="F11738" s="15">
        <f t="shared" si="366"/>
        <v>3.7208249999999998E-2</v>
      </c>
      <c r="G11738" s="10">
        <f>IF(C11738&gt;'Assumptions Notes'!C$11,'Assumptions Notes'!C$11,C11738)</f>
        <v>120</v>
      </c>
      <c r="H11738" s="15">
        <f t="shared" si="367"/>
        <v>2.7E-2</v>
      </c>
      <c r="I11738" s="2">
        <f>IF(C11738&gt;'Assumptions Notes'!C$11,-C11738*('Assumptions Notes'!C$13/(2*1000)),G11738*D11738)</f>
        <v>-8.2685000000000008E-2</v>
      </c>
    </row>
    <row r="11739" spans="1:9" x14ac:dyDescent="0.2">
      <c r="A11739" s="5">
        <v>42796.520833333336</v>
      </c>
      <c r="B11739" s="2">
        <v>1848.83</v>
      </c>
      <c r="C11739" s="10">
        <v>178.74</v>
      </c>
      <c r="D11739" s="8">
        <v>2.1250000000000002E-4</v>
      </c>
      <c r="E11739" s="13">
        <f>D11739*'Assumptions Notes'!C$12</f>
        <v>7.6500000000000012E-2</v>
      </c>
      <c r="F11739" s="15">
        <f t="shared" si="366"/>
        <v>3.7982250000000002E-2</v>
      </c>
      <c r="G11739" s="10">
        <f>IF(C11739&gt;'Assumptions Notes'!C$11,'Assumptions Notes'!C$11,C11739)</f>
        <v>120</v>
      </c>
      <c r="H11739" s="15">
        <f t="shared" si="367"/>
        <v>2.5500000000000002E-2</v>
      </c>
      <c r="I11739" s="2">
        <f>IF(C11739&gt;'Assumptions Notes'!C$11,-C11739*('Assumptions Notes'!C$13/(2*1000)),G11739*D11739)</f>
        <v>-8.9370000000000005E-2</v>
      </c>
    </row>
    <row r="11740" spans="1:9" x14ac:dyDescent="0.2">
      <c r="A11740" s="5">
        <v>42796.541666666664</v>
      </c>
      <c r="B11740" s="2">
        <v>1914.02</v>
      </c>
      <c r="C11740" s="10">
        <v>200.35</v>
      </c>
      <c r="D11740" s="8">
        <v>2.0000000000000001E-4</v>
      </c>
      <c r="E11740" s="13">
        <f>D11740*'Assumptions Notes'!C$12</f>
        <v>7.2000000000000008E-2</v>
      </c>
      <c r="F11740" s="15">
        <f t="shared" si="366"/>
        <v>4.0070000000000001E-2</v>
      </c>
      <c r="G11740" s="10">
        <f>IF(C11740&gt;'Assumptions Notes'!C$11,'Assumptions Notes'!C$11,C11740)</f>
        <v>120</v>
      </c>
      <c r="H11740" s="15">
        <f t="shared" si="367"/>
        <v>2.4E-2</v>
      </c>
      <c r="I11740" s="2">
        <f>IF(C11740&gt;'Assumptions Notes'!C$11,-C11740*('Assumptions Notes'!C$13/(2*1000)),G11740*D11740)</f>
        <v>-0.100175</v>
      </c>
    </row>
    <row r="11741" spans="1:9" x14ac:dyDescent="0.2">
      <c r="A11741" s="5">
        <v>42796.5625</v>
      </c>
      <c r="B11741" s="2">
        <v>1962.34</v>
      </c>
      <c r="C11741" s="10">
        <v>220.85</v>
      </c>
      <c r="D11741" s="8">
        <v>1.975E-4</v>
      </c>
      <c r="E11741" s="13">
        <f>D11741*'Assumptions Notes'!C$12</f>
        <v>7.1099999999999997E-2</v>
      </c>
      <c r="F11741" s="15">
        <f t="shared" si="366"/>
        <v>4.3617875E-2</v>
      </c>
      <c r="G11741" s="10">
        <f>IF(C11741&gt;'Assumptions Notes'!C$11,'Assumptions Notes'!C$11,C11741)</f>
        <v>120</v>
      </c>
      <c r="H11741" s="15">
        <f t="shared" si="367"/>
        <v>2.3699999999999999E-2</v>
      </c>
      <c r="I11741" s="2">
        <f>IF(C11741&gt;'Assumptions Notes'!C$11,-C11741*('Assumptions Notes'!C$13/(2*1000)),G11741*D11741)</f>
        <v>-0.110425</v>
      </c>
    </row>
    <row r="11742" spans="1:9" x14ac:dyDescent="0.2">
      <c r="A11742" s="5">
        <v>42796.583333333336</v>
      </c>
      <c r="B11742" s="2">
        <v>1988.08</v>
      </c>
      <c r="C11742" s="10">
        <v>164.04</v>
      </c>
      <c r="D11742" s="8">
        <v>1.95E-4</v>
      </c>
      <c r="E11742" s="13">
        <f>D11742*'Assumptions Notes'!C$12</f>
        <v>7.0199999999999999E-2</v>
      </c>
      <c r="F11742" s="15">
        <f t="shared" si="366"/>
        <v>3.1987799999999997E-2</v>
      </c>
      <c r="G11742" s="10">
        <f>IF(C11742&gt;'Assumptions Notes'!C$11,'Assumptions Notes'!C$11,C11742)</f>
        <v>120</v>
      </c>
      <c r="H11742" s="15">
        <f t="shared" si="367"/>
        <v>2.3400000000000001E-2</v>
      </c>
      <c r="I11742" s="2">
        <f>IF(C11742&gt;'Assumptions Notes'!C$11,-C11742*('Assumptions Notes'!C$13/(2*1000)),G11742*D11742)</f>
        <v>-8.2019999999999996E-2</v>
      </c>
    </row>
    <row r="11743" spans="1:9" x14ac:dyDescent="0.2">
      <c r="A11743" s="5">
        <v>42796.604166666664</v>
      </c>
      <c r="B11743" s="2">
        <v>2025.22</v>
      </c>
      <c r="C11743" s="10">
        <v>150.59</v>
      </c>
      <c r="D11743" s="8">
        <v>1.9625E-4</v>
      </c>
      <c r="E11743" s="13">
        <f>D11743*'Assumptions Notes'!C$12</f>
        <v>7.0650000000000004E-2</v>
      </c>
      <c r="F11743" s="15">
        <f t="shared" si="366"/>
        <v>2.9553287500000001E-2</v>
      </c>
      <c r="G11743" s="10">
        <f>IF(C11743&gt;'Assumptions Notes'!C$11,'Assumptions Notes'!C$11,C11743)</f>
        <v>120</v>
      </c>
      <c r="H11743" s="15">
        <f t="shared" si="367"/>
        <v>2.3550000000000001E-2</v>
      </c>
      <c r="I11743" s="2">
        <f>IF(C11743&gt;'Assumptions Notes'!C$11,-C11743*('Assumptions Notes'!C$13/(2*1000)),G11743*D11743)</f>
        <v>-7.5295000000000001E-2</v>
      </c>
    </row>
    <row r="11744" spans="1:9" x14ac:dyDescent="0.2">
      <c r="A11744" s="5">
        <v>42796.625</v>
      </c>
      <c r="B11744" s="2">
        <v>2028.56</v>
      </c>
      <c r="C11744" s="10">
        <v>144.86000000000001</v>
      </c>
      <c r="D11744" s="8">
        <v>1.975E-4</v>
      </c>
      <c r="E11744" s="13">
        <f>D11744*'Assumptions Notes'!C$12</f>
        <v>7.1099999999999997E-2</v>
      </c>
      <c r="F11744" s="15">
        <f t="shared" si="366"/>
        <v>2.8609850000000003E-2</v>
      </c>
      <c r="G11744" s="10">
        <f>IF(C11744&gt;'Assumptions Notes'!C$11,'Assumptions Notes'!C$11,C11744)</f>
        <v>120</v>
      </c>
      <c r="H11744" s="15">
        <f t="shared" si="367"/>
        <v>2.3699999999999999E-2</v>
      </c>
      <c r="I11744" s="2">
        <f>IF(C11744&gt;'Assumptions Notes'!C$11,-C11744*('Assumptions Notes'!C$13/(2*1000)),G11744*D11744)</f>
        <v>-7.2430000000000008E-2</v>
      </c>
    </row>
    <row r="11745" spans="1:9" x14ac:dyDescent="0.2">
      <c r="A11745" s="5">
        <v>42796.645833333336</v>
      </c>
      <c r="B11745" s="2">
        <v>2086.6799999999998</v>
      </c>
      <c r="C11745" s="10">
        <v>147.16</v>
      </c>
      <c r="D11745" s="8">
        <v>2.2124999999999998E-4</v>
      </c>
      <c r="E11745" s="13">
        <f>D11745*'Assumptions Notes'!C$12</f>
        <v>7.9649999999999999E-2</v>
      </c>
      <c r="F11745" s="15">
        <f t="shared" si="366"/>
        <v>3.2559149999999995E-2</v>
      </c>
      <c r="G11745" s="10">
        <f>IF(C11745&gt;'Assumptions Notes'!C$11,'Assumptions Notes'!C$11,C11745)</f>
        <v>120</v>
      </c>
      <c r="H11745" s="15">
        <f t="shared" si="367"/>
        <v>2.6549999999999997E-2</v>
      </c>
      <c r="I11745" s="2">
        <f>IF(C11745&gt;'Assumptions Notes'!C$11,-C11745*('Assumptions Notes'!C$13/(2*1000)),G11745*D11745)</f>
        <v>-7.3580000000000007E-2</v>
      </c>
    </row>
    <row r="11746" spans="1:9" x14ac:dyDescent="0.2">
      <c r="A11746" s="5">
        <v>42796.666666666664</v>
      </c>
      <c r="B11746" s="2">
        <v>2165.67</v>
      </c>
      <c r="C11746" s="10">
        <v>156.66</v>
      </c>
      <c r="D11746" s="8">
        <v>2.4499999999999999E-4</v>
      </c>
      <c r="E11746" s="13">
        <f>D11746*'Assumptions Notes'!C$12</f>
        <v>8.8200000000000001E-2</v>
      </c>
      <c r="F11746" s="15">
        <f t="shared" si="366"/>
        <v>3.8381699999999998E-2</v>
      </c>
      <c r="G11746" s="10">
        <f>IF(C11746&gt;'Assumptions Notes'!C$11,'Assumptions Notes'!C$11,C11746)</f>
        <v>120</v>
      </c>
      <c r="H11746" s="15">
        <f t="shared" si="367"/>
        <v>2.9399999999999999E-2</v>
      </c>
      <c r="I11746" s="2">
        <f>IF(C11746&gt;'Assumptions Notes'!C$11,-C11746*('Assumptions Notes'!C$13/(2*1000)),G11746*D11746)</f>
        <v>-7.8329999999999997E-2</v>
      </c>
    </row>
    <row r="11747" spans="1:9" x14ac:dyDescent="0.2">
      <c r="A11747" s="5">
        <v>42796.6875</v>
      </c>
      <c r="B11747" s="2">
        <v>2200.79</v>
      </c>
      <c r="C11747" s="10">
        <v>137.1</v>
      </c>
      <c r="D11747" s="8">
        <v>2.7E-4</v>
      </c>
      <c r="E11747" s="13">
        <f>D11747*'Assumptions Notes'!C$12</f>
        <v>9.7199999999999995E-2</v>
      </c>
      <c r="F11747" s="15">
        <f t="shared" si="366"/>
        <v>3.7017000000000001E-2</v>
      </c>
      <c r="G11747" s="10">
        <f>IF(C11747&gt;'Assumptions Notes'!C$11,'Assumptions Notes'!C$11,C11747)</f>
        <v>120</v>
      </c>
      <c r="H11747" s="15">
        <f t="shared" si="367"/>
        <v>3.2399999999999998E-2</v>
      </c>
      <c r="I11747" s="2">
        <f>IF(C11747&gt;'Assumptions Notes'!C$11,-C11747*('Assumptions Notes'!C$13/(2*1000)),G11747*D11747)</f>
        <v>-6.855E-2</v>
      </c>
    </row>
    <row r="11748" spans="1:9" x14ac:dyDescent="0.2">
      <c r="A11748" s="5">
        <v>42796.708333333336</v>
      </c>
      <c r="B11748" s="2">
        <v>2216.13</v>
      </c>
      <c r="C11748" s="10">
        <v>153.08000000000001</v>
      </c>
      <c r="D11748" s="8">
        <v>2.9500000000000001E-4</v>
      </c>
      <c r="E11748" s="13">
        <f>D11748*'Assumptions Notes'!C$12</f>
        <v>0.1062</v>
      </c>
      <c r="F11748" s="15">
        <f t="shared" si="366"/>
        <v>4.5158600000000007E-2</v>
      </c>
      <c r="G11748" s="10">
        <f>IF(C11748&gt;'Assumptions Notes'!C$11,'Assumptions Notes'!C$11,C11748)</f>
        <v>120</v>
      </c>
      <c r="H11748" s="15">
        <f t="shared" si="367"/>
        <v>3.5400000000000001E-2</v>
      </c>
      <c r="I11748" s="2">
        <f>IF(C11748&gt;'Assumptions Notes'!C$11,-C11748*('Assumptions Notes'!C$13/(2*1000)),G11748*D11748)</f>
        <v>-7.6540000000000011E-2</v>
      </c>
    </row>
    <row r="11749" spans="1:9" x14ac:dyDescent="0.2">
      <c r="A11749" s="5">
        <v>42796.729166666664</v>
      </c>
      <c r="B11749" s="2">
        <v>2227.63</v>
      </c>
      <c r="C11749" s="10">
        <v>127.88</v>
      </c>
      <c r="D11749" s="8">
        <v>2.9750000000000002E-4</v>
      </c>
      <c r="E11749" s="13">
        <f>D11749*'Assumptions Notes'!C$12</f>
        <v>0.1071</v>
      </c>
      <c r="F11749" s="15">
        <f t="shared" si="366"/>
        <v>3.8044300000000003E-2</v>
      </c>
      <c r="G11749" s="10">
        <f>IF(C11749&gt;'Assumptions Notes'!C$11,'Assumptions Notes'!C$11,C11749)</f>
        <v>120</v>
      </c>
      <c r="H11749" s="15">
        <f t="shared" si="367"/>
        <v>3.5700000000000003E-2</v>
      </c>
      <c r="I11749" s="2">
        <f>IF(C11749&gt;'Assumptions Notes'!C$11,-C11749*('Assumptions Notes'!C$13/(2*1000)),G11749*D11749)</f>
        <v>-6.3939999999999997E-2</v>
      </c>
    </row>
    <row r="11750" spans="1:9" x14ac:dyDescent="0.2">
      <c r="A11750" s="5">
        <v>42796.75</v>
      </c>
      <c r="B11750" s="2">
        <v>2176.6799999999998</v>
      </c>
      <c r="C11750" s="10">
        <v>126.15</v>
      </c>
      <c r="D11750" s="8">
        <v>2.9999999999999997E-4</v>
      </c>
      <c r="E11750" s="13">
        <f>D11750*'Assumptions Notes'!C$12</f>
        <v>0.10799999999999998</v>
      </c>
      <c r="F11750" s="15">
        <f t="shared" si="366"/>
        <v>3.7844999999999997E-2</v>
      </c>
      <c r="G11750" s="10">
        <f>IF(C11750&gt;'Assumptions Notes'!C$11,'Assumptions Notes'!C$11,C11750)</f>
        <v>120</v>
      </c>
      <c r="H11750" s="15">
        <f t="shared" si="367"/>
        <v>3.5999999999999997E-2</v>
      </c>
      <c r="I11750" s="2">
        <f>IF(C11750&gt;'Assumptions Notes'!C$11,-C11750*('Assumptions Notes'!C$13/(2*1000)),G11750*D11750)</f>
        <v>-6.3075000000000006E-2</v>
      </c>
    </row>
    <row r="11751" spans="1:9" x14ac:dyDescent="0.2">
      <c r="A11751" s="5">
        <v>42796.770833333336</v>
      </c>
      <c r="B11751" s="2">
        <v>2139.36</v>
      </c>
      <c r="C11751" s="10">
        <v>104.69</v>
      </c>
      <c r="D11751" s="8">
        <v>2.9999999999999997E-4</v>
      </c>
      <c r="E11751" s="13">
        <f>D11751*'Assumptions Notes'!C$12</f>
        <v>0.10799999999999998</v>
      </c>
      <c r="F11751" s="15">
        <f t="shared" si="366"/>
        <v>3.1406999999999997E-2</v>
      </c>
      <c r="G11751" s="10">
        <f>IF(C11751&gt;'Assumptions Notes'!C$11,'Assumptions Notes'!C$11,C11751)</f>
        <v>104.69</v>
      </c>
      <c r="H11751" s="15">
        <f t="shared" si="367"/>
        <v>3.1406999999999997E-2</v>
      </c>
      <c r="I11751" s="2">
        <f>IF(C11751&gt;'Assumptions Notes'!C$11,-C11751*('Assumptions Notes'!C$13/(2*1000)),G11751*D11751)</f>
        <v>3.1406999999999997E-2</v>
      </c>
    </row>
    <row r="11752" spans="1:9" x14ac:dyDescent="0.2">
      <c r="A11752" s="5">
        <v>42796.791666666664</v>
      </c>
      <c r="B11752" s="2">
        <v>2055</v>
      </c>
      <c r="C11752" s="10">
        <v>104.72</v>
      </c>
      <c r="D11752" s="8">
        <v>2.9999999999999997E-4</v>
      </c>
      <c r="E11752" s="13">
        <f>D11752*'Assumptions Notes'!C$12</f>
        <v>0.10799999999999998</v>
      </c>
      <c r="F11752" s="15">
        <f t="shared" si="366"/>
        <v>3.1415999999999999E-2</v>
      </c>
      <c r="G11752" s="10">
        <f>IF(C11752&gt;'Assumptions Notes'!C$11,'Assumptions Notes'!C$11,C11752)</f>
        <v>104.72</v>
      </c>
      <c r="H11752" s="15">
        <f t="shared" si="367"/>
        <v>3.1415999999999999E-2</v>
      </c>
      <c r="I11752" s="2">
        <f>IF(C11752&gt;'Assumptions Notes'!C$11,-C11752*('Assumptions Notes'!C$13/(2*1000)),G11752*D11752)</f>
        <v>3.1415999999999999E-2</v>
      </c>
    </row>
    <row r="11753" spans="1:9" x14ac:dyDescent="0.2">
      <c r="A11753" s="5">
        <v>42796.8125</v>
      </c>
      <c r="B11753" s="2">
        <v>1942.73</v>
      </c>
      <c r="C11753" s="10">
        <v>103.9</v>
      </c>
      <c r="D11753" s="8">
        <v>2.9750000000000002E-4</v>
      </c>
      <c r="E11753" s="13">
        <f>D11753*'Assumptions Notes'!C$12</f>
        <v>0.1071</v>
      </c>
      <c r="F11753" s="15">
        <f t="shared" si="366"/>
        <v>3.0910250000000004E-2</v>
      </c>
      <c r="G11753" s="10">
        <f>IF(C11753&gt;'Assumptions Notes'!C$11,'Assumptions Notes'!C$11,C11753)</f>
        <v>103.9</v>
      </c>
      <c r="H11753" s="15">
        <f t="shared" si="367"/>
        <v>3.0910250000000004E-2</v>
      </c>
      <c r="I11753" s="2">
        <f>IF(C11753&gt;'Assumptions Notes'!C$11,-C11753*('Assumptions Notes'!C$13/(2*1000)),G11753*D11753)</f>
        <v>3.0910250000000004E-2</v>
      </c>
    </row>
    <row r="11754" spans="1:9" x14ac:dyDescent="0.2">
      <c r="A11754" s="5">
        <v>42796.833333333336</v>
      </c>
      <c r="B11754" s="2">
        <v>1894.42</v>
      </c>
      <c r="C11754" s="10">
        <v>86.07</v>
      </c>
      <c r="D11754" s="8">
        <v>2.9500000000000001E-4</v>
      </c>
      <c r="E11754" s="13">
        <f>D11754*'Assumptions Notes'!C$12</f>
        <v>0.1062</v>
      </c>
      <c r="F11754" s="15">
        <f t="shared" si="366"/>
        <v>2.5390650000000001E-2</v>
      </c>
      <c r="G11754" s="10">
        <f>IF(C11754&gt;'Assumptions Notes'!C$11,'Assumptions Notes'!C$11,C11754)</f>
        <v>86.07</v>
      </c>
      <c r="H11754" s="15">
        <f t="shared" si="367"/>
        <v>2.5390650000000001E-2</v>
      </c>
      <c r="I11754" s="2">
        <f>IF(C11754&gt;'Assumptions Notes'!C$11,-C11754*('Assumptions Notes'!C$13/(2*1000)),G11754*D11754)</f>
        <v>2.5390650000000001E-2</v>
      </c>
    </row>
    <row r="11755" spans="1:9" x14ac:dyDescent="0.2">
      <c r="A11755" s="5">
        <v>42796.854166666664</v>
      </c>
      <c r="B11755" s="2">
        <v>1797.31</v>
      </c>
      <c r="C11755" s="10">
        <v>77.19</v>
      </c>
      <c r="D11755" s="8">
        <v>2.9E-4</v>
      </c>
      <c r="E11755" s="13">
        <f>D11755*'Assumptions Notes'!C$12</f>
        <v>0.10440000000000001</v>
      </c>
      <c r="F11755" s="15">
        <f t="shared" si="366"/>
        <v>2.2385099999999998E-2</v>
      </c>
      <c r="G11755" s="10">
        <f>IF(C11755&gt;'Assumptions Notes'!C$11,'Assumptions Notes'!C$11,C11755)</f>
        <v>77.19</v>
      </c>
      <c r="H11755" s="15">
        <f t="shared" si="367"/>
        <v>2.2385099999999998E-2</v>
      </c>
      <c r="I11755" s="2">
        <f>IF(C11755&gt;'Assumptions Notes'!C$11,-C11755*('Assumptions Notes'!C$13/(2*1000)),G11755*D11755)</f>
        <v>2.2385099999999998E-2</v>
      </c>
    </row>
    <row r="11756" spans="1:9" x14ac:dyDescent="0.2">
      <c r="A11756" s="5">
        <v>42796.875</v>
      </c>
      <c r="B11756" s="2">
        <v>1701.02</v>
      </c>
      <c r="C11756" s="10">
        <v>63.33</v>
      </c>
      <c r="D11756" s="8">
        <v>2.8499999999999999E-4</v>
      </c>
      <c r="E11756" s="13">
        <f>D11756*'Assumptions Notes'!C$12</f>
        <v>0.1026</v>
      </c>
      <c r="F11756" s="15">
        <f t="shared" si="366"/>
        <v>1.8049050000000001E-2</v>
      </c>
      <c r="G11756" s="10">
        <f>IF(C11756&gt;'Assumptions Notes'!C$11,'Assumptions Notes'!C$11,C11756)</f>
        <v>63.33</v>
      </c>
      <c r="H11756" s="15">
        <f t="shared" si="367"/>
        <v>1.8049050000000001E-2</v>
      </c>
      <c r="I11756" s="2">
        <f>IF(C11756&gt;'Assumptions Notes'!C$11,-C11756*('Assumptions Notes'!C$13/(2*1000)),G11756*D11756)</f>
        <v>1.8049050000000001E-2</v>
      </c>
    </row>
    <row r="11757" spans="1:9" x14ac:dyDescent="0.2">
      <c r="A11757" s="5">
        <v>42796.895833333336</v>
      </c>
      <c r="B11757" s="2">
        <v>1621.61</v>
      </c>
      <c r="C11757" s="10">
        <v>62.08</v>
      </c>
      <c r="D11757" s="8">
        <v>2.7E-4</v>
      </c>
      <c r="E11757" s="13">
        <f>D11757*'Assumptions Notes'!C$12</f>
        <v>9.7199999999999995E-2</v>
      </c>
      <c r="F11757" s="15">
        <f t="shared" si="366"/>
        <v>1.6761599999999998E-2</v>
      </c>
      <c r="G11757" s="10">
        <f>IF(C11757&gt;'Assumptions Notes'!C$11,'Assumptions Notes'!C$11,C11757)</f>
        <v>62.08</v>
      </c>
      <c r="H11757" s="15">
        <f t="shared" si="367"/>
        <v>1.6761599999999998E-2</v>
      </c>
      <c r="I11757" s="2">
        <f>IF(C11757&gt;'Assumptions Notes'!C$11,-C11757*('Assumptions Notes'!C$13/(2*1000)),G11757*D11757)</f>
        <v>1.6761599999999998E-2</v>
      </c>
    </row>
    <row r="11758" spans="1:9" x14ac:dyDescent="0.2">
      <c r="A11758" s="5">
        <v>42796.916666666664</v>
      </c>
      <c r="B11758" s="2">
        <v>1492.8</v>
      </c>
      <c r="C11758" s="10">
        <v>50.42</v>
      </c>
      <c r="D11758" s="8">
        <v>2.5500000000000002E-4</v>
      </c>
      <c r="E11758" s="13">
        <f>D11758*'Assumptions Notes'!C$12</f>
        <v>9.1800000000000007E-2</v>
      </c>
      <c r="F11758" s="15">
        <f t="shared" si="366"/>
        <v>1.2857100000000002E-2</v>
      </c>
      <c r="G11758" s="10">
        <f>IF(C11758&gt;'Assumptions Notes'!C$11,'Assumptions Notes'!C$11,C11758)</f>
        <v>50.42</v>
      </c>
      <c r="H11758" s="15">
        <f t="shared" si="367"/>
        <v>1.2857100000000002E-2</v>
      </c>
      <c r="I11758" s="2">
        <f>IF(C11758&gt;'Assumptions Notes'!C$11,-C11758*('Assumptions Notes'!C$13/(2*1000)),G11758*D11758)</f>
        <v>1.2857100000000002E-2</v>
      </c>
    </row>
    <row r="11759" spans="1:9" x14ac:dyDescent="0.2">
      <c r="A11759" s="5">
        <v>42796.9375</v>
      </c>
      <c r="B11759" s="2">
        <v>1451.48</v>
      </c>
      <c r="C11759" s="10">
        <v>47.75</v>
      </c>
      <c r="D11759" s="8">
        <v>2.1250000000000002E-4</v>
      </c>
      <c r="E11759" s="13">
        <f>D11759*'Assumptions Notes'!C$12</f>
        <v>7.6500000000000012E-2</v>
      </c>
      <c r="F11759" s="15">
        <f t="shared" si="366"/>
        <v>1.0146875000000001E-2</v>
      </c>
      <c r="G11759" s="10">
        <f>IF(C11759&gt;'Assumptions Notes'!C$11,'Assumptions Notes'!C$11,C11759)</f>
        <v>47.75</v>
      </c>
      <c r="H11759" s="15">
        <f t="shared" si="367"/>
        <v>1.0146875000000001E-2</v>
      </c>
      <c r="I11759" s="2">
        <f>IF(C11759&gt;'Assumptions Notes'!C$11,-C11759*('Assumptions Notes'!C$13/(2*1000)),G11759*D11759)</f>
        <v>1.0146875000000001E-2</v>
      </c>
    </row>
    <row r="11760" spans="1:9" x14ac:dyDescent="0.2">
      <c r="A11760" s="5">
        <v>42796.958333333336</v>
      </c>
      <c r="B11760" s="2">
        <v>1383.68</v>
      </c>
      <c r="C11760" s="10">
        <v>42.77</v>
      </c>
      <c r="D11760" s="8">
        <v>1.7000000000000001E-4</v>
      </c>
      <c r="E11760" s="13">
        <f>D11760*'Assumptions Notes'!C$12</f>
        <v>6.1200000000000004E-2</v>
      </c>
      <c r="F11760" s="15">
        <f t="shared" si="366"/>
        <v>7.2709000000000011E-3</v>
      </c>
      <c r="G11760" s="10">
        <f>IF(C11760&gt;'Assumptions Notes'!C$11,'Assumptions Notes'!C$11,C11760)</f>
        <v>42.77</v>
      </c>
      <c r="H11760" s="15">
        <f t="shared" si="367"/>
        <v>7.2709000000000011E-3</v>
      </c>
      <c r="I11760" s="2">
        <f>IF(C11760&gt;'Assumptions Notes'!C$11,-C11760*('Assumptions Notes'!C$13/(2*1000)),G11760*D11760)</f>
        <v>7.2709000000000011E-3</v>
      </c>
    </row>
    <row r="11761" spans="1:9" x14ac:dyDescent="0.2">
      <c r="A11761" s="5">
        <v>42796.979166666664</v>
      </c>
      <c r="B11761" s="2">
        <v>1344.51</v>
      </c>
      <c r="C11761" s="10">
        <v>55.51</v>
      </c>
      <c r="D11761" s="8">
        <v>1.5000000000000001E-4</v>
      </c>
      <c r="E11761" s="13">
        <f>D11761*'Assumptions Notes'!C$12</f>
        <v>5.4000000000000006E-2</v>
      </c>
      <c r="F11761" s="15">
        <f t="shared" si="366"/>
        <v>8.3265000000000006E-3</v>
      </c>
      <c r="G11761" s="10">
        <f>IF(C11761&gt;'Assumptions Notes'!C$11,'Assumptions Notes'!C$11,C11761)</f>
        <v>55.51</v>
      </c>
      <c r="H11761" s="15">
        <f t="shared" si="367"/>
        <v>8.3265000000000006E-3</v>
      </c>
      <c r="I11761" s="2">
        <f>IF(C11761&gt;'Assumptions Notes'!C$11,-C11761*('Assumptions Notes'!C$13/(2*1000)),G11761*D11761)</f>
        <v>8.3265000000000006E-3</v>
      </c>
    </row>
    <row r="11762" spans="1:9" x14ac:dyDescent="0.2">
      <c r="A11762" s="5">
        <v>42797</v>
      </c>
      <c r="B11762" s="2">
        <v>1505.81</v>
      </c>
      <c r="C11762" s="10">
        <v>56.19</v>
      </c>
      <c r="D11762" s="8">
        <v>1.2999999999999999E-4</v>
      </c>
      <c r="E11762" s="13">
        <f>D11762*'Assumptions Notes'!C$12</f>
        <v>4.6799999999999994E-2</v>
      </c>
      <c r="F11762" s="15">
        <f t="shared" si="366"/>
        <v>7.304699999999999E-3</v>
      </c>
      <c r="G11762" s="10">
        <f>IF(C11762&gt;'Assumptions Notes'!C$11,'Assumptions Notes'!C$11,C11762)</f>
        <v>56.19</v>
      </c>
      <c r="H11762" s="15">
        <f t="shared" si="367"/>
        <v>7.304699999999999E-3</v>
      </c>
      <c r="I11762" s="2">
        <f>IF(C11762&gt;'Assumptions Notes'!C$11,-C11762*('Assumptions Notes'!C$13/(2*1000)),G11762*D11762)</f>
        <v>7.304699999999999E-3</v>
      </c>
    </row>
    <row r="11763" spans="1:9" x14ac:dyDescent="0.2">
      <c r="A11763" s="5">
        <v>42797.020833333336</v>
      </c>
      <c r="B11763" s="2">
        <v>1400.62</v>
      </c>
      <c r="C11763" s="10">
        <v>28.63</v>
      </c>
      <c r="D11763" s="8">
        <v>1.175E-4</v>
      </c>
      <c r="E11763" s="13">
        <f>D11763*'Assumptions Notes'!C$12</f>
        <v>4.2299999999999997E-2</v>
      </c>
      <c r="F11763" s="15">
        <f t="shared" si="366"/>
        <v>3.3640249999999997E-3</v>
      </c>
      <c r="G11763" s="10">
        <f>IF(C11763&gt;'Assumptions Notes'!C$11,'Assumptions Notes'!C$11,C11763)</f>
        <v>28.63</v>
      </c>
      <c r="H11763" s="15">
        <f t="shared" si="367"/>
        <v>3.3640249999999997E-3</v>
      </c>
      <c r="I11763" s="2">
        <f>IF(C11763&gt;'Assumptions Notes'!C$11,-C11763*('Assumptions Notes'!C$13/(2*1000)),G11763*D11763)</f>
        <v>3.3640249999999997E-3</v>
      </c>
    </row>
    <row r="11764" spans="1:9" x14ac:dyDescent="0.2">
      <c r="A11764" s="5">
        <v>42797.041666666664</v>
      </c>
      <c r="B11764" s="2">
        <v>1310.08</v>
      </c>
      <c r="C11764" s="10">
        <v>35.58</v>
      </c>
      <c r="D11764" s="8">
        <v>1.05E-4</v>
      </c>
      <c r="E11764" s="13">
        <f>D11764*'Assumptions Notes'!C$12</f>
        <v>3.78E-2</v>
      </c>
      <c r="F11764" s="15">
        <f t="shared" si="366"/>
        <v>3.7358999999999999E-3</v>
      </c>
      <c r="G11764" s="10">
        <f>IF(C11764&gt;'Assumptions Notes'!C$11,'Assumptions Notes'!C$11,C11764)</f>
        <v>35.58</v>
      </c>
      <c r="H11764" s="15">
        <f t="shared" si="367"/>
        <v>3.7358999999999999E-3</v>
      </c>
      <c r="I11764" s="2">
        <f>IF(C11764&gt;'Assumptions Notes'!C$11,-C11764*('Assumptions Notes'!C$13/(2*1000)),G11764*D11764)</f>
        <v>3.7358999999999999E-3</v>
      </c>
    </row>
    <row r="11765" spans="1:9" x14ac:dyDescent="0.2">
      <c r="A11765" s="5">
        <v>42797.0625</v>
      </c>
      <c r="B11765" s="2">
        <v>1233.79</v>
      </c>
      <c r="C11765" s="10">
        <v>33.880000000000003</v>
      </c>
      <c r="D11765" s="8">
        <v>1.025E-4</v>
      </c>
      <c r="E11765" s="13">
        <f>D11765*'Assumptions Notes'!C$12</f>
        <v>3.6900000000000002E-2</v>
      </c>
      <c r="F11765" s="15">
        <f t="shared" si="366"/>
        <v>3.4727E-3</v>
      </c>
      <c r="G11765" s="10">
        <f>IF(C11765&gt;'Assumptions Notes'!C$11,'Assumptions Notes'!C$11,C11765)</f>
        <v>33.880000000000003</v>
      </c>
      <c r="H11765" s="15">
        <f t="shared" si="367"/>
        <v>3.4727E-3</v>
      </c>
      <c r="I11765" s="2">
        <f>IF(C11765&gt;'Assumptions Notes'!C$11,-C11765*('Assumptions Notes'!C$13/(2*1000)),G11765*D11765)</f>
        <v>3.4727E-3</v>
      </c>
    </row>
    <row r="11766" spans="1:9" x14ac:dyDescent="0.2">
      <c r="A11766" s="5">
        <v>42797.083333333336</v>
      </c>
      <c r="B11766" s="2">
        <v>1183.8900000000001</v>
      </c>
      <c r="C11766" s="10">
        <v>22.82</v>
      </c>
      <c r="D11766" s="8">
        <v>1E-4</v>
      </c>
      <c r="E11766" s="13">
        <f>D11766*'Assumptions Notes'!C$12</f>
        <v>3.6000000000000004E-2</v>
      </c>
      <c r="F11766" s="15">
        <f t="shared" si="366"/>
        <v>2.2820000000000002E-3</v>
      </c>
      <c r="G11766" s="10">
        <f>IF(C11766&gt;'Assumptions Notes'!C$11,'Assumptions Notes'!C$11,C11766)</f>
        <v>22.82</v>
      </c>
      <c r="H11766" s="15">
        <f t="shared" si="367"/>
        <v>2.2820000000000002E-3</v>
      </c>
      <c r="I11766" s="2">
        <f>IF(C11766&gt;'Assumptions Notes'!C$11,-C11766*('Assumptions Notes'!C$13/(2*1000)),G11766*D11766)</f>
        <v>2.2820000000000002E-3</v>
      </c>
    </row>
    <row r="11767" spans="1:9" x14ac:dyDescent="0.2">
      <c r="A11767" s="5">
        <v>42797.104166666664</v>
      </c>
      <c r="B11767" s="2">
        <v>1184.03</v>
      </c>
      <c r="C11767" s="10">
        <v>15.61</v>
      </c>
      <c r="D11767" s="8">
        <v>9.8750000000000002E-5</v>
      </c>
      <c r="E11767" s="13">
        <f>D11767*'Assumptions Notes'!C$12</f>
        <v>3.5549999999999998E-2</v>
      </c>
      <c r="F11767" s="15">
        <f t="shared" si="366"/>
        <v>1.5414875E-3</v>
      </c>
      <c r="G11767" s="10">
        <f>IF(C11767&gt;'Assumptions Notes'!C$11,'Assumptions Notes'!C$11,C11767)</f>
        <v>15.61</v>
      </c>
      <c r="H11767" s="15">
        <f t="shared" si="367"/>
        <v>1.5414875E-3</v>
      </c>
      <c r="I11767" s="2">
        <f>IF(C11767&gt;'Assumptions Notes'!C$11,-C11767*('Assumptions Notes'!C$13/(2*1000)),G11767*D11767)</f>
        <v>1.5414875E-3</v>
      </c>
    </row>
    <row r="11768" spans="1:9" x14ac:dyDescent="0.2">
      <c r="A11768" s="5">
        <v>42797.125</v>
      </c>
      <c r="B11768" s="2">
        <v>1173.3800000000001</v>
      </c>
      <c r="C11768" s="10">
        <v>16.39</v>
      </c>
      <c r="D11768" s="8">
        <v>9.7499999999999998E-5</v>
      </c>
      <c r="E11768" s="13">
        <f>D11768*'Assumptions Notes'!C$12</f>
        <v>3.5099999999999999E-2</v>
      </c>
      <c r="F11768" s="15">
        <f t="shared" si="366"/>
        <v>1.5980250000000001E-3</v>
      </c>
      <c r="G11768" s="10">
        <f>IF(C11768&gt;'Assumptions Notes'!C$11,'Assumptions Notes'!C$11,C11768)</f>
        <v>16.39</v>
      </c>
      <c r="H11768" s="15">
        <f t="shared" si="367"/>
        <v>1.5980250000000001E-3</v>
      </c>
      <c r="I11768" s="2">
        <f>IF(C11768&gt;'Assumptions Notes'!C$11,-C11768*('Assumptions Notes'!C$13/(2*1000)),G11768*D11768)</f>
        <v>1.5980250000000001E-3</v>
      </c>
    </row>
    <row r="11769" spans="1:9" x14ac:dyDescent="0.2">
      <c r="A11769" s="5">
        <v>42797.145833333336</v>
      </c>
      <c r="B11769" s="2">
        <v>1161.49</v>
      </c>
      <c r="C11769" s="10">
        <v>13.67</v>
      </c>
      <c r="D11769" s="8">
        <v>9.6250000000000009E-5</v>
      </c>
      <c r="E11769" s="13">
        <f>D11769*'Assumptions Notes'!C$12</f>
        <v>3.465E-2</v>
      </c>
      <c r="F11769" s="15">
        <f t="shared" si="366"/>
        <v>1.3157375000000002E-3</v>
      </c>
      <c r="G11769" s="10">
        <f>IF(C11769&gt;'Assumptions Notes'!C$11,'Assumptions Notes'!C$11,C11769)</f>
        <v>13.67</v>
      </c>
      <c r="H11769" s="15">
        <f t="shared" si="367"/>
        <v>1.3157375000000002E-3</v>
      </c>
      <c r="I11769" s="2">
        <f>IF(C11769&gt;'Assumptions Notes'!C$11,-C11769*('Assumptions Notes'!C$13/(2*1000)),G11769*D11769)</f>
        <v>1.3157375000000002E-3</v>
      </c>
    </row>
    <row r="11770" spans="1:9" x14ac:dyDescent="0.2">
      <c r="A11770" s="5">
        <v>42797.166666666664</v>
      </c>
      <c r="B11770" s="2">
        <v>1171.81</v>
      </c>
      <c r="C11770" s="10">
        <v>19.739999999999998</v>
      </c>
      <c r="D11770" s="8">
        <v>9.5000000000000005E-5</v>
      </c>
      <c r="E11770" s="13">
        <f>D11770*'Assumptions Notes'!C$12</f>
        <v>3.4200000000000001E-2</v>
      </c>
      <c r="F11770" s="15">
        <f t="shared" si="366"/>
        <v>1.8752999999999999E-3</v>
      </c>
      <c r="G11770" s="10">
        <f>IF(C11770&gt;'Assumptions Notes'!C$11,'Assumptions Notes'!C$11,C11770)</f>
        <v>19.739999999999998</v>
      </c>
      <c r="H11770" s="15">
        <f t="shared" si="367"/>
        <v>1.8752999999999999E-3</v>
      </c>
      <c r="I11770" s="2">
        <f>IF(C11770&gt;'Assumptions Notes'!C$11,-C11770*('Assumptions Notes'!C$13/(2*1000)),G11770*D11770)</f>
        <v>1.8752999999999999E-3</v>
      </c>
    </row>
    <row r="11771" spans="1:9" x14ac:dyDescent="0.2">
      <c r="A11771" s="5">
        <v>42797.1875</v>
      </c>
      <c r="B11771" s="2">
        <v>1189.46</v>
      </c>
      <c r="C11771" s="10">
        <v>35.36</v>
      </c>
      <c r="D11771" s="8">
        <v>9.6250000000000009E-5</v>
      </c>
      <c r="E11771" s="13">
        <f>D11771*'Assumptions Notes'!C$12</f>
        <v>3.465E-2</v>
      </c>
      <c r="F11771" s="15">
        <f t="shared" si="366"/>
        <v>3.4034000000000004E-3</v>
      </c>
      <c r="G11771" s="10">
        <f>IF(C11771&gt;'Assumptions Notes'!C$11,'Assumptions Notes'!C$11,C11771)</f>
        <v>35.36</v>
      </c>
      <c r="H11771" s="15">
        <f t="shared" si="367"/>
        <v>3.4034000000000004E-3</v>
      </c>
      <c r="I11771" s="2">
        <f>IF(C11771&gt;'Assumptions Notes'!C$11,-C11771*('Assumptions Notes'!C$13/(2*1000)),G11771*D11771)</f>
        <v>3.4034000000000004E-3</v>
      </c>
    </row>
    <row r="11772" spans="1:9" x14ac:dyDescent="0.2">
      <c r="A11772" s="5">
        <v>42797.208333333336</v>
      </c>
      <c r="B11772" s="2">
        <v>1228.4000000000001</v>
      </c>
      <c r="C11772" s="10">
        <v>40.090000000000003</v>
      </c>
      <c r="D11772" s="8">
        <v>9.7499999999999998E-5</v>
      </c>
      <c r="E11772" s="13">
        <f>D11772*'Assumptions Notes'!C$12</f>
        <v>3.5099999999999999E-2</v>
      </c>
      <c r="F11772" s="15">
        <f t="shared" si="366"/>
        <v>3.9087750000000006E-3</v>
      </c>
      <c r="G11772" s="10">
        <f>IF(C11772&gt;'Assumptions Notes'!C$11,'Assumptions Notes'!C$11,C11772)</f>
        <v>40.090000000000003</v>
      </c>
      <c r="H11772" s="15">
        <f t="shared" si="367"/>
        <v>3.9087750000000006E-3</v>
      </c>
      <c r="I11772" s="2">
        <f>IF(C11772&gt;'Assumptions Notes'!C$11,-C11772*('Assumptions Notes'!C$13/(2*1000)),G11772*D11772)</f>
        <v>3.9087750000000006E-3</v>
      </c>
    </row>
    <row r="11773" spans="1:9" x14ac:dyDescent="0.2">
      <c r="A11773" s="5">
        <v>42797.229166666664</v>
      </c>
      <c r="B11773" s="2">
        <v>1275.56</v>
      </c>
      <c r="C11773" s="10">
        <v>43.45</v>
      </c>
      <c r="D11773" s="8">
        <v>1.15E-4</v>
      </c>
      <c r="E11773" s="13">
        <f>D11773*'Assumptions Notes'!C$12</f>
        <v>4.1399999999999999E-2</v>
      </c>
      <c r="F11773" s="15">
        <f t="shared" si="366"/>
        <v>4.9967500000000003E-3</v>
      </c>
      <c r="G11773" s="10">
        <f>IF(C11773&gt;'Assumptions Notes'!C$11,'Assumptions Notes'!C$11,C11773)</f>
        <v>43.45</v>
      </c>
      <c r="H11773" s="15">
        <f t="shared" si="367"/>
        <v>4.9967500000000003E-3</v>
      </c>
      <c r="I11773" s="2">
        <f>IF(C11773&gt;'Assumptions Notes'!C$11,-C11773*('Assumptions Notes'!C$13/(2*1000)),G11773*D11773)</f>
        <v>4.9967500000000003E-3</v>
      </c>
    </row>
    <row r="11774" spans="1:9" x14ac:dyDescent="0.2">
      <c r="A11774" s="5">
        <v>42797.25</v>
      </c>
      <c r="B11774" s="2">
        <v>1349.29</v>
      </c>
      <c r="C11774" s="10">
        <v>63</v>
      </c>
      <c r="D11774" s="8">
        <v>1.325E-4</v>
      </c>
      <c r="E11774" s="13">
        <f>D11774*'Assumptions Notes'!C$12</f>
        <v>4.7699999999999999E-2</v>
      </c>
      <c r="F11774" s="15">
        <f t="shared" si="366"/>
        <v>8.347499999999999E-3</v>
      </c>
      <c r="G11774" s="10">
        <f>IF(C11774&gt;'Assumptions Notes'!C$11,'Assumptions Notes'!C$11,C11774)</f>
        <v>63</v>
      </c>
      <c r="H11774" s="15">
        <f t="shared" si="367"/>
        <v>8.347499999999999E-3</v>
      </c>
      <c r="I11774" s="2">
        <f>IF(C11774&gt;'Assumptions Notes'!C$11,-C11774*('Assumptions Notes'!C$13/(2*1000)),G11774*D11774)</f>
        <v>8.347499999999999E-3</v>
      </c>
    </row>
    <row r="11775" spans="1:9" x14ac:dyDescent="0.2">
      <c r="A11775" s="5">
        <v>42797.270833333336</v>
      </c>
      <c r="B11775" s="2">
        <v>1423.17</v>
      </c>
      <c r="C11775" s="10">
        <v>93.93</v>
      </c>
      <c r="D11775" s="8">
        <v>1.6249999999999999E-4</v>
      </c>
      <c r="E11775" s="13">
        <f>D11775*'Assumptions Notes'!C$12</f>
        <v>5.8499999999999996E-2</v>
      </c>
      <c r="F11775" s="15">
        <f t="shared" si="366"/>
        <v>1.5263625000000001E-2</v>
      </c>
      <c r="G11775" s="10">
        <f>IF(C11775&gt;'Assumptions Notes'!C$11,'Assumptions Notes'!C$11,C11775)</f>
        <v>93.93</v>
      </c>
      <c r="H11775" s="15">
        <f t="shared" si="367"/>
        <v>1.5263625000000001E-2</v>
      </c>
      <c r="I11775" s="2">
        <f>IF(C11775&gt;'Assumptions Notes'!C$11,-C11775*('Assumptions Notes'!C$13/(2*1000)),G11775*D11775)</f>
        <v>1.5263625000000001E-2</v>
      </c>
    </row>
    <row r="11776" spans="1:9" x14ac:dyDescent="0.2">
      <c r="A11776" s="5">
        <v>42797.291666666664</v>
      </c>
      <c r="B11776" s="2">
        <v>1482.22</v>
      </c>
      <c r="C11776" s="10">
        <v>126.16</v>
      </c>
      <c r="D11776" s="8">
        <v>1.9249999999999999E-4</v>
      </c>
      <c r="E11776" s="13">
        <f>D11776*'Assumptions Notes'!C$12</f>
        <v>6.93E-2</v>
      </c>
      <c r="F11776" s="15">
        <f t="shared" si="366"/>
        <v>2.42858E-2</v>
      </c>
      <c r="G11776" s="10">
        <f>IF(C11776&gt;'Assumptions Notes'!C$11,'Assumptions Notes'!C$11,C11776)</f>
        <v>120</v>
      </c>
      <c r="H11776" s="15">
        <f t="shared" si="367"/>
        <v>2.3099999999999999E-2</v>
      </c>
      <c r="I11776" s="2">
        <f>IF(C11776&gt;'Assumptions Notes'!C$11,-C11776*('Assumptions Notes'!C$13/(2*1000)),G11776*D11776)</f>
        <v>-6.3079999999999997E-2</v>
      </c>
    </row>
    <row r="11777" spans="1:9" x14ac:dyDescent="0.2">
      <c r="A11777" s="5">
        <v>42797.3125</v>
      </c>
      <c r="B11777" s="2">
        <v>1526.83</v>
      </c>
      <c r="C11777" s="10">
        <v>108.75</v>
      </c>
      <c r="D11777" s="8">
        <v>2.0875000000000001E-4</v>
      </c>
      <c r="E11777" s="13">
        <f>D11777*'Assumptions Notes'!C$12</f>
        <v>7.5150000000000008E-2</v>
      </c>
      <c r="F11777" s="15">
        <f t="shared" si="366"/>
        <v>2.2701562500000001E-2</v>
      </c>
      <c r="G11777" s="10">
        <f>IF(C11777&gt;'Assumptions Notes'!C$11,'Assumptions Notes'!C$11,C11777)</f>
        <v>108.75</v>
      </c>
      <c r="H11777" s="15">
        <f t="shared" si="367"/>
        <v>2.2701562500000001E-2</v>
      </c>
      <c r="I11777" s="2">
        <f>IF(C11777&gt;'Assumptions Notes'!C$11,-C11777*('Assumptions Notes'!C$13/(2*1000)),G11777*D11777)</f>
        <v>2.2701562500000001E-2</v>
      </c>
    </row>
    <row r="11778" spans="1:9" x14ac:dyDescent="0.2">
      <c r="A11778" s="5">
        <v>42797.333333333336</v>
      </c>
      <c r="B11778" s="2">
        <v>1511.64</v>
      </c>
      <c r="C11778" s="10">
        <v>102.25</v>
      </c>
      <c r="D11778" s="8">
        <v>2.2499999999999999E-4</v>
      </c>
      <c r="E11778" s="13">
        <f>D11778*'Assumptions Notes'!C$12</f>
        <v>8.1000000000000003E-2</v>
      </c>
      <c r="F11778" s="15">
        <f t="shared" si="366"/>
        <v>2.3006249999999999E-2</v>
      </c>
      <c r="G11778" s="10">
        <f>IF(C11778&gt;'Assumptions Notes'!C$11,'Assumptions Notes'!C$11,C11778)</f>
        <v>102.25</v>
      </c>
      <c r="H11778" s="15">
        <f t="shared" si="367"/>
        <v>2.3006249999999999E-2</v>
      </c>
      <c r="I11778" s="2">
        <f>IF(C11778&gt;'Assumptions Notes'!C$11,-C11778*('Assumptions Notes'!C$13/(2*1000)),G11778*D11778)</f>
        <v>2.3006249999999999E-2</v>
      </c>
    </row>
    <row r="11779" spans="1:9" x14ac:dyDescent="0.2">
      <c r="A11779" s="5">
        <v>42797.354166666664</v>
      </c>
      <c r="B11779" s="2">
        <v>1500.87</v>
      </c>
      <c r="C11779" s="10">
        <v>118.97</v>
      </c>
      <c r="D11779" s="8">
        <v>2.2625E-4</v>
      </c>
      <c r="E11779" s="13">
        <f>D11779*'Assumptions Notes'!C$12</f>
        <v>8.1449999999999995E-2</v>
      </c>
      <c r="F11779" s="15">
        <f t="shared" si="366"/>
        <v>2.6916962499999999E-2</v>
      </c>
      <c r="G11779" s="10">
        <f>IF(C11779&gt;'Assumptions Notes'!C$11,'Assumptions Notes'!C$11,C11779)</f>
        <v>118.97</v>
      </c>
      <c r="H11779" s="15">
        <f t="shared" si="367"/>
        <v>2.6916962499999999E-2</v>
      </c>
      <c r="I11779" s="2">
        <f>IF(C11779&gt;'Assumptions Notes'!C$11,-C11779*('Assumptions Notes'!C$13/(2*1000)),G11779*D11779)</f>
        <v>2.6916962499999999E-2</v>
      </c>
    </row>
    <row r="11780" spans="1:9" x14ac:dyDescent="0.2">
      <c r="A11780" s="5">
        <v>42797.375</v>
      </c>
      <c r="B11780" s="2">
        <v>1494.68</v>
      </c>
      <c r="C11780" s="10">
        <v>113.18</v>
      </c>
      <c r="D11780" s="8">
        <v>2.275E-4</v>
      </c>
      <c r="E11780" s="13">
        <f>D11780*'Assumptions Notes'!C$12</f>
        <v>8.1900000000000001E-2</v>
      </c>
      <c r="F11780" s="15">
        <f t="shared" ref="F11780:F11843" si="368">D11780*C11780</f>
        <v>2.5748450000000003E-2</v>
      </c>
      <c r="G11780" s="10">
        <f>IF(C11780&gt;'Assumptions Notes'!C$11,'Assumptions Notes'!C$11,C11780)</f>
        <v>113.18</v>
      </c>
      <c r="H11780" s="15">
        <f t="shared" ref="H11780:H11843" si="369">G11780*D11780</f>
        <v>2.5748450000000003E-2</v>
      </c>
      <c r="I11780" s="2">
        <f>IF(C11780&gt;'Assumptions Notes'!C$11,-C11780*('Assumptions Notes'!C$13/(2*1000)),G11780*D11780)</f>
        <v>2.5748450000000003E-2</v>
      </c>
    </row>
    <row r="11781" spans="1:9" x14ac:dyDescent="0.2">
      <c r="A11781" s="5">
        <v>42797.395833333336</v>
      </c>
      <c r="B11781" s="2">
        <v>1464.41</v>
      </c>
      <c r="C11781" s="10">
        <v>109.57</v>
      </c>
      <c r="D11781" s="8">
        <v>2.1875E-4</v>
      </c>
      <c r="E11781" s="13">
        <f>D11781*'Assumptions Notes'!C$12</f>
        <v>7.8750000000000001E-2</v>
      </c>
      <c r="F11781" s="15">
        <f t="shared" si="368"/>
        <v>2.3968437499999998E-2</v>
      </c>
      <c r="G11781" s="10">
        <f>IF(C11781&gt;'Assumptions Notes'!C$11,'Assumptions Notes'!C$11,C11781)</f>
        <v>109.57</v>
      </c>
      <c r="H11781" s="15">
        <f t="shared" si="369"/>
        <v>2.3968437499999998E-2</v>
      </c>
      <c r="I11781" s="2">
        <f>IF(C11781&gt;'Assumptions Notes'!C$11,-C11781*('Assumptions Notes'!C$13/(2*1000)),G11781*D11781)</f>
        <v>2.3968437499999998E-2</v>
      </c>
    </row>
    <row r="11782" spans="1:9" x14ac:dyDescent="0.2">
      <c r="A11782" s="5">
        <v>42797.416666666664</v>
      </c>
      <c r="B11782" s="2">
        <v>1448.22</v>
      </c>
      <c r="C11782" s="10">
        <v>104.82</v>
      </c>
      <c r="D11782" s="8">
        <v>2.1000000000000001E-4</v>
      </c>
      <c r="E11782" s="13">
        <f>D11782*'Assumptions Notes'!C$12</f>
        <v>7.5600000000000001E-2</v>
      </c>
      <c r="F11782" s="15">
        <f t="shared" si="368"/>
        <v>2.2012199999999999E-2</v>
      </c>
      <c r="G11782" s="10">
        <f>IF(C11782&gt;'Assumptions Notes'!C$11,'Assumptions Notes'!C$11,C11782)</f>
        <v>104.82</v>
      </c>
      <c r="H11782" s="15">
        <f t="shared" si="369"/>
        <v>2.2012199999999999E-2</v>
      </c>
      <c r="I11782" s="2">
        <f>IF(C11782&gt;'Assumptions Notes'!C$11,-C11782*('Assumptions Notes'!C$13/(2*1000)),G11782*D11782)</f>
        <v>2.2012199999999999E-2</v>
      </c>
    </row>
    <row r="11783" spans="1:9" x14ac:dyDescent="0.2">
      <c r="A11783" s="5">
        <v>42797.4375</v>
      </c>
      <c r="B11783" s="2">
        <v>1449.98</v>
      </c>
      <c r="C11783" s="10">
        <v>104.61</v>
      </c>
      <c r="D11783" s="8">
        <v>2.075E-4</v>
      </c>
      <c r="E11783" s="13">
        <f>D11783*'Assumptions Notes'!C$12</f>
        <v>7.4700000000000003E-2</v>
      </c>
      <c r="F11783" s="15">
        <f t="shared" si="368"/>
        <v>2.1706574999999999E-2</v>
      </c>
      <c r="G11783" s="10">
        <f>IF(C11783&gt;'Assumptions Notes'!C$11,'Assumptions Notes'!C$11,C11783)</f>
        <v>104.61</v>
      </c>
      <c r="H11783" s="15">
        <f t="shared" si="369"/>
        <v>2.1706574999999999E-2</v>
      </c>
      <c r="I11783" s="2">
        <f>IF(C11783&gt;'Assumptions Notes'!C$11,-C11783*('Assumptions Notes'!C$13/(2*1000)),G11783*D11783)</f>
        <v>2.1706574999999999E-2</v>
      </c>
    </row>
    <row r="11784" spans="1:9" x14ac:dyDescent="0.2">
      <c r="A11784" s="5">
        <v>42797.458333333336</v>
      </c>
      <c r="B11784" s="2">
        <v>1452.95</v>
      </c>
      <c r="C11784" s="10">
        <v>114.33</v>
      </c>
      <c r="D11784" s="8">
        <v>2.05E-4</v>
      </c>
      <c r="E11784" s="13">
        <f>D11784*'Assumptions Notes'!C$12</f>
        <v>7.3800000000000004E-2</v>
      </c>
      <c r="F11784" s="15">
        <f t="shared" si="368"/>
        <v>2.3437650000000001E-2</v>
      </c>
      <c r="G11784" s="10">
        <f>IF(C11784&gt;'Assumptions Notes'!C$11,'Assumptions Notes'!C$11,C11784)</f>
        <v>114.33</v>
      </c>
      <c r="H11784" s="15">
        <f t="shared" si="369"/>
        <v>2.3437650000000001E-2</v>
      </c>
      <c r="I11784" s="2">
        <f>IF(C11784&gt;'Assumptions Notes'!C$11,-C11784*('Assumptions Notes'!C$13/(2*1000)),G11784*D11784)</f>
        <v>2.3437650000000001E-2</v>
      </c>
    </row>
    <row r="11785" spans="1:9" x14ac:dyDescent="0.2">
      <c r="A11785" s="5">
        <v>42797.479166666664</v>
      </c>
      <c r="B11785" s="2">
        <v>1476.63</v>
      </c>
      <c r="C11785" s="10">
        <v>103.67</v>
      </c>
      <c r="D11785" s="8">
        <v>2.1499999999999999E-4</v>
      </c>
      <c r="E11785" s="13">
        <f>D11785*'Assumptions Notes'!C$12</f>
        <v>7.7399999999999997E-2</v>
      </c>
      <c r="F11785" s="15">
        <f t="shared" si="368"/>
        <v>2.2289050000000001E-2</v>
      </c>
      <c r="G11785" s="10">
        <f>IF(C11785&gt;'Assumptions Notes'!C$11,'Assumptions Notes'!C$11,C11785)</f>
        <v>103.67</v>
      </c>
      <c r="H11785" s="15">
        <f t="shared" si="369"/>
        <v>2.2289050000000001E-2</v>
      </c>
      <c r="I11785" s="2">
        <f>IF(C11785&gt;'Assumptions Notes'!C$11,-C11785*('Assumptions Notes'!C$13/(2*1000)),G11785*D11785)</f>
        <v>2.2289050000000001E-2</v>
      </c>
    </row>
    <row r="11786" spans="1:9" x14ac:dyDescent="0.2">
      <c r="A11786" s="5">
        <v>42797.5</v>
      </c>
      <c r="B11786" s="2">
        <v>1493.41</v>
      </c>
      <c r="C11786" s="10">
        <v>97.56</v>
      </c>
      <c r="D11786" s="8">
        <v>2.2499999999999999E-4</v>
      </c>
      <c r="E11786" s="13">
        <f>D11786*'Assumptions Notes'!C$12</f>
        <v>8.1000000000000003E-2</v>
      </c>
      <c r="F11786" s="15">
        <f t="shared" si="368"/>
        <v>2.1950999999999998E-2</v>
      </c>
      <c r="G11786" s="10">
        <f>IF(C11786&gt;'Assumptions Notes'!C$11,'Assumptions Notes'!C$11,C11786)</f>
        <v>97.56</v>
      </c>
      <c r="H11786" s="15">
        <f t="shared" si="369"/>
        <v>2.1950999999999998E-2</v>
      </c>
      <c r="I11786" s="2">
        <f>IF(C11786&gt;'Assumptions Notes'!C$11,-C11786*('Assumptions Notes'!C$13/(2*1000)),G11786*D11786)</f>
        <v>2.1950999999999998E-2</v>
      </c>
    </row>
    <row r="11787" spans="1:9" x14ac:dyDescent="0.2">
      <c r="A11787" s="5">
        <v>42797.520833333336</v>
      </c>
      <c r="B11787" s="2">
        <v>1546.41</v>
      </c>
      <c r="C11787" s="10">
        <v>107.68</v>
      </c>
      <c r="D11787" s="8">
        <v>2.1250000000000002E-4</v>
      </c>
      <c r="E11787" s="13">
        <f>D11787*'Assumptions Notes'!C$12</f>
        <v>7.6500000000000012E-2</v>
      </c>
      <c r="F11787" s="15">
        <f t="shared" si="368"/>
        <v>2.2882000000000003E-2</v>
      </c>
      <c r="G11787" s="10">
        <f>IF(C11787&gt;'Assumptions Notes'!C$11,'Assumptions Notes'!C$11,C11787)</f>
        <v>107.68</v>
      </c>
      <c r="H11787" s="15">
        <f t="shared" si="369"/>
        <v>2.2882000000000003E-2</v>
      </c>
      <c r="I11787" s="2">
        <f>IF(C11787&gt;'Assumptions Notes'!C$11,-C11787*('Assumptions Notes'!C$13/(2*1000)),G11787*D11787)</f>
        <v>2.2882000000000003E-2</v>
      </c>
    </row>
    <row r="11788" spans="1:9" x14ac:dyDescent="0.2">
      <c r="A11788" s="5">
        <v>42797.541666666664</v>
      </c>
      <c r="B11788" s="2">
        <v>1602.57</v>
      </c>
      <c r="C11788" s="10">
        <v>124.27</v>
      </c>
      <c r="D11788" s="8">
        <v>2.0000000000000001E-4</v>
      </c>
      <c r="E11788" s="13">
        <f>D11788*'Assumptions Notes'!C$12</f>
        <v>7.2000000000000008E-2</v>
      </c>
      <c r="F11788" s="15">
        <f t="shared" si="368"/>
        <v>2.4854000000000001E-2</v>
      </c>
      <c r="G11788" s="10">
        <f>IF(C11788&gt;'Assumptions Notes'!C$11,'Assumptions Notes'!C$11,C11788)</f>
        <v>120</v>
      </c>
      <c r="H11788" s="15">
        <f t="shared" si="369"/>
        <v>2.4E-2</v>
      </c>
      <c r="I11788" s="2">
        <f>IF(C11788&gt;'Assumptions Notes'!C$11,-C11788*('Assumptions Notes'!C$13/(2*1000)),G11788*D11788)</f>
        <v>-6.2135000000000003E-2</v>
      </c>
    </row>
    <row r="11789" spans="1:9" x14ac:dyDescent="0.2">
      <c r="A11789" s="5">
        <v>42797.5625</v>
      </c>
      <c r="B11789" s="2">
        <v>1670.77</v>
      </c>
      <c r="C11789" s="10">
        <v>124.99</v>
      </c>
      <c r="D11789" s="8">
        <v>1.975E-4</v>
      </c>
      <c r="E11789" s="13">
        <f>D11789*'Assumptions Notes'!C$12</f>
        <v>7.1099999999999997E-2</v>
      </c>
      <c r="F11789" s="15">
        <f t="shared" si="368"/>
        <v>2.4685525E-2</v>
      </c>
      <c r="G11789" s="10">
        <f>IF(C11789&gt;'Assumptions Notes'!C$11,'Assumptions Notes'!C$11,C11789)</f>
        <v>120</v>
      </c>
      <c r="H11789" s="15">
        <f t="shared" si="369"/>
        <v>2.3699999999999999E-2</v>
      </c>
      <c r="I11789" s="2">
        <f>IF(C11789&gt;'Assumptions Notes'!C$11,-C11789*('Assumptions Notes'!C$13/(2*1000)),G11789*D11789)</f>
        <v>-6.2495000000000002E-2</v>
      </c>
    </row>
    <row r="11790" spans="1:9" x14ac:dyDescent="0.2">
      <c r="A11790" s="5">
        <v>42797.583333333336</v>
      </c>
      <c r="B11790" s="2">
        <v>1710.07</v>
      </c>
      <c r="C11790" s="10">
        <v>124.99</v>
      </c>
      <c r="D11790" s="8">
        <v>1.95E-4</v>
      </c>
      <c r="E11790" s="13">
        <f>D11790*'Assumptions Notes'!C$12</f>
        <v>7.0199999999999999E-2</v>
      </c>
      <c r="F11790" s="15">
        <f t="shared" si="368"/>
        <v>2.437305E-2</v>
      </c>
      <c r="G11790" s="10">
        <f>IF(C11790&gt;'Assumptions Notes'!C$11,'Assumptions Notes'!C$11,C11790)</f>
        <v>120</v>
      </c>
      <c r="H11790" s="15">
        <f t="shared" si="369"/>
        <v>2.3400000000000001E-2</v>
      </c>
      <c r="I11790" s="2">
        <f>IF(C11790&gt;'Assumptions Notes'!C$11,-C11790*('Assumptions Notes'!C$13/(2*1000)),G11790*D11790)</f>
        <v>-6.2495000000000002E-2</v>
      </c>
    </row>
    <row r="11791" spans="1:9" x14ac:dyDescent="0.2">
      <c r="A11791" s="5">
        <v>42797.604166666664</v>
      </c>
      <c r="B11791" s="2">
        <v>1712.32</v>
      </c>
      <c r="C11791" s="10">
        <v>124.99</v>
      </c>
      <c r="D11791" s="8">
        <v>1.9625E-4</v>
      </c>
      <c r="E11791" s="13">
        <f>D11791*'Assumptions Notes'!C$12</f>
        <v>7.0650000000000004E-2</v>
      </c>
      <c r="F11791" s="15">
        <f t="shared" si="368"/>
        <v>2.45292875E-2</v>
      </c>
      <c r="G11791" s="10">
        <f>IF(C11791&gt;'Assumptions Notes'!C$11,'Assumptions Notes'!C$11,C11791)</f>
        <v>120</v>
      </c>
      <c r="H11791" s="15">
        <f t="shared" si="369"/>
        <v>2.3550000000000001E-2</v>
      </c>
      <c r="I11791" s="2">
        <f>IF(C11791&gt;'Assumptions Notes'!C$11,-C11791*('Assumptions Notes'!C$13/(2*1000)),G11791*D11791)</f>
        <v>-6.2495000000000002E-2</v>
      </c>
    </row>
    <row r="11792" spans="1:9" x14ac:dyDescent="0.2">
      <c r="A11792" s="5">
        <v>42797.625</v>
      </c>
      <c r="B11792" s="2">
        <v>1769.65</v>
      </c>
      <c r="C11792" s="10">
        <v>125.17</v>
      </c>
      <c r="D11792" s="8">
        <v>1.975E-4</v>
      </c>
      <c r="E11792" s="13">
        <f>D11792*'Assumptions Notes'!C$12</f>
        <v>7.1099999999999997E-2</v>
      </c>
      <c r="F11792" s="15">
        <f t="shared" si="368"/>
        <v>2.4721075000000002E-2</v>
      </c>
      <c r="G11792" s="10">
        <f>IF(C11792&gt;'Assumptions Notes'!C$11,'Assumptions Notes'!C$11,C11792)</f>
        <v>120</v>
      </c>
      <c r="H11792" s="15">
        <f t="shared" si="369"/>
        <v>2.3699999999999999E-2</v>
      </c>
      <c r="I11792" s="2">
        <f>IF(C11792&gt;'Assumptions Notes'!C$11,-C11792*('Assumptions Notes'!C$13/(2*1000)),G11792*D11792)</f>
        <v>-6.2585000000000002E-2</v>
      </c>
    </row>
    <row r="11793" spans="1:9" x14ac:dyDescent="0.2">
      <c r="A11793" s="5">
        <v>42797.645833333336</v>
      </c>
      <c r="B11793" s="2">
        <v>1683.62</v>
      </c>
      <c r="C11793" s="10">
        <v>4921.3900000000003</v>
      </c>
      <c r="D11793" s="8">
        <v>2.2124999999999998E-4</v>
      </c>
      <c r="E11793" s="13">
        <f>D11793*'Assumptions Notes'!C$12</f>
        <v>7.9649999999999999E-2</v>
      </c>
      <c r="F11793" s="15">
        <f t="shared" si="368"/>
        <v>1.0888575375</v>
      </c>
      <c r="G11793" s="10">
        <f>IF(C11793&gt;'Assumptions Notes'!C$11,'Assumptions Notes'!C$11,C11793)</f>
        <v>120</v>
      </c>
      <c r="H11793" s="15">
        <f t="shared" si="369"/>
        <v>2.6549999999999997E-2</v>
      </c>
      <c r="I11793" s="2">
        <f>IF(C11793&gt;'Assumptions Notes'!C$11,-C11793*('Assumptions Notes'!C$13/(2*1000)),G11793*D11793)</f>
        <v>-2.4606950000000003</v>
      </c>
    </row>
    <row r="11794" spans="1:9" x14ac:dyDescent="0.2">
      <c r="A11794" s="5">
        <v>42797.666666666664</v>
      </c>
      <c r="B11794" s="2">
        <v>1807.77</v>
      </c>
      <c r="C11794" s="10">
        <v>182.75</v>
      </c>
      <c r="D11794" s="8">
        <v>2.4499999999999999E-4</v>
      </c>
      <c r="E11794" s="13">
        <f>D11794*'Assumptions Notes'!C$12</f>
        <v>8.8200000000000001E-2</v>
      </c>
      <c r="F11794" s="15">
        <f t="shared" si="368"/>
        <v>4.4773750000000001E-2</v>
      </c>
      <c r="G11794" s="10">
        <f>IF(C11794&gt;'Assumptions Notes'!C$11,'Assumptions Notes'!C$11,C11794)</f>
        <v>120</v>
      </c>
      <c r="H11794" s="15">
        <f t="shared" si="369"/>
        <v>2.9399999999999999E-2</v>
      </c>
      <c r="I11794" s="2">
        <f>IF(C11794&gt;'Assumptions Notes'!C$11,-C11794*('Assumptions Notes'!C$13/(2*1000)),G11794*D11794)</f>
        <v>-9.1374999999999998E-2</v>
      </c>
    </row>
    <row r="11795" spans="1:9" x14ac:dyDescent="0.2">
      <c r="A11795" s="5">
        <v>42797.6875</v>
      </c>
      <c r="B11795" s="2">
        <v>1902.98</v>
      </c>
      <c r="C11795" s="10">
        <v>167.31</v>
      </c>
      <c r="D11795" s="8">
        <v>2.7E-4</v>
      </c>
      <c r="E11795" s="13">
        <f>D11795*'Assumptions Notes'!C$12</f>
        <v>9.7199999999999995E-2</v>
      </c>
      <c r="F11795" s="15">
        <f t="shared" si="368"/>
        <v>4.5173700000000004E-2</v>
      </c>
      <c r="G11795" s="10">
        <f>IF(C11795&gt;'Assumptions Notes'!C$11,'Assumptions Notes'!C$11,C11795)</f>
        <v>120</v>
      </c>
      <c r="H11795" s="15">
        <f t="shared" si="369"/>
        <v>3.2399999999999998E-2</v>
      </c>
      <c r="I11795" s="2">
        <f>IF(C11795&gt;'Assumptions Notes'!C$11,-C11795*('Assumptions Notes'!C$13/(2*1000)),G11795*D11795)</f>
        <v>-8.3655000000000007E-2</v>
      </c>
    </row>
    <row r="11796" spans="1:9" x14ac:dyDescent="0.2">
      <c r="A11796" s="5">
        <v>42797.708333333336</v>
      </c>
      <c r="B11796" s="2">
        <v>1961.63</v>
      </c>
      <c r="C11796" s="10">
        <v>240.31</v>
      </c>
      <c r="D11796" s="8">
        <v>2.9500000000000001E-4</v>
      </c>
      <c r="E11796" s="13">
        <f>D11796*'Assumptions Notes'!C$12</f>
        <v>0.1062</v>
      </c>
      <c r="F11796" s="15">
        <f t="shared" si="368"/>
        <v>7.0891450000000009E-2</v>
      </c>
      <c r="G11796" s="10">
        <f>IF(C11796&gt;'Assumptions Notes'!C$11,'Assumptions Notes'!C$11,C11796)</f>
        <v>120</v>
      </c>
      <c r="H11796" s="15">
        <f t="shared" si="369"/>
        <v>3.5400000000000001E-2</v>
      </c>
      <c r="I11796" s="2">
        <f>IF(C11796&gt;'Assumptions Notes'!C$11,-C11796*('Assumptions Notes'!C$13/(2*1000)),G11796*D11796)</f>
        <v>-0.120155</v>
      </c>
    </row>
    <row r="11797" spans="1:9" x14ac:dyDescent="0.2">
      <c r="A11797" s="5">
        <v>42797.729166666664</v>
      </c>
      <c r="B11797" s="2">
        <v>1981.59</v>
      </c>
      <c r="C11797" s="10">
        <v>220.8</v>
      </c>
      <c r="D11797" s="8">
        <v>2.9750000000000002E-4</v>
      </c>
      <c r="E11797" s="13">
        <f>D11797*'Assumptions Notes'!C$12</f>
        <v>0.1071</v>
      </c>
      <c r="F11797" s="15">
        <f t="shared" si="368"/>
        <v>6.568800000000001E-2</v>
      </c>
      <c r="G11797" s="10">
        <f>IF(C11797&gt;'Assumptions Notes'!C$11,'Assumptions Notes'!C$11,C11797)</f>
        <v>120</v>
      </c>
      <c r="H11797" s="15">
        <f t="shared" si="369"/>
        <v>3.5700000000000003E-2</v>
      </c>
      <c r="I11797" s="2">
        <f>IF(C11797&gt;'Assumptions Notes'!C$11,-C11797*('Assumptions Notes'!C$13/(2*1000)),G11797*D11797)</f>
        <v>-0.11040000000000001</v>
      </c>
    </row>
    <row r="11798" spans="1:9" x14ac:dyDescent="0.2">
      <c r="A11798" s="5">
        <v>42797.75</v>
      </c>
      <c r="B11798" s="2">
        <v>1954.54</v>
      </c>
      <c r="C11798" s="10">
        <v>239.56</v>
      </c>
      <c r="D11798" s="8">
        <v>2.9999999999999997E-4</v>
      </c>
      <c r="E11798" s="13">
        <f>D11798*'Assumptions Notes'!C$12</f>
        <v>0.10799999999999998</v>
      </c>
      <c r="F11798" s="15">
        <f t="shared" si="368"/>
        <v>7.1867999999999987E-2</v>
      </c>
      <c r="G11798" s="10">
        <f>IF(C11798&gt;'Assumptions Notes'!C$11,'Assumptions Notes'!C$11,C11798)</f>
        <v>120</v>
      </c>
      <c r="H11798" s="15">
        <f t="shared" si="369"/>
        <v>3.5999999999999997E-2</v>
      </c>
      <c r="I11798" s="2">
        <f>IF(C11798&gt;'Assumptions Notes'!C$11,-C11798*('Assumptions Notes'!C$13/(2*1000)),G11798*D11798)</f>
        <v>-0.11978</v>
      </c>
    </row>
    <row r="11799" spans="1:9" x14ac:dyDescent="0.2">
      <c r="A11799" s="5">
        <v>42797.770833333336</v>
      </c>
      <c r="B11799" s="2">
        <v>1936.17</v>
      </c>
      <c r="C11799" s="10">
        <v>105.4</v>
      </c>
      <c r="D11799" s="8">
        <v>2.9999999999999997E-4</v>
      </c>
      <c r="E11799" s="13">
        <f>D11799*'Assumptions Notes'!C$12</f>
        <v>0.10799999999999998</v>
      </c>
      <c r="F11799" s="15">
        <f t="shared" si="368"/>
        <v>3.1620000000000002E-2</v>
      </c>
      <c r="G11799" s="10">
        <f>IF(C11799&gt;'Assumptions Notes'!C$11,'Assumptions Notes'!C$11,C11799)</f>
        <v>105.4</v>
      </c>
      <c r="H11799" s="15">
        <f t="shared" si="369"/>
        <v>3.1620000000000002E-2</v>
      </c>
      <c r="I11799" s="2">
        <f>IF(C11799&gt;'Assumptions Notes'!C$11,-C11799*('Assumptions Notes'!C$13/(2*1000)),G11799*D11799)</f>
        <v>3.1620000000000002E-2</v>
      </c>
    </row>
    <row r="11800" spans="1:9" x14ac:dyDescent="0.2">
      <c r="A11800" s="5">
        <v>42797.791666666664</v>
      </c>
      <c r="B11800" s="2">
        <v>1882.86</v>
      </c>
      <c r="C11800" s="10">
        <v>97.38</v>
      </c>
      <c r="D11800" s="8">
        <v>2.9999999999999997E-4</v>
      </c>
      <c r="E11800" s="13">
        <f>D11800*'Assumptions Notes'!C$12</f>
        <v>0.10799999999999998</v>
      </c>
      <c r="F11800" s="15">
        <f t="shared" si="368"/>
        <v>2.9213999999999997E-2</v>
      </c>
      <c r="G11800" s="10">
        <f>IF(C11800&gt;'Assumptions Notes'!C$11,'Assumptions Notes'!C$11,C11800)</f>
        <v>97.38</v>
      </c>
      <c r="H11800" s="15">
        <f t="shared" si="369"/>
        <v>2.9213999999999997E-2</v>
      </c>
      <c r="I11800" s="2">
        <f>IF(C11800&gt;'Assumptions Notes'!C$11,-C11800*('Assumptions Notes'!C$13/(2*1000)),G11800*D11800)</f>
        <v>2.9213999999999997E-2</v>
      </c>
    </row>
    <row r="11801" spans="1:9" x14ac:dyDescent="0.2">
      <c r="A11801" s="5">
        <v>42797.8125</v>
      </c>
      <c r="B11801" s="2">
        <v>1779.22</v>
      </c>
      <c r="C11801" s="10">
        <v>82.47</v>
      </c>
      <c r="D11801" s="8">
        <v>2.9750000000000002E-4</v>
      </c>
      <c r="E11801" s="13">
        <f>D11801*'Assumptions Notes'!C$12</f>
        <v>0.1071</v>
      </c>
      <c r="F11801" s="15">
        <f t="shared" si="368"/>
        <v>2.4534825000000003E-2</v>
      </c>
      <c r="G11801" s="10">
        <f>IF(C11801&gt;'Assumptions Notes'!C$11,'Assumptions Notes'!C$11,C11801)</f>
        <v>82.47</v>
      </c>
      <c r="H11801" s="15">
        <f t="shared" si="369"/>
        <v>2.4534825000000003E-2</v>
      </c>
      <c r="I11801" s="2">
        <f>IF(C11801&gt;'Assumptions Notes'!C$11,-C11801*('Assumptions Notes'!C$13/(2*1000)),G11801*D11801)</f>
        <v>2.4534825000000003E-2</v>
      </c>
    </row>
    <row r="11802" spans="1:9" x14ac:dyDescent="0.2">
      <c r="A11802" s="5">
        <v>42797.833333333336</v>
      </c>
      <c r="B11802" s="2">
        <v>1750.68</v>
      </c>
      <c r="C11802" s="10">
        <v>87.26</v>
      </c>
      <c r="D11802" s="8">
        <v>2.9500000000000001E-4</v>
      </c>
      <c r="E11802" s="13">
        <f>D11802*'Assumptions Notes'!C$12</f>
        <v>0.1062</v>
      </c>
      <c r="F11802" s="15">
        <f t="shared" si="368"/>
        <v>2.5741700000000003E-2</v>
      </c>
      <c r="G11802" s="10">
        <f>IF(C11802&gt;'Assumptions Notes'!C$11,'Assumptions Notes'!C$11,C11802)</f>
        <v>87.26</v>
      </c>
      <c r="H11802" s="15">
        <f t="shared" si="369"/>
        <v>2.5741700000000003E-2</v>
      </c>
      <c r="I11802" s="2">
        <f>IF(C11802&gt;'Assumptions Notes'!C$11,-C11802*('Assumptions Notes'!C$13/(2*1000)),G11802*D11802)</f>
        <v>2.5741700000000003E-2</v>
      </c>
    </row>
    <row r="11803" spans="1:9" x14ac:dyDescent="0.2">
      <c r="A11803" s="5">
        <v>42797.854166666664</v>
      </c>
      <c r="B11803" s="2">
        <v>1707.91</v>
      </c>
      <c r="C11803" s="10">
        <v>83.68</v>
      </c>
      <c r="D11803" s="8">
        <v>2.9E-4</v>
      </c>
      <c r="E11803" s="13">
        <f>D11803*'Assumptions Notes'!C$12</f>
        <v>0.10440000000000001</v>
      </c>
      <c r="F11803" s="15">
        <f t="shared" si="368"/>
        <v>2.4267200000000003E-2</v>
      </c>
      <c r="G11803" s="10">
        <f>IF(C11803&gt;'Assumptions Notes'!C$11,'Assumptions Notes'!C$11,C11803)</f>
        <v>83.68</v>
      </c>
      <c r="H11803" s="15">
        <f t="shared" si="369"/>
        <v>2.4267200000000003E-2</v>
      </c>
      <c r="I11803" s="2">
        <f>IF(C11803&gt;'Assumptions Notes'!C$11,-C11803*('Assumptions Notes'!C$13/(2*1000)),G11803*D11803)</f>
        <v>2.4267200000000003E-2</v>
      </c>
    </row>
    <row r="11804" spans="1:9" x14ac:dyDescent="0.2">
      <c r="A11804" s="5">
        <v>42797.875</v>
      </c>
      <c r="B11804" s="2">
        <v>1614.28</v>
      </c>
      <c r="C11804" s="10">
        <v>68.48</v>
      </c>
      <c r="D11804" s="8">
        <v>2.8499999999999999E-4</v>
      </c>
      <c r="E11804" s="13">
        <f>D11804*'Assumptions Notes'!C$12</f>
        <v>0.1026</v>
      </c>
      <c r="F11804" s="15">
        <f t="shared" si="368"/>
        <v>1.9516800000000001E-2</v>
      </c>
      <c r="G11804" s="10">
        <f>IF(C11804&gt;'Assumptions Notes'!C$11,'Assumptions Notes'!C$11,C11804)</f>
        <v>68.48</v>
      </c>
      <c r="H11804" s="15">
        <f t="shared" si="369"/>
        <v>1.9516800000000001E-2</v>
      </c>
      <c r="I11804" s="2">
        <f>IF(C11804&gt;'Assumptions Notes'!C$11,-C11804*('Assumptions Notes'!C$13/(2*1000)),G11804*D11804)</f>
        <v>1.9516800000000001E-2</v>
      </c>
    </row>
    <row r="11805" spans="1:9" x14ac:dyDescent="0.2">
      <c r="A11805" s="5">
        <v>42797.895833333336</v>
      </c>
      <c r="B11805" s="2">
        <v>1571.11</v>
      </c>
      <c r="C11805" s="10">
        <v>62.09</v>
      </c>
      <c r="D11805" s="8">
        <v>2.7E-4</v>
      </c>
      <c r="E11805" s="13">
        <f>D11805*'Assumptions Notes'!C$12</f>
        <v>9.7199999999999995E-2</v>
      </c>
      <c r="F11805" s="15">
        <f t="shared" si="368"/>
        <v>1.6764300000000003E-2</v>
      </c>
      <c r="G11805" s="10">
        <f>IF(C11805&gt;'Assumptions Notes'!C$11,'Assumptions Notes'!C$11,C11805)</f>
        <v>62.09</v>
      </c>
      <c r="H11805" s="15">
        <f t="shared" si="369"/>
        <v>1.6764300000000003E-2</v>
      </c>
      <c r="I11805" s="2">
        <f>IF(C11805&gt;'Assumptions Notes'!C$11,-C11805*('Assumptions Notes'!C$13/(2*1000)),G11805*D11805)</f>
        <v>1.6764300000000003E-2</v>
      </c>
    </row>
    <row r="11806" spans="1:9" x14ac:dyDescent="0.2">
      <c r="A11806" s="5">
        <v>42797.916666666664</v>
      </c>
      <c r="B11806" s="2">
        <v>1498.63</v>
      </c>
      <c r="C11806" s="10">
        <v>50.28</v>
      </c>
      <c r="D11806" s="8">
        <v>2.5500000000000002E-4</v>
      </c>
      <c r="E11806" s="13">
        <f>D11806*'Assumptions Notes'!C$12</f>
        <v>9.1800000000000007E-2</v>
      </c>
      <c r="F11806" s="15">
        <f t="shared" si="368"/>
        <v>1.2821400000000002E-2</v>
      </c>
      <c r="G11806" s="10">
        <f>IF(C11806&gt;'Assumptions Notes'!C$11,'Assumptions Notes'!C$11,C11806)</f>
        <v>50.28</v>
      </c>
      <c r="H11806" s="15">
        <f t="shared" si="369"/>
        <v>1.2821400000000002E-2</v>
      </c>
      <c r="I11806" s="2">
        <f>IF(C11806&gt;'Assumptions Notes'!C$11,-C11806*('Assumptions Notes'!C$13/(2*1000)),G11806*D11806)</f>
        <v>1.2821400000000002E-2</v>
      </c>
    </row>
    <row r="11807" spans="1:9" x14ac:dyDescent="0.2">
      <c r="A11807" s="5">
        <v>42797.9375</v>
      </c>
      <c r="B11807" s="2">
        <v>1441.86</v>
      </c>
      <c r="C11807" s="10">
        <v>46.8</v>
      </c>
      <c r="D11807" s="8">
        <v>2.1250000000000002E-4</v>
      </c>
      <c r="E11807" s="13">
        <f>D11807*'Assumptions Notes'!C$12</f>
        <v>7.6500000000000012E-2</v>
      </c>
      <c r="F11807" s="15">
        <f t="shared" si="368"/>
        <v>9.9450000000000007E-3</v>
      </c>
      <c r="G11807" s="10">
        <f>IF(C11807&gt;'Assumptions Notes'!C$11,'Assumptions Notes'!C$11,C11807)</f>
        <v>46.8</v>
      </c>
      <c r="H11807" s="15">
        <f t="shared" si="369"/>
        <v>9.9450000000000007E-3</v>
      </c>
      <c r="I11807" s="2">
        <f>IF(C11807&gt;'Assumptions Notes'!C$11,-C11807*('Assumptions Notes'!C$13/(2*1000)),G11807*D11807)</f>
        <v>9.9450000000000007E-3</v>
      </c>
    </row>
    <row r="11808" spans="1:9" x14ac:dyDescent="0.2">
      <c r="A11808" s="5">
        <v>42797.958333333336</v>
      </c>
      <c r="B11808" s="2">
        <v>1382.17</v>
      </c>
      <c r="C11808" s="10">
        <v>46.79</v>
      </c>
      <c r="D11808" s="8">
        <v>1.7000000000000001E-4</v>
      </c>
      <c r="E11808" s="13">
        <f>D11808*'Assumptions Notes'!C$12</f>
        <v>6.1200000000000004E-2</v>
      </c>
      <c r="F11808" s="15">
        <f t="shared" si="368"/>
        <v>7.954300000000001E-3</v>
      </c>
      <c r="G11808" s="10">
        <f>IF(C11808&gt;'Assumptions Notes'!C$11,'Assumptions Notes'!C$11,C11808)</f>
        <v>46.79</v>
      </c>
      <c r="H11808" s="15">
        <f t="shared" si="369"/>
        <v>7.954300000000001E-3</v>
      </c>
      <c r="I11808" s="2">
        <f>IF(C11808&gt;'Assumptions Notes'!C$11,-C11808*('Assumptions Notes'!C$13/(2*1000)),G11808*D11808)</f>
        <v>7.954300000000001E-3</v>
      </c>
    </row>
    <row r="11809" spans="1:9" x14ac:dyDescent="0.2">
      <c r="A11809" s="5">
        <v>42797.979166666664</v>
      </c>
      <c r="B11809" s="2">
        <v>1367.51</v>
      </c>
      <c r="C11809" s="10">
        <v>44.1</v>
      </c>
      <c r="D11809" s="8">
        <v>1.5000000000000001E-4</v>
      </c>
      <c r="E11809" s="13">
        <f>D11809*'Assumptions Notes'!C$12</f>
        <v>5.4000000000000006E-2</v>
      </c>
      <c r="F11809" s="15">
        <f t="shared" si="368"/>
        <v>6.6150000000000011E-3</v>
      </c>
      <c r="G11809" s="10">
        <f>IF(C11809&gt;'Assumptions Notes'!C$11,'Assumptions Notes'!C$11,C11809)</f>
        <v>44.1</v>
      </c>
      <c r="H11809" s="15">
        <f t="shared" si="369"/>
        <v>6.6150000000000011E-3</v>
      </c>
      <c r="I11809" s="2">
        <f>IF(C11809&gt;'Assumptions Notes'!C$11,-C11809*('Assumptions Notes'!C$13/(2*1000)),G11809*D11809)</f>
        <v>6.6150000000000011E-3</v>
      </c>
    </row>
    <row r="11810" spans="1:9" x14ac:dyDescent="0.2">
      <c r="A11810" s="5">
        <v>42798</v>
      </c>
      <c r="B11810" s="2">
        <v>1529.94</v>
      </c>
      <c r="C11810" s="10">
        <v>42.23</v>
      </c>
      <c r="D11810" s="8">
        <v>1.2999999999999999E-4</v>
      </c>
      <c r="E11810" s="13">
        <f>D11810*'Assumptions Notes'!C$12</f>
        <v>4.6799999999999994E-2</v>
      </c>
      <c r="F11810" s="15">
        <f t="shared" si="368"/>
        <v>5.4898999999999989E-3</v>
      </c>
      <c r="G11810" s="10">
        <f>IF(C11810&gt;'Assumptions Notes'!C$11,'Assumptions Notes'!C$11,C11810)</f>
        <v>42.23</v>
      </c>
      <c r="H11810" s="15">
        <f t="shared" si="369"/>
        <v>5.4898999999999989E-3</v>
      </c>
      <c r="I11810" s="2">
        <f>IF(C11810&gt;'Assumptions Notes'!C$11,-C11810*('Assumptions Notes'!C$13/(2*1000)),G11810*D11810)</f>
        <v>5.4898999999999989E-3</v>
      </c>
    </row>
    <row r="11811" spans="1:9" x14ac:dyDescent="0.2">
      <c r="A11811" s="5">
        <v>42798.020833333336</v>
      </c>
      <c r="B11811" s="2">
        <v>1415.24</v>
      </c>
      <c r="C11811" s="10">
        <v>32.26</v>
      </c>
      <c r="D11811" s="8">
        <v>1.175E-4</v>
      </c>
      <c r="E11811" s="13">
        <f>D11811*'Assumptions Notes'!C$12</f>
        <v>4.2299999999999997E-2</v>
      </c>
      <c r="F11811" s="15">
        <f t="shared" si="368"/>
        <v>3.7905499999999997E-3</v>
      </c>
      <c r="G11811" s="10">
        <f>IF(C11811&gt;'Assumptions Notes'!C$11,'Assumptions Notes'!C$11,C11811)</f>
        <v>32.26</v>
      </c>
      <c r="H11811" s="15">
        <f t="shared" si="369"/>
        <v>3.7905499999999997E-3</v>
      </c>
      <c r="I11811" s="2">
        <f>IF(C11811&gt;'Assumptions Notes'!C$11,-C11811*('Assumptions Notes'!C$13/(2*1000)),G11811*D11811)</f>
        <v>3.7905499999999997E-3</v>
      </c>
    </row>
    <row r="11812" spans="1:9" x14ac:dyDescent="0.2">
      <c r="A11812" s="5">
        <v>42798.041666666664</v>
      </c>
      <c r="B11812" s="2">
        <v>1338.67</v>
      </c>
      <c r="C11812" s="10">
        <v>32.950000000000003</v>
      </c>
      <c r="D11812" s="8">
        <v>1.05E-4</v>
      </c>
      <c r="E11812" s="13">
        <f>D11812*'Assumptions Notes'!C$12</f>
        <v>3.78E-2</v>
      </c>
      <c r="F11812" s="15">
        <f t="shared" si="368"/>
        <v>3.4597500000000006E-3</v>
      </c>
      <c r="G11812" s="10">
        <f>IF(C11812&gt;'Assumptions Notes'!C$11,'Assumptions Notes'!C$11,C11812)</f>
        <v>32.950000000000003</v>
      </c>
      <c r="H11812" s="15">
        <f t="shared" si="369"/>
        <v>3.4597500000000006E-3</v>
      </c>
      <c r="I11812" s="2">
        <f>IF(C11812&gt;'Assumptions Notes'!C$11,-C11812*('Assumptions Notes'!C$13/(2*1000)),G11812*D11812)</f>
        <v>3.4597500000000006E-3</v>
      </c>
    </row>
    <row r="11813" spans="1:9" x14ac:dyDescent="0.2">
      <c r="A11813" s="5">
        <v>42798.0625</v>
      </c>
      <c r="B11813" s="2">
        <v>1290.6099999999999</v>
      </c>
      <c r="C11813" s="10">
        <v>32.909999999999997</v>
      </c>
      <c r="D11813" s="8">
        <v>1.025E-4</v>
      </c>
      <c r="E11813" s="13">
        <f>D11813*'Assumptions Notes'!C$12</f>
        <v>3.6900000000000002E-2</v>
      </c>
      <c r="F11813" s="15">
        <f t="shared" si="368"/>
        <v>3.3732749999999994E-3</v>
      </c>
      <c r="G11813" s="10">
        <f>IF(C11813&gt;'Assumptions Notes'!C$11,'Assumptions Notes'!C$11,C11813)</f>
        <v>32.909999999999997</v>
      </c>
      <c r="H11813" s="15">
        <f t="shared" si="369"/>
        <v>3.3732749999999994E-3</v>
      </c>
      <c r="I11813" s="2">
        <f>IF(C11813&gt;'Assumptions Notes'!C$11,-C11813*('Assumptions Notes'!C$13/(2*1000)),G11813*D11813)</f>
        <v>3.3732749999999994E-3</v>
      </c>
    </row>
    <row r="11814" spans="1:9" x14ac:dyDescent="0.2">
      <c r="A11814" s="5">
        <v>42798.083333333336</v>
      </c>
      <c r="B11814" s="2">
        <v>1246.69</v>
      </c>
      <c r="C11814" s="10">
        <v>27.14</v>
      </c>
      <c r="D11814" s="8">
        <v>1E-4</v>
      </c>
      <c r="E11814" s="13">
        <f>D11814*'Assumptions Notes'!C$12</f>
        <v>3.6000000000000004E-2</v>
      </c>
      <c r="F11814" s="15">
        <f t="shared" si="368"/>
        <v>2.7140000000000003E-3</v>
      </c>
      <c r="G11814" s="10">
        <f>IF(C11814&gt;'Assumptions Notes'!C$11,'Assumptions Notes'!C$11,C11814)</f>
        <v>27.14</v>
      </c>
      <c r="H11814" s="15">
        <f t="shared" si="369"/>
        <v>2.7140000000000003E-3</v>
      </c>
      <c r="I11814" s="2">
        <f>IF(C11814&gt;'Assumptions Notes'!C$11,-C11814*('Assumptions Notes'!C$13/(2*1000)),G11814*D11814)</f>
        <v>2.7140000000000003E-3</v>
      </c>
    </row>
    <row r="11815" spans="1:9" x14ac:dyDescent="0.2">
      <c r="A11815" s="5">
        <v>42798.104166666664</v>
      </c>
      <c r="B11815" s="2">
        <v>1235.46</v>
      </c>
      <c r="C11815" s="10">
        <v>23.09</v>
      </c>
      <c r="D11815" s="8">
        <v>9.8750000000000002E-5</v>
      </c>
      <c r="E11815" s="13">
        <f>D11815*'Assumptions Notes'!C$12</f>
        <v>3.5549999999999998E-2</v>
      </c>
      <c r="F11815" s="15">
        <f t="shared" si="368"/>
        <v>2.2801375E-3</v>
      </c>
      <c r="G11815" s="10">
        <f>IF(C11815&gt;'Assumptions Notes'!C$11,'Assumptions Notes'!C$11,C11815)</f>
        <v>23.09</v>
      </c>
      <c r="H11815" s="15">
        <f t="shared" si="369"/>
        <v>2.2801375E-3</v>
      </c>
      <c r="I11815" s="2">
        <f>IF(C11815&gt;'Assumptions Notes'!C$11,-C11815*('Assumptions Notes'!C$13/(2*1000)),G11815*D11815)</f>
        <v>2.2801375E-3</v>
      </c>
    </row>
    <row r="11816" spans="1:9" x14ac:dyDescent="0.2">
      <c r="A11816" s="5">
        <v>42798.125</v>
      </c>
      <c r="B11816" s="2">
        <v>1237.21</v>
      </c>
      <c r="C11816" s="10">
        <v>34.049999999999997</v>
      </c>
      <c r="D11816" s="8">
        <v>9.7499999999999998E-5</v>
      </c>
      <c r="E11816" s="13">
        <f>D11816*'Assumptions Notes'!C$12</f>
        <v>3.5099999999999999E-2</v>
      </c>
      <c r="F11816" s="15">
        <f t="shared" si="368"/>
        <v>3.3198749999999995E-3</v>
      </c>
      <c r="G11816" s="10">
        <f>IF(C11816&gt;'Assumptions Notes'!C$11,'Assumptions Notes'!C$11,C11816)</f>
        <v>34.049999999999997</v>
      </c>
      <c r="H11816" s="15">
        <f t="shared" si="369"/>
        <v>3.3198749999999995E-3</v>
      </c>
      <c r="I11816" s="2">
        <f>IF(C11816&gt;'Assumptions Notes'!C$11,-C11816*('Assumptions Notes'!C$13/(2*1000)),G11816*D11816)</f>
        <v>3.3198749999999995E-3</v>
      </c>
    </row>
    <row r="11817" spans="1:9" x14ac:dyDescent="0.2">
      <c r="A11817" s="5">
        <v>42798.145833333336</v>
      </c>
      <c r="B11817" s="2">
        <v>1197.08</v>
      </c>
      <c r="C11817" s="10">
        <v>31.78</v>
      </c>
      <c r="D11817" s="8">
        <v>9.6250000000000009E-5</v>
      </c>
      <c r="E11817" s="13">
        <f>D11817*'Assumptions Notes'!C$12</f>
        <v>3.465E-2</v>
      </c>
      <c r="F11817" s="15">
        <f t="shared" si="368"/>
        <v>3.0588250000000003E-3</v>
      </c>
      <c r="G11817" s="10">
        <f>IF(C11817&gt;'Assumptions Notes'!C$11,'Assumptions Notes'!C$11,C11817)</f>
        <v>31.78</v>
      </c>
      <c r="H11817" s="15">
        <f t="shared" si="369"/>
        <v>3.0588250000000003E-3</v>
      </c>
      <c r="I11817" s="2">
        <f>IF(C11817&gt;'Assumptions Notes'!C$11,-C11817*('Assumptions Notes'!C$13/(2*1000)),G11817*D11817)</f>
        <v>3.0588250000000003E-3</v>
      </c>
    </row>
    <row r="11818" spans="1:9" x14ac:dyDescent="0.2">
      <c r="A11818" s="5">
        <v>42798.166666666664</v>
      </c>
      <c r="B11818" s="2">
        <v>1178</v>
      </c>
      <c r="C11818" s="10">
        <v>32.75</v>
      </c>
      <c r="D11818" s="8">
        <v>9.5000000000000005E-5</v>
      </c>
      <c r="E11818" s="13">
        <f>D11818*'Assumptions Notes'!C$12</f>
        <v>3.4200000000000001E-2</v>
      </c>
      <c r="F11818" s="15">
        <f t="shared" si="368"/>
        <v>3.1112500000000003E-3</v>
      </c>
      <c r="G11818" s="10">
        <f>IF(C11818&gt;'Assumptions Notes'!C$11,'Assumptions Notes'!C$11,C11818)</f>
        <v>32.75</v>
      </c>
      <c r="H11818" s="15">
        <f t="shared" si="369"/>
        <v>3.1112500000000003E-3</v>
      </c>
      <c r="I11818" s="2">
        <f>IF(C11818&gt;'Assumptions Notes'!C$11,-C11818*('Assumptions Notes'!C$13/(2*1000)),G11818*D11818)</f>
        <v>3.1112500000000003E-3</v>
      </c>
    </row>
    <row r="11819" spans="1:9" x14ac:dyDescent="0.2">
      <c r="A11819" s="5">
        <v>42798.1875</v>
      </c>
      <c r="B11819" s="2">
        <v>1197.2</v>
      </c>
      <c r="C11819" s="10">
        <v>37.6</v>
      </c>
      <c r="D11819" s="8">
        <v>9.6250000000000009E-5</v>
      </c>
      <c r="E11819" s="13">
        <f>D11819*'Assumptions Notes'!C$12</f>
        <v>3.465E-2</v>
      </c>
      <c r="F11819" s="15">
        <f t="shared" si="368"/>
        <v>3.6190000000000003E-3</v>
      </c>
      <c r="G11819" s="10">
        <f>IF(C11819&gt;'Assumptions Notes'!C$11,'Assumptions Notes'!C$11,C11819)</f>
        <v>37.6</v>
      </c>
      <c r="H11819" s="15">
        <f t="shared" si="369"/>
        <v>3.6190000000000003E-3</v>
      </c>
      <c r="I11819" s="2">
        <f>IF(C11819&gt;'Assumptions Notes'!C$11,-C11819*('Assumptions Notes'!C$13/(2*1000)),G11819*D11819)</f>
        <v>3.6190000000000003E-3</v>
      </c>
    </row>
    <row r="11820" spans="1:9" x14ac:dyDescent="0.2">
      <c r="A11820" s="5">
        <v>42798.208333333336</v>
      </c>
      <c r="B11820" s="2">
        <v>1218.3599999999999</v>
      </c>
      <c r="C11820" s="10">
        <v>42.57</v>
      </c>
      <c r="D11820" s="8">
        <v>9.7499999999999998E-5</v>
      </c>
      <c r="E11820" s="13">
        <f>D11820*'Assumptions Notes'!C$12</f>
        <v>3.5099999999999999E-2</v>
      </c>
      <c r="F11820" s="15">
        <f t="shared" si="368"/>
        <v>4.1505750000000001E-3</v>
      </c>
      <c r="G11820" s="10">
        <f>IF(C11820&gt;'Assumptions Notes'!C$11,'Assumptions Notes'!C$11,C11820)</f>
        <v>42.57</v>
      </c>
      <c r="H11820" s="15">
        <f t="shared" si="369"/>
        <v>4.1505750000000001E-3</v>
      </c>
      <c r="I11820" s="2">
        <f>IF(C11820&gt;'Assumptions Notes'!C$11,-C11820*('Assumptions Notes'!C$13/(2*1000)),G11820*D11820)</f>
        <v>4.1505750000000001E-3</v>
      </c>
    </row>
    <row r="11821" spans="1:9" x14ac:dyDescent="0.2">
      <c r="A11821" s="5">
        <v>42798.229166666664</v>
      </c>
      <c r="B11821" s="2">
        <v>1213.26</v>
      </c>
      <c r="C11821" s="10">
        <v>45.62</v>
      </c>
      <c r="D11821" s="8">
        <v>1.15E-4</v>
      </c>
      <c r="E11821" s="13">
        <f>D11821*'Assumptions Notes'!C$12</f>
        <v>4.1399999999999999E-2</v>
      </c>
      <c r="F11821" s="15">
        <f t="shared" si="368"/>
        <v>5.2462999999999997E-3</v>
      </c>
      <c r="G11821" s="10">
        <f>IF(C11821&gt;'Assumptions Notes'!C$11,'Assumptions Notes'!C$11,C11821)</f>
        <v>45.62</v>
      </c>
      <c r="H11821" s="15">
        <f t="shared" si="369"/>
        <v>5.2462999999999997E-3</v>
      </c>
      <c r="I11821" s="2">
        <f>IF(C11821&gt;'Assumptions Notes'!C$11,-C11821*('Assumptions Notes'!C$13/(2*1000)),G11821*D11821)</f>
        <v>5.2462999999999997E-3</v>
      </c>
    </row>
    <row r="11822" spans="1:9" x14ac:dyDescent="0.2">
      <c r="A11822" s="5">
        <v>42798.25</v>
      </c>
      <c r="B11822" s="2">
        <v>1214.6099999999999</v>
      </c>
      <c r="C11822" s="10">
        <v>48.05</v>
      </c>
      <c r="D11822" s="8">
        <v>1.325E-4</v>
      </c>
      <c r="E11822" s="13">
        <f>D11822*'Assumptions Notes'!C$12</f>
        <v>4.7699999999999999E-2</v>
      </c>
      <c r="F11822" s="15">
        <f t="shared" si="368"/>
        <v>6.366624999999999E-3</v>
      </c>
      <c r="G11822" s="10">
        <f>IF(C11822&gt;'Assumptions Notes'!C$11,'Assumptions Notes'!C$11,C11822)</f>
        <v>48.05</v>
      </c>
      <c r="H11822" s="15">
        <f t="shared" si="369"/>
        <v>6.366624999999999E-3</v>
      </c>
      <c r="I11822" s="2">
        <f>IF(C11822&gt;'Assumptions Notes'!C$11,-C11822*('Assumptions Notes'!C$13/(2*1000)),G11822*D11822)</f>
        <v>6.366624999999999E-3</v>
      </c>
    </row>
    <row r="11823" spans="1:9" x14ac:dyDescent="0.2">
      <c r="A11823" s="5">
        <v>42798.270833333336</v>
      </c>
      <c r="B11823" s="2">
        <v>1249.6199999999999</v>
      </c>
      <c r="C11823" s="10">
        <v>61.91</v>
      </c>
      <c r="D11823" s="8">
        <v>1.6249999999999999E-4</v>
      </c>
      <c r="E11823" s="13">
        <f>D11823*'Assumptions Notes'!C$12</f>
        <v>5.8499999999999996E-2</v>
      </c>
      <c r="F11823" s="15">
        <f t="shared" si="368"/>
        <v>1.0060374999999998E-2</v>
      </c>
      <c r="G11823" s="10">
        <f>IF(C11823&gt;'Assumptions Notes'!C$11,'Assumptions Notes'!C$11,C11823)</f>
        <v>61.91</v>
      </c>
      <c r="H11823" s="15">
        <f t="shared" si="369"/>
        <v>1.0060374999999998E-2</v>
      </c>
      <c r="I11823" s="2">
        <f>IF(C11823&gt;'Assumptions Notes'!C$11,-C11823*('Assumptions Notes'!C$13/(2*1000)),G11823*D11823)</f>
        <v>1.0060374999999998E-2</v>
      </c>
    </row>
    <row r="11824" spans="1:9" x14ac:dyDescent="0.2">
      <c r="A11824" s="5">
        <v>42798.291666666664</v>
      </c>
      <c r="B11824" s="2">
        <v>1260.48</v>
      </c>
      <c r="C11824" s="10">
        <v>83.48</v>
      </c>
      <c r="D11824" s="8">
        <v>1.9249999999999999E-4</v>
      </c>
      <c r="E11824" s="13">
        <f>D11824*'Assumptions Notes'!C$12</f>
        <v>6.93E-2</v>
      </c>
      <c r="F11824" s="15">
        <f t="shared" si="368"/>
        <v>1.6069900000000002E-2</v>
      </c>
      <c r="G11824" s="10">
        <f>IF(C11824&gt;'Assumptions Notes'!C$11,'Assumptions Notes'!C$11,C11824)</f>
        <v>83.48</v>
      </c>
      <c r="H11824" s="15">
        <f t="shared" si="369"/>
        <v>1.6069900000000002E-2</v>
      </c>
      <c r="I11824" s="2">
        <f>IF(C11824&gt;'Assumptions Notes'!C$11,-C11824*('Assumptions Notes'!C$13/(2*1000)),G11824*D11824)</f>
        <v>1.6069900000000002E-2</v>
      </c>
    </row>
    <row r="11825" spans="1:9" x14ac:dyDescent="0.2">
      <c r="A11825" s="5">
        <v>42798.3125</v>
      </c>
      <c r="B11825" s="2">
        <v>1288.19</v>
      </c>
      <c r="C11825" s="10">
        <v>113.3</v>
      </c>
      <c r="D11825" s="8">
        <v>2.0875000000000001E-4</v>
      </c>
      <c r="E11825" s="13">
        <f>D11825*'Assumptions Notes'!C$12</f>
        <v>7.5150000000000008E-2</v>
      </c>
      <c r="F11825" s="15">
        <f t="shared" si="368"/>
        <v>2.3651374999999999E-2</v>
      </c>
      <c r="G11825" s="10">
        <f>IF(C11825&gt;'Assumptions Notes'!C$11,'Assumptions Notes'!C$11,C11825)</f>
        <v>113.3</v>
      </c>
      <c r="H11825" s="15">
        <f t="shared" si="369"/>
        <v>2.3651374999999999E-2</v>
      </c>
      <c r="I11825" s="2">
        <f>IF(C11825&gt;'Assumptions Notes'!C$11,-C11825*('Assumptions Notes'!C$13/(2*1000)),G11825*D11825)</f>
        <v>2.3651374999999999E-2</v>
      </c>
    </row>
    <row r="11826" spans="1:9" x14ac:dyDescent="0.2">
      <c r="A11826" s="5">
        <v>42798.333333333336</v>
      </c>
      <c r="B11826" s="2">
        <v>1316.2</v>
      </c>
      <c r="C11826" s="10">
        <v>129</v>
      </c>
      <c r="D11826" s="8">
        <v>2.2499999999999999E-4</v>
      </c>
      <c r="E11826" s="13">
        <f>D11826*'Assumptions Notes'!C$12</f>
        <v>8.1000000000000003E-2</v>
      </c>
      <c r="F11826" s="15">
        <f t="shared" si="368"/>
        <v>2.9024999999999999E-2</v>
      </c>
      <c r="G11826" s="10">
        <f>IF(C11826&gt;'Assumptions Notes'!C$11,'Assumptions Notes'!C$11,C11826)</f>
        <v>120</v>
      </c>
      <c r="H11826" s="15">
        <f t="shared" si="369"/>
        <v>2.7E-2</v>
      </c>
      <c r="I11826" s="2">
        <f>IF(C11826&gt;'Assumptions Notes'!C$11,-C11826*('Assumptions Notes'!C$13/(2*1000)),G11826*D11826)</f>
        <v>-6.4500000000000002E-2</v>
      </c>
    </row>
    <row r="11827" spans="1:9" x14ac:dyDescent="0.2">
      <c r="A11827" s="5">
        <v>42798.354166666664</v>
      </c>
      <c r="B11827" s="2">
        <v>1324.46</v>
      </c>
      <c r="C11827" s="10">
        <v>129.33000000000001</v>
      </c>
      <c r="D11827" s="8">
        <v>2.2625E-4</v>
      </c>
      <c r="E11827" s="13">
        <f>D11827*'Assumptions Notes'!C$12</f>
        <v>8.1449999999999995E-2</v>
      </c>
      <c r="F11827" s="15">
        <f t="shared" si="368"/>
        <v>2.9260912500000003E-2</v>
      </c>
      <c r="G11827" s="10">
        <f>IF(C11827&gt;'Assumptions Notes'!C$11,'Assumptions Notes'!C$11,C11827)</f>
        <v>120</v>
      </c>
      <c r="H11827" s="15">
        <f t="shared" si="369"/>
        <v>2.7150000000000001E-2</v>
      </c>
      <c r="I11827" s="2">
        <f>IF(C11827&gt;'Assumptions Notes'!C$11,-C11827*('Assumptions Notes'!C$13/(2*1000)),G11827*D11827)</f>
        <v>-6.4665000000000014E-2</v>
      </c>
    </row>
    <row r="11828" spans="1:9" x14ac:dyDescent="0.2">
      <c r="A11828" s="5">
        <v>42798.375</v>
      </c>
      <c r="B11828" s="2">
        <v>1319.94</v>
      </c>
      <c r="C11828" s="10">
        <v>132.99</v>
      </c>
      <c r="D11828" s="8">
        <v>2.275E-4</v>
      </c>
      <c r="E11828" s="13">
        <f>D11828*'Assumptions Notes'!C$12</f>
        <v>8.1900000000000001E-2</v>
      </c>
      <c r="F11828" s="15">
        <f t="shared" si="368"/>
        <v>3.0255225000000004E-2</v>
      </c>
      <c r="G11828" s="10">
        <f>IF(C11828&gt;'Assumptions Notes'!C$11,'Assumptions Notes'!C$11,C11828)</f>
        <v>120</v>
      </c>
      <c r="H11828" s="15">
        <f t="shared" si="369"/>
        <v>2.7300000000000001E-2</v>
      </c>
      <c r="I11828" s="2">
        <f>IF(C11828&gt;'Assumptions Notes'!C$11,-C11828*('Assumptions Notes'!C$13/(2*1000)),G11828*D11828)</f>
        <v>-6.6495000000000012E-2</v>
      </c>
    </row>
    <row r="11829" spans="1:9" x14ac:dyDescent="0.2">
      <c r="A11829" s="5">
        <v>42798.395833333336</v>
      </c>
      <c r="B11829" s="2">
        <v>1313.11</v>
      </c>
      <c r="C11829" s="10">
        <v>125.52</v>
      </c>
      <c r="D11829" s="8">
        <v>2.1875E-4</v>
      </c>
      <c r="E11829" s="13">
        <f>D11829*'Assumptions Notes'!C$12</f>
        <v>7.8750000000000001E-2</v>
      </c>
      <c r="F11829" s="15">
        <f t="shared" si="368"/>
        <v>2.7457499999999999E-2</v>
      </c>
      <c r="G11829" s="10">
        <f>IF(C11829&gt;'Assumptions Notes'!C$11,'Assumptions Notes'!C$11,C11829)</f>
        <v>120</v>
      </c>
      <c r="H11829" s="15">
        <f t="shared" si="369"/>
        <v>2.6249999999999999E-2</v>
      </c>
      <c r="I11829" s="2">
        <f>IF(C11829&gt;'Assumptions Notes'!C$11,-C11829*('Assumptions Notes'!C$13/(2*1000)),G11829*D11829)</f>
        <v>-6.2759999999999996E-2</v>
      </c>
    </row>
    <row r="11830" spans="1:9" x14ac:dyDescent="0.2">
      <c r="A11830" s="5">
        <v>42798.416666666664</v>
      </c>
      <c r="B11830" s="2">
        <v>1282.29</v>
      </c>
      <c r="C11830" s="10">
        <v>124.99</v>
      </c>
      <c r="D11830" s="8">
        <v>2.1000000000000001E-4</v>
      </c>
      <c r="E11830" s="13">
        <f>D11830*'Assumptions Notes'!C$12</f>
        <v>7.5600000000000001E-2</v>
      </c>
      <c r="F11830" s="15">
        <f t="shared" si="368"/>
        <v>2.6247900000000001E-2</v>
      </c>
      <c r="G11830" s="10">
        <f>IF(C11830&gt;'Assumptions Notes'!C$11,'Assumptions Notes'!C$11,C11830)</f>
        <v>120</v>
      </c>
      <c r="H11830" s="15">
        <f t="shared" si="369"/>
        <v>2.52E-2</v>
      </c>
      <c r="I11830" s="2">
        <f>IF(C11830&gt;'Assumptions Notes'!C$11,-C11830*('Assumptions Notes'!C$13/(2*1000)),G11830*D11830)</f>
        <v>-6.2495000000000002E-2</v>
      </c>
    </row>
    <row r="11831" spans="1:9" x14ac:dyDescent="0.2">
      <c r="A11831" s="5">
        <v>42798.4375</v>
      </c>
      <c r="B11831" s="2">
        <v>1297.9100000000001</v>
      </c>
      <c r="C11831" s="10">
        <v>124.99</v>
      </c>
      <c r="D11831" s="8">
        <v>2.075E-4</v>
      </c>
      <c r="E11831" s="13">
        <f>D11831*'Assumptions Notes'!C$12</f>
        <v>7.4700000000000003E-2</v>
      </c>
      <c r="F11831" s="15">
        <f t="shared" si="368"/>
        <v>2.5935424999999998E-2</v>
      </c>
      <c r="G11831" s="10">
        <f>IF(C11831&gt;'Assumptions Notes'!C$11,'Assumptions Notes'!C$11,C11831)</f>
        <v>120</v>
      </c>
      <c r="H11831" s="15">
        <f t="shared" si="369"/>
        <v>2.4899999999999999E-2</v>
      </c>
      <c r="I11831" s="2">
        <f>IF(C11831&gt;'Assumptions Notes'!C$11,-C11831*('Assumptions Notes'!C$13/(2*1000)),G11831*D11831)</f>
        <v>-6.2495000000000002E-2</v>
      </c>
    </row>
    <row r="11832" spans="1:9" x14ac:dyDescent="0.2">
      <c r="A11832" s="5">
        <v>42798.458333333336</v>
      </c>
      <c r="B11832" s="2">
        <v>1278.28</v>
      </c>
      <c r="C11832" s="10">
        <v>124.99</v>
      </c>
      <c r="D11832" s="8">
        <v>2.05E-4</v>
      </c>
      <c r="E11832" s="13">
        <f>D11832*'Assumptions Notes'!C$12</f>
        <v>7.3800000000000004E-2</v>
      </c>
      <c r="F11832" s="15">
        <f t="shared" si="368"/>
        <v>2.5622949999999999E-2</v>
      </c>
      <c r="G11832" s="10">
        <f>IF(C11832&gt;'Assumptions Notes'!C$11,'Assumptions Notes'!C$11,C11832)</f>
        <v>120</v>
      </c>
      <c r="H11832" s="15">
        <f t="shared" si="369"/>
        <v>2.46E-2</v>
      </c>
      <c r="I11832" s="2">
        <f>IF(C11832&gt;'Assumptions Notes'!C$11,-C11832*('Assumptions Notes'!C$13/(2*1000)),G11832*D11832)</f>
        <v>-6.2495000000000002E-2</v>
      </c>
    </row>
    <row r="11833" spans="1:9" x14ac:dyDescent="0.2">
      <c r="A11833" s="5">
        <v>42798.479166666664</v>
      </c>
      <c r="B11833" s="2">
        <v>1288.25</v>
      </c>
      <c r="C11833" s="10">
        <v>124.89</v>
      </c>
      <c r="D11833" s="8">
        <v>2.1499999999999999E-4</v>
      </c>
      <c r="E11833" s="13">
        <f>D11833*'Assumptions Notes'!C$12</f>
        <v>7.7399999999999997E-2</v>
      </c>
      <c r="F11833" s="15">
        <f t="shared" si="368"/>
        <v>2.685135E-2</v>
      </c>
      <c r="G11833" s="10">
        <f>IF(C11833&gt;'Assumptions Notes'!C$11,'Assumptions Notes'!C$11,C11833)</f>
        <v>120</v>
      </c>
      <c r="H11833" s="15">
        <f t="shared" si="369"/>
        <v>2.58E-2</v>
      </c>
      <c r="I11833" s="2">
        <f>IF(C11833&gt;'Assumptions Notes'!C$11,-C11833*('Assumptions Notes'!C$13/(2*1000)),G11833*D11833)</f>
        <v>-6.2445000000000001E-2</v>
      </c>
    </row>
    <row r="11834" spans="1:9" x14ac:dyDescent="0.2">
      <c r="A11834" s="5">
        <v>42798.5</v>
      </c>
      <c r="B11834" s="2">
        <v>1306.68</v>
      </c>
      <c r="C11834" s="10">
        <v>124.28</v>
      </c>
      <c r="D11834" s="8">
        <v>2.2499999999999999E-4</v>
      </c>
      <c r="E11834" s="13">
        <f>D11834*'Assumptions Notes'!C$12</f>
        <v>8.1000000000000003E-2</v>
      </c>
      <c r="F11834" s="15">
        <f t="shared" si="368"/>
        <v>2.7962999999999998E-2</v>
      </c>
      <c r="G11834" s="10">
        <f>IF(C11834&gt;'Assumptions Notes'!C$11,'Assumptions Notes'!C$11,C11834)</f>
        <v>120</v>
      </c>
      <c r="H11834" s="15">
        <f t="shared" si="369"/>
        <v>2.7E-2</v>
      </c>
      <c r="I11834" s="2">
        <f>IF(C11834&gt;'Assumptions Notes'!C$11,-C11834*('Assumptions Notes'!C$13/(2*1000)),G11834*D11834)</f>
        <v>-6.2140000000000001E-2</v>
      </c>
    </row>
    <row r="11835" spans="1:9" x14ac:dyDescent="0.2">
      <c r="A11835" s="5">
        <v>42798.520833333336</v>
      </c>
      <c r="B11835" s="2">
        <v>1317.11</v>
      </c>
      <c r="C11835" s="10">
        <v>123.21</v>
      </c>
      <c r="D11835" s="8">
        <v>2.1250000000000002E-4</v>
      </c>
      <c r="E11835" s="13">
        <f>D11835*'Assumptions Notes'!C$12</f>
        <v>7.6500000000000012E-2</v>
      </c>
      <c r="F11835" s="15">
        <f t="shared" si="368"/>
        <v>2.6182125000000001E-2</v>
      </c>
      <c r="G11835" s="10">
        <f>IF(C11835&gt;'Assumptions Notes'!C$11,'Assumptions Notes'!C$11,C11835)</f>
        <v>120</v>
      </c>
      <c r="H11835" s="15">
        <f t="shared" si="369"/>
        <v>2.5500000000000002E-2</v>
      </c>
      <c r="I11835" s="2">
        <f>IF(C11835&gt;'Assumptions Notes'!C$11,-C11835*('Assumptions Notes'!C$13/(2*1000)),G11835*D11835)</f>
        <v>-6.1605E-2</v>
      </c>
    </row>
    <row r="11836" spans="1:9" x14ac:dyDescent="0.2">
      <c r="A11836" s="5">
        <v>42798.541666666664</v>
      </c>
      <c r="B11836" s="2">
        <v>1345.45</v>
      </c>
      <c r="C11836" s="10">
        <v>124.49</v>
      </c>
      <c r="D11836" s="8">
        <v>2.0000000000000001E-4</v>
      </c>
      <c r="E11836" s="13">
        <f>D11836*'Assumptions Notes'!C$12</f>
        <v>7.2000000000000008E-2</v>
      </c>
      <c r="F11836" s="15">
        <f t="shared" si="368"/>
        <v>2.4898E-2</v>
      </c>
      <c r="G11836" s="10">
        <f>IF(C11836&gt;'Assumptions Notes'!C$11,'Assumptions Notes'!C$11,C11836)</f>
        <v>120</v>
      </c>
      <c r="H11836" s="15">
        <f t="shared" si="369"/>
        <v>2.4E-2</v>
      </c>
      <c r="I11836" s="2">
        <f>IF(C11836&gt;'Assumptions Notes'!C$11,-C11836*('Assumptions Notes'!C$13/(2*1000)),G11836*D11836)</f>
        <v>-6.2245000000000002E-2</v>
      </c>
    </row>
    <row r="11837" spans="1:9" x14ac:dyDescent="0.2">
      <c r="A11837" s="5">
        <v>42798.5625</v>
      </c>
      <c r="B11837" s="2">
        <v>1383.57</v>
      </c>
      <c r="C11837" s="10">
        <v>124.98</v>
      </c>
      <c r="D11837" s="8">
        <v>1.975E-4</v>
      </c>
      <c r="E11837" s="13">
        <f>D11837*'Assumptions Notes'!C$12</f>
        <v>7.1099999999999997E-2</v>
      </c>
      <c r="F11837" s="15">
        <f t="shared" si="368"/>
        <v>2.4683550000000002E-2</v>
      </c>
      <c r="G11837" s="10">
        <f>IF(C11837&gt;'Assumptions Notes'!C$11,'Assumptions Notes'!C$11,C11837)</f>
        <v>120</v>
      </c>
      <c r="H11837" s="15">
        <f t="shared" si="369"/>
        <v>2.3699999999999999E-2</v>
      </c>
      <c r="I11837" s="2">
        <f>IF(C11837&gt;'Assumptions Notes'!C$11,-C11837*('Assumptions Notes'!C$13/(2*1000)),G11837*D11837)</f>
        <v>-6.2490000000000004E-2</v>
      </c>
    </row>
    <row r="11838" spans="1:9" x14ac:dyDescent="0.2">
      <c r="A11838" s="5">
        <v>42798.583333333336</v>
      </c>
      <c r="B11838" s="2">
        <v>1403.76</v>
      </c>
      <c r="C11838" s="10">
        <v>124.99</v>
      </c>
      <c r="D11838" s="8">
        <v>1.95E-4</v>
      </c>
      <c r="E11838" s="13">
        <f>D11838*'Assumptions Notes'!C$12</f>
        <v>7.0199999999999999E-2</v>
      </c>
      <c r="F11838" s="15">
        <f t="shared" si="368"/>
        <v>2.437305E-2</v>
      </c>
      <c r="G11838" s="10">
        <f>IF(C11838&gt;'Assumptions Notes'!C$11,'Assumptions Notes'!C$11,C11838)</f>
        <v>120</v>
      </c>
      <c r="H11838" s="15">
        <f t="shared" si="369"/>
        <v>2.3400000000000001E-2</v>
      </c>
      <c r="I11838" s="2">
        <f>IF(C11838&gt;'Assumptions Notes'!C$11,-C11838*('Assumptions Notes'!C$13/(2*1000)),G11838*D11838)</f>
        <v>-6.2495000000000002E-2</v>
      </c>
    </row>
    <row r="11839" spans="1:9" x14ac:dyDescent="0.2">
      <c r="A11839" s="5">
        <v>42798.604166666664</v>
      </c>
      <c r="B11839" s="2">
        <v>1436.18</v>
      </c>
      <c r="C11839" s="10">
        <v>124.56</v>
      </c>
      <c r="D11839" s="8">
        <v>1.9625E-4</v>
      </c>
      <c r="E11839" s="13">
        <f>D11839*'Assumptions Notes'!C$12</f>
        <v>7.0650000000000004E-2</v>
      </c>
      <c r="F11839" s="15">
        <f t="shared" si="368"/>
        <v>2.4444900000000002E-2</v>
      </c>
      <c r="G11839" s="10">
        <f>IF(C11839&gt;'Assumptions Notes'!C$11,'Assumptions Notes'!C$11,C11839)</f>
        <v>120</v>
      </c>
      <c r="H11839" s="15">
        <f t="shared" si="369"/>
        <v>2.3550000000000001E-2</v>
      </c>
      <c r="I11839" s="2">
        <f>IF(C11839&gt;'Assumptions Notes'!C$11,-C11839*('Assumptions Notes'!C$13/(2*1000)),G11839*D11839)</f>
        <v>-6.2280000000000002E-2</v>
      </c>
    </row>
    <row r="11840" spans="1:9" x14ac:dyDescent="0.2">
      <c r="A11840" s="5">
        <v>42798.625</v>
      </c>
      <c r="B11840" s="2">
        <v>1499.34</v>
      </c>
      <c r="C11840" s="10">
        <v>124.99</v>
      </c>
      <c r="D11840" s="8">
        <v>1.975E-4</v>
      </c>
      <c r="E11840" s="13">
        <f>D11840*'Assumptions Notes'!C$12</f>
        <v>7.1099999999999997E-2</v>
      </c>
      <c r="F11840" s="15">
        <f t="shared" si="368"/>
        <v>2.4685525E-2</v>
      </c>
      <c r="G11840" s="10">
        <f>IF(C11840&gt;'Assumptions Notes'!C$11,'Assumptions Notes'!C$11,C11840)</f>
        <v>120</v>
      </c>
      <c r="H11840" s="15">
        <f t="shared" si="369"/>
        <v>2.3699999999999999E-2</v>
      </c>
      <c r="I11840" s="2">
        <f>IF(C11840&gt;'Assumptions Notes'!C$11,-C11840*('Assumptions Notes'!C$13/(2*1000)),G11840*D11840)</f>
        <v>-6.2495000000000002E-2</v>
      </c>
    </row>
    <row r="11841" spans="1:9" x14ac:dyDescent="0.2">
      <c r="A11841" s="5">
        <v>42798.645833333336</v>
      </c>
      <c r="B11841" s="2">
        <v>1513.24</v>
      </c>
      <c r="C11841" s="10">
        <v>124.99</v>
      </c>
      <c r="D11841" s="8">
        <v>2.2124999999999998E-4</v>
      </c>
      <c r="E11841" s="13">
        <f>D11841*'Assumptions Notes'!C$12</f>
        <v>7.9649999999999999E-2</v>
      </c>
      <c r="F11841" s="15">
        <f t="shared" si="368"/>
        <v>2.7654037499999996E-2</v>
      </c>
      <c r="G11841" s="10">
        <f>IF(C11841&gt;'Assumptions Notes'!C$11,'Assumptions Notes'!C$11,C11841)</f>
        <v>120</v>
      </c>
      <c r="H11841" s="15">
        <f t="shared" si="369"/>
        <v>2.6549999999999997E-2</v>
      </c>
      <c r="I11841" s="2">
        <f>IF(C11841&gt;'Assumptions Notes'!C$11,-C11841*('Assumptions Notes'!C$13/(2*1000)),G11841*D11841)</f>
        <v>-6.2495000000000002E-2</v>
      </c>
    </row>
    <row r="11842" spans="1:9" x14ac:dyDescent="0.2">
      <c r="A11842" s="5">
        <v>42798.666666666664</v>
      </c>
      <c r="B11842" s="2">
        <v>1570.26</v>
      </c>
      <c r="C11842" s="10">
        <v>124.99</v>
      </c>
      <c r="D11842" s="8">
        <v>2.4499999999999999E-4</v>
      </c>
      <c r="E11842" s="13">
        <f>D11842*'Assumptions Notes'!C$12</f>
        <v>8.8200000000000001E-2</v>
      </c>
      <c r="F11842" s="15">
        <f t="shared" si="368"/>
        <v>3.0622549999999998E-2</v>
      </c>
      <c r="G11842" s="10">
        <f>IF(C11842&gt;'Assumptions Notes'!C$11,'Assumptions Notes'!C$11,C11842)</f>
        <v>120</v>
      </c>
      <c r="H11842" s="15">
        <f t="shared" si="369"/>
        <v>2.9399999999999999E-2</v>
      </c>
      <c r="I11842" s="2">
        <f>IF(C11842&gt;'Assumptions Notes'!C$11,-C11842*('Assumptions Notes'!C$13/(2*1000)),G11842*D11842)</f>
        <v>-6.2495000000000002E-2</v>
      </c>
    </row>
    <row r="11843" spans="1:9" x14ac:dyDescent="0.2">
      <c r="A11843" s="5">
        <v>42798.6875</v>
      </c>
      <c r="B11843" s="2">
        <v>1596.91</v>
      </c>
      <c r="C11843" s="10">
        <v>124.99</v>
      </c>
      <c r="D11843" s="8">
        <v>2.7E-4</v>
      </c>
      <c r="E11843" s="13">
        <f>D11843*'Assumptions Notes'!C$12</f>
        <v>9.7199999999999995E-2</v>
      </c>
      <c r="F11843" s="15">
        <f t="shared" si="368"/>
        <v>3.3747300000000001E-2</v>
      </c>
      <c r="G11843" s="10">
        <f>IF(C11843&gt;'Assumptions Notes'!C$11,'Assumptions Notes'!C$11,C11843)</f>
        <v>120</v>
      </c>
      <c r="H11843" s="15">
        <f t="shared" si="369"/>
        <v>3.2399999999999998E-2</v>
      </c>
      <c r="I11843" s="2">
        <f>IF(C11843&gt;'Assumptions Notes'!C$11,-C11843*('Assumptions Notes'!C$13/(2*1000)),G11843*D11843)</f>
        <v>-6.2495000000000002E-2</v>
      </c>
    </row>
    <row r="11844" spans="1:9" x14ac:dyDescent="0.2">
      <c r="A11844" s="5">
        <v>42798.708333333336</v>
      </c>
      <c r="B11844" s="2">
        <v>1620.24</v>
      </c>
      <c r="C11844" s="10">
        <v>124.99</v>
      </c>
      <c r="D11844" s="8">
        <v>2.9500000000000001E-4</v>
      </c>
      <c r="E11844" s="13">
        <f>D11844*'Assumptions Notes'!C$12</f>
        <v>0.1062</v>
      </c>
      <c r="F11844" s="15">
        <f t="shared" ref="F11844:F11907" si="370">D11844*C11844</f>
        <v>3.6872050000000003E-2</v>
      </c>
      <c r="G11844" s="10">
        <f>IF(C11844&gt;'Assumptions Notes'!C$11,'Assumptions Notes'!C$11,C11844)</f>
        <v>120</v>
      </c>
      <c r="H11844" s="15">
        <f t="shared" ref="H11844:H11907" si="371">G11844*D11844</f>
        <v>3.5400000000000001E-2</v>
      </c>
      <c r="I11844" s="2">
        <f>IF(C11844&gt;'Assumptions Notes'!C$11,-C11844*('Assumptions Notes'!C$13/(2*1000)),G11844*D11844)</f>
        <v>-6.2495000000000002E-2</v>
      </c>
    </row>
    <row r="11845" spans="1:9" x14ac:dyDescent="0.2">
      <c r="A11845" s="5">
        <v>42798.729166666664</v>
      </c>
      <c r="B11845" s="2">
        <v>1660.44</v>
      </c>
      <c r="C11845" s="10">
        <v>124.99</v>
      </c>
      <c r="D11845" s="8">
        <v>2.9750000000000002E-4</v>
      </c>
      <c r="E11845" s="13">
        <f>D11845*'Assumptions Notes'!C$12</f>
        <v>0.1071</v>
      </c>
      <c r="F11845" s="15">
        <f t="shared" si="370"/>
        <v>3.7184525000000003E-2</v>
      </c>
      <c r="G11845" s="10">
        <f>IF(C11845&gt;'Assumptions Notes'!C$11,'Assumptions Notes'!C$11,C11845)</f>
        <v>120</v>
      </c>
      <c r="H11845" s="15">
        <f t="shared" si="371"/>
        <v>3.5700000000000003E-2</v>
      </c>
      <c r="I11845" s="2">
        <f>IF(C11845&gt;'Assumptions Notes'!C$11,-C11845*('Assumptions Notes'!C$13/(2*1000)),G11845*D11845)</f>
        <v>-6.2495000000000002E-2</v>
      </c>
    </row>
    <row r="11846" spans="1:9" x14ac:dyDescent="0.2">
      <c r="A11846" s="5">
        <v>42798.75</v>
      </c>
      <c r="B11846" s="2">
        <v>1659.6</v>
      </c>
      <c r="C11846" s="10">
        <v>124.94</v>
      </c>
      <c r="D11846" s="8">
        <v>2.9999999999999997E-4</v>
      </c>
      <c r="E11846" s="13">
        <f>D11846*'Assumptions Notes'!C$12</f>
        <v>0.10799999999999998</v>
      </c>
      <c r="F11846" s="15">
        <f t="shared" si="370"/>
        <v>3.7481999999999994E-2</v>
      </c>
      <c r="G11846" s="10">
        <f>IF(C11846&gt;'Assumptions Notes'!C$11,'Assumptions Notes'!C$11,C11846)</f>
        <v>120</v>
      </c>
      <c r="H11846" s="15">
        <f t="shared" si="371"/>
        <v>3.5999999999999997E-2</v>
      </c>
      <c r="I11846" s="2">
        <f>IF(C11846&gt;'Assumptions Notes'!C$11,-C11846*('Assumptions Notes'!C$13/(2*1000)),G11846*D11846)</f>
        <v>-6.2469999999999998E-2</v>
      </c>
    </row>
    <row r="11847" spans="1:9" x14ac:dyDescent="0.2">
      <c r="A11847" s="5">
        <v>42798.770833333336</v>
      </c>
      <c r="B11847" s="2">
        <v>1645.47</v>
      </c>
      <c r="C11847" s="10">
        <v>124.78</v>
      </c>
      <c r="D11847" s="8">
        <v>2.9999999999999997E-4</v>
      </c>
      <c r="E11847" s="13">
        <f>D11847*'Assumptions Notes'!C$12</f>
        <v>0.10799999999999998</v>
      </c>
      <c r="F11847" s="15">
        <f t="shared" si="370"/>
        <v>3.7433999999999995E-2</v>
      </c>
      <c r="G11847" s="10">
        <f>IF(C11847&gt;'Assumptions Notes'!C$11,'Assumptions Notes'!C$11,C11847)</f>
        <v>120</v>
      </c>
      <c r="H11847" s="15">
        <f t="shared" si="371"/>
        <v>3.5999999999999997E-2</v>
      </c>
      <c r="I11847" s="2">
        <f>IF(C11847&gt;'Assumptions Notes'!C$11,-C11847*('Assumptions Notes'!C$13/(2*1000)),G11847*D11847)</f>
        <v>-6.2390000000000001E-2</v>
      </c>
    </row>
    <row r="11848" spans="1:9" x14ac:dyDescent="0.2">
      <c r="A11848" s="5">
        <v>42798.791666666664</v>
      </c>
      <c r="B11848" s="2">
        <v>1605.14</v>
      </c>
      <c r="C11848" s="10">
        <v>122.9</v>
      </c>
      <c r="D11848" s="8">
        <v>2.9999999999999997E-4</v>
      </c>
      <c r="E11848" s="13">
        <f>D11848*'Assumptions Notes'!C$12</f>
        <v>0.10799999999999998</v>
      </c>
      <c r="F11848" s="15">
        <f t="shared" si="370"/>
        <v>3.687E-2</v>
      </c>
      <c r="G11848" s="10">
        <f>IF(C11848&gt;'Assumptions Notes'!C$11,'Assumptions Notes'!C$11,C11848)</f>
        <v>120</v>
      </c>
      <c r="H11848" s="15">
        <f t="shared" si="371"/>
        <v>3.5999999999999997E-2</v>
      </c>
      <c r="I11848" s="2">
        <f>IF(C11848&gt;'Assumptions Notes'!C$11,-C11848*('Assumptions Notes'!C$13/(2*1000)),G11848*D11848)</f>
        <v>-6.1450000000000005E-2</v>
      </c>
    </row>
    <row r="11849" spans="1:9" x14ac:dyDescent="0.2">
      <c r="A11849" s="5">
        <v>42798.8125</v>
      </c>
      <c r="B11849" s="2">
        <v>1562.09</v>
      </c>
      <c r="C11849" s="10">
        <v>104.97</v>
      </c>
      <c r="D11849" s="8">
        <v>2.9750000000000002E-4</v>
      </c>
      <c r="E11849" s="13">
        <f>D11849*'Assumptions Notes'!C$12</f>
        <v>0.1071</v>
      </c>
      <c r="F11849" s="15">
        <f t="shared" si="370"/>
        <v>3.1228575000000001E-2</v>
      </c>
      <c r="G11849" s="10">
        <f>IF(C11849&gt;'Assumptions Notes'!C$11,'Assumptions Notes'!C$11,C11849)</f>
        <v>104.97</v>
      </c>
      <c r="H11849" s="15">
        <f t="shared" si="371"/>
        <v>3.1228575000000001E-2</v>
      </c>
      <c r="I11849" s="2">
        <f>IF(C11849&gt;'Assumptions Notes'!C$11,-C11849*('Assumptions Notes'!C$13/(2*1000)),G11849*D11849)</f>
        <v>3.1228575000000001E-2</v>
      </c>
    </row>
    <row r="11850" spans="1:9" x14ac:dyDescent="0.2">
      <c r="A11850" s="5">
        <v>42798.833333333336</v>
      </c>
      <c r="B11850" s="2">
        <v>1538.69</v>
      </c>
      <c r="C11850" s="10">
        <v>92.35</v>
      </c>
      <c r="D11850" s="8">
        <v>2.9500000000000001E-4</v>
      </c>
      <c r="E11850" s="13">
        <f>D11850*'Assumptions Notes'!C$12</f>
        <v>0.1062</v>
      </c>
      <c r="F11850" s="15">
        <f t="shared" si="370"/>
        <v>2.724325E-2</v>
      </c>
      <c r="G11850" s="10">
        <f>IF(C11850&gt;'Assumptions Notes'!C$11,'Assumptions Notes'!C$11,C11850)</f>
        <v>92.35</v>
      </c>
      <c r="H11850" s="15">
        <f t="shared" si="371"/>
        <v>2.724325E-2</v>
      </c>
      <c r="I11850" s="2">
        <f>IF(C11850&gt;'Assumptions Notes'!C$11,-C11850*('Assumptions Notes'!C$13/(2*1000)),G11850*D11850)</f>
        <v>2.724325E-2</v>
      </c>
    </row>
    <row r="11851" spans="1:9" x14ac:dyDescent="0.2">
      <c r="A11851" s="5">
        <v>42798.854166666664</v>
      </c>
      <c r="B11851" s="2">
        <v>1461.81</v>
      </c>
      <c r="C11851" s="10">
        <v>89.98</v>
      </c>
      <c r="D11851" s="8">
        <v>2.9E-4</v>
      </c>
      <c r="E11851" s="13">
        <f>D11851*'Assumptions Notes'!C$12</f>
        <v>0.10440000000000001</v>
      </c>
      <c r="F11851" s="15">
        <f t="shared" si="370"/>
        <v>2.6094200000000001E-2</v>
      </c>
      <c r="G11851" s="10">
        <f>IF(C11851&gt;'Assumptions Notes'!C$11,'Assumptions Notes'!C$11,C11851)</f>
        <v>89.98</v>
      </c>
      <c r="H11851" s="15">
        <f t="shared" si="371"/>
        <v>2.6094200000000001E-2</v>
      </c>
      <c r="I11851" s="2">
        <f>IF(C11851&gt;'Assumptions Notes'!C$11,-C11851*('Assumptions Notes'!C$13/(2*1000)),G11851*D11851)</f>
        <v>2.6094200000000001E-2</v>
      </c>
    </row>
    <row r="11852" spans="1:9" x14ac:dyDescent="0.2">
      <c r="A11852" s="5">
        <v>42798.875</v>
      </c>
      <c r="B11852" s="2">
        <v>1395.87</v>
      </c>
      <c r="C11852" s="10">
        <v>73.2</v>
      </c>
      <c r="D11852" s="8">
        <v>2.8499999999999999E-4</v>
      </c>
      <c r="E11852" s="13">
        <f>D11852*'Assumptions Notes'!C$12</f>
        <v>0.1026</v>
      </c>
      <c r="F11852" s="15">
        <f t="shared" si="370"/>
        <v>2.0861999999999999E-2</v>
      </c>
      <c r="G11852" s="10">
        <f>IF(C11852&gt;'Assumptions Notes'!C$11,'Assumptions Notes'!C$11,C11852)</f>
        <v>73.2</v>
      </c>
      <c r="H11852" s="15">
        <f t="shared" si="371"/>
        <v>2.0861999999999999E-2</v>
      </c>
      <c r="I11852" s="2">
        <f>IF(C11852&gt;'Assumptions Notes'!C$11,-C11852*('Assumptions Notes'!C$13/(2*1000)),G11852*D11852)</f>
        <v>2.0861999999999999E-2</v>
      </c>
    </row>
    <row r="11853" spans="1:9" x14ac:dyDescent="0.2">
      <c r="A11853" s="5">
        <v>42798.895833333336</v>
      </c>
      <c r="B11853" s="2">
        <v>1317.48</v>
      </c>
      <c r="C11853" s="10">
        <v>65.5</v>
      </c>
      <c r="D11853" s="8">
        <v>2.7E-4</v>
      </c>
      <c r="E11853" s="13">
        <f>D11853*'Assumptions Notes'!C$12</f>
        <v>9.7199999999999995E-2</v>
      </c>
      <c r="F11853" s="15">
        <f t="shared" si="370"/>
        <v>1.7684999999999999E-2</v>
      </c>
      <c r="G11853" s="10">
        <f>IF(C11853&gt;'Assumptions Notes'!C$11,'Assumptions Notes'!C$11,C11853)</f>
        <v>65.5</v>
      </c>
      <c r="H11853" s="15">
        <f t="shared" si="371"/>
        <v>1.7684999999999999E-2</v>
      </c>
      <c r="I11853" s="2">
        <f>IF(C11853&gt;'Assumptions Notes'!C$11,-C11853*('Assumptions Notes'!C$13/(2*1000)),G11853*D11853)</f>
        <v>1.7684999999999999E-2</v>
      </c>
    </row>
    <row r="11854" spans="1:9" x14ac:dyDescent="0.2">
      <c r="A11854" s="5">
        <v>42798.916666666664</v>
      </c>
      <c r="B11854" s="2">
        <v>1291.79</v>
      </c>
      <c r="C11854" s="10">
        <v>57.88</v>
      </c>
      <c r="D11854" s="8">
        <v>2.5500000000000002E-4</v>
      </c>
      <c r="E11854" s="13">
        <f>D11854*'Assumptions Notes'!C$12</f>
        <v>9.1800000000000007E-2</v>
      </c>
      <c r="F11854" s="15">
        <f t="shared" si="370"/>
        <v>1.4759400000000002E-2</v>
      </c>
      <c r="G11854" s="10">
        <f>IF(C11854&gt;'Assumptions Notes'!C$11,'Assumptions Notes'!C$11,C11854)</f>
        <v>57.88</v>
      </c>
      <c r="H11854" s="15">
        <f t="shared" si="371"/>
        <v>1.4759400000000002E-2</v>
      </c>
      <c r="I11854" s="2">
        <f>IF(C11854&gt;'Assumptions Notes'!C$11,-C11854*('Assumptions Notes'!C$13/(2*1000)),G11854*D11854)</f>
        <v>1.4759400000000002E-2</v>
      </c>
    </row>
    <row r="11855" spans="1:9" x14ac:dyDescent="0.2">
      <c r="A11855" s="5">
        <v>42798.9375</v>
      </c>
      <c r="B11855" s="2">
        <v>1255.94</v>
      </c>
      <c r="C11855" s="10">
        <v>66.540000000000006</v>
      </c>
      <c r="D11855" s="8">
        <v>2.1250000000000002E-4</v>
      </c>
      <c r="E11855" s="13">
        <f>D11855*'Assumptions Notes'!C$12</f>
        <v>7.6500000000000012E-2</v>
      </c>
      <c r="F11855" s="15">
        <f t="shared" si="370"/>
        <v>1.4139750000000003E-2</v>
      </c>
      <c r="G11855" s="10">
        <f>IF(C11855&gt;'Assumptions Notes'!C$11,'Assumptions Notes'!C$11,C11855)</f>
        <v>66.540000000000006</v>
      </c>
      <c r="H11855" s="15">
        <f t="shared" si="371"/>
        <v>1.4139750000000003E-2</v>
      </c>
      <c r="I11855" s="2">
        <f>IF(C11855&gt;'Assumptions Notes'!C$11,-C11855*('Assumptions Notes'!C$13/(2*1000)),G11855*D11855)</f>
        <v>1.4139750000000003E-2</v>
      </c>
    </row>
    <row r="11856" spans="1:9" x14ac:dyDescent="0.2">
      <c r="A11856" s="5">
        <v>42798.958333333336</v>
      </c>
      <c r="B11856" s="2">
        <v>1243.01</v>
      </c>
      <c r="C11856" s="10">
        <v>64.47</v>
      </c>
      <c r="D11856" s="8">
        <v>1.7000000000000001E-4</v>
      </c>
      <c r="E11856" s="13">
        <f>D11856*'Assumptions Notes'!C$12</f>
        <v>6.1200000000000004E-2</v>
      </c>
      <c r="F11856" s="15">
        <f t="shared" si="370"/>
        <v>1.09599E-2</v>
      </c>
      <c r="G11856" s="10">
        <f>IF(C11856&gt;'Assumptions Notes'!C$11,'Assumptions Notes'!C$11,C11856)</f>
        <v>64.47</v>
      </c>
      <c r="H11856" s="15">
        <f t="shared" si="371"/>
        <v>1.09599E-2</v>
      </c>
      <c r="I11856" s="2">
        <f>IF(C11856&gt;'Assumptions Notes'!C$11,-C11856*('Assumptions Notes'!C$13/(2*1000)),G11856*D11856)</f>
        <v>1.09599E-2</v>
      </c>
    </row>
    <row r="11857" spans="1:9" x14ac:dyDescent="0.2">
      <c r="A11857" s="5">
        <v>42798.979166666664</v>
      </c>
      <c r="B11857" s="2">
        <v>1241.6300000000001</v>
      </c>
      <c r="C11857" s="10">
        <v>56.58</v>
      </c>
      <c r="D11857" s="8">
        <v>1.5000000000000001E-4</v>
      </c>
      <c r="E11857" s="13">
        <f>D11857*'Assumptions Notes'!C$12</f>
        <v>5.4000000000000006E-2</v>
      </c>
      <c r="F11857" s="15">
        <f t="shared" si="370"/>
        <v>8.4869999999999998E-3</v>
      </c>
      <c r="G11857" s="10">
        <f>IF(C11857&gt;'Assumptions Notes'!C$11,'Assumptions Notes'!C$11,C11857)</f>
        <v>56.58</v>
      </c>
      <c r="H11857" s="15">
        <f t="shared" si="371"/>
        <v>8.4869999999999998E-3</v>
      </c>
      <c r="I11857" s="2">
        <f>IF(C11857&gt;'Assumptions Notes'!C$11,-C11857*('Assumptions Notes'!C$13/(2*1000)),G11857*D11857)</f>
        <v>8.4869999999999998E-3</v>
      </c>
    </row>
    <row r="11858" spans="1:9" x14ac:dyDescent="0.2">
      <c r="A11858" s="5">
        <v>42799</v>
      </c>
      <c r="B11858" s="2">
        <v>1411.5</v>
      </c>
      <c r="C11858" s="10">
        <v>52.38</v>
      </c>
      <c r="D11858" s="8">
        <v>1.2999999999999999E-4</v>
      </c>
      <c r="E11858" s="13">
        <f>D11858*'Assumptions Notes'!C$12</f>
        <v>4.6799999999999994E-2</v>
      </c>
      <c r="F11858" s="15">
        <f t="shared" si="370"/>
        <v>6.8093999999999993E-3</v>
      </c>
      <c r="G11858" s="10">
        <f>IF(C11858&gt;'Assumptions Notes'!C$11,'Assumptions Notes'!C$11,C11858)</f>
        <v>52.38</v>
      </c>
      <c r="H11858" s="15">
        <f t="shared" si="371"/>
        <v>6.8093999999999993E-3</v>
      </c>
      <c r="I11858" s="2">
        <f>IF(C11858&gt;'Assumptions Notes'!C$11,-C11858*('Assumptions Notes'!C$13/(2*1000)),G11858*D11858)</f>
        <v>6.8093999999999993E-3</v>
      </c>
    </row>
    <row r="11859" spans="1:9" x14ac:dyDescent="0.2">
      <c r="A11859" s="5">
        <v>42799.020833333336</v>
      </c>
      <c r="B11859" s="2">
        <v>1318.02</v>
      </c>
      <c r="C11859" s="10">
        <v>43.55</v>
      </c>
      <c r="D11859" s="8">
        <v>1.175E-4</v>
      </c>
      <c r="E11859" s="13">
        <f>D11859*'Assumptions Notes'!C$12</f>
        <v>4.2299999999999997E-2</v>
      </c>
      <c r="F11859" s="15">
        <f t="shared" si="370"/>
        <v>5.1171249999999993E-3</v>
      </c>
      <c r="G11859" s="10">
        <f>IF(C11859&gt;'Assumptions Notes'!C$11,'Assumptions Notes'!C$11,C11859)</f>
        <v>43.55</v>
      </c>
      <c r="H11859" s="15">
        <f t="shared" si="371"/>
        <v>5.1171249999999993E-3</v>
      </c>
      <c r="I11859" s="2">
        <f>IF(C11859&gt;'Assumptions Notes'!C$11,-C11859*('Assumptions Notes'!C$13/(2*1000)),G11859*D11859)</f>
        <v>5.1171249999999993E-3</v>
      </c>
    </row>
    <row r="11860" spans="1:9" x14ac:dyDescent="0.2">
      <c r="A11860" s="5">
        <v>42799.041666666664</v>
      </c>
      <c r="B11860" s="2">
        <v>1278.1400000000001</v>
      </c>
      <c r="C11860" s="10">
        <v>37.06</v>
      </c>
      <c r="D11860" s="8">
        <v>1.05E-4</v>
      </c>
      <c r="E11860" s="13">
        <f>D11860*'Assumptions Notes'!C$12</f>
        <v>3.78E-2</v>
      </c>
      <c r="F11860" s="15">
        <f t="shared" si="370"/>
        <v>3.8913000000000003E-3</v>
      </c>
      <c r="G11860" s="10">
        <f>IF(C11860&gt;'Assumptions Notes'!C$11,'Assumptions Notes'!C$11,C11860)</f>
        <v>37.06</v>
      </c>
      <c r="H11860" s="15">
        <f t="shared" si="371"/>
        <v>3.8913000000000003E-3</v>
      </c>
      <c r="I11860" s="2">
        <f>IF(C11860&gt;'Assumptions Notes'!C$11,-C11860*('Assumptions Notes'!C$13/(2*1000)),G11860*D11860)</f>
        <v>3.8913000000000003E-3</v>
      </c>
    </row>
    <row r="11861" spans="1:9" x14ac:dyDescent="0.2">
      <c r="A11861" s="5">
        <v>42799.0625</v>
      </c>
      <c r="B11861" s="2">
        <v>1186.73</v>
      </c>
      <c r="C11861" s="10">
        <v>39.94</v>
      </c>
      <c r="D11861" s="8">
        <v>1.025E-4</v>
      </c>
      <c r="E11861" s="13">
        <f>D11861*'Assumptions Notes'!C$12</f>
        <v>3.6900000000000002E-2</v>
      </c>
      <c r="F11861" s="15">
        <f t="shared" si="370"/>
        <v>4.0938499999999996E-3</v>
      </c>
      <c r="G11861" s="10">
        <f>IF(C11861&gt;'Assumptions Notes'!C$11,'Assumptions Notes'!C$11,C11861)</f>
        <v>39.94</v>
      </c>
      <c r="H11861" s="15">
        <f t="shared" si="371"/>
        <v>4.0938499999999996E-3</v>
      </c>
      <c r="I11861" s="2">
        <f>IF(C11861&gt;'Assumptions Notes'!C$11,-C11861*('Assumptions Notes'!C$13/(2*1000)),G11861*D11861)</f>
        <v>4.0938499999999996E-3</v>
      </c>
    </row>
    <row r="11862" spans="1:9" x14ac:dyDescent="0.2">
      <c r="A11862" s="5">
        <v>42799.083333333336</v>
      </c>
      <c r="B11862" s="2">
        <v>1151.6500000000001</v>
      </c>
      <c r="C11862" s="10">
        <v>36.630000000000003</v>
      </c>
      <c r="D11862" s="8">
        <v>1E-4</v>
      </c>
      <c r="E11862" s="13">
        <f>D11862*'Assumptions Notes'!C$12</f>
        <v>3.6000000000000004E-2</v>
      </c>
      <c r="F11862" s="15">
        <f t="shared" si="370"/>
        <v>3.6630000000000005E-3</v>
      </c>
      <c r="G11862" s="10">
        <f>IF(C11862&gt;'Assumptions Notes'!C$11,'Assumptions Notes'!C$11,C11862)</f>
        <v>36.630000000000003</v>
      </c>
      <c r="H11862" s="15">
        <f t="shared" si="371"/>
        <v>3.6630000000000005E-3</v>
      </c>
      <c r="I11862" s="2">
        <f>IF(C11862&gt;'Assumptions Notes'!C$11,-C11862*('Assumptions Notes'!C$13/(2*1000)),G11862*D11862)</f>
        <v>3.6630000000000005E-3</v>
      </c>
    </row>
    <row r="11863" spans="1:9" x14ac:dyDescent="0.2">
      <c r="A11863" s="5">
        <v>42799.104166666664</v>
      </c>
      <c r="B11863" s="2">
        <v>1124.3</v>
      </c>
      <c r="C11863" s="10">
        <v>40.96</v>
      </c>
      <c r="D11863" s="8">
        <v>9.8750000000000002E-5</v>
      </c>
      <c r="E11863" s="13">
        <f>D11863*'Assumptions Notes'!C$12</f>
        <v>3.5549999999999998E-2</v>
      </c>
      <c r="F11863" s="15">
        <f t="shared" si="370"/>
        <v>4.0448000000000003E-3</v>
      </c>
      <c r="G11863" s="10">
        <f>IF(C11863&gt;'Assumptions Notes'!C$11,'Assumptions Notes'!C$11,C11863)</f>
        <v>40.96</v>
      </c>
      <c r="H11863" s="15">
        <f t="shared" si="371"/>
        <v>4.0448000000000003E-3</v>
      </c>
      <c r="I11863" s="2">
        <f>IF(C11863&gt;'Assumptions Notes'!C$11,-C11863*('Assumptions Notes'!C$13/(2*1000)),G11863*D11863)</f>
        <v>4.0448000000000003E-3</v>
      </c>
    </row>
    <row r="11864" spans="1:9" x14ac:dyDescent="0.2">
      <c r="A11864" s="5">
        <v>42799.125</v>
      </c>
      <c r="B11864" s="2">
        <v>1122.42</v>
      </c>
      <c r="C11864" s="10">
        <v>34.76</v>
      </c>
      <c r="D11864" s="8">
        <v>9.7499999999999998E-5</v>
      </c>
      <c r="E11864" s="13">
        <f>D11864*'Assumptions Notes'!C$12</f>
        <v>3.5099999999999999E-2</v>
      </c>
      <c r="F11864" s="15">
        <f t="shared" si="370"/>
        <v>3.3890999999999999E-3</v>
      </c>
      <c r="G11864" s="10">
        <f>IF(C11864&gt;'Assumptions Notes'!C$11,'Assumptions Notes'!C$11,C11864)</f>
        <v>34.76</v>
      </c>
      <c r="H11864" s="15">
        <f t="shared" si="371"/>
        <v>3.3890999999999999E-3</v>
      </c>
      <c r="I11864" s="2">
        <f>IF(C11864&gt;'Assumptions Notes'!C$11,-C11864*('Assumptions Notes'!C$13/(2*1000)),G11864*D11864)</f>
        <v>3.3890999999999999E-3</v>
      </c>
    </row>
    <row r="11865" spans="1:9" x14ac:dyDescent="0.2">
      <c r="A11865" s="5">
        <v>42799.145833333336</v>
      </c>
      <c r="B11865" s="2">
        <v>1102.01</v>
      </c>
      <c r="C11865" s="10">
        <v>33.21</v>
      </c>
      <c r="D11865" s="8">
        <v>9.6250000000000009E-5</v>
      </c>
      <c r="E11865" s="13">
        <f>D11865*'Assumptions Notes'!C$12</f>
        <v>3.465E-2</v>
      </c>
      <c r="F11865" s="15">
        <f t="shared" si="370"/>
        <v>3.1964625000000003E-3</v>
      </c>
      <c r="G11865" s="10">
        <f>IF(C11865&gt;'Assumptions Notes'!C$11,'Assumptions Notes'!C$11,C11865)</f>
        <v>33.21</v>
      </c>
      <c r="H11865" s="15">
        <f t="shared" si="371"/>
        <v>3.1964625000000003E-3</v>
      </c>
      <c r="I11865" s="2">
        <f>IF(C11865&gt;'Assumptions Notes'!C$11,-C11865*('Assumptions Notes'!C$13/(2*1000)),G11865*D11865)</f>
        <v>3.1964625000000003E-3</v>
      </c>
    </row>
    <row r="11866" spans="1:9" x14ac:dyDescent="0.2">
      <c r="A11866" s="5">
        <v>42799.166666666664</v>
      </c>
      <c r="B11866" s="2">
        <v>1067.6500000000001</v>
      </c>
      <c r="C11866" s="10">
        <v>30.94</v>
      </c>
      <c r="D11866" s="8">
        <v>9.5000000000000005E-5</v>
      </c>
      <c r="E11866" s="13">
        <f>D11866*'Assumptions Notes'!C$12</f>
        <v>3.4200000000000001E-2</v>
      </c>
      <c r="F11866" s="15">
        <f t="shared" si="370"/>
        <v>2.9393000000000002E-3</v>
      </c>
      <c r="G11866" s="10">
        <f>IF(C11866&gt;'Assumptions Notes'!C$11,'Assumptions Notes'!C$11,C11866)</f>
        <v>30.94</v>
      </c>
      <c r="H11866" s="15">
        <f t="shared" si="371"/>
        <v>2.9393000000000002E-3</v>
      </c>
      <c r="I11866" s="2">
        <f>IF(C11866&gt;'Assumptions Notes'!C$11,-C11866*('Assumptions Notes'!C$13/(2*1000)),G11866*D11866)</f>
        <v>2.9393000000000002E-3</v>
      </c>
    </row>
    <row r="11867" spans="1:9" x14ac:dyDescent="0.2">
      <c r="A11867" s="5">
        <v>42799.1875</v>
      </c>
      <c r="B11867" s="2">
        <v>1051.72</v>
      </c>
      <c r="C11867" s="10">
        <v>28.87</v>
      </c>
      <c r="D11867" s="8">
        <v>9.6250000000000009E-5</v>
      </c>
      <c r="E11867" s="13">
        <f>D11867*'Assumptions Notes'!C$12</f>
        <v>3.465E-2</v>
      </c>
      <c r="F11867" s="15">
        <f t="shared" si="370"/>
        <v>2.7787375000000005E-3</v>
      </c>
      <c r="G11867" s="10">
        <f>IF(C11867&gt;'Assumptions Notes'!C$11,'Assumptions Notes'!C$11,C11867)</f>
        <v>28.87</v>
      </c>
      <c r="H11867" s="15">
        <f t="shared" si="371"/>
        <v>2.7787375000000005E-3</v>
      </c>
      <c r="I11867" s="2">
        <f>IF(C11867&gt;'Assumptions Notes'!C$11,-C11867*('Assumptions Notes'!C$13/(2*1000)),G11867*D11867)</f>
        <v>2.7787375000000005E-3</v>
      </c>
    </row>
    <row r="11868" spans="1:9" x14ac:dyDescent="0.2">
      <c r="A11868" s="5">
        <v>42799.208333333336</v>
      </c>
      <c r="B11868" s="2">
        <v>1033.55</v>
      </c>
      <c r="C11868" s="10">
        <v>30.09</v>
      </c>
      <c r="D11868" s="8">
        <v>9.7499999999999998E-5</v>
      </c>
      <c r="E11868" s="13">
        <f>D11868*'Assumptions Notes'!C$12</f>
        <v>3.5099999999999999E-2</v>
      </c>
      <c r="F11868" s="15">
        <f t="shared" si="370"/>
        <v>2.933775E-3</v>
      </c>
      <c r="G11868" s="10">
        <f>IF(C11868&gt;'Assumptions Notes'!C$11,'Assumptions Notes'!C$11,C11868)</f>
        <v>30.09</v>
      </c>
      <c r="H11868" s="15">
        <f t="shared" si="371"/>
        <v>2.933775E-3</v>
      </c>
      <c r="I11868" s="2">
        <f>IF(C11868&gt;'Assumptions Notes'!C$11,-C11868*('Assumptions Notes'!C$13/(2*1000)),G11868*D11868)</f>
        <v>2.933775E-3</v>
      </c>
    </row>
    <row r="11869" spans="1:9" x14ac:dyDescent="0.2">
      <c r="A11869" s="5">
        <v>42799.229166666664</v>
      </c>
      <c r="B11869" s="2">
        <v>1030.8</v>
      </c>
      <c r="C11869" s="10">
        <v>22.71</v>
      </c>
      <c r="D11869" s="8">
        <v>1.15E-4</v>
      </c>
      <c r="E11869" s="13">
        <f>D11869*'Assumptions Notes'!C$12</f>
        <v>4.1399999999999999E-2</v>
      </c>
      <c r="F11869" s="15">
        <f t="shared" si="370"/>
        <v>2.6116500000000001E-3</v>
      </c>
      <c r="G11869" s="10">
        <f>IF(C11869&gt;'Assumptions Notes'!C$11,'Assumptions Notes'!C$11,C11869)</f>
        <v>22.71</v>
      </c>
      <c r="H11869" s="15">
        <f t="shared" si="371"/>
        <v>2.6116500000000001E-3</v>
      </c>
      <c r="I11869" s="2">
        <f>IF(C11869&gt;'Assumptions Notes'!C$11,-C11869*('Assumptions Notes'!C$13/(2*1000)),G11869*D11869)</f>
        <v>2.6116500000000001E-3</v>
      </c>
    </row>
    <row r="11870" spans="1:9" x14ac:dyDescent="0.2">
      <c r="A11870" s="5">
        <v>42799.25</v>
      </c>
      <c r="B11870" s="2">
        <v>1042.82</v>
      </c>
      <c r="C11870" s="10">
        <v>18.239999999999998</v>
      </c>
      <c r="D11870" s="8">
        <v>1.325E-4</v>
      </c>
      <c r="E11870" s="13">
        <f>D11870*'Assumptions Notes'!C$12</f>
        <v>4.7699999999999999E-2</v>
      </c>
      <c r="F11870" s="15">
        <f t="shared" si="370"/>
        <v>2.4167999999999998E-3</v>
      </c>
      <c r="G11870" s="10">
        <f>IF(C11870&gt;'Assumptions Notes'!C$11,'Assumptions Notes'!C$11,C11870)</f>
        <v>18.239999999999998</v>
      </c>
      <c r="H11870" s="15">
        <f t="shared" si="371"/>
        <v>2.4167999999999998E-3</v>
      </c>
      <c r="I11870" s="2">
        <f>IF(C11870&gt;'Assumptions Notes'!C$11,-C11870*('Assumptions Notes'!C$13/(2*1000)),G11870*D11870)</f>
        <v>2.4167999999999998E-3</v>
      </c>
    </row>
    <row r="11871" spans="1:9" x14ac:dyDescent="0.2">
      <c r="A11871" s="5">
        <v>42799.270833333336</v>
      </c>
      <c r="B11871" s="2">
        <v>1059.6600000000001</v>
      </c>
      <c r="C11871" s="10">
        <v>43.22</v>
      </c>
      <c r="D11871" s="8">
        <v>1.6249999999999999E-4</v>
      </c>
      <c r="E11871" s="13">
        <f>D11871*'Assumptions Notes'!C$12</f>
        <v>5.8499999999999996E-2</v>
      </c>
      <c r="F11871" s="15">
        <f t="shared" si="370"/>
        <v>7.0232499999999991E-3</v>
      </c>
      <c r="G11871" s="10">
        <f>IF(C11871&gt;'Assumptions Notes'!C$11,'Assumptions Notes'!C$11,C11871)</f>
        <v>43.22</v>
      </c>
      <c r="H11871" s="15">
        <f t="shared" si="371"/>
        <v>7.0232499999999991E-3</v>
      </c>
      <c r="I11871" s="2">
        <f>IF(C11871&gt;'Assumptions Notes'!C$11,-C11871*('Assumptions Notes'!C$13/(2*1000)),G11871*D11871)</f>
        <v>7.0232499999999991E-3</v>
      </c>
    </row>
    <row r="11872" spans="1:9" x14ac:dyDescent="0.2">
      <c r="A11872" s="5">
        <v>42799.291666666664</v>
      </c>
      <c r="B11872" s="2">
        <v>1048.05</v>
      </c>
      <c r="C11872" s="10">
        <v>124.99</v>
      </c>
      <c r="D11872" s="8">
        <v>1.9249999999999999E-4</v>
      </c>
      <c r="E11872" s="13">
        <f>D11872*'Assumptions Notes'!C$12</f>
        <v>6.93E-2</v>
      </c>
      <c r="F11872" s="15">
        <f t="shared" si="370"/>
        <v>2.4060574999999997E-2</v>
      </c>
      <c r="G11872" s="10">
        <f>IF(C11872&gt;'Assumptions Notes'!C$11,'Assumptions Notes'!C$11,C11872)</f>
        <v>120</v>
      </c>
      <c r="H11872" s="15">
        <f t="shared" si="371"/>
        <v>2.3099999999999999E-2</v>
      </c>
      <c r="I11872" s="2">
        <f>IF(C11872&gt;'Assumptions Notes'!C$11,-C11872*('Assumptions Notes'!C$13/(2*1000)),G11872*D11872)</f>
        <v>-6.2495000000000002E-2</v>
      </c>
    </row>
    <row r="11873" spans="1:9" x14ac:dyDescent="0.2">
      <c r="A11873" s="5">
        <v>42799.3125</v>
      </c>
      <c r="B11873" s="2">
        <v>1038.44</v>
      </c>
      <c r="C11873" s="10">
        <v>88.3</v>
      </c>
      <c r="D11873" s="8">
        <v>2.0875000000000001E-4</v>
      </c>
      <c r="E11873" s="13">
        <f>D11873*'Assumptions Notes'!C$12</f>
        <v>7.5150000000000008E-2</v>
      </c>
      <c r="F11873" s="15">
        <f t="shared" si="370"/>
        <v>1.8432625000000001E-2</v>
      </c>
      <c r="G11873" s="10">
        <f>IF(C11873&gt;'Assumptions Notes'!C$11,'Assumptions Notes'!C$11,C11873)</f>
        <v>88.3</v>
      </c>
      <c r="H11873" s="15">
        <f t="shared" si="371"/>
        <v>1.8432625000000001E-2</v>
      </c>
      <c r="I11873" s="2">
        <f>IF(C11873&gt;'Assumptions Notes'!C$11,-C11873*('Assumptions Notes'!C$13/(2*1000)),G11873*D11873)</f>
        <v>1.8432625000000001E-2</v>
      </c>
    </row>
    <row r="11874" spans="1:9" x14ac:dyDescent="0.2">
      <c r="A11874" s="5">
        <v>42799.333333333336</v>
      </c>
      <c r="B11874" s="2">
        <v>1018.36</v>
      </c>
      <c r="C11874" s="10">
        <v>93.82</v>
      </c>
      <c r="D11874" s="8">
        <v>2.2499999999999999E-4</v>
      </c>
      <c r="E11874" s="13">
        <f>D11874*'Assumptions Notes'!C$12</f>
        <v>8.1000000000000003E-2</v>
      </c>
      <c r="F11874" s="15">
        <f t="shared" si="370"/>
        <v>2.1109499999999996E-2</v>
      </c>
      <c r="G11874" s="10">
        <f>IF(C11874&gt;'Assumptions Notes'!C$11,'Assumptions Notes'!C$11,C11874)</f>
        <v>93.82</v>
      </c>
      <c r="H11874" s="15">
        <f t="shared" si="371"/>
        <v>2.1109499999999996E-2</v>
      </c>
      <c r="I11874" s="2">
        <f>IF(C11874&gt;'Assumptions Notes'!C$11,-C11874*('Assumptions Notes'!C$13/(2*1000)),G11874*D11874)</f>
        <v>2.1109499999999996E-2</v>
      </c>
    </row>
    <row r="11875" spans="1:9" x14ac:dyDescent="0.2">
      <c r="A11875" s="5">
        <v>42799.354166666664</v>
      </c>
      <c r="B11875" s="2">
        <v>986.65</v>
      </c>
      <c r="C11875" s="10">
        <v>107.18</v>
      </c>
      <c r="D11875" s="8">
        <v>2.2625E-4</v>
      </c>
      <c r="E11875" s="13">
        <f>D11875*'Assumptions Notes'!C$12</f>
        <v>8.1449999999999995E-2</v>
      </c>
      <c r="F11875" s="15">
        <f t="shared" si="370"/>
        <v>2.4249475E-2</v>
      </c>
      <c r="G11875" s="10">
        <f>IF(C11875&gt;'Assumptions Notes'!C$11,'Assumptions Notes'!C$11,C11875)</f>
        <v>107.18</v>
      </c>
      <c r="H11875" s="15">
        <f t="shared" si="371"/>
        <v>2.4249475E-2</v>
      </c>
      <c r="I11875" s="2">
        <f>IF(C11875&gt;'Assumptions Notes'!C$11,-C11875*('Assumptions Notes'!C$13/(2*1000)),G11875*D11875)</f>
        <v>2.4249475E-2</v>
      </c>
    </row>
    <row r="11876" spans="1:9" x14ac:dyDescent="0.2">
      <c r="A11876" s="5">
        <v>42799.375</v>
      </c>
      <c r="B11876" s="2">
        <v>956.01</v>
      </c>
      <c r="C11876" s="10">
        <v>78.650000000000006</v>
      </c>
      <c r="D11876" s="8">
        <v>2.275E-4</v>
      </c>
      <c r="E11876" s="13">
        <f>D11876*'Assumptions Notes'!C$12</f>
        <v>8.1900000000000001E-2</v>
      </c>
      <c r="F11876" s="15">
        <f t="shared" si="370"/>
        <v>1.7892875000000003E-2</v>
      </c>
      <c r="G11876" s="10">
        <f>IF(C11876&gt;'Assumptions Notes'!C$11,'Assumptions Notes'!C$11,C11876)</f>
        <v>78.650000000000006</v>
      </c>
      <c r="H11876" s="15">
        <f t="shared" si="371"/>
        <v>1.7892875000000003E-2</v>
      </c>
      <c r="I11876" s="2">
        <f>IF(C11876&gt;'Assumptions Notes'!C$11,-C11876*('Assumptions Notes'!C$13/(2*1000)),G11876*D11876)</f>
        <v>1.7892875000000003E-2</v>
      </c>
    </row>
    <row r="11877" spans="1:9" x14ac:dyDescent="0.2">
      <c r="A11877" s="5">
        <v>42799.395833333336</v>
      </c>
      <c r="B11877" s="2">
        <v>924.54</v>
      </c>
      <c r="C11877" s="10">
        <v>62.53</v>
      </c>
      <c r="D11877" s="8">
        <v>2.1875E-4</v>
      </c>
      <c r="E11877" s="13">
        <f>D11877*'Assumptions Notes'!C$12</f>
        <v>7.8750000000000001E-2</v>
      </c>
      <c r="F11877" s="15">
        <f t="shared" si="370"/>
        <v>1.3678437500000001E-2</v>
      </c>
      <c r="G11877" s="10">
        <f>IF(C11877&gt;'Assumptions Notes'!C$11,'Assumptions Notes'!C$11,C11877)</f>
        <v>62.53</v>
      </c>
      <c r="H11877" s="15">
        <f t="shared" si="371"/>
        <v>1.3678437500000001E-2</v>
      </c>
      <c r="I11877" s="2">
        <f>IF(C11877&gt;'Assumptions Notes'!C$11,-C11877*('Assumptions Notes'!C$13/(2*1000)),G11877*D11877)</f>
        <v>1.3678437500000001E-2</v>
      </c>
    </row>
    <row r="11878" spans="1:9" x14ac:dyDescent="0.2">
      <c r="A11878" s="5">
        <v>42799.416666666664</v>
      </c>
      <c r="B11878" s="2">
        <v>874.96</v>
      </c>
      <c r="C11878" s="10">
        <v>59.66</v>
      </c>
      <c r="D11878" s="8">
        <v>2.1000000000000001E-4</v>
      </c>
      <c r="E11878" s="13">
        <f>D11878*'Assumptions Notes'!C$12</f>
        <v>7.5600000000000001E-2</v>
      </c>
      <c r="F11878" s="15">
        <f t="shared" si="370"/>
        <v>1.2528599999999999E-2</v>
      </c>
      <c r="G11878" s="10">
        <f>IF(C11878&gt;'Assumptions Notes'!C$11,'Assumptions Notes'!C$11,C11878)</f>
        <v>59.66</v>
      </c>
      <c r="H11878" s="15">
        <f t="shared" si="371"/>
        <v>1.2528599999999999E-2</v>
      </c>
      <c r="I11878" s="2">
        <f>IF(C11878&gt;'Assumptions Notes'!C$11,-C11878*('Assumptions Notes'!C$13/(2*1000)),G11878*D11878)</f>
        <v>1.2528599999999999E-2</v>
      </c>
    </row>
    <row r="11879" spans="1:9" x14ac:dyDescent="0.2">
      <c r="A11879" s="5">
        <v>42799.4375</v>
      </c>
      <c r="B11879" s="2">
        <v>876.5</v>
      </c>
      <c r="C11879" s="10">
        <v>52.14</v>
      </c>
      <c r="D11879" s="8">
        <v>2.075E-4</v>
      </c>
      <c r="E11879" s="13">
        <f>D11879*'Assumptions Notes'!C$12</f>
        <v>7.4700000000000003E-2</v>
      </c>
      <c r="F11879" s="15">
        <f t="shared" si="370"/>
        <v>1.081905E-2</v>
      </c>
      <c r="G11879" s="10">
        <f>IF(C11879&gt;'Assumptions Notes'!C$11,'Assumptions Notes'!C$11,C11879)</f>
        <v>52.14</v>
      </c>
      <c r="H11879" s="15">
        <f t="shared" si="371"/>
        <v>1.081905E-2</v>
      </c>
      <c r="I11879" s="2">
        <f>IF(C11879&gt;'Assumptions Notes'!C$11,-C11879*('Assumptions Notes'!C$13/(2*1000)),G11879*D11879)</f>
        <v>1.081905E-2</v>
      </c>
    </row>
    <row r="11880" spans="1:9" x14ac:dyDescent="0.2">
      <c r="A11880" s="5">
        <v>42799.458333333336</v>
      </c>
      <c r="B11880" s="2">
        <v>881.86</v>
      </c>
      <c r="C11880" s="10">
        <v>47.24</v>
      </c>
      <c r="D11880" s="8">
        <v>2.05E-4</v>
      </c>
      <c r="E11880" s="13">
        <f>D11880*'Assumptions Notes'!C$12</f>
        <v>7.3800000000000004E-2</v>
      </c>
      <c r="F11880" s="15">
        <f t="shared" si="370"/>
        <v>9.6842000000000004E-3</v>
      </c>
      <c r="G11880" s="10">
        <f>IF(C11880&gt;'Assumptions Notes'!C$11,'Assumptions Notes'!C$11,C11880)</f>
        <v>47.24</v>
      </c>
      <c r="H11880" s="15">
        <f t="shared" si="371"/>
        <v>9.6842000000000004E-3</v>
      </c>
      <c r="I11880" s="2">
        <f>IF(C11880&gt;'Assumptions Notes'!C$11,-C11880*('Assumptions Notes'!C$13/(2*1000)),G11880*D11880)</f>
        <v>9.6842000000000004E-3</v>
      </c>
    </row>
    <row r="11881" spans="1:9" x14ac:dyDescent="0.2">
      <c r="A11881" s="5">
        <v>42799.479166666664</v>
      </c>
      <c r="B11881" s="2">
        <v>885.76</v>
      </c>
      <c r="C11881" s="10">
        <v>44.99</v>
      </c>
      <c r="D11881" s="8">
        <v>2.1499999999999999E-4</v>
      </c>
      <c r="E11881" s="13">
        <f>D11881*'Assumptions Notes'!C$12</f>
        <v>7.7399999999999997E-2</v>
      </c>
      <c r="F11881" s="15">
        <f t="shared" si="370"/>
        <v>9.6728500000000002E-3</v>
      </c>
      <c r="G11881" s="10">
        <f>IF(C11881&gt;'Assumptions Notes'!C$11,'Assumptions Notes'!C$11,C11881)</f>
        <v>44.99</v>
      </c>
      <c r="H11881" s="15">
        <f t="shared" si="371"/>
        <v>9.6728500000000002E-3</v>
      </c>
      <c r="I11881" s="2">
        <f>IF(C11881&gt;'Assumptions Notes'!C$11,-C11881*('Assumptions Notes'!C$13/(2*1000)),G11881*D11881)</f>
        <v>9.6728500000000002E-3</v>
      </c>
    </row>
    <row r="11882" spans="1:9" x14ac:dyDescent="0.2">
      <c r="A11882" s="5">
        <v>42799.5</v>
      </c>
      <c r="B11882" s="2">
        <v>849.11</v>
      </c>
      <c r="C11882" s="10">
        <v>49.62</v>
      </c>
      <c r="D11882" s="8">
        <v>2.2499999999999999E-4</v>
      </c>
      <c r="E11882" s="13">
        <f>D11882*'Assumptions Notes'!C$12</f>
        <v>8.1000000000000003E-2</v>
      </c>
      <c r="F11882" s="15">
        <f t="shared" si="370"/>
        <v>1.1164499999999999E-2</v>
      </c>
      <c r="G11882" s="10">
        <f>IF(C11882&gt;'Assumptions Notes'!C$11,'Assumptions Notes'!C$11,C11882)</f>
        <v>49.62</v>
      </c>
      <c r="H11882" s="15">
        <f t="shared" si="371"/>
        <v>1.1164499999999999E-2</v>
      </c>
      <c r="I11882" s="2">
        <f>IF(C11882&gt;'Assumptions Notes'!C$11,-C11882*('Assumptions Notes'!C$13/(2*1000)),G11882*D11882)</f>
        <v>1.1164499999999999E-2</v>
      </c>
    </row>
    <row r="11883" spans="1:9" x14ac:dyDescent="0.2">
      <c r="A11883" s="5">
        <v>42799.520833333336</v>
      </c>
      <c r="B11883" s="2">
        <v>863.87</v>
      </c>
      <c r="C11883" s="10">
        <v>51.21</v>
      </c>
      <c r="D11883" s="8">
        <v>2.1250000000000002E-4</v>
      </c>
      <c r="E11883" s="13">
        <f>D11883*'Assumptions Notes'!C$12</f>
        <v>7.6500000000000012E-2</v>
      </c>
      <c r="F11883" s="15">
        <f t="shared" si="370"/>
        <v>1.0882125000000001E-2</v>
      </c>
      <c r="G11883" s="10">
        <f>IF(C11883&gt;'Assumptions Notes'!C$11,'Assumptions Notes'!C$11,C11883)</f>
        <v>51.21</v>
      </c>
      <c r="H11883" s="15">
        <f t="shared" si="371"/>
        <v>1.0882125000000001E-2</v>
      </c>
      <c r="I11883" s="2">
        <f>IF(C11883&gt;'Assumptions Notes'!C$11,-C11883*('Assumptions Notes'!C$13/(2*1000)),G11883*D11883)</f>
        <v>1.0882125000000001E-2</v>
      </c>
    </row>
    <row r="11884" spans="1:9" x14ac:dyDescent="0.2">
      <c r="A11884" s="5">
        <v>42799.541666666664</v>
      </c>
      <c r="B11884" s="2">
        <v>857.64</v>
      </c>
      <c r="C11884" s="10">
        <v>51.38</v>
      </c>
      <c r="D11884" s="8">
        <v>2.0000000000000001E-4</v>
      </c>
      <c r="E11884" s="13">
        <f>D11884*'Assumptions Notes'!C$12</f>
        <v>7.2000000000000008E-2</v>
      </c>
      <c r="F11884" s="15">
        <f t="shared" si="370"/>
        <v>1.0276E-2</v>
      </c>
      <c r="G11884" s="10">
        <f>IF(C11884&gt;'Assumptions Notes'!C$11,'Assumptions Notes'!C$11,C11884)</f>
        <v>51.38</v>
      </c>
      <c r="H11884" s="15">
        <f t="shared" si="371"/>
        <v>1.0276E-2</v>
      </c>
      <c r="I11884" s="2">
        <f>IF(C11884&gt;'Assumptions Notes'!C$11,-C11884*('Assumptions Notes'!C$13/(2*1000)),G11884*D11884)</f>
        <v>1.0276E-2</v>
      </c>
    </row>
    <row r="11885" spans="1:9" x14ac:dyDescent="0.2">
      <c r="A11885" s="5">
        <v>42799.5625</v>
      </c>
      <c r="B11885" s="2">
        <v>849.54</v>
      </c>
      <c r="C11885" s="10">
        <v>54.21</v>
      </c>
      <c r="D11885" s="8">
        <v>1.975E-4</v>
      </c>
      <c r="E11885" s="13">
        <f>D11885*'Assumptions Notes'!C$12</f>
        <v>7.1099999999999997E-2</v>
      </c>
      <c r="F11885" s="15">
        <f t="shared" si="370"/>
        <v>1.0706475E-2</v>
      </c>
      <c r="G11885" s="10">
        <f>IF(C11885&gt;'Assumptions Notes'!C$11,'Assumptions Notes'!C$11,C11885)</f>
        <v>54.21</v>
      </c>
      <c r="H11885" s="15">
        <f t="shared" si="371"/>
        <v>1.0706475E-2</v>
      </c>
      <c r="I11885" s="2">
        <f>IF(C11885&gt;'Assumptions Notes'!C$11,-C11885*('Assumptions Notes'!C$13/(2*1000)),G11885*D11885)</f>
        <v>1.0706475E-2</v>
      </c>
    </row>
    <row r="11886" spans="1:9" x14ac:dyDescent="0.2">
      <c r="A11886" s="5">
        <v>42799.583333333336</v>
      </c>
      <c r="B11886" s="2">
        <v>884.16</v>
      </c>
      <c r="C11886" s="10">
        <v>65.010000000000005</v>
      </c>
      <c r="D11886" s="8">
        <v>1.95E-4</v>
      </c>
      <c r="E11886" s="13">
        <f>D11886*'Assumptions Notes'!C$12</f>
        <v>7.0199999999999999E-2</v>
      </c>
      <c r="F11886" s="15">
        <f t="shared" si="370"/>
        <v>1.2676950000000001E-2</v>
      </c>
      <c r="G11886" s="10">
        <f>IF(C11886&gt;'Assumptions Notes'!C$11,'Assumptions Notes'!C$11,C11886)</f>
        <v>65.010000000000005</v>
      </c>
      <c r="H11886" s="15">
        <f t="shared" si="371"/>
        <v>1.2676950000000001E-2</v>
      </c>
      <c r="I11886" s="2">
        <f>IF(C11886&gt;'Assumptions Notes'!C$11,-C11886*('Assumptions Notes'!C$13/(2*1000)),G11886*D11886)</f>
        <v>1.2676950000000001E-2</v>
      </c>
    </row>
    <row r="11887" spans="1:9" x14ac:dyDescent="0.2">
      <c r="A11887" s="5">
        <v>42799.604166666664</v>
      </c>
      <c r="B11887" s="2">
        <v>924.04</v>
      </c>
      <c r="C11887" s="10">
        <v>72.849999999999994</v>
      </c>
      <c r="D11887" s="8">
        <v>1.9625E-4</v>
      </c>
      <c r="E11887" s="13">
        <f>D11887*'Assumptions Notes'!C$12</f>
        <v>7.0650000000000004E-2</v>
      </c>
      <c r="F11887" s="15">
        <f t="shared" si="370"/>
        <v>1.4296812499999999E-2</v>
      </c>
      <c r="G11887" s="10">
        <f>IF(C11887&gt;'Assumptions Notes'!C$11,'Assumptions Notes'!C$11,C11887)</f>
        <v>72.849999999999994</v>
      </c>
      <c r="H11887" s="15">
        <f t="shared" si="371"/>
        <v>1.4296812499999999E-2</v>
      </c>
      <c r="I11887" s="2">
        <f>IF(C11887&gt;'Assumptions Notes'!C$11,-C11887*('Assumptions Notes'!C$13/(2*1000)),G11887*D11887)</f>
        <v>1.4296812499999999E-2</v>
      </c>
    </row>
    <row r="11888" spans="1:9" x14ac:dyDescent="0.2">
      <c r="A11888" s="5">
        <v>42799.625</v>
      </c>
      <c r="B11888" s="2">
        <v>976.14</v>
      </c>
      <c r="C11888" s="10">
        <v>87.41</v>
      </c>
      <c r="D11888" s="8">
        <v>1.975E-4</v>
      </c>
      <c r="E11888" s="13">
        <f>D11888*'Assumptions Notes'!C$12</f>
        <v>7.1099999999999997E-2</v>
      </c>
      <c r="F11888" s="15">
        <f t="shared" si="370"/>
        <v>1.7263475E-2</v>
      </c>
      <c r="G11888" s="10">
        <f>IF(C11888&gt;'Assumptions Notes'!C$11,'Assumptions Notes'!C$11,C11888)</f>
        <v>87.41</v>
      </c>
      <c r="H11888" s="15">
        <f t="shared" si="371"/>
        <v>1.7263475E-2</v>
      </c>
      <c r="I11888" s="2">
        <f>IF(C11888&gt;'Assumptions Notes'!C$11,-C11888*('Assumptions Notes'!C$13/(2*1000)),G11888*D11888)</f>
        <v>1.7263475E-2</v>
      </c>
    </row>
    <row r="11889" spans="1:9" x14ac:dyDescent="0.2">
      <c r="A11889" s="5">
        <v>42799.645833333336</v>
      </c>
      <c r="B11889" s="2">
        <v>998.65</v>
      </c>
      <c r="C11889" s="10">
        <v>88.15</v>
      </c>
      <c r="D11889" s="8">
        <v>2.2124999999999998E-4</v>
      </c>
      <c r="E11889" s="13">
        <f>D11889*'Assumptions Notes'!C$12</f>
        <v>7.9649999999999999E-2</v>
      </c>
      <c r="F11889" s="15">
        <f t="shared" si="370"/>
        <v>1.9503187500000001E-2</v>
      </c>
      <c r="G11889" s="10">
        <f>IF(C11889&gt;'Assumptions Notes'!C$11,'Assumptions Notes'!C$11,C11889)</f>
        <v>88.15</v>
      </c>
      <c r="H11889" s="15">
        <f t="shared" si="371"/>
        <v>1.9503187500000001E-2</v>
      </c>
      <c r="I11889" s="2">
        <f>IF(C11889&gt;'Assumptions Notes'!C$11,-C11889*('Assumptions Notes'!C$13/(2*1000)),G11889*D11889)</f>
        <v>1.9503187500000001E-2</v>
      </c>
    </row>
    <row r="11890" spans="1:9" x14ac:dyDescent="0.2">
      <c r="A11890" s="5">
        <v>42799.666666666664</v>
      </c>
      <c r="B11890" s="2">
        <v>1039.6600000000001</v>
      </c>
      <c r="C11890" s="10">
        <v>70.28</v>
      </c>
      <c r="D11890" s="8">
        <v>2.4499999999999999E-4</v>
      </c>
      <c r="E11890" s="13">
        <f>D11890*'Assumptions Notes'!C$12</f>
        <v>8.8200000000000001E-2</v>
      </c>
      <c r="F11890" s="15">
        <f t="shared" si="370"/>
        <v>1.7218600000000001E-2</v>
      </c>
      <c r="G11890" s="10">
        <f>IF(C11890&gt;'Assumptions Notes'!C$11,'Assumptions Notes'!C$11,C11890)</f>
        <v>70.28</v>
      </c>
      <c r="H11890" s="15">
        <f t="shared" si="371"/>
        <v>1.7218600000000001E-2</v>
      </c>
      <c r="I11890" s="2">
        <f>IF(C11890&gt;'Assumptions Notes'!C$11,-C11890*('Assumptions Notes'!C$13/(2*1000)),G11890*D11890)</f>
        <v>1.7218600000000001E-2</v>
      </c>
    </row>
    <row r="11891" spans="1:9" x14ac:dyDescent="0.2">
      <c r="A11891" s="5">
        <v>42799.6875</v>
      </c>
      <c r="B11891" s="2">
        <v>1115.9000000000001</v>
      </c>
      <c r="C11891" s="10">
        <v>85</v>
      </c>
      <c r="D11891" s="8">
        <v>2.7E-4</v>
      </c>
      <c r="E11891" s="13">
        <f>D11891*'Assumptions Notes'!C$12</f>
        <v>9.7199999999999995E-2</v>
      </c>
      <c r="F11891" s="15">
        <f t="shared" si="370"/>
        <v>2.2950000000000002E-2</v>
      </c>
      <c r="G11891" s="10">
        <f>IF(C11891&gt;'Assumptions Notes'!C$11,'Assumptions Notes'!C$11,C11891)</f>
        <v>85</v>
      </c>
      <c r="H11891" s="15">
        <f t="shared" si="371"/>
        <v>2.2950000000000002E-2</v>
      </c>
      <c r="I11891" s="2">
        <f>IF(C11891&gt;'Assumptions Notes'!C$11,-C11891*('Assumptions Notes'!C$13/(2*1000)),G11891*D11891)</f>
        <v>2.2950000000000002E-2</v>
      </c>
    </row>
    <row r="11892" spans="1:9" x14ac:dyDescent="0.2">
      <c r="A11892" s="5">
        <v>42799.708333333336</v>
      </c>
      <c r="B11892" s="2">
        <v>1168.3399999999999</v>
      </c>
      <c r="C11892" s="10">
        <v>88.64</v>
      </c>
      <c r="D11892" s="8">
        <v>2.9500000000000001E-4</v>
      </c>
      <c r="E11892" s="13">
        <f>D11892*'Assumptions Notes'!C$12</f>
        <v>0.1062</v>
      </c>
      <c r="F11892" s="15">
        <f t="shared" si="370"/>
        <v>2.61488E-2</v>
      </c>
      <c r="G11892" s="10">
        <f>IF(C11892&gt;'Assumptions Notes'!C$11,'Assumptions Notes'!C$11,C11892)</f>
        <v>88.64</v>
      </c>
      <c r="H11892" s="15">
        <f t="shared" si="371"/>
        <v>2.61488E-2</v>
      </c>
      <c r="I11892" s="2">
        <f>IF(C11892&gt;'Assumptions Notes'!C$11,-C11892*('Assumptions Notes'!C$13/(2*1000)),G11892*D11892)</f>
        <v>2.61488E-2</v>
      </c>
    </row>
    <row r="11893" spans="1:9" x14ac:dyDescent="0.2">
      <c r="A11893" s="5">
        <v>42799.729166666664</v>
      </c>
      <c r="B11893" s="2">
        <v>1238.5999999999999</v>
      </c>
      <c r="C11893" s="10">
        <v>92.34</v>
      </c>
      <c r="D11893" s="8">
        <v>2.9750000000000002E-4</v>
      </c>
      <c r="E11893" s="13">
        <f>D11893*'Assumptions Notes'!C$12</f>
        <v>0.1071</v>
      </c>
      <c r="F11893" s="15">
        <f t="shared" si="370"/>
        <v>2.7471150000000003E-2</v>
      </c>
      <c r="G11893" s="10">
        <f>IF(C11893&gt;'Assumptions Notes'!C$11,'Assumptions Notes'!C$11,C11893)</f>
        <v>92.34</v>
      </c>
      <c r="H11893" s="15">
        <f t="shared" si="371"/>
        <v>2.7471150000000003E-2</v>
      </c>
      <c r="I11893" s="2">
        <f>IF(C11893&gt;'Assumptions Notes'!C$11,-C11893*('Assumptions Notes'!C$13/(2*1000)),G11893*D11893)</f>
        <v>2.7471150000000003E-2</v>
      </c>
    </row>
    <row r="11894" spans="1:9" x14ac:dyDescent="0.2">
      <c r="A11894" s="5">
        <v>42799.75</v>
      </c>
      <c r="B11894" s="2">
        <v>1298.17</v>
      </c>
      <c r="C11894" s="10">
        <v>86.77</v>
      </c>
      <c r="D11894" s="8">
        <v>2.9999999999999997E-4</v>
      </c>
      <c r="E11894" s="13">
        <f>D11894*'Assumptions Notes'!C$12</f>
        <v>0.10799999999999998</v>
      </c>
      <c r="F11894" s="15">
        <f t="shared" si="370"/>
        <v>2.6030999999999995E-2</v>
      </c>
      <c r="G11894" s="10">
        <f>IF(C11894&gt;'Assumptions Notes'!C$11,'Assumptions Notes'!C$11,C11894)</f>
        <v>86.77</v>
      </c>
      <c r="H11894" s="15">
        <f t="shared" si="371"/>
        <v>2.6030999999999995E-2</v>
      </c>
      <c r="I11894" s="2">
        <f>IF(C11894&gt;'Assumptions Notes'!C$11,-C11894*('Assumptions Notes'!C$13/(2*1000)),G11894*D11894)</f>
        <v>2.6030999999999995E-2</v>
      </c>
    </row>
    <row r="11895" spans="1:9" x14ac:dyDescent="0.2">
      <c r="A11895" s="5">
        <v>42799.770833333336</v>
      </c>
      <c r="B11895" s="2">
        <v>1299.1400000000001</v>
      </c>
      <c r="C11895" s="10">
        <v>69.239999999999995</v>
      </c>
      <c r="D11895" s="8">
        <v>2.9999999999999997E-4</v>
      </c>
      <c r="E11895" s="13">
        <f>D11895*'Assumptions Notes'!C$12</f>
        <v>0.10799999999999998</v>
      </c>
      <c r="F11895" s="15">
        <f t="shared" si="370"/>
        <v>2.0771999999999995E-2</v>
      </c>
      <c r="G11895" s="10">
        <f>IF(C11895&gt;'Assumptions Notes'!C$11,'Assumptions Notes'!C$11,C11895)</f>
        <v>69.239999999999995</v>
      </c>
      <c r="H11895" s="15">
        <f t="shared" si="371"/>
        <v>2.0771999999999995E-2</v>
      </c>
      <c r="I11895" s="2">
        <f>IF(C11895&gt;'Assumptions Notes'!C$11,-C11895*('Assumptions Notes'!C$13/(2*1000)),G11895*D11895)</f>
        <v>2.0771999999999995E-2</v>
      </c>
    </row>
    <row r="11896" spans="1:9" x14ac:dyDescent="0.2">
      <c r="A11896" s="5">
        <v>42799.791666666664</v>
      </c>
      <c r="B11896" s="2">
        <v>1276.1600000000001</v>
      </c>
      <c r="C11896" s="10">
        <v>73.56</v>
      </c>
      <c r="D11896" s="8">
        <v>2.9999999999999997E-4</v>
      </c>
      <c r="E11896" s="13">
        <f>D11896*'Assumptions Notes'!C$12</f>
        <v>0.10799999999999998</v>
      </c>
      <c r="F11896" s="15">
        <f t="shared" si="370"/>
        <v>2.2067999999999997E-2</v>
      </c>
      <c r="G11896" s="10">
        <f>IF(C11896&gt;'Assumptions Notes'!C$11,'Assumptions Notes'!C$11,C11896)</f>
        <v>73.56</v>
      </c>
      <c r="H11896" s="15">
        <f t="shared" si="371"/>
        <v>2.2067999999999997E-2</v>
      </c>
      <c r="I11896" s="2">
        <f>IF(C11896&gt;'Assumptions Notes'!C$11,-C11896*('Assumptions Notes'!C$13/(2*1000)),G11896*D11896)</f>
        <v>2.2067999999999997E-2</v>
      </c>
    </row>
    <row r="11897" spans="1:9" x14ac:dyDescent="0.2">
      <c r="A11897" s="5">
        <v>42799.8125</v>
      </c>
      <c r="B11897" s="2">
        <v>1276.99</v>
      </c>
      <c r="C11897" s="10">
        <v>73.150000000000006</v>
      </c>
      <c r="D11897" s="8">
        <v>2.9750000000000002E-4</v>
      </c>
      <c r="E11897" s="13">
        <f>D11897*'Assumptions Notes'!C$12</f>
        <v>0.1071</v>
      </c>
      <c r="F11897" s="15">
        <f t="shared" si="370"/>
        <v>2.1762125000000004E-2</v>
      </c>
      <c r="G11897" s="10">
        <f>IF(C11897&gt;'Assumptions Notes'!C$11,'Assumptions Notes'!C$11,C11897)</f>
        <v>73.150000000000006</v>
      </c>
      <c r="H11897" s="15">
        <f t="shared" si="371"/>
        <v>2.1762125000000004E-2</v>
      </c>
      <c r="I11897" s="2">
        <f>IF(C11897&gt;'Assumptions Notes'!C$11,-C11897*('Assumptions Notes'!C$13/(2*1000)),G11897*D11897)</f>
        <v>2.1762125000000004E-2</v>
      </c>
    </row>
    <row r="11898" spans="1:9" x14ac:dyDescent="0.2">
      <c r="A11898" s="5">
        <v>42799.833333333336</v>
      </c>
      <c r="B11898" s="2">
        <v>1302.81</v>
      </c>
      <c r="C11898" s="10">
        <v>70.260000000000005</v>
      </c>
      <c r="D11898" s="8">
        <v>2.9500000000000001E-4</v>
      </c>
      <c r="E11898" s="13">
        <f>D11898*'Assumptions Notes'!C$12</f>
        <v>0.1062</v>
      </c>
      <c r="F11898" s="15">
        <f t="shared" si="370"/>
        <v>2.0726700000000004E-2</v>
      </c>
      <c r="G11898" s="10">
        <f>IF(C11898&gt;'Assumptions Notes'!C$11,'Assumptions Notes'!C$11,C11898)</f>
        <v>70.260000000000005</v>
      </c>
      <c r="H11898" s="15">
        <f t="shared" si="371"/>
        <v>2.0726700000000004E-2</v>
      </c>
      <c r="I11898" s="2">
        <f>IF(C11898&gt;'Assumptions Notes'!C$11,-C11898*('Assumptions Notes'!C$13/(2*1000)),G11898*D11898)</f>
        <v>2.0726700000000004E-2</v>
      </c>
    </row>
    <row r="11899" spans="1:9" x14ac:dyDescent="0.2">
      <c r="A11899" s="5">
        <v>42799.854166666664</v>
      </c>
      <c r="B11899" s="2">
        <v>1282.1199999999999</v>
      </c>
      <c r="C11899" s="10">
        <v>66.38</v>
      </c>
      <c r="D11899" s="8">
        <v>2.9E-4</v>
      </c>
      <c r="E11899" s="13">
        <f>D11899*'Assumptions Notes'!C$12</f>
        <v>0.10440000000000001</v>
      </c>
      <c r="F11899" s="15">
        <f t="shared" si="370"/>
        <v>1.9250199999999999E-2</v>
      </c>
      <c r="G11899" s="10">
        <f>IF(C11899&gt;'Assumptions Notes'!C$11,'Assumptions Notes'!C$11,C11899)</f>
        <v>66.38</v>
      </c>
      <c r="H11899" s="15">
        <f t="shared" si="371"/>
        <v>1.9250199999999999E-2</v>
      </c>
      <c r="I11899" s="2">
        <f>IF(C11899&gt;'Assumptions Notes'!C$11,-C11899*('Assumptions Notes'!C$13/(2*1000)),G11899*D11899)</f>
        <v>1.9250199999999999E-2</v>
      </c>
    </row>
    <row r="11900" spans="1:9" x14ac:dyDescent="0.2">
      <c r="A11900" s="5">
        <v>42799.875</v>
      </c>
      <c r="B11900" s="2">
        <v>1262.45</v>
      </c>
      <c r="C11900" s="10">
        <v>47.35</v>
      </c>
      <c r="D11900" s="8">
        <v>2.8499999999999999E-4</v>
      </c>
      <c r="E11900" s="13">
        <f>D11900*'Assumptions Notes'!C$12</f>
        <v>0.1026</v>
      </c>
      <c r="F11900" s="15">
        <f t="shared" si="370"/>
        <v>1.349475E-2</v>
      </c>
      <c r="G11900" s="10">
        <f>IF(C11900&gt;'Assumptions Notes'!C$11,'Assumptions Notes'!C$11,C11900)</f>
        <v>47.35</v>
      </c>
      <c r="H11900" s="15">
        <f t="shared" si="371"/>
        <v>1.349475E-2</v>
      </c>
      <c r="I11900" s="2">
        <f>IF(C11900&gt;'Assumptions Notes'!C$11,-C11900*('Assumptions Notes'!C$13/(2*1000)),G11900*D11900)</f>
        <v>1.349475E-2</v>
      </c>
    </row>
    <row r="11901" spans="1:9" x14ac:dyDescent="0.2">
      <c r="A11901" s="5">
        <v>42799.895833333336</v>
      </c>
      <c r="B11901" s="2">
        <v>1243.21</v>
      </c>
      <c r="C11901" s="10">
        <v>47.74</v>
      </c>
      <c r="D11901" s="8">
        <v>2.7E-4</v>
      </c>
      <c r="E11901" s="13">
        <f>D11901*'Assumptions Notes'!C$12</f>
        <v>9.7199999999999995E-2</v>
      </c>
      <c r="F11901" s="15">
        <f t="shared" si="370"/>
        <v>1.28898E-2</v>
      </c>
      <c r="G11901" s="10">
        <f>IF(C11901&gt;'Assumptions Notes'!C$11,'Assumptions Notes'!C$11,C11901)</f>
        <v>47.74</v>
      </c>
      <c r="H11901" s="15">
        <f t="shared" si="371"/>
        <v>1.28898E-2</v>
      </c>
      <c r="I11901" s="2">
        <f>IF(C11901&gt;'Assumptions Notes'!C$11,-C11901*('Assumptions Notes'!C$13/(2*1000)),G11901*D11901)</f>
        <v>1.28898E-2</v>
      </c>
    </row>
    <row r="11902" spans="1:9" x14ac:dyDescent="0.2">
      <c r="A11902" s="5">
        <v>42799.916666666664</v>
      </c>
      <c r="B11902" s="2">
        <v>1182.31</v>
      </c>
      <c r="C11902" s="10">
        <v>27.44</v>
      </c>
      <c r="D11902" s="8">
        <v>2.5500000000000002E-4</v>
      </c>
      <c r="E11902" s="13">
        <f>D11902*'Assumptions Notes'!C$12</f>
        <v>9.1800000000000007E-2</v>
      </c>
      <c r="F11902" s="15">
        <f t="shared" si="370"/>
        <v>6.9972000000000012E-3</v>
      </c>
      <c r="G11902" s="10">
        <f>IF(C11902&gt;'Assumptions Notes'!C$11,'Assumptions Notes'!C$11,C11902)</f>
        <v>27.44</v>
      </c>
      <c r="H11902" s="15">
        <f t="shared" si="371"/>
        <v>6.9972000000000012E-3</v>
      </c>
      <c r="I11902" s="2">
        <f>IF(C11902&gt;'Assumptions Notes'!C$11,-C11902*('Assumptions Notes'!C$13/(2*1000)),G11902*D11902)</f>
        <v>6.9972000000000012E-3</v>
      </c>
    </row>
    <row r="11903" spans="1:9" x14ac:dyDescent="0.2">
      <c r="A11903" s="5">
        <v>42799.9375</v>
      </c>
      <c r="B11903" s="2">
        <v>1131.05</v>
      </c>
      <c r="C11903" s="10">
        <v>37.130000000000003</v>
      </c>
      <c r="D11903" s="8">
        <v>2.1250000000000002E-4</v>
      </c>
      <c r="E11903" s="13">
        <f>D11903*'Assumptions Notes'!C$12</f>
        <v>7.6500000000000012E-2</v>
      </c>
      <c r="F11903" s="15">
        <f t="shared" si="370"/>
        <v>7.8901250000000013E-3</v>
      </c>
      <c r="G11903" s="10">
        <f>IF(C11903&gt;'Assumptions Notes'!C$11,'Assumptions Notes'!C$11,C11903)</f>
        <v>37.130000000000003</v>
      </c>
      <c r="H11903" s="15">
        <f t="shared" si="371"/>
        <v>7.8901250000000013E-3</v>
      </c>
      <c r="I11903" s="2">
        <f>IF(C11903&gt;'Assumptions Notes'!C$11,-C11903*('Assumptions Notes'!C$13/(2*1000)),G11903*D11903)</f>
        <v>7.8901250000000013E-3</v>
      </c>
    </row>
    <row r="11904" spans="1:9" x14ac:dyDescent="0.2">
      <c r="A11904" s="5">
        <v>42799.958333333336</v>
      </c>
      <c r="B11904" s="2">
        <v>1135.03</v>
      </c>
      <c r="C11904" s="10">
        <v>40.44</v>
      </c>
      <c r="D11904" s="8">
        <v>1.7000000000000001E-4</v>
      </c>
      <c r="E11904" s="13">
        <f>D11904*'Assumptions Notes'!C$12</f>
        <v>6.1200000000000004E-2</v>
      </c>
      <c r="F11904" s="15">
        <f t="shared" si="370"/>
        <v>6.8748000000000004E-3</v>
      </c>
      <c r="G11904" s="10">
        <f>IF(C11904&gt;'Assumptions Notes'!C$11,'Assumptions Notes'!C$11,C11904)</f>
        <v>40.44</v>
      </c>
      <c r="H11904" s="15">
        <f t="shared" si="371"/>
        <v>6.8748000000000004E-3</v>
      </c>
      <c r="I11904" s="2">
        <f>IF(C11904&gt;'Assumptions Notes'!C$11,-C11904*('Assumptions Notes'!C$13/(2*1000)),G11904*D11904)</f>
        <v>6.8748000000000004E-3</v>
      </c>
    </row>
    <row r="11905" spans="1:9" x14ac:dyDescent="0.2">
      <c r="A11905" s="5">
        <v>42799.979166666664</v>
      </c>
      <c r="B11905" s="2">
        <v>1120.51</v>
      </c>
      <c r="C11905" s="10">
        <v>39.54</v>
      </c>
      <c r="D11905" s="8">
        <v>1.5000000000000001E-4</v>
      </c>
      <c r="E11905" s="13">
        <f>D11905*'Assumptions Notes'!C$12</f>
        <v>5.4000000000000006E-2</v>
      </c>
      <c r="F11905" s="15">
        <f t="shared" si="370"/>
        <v>5.9310000000000005E-3</v>
      </c>
      <c r="G11905" s="10">
        <f>IF(C11905&gt;'Assumptions Notes'!C$11,'Assumptions Notes'!C$11,C11905)</f>
        <v>39.54</v>
      </c>
      <c r="H11905" s="15">
        <f t="shared" si="371"/>
        <v>5.9310000000000005E-3</v>
      </c>
      <c r="I11905" s="2">
        <f>IF(C11905&gt;'Assumptions Notes'!C$11,-C11905*('Assumptions Notes'!C$13/(2*1000)),G11905*D11905)</f>
        <v>5.9310000000000005E-3</v>
      </c>
    </row>
    <row r="11906" spans="1:9" x14ac:dyDescent="0.2">
      <c r="A11906" s="5">
        <v>42800</v>
      </c>
      <c r="B11906" s="2">
        <v>1312.48</v>
      </c>
      <c r="C11906" s="10">
        <v>54.77</v>
      </c>
      <c r="D11906" s="8">
        <v>1.2999999999999999E-4</v>
      </c>
      <c r="E11906" s="13">
        <f>D11906*'Assumptions Notes'!C$12</f>
        <v>4.6799999999999994E-2</v>
      </c>
      <c r="F11906" s="15">
        <f t="shared" si="370"/>
        <v>7.1200999999999999E-3</v>
      </c>
      <c r="G11906" s="10">
        <f>IF(C11906&gt;'Assumptions Notes'!C$11,'Assumptions Notes'!C$11,C11906)</f>
        <v>54.77</v>
      </c>
      <c r="H11906" s="15">
        <f t="shared" si="371"/>
        <v>7.1200999999999999E-3</v>
      </c>
      <c r="I11906" s="2">
        <f>IF(C11906&gt;'Assumptions Notes'!C$11,-C11906*('Assumptions Notes'!C$13/(2*1000)),G11906*D11906)</f>
        <v>7.1200999999999999E-3</v>
      </c>
    </row>
    <row r="11907" spans="1:9" x14ac:dyDescent="0.2">
      <c r="A11907" s="5">
        <v>42800.020833333336</v>
      </c>
      <c r="B11907" s="2">
        <v>1225.3499999999999</v>
      </c>
      <c r="C11907" s="10">
        <v>28.77</v>
      </c>
      <c r="D11907" s="8">
        <v>1.175E-4</v>
      </c>
      <c r="E11907" s="13">
        <f>D11907*'Assumptions Notes'!C$12</f>
        <v>4.2299999999999997E-2</v>
      </c>
      <c r="F11907" s="15">
        <f t="shared" si="370"/>
        <v>3.380475E-3</v>
      </c>
      <c r="G11907" s="10">
        <f>IF(C11907&gt;'Assumptions Notes'!C$11,'Assumptions Notes'!C$11,C11907)</f>
        <v>28.77</v>
      </c>
      <c r="H11907" s="15">
        <f t="shared" si="371"/>
        <v>3.380475E-3</v>
      </c>
      <c r="I11907" s="2">
        <f>IF(C11907&gt;'Assumptions Notes'!C$11,-C11907*('Assumptions Notes'!C$13/(2*1000)),G11907*D11907)</f>
        <v>3.380475E-3</v>
      </c>
    </row>
    <row r="11908" spans="1:9" x14ac:dyDescent="0.2">
      <c r="A11908" s="5">
        <v>42800.041666666664</v>
      </c>
      <c r="B11908" s="2">
        <v>1169.5</v>
      </c>
      <c r="C11908" s="10">
        <v>20.77</v>
      </c>
      <c r="D11908" s="8">
        <v>1.05E-4</v>
      </c>
      <c r="E11908" s="13">
        <f>D11908*'Assumptions Notes'!C$12</f>
        <v>3.78E-2</v>
      </c>
      <c r="F11908" s="15">
        <f t="shared" ref="F11908:F11971" si="372">D11908*C11908</f>
        <v>2.1808500000000002E-3</v>
      </c>
      <c r="G11908" s="10">
        <f>IF(C11908&gt;'Assumptions Notes'!C$11,'Assumptions Notes'!C$11,C11908)</f>
        <v>20.77</v>
      </c>
      <c r="H11908" s="15">
        <f t="shared" ref="H11908:H11971" si="373">G11908*D11908</f>
        <v>2.1808500000000002E-3</v>
      </c>
      <c r="I11908" s="2">
        <f>IF(C11908&gt;'Assumptions Notes'!C$11,-C11908*('Assumptions Notes'!C$13/(2*1000)),G11908*D11908)</f>
        <v>2.1808500000000002E-3</v>
      </c>
    </row>
    <row r="11909" spans="1:9" x14ac:dyDescent="0.2">
      <c r="A11909" s="5">
        <v>42800.0625</v>
      </c>
      <c r="B11909" s="2">
        <v>1104.72</v>
      </c>
      <c r="C11909" s="10">
        <v>14.12</v>
      </c>
      <c r="D11909" s="8">
        <v>1.025E-4</v>
      </c>
      <c r="E11909" s="13">
        <f>D11909*'Assumptions Notes'!C$12</f>
        <v>3.6900000000000002E-2</v>
      </c>
      <c r="F11909" s="15">
        <f t="shared" si="372"/>
        <v>1.4472999999999999E-3</v>
      </c>
      <c r="G11909" s="10">
        <f>IF(C11909&gt;'Assumptions Notes'!C$11,'Assumptions Notes'!C$11,C11909)</f>
        <v>14.12</v>
      </c>
      <c r="H11909" s="15">
        <f t="shared" si="373"/>
        <v>1.4472999999999999E-3</v>
      </c>
      <c r="I11909" s="2">
        <f>IF(C11909&gt;'Assumptions Notes'!C$11,-C11909*('Assumptions Notes'!C$13/(2*1000)),G11909*D11909)</f>
        <v>1.4472999999999999E-3</v>
      </c>
    </row>
    <row r="11910" spans="1:9" x14ac:dyDescent="0.2">
      <c r="A11910" s="5">
        <v>42800.083333333336</v>
      </c>
      <c r="B11910" s="2">
        <v>1078.4000000000001</v>
      </c>
      <c r="C11910" s="10">
        <v>15.69</v>
      </c>
      <c r="D11910" s="8">
        <v>1E-4</v>
      </c>
      <c r="E11910" s="13">
        <f>D11910*'Assumptions Notes'!C$12</f>
        <v>3.6000000000000004E-2</v>
      </c>
      <c r="F11910" s="15">
        <f t="shared" si="372"/>
        <v>1.5690000000000001E-3</v>
      </c>
      <c r="G11910" s="10">
        <f>IF(C11910&gt;'Assumptions Notes'!C$11,'Assumptions Notes'!C$11,C11910)</f>
        <v>15.69</v>
      </c>
      <c r="H11910" s="15">
        <f t="shared" si="373"/>
        <v>1.5690000000000001E-3</v>
      </c>
      <c r="I11910" s="2">
        <f>IF(C11910&gt;'Assumptions Notes'!C$11,-C11910*('Assumptions Notes'!C$13/(2*1000)),G11910*D11910)</f>
        <v>1.5690000000000001E-3</v>
      </c>
    </row>
    <row r="11911" spans="1:9" x14ac:dyDescent="0.2">
      <c r="A11911" s="5">
        <v>42800.104166666664</v>
      </c>
      <c r="B11911" s="2">
        <v>1046.42</v>
      </c>
      <c r="C11911" s="10">
        <v>12.29</v>
      </c>
      <c r="D11911" s="8">
        <v>9.8750000000000002E-5</v>
      </c>
      <c r="E11911" s="13">
        <f>D11911*'Assumptions Notes'!C$12</f>
        <v>3.5549999999999998E-2</v>
      </c>
      <c r="F11911" s="15">
        <f t="shared" si="372"/>
        <v>1.2136375E-3</v>
      </c>
      <c r="G11911" s="10">
        <f>IF(C11911&gt;'Assumptions Notes'!C$11,'Assumptions Notes'!C$11,C11911)</f>
        <v>12.29</v>
      </c>
      <c r="H11911" s="15">
        <f t="shared" si="373"/>
        <v>1.2136375E-3</v>
      </c>
      <c r="I11911" s="2">
        <f>IF(C11911&gt;'Assumptions Notes'!C$11,-C11911*('Assumptions Notes'!C$13/(2*1000)),G11911*D11911)</f>
        <v>1.2136375E-3</v>
      </c>
    </row>
    <row r="11912" spans="1:9" x14ac:dyDescent="0.2">
      <c r="A11912" s="5">
        <v>42800.125</v>
      </c>
      <c r="B11912" s="2">
        <v>1017.28</v>
      </c>
      <c r="C11912" s="10">
        <v>12.11</v>
      </c>
      <c r="D11912" s="8">
        <v>9.7499999999999998E-5</v>
      </c>
      <c r="E11912" s="13">
        <f>D11912*'Assumptions Notes'!C$12</f>
        <v>3.5099999999999999E-2</v>
      </c>
      <c r="F11912" s="15">
        <f t="shared" si="372"/>
        <v>1.1807249999999999E-3</v>
      </c>
      <c r="G11912" s="10">
        <f>IF(C11912&gt;'Assumptions Notes'!C$11,'Assumptions Notes'!C$11,C11912)</f>
        <v>12.11</v>
      </c>
      <c r="H11912" s="15">
        <f t="shared" si="373"/>
        <v>1.1807249999999999E-3</v>
      </c>
      <c r="I11912" s="2">
        <f>IF(C11912&gt;'Assumptions Notes'!C$11,-C11912*('Assumptions Notes'!C$13/(2*1000)),G11912*D11912)</f>
        <v>1.1807249999999999E-3</v>
      </c>
    </row>
    <row r="11913" spans="1:9" x14ac:dyDescent="0.2">
      <c r="A11913" s="5">
        <v>42800.145833333336</v>
      </c>
      <c r="B11913" s="2">
        <v>1013.7</v>
      </c>
      <c r="C11913" s="10">
        <v>13.5</v>
      </c>
      <c r="D11913" s="8">
        <v>9.6250000000000009E-5</v>
      </c>
      <c r="E11913" s="13">
        <f>D11913*'Assumptions Notes'!C$12</f>
        <v>3.465E-2</v>
      </c>
      <c r="F11913" s="15">
        <f t="shared" si="372"/>
        <v>1.2993750000000002E-3</v>
      </c>
      <c r="G11913" s="10">
        <f>IF(C11913&gt;'Assumptions Notes'!C$11,'Assumptions Notes'!C$11,C11913)</f>
        <v>13.5</v>
      </c>
      <c r="H11913" s="15">
        <f t="shared" si="373"/>
        <v>1.2993750000000002E-3</v>
      </c>
      <c r="I11913" s="2">
        <f>IF(C11913&gt;'Assumptions Notes'!C$11,-C11913*('Assumptions Notes'!C$13/(2*1000)),G11913*D11913)</f>
        <v>1.2993750000000002E-3</v>
      </c>
    </row>
    <row r="11914" spans="1:9" x14ac:dyDescent="0.2">
      <c r="A11914" s="5">
        <v>42800.166666666664</v>
      </c>
      <c r="B11914" s="2">
        <v>1014.84</v>
      </c>
      <c r="C11914" s="10">
        <v>16.27</v>
      </c>
      <c r="D11914" s="8">
        <v>9.5000000000000005E-5</v>
      </c>
      <c r="E11914" s="13">
        <f>D11914*'Assumptions Notes'!C$12</f>
        <v>3.4200000000000001E-2</v>
      </c>
      <c r="F11914" s="15">
        <f t="shared" si="372"/>
        <v>1.54565E-3</v>
      </c>
      <c r="G11914" s="10">
        <f>IF(C11914&gt;'Assumptions Notes'!C$11,'Assumptions Notes'!C$11,C11914)</f>
        <v>16.27</v>
      </c>
      <c r="H11914" s="15">
        <f t="shared" si="373"/>
        <v>1.54565E-3</v>
      </c>
      <c r="I11914" s="2">
        <f>IF(C11914&gt;'Assumptions Notes'!C$11,-C11914*('Assumptions Notes'!C$13/(2*1000)),G11914*D11914)</f>
        <v>1.54565E-3</v>
      </c>
    </row>
    <row r="11915" spans="1:9" x14ac:dyDescent="0.2">
      <c r="A11915" s="5">
        <v>42800.1875</v>
      </c>
      <c r="B11915" s="2">
        <v>1053.98</v>
      </c>
      <c r="C11915" s="10">
        <v>25.48</v>
      </c>
      <c r="D11915" s="8">
        <v>9.6250000000000009E-5</v>
      </c>
      <c r="E11915" s="13">
        <f>D11915*'Assumptions Notes'!C$12</f>
        <v>3.465E-2</v>
      </c>
      <c r="F11915" s="15">
        <f t="shared" si="372"/>
        <v>2.4524500000000001E-3</v>
      </c>
      <c r="G11915" s="10">
        <f>IF(C11915&gt;'Assumptions Notes'!C$11,'Assumptions Notes'!C$11,C11915)</f>
        <v>25.48</v>
      </c>
      <c r="H11915" s="15">
        <f t="shared" si="373"/>
        <v>2.4524500000000001E-3</v>
      </c>
      <c r="I11915" s="2">
        <f>IF(C11915&gt;'Assumptions Notes'!C$11,-C11915*('Assumptions Notes'!C$13/(2*1000)),G11915*D11915)</f>
        <v>2.4524500000000001E-3</v>
      </c>
    </row>
    <row r="11916" spans="1:9" x14ac:dyDescent="0.2">
      <c r="A11916" s="5">
        <v>42800.208333333336</v>
      </c>
      <c r="B11916" s="2">
        <v>1080</v>
      </c>
      <c r="C11916" s="10">
        <v>42.83</v>
      </c>
      <c r="D11916" s="8">
        <v>9.7499999999999998E-5</v>
      </c>
      <c r="E11916" s="13">
        <f>D11916*'Assumptions Notes'!C$12</f>
        <v>3.5099999999999999E-2</v>
      </c>
      <c r="F11916" s="15">
        <f t="shared" si="372"/>
        <v>4.1759249999999996E-3</v>
      </c>
      <c r="G11916" s="10">
        <f>IF(C11916&gt;'Assumptions Notes'!C$11,'Assumptions Notes'!C$11,C11916)</f>
        <v>42.83</v>
      </c>
      <c r="H11916" s="15">
        <f t="shared" si="373"/>
        <v>4.1759249999999996E-3</v>
      </c>
      <c r="I11916" s="2">
        <f>IF(C11916&gt;'Assumptions Notes'!C$11,-C11916*('Assumptions Notes'!C$13/(2*1000)),G11916*D11916)</f>
        <v>4.1759249999999996E-3</v>
      </c>
    </row>
    <row r="11917" spans="1:9" x14ac:dyDescent="0.2">
      <c r="A11917" s="5">
        <v>42800.229166666664</v>
      </c>
      <c r="B11917" s="2">
        <v>1112.02</v>
      </c>
      <c r="C11917" s="10">
        <v>51.52</v>
      </c>
      <c r="D11917" s="8">
        <v>1.15E-4</v>
      </c>
      <c r="E11917" s="13">
        <f>D11917*'Assumptions Notes'!C$12</f>
        <v>4.1399999999999999E-2</v>
      </c>
      <c r="F11917" s="15">
        <f t="shared" si="372"/>
        <v>5.9248000000000009E-3</v>
      </c>
      <c r="G11917" s="10">
        <f>IF(C11917&gt;'Assumptions Notes'!C$11,'Assumptions Notes'!C$11,C11917)</f>
        <v>51.52</v>
      </c>
      <c r="H11917" s="15">
        <f t="shared" si="373"/>
        <v>5.9248000000000009E-3</v>
      </c>
      <c r="I11917" s="2">
        <f>IF(C11917&gt;'Assumptions Notes'!C$11,-C11917*('Assumptions Notes'!C$13/(2*1000)),G11917*D11917)</f>
        <v>5.9248000000000009E-3</v>
      </c>
    </row>
    <row r="11918" spans="1:9" x14ac:dyDescent="0.2">
      <c r="A11918" s="5">
        <v>42800.25</v>
      </c>
      <c r="B11918" s="2">
        <v>1186.24</v>
      </c>
      <c r="C11918" s="10">
        <v>51.49</v>
      </c>
      <c r="D11918" s="8">
        <v>1.325E-4</v>
      </c>
      <c r="E11918" s="13">
        <f>D11918*'Assumptions Notes'!C$12</f>
        <v>4.7699999999999999E-2</v>
      </c>
      <c r="F11918" s="15">
        <f t="shared" si="372"/>
        <v>6.822425E-3</v>
      </c>
      <c r="G11918" s="10">
        <f>IF(C11918&gt;'Assumptions Notes'!C$11,'Assumptions Notes'!C$11,C11918)</f>
        <v>51.49</v>
      </c>
      <c r="H11918" s="15">
        <f t="shared" si="373"/>
        <v>6.822425E-3</v>
      </c>
      <c r="I11918" s="2">
        <f>IF(C11918&gt;'Assumptions Notes'!C$11,-C11918*('Assumptions Notes'!C$13/(2*1000)),G11918*D11918)</f>
        <v>6.822425E-3</v>
      </c>
    </row>
    <row r="11919" spans="1:9" x14ac:dyDescent="0.2">
      <c r="A11919" s="5">
        <v>42800.270833333336</v>
      </c>
      <c r="B11919" s="2">
        <v>1258.57</v>
      </c>
      <c r="C11919" s="10">
        <v>89.89</v>
      </c>
      <c r="D11919" s="8">
        <v>1.6249999999999999E-4</v>
      </c>
      <c r="E11919" s="13">
        <f>D11919*'Assumptions Notes'!C$12</f>
        <v>5.8499999999999996E-2</v>
      </c>
      <c r="F11919" s="15">
        <f t="shared" si="372"/>
        <v>1.4607124999999999E-2</v>
      </c>
      <c r="G11919" s="10">
        <f>IF(C11919&gt;'Assumptions Notes'!C$11,'Assumptions Notes'!C$11,C11919)</f>
        <v>89.89</v>
      </c>
      <c r="H11919" s="15">
        <f t="shared" si="373"/>
        <v>1.4607124999999999E-2</v>
      </c>
      <c r="I11919" s="2">
        <f>IF(C11919&gt;'Assumptions Notes'!C$11,-C11919*('Assumptions Notes'!C$13/(2*1000)),G11919*D11919)</f>
        <v>1.4607124999999999E-2</v>
      </c>
    </row>
    <row r="11920" spans="1:9" x14ac:dyDescent="0.2">
      <c r="A11920" s="5">
        <v>42800.291666666664</v>
      </c>
      <c r="B11920" s="2">
        <v>1363.54</v>
      </c>
      <c r="C11920" s="10">
        <v>124</v>
      </c>
      <c r="D11920" s="8">
        <v>1.9249999999999999E-4</v>
      </c>
      <c r="E11920" s="13">
        <f>D11920*'Assumptions Notes'!C$12</f>
        <v>6.93E-2</v>
      </c>
      <c r="F11920" s="15">
        <f t="shared" si="372"/>
        <v>2.3869999999999999E-2</v>
      </c>
      <c r="G11920" s="10">
        <f>IF(C11920&gt;'Assumptions Notes'!C$11,'Assumptions Notes'!C$11,C11920)</f>
        <v>120</v>
      </c>
      <c r="H11920" s="15">
        <f t="shared" si="373"/>
        <v>2.3099999999999999E-2</v>
      </c>
      <c r="I11920" s="2">
        <f>IF(C11920&gt;'Assumptions Notes'!C$11,-C11920*('Assumptions Notes'!C$13/(2*1000)),G11920*D11920)</f>
        <v>-6.2E-2</v>
      </c>
    </row>
    <row r="11921" spans="1:9" x14ac:dyDescent="0.2">
      <c r="A11921" s="5">
        <v>42800.3125</v>
      </c>
      <c r="B11921" s="2">
        <v>1438.97</v>
      </c>
      <c r="C11921" s="10">
        <v>94.43</v>
      </c>
      <c r="D11921" s="8">
        <v>2.0875000000000001E-4</v>
      </c>
      <c r="E11921" s="13">
        <f>D11921*'Assumptions Notes'!C$12</f>
        <v>7.5150000000000008E-2</v>
      </c>
      <c r="F11921" s="15">
        <f t="shared" si="372"/>
        <v>1.9712262500000001E-2</v>
      </c>
      <c r="G11921" s="10">
        <f>IF(C11921&gt;'Assumptions Notes'!C$11,'Assumptions Notes'!C$11,C11921)</f>
        <v>94.43</v>
      </c>
      <c r="H11921" s="15">
        <f t="shared" si="373"/>
        <v>1.9712262500000001E-2</v>
      </c>
      <c r="I11921" s="2">
        <f>IF(C11921&gt;'Assumptions Notes'!C$11,-C11921*('Assumptions Notes'!C$13/(2*1000)),G11921*D11921)</f>
        <v>1.9712262500000001E-2</v>
      </c>
    </row>
    <row r="11922" spans="1:9" x14ac:dyDescent="0.2">
      <c r="A11922" s="5">
        <v>42800.333333333336</v>
      </c>
      <c r="B11922" s="2">
        <v>1391.28</v>
      </c>
      <c r="C11922" s="10">
        <v>83.19</v>
      </c>
      <c r="D11922" s="8">
        <v>2.2499999999999999E-4</v>
      </c>
      <c r="E11922" s="13">
        <f>D11922*'Assumptions Notes'!C$12</f>
        <v>8.1000000000000003E-2</v>
      </c>
      <c r="F11922" s="15">
        <f t="shared" si="372"/>
        <v>1.8717749999999998E-2</v>
      </c>
      <c r="G11922" s="10">
        <f>IF(C11922&gt;'Assumptions Notes'!C$11,'Assumptions Notes'!C$11,C11922)</f>
        <v>83.19</v>
      </c>
      <c r="H11922" s="15">
        <f t="shared" si="373"/>
        <v>1.8717749999999998E-2</v>
      </c>
      <c r="I11922" s="2">
        <f>IF(C11922&gt;'Assumptions Notes'!C$11,-C11922*('Assumptions Notes'!C$13/(2*1000)),G11922*D11922)</f>
        <v>1.8717749999999998E-2</v>
      </c>
    </row>
    <row r="11923" spans="1:9" x14ac:dyDescent="0.2">
      <c r="A11923" s="5">
        <v>42800.354166666664</v>
      </c>
      <c r="B11923" s="2">
        <v>1358.6</v>
      </c>
      <c r="C11923" s="10">
        <v>75.66</v>
      </c>
      <c r="D11923" s="8">
        <v>2.2625E-4</v>
      </c>
      <c r="E11923" s="13">
        <f>D11923*'Assumptions Notes'!C$12</f>
        <v>8.1449999999999995E-2</v>
      </c>
      <c r="F11923" s="15">
        <f t="shared" si="372"/>
        <v>1.7118075E-2</v>
      </c>
      <c r="G11923" s="10">
        <f>IF(C11923&gt;'Assumptions Notes'!C$11,'Assumptions Notes'!C$11,C11923)</f>
        <v>75.66</v>
      </c>
      <c r="H11923" s="15">
        <f t="shared" si="373"/>
        <v>1.7118075E-2</v>
      </c>
      <c r="I11923" s="2">
        <f>IF(C11923&gt;'Assumptions Notes'!C$11,-C11923*('Assumptions Notes'!C$13/(2*1000)),G11923*D11923)</f>
        <v>1.7118075E-2</v>
      </c>
    </row>
    <row r="11924" spans="1:9" x14ac:dyDescent="0.2">
      <c r="A11924" s="5">
        <v>42800.375</v>
      </c>
      <c r="B11924" s="2">
        <v>1329.99</v>
      </c>
      <c r="C11924" s="10">
        <v>100.5</v>
      </c>
      <c r="D11924" s="8">
        <v>2.275E-4</v>
      </c>
      <c r="E11924" s="13">
        <f>D11924*'Assumptions Notes'!C$12</f>
        <v>8.1900000000000001E-2</v>
      </c>
      <c r="F11924" s="15">
        <f t="shared" si="372"/>
        <v>2.2863749999999999E-2</v>
      </c>
      <c r="G11924" s="10">
        <f>IF(C11924&gt;'Assumptions Notes'!C$11,'Assumptions Notes'!C$11,C11924)</f>
        <v>100.5</v>
      </c>
      <c r="H11924" s="15">
        <f t="shared" si="373"/>
        <v>2.2863749999999999E-2</v>
      </c>
      <c r="I11924" s="2">
        <f>IF(C11924&gt;'Assumptions Notes'!C$11,-C11924*('Assumptions Notes'!C$13/(2*1000)),G11924*D11924)</f>
        <v>2.2863749999999999E-2</v>
      </c>
    </row>
    <row r="11925" spans="1:9" x14ac:dyDescent="0.2">
      <c r="A11925" s="5">
        <v>42800.395833333336</v>
      </c>
      <c r="B11925" s="2">
        <v>1308.0999999999999</v>
      </c>
      <c r="C11925" s="10">
        <v>90.05</v>
      </c>
      <c r="D11925" s="8">
        <v>2.1875E-4</v>
      </c>
      <c r="E11925" s="13">
        <f>D11925*'Assumptions Notes'!C$12</f>
        <v>7.8750000000000001E-2</v>
      </c>
      <c r="F11925" s="15">
        <f t="shared" si="372"/>
        <v>1.9698437499999999E-2</v>
      </c>
      <c r="G11925" s="10">
        <f>IF(C11925&gt;'Assumptions Notes'!C$11,'Assumptions Notes'!C$11,C11925)</f>
        <v>90.05</v>
      </c>
      <c r="H11925" s="15">
        <f t="shared" si="373"/>
        <v>1.9698437499999999E-2</v>
      </c>
      <c r="I11925" s="2">
        <f>IF(C11925&gt;'Assumptions Notes'!C$11,-C11925*('Assumptions Notes'!C$13/(2*1000)),G11925*D11925)</f>
        <v>1.9698437499999999E-2</v>
      </c>
    </row>
    <row r="11926" spans="1:9" x14ac:dyDescent="0.2">
      <c r="A11926" s="5">
        <v>42800.416666666664</v>
      </c>
      <c r="B11926" s="2">
        <v>1274.8900000000001</v>
      </c>
      <c r="C11926" s="10">
        <v>82.03</v>
      </c>
      <c r="D11926" s="8">
        <v>2.1000000000000001E-4</v>
      </c>
      <c r="E11926" s="13">
        <f>D11926*'Assumptions Notes'!C$12</f>
        <v>7.5600000000000001E-2</v>
      </c>
      <c r="F11926" s="15">
        <f t="shared" si="372"/>
        <v>1.72263E-2</v>
      </c>
      <c r="G11926" s="10">
        <f>IF(C11926&gt;'Assumptions Notes'!C$11,'Assumptions Notes'!C$11,C11926)</f>
        <v>82.03</v>
      </c>
      <c r="H11926" s="15">
        <f t="shared" si="373"/>
        <v>1.72263E-2</v>
      </c>
      <c r="I11926" s="2">
        <f>IF(C11926&gt;'Assumptions Notes'!C$11,-C11926*('Assumptions Notes'!C$13/(2*1000)),G11926*D11926)</f>
        <v>1.72263E-2</v>
      </c>
    </row>
    <row r="11927" spans="1:9" x14ac:dyDescent="0.2">
      <c r="A11927" s="5">
        <v>42800.4375</v>
      </c>
      <c r="B11927" s="2">
        <v>1231.04</v>
      </c>
      <c r="C11927" s="10">
        <v>76.67</v>
      </c>
      <c r="D11927" s="8">
        <v>2.075E-4</v>
      </c>
      <c r="E11927" s="13">
        <f>D11927*'Assumptions Notes'!C$12</f>
        <v>7.4700000000000003E-2</v>
      </c>
      <c r="F11927" s="15">
        <f t="shared" si="372"/>
        <v>1.5909025E-2</v>
      </c>
      <c r="G11927" s="10">
        <f>IF(C11927&gt;'Assumptions Notes'!C$11,'Assumptions Notes'!C$11,C11927)</f>
        <v>76.67</v>
      </c>
      <c r="H11927" s="15">
        <f t="shared" si="373"/>
        <v>1.5909025E-2</v>
      </c>
      <c r="I11927" s="2">
        <f>IF(C11927&gt;'Assumptions Notes'!C$11,-C11927*('Assumptions Notes'!C$13/(2*1000)),G11927*D11927)</f>
        <v>1.5909025E-2</v>
      </c>
    </row>
    <row r="11928" spans="1:9" x14ac:dyDescent="0.2">
      <c r="A11928" s="5">
        <v>42800.458333333336</v>
      </c>
      <c r="B11928" s="2">
        <v>1194.81</v>
      </c>
      <c r="C11928" s="10">
        <v>74.67</v>
      </c>
      <c r="D11928" s="8">
        <v>2.05E-4</v>
      </c>
      <c r="E11928" s="13">
        <f>D11928*'Assumptions Notes'!C$12</f>
        <v>7.3800000000000004E-2</v>
      </c>
      <c r="F11928" s="15">
        <f t="shared" si="372"/>
        <v>1.5307350000000001E-2</v>
      </c>
      <c r="G11928" s="10">
        <f>IF(C11928&gt;'Assumptions Notes'!C$11,'Assumptions Notes'!C$11,C11928)</f>
        <v>74.67</v>
      </c>
      <c r="H11928" s="15">
        <f t="shared" si="373"/>
        <v>1.5307350000000001E-2</v>
      </c>
      <c r="I11928" s="2">
        <f>IF(C11928&gt;'Assumptions Notes'!C$11,-C11928*('Assumptions Notes'!C$13/(2*1000)),G11928*D11928)</f>
        <v>1.5307350000000001E-2</v>
      </c>
    </row>
    <row r="11929" spans="1:9" x14ac:dyDescent="0.2">
      <c r="A11929" s="5">
        <v>42800.479166666664</v>
      </c>
      <c r="B11929" s="2">
        <v>1180.06</v>
      </c>
      <c r="C11929" s="10">
        <v>82.99</v>
      </c>
      <c r="D11929" s="8">
        <v>2.1499999999999999E-4</v>
      </c>
      <c r="E11929" s="13">
        <f>D11929*'Assumptions Notes'!C$12</f>
        <v>7.7399999999999997E-2</v>
      </c>
      <c r="F11929" s="15">
        <f t="shared" si="372"/>
        <v>1.7842849999999997E-2</v>
      </c>
      <c r="G11929" s="10">
        <f>IF(C11929&gt;'Assumptions Notes'!C$11,'Assumptions Notes'!C$11,C11929)</f>
        <v>82.99</v>
      </c>
      <c r="H11929" s="15">
        <f t="shared" si="373"/>
        <v>1.7842849999999997E-2</v>
      </c>
      <c r="I11929" s="2">
        <f>IF(C11929&gt;'Assumptions Notes'!C$11,-C11929*('Assumptions Notes'!C$13/(2*1000)),G11929*D11929)</f>
        <v>1.7842849999999997E-2</v>
      </c>
    </row>
    <row r="11930" spans="1:9" x14ac:dyDescent="0.2">
      <c r="A11930" s="5">
        <v>42800.5</v>
      </c>
      <c r="B11930" s="2">
        <v>1167.81</v>
      </c>
      <c r="C11930" s="10">
        <v>98.65</v>
      </c>
      <c r="D11930" s="8">
        <v>2.2499999999999999E-4</v>
      </c>
      <c r="E11930" s="13">
        <f>D11930*'Assumptions Notes'!C$12</f>
        <v>8.1000000000000003E-2</v>
      </c>
      <c r="F11930" s="15">
        <f t="shared" si="372"/>
        <v>2.2196250000000001E-2</v>
      </c>
      <c r="G11930" s="10">
        <f>IF(C11930&gt;'Assumptions Notes'!C$11,'Assumptions Notes'!C$11,C11930)</f>
        <v>98.65</v>
      </c>
      <c r="H11930" s="15">
        <f t="shared" si="373"/>
        <v>2.2196250000000001E-2</v>
      </c>
      <c r="I11930" s="2">
        <f>IF(C11930&gt;'Assumptions Notes'!C$11,-C11930*('Assumptions Notes'!C$13/(2*1000)),G11930*D11930)</f>
        <v>2.2196250000000001E-2</v>
      </c>
    </row>
    <row r="11931" spans="1:9" x14ac:dyDescent="0.2">
      <c r="A11931" s="5">
        <v>42800.520833333336</v>
      </c>
      <c r="B11931" s="2">
        <v>1182.6300000000001</v>
      </c>
      <c r="C11931" s="10">
        <v>98.98</v>
      </c>
      <c r="D11931" s="8">
        <v>2.1250000000000002E-4</v>
      </c>
      <c r="E11931" s="13">
        <f>D11931*'Assumptions Notes'!C$12</f>
        <v>7.6500000000000012E-2</v>
      </c>
      <c r="F11931" s="15">
        <f t="shared" si="372"/>
        <v>2.1033250000000003E-2</v>
      </c>
      <c r="G11931" s="10">
        <f>IF(C11931&gt;'Assumptions Notes'!C$11,'Assumptions Notes'!C$11,C11931)</f>
        <v>98.98</v>
      </c>
      <c r="H11931" s="15">
        <f t="shared" si="373"/>
        <v>2.1033250000000003E-2</v>
      </c>
      <c r="I11931" s="2">
        <f>IF(C11931&gt;'Assumptions Notes'!C$11,-C11931*('Assumptions Notes'!C$13/(2*1000)),G11931*D11931)</f>
        <v>2.1033250000000003E-2</v>
      </c>
    </row>
    <row r="11932" spans="1:9" x14ac:dyDescent="0.2">
      <c r="A11932" s="5">
        <v>42800.541666666664</v>
      </c>
      <c r="B11932" s="2">
        <v>1180.82</v>
      </c>
      <c r="C11932" s="10">
        <v>96.18</v>
      </c>
      <c r="D11932" s="8">
        <v>2.0000000000000001E-4</v>
      </c>
      <c r="E11932" s="13">
        <f>D11932*'Assumptions Notes'!C$12</f>
        <v>7.2000000000000008E-2</v>
      </c>
      <c r="F11932" s="15">
        <f t="shared" si="372"/>
        <v>1.9236000000000003E-2</v>
      </c>
      <c r="G11932" s="10">
        <f>IF(C11932&gt;'Assumptions Notes'!C$11,'Assumptions Notes'!C$11,C11932)</f>
        <v>96.18</v>
      </c>
      <c r="H11932" s="15">
        <f t="shared" si="373"/>
        <v>1.9236000000000003E-2</v>
      </c>
      <c r="I11932" s="2">
        <f>IF(C11932&gt;'Assumptions Notes'!C$11,-C11932*('Assumptions Notes'!C$13/(2*1000)),G11932*D11932)</f>
        <v>1.9236000000000003E-2</v>
      </c>
    </row>
    <row r="11933" spans="1:9" x14ac:dyDescent="0.2">
      <c r="A11933" s="5">
        <v>42800.5625</v>
      </c>
      <c r="B11933" s="2">
        <v>1199.06</v>
      </c>
      <c r="C11933" s="10">
        <v>94.95</v>
      </c>
      <c r="D11933" s="8">
        <v>1.975E-4</v>
      </c>
      <c r="E11933" s="13">
        <f>D11933*'Assumptions Notes'!C$12</f>
        <v>7.1099999999999997E-2</v>
      </c>
      <c r="F11933" s="15">
        <f t="shared" si="372"/>
        <v>1.8752625000000002E-2</v>
      </c>
      <c r="G11933" s="10">
        <f>IF(C11933&gt;'Assumptions Notes'!C$11,'Assumptions Notes'!C$11,C11933)</f>
        <v>94.95</v>
      </c>
      <c r="H11933" s="15">
        <f t="shared" si="373"/>
        <v>1.8752625000000002E-2</v>
      </c>
      <c r="I11933" s="2">
        <f>IF(C11933&gt;'Assumptions Notes'!C$11,-C11933*('Assumptions Notes'!C$13/(2*1000)),G11933*D11933)</f>
        <v>1.8752625000000002E-2</v>
      </c>
    </row>
    <row r="11934" spans="1:9" x14ac:dyDescent="0.2">
      <c r="A11934" s="5">
        <v>42800.583333333336</v>
      </c>
      <c r="B11934" s="2">
        <v>1209.04</v>
      </c>
      <c r="C11934" s="10">
        <v>84.25</v>
      </c>
      <c r="D11934" s="8">
        <v>1.95E-4</v>
      </c>
      <c r="E11934" s="13">
        <f>D11934*'Assumptions Notes'!C$12</f>
        <v>7.0199999999999999E-2</v>
      </c>
      <c r="F11934" s="15">
        <f t="shared" si="372"/>
        <v>1.6428749999999999E-2</v>
      </c>
      <c r="G11934" s="10">
        <f>IF(C11934&gt;'Assumptions Notes'!C$11,'Assumptions Notes'!C$11,C11934)</f>
        <v>84.25</v>
      </c>
      <c r="H11934" s="15">
        <f t="shared" si="373"/>
        <v>1.6428749999999999E-2</v>
      </c>
      <c r="I11934" s="2">
        <f>IF(C11934&gt;'Assumptions Notes'!C$11,-C11934*('Assumptions Notes'!C$13/(2*1000)),G11934*D11934)</f>
        <v>1.6428749999999999E-2</v>
      </c>
    </row>
    <row r="11935" spans="1:9" x14ac:dyDescent="0.2">
      <c r="A11935" s="5">
        <v>42800.604166666664</v>
      </c>
      <c r="B11935" s="2">
        <v>1234.83</v>
      </c>
      <c r="C11935" s="10">
        <v>82.31</v>
      </c>
      <c r="D11935" s="8">
        <v>1.9625E-4</v>
      </c>
      <c r="E11935" s="13">
        <f>D11935*'Assumptions Notes'!C$12</f>
        <v>7.0650000000000004E-2</v>
      </c>
      <c r="F11935" s="15">
        <f t="shared" si="372"/>
        <v>1.61533375E-2</v>
      </c>
      <c r="G11935" s="10">
        <f>IF(C11935&gt;'Assumptions Notes'!C$11,'Assumptions Notes'!C$11,C11935)</f>
        <v>82.31</v>
      </c>
      <c r="H11935" s="15">
        <f t="shared" si="373"/>
        <v>1.61533375E-2</v>
      </c>
      <c r="I11935" s="2">
        <f>IF(C11935&gt;'Assumptions Notes'!C$11,-C11935*('Assumptions Notes'!C$13/(2*1000)),G11935*D11935)</f>
        <v>1.61533375E-2</v>
      </c>
    </row>
    <row r="11936" spans="1:9" x14ac:dyDescent="0.2">
      <c r="A11936" s="5">
        <v>42800.625</v>
      </c>
      <c r="B11936" s="2">
        <v>1258.73</v>
      </c>
      <c r="C11936" s="10">
        <v>85.02</v>
      </c>
      <c r="D11936" s="8">
        <v>1.975E-4</v>
      </c>
      <c r="E11936" s="13">
        <f>D11936*'Assumptions Notes'!C$12</f>
        <v>7.1099999999999997E-2</v>
      </c>
      <c r="F11936" s="15">
        <f t="shared" si="372"/>
        <v>1.6791449999999999E-2</v>
      </c>
      <c r="G11936" s="10">
        <f>IF(C11936&gt;'Assumptions Notes'!C$11,'Assumptions Notes'!C$11,C11936)</f>
        <v>85.02</v>
      </c>
      <c r="H11936" s="15">
        <f t="shared" si="373"/>
        <v>1.6791449999999999E-2</v>
      </c>
      <c r="I11936" s="2">
        <f>IF(C11936&gt;'Assumptions Notes'!C$11,-C11936*('Assumptions Notes'!C$13/(2*1000)),G11936*D11936)</f>
        <v>1.6791449999999999E-2</v>
      </c>
    </row>
    <row r="11937" spans="1:9" x14ac:dyDescent="0.2">
      <c r="A11937" s="5">
        <v>42800.645833333336</v>
      </c>
      <c r="B11937" s="2">
        <v>1307.17</v>
      </c>
      <c r="C11937" s="10">
        <v>88.01</v>
      </c>
      <c r="D11937" s="8">
        <v>2.2124999999999998E-4</v>
      </c>
      <c r="E11937" s="13">
        <f>D11937*'Assumptions Notes'!C$12</f>
        <v>7.9649999999999999E-2</v>
      </c>
      <c r="F11937" s="15">
        <f t="shared" si="372"/>
        <v>1.9472212499999999E-2</v>
      </c>
      <c r="G11937" s="10">
        <f>IF(C11937&gt;'Assumptions Notes'!C$11,'Assumptions Notes'!C$11,C11937)</f>
        <v>88.01</v>
      </c>
      <c r="H11937" s="15">
        <f t="shared" si="373"/>
        <v>1.9472212499999999E-2</v>
      </c>
      <c r="I11937" s="2">
        <f>IF(C11937&gt;'Assumptions Notes'!C$11,-C11937*('Assumptions Notes'!C$13/(2*1000)),G11937*D11937)</f>
        <v>1.9472212499999999E-2</v>
      </c>
    </row>
    <row r="11938" spans="1:9" x14ac:dyDescent="0.2">
      <c r="A11938" s="5">
        <v>42800.666666666664</v>
      </c>
      <c r="B11938" s="2">
        <v>1350.7</v>
      </c>
      <c r="C11938" s="10">
        <v>86.81</v>
      </c>
      <c r="D11938" s="8">
        <v>2.4499999999999999E-4</v>
      </c>
      <c r="E11938" s="13">
        <f>D11938*'Assumptions Notes'!C$12</f>
        <v>8.8200000000000001E-2</v>
      </c>
      <c r="F11938" s="15">
        <f t="shared" si="372"/>
        <v>2.1268450000000001E-2</v>
      </c>
      <c r="G11938" s="10">
        <f>IF(C11938&gt;'Assumptions Notes'!C$11,'Assumptions Notes'!C$11,C11938)</f>
        <v>86.81</v>
      </c>
      <c r="H11938" s="15">
        <f t="shared" si="373"/>
        <v>2.1268450000000001E-2</v>
      </c>
      <c r="I11938" s="2">
        <f>IF(C11938&gt;'Assumptions Notes'!C$11,-C11938*('Assumptions Notes'!C$13/(2*1000)),G11938*D11938)</f>
        <v>2.1268450000000001E-2</v>
      </c>
    </row>
    <row r="11939" spans="1:9" x14ac:dyDescent="0.2">
      <c r="A11939" s="5">
        <v>42800.6875</v>
      </c>
      <c r="B11939" s="2">
        <v>1404.52</v>
      </c>
      <c r="C11939" s="10">
        <v>97.28</v>
      </c>
      <c r="D11939" s="8">
        <v>2.7E-4</v>
      </c>
      <c r="E11939" s="13">
        <f>D11939*'Assumptions Notes'!C$12</f>
        <v>9.7199999999999995E-2</v>
      </c>
      <c r="F11939" s="15">
        <f t="shared" si="372"/>
        <v>2.62656E-2</v>
      </c>
      <c r="G11939" s="10">
        <f>IF(C11939&gt;'Assumptions Notes'!C$11,'Assumptions Notes'!C$11,C11939)</f>
        <v>97.28</v>
      </c>
      <c r="H11939" s="15">
        <f t="shared" si="373"/>
        <v>2.62656E-2</v>
      </c>
      <c r="I11939" s="2">
        <f>IF(C11939&gt;'Assumptions Notes'!C$11,-C11939*('Assumptions Notes'!C$13/(2*1000)),G11939*D11939)</f>
        <v>2.62656E-2</v>
      </c>
    </row>
    <row r="11940" spans="1:9" x14ac:dyDescent="0.2">
      <c r="A11940" s="5">
        <v>42800.708333333336</v>
      </c>
      <c r="B11940" s="2">
        <v>1432.98</v>
      </c>
      <c r="C11940" s="10">
        <v>95.57</v>
      </c>
      <c r="D11940" s="8">
        <v>2.9500000000000001E-4</v>
      </c>
      <c r="E11940" s="13">
        <f>D11940*'Assumptions Notes'!C$12</f>
        <v>0.1062</v>
      </c>
      <c r="F11940" s="15">
        <f t="shared" si="372"/>
        <v>2.819315E-2</v>
      </c>
      <c r="G11940" s="10">
        <f>IF(C11940&gt;'Assumptions Notes'!C$11,'Assumptions Notes'!C$11,C11940)</f>
        <v>95.57</v>
      </c>
      <c r="H11940" s="15">
        <f t="shared" si="373"/>
        <v>2.819315E-2</v>
      </c>
      <c r="I11940" s="2">
        <f>IF(C11940&gt;'Assumptions Notes'!C$11,-C11940*('Assumptions Notes'!C$13/(2*1000)),G11940*D11940)</f>
        <v>2.819315E-2</v>
      </c>
    </row>
    <row r="11941" spans="1:9" x14ac:dyDescent="0.2">
      <c r="A11941" s="5">
        <v>42800.729166666664</v>
      </c>
      <c r="B11941" s="2">
        <v>1447.11</v>
      </c>
      <c r="C11941" s="10">
        <v>78.97</v>
      </c>
      <c r="D11941" s="8">
        <v>2.9750000000000002E-4</v>
      </c>
      <c r="E11941" s="13">
        <f>D11941*'Assumptions Notes'!C$12</f>
        <v>0.1071</v>
      </c>
      <c r="F11941" s="15">
        <f t="shared" si="372"/>
        <v>2.3493575000000003E-2</v>
      </c>
      <c r="G11941" s="10">
        <f>IF(C11941&gt;'Assumptions Notes'!C$11,'Assumptions Notes'!C$11,C11941)</f>
        <v>78.97</v>
      </c>
      <c r="H11941" s="15">
        <f t="shared" si="373"/>
        <v>2.3493575000000003E-2</v>
      </c>
      <c r="I11941" s="2">
        <f>IF(C11941&gt;'Assumptions Notes'!C$11,-C11941*('Assumptions Notes'!C$13/(2*1000)),G11941*D11941)</f>
        <v>2.3493575000000003E-2</v>
      </c>
    </row>
    <row r="11942" spans="1:9" x14ac:dyDescent="0.2">
      <c r="A11942" s="5">
        <v>42800.75</v>
      </c>
      <c r="B11942" s="2">
        <v>1454.36</v>
      </c>
      <c r="C11942" s="10">
        <v>74.12</v>
      </c>
      <c r="D11942" s="8">
        <v>2.9999999999999997E-4</v>
      </c>
      <c r="E11942" s="13">
        <f>D11942*'Assumptions Notes'!C$12</f>
        <v>0.10799999999999998</v>
      </c>
      <c r="F11942" s="15">
        <f t="shared" si="372"/>
        <v>2.2235999999999999E-2</v>
      </c>
      <c r="G11942" s="10">
        <f>IF(C11942&gt;'Assumptions Notes'!C$11,'Assumptions Notes'!C$11,C11942)</f>
        <v>74.12</v>
      </c>
      <c r="H11942" s="15">
        <f t="shared" si="373"/>
        <v>2.2235999999999999E-2</v>
      </c>
      <c r="I11942" s="2">
        <f>IF(C11942&gt;'Assumptions Notes'!C$11,-C11942*('Assumptions Notes'!C$13/(2*1000)),G11942*D11942)</f>
        <v>2.2235999999999999E-2</v>
      </c>
    </row>
    <row r="11943" spans="1:9" x14ac:dyDescent="0.2">
      <c r="A11943" s="5">
        <v>42800.770833333336</v>
      </c>
      <c r="B11943" s="2">
        <v>1456.58</v>
      </c>
      <c r="C11943" s="10">
        <v>75.349999999999994</v>
      </c>
      <c r="D11943" s="8">
        <v>2.9999999999999997E-4</v>
      </c>
      <c r="E11943" s="13">
        <f>D11943*'Assumptions Notes'!C$12</f>
        <v>0.10799999999999998</v>
      </c>
      <c r="F11943" s="15">
        <f t="shared" si="372"/>
        <v>2.2604999999999997E-2</v>
      </c>
      <c r="G11943" s="10">
        <f>IF(C11943&gt;'Assumptions Notes'!C$11,'Assumptions Notes'!C$11,C11943)</f>
        <v>75.349999999999994</v>
      </c>
      <c r="H11943" s="15">
        <f t="shared" si="373"/>
        <v>2.2604999999999997E-2</v>
      </c>
      <c r="I11943" s="2">
        <f>IF(C11943&gt;'Assumptions Notes'!C$11,-C11943*('Assumptions Notes'!C$13/(2*1000)),G11943*D11943)</f>
        <v>2.2604999999999997E-2</v>
      </c>
    </row>
    <row r="11944" spans="1:9" x14ac:dyDescent="0.2">
      <c r="A11944" s="5">
        <v>42800.791666666664</v>
      </c>
      <c r="B11944" s="2">
        <v>1423.55</v>
      </c>
      <c r="C11944" s="10">
        <v>70.59</v>
      </c>
      <c r="D11944" s="8">
        <v>2.9999999999999997E-4</v>
      </c>
      <c r="E11944" s="13">
        <f>D11944*'Assumptions Notes'!C$12</f>
        <v>0.10799999999999998</v>
      </c>
      <c r="F11944" s="15">
        <f t="shared" si="372"/>
        <v>2.1176999999999998E-2</v>
      </c>
      <c r="G11944" s="10">
        <f>IF(C11944&gt;'Assumptions Notes'!C$11,'Assumptions Notes'!C$11,C11944)</f>
        <v>70.59</v>
      </c>
      <c r="H11944" s="15">
        <f t="shared" si="373"/>
        <v>2.1176999999999998E-2</v>
      </c>
      <c r="I11944" s="2">
        <f>IF(C11944&gt;'Assumptions Notes'!C$11,-C11944*('Assumptions Notes'!C$13/(2*1000)),G11944*D11944)</f>
        <v>2.1176999999999998E-2</v>
      </c>
    </row>
    <row r="11945" spans="1:9" x14ac:dyDescent="0.2">
      <c r="A11945" s="5">
        <v>42800.8125</v>
      </c>
      <c r="B11945" s="2">
        <v>1408.33</v>
      </c>
      <c r="C11945" s="10">
        <v>60.44</v>
      </c>
      <c r="D11945" s="8">
        <v>2.9750000000000002E-4</v>
      </c>
      <c r="E11945" s="13">
        <f>D11945*'Assumptions Notes'!C$12</f>
        <v>0.1071</v>
      </c>
      <c r="F11945" s="15">
        <f t="shared" si="372"/>
        <v>1.7980900000000001E-2</v>
      </c>
      <c r="G11945" s="10">
        <f>IF(C11945&gt;'Assumptions Notes'!C$11,'Assumptions Notes'!C$11,C11945)</f>
        <v>60.44</v>
      </c>
      <c r="H11945" s="15">
        <f t="shared" si="373"/>
        <v>1.7980900000000001E-2</v>
      </c>
      <c r="I11945" s="2">
        <f>IF(C11945&gt;'Assumptions Notes'!C$11,-C11945*('Assumptions Notes'!C$13/(2*1000)),G11945*D11945)</f>
        <v>1.7980900000000001E-2</v>
      </c>
    </row>
    <row r="11946" spans="1:9" x14ac:dyDescent="0.2">
      <c r="A11946" s="5">
        <v>42800.833333333336</v>
      </c>
      <c r="B11946" s="2">
        <v>1421.82</v>
      </c>
      <c r="C11946" s="10">
        <v>59.82</v>
      </c>
      <c r="D11946" s="8">
        <v>2.9500000000000001E-4</v>
      </c>
      <c r="E11946" s="13">
        <f>D11946*'Assumptions Notes'!C$12</f>
        <v>0.1062</v>
      </c>
      <c r="F11946" s="15">
        <f t="shared" si="372"/>
        <v>1.76469E-2</v>
      </c>
      <c r="G11946" s="10">
        <f>IF(C11946&gt;'Assumptions Notes'!C$11,'Assumptions Notes'!C$11,C11946)</f>
        <v>59.82</v>
      </c>
      <c r="H11946" s="15">
        <f t="shared" si="373"/>
        <v>1.76469E-2</v>
      </c>
      <c r="I11946" s="2">
        <f>IF(C11946&gt;'Assumptions Notes'!C$11,-C11946*('Assumptions Notes'!C$13/(2*1000)),G11946*D11946)</f>
        <v>1.76469E-2</v>
      </c>
    </row>
    <row r="11947" spans="1:9" x14ac:dyDescent="0.2">
      <c r="A11947" s="5">
        <v>42800.854166666664</v>
      </c>
      <c r="B11947" s="2">
        <v>1391.36</v>
      </c>
      <c r="C11947" s="10">
        <v>60.01</v>
      </c>
      <c r="D11947" s="8">
        <v>2.9E-4</v>
      </c>
      <c r="E11947" s="13">
        <f>D11947*'Assumptions Notes'!C$12</f>
        <v>0.10440000000000001</v>
      </c>
      <c r="F11947" s="15">
        <f t="shared" si="372"/>
        <v>1.7402899999999999E-2</v>
      </c>
      <c r="G11947" s="10">
        <f>IF(C11947&gt;'Assumptions Notes'!C$11,'Assumptions Notes'!C$11,C11947)</f>
        <v>60.01</v>
      </c>
      <c r="H11947" s="15">
        <f t="shared" si="373"/>
        <v>1.7402899999999999E-2</v>
      </c>
      <c r="I11947" s="2">
        <f>IF(C11947&gt;'Assumptions Notes'!C$11,-C11947*('Assumptions Notes'!C$13/(2*1000)),G11947*D11947)</f>
        <v>1.7402899999999999E-2</v>
      </c>
    </row>
    <row r="11948" spans="1:9" x14ac:dyDescent="0.2">
      <c r="A11948" s="5">
        <v>42800.875</v>
      </c>
      <c r="B11948" s="2">
        <v>1367.04</v>
      </c>
      <c r="C11948" s="10">
        <v>43.59</v>
      </c>
      <c r="D11948" s="8">
        <v>2.8499999999999999E-4</v>
      </c>
      <c r="E11948" s="13">
        <f>D11948*'Assumptions Notes'!C$12</f>
        <v>0.1026</v>
      </c>
      <c r="F11948" s="15">
        <f t="shared" si="372"/>
        <v>1.2423150000000001E-2</v>
      </c>
      <c r="G11948" s="10">
        <f>IF(C11948&gt;'Assumptions Notes'!C$11,'Assumptions Notes'!C$11,C11948)</f>
        <v>43.59</v>
      </c>
      <c r="H11948" s="15">
        <f t="shared" si="373"/>
        <v>1.2423150000000001E-2</v>
      </c>
      <c r="I11948" s="2">
        <f>IF(C11948&gt;'Assumptions Notes'!C$11,-C11948*('Assumptions Notes'!C$13/(2*1000)),G11948*D11948)</f>
        <v>1.2423150000000001E-2</v>
      </c>
    </row>
    <row r="11949" spans="1:9" x14ac:dyDescent="0.2">
      <c r="A11949" s="5">
        <v>42800.895833333336</v>
      </c>
      <c r="B11949" s="2">
        <v>1311.64</v>
      </c>
      <c r="C11949" s="10">
        <v>39.35</v>
      </c>
      <c r="D11949" s="8">
        <v>2.7E-4</v>
      </c>
      <c r="E11949" s="13">
        <f>D11949*'Assumptions Notes'!C$12</f>
        <v>9.7199999999999995E-2</v>
      </c>
      <c r="F11949" s="15">
        <f t="shared" si="372"/>
        <v>1.06245E-2</v>
      </c>
      <c r="G11949" s="10">
        <f>IF(C11949&gt;'Assumptions Notes'!C$11,'Assumptions Notes'!C$11,C11949)</f>
        <v>39.35</v>
      </c>
      <c r="H11949" s="15">
        <f t="shared" si="373"/>
        <v>1.06245E-2</v>
      </c>
      <c r="I11949" s="2">
        <f>IF(C11949&gt;'Assumptions Notes'!C$11,-C11949*('Assumptions Notes'!C$13/(2*1000)),G11949*D11949)</f>
        <v>1.06245E-2</v>
      </c>
    </row>
    <row r="11950" spans="1:9" x14ac:dyDescent="0.2">
      <c r="A11950" s="5">
        <v>42800.916666666664</v>
      </c>
      <c r="B11950" s="2">
        <v>1253.8599999999999</v>
      </c>
      <c r="C11950" s="10">
        <v>32.020000000000003</v>
      </c>
      <c r="D11950" s="8">
        <v>2.5500000000000002E-4</v>
      </c>
      <c r="E11950" s="13">
        <f>D11950*'Assumptions Notes'!C$12</f>
        <v>9.1800000000000007E-2</v>
      </c>
      <c r="F11950" s="15">
        <f t="shared" si="372"/>
        <v>8.1651000000000015E-3</v>
      </c>
      <c r="G11950" s="10">
        <f>IF(C11950&gt;'Assumptions Notes'!C$11,'Assumptions Notes'!C$11,C11950)</f>
        <v>32.020000000000003</v>
      </c>
      <c r="H11950" s="15">
        <f t="shared" si="373"/>
        <v>8.1651000000000015E-3</v>
      </c>
      <c r="I11950" s="2">
        <f>IF(C11950&gt;'Assumptions Notes'!C$11,-C11950*('Assumptions Notes'!C$13/(2*1000)),G11950*D11950)</f>
        <v>8.1651000000000015E-3</v>
      </c>
    </row>
    <row r="11951" spans="1:9" x14ac:dyDescent="0.2">
      <c r="A11951" s="5">
        <v>42800.9375</v>
      </c>
      <c r="B11951" s="2">
        <v>1224.1500000000001</v>
      </c>
      <c r="C11951" s="10">
        <v>26.53</v>
      </c>
      <c r="D11951" s="8">
        <v>2.1250000000000002E-4</v>
      </c>
      <c r="E11951" s="13">
        <f>D11951*'Assumptions Notes'!C$12</f>
        <v>7.6500000000000012E-2</v>
      </c>
      <c r="F11951" s="15">
        <f t="shared" si="372"/>
        <v>5.6376250000000003E-3</v>
      </c>
      <c r="G11951" s="10">
        <f>IF(C11951&gt;'Assumptions Notes'!C$11,'Assumptions Notes'!C$11,C11951)</f>
        <v>26.53</v>
      </c>
      <c r="H11951" s="15">
        <f t="shared" si="373"/>
        <v>5.6376250000000003E-3</v>
      </c>
      <c r="I11951" s="2">
        <f>IF(C11951&gt;'Assumptions Notes'!C$11,-C11951*('Assumptions Notes'!C$13/(2*1000)),G11951*D11951)</f>
        <v>5.6376250000000003E-3</v>
      </c>
    </row>
    <row r="11952" spans="1:9" x14ac:dyDescent="0.2">
      <c r="A11952" s="5">
        <v>42800.958333333336</v>
      </c>
      <c r="B11952" s="2">
        <v>1194.3599999999999</v>
      </c>
      <c r="C11952" s="10">
        <v>25.22</v>
      </c>
      <c r="D11952" s="8">
        <v>1.7000000000000001E-4</v>
      </c>
      <c r="E11952" s="13">
        <f>D11952*'Assumptions Notes'!C$12</f>
        <v>6.1200000000000004E-2</v>
      </c>
      <c r="F11952" s="15">
        <f t="shared" si="372"/>
        <v>4.2874000000000002E-3</v>
      </c>
      <c r="G11952" s="10">
        <f>IF(C11952&gt;'Assumptions Notes'!C$11,'Assumptions Notes'!C$11,C11952)</f>
        <v>25.22</v>
      </c>
      <c r="H11952" s="15">
        <f t="shared" si="373"/>
        <v>4.2874000000000002E-3</v>
      </c>
      <c r="I11952" s="2">
        <f>IF(C11952&gt;'Assumptions Notes'!C$11,-C11952*('Assumptions Notes'!C$13/(2*1000)),G11952*D11952)</f>
        <v>4.2874000000000002E-3</v>
      </c>
    </row>
    <row r="11953" spans="1:9" x14ac:dyDescent="0.2">
      <c r="A11953" s="5">
        <v>42800.979166666664</v>
      </c>
      <c r="B11953" s="2">
        <v>1165.18</v>
      </c>
      <c r="C11953" s="10">
        <v>35.46</v>
      </c>
      <c r="D11953" s="8">
        <v>1.5000000000000001E-4</v>
      </c>
      <c r="E11953" s="13">
        <f>D11953*'Assumptions Notes'!C$12</f>
        <v>5.4000000000000006E-2</v>
      </c>
      <c r="F11953" s="15">
        <f t="shared" si="372"/>
        <v>5.3190000000000008E-3</v>
      </c>
      <c r="G11953" s="10">
        <f>IF(C11953&gt;'Assumptions Notes'!C$11,'Assumptions Notes'!C$11,C11953)</f>
        <v>35.46</v>
      </c>
      <c r="H11953" s="15">
        <f t="shared" si="373"/>
        <v>5.3190000000000008E-3</v>
      </c>
      <c r="I11953" s="2">
        <f>IF(C11953&gt;'Assumptions Notes'!C$11,-C11953*('Assumptions Notes'!C$13/(2*1000)),G11953*D11953)</f>
        <v>5.3190000000000008E-3</v>
      </c>
    </row>
    <row r="11954" spans="1:9" x14ac:dyDescent="0.2">
      <c r="A11954" s="5">
        <v>42801</v>
      </c>
      <c r="B11954" s="2">
        <v>1366.57</v>
      </c>
      <c r="C11954" s="10">
        <v>42.11</v>
      </c>
      <c r="D11954" s="8">
        <v>1.2999999999999999E-4</v>
      </c>
      <c r="E11954" s="13">
        <f>D11954*'Assumptions Notes'!C$12</f>
        <v>4.6799999999999994E-2</v>
      </c>
      <c r="F11954" s="15">
        <f t="shared" si="372"/>
        <v>5.4742999999999997E-3</v>
      </c>
      <c r="G11954" s="10">
        <f>IF(C11954&gt;'Assumptions Notes'!C$11,'Assumptions Notes'!C$11,C11954)</f>
        <v>42.11</v>
      </c>
      <c r="H11954" s="15">
        <f t="shared" si="373"/>
        <v>5.4742999999999997E-3</v>
      </c>
      <c r="I11954" s="2">
        <f>IF(C11954&gt;'Assumptions Notes'!C$11,-C11954*('Assumptions Notes'!C$13/(2*1000)),G11954*D11954)</f>
        <v>5.4742999999999997E-3</v>
      </c>
    </row>
    <row r="11955" spans="1:9" x14ac:dyDescent="0.2">
      <c r="A11955" s="5">
        <v>42801.020833333336</v>
      </c>
      <c r="B11955" s="2">
        <v>1292.25</v>
      </c>
      <c r="C11955" s="10">
        <v>33.81</v>
      </c>
      <c r="D11955" s="8">
        <v>1.175E-4</v>
      </c>
      <c r="E11955" s="13">
        <f>D11955*'Assumptions Notes'!C$12</f>
        <v>4.2299999999999997E-2</v>
      </c>
      <c r="F11955" s="15">
        <f t="shared" si="372"/>
        <v>3.9726750000000002E-3</v>
      </c>
      <c r="G11955" s="10">
        <f>IF(C11955&gt;'Assumptions Notes'!C$11,'Assumptions Notes'!C$11,C11955)</f>
        <v>33.81</v>
      </c>
      <c r="H11955" s="15">
        <f t="shared" si="373"/>
        <v>3.9726750000000002E-3</v>
      </c>
      <c r="I11955" s="2">
        <f>IF(C11955&gt;'Assumptions Notes'!C$11,-C11955*('Assumptions Notes'!C$13/(2*1000)),G11955*D11955)</f>
        <v>3.9726750000000002E-3</v>
      </c>
    </row>
    <row r="11956" spans="1:9" x14ac:dyDescent="0.2">
      <c r="A11956" s="5">
        <v>42801.041666666664</v>
      </c>
      <c r="B11956" s="2">
        <v>1241.71</v>
      </c>
      <c r="C11956" s="10">
        <v>25.47</v>
      </c>
      <c r="D11956" s="8">
        <v>1.05E-4</v>
      </c>
      <c r="E11956" s="13">
        <f>D11956*'Assumptions Notes'!C$12</f>
        <v>3.78E-2</v>
      </c>
      <c r="F11956" s="15">
        <f t="shared" si="372"/>
        <v>2.6743499999999998E-3</v>
      </c>
      <c r="G11956" s="10">
        <f>IF(C11956&gt;'Assumptions Notes'!C$11,'Assumptions Notes'!C$11,C11956)</f>
        <v>25.47</v>
      </c>
      <c r="H11956" s="15">
        <f t="shared" si="373"/>
        <v>2.6743499999999998E-3</v>
      </c>
      <c r="I11956" s="2">
        <f>IF(C11956&gt;'Assumptions Notes'!C$11,-C11956*('Assumptions Notes'!C$13/(2*1000)),G11956*D11956)</f>
        <v>2.6743499999999998E-3</v>
      </c>
    </row>
    <row r="11957" spans="1:9" x14ac:dyDescent="0.2">
      <c r="A11957" s="5">
        <v>42801.0625</v>
      </c>
      <c r="B11957" s="2">
        <v>1178.7</v>
      </c>
      <c r="C11957" s="10">
        <v>7.14</v>
      </c>
      <c r="D11957" s="8">
        <v>1.025E-4</v>
      </c>
      <c r="E11957" s="13">
        <f>D11957*'Assumptions Notes'!C$12</f>
        <v>3.6900000000000002E-2</v>
      </c>
      <c r="F11957" s="15">
        <f t="shared" si="372"/>
        <v>7.3184999999999993E-4</v>
      </c>
      <c r="G11957" s="10">
        <f>IF(C11957&gt;'Assumptions Notes'!C$11,'Assumptions Notes'!C$11,C11957)</f>
        <v>7.14</v>
      </c>
      <c r="H11957" s="15">
        <f t="shared" si="373"/>
        <v>7.3184999999999993E-4</v>
      </c>
      <c r="I11957" s="2">
        <f>IF(C11957&gt;'Assumptions Notes'!C$11,-C11957*('Assumptions Notes'!C$13/(2*1000)),G11957*D11957)</f>
        <v>7.3184999999999993E-4</v>
      </c>
    </row>
    <row r="11958" spans="1:9" x14ac:dyDescent="0.2">
      <c r="A11958" s="5">
        <v>42801.083333333336</v>
      </c>
      <c r="B11958" s="2">
        <v>1142.21</v>
      </c>
      <c r="C11958" s="10">
        <v>10.87</v>
      </c>
      <c r="D11958" s="8">
        <v>1E-4</v>
      </c>
      <c r="E11958" s="13">
        <f>D11958*'Assumptions Notes'!C$12</f>
        <v>3.6000000000000004E-2</v>
      </c>
      <c r="F11958" s="15">
        <f t="shared" si="372"/>
        <v>1.0870000000000001E-3</v>
      </c>
      <c r="G11958" s="10">
        <f>IF(C11958&gt;'Assumptions Notes'!C$11,'Assumptions Notes'!C$11,C11958)</f>
        <v>10.87</v>
      </c>
      <c r="H11958" s="15">
        <f t="shared" si="373"/>
        <v>1.0870000000000001E-3</v>
      </c>
      <c r="I11958" s="2">
        <f>IF(C11958&gt;'Assumptions Notes'!C$11,-C11958*('Assumptions Notes'!C$13/(2*1000)),G11958*D11958)</f>
        <v>1.0870000000000001E-3</v>
      </c>
    </row>
    <row r="11959" spans="1:9" x14ac:dyDescent="0.2">
      <c r="A11959" s="5">
        <v>42801.104166666664</v>
      </c>
      <c r="B11959" s="2">
        <v>1146.57</v>
      </c>
      <c r="C11959" s="10">
        <v>11.78</v>
      </c>
      <c r="D11959" s="8">
        <v>9.8750000000000002E-5</v>
      </c>
      <c r="E11959" s="13">
        <f>D11959*'Assumptions Notes'!C$12</f>
        <v>3.5549999999999998E-2</v>
      </c>
      <c r="F11959" s="15">
        <f t="shared" si="372"/>
        <v>1.1632749999999999E-3</v>
      </c>
      <c r="G11959" s="10">
        <f>IF(C11959&gt;'Assumptions Notes'!C$11,'Assumptions Notes'!C$11,C11959)</f>
        <v>11.78</v>
      </c>
      <c r="H11959" s="15">
        <f t="shared" si="373"/>
        <v>1.1632749999999999E-3</v>
      </c>
      <c r="I11959" s="2">
        <f>IF(C11959&gt;'Assumptions Notes'!C$11,-C11959*('Assumptions Notes'!C$13/(2*1000)),G11959*D11959)</f>
        <v>1.1632749999999999E-3</v>
      </c>
    </row>
    <row r="11960" spans="1:9" x14ac:dyDescent="0.2">
      <c r="A11960" s="5">
        <v>42801.125</v>
      </c>
      <c r="B11960" s="2">
        <v>1126.82</v>
      </c>
      <c r="C11960" s="10">
        <v>10.029999999999999</v>
      </c>
      <c r="D11960" s="8">
        <v>9.7499999999999998E-5</v>
      </c>
      <c r="E11960" s="13">
        <f>D11960*'Assumptions Notes'!C$12</f>
        <v>3.5099999999999999E-2</v>
      </c>
      <c r="F11960" s="15">
        <f t="shared" si="372"/>
        <v>9.7792499999999993E-4</v>
      </c>
      <c r="G11960" s="10">
        <f>IF(C11960&gt;'Assumptions Notes'!C$11,'Assumptions Notes'!C$11,C11960)</f>
        <v>10.029999999999999</v>
      </c>
      <c r="H11960" s="15">
        <f t="shared" si="373"/>
        <v>9.7792499999999993E-4</v>
      </c>
      <c r="I11960" s="2">
        <f>IF(C11960&gt;'Assumptions Notes'!C$11,-C11960*('Assumptions Notes'!C$13/(2*1000)),G11960*D11960)</f>
        <v>9.7792499999999993E-4</v>
      </c>
    </row>
    <row r="11961" spans="1:9" x14ac:dyDescent="0.2">
      <c r="A11961" s="5">
        <v>42801.145833333336</v>
      </c>
      <c r="B11961" s="2">
        <v>1118.49</v>
      </c>
      <c r="C11961" s="10">
        <v>2.29</v>
      </c>
      <c r="D11961" s="8">
        <v>9.6250000000000009E-5</v>
      </c>
      <c r="E11961" s="13">
        <f>D11961*'Assumptions Notes'!C$12</f>
        <v>3.465E-2</v>
      </c>
      <c r="F11961" s="15">
        <f t="shared" si="372"/>
        <v>2.2041250000000002E-4</v>
      </c>
      <c r="G11961" s="10">
        <f>IF(C11961&gt;'Assumptions Notes'!C$11,'Assumptions Notes'!C$11,C11961)</f>
        <v>2.29</v>
      </c>
      <c r="H11961" s="15">
        <f t="shared" si="373"/>
        <v>2.2041250000000002E-4</v>
      </c>
      <c r="I11961" s="2">
        <f>IF(C11961&gt;'Assumptions Notes'!C$11,-C11961*('Assumptions Notes'!C$13/(2*1000)),G11961*D11961)</f>
        <v>2.2041250000000002E-4</v>
      </c>
    </row>
    <row r="11962" spans="1:9" x14ac:dyDescent="0.2">
      <c r="A11962" s="5">
        <v>42801.166666666664</v>
      </c>
      <c r="B11962" s="2">
        <v>1125.01</v>
      </c>
      <c r="C11962" s="10">
        <v>-7.55</v>
      </c>
      <c r="D11962" s="8">
        <v>9.5000000000000005E-5</v>
      </c>
      <c r="E11962" s="13">
        <f>D11962*'Assumptions Notes'!C$12</f>
        <v>3.4200000000000001E-2</v>
      </c>
      <c r="F11962" s="15">
        <f t="shared" si="372"/>
        <v>-7.1725000000000001E-4</v>
      </c>
      <c r="G11962" s="10">
        <f>IF(C11962&gt;'Assumptions Notes'!C$11,'Assumptions Notes'!C$11,C11962)</f>
        <v>-7.55</v>
      </c>
      <c r="H11962" s="15">
        <f t="shared" si="373"/>
        <v>-7.1725000000000001E-4</v>
      </c>
      <c r="I11962" s="2">
        <f>IF(C11962&gt;'Assumptions Notes'!C$11,-C11962*('Assumptions Notes'!C$13/(2*1000)),G11962*D11962)</f>
        <v>-7.1725000000000001E-4</v>
      </c>
    </row>
    <row r="11963" spans="1:9" x14ac:dyDescent="0.2">
      <c r="A11963" s="5">
        <v>42801.1875</v>
      </c>
      <c r="B11963" s="2">
        <v>1137.31</v>
      </c>
      <c r="C11963" s="10">
        <v>8.81</v>
      </c>
      <c r="D11963" s="8">
        <v>9.6250000000000009E-5</v>
      </c>
      <c r="E11963" s="13">
        <f>D11963*'Assumptions Notes'!C$12</f>
        <v>3.465E-2</v>
      </c>
      <c r="F11963" s="15">
        <f t="shared" si="372"/>
        <v>8.4796250000000013E-4</v>
      </c>
      <c r="G11963" s="10">
        <f>IF(C11963&gt;'Assumptions Notes'!C$11,'Assumptions Notes'!C$11,C11963)</f>
        <v>8.81</v>
      </c>
      <c r="H11963" s="15">
        <f t="shared" si="373"/>
        <v>8.4796250000000013E-4</v>
      </c>
      <c r="I11963" s="2">
        <f>IF(C11963&gt;'Assumptions Notes'!C$11,-C11963*('Assumptions Notes'!C$13/(2*1000)),G11963*D11963)</f>
        <v>8.4796250000000013E-4</v>
      </c>
    </row>
    <row r="11964" spans="1:9" x14ac:dyDescent="0.2">
      <c r="A11964" s="5">
        <v>42801.208333333336</v>
      </c>
      <c r="B11964" s="2">
        <v>1171.0899999999999</v>
      </c>
      <c r="C11964" s="10">
        <v>-45</v>
      </c>
      <c r="D11964" s="8">
        <v>9.7499999999999998E-5</v>
      </c>
      <c r="E11964" s="13">
        <f>D11964*'Assumptions Notes'!C$12</f>
        <v>3.5099999999999999E-2</v>
      </c>
      <c r="F11964" s="15">
        <f t="shared" si="372"/>
        <v>-4.3874999999999999E-3</v>
      </c>
      <c r="G11964" s="10">
        <f>IF(C11964&gt;'Assumptions Notes'!C$11,'Assumptions Notes'!C$11,C11964)</f>
        <v>-45</v>
      </c>
      <c r="H11964" s="15">
        <f t="shared" si="373"/>
        <v>-4.3874999999999999E-3</v>
      </c>
      <c r="I11964" s="2">
        <f>IF(C11964&gt;'Assumptions Notes'!C$11,-C11964*('Assumptions Notes'!C$13/(2*1000)),G11964*D11964)</f>
        <v>-4.3874999999999999E-3</v>
      </c>
    </row>
    <row r="11965" spans="1:9" x14ac:dyDescent="0.2">
      <c r="A11965" s="5">
        <v>42801.229166666664</v>
      </c>
      <c r="B11965" s="2">
        <v>1216.77</v>
      </c>
      <c r="C11965" s="10">
        <v>-9.0399999999999991</v>
      </c>
      <c r="D11965" s="8">
        <v>1.15E-4</v>
      </c>
      <c r="E11965" s="13">
        <f>D11965*'Assumptions Notes'!C$12</f>
        <v>4.1399999999999999E-2</v>
      </c>
      <c r="F11965" s="15">
        <f t="shared" si="372"/>
        <v>-1.0395999999999999E-3</v>
      </c>
      <c r="G11965" s="10">
        <f>IF(C11965&gt;'Assumptions Notes'!C$11,'Assumptions Notes'!C$11,C11965)</f>
        <v>-9.0399999999999991</v>
      </c>
      <c r="H11965" s="15">
        <f t="shared" si="373"/>
        <v>-1.0395999999999999E-3</v>
      </c>
      <c r="I11965" s="2">
        <f>IF(C11965&gt;'Assumptions Notes'!C$11,-C11965*('Assumptions Notes'!C$13/(2*1000)),G11965*D11965)</f>
        <v>-1.0395999999999999E-3</v>
      </c>
    </row>
    <row r="11966" spans="1:9" x14ac:dyDescent="0.2">
      <c r="A11966" s="5">
        <v>42801.25</v>
      </c>
      <c r="B11966" s="2">
        <v>1294.17</v>
      </c>
      <c r="C11966" s="10">
        <v>39.07</v>
      </c>
      <c r="D11966" s="8">
        <v>1.325E-4</v>
      </c>
      <c r="E11966" s="13">
        <f>D11966*'Assumptions Notes'!C$12</f>
        <v>4.7699999999999999E-2</v>
      </c>
      <c r="F11966" s="15">
        <f t="shared" si="372"/>
        <v>5.1767749999999998E-3</v>
      </c>
      <c r="G11966" s="10">
        <f>IF(C11966&gt;'Assumptions Notes'!C$11,'Assumptions Notes'!C$11,C11966)</f>
        <v>39.07</v>
      </c>
      <c r="H11966" s="15">
        <f t="shared" si="373"/>
        <v>5.1767749999999998E-3</v>
      </c>
      <c r="I11966" s="2">
        <f>IF(C11966&gt;'Assumptions Notes'!C$11,-C11966*('Assumptions Notes'!C$13/(2*1000)),G11966*D11966)</f>
        <v>5.1767749999999998E-3</v>
      </c>
    </row>
    <row r="11967" spans="1:9" x14ac:dyDescent="0.2">
      <c r="A11967" s="5">
        <v>42801.270833333336</v>
      </c>
      <c r="B11967" s="2">
        <v>1363.94</v>
      </c>
      <c r="C11967" s="10">
        <v>53.56</v>
      </c>
      <c r="D11967" s="8">
        <v>1.6249999999999999E-4</v>
      </c>
      <c r="E11967" s="13">
        <f>D11967*'Assumptions Notes'!C$12</f>
        <v>5.8499999999999996E-2</v>
      </c>
      <c r="F11967" s="15">
        <f t="shared" si="372"/>
        <v>8.7034999999999994E-3</v>
      </c>
      <c r="G11967" s="10">
        <f>IF(C11967&gt;'Assumptions Notes'!C$11,'Assumptions Notes'!C$11,C11967)</f>
        <v>53.56</v>
      </c>
      <c r="H11967" s="15">
        <f t="shared" si="373"/>
        <v>8.7034999999999994E-3</v>
      </c>
      <c r="I11967" s="2">
        <f>IF(C11967&gt;'Assumptions Notes'!C$11,-C11967*('Assumptions Notes'!C$13/(2*1000)),G11967*D11967)</f>
        <v>8.7034999999999994E-3</v>
      </c>
    </row>
    <row r="11968" spans="1:9" x14ac:dyDescent="0.2">
      <c r="A11968" s="5">
        <v>42801.291666666664</v>
      </c>
      <c r="B11968" s="2">
        <v>1452.85</v>
      </c>
      <c r="C11968" s="10">
        <v>69.62</v>
      </c>
      <c r="D11968" s="8">
        <v>1.9249999999999999E-4</v>
      </c>
      <c r="E11968" s="13">
        <f>D11968*'Assumptions Notes'!C$12</f>
        <v>6.93E-2</v>
      </c>
      <c r="F11968" s="15">
        <f t="shared" si="372"/>
        <v>1.340185E-2</v>
      </c>
      <c r="G11968" s="10">
        <f>IF(C11968&gt;'Assumptions Notes'!C$11,'Assumptions Notes'!C$11,C11968)</f>
        <v>69.62</v>
      </c>
      <c r="H11968" s="15">
        <f t="shared" si="373"/>
        <v>1.340185E-2</v>
      </c>
      <c r="I11968" s="2">
        <f>IF(C11968&gt;'Assumptions Notes'!C$11,-C11968*('Assumptions Notes'!C$13/(2*1000)),G11968*D11968)</f>
        <v>1.340185E-2</v>
      </c>
    </row>
    <row r="11969" spans="1:9" x14ac:dyDescent="0.2">
      <c r="A11969" s="5">
        <v>42801.3125</v>
      </c>
      <c r="B11969" s="2">
        <v>1501.19</v>
      </c>
      <c r="C11969" s="10">
        <v>77.31</v>
      </c>
      <c r="D11969" s="8">
        <v>2.0875000000000001E-4</v>
      </c>
      <c r="E11969" s="13">
        <f>D11969*'Assumptions Notes'!C$12</f>
        <v>7.5150000000000008E-2</v>
      </c>
      <c r="F11969" s="15">
        <f t="shared" si="372"/>
        <v>1.6138462500000002E-2</v>
      </c>
      <c r="G11969" s="10">
        <f>IF(C11969&gt;'Assumptions Notes'!C$11,'Assumptions Notes'!C$11,C11969)</f>
        <v>77.31</v>
      </c>
      <c r="H11969" s="15">
        <f t="shared" si="373"/>
        <v>1.6138462500000002E-2</v>
      </c>
      <c r="I11969" s="2">
        <f>IF(C11969&gt;'Assumptions Notes'!C$11,-C11969*('Assumptions Notes'!C$13/(2*1000)),G11969*D11969)</f>
        <v>1.6138462500000002E-2</v>
      </c>
    </row>
    <row r="11970" spans="1:9" x14ac:dyDescent="0.2">
      <c r="A11970" s="5">
        <v>42801.333333333336</v>
      </c>
      <c r="B11970" s="2">
        <v>1510.13</v>
      </c>
      <c r="C11970" s="10">
        <v>82.24</v>
      </c>
      <c r="D11970" s="8">
        <v>2.2499999999999999E-4</v>
      </c>
      <c r="E11970" s="13">
        <f>D11970*'Assumptions Notes'!C$12</f>
        <v>8.1000000000000003E-2</v>
      </c>
      <c r="F11970" s="15">
        <f t="shared" si="372"/>
        <v>1.8504E-2</v>
      </c>
      <c r="G11970" s="10">
        <f>IF(C11970&gt;'Assumptions Notes'!C$11,'Assumptions Notes'!C$11,C11970)</f>
        <v>82.24</v>
      </c>
      <c r="H11970" s="15">
        <f t="shared" si="373"/>
        <v>1.8504E-2</v>
      </c>
      <c r="I11970" s="2">
        <f>IF(C11970&gt;'Assumptions Notes'!C$11,-C11970*('Assumptions Notes'!C$13/(2*1000)),G11970*D11970)</f>
        <v>1.8504E-2</v>
      </c>
    </row>
    <row r="11971" spans="1:9" x14ac:dyDescent="0.2">
      <c r="A11971" s="5">
        <v>42801.354166666664</v>
      </c>
      <c r="B11971" s="2">
        <v>1467.82</v>
      </c>
      <c r="C11971" s="10">
        <v>83.58</v>
      </c>
      <c r="D11971" s="8">
        <v>2.2625E-4</v>
      </c>
      <c r="E11971" s="13">
        <f>D11971*'Assumptions Notes'!C$12</f>
        <v>8.1449999999999995E-2</v>
      </c>
      <c r="F11971" s="15">
        <f t="shared" si="372"/>
        <v>1.8909974999999999E-2</v>
      </c>
      <c r="G11971" s="10">
        <f>IF(C11971&gt;'Assumptions Notes'!C$11,'Assumptions Notes'!C$11,C11971)</f>
        <v>83.58</v>
      </c>
      <c r="H11971" s="15">
        <f t="shared" si="373"/>
        <v>1.8909974999999999E-2</v>
      </c>
      <c r="I11971" s="2">
        <f>IF(C11971&gt;'Assumptions Notes'!C$11,-C11971*('Assumptions Notes'!C$13/(2*1000)),G11971*D11971)</f>
        <v>1.8909974999999999E-2</v>
      </c>
    </row>
    <row r="11972" spans="1:9" x14ac:dyDescent="0.2">
      <c r="A11972" s="5">
        <v>42801.375</v>
      </c>
      <c r="B11972" s="2">
        <v>1453.3</v>
      </c>
      <c r="C11972" s="10">
        <v>110.84</v>
      </c>
      <c r="D11972" s="8">
        <v>2.275E-4</v>
      </c>
      <c r="E11972" s="13">
        <f>D11972*'Assumptions Notes'!C$12</f>
        <v>8.1900000000000001E-2</v>
      </c>
      <c r="F11972" s="15">
        <f t="shared" ref="F11972:F12035" si="374">D11972*C11972</f>
        <v>2.5216100000000002E-2</v>
      </c>
      <c r="G11972" s="10">
        <f>IF(C11972&gt;'Assumptions Notes'!C$11,'Assumptions Notes'!C$11,C11972)</f>
        <v>110.84</v>
      </c>
      <c r="H11972" s="15">
        <f t="shared" ref="H11972:H12035" si="375">G11972*D11972</f>
        <v>2.5216100000000002E-2</v>
      </c>
      <c r="I11972" s="2">
        <f>IF(C11972&gt;'Assumptions Notes'!C$11,-C11972*('Assumptions Notes'!C$13/(2*1000)),G11972*D11972)</f>
        <v>2.5216100000000002E-2</v>
      </c>
    </row>
    <row r="11973" spans="1:9" x14ac:dyDescent="0.2">
      <c r="A11973" s="5">
        <v>42801.395833333336</v>
      </c>
      <c r="B11973" s="2">
        <v>1432.1</v>
      </c>
      <c r="C11973" s="10">
        <v>108.39</v>
      </c>
      <c r="D11973" s="8">
        <v>2.1875E-4</v>
      </c>
      <c r="E11973" s="13">
        <f>D11973*'Assumptions Notes'!C$12</f>
        <v>7.8750000000000001E-2</v>
      </c>
      <c r="F11973" s="15">
        <f t="shared" si="374"/>
        <v>2.37103125E-2</v>
      </c>
      <c r="G11973" s="10">
        <f>IF(C11973&gt;'Assumptions Notes'!C$11,'Assumptions Notes'!C$11,C11973)</f>
        <v>108.39</v>
      </c>
      <c r="H11973" s="15">
        <f t="shared" si="375"/>
        <v>2.37103125E-2</v>
      </c>
      <c r="I11973" s="2">
        <f>IF(C11973&gt;'Assumptions Notes'!C$11,-C11973*('Assumptions Notes'!C$13/(2*1000)),G11973*D11973)</f>
        <v>2.37103125E-2</v>
      </c>
    </row>
    <row r="11974" spans="1:9" x14ac:dyDescent="0.2">
      <c r="A11974" s="5">
        <v>42801.416666666664</v>
      </c>
      <c r="B11974" s="2">
        <v>1409.4</v>
      </c>
      <c r="C11974" s="10">
        <v>117.8</v>
      </c>
      <c r="D11974" s="8">
        <v>2.1000000000000001E-4</v>
      </c>
      <c r="E11974" s="13">
        <f>D11974*'Assumptions Notes'!C$12</f>
        <v>7.5600000000000001E-2</v>
      </c>
      <c r="F11974" s="15">
        <f t="shared" si="374"/>
        <v>2.4738E-2</v>
      </c>
      <c r="G11974" s="10">
        <f>IF(C11974&gt;'Assumptions Notes'!C$11,'Assumptions Notes'!C$11,C11974)</f>
        <v>117.8</v>
      </c>
      <c r="H11974" s="15">
        <f t="shared" si="375"/>
        <v>2.4738E-2</v>
      </c>
      <c r="I11974" s="2">
        <f>IF(C11974&gt;'Assumptions Notes'!C$11,-C11974*('Assumptions Notes'!C$13/(2*1000)),G11974*D11974)</f>
        <v>2.4738E-2</v>
      </c>
    </row>
    <row r="11975" spans="1:9" x14ac:dyDescent="0.2">
      <c r="A11975" s="5">
        <v>42801.4375</v>
      </c>
      <c r="B11975" s="2">
        <v>1400.71</v>
      </c>
      <c r="C11975" s="10">
        <v>124.99</v>
      </c>
      <c r="D11975" s="8">
        <v>2.075E-4</v>
      </c>
      <c r="E11975" s="13">
        <f>D11975*'Assumptions Notes'!C$12</f>
        <v>7.4700000000000003E-2</v>
      </c>
      <c r="F11975" s="15">
        <f t="shared" si="374"/>
        <v>2.5935424999999998E-2</v>
      </c>
      <c r="G11975" s="10">
        <f>IF(C11975&gt;'Assumptions Notes'!C$11,'Assumptions Notes'!C$11,C11975)</f>
        <v>120</v>
      </c>
      <c r="H11975" s="15">
        <f t="shared" si="375"/>
        <v>2.4899999999999999E-2</v>
      </c>
      <c r="I11975" s="2">
        <f>IF(C11975&gt;'Assumptions Notes'!C$11,-C11975*('Assumptions Notes'!C$13/(2*1000)),G11975*D11975)</f>
        <v>-6.2495000000000002E-2</v>
      </c>
    </row>
    <row r="11976" spans="1:9" x14ac:dyDescent="0.2">
      <c r="A11976" s="5">
        <v>42801.458333333336</v>
      </c>
      <c r="B11976" s="2">
        <v>1395.13</v>
      </c>
      <c r="C11976" s="10">
        <v>124.99</v>
      </c>
      <c r="D11976" s="8">
        <v>2.05E-4</v>
      </c>
      <c r="E11976" s="13">
        <f>D11976*'Assumptions Notes'!C$12</f>
        <v>7.3800000000000004E-2</v>
      </c>
      <c r="F11976" s="15">
        <f t="shared" si="374"/>
        <v>2.5622949999999999E-2</v>
      </c>
      <c r="G11976" s="10">
        <f>IF(C11976&gt;'Assumptions Notes'!C$11,'Assumptions Notes'!C$11,C11976)</f>
        <v>120</v>
      </c>
      <c r="H11976" s="15">
        <f t="shared" si="375"/>
        <v>2.46E-2</v>
      </c>
      <c r="I11976" s="2">
        <f>IF(C11976&gt;'Assumptions Notes'!C$11,-C11976*('Assumptions Notes'!C$13/(2*1000)),G11976*D11976)</f>
        <v>-6.2495000000000002E-2</v>
      </c>
    </row>
    <row r="11977" spans="1:9" x14ac:dyDescent="0.2">
      <c r="A11977" s="5">
        <v>42801.479166666664</v>
      </c>
      <c r="B11977" s="2">
        <v>1422.79</v>
      </c>
      <c r="C11977" s="10">
        <v>124.99</v>
      </c>
      <c r="D11977" s="8">
        <v>2.1499999999999999E-4</v>
      </c>
      <c r="E11977" s="13">
        <f>D11977*'Assumptions Notes'!C$12</f>
        <v>7.7399999999999997E-2</v>
      </c>
      <c r="F11977" s="15">
        <f t="shared" si="374"/>
        <v>2.6872849999999997E-2</v>
      </c>
      <c r="G11977" s="10">
        <f>IF(C11977&gt;'Assumptions Notes'!C$11,'Assumptions Notes'!C$11,C11977)</f>
        <v>120</v>
      </c>
      <c r="H11977" s="15">
        <f t="shared" si="375"/>
        <v>2.58E-2</v>
      </c>
      <c r="I11977" s="2">
        <f>IF(C11977&gt;'Assumptions Notes'!C$11,-C11977*('Assumptions Notes'!C$13/(2*1000)),G11977*D11977)</f>
        <v>-6.2495000000000002E-2</v>
      </c>
    </row>
    <row r="11978" spans="1:9" x14ac:dyDescent="0.2">
      <c r="A11978" s="5">
        <v>42801.5</v>
      </c>
      <c r="B11978" s="2">
        <v>1432.39</v>
      </c>
      <c r="C11978" s="10">
        <v>125.24</v>
      </c>
      <c r="D11978" s="8">
        <v>2.2499999999999999E-4</v>
      </c>
      <c r="E11978" s="13">
        <f>D11978*'Assumptions Notes'!C$12</f>
        <v>8.1000000000000003E-2</v>
      </c>
      <c r="F11978" s="15">
        <f t="shared" si="374"/>
        <v>2.8178999999999999E-2</v>
      </c>
      <c r="G11978" s="10">
        <f>IF(C11978&gt;'Assumptions Notes'!C$11,'Assumptions Notes'!C$11,C11978)</f>
        <v>120</v>
      </c>
      <c r="H11978" s="15">
        <f t="shared" si="375"/>
        <v>2.7E-2</v>
      </c>
      <c r="I11978" s="2">
        <f>IF(C11978&gt;'Assumptions Notes'!C$11,-C11978*('Assumptions Notes'!C$13/(2*1000)),G11978*D11978)</f>
        <v>-6.2619999999999995E-2</v>
      </c>
    </row>
    <row r="11979" spans="1:9" x14ac:dyDescent="0.2">
      <c r="A11979" s="5">
        <v>42801.520833333336</v>
      </c>
      <c r="B11979" s="2">
        <v>1456.45</v>
      </c>
      <c r="C11979" s="10">
        <v>125.24</v>
      </c>
      <c r="D11979" s="8">
        <v>2.1250000000000002E-4</v>
      </c>
      <c r="E11979" s="13">
        <f>D11979*'Assumptions Notes'!C$12</f>
        <v>7.6500000000000012E-2</v>
      </c>
      <c r="F11979" s="15">
        <f t="shared" si="374"/>
        <v>2.6613500000000002E-2</v>
      </c>
      <c r="G11979" s="10">
        <f>IF(C11979&gt;'Assumptions Notes'!C$11,'Assumptions Notes'!C$11,C11979)</f>
        <v>120</v>
      </c>
      <c r="H11979" s="15">
        <f t="shared" si="375"/>
        <v>2.5500000000000002E-2</v>
      </c>
      <c r="I11979" s="2">
        <f>IF(C11979&gt;'Assumptions Notes'!C$11,-C11979*('Assumptions Notes'!C$13/(2*1000)),G11979*D11979)</f>
        <v>-6.2619999999999995E-2</v>
      </c>
    </row>
    <row r="11980" spans="1:9" x14ac:dyDescent="0.2">
      <c r="A11980" s="5">
        <v>42801.541666666664</v>
      </c>
      <c r="B11980" s="2">
        <v>1462.33</v>
      </c>
      <c r="C11980" s="10">
        <v>270.69</v>
      </c>
      <c r="D11980" s="8">
        <v>2.0000000000000001E-4</v>
      </c>
      <c r="E11980" s="13">
        <f>D11980*'Assumptions Notes'!C$12</f>
        <v>7.2000000000000008E-2</v>
      </c>
      <c r="F11980" s="15">
        <f t="shared" si="374"/>
        <v>5.4138000000000006E-2</v>
      </c>
      <c r="G11980" s="10">
        <f>IF(C11980&gt;'Assumptions Notes'!C$11,'Assumptions Notes'!C$11,C11980)</f>
        <v>120</v>
      </c>
      <c r="H11980" s="15">
        <f t="shared" si="375"/>
        <v>2.4E-2</v>
      </c>
      <c r="I11980" s="2">
        <f>IF(C11980&gt;'Assumptions Notes'!C$11,-C11980*('Assumptions Notes'!C$13/(2*1000)),G11980*D11980)</f>
        <v>-0.13534499999999999</v>
      </c>
    </row>
    <row r="11981" spans="1:9" x14ac:dyDescent="0.2">
      <c r="A11981" s="5">
        <v>42801.5625</v>
      </c>
      <c r="B11981" s="2">
        <v>1496.62</v>
      </c>
      <c r="C11981" s="10">
        <v>259.06</v>
      </c>
      <c r="D11981" s="8">
        <v>1.975E-4</v>
      </c>
      <c r="E11981" s="13">
        <f>D11981*'Assumptions Notes'!C$12</f>
        <v>7.1099999999999997E-2</v>
      </c>
      <c r="F11981" s="15">
        <f t="shared" si="374"/>
        <v>5.1164350000000004E-2</v>
      </c>
      <c r="G11981" s="10">
        <f>IF(C11981&gt;'Assumptions Notes'!C$11,'Assumptions Notes'!C$11,C11981)</f>
        <v>120</v>
      </c>
      <c r="H11981" s="15">
        <f t="shared" si="375"/>
        <v>2.3699999999999999E-2</v>
      </c>
      <c r="I11981" s="2">
        <f>IF(C11981&gt;'Assumptions Notes'!C$11,-C11981*('Assumptions Notes'!C$13/(2*1000)),G11981*D11981)</f>
        <v>-0.12953000000000001</v>
      </c>
    </row>
    <row r="11982" spans="1:9" x14ac:dyDescent="0.2">
      <c r="A11982" s="5">
        <v>42801.583333333336</v>
      </c>
      <c r="B11982" s="2">
        <v>1518.09</v>
      </c>
      <c r="C11982" s="10">
        <v>154.88999999999999</v>
      </c>
      <c r="D11982" s="8">
        <v>1.95E-4</v>
      </c>
      <c r="E11982" s="13">
        <f>D11982*'Assumptions Notes'!C$12</f>
        <v>7.0199999999999999E-2</v>
      </c>
      <c r="F11982" s="15">
        <f t="shared" si="374"/>
        <v>3.0203549999999996E-2</v>
      </c>
      <c r="G11982" s="10">
        <f>IF(C11982&gt;'Assumptions Notes'!C$11,'Assumptions Notes'!C$11,C11982)</f>
        <v>120</v>
      </c>
      <c r="H11982" s="15">
        <f t="shared" si="375"/>
        <v>2.3400000000000001E-2</v>
      </c>
      <c r="I11982" s="2">
        <f>IF(C11982&gt;'Assumptions Notes'!C$11,-C11982*('Assumptions Notes'!C$13/(2*1000)),G11982*D11982)</f>
        <v>-7.7445E-2</v>
      </c>
    </row>
    <row r="11983" spans="1:9" x14ac:dyDescent="0.2">
      <c r="A11983" s="5">
        <v>42801.604166666664</v>
      </c>
      <c r="B11983" s="2">
        <v>1540.16</v>
      </c>
      <c r="C11983" s="10">
        <v>271.26</v>
      </c>
      <c r="D11983" s="8">
        <v>1.9625E-4</v>
      </c>
      <c r="E11983" s="13">
        <f>D11983*'Assumptions Notes'!C$12</f>
        <v>7.0650000000000004E-2</v>
      </c>
      <c r="F11983" s="15">
        <f t="shared" si="374"/>
        <v>5.3234774999999998E-2</v>
      </c>
      <c r="G11983" s="10">
        <f>IF(C11983&gt;'Assumptions Notes'!C$11,'Assumptions Notes'!C$11,C11983)</f>
        <v>120</v>
      </c>
      <c r="H11983" s="15">
        <f t="shared" si="375"/>
        <v>2.3550000000000001E-2</v>
      </c>
      <c r="I11983" s="2">
        <f>IF(C11983&gt;'Assumptions Notes'!C$11,-C11983*('Assumptions Notes'!C$13/(2*1000)),G11983*D11983)</f>
        <v>-0.13563</v>
      </c>
    </row>
    <row r="11984" spans="1:9" x14ac:dyDescent="0.2">
      <c r="A11984" s="5">
        <v>42801.625</v>
      </c>
      <c r="B11984" s="2">
        <v>1573.94</v>
      </c>
      <c r="C11984" s="10">
        <v>353.12</v>
      </c>
      <c r="D11984" s="8">
        <v>1.975E-4</v>
      </c>
      <c r="E11984" s="13">
        <f>D11984*'Assumptions Notes'!C$12</f>
        <v>7.1099999999999997E-2</v>
      </c>
      <c r="F11984" s="15">
        <f t="shared" si="374"/>
        <v>6.9741200000000003E-2</v>
      </c>
      <c r="G11984" s="10">
        <f>IF(C11984&gt;'Assumptions Notes'!C$11,'Assumptions Notes'!C$11,C11984)</f>
        <v>120</v>
      </c>
      <c r="H11984" s="15">
        <f t="shared" si="375"/>
        <v>2.3699999999999999E-2</v>
      </c>
      <c r="I11984" s="2">
        <f>IF(C11984&gt;'Assumptions Notes'!C$11,-C11984*('Assumptions Notes'!C$13/(2*1000)),G11984*D11984)</f>
        <v>-0.17655999999999999</v>
      </c>
    </row>
    <row r="11985" spans="1:9" x14ac:dyDescent="0.2">
      <c r="A11985" s="5">
        <v>42801.645833333336</v>
      </c>
      <c r="B11985" s="2">
        <v>1630.52</v>
      </c>
      <c r="C11985" s="10">
        <v>349.98</v>
      </c>
      <c r="D11985" s="8">
        <v>2.2124999999999998E-4</v>
      </c>
      <c r="E11985" s="13">
        <f>D11985*'Assumptions Notes'!C$12</f>
        <v>7.9649999999999999E-2</v>
      </c>
      <c r="F11985" s="15">
        <f t="shared" si="374"/>
        <v>7.7433075000000004E-2</v>
      </c>
      <c r="G11985" s="10">
        <f>IF(C11985&gt;'Assumptions Notes'!C$11,'Assumptions Notes'!C$11,C11985)</f>
        <v>120</v>
      </c>
      <c r="H11985" s="15">
        <f t="shared" si="375"/>
        <v>2.6549999999999997E-2</v>
      </c>
      <c r="I11985" s="2">
        <f>IF(C11985&gt;'Assumptions Notes'!C$11,-C11985*('Assumptions Notes'!C$13/(2*1000)),G11985*D11985)</f>
        <v>-0.17499000000000001</v>
      </c>
    </row>
    <row r="11986" spans="1:9" x14ac:dyDescent="0.2">
      <c r="A11986" s="5">
        <v>42801.666666666664</v>
      </c>
      <c r="B11986" s="2">
        <v>1686.78</v>
      </c>
      <c r="C11986" s="10">
        <v>141.33000000000001</v>
      </c>
      <c r="D11986" s="8">
        <v>2.4499999999999999E-4</v>
      </c>
      <c r="E11986" s="13">
        <f>D11986*'Assumptions Notes'!C$12</f>
        <v>8.8200000000000001E-2</v>
      </c>
      <c r="F11986" s="15">
        <f t="shared" si="374"/>
        <v>3.462585E-2</v>
      </c>
      <c r="G11986" s="10">
        <f>IF(C11986&gt;'Assumptions Notes'!C$11,'Assumptions Notes'!C$11,C11986)</f>
        <v>120</v>
      </c>
      <c r="H11986" s="15">
        <f t="shared" si="375"/>
        <v>2.9399999999999999E-2</v>
      </c>
      <c r="I11986" s="2">
        <f>IF(C11986&gt;'Assumptions Notes'!C$11,-C11986*('Assumptions Notes'!C$13/(2*1000)),G11986*D11986)</f>
        <v>-7.0665000000000006E-2</v>
      </c>
    </row>
    <row r="11987" spans="1:9" x14ac:dyDescent="0.2">
      <c r="A11987" s="5">
        <v>42801.6875</v>
      </c>
      <c r="B11987" s="2">
        <v>1745.46</v>
      </c>
      <c r="C11987" s="10">
        <v>116.26</v>
      </c>
      <c r="D11987" s="8">
        <v>2.7E-4</v>
      </c>
      <c r="E11987" s="13">
        <f>D11987*'Assumptions Notes'!C$12</f>
        <v>9.7199999999999995E-2</v>
      </c>
      <c r="F11987" s="15">
        <f t="shared" si="374"/>
        <v>3.13902E-2</v>
      </c>
      <c r="G11987" s="10">
        <f>IF(C11987&gt;'Assumptions Notes'!C$11,'Assumptions Notes'!C$11,C11987)</f>
        <v>116.26</v>
      </c>
      <c r="H11987" s="15">
        <f t="shared" si="375"/>
        <v>3.13902E-2</v>
      </c>
      <c r="I11987" s="2">
        <f>IF(C11987&gt;'Assumptions Notes'!C$11,-C11987*('Assumptions Notes'!C$13/(2*1000)),G11987*D11987)</f>
        <v>3.13902E-2</v>
      </c>
    </row>
    <row r="11988" spans="1:9" x14ac:dyDescent="0.2">
      <c r="A11988" s="5">
        <v>42801.708333333336</v>
      </c>
      <c r="B11988" s="2">
        <v>1797.83</v>
      </c>
      <c r="C11988" s="10">
        <v>110.15</v>
      </c>
      <c r="D11988" s="8">
        <v>2.9500000000000001E-4</v>
      </c>
      <c r="E11988" s="13">
        <f>D11988*'Assumptions Notes'!C$12</f>
        <v>0.1062</v>
      </c>
      <c r="F11988" s="15">
        <f t="shared" si="374"/>
        <v>3.2494250000000002E-2</v>
      </c>
      <c r="G11988" s="10">
        <f>IF(C11988&gt;'Assumptions Notes'!C$11,'Assumptions Notes'!C$11,C11988)</f>
        <v>110.15</v>
      </c>
      <c r="H11988" s="15">
        <f t="shared" si="375"/>
        <v>3.2494250000000002E-2</v>
      </c>
      <c r="I11988" s="2">
        <f>IF(C11988&gt;'Assumptions Notes'!C$11,-C11988*('Assumptions Notes'!C$13/(2*1000)),G11988*D11988)</f>
        <v>3.2494250000000002E-2</v>
      </c>
    </row>
    <row r="11989" spans="1:9" x14ac:dyDescent="0.2">
      <c r="A11989" s="5">
        <v>42801.729166666664</v>
      </c>
      <c r="B11989" s="2">
        <v>1811.52</v>
      </c>
      <c r="C11989" s="10">
        <v>115.4</v>
      </c>
      <c r="D11989" s="8">
        <v>2.9750000000000002E-4</v>
      </c>
      <c r="E11989" s="13">
        <f>D11989*'Assumptions Notes'!C$12</f>
        <v>0.1071</v>
      </c>
      <c r="F11989" s="15">
        <f t="shared" si="374"/>
        <v>3.4331500000000001E-2</v>
      </c>
      <c r="G11989" s="10">
        <f>IF(C11989&gt;'Assumptions Notes'!C$11,'Assumptions Notes'!C$11,C11989)</f>
        <v>115.4</v>
      </c>
      <c r="H11989" s="15">
        <f t="shared" si="375"/>
        <v>3.4331500000000001E-2</v>
      </c>
      <c r="I11989" s="2">
        <f>IF(C11989&gt;'Assumptions Notes'!C$11,-C11989*('Assumptions Notes'!C$13/(2*1000)),G11989*D11989)</f>
        <v>3.4331500000000001E-2</v>
      </c>
    </row>
    <row r="11990" spans="1:9" x14ac:dyDescent="0.2">
      <c r="A11990" s="5">
        <v>42801.75</v>
      </c>
      <c r="B11990" s="2">
        <v>1808.63</v>
      </c>
      <c r="C11990" s="10">
        <v>124.99</v>
      </c>
      <c r="D11990" s="8">
        <v>2.9999999999999997E-4</v>
      </c>
      <c r="E11990" s="13">
        <f>D11990*'Assumptions Notes'!C$12</f>
        <v>0.10799999999999998</v>
      </c>
      <c r="F11990" s="15">
        <f t="shared" si="374"/>
        <v>3.7496999999999996E-2</v>
      </c>
      <c r="G11990" s="10">
        <f>IF(C11990&gt;'Assumptions Notes'!C$11,'Assumptions Notes'!C$11,C11990)</f>
        <v>120</v>
      </c>
      <c r="H11990" s="15">
        <f t="shared" si="375"/>
        <v>3.5999999999999997E-2</v>
      </c>
      <c r="I11990" s="2">
        <f>IF(C11990&gt;'Assumptions Notes'!C$11,-C11990*('Assumptions Notes'!C$13/(2*1000)),G11990*D11990)</f>
        <v>-6.2495000000000002E-2</v>
      </c>
    </row>
    <row r="11991" spans="1:9" x14ac:dyDescent="0.2">
      <c r="A11991" s="5">
        <v>42801.770833333336</v>
      </c>
      <c r="B11991" s="2">
        <v>1804.73</v>
      </c>
      <c r="C11991" s="10">
        <v>114.95</v>
      </c>
      <c r="D11991" s="8">
        <v>2.9999999999999997E-4</v>
      </c>
      <c r="E11991" s="13">
        <f>D11991*'Assumptions Notes'!C$12</f>
        <v>0.10799999999999998</v>
      </c>
      <c r="F11991" s="15">
        <f t="shared" si="374"/>
        <v>3.4484999999999995E-2</v>
      </c>
      <c r="G11991" s="10">
        <f>IF(C11991&gt;'Assumptions Notes'!C$11,'Assumptions Notes'!C$11,C11991)</f>
        <v>114.95</v>
      </c>
      <c r="H11991" s="15">
        <f t="shared" si="375"/>
        <v>3.4484999999999995E-2</v>
      </c>
      <c r="I11991" s="2">
        <f>IF(C11991&gt;'Assumptions Notes'!C$11,-C11991*('Assumptions Notes'!C$13/(2*1000)),G11991*D11991)</f>
        <v>3.4484999999999995E-2</v>
      </c>
    </row>
    <row r="11992" spans="1:9" x14ac:dyDescent="0.2">
      <c r="A11992" s="5">
        <v>42801.791666666664</v>
      </c>
      <c r="B11992" s="2">
        <v>1771.93</v>
      </c>
      <c r="C11992" s="10">
        <v>99.81</v>
      </c>
      <c r="D11992" s="8">
        <v>2.9999999999999997E-4</v>
      </c>
      <c r="E11992" s="13">
        <f>D11992*'Assumptions Notes'!C$12</f>
        <v>0.10799999999999998</v>
      </c>
      <c r="F11992" s="15">
        <f t="shared" si="374"/>
        <v>2.9942999999999997E-2</v>
      </c>
      <c r="G11992" s="10">
        <f>IF(C11992&gt;'Assumptions Notes'!C$11,'Assumptions Notes'!C$11,C11992)</f>
        <v>99.81</v>
      </c>
      <c r="H11992" s="15">
        <f t="shared" si="375"/>
        <v>2.9942999999999997E-2</v>
      </c>
      <c r="I11992" s="2">
        <f>IF(C11992&gt;'Assumptions Notes'!C$11,-C11992*('Assumptions Notes'!C$13/(2*1000)),G11992*D11992)</f>
        <v>2.9942999999999997E-2</v>
      </c>
    </row>
    <row r="11993" spans="1:9" x14ac:dyDescent="0.2">
      <c r="A11993" s="5">
        <v>42801.8125</v>
      </c>
      <c r="B11993" s="2">
        <v>1724.33</v>
      </c>
      <c r="C11993" s="10">
        <v>79.400000000000006</v>
      </c>
      <c r="D11993" s="8">
        <v>2.9750000000000002E-4</v>
      </c>
      <c r="E11993" s="13">
        <f>D11993*'Assumptions Notes'!C$12</f>
        <v>0.1071</v>
      </c>
      <c r="F11993" s="15">
        <f t="shared" si="374"/>
        <v>2.3621500000000004E-2</v>
      </c>
      <c r="G11993" s="10">
        <f>IF(C11993&gt;'Assumptions Notes'!C$11,'Assumptions Notes'!C$11,C11993)</f>
        <v>79.400000000000006</v>
      </c>
      <c r="H11993" s="15">
        <f t="shared" si="375"/>
        <v>2.3621500000000004E-2</v>
      </c>
      <c r="I11993" s="2">
        <f>IF(C11993&gt;'Assumptions Notes'!C$11,-C11993*('Assumptions Notes'!C$13/(2*1000)),G11993*D11993)</f>
        <v>2.3621500000000004E-2</v>
      </c>
    </row>
    <row r="11994" spans="1:9" x14ac:dyDescent="0.2">
      <c r="A11994" s="5">
        <v>42801.833333333336</v>
      </c>
      <c r="B11994" s="2">
        <v>1690.32</v>
      </c>
      <c r="C11994" s="10">
        <v>72.989999999999995</v>
      </c>
      <c r="D11994" s="8">
        <v>2.9500000000000001E-4</v>
      </c>
      <c r="E11994" s="13">
        <f>D11994*'Assumptions Notes'!C$12</f>
        <v>0.1062</v>
      </c>
      <c r="F11994" s="15">
        <f t="shared" si="374"/>
        <v>2.153205E-2</v>
      </c>
      <c r="G11994" s="10">
        <f>IF(C11994&gt;'Assumptions Notes'!C$11,'Assumptions Notes'!C$11,C11994)</f>
        <v>72.989999999999995</v>
      </c>
      <c r="H11994" s="15">
        <f t="shared" si="375"/>
        <v>2.153205E-2</v>
      </c>
      <c r="I11994" s="2">
        <f>IF(C11994&gt;'Assumptions Notes'!C$11,-C11994*('Assumptions Notes'!C$13/(2*1000)),G11994*D11994)</f>
        <v>2.153205E-2</v>
      </c>
    </row>
    <row r="11995" spans="1:9" x14ac:dyDescent="0.2">
      <c r="A11995" s="5">
        <v>42801.854166666664</v>
      </c>
      <c r="B11995" s="2">
        <v>1630.64</v>
      </c>
      <c r="C11995" s="10">
        <v>65.44</v>
      </c>
      <c r="D11995" s="8">
        <v>2.9E-4</v>
      </c>
      <c r="E11995" s="13">
        <f>D11995*'Assumptions Notes'!C$12</f>
        <v>0.10440000000000001</v>
      </c>
      <c r="F11995" s="15">
        <f t="shared" si="374"/>
        <v>1.8977600000000001E-2</v>
      </c>
      <c r="G11995" s="10">
        <f>IF(C11995&gt;'Assumptions Notes'!C$11,'Assumptions Notes'!C$11,C11995)</f>
        <v>65.44</v>
      </c>
      <c r="H11995" s="15">
        <f t="shared" si="375"/>
        <v>1.8977600000000001E-2</v>
      </c>
      <c r="I11995" s="2">
        <f>IF(C11995&gt;'Assumptions Notes'!C$11,-C11995*('Assumptions Notes'!C$13/(2*1000)),G11995*D11995)</f>
        <v>1.8977600000000001E-2</v>
      </c>
    </row>
    <row r="11996" spans="1:9" x14ac:dyDescent="0.2">
      <c r="A11996" s="5">
        <v>42801.875</v>
      </c>
      <c r="B11996" s="2">
        <v>1583.86</v>
      </c>
      <c r="C11996" s="10">
        <v>56.63</v>
      </c>
      <c r="D11996" s="8">
        <v>2.8499999999999999E-4</v>
      </c>
      <c r="E11996" s="13">
        <f>D11996*'Assumptions Notes'!C$12</f>
        <v>0.1026</v>
      </c>
      <c r="F11996" s="15">
        <f t="shared" si="374"/>
        <v>1.6139549999999999E-2</v>
      </c>
      <c r="G11996" s="10">
        <f>IF(C11996&gt;'Assumptions Notes'!C$11,'Assumptions Notes'!C$11,C11996)</f>
        <v>56.63</v>
      </c>
      <c r="H11996" s="15">
        <f t="shared" si="375"/>
        <v>1.6139549999999999E-2</v>
      </c>
      <c r="I11996" s="2">
        <f>IF(C11996&gt;'Assumptions Notes'!C$11,-C11996*('Assumptions Notes'!C$13/(2*1000)),G11996*D11996)</f>
        <v>1.6139549999999999E-2</v>
      </c>
    </row>
    <row r="11997" spans="1:9" x14ac:dyDescent="0.2">
      <c r="A11997" s="5">
        <v>42801.895833333336</v>
      </c>
      <c r="B11997" s="2">
        <v>1532.63</v>
      </c>
      <c r="C11997" s="10">
        <v>42.81</v>
      </c>
      <c r="D11997" s="8">
        <v>2.7E-4</v>
      </c>
      <c r="E11997" s="13">
        <f>D11997*'Assumptions Notes'!C$12</f>
        <v>9.7199999999999995E-2</v>
      </c>
      <c r="F11997" s="15">
        <f t="shared" si="374"/>
        <v>1.1558700000000002E-2</v>
      </c>
      <c r="G11997" s="10">
        <f>IF(C11997&gt;'Assumptions Notes'!C$11,'Assumptions Notes'!C$11,C11997)</f>
        <v>42.81</v>
      </c>
      <c r="H11997" s="15">
        <f t="shared" si="375"/>
        <v>1.1558700000000002E-2</v>
      </c>
      <c r="I11997" s="2">
        <f>IF(C11997&gt;'Assumptions Notes'!C$11,-C11997*('Assumptions Notes'!C$13/(2*1000)),G11997*D11997)</f>
        <v>1.1558700000000002E-2</v>
      </c>
    </row>
    <row r="11998" spans="1:9" x14ac:dyDescent="0.2">
      <c r="A11998" s="5">
        <v>42801.916666666664</v>
      </c>
      <c r="B11998" s="2">
        <v>1460.52</v>
      </c>
      <c r="C11998" s="10">
        <v>41.3</v>
      </c>
      <c r="D11998" s="8">
        <v>2.5500000000000002E-4</v>
      </c>
      <c r="E11998" s="13">
        <f>D11998*'Assumptions Notes'!C$12</f>
        <v>9.1800000000000007E-2</v>
      </c>
      <c r="F11998" s="15">
        <f t="shared" si="374"/>
        <v>1.0531499999999999E-2</v>
      </c>
      <c r="G11998" s="10">
        <f>IF(C11998&gt;'Assumptions Notes'!C$11,'Assumptions Notes'!C$11,C11998)</f>
        <v>41.3</v>
      </c>
      <c r="H11998" s="15">
        <f t="shared" si="375"/>
        <v>1.0531499999999999E-2</v>
      </c>
      <c r="I11998" s="2">
        <f>IF(C11998&gt;'Assumptions Notes'!C$11,-C11998*('Assumptions Notes'!C$13/(2*1000)),G11998*D11998)</f>
        <v>1.0531499999999999E-2</v>
      </c>
    </row>
    <row r="11999" spans="1:9" x14ac:dyDescent="0.2">
      <c r="A11999" s="5">
        <v>42801.9375</v>
      </c>
      <c r="B11999" s="2">
        <v>1404.03</v>
      </c>
      <c r="C11999" s="10">
        <v>46.56</v>
      </c>
      <c r="D11999" s="8">
        <v>2.1250000000000002E-4</v>
      </c>
      <c r="E11999" s="13">
        <f>D11999*'Assumptions Notes'!C$12</f>
        <v>7.6500000000000012E-2</v>
      </c>
      <c r="F11999" s="15">
        <f t="shared" si="374"/>
        <v>9.8940000000000018E-3</v>
      </c>
      <c r="G11999" s="10">
        <f>IF(C11999&gt;'Assumptions Notes'!C$11,'Assumptions Notes'!C$11,C11999)</f>
        <v>46.56</v>
      </c>
      <c r="H11999" s="15">
        <f t="shared" si="375"/>
        <v>9.8940000000000018E-3</v>
      </c>
      <c r="I11999" s="2">
        <f>IF(C11999&gt;'Assumptions Notes'!C$11,-C11999*('Assumptions Notes'!C$13/(2*1000)),G11999*D11999)</f>
        <v>9.8940000000000018E-3</v>
      </c>
    </row>
    <row r="12000" spans="1:9" x14ac:dyDescent="0.2">
      <c r="A12000" s="5">
        <v>42801.958333333336</v>
      </c>
      <c r="B12000" s="2">
        <v>1369.67</v>
      </c>
      <c r="C12000" s="10">
        <v>45.49</v>
      </c>
      <c r="D12000" s="8">
        <v>1.7000000000000001E-4</v>
      </c>
      <c r="E12000" s="13">
        <f>D12000*'Assumptions Notes'!C$12</f>
        <v>6.1200000000000004E-2</v>
      </c>
      <c r="F12000" s="15">
        <f t="shared" si="374"/>
        <v>7.7333000000000011E-3</v>
      </c>
      <c r="G12000" s="10">
        <f>IF(C12000&gt;'Assumptions Notes'!C$11,'Assumptions Notes'!C$11,C12000)</f>
        <v>45.49</v>
      </c>
      <c r="H12000" s="15">
        <f t="shared" si="375"/>
        <v>7.7333000000000011E-3</v>
      </c>
      <c r="I12000" s="2">
        <f>IF(C12000&gt;'Assumptions Notes'!C$11,-C12000*('Assumptions Notes'!C$13/(2*1000)),G12000*D12000)</f>
        <v>7.7333000000000011E-3</v>
      </c>
    </row>
    <row r="12001" spans="1:9" x14ac:dyDescent="0.2">
      <c r="A12001" s="5">
        <v>42801.979166666664</v>
      </c>
      <c r="B12001" s="2">
        <v>1341.92</v>
      </c>
      <c r="C12001" s="10">
        <v>42</v>
      </c>
      <c r="D12001" s="8">
        <v>1.5000000000000001E-4</v>
      </c>
      <c r="E12001" s="13">
        <f>D12001*'Assumptions Notes'!C$12</f>
        <v>5.4000000000000006E-2</v>
      </c>
      <c r="F12001" s="15">
        <f t="shared" si="374"/>
        <v>6.3000000000000009E-3</v>
      </c>
      <c r="G12001" s="10">
        <f>IF(C12001&gt;'Assumptions Notes'!C$11,'Assumptions Notes'!C$11,C12001)</f>
        <v>42</v>
      </c>
      <c r="H12001" s="15">
        <f t="shared" si="375"/>
        <v>6.3000000000000009E-3</v>
      </c>
      <c r="I12001" s="2">
        <f>IF(C12001&gt;'Assumptions Notes'!C$11,-C12001*('Assumptions Notes'!C$13/(2*1000)),G12001*D12001)</f>
        <v>6.3000000000000009E-3</v>
      </c>
    </row>
    <row r="12002" spans="1:9" x14ac:dyDescent="0.2">
      <c r="A12002" s="5">
        <v>42802</v>
      </c>
      <c r="B12002" s="2">
        <v>1537.09</v>
      </c>
      <c r="C12002" s="10">
        <v>44.96</v>
      </c>
      <c r="D12002" s="8">
        <v>1.2999999999999999E-4</v>
      </c>
      <c r="E12002" s="13">
        <f>D12002*'Assumptions Notes'!C$12</f>
        <v>4.6799999999999994E-2</v>
      </c>
      <c r="F12002" s="15">
        <f t="shared" si="374"/>
        <v>5.8447999999999998E-3</v>
      </c>
      <c r="G12002" s="10">
        <f>IF(C12002&gt;'Assumptions Notes'!C$11,'Assumptions Notes'!C$11,C12002)</f>
        <v>44.96</v>
      </c>
      <c r="H12002" s="15">
        <f t="shared" si="375"/>
        <v>5.8447999999999998E-3</v>
      </c>
      <c r="I12002" s="2">
        <f>IF(C12002&gt;'Assumptions Notes'!C$11,-C12002*('Assumptions Notes'!C$13/(2*1000)),G12002*D12002)</f>
        <v>5.8447999999999998E-3</v>
      </c>
    </row>
    <row r="12003" spans="1:9" x14ac:dyDescent="0.2">
      <c r="A12003" s="5">
        <v>42802.020833333336</v>
      </c>
      <c r="B12003" s="2">
        <v>1448</v>
      </c>
      <c r="C12003" s="10">
        <v>45.24</v>
      </c>
      <c r="D12003" s="8">
        <v>1.175E-4</v>
      </c>
      <c r="E12003" s="13">
        <f>D12003*'Assumptions Notes'!C$12</f>
        <v>4.2299999999999997E-2</v>
      </c>
      <c r="F12003" s="15">
        <f t="shared" si="374"/>
        <v>5.3157000000000005E-3</v>
      </c>
      <c r="G12003" s="10">
        <f>IF(C12003&gt;'Assumptions Notes'!C$11,'Assumptions Notes'!C$11,C12003)</f>
        <v>45.24</v>
      </c>
      <c r="H12003" s="15">
        <f t="shared" si="375"/>
        <v>5.3157000000000005E-3</v>
      </c>
      <c r="I12003" s="2">
        <f>IF(C12003&gt;'Assumptions Notes'!C$11,-C12003*('Assumptions Notes'!C$13/(2*1000)),G12003*D12003)</f>
        <v>5.3157000000000005E-3</v>
      </c>
    </row>
    <row r="12004" spans="1:9" x14ac:dyDescent="0.2">
      <c r="A12004" s="5">
        <v>42802.041666666664</v>
      </c>
      <c r="B12004" s="2">
        <v>1361.07</v>
      </c>
      <c r="C12004" s="10">
        <v>40.24</v>
      </c>
      <c r="D12004" s="8">
        <v>1.05E-4</v>
      </c>
      <c r="E12004" s="13">
        <f>D12004*'Assumptions Notes'!C$12</f>
        <v>3.78E-2</v>
      </c>
      <c r="F12004" s="15">
        <f t="shared" si="374"/>
        <v>4.2252000000000001E-3</v>
      </c>
      <c r="G12004" s="10">
        <f>IF(C12004&gt;'Assumptions Notes'!C$11,'Assumptions Notes'!C$11,C12004)</f>
        <v>40.24</v>
      </c>
      <c r="H12004" s="15">
        <f t="shared" si="375"/>
        <v>4.2252000000000001E-3</v>
      </c>
      <c r="I12004" s="2">
        <f>IF(C12004&gt;'Assumptions Notes'!C$11,-C12004*('Assumptions Notes'!C$13/(2*1000)),G12004*D12004)</f>
        <v>4.2252000000000001E-3</v>
      </c>
    </row>
    <row r="12005" spans="1:9" x14ac:dyDescent="0.2">
      <c r="A12005" s="5">
        <v>42802.0625</v>
      </c>
      <c r="B12005" s="2">
        <v>1307.49</v>
      </c>
      <c r="C12005" s="10">
        <v>41.1</v>
      </c>
      <c r="D12005" s="8">
        <v>1.025E-4</v>
      </c>
      <c r="E12005" s="13">
        <f>D12005*'Assumptions Notes'!C$12</f>
        <v>3.6900000000000002E-2</v>
      </c>
      <c r="F12005" s="15">
        <f t="shared" si="374"/>
        <v>4.2127500000000003E-3</v>
      </c>
      <c r="G12005" s="10">
        <f>IF(C12005&gt;'Assumptions Notes'!C$11,'Assumptions Notes'!C$11,C12005)</f>
        <v>41.1</v>
      </c>
      <c r="H12005" s="15">
        <f t="shared" si="375"/>
        <v>4.2127500000000003E-3</v>
      </c>
      <c r="I12005" s="2">
        <f>IF(C12005&gt;'Assumptions Notes'!C$11,-C12005*('Assumptions Notes'!C$13/(2*1000)),G12005*D12005)</f>
        <v>4.2127500000000003E-3</v>
      </c>
    </row>
    <row r="12006" spans="1:9" x14ac:dyDescent="0.2">
      <c r="A12006" s="5">
        <v>42802.083333333336</v>
      </c>
      <c r="B12006" s="2">
        <v>1264.6199999999999</v>
      </c>
      <c r="C12006" s="10">
        <v>41.18</v>
      </c>
      <c r="D12006" s="8">
        <v>1E-4</v>
      </c>
      <c r="E12006" s="13">
        <f>D12006*'Assumptions Notes'!C$12</f>
        <v>3.6000000000000004E-2</v>
      </c>
      <c r="F12006" s="15">
        <f t="shared" si="374"/>
        <v>4.1180000000000001E-3</v>
      </c>
      <c r="G12006" s="10">
        <f>IF(C12006&gt;'Assumptions Notes'!C$11,'Assumptions Notes'!C$11,C12006)</f>
        <v>41.18</v>
      </c>
      <c r="H12006" s="15">
        <f t="shared" si="375"/>
        <v>4.1180000000000001E-3</v>
      </c>
      <c r="I12006" s="2">
        <f>IF(C12006&gt;'Assumptions Notes'!C$11,-C12006*('Assumptions Notes'!C$13/(2*1000)),G12006*D12006)</f>
        <v>4.1180000000000001E-3</v>
      </c>
    </row>
    <row r="12007" spans="1:9" x14ac:dyDescent="0.2">
      <c r="A12007" s="5">
        <v>42802.104166666664</v>
      </c>
      <c r="B12007" s="2">
        <v>1251.43</v>
      </c>
      <c r="C12007" s="10">
        <v>41.28</v>
      </c>
      <c r="D12007" s="8">
        <v>9.8750000000000002E-5</v>
      </c>
      <c r="E12007" s="13">
        <f>D12007*'Assumptions Notes'!C$12</f>
        <v>3.5549999999999998E-2</v>
      </c>
      <c r="F12007" s="15">
        <f t="shared" si="374"/>
        <v>4.0764E-3</v>
      </c>
      <c r="G12007" s="10">
        <f>IF(C12007&gt;'Assumptions Notes'!C$11,'Assumptions Notes'!C$11,C12007)</f>
        <v>41.28</v>
      </c>
      <c r="H12007" s="15">
        <f t="shared" si="375"/>
        <v>4.0764E-3</v>
      </c>
      <c r="I12007" s="2">
        <f>IF(C12007&gt;'Assumptions Notes'!C$11,-C12007*('Assumptions Notes'!C$13/(2*1000)),G12007*D12007)</f>
        <v>4.0764E-3</v>
      </c>
    </row>
    <row r="12008" spans="1:9" x14ac:dyDescent="0.2">
      <c r="A12008" s="5">
        <v>42802.125</v>
      </c>
      <c r="B12008" s="2">
        <v>1258.6600000000001</v>
      </c>
      <c r="C12008" s="10">
        <v>38.869999999999997</v>
      </c>
      <c r="D12008" s="8">
        <v>9.7499999999999998E-5</v>
      </c>
      <c r="E12008" s="13">
        <f>D12008*'Assumptions Notes'!C$12</f>
        <v>3.5099999999999999E-2</v>
      </c>
      <c r="F12008" s="15">
        <f t="shared" si="374"/>
        <v>3.7898249999999997E-3</v>
      </c>
      <c r="G12008" s="10">
        <f>IF(C12008&gt;'Assumptions Notes'!C$11,'Assumptions Notes'!C$11,C12008)</f>
        <v>38.869999999999997</v>
      </c>
      <c r="H12008" s="15">
        <f t="shared" si="375"/>
        <v>3.7898249999999997E-3</v>
      </c>
      <c r="I12008" s="2">
        <f>IF(C12008&gt;'Assumptions Notes'!C$11,-C12008*('Assumptions Notes'!C$13/(2*1000)),G12008*D12008)</f>
        <v>3.7898249999999997E-3</v>
      </c>
    </row>
    <row r="12009" spans="1:9" x14ac:dyDescent="0.2">
      <c r="A12009" s="5">
        <v>42802.145833333336</v>
      </c>
      <c r="B12009" s="2">
        <v>1239.3399999999999</v>
      </c>
      <c r="C12009" s="10">
        <v>36.57</v>
      </c>
      <c r="D12009" s="8">
        <v>9.6250000000000009E-5</v>
      </c>
      <c r="E12009" s="13">
        <f>D12009*'Assumptions Notes'!C$12</f>
        <v>3.465E-2</v>
      </c>
      <c r="F12009" s="15">
        <f t="shared" si="374"/>
        <v>3.5198625000000005E-3</v>
      </c>
      <c r="G12009" s="10">
        <f>IF(C12009&gt;'Assumptions Notes'!C$11,'Assumptions Notes'!C$11,C12009)</f>
        <v>36.57</v>
      </c>
      <c r="H12009" s="15">
        <f t="shared" si="375"/>
        <v>3.5198625000000005E-3</v>
      </c>
      <c r="I12009" s="2">
        <f>IF(C12009&gt;'Assumptions Notes'!C$11,-C12009*('Assumptions Notes'!C$13/(2*1000)),G12009*D12009)</f>
        <v>3.5198625000000005E-3</v>
      </c>
    </row>
    <row r="12010" spans="1:9" x14ac:dyDescent="0.2">
      <c r="A12010" s="5">
        <v>42802.166666666664</v>
      </c>
      <c r="B12010" s="2">
        <v>1239.71</v>
      </c>
      <c r="C12010" s="10">
        <v>43.05</v>
      </c>
      <c r="D12010" s="8">
        <v>9.5000000000000005E-5</v>
      </c>
      <c r="E12010" s="13">
        <f>D12010*'Assumptions Notes'!C$12</f>
        <v>3.4200000000000001E-2</v>
      </c>
      <c r="F12010" s="15">
        <f t="shared" si="374"/>
        <v>4.0897499999999996E-3</v>
      </c>
      <c r="G12010" s="10">
        <f>IF(C12010&gt;'Assumptions Notes'!C$11,'Assumptions Notes'!C$11,C12010)</f>
        <v>43.05</v>
      </c>
      <c r="H12010" s="15">
        <f t="shared" si="375"/>
        <v>4.0897499999999996E-3</v>
      </c>
      <c r="I12010" s="2">
        <f>IF(C12010&gt;'Assumptions Notes'!C$11,-C12010*('Assumptions Notes'!C$13/(2*1000)),G12010*D12010)</f>
        <v>4.0897499999999996E-3</v>
      </c>
    </row>
    <row r="12011" spans="1:9" x14ac:dyDescent="0.2">
      <c r="A12011" s="5">
        <v>42802.1875</v>
      </c>
      <c r="B12011" s="2">
        <v>1249.56</v>
      </c>
      <c r="C12011" s="10">
        <v>43.89</v>
      </c>
      <c r="D12011" s="8">
        <v>9.6250000000000009E-5</v>
      </c>
      <c r="E12011" s="13">
        <f>D12011*'Assumptions Notes'!C$12</f>
        <v>3.465E-2</v>
      </c>
      <c r="F12011" s="15">
        <f t="shared" si="374"/>
        <v>4.2244125E-3</v>
      </c>
      <c r="G12011" s="10">
        <f>IF(C12011&gt;'Assumptions Notes'!C$11,'Assumptions Notes'!C$11,C12011)</f>
        <v>43.89</v>
      </c>
      <c r="H12011" s="15">
        <f t="shared" si="375"/>
        <v>4.2244125E-3</v>
      </c>
      <c r="I12011" s="2">
        <f>IF(C12011&gt;'Assumptions Notes'!C$11,-C12011*('Assumptions Notes'!C$13/(2*1000)),G12011*D12011)</f>
        <v>4.2244125E-3</v>
      </c>
    </row>
    <row r="12012" spans="1:9" x14ac:dyDescent="0.2">
      <c r="A12012" s="5">
        <v>42802.208333333336</v>
      </c>
      <c r="B12012" s="2">
        <v>1287.69</v>
      </c>
      <c r="C12012" s="10">
        <v>50.42</v>
      </c>
      <c r="D12012" s="8">
        <v>9.7499999999999998E-5</v>
      </c>
      <c r="E12012" s="13">
        <f>D12012*'Assumptions Notes'!C$12</f>
        <v>3.5099999999999999E-2</v>
      </c>
      <c r="F12012" s="15">
        <f t="shared" si="374"/>
        <v>4.9159499999999997E-3</v>
      </c>
      <c r="G12012" s="10">
        <f>IF(C12012&gt;'Assumptions Notes'!C$11,'Assumptions Notes'!C$11,C12012)</f>
        <v>50.42</v>
      </c>
      <c r="H12012" s="15">
        <f t="shared" si="375"/>
        <v>4.9159499999999997E-3</v>
      </c>
      <c r="I12012" s="2">
        <f>IF(C12012&gt;'Assumptions Notes'!C$11,-C12012*('Assumptions Notes'!C$13/(2*1000)),G12012*D12012)</f>
        <v>4.9159499999999997E-3</v>
      </c>
    </row>
    <row r="12013" spans="1:9" x14ac:dyDescent="0.2">
      <c r="A12013" s="5">
        <v>42802.229166666664</v>
      </c>
      <c r="B12013" s="2">
        <v>1314.88</v>
      </c>
      <c r="C12013" s="10">
        <v>64.739999999999995</v>
      </c>
      <c r="D12013" s="8">
        <v>1.15E-4</v>
      </c>
      <c r="E12013" s="13">
        <f>D12013*'Assumptions Notes'!C$12</f>
        <v>4.1399999999999999E-2</v>
      </c>
      <c r="F12013" s="15">
        <f t="shared" si="374"/>
        <v>7.4450999999999996E-3</v>
      </c>
      <c r="G12013" s="10">
        <f>IF(C12013&gt;'Assumptions Notes'!C$11,'Assumptions Notes'!C$11,C12013)</f>
        <v>64.739999999999995</v>
      </c>
      <c r="H12013" s="15">
        <f t="shared" si="375"/>
        <v>7.4450999999999996E-3</v>
      </c>
      <c r="I12013" s="2">
        <f>IF(C12013&gt;'Assumptions Notes'!C$11,-C12013*('Assumptions Notes'!C$13/(2*1000)),G12013*D12013)</f>
        <v>7.4450999999999996E-3</v>
      </c>
    </row>
    <row r="12014" spans="1:9" x14ac:dyDescent="0.2">
      <c r="A12014" s="5">
        <v>42802.25</v>
      </c>
      <c r="B12014" s="2">
        <v>1409.96</v>
      </c>
      <c r="C12014" s="10">
        <v>120.11</v>
      </c>
      <c r="D12014" s="8">
        <v>1.325E-4</v>
      </c>
      <c r="E12014" s="13">
        <f>D12014*'Assumptions Notes'!C$12</f>
        <v>4.7699999999999999E-2</v>
      </c>
      <c r="F12014" s="15">
        <f t="shared" si="374"/>
        <v>1.5914575E-2</v>
      </c>
      <c r="G12014" s="10">
        <f>IF(C12014&gt;'Assumptions Notes'!C$11,'Assumptions Notes'!C$11,C12014)</f>
        <v>120</v>
      </c>
      <c r="H12014" s="15">
        <f t="shared" si="375"/>
        <v>1.5900000000000001E-2</v>
      </c>
      <c r="I12014" s="2">
        <f>IF(C12014&gt;'Assumptions Notes'!C$11,-C12014*('Assumptions Notes'!C$13/(2*1000)),G12014*D12014)</f>
        <v>-6.0055000000000004E-2</v>
      </c>
    </row>
    <row r="12015" spans="1:9" x14ac:dyDescent="0.2">
      <c r="A12015" s="5">
        <v>42802.270833333336</v>
      </c>
      <c r="B12015" s="2">
        <v>1501.83</v>
      </c>
      <c r="C12015" s="10">
        <v>124.64</v>
      </c>
      <c r="D12015" s="8">
        <v>1.6249999999999999E-4</v>
      </c>
      <c r="E12015" s="13">
        <f>D12015*'Assumptions Notes'!C$12</f>
        <v>5.8499999999999996E-2</v>
      </c>
      <c r="F12015" s="15">
        <f t="shared" si="374"/>
        <v>2.0253999999999998E-2</v>
      </c>
      <c r="G12015" s="10">
        <f>IF(C12015&gt;'Assumptions Notes'!C$11,'Assumptions Notes'!C$11,C12015)</f>
        <v>120</v>
      </c>
      <c r="H12015" s="15">
        <f t="shared" si="375"/>
        <v>1.95E-2</v>
      </c>
      <c r="I12015" s="2">
        <f>IF(C12015&gt;'Assumptions Notes'!C$11,-C12015*('Assumptions Notes'!C$13/(2*1000)),G12015*D12015)</f>
        <v>-6.232E-2</v>
      </c>
    </row>
    <row r="12016" spans="1:9" x14ac:dyDescent="0.2">
      <c r="A12016" s="5">
        <v>42802.291666666664</v>
      </c>
      <c r="B12016" s="2">
        <v>1577.05</v>
      </c>
      <c r="C12016" s="10">
        <v>126.26</v>
      </c>
      <c r="D12016" s="8">
        <v>1.9249999999999999E-4</v>
      </c>
      <c r="E12016" s="13">
        <f>D12016*'Assumptions Notes'!C$12</f>
        <v>6.93E-2</v>
      </c>
      <c r="F12016" s="15">
        <f t="shared" si="374"/>
        <v>2.4305049999999998E-2</v>
      </c>
      <c r="G12016" s="10">
        <f>IF(C12016&gt;'Assumptions Notes'!C$11,'Assumptions Notes'!C$11,C12016)</f>
        <v>120</v>
      </c>
      <c r="H12016" s="15">
        <f t="shared" si="375"/>
        <v>2.3099999999999999E-2</v>
      </c>
      <c r="I12016" s="2">
        <f>IF(C12016&gt;'Assumptions Notes'!C$11,-C12016*('Assumptions Notes'!C$13/(2*1000)),G12016*D12016)</f>
        <v>-6.3130000000000006E-2</v>
      </c>
    </row>
    <row r="12017" spans="1:9" x14ac:dyDescent="0.2">
      <c r="A12017" s="5">
        <v>42802.3125</v>
      </c>
      <c r="B12017" s="2">
        <v>1613.95</v>
      </c>
      <c r="C12017" s="10">
        <v>124.99</v>
      </c>
      <c r="D12017" s="8">
        <v>2.0875000000000001E-4</v>
      </c>
      <c r="E12017" s="13">
        <f>D12017*'Assumptions Notes'!C$12</f>
        <v>7.5150000000000008E-2</v>
      </c>
      <c r="F12017" s="15">
        <f t="shared" si="374"/>
        <v>2.6091662500000001E-2</v>
      </c>
      <c r="G12017" s="10">
        <f>IF(C12017&gt;'Assumptions Notes'!C$11,'Assumptions Notes'!C$11,C12017)</f>
        <v>120</v>
      </c>
      <c r="H12017" s="15">
        <f t="shared" si="375"/>
        <v>2.5049999999999999E-2</v>
      </c>
      <c r="I12017" s="2">
        <f>IF(C12017&gt;'Assumptions Notes'!C$11,-C12017*('Assumptions Notes'!C$13/(2*1000)),G12017*D12017)</f>
        <v>-6.2495000000000002E-2</v>
      </c>
    </row>
    <row r="12018" spans="1:9" x14ac:dyDescent="0.2">
      <c r="A12018" s="5">
        <v>42802.333333333336</v>
      </c>
      <c r="B12018" s="2">
        <v>1607.09</v>
      </c>
      <c r="C12018" s="10">
        <v>124.99</v>
      </c>
      <c r="D12018" s="8">
        <v>2.2499999999999999E-4</v>
      </c>
      <c r="E12018" s="13">
        <f>D12018*'Assumptions Notes'!C$12</f>
        <v>8.1000000000000003E-2</v>
      </c>
      <c r="F12018" s="15">
        <f t="shared" si="374"/>
        <v>2.8122749999999998E-2</v>
      </c>
      <c r="G12018" s="10">
        <f>IF(C12018&gt;'Assumptions Notes'!C$11,'Assumptions Notes'!C$11,C12018)</f>
        <v>120</v>
      </c>
      <c r="H12018" s="15">
        <f t="shared" si="375"/>
        <v>2.7E-2</v>
      </c>
      <c r="I12018" s="2">
        <f>IF(C12018&gt;'Assumptions Notes'!C$11,-C12018*('Assumptions Notes'!C$13/(2*1000)),G12018*D12018)</f>
        <v>-6.2495000000000002E-2</v>
      </c>
    </row>
    <row r="12019" spans="1:9" x14ac:dyDescent="0.2">
      <c r="A12019" s="5">
        <v>42802.354166666664</v>
      </c>
      <c r="B12019" s="2">
        <v>1609.81</v>
      </c>
      <c r="C12019" s="10">
        <v>124.99</v>
      </c>
      <c r="D12019" s="8">
        <v>2.2625E-4</v>
      </c>
      <c r="E12019" s="13">
        <f>D12019*'Assumptions Notes'!C$12</f>
        <v>8.1449999999999995E-2</v>
      </c>
      <c r="F12019" s="15">
        <f t="shared" si="374"/>
        <v>2.8278987499999998E-2</v>
      </c>
      <c r="G12019" s="10">
        <f>IF(C12019&gt;'Assumptions Notes'!C$11,'Assumptions Notes'!C$11,C12019)</f>
        <v>120</v>
      </c>
      <c r="H12019" s="15">
        <f t="shared" si="375"/>
        <v>2.7150000000000001E-2</v>
      </c>
      <c r="I12019" s="2">
        <f>IF(C12019&gt;'Assumptions Notes'!C$11,-C12019*('Assumptions Notes'!C$13/(2*1000)),G12019*D12019)</f>
        <v>-6.2495000000000002E-2</v>
      </c>
    </row>
    <row r="12020" spans="1:9" x14ac:dyDescent="0.2">
      <c r="A12020" s="5">
        <v>42802.375</v>
      </c>
      <c r="B12020" s="2">
        <v>1616.66</v>
      </c>
      <c r="C12020" s="10">
        <v>124.99</v>
      </c>
      <c r="D12020" s="8">
        <v>2.275E-4</v>
      </c>
      <c r="E12020" s="13">
        <f>D12020*'Assumptions Notes'!C$12</f>
        <v>8.1900000000000001E-2</v>
      </c>
      <c r="F12020" s="15">
        <f t="shared" si="374"/>
        <v>2.8435224999999998E-2</v>
      </c>
      <c r="G12020" s="10">
        <f>IF(C12020&gt;'Assumptions Notes'!C$11,'Assumptions Notes'!C$11,C12020)</f>
        <v>120</v>
      </c>
      <c r="H12020" s="15">
        <f t="shared" si="375"/>
        <v>2.7300000000000001E-2</v>
      </c>
      <c r="I12020" s="2">
        <f>IF(C12020&gt;'Assumptions Notes'!C$11,-C12020*('Assumptions Notes'!C$13/(2*1000)),G12020*D12020)</f>
        <v>-6.2495000000000002E-2</v>
      </c>
    </row>
    <row r="12021" spans="1:9" x14ac:dyDescent="0.2">
      <c r="A12021" s="5">
        <v>42802.395833333336</v>
      </c>
      <c r="B12021" s="2">
        <v>1599.4</v>
      </c>
      <c r="C12021" s="10">
        <v>124.99</v>
      </c>
      <c r="D12021" s="8">
        <v>2.1875E-4</v>
      </c>
      <c r="E12021" s="13">
        <f>D12021*'Assumptions Notes'!C$12</f>
        <v>7.8750000000000001E-2</v>
      </c>
      <c r="F12021" s="15">
        <f t="shared" si="374"/>
        <v>2.73415625E-2</v>
      </c>
      <c r="G12021" s="10">
        <f>IF(C12021&gt;'Assumptions Notes'!C$11,'Assumptions Notes'!C$11,C12021)</f>
        <v>120</v>
      </c>
      <c r="H12021" s="15">
        <f t="shared" si="375"/>
        <v>2.6249999999999999E-2</v>
      </c>
      <c r="I12021" s="2">
        <f>IF(C12021&gt;'Assumptions Notes'!C$11,-C12021*('Assumptions Notes'!C$13/(2*1000)),G12021*D12021)</f>
        <v>-6.2495000000000002E-2</v>
      </c>
    </row>
    <row r="12022" spans="1:9" x14ac:dyDescent="0.2">
      <c r="A12022" s="5">
        <v>42802.416666666664</v>
      </c>
      <c r="B12022" s="2">
        <v>1603.72</v>
      </c>
      <c r="C12022" s="10">
        <v>124.99</v>
      </c>
      <c r="D12022" s="8">
        <v>2.1000000000000001E-4</v>
      </c>
      <c r="E12022" s="13">
        <f>D12022*'Assumptions Notes'!C$12</f>
        <v>7.5600000000000001E-2</v>
      </c>
      <c r="F12022" s="15">
        <f t="shared" si="374"/>
        <v>2.6247900000000001E-2</v>
      </c>
      <c r="G12022" s="10">
        <f>IF(C12022&gt;'Assumptions Notes'!C$11,'Assumptions Notes'!C$11,C12022)</f>
        <v>120</v>
      </c>
      <c r="H12022" s="15">
        <f t="shared" si="375"/>
        <v>2.52E-2</v>
      </c>
      <c r="I12022" s="2">
        <f>IF(C12022&gt;'Assumptions Notes'!C$11,-C12022*('Assumptions Notes'!C$13/(2*1000)),G12022*D12022)</f>
        <v>-6.2495000000000002E-2</v>
      </c>
    </row>
    <row r="12023" spans="1:9" x14ac:dyDescent="0.2">
      <c r="A12023" s="5">
        <v>42802.4375</v>
      </c>
      <c r="B12023" s="2">
        <v>1610.27</v>
      </c>
      <c r="C12023" s="10">
        <v>124.99</v>
      </c>
      <c r="D12023" s="8">
        <v>2.075E-4</v>
      </c>
      <c r="E12023" s="13">
        <f>D12023*'Assumptions Notes'!C$12</f>
        <v>7.4700000000000003E-2</v>
      </c>
      <c r="F12023" s="15">
        <f t="shared" si="374"/>
        <v>2.5935424999999998E-2</v>
      </c>
      <c r="G12023" s="10">
        <f>IF(C12023&gt;'Assumptions Notes'!C$11,'Assumptions Notes'!C$11,C12023)</f>
        <v>120</v>
      </c>
      <c r="H12023" s="15">
        <f t="shared" si="375"/>
        <v>2.4899999999999999E-2</v>
      </c>
      <c r="I12023" s="2">
        <f>IF(C12023&gt;'Assumptions Notes'!C$11,-C12023*('Assumptions Notes'!C$13/(2*1000)),G12023*D12023)</f>
        <v>-6.2495000000000002E-2</v>
      </c>
    </row>
    <row r="12024" spans="1:9" x14ac:dyDescent="0.2">
      <c r="A12024" s="5">
        <v>42802.458333333336</v>
      </c>
      <c r="B12024" s="2">
        <v>1619.07</v>
      </c>
      <c r="C12024" s="10">
        <v>124.99</v>
      </c>
      <c r="D12024" s="8">
        <v>2.05E-4</v>
      </c>
      <c r="E12024" s="13">
        <f>D12024*'Assumptions Notes'!C$12</f>
        <v>7.3800000000000004E-2</v>
      </c>
      <c r="F12024" s="15">
        <f t="shared" si="374"/>
        <v>2.5622949999999999E-2</v>
      </c>
      <c r="G12024" s="10">
        <f>IF(C12024&gt;'Assumptions Notes'!C$11,'Assumptions Notes'!C$11,C12024)</f>
        <v>120</v>
      </c>
      <c r="H12024" s="15">
        <f t="shared" si="375"/>
        <v>2.46E-2</v>
      </c>
      <c r="I12024" s="2">
        <f>IF(C12024&gt;'Assumptions Notes'!C$11,-C12024*('Assumptions Notes'!C$13/(2*1000)),G12024*D12024)</f>
        <v>-6.2495000000000002E-2</v>
      </c>
    </row>
    <row r="12025" spans="1:9" x14ac:dyDescent="0.2">
      <c r="A12025" s="5">
        <v>42802.479166666664</v>
      </c>
      <c r="B12025" s="2">
        <v>1652.68</v>
      </c>
      <c r="C12025" s="10">
        <v>128.91999999999999</v>
      </c>
      <c r="D12025" s="8">
        <v>2.1499999999999999E-4</v>
      </c>
      <c r="E12025" s="13">
        <f>D12025*'Assumptions Notes'!C$12</f>
        <v>7.7399999999999997E-2</v>
      </c>
      <c r="F12025" s="15">
        <f t="shared" si="374"/>
        <v>2.7717799999999997E-2</v>
      </c>
      <c r="G12025" s="10">
        <f>IF(C12025&gt;'Assumptions Notes'!C$11,'Assumptions Notes'!C$11,C12025)</f>
        <v>120</v>
      </c>
      <c r="H12025" s="15">
        <f t="shared" si="375"/>
        <v>2.58E-2</v>
      </c>
      <c r="I12025" s="2">
        <f>IF(C12025&gt;'Assumptions Notes'!C$11,-C12025*('Assumptions Notes'!C$13/(2*1000)),G12025*D12025)</f>
        <v>-6.445999999999999E-2</v>
      </c>
    </row>
    <row r="12026" spans="1:9" x14ac:dyDescent="0.2">
      <c r="A12026" s="5">
        <v>42802.5</v>
      </c>
      <c r="B12026" s="2">
        <v>1674.41</v>
      </c>
      <c r="C12026" s="10">
        <v>129.09</v>
      </c>
      <c r="D12026" s="8">
        <v>2.2499999999999999E-4</v>
      </c>
      <c r="E12026" s="13">
        <f>D12026*'Assumptions Notes'!C$12</f>
        <v>8.1000000000000003E-2</v>
      </c>
      <c r="F12026" s="15">
        <f t="shared" si="374"/>
        <v>2.9045250000000002E-2</v>
      </c>
      <c r="G12026" s="10">
        <f>IF(C12026&gt;'Assumptions Notes'!C$11,'Assumptions Notes'!C$11,C12026)</f>
        <v>120</v>
      </c>
      <c r="H12026" s="15">
        <f t="shared" si="375"/>
        <v>2.7E-2</v>
      </c>
      <c r="I12026" s="2">
        <f>IF(C12026&gt;'Assumptions Notes'!C$11,-C12026*('Assumptions Notes'!C$13/(2*1000)),G12026*D12026)</f>
        <v>-6.4545000000000005E-2</v>
      </c>
    </row>
    <row r="12027" spans="1:9" x14ac:dyDescent="0.2">
      <c r="A12027" s="5">
        <v>42802.520833333336</v>
      </c>
      <c r="B12027" s="2">
        <v>1703.89</v>
      </c>
      <c r="C12027" s="10">
        <v>124.99</v>
      </c>
      <c r="D12027" s="8">
        <v>2.1250000000000002E-4</v>
      </c>
      <c r="E12027" s="13">
        <f>D12027*'Assumptions Notes'!C$12</f>
        <v>7.6500000000000012E-2</v>
      </c>
      <c r="F12027" s="15">
        <f t="shared" si="374"/>
        <v>2.6560375000000001E-2</v>
      </c>
      <c r="G12027" s="10">
        <f>IF(C12027&gt;'Assumptions Notes'!C$11,'Assumptions Notes'!C$11,C12027)</f>
        <v>120</v>
      </c>
      <c r="H12027" s="15">
        <f t="shared" si="375"/>
        <v>2.5500000000000002E-2</v>
      </c>
      <c r="I12027" s="2">
        <f>IF(C12027&gt;'Assumptions Notes'!C$11,-C12027*('Assumptions Notes'!C$13/(2*1000)),G12027*D12027)</f>
        <v>-6.2495000000000002E-2</v>
      </c>
    </row>
    <row r="12028" spans="1:9" x14ac:dyDescent="0.2">
      <c r="A12028" s="5">
        <v>42802.541666666664</v>
      </c>
      <c r="B12028" s="2">
        <v>1749.35</v>
      </c>
      <c r="C12028" s="10">
        <v>179.96</v>
      </c>
      <c r="D12028" s="8">
        <v>2.0000000000000001E-4</v>
      </c>
      <c r="E12028" s="13">
        <f>D12028*'Assumptions Notes'!C$12</f>
        <v>7.2000000000000008E-2</v>
      </c>
      <c r="F12028" s="15">
        <f t="shared" si="374"/>
        <v>3.5992000000000003E-2</v>
      </c>
      <c r="G12028" s="10">
        <f>IF(C12028&gt;'Assumptions Notes'!C$11,'Assumptions Notes'!C$11,C12028)</f>
        <v>120</v>
      </c>
      <c r="H12028" s="15">
        <f t="shared" si="375"/>
        <v>2.4E-2</v>
      </c>
      <c r="I12028" s="2">
        <f>IF(C12028&gt;'Assumptions Notes'!C$11,-C12028*('Assumptions Notes'!C$13/(2*1000)),G12028*D12028)</f>
        <v>-8.9980000000000004E-2</v>
      </c>
    </row>
    <row r="12029" spans="1:9" x14ac:dyDescent="0.2">
      <c r="A12029" s="5">
        <v>42802.5625</v>
      </c>
      <c r="B12029" s="2">
        <v>1776.04</v>
      </c>
      <c r="C12029" s="10">
        <v>199.72</v>
      </c>
      <c r="D12029" s="8">
        <v>1.975E-4</v>
      </c>
      <c r="E12029" s="13">
        <f>D12029*'Assumptions Notes'!C$12</f>
        <v>7.1099999999999997E-2</v>
      </c>
      <c r="F12029" s="15">
        <f t="shared" si="374"/>
        <v>3.9444699999999999E-2</v>
      </c>
      <c r="G12029" s="10">
        <f>IF(C12029&gt;'Assumptions Notes'!C$11,'Assumptions Notes'!C$11,C12029)</f>
        <v>120</v>
      </c>
      <c r="H12029" s="15">
        <f t="shared" si="375"/>
        <v>2.3699999999999999E-2</v>
      </c>
      <c r="I12029" s="2">
        <f>IF(C12029&gt;'Assumptions Notes'!C$11,-C12029*('Assumptions Notes'!C$13/(2*1000)),G12029*D12029)</f>
        <v>-9.9860000000000004E-2</v>
      </c>
    </row>
    <row r="12030" spans="1:9" x14ac:dyDescent="0.2">
      <c r="A12030" s="5">
        <v>42802.583333333336</v>
      </c>
      <c r="B12030" s="2">
        <v>1808.91</v>
      </c>
      <c r="C12030" s="10">
        <v>168.58</v>
      </c>
      <c r="D12030" s="8">
        <v>1.95E-4</v>
      </c>
      <c r="E12030" s="13">
        <f>D12030*'Assumptions Notes'!C$12</f>
        <v>7.0199999999999999E-2</v>
      </c>
      <c r="F12030" s="15">
        <f t="shared" si="374"/>
        <v>3.2873100000000002E-2</v>
      </c>
      <c r="G12030" s="10">
        <f>IF(C12030&gt;'Assumptions Notes'!C$11,'Assumptions Notes'!C$11,C12030)</f>
        <v>120</v>
      </c>
      <c r="H12030" s="15">
        <f t="shared" si="375"/>
        <v>2.3400000000000001E-2</v>
      </c>
      <c r="I12030" s="2">
        <f>IF(C12030&gt;'Assumptions Notes'!C$11,-C12030*('Assumptions Notes'!C$13/(2*1000)),G12030*D12030)</f>
        <v>-8.4290000000000004E-2</v>
      </c>
    </row>
    <row r="12031" spans="1:9" x14ac:dyDescent="0.2">
      <c r="A12031" s="5">
        <v>42802.604166666664</v>
      </c>
      <c r="B12031" s="2">
        <v>1832.51</v>
      </c>
      <c r="C12031" s="10">
        <v>126.01</v>
      </c>
      <c r="D12031" s="8">
        <v>1.9625E-4</v>
      </c>
      <c r="E12031" s="13">
        <f>D12031*'Assumptions Notes'!C$12</f>
        <v>7.0650000000000004E-2</v>
      </c>
      <c r="F12031" s="15">
        <f t="shared" si="374"/>
        <v>2.47294625E-2</v>
      </c>
      <c r="G12031" s="10">
        <f>IF(C12031&gt;'Assumptions Notes'!C$11,'Assumptions Notes'!C$11,C12031)</f>
        <v>120</v>
      </c>
      <c r="H12031" s="15">
        <f t="shared" si="375"/>
        <v>2.3550000000000001E-2</v>
      </c>
      <c r="I12031" s="2">
        <f>IF(C12031&gt;'Assumptions Notes'!C$11,-C12031*('Assumptions Notes'!C$13/(2*1000)),G12031*D12031)</f>
        <v>-6.3005000000000005E-2</v>
      </c>
    </row>
    <row r="12032" spans="1:9" x14ac:dyDescent="0.2">
      <c r="A12032" s="5">
        <v>42802.625</v>
      </c>
      <c r="B12032" s="2">
        <v>1867.12</v>
      </c>
      <c r="C12032" s="10">
        <v>145.02000000000001</v>
      </c>
      <c r="D12032" s="8">
        <v>1.975E-4</v>
      </c>
      <c r="E12032" s="13">
        <f>D12032*'Assumptions Notes'!C$12</f>
        <v>7.1099999999999997E-2</v>
      </c>
      <c r="F12032" s="15">
        <f t="shared" si="374"/>
        <v>2.8641450000000002E-2</v>
      </c>
      <c r="G12032" s="10">
        <f>IF(C12032&gt;'Assumptions Notes'!C$11,'Assumptions Notes'!C$11,C12032)</f>
        <v>120</v>
      </c>
      <c r="H12032" s="15">
        <f t="shared" si="375"/>
        <v>2.3699999999999999E-2</v>
      </c>
      <c r="I12032" s="2">
        <f>IF(C12032&gt;'Assumptions Notes'!C$11,-C12032*('Assumptions Notes'!C$13/(2*1000)),G12032*D12032)</f>
        <v>-7.2510000000000005E-2</v>
      </c>
    </row>
    <row r="12033" spans="1:9" x14ac:dyDescent="0.2">
      <c r="A12033" s="5">
        <v>42802.645833333336</v>
      </c>
      <c r="B12033" s="2">
        <v>1932.61</v>
      </c>
      <c r="C12033" s="10">
        <v>155.6</v>
      </c>
      <c r="D12033" s="8">
        <v>2.2124999999999998E-4</v>
      </c>
      <c r="E12033" s="13">
        <f>D12033*'Assumptions Notes'!C$12</f>
        <v>7.9649999999999999E-2</v>
      </c>
      <c r="F12033" s="15">
        <f t="shared" si="374"/>
        <v>3.4426499999999999E-2</v>
      </c>
      <c r="G12033" s="10">
        <f>IF(C12033&gt;'Assumptions Notes'!C$11,'Assumptions Notes'!C$11,C12033)</f>
        <v>120</v>
      </c>
      <c r="H12033" s="15">
        <f t="shared" si="375"/>
        <v>2.6549999999999997E-2</v>
      </c>
      <c r="I12033" s="2">
        <f>IF(C12033&gt;'Assumptions Notes'!C$11,-C12033*('Assumptions Notes'!C$13/(2*1000)),G12033*D12033)</f>
        <v>-7.7799999999999994E-2</v>
      </c>
    </row>
    <row r="12034" spans="1:9" x14ac:dyDescent="0.2">
      <c r="A12034" s="5">
        <v>42802.666666666664</v>
      </c>
      <c r="B12034" s="2">
        <v>1984.45</v>
      </c>
      <c r="C12034" s="10">
        <v>191.12</v>
      </c>
      <c r="D12034" s="8">
        <v>2.4499999999999999E-4</v>
      </c>
      <c r="E12034" s="13">
        <f>D12034*'Assumptions Notes'!C$12</f>
        <v>8.8200000000000001E-2</v>
      </c>
      <c r="F12034" s="15">
        <f t="shared" si="374"/>
        <v>4.6824400000000002E-2</v>
      </c>
      <c r="G12034" s="10">
        <f>IF(C12034&gt;'Assumptions Notes'!C$11,'Assumptions Notes'!C$11,C12034)</f>
        <v>120</v>
      </c>
      <c r="H12034" s="15">
        <f t="shared" si="375"/>
        <v>2.9399999999999999E-2</v>
      </c>
      <c r="I12034" s="2">
        <f>IF(C12034&gt;'Assumptions Notes'!C$11,-C12034*('Assumptions Notes'!C$13/(2*1000)),G12034*D12034)</f>
        <v>-9.5560000000000006E-2</v>
      </c>
    </row>
    <row r="12035" spans="1:9" x14ac:dyDescent="0.2">
      <c r="A12035" s="5">
        <v>42802.6875</v>
      </c>
      <c r="B12035" s="2">
        <v>2011.09</v>
      </c>
      <c r="C12035" s="10">
        <v>170.87</v>
      </c>
      <c r="D12035" s="8">
        <v>2.7E-4</v>
      </c>
      <c r="E12035" s="13">
        <f>D12035*'Assumptions Notes'!C$12</f>
        <v>9.7199999999999995E-2</v>
      </c>
      <c r="F12035" s="15">
        <f t="shared" si="374"/>
        <v>4.61349E-2</v>
      </c>
      <c r="G12035" s="10">
        <f>IF(C12035&gt;'Assumptions Notes'!C$11,'Assumptions Notes'!C$11,C12035)</f>
        <v>120</v>
      </c>
      <c r="H12035" s="15">
        <f t="shared" si="375"/>
        <v>3.2399999999999998E-2</v>
      </c>
      <c r="I12035" s="2">
        <f>IF(C12035&gt;'Assumptions Notes'!C$11,-C12035*('Assumptions Notes'!C$13/(2*1000)),G12035*D12035)</f>
        <v>-8.5435000000000011E-2</v>
      </c>
    </row>
    <row r="12036" spans="1:9" x14ac:dyDescent="0.2">
      <c r="A12036" s="5">
        <v>42802.708333333336</v>
      </c>
      <c r="B12036" s="2">
        <v>2035.74</v>
      </c>
      <c r="C12036" s="10">
        <v>127.98</v>
      </c>
      <c r="D12036" s="8">
        <v>2.9500000000000001E-4</v>
      </c>
      <c r="E12036" s="13">
        <f>D12036*'Assumptions Notes'!C$12</f>
        <v>0.1062</v>
      </c>
      <c r="F12036" s="15">
        <f t="shared" ref="F12036:F12099" si="376">D12036*C12036</f>
        <v>3.7754100000000006E-2</v>
      </c>
      <c r="G12036" s="10">
        <f>IF(C12036&gt;'Assumptions Notes'!C$11,'Assumptions Notes'!C$11,C12036)</f>
        <v>120</v>
      </c>
      <c r="H12036" s="15">
        <f t="shared" ref="H12036:H12099" si="377">G12036*D12036</f>
        <v>3.5400000000000001E-2</v>
      </c>
      <c r="I12036" s="2">
        <f>IF(C12036&gt;'Assumptions Notes'!C$11,-C12036*('Assumptions Notes'!C$13/(2*1000)),G12036*D12036)</f>
        <v>-6.3990000000000005E-2</v>
      </c>
    </row>
    <row r="12037" spans="1:9" x14ac:dyDescent="0.2">
      <c r="A12037" s="5">
        <v>42802.729166666664</v>
      </c>
      <c r="B12037" s="2">
        <v>2052.38</v>
      </c>
      <c r="C12037" s="10">
        <v>124.99</v>
      </c>
      <c r="D12037" s="8">
        <v>2.9750000000000002E-4</v>
      </c>
      <c r="E12037" s="13">
        <f>D12037*'Assumptions Notes'!C$12</f>
        <v>0.1071</v>
      </c>
      <c r="F12037" s="15">
        <f t="shared" si="376"/>
        <v>3.7184525000000003E-2</v>
      </c>
      <c r="G12037" s="10">
        <f>IF(C12037&gt;'Assumptions Notes'!C$11,'Assumptions Notes'!C$11,C12037)</f>
        <v>120</v>
      </c>
      <c r="H12037" s="15">
        <f t="shared" si="377"/>
        <v>3.5700000000000003E-2</v>
      </c>
      <c r="I12037" s="2">
        <f>IF(C12037&gt;'Assumptions Notes'!C$11,-C12037*('Assumptions Notes'!C$13/(2*1000)),G12037*D12037)</f>
        <v>-6.2495000000000002E-2</v>
      </c>
    </row>
    <row r="12038" spans="1:9" x14ac:dyDescent="0.2">
      <c r="A12038" s="5">
        <v>42802.75</v>
      </c>
      <c r="B12038" s="2">
        <v>2060.16</v>
      </c>
      <c r="C12038" s="10">
        <v>125.11</v>
      </c>
      <c r="D12038" s="8">
        <v>2.9999999999999997E-4</v>
      </c>
      <c r="E12038" s="13">
        <f>D12038*'Assumptions Notes'!C$12</f>
        <v>0.10799999999999998</v>
      </c>
      <c r="F12038" s="15">
        <f t="shared" si="376"/>
        <v>3.7532999999999997E-2</v>
      </c>
      <c r="G12038" s="10">
        <f>IF(C12038&gt;'Assumptions Notes'!C$11,'Assumptions Notes'!C$11,C12038)</f>
        <v>120</v>
      </c>
      <c r="H12038" s="15">
        <f t="shared" si="377"/>
        <v>3.5999999999999997E-2</v>
      </c>
      <c r="I12038" s="2">
        <f>IF(C12038&gt;'Assumptions Notes'!C$11,-C12038*('Assumptions Notes'!C$13/(2*1000)),G12038*D12038)</f>
        <v>-6.2554999999999999E-2</v>
      </c>
    </row>
    <row r="12039" spans="1:9" x14ac:dyDescent="0.2">
      <c r="A12039" s="5">
        <v>42802.770833333336</v>
      </c>
      <c r="B12039" s="2">
        <v>2021.45</v>
      </c>
      <c r="C12039" s="10">
        <v>124.99</v>
      </c>
      <c r="D12039" s="8">
        <v>2.9999999999999997E-4</v>
      </c>
      <c r="E12039" s="13">
        <f>D12039*'Assumptions Notes'!C$12</f>
        <v>0.10799999999999998</v>
      </c>
      <c r="F12039" s="15">
        <f t="shared" si="376"/>
        <v>3.7496999999999996E-2</v>
      </c>
      <c r="G12039" s="10">
        <f>IF(C12039&gt;'Assumptions Notes'!C$11,'Assumptions Notes'!C$11,C12039)</f>
        <v>120</v>
      </c>
      <c r="H12039" s="15">
        <f t="shared" si="377"/>
        <v>3.5999999999999997E-2</v>
      </c>
      <c r="I12039" s="2">
        <f>IF(C12039&gt;'Assumptions Notes'!C$11,-C12039*('Assumptions Notes'!C$13/(2*1000)),G12039*D12039)</f>
        <v>-6.2495000000000002E-2</v>
      </c>
    </row>
    <row r="12040" spans="1:9" x14ac:dyDescent="0.2">
      <c r="A12040" s="5">
        <v>42802.791666666664</v>
      </c>
      <c r="B12040" s="2">
        <v>1969.11</v>
      </c>
      <c r="C12040" s="10">
        <v>124.39</v>
      </c>
      <c r="D12040" s="8">
        <v>2.9999999999999997E-4</v>
      </c>
      <c r="E12040" s="13">
        <f>D12040*'Assumptions Notes'!C$12</f>
        <v>0.10799999999999998</v>
      </c>
      <c r="F12040" s="15">
        <f t="shared" si="376"/>
        <v>3.7316999999999996E-2</v>
      </c>
      <c r="G12040" s="10">
        <f>IF(C12040&gt;'Assumptions Notes'!C$11,'Assumptions Notes'!C$11,C12040)</f>
        <v>120</v>
      </c>
      <c r="H12040" s="15">
        <f t="shared" si="377"/>
        <v>3.5999999999999997E-2</v>
      </c>
      <c r="I12040" s="2">
        <f>IF(C12040&gt;'Assumptions Notes'!C$11,-C12040*('Assumptions Notes'!C$13/(2*1000)),G12040*D12040)</f>
        <v>-6.2195E-2</v>
      </c>
    </row>
    <row r="12041" spans="1:9" x14ac:dyDescent="0.2">
      <c r="A12041" s="5">
        <v>42802.8125</v>
      </c>
      <c r="B12041" s="2">
        <v>1898.58</v>
      </c>
      <c r="C12041" s="10">
        <v>97.89</v>
      </c>
      <c r="D12041" s="8">
        <v>2.9750000000000002E-4</v>
      </c>
      <c r="E12041" s="13">
        <f>D12041*'Assumptions Notes'!C$12</f>
        <v>0.1071</v>
      </c>
      <c r="F12041" s="15">
        <f t="shared" si="376"/>
        <v>2.9122275000000003E-2</v>
      </c>
      <c r="G12041" s="10">
        <f>IF(C12041&gt;'Assumptions Notes'!C$11,'Assumptions Notes'!C$11,C12041)</f>
        <v>97.89</v>
      </c>
      <c r="H12041" s="15">
        <f t="shared" si="377"/>
        <v>2.9122275000000003E-2</v>
      </c>
      <c r="I12041" s="2">
        <f>IF(C12041&gt;'Assumptions Notes'!C$11,-C12041*('Assumptions Notes'!C$13/(2*1000)),G12041*D12041)</f>
        <v>2.9122275000000003E-2</v>
      </c>
    </row>
    <row r="12042" spans="1:9" x14ac:dyDescent="0.2">
      <c r="A12042" s="5">
        <v>42802.833333333336</v>
      </c>
      <c r="B12042" s="2">
        <v>1853.02</v>
      </c>
      <c r="C12042" s="10">
        <v>92.28</v>
      </c>
      <c r="D12042" s="8">
        <v>2.9500000000000001E-4</v>
      </c>
      <c r="E12042" s="13">
        <f>D12042*'Assumptions Notes'!C$12</f>
        <v>0.1062</v>
      </c>
      <c r="F12042" s="15">
        <f t="shared" si="376"/>
        <v>2.7222600000000003E-2</v>
      </c>
      <c r="G12042" s="10">
        <f>IF(C12042&gt;'Assumptions Notes'!C$11,'Assumptions Notes'!C$11,C12042)</f>
        <v>92.28</v>
      </c>
      <c r="H12042" s="15">
        <f t="shared" si="377"/>
        <v>2.7222600000000003E-2</v>
      </c>
      <c r="I12042" s="2">
        <f>IF(C12042&gt;'Assumptions Notes'!C$11,-C12042*('Assumptions Notes'!C$13/(2*1000)),G12042*D12042)</f>
        <v>2.7222600000000003E-2</v>
      </c>
    </row>
    <row r="12043" spans="1:9" x14ac:dyDescent="0.2">
      <c r="A12043" s="5">
        <v>42802.854166666664</v>
      </c>
      <c r="B12043" s="2">
        <v>1793.69</v>
      </c>
      <c r="C12043" s="10">
        <v>87.14</v>
      </c>
      <c r="D12043" s="8">
        <v>2.9E-4</v>
      </c>
      <c r="E12043" s="13">
        <f>D12043*'Assumptions Notes'!C$12</f>
        <v>0.10440000000000001</v>
      </c>
      <c r="F12043" s="15">
        <f t="shared" si="376"/>
        <v>2.5270600000000001E-2</v>
      </c>
      <c r="G12043" s="10">
        <f>IF(C12043&gt;'Assumptions Notes'!C$11,'Assumptions Notes'!C$11,C12043)</f>
        <v>87.14</v>
      </c>
      <c r="H12043" s="15">
        <f t="shared" si="377"/>
        <v>2.5270600000000001E-2</v>
      </c>
      <c r="I12043" s="2">
        <f>IF(C12043&gt;'Assumptions Notes'!C$11,-C12043*('Assumptions Notes'!C$13/(2*1000)),G12043*D12043)</f>
        <v>2.5270600000000001E-2</v>
      </c>
    </row>
    <row r="12044" spans="1:9" x14ac:dyDescent="0.2">
      <c r="A12044" s="5">
        <v>42802.875</v>
      </c>
      <c r="B12044" s="2">
        <v>1729.48</v>
      </c>
      <c r="C12044" s="10">
        <v>68.38</v>
      </c>
      <c r="D12044" s="8">
        <v>2.8499999999999999E-4</v>
      </c>
      <c r="E12044" s="13">
        <f>D12044*'Assumptions Notes'!C$12</f>
        <v>0.1026</v>
      </c>
      <c r="F12044" s="15">
        <f t="shared" si="376"/>
        <v>1.9488299999999997E-2</v>
      </c>
      <c r="G12044" s="10">
        <f>IF(C12044&gt;'Assumptions Notes'!C$11,'Assumptions Notes'!C$11,C12044)</f>
        <v>68.38</v>
      </c>
      <c r="H12044" s="15">
        <f t="shared" si="377"/>
        <v>1.9488299999999997E-2</v>
      </c>
      <c r="I12044" s="2">
        <f>IF(C12044&gt;'Assumptions Notes'!C$11,-C12044*('Assumptions Notes'!C$13/(2*1000)),G12044*D12044)</f>
        <v>1.9488299999999997E-2</v>
      </c>
    </row>
    <row r="12045" spans="1:9" x14ac:dyDescent="0.2">
      <c r="A12045" s="5">
        <v>42802.895833333336</v>
      </c>
      <c r="B12045" s="2">
        <v>1676.35</v>
      </c>
      <c r="C12045" s="10">
        <v>57.12</v>
      </c>
      <c r="D12045" s="8">
        <v>2.7E-4</v>
      </c>
      <c r="E12045" s="13">
        <f>D12045*'Assumptions Notes'!C$12</f>
        <v>9.7199999999999995E-2</v>
      </c>
      <c r="F12045" s="15">
        <f t="shared" si="376"/>
        <v>1.5422399999999999E-2</v>
      </c>
      <c r="G12045" s="10">
        <f>IF(C12045&gt;'Assumptions Notes'!C$11,'Assumptions Notes'!C$11,C12045)</f>
        <v>57.12</v>
      </c>
      <c r="H12045" s="15">
        <f t="shared" si="377"/>
        <v>1.5422399999999999E-2</v>
      </c>
      <c r="I12045" s="2">
        <f>IF(C12045&gt;'Assumptions Notes'!C$11,-C12045*('Assumptions Notes'!C$13/(2*1000)),G12045*D12045)</f>
        <v>1.5422399999999999E-2</v>
      </c>
    </row>
    <row r="12046" spans="1:9" x14ac:dyDescent="0.2">
      <c r="A12046" s="5">
        <v>42802.916666666664</v>
      </c>
      <c r="B12046" s="2">
        <v>1613.96</v>
      </c>
      <c r="C12046" s="10">
        <v>47.6</v>
      </c>
      <c r="D12046" s="8">
        <v>2.5500000000000002E-4</v>
      </c>
      <c r="E12046" s="13">
        <f>D12046*'Assumptions Notes'!C$12</f>
        <v>9.1800000000000007E-2</v>
      </c>
      <c r="F12046" s="15">
        <f t="shared" si="376"/>
        <v>1.2138000000000001E-2</v>
      </c>
      <c r="G12046" s="10">
        <f>IF(C12046&gt;'Assumptions Notes'!C$11,'Assumptions Notes'!C$11,C12046)</f>
        <v>47.6</v>
      </c>
      <c r="H12046" s="15">
        <f t="shared" si="377"/>
        <v>1.2138000000000001E-2</v>
      </c>
      <c r="I12046" s="2">
        <f>IF(C12046&gt;'Assumptions Notes'!C$11,-C12046*('Assumptions Notes'!C$13/(2*1000)),G12046*D12046)</f>
        <v>1.2138000000000001E-2</v>
      </c>
    </row>
    <row r="12047" spans="1:9" x14ac:dyDescent="0.2">
      <c r="A12047" s="5">
        <v>42802.9375</v>
      </c>
      <c r="B12047" s="2">
        <v>1553.83</v>
      </c>
      <c r="C12047" s="10">
        <v>43.91</v>
      </c>
      <c r="D12047" s="8">
        <v>2.1250000000000002E-4</v>
      </c>
      <c r="E12047" s="13">
        <f>D12047*'Assumptions Notes'!C$12</f>
        <v>7.6500000000000012E-2</v>
      </c>
      <c r="F12047" s="15">
        <f t="shared" si="376"/>
        <v>9.3308750000000006E-3</v>
      </c>
      <c r="G12047" s="10">
        <f>IF(C12047&gt;'Assumptions Notes'!C$11,'Assumptions Notes'!C$11,C12047)</f>
        <v>43.91</v>
      </c>
      <c r="H12047" s="15">
        <f t="shared" si="377"/>
        <v>9.3308750000000006E-3</v>
      </c>
      <c r="I12047" s="2">
        <f>IF(C12047&gt;'Assumptions Notes'!C$11,-C12047*('Assumptions Notes'!C$13/(2*1000)),G12047*D12047)</f>
        <v>9.3308750000000006E-3</v>
      </c>
    </row>
    <row r="12048" spans="1:9" x14ac:dyDescent="0.2">
      <c r="A12048" s="5">
        <v>42802.958333333336</v>
      </c>
      <c r="B12048" s="2">
        <v>1490.95</v>
      </c>
      <c r="C12048" s="10">
        <v>48.91</v>
      </c>
      <c r="D12048" s="8">
        <v>1.7000000000000001E-4</v>
      </c>
      <c r="E12048" s="13">
        <f>D12048*'Assumptions Notes'!C$12</f>
        <v>6.1200000000000004E-2</v>
      </c>
      <c r="F12048" s="15">
        <f t="shared" si="376"/>
        <v>8.3146999999999995E-3</v>
      </c>
      <c r="G12048" s="10">
        <f>IF(C12048&gt;'Assumptions Notes'!C$11,'Assumptions Notes'!C$11,C12048)</f>
        <v>48.91</v>
      </c>
      <c r="H12048" s="15">
        <f t="shared" si="377"/>
        <v>8.3146999999999995E-3</v>
      </c>
      <c r="I12048" s="2">
        <f>IF(C12048&gt;'Assumptions Notes'!C$11,-C12048*('Assumptions Notes'!C$13/(2*1000)),G12048*D12048)</f>
        <v>8.3146999999999995E-3</v>
      </c>
    </row>
    <row r="12049" spans="1:9" x14ac:dyDescent="0.2">
      <c r="A12049" s="5">
        <v>42802.979166666664</v>
      </c>
      <c r="B12049" s="2">
        <v>1447.48</v>
      </c>
      <c r="C12049" s="10">
        <v>35.01</v>
      </c>
      <c r="D12049" s="8">
        <v>1.5000000000000001E-4</v>
      </c>
      <c r="E12049" s="13">
        <f>D12049*'Assumptions Notes'!C$12</f>
        <v>5.4000000000000006E-2</v>
      </c>
      <c r="F12049" s="15">
        <f t="shared" si="376"/>
        <v>5.2515000000000001E-3</v>
      </c>
      <c r="G12049" s="10">
        <f>IF(C12049&gt;'Assumptions Notes'!C$11,'Assumptions Notes'!C$11,C12049)</f>
        <v>35.01</v>
      </c>
      <c r="H12049" s="15">
        <f t="shared" si="377"/>
        <v>5.2515000000000001E-3</v>
      </c>
      <c r="I12049" s="2">
        <f>IF(C12049&gt;'Assumptions Notes'!C$11,-C12049*('Assumptions Notes'!C$13/(2*1000)),G12049*D12049)</f>
        <v>5.2515000000000001E-3</v>
      </c>
    </row>
    <row r="12050" spans="1:9" x14ac:dyDescent="0.2">
      <c r="A12050" s="5">
        <v>42803</v>
      </c>
      <c r="B12050" s="2">
        <v>1594.46</v>
      </c>
      <c r="C12050" s="10">
        <v>46.56</v>
      </c>
      <c r="D12050" s="8">
        <v>1.2999999999999999E-4</v>
      </c>
      <c r="E12050" s="13">
        <f>D12050*'Assumptions Notes'!C$12</f>
        <v>4.6799999999999994E-2</v>
      </c>
      <c r="F12050" s="15">
        <f t="shared" si="376"/>
        <v>6.0527999999999997E-3</v>
      </c>
      <c r="G12050" s="10">
        <f>IF(C12050&gt;'Assumptions Notes'!C$11,'Assumptions Notes'!C$11,C12050)</f>
        <v>46.56</v>
      </c>
      <c r="H12050" s="15">
        <f t="shared" si="377"/>
        <v>6.0527999999999997E-3</v>
      </c>
      <c r="I12050" s="2">
        <f>IF(C12050&gt;'Assumptions Notes'!C$11,-C12050*('Assumptions Notes'!C$13/(2*1000)),G12050*D12050)</f>
        <v>6.0527999999999997E-3</v>
      </c>
    </row>
    <row r="12051" spans="1:9" x14ac:dyDescent="0.2">
      <c r="A12051" s="5">
        <v>42803.020833333336</v>
      </c>
      <c r="B12051" s="2">
        <v>1475.26</v>
      </c>
      <c r="C12051" s="10">
        <v>41.06</v>
      </c>
      <c r="D12051" s="8">
        <v>1.175E-4</v>
      </c>
      <c r="E12051" s="13">
        <f>D12051*'Assumptions Notes'!C$12</f>
        <v>4.2299999999999997E-2</v>
      </c>
      <c r="F12051" s="15">
        <f t="shared" si="376"/>
        <v>4.8245500000000004E-3</v>
      </c>
      <c r="G12051" s="10">
        <f>IF(C12051&gt;'Assumptions Notes'!C$11,'Assumptions Notes'!C$11,C12051)</f>
        <v>41.06</v>
      </c>
      <c r="H12051" s="15">
        <f t="shared" si="377"/>
        <v>4.8245500000000004E-3</v>
      </c>
      <c r="I12051" s="2">
        <f>IF(C12051&gt;'Assumptions Notes'!C$11,-C12051*('Assumptions Notes'!C$13/(2*1000)),G12051*D12051)</f>
        <v>4.8245500000000004E-3</v>
      </c>
    </row>
    <row r="12052" spans="1:9" x14ac:dyDescent="0.2">
      <c r="A12052" s="5">
        <v>42803.041666666664</v>
      </c>
      <c r="B12052" s="2">
        <v>1397.49</v>
      </c>
      <c r="C12052" s="10">
        <v>39.71</v>
      </c>
      <c r="D12052" s="8">
        <v>1.05E-4</v>
      </c>
      <c r="E12052" s="13">
        <f>D12052*'Assumptions Notes'!C$12</f>
        <v>3.78E-2</v>
      </c>
      <c r="F12052" s="15">
        <f t="shared" si="376"/>
        <v>4.1695500000000002E-3</v>
      </c>
      <c r="G12052" s="10">
        <f>IF(C12052&gt;'Assumptions Notes'!C$11,'Assumptions Notes'!C$11,C12052)</f>
        <v>39.71</v>
      </c>
      <c r="H12052" s="15">
        <f t="shared" si="377"/>
        <v>4.1695500000000002E-3</v>
      </c>
      <c r="I12052" s="2">
        <f>IF(C12052&gt;'Assumptions Notes'!C$11,-C12052*('Assumptions Notes'!C$13/(2*1000)),G12052*D12052)</f>
        <v>4.1695500000000002E-3</v>
      </c>
    </row>
    <row r="12053" spans="1:9" x14ac:dyDescent="0.2">
      <c r="A12053" s="5">
        <v>42803.0625</v>
      </c>
      <c r="B12053" s="2">
        <v>1319.89</v>
      </c>
      <c r="C12053" s="10">
        <v>35.67</v>
      </c>
      <c r="D12053" s="8">
        <v>1.025E-4</v>
      </c>
      <c r="E12053" s="13">
        <f>D12053*'Assumptions Notes'!C$12</f>
        <v>3.6900000000000002E-2</v>
      </c>
      <c r="F12053" s="15">
        <f t="shared" si="376"/>
        <v>3.6561750000000002E-3</v>
      </c>
      <c r="G12053" s="10">
        <f>IF(C12053&gt;'Assumptions Notes'!C$11,'Assumptions Notes'!C$11,C12053)</f>
        <v>35.67</v>
      </c>
      <c r="H12053" s="15">
        <f t="shared" si="377"/>
        <v>3.6561750000000002E-3</v>
      </c>
      <c r="I12053" s="2">
        <f>IF(C12053&gt;'Assumptions Notes'!C$11,-C12053*('Assumptions Notes'!C$13/(2*1000)),G12053*D12053)</f>
        <v>3.6561750000000002E-3</v>
      </c>
    </row>
    <row r="12054" spans="1:9" x14ac:dyDescent="0.2">
      <c r="A12054" s="5">
        <v>42803.083333333336</v>
      </c>
      <c r="B12054" s="2">
        <v>1298.92</v>
      </c>
      <c r="C12054" s="10">
        <v>40.86</v>
      </c>
      <c r="D12054" s="8">
        <v>1E-4</v>
      </c>
      <c r="E12054" s="13">
        <f>D12054*'Assumptions Notes'!C$12</f>
        <v>3.6000000000000004E-2</v>
      </c>
      <c r="F12054" s="15">
        <f t="shared" si="376"/>
        <v>4.0860000000000002E-3</v>
      </c>
      <c r="G12054" s="10">
        <f>IF(C12054&gt;'Assumptions Notes'!C$11,'Assumptions Notes'!C$11,C12054)</f>
        <v>40.86</v>
      </c>
      <c r="H12054" s="15">
        <f t="shared" si="377"/>
        <v>4.0860000000000002E-3</v>
      </c>
      <c r="I12054" s="2">
        <f>IF(C12054&gt;'Assumptions Notes'!C$11,-C12054*('Assumptions Notes'!C$13/(2*1000)),G12054*D12054)</f>
        <v>4.0860000000000002E-3</v>
      </c>
    </row>
    <row r="12055" spans="1:9" x14ac:dyDescent="0.2">
      <c r="A12055" s="5">
        <v>42803.104166666664</v>
      </c>
      <c r="B12055" s="2">
        <v>1275.1199999999999</v>
      </c>
      <c r="C12055" s="10">
        <v>31.61</v>
      </c>
      <c r="D12055" s="8">
        <v>9.8750000000000002E-5</v>
      </c>
      <c r="E12055" s="13">
        <f>D12055*'Assumptions Notes'!C$12</f>
        <v>3.5549999999999998E-2</v>
      </c>
      <c r="F12055" s="15">
        <f t="shared" si="376"/>
        <v>3.1214874999999998E-3</v>
      </c>
      <c r="G12055" s="10">
        <f>IF(C12055&gt;'Assumptions Notes'!C$11,'Assumptions Notes'!C$11,C12055)</f>
        <v>31.61</v>
      </c>
      <c r="H12055" s="15">
        <f t="shared" si="377"/>
        <v>3.1214874999999998E-3</v>
      </c>
      <c r="I12055" s="2">
        <f>IF(C12055&gt;'Assumptions Notes'!C$11,-C12055*('Assumptions Notes'!C$13/(2*1000)),G12055*D12055)</f>
        <v>3.1214874999999998E-3</v>
      </c>
    </row>
    <row r="12056" spans="1:9" x14ac:dyDescent="0.2">
      <c r="A12056" s="5">
        <v>42803.125</v>
      </c>
      <c r="B12056" s="2">
        <v>1273.8900000000001</v>
      </c>
      <c r="C12056" s="10">
        <v>30.66</v>
      </c>
      <c r="D12056" s="8">
        <v>9.7499999999999998E-5</v>
      </c>
      <c r="E12056" s="13">
        <f>D12056*'Assumptions Notes'!C$12</f>
        <v>3.5099999999999999E-2</v>
      </c>
      <c r="F12056" s="15">
        <f t="shared" si="376"/>
        <v>2.98935E-3</v>
      </c>
      <c r="G12056" s="10">
        <f>IF(C12056&gt;'Assumptions Notes'!C$11,'Assumptions Notes'!C$11,C12056)</f>
        <v>30.66</v>
      </c>
      <c r="H12056" s="15">
        <f t="shared" si="377"/>
        <v>2.98935E-3</v>
      </c>
      <c r="I12056" s="2">
        <f>IF(C12056&gt;'Assumptions Notes'!C$11,-C12056*('Assumptions Notes'!C$13/(2*1000)),G12056*D12056)</f>
        <v>2.98935E-3</v>
      </c>
    </row>
    <row r="12057" spans="1:9" x14ac:dyDescent="0.2">
      <c r="A12057" s="5">
        <v>42803.145833333336</v>
      </c>
      <c r="B12057" s="2">
        <v>1255.08</v>
      </c>
      <c r="C12057" s="10">
        <v>36.880000000000003</v>
      </c>
      <c r="D12057" s="8">
        <v>9.6250000000000009E-5</v>
      </c>
      <c r="E12057" s="13">
        <f>D12057*'Assumptions Notes'!C$12</f>
        <v>3.465E-2</v>
      </c>
      <c r="F12057" s="15">
        <f t="shared" si="376"/>
        <v>3.5497000000000007E-3</v>
      </c>
      <c r="G12057" s="10">
        <f>IF(C12057&gt;'Assumptions Notes'!C$11,'Assumptions Notes'!C$11,C12057)</f>
        <v>36.880000000000003</v>
      </c>
      <c r="H12057" s="15">
        <f t="shared" si="377"/>
        <v>3.5497000000000007E-3</v>
      </c>
      <c r="I12057" s="2">
        <f>IF(C12057&gt;'Assumptions Notes'!C$11,-C12057*('Assumptions Notes'!C$13/(2*1000)),G12057*D12057)</f>
        <v>3.5497000000000007E-3</v>
      </c>
    </row>
    <row r="12058" spans="1:9" x14ac:dyDescent="0.2">
      <c r="A12058" s="5">
        <v>42803.166666666664</v>
      </c>
      <c r="B12058" s="2">
        <v>1241.53</v>
      </c>
      <c r="C12058" s="10">
        <v>38.14</v>
      </c>
      <c r="D12058" s="8">
        <v>9.5000000000000005E-5</v>
      </c>
      <c r="E12058" s="13">
        <f>D12058*'Assumptions Notes'!C$12</f>
        <v>3.4200000000000001E-2</v>
      </c>
      <c r="F12058" s="15">
        <f t="shared" si="376"/>
        <v>3.6233000000000003E-3</v>
      </c>
      <c r="G12058" s="10">
        <f>IF(C12058&gt;'Assumptions Notes'!C$11,'Assumptions Notes'!C$11,C12058)</f>
        <v>38.14</v>
      </c>
      <c r="H12058" s="15">
        <f t="shared" si="377"/>
        <v>3.6233000000000003E-3</v>
      </c>
      <c r="I12058" s="2">
        <f>IF(C12058&gt;'Assumptions Notes'!C$11,-C12058*('Assumptions Notes'!C$13/(2*1000)),G12058*D12058)</f>
        <v>3.6233000000000003E-3</v>
      </c>
    </row>
    <row r="12059" spans="1:9" x14ac:dyDescent="0.2">
      <c r="A12059" s="5">
        <v>42803.1875</v>
      </c>
      <c r="B12059" s="2">
        <v>1271.05</v>
      </c>
      <c r="C12059" s="10">
        <v>48.5</v>
      </c>
      <c r="D12059" s="8">
        <v>9.6250000000000009E-5</v>
      </c>
      <c r="E12059" s="13">
        <f>D12059*'Assumptions Notes'!C$12</f>
        <v>3.465E-2</v>
      </c>
      <c r="F12059" s="15">
        <f t="shared" si="376"/>
        <v>4.6681250000000004E-3</v>
      </c>
      <c r="G12059" s="10">
        <f>IF(C12059&gt;'Assumptions Notes'!C$11,'Assumptions Notes'!C$11,C12059)</f>
        <v>48.5</v>
      </c>
      <c r="H12059" s="15">
        <f t="shared" si="377"/>
        <v>4.6681250000000004E-3</v>
      </c>
      <c r="I12059" s="2">
        <f>IF(C12059&gt;'Assumptions Notes'!C$11,-C12059*('Assumptions Notes'!C$13/(2*1000)),G12059*D12059)</f>
        <v>4.6681250000000004E-3</v>
      </c>
    </row>
    <row r="12060" spans="1:9" x14ac:dyDescent="0.2">
      <c r="A12060" s="5">
        <v>42803.208333333336</v>
      </c>
      <c r="B12060" s="2">
        <v>1297.18</v>
      </c>
      <c r="C12060" s="10">
        <v>54.44</v>
      </c>
      <c r="D12060" s="8">
        <v>9.7499999999999998E-5</v>
      </c>
      <c r="E12060" s="13">
        <f>D12060*'Assumptions Notes'!C$12</f>
        <v>3.5099999999999999E-2</v>
      </c>
      <c r="F12060" s="15">
        <f t="shared" si="376"/>
        <v>5.3078999999999999E-3</v>
      </c>
      <c r="G12060" s="10">
        <f>IF(C12060&gt;'Assumptions Notes'!C$11,'Assumptions Notes'!C$11,C12060)</f>
        <v>54.44</v>
      </c>
      <c r="H12060" s="15">
        <f t="shared" si="377"/>
        <v>5.3078999999999999E-3</v>
      </c>
      <c r="I12060" s="2">
        <f>IF(C12060&gt;'Assumptions Notes'!C$11,-C12060*('Assumptions Notes'!C$13/(2*1000)),G12060*D12060)</f>
        <v>5.3078999999999999E-3</v>
      </c>
    </row>
    <row r="12061" spans="1:9" x14ac:dyDescent="0.2">
      <c r="A12061" s="5">
        <v>42803.229166666664</v>
      </c>
      <c r="B12061" s="2">
        <v>1334.35</v>
      </c>
      <c r="C12061" s="10">
        <v>67.52</v>
      </c>
      <c r="D12061" s="8">
        <v>1.15E-4</v>
      </c>
      <c r="E12061" s="13">
        <f>D12061*'Assumptions Notes'!C$12</f>
        <v>4.1399999999999999E-2</v>
      </c>
      <c r="F12061" s="15">
        <f t="shared" si="376"/>
        <v>7.7647999999999997E-3</v>
      </c>
      <c r="G12061" s="10">
        <f>IF(C12061&gt;'Assumptions Notes'!C$11,'Assumptions Notes'!C$11,C12061)</f>
        <v>67.52</v>
      </c>
      <c r="H12061" s="15">
        <f t="shared" si="377"/>
        <v>7.7647999999999997E-3</v>
      </c>
      <c r="I12061" s="2">
        <f>IF(C12061&gt;'Assumptions Notes'!C$11,-C12061*('Assumptions Notes'!C$13/(2*1000)),G12061*D12061)</f>
        <v>7.7647999999999997E-3</v>
      </c>
    </row>
    <row r="12062" spans="1:9" x14ac:dyDescent="0.2">
      <c r="A12062" s="5">
        <v>42803.25</v>
      </c>
      <c r="B12062" s="2">
        <v>1392.37</v>
      </c>
      <c r="C12062" s="10">
        <v>78.36</v>
      </c>
      <c r="D12062" s="8">
        <v>1.325E-4</v>
      </c>
      <c r="E12062" s="13">
        <f>D12062*'Assumptions Notes'!C$12</f>
        <v>4.7699999999999999E-2</v>
      </c>
      <c r="F12062" s="15">
        <f t="shared" si="376"/>
        <v>1.03827E-2</v>
      </c>
      <c r="G12062" s="10">
        <f>IF(C12062&gt;'Assumptions Notes'!C$11,'Assumptions Notes'!C$11,C12062)</f>
        <v>78.36</v>
      </c>
      <c r="H12062" s="15">
        <f t="shared" si="377"/>
        <v>1.03827E-2</v>
      </c>
      <c r="I12062" s="2">
        <f>IF(C12062&gt;'Assumptions Notes'!C$11,-C12062*('Assumptions Notes'!C$13/(2*1000)),G12062*D12062)</f>
        <v>1.03827E-2</v>
      </c>
    </row>
    <row r="12063" spans="1:9" x14ac:dyDescent="0.2">
      <c r="A12063" s="5">
        <v>42803.270833333336</v>
      </c>
      <c r="B12063" s="2">
        <v>1499.57</v>
      </c>
      <c r="C12063" s="10">
        <v>116.56</v>
      </c>
      <c r="D12063" s="8">
        <v>1.6249999999999999E-4</v>
      </c>
      <c r="E12063" s="13">
        <f>D12063*'Assumptions Notes'!C$12</f>
        <v>5.8499999999999996E-2</v>
      </c>
      <c r="F12063" s="15">
        <f t="shared" si="376"/>
        <v>1.8941E-2</v>
      </c>
      <c r="G12063" s="10">
        <f>IF(C12063&gt;'Assumptions Notes'!C$11,'Assumptions Notes'!C$11,C12063)</f>
        <v>116.56</v>
      </c>
      <c r="H12063" s="15">
        <f t="shared" si="377"/>
        <v>1.8941E-2</v>
      </c>
      <c r="I12063" s="2">
        <f>IF(C12063&gt;'Assumptions Notes'!C$11,-C12063*('Assumptions Notes'!C$13/(2*1000)),G12063*D12063)</f>
        <v>1.8941E-2</v>
      </c>
    </row>
    <row r="12064" spans="1:9" x14ac:dyDescent="0.2">
      <c r="A12064" s="5">
        <v>42803.291666666664</v>
      </c>
      <c r="B12064" s="2">
        <v>1580.46</v>
      </c>
      <c r="C12064" s="10">
        <v>124.99</v>
      </c>
      <c r="D12064" s="8">
        <v>1.9249999999999999E-4</v>
      </c>
      <c r="E12064" s="13">
        <f>D12064*'Assumptions Notes'!C$12</f>
        <v>6.93E-2</v>
      </c>
      <c r="F12064" s="15">
        <f t="shared" si="376"/>
        <v>2.4060574999999997E-2</v>
      </c>
      <c r="G12064" s="10">
        <f>IF(C12064&gt;'Assumptions Notes'!C$11,'Assumptions Notes'!C$11,C12064)</f>
        <v>120</v>
      </c>
      <c r="H12064" s="15">
        <f t="shared" si="377"/>
        <v>2.3099999999999999E-2</v>
      </c>
      <c r="I12064" s="2">
        <f>IF(C12064&gt;'Assumptions Notes'!C$11,-C12064*('Assumptions Notes'!C$13/(2*1000)),G12064*D12064)</f>
        <v>-6.2495000000000002E-2</v>
      </c>
    </row>
    <row r="12065" spans="1:9" x14ac:dyDescent="0.2">
      <c r="A12065" s="5">
        <v>42803.3125</v>
      </c>
      <c r="B12065" s="2">
        <v>1618.14</v>
      </c>
      <c r="C12065" s="10">
        <v>124.6</v>
      </c>
      <c r="D12065" s="8">
        <v>2.0875000000000001E-4</v>
      </c>
      <c r="E12065" s="13">
        <f>D12065*'Assumptions Notes'!C$12</f>
        <v>7.5150000000000008E-2</v>
      </c>
      <c r="F12065" s="15">
        <f t="shared" si="376"/>
        <v>2.6010249999999999E-2</v>
      </c>
      <c r="G12065" s="10">
        <f>IF(C12065&gt;'Assumptions Notes'!C$11,'Assumptions Notes'!C$11,C12065)</f>
        <v>120</v>
      </c>
      <c r="H12065" s="15">
        <f t="shared" si="377"/>
        <v>2.5049999999999999E-2</v>
      </c>
      <c r="I12065" s="2">
        <f>IF(C12065&gt;'Assumptions Notes'!C$11,-C12065*('Assumptions Notes'!C$13/(2*1000)),G12065*D12065)</f>
        <v>-6.2300000000000001E-2</v>
      </c>
    </row>
    <row r="12066" spans="1:9" x14ac:dyDescent="0.2">
      <c r="A12066" s="5">
        <v>42803.333333333336</v>
      </c>
      <c r="B12066" s="2">
        <v>1596.28</v>
      </c>
      <c r="C12066" s="10">
        <v>123.04</v>
      </c>
      <c r="D12066" s="8">
        <v>2.2499999999999999E-4</v>
      </c>
      <c r="E12066" s="13">
        <f>D12066*'Assumptions Notes'!C$12</f>
        <v>8.1000000000000003E-2</v>
      </c>
      <c r="F12066" s="15">
        <f t="shared" si="376"/>
        <v>2.7684E-2</v>
      </c>
      <c r="G12066" s="10">
        <f>IF(C12066&gt;'Assumptions Notes'!C$11,'Assumptions Notes'!C$11,C12066)</f>
        <v>120</v>
      </c>
      <c r="H12066" s="15">
        <f t="shared" si="377"/>
        <v>2.7E-2</v>
      </c>
      <c r="I12066" s="2">
        <f>IF(C12066&gt;'Assumptions Notes'!C$11,-C12066*('Assumptions Notes'!C$13/(2*1000)),G12066*D12066)</f>
        <v>-6.1520000000000005E-2</v>
      </c>
    </row>
    <row r="12067" spans="1:9" x14ac:dyDescent="0.2">
      <c r="A12067" s="5">
        <v>42803.354166666664</v>
      </c>
      <c r="B12067" s="2">
        <v>1598.06</v>
      </c>
      <c r="C12067" s="10">
        <v>124.99</v>
      </c>
      <c r="D12067" s="8">
        <v>2.2625E-4</v>
      </c>
      <c r="E12067" s="13">
        <f>D12067*'Assumptions Notes'!C$12</f>
        <v>8.1449999999999995E-2</v>
      </c>
      <c r="F12067" s="15">
        <f t="shared" si="376"/>
        <v>2.8278987499999998E-2</v>
      </c>
      <c r="G12067" s="10">
        <f>IF(C12067&gt;'Assumptions Notes'!C$11,'Assumptions Notes'!C$11,C12067)</f>
        <v>120</v>
      </c>
      <c r="H12067" s="15">
        <f t="shared" si="377"/>
        <v>2.7150000000000001E-2</v>
      </c>
      <c r="I12067" s="2">
        <f>IF(C12067&gt;'Assumptions Notes'!C$11,-C12067*('Assumptions Notes'!C$13/(2*1000)),G12067*D12067)</f>
        <v>-6.2495000000000002E-2</v>
      </c>
    </row>
    <row r="12068" spans="1:9" x14ac:dyDescent="0.2">
      <c r="A12068" s="5">
        <v>42803.375</v>
      </c>
      <c r="B12068" s="2">
        <v>1595.86</v>
      </c>
      <c r="C12068" s="10">
        <v>124.99</v>
      </c>
      <c r="D12068" s="8">
        <v>2.275E-4</v>
      </c>
      <c r="E12068" s="13">
        <f>D12068*'Assumptions Notes'!C$12</f>
        <v>8.1900000000000001E-2</v>
      </c>
      <c r="F12068" s="15">
        <f t="shared" si="376"/>
        <v>2.8435224999999998E-2</v>
      </c>
      <c r="G12068" s="10">
        <f>IF(C12068&gt;'Assumptions Notes'!C$11,'Assumptions Notes'!C$11,C12068)</f>
        <v>120</v>
      </c>
      <c r="H12068" s="15">
        <f t="shared" si="377"/>
        <v>2.7300000000000001E-2</v>
      </c>
      <c r="I12068" s="2">
        <f>IF(C12068&gt;'Assumptions Notes'!C$11,-C12068*('Assumptions Notes'!C$13/(2*1000)),G12068*D12068)</f>
        <v>-6.2495000000000002E-2</v>
      </c>
    </row>
    <row r="12069" spans="1:9" x14ac:dyDescent="0.2">
      <c r="A12069" s="5">
        <v>42803.395833333336</v>
      </c>
      <c r="B12069" s="2">
        <v>1561.09</v>
      </c>
      <c r="C12069" s="10">
        <v>124.99</v>
      </c>
      <c r="D12069" s="8">
        <v>2.1875E-4</v>
      </c>
      <c r="E12069" s="13">
        <f>D12069*'Assumptions Notes'!C$12</f>
        <v>7.8750000000000001E-2</v>
      </c>
      <c r="F12069" s="15">
        <f t="shared" si="376"/>
        <v>2.73415625E-2</v>
      </c>
      <c r="G12069" s="10">
        <f>IF(C12069&gt;'Assumptions Notes'!C$11,'Assumptions Notes'!C$11,C12069)</f>
        <v>120</v>
      </c>
      <c r="H12069" s="15">
        <f t="shared" si="377"/>
        <v>2.6249999999999999E-2</v>
      </c>
      <c r="I12069" s="2">
        <f>IF(C12069&gt;'Assumptions Notes'!C$11,-C12069*('Assumptions Notes'!C$13/(2*1000)),G12069*D12069)</f>
        <v>-6.2495000000000002E-2</v>
      </c>
    </row>
    <row r="12070" spans="1:9" x14ac:dyDescent="0.2">
      <c r="A12070" s="5">
        <v>42803.416666666664</v>
      </c>
      <c r="B12070" s="2">
        <v>1539.68</v>
      </c>
      <c r="C12070" s="10">
        <v>124.99</v>
      </c>
      <c r="D12070" s="8">
        <v>2.1000000000000001E-4</v>
      </c>
      <c r="E12070" s="13">
        <f>D12070*'Assumptions Notes'!C$12</f>
        <v>7.5600000000000001E-2</v>
      </c>
      <c r="F12070" s="15">
        <f t="shared" si="376"/>
        <v>2.6247900000000001E-2</v>
      </c>
      <c r="G12070" s="10">
        <f>IF(C12070&gt;'Assumptions Notes'!C$11,'Assumptions Notes'!C$11,C12070)</f>
        <v>120</v>
      </c>
      <c r="H12070" s="15">
        <f t="shared" si="377"/>
        <v>2.52E-2</v>
      </c>
      <c r="I12070" s="2">
        <f>IF(C12070&gt;'Assumptions Notes'!C$11,-C12070*('Assumptions Notes'!C$13/(2*1000)),G12070*D12070)</f>
        <v>-6.2495000000000002E-2</v>
      </c>
    </row>
    <row r="12071" spans="1:9" x14ac:dyDescent="0.2">
      <c r="A12071" s="5">
        <v>42803.4375</v>
      </c>
      <c r="B12071" s="2">
        <v>1543.25</v>
      </c>
      <c r="C12071" s="10">
        <v>117.46</v>
      </c>
      <c r="D12071" s="8">
        <v>2.075E-4</v>
      </c>
      <c r="E12071" s="13">
        <f>D12071*'Assumptions Notes'!C$12</f>
        <v>7.4700000000000003E-2</v>
      </c>
      <c r="F12071" s="15">
        <f t="shared" si="376"/>
        <v>2.4372949999999997E-2</v>
      </c>
      <c r="G12071" s="10">
        <f>IF(C12071&gt;'Assumptions Notes'!C$11,'Assumptions Notes'!C$11,C12071)</f>
        <v>117.46</v>
      </c>
      <c r="H12071" s="15">
        <f t="shared" si="377"/>
        <v>2.4372949999999997E-2</v>
      </c>
      <c r="I12071" s="2">
        <f>IF(C12071&gt;'Assumptions Notes'!C$11,-C12071*('Assumptions Notes'!C$13/(2*1000)),G12071*D12071)</f>
        <v>2.4372949999999997E-2</v>
      </c>
    </row>
    <row r="12072" spans="1:9" x14ac:dyDescent="0.2">
      <c r="A12072" s="5">
        <v>42803.458333333336</v>
      </c>
      <c r="B12072" s="2">
        <v>1564.16</v>
      </c>
      <c r="C12072" s="10">
        <v>124.98</v>
      </c>
      <c r="D12072" s="8">
        <v>2.05E-4</v>
      </c>
      <c r="E12072" s="13">
        <f>D12072*'Assumptions Notes'!C$12</f>
        <v>7.3800000000000004E-2</v>
      </c>
      <c r="F12072" s="15">
        <f t="shared" si="376"/>
        <v>2.5620899999999999E-2</v>
      </c>
      <c r="G12072" s="10">
        <f>IF(C12072&gt;'Assumptions Notes'!C$11,'Assumptions Notes'!C$11,C12072)</f>
        <v>120</v>
      </c>
      <c r="H12072" s="15">
        <f t="shared" si="377"/>
        <v>2.46E-2</v>
      </c>
      <c r="I12072" s="2">
        <f>IF(C12072&gt;'Assumptions Notes'!C$11,-C12072*('Assumptions Notes'!C$13/(2*1000)),G12072*D12072)</f>
        <v>-6.2490000000000004E-2</v>
      </c>
    </row>
    <row r="12073" spans="1:9" x14ac:dyDescent="0.2">
      <c r="A12073" s="5">
        <v>42803.479166666664</v>
      </c>
      <c r="B12073" s="2">
        <v>1587.71</v>
      </c>
      <c r="C12073" s="10">
        <v>124.99</v>
      </c>
      <c r="D12073" s="8">
        <v>2.1499999999999999E-4</v>
      </c>
      <c r="E12073" s="13">
        <f>D12073*'Assumptions Notes'!C$12</f>
        <v>7.7399999999999997E-2</v>
      </c>
      <c r="F12073" s="15">
        <f t="shared" si="376"/>
        <v>2.6872849999999997E-2</v>
      </c>
      <c r="G12073" s="10">
        <f>IF(C12073&gt;'Assumptions Notes'!C$11,'Assumptions Notes'!C$11,C12073)</f>
        <v>120</v>
      </c>
      <c r="H12073" s="15">
        <f t="shared" si="377"/>
        <v>2.58E-2</v>
      </c>
      <c r="I12073" s="2">
        <f>IF(C12073&gt;'Assumptions Notes'!C$11,-C12073*('Assumptions Notes'!C$13/(2*1000)),G12073*D12073)</f>
        <v>-6.2495000000000002E-2</v>
      </c>
    </row>
    <row r="12074" spans="1:9" x14ac:dyDescent="0.2">
      <c r="A12074" s="5">
        <v>42803.5</v>
      </c>
      <c r="B12074" s="2">
        <v>1607.74</v>
      </c>
      <c r="C12074" s="10">
        <v>124.99</v>
      </c>
      <c r="D12074" s="8">
        <v>2.2499999999999999E-4</v>
      </c>
      <c r="E12074" s="13">
        <f>D12074*'Assumptions Notes'!C$12</f>
        <v>8.1000000000000003E-2</v>
      </c>
      <c r="F12074" s="15">
        <f t="shared" si="376"/>
        <v>2.8122749999999998E-2</v>
      </c>
      <c r="G12074" s="10">
        <f>IF(C12074&gt;'Assumptions Notes'!C$11,'Assumptions Notes'!C$11,C12074)</f>
        <v>120</v>
      </c>
      <c r="H12074" s="15">
        <f t="shared" si="377"/>
        <v>2.7E-2</v>
      </c>
      <c r="I12074" s="2">
        <f>IF(C12074&gt;'Assumptions Notes'!C$11,-C12074*('Assumptions Notes'!C$13/(2*1000)),G12074*D12074)</f>
        <v>-6.2495000000000002E-2</v>
      </c>
    </row>
    <row r="12075" spans="1:9" x14ac:dyDescent="0.2">
      <c r="A12075" s="5">
        <v>42803.520833333336</v>
      </c>
      <c r="B12075" s="2">
        <v>1655.12</v>
      </c>
      <c r="C12075" s="10">
        <v>124.99</v>
      </c>
      <c r="D12075" s="8">
        <v>2.1250000000000002E-4</v>
      </c>
      <c r="E12075" s="13">
        <f>D12075*'Assumptions Notes'!C$12</f>
        <v>7.6500000000000012E-2</v>
      </c>
      <c r="F12075" s="15">
        <f t="shared" si="376"/>
        <v>2.6560375000000001E-2</v>
      </c>
      <c r="G12075" s="10">
        <f>IF(C12075&gt;'Assumptions Notes'!C$11,'Assumptions Notes'!C$11,C12075)</f>
        <v>120</v>
      </c>
      <c r="H12075" s="15">
        <f t="shared" si="377"/>
        <v>2.5500000000000002E-2</v>
      </c>
      <c r="I12075" s="2">
        <f>IF(C12075&gt;'Assumptions Notes'!C$11,-C12075*('Assumptions Notes'!C$13/(2*1000)),G12075*D12075)</f>
        <v>-6.2495000000000002E-2</v>
      </c>
    </row>
    <row r="12076" spans="1:9" x14ac:dyDescent="0.2">
      <c r="A12076" s="5">
        <v>42803.541666666664</v>
      </c>
      <c r="B12076" s="2">
        <v>1683.39</v>
      </c>
      <c r="C12076" s="10">
        <v>126.67</v>
      </c>
      <c r="D12076" s="8">
        <v>2.0000000000000001E-4</v>
      </c>
      <c r="E12076" s="13">
        <f>D12076*'Assumptions Notes'!C$12</f>
        <v>7.2000000000000008E-2</v>
      </c>
      <c r="F12076" s="15">
        <f t="shared" si="376"/>
        <v>2.5334000000000002E-2</v>
      </c>
      <c r="G12076" s="10">
        <f>IF(C12076&gt;'Assumptions Notes'!C$11,'Assumptions Notes'!C$11,C12076)</f>
        <v>120</v>
      </c>
      <c r="H12076" s="15">
        <f t="shared" si="377"/>
        <v>2.4E-2</v>
      </c>
      <c r="I12076" s="2">
        <f>IF(C12076&gt;'Assumptions Notes'!C$11,-C12076*('Assumptions Notes'!C$13/(2*1000)),G12076*D12076)</f>
        <v>-6.3335000000000002E-2</v>
      </c>
    </row>
    <row r="12077" spans="1:9" x14ac:dyDescent="0.2">
      <c r="A12077" s="5">
        <v>42803.5625</v>
      </c>
      <c r="B12077" s="2">
        <v>1714.3</v>
      </c>
      <c r="C12077" s="10">
        <v>125</v>
      </c>
      <c r="D12077" s="8">
        <v>1.975E-4</v>
      </c>
      <c r="E12077" s="13">
        <f>D12077*'Assumptions Notes'!C$12</f>
        <v>7.1099999999999997E-2</v>
      </c>
      <c r="F12077" s="15">
        <f t="shared" si="376"/>
        <v>2.4687500000000001E-2</v>
      </c>
      <c r="G12077" s="10">
        <f>IF(C12077&gt;'Assumptions Notes'!C$11,'Assumptions Notes'!C$11,C12077)</f>
        <v>120</v>
      </c>
      <c r="H12077" s="15">
        <f t="shared" si="377"/>
        <v>2.3699999999999999E-2</v>
      </c>
      <c r="I12077" s="2">
        <f>IF(C12077&gt;'Assumptions Notes'!C$11,-C12077*('Assumptions Notes'!C$13/(2*1000)),G12077*D12077)</f>
        <v>-6.25E-2</v>
      </c>
    </row>
    <row r="12078" spans="1:9" x14ac:dyDescent="0.2">
      <c r="A12078" s="5">
        <v>42803.583333333336</v>
      </c>
      <c r="B12078" s="2">
        <v>1772.71</v>
      </c>
      <c r="C12078" s="10">
        <v>149.27000000000001</v>
      </c>
      <c r="D12078" s="8">
        <v>1.95E-4</v>
      </c>
      <c r="E12078" s="13">
        <f>D12078*'Assumptions Notes'!C$12</f>
        <v>7.0199999999999999E-2</v>
      </c>
      <c r="F12078" s="15">
        <f t="shared" si="376"/>
        <v>2.9107650000000002E-2</v>
      </c>
      <c r="G12078" s="10">
        <f>IF(C12078&gt;'Assumptions Notes'!C$11,'Assumptions Notes'!C$11,C12078)</f>
        <v>120</v>
      </c>
      <c r="H12078" s="15">
        <f t="shared" si="377"/>
        <v>2.3400000000000001E-2</v>
      </c>
      <c r="I12078" s="2">
        <f>IF(C12078&gt;'Assumptions Notes'!C$11,-C12078*('Assumptions Notes'!C$13/(2*1000)),G12078*D12078)</f>
        <v>-7.4635000000000007E-2</v>
      </c>
    </row>
    <row r="12079" spans="1:9" x14ac:dyDescent="0.2">
      <c r="A12079" s="5">
        <v>42803.604166666664</v>
      </c>
      <c r="B12079" s="2">
        <v>1799.16</v>
      </c>
      <c r="C12079" s="10">
        <v>162.66999999999999</v>
      </c>
      <c r="D12079" s="8">
        <v>1.9625E-4</v>
      </c>
      <c r="E12079" s="13">
        <f>D12079*'Assumptions Notes'!C$12</f>
        <v>7.0650000000000004E-2</v>
      </c>
      <c r="F12079" s="15">
        <f t="shared" si="376"/>
        <v>3.1923987500000001E-2</v>
      </c>
      <c r="G12079" s="10">
        <f>IF(C12079&gt;'Assumptions Notes'!C$11,'Assumptions Notes'!C$11,C12079)</f>
        <v>120</v>
      </c>
      <c r="H12079" s="15">
        <f t="shared" si="377"/>
        <v>2.3550000000000001E-2</v>
      </c>
      <c r="I12079" s="2">
        <f>IF(C12079&gt;'Assumptions Notes'!C$11,-C12079*('Assumptions Notes'!C$13/(2*1000)),G12079*D12079)</f>
        <v>-8.1334999999999991E-2</v>
      </c>
    </row>
    <row r="12080" spans="1:9" x14ac:dyDescent="0.2">
      <c r="A12080" s="5">
        <v>42803.625</v>
      </c>
      <c r="B12080" s="2">
        <v>1818.87</v>
      </c>
      <c r="C12080" s="10">
        <v>155.01</v>
      </c>
      <c r="D12080" s="8">
        <v>1.975E-4</v>
      </c>
      <c r="E12080" s="13">
        <f>D12080*'Assumptions Notes'!C$12</f>
        <v>7.1099999999999997E-2</v>
      </c>
      <c r="F12080" s="15">
        <f t="shared" si="376"/>
        <v>3.0614474999999999E-2</v>
      </c>
      <c r="G12080" s="10">
        <f>IF(C12080&gt;'Assumptions Notes'!C$11,'Assumptions Notes'!C$11,C12080)</f>
        <v>120</v>
      </c>
      <c r="H12080" s="15">
        <f t="shared" si="377"/>
        <v>2.3699999999999999E-2</v>
      </c>
      <c r="I12080" s="2">
        <f>IF(C12080&gt;'Assumptions Notes'!C$11,-C12080*('Assumptions Notes'!C$13/(2*1000)),G12080*D12080)</f>
        <v>-7.7504999999999991E-2</v>
      </c>
    </row>
    <row r="12081" spans="1:9" x14ac:dyDescent="0.2">
      <c r="A12081" s="5">
        <v>42803.645833333336</v>
      </c>
      <c r="B12081" s="2">
        <v>1877.84</v>
      </c>
      <c r="C12081" s="10">
        <v>166.27</v>
      </c>
      <c r="D12081" s="8">
        <v>2.2124999999999998E-4</v>
      </c>
      <c r="E12081" s="13">
        <f>D12081*'Assumptions Notes'!C$12</f>
        <v>7.9649999999999999E-2</v>
      </c>
      <c r="F12081" s="15">
        <f t="shared" si="376"/>
        <v>3.67872375E-2</v>
      </c>
      <c r="G12081" s="10">
        <f>IF(C12081&gt;'Assumptions Notes'!C$11,'Assumptions Notes'!C$11,C12081)</f>
        <v>120</v>
      </c>
      <c r="H12081" s="15">
        <f t="shared" si="377"/>
        <v>2.6549999999999997E-2</v>
      </c>
      <c r="I12081" s="2">
        <f>IF(C12081&gt;'Assumptions Notes'!C$11,-C12081*('Assumptions Notes'!C$13/(2*1000)),G12081*D12081)</f>
        <v>-8.3135000000000001E-2</v>
      </c>
    </row>
    <row r="12082" spans="1:9" x14ac:dyDescent="0.2">
      <c r="A12082" s="5">
        <v>42803.666666666664</v>
      </c>
      <c r="B12082" s="2">
        <v>1927.41</v>
      </c>
      <c r="C12082" s="10">
        <v>148.69</v>
      </c>
      <c r="D12082" s="8">
        <v>2.4499999999999999E-4</v>
      </c>
      <c r="E12082" s="13">
        <f>D12082*'Assumptions Notes'!C$12</f>
        <v>8.8200000000000001E-2</v>
      </c>
      <c r="F12082" s="15">
        <f t="shared" si="376"/>
        <v>3.6429049999999998E-2</v>
      </c>
      <c r="G12082" s="10">
        <f>IF(C12082&gt;'Assumptions Notes'!C$11,'Assumptions Notes'!C$11,C12082)</f>
        <v>120</v>
      </c>
      <c r="H12082" s="15">
        <f t="shared" si="377"/>
        <v>2.9399999999999999E-2</v>
      </c>
      <c r="I12082" s="2">
        <f>IF(C12082&gt;'Assumptions Notes'!C$11,-C12082*('Assumptions Notes'!C$13/(2*1000)),G12082*D12082)</f>
        <v>-7.4344999999999994E-2</v>
      </c>
    </row>
    <row r="12083" spans="1:9" x14ac:dyDescent="0.2">
      <c r="A12083" s="5">
        <v>42803.6875</v>
      </c>
      <c r="B12083" s="2">
        <v>1960.48</v>
      </c>
      <c r="C12083" s="10">
        <v>128.35</v>
      </c>
      <c r="D12083" s="8">
        <v>2.7E-4</v>
      </c>
      <c r="E12083" s="13">
        <f>D12083*'Assumptions Notes'!C$12</f>
        <v>9.7199999999999995E-2</v>
      </c>
      <c r="F12083" s="15">
        <f t="shared" si="376"/>
        <v>3.4654499999999998E-2</v>
      </c>
      <c r="G12083" s="10">
        <f>IF(C12083&gt;'Assumptions Notes'!C$11,'Assumptions Notes'!C$11,C12083)</f>
        <v>120</v>
      </c>
      <c r="H12083" s="15">
        <f t="shared" si="377"/>
        <v>3.2399999999999998E-2</v>
      </c>
      <c r="I12083" s="2">
        <f>IF(C12083&gt;'Assumptions Notes'!C$11,-C12083*('Assumptions Notes'!C$13/(2*1000)),G12083*D12083)</f>
        <v>-6.4174999999999996E-2</v>
      </c>
    </row>
    <row r="12084" spans="1:9" x14ac:dyDescent="0.2">
      <c r="A12084" s="5">
        <v>42803.708333333336</v>
      </c>
      <c r="B12084" s="2">
        <v>1995.23</v>
      </c>
      <c r="C12084" s="10">
        <v>145.76</v>
      </c>
      <c r="D12084" s="8">
        <v>2.9500000000000001E-4</v>
      </c>
      <c r="E12084" s="13">
        <f>D12084*'Assumptions Notes'!C$12</f>
        <v>0.1062</v>
      </c>
      <c r="F12084" s="15">
        <f t="shared" si="376"/>
        <v>4.2999200000000001E-2</v>
      </c>
      <c r="G12084" s="10">
        <f>IF(C12084&gt;'Assumptions Notes'!C$11,'Assumptions Notes'!C$11,C12084)</f>
        <v>120</v>
      </c>
      <c r="H12084" s="15">
        <f t="shared" si="377"/>
        <v>3.5400000000000001E-2</v>
      </c>
      <c r="I12084" s="2">
        <f>IF(C12084&gt;'Assumptions Notes'!C$11,-C12084*('Assumptions Notes'!C$13/(2*1000)),G12084*D12084)</f>
        <v>-7.288E-2</v>
      </c>
    </row>
    <row r="12085" spans="1:9" x14ac:dyDescent="0.2">
      <c r="A12085" s="5">
        <v>42803.729166666664</v>
      </c>
      <c r="B12085" s="2">
        <v>2002.75</v>
      </c>
      <c r="C12085" s="10">
        <v>131.79</v>
      </c>
      <c r="D12085" s="8">
        <v>2.9750000000000002E-4</v>
      </c>
      <c r="E12085" s="13">
        <f>D12085*'Assumptions Notes'!C$12</f>
        <v>0.1071</v>
      </c>
      <c r="F12085" s="15">
        <f t="shared" si="376"/>
        <v>3.9207525E-2</v>
      </c>
      <c r="G12085" s="10">
        <f>IF(C12085&gt;'Assumptions Notes'!C$11,'Assumptions Notes'!C$11,C12085)</f>
        <v>120</v>
      </c>
      <c r="H12085" s="15">
        <f t="shared" si="377"/>
        <v>3.5700000000000003E-2</v>
      </c>
      <c r="I12085" s="2">
        <f>IF(C12085&gt;'Assumptions Notes'!C$11,-C12085*('Assumptions Notes'!C$13/(2*1000)),G12085*D12085)</f>
        <v>-6.5894999999999995E-2</v>
      </c>
    </row>
    <row r="12086" spans="1:9" x14ac:dyDescent="0.2">
      <c r="A12086" s="5">
        <v>42803.75</v>
      </c>
      <c r="B12086" s="2">
        <v>1954.79</v>
      </c>
      <c r="C12086" s="10">
        <v>121.38</v>
      </c>
      <c r="D12086" s="8">
        <v>2.9999999999999997E-4</v>
      </c>
      <c r="E12086" s="13">
        <f>D12086*'Assumptions Notes'!C$12</f>
        <v>0.10799999999999998</v>
      </c>
      <c r="F12086" s="15">
        <f t="shared" si="376"/>
        <v>3.6413999999999995E-2</v>
      </c>
      <c r="G12086" s="10">
        <f>IF(C12086&gt;'Assumptions Notes'!C$11,'Assumptions Notes'!C$11,C12086)</f>
        <v>120</v>
      </c>
      <c r="H12086" s="15">
        <f t="shared" si="377"/>
        <v>3.5999999999999997E-2</v>
      </c>
      <c r="I12086" s="2">
        <f>IF(C12086&gt;'Assumptions Notes'!C$11,-C12086*('Assumptions Notes'!C$13/(2*1000)),G12086*D12086)</f>
        <v>-6.0690000000000001E-2</v>
      </c>
    </row>
    <row r="12087" spans="1:9" x14ac:dyDescent="0.2">
      <c r="A12087" s="5">
        <v>42803.770833333336</v>
      </c>
      <c r="B12087" s="2">
        <v>1969.68</v>
      </c>
      <c r="C12087" s="10">
        <v>124.99</v>
      </c>
      <c r="D12087" s="8">
        <v>2.9999999999999997E-4</v>
      </c>
      <c r="E12087" s="13">
        <f>D12087*'Assumptions Notes'!C$12</f>
        <v>0.10799999999999998</v>
      </c>
      <c r="F12087" s="15">
        <f t="shared" si="376"/>
        <v>3.7496999999999996E-2</v>
      </c>
      <c r="G12087" s="10">
        <f>IF(C12087&gt;'Assumptions Notes'!C$11,'Assumptions Notes'!C$11,C12087)</f>
        <v>120</v>
      </c>
      <c r="H12087" s="15">
        <f t="shared" si="377"/>
        <v>3.5999999999999997E-2</v>
      </c>
      <c r="I12087" s="2">
        <f>IF(C12087&gt;'Assumptions Notes'!C$11,-C12087*('Assumptions Notes'!C$13/(2*1000)),G12087*D12087)</f>
        <v>-6.2495000000000002E-2</v>
      </c>
    </row>
    <row r="12088" spans="1:9" x14ac:dyDescent="0.2">
      <c r="A12088" s="5">
        <v>42803.791666666664</v>
      </c>
      <c r="B12088" s="2">
        <v>1924.22</v>
      </c>
      <c r="C12088" s="10">
        <v>121.34</v>
      </c>
      <c r="D12088" s="8">
        <v>2.9999999999999997E-4</v>
      </c>
      <c r="E12088" s="13">
        <f>D12088*'Assumptions Notes'!C$12</f>
        <v>0.10799999999999998</v>
      </c>
      <c r="F12088" s="15">
        <f t="shared" si="376"/>
        <v>3.6401999999999997E-2</v>
      </c>
      <c r="G12088" s="10">
        <f>IF(C12088&gt;'Assumptions Notes'!C$11,'Assumptions Notes'!C$11,C12088)</f>
        <v>120</v>
      </c>
      <c r="H12088" s="15">
        <f t="shared" si="377"/>
        <v>3.5999999999999997E-2</v>
      </c>
      <c r="I12088" s="2">
        <f>IF(C12088&gt;'Assumptions Notes'!C$11,-C12088*('Assumptions Notes'!C$13/(2*1000)),G12088*D12088)</f>
        <v>-6.0670000000000002E-2</v>
      </c>
    </row>
    <row r="12089" spans="1:9" x14ac:dyDescent="0.2">
      <c r="A12089" s="5">
        <v>42803.8125</v>
      </c>
      <c r="B12089" s="2">
        <v>1873.41</v>
      </c>
      <c r="C12089" s="10">
        <v>97.74</v>
      </c>
      <c r="D12089" s="8">
        <v>2.9750000000000002E-4</v>
      </c>
      <c r="E12089" s="13">
        <f>D12089*'Assumptions Notes'!C$12</f>
        <v>0.1071</v>
      </c>
      <c r="F12089" s="15">
        <f t="shared" si="376"/>
        <v>2.907765E-2</v>
      </c>
      <c r="G12089" s="10">
        <f>IF(C12089&gt;'Assumptions Notes'!C$11,'Assumptions Notes'!C$11,C12089)</f>
        <v>97.74</v>
      </c>
      <c r="H12089" s="15">
        <f t="shared" si="377"/>
        <v>2.907765E-2</v>
      </c>
      <c r="I12089" s="2">
        <f>IF(C12089&gt;'Assumptions Notes'!C$11,-C12089*('Assumptions Notes'!C$13/(2*1000)),G12089*D12089)</f>
        <v>2.907765E-2</v>
      </c>
    </row>
    <row r="12090" spans="1:9" x14ac:dyDescent="0.2">
      <c r="A12090" s="5">
        <v>42803.833333333336</v>
      </c>
      <c r="B12090" s="2">
        <v>1848.24</v>
      </c>
      <c r="C12090" s="10">
        <v>93.52</v>
      </c>
      <c r="D12090" s="8">
        <v>2.9500000000000001E-4</v>
      </c>
      <c r="E12090" s="13">
        <f>D12090*'Assumptions Notes'!C$12</f>
        <v>0.1062</v>
      </c>
      <c r="F12090" s="15">
        <f t="shared" si="376"/>
        <v>2.7588399999999999E-2</v>
      </c>
      <c r="G12090" s="10">
        <f>IF(C12090&gt;'Assumptions Notes'!C$11,'Assumptions Notes'!C$11,C12090)</f>
        <v>93.52</v>
      </c>
      <c r="H12090" s="15">
        <f t="shared" si="377"/>
        <v>2.7588399999999999E-2</v>
      </c>
      <c r="I12090" s="2">
        <f>IF(C12090&gt;'Assumptions Notes'!C$11,-C12090*('Assumptions Notes'!C$13/(2*1000)),G12090*D12090)</f>
        <v>2.7588399999999999E-2</v>
      </c>
    </row>
    <row r="12091" spans="1:9" x14ac:dyDescent="0.2">
      <c r="A12091" s="5">
        <v>42803.854166666664</v>
      </c>
      <c r="B12091" s="2">
        <v>1801.83</v>
      </c>
      <c r="C12091" s="10">
        <v>91.08</v>
      </c>
      <c r="D12091" s="8">
        <v>2.9E-4</v>
      </c>
      <c r="E12091" s="13">
        <f>D12091*'Assumptions Notes'!C$12</f>
        <v>0.10440000000000001</v>
      </c>
      <c r="F12091" s="15">
        <f t="shared" si="376"/>
        <v>2.6413200000000001E-2</v>
      </c>
      <c r="G12091" s="10">
        <f>IF(C12091&gt;'Assumptions Notes'!C$11,'Assumptions Notes'!C$11,C12091)</f>
        <v>91.08</v>
      </c>
      <c r="H12091" s="15">
        <f t="shared" si="377"/>
        <v>2.6413200000000001E-2</v>
      </c>
      <c r="I12091" s="2">
        <f>IF(C12091&gt;'Assumptions Notes'!C$11,-C12091*('Assumptions Notes'!C$13/(2*1000)),G12091*D12091)</f>
        <v>2.6413200000000001E-2</v>
      </c>
    </row>
    <row r="12092" spans="1:9" x14ac:dyDescent="0.2">
      <c r="A12092" s="5">
        <v>42803.875</v>
      </c>
      <c r="B12092" s="2">
        <v>1695.02</v>
      </c>
      <c r="C12092" s="10">
        <v>71.790000000000006</v>
      </c>
      <c r="D12092" s="8">
        <v>2.8499999999999999E-4</v>
      </c>
      <c r="E12092" s="13">
        <f>D12092*'Assumptions Notes'!C$12</f>
        <v>0.1026</v>
      </c>
      <c r="F12092" s="15">
        <f t="shared" si="376"/>
        <v>2.046015E-2</v>
      </c>
      <c r="G12092" s="10">
        <f>IF(C12092&gt;'Assumptions Notes'!C$11,'Assumptions Notes'!C$11,C12092)</f>
        <v>71.790000000000006</v>
      </c>
      <c r="H12092" s="15">
        <f t="shared" si="377"/>
        <v>2.046015E-2</v>
      </c>
      <c r="I12092" s="2">
        <f>IF(C12092&gt;'Assumptions Notes'!C$11,-C12092*('Assumptions Notes'!C$13/(2*1000)),G12092*D12092)</f>
        <v>2.046015E-2</v>
      </c>
    </row>
    <row r="12093" spans="1:9" x14ac:dyDescent="0.2">
      <c r="A12093" s="5">
        <v>42803.895833333336</v>
      </c>
      <c r="B12093" s="2">
        <v>1616.84</v>
      </c>
      <c r="C12093" s="10">
        <v>74.709999999999994</v>
      </c>
      <c r="D12093" s="8">
        <v>2.7E-4</v>
      </c>
      <c r="E12093" s="13">
        <f>D12093*'Assumptions Notes'!C$12</f>
        <v>9.7199999999999995E-2</v>
      </c>
      <c r="F12093" s="15">
        <f t="shared" si="376"/>
        <v>2.0171699999999997E-2</v>
      </c>
      <c r="G12093" s="10">
        <f>IF(C12093&gt;'Assumptions Notes'!C$11,'Assumptions Notes'!C$11,C12093)</f>
        <v>74.709999999999994</v>
      </c>
      <c r="H12093" s="15">
        <f t="shared" si="377"/>
        <v>2.0171699999999997E-2</v>
      </c>
      <c r="I12093" s="2">
        <f>IF(C12093&gt;'Assumptions Notes'!C$11,-C12093*('Assumptions Notes'!C$13/(2*1000)),G12093*D12093)</f>
        <v>2.0171699999999997E-2</v>
      </c>
    </row>
    <row r="12094" spans="1:9" x14ac:dyDescent="0.2">
      <c r="A12094" s="5">
        <v>42803.916666666664</v>
      </c>
      <c r="B12094" s="2">
        <v>1515.63</v>
      </c>
      <c r="C12094" s="10">
        <v>56.14</v>
      </c>
      <c r="D12094" s="8">
        <v>2.5500000000000002E-4</v>
      </c>
      <c r="E12094" s="13">
        <f>D12094*'Assumptions Notes'!C$12</f>
        <v>9.1800000000000007E-2</v>
      </c>
      <c r="F12094" s="15">
        <f t="shared" si="376"/>
        <v>1.4315700000000001E-2</v>
      </c>
      <c r="G12094" s="10">
        <f>IF(C12094&gt;'Assumptions Notes'!C$11,'Assumptions Notes'!C$11,C12094)</f>
        <v>56.14</v>
      </c>
      <c r="H12094" s="15">
        <f t="shared" si="377"/>
        <v>1.4315700000000001E-2</v>
      </c>
      <c r="I12094" s="2">
        <f>IF(C12094&gt;'Assumptions Notes'!C$11,-C12094*('Assumptions Notes'!C$13/(2*1000)),G12094*D12094)</f>
        <v>1.4315700000000001E-2</v>
      </c>
    </row>
    <row r="12095" spans="1:9" x14ac:dyDescent="0.2">
      <c r="A12095" s="5">
        <v>42803.9375</v>
      </c>
      <c r="B12095" s="2">
        <v>1436.16</v>
      </c>
      <c r="C12095" s="10">
        <v>81.39</v>
      </c>
      <c r="D12095" s="8">
        <v>2.1250000000000002E-4</v>
      </c>
      <c r="E12095" s="13">
        <f>D12095*'Assumptions Notes'!C$12</f>
        <v>7.6500000000000012E-2</v>
      </c>
      <c r="F12095" s="15">
        <f t="shared" si="376"/>
        <v>1.7295375000000002E-2</v>
      </c>
      <c r="G12095" s="10">
        <f>IF(C12095&gt;'Assumptions Notes'!C$11,'Assumptions Notes'!C$11,C12095)</f>
        <v>81.39</v>
      </c>
      <c r="H12095" s="15">
        <f t="shared" si="377"/>
        <v>1.7295375000000002E-2</v>
      </c>
      <c r="I12095" s="2">
        <f>IF(C12095&gt;'Assumptions Notes'!C$11,-C12095*('Assumptions Notes'!C$13/(2*1000)),G12095*D12095)</f>
        <v>1.7295375000000002E-2</v>
      </c>
    </row>
    <row r="12096" spans="1:9" x14ac:dyDescent="0.2">
      <c r="A12096" s="5">
        <v>42803.958333333336</v>
      </c>
      <c r="B12096" s="2">
        <v>1393.46</v>
      </c>
      <c r="C12096" s="10">
        <v>71.22</v>
      </c>
      <c r="D12096" s="8">
        <v>1.7000000000000001E-4</v>
      </c>
      <c r="E12096" s="13">
        <f>D12096*'Assumptions Notes'!C$12</f>
        <v>6.1200000000000004E-2</v>
      </c>
      <c r="F12096" s="15">
        <f t="shared" si="376"/>
        <v>1.2107400000000001E-2</v>
      </c>
      <c r="G12096" s="10">
        <f>IF(C12096&gt;'Assumptions Notes'!C$11,'Assumptions Notes'!C$11,C12096)</f>
        <v>71.22</v>
      </c>
      <c r="H12096" s="15">
        <f t="shared" si="377"/>
        <v>1.2107400000000001E-2</v>
      </c>
      <c r="I12096" s="2">
        <f>IF(C12096&gt;'Assumptions Notes'!C$11,-C12096*('Assumptions Notes'!C$13/(2*1000)),G12096*D12096)</f>
        <v>1.2107400000000001E-2</v>
      </c>
    </row>
    <row r="12097" spans="1:9" x14ac:dyDescent="0.2">
      <c r="A12097" s="5">
        <v>42803.979166666664</v>
      </c>
      <c r="B12097" s="2">
        <v>1340.07</v>
      </c>
      <c r="C12097" s="10">
        <v>89.65</v>
      </c>
      <c r="D12097" s="8">
        <v>1.5000000000000001E-4</v>
      </c>
      <c r="E12097" s="13">
        <f>D12097*'Assumptions Notes'!C$12</f>
        <v>5.4000000000000006E-2</v>
      </c>
      <c r="F12097" s="15">
        <f t="shared" si="376"/>
        <v>1.3447500000000003E-2</v>
      </c>
      <c r="G12097" s="10">
        <f>IF(C12097&gt;'Assumptions Notes'!C$11,'Assumptions Notes'!C$11,C12097)</f>
        <v>89.65</v>
      </c>
      <c r="H12097" s="15">
        <f t="shared" si="377"/>
        <v>1.3447500000000003E-2</v>
      </c>
      <c r="I12097" s="2">
        <f>IF(C12097&gt;'Assumptions Notes'!C$11,-C12097*('Assumptions Notes'!C$13/(2*1000)),G12097*D12097)</f>
        <v>1.3447500000000003E-2</v>
      </c>
    </row>
    <row r="12098" spans="1:9" x14ac:dyDescent="0.2">
      <c r="A12098" s="5">
        <v>42804</v>
      </c>
      <c r="B12098" s="2">
        <v>1475.48</v>
      </c>
      <c r="C12098" s="10">
        <v>89.29</v>
      </c>
      <c r="D12098" s="8">
        <v>1.2999999999999999E-4</v>
      </c>
      <c r="E12098" s="13">
        <f>D12098*'Assumptions Notes'!C$12</f>
        <v>4.6799999999999994E-2</v>
      </c>
      <c r="F12098" s="15">
        <f t="shared" si="376"/>
        <v>1.16077E-2</v>
      </c>
      <c r="G12098" s="10">
        <f>IF(C12098&gt;'Assumptions Notes'!C$11,'Assumptions Notes'!C$11,C12098)</f>
        <v>89.29</v>
      </c>
      <c r="H12098" s="15">
        <f t="shared" si="377"/>
        <v>1.16077E-2</v>
      </c>
      <c r="I12098" s="2">
        <f>IF(C12098&gt;'Assumptions Notes'!C$11,-C12098*('Assumptions Notes'!C$13/(2*1000)),G12098*D12098)</f>
        <v>1.16077E-2</v>
      </c>
    </row>
    <row r="12099" spans="1:9" x14ac:dyDescent="0.2">
      <c r="A12099" s="5">
        <v>42804.020833333336</v>
      </c>
      <c r="B12099" s="2">
        <v>1371.13</v>
      </c>
      <c r="C12099" s="10">
        <v>75.78</v>
      </c>
      <c r="D12099" s="8">
        <v>1.175E-4</v>
      </c>
      <c r="E12099" s="13">
        <f>D12099*'Assumptions Notes'!C$12</f>
        <v>4.2299999999999997E-2</v>
      </c>
      <c r="F12099" s="15">
        <f t="shared" si="376"/>
        <v>8.9041499999999996E-3</v>
      </c>
      <c r="G12099" s="10">
        <f>IF(C12099&gt;'Assumptions Notes'!C$11,'Assumptions Notes'!C$11,C12099)</f>
        <v>75.78</v>
      </c>
      <c r="H12099" s="15">
        <f t="shared" si="377"/>
        <v>8.9041499999999996E-3</v>
      </c>
      <c r="I12099" s="2">
        <f>IF(C12099&gt;'Assumptions Notes'!C$11,-C12099*('Assumptions Notes'!C$13/(2*1000)),G12099*D12099)</f>
        <v>8.9041499999999996E-3</v>
      </c>
    </row>
    <row r="12100" spans="1:9" x14ac:dyDescent="0.2">
      <c r="A12100" s="5">
        <v>42804.041666666664</v>
      </c>
      <c r="B12100" s="2">
        <v>1305.21</v>
      </c>
      <c r="C12100" s="10">
        <v>61.77</v>
      </c>
      <c r="D12100" s="8">
        <v>1.05E-4</v>
      </c>
      <c r="E12100" s="13">
        <f>D12100*'Assumptions Notes'!C$12</f>
        <v>3.78E-2</v>
      </c>
      <c r="F12100" s="15">
        <f t="shared" ref="F12100:F12163" si="378">D12100*C12100</f>
        <v>6.4858500000000005E-3</v>
      </c>
      <c r="G12100" s="10">
        <f>IF(C12100&gt;'Assumptions Notes'!C$11,'Assumptions Notes'!C$11,C12100)</f>
        <v>61.77</v>
      </c>
      <c r="H12100" s="15">
        <f t="shared" ref="H12100:H12163" si="379">G12100*D12100</f>
        <v>6.4858500000000005E-3</v>
      </c>
      <c r="I12100" s="2">
        <f>IF(C12100&gt;'Assumptions Notes'!C$11,-C12100*('Assumptions Notes'!C$13/(2*1000)),G12100*D12100)</f>
        <v>6.4858500000000005E-3</v>
      </c>
    </row>
    <row r="12101" spans="1:9" x14ac:dyDescent="0.2">
      <c r="A12101" s="5">
        <v>42804.0625</v>
      </c>
      <c r="B12101" s="2">
        <v>1242.23</v>
      </c>
      <c r="C12101" s="10">
        <v>35.020000000000003</v>
      </c>
      <c r="D12101" s="8">
        <v>1.025E-4</v>
      </c>
      <c r="E12101" s="13">
        <f>D12101*'Assumptions Notes'!C$12</f>
        <v>3.6900000000000002E-2</v>
      </c>
      <c r="F12101" s="15">
        <f t="shared" si="378"/>
        <v>3.5895500000000004E-3</v>
      </c>
      <c r="G12101" s="10">
        <f>IF(C12101&gt;'Assumptions Notes'!C$11,'Assumptions Notes'!C$11,C12101)</f>
        <v>35.020000000000003</v>
      </c>
      <c r="H12101" s="15">
        <f t="shared" si="379"/>
        <v>3.5895500000000004E-3</v>
      </c>
      <c r="I12101" s="2">
        <f>IF(C12101&gt;'Assumptions Notes'!C$11,-C12101*('Assumptions Notes'!C$13/(2*1000)),G12101*D12101)</f>
        <v>3.5895500000000004E-3</v>
      </c>
    </row>
    <row r="12102" spans="1:9" x14ac:dyDescent="0.2">
      <c r="A12102" s="5">
        <v>42804.083333333336</v>
      </c>
      <c r="B12102" s="2">
        <v>1233.6600000000001</v>
      </c>
      <c r="C12102" s="10">
        <v>44.2</v>
      </c>
      <c r="D12102" s="8">
        <v>1E-4</v>
      </c>
      <c r="E12102" s="13">
        <f>D12102*'Assumptions Notes'!C$12</f>
        <v>3.6000000000000004E-2</v>
      </c>
      <c r="F12102" s="15">
        <f t="shared" si="378"/>
        <v>4.4200000000000003E-3</v>
      </c>
      <c r="G12102" s="10">
        <f>IF(C12102&gt;'Assumptions Notes'!C$11,'Assumptions Notes'!C$11,C12102)</f>
        <v>44.2</v>
      </c>
      <c r="H12102" s="15">
        <f t="shared" si="379"/>
        <v>4.4200000000000003E-3</v>
      </c>
      <c r="I12102" s="2">
        <f>IF(C12102&gt;'Assumptions Notes'!C$11,-C12102*('Assumptions Notes'!C$13/(2*1000)),G12102*D12102)</f>
        <v>4.4200000000000003E-3</v>
      </c>
    </row>
    <row r="12103" spans="1:9" x14ac:dyDescent="0.2">
      <c r="A12103" s="5">
        <v>42804.104166666664</v>
      </c>
      <c r="B12103" s="2">
        <v>1209.79</v>
      </c>
      <c r="C12103" s="10">
        <v>39.36</v>
      </c>
      <c r="D12103" s="8">
        <v>9.8750000000000002E-5</v>
      </c>
      <c r="E12103" s="13">
        <f>D12103*'Assumptions Notes'!C$12</f>
        <v>3.5549999999999998E-2</v>
      </c>
      <c r="F12103" s="15">
        <f t="shared" si="378"/>
        <v>3.8868000000000002E-3</v>
      </c>
      <c r="G12103" s="10">
        <f>IF(C12103&gt;'Assumptions Notes'!C$11,'Assumptions Notes'!C$11,C12103)</f>
        <v>39.36</v>
      </c>
      <c r="H12103" s="15">
        <f t="shared" si="379"/>
        <v>3.8868000000000002E-3</v>
      </c>
      <c r="I12103" s="2">
        <f>IF(C12103&gt;'Assumptions Notes'!C$11,-C12103*('Assumptions Notes'!C$13/(2*1000)),G12103*D12103)</f>
        <v>3.8868000000000002E-3</v>
      </c>
    </row>
    <row r="12104" spans="1:9" x14ac:dyDescent="0.2">
      <c r="A12104" s="5">
        <v>42804.125</v>
      </c>
      <c r="B12104" s="2">
        <v>1199.27</v>
      </c>
      <c r="C12104" s="10">
        <v>39.119999999999997</v>
      </c>
      <c r="D12104" s="8">
        <v>9.7499999999999998E-5</v>
      </c>
      <c r="E12104" s="13">
        <f>D12104*'Assumptions Notes'!C$12</f>
        <v>3.5099999999999999E-2</v>
      </c>
      <c r="F12104" s="15">
        <f t="shared" si="378"/>
        <v>3.8141999999999998E-3</v>
      </c>
      <c r="G12104" s="10">
        <f>IF(C12104&gt;'Assumptions Notes'!C$11,'Assumptions Notes'!C$11,C12104)</f>
        <v>39.119999999999997</v>
      </c>
      <c r="H12104" s="15">
        <f t="shared" si="379"/>
        <v>3.8141999999999998E-3</v>
      </c>
      <c r="I12104" s="2">
        <f>IF(C12104&gt;'Assumptions Notes'!C$11,-C12104*('Assumptions Notes'!C$13/(2*1000)),G12104*D12104)</f>
        <v>3.8141999999999998E-3</v>
      </c>
    </row>
    <row r="12105" spans="1:9" x14ac:dyDescent="0.2">
      <c r="A12105" s="5">
        <v>42804.145833333336</v>
      </c>
      <c r="B12105" s="2">
        <v>1159.57</v>
      </c>
      <c r="C12105" s="10">
        <v>33.909999999999997</v>
      </c>
      <c r="D12105" s="8">
        <v>9.6250000000000009E-5</v>
      </c>
      <c r="E12105" s="13">
        <f>D12105*'Assumptions Notes'!C$12</f>
        <v>3.465E-2</v>
      </c>
      <c r="F12105" s="15">
        <f t="shared" si="378"/>
        <v>3.2638375000000001E-3</v>
      </c>
      <c r="G12105" s="10">
        <f>IF(C12105&gt;'Assumptions Notes'!C$11,'Assumptions Notes'!C$11,C12105)</f>
        <v>33.909999999999997</v>
      </c>
      <c r="H12105" s="15">
        <f t="shared" si="379"/>
        <v>3.2638375000000001E-3</v>
      </c>
      <c r="I12105" s="2">
        <f>IF(C12105&gt;'Assumptions Notes'!C$11,-C12105*('Assumptions Notes'!C$13/(2*1000)),G12105*D12105)</f>
        <v>3.2638375000000001E-3</v>
      </c>
    </row>
    <row r="12106" spans="1:9" x14ac:dyDescent="0.2">
      <c r="A12106" s="5">
        <v>42804.166666666664</v>
      </c>
      <c r="B12106" s="2">
        <v>1176.04</v>
      </c>
      <c r="C12106" s="10">
        <v>48.02</v>
      </c>
      <c r="D12106" s="8">
        <v>9.5000000000000005E-5</v>
      </c>
      <c r="E12106" s="13">
        <f>D12106*'Assumptions Notes'!C$12</f>
        <v>3.4200000000000001E-2</v>
      </c>
      <c r="F12106" s="15">
        <f t="shared" si="378"/>
        <v>4.5619000000000007E-3</v>
      </c>
      <c r="G12106" s="10">
        <f>IF(C12106&gt;'Assumptions Notes'!C$11,'Assumptions Notes'!C$11,C12106)</f>
        <v>48.02</v>
      </c>
      <c r="H12106" s="15">
        <f t="shared" si="379"/>
        <v>4.5619000000000007E-3</v>
      </c>
      <c r="I12106" s="2">
        <f>IF(C12106&gt;'Assumptions Notes'!C$11,-C12106*('Assumptions Notes'!C$13/(2*1000)),G12106*D12106)</f>
        <v>4.5619000000000007E-3</v>
      </c>
    </row>
    <row r="12107" spans="1:9" x14ac:dyDescent="0.2">
      <c r="A12107" s="5">
        <v>42804.1875</v>
      </c>
      <c r="B12107" s="2">
        <v>1179.24</v>
      </c>
      <c r="C12107" s="10">
        <v>53.57</v>
      </c>
      <c r="D12107" s="8">
        <v>9.6250000000000009E-5</v>
      </c>
      <c r="E12107" s="13">
        <f>D12107*'Assumptions Notes'!C$12</f>
        <v>3.465E-2</v>
      </c>
      <c r="F12107" s="15">
        <f t="shared" si="378"/>
        <v>5.1561125000000006E-3</v>
      </c>
      <c r="G12107" s="10">
        <f>IF(C12107&gt;'Assumptions Notes'!C$11,'Assumptions Notes'!C$11,C12107)</f>
        <v>53.57</v>
      </c>
      <c r="H12107" s="15">
        <f t="shared" si="379"/>
        <v>5.1561125000000006E-3</v>
      </c>
      <c r="I12107" s="2">
        <f>IF(C12107&gt;'Assumptions Notes'!C$11,-C12107*('Assumptions Notes'!C$13/(2*1000)),G12107*D12107)</f>
        <v>5.1561125000000006E-3</v>
      </c>
    </row>
    <row r="12108" spans="1:9" x14ac:dyDescent="0.2">
      <c r="A12108" s="5">
        <v>42804.208333333336</v>
      </c>
      <c r="B12108" s="2">
        <v>1220.23</v>
      </c>
      <c r="C12108" s="10">
        <v>62.07</v>
      </c>
      <c r="D12108" s="8">
        <v>9.7499999999999998E-5</v>
      </c>
      <c r="E12108" s="13">
        <f>D12108*'Assumptions Notes'!C$12</f>
        <v>3.5099999999999999E-2</v>
      </c>
      <c r="F12108" s="15">
        <f t="shared" si="378"/>
        <v>6.0518250000000003E-3</v>
      </c>
      <c r="G12108" s="10">
        <f>IF(C12108&gt;'Assumptions Notes'!C$11,'Assumptions Notes'!C$11,C12108)</f>
        <v>62.07</v>
      </c>
      <c r="H12108" s="15">
        <f t="shared" si="379"/>
        <v>6.0518250000000003E-3</v>
      </c>
      <c r="I12108" s="2">
        <f>IF(C12108&gt;'Assumptions Notes'!C$11,-C12108*('Assumptions Notes'!C$13/(2*1000)),G12108*D12108)</f>
        <v>6.0518250000000003E-3</v>
      </c>
    </row>
    <row r="12109" spans="1:9" x14ac:dyDescent="0.2">
      <c r="A12109" s="5">
        <v>42804.229166666664</v>
      </c>
      <c r="B12109" s="2">
        <v>1244.9100000000001</v>
      </c>
      <c r="C12109" s="10">
        <v>84.43</v>
      </c>
      <c r="D12109" s="8">
        <v>1.15E-4</v>
      </c>
      <c r="E12109" s="13">
        <f>D12109*'Assumptions Notes'!C$12</f>
        <v>4.1399999999999999E-2</v>
      </c>
      <c r="F12109" s="15">
        <f t="shared" si="378"/>
        <v>9.7094500000000014E-3</v>
      </c>
      <c r="G12109" s="10">
        <f>IF(C12109&gt;'Assumptions Notes'!C$11,'Assumptions Notes'!C$11,C12109)</f>
        <v>84.43</v>
      </c>
      <c r="H12109" s="15">
        <f t="shared" si="379"/>
        <v>9.7094500000000014E-3</v>
      </c>
      <c r="I12109" s="2">
        <f>IF(C12109&gt;'Assumptions Notes'!C$11,-C12109*('Assumptions Notes'!C$13/(2*1000)),G12109*D12109)</f>
        <v>9.7094500000000014E-3</v>
      </c>
    </row>
    <row r="12110" spans="1:9" x14ac:dyDescent="0.2">
      <c r="A12110" s="5">
        <v>42804.25</v>
      </c>
      <c r="B12110" s="2">
        <v>1327.47</v>
      </c>
      <c r="C12110" s="10">
        <v>124.33</v>
      </c>
      <c r="D12110" s="8">
        <v>1.325E-4</v>
      </c>
      <c r="E12110" s="13">
        <f>D12110*'Assumptions Notes'!C$12</f>
        <v>4.7699999999999999E-2</v>
      </c>
      <c r="F12110" s="15">
        <f t="shared" si="378"/>
        <v>1.6473724999999998E-2</v>
      </c>
      <c r="G12110" s="10">
        <f>IF(C12110&gt;'Assumptions Notes'!C$11,'Assumptions Notes'!C$11,C12110)</f>
        <v>120</v>
      </c>
      <c r="H12110" s="15">
        <f t="shared" si="379"/>
        <v>1.5900000000000001E-2</v>
      </c>
      <c r="I12110" s="2">
        <f>IF(C12110&gt;'Assumptions Notes'!C$11,-C12110*('Assumptions Notes'!C$13/(2*1000)),G12110*D12110)</f>
        <v>-6.2164999999999998E-2</v>
      </c>
    </row>
    <row r="12111" spans="1:9" x14ac:dyDescent="0.2">
      <c r="A12111" s="5">
        <v>42804.270833333336</v>
      </c>
      <c r="B12111" s="2">
        <v>1395.66</v>
      </c>
      <c r="C12111" s="10">
        <v>130.09</v>
      </c>
      <c r="D12111" s="8">
        <v>1.6249999999999999E-4</v>
      </c>
      <c r="E12111" s="13">
        <f>D12111*'Assumptions Notes'!C$12</f>
        <v>5.8499999999999996E-2</v>
      </c>
      <c r="F12111" s="15">
        <f t="shared" si="378"/>
        <v>2.1139624999999999E-2</v>
      </c>
      <c r="G12111" s="10">
        <f>IF(C12111&gt;'Assumptions Notes'!C$11,'Assumptions Notes'!C$11,C12111)</f>
        <v>120</v>
      </c>
      <c r="H12111" s="15">
        <f t="shared" si="379"/>
        <v>1.95E-2</v>
      </c>
      <c r="I12111" s="2">
        <f>IF(C12111&gt;'Assumptions Notes'!C$11,-C12111*('Assumptions Notes'!C$13/(2*1000)),G12111*D12111)</f>
        <v>-6.5045000000000006E-2</v>
      </c>
    </row>
    <row r="12112" spans="1:9" x14ac:dyDescent="0.2">
      <c r="A12112" s="5">
        <v>42804.291666666664</v>
      </c>
      <c r="B12112" s="2">
        <v>1451.59</v>
      </c>
      <c r="C12112" s="10">
        <v>128.44999999999999</v>
      </c>
      <c r="D12112" s="8">
        <v>1.9249999999999999E-4</v>
      </c>
      <c r="E12112" s="13">
        <f>D12112*'Assumptions Notes'!C$12</f>
        <v>6.93E-2</v>
      </c>
      <c r="F12112" s="15">
        <f t="shared" si="378"/>
        <v>2.4726624999999995E-2</v>
      </c>
      <c r="G12112" s="10">
        <f>IF(C12112&gt;'Assumptions Notes'!C$11,'Assumptions Notes'!C$11,C12112)</f>
        <v>120</v>
      </c>
      <c r="H12112" s="15">
        <f t="shared" si="379"/>
        <v>2.3099999999999999E-2</v>
      </c>
      <c r="I12112" s="2">
        <f>IF(C12112&gt;'Assumptions Notes'!C$11,-C12112*('Assumptions Notes'!C$13/(2*1000)),G12112*D12112)</f>
        <v>-6.422499999999999E-2</v>
      </c>
    </row>
    <row r="12113" spans="1:9" x14ac:dyDescent="0.2">
      <c r="A12113" s="5">
        <v>42804.3125</v>
      </c>
      <c r="B12113" s="2">
        <v>1483.1</v>
      </c>
      <c r="C12113" s="10">
        <v>122.91</v>
      </c>
      <c r="D12113" s="8">
        <v>2.0875000000000001E-4</v>
      </c>
      <c r="E12113" s="13">
        <f>D12113*'Assumptions Notes'!C$12</f>
        <v>7.5150000000000008E-2</v>
      </c>
      <c r="F12113" s="15">
        <f t="shared" si="378"/>
        <v>2.5657462499999999E-2</v>
      </c>
      <c r="G12113" s="10">
        <f>IF(C12113&gt;'Assumptions Notes'!C$11,'Assumptions Notes'!C$11,C12113)</f>
        <v>120</v>
      </c>
      <c r="H12113" s="15">
        <f t="shared" si="379"/>
        <v>2.5049999999999999E-2</v>
      </c>
      <c r="I12113" s="2">
        <f>IF(C12113&gt;'Assumptions Notes'!C$11,-C12113*('Assumptions Notes'!C$13/(2*1000)),G12113*D12113)</f>
        <v>-6.1455000000000003E-2</v>
      </c>
    </row>
    <row r="12114" spans="1:9" x14ac:dyDescent="0.2">
      <c r="A12114" s="5">
        <v>42804.333333333336</v>
      </c>
      <c r="B12114" s="2">
        <v>1454.14</v>
      </c>
      <c r="C12114" s="10">
        <v>123.43</v>
      </c>
      <c r="D12114" s="8">
        <v>2.2499999999999999E-4</v>
      </c>
      <c r="E12114" s="13">
        <f>D12114*'Assumptions Notes'!C$12</f>
        <v>8.1000000000000003E-2</v>
      </c>
      <c r="F12114" s="15">
        <f t="shared" si="378"/>
        <v>2.7771750000000001E-2</v>
      </c>
      <c r="G12114" s="10">
        <f>IF(C12114&gt;'Assumptions Notes'!C$11,'Assumptions Notes'!C$11,C12114)</f>
        <v>120</v>
      </c>
      <c r="H12114" s="15">
        <f t="shared" si="379"/>
        <v>2.7E-2</v>
      </c>
      <c r="I12114" s="2">
        <f>IF(C12114&gt;'Assumptions Notes'!C$11,-C12114*('Assumptions Notes'!C$13/(2*1000)),G12114*D12114)</f>
        <v>-6.1715000000000006E-2</v>
      </c>
    </row>
    <row r="12115" spans="1:9" x14ac:dyDescent="0.2">
      <c r="A12115" s="5">
        <v>42804.354166666664</v>
      </c>
      <c r="B12115" s="2">
        <v>1460.52</v>
      </c>
      <c r="C12115" s="10">
        <v>124.69</v>
      </c>
      <c r="D12115" s="8">
        <v>2.2625E-4</v>
      </c>
      <c r="E12115" s="13">
        <f>D12115*'Assumptions Notes'!C$12</f>
        <v>8.1449999999999995E-2</v>
      </c>
      <c r="F12115" s="15">
        <f t="shared" si="378"/>
        <v>2.82111125E-2</v>
      </c>
      <c r="G12115" s="10">
        <f>IF(C12115&gt;'Assumptions Notes'!C$11,'Assumptions Notes'!C$11,C12115)</f>
        <v>120</v>
      </c>
      <c r="H12115" s="15">
        <f t="shared" si="379"/>
        <v>2.7150000000000001E-2</v>
      </c>
      <c r="I12115" s="2">
        <f>IF(C12115&gt;'Assumptions Notes'!C$11,-C12115*('Assumptions Notes'!C$13/(2*1000)),G12115*D12115)</f>
        <v>-6.2344999999999998E-2</v>
      </c>
    </row>
    <row r="12116" spans="1:9" x14ac:dyDescent="0.2">
      <c r="A12116" s="5">
        <v>42804.375</v>
      </c>
      <c r="B12116" s="2">
        <v>1460.46</v>
      </c>
      <c r="C12116" s="10">
        <v>126.33</v>
      </c>
      <c r="D12116" s="8">
        <v>2.275E-4</v>
      </c>
      <c r="E12116" s="13">
        <f>D12116*'Assumptions Notes'!C$12</f>
        <v>8.1900000000000001E-2</v>
      </c>
      <c r="F12116" s="15">
        <f t="shared" si="378"/>
        <v>2.8740075E-2</v>
      </c>
      <c r="G12116" s="10">
        <f>IF(C12116&gt;'Assumptions Notes'!C$11,'Assumptions Notes'!C$11,C12116)</f>
        <v>120</v>
      </c>
      <c r="H12116" s="15">
        <f t="shared" si="379"/>
        <v>2.7300000000000001E-2</v>
      </c>
      <c r="I12116" s="2">
        <f>IF(C12116&gt;'Assumptions Notes'!C$11,-C12116*('Assumptions Notes'!C$13/(2*1000)),G12116*D12116)</f>
        <v>-6.3164999999999999E-2</v>
      </c>
    </row>
    <row r="12117" spans="1:9" x14ac:dyDescent="0.2">
      <c r="A12117" s="5">
        <v>42804.395833333336</v>
      </c>
      <c r="B12117" s="2">
        <v>1464.53</v>
      </c>
      <c r="C12117" s="10">
        <v>124.99</v>
      </c>
      <c r="D12117" s="8">
        <v>2.1875E-4</v>
      </c>
      <c r="E12117" s="13">
        <f>D12117*'Assumptions Notes'!C$12</f>
        <v>7.8750000000000001E-2</v>
      </c>
      <c r="F12117" s="15">
        <f t="shared" si="378"/>
        <v>2.73415625E-2</v>
      </c>
      <c r="G12117" s="10">
        <f>IF(C12117&gt;'Assumptions Notes'!C$11,'Assumptions Notes'!C$11,C12117)</f>
        <v>120</v>
      </c>
      <c r="H12117" s="15">
        <f t="shared" si="379"/>
        <v>2.6249999999999999E-2</v>
      </c>
      <c r="I12117" s="2">
        <f>IF(C12117&gt;'Assumptions Notes'!C$11,-C12117*('Assumptions Notes'!C$13/(2*1000)),G12117*D12117)</f>
        <v>-6.2495000000000002E-2</v>
      </c>
    </row>
    <row r="12118" spans="1:9" x14ac:dyDescent="0.2">
      <c r="A12118" s="5">
        <v>42804.416666666664</v>
      </c>
      <c r="B12118" s="2">
        <v>1427.82</v>
      </c>
      <c r="C12118" s="10">
        <v>126.81</v>
      </c>
      <c r="D12118" s="8">
        <v>2.1000000000000001E-4</v>
      </c>
      <c r="E12118" s="13">
        <f>D12118*'Assumptions Notes'!C$12</f>
        <v>7.5600000000000001E-2</v>
      </c>
      <c r="F12118" s="15">
        <f t="shared" si="378"/>
        <v>2.66301E-2</v>
      </c>
      <c r="G12118" s="10">
        <f>IF(C12118&gt;'Assumptions Notes'!C$11,'Assumptions Notes'!C$11,C12118)</f>
        <v>120</v>
      </c>
      <c r="H12118" s="15">
        <f t="shared" si="379"/>
        <v>2.52E-2</v>
      </c>
      <c r="I12118" s="2">
        <f>IF(C12118&gt;'Assumptions Notes'!C$11,-C12118*('Assumptions Notes'!C$13/(2*1000)),G12118*D12118)</f>
        <v>-6.3405000000000003E-2</v>
      </c>
    </row>
    <row r="12119" spans="1:9" x14ac:dyDescent="0.2">
      <c r="A12119" s="5">
        <v>42804.4375</v>
      </c>
      <c r="B12119" s="2">
        <v>1416.11</v>
      </c>
      <c r="C12119" s="10">
        <v>126.24</v>
      </c>
      <c r="D12119" s="8">
        <v>2.075E-4</v>
      </c>
      <c r="E12119" s="13">
        <f>D12119*'Assumptions Notes'!C$12</f>
        <v>7.4700000000000003E-2</v>
      </c>
      <c r="F12119" s="15">
        <f t="shared" si="378"/>
        <v>2.6194800000000001E-2</v>
      </c>
      <c r="G12119" s="10">
        <f>IF(C12119&gt;'Assumptions Notes'!C$11,'Assumptions Notes'!C$11,C12119)</f>
        <v>120</v>
      </c>
      <c r="H12119" s="15">
        <f t="shared" si="379"/>
        <v>2.4899999999999999E-2</v>
      </c>
      <c r="I12119" s="2">
        <f>IF(C12119&gt;'Assumptions Notes'!C$11,-C12119*('Assumptions Notes'!C$13/(2*1000)),G12119*D12119)</f>
        <v>-6.3119999999999996E-2</v>
      </c>
    </row>
    <row r="12120" spans="1:9" x14ac:dyDescent="0.2">
      <c r="A12120" s="5">
        <v>42804.458333333336</v>
      </c>
      <c r="B12120" s="2">
        <v>1412.65</v>
      </c>
      <c r="C12120" s="10">
        <v>124.99</v>
      </c>
      <c r="D12120" s="8">
        <v>2.05E-4</v>
      </c>
      <c r="E12120" s="13">
        <f>D12120*'Assumptions Notes'!C$12</f>
        <v>7.3800000000000004E-2</v>
      </c>
      <c r="F12120" s="15">
        <f t="shared" si="378"/>
        <v>2.5622949999999999E-2</v>
      </c>
      <c r="G12120" s="10">
        <f>IF(C12120&gt;'Assumptions Notes'!C$11,'Assumptions Notes'!C$11,C12120)</f>
        <v>120</v>
      </c>
      <c r="H12120" s="15">
        <f t="shared" si="379"/>
        <v>2.46E-2</v>
      </c>
      <c r="I12120" s="2">
        <f>IF(C12120&gt;'Assumptions Notes'!C$11,-C12120*('Assumptions Notes'!C$13/(2*1000)),G12120*D12120)</f>
        <v>-6.2495000000000002E-2</v>
      </c>
    </row>
    <row r="12121" spans="1:9" x14ac:dyDescent="0.2">
      <c r="A12121" s="5">
        <v>42804.479166666664</v>
      </c>
      <c r="B12121" s="2">
        <v>1423.71</v>
      </c>
      <c r="C12121" s="10">
        <v>137.71</v>
      </c>
      <c r="D12121" s="8">
        <v>2.1499999999999999E-4</v>
      </c>
      <c r="E12121" s="13">
        <f>D12121*'Assumptions Notes'!C$12</f>
        <v>7.7399999999999997E-2</v>
      </c>
      <c r="F12121" s="15">
        <f t="shared" si="378"/>
        <v>2.9607650000000003E-2</v>
      </c>
      <c r="G12121" s="10">
        <f>IF(C12121&gt;'Assumptions Notes'!C$11,'Assumptions Notes'!C$11,C12121)</f>
        <v>120</v>
      </c>
      <c r="H12121" s="15">
        <f t="shared" si="379"/>
        <v>2.58E-2</v>
      </c>
      <c r="I12121" s="2">
        <f>IF(C12121&gt;'Assumptions Notes'!C$11,-C12121*('Assumptions Notes'!C$13/(2*1000)),G12121*D12121)</f>
        <v>-6.8855E-2</v>
      </c>
    </row>
    <row r="12122" spans="1:9" x14ac:dyDescent="0.2">
      <c r="A12122" s="5">
        <v>42804.5</v>
      </c>
      <c r="B12122" s="2">
        <v>1444.45</v>
      </c>
      <c r="C12122" s="10">
        <v>127.32</v>
      </c>
      <c r="D12122" s="8">
        <v>2.2499999999999999E-4</v>
      </c>
      <c r="E12122" s="13">
        <f>D12122*'Assumptions Notes'!C$12</f>
        <v>8.1000000000000003E-2</v>
      </c>
      <c r="F12122" s="15">
        <f t="shared" si="378"/>
        <v>2.8646999999999999E-2</v>
      </c>
      <c r="G12122" s="10">
        <f>IF(C12122&gt;'Assumptions Notes'!C$11,'Assumptions Notes'!C$11,C12122)</f>
        <v>120</v>
      </c>
      <c r="H12122" s="15">
        <f t="shared" si="379"/>
        <v>2.7E-2</v>
      </c>
      <c r="I12122" s="2">
        <f>IF(C12122&gt;'Assumptions Notes'!C$11,-C12122*('Assumptions Notes'!C$13/(2*1000)),G12122*D12122)</f>
        <v>-6.3659999999999994E-2</v>
      </c>
    </row>
    <row r="12123" spans="1:9" x14ac:dyDescent="0.2">
      <c r="A12123" s="5">
        <v>42804.520833333336</v>
      </c>
      <c r="B12123" s="2">
        <v>1456.32</v>
      </c>
      <c r="C12123" s="10">
        <v>124.99</v>
      </c>
      <c r="D12123" s="8">
        <v>2.1250000000000002E-4</v>
      </c>
      <c r="E12123" s="13">
        <f>D12123*'Assumptions Notes'!C$12</f>
        <v>7.6500000000000012E-2</v>
      </c>
      <c r="F12123" s="15">
        <f t="shared" si="378"/>
        <v>2.6560375000000001E-2</v>
      </c>
      <c r="G12123" s="10">
        <f>IF(C12123&gt;'Assumptions Notes'!C$11,'Assumptions Notes'!C$11,C12123)</f>
        <v>120</v>
      </c>
      <c r="H12123" s="15">
        <f t="shared" si="379"/>
        <v>2.5500000000000002E-2</v>
      </c>
      <c r="I12123" s="2">
        <f>IF(C12123&gt;'Assumptions Notes'!C$11,-C12123*('Assumptions Notes'!C$13/(2*1000)),G12123*D12123)</f>
        <v>-6.2495000000000002E-2</v>
      </c>
    </row>
    <row r="12124" spans="1:9" x14ac:dyDescent="0.2">
      <c r="A12124" s="5">
        <v>42804.541666666664</v>
      </c>
      <c r="B12124" s="2">
        <v>1481.07</v>
      </c>
      <c r="C12124" s="10">
        <v>124.69</v>
      </c>
      <c r="D12124" s="8">
        <v>2.0000000000000001E-4</v>
      </c>
      <c r="E12124" s="13">
        <f>D12124*'Assumptions Notes'!C$12</f>
        <v>7.2000000000000008E-2</v>
      </c>
      <c r="F12124" s="15">
        <f t="shared" si="378"/>
        <v>2.4938000000000002E-2</v>
      </c>
      <c r="G12124" s="10">
        <f>IF(C12124&gt;'Assumptions Notes'!C$11,'Assumptions Notes'!C$11,C12124)</f>
        <v>120</v>
      </c>
      <c r="H12124" s="15">
        <f t="shared" si="379"/>
        <v>2.4E-2</v>
      </c>
      <c r="I12124" s="2">
        <f>IF(C12124&gt;'Assumptions Notes'!C$11,-C12124*('Assumptions Notes'!C$13/(2*1000)),G12124*D12124)</f>
        <v>-6.2344999999999998E-2</v>
      </c>
    </row>
    <row r="12125" spans="1:9" x14ac:dyDescent="0.2">
      <c r="A12125" s="5">
        <v>42804.5625</v>
      </c>
      <c r="B12125" s="2">
        <v>1507.44</v>
      </c>
      <c r="C12125" s="10">
        <v>124.99</v>
      </c>
      <c r="D12125" s="8">
        <v>1.975E-4</v>
      </c>
      <c r="E12125" s="13">
        <f>D12125*'Assumptions Notes'!C$12</f>
        <v>7.1099999999999997E-2</v>
      </c>
      <c r="F12125" s="15">
        <f t="shared" si="378"/>
        <v>2.4685525E-2</v>
      </c>
      <c r="G12125" s="10">
        <f>IF(C12125&gt;'Assumptions Notes'!C$11,'Assumptions Notes'!C$11,C12125)</f>
        <v>120</v>
      </c>
      <c r="H12125" s="15">
        <f t="shared" si="379"/>
        <v>2.3699999999999999E-2</v>
      </c>
      <c r="I12125" s="2">
        <f>IF(C12125&gt;'Assumptions Notes'!C$11,-C12125*('Assumptions Notes'!C$13/(2*1000)),G12125*D12125)</f>
        <v>-6.2495000000000002E-2</v>
      </c>
    </row>
    <row r="12126" spans="1:9" x14ac:dyDescent="0.2">
      <c r="A12126" s="5">
        <v>42804.583333333336</v>
      </c>
      <c r="B12126" s="2">
        <v>1516.17</v>
      </c>
      <c r="C12126" s="10">
        <v>124.56</v>
      </c>
      <c r="D12126" s="8">
        <v>1.95E-4</v>
      </c>
      <c r="E12126" s="13">
        <f>D12126*'Assumptions Notes'!C$12</f>
        <v>7.0199999999999999E-2</v>
      </c>
      <c r="F12126" s="15">
        <f t="shared" si="378"/>
        <v>2.42892E-2</v>
      </c>
      <c r="G12126" s="10">
        <f>IF(C12126&gt;'Assumptions Notes'!C$11,'Assumptions Notes'!C$11,C12126)</f>
        <v>120</v>
      </c>
      <c r="H12126" s="15">
        <f t="shared" si="379"/>
        <v>2.3400000000000001E-2</v>
      </c>
      <c r="I12126" s="2">
        <f>IF(C12126&gt;'Assumptions Notes'!C$11,-C12126*('Assumptions Notes'!C$13/(2*1000)),G12126*D12126)</f>
        <v>-6.2280000000000002E-2</v>
      </c>
    </row>
    <row r="12127" spans="1:9" x14ac:dyDescent="0.2">
      <c r="A12127" s="5">
        <v>42804.604166666664</v>
      </c>
      <c r="B12127" s="2">
        <v>1538.47</v>
      </c>
      <c r="C12127" s="10">
        <v>124.99</v>
      </c>
      <c r="D12127" s="8">
        <v>1.9625E-4</v>
      </c>
      <c r="E12127" s="13">
        <f>D12127*'Assumptions Notes'!C$12</f>
        <v>7.0650000000000004E-2</v>
      </c>
      <c r="F12127" s="15">
        <f t="shared" si="378"/>
        <v>2.45292875E-2</v>
      </c>
      <c r="G12127" s="10">
        <f>IF(C12127&gt;'Assumptions Notes'!C$11,'Assumptions Notes'!C$11,C12127)</f>
        <v>120</v>
      </c>
      <c r="H12127" s="15">
        <f t="shared" si="379"/>
        <v>2.3550000000000001E-2</v>
      </c>
      <c r="I12127" s="2">
        <f>IF(C12127&gt;'Assumptions Notes'!C$11,-C12127*('Assumptions Notes'!C$13/(2*1000)),G12127*D12127)</f>
        <v>-6.2495000000000002E-2</v>
      </c>
    </row>
    <row r="12128" spans="1:9" x14ac:dyDescent="0.2">
      <c r="A12128" s="5">
        <v>42804.625</v>
      </c>
      <c r="B12128" s="2">
        <v>1548.99</v>
      </c>
      <c r="C12128" s="10">
        <v>120.5</v>
      </c>
      <c r="D12128" s="8">
        <v>1.975E-4</v>
      </c>
      <c r="E12128" s="13">
        <f>D12128*'Assumptions Notes'!C$12</f>
        <v>7.1099999999999997E-2</v>
      </c>
      <c r="F12128" s="15">
        <f t="shared" si="378"/>
        <v>2.379875E-2</v>
      </c>
      <c r="G12128" s="10">
        <f>IF(C12128&gt;'Assumptions Notes'!C$11,'Assumptions Notes'!C$11,C12128)</f>
        <v>120</v>
      </c>
      <c r="H12128" s="15">
        <f t="shared" si="379"/>
        <v>2.3699999999999999E-2</v>
      </c>
      <c r="I12128" s="2">
        <f>IF(C12128&gt;'Assumptions Notes'!C$11,-C12128*('Assumptions Notes'!C$13/(2*1000)),G12128*D12128)</f>
        <v>-6.0249999999999998E-2</v>
      </c>
    </row>
    <row r="12129" spans="1:9" x14ac:dyDescent="0.2">
      <c r="A12129" s="5">
        <v>42804.645833333336</v>
      </c>
      <c r="B12129" s="2">
        <v>1607.62</v>
      </c>
      <c r="C12129" s="10">
        <v>124.65</v>
      </c>
      <c r="D12129" s="8">
        <v>2.2124999999999998E-4</v>
      </c>
      <c r="E12129" s="13">
        <f>D12129*'Assumptions Notes'!C$12</f>
        <v>7.9649999999999999E-2</v>
      </c>
      <c r="F12129" s="15">
        <f t="shared" si="378"/>
        <v>2.7578812500000001E-2</v>
      </c>
      <c r="G12129" s="10">
        <f>IF(C12129&gt;'Assumptions Notes'!C$11,'Assumptions Notes'!C$11,C12129)</f>
        <v>120</v>
      </c>
      <c r="H12129" s="15">
        <f t="shared" si="379"/>
        <v>2.6549999999999997E-2</v>
      </c>
      <c r="I12129" s="2">
        <f>IF(C12129&gt;'Assumptions Notes'!C$11,-C12129*('Assumptions Notes'!C$13/(2*1000)),G12129*D12129)</f>
        <v>-6.2325000000000005E-2</v>
      </c>
    </row>
    <row r="12130" spans="1:9" x14ac:dyDescent="0.2">
      <c r="A12130" s="5">
        <v>42804.666666666664</v>
      </c>
      <c r="B12130" s="2">
        <v>1656.52</v>
      </c>
      <c r="C12130" s="10">
        <v>124.99</v>
      </c>
      <c r="D12130" s="8">
        <v>2.4499999999999999E-4</v>
      </c>
      <c r="E12130" s="13">
        <f>D12130*'Assumptions Notes'!C$12</f>
        <v>8.8200000000000001E-2</v>
      </c>
      <c r="F12130" s="15">
        <f t="shared" si="378"/>
        <v>3.0622549999999998E-2</v>
      </c>
      <c r="G12130" s="10">
        <f>IF(C12130&gt;'Assumptions Notes'!C$11,'Assumptions Notes'!C$11,C12130)</f>
        <v>120</v>
      </c>
      <c r="H12130" s="15">
        <f t="shared" si="379"/>
        <v>2.9399999999999999E-2</v>
      </c>
      <c r="I12130" s="2">
        <f>IF(C12130&gt;'Assumptions Notes'!C$11,-C12130*('Assumptions Notes'!C$13/(2*1000)),G12130*D12130)</f>
        <v>-6.2495000000000002E-2</v>
      </c>
    </row>
    <row r="12131" spans="1:9" x14ac:dyDescent="0.2">
      <c r="A12131" s="5">
        <v>42804.6875</v>
      </c>
      <c r="B12131" s="2">
        <v>1695.4</v>
      </c>
      <c r="C12131" s="10">
        <v>124.99</v>
      </c>
      <c r="D12131" s="8">
        <v>2.7E-4</v>
      </c>
      <c r="E12131" s="13">
        <f>D12131*'Assumptions Notes'!C$12</f>
        <v>9.7199999999999995E-2</v>
      </c>
      <c r="F12131" s="15">
        <f t="shared" si="378"/>
        <v>3.3747300000000001E-2</v>
      </c>
      <c r="G12131" s="10">
        <f>IF(C12131&gt;'Assumptions Notes'!C$11,'Assumptions Notes'!C$11,C12131)</f>
        <v>120</v>
      </c>
      <c r="H12131" s="15">
        <f t="shared" si="379"/>
        <v>3.2399999999999998E-2</v>
      </c>
      <c r="I12131" s="2">
        <f>IF(C12131&gt;'Assumptions Notes'!C$11,-C12131*('Assumptions Notes'!C$13/(2*1000)),G12131*D12131)</f>
        <v>-6.2495000000000002E-2</v>
      </c>
    </row>
    <row r="12132" spans="1:9" x14ac:dyDescent="0.2">
      <c r="A12132" s="5">
        <v>42804.708333333336</v>
      </c>
      <c r="B12132" s="2">
        <v>1734.2</v>
      </c>
      <c r="C12132" s="10">
        <v>124.99</v>
      </c>
      <c r="D12132" s="8">
        <v>2.9500000000000001E-4</v>
      </c>
      <c r="E12132" s="13">
        <f>D12132*'Assumptions Notes'!C$12</f>
        <v>0.1062</v>
      </c>
      <c r="F12132" s="15">
        <f t="shared" si="378"/>
        <v>3.6872050000000003E-2</v>
      </c>
      <c r="G12132" s="10">
        <f>IF(C12132&gt;'Assumptions Notes'!C$11,'Assumptions Notes'!C$11,C12132)</f>
        <v>120</v>
      </c>
      <c r="H12132" s="15">
        <f t="shared" si="379"/>
        <v>3.5400000000000001E-2</v>
      </c>
      <c r="I12132" s="2">
        <f>IF(C12132&gt;'Assumptions Notes'!C$11,-C12132*('Assumptions Notes'!C$13/(2*1000)),G12132*D12132)</f>
        <v>-6.2495000000000002E-2</v>
      </c>
    </row>
    <row r="12133" spans="1:9" x14ac:dyDescent="0.2">
      <c r="A12133" s="5">
        <v>42804.729166666664</v>
      </c>
      <c r="B12133" s="2">
        <v>1763.48</v>
      </c>
      <c r="C12133" s="10">
        <v>124.99</v>
      </c>
      <c r="D12133" s="8">
        <v>2.9750000000000002E-4</v>
      </c>
      <c r="E12133" s="13">
        <f>D12133*'Assumptions Notes'!C$12</f>
        <v>0.1071</v>
      </c>
      <c r="F12133" s="15">
        <f t="shared" si="378"/>
        <v>3.7184525000000003E-2</v>
      </c>
      <c r="G12133" s="10">
        <f>IF(C12133&gt;'Assumptions Notes'!C$11,'Assumptions Notes'!C$11,C12133)</f>
        <v>120</v>
      </c>
      <c r="H12133" s="15">
        <f t="shared" si="379"/>
        <v>3.5700000000000003E-2</v>
      </c>
      <c r="I12133" s="2">
        <f>IF(C12133&gt;'Assumptions Notes'!C$11,-C12133*('Assumptions Notes'!C$13/(2*1000)),G12133*D12133)</f>
        <v>-6.2495000000000002E-2</v>
      </c>
    </row>
    <row r="12134" spans="1:9" x14ac:dyDescent="0.2">
      <c r="A12134" s="5">
        <v>42804.75</v>
      </c>
      <c r="B12134" s="2">
        <v>1756.74</v>
      </c>
      <c r="C12134" s="10">
        <v>124.99</v>
      </c>
      <c r="D12134" s="8">
        <v>2.9999999999999997E-4</v>
      </c>
      <c r="E12134" s="13">
        <f>D12134*'Assumptions Notes'!C$12</f>
        <v>0.10799999999999998</v>
      </c>
      <c r="F12134" s="15">
        <f t="shared" si="378"/>
        <v>3.7496999999999996E-2</v>
      </c>
      <c r="G12134" s="10">
        <f>IF(C12134&gt;'Assumptions Notes'!C$11,'Assumptions Notes'!C$11,C12134)</f>
        <v>120</v>
      </c>
      <c r="H12134" s="15">
        <f t="shared" si="379"/>
        <v>3.5999999999999997E-2</v>
      </c>
      <c r="I12134" s="2">
        <f>IF(C12134&gt;'Assumptions Notes'!C$11,-C12134*('Assumptions Notes'!C$13/(2*1000)),G12134*D12134)</f>
        <v>-6.2495000000000002E-2</v>
      </c>
    </row>
    <row r="12135" spans="1:9" x14ac:dyDescent="0.2">
      <c r="A12135" s="5">
        <v>42804.770833333336</v>
      </c>
      <c r="B12135" s="2">
        <v>1746.24</v>
      </c>
      <c r="C12135" s="10">
        <v>114.07</v>
      </c>
      <c r="D12135" s="8">
        <v>2.9999999999999997E-4</v>
      </c>
      <c r="E12135" s="13">
        <f>D12135*'Assumptions Notes'!C$12</f>
        <v>0.10799999999999998</v>
      </c>
      <c r="F12135" s="15">
        <f t="shared" si="378"/>
        <v>3.4220999999999994E-2</v>
      </c>
      <c r="G12135" s="10">
        <f>IF(C12135&gt;'Assumptions Notes'!C$11,'Assumptions Notes'!C$11,C12135)</f>
        <v>114.07</v>
      </c>
      <c r="H12135" s="15">
        <f t="shared" si="379"/>
        <v>3.4220999999999994E-2</v>
      </c>
      <c r="I12135" s="2">
        <f>IF(C12135&gt;'Assumptions Notes'!C$11,-C12135*('Assumptions Notes'!C$13/(2*1000)),G12135*D12135)</f>
        <v>3.4220999999999994E-2</v>
      </c>
    </row>
    <row r="12136" spans="1:9" x14ac:dyDescent="0.2">
      <c r="A12136" s="5">
        <v>42804.791666666664</v>
      </c>
      <c r="B12136" s="2">
        <v>1717.62</v>
      </c>
      <c r="C12136" s="10">
        <v>106.44</v>
      </c>
      <c r="D12136" s="8">
        <v>2.9999999999999997E-4</v>
      </c>
      <c r="E12136" s="13">
        <f>D12136*'Assumptions Notes'!C$12</f>
        <v>0.10799999999999998</v>
      </c>
      <c r="F12136" s="15">
        <f t="shared" si="378"/>
        <v>3.1931999999999995E-2</v>
      </c>
      <c r="G12136" s="10">
        <f>IF(C12136&gt;'Assumptions Notes'!C$11,'Assumptions Notes'!C$11,C12136)</f>
        <v>106.44</v>
      </c>
      <c r="H12136" s="15">
        <f t="shared" si="379"/>
        <v>3.1931999999999995E-2</v>
      </c>
      <c r="I12136" s="2">
        <f>IF(C12136&gt;'Assumptions Notes'!C$11,-C12136*('Assumptions Notes'!C$13/(2*1000)),G12136*D12136)</f>
        <v>3.1931999999999995E-2</v>
      </c>
    </row>
    <row r="12137" spans="1:9" x14ac:dyDescent="0.2">
      <c r="A12137" s="5">
        <v>42804.8125</v>
      </c>
      <c r="B12137" s="2">
        <v>1683.5</v>
      </c>
      <c r="C12137" s="10">
        <v>90.86</v>
      </c>
      <c r="D12137" s="8">
        <v>2.9750000000000002E-4</v>
      </c>
      <c r="E12137" s="13">
        <f>D12137*'Assumptions Notes'!C$12</f>
        <v>0.1071</v>
      </c>
      <c r="F12137" s="15">
        <f t="shared" si="378"/>
        <v>2.7030850000000002E-2</v>
      </c>
      <c r="G12137" s="10">
        <f>IF(C12137&gt;'Assumptions Notes'!C$11,'Assumptions Notes'!C$11,C12137)</f>
        <v>90.86</v>
      </c>
      <c r="H12137" s="15">
        <f t="shared" si="379"/>
        <v>2.7030850000000002E-2</v>
      </c>
      <c r="I12137" s="2">
        <f>IF(C12137&gt;'Assumptions Notes'!C$11,-C12137*('Assumptions Notes'!C$13/(2*1000)),G12137*D12137)</f>
        <v>2.7030850000000002E-2</v>
      </c>
    </row>
    <row r="12138" spans="1:9" x14ac:dyDescent="0.2">
      <c r="A12138" s="5">
        <v>42804.833333333336</v>
      </c>
      <c r="B12138" s="2">
        <v>1656.99</v>
      </c>
      <c r="C12138" s="10">
        <v>80.81</v>
      </c>
      <c r="D12138" s="8">
        <v>2.9500000000000001E-4</v>
      </c>
      <c r="E12138" s="13">
        <f>D12138*'Assumptions Notes'!C$12</f>
        <v>0.1062</v>
      </c>
      <c r="F12138" s="15">
        <f t="shared" si="378"/>
        <v>2.3838950000000001E-2</v>
      </c>
      <c r="G12138" s="10">
        <f>IF(C12138&gt;'Assumptions Notes'!C$11,'Assumptions Notes'!C$11,C12138)</f>
        <v>80.81</v>
      </c>
      <c r="H12138" s="15">
        <f t="shared" si="379"/>
        <v>2.3838950000000001E-2</v>
      </c>
      <c r="I12138" s="2">
        <f>IF(C12138&gt;'Assumptions Notes'!C$11,-C12138*('Assumptions Notes'!C$13/(2*1000)),G12138*D12138)</f>
        <v>2.3838950000000001E-2</v>
      </c>
    </row>
    <row r="12139" spans="1:9" x14ac:dyDescent="0.2">
      <c r="A12139" s="5">
        <v>42804.854166666664</v>
      </c>
      <c r="B12139" s="2">
        <v>1605.02</v>
      </c>
      <c r="C12139" s="10">
        <v>90.02</v>
      </c>
      <c r="D12139" s="8">
        <v>2.9E-4</v>
      </c>
      <c r="E12139" s="13">
        <f>D12139*'Assumptions Notes'!C$12</f>
        <v>0.10440000000000001</v>
      </c>
      <c r="F12139" s="15">
        <f t="shared" si="378"/>
        <v>2.6105799999999998E-2</v>
      </c>
      <c r="G12139" s="10">
        <f>IF(C12139&gt;'Assumptions Notes'!C$11,'Assumptions Notes'!C$11,C12139)</f>
        <v>90.02</v>
      </c>
      <c r="H12139" s="15">
        <f t="shared" si="379"/>
        <v>2.6105799999999998E-2</v>
      </c>
      <c r="I12139" s="2">
        <f>IF(C12139&gt;'Assumptions Notes'!C$11,-C12139*('Assumptions Notes'!C$13/(2*1000)),G12139*D12139)</f>
        <v>2.6105799999999998E-2</v>
      </c>
    </row>
    <row r="12140" spans="1:9" x14ac:dyDescent="0.2">
      <c r="A12140" s="5">
        <v>42804.875</v>
      </c>
      <c r="B12140" s="2">
        <v>1513.63</v>
      </c>
      <c r="C12140" s="10">
        <v>88.11</v>
      </c>
      <c r="D12140" s="8">
        <v>2.8499999999999999E-4</v>
      </c>
      <c r="E12140" s="13">
        <f>D12140*'Assumptions Notes'!C$12</f>
        <v>0.1026</v>
      </c>
      <c r="F12140" s="15">
        <f t="shared" si="378"/>
        <v>2.5111349999999998E-2</v>
      </c>
      <c r="G12140" s="10">
        <f>IF(C12140&gt;'Assumptions Notes'!C$11,'Assumptions Notes'!C$11,C12140)</f>
        <v>88.11</v>
      </c>
      <c r="H12140" s="15">
        <f t="shared" si="379"/>
        <v>2.5111349999999998E-2</v>
      </c>
      <c r="I12140" s="2">
        <f>IF(C12140&gt;'Assumptions Notes'!C$11,-C12140*('Assumptions Notes'!C$13/(2*1000)),G12140*D12140)</f>
        <v>2.5111349999999998E-2</v>
      </c>
    </row>
    <row r="12141" spans="1:9" x14ac:dyDescent="0.2">
      <c r="A12141" s="5">
        <v>42804.895833333336</v>
      </c>
      <c r="B12141" s="2">
        <v>1443.29</v>
      </c>
      <c r="C12141" s="10">
        <v>78.84</v>
      </c>
      <c r="D12141" s="8">
        <v>2.7E-4</v>
      </c>
      <c r="E12141" s="13">
        <f>D12141*'Assumptions Notes'!C$12</f>
        <v>9.7199999999999995E-2</v>
      </c>
      <c r="F12141" s="15">
        <f t="shared" si="378"/>
        <v>2.1286800000000002E-2</v>
      </c>
      <c r="G12141" s="10">
        <f>IF(C12141&gt;'Assumptions Notes'!C$11,'Assumptions Notes'!C$11,C12141)</f>
        <v>78.84</v>
      </c>
      <c r="H12141" s="15">
        <f t="shared" si="379"/>
        <v>2.1286800000000002E-2</v>
      </c>
      <c r="I12141" s="2">
        <f>IF(C12141&gt;'Assumptions Notes'!C$11,-C12141*('Assumptions Notes'!C$13/(2*1000)),G12141*D12141)</f>
        <v>2.1286800000000002E-2</v>
      </c>
    </row>
    <row r="12142" spans="1:9" x14ac:dyDescent="0.2">
      <c r="A12142" s="5">
        <v>42804.916666666664</v>
      </c>
      <c r="B12142" s="2">
        <v>1367.25</v>
      </c>
      <c r="C12142" s="10">
        <v>65.97</v>
      </c>
      <c r="D12142" s="8">
        <v>2.5500000000000002E-4</v>
      </c>
      <c r="E12142" s="13">
        <f>D12142*'Assumptions Notes'!C$12</f>
        <v>9.1800000000000007E-2</v>
      </c>
      <c r="F12142" s="15">
        <f t="shared" si="378"/>
        <v>1.682235E-2</v>
      </c>
      <c r="G12142" s="10">
        <f>IF(C12142&gt;'Assumptions Notes'!C$11,'Assumptions Notes'!C$11,C12142)</f>
        <v>65.97</v>
      </c>
      <c r="H12142" s="15">
        <f t="shared" si="379"/>
        <v>1.682235E-2</v>
      </c>
      <c r="I12142" s="2">
        <f>IF(C12142&gt;'Assumptions Notes'!C$11,-C12142*('Assumptions Notes'!C$13/(2*1000)),G12142*D12142)</f>
        <v>1.682235E-2</v>
      </c>
    </row>
    <row r="12143" spans="1:9" x14ac:dyDescent="0.2">
      <c r="A12143" s="5">
        <v>42804.9375</v>
      </c>
      <c r="B12143" s="2">
        <v>1300.19</v>
      </c>
      <c r="C12143" s="10">
        <v>64.87</v>
      </c>
      <c r="D12143" s="8">
        <v>2.1250000000000002E-4</v>
      </c>
      <c r="E12143" s="13">
        <f>D12143*'Assumptions Notes'!C$12</f>
        <v>7.6500000000000012E-2</v>
      </c>
      <c r="F12143" s="15">
        <f t="shared" si="378"/>
        <v>1.3784875000000002E-2</v>
      </c>
      <c r="G12143" s="10">
        <f>IF(C12143&gt;'Assumptions Notes'!C$11,'Assumptions Notes'!C$11,C12143)</f>
        <v>64.87</v>
      </c>
      <c r="H12143" s="15">
        <f t="shared" si="379"/>
        <v>1.3784875000000002E-2</v>
      </c>
      <c r="I12143" s="2">
        <f>IF(C12143&gt;'Assumptions Notes'!C$11,-C12143*('Assumptions Notes'!C$13/(2*1000)),G12143*D12143)</f>
        <v>1.3784875000000002E-2</v>
      </c>
    </row>
    <row r="12144" spans="1:9" x14ac:dyDescent="0.2">
      <c r="A12144" s="5">
        <v>42804.958333333336</v>
      </c>
      <c r="B12144" s="2">
        <v>1255.74</v>
      </c>
      <c r="C12144" s="10">
        <v>55.14</v>
      </c>
      <c r="D12144" s="8">
        <v>1.7000000000000001E-4</v>
      </c>
      <c r="E12144" s="13">
        <f>D12144*'Assumptions Notes'!C$12</f>
        <v>6.1200000000000004E-2</v>
      </c>
      <c r="F12144" s="15">
        <f t="shared" si="378"/>
        <v>9.3738000000000016E-3</v>
      </c>
      <c r="G12144" s="10">
        <f>IF(C12144&gt;'Assumptions Notes'!C$11,'Assumptions Notes'!C$11,C12144)</f>
        <v>55.14</v>
      </c>
      <c r="H12144" s="15">
        <f t="shared" si="379"/>
        <v>9.3738000000000016E-3</v>
      </c>
      <c r="I12144" s="2">
        <f>IF(C12144&gt;'Assumptions Notes'!C$11,-C12144*('Assumptions Notes'!C$13/(2*1000)),G12144*D12144)</f>
        <v>9.3738000000000016E-3</v>
      </c>
    </row>
    <row r="12145" spans="1:9" x14ac:dyDescent="0.2">
      <c r="A12145" s="5">
        <v>42804.979166666664</v>
      </c>
      <c r="B12145" s="2">
        <v>1259.8800000000001</v>
      </c>
      <c r="C12145" s="10">
        <v>64.430000000000007</v>
      </c>
      <c r="D12145" s="8">
        <v>1.5000000000000001E-4</v>
      </c>
      <c r="E12145" s="13">
        <f>D12145*'Assumptions Notes'!C$12</f>
        <v>5.4000000000000006E-2</v>
      </c>
      <c r="F12145" s="15">
        <f t="shared" si="378"/>
        <v>9.6645000000000012E-3</v>
      </c>
      <c r="G12145" s="10">
        <f>IF(C12145&gt;'Assumptions Notes'!C$11,'Assumptions Notes'!C$11,C12145)</f>
        <v>64.430000000000007</v>
      </c>
      <c r="H12145" s="15">
        <f t="shared" si="379"/>
        <v>9.6645000000000012E-3</v>
      </c>
      <c r="I12145" s="2">
        <f>IF(C12145&gt;'Assumptions Notes'!C$11,-C12145*('Assumptions Notes'!C$13/(2*1000)),G12145*D12145)</f>
        <v>9.6645000000000012E-3</v>
      </c>
    </row>
    <row r="12146" spans="1:9" x14ac:dyDescent="0.2">
      <c r="A12146" s="5">
        <v>42805</v>
      </c>
      <c r="B12146" s="2">
        <v>1415.16</v>
      </c>
      <c r="C12146" s="10">
        <v>68.63</v>
      </c>
      <c r="D12146" s="8">
        <v>1.2999999999999999E-4</v>
      </c>
      <c r="E12146" s="13">
        <f>D12146*'Assumptions Notes'!C$12</f>
        <v>4.6799999999999994E-2</v>
      </c>
      <c r="F12146" s="15">
        <f t="shared" si="378"/>
        <v>8.9218999999999982E-3</v>
      </c>
      <c r="G12146" s="10">
        <f>IF(C12146&gt;'Assumptions Notes'!C$11,'Assumptions Notes'!C$11,C12146)</f>
        <v>68.63</v>
      </c>
      <c r="H12146" s="15">
        <f t="shared" si="379"/>
        <v>8.9218999999999982E-3</v>
      </c>
      <c r="I12146" s="2">
        <f>IF(C12146&gt;'Assumptions Notes'!C$11,-C12146*('Assumptions Notes'!C$13/(2*1000)),G12146*D12146)</f>
        <v>8.9218999999999982E-3</v>
      </c>
    </row>
    <row r="12147" spans="1:9" x14ac:dyDescent="0.2">
      <c r="A12147" s="5">
        <v>42805.020833333336</v>
      </c>
      <c r="B12147" s="2">
        <v>1321.61</v>
      </c>
      <c r="C12147" s="10">
        <v>54.85</v>
      </c>
      <c r="D12147" s="8">
        <v>1.175E-4</v>
      </c>
      <c r="E12147" s="13">
        <f>D12147*'Assumptions Notes'!C$12</f>
        <v>4.2299999999999997E-2</v>
      </c>
      <c r="F12147" s="15">
        <f t="shared" si="378"/>
        <v>6.4448750000000001E-3</v>
      </c>
      <c r="G12147" s="10">
        <f>IF(C12147&gt;'Assumptions Notes'!C$11,'Assumptions Notes'!C$11,C12147)</f>
        <v>54.85</v>
      </c>
      <c r="H12147" s="15">
        <f t="shared" si="379"/>
        <v>6.4448750000000001E-3</v>
      </c>
      <c r="I12147" s="2">
        <f>IF(C12147&gt;'Assumptions Notes'!C$11,-C12147*('Assumptions Notes'!C$13/(2*1000)),G12147*D12147)</f>
        <v>6.4448750000000001E-3</v>
      </c>
    </row>
    <row r="12148" spans="1:9" x14ac:dyDescent="0.2">
      <c r="A12148" s="5">
        <v>42805.041666666664</v>
      </c>
      <c r="B12148" s="2">
        <v>1249.18</v>
      </c>
      <c r="C12148" s="10">
        <v>48.36</v>
      </c>
      <c r="D12148" s="8">
        <v>1.05E-4</v>
      </c>
      <c r="E12148" s="13">
        <f>D12148*'Assumptions Notes'!C$12</f>
        <v>3.78E-2</v>
      </c>
      <c r="F12148" s="15">
        <f t="shared" si="378"/>
        <v>5.0778000000000004E-3</v>
      </c>
      <c r="G12148" s="10">
        <f>IF(C12148&gt;'Assumptions Notes'!C$11,'Assumptions Notes'!C$11,C12148)</f>
        <v>48.36</v>
      </c>
      <c r="H12148" s="15">
        <f t="shared" si="379"/>
        <v>5.0778000000000004E-3</v>
      </c>
      <c r="I12148" s="2">
        <f>IF(C12148&gt;'Assumptions Notes'!C$11,-C12148*('Assumptions Notes'!C$13/(2*1000)),G12148*D12148)</f>
        <v>5.0778000000000004E-3</v>
      </c>
    </row>
    <row r="12149" spans="1:9" x14ac:dyDescent="0.2">
      <c r="A12149" s="5">
        <v>42805.0625</v>
      </c>
      <c r="B12149" s="2">
        <v>1187.6400000000001</v>
      </c>
      <c r="C12149" s="10">
        <v>42.24</v>
      </c>
      <c r="D12149" s="8">
        <v>1.025E-4</v>
      </c>
      <c r="E12149" s="13">
        <f>D12149*'Assumptions Notes'!C$12</f>
        <v>3.6900000000000002E-2</v>
      </c>
      <c r="F12149" s="15">
        <f t="shared" si="378"/>
        <v>4.3296000000000003E-3</v>
      </c>
      <c r="G12149" s="10">
        <f>IF(C12149&gt;'Assumptions Notes'!C$11,'Assumptions Notes'!C$11,C12149)</f>
        <v>42.24</v>
      </c>
      <c r="H12149" s="15">
        <f t="shared" si="379"/>
        <v>4.3296000000000003E-3</v>
      </c>
      <c r="I12149" s="2">
        <f>IF(C12149&gt;'Assumptions Notes'!C$11,-C12149*('Assumptions Notes'!C$13/(2*1000)),G12149*D12149)</f>
        <v>4.3296000000000003E-3</v>
      </c>
    </row>
    <row r="12150" spans="1:9" x14ac:dyDescent="0.2">
      <c r="A12150" s="5">
        <v>42805.083333333336</v>
      </c>
      <c r="B12150" s="2">
        <v>1121.45</v>
      </c>
      <c r="C12150" s="10">
        <v>32.92</v>
      </c>
      <c r="D12150" s="8">
        <v>1E-4</v>
      </c>
      <c r="E12150" s="13">
        <f>D12150*'Assumptions Notes'!C$12</f>
        <v>3.6000000000000004E-2</v>
      </c>
      <c r="F12150" s="15">
        <f t="shared" si="378"/>
        <v>3.2920000000000002E-3</v>
      </c>
      <c r="G12150" s="10">
        <f>IF(C12150&gt;'Assumptions Notes'!C$11,'Assumptions Notes'!C$11,C12150)</f>
        <v>32.92</v>
      </c>
      <c r="H12150" s="15">
        <f t="shared" si="379"/>
        <v>3.2920000000000002E-3</v>
      </c>
      <c r="I12150" s="2">
        <f>IF(C12150&gt;'Assumptions Notes'!C$11,-C12150*('Assumptions Notes'!C$13/(2*1000)),G12150*D12150)</f>
        <v>3.2920000000000002E-3</v>
      </c>
    </row>
    <row r="12151" spans="1:9" x14ac:dyDescent="0.2">
      <c r="A12151" s="5">
        <v>42805.104166666664</v>
      </c>
      <c r="B12151" s="2">
        <v>1102.3</v>
      </c>
      <c r="C12151" s="10">
        <v>30.19</v>
      </c>
      <c r="D12151" s="8">
        <v>9.8750000000000002E-5</v>
      </c>
      <c r="E12151" s="13">
        <f>D12151*'Assumptions Notes'!C$12</f>
        <v>3.5549999999999998E-2</v>
      </c>
      <c r="F12151" s="15">
        <f t="shared" si="378"/>
        <v>2.9812625000000003E-3</v>
      </c>
      <c r="G12151" s="10">
        <f>IF(C12151&gt;'Assumptions Notes'!C$11,'Assumptions Notes'!C$11,C12151)</f>
        <v>30.19</v>
      </c>
      <c r="H12151" s="15">
        <f t="shared" si="379"/>
        <v>2.9812625000000003E-3</v>
      </c>
      <c r="I12151" s="2">
        <f>IF(C12151&gt;'Assumptions Notes'!C$11,-C12151*('Assumptions Notes'!C$13/(2*1000)),G12151*D12151)</f>
        <v>2.9812625000000003E-3</v>
      </c>
    </row>
    <row r="12152" spans="1:9" x14ac:dyDescent="0.2">
      <c r="A12152" s="5">
        <v>42805.125</v>
      </c>
      <c r="B12152" s="2">
        <v>1091.55</v>
      </c>
      <c r="C12152" s="10">
        <v>29.1</v>
      </c>
      <c r="D12152" s="8">
        <v>9.7499999999999998E-5</v>
      </c>
      <c r="E12152" s="13">
        <f>D12152*'Assumptions Notes'!C$12</f>
        <v>3.5099999999999999E-2</v>
      </c>
      <c r="F12152" s="15">
        <f t="shared" si="378"/>
        <v>2.8372499999999999E-3</v>
      </c>
      <c r="G12152" s="10">
        <f>IF(C12152&gt;'Assumptions Notes'!C$11,'Assumptions Notes'!C$11,C12152)</f>
        <v>29.1</v>
      </c>
      <c r="H12152" s="15">
        <f t="shared" si="379"/>
        <v>2.8372499999999999E-3</v>
      </c>
      <c r="I12152" s="2">
        <f>IF(C12152&gt;'Assumptions Notes'!C$11,-C12152*('Assumptions Notes'!C$13/(2*1000)),G12152*D12152)</f>
        <v>2.8372499999999999E-3</v>
      </c>
    </row>
    <row r="12153" spans="1:9" x14ac:dyDescent="0.2">
      <c r="A12153" s="5">
        <v>42805.145833333336</v>
      </c>
      <c r="B12153" s="2">
        <v>1062.44</v>
      </c>
      <c r="C12153" s="10">
        <v>27.3</v>
      </c>
      <c r="D12153" s="8">
        <v>9.6250000000000009E-5</v>
      </c>
      <c r="E12153" s="13">
        <f>D12153*'Assumptions Notes'!C$12</f>
        <v>3.465E-2</v>
      </c>
      <c r="F12153" s="15">
        <f t="shared" si="378"/>
        <v>2.6276250000000002E-3</v>
      </c>
      <c r="G12153" s="10">
        <f>IF(C12153&gt;'Assumptions Notes'!C$11,'Assumptions Notes'!C$11,C12153)</f>
        <v>27.3</v>
      </c>
      <c r="H12153" s="15">
        <f t="shared" si="379"/>
        <v>2.6276250000000002E-3</v>
      </c>
      <c r="I12153" s="2">
        <f>IF(C12153&gt;'Assumptions Notes'!C$11,-C12153*('Assumptions Notes'!C$13/(2*1000)),G12153*D12153)</f>
        <v>2.6276250000000002E-3</v>
      </c>
    </row>
    <row r="12154" spans="1:9" x14ac:dyDescent="0.2">
      <c r="A12154" s="5">
        <v>42805.166666666664</v>
      </c>
      <c r="B12154" s="2">
        <v>1053.28</v>
      </c>
      <c r="C12154" s="10">
        <v>25.69</v>
      </c>
      <c r="D12154" s="8">
        <v>9.5000000000000005E-5</v>
      </c>
      <c r="E12154" s="13">
        <f>D12154*'Assumptions Notes'!C$12</f>
        <v>3.4200000000000001E-2</v>
      </c>
      <c r="F12154" s="15">
        <f t="shared" si="378"/>
        <v>2.4405500000000001E-3</v>
      </c>
      <c r="G12154" s="10">
        <f>IF(C12154&gt;'Assumptions Notes'!C$11,'Assumptions Notes'!C$11,C12154)</f>
        <v>25.69</v>
      </c>
      <c r="H12154" s="15">
        <f t="shared" si="379"/>
        <v>2.4405500000000001E-3</v>
      </c>
      <c r="I12154" s="2">
        <f>IF(C12154&gt;'Assumptions Notes'!C$11,-C12154*('Assumptions Notes'!C$13/(2*1000)),G12154*D12154)</f>
        <v>2.4405500000000001E-3</v>
      </c>
    </row>
    <row r="12155" spans="1:9" x14ac:dyDescent="0.2">
      <c r="A12155" s="5">
        <v>42805.1875</v>
      </c>
      <c r="B12155" s="2">
        <v>1069.8800000000001</v>
      </c>
      <c r="C12155" s="10">
        <v>26.39</v>
      </c>
      <c r="D12155" s="8">
        <v>9.6250000000000009E-5</v>
      </c>
      <c r="E12155" s="13">
        <f>D12155*'Assumptions Notes'!C$12</f>
        <v>3.465E-2</v>
      </c>
      <c r="F12155" s="15">
        <f t="shared" si="378"/>
        <v>2.5400375000000004E-3</v>
      </c>
      <c r="G12155" s="10">
        <f>IF(C12155&gt;'Assumptions Notes'!C$11,'Assumptions Notes'!C$11,C12155)</f>
        <v>26.39</v>
      </c>
      <c r="H12155" s="15">
        <f t="shared" si="379"/>
        <v>2.5400375000000004E-3</v>
      </c>
      <c r="I12155" s="2">
        <f>IF(C12155&gt;'Assumptions Notes'!C$11,-C12155*('Assumptions Notes'!C$13/(2*1000)),G12155*D12155)</f>
        <v>2.5400375000000004E-3</v>
      </c>
    </row>
    <row r="12156" spans="1:9" x14ac:dyDescent="0.2">
      <c r="A12156" s="5">
        <v>42805.208333333336</v>
      </c>
      <c r="B12156" s="2">
        <v>1067.92</v>
      </c>
      <c r="C12156" s="10">
        <v>25.57</v>
      </c>
      <c r="D12156" s="8">
        <v>9.7499999999999998E-5</v>
      </c>
      <c r="E12156" s="13">
        <f>D12156*'Assumptions Notes'!C$12</f>
        <v>3.5099999999999999E-2</v>
      </c>
      <c r="F12156" s="15">
        <f t="shared" si="378"/>
        <v>2.493075E-3</v>
      </c>
      <c r="G12156" s="10">
        <f>IF(C12156&gt;'Assumptions Notes'!C$11,'Assumptions Notes'!C$11,C12156)</f>
        <v>25.57</v>
      </c>
      <c r="H12156" s="15">
        <f t="shared" si="379"/>
        <v>2.493075E-3</v>
      </c>
      <c r="I12156" s="2">
        <f>IF(C12156&gt;'Assumptions Notes'!C$11,-C12156*('Assumptions Notes'!C$13/(2*1000)),G12156*D12156)</f>
        <v>2.493075E-3</v>
      </c>
    </row>
    <row r="12157" spans="1:9" x14ac:dyDescent="0.2">
      <c r="A12157" s="5">
        <v>42805.229166666664</v>
      </c>
      <c r="B12157" s="2">
        <v>1086.02</v>
      </c>
      <c r="C12157" s="10">
        <v>30.27</v>
      </c>
      <c r="D12157" s="8">
        <v>1.15E-4</v>
      </c>
      <c r="E12157" s="13">
        <f>D12157*'Assumptions Notes'!C$12</f>
        <v>4.1399999999999999E-2</v>
      </c>
      <c r="F12157" s="15">
        <f t="shared" si="378"/>
        <v>3.4810499999999999E-3</v>
      </c>
      <c r="G12157" s="10">
        <f>IF(C12157&gt;'Assumptions Notes'!C$11,'Assumptions Notes'!C$11,C12157)</f>
        <v>30.27</v>
      </c>
      <c r="H12157" s="15">
        <f t="shared" si="379"/>
        <v>3.4810499999999999E-3</v>
      </c>
      <c r="I12157" s="2">
        <f>IF(C12157&gt;'Assumptions Notes'!C$11,-C12157*('Assumptions Notes'!C$13/(2*1000)),G12157*D12157)</f>
        <v>3.4810499999999999E-3</v>
      </c>
    </row>
    <row r="12158" spans="1:9" x14ac:dyDescent="0.2">
      <c r="A12158" s="5">
        <v>42805.25</v>
      </c>
      <c r="B12158" s="2">
        <v>1132.05</v>
      </c>
      <c r="C12158" s="10">
        <v>35.43</v>
      </c>
      <c r="D12158" s="8">
        <v>1.325E-4</v>
      </c>
      <c r="E12158" s="13">
        <f>D12158*'Assumptions Notes'!C$12</f>
        <v>4.7699999999999999E-2</v>
      </c>
      <c r="F12158" s="15">
        <f t="shared" si="378"/>
        <v>4.694475E-3</v>
      </c>
      <c r="G12158" s="10">
        <f>IF(C12158&gt;'Assumptions Notes'!C$11,'Assumptions Notes'!C$11,C12158)</f>
        <v>35.43</v>
      </c>
      <c r="H12158" s="15">
        <f t="shared" si="379"/>
        <v>4.694475E-3</v>
      </c>
      <c r="I12158" s="2">
        <f>IF(C12158&gt;'Assumptions Notes'!C$11,-C12158*('Assumptions Notes'!C$13/(2*1000)),G12158*D12158)</f>
        <v>4.694475E-3</v>
      </c>
    </row>
    <row r="12159" spans="1:9" x14ac:dyDescent="0.2">
      <c r="A12159" s="5">
        <v>42805.270833333336</v>
      </c>
      <c r="B12159" s="2">
        <v>1182.1199999999999</v>
      </c>
      <c r="C12159" s="10">
        <v>41.63</v>
      </c>
      <c r="D12159" s="8">
        <v>1.6249999999999999E-4</v>
      </c>
      <c r="E12159" s="13">
        <f>D12159*'Assumptions Notes'!C$12</f>
        <v>5.8499999999999996E-2</v>
      </c>
      <c r="F12159" s="15">
        <f t="shared" si="378"/>
        <v>6.7648750000000001E-3</v>
      </c>
      <c r="G12159" s="10">
        <f>IF(C12159&gt;'Assumptions Notes'!C$11,'Assumptions Notes'!C$11,C12159)</f>
        <v>41.63</v>
      </c>
      <c r="H12159" s="15">
        <f t="shared" si="379"/>
        <v>6.7648750000000001E-3</v>
      </c>
      <c r="I12159" s="2">
        <f>IF(C12159&gt;'Assumptions Notes'!C$11,-C12159*('Assumptions Notes'!C$13/(2*1000)),G12159*D12159)</f>
        <v>6.7648750000000001E-3</v>
      </c>
    </row>
    <row r="12160" spans="1:9" x14ac:dyDescent="0.2">
      <c r="A12160" s="5">
        <v>42805.291666666664</v>
      </c>
      <c r="B12160" s="2">
        <v>1188.1099999999999</v>
      </c>
      <c r="C12160" s="10">
        <v>44.86</v>
      </c>
      <c r="D12160" s="8">
        <v>1.9249999999999999E-4</v>
      </c>
      <c r="E12160" s="13">
        <f>D12160*'Assumptions Notes'!C$12</f>
        <v>6.93E-2</v>
      </c>
      <c r="F12160" s="15">
        <f t="shared" si="378"/>
        <v>8.6355499999999988E-3</v>
      </c>
      <c r="G12160" s="10">
        <f>IF(C12160&gt;'Assumptions Notes'!C$11,'Assumptions Notes'!C$11,C12160)</f>
        <v>44.86</v>
      </c>
      <c r="H12160" s="15">
        <f t="shared" si="379"/>
        <v>8.6355499999999988E-3</v>
      </c>
      <c r="I12160" s="2">
        <f>IF(C12160&gt;'Assumptions Notes'!C$11,-C12160*('Assumptions Notes'!C$13/(2*1000)),G12160*D12160)</f>
        <v>8.6355499999999988E-3</v>
      </c>
    </row>
    <row r="12161" spans="1:9" x14ac:dyDescent="0.2">
      <c r="A12161" s="5">
        <v>42805.3125</v>
      </c>
      <c r="B12161" s="2">
        <v>1244.8499999999999</v>
      </c>
      <c r="C12161" s="10">
        <v>47.14</v>
      </c>
      <c r="D12161" s="8">
        <v>2.0875000000000001E-4</v>
      </c>
      <c r="E12161" s="13">
        <f>D12161*'Assumptions Notes'!C$12</f>
        <v>7.5150000000000008E-2</v>
      </c>
      <c r="F12161" s="15">
        <f t="shared" si="378"/>
        <v>9.8404749999999996E-3</v>
      </c>
      <c r="G12161" s="10">
        <f>IF(C12161&gt;'Assumptions Notes'!C$11,'Assumptions Notes'!C$11,C12161)</f>
        <v>47.14</v>
      </c>
      <c r="H12161" s="15">
        <f t="shared" si="379"/>
        <v>9.8404749999999996E-3</v>
      </c>
      <c r="I12161" s="2">
        <f>IF(C12161&gt;'Assumptions Notes'!C$11,-C12161*('Assumptions Notes'!C$13/(2*1000)),G12161*D12161)</f>
        <v>9.8404749999999996E-3</v>
      </c>
    </row>
    <row r="12162" spans="1:9" x14ac:dyDescent="0.2">
      <c r="A12162" s="5">
        <v>42805.333333333336</v>
      </c>
      <c r="B12162" s="2">
        <v>1270.82</v>
      </c>
      <c r="C12162" s="10">
        <v>53.32</v>
      </c>
      <c r="D12162" s="8">
        <v>2.2499999999999999E-4</v>
      </c>
      <c r="E12162" s="13">
        <f>D12162*'Assumptions Notes'!C$12</f>
        <v>8.1000000000000003E-2</v>
      </c>
      <c r="F12162" s="15">
        <f t="shared" si="378"/>
        <v>1.1996999999999999E-2</v>
      </c>
      <c r="G12162" s="10">
        <f>IF(C12162&gt;'Assumptions Notes'!C$11,'Assumptions Notes'!C$11,C12162)</f>
        <v>53.32</v>
      </c>
      <c r="H12162" s="15">
        <f t="shared" si="379"/>
        <v>1.1996999999999999E-2</v>
      </c>
      <c r="I12162" s="2">
        <f>IF(C12162&gt;'Assumptions Notes'!C$11,-C12162*('Assumptions Notes'!C$13/(2*1000)),G12162*D12162)</f>
        <v>1.1996999999999999E-2</v>
      </c>
    </row>
    <row r="12163" spans="1:9" x14ac:dyDescent="0.2">
      <c r="A12163" s="5">
        <v>42805.354166666664</v>
      </c>
      <c r="B12163" s="2">
        <v>1291.9000000000001</v>
      </c>
      <c r="C12163" s="10">
        <v>69.17</v>
      </c>
      <c r="D12163" s="8">
        <v>2.2625E-4</v>
      </c>
      <c r="E12163" s="13">
        <f>D12163*'Assumptions Notes'!C$12</f>
        <v>8.1449999999999995E-2</v>
      </c>
      <c r="F12163" s="15">
        <f t="shared" si="378"/>
        <v>1.5649712499999999E-2</v>
      </c>
      <c r="G12163" s="10">
        <f>IF(C12163&gt;'Assumptions Notes'!C$11,'Assumptions Notes'!C$11,C12163)</f>
        <v>69.17</v>
      </c>
      <c r="H12163" s="15">
        <f t="shared" si="379"/>
        <v>1.5649712499999999E-2</v>
      </c>
      <c r="I12163" s="2">
        <f>IF(C12163&gt;'Assumptions Notes'!C$11,-C12163*('Assumptions Notes'!C$13/(2*1000)),G12163*D12163)</f>
        <v>1.5649712499999999E-2</v>
      </c>
    </row>
    <row r="12164" spans="1:9" x14ac:dyDescent="0.2">
      <c r="A12164" s="5">
        <v>42805.375</v>
      </c>
      <c r="B12164" s="2">
        <v>1295.92</v>
      </c>
      <c r="C12164" s="10">
        <v>71.819999999999993</v>
      </c>
      <c r="D12164" s="8">
        <v>2.275E-4</v>
      </c>
      <c r="E12164" s="13">
        <f>D12164*'Assumptions Notes'!C$12</f>
        <v>8.1900000000000001E-2</v>
      </c>
      <c r="F12164" s="15">
        <f t="shared" ref="F12164:F12227" si="380">D12164*C12164</f>
        <v>1.6339049999999997E-2</v>
      </c>
      <c r="G12164" s="10">
        <f>IF(C12164&gt;'Assumptions Notes'!C$11,'Assumptions Notes'!C$11,C12164)</f>
        <v>71.819999999999993</v>
      </c>
      <c r="H12164" s="15">
        <f t="shared" ref="H12164:H12227" si="381">G12164*D12164</f>
        <v>1.6339049999999997E-2</v>
      </c>
      <c r="I12164" s="2">
        <f>IF(C12164&gt;'Assumptions Notes'!C$11,-C12164*('Assumptions Notes'!C$13/(2*1000)),G12164*D12164)</f>
        <v>1.6339049999999997E-2</v>
      </c>
    </row>
    <row r="12165" spans="1:9" x14ac:dyDescent="0.2">
      <c r="A12165" s="5">
        <v>42805.395833333336</v>
      </c>
      <c r="B12165" s="2">
        <v>1293.5999999999999</v>
      </c>
      <c r="C12165" s="10">
        <v>75.28</v>
      </c>
      <c r="D12165" s="8">
        <v>2.1875E-4</v>
      </c>
      <c r="E12165" s="13">
        <f>D12165*'Assumptions Notes'!C$12</f>
        <v>7.8750000000000001E-2</v>
      </c>
      <c r="F12165" s="15">
        <f t="shared" si="380"/>
        <v>1.6467499999999999E-2</v>
      </c>
      <c r="G12165" s="10">
        <f>IF(C12165&gt;'Assumptions Notes'!C$11,'Assumptions Notes'!C$11,C12165)</f>
        <v>75.28</v>
      </c>
      <c r="H12165" s="15">
        <f t="shared" si="381"/>
        <v>1.6467499999999999E-2</v>
      </c>
      <c r="I12165" s="2">
        <f>IF(C12165&gt;'Assumptions Notes'!C$11,-C12165*('Assumptions Notes'!C$13/(2*1000)),G12165*D12165)</f>
        <v>1.6467499999999999E-2</v>
      </c>
    </row>
    <row r="12166" spans="1:9" x14ac:dyDescent="0.2">
      <c r="A12166" s="5">
        <v>42805.416666666664</v>
      </c>
      <c r="B12166" s="2">
        <v>1334.97</v>
      </c>
      <c r="C12166" s="10">
        <v>74.69</v>
      </c>
      <c r="D12166" s="8">
        <v>2.1000000000000001E-4</v>
      </c>
      <c r="E12166" s="13">
        <f>D12166*'Assumptions Notes'!C$12</f>
        <v>7.5600000000000001E-2</v>
      </c>
      <c r="F12166" s="15">
        <f t="shared" si="380"/>
        <v>1.5684900000000002E-2</v>
      </c>
      <c r="G12166" s="10">
        <f>IF(C12166&gt;'Assumptions Notes'!C$11,'Assumptions Notes'!C$11,C12166)</f>
        <v>74.69</v>
      </c>
      <c r="H12166" s="15">
        <f t="shared" si="381"/>
        <v>1.5684900000000002E-2</v>
      </c>
      <c r="I12166" s="2">
        <f>IF(C12166&gt;'Assumptions Notes'!C$11,-C12166*('Assumptions Notes'!C$13/(2*1000)),G12166*D12166)</f>
        <v>1.5684900000000002E-2</v>
      </c>
    </row>
    <row r="12167" spans="1:9" x14ac:dyDescent="0.2">
      <c r="A12167" s="5">
        <v>42805.4375</v>
      </c>
      <c r="B12167" s="2">
        <v>1324.35</v>
      </c>
      <c r="C12167" s="10">
        <v>63.13</v>
      </c>
      <c r="D12167" s="8">
        <v>2.075E-4</v>
      </c>
      <c r="E12167" s="13">
        <f>D12167*'Assumptions Notes'!C$12</f>
        <v>7.4700000000000003E-2</v>
      </c>
      <c r="F12167" s="15">
        <f t="shared" si="380"/>
        <v>1.3099475000000001E-2</v>
      </c>
      <c r="G12167" s="10">
        <f>IF(C12167&gt;'Assumptions Notes'!C$11,'Assumptions Notes'!C$11,C12167)</f>
        <v>63.13</v>
      </c>
      <c r="H12167" s="15">
        <f t="shared" si="381"/>
        <v>1.3099475000000001E-2</v>
      </c>
      <c r="I12167" s="2">
        <f>IF(C12167&gt;'Assumptions Notes'!C$11,-C12167*('Assumptions Notes'!C$13/(2*1000)),G12167*D12167)</f>
        <v>1.3099475000000001E-2</v>
      </c>
    </row>
    <row r="12168" spans="1:9" x14ac:dyDescent="0.2">
      <c r="A12168" s="5">
        <v>42805.458333333336</v>
      </c>
      <c r="B12168" s="2">
        <v>1328.92</v>
      </c>
      <c r="C12168" s="10">
        <v>50.46</v>
      </c>
      <c r="D12168" s="8">
        <v>2.05E-4</v>
      </c>
      <c r="E12168" s="13">
        <f>D12168*'Assumptions Notes'!C$12</f>
        <v>7.3800000000000004E-2</v>
      </c>
      <c r="F12168" s="15">
        <f t="shared" si="380"/>
        <v>1.0344300000000001E-2</v>
      </c>
      <c r="G12168" s="10">
        <f>IF(C12168&gt;'Assumptions Notes'!C$11,'Assumptions Notes'!C$11,C12168)</f>
        <v>50.46</v>
      </c>
      <c r="H12168" s="15">
        <f t="shared" si="381"/>
        <v>1.0344300000000001E-2</v>
      </c>
      <c r="I12168" s="2">
        <f>IF(C12168&gt;'Assumptions Notes'!C$11,-C12168*('Assumptions Notes'!C$13/(2*1000)),G12168*D12168)</f>
        <v>1.0344300000000001E-2</v>
      </c>
    </row>
    <row r="12169" spans="1:9" x14ac:dyDescent="0.2">
      <c r="A12169" s="5">
        <v>42805.479166666664</v>
      </c>
      <c r="B12169" s="2">
        <v>1359.71</v>
      </c>
      <c r="C12169" s="10">
        <v>60.87</v>
      </c>
      <c r="D12169" s="8">
        <v>2.1499999999999999E-4</v>
      </c>
      <c r="E12169" s="13">
        <f>D12169*'Assumptions Notes'!C$12</f>
        <v>7.7399999999999997E-2</v>
      </c>
      <c r="F12169" s="15">
        <f t="shared" si="380"/>
        <v>1.3087049999999999E-2</v>
      </c>
      <c r="G12169" s="10">
        <f>IF(C12169&gt;'Assumptions Notes'!C$11,'Assumptions Notes'!C$11,C12169)</f>
        <v>60.87</v>
      </c>
      <c r="H12169" s="15">
        <f t="shared" si="381"/>
        <v>1.3087049999999999E-2</v>
      </c>
      <c r="I12169" s="2">
        <f>IF(C12169&gt;'Assumptions Notes'!C$11,-C12169*('Assumptions Notes'!C$13/(2*1000)),G12169*D12169)</f>
        <v>1.3087049999999999E-2</v>
      </c>
    </row>
    <row r="12170" spans="1:9" x14ac:dyDescent="0.2">
      <c r="A12170" s="5">
        <v>42805.5</v>
      </c>
      <c r="B12170" s="2">
        <v>1330.62</v>
      </c>
      <c r="C12170" s="10">
        <v>57.79</v>
      </c>
      <c r="D12170" s="8">
        <v>2.2499999999999999E-4</v>
      </c>
      <c r="E12170" s="13">
        <f>D12170*'Assumptions Notes'!C$12</f>
        <v>8.1000000000000003E-2</v>
      </c>
      <c r="F12170" s="15">
        <f t="shared" si="380"/>
        <v>1.3002749999999999E-2</v>
      </c>
      <c r="G12170" s="10">
        <f>IF(C12170&gt;'Assumptions Notes'!C$11,'Assumptions Notes'!C$11,C12170)</f>
        <v>57.79</v>
      </c>
      <c r="H12170" s="15">
        <f t="shared" si="381"/>
        <v>1.3002749999999999E-2</v>
      </c>
      <c r="I12170" s="2">
        <f>IF(C12170&gt;'Assumptions Notes'!C$11,-C12170*('Assumptions Notes'!C$13/(2*1000)),G12170*D12170)</f>
        <v>1.3002749999999999E-2</v>
      </c>
    </row>
    <row r="12171" spans="1:9" x14ac:dyDescent="0.2">
      <c r="A12171" s="5">
        <v>42805.520833333336</v>
      </c>
      <c r="B12171" s="2">
        <v>1343.51</v>
      </c>
      <c r="C12171" s="10">
        <v>61.2</v>
      </c>
      <c r="D12171" s="8">
        <v>2.1250000000000002E-4</v>
      </c>
      <c r="E12171" s="13">
        <f>D12171*'Assumptions Notes'!C$12</f>
        <v>7.6500000000000012E-2</v>
      </c>
      <c r="F12171" s="15">
        <f t="shared" si="380"/>
        <v>1.3005000000000001E-2</v>
      </c>
      <c r="G12171" s="10">
        <f>IF(C12171&gt;'Assumptions Notes'!C$11,'Assumptions Notes'!C$11,C12171)</f>
        <v>61.2</v>
      </c>
      <c r="H12171" s="15">
        <f t="shared" si="381"/>
        <v>1.3005000000000001E-2</v>
      </c>
      <c r="I12171" s="2">
        <f>IF(C12171&gt;'Assumptions Notes'!C$11,-C12171*('Assumptions Notes'!C$13/(2*1000)),G12171*D12171)</f>
        <v>1.3005000000000001E-2</v>
      </c>
    </row>
    <row r="12172" spans="1:9" x14ac:dyDescent="0.2">
      <c r="A12172" s="5">
        <v>42805.541666666664</v>
      </c>
      <c r="B12172" s="2">
        <v>1389.11</v>
      </c>
      <c r="C12172" s="10">
        <v>70.650000000000006</v>
      </c>
      <c r="D12172" s="8">
        <v>2.0000000000000001E-4</v>
      </c>
      <c r="E12172" s="13">
        <f>D12172*'Assumptions Notes'!C$12</f>
        <v>7.2000000000000008E-2</v>
      </c>
      <c r="F12172" s="15">
        <f t="shared" si="380"/>
        <v>1.4130000000000002E-2</v>
      </c>
      <c r="G12172" s="10">
        <f>IF(C12172&gt;'Assumptions Notes'!C$11,'Assumptions Notes'!C$11,C12172)</f>
        <v>70.650000000000006</v>
      </c>
      <c r="H12172" s="15">
        <f t="shared" si="381"/>
        <v>1.4130000000000002E-2</v>
      </c>
      <c r="I12172" s="2">
        <f>IF(C12172&gt;'Assumptions Notes'!C$11,-C12172*('Assumptions Notes'!C$13/(2*1000)),G12172*D12172)</f>
        <v>1.4130000000000002E-2</v>
      </c>
    </row>
    <row r="12173" spans="1:9" x14ac:dyDescent="0.2">
      <c r="A12173" s="5">
        <v>42805.5625</v>
      </c>
      <c r="B12173" s="2">
        <v>1342.47</v>
      </c>
      <c r="C12173" s="10">
        <v>74.73</v>
      </c>
      <c r="D12173" s="8">
        <v>1.975E-4</v>
      </c>
      <c r="E12173" s="13">
        <f>D12173*'Assumptions Notes'!C$12</f>
        <v>7.1099999999999997E-2</v>
      </c>
      <c r="F12173" s="15">
        <f t="shared" si="380"/>
        <v>1.4759175000000001E-2</v>
      </c>
      <c r="G12173" s="10">
        <f>IF(C12173&gt;'Assumptions Notes'!C$11,'Assumptions Notes'!C$11,C12173)</f>
        <v>74.73</v>
      </c>
      <c r="H12173" s="15">
        <f t="shared" si="381"/>
        <v>1.4759175000000001E-2</v>
      </c>
      <c r="I12173" s="2">
        <f>IF(C12173&gt;'Assumptions Notes'!C$11,-C12173*('Assumptions Notes'!C$13/(2*1000)),G12173*D12173)</f>
        <v>1.4759175000000001E-2</v>
      </c>
    </row>
    <row r="12174" spans="1:9" x14ac:dyDescent="0.2">
      <c r="A12174" s="5">
        <v>42805.583333333336</v>
      </c>
      <c r="B12174" s="2">
        <v>1408.93</v>
      </c>
      <c r="C12174" s="10">
        <v>97.23</v>
      </c>
      <c r="D12174" s="8">
        <v>1.95E-4</v>
      </c>
      <c r="E12174" s="13">
        <f>D12174*'Assumptions Notes'!C$12</f>
        <v>7.0199999999999999E-2</v>
      </c>
      <c r="F12174" s="15">
        <f t="shared" si="380"/>
        <v>1.895985E-2</v>
      </c>
      <c r="G12174" s="10">
        <f>IF(C12174&gt;'Assumptions Notes'!C$11,'Assumptions Notes'!C$11,C12174)</f>
        <v>97.23</v>
      </c>
      <c r="H12174" s="15">
        <f t="shared" si="381"/>
        <v>1.895985E-2</v>
      </c>
      <c r="I12174" s="2">
        <f>IF(C12174&gt;'Assumptions Notes'!C$11,-C12174*('Assumptions Notes'!C$13/(2*1000)),G12174*D12174)</f>
        <v>1.895985E-2</v>
      </c>
    </row>
    <row r="12175" spans="1:9" x14ac:dyDescent="0.2">
      <c r="A12175" s="5">
        <v>42805.604166666664</v>
      </c>
      <c r="B12175" s="2">
        <v>1401.06</v>
      </c>
      <c r="C12175" s="10">
        <v>83.12</v>
      </c>
      <c r="D12175" s="8">
        <v>1.9625E-4</v>
      </c>
      <c r="E12175" s="13">
        <f>D12175*'Assumptions Notes'!C$12</f>
        <v>7.0650000000000004E-2</v>
      </c>
      <c r="F12175" s="15">
        <f t="shared" si="380"/>
        <v>1.6312300000000002E-2</v>
      </c>
      <c r="G12175" s="10">
        <f>IF(C12175&gt;'Assumptions Notes'!C$11,'Assumptions Notes'!C$11,C12175)</f>
        <v>83.12</v>
      </c>
      <c r="H12175" s="15">
        <f t="shared" si="381"/>
        <v>1.6312300000000002E-2</v>
      </c>
      <c r="I12175" s="2">
        <f>IF(C12175&gt;'Assumptions Notes'!C$11,-C12175*('Assumptions Notes'!C$13/(2*1000)),G12175*D12175)</f>
        <v>1.6312300000000002E-2</v>
      </c>
    </row>
    <row r="12176" spans="1:9" x14ac:dyDescent="0.2">
      <c r="A12176" s="5">
        <v>42805.625</v>
      </c>
      <c r="B12176" s="2">
        <v>1369.29</v>
      </c>
      <c r="C12176" s="10">
        <v>72.09</v>
      </c>
      <c r="D12176" s="8">
        <v>1.975E-4</v>
      </c>
      <c r="E12176" s="13">
        <f>D12176*'Assumptions Notes'!C$12</f>
        <v>7.1099999999999997E-2</v>
      </c>
      <c r="F12176" s="15">
        <f t="shared" si="380"/>
        <v>1.4237775000000001E-2</v>
      </c>
      <c r="G12176" s="10">
        <f>IF(C12176&gt;'Assumptions Notes'!C$11,'Assumptions Notes'!C$11,C12176)</f>
        <v>72.09</v>
      </c>
      <c r="H12176" s="15">
        <f t="shared" si="381"/>
        <v>1.4237775000000001E-2</v>
      </c>
      <c r="I12176" s="2">
        <f>IF(C12176&gt;'Assumptions Notes'!C$11,-C12176*('Assumptions Notes'!C$13/(2*1000)),G12176*D12176)</f>
        <v>1.4237775000000001E-2</v>
      </c>
    </row>
    <row r="12177" spans="1:9" x14ac:dyDescent="0.2">
      <c r="A12177" s="5">
        <v>42805.645833333336</v>
      </c>
      <c r="B12177" s="2">
        <v>1438.19</v>
      </c>
      <c r="C12177" s="10">
        <v>72.66</v>
      </c>
      <c r="D12177" s="8">
        <v>2.2124999999999998E-4</v>
      </c>
      <c r="E12177" s="13">
        <f>D12177*'Assumptions Notes'!C$12</f>
        <v>7.9649999999999999E-2</v>
      </c>
      <c r="F12177" s="15">
        <f t="shared" si="380"/>
        <v>1.6076024999999997E-2</v>
      </c>
      <c r="G12177" s="10">
        <f>IF(C12177&gt;'Assumptions Notes'!C$11,'Assumptions Notes'!C$11,C12177)</f>
        <v>72.66</v>
      </c>
      <c r="H12177" s="15">
        <f t="shared" si="381"/>
        <v>1.6076024999999997E-2</v>
      </c>
      <c r="I12177" s="2">
        <f>IF(C12177&gt;'Assumptions Notes'!C$11,-C12177*('Assumptions Notes'!C$13/(2*1000)),G12177*D12177)</f>
        <v>1.6076024999999997E-2</v>
      </c>
    </row>
    <row r="12178" spans="1:9" x14ac:dyDescent="0.2">
      <c r="A12178" s="5">
        <v>42805.666666666664</v>
      </c>
      <c r="B12178" s="2">
        <v>1463.16</v>
      </c>
      <c r="C12178" s="10">
        <v>71.48</v>
      </c>
      <c r="D12178" s="8">
        <v>2.4499999999999999E-4</v>
      </c>
      <c r="E12178" s="13">
        <f>D12178*'Assumptions Notes'!C$12</f>
        <v>8.8200000000000001E-2</v>
      </c>
      <c r="F12178" s="15">
        <f t="shared" si="380"/>
        <v>1.75126E-2</v>
      </c>
      <c r="G12178" s="10">
        <f>IF(C12178&gt;'Assumptions Notes'!C$11,'Assumptions Notes'!C$11,C12178)</f>
        <v>71.48</v>
      </c>
      <c r="H12178" s="15">
        <f t="shared" si="381"/>
        <v>1.75126E-2</v>
      </c>
      <c r="I12178" s="2">
        <f>IF(C12178&gt;'Assumptions Notes'!C$11,-C12178*('Assumptions Notes'!C$13/(2*1000)),G12178*D12178)</f>
        <v>1.75126E-2</v>
      </c>
    </row>
    <row r="12179" spans="1:9" x14ac:dyDescent="0.2">
      <c r="A12179" s="5">
        <v>42805.6875</v>
      </c>
      <c r="B12179" s="2">
        <v>1435.87</v>
      </c>
      <c r="C12179" s="10">
        <v>68.989999999999995</v>
      </c>
      <c r="D12179" s="8">
        <v>2.7E-4</v>
      </c>
      <c r="E12179" s="13">
        <f>D12179*'Assumptions Notes'!C$12</f>
        <v>9.7199999999999995E-2</v>
      </c>
      <c r="F12179" s="15">
        <f t="shared" si="380"/>
        <v>1.8627299999999999E-2</v>
      </c>
      <c r="G12179" s="10">
        <f>IF(C12179&gt;'Assumptions Notes'!C$11,'Assumptions Notes'!C$11,C12179)</f>
        <v>68.989999999999995</v>
      </c>
      <c r="H12179" s="15">
        <f t="shared" si="381"/>
        <v>1.8627299999999999E-2</v>
      </c>
      <c r="I12179" s="2">
        <f>IF(C12179&gt;'Assumptions Notes'!C$11,-C12179*('Assumptions Notes'!C$13/(2*1000)),G12179*D12179)</f>
        <v>1.8627299999999999E-2</v>
      </c>
    </row>
    <row r="12180" spans="1:9" x14ac:dyDescent="0.2">
      <c r="A12180" s="5">
        <v>42805.708333333336</v>
      </c>
      <c r="B12180" s="2">
        <v>1451.01</v>
      </c>
      <c r="C12180" s="10">
        <v>79.59</v>
      </c>
      <c r="D12180" s="8">
        <v>2.9500000000000001E-4</v>
      </c>
      <c r="E12180" s="13">
        <f>D12180*'Assumptions Notes'!C$12</f>
        <v>0.1062</v>
      </c>
      <c r="F12180" s="15">
        <f t="shared" si="380"/>
        <v>2.3479050000000001E-2</v>
      </c>
      <c r="G12180" s="10">
        <f>IF(C12180&gt;'Assumptions Notes'!C$11,'Assumptions Notes'!C$11,C12180)</f>
        <v>79.59</v>
      </c>
      <c r="H12180" s="15">
        <f t="shared" si="381"/>
        <v>2.3479050000000001E-2</v>
      </c>
      <c r="I12180" s="2">
        <f>IF(C12180&gt;'Assumptions Notes'!C$11,-C12180*('Assumptions Notes'!C$13/(2*1000)),G12180*D12180)</f>
        <v>2.3479050000000001E-2</v>
      </c>
    </row>
    <row r="12181" spans="1:9" x14ac:dyDescent="0.2">
      <c r="A12181" s="5">
        <v>42805.729166666664</v>
      </c>
      <c r="B12181" s="2">
        <v>1485.24</v>
      </c>
      <c r="C12181" s="10">
        <v>68.94</v>
      </c>
      <c r="D12181" s="8">
        <v>2.9750000000000002E-4</v>
      </c>
      <c r="E12181" s="13">
        <f>D12181*'Assumptions Notes'!C$12</f>
        <v>0.1071</v>
      </c>
      <c r="F12181" s="15">
        <f t="shared" si="380"/>
        <v>2.0509650000000001E-2</v>
      </c>
      <c r="G12181" s="10">
        <f>IF(C12181&gt;'Assumptions Notes'!C$11,'Assumptions Notes'!C$11,C12181)</f>
        <v>68.94</v>
      </c>
      <c r="H12181" s="15">
        <f t="shared" si="381"/>
        <v>2.0509650000000001E-2</v>
      </c>
      <c r="I12181" s="2">
        <f>IF(C12181&gt;'Assumptions Notes'!C$11,-C12181*('Assumptions Notes'!C$13/(2*1000)),G12181*D12181)</f>
        <v>2.0509650000000001E-2</v>
      </c>
    </row>
    <row r="12182" spans="1:9" x14ac:dyDescent="0.2">
      <c r="A12182" s="5">
        <v>42805.75</v>
      </c>
      <c r="B12182" s="2">
        <v>1482.95</v>
      </c>
      <c r="C12182" s="10">
        <v>73.83</v>
      </c>
      <c r="D12182" s="8">
        <v>2.9999999999999997E-4</v>
      </c>
      <c r="E12182" s="13">
        <f>D12182*'Assumptions Notes'!C$12</f>
        <v>0.10799999999999998</v>
      </c>
      <c r="F12182" s="15">
        <f t="shared" si="380"/>
        <v>2.2148999999999999E-2</v>
      </c>
      <c r="G12182" s="10">
        <f>IF(C12182&gt;'Assumptions Notes'!C$11,'Assumptions Notes'!C$11,C12182)</f>
        <v>73.83</v>
      </c>
      <c r="H12182" s="15">
        <f t="shared" si="381"/>
        <v>2.2148999999999999E-2</v>
      </c>
      <c r="I12182" s="2">
        <f>IF(C12182&gt;'Assumptions Notes'!C$11,-C12182*('Assumptions Notes'!C$13/(2*1000)),G12182*D12182)</f>
        <v>2.2148999999999999E-2</v>
      </c>
    </row>
    <row r="12183" spans="1:9" x14ac:dyDescent="0.2">
      <c r="A12183" s="5">
        <v>42805.770833333336</v>
      </c>
      <c r="B12183" s="2">
        <v>1451.28</v>
      </c>
      <c r="C12183" s="10">
        <v>69.7</v>
      </c>
      <c r="D12183" s="8">
        <v>2.9999999999999997E-4</v>
      </c>
      <c r="E12183" s="13">
        <f>D12183*'Assumptions Notes'!C$12</f>
        <v>0.10799999999999998</v>
      </c>
      <c r="F12183" s="15">
        <f t="shared" si="380"/>
        <v>2.0909999999999998E-2</v>
      </c>
      <c r="G12183" s="10">
        <f>IF(C12183&gt;'Assumptions Notes'!C$11,'Assumptions Notes'!C$11,C12183)</f>
        <v>69.7</v>
      </c>
      <c r="H12183" s="15">
        <f t="shared" si="381"/>
        <v>2.0909999999999998E-2</v>
      </c>
      <c r="I12183" s="2">
        <f>IF(C12183&gt;'Assumptions Notes'!C$11,-C12183*('Assumptions Notes'!C$13/(2*1000)),G12183*D12183)</f>
        <v>2.0909999999999998E-2</v>
      </c>
    </row>
    <row r="12184" spans="1:9" x14ac:dyDescent="0.2">
      <c r="A12184" s="5">
        <v>42805.791666666664</v>
      </c>
      <c r="B12184" s="2">
        <v>1428.75</v>
      </c>
      <c r="C12184" s="10">
        <v>77.53</v>
      </c>
      <c r="D12184" s="8">
        <v>2.9999999999999997E-4</v>
      </c>
      <c r="E12184" s="13">
        <f>D12184*'Assumptions Notes'!C$12</f>
        <v>0.10799999999999998</v>
      </c>
      <c r="F12184" s="15">
        <f t="shared" si="380"/>
        <v>2.3258999999999998E-2</v>
      </c>
      <c r="G12184" s="10">
        <f>IF(C12184&gt;'Assumptions Notes'!C$11,'Assumptions Notes'!C$11,C12184)</f>
        <v>77.53</v>
      </c>
      <c r="H12184" s="15">
        <f t="shared" si="381"/>
        <v>2.3258999999999998E-2</v>
      </c>
      <c r="I12184" s="2">
        <f>IF(C12184&gt;'Assumptions Notes'!C$11,-C12184*('Assumptions Notes'!C$13/(2*1000)),G12184*D12184)</f>
        <v>2.3258999999999998E-2</v>
      </c>
    </row>
    <row r="12185" spans="1:9" x14ac:dyDescent="0.2">
      <c r="A12185" s="5">
        <v>42805.8125</v>
      </c>
      <c r="B12185" s="2">
        <v>1333.47</v>
      </c>
      <c r="C12185" s="10">
        <v>73.14</v>
      </c>
      <c r="D12185" s="8">
        <v>2.9750000000000002E-4</v>
      </c>
      <c r="E12185" s="13">
        <f>D12185*'Assumptions Notes'!C$12</f>
        <v>0.1071</v>
      </c>
      <c r="F12185" s="15">
        <f t="shared" si="380"/>
        <v>2.1759150000000001E-2</v>
      </c>
      <c r="G12185" s="10">
        <f>IF(C12185&gt;'Assumptions Notes'!C$11,'Assumptions Notes'!C$11,C12185)</f>
        <v>73.14</v>
      </c>
      <c r="H12185" s="15">
        <f t="shared" si="381"/>
        <v>2.1759150000000001E-2</v>
      </c>
      <c r="I12185" s="2">
        <f>IF(C12185&gt;'Assumptions Notes'!C$11,-C12185*('Assumptions Notes'!C$13/(2*1000)),G12185*D12185)</f>
        <v>2.1759150000000001E-2</v>
      </c>
    </row>
    <row r="12186" spans="1:9" x14ac:dyDescent="0.2">
      <c r="A12186" s="5">
        <v>42805.833333333336</v>
      </c>
      <c r="B12186" s="2">
        <v>1302.6500000000001</v>
      </c>
      <c r="C12186" s="10">
        <v>69.95</v>
      </c>
      <c r="D12186" s="8">
        <v>2.9500000000000001E-4</v>
      </c>
      <c r="E12186" s="13">
        <f>D12186*'Assumptions Notes'!C$12</f>
        <v>0.1062</v>
      </c>
      <c r="F12186" s="15">
        <f t="shared" si="380"/>
        <v>2.0635250000000001E-2</v>
      </c>
      <c r="G12186" s="10">
        <f>IF(C12186&gt;'Assumptions Notes'!C$11,'Assumptions Notes'!C$11,C12186)</f>
        <v>69.95</v>
      </c>
      <c r="H12186" s="15">
        <f t="shared" si="381"/>
        <v>2.0635250000000001E-2</v>
      </c>
      <c r="I12186" s="2">
        <f>IF(C12186&gt;'Assumptions Notes'!C$11,-C12186*('Assumptions Notes'!C$13/(2*1000)),G12186*D12186)</f>
        <v>2.0635250000000001E-2</v>
      </c>
    </row>
    <row r="12187" spans="1:9" x14ac:dyDescent="0.2">
      <c r="A12187" s="5">
        <v>42805.854166666664</v>
      </c>
      <c r="B12187" s="2">
        <v>1270.58</v>
      </c>
      <c r="C12187" s="10">
        <v>75.09</v>
      </c>
      <c r="D12187" s="8">
        <v>2.9E-4</v>
      </c>
      <c r="E12187" s="13">
        <f>D12187*'Assumptions Notes'!C$12</f>
        <v>0.10440000000000001</v>
      </c>
      <c r="F12187" s="15">
        <f t="shared" si="380"/>
        <v>2.17761E-2</v>
      </c>
      <c r="G12187" s="10">
        <f>IF(C12187&gt;'Assumptions Notes'!C$11,'Assumptions Notes'!C$11,C12187)</f>
        <v>75.09</v>
      </c>
      <c r="H12187" s="15">
        <f t="shared" si="381"/>
        <v>2.17761E-2</v>
      </c>
      <c r="I12187" s="2">
        <f>IF(C12187&gt;'Assumptions Notes'!C$11,-C12187*('Assumptions Notes'!C$13/(2*1000)),G12187*D12187)</f>
        <v>2.17761E-2</v>
      </c>
    </row>
    <row r="12188" spans="1:9" x14ac:dyDescent="0.2">
      <c r="A12188" s="5">
        <v>42805.875</v>
      </c>
      <c r="B12188" s="2">
        <v>1224.73</v>
      </c>
      <c r="C12188" s="10">
        <v>60.8</v>
      </c>
      <c r="D12188" s="8">
        <v>2.8499999999999999E-4</v>
      </c>
      <c r="E12188" s="13">
        <f>D12188*'Assumptions Notes'!C$12</f>
        <v>0.1026</v>
      </c>
      <c r="F12188" s="15">
        <f t="shared" si="380"/>
        <v>1.7328E-2</v>
      </c>
      <c r="G12188" s="10">
        <f>IF(C12188&gt;'Assumptions Notes'!C$11,'Assumptions Notes'!C$11,C12188)</f>
        <v>60.8</v>
      </c>
      <c r="H12188" s="15">
        <f t="shared" si="381"/>
        <v>1.7328E-2</v>
      </c>
      <c r="I12188" s="2">
        <f>IF(C12188&gt;'Assumptions Notes'!C$11,-C12188*('Assumptions Notes'!C$13/(2*1000)),G12188*D12188)</f>
        <v>1.7328E-2</v>
      </c>
    </row>
    <row r="12189" spans="1:9" x14ac:dyDescent="0.2">
      <c r="A12189" s="5">
        <v>42805.895833333336</v>
      </c>
      <c r="B12189" s="2">
        <v>1245.69</v>
      </c>
      <c r="C12189" s="10">
        <v>48.11</v>
      </c>
      <c r="D12189" s="8">
        <v>2.7E-4</v>
      </c>
      <c r="E12189" s="13">
        <f>D12189*'Assumptions Notes'!C$12</f>
        <v>9.7199999999999995E-2</v>
      </c>
      <c r="F12189" s="15">
        <f t="shared" si="380"/>
        <v>1.29897E-2</v>
      </c>
      <c r="G12189" s="10">
        <f>IF(C12189&gt;'Assumptions Notes'!C$11,'Assumptions Notes'!C$11,C12189)</f>
        <v>48.11</v>
      </c>
      <c r="H12189" s="15">
        <f t="shared" si="381"/>
        <v>1.29897E-2</v>
      </c>
      <c r="I12189" s="2">
        <f>IF(C12189&gt;'Assumptions Notes'!C$11,-C12189*('Assumptions Notes'!C$13/(2*1000)),G12189*D12189)</f>
        <v>1.29897E-2</v>
      </c>
    </row>
    <row r="12190" spans="1:9" x14ac:dyDescent="0.2">
      <c r="A12190" s="5">
        <v>42805.916666666664</v>
      </c>
      <c r="B12190" s="2">
        <v>1231.7</v>
      </c>
      <c r="C12190" s="10">
        <v>40.89</v>
      </c>
      <c r="D12190" s="8">
        <v>2.5500000000000002E-4</v>
      </c>
      <c r="E12190" s="13">
        <f>D12190*'Assumptions Notes'!C$12</f>
        <v>9.1800000000000007E-2</v>
      </c>
      <c r="F12190" s="15">
        <f t="shared" si="380"/>
        <v>1.0426950000000001E-2</v>
      </c>
      <c r="G12190" s="10">
        <f>IF(C12190&gt;'Assumptions Notes'!C$11,'Assumptions Notes'!C$11,C12190)</f>
        <v>40.89</v>
      </c>
      <c r="H12190" s="15">
        <f t="shared" si="381"/>
        <v>1.0426950000000001E-2</v>
      </c>
      <c r="I12190" s="2">
        <f>IF(C12190&gt;'Assumptions Notes'!C$11,-C12190*('Assumptions Notes'!C$13/(2*1000)),G12190*D12190)</f>
        <v>1.0426950000000001E-2</v>
      </c>
    </row>
    <row r="12191" spans="1:9" x14ac:dyDescent="0.2">
      <c r="A12191" s="5">
        <v>42805.9375</v>
      </c>
      <c r="B12191" s="2">
        <v>1208.44</v>
      </c>
      <c r="C12191" s="10">
        <v>37.67</v>
      </c>
      <c r="D12191" s="8">
        <v>2.1250000000000002E-4</v>
      </c>
      <c r="E12191" s="13">
        <f>D12191*'Assumptions Notes'!C$12</f>
        <v>7.6500000000000012E-2</v>
      </c>
      <c r="F12191" s="15">
        <f t="shared" si="380"/>
        <v>8.0048750000000016E-3</v>
      </c>
      <c r="G12191" s="10">
        <f>IF(C12191&gt;'Assumptions Notes'!C$11,'Assumptions Notes'!C$11,C12191)</f>
        <v>37.67</v>
      </c>
      <c r="H12191" s="15">
        <f t="shared" si="381"/>
        <v>8.0048750000000016E-3</v>
      </c>
      <c r="I12191" s="2">
        <f>IF(C12191&gt;'Assumptions Notes'!C$11,-C12191*('Assumptions Notes'!C$13/(2*1000)),G12191*D12191)</f>
        <v>8.0048750000000016E-3</v>
      </c>
    </row>
    <row r="12192" spans="1:9" x14ac:dyDescent="0.2">
      <c r="A12192" s="5">
        <v>42805.958333333336</v>
      </c>
      <c r="B12192" s="2">
        <v>1223.5</v>
      </c>
      <c r="C12192" s="10">
        <v>46.8</v>
      </c>
      <c r="D12192" s="8">
        <v>1.7000000000000001E-4</v>
      </c>
      <c r="E12192" s="13">
        <f>D12192*'Assumptions Notes'!C$12</f>
        <v>6.1200000000000004E-2</v>
      </c>
      <c r="F12192" s="15">
        <f t="shared" si="380"/>
        <v>7.9559999999999995E-3</v>
      </c>
      <c r="G12192" s="10">
        <f>IF(C12192&gt;'Assumptions Notes'!C$11,'Assumptions Notes'!C$11,C12192)</f>
        <v>46.8</v>
      </c>
      <c r="H12192" s="15">
        <f t="shared" si="381"/>
        <v>7.9559999999999995E-3</v>
      </c>
      <c r="I12192" s="2">
        <f>IF(C12192&gt;'Assumptions Notes'!C$11,-C12192*('Assumptions Notes'!C$13/(2*1000)),G12192*D12192)</f>
        <v>7.9559999999999995E-3</v>
      </c>
    </row>
    <row r="12193" spans="1:9" x14ac:dyDescent="0.2">
      <c r="A12193" s="5">
        <v>42805.979166666664</v>
      </c>
      <c r="B12193" s="2">
        <v>1226.8599999999999</v>
      </c>
      <c r="C12193" s="10">
        <v>37.74</v>
      </c>
      <c r="D12193" s="8">
        <v>1.5000000000000001E-4</v>
      </c>
      <c r="E12193" s="13">
        <f>D12193*'Assumptions Notes'!C$12</f>
        <v>5.4000000000000006E-2</v>
      </c>
      <c r="F12193" s="15">
        <f t="shared" si="380"/>
        <v>5.6610000000000011E-3</v>
      </c>
      <c r="G12193" s="10">
        <f>IF(C12193&gt;'Assumptions Notes'!C$11,'Assumptions Notes'!C$11,C12193)</f>
        <v>37.74</v>
      </c>
      <c r="H12193" s="15">
        <f t="shared" si="381"/>
        <v>5.6610000000000011E-3</v>
      </c>
      <c r="I12193" s="2">
        <f>IF(C12193&gt;'Assumptions Notes'!C$11,-C12193*('Assumptions Notes'!C$13/(2*1000)),G12193*D12193)</f>
        <v>5.6610000000000011E-3</v>
      </c>
    </row>
    <row r="12194" spans="1:9" x14ac:dyDescent="0.2">
      <c r="A12194" s="5">
        <v>42806</v>
      </c>
      <c r="B12194" s="2">
        <v>1398.79</v>
      </c>
      <c r="C12194" s="10">
        <v>50.3</v>
      </c>
      <c r="D12194" s="8">
        <v>1.2999999999999999E-4</v>
      </c>
      <c r="E12194" s="13">
        <f>D12194*'Assumptions Notes'!C$12</f>
        <v>4.6799999999999994E-2</v>
      </c>
      <c r="F12194" s="15">
        <f t="shared" si="380"/>
        <v>6.5389999999999988E-3</v>
      </c>
      <c r="G12194" s="10">
        <f>IF(C12194&gt;'Assumptions Notes'!C$11,'Assumptions Notes'!C$11,C12194)</f>
        <v>50.3</v>
      </c>
      <c r="H12194" s="15">
        <f t="shared" si="381"/>
        <v>6.5389999999999988E-3</v>
      </c>
      <c r="I12194" s="2">
        <f>IF(C12194&gt;'Assumptions Notes'!C$11,-C12194*('Assumptions Notes'!C$13/(2*1000)),G12194*D12194)</f>
        <v>6.5389999999999988E-3</v>
      </c>
    </row>
    <row r="12195" spans="1:9" x14ac:dyDescent="0.2">
      <c r="A12195" s="5">
        <v>42806.020833333336</v>
      </c>
      <c r="B12195" s="2">
        <v>1288.6099999999999</v>
      </c>
      <c r="C12195" s="10">
        <v>50.03</v>
      </c>
      <c r="D12195" s="8">
        <v>1.175E-4</v>
      </c>
      <c r="E12195" s="13">
        <f>D12195*'Assumptions Notes'!C$12</f>
        <v>4.2299999999999997E-2</v>
      </c>
      <c r="F12195" s="15">
        <f t="shared" si="380"/>
        <v>5.8785249999999999E-3</v>
      </c>
      <c r="G12195" s="10">
        <f>IF(C12195&gt;'Assumptions Notes'!C$11,'Assumptions Notes'!C$11,C12195)</f>
        <v>50.03</v>
      </c>
      <c r="H12195" s="15">
        <f t="shared" si="381"/>
        <v>5.8785249999999999E-3</v>
      </c>
      <c r="I12195" s="2">
        <f>IF(C12195&gt;'Assumptions Notes'!C$11,-C12195*('Assumptions Notes'!C$13/(2*1000)),G12195*D12195)</f>
        <v>5.8785249999999999E-3</v>
      </c>
    </row>
    <row r="12196" spans="1:9" x14ac:dyDescent="0.2">
      <c r="A12196" s="5">
        <v>42806.041666666664</v>
      </c>
      <c r="B12196" s="2">
        <v>1213.06</v>
      </c>
      <c r="C12196" s="10">
        <v>37.299999999999997</v>
      </c>
      <c r="D12196" s="8">
        <v>1.05E-4</v>
      </c>
      <c r="E12196" s="13">
        <f>D12196*'Assumptions Notes'!C$12</f>
        <v>3.78E-2</v>
      </c>
      <c r="F12196" s="15">
        <f t="shared" si="380"/>
        <v>3.9164999999999998E-3</v>
      </c>
      <c r="G12196" s="10">
        <f>IF(C12196&gt;'Assumptions Notes'!C$11,'Assumptions Notes'!C$11,C12196)</f>
        <v>37.299999999999997</v>
      </c>
      <c r="H12196" s="15">
        <f t="shared" si="381"/>
        <v>3.9164999999999998E-3</v>
      </c>
      <c r="I12196" s="2">
        <f>IF(C12196&gt;'Assumptions Notes'!C$11,-C12196*('Assumptions Notes'!C$13/(2*1000)),G12196*D12196)</f>
        <v>3.9164999999999998E-3</v>
      </c>
    </row>
    <row r="12197" spans="1:9" x14ac:dyDescent="0.2">
      <c r="A12197" s="5">
        <v>42806.0625</v>
      </c>
      <c r="B12197" s="2">
        <v>1160.3399999999999</v>
      </c>
      <c r="C12197" s="10">
        <v>26.13</v>
      </c>
      <c r="D12197" s="8">
        <v>1.025E-4</v>
      </c>
      <c r="E12197" s="13">
        <f>D12197*'Assumptions Notes'!C$12</f>
        <v>3.6900000000000002E-2</v>
      </c>
      <c r="F12197" s="15">
        <f t="shared" si="380"/>
        <v>2.6783249999999996E-3</v>
      </c>
      <c r="G12197" s="10">
        <f>IF(C12197&gt;'Assumptions Notes'!C$11,'Assumptions Notes'!C$11,C12197)</f>
        <v>26.13</v>
      </c>
      <c r="H12197" s="15">
        <f t="shared" si="381"/>
        <v>2.6783249999999996E-3</v>
      </c>
      <c r="I12197" s="2">
        <f>IF(C12197&gt;'Assumptions Notes'!C$11,-C12197*('Assumptions Notes'!C$13/(2*1000)),G12197*D12197)</f>
        <v>2.6783249999999996E-3</v>
      </c>
    </row>
    <row r="12198" spans="1:9" x14ac:dyDescent="0.2">
      <c r="A12198" s="5">
        <v>42806.083333333336</v>
      </c>
      <c r="B12198" s="2">
        <v>1110.29</v>
      </c>
      <c r="C12198" s="10">
        <v>13.31</v>
      </c>
      <c r="D12198" s="8">
        <v>1E-4</v>
      </c>
      <c r="E12198" s="13">
        <f>D12198*'Assumptions Notes'!C$12</f>
        <v>3.6000000000000004E-2</v>
      </c>
      <c r="F12198" s="15">
        <f t="shared" si="380"/>
        <v>1.3310000000000002E-3</v>
      </c>
      <c r="G12198" s="10">
        <f>IF(C12198&gt;'Assumptions Notes'!C$11,'Assumptions Notes'!C$11,C12198)</f>
        <v>13.31</v>
      </c>
      <c r="H12198" s="15">
        <f t="shared" si="381"/>
        <v>1.3310000000000002E-3</v>
      </c>
      <c r="I12198" s="2">
        <f>IF(C12198&gt;'Assumptions Notes'!C$11,-C12198*('Assumptions Notes'!C$13/(2*1000)),G12198*D12198)</f>
        <v>1.3310000000000002E-3</v>
      </c>
    </row>
    <row r="12199" spans="1:9" x14ac:dyDescent="0.2">
      <c r="A12199" s="5">
        <v>42806.104166666664</v>
      </c>
      <c r="B12199" s="2">
        <v>1108.32</v>
      </c>
      <c r="C12199" s="10">
        <v>12.87</v>
      </c>
      <c r="D12199" s="8">
        <v>9.8750000000000002E-5</v>
      </c>
      <c r="E12199" s="13">
        <f>D12199*'Assumptions Notes'!C$12</f>
        <v>3.5549999999999998E-2</v>
      </c>
      <c r="F12199" s="15">
        <f t="shared" si="380"/>
        <v>1.2709124999999999E-3</v>
      </c>
      <c r="G12199" s="10">
        <f>IF(C12199&gt;'Assumptions Notes'!C$11,'Assumptions Notes'!C$11,C12199)</f>
        <v>12.87</v>
      </c>
      <c r="H12199" s="15">
        <f t="shared" si="381"/>
        <v>1.2709124999999999E-3</v>
      </c>
      <c r="I12199" s="2">
        <f>IF(C12199&gt;'Assumptions Notes'!C$11,-C12199*('Assumptions Notes'!C$13/(2*1000)),G12199*D12199)</f>
        <v>1.2709124999999999E-3</v>
      </c>
    </row>
    <row r="12200" spans="1:9" x14ac:dyDescent="0.2">
      <c r="A12200" s="5">
        <v>42806.125</v>
      </c>
      <c r="B12200" s="2">
        <v>1118.7</v>
      </c>
      <c r="C12200" s="10">
        <v>18.73</v>
      </c>
      <c r="D12200" s="8">
        <v>9.7499999999999998E-5</v>
      </c>
      <c r="E12200" s="13">
        <f>D12200*'Assumptions Notes'!C$12</f>
        <v>3.5099999999999999E-2</v>
      </c>
      <c r="F12200" s="15">
        <f t="shared" si="380"/>
        <v>1.826175E-3</v>
      </c>
      <c r="G12200" s="10">
        <f>IF(C12200&gt;'Assumptions Notes'!C$11,'Assumptions Notes'!C$11,C12200)</f>
        <v>18.73</v>
      </c>
      <c r="H12200" s="15">
        <f t="shared" si="381"/>
        <v>1.826175E-3</v>
      </c>
      <c r="I12200" s="2">
        <f>IF(C12200&gt;'Assumptions Notes'!C$11,-C12200*('Assumptions Notes'!C$13/(2*1000)),G12200*D12200)</f>
        <v>1.826175E-3</v>
      </c>
    </row>
    <row r="12201" spans="1:9" x14ac:dyDescent="0.2">
      <c r="A12201" s="5">
        <v>42806.145833333336</v>
      </c>
      <c r="B12201" s="2">
        <v>1082.79</v>
      </c>
      <c r="C12201" s="10">
        <v>28.4</v>
      </c>
      <c r="D12201" s="8">
        <v>9.6250000000000009E-5</v>
      </c>
      <c r="E12201" s="13">
        <f>D12201*'Assumptions Notes'!C$12</f>
        <v>3.465E-2</v>
      </c>
      <c r="F12201" s="15">
        <f t="shared" si="380"/>
        <v>2.7335000000000003E-3</v>
      </c>
      <c r="G12201" s="10">
        <f>IF(C12201&gt;'Assumptions Notes'!C$11,'Assumptions Notes'!C$11,C12201)</f>
        <v>28.4</v>
      </c>
      <c r="H12201" s="15">
        <f t="shared" si="381"/>
        <v>2.7335000000000003E-3</v>
      </c>
      <c r="I12201" s="2">
        <f>IF(C12201&gt;'Assumptions Notes'!C$11,-C12201*('Assumptions Notes'!C$13/(2*1000)),G12201*D12201)</f>
        <v>2.7335000000000003E-3</v>
      </c>
    </row>
    <row r="12202" spans="1:9" x14ac:dyDescent="0.2">
      <c r="A12202" s="5">
        <v>42806.166666666664</v>
      </c>
      <c r="B12202" s="2">
        <v>1071.8499999999999</v>
      </c>
      <c r="C12202" s="10">
        <v>31.53</v>
      </c>
      <c r="D12202" s="8">
        <v>9.5000000000000005E-5</v>
      </c>
      <c r="E12202" s="13">
        <f>D12202*'Assumptions Notes'!C$12</f>
        <v>3.4200000000000001E-2</v>
      </c>
      <c r="F12202" s="15">
        <f t="shared" si="380"/>
        <v>2.9953500000000004E-3</v>
      </c>
      <c r="G12202" s="10">
        <f>IF(C12202&gt;'Assumptions Notes'!C$11,'Assumptions Notes'!C$11,C12202)</f>
        <v>31.53</v>
      </c>
      <c r="H12202" s="15">
        <f t="shared" si="381"/>
        <v>2.9953500000000004E-3</v>
      </c>
      <c r="I12202" s="2">
        <f>IF(C12202&gt;'Assumptions Notes'!C$11,-C12202*('Assumptions Notes'!C$13/(2*1000)),G12202*D12202)</f>
        <v>2.9953500000000004E-3</v>
      </c>
    </row>
    <row r="12203" spans="1:9" x14ac:dyDescent="0.2">
      <c r="A12203" s="5">
        <v>42806.1875</v>
      </c>
      <c r="B12203" s="2">
        <v>1076.77</v>
      </c>
      <c r="C12203" s="10">
        <v>29.46</v>
      </c>
      <c r="D12203" s="8">
        <v>9.6250000000000009E-5</v>
      </c>
      <c r="E12203" s="13">
        <f>D12203*'Assumptions Notes'!C$12</f>
        <v>3.465E-2</v>
      </c>
      <c r="F12203" s="15">
        <f t="shared" si="380"/>
        <v>2.8355250000000002E-3</v>
      </c>
      <c r="G12203" s="10">
        <f>IF(C12203&gt;'Assumptions Notes'!C$11,'Assumptions Notes'!C$11,C12203)</f>
        <v>29.46</v>
      </c>
      <c r="H12203" s="15">
        <f t="shared" si="381"/>
        <v>2.8355250000000002E-3</v>
      </c>
      <c r="I12203" s="2">
        <f>IF(C12203&gt;'Assumptions Notes'!C$11,-C12203*('Assumptions Notes'!C$13/(2*1000)),G12203*D12203)</f>
        <v>2.8355250000000002E-3</v>
      </c>
    </row>
    <row r="12204" spans="1:9" x14ac:dyDescent="0.2">
      <c r="A12204" s="5">
        <v>42806.208333333336</v>
      </c>
      <c r="B12204" s="2">
        <v>1060.0899999999999</v>
      </c>
      <c r="C12204" s="10">
        <v>21.06</v>
      </c>
      <c r="D12204" s="8">
        <v>9.7499999999999998E-5</v>
      </c>
      <c r="E12204" s="13">
        <f>D12204*'Assumptions Notes'!C$12</f>
        <v>3.5099999999999999E-2</v>
      </c>
      <c r="F12204" s="15">
        <f t="shared" si="380"/>
        <v>2.0533499999999998E-3</v>
      </c>
      <c r="G12204" s="10">
        <f>IF(C12204&gt;'Assumptions Notes'!C$11,'Assumptions Notes'!C$11,C12204)</f>
        <v>21.06</v>
      </c>
      <c r="H12204" s="15">
        <f t="shared" si="381"/>
        <v>2.0533499999999998E-3</v>
      </c>
      <c r="I12204" s="2">
        <f>IF(C12204&gt;'Assumptions Notes'!C$11,-C12204*('Assumptions Notes'!C$13/(2*1000)),G12204*D12204)</f>
        <v>2.0533499999999998E-3</v>
      </c>
    </row>
    <row r="12205" spans="1:9" x14ac:dyDescent="0.2">
      <c r="A12205" s="5">
        <v>42806.229166666664</v>
      </c>
      <c r="B12205" s="2">
        <v>1053.58</v>
      </c>
      <c r="C12205" s="10">
        <v>25.85</v>
      </c>
      <c r="D12205" s="8">
        <v>1.15E-4</v>
      </c>
      <c r="E12205" s="13">
        <f>D12205*'Assumptions Notes'!C$12</f>
        <v>4.1399999999999999E-2</v>
      </c>
      <c r="F12205" s="15">
        <f t="shared" si="380"/>
        <v>2.9727500000000001E-3</v>
      </c>
      <c r="G12205" s="10">
        <f>IF(C12205&gt;'Assumptions Notes'!C$11,'Assumptions Notes'!C$11,C12205)</f>
        <v>25.85</v>
      </c>
      <c r="H12205" s="15">
        <f t="shared" si="381"/>
        <v>2.9727500000000001E-3</v>
      </c>
      <c r="I12205" s="2">
        <f>IF(C12205&gt;'Assumptions Notes'!C$11,-C12205*('Assumptions Notes'!C$13/(2*1000)),G12205*D12205)</f>
        <v>2.9727500000000001E-3</v>
      </c>
    </row>
    <row r="12206" spans="1:9" x14ac:dyDescent="0.2">
      <c r="A12206" s="5">
        <v>42806.25</v>
      </c>
      <c r="B12206" s="2">
        <v>1046</v>
      </c>
      <c r="C12206" s="10">
        <v>26.41</v>
      </c>
      <c r="D12206" s="8">
        <v>1.325E-4</v>
      </c>
      <c r="E12206" s="13">
        <f>D12206*'Assumptions Notes'!C$12</f>
        <v>4.7699999999999999E-2</v>
      </c>
      <c r="F12206" s="15">
        <f t="shared" si="380"/>
        <v>3.4993249999999997E-3</v>
      </c>
      <c r="G12206" s="10">
        <f>IF(C12206&gt;'Assumptions Notes'!C$11,'Assumptions Notes'!C$11,C12206)</f>
        <v>26.41</v>
      </c>
      <c r="H12206" s="15">
        <f t="shared" si="381"/>
        <v>3.4993249999999997E-3</v>
      </c>
      <c r="I12206" s="2">
        <f>IF(C12206&gt;'Assumptions Notes'!C$11,-C12206*('Assumptions Notes'!C$13/(2*1000)),G12206*D12206)</f>
        <v>3.4993249999999997E-3</v>
      </c>
    </row>
    <row r="12207" spans="1:9" x14ac:dyDescent="0.2">
      <c r="A12207" s="5">
        <v>42806.270833333336</v>
      </c>
      <c r="B12207" s="2">
        <v>1062.68</v>
      </c>
      <c r="C12207" s="10">
        <v>24.18</v>
      </c>
      <c r="D12207" s="8">
        <v>1.6249999999999999E-4</v>
      </c>
      <c r="E12207" s="13">
        <f>D12207*'Assumptions Notes'!C$12</f>
        <v>5.8499999999999996E-2</v>
      </c>
      <c r="F12207" s="15">
        <f t="shared" si="380"/>
        <v>3.9292499999999996E-3</v>
      </c>
      <c r="G12207" s="10">
        <f>IF(C12207&gt;'Assumptions Notes'!C$11,'Assumptions Notes'!C$11,C12207)</f>
        <v>24.18</v>
      </c>
      <c r="H12207" s="15">
        <f t="shared" si="381"/>
        <v>3.9292499999999996E-3</v>
      </c>
      <c r="I12207" s="2">
        <f>IF(C12207&gt;'Assumptions Notes'!C$11,-C12207*('Assumptions Notes'!C$13/(2*1000)),G12207*D12207)</f>
        <v>3.9292499999999996E-3</v>
      </c>
    </row>
    <row r="12208" spans="1:9" x14ac:dyDescent="0.2">
      <c r="A12208" s="5">
        <v>42806.291666666664</v>
      </c>
      <c r="B12208" s="2">
        <v>1086.8499999999999</v>
      </c>
      <c r="C12208" s="10">
        <v>30.26</v>
      </c>
      <c r="D12208" s="8">
        <v>1.9249999999999999E-4</v>
      </c>
      <c r="E12208" s="13">
        <f>D12208*'Assumptions Notes'!C$12</f>
        <v>6.93E-2</v>
      </c>
      <c r="F12208" s="15">
        <f t="shared" si="380"/>
        <v>5.82505E-3</v>
      </c>
      <c r="G12208" s="10">
        <f>IF(C12208&gt;'Assumptions Notes'!C$11,'Assumptions Notes'!C$11,C12208)</f>
        <v>30.26</v>
      </c>
      <c r="H12208" s="15">
        <f t="shared" si="381"/>
        <v>5.82505E-3</v>
      </c>
      <c r="I12208" s="2">
        <f>IF(C12208&gt;'Assumptions Notes'!C$11,-C12208*('Assumptions Notes'!C$13/(2*1000)),G12208*D12208)</f>
        <v>5.82505E-3</v>
      </c>
    </row>
    <row r="12209" spans="1:9" x14ac:dyDescent="0.2">
      <c r="A12209" s="5">
        <v>42806.3125</v>
      </c>
      <c r="B12209" s="2">
        <v>1087.06</v>
      </c>
      <c r="C12209" s="10">
        <v>28.49</v>
      </c>
      <c r="D12209" s="8">
        <v>2.0875000000000001E-4</v>
      </c>
      <c r="E12209" s="13">
        <f>D12209*'Assumptions Notes'!C$12</f>
        <v>7.5150000000000008E-2</v>
      </c>
      <c r="F12209" s="15">
        <f t="shared" si="380"/>
        <v>5.9472874999999996E-3</v>
      </c>
      <c r="G12209" s="10">
        <f>IF(C12209&gt;'Assumptions Notes'!C$11,'Assumptions Notes'!C$11,C12209)</f>
        <v>28.49</v>
      </c>
      <c r="H12209" s="15">
        <f t="shared" si="381"/>
        <v>5.9472874999999996E-3</v>
      </c>
      <c r="I12209" s="2">
        <f>IF(C12209&gt;'Assumptions Notes'!C$11,-C12209*('Assumptions Notes'!C$13/(2*1000)),G12209*D12209)</f>
        <v>5.9472874999999996E-3</v>
      </c>
    </row>
    <row r="12210" spans="1:9" x14ac:dyDescent="0.2">
      <c r="A12210" s="5">
        <v>42806.333333333336</v>
      </c>
      <c r="B12210" s="2">
        <v>1093.75</v>
      </c>
      <c r="C12210" s="10">
        <v>31.33</v>
      </c>
      <c r="D12210" s="8">
        <v>2.2499999999999999E-4</v>
      </c>
      <c r="E12210" s="13">
        <f>D12210*'Assumptions Notes'!C$12</f>
        <v>8.1000000000000003E-2</v>
      </c>
      <c r="F12210" s="15">
        <f t="shared" si="380"/>
        <v>7.0492499999999991E-3</v>
      </c>
      <c r="G12210" s="10">
        <f>IF(C12210&gt;'Assumptions Notes'!C$11,'Assumptions Notes'!C$11,C12210)</f>
        <v>31.33</v>
      </c>
      <c r="H12210" s="15">
        <f t="shared" si="381"/>
        <v>7.0492499999999991E-3</v>
      </c>
      <c r="I12210" s="2">
        <f>IF(C12210&gt;'Assumptions Notes'!C$11,-C12210*('Assumptions Notes'!C$13/(2*1000)),G12210*D12210)</f>
        <v>7.0492499999999991E-3</v>
      </c>
    </row>
    <row r="12211" spans="1:9" x14ac:dyDescent="0.2">
      <c r="A12211" s="5">
        <v>42806.354166666664</v>
      </c>
      <c r="B12211" s="2">
        <v>1081.8900000000001</v>
      </c>
      <c r="C12211" s="10">
        <v>30.72</v>
      </c>
      <c r="D12211" s="8">
        <v>2.2625E-4</v>
      </c>
      <c r="E12211" s="13">
        <f>D12211*'Assumptions Notes'!C$12</f>
        <v>8.1449999999999995E-2</v>
      </c>
      <c r="F12211" s="15">
        <f t="shared" si="380"/>
        <v>6.9503999999999998E-3</v>
      </c>
      <c r="G12211" s="10">
        <f>IF(C12211&gt;'Assumptions Notes'!C$11,'Assumptions Notes'!C$11,C12211)</f>
        <v>30.72</v>
      </c>
      <c r="H12211" s="15">
        <f t="shared" si="381"/>
        <v>6.9503999999999998E-3</v>
      </c>
      <c r="I12211" s="2">
        <f>IF(C12211&gt;'Assumptions Notes'!C$11,-C12211*('Assumptions Notes'!C$13/(2*1000)),G12211*D12211)</f>
        <v>6.9503999999999998E-3</v>
      </c>
    </row>
    <row r="12212" spans="1:9" x14ac:dyDescent="0.2">
      <c r="A12212" s="5">
        <v>42806.375</v>
      </c>
      <c r="B12212" s="2">
        <v>1076.9000000000001</v>
      </c>
      <c r="C12212" s="10">
        <v>34.799999999999997</v>
      </c>
      <c r="D12212" s="8">
        <v>2.275E-4</v>
      </c>
      <c r="E12212" s="13">
        <f>D12212*'Assumptions Notes'!C$12</f>
        <v>8.1900000000000001E-2</v>
      </c>
      <c r="F12212" s="15">
        <f t="shared" si="380"/>
        <v>7.9169999999999987E-3</v>
      </c>
      <c r="G12212" s="10">
        <f>IF(C12212&gt;'Assumptions Notes'!C$11,'Assumptions Notes'!C$11,C12212)</f>
        <v>34.799999999999997</v>
      </c>
      <c r="H12212" s="15">
        <f t="shared" si="381"/>
        <v>7.9169999999999987E-3</v>
      </c>
      <c r="I12212" s="2">
        <f>IF(C12212&gt;'Assumptions Notes'!C$11,-C12212*('Assumptions Notes'!C$13/(2*1000)),G12212*D12212)</f>
        <v>7.9169999999999987E-3</v>
      </c>
    </row>
    <row r="12213" spans="1:9" x14ac:dyDescent="0.2">
      <c r="A12213" s="5">
        <v>42806.395833333336</v>
      </c>
      <c r="B12213" s="2">
        <v>1116.3800000000001</v>
      </c>
      <c r="C12213" s="10">
        <v>35.64</v>
      </c>
      <c r="D12213" s="8">
        <v>2.1875E-4</v>
      </c>
      <c r="E12213" s="13">
        <f>D12213*'Assumptions Notes'!C$12</f>
        <v>7.8750000000000001E-2</v>
      </c>
      <c r="F12213" s="15">
        <f t="shared" si="380"/>
        <v>7.7962500000000002E-3</v>
      </c>
      <c r="G12213" s="10">
        <f>IF(C12213&gt;'Assumptions Notes'!C$11,'Assumptions Notes'!C$11,C12213)</f>
        <v>35.64</v>
      </c>
      <c r="H12213" s="15">
        <f t="shared" si="381"/>
        <v>7.7962500000000002E-3</v>
      </c>
      <c r="I12213" s="2">
        <f>IF(C12213&gt;'Assumptions Notes'!C$11,-C12213*('Assumptions Notes'!C$13/(2*1000)),G12213*D12213)</f>
        <v>7.7962500000000002E-3</v>
      </c>
    </row>
    <row r="12214" spans="1:9" x14ac:dyDescent="0.2">
      <c r="A12214" s="5">
        <v>42806.416666666664</v>
      </c>
      <c r="B12214" s="2">
        <v>1090.3699999999999</v>
      </c>
      <c r="C12214" s="10">
        <v>34.5</v>
      </c>
      <c r="D12214" s="8">
        <v>2.1000000000000001E-4</v>
      </c>
      <c r="E12214" s="13">
        <f>D12214*'Assumptions Notes'!C$12</f>
        <v>7.5600000000000001E-2</v>
      </c>
      <c r="F12214" s="15">
        <f t="shared" si="380"/>
        <v>7.2450000000000006E-3</v>
      </c>
      <c r="G12214" s="10">
        <f>IF(C12214&gt;'Assumptions Notes'!C$11,'Assumptions Notes'!C$11,C12214)</f>
        <v>34.5</v>
      </c>
      <c r="H12214" s="15">
        <f t="shared" si="381"/>
        <v>7.2450000000000006E-3</v>
      </c>
      <c r="I12214" s="2">
        <f>IF(C12214&gt;'Assumptions Notes'!C$11,-C12214*('Assumptions Notes'!C$13/(2*1000)),G12214*D12214)</f>
        <v>7.2450000000000006E-3</v>
      </c>
    </row>
    <row r="12215" spans="1:9" x14ac:dyDescent="0.2">
      <c r="A12215" s="5">
        <v>42806.4375</v>
      </c>
      <c r="B12215" s="2">
        <v>1033.99</v>
      </c>
      <c r="C12215" s="10">
        <v>31.24</v>
      </c>
      <c r="D12215" s="8">
        <v>2.075E-4</v>
      </c>
      <c r="E12215" s="13">
        <f>D12215*'Assumptions Notes'!C$12</f>
        <v>7.4700000000000003E-2</v>
      </c>
      <c r="F12215" s="15">
        <f t="shared" si="380"/>
        <v>6.4822999999999999E-3</v>
      </c>
      <c r="G12215" s="10">
        <f>IF(C12215&gt;'Assumptions Notes'!C$11,'Assumptions Notes'!C$11,C12215)</f>
        <v>31.24</v>
      </c>
      <c r="H12215" s="15">
        <f t="shared" si="381"/>
        <v>6.4822999999999999E-3</v>
      </c>
      <c r="I12215" s="2">
        <f>IF(C12215&gt;'Assumptions Notes'!C$11,-C12215*('Assumptions Notes'!C$13/(2*1000)),G12215*D12215)</f>
        <v>6.4822999999999999E-3</v>
      </c>
    </row>
    <row r="12216" spans="1:9" x14ac:dyDescent="0.2">
      <c r="A12216" s="5">
        <v>42806.458333333336</v>
      </c>
      <c r="B12216" s="2">
        <v>976.07</v>
      </c>
      <c r="C12216" s="10">
        <v>28.07</v>
      </c>
      <c r="D12216" s="8">
        <v>2.05E-4</v>
      </c>
      <c r="E12216" s="13">
        <f>D12216*'Assumptions Notes'!C$12</f>
        <v>7.3800000000000004E-2</v>
      </c>
      <c r="F12216" s="15">
        <f t="shared" si="380"/>
        <v>5.7543500000000001E-3</v>
      </c>
      <c r="G12216" s="10">
        <f>IF(C12216&gt;'Assumptions Notes'!C$11,'Assumptions Notes'!C$11,C12216)</f>
        <v>28.07</v>
      </c>
      <c r="H12216" s="15">
        <f t="shared" si="381"/>
        <v>5.7543500000000001E-3</v>
      </c>
      <c r="I12216" s="2">
        <f>IF(C12216&gt;'Assumptions Notes'!C$11,-C12216*('Assumptions Notes'!C$13/(2*1000)),G12216*D12216)</f>
        <v>5.7543500000000001E-3</v>
      </c>
    </row>
    <row r="12217" spans="1:9" x14ac:dyDescent="0.2">
      <c r="A12217" s="5">
        <v>42806.479166666664</v>
      </c>
      <c r="B12217" s="2">
        <v>984.36</v>
      </c>
      <c r="C12217" s="10">
        <v>23.51</v>
      </c>
      <c r="D12217" s="8">
        <v>2.1499999999999999E-4</v>
      </c>
      <c r="E12217" s="13">
        <f>D12217*'Assumptions Notes'!C$12</f>
        <v>7.7399999999999997E-2</v>
      </c>
      <c r="F12217" s="15">
        <f t="shared" si="380"/>
        <v>5.0546499999999999E-3</v>
      </c>
      <c r="G12217" s="10">
        <f>IF(C12217&gt;'Assumptions Notes'!C$11,'Assumptions Notes'!C$11,C12217)</f>
        <v>23.51</v>
      </c>
      <c r="H12217" s="15">
        <f t="shared" si="381"/>
        <v>5.0546499999999999E-3</v>
      </c>
      <c r="I12217" s="2">
        <f>IF(C12217&gt;'Assumptions Notes'!C$11,-C12217*('Assumptions Notes'!C$13/(2*1000)),G12217*D12217)</f>
        <v>5.0546499999999999E-3</v>
      </c>
    </row>
    <row r="12218" spans="1:9" x14ac:dyDescent="0.2">
      <c r="A12218" s="5">
        <v>42806.5</v>
      </c>
      <c r="B12218" s="2">
        <v>991.77</v>
      </c>
      <c r="C12218" s="10">
        <v>30.3</v>
      </c>
      <c r="D12218" s="8">
        <v>2.2499999999999999E-4</v>
      </c>
      <c r="E12218" s="13">
        <f>D12218*'Assumptions Notes'!C$12</f>
        <v>8.1000000000000003E-2</v>
      </c>
      <c r="F12218" s="15">
        <f t="shared" si="380"/>
        <v>6.8174999999999998E-3</v>
      </c>
      <c r="G12218" s="10">
        <f>IF(C12218&gt;'Assumptions Notes'!C$11,'Assumptions Notes'!C$11,C12218)</f>
        <v>30.3</v>
      </c>
      <c r="H12218" s="15">
        <f t="shared" si="381"/>
        <v>6.8174999999999998E-3</v>
      </c>
      <c r="I12218" s="2">
        <f>IF(C12218&gt;'Assumptions Notes'!C$11,-C12218*('Assumptions Notes'!C$13/(2*1000)),G12218*D12218)</f>
        <v>6.8174999999999998E-3</v>
      </c>
    </row>
    <row r="12219" spans="1:9" x14ac:dyDescent="0.2">
      <c r="A12219" s="5">
        <v>42806.520833333336</v>
      </c>
      <c r="B12219" s="2">
        <v>1054.33</v>
      </c>
      <c r="C12219" s="10">
        <v>37.32</v>
      </c>
      <c r="D12219" s="8">
        <v>2.1250000000000002E-4</v>
      </c>
      <c r="E12219" s="13">
        <f>D12219*'Assumptions Notes'!C$12</f>
        <v>7.6500000000000012E-2</v>
      </c>
      <c r="F12219" s="15">
        <f t="shared" si="380"/>
        <v>7.9305E-3</v>
      </c>
      <c r="G12219" s="10">
        <f>IF(C12219&gt;'Assumptions Notes'!C$11,'Assumptions Notes'!C$11,C12219)</f>
        <v>37.32</v>
      </c>
      <c r="H12219" s="15">
        <f t="shared" si="381"/>
        <v>7.9305E-3</v>
      </c>
      <c r="I12219" s="2">
        <f>IF(C12219&gt;'Assumptions Notes'!C$11,-C12219*('Assumptions Notes'!C$13/(2*1000)),G12219*D12219)</f>
        <v>7.9305E-3</v>
      </c>
    </row>
    <row r="12220" spans="1:9" x14ac:dyDescent="0.2">
      <c r="A12220" s="5">
        <v>42806.541666666664</v>
      </c>
      <c r="B12220" s="2">
        <v>1043.8599999999999</v>
      </c>
      <c r="C12220" s="10">
        <v>32.06</v>
      </c>
      <c r="D12220" s="8">
        <v>2.0000000000000001E-4</v>
      </c>
      <c r="E12220" s="13">
        <f>D12220*'Assumptions Notes'!C$12</f>
        <v>7.2000000000000008E-2</v>
      </c>
      <c r="F12220" s="15">
        <f t="shared" si="380"/>
        <v>6.412000000000001E-3</v>
      </c>
      <c r="G12220" s="10">
        <f>IF(C12220&gt;'Assumptions Notes'!C$11,'Assumptions Notes'!C$11,C12220)</f>
        <v>32.06</v>
      </c>
      <c r="H12220" s="15">
        <f t="shared" si="381"/>
        <v>6.412000000000001E-3</v>
      </c>
      <c r="I12220" s="2">
        <f>IF(C12220&gt;'Assumptions Notes'!C$11,-C12220*('Assumptions Notes'!C$13/(2*1000)),G12220*D12220)</f>
        <v>6.412000000000001E-3</v>
      </c>
    </row>
    <row r="12221" spans="1:9" x14ac:dyDescent="0.2">
      <c r="A12221" s="5">
        <v>42806.5625</v>
      </c>
      <c r="B12221" s="2">
        <v>1031.0999999999999</v>
      </c>
      <c r="C12221" s="10">
        <v>34.33</v>
      </c>
      <c r="D12221" s="8">
        <v>1.975E-4</v>
      </c>
      <c r="E12221" s="13">
        <f>D12221*'Assumptions Notes'!C$12</f>
        <v>7.1099999999999997E-2</v>
      </c>
      <c r="F12221" s="15">
        <f t="shared" si="380"/>
        <v>6.7801749999999994E-3</v>
      </c>
      <c r="G12221" s="10">
        <f>IF(C12221&gt;'Assumptions Notes'!C$11,'Assumptions Notes'!C$11,C12221)</f>
        <v>34.33</v>
      </c>
      <c r="H12221" s="15">
        <f t="shared" si="381"/>
        <v>6.7801749999999994E-3</v>
      </c>
      <c r="I12221" s="2">
        <f>IF(C12221&gt;'Assumptions Notes'!C$11,-C12221*('Assumptions Notes'!C$13/(2*1000)),G12221*D12221)</f>
        <v>6.7801749999999994E-3</v>
      </c>
    </row>
    <row r="12222" spans="1:9" x14ac:dyDescent="0.2">
      <c r="A12222" s="5">
        <v>42806.583333333336</v>
      </c>
      <c r="B12222" s="2">
        <v>1000.39</v>
      </c>
      <c r="C12222" s="10">
        <v>34.51</v>
      </c>
      <c r="D12222" s="8">
        <v>1.95E-4</v>
      </c>
      <c r="E12222" s="13">
        <f>D12222*'Assumptions Notes'!C$12</f>
        <v>7.0199999999999999E-2</v>
      </c>
      <c r="F12222" s="15">
        <f t="shared" si="380"/>
        <v>6.7294499999999997E-3</v>
      </c>
      <c r="G12222" s="10">
        <f>IF(C12222&gt;'Assumptions Notes'!C$11,'Assumptions Notes'!C$11,C12222)</f>
        <v>34.51</v>
      </c>
      <c r="H12222" s="15">
        <f t="shared" si="381"/>
        <v>6.7294499999999997E-3</v>
      </c>
      <c r="I12222" s="2">
        <f>IF(C12222&gt;'Assumptions Notes'!C$11,-C12222*('Assumptions Notes'!C$13/(2*1000)),G12222*D12222)</f>
        <v>6.7294499999999997E-3</v>
      </c>
    </row>
    <row r="12223" spans="1:9" x14ac:dyDescent="0.2">
      <c r="A12223" s="5">
        <v>42806.604166666664</v>
      </c>
      <c r="B12223" s="2">
        <v>978.47</v>
      </c>
      <c r="C12223" s="10">
        <v>37.51</v>
      </c>
      <c r="D12223" s="8">
        <v>1.9625E-4</v>
      </c>
      <c r="E12223" s="13">
        <f>D12223*'Assumptions Notes'!C$12</f>
        <v>7.0650000000000004E-2</v>
      </c>
      <c r="F12223" s="15">
        <f t="shared" si="380"/>
        <v>7.3613374999999997E-3</v>
      </c>
      <c r="G12223" s="10">
        <f>IF(C12223&gt;'Assumptions Notes'!C$11,'Assumptions Notes'!C$11,C12223)</f>
        <v>37.51</v>
      </c>
      <c r="H12223" s="15">
        <f t="shared" si="381"/>
        <v>7.3613374999999997E-3</v>
      </c>
      <c r="I12223" s="2">
        <f>IF(C12223&gt;'Assumptions Notes'!C$11,-C12223*('Assumptions Notes'!C$13/(2*1000)),G12223*D12223)</f>
        <v>7.3613374999999997E-3</v>
      </c>
    </row>
    <row r="12224" spans="1:9" x14ac:dyDescent="0.2">
      <c r="A12224" s="5">
        <v>42806.625</v>
      </c>
      <c r="B12224" s="2">
        <v>945.53</v>
      </c>
      <c r="C12224" s="10">
        <v>50.36</v>
      </c>
      <c r="D12224" s="8">
        <v>1.975E-4</v>
      </c>
      <c r="E12224" s="13">
        <f>D12224*'Assumptions Notes'!C$12</f>
        <v>7.1099999999999997E-2</v>
      </c>
      <c r="F12224" s="15">
        <f t="shared" si="380"/>
        <v>9.9460999999999994E-3</v>
      </c>
      <c r="G12224" s="10">
        <f>IF(C12224&gt;'Assumptions Notes'!C$11,'Assumptions Notes'!C$11,C12224)</f>
        <v>50.36</v>
      </c>
      <c r="H12224" s="15">
        <f t="shared" si="381"/>
        <v>9.9460999999999994E-3</v>
      </c>
      <c r="I12224" s="2">
        <f>IF(C12224&gt;'Assumptions Notes'!C$11,-C12224*('Assumptions Notes'!C$13/(2*1000)),G12224*D12224)</f>
        <v>9.9460999999999994E-3</v>
      </c>
    </row>
    <row r="12225" spans="1:9" x14ac:dyDescent="0.2">
      <c r="A12225" s="5">
        <v>42806.645833333336</v>
      </c>
      <c r="B12225" s="2">
        <v>997.75</v>
      </c>
      <c r="C12225" s="10">
        <v>69.83</v>
      </c>
      <c r="D12225" s="8">
        <v>2.2124999999999998E-4</v>
      </c>
      <c r="E12225" s="13">
        <f>D12225*'Assumptions Notes'!C$12</f>
        <v>7.9649999999999999E-2</v>
      </c>
      <c r="F12225" s="15">
        <f t="shared" si="380"/>
        <v>1.5449887499999999E-2</v>
      </c>
      <c r="G12225" s="10">
        <f>IF(C12225&gt;'Assumptions Notes'!C$11,'Assumptions Notes'!C$11,C12225)</f>
        <v>69.83</v>
      </c>
      <c r="H12225" s="15">
        <f t="shared" si="381"/>
        <v>1.5449887499999999E-2</v>
      </c>
      <c r="I12225" s="2">
        <f>IF(C12225&gt;'Assumptions Notes'!C$11,-C12225*('Assumptions Notes'!C$13/(2*1000)),G12225*D12225)</f>
        <v>1.5449887499999999E-2</v>
      </c>
    </row>
    <row r="12226" spans="1:9" x14ac:dyDescent="0.2">
      <c r="A12226" s="5">
        <v>42806.666666666664</v>
      </c>
      <c r="B12226" s="2">
        <v>1067.1300000000001</v>
      </c>
      <c r="C12226" s="10">
        <v>78.39</v>
      </c>
      <c r="D12226" s="8">
        <v>2.4499999999999999E-4</v>
      </c>
      <c r="E12226" s="13">
        <f>D12226*'Assumptions Notes'!C$12</f>
        <v>8.8200000000000001E-2</v>
      </c>
      <c r="F12226" s="15">
        <f t="shared" si="380"/>
        <v>1.9205549999999998E-2</v>
      </c>
      <c r="G12226" s="10">
        <f>IF(C12226&gt;'Assumptions Notes'!C$11,'Assumptions Notes'!C$11,C12226)</f>
        <v>78.39</v>
      </c>
      <c r="H12226" s="15">
        <f t="shared" si="381"/>
        <v>1.9205549999999998E-2</v>
      </c>
      <c r="I12226" s="2">
        <f>IF(C12226&gt;'Assumptions Notes'!C$11,-C12226*('Assumptions Notes'!C$13/(2*1000)),G12226*D12226)</f>
        <v>1.9205549999999998E-2</v>
      </c>
    </row>
    <row r="12227" spans="1:9" x14ac:dyDescent="0.2">
      <c r="A12227" s="5">
        <v>42806.6875</v>
      </c>
      <c r="B12227" s="2">
        <v>1095.52</v>
      </c>
      <c r="C12227" s="10">
        <v>78.83</v>
      </c>
      <c r="D12227" s="8">
        <v>2.7E-4</v>
      </c>
      <c r="E12227" s="13">
        <f>D12227*'Assumptions Notes'!C$12</f>
        <v>9.7199999999999995E-2</v>
      </c>
      <c r="F12227" s="15">
        <f t="shared" si="380"/>
        <v>2.12841E-2</v>
      </c>
      <c r="G12227" s="10">
        <f>IF(C12227&gt;'Assumptions Notes'!C$11,'Assumptions Notes'!C$11,C12227)</f>
        <v>78.83</v>
      </c>
      <c r="H12227" s="15">
        <f t="shared" si="381"/>
        <v>2.12841E-2</v>
      </c>
      <c r="I12227" s="2">
        <f>IF(C12227&gt;'Assumptions Notes'!C$11,-C12227*('Assumptions Notes'!C$13/(2*1000)),G12227*D12227)</f>
        <v>2.12841E-2</v>
      </c>
    </row>
    <row r="12228" spans="1:9" x14ac:dyDescent="0.2">
      <c r="A12228" s="5">
        <v>42806.708333333336</v>
      </c>
      <c r="B12228" s="2">
        <v>1090.67</v>
      </c>
      <c r="C12228" s="10">
        <v>76.959999999999994</v>
      </c>
      <c r="D12228" s="8">
        <v>2.9500000000000001E-4</v>
      </c>
      <c r="E12228" s="13">
        <f>D12228*'Assumptions Notes'!C$12</f>
        <v>0.1062</v>
      </c>
      <c r="F12228" s="15">
        <f t="shared" ref="F12228:F12291" si="382">D12228*C12228</f>
        <v>2.27032E-2</v>
      </c>
      <c r="G12228" s="10">
        <f>IF(C12228&gt;'Assumptions Notes'!C$11,'Assumptions Notes'!C$11,C12228)</f>
        <v>76.959999999999994</v>
      </c>
      <c r="H12228" s="15">
        <f t="shared" ref="H12228:H12291" si="383">G12228*D12228</f>
        <v>2.27032E-2</v>
      </c>
      <c r="I12228" s="2">
        <f>IF(C12228&gt;'Assumptions Notes'!C$11,-C12228*('Assumptions Notes'!C$13/(2*1000)),G12228*D12228)</f>
        <v>2.27032E-2</v>
      </c>
    </row>
    <row r="12229" spans="1:9" x14ac:dyDescent="0.2">
      <c r="A12229" s="5">
        <v>42806.729166666664</v>
      </c>
      <c r="B12229" s="2">
        <v>1107.3699999999999</v>
      </c>
      <c r="C12229" s="10">
        <v>85.01</v>
      </c>
      <c r="D12229" s="8">
        <v>2.9750000000000002E-4</v>
      </c>
      <c r="E12229" s="13">
        <f>D12229*'Assumptions Notes'!C$12</f>
        <v>0.1071</v>
      </c>
      <c r="F12229" s="15">
        <f t="shared" si="382"/>
        <v>2.5290475000000003E-2</v>
      </c>
      <c r="G12229" s="10">
        <f>IF(C12229&gt;'Assumptions Notes'!C$11,'Assumptions Notes'!C$11,C12229)</f>
        <v>85.01</v>
      </c>
      <c r="H12229" s="15">
        <f t="shared" si="383"/>
        <v>2.5290475000000003E-2</v>
      </c>
      <c r="I12229" s="2">
        <f>IF(C12229&gt;'Assumptions Notes'!C$11,-C12229*('Assumptions Notes'!C$13/(2*1000)),G12229*D12229)</f>
        <v>2.5290475000000003E-2</v>
      </c>
    </row>
    <row r="12230" spans="1:9" x14ac:dyDescent="0.2">
      <c r="A12230" s="5">
        <v>42806.75</v>
      </c>
      <c r="B12230" s="2">
        <v>1135.55</v>
      </c>
      <c r="C12230" s="10">
        <v>78.180000000000007</v>
      </c>
      <c r="D12230" s="8">
        <v>2.9999999999999997E-4</v>
      </c>
      <c r="E12230" s="13">
        <f>D12230*'Assumptions Notes'!C$12</f>
        <v>0.10799999999999998</v>
      </c>
      <c r="F12230" s="15">
        <f t="shared" si="382"/>
        <v>2.3453999999999999E-2</v>
      </c>
      <c r="G12230" s="10">
        <f>IF(C12230&gt;'Assumptions Notes'!C$11,'Assumptions Notes'!C$11,C12230)</f>
        <v>78.180000000000007</v>
      </c>
      <c r="H12230" s="15">
        <f t="shared" si="383"/>
        <v>2.3453999999999999E-2</v>
      </c>
      <c r="I12230" s="2">
        <f>IF(C12230&gt;'Assumptions Notes'!C$11,-C12230*('Assumptions Notes'!C$13/(2*1000)),G12230*D12230)</f>
        <v>2.3453999999999999E-2</v>
      </c>
    </row>
    <row r="12231" spans="1:9" x14ac:dyDescent="0.2">
      <c r="A12231" s="5">
        <v>42806.770833333336</v>
      </c>
      <c r="B12231" s="2">
        <v>1177.57</v>
      </c>
      <c r="C12231" s="10">
        <v>63.39</v>
      </c>
      <c r="D12231" s="8">
        <v>2.9999999999999997E-4</v>
      </c>
      <c r="E12231" s="13">
        <f>D12231*'Assumptions Notes'!C$12</f>
        <v>0.10799999999999998</v>
      </c>
      <c r="F12231" s="15">
        <f t="shared" si="382"/>
        <v>1.9016999999999999E-2</v>
      </c>
      <c r="G12231" s="10">
        <f>IF(C12231&gt;'Assumptions Notes'!C$11,'Assumptions Notes'!C$11,C12231)</f>
        <v>63.39</v>
      </c>
      <c r="H12231" s="15">
        <f t="shared" si="383"/>
        <v>1.9016999999999999E-2</v>
      </c>
      <c r="I12231" s="2">
        <f>IF(C12231&gt;'Assumptions Notes'!C$11,-C12231*('Assumptions Notes'!C$13/(2*1000)),G12231*D12231)</f>
        <v>1.9016999999999999E-2</v>
      </c>
    </row>
    <row r="12232" spans="1:9" x14ac:dyDescent="0.2">
      <c r="A12232" s="5">
        <v>42806.791666666664</v>
      </c>
      <c r="B12232" s="2">
        <v>1193.77</v>
      </c>
      <c r="C12232" s="10">
        <v>89.84</v>
      </c>
      <c r="D12232" s="8">
        <v>2.9999999999999997E-4</v>
      </c>
      <c r="E12232" s="13">
        <f>D12232*'Assumptions Notes'!C$12</f>
        <v>0.10799999999999998</v>
      </c>
      <c r="F12232" s="15">
        <f t="shared" si="382"/>
        <v>2.6952E-2</v>
      </c>
      <c r="G12232" s="10">
        <f>IF(C12232&gt;'Assumptions Notes'!C$11,'Assumptions Notes'!C$11,C12232)</f>
        <v>89.84</v>
      </c>
      <c r="H12232" s="15">
        <f t="shared" si="383"/>
        <v>2.6952E-2</v>
      </c>
      <c r="I12232" s="2">
        <f>IF(C12232&gt;'Assumptions Notes'!C$11,-C12232*('Assumptions Notes'!C$13/(2*1000)),G12232*D12232)</f>
        <v>2.6952E-2</v>
      </c>
    </row>
    <row r="12233" spans="1:9" x14ac:dyDescent="0.2">
      <c r="A12233" s="5">
        <v>42806.8125</v>
      </c>
      <c r="B12233" s="2">
        <v>1193.19</v>
      </c>
      <c r="C12233" s="10">
        <v>72.11</v>
      </c>
      <c r="D12233" s="8">
        <v>2.9750000000000002E-4</v>
      </c>
      <c r="E12233" s="13">
        <f>D12233*'Assumptions Notes'!C$12</f>
        <v>0.1071</v>
      </c>
      <c r="F12233" s="15">
        <f t="shared" si="382"/>
        <v>2.1452725000000002E-2</v>
      </c>
      <c r="G12233" s="10">
        <f>IF(C12233&gt;'Assumptions Notes'!C$11,'Assumptions Notes'!C$11,C12233)</f>
        <v>72.11</v>
      </c>
      <c r="H12233" s="15">
        <f t="shared" si="383"/>
        <v>2.1452725000000002E-2</v>
      </c>
      <c r="I12233" s="2">
        <f>IF(C12233&gt;'Assumptions Notes'!C$11,-C12233*('Assumptions Notes'!C$13/(2*1000)),G12233*D12233)</f>
        <v>2.1452725000000002E-2</v>
      </c>
    </row>
    <row r="12234" spans="1:9" x14ac:dyDescent="0.2">
      <c r="A12234" s="5">
        <v>42806.833333333336</v>
      </c>
      <c r="B12234" s="2">
        <v>1194.53</v>
      </c>
      <c r="C12234" s="10">
        <v>49.89</v>
      </c>
      <c r="D12234" s="8">
        <v>2.9500000000000001E-4</v>
      </c>
      <c r="E12234" s="13">
        <f>D12234*'Assumptions Notes'!C$12</f>
        <v>0.1062</v>
      </c>
      <c r="F12234" s="15">
        <f t="shared" si="382"/>
        <v>1.4717550000000001E-2</v>
      </c>
      <c r="G12234" s="10">
        <f>IF(C12234&gt;'Assumptions Notes'!C$11,'Assumptions Notes'!C$11,C12234)</f>
        <v>49.89</v>
      </c>
      <c r="H12234" s="15">
        <f t="shared" si="383"/>
        <v>1.4717550000000001E-2</v>
      </c>
      <c r="I12234" s="2">
        <f>IF(C12234&gt;'Assumptions Notes'!C$11,-C12234*('Assumptions Notes'!C$13/(2*1000)),G12234*D12234)</f>
        <v>1.4717550000000001E-2</v>
      </c>
    </row>
    <row r="12235" spans="1:9" x14ac:dyDescent="0.2">
      <c r="A12235" s="5">
        <v>42806.854166666664</v>
      </c>
      <c r="B12235" s="2">
        <v>1191.17</v>
      </c>
      <c r="C12235" s="10">
        <v>38.6</v>
      </c>
      <c r="D12235" s="8">
        <v>2.9E-4</v>
      </c>
      <c r="E12235" s="13">
        <f>D12235*'Assumptions Notes'!C$12</f>
        <v>0.10440000000000001</v>
      </c>
      <c r="F12235" s="15">
        <f t="shared" si="382"/>
        <v>1.1194000000000001E-2</v>
      </c>
      <c r="G12235" s="10">
        <f>IF(C12235&gt;'Assumptions Notes'!C$11,'Assumptions Notes'!C$11,C12235)</f>
        <v>38.6</v>
      </c>
      <c r="H12235" s="15">
        <f t="shared" si="383"/>
        <v>1.1194000000000001E-2</v>
      </c>
      <c r="I12235" s="2">
        <f>IF(C12235&gt;'Assumptions Notes'!C$11,-C12235*('Assumptions Notes'!C$13/(2*1000)),G12235*D12235)</f>
        <v>1.1194000000000001E-2</v>
      </c>
    </row>
    <row r="12236" spans="1:9" x14ac:dyDescent="0.2">
      <c r="A12236" s="5">
        <v>42806.875</v>
      </c>
      <c r="B12236" s="2">
        <v>1180.44</v>
      </c>
      <c r="C12236" s="10">
        <v>29.68</v>
      </c>
      <c r="D12236" s="8">
        <v>2.8499999999999999E-4</v>
      </c>
      <c r="E12236" s="13">
        <f>D12236*'Assumptions Notes'!C$12</f>
        <v>0.1026</v>
      </c>
      <c r="F12236" s="15">
        <f t="shared" si="382"/>
        <v>8.458799999999999E-3</v>
      </c>
      <c r="G12236" s="10">
        <f>IF(C12236&gt;'Assumptions Notes'!C$11,'Assumptions Notes'!C$11,C12236)</f>
        <v>29.68</v>
      </c>
      <c r="H12236" s="15">
        <f t="shared" si="383"/>
        <v>8.458799999999999E-3</v>
      </c>
      <c r="I12236" s="2">
        <f>IF(C12236&gt;'Assumptions Notes'!C$11,-C12236*('Assumptions Notes'!C$13/(2*1000)),G12236*D12236)</f>
        <v>8.458799999999999E-3</v>
      </c>
    </row>
    <row r="12237" spans="1:9" x14ac:dyDescent="0.2">
      <c r="A12237" s="5">
        <v>42806.895833333336</v>
      </c>
      <c r="B12237" s="2">
        <v>1145.29</v>
      </c>
      <c r="C12237" s="10">
        <v>34.619999999999997</v>
      </c>
      <c r="D12237" s="8">
        <v>2.7E-4</v>
      </c>
      <c r="E12237" s="13">
        <f>D12237*'Assumptions Notes'!C$12</f>
        <v>9.7199999999999995E-2</v>
      </c>
      <c r="F12237" s="15">
        <f t="shared" si="382"/>
        <v>9.3473999999999988E-3</v>
      </c>
      <c r="G12237" s="10">
        <f>IF(C12237&gt;'Assumptions Notes'!C$11,'Assumptions Notes'!C$11,C12237)</f>
        <v>34.619999999999997</v>
      </c>
      <c r="H12237" s="15">
        <f t="shared" si="383"/>
        <v>9.3473999999999988E-3</v>
      </c>
      <c r="I12237" s="2">
        <f>IF(C12237&gt;'Assumptions Notes'!C$11,-C12237*('Assumptions Notes'!C$13/(2*1000)),G12237*D12237)</f>
        <v>9.3473999999999988E-3</v>
      </c>
    </row>
    <row r="12238" spans="1:9" x14ac:dyDescent="0.2">
      <c r="A12238" s="5">
        <v>42806.916666666664</v>
      </c>
      <c r="B12238" s="2">
        <v>1146.75</v>
      </c>
      <c r="C12238" s="10">
        <v>-146.29</v>
      </c>
      <c r="D12238" s="8">
        <v>2.5500000000000002E-4</v>
      </c>
      <c r="E12238" s="13">
        <f>D12238*'Assumptions Notes'!C$12</f>
        <v>9.1800000000000007E-2</v>
      </c>
      <c r="F12238" s="15">
        <f t="shared" si="382"/>
        <v>-3.7303950000000002E-2</v>
      </c>
      <c r="G12238" s="10">
        <f>IF(C12238&gt;'Assumptions Notes'!C$11,'Assumptions Notes'!C$11,C12238)</f>
        <v>-146.29</v>
      </c>
      <c r="H12238" s="15">
        <f t="shared" si="383"/>
        <v>-3.7303950000000002E-2</v>
      </c>
      <c r="I12238" s="2">
        <f>IF(C12238&gt;'Assumptions Notes'!C$11,-C12238*('Assumptions Notes'!C$13/(2*1000)),G12238*D12238)</f>
        <v>-3.7303950000000002E-2</v>
      </c>
    </row>
    <row r="12239" spans="1:9" x14ac:dyDescent="0.2">
      <c r="A12239" s="5">
        <v>42806.9375</v>
      </c>
      <c r="B12239" s="2">
        <v>1146.69</v>
      </c>
      <c r="C12239" s="10">
        <v>8.98</v>
      </c>
      <c r="D12239" s="8">
        <v>2.1250000000000002E-4</v>
      </c>
      <c r="E12239" s="13">
        <f>D12239*'Assumptions Notes'!C$12</f>
        <v>7.6500000000000012E-2</v>
      </c>
      <c r="F12239" s="15">
        <f t="shared" si="382"/>
        <v>1.9082500000000002E-3</v>
      </c>
      <c r="G12239" s="10">
        <f>IF(C12239&gt;'Assumptions Notes'!C$11,'Assumptions Notes'!C$11,C12239)</f>
        <v>8.98</v>
      </c>
      <c r="H12239" s="15">
        <f t="shared" si="383"/>
        <v>1.9082500000000002E-3</v>
      </c>
      <c r="I12239" s="2">
        <f>IF(C12239&gt;'Assumptions Notes'!C$11,-C12239*('Assumptions Notes'!C$13/(2*1000)),G12239*D12239)</f>
        <v>1.9082500000000002E-3</v>
      </c>
    </row>
    <row r="12240" spans="1:9" x14ac:dyDescent="0.2">
      <c r="A12240" s="5">
        <v>42806.958333333336</v>
      </c>
      <c r="B12240" s="2">
        <v>1134.1600000000001</v>
      </c>
      <c r="C12240" s="10">
        <v>14.86</v>
      </c>
      <c r="D12240" s="8">
        <v>1.7000000000000001E-4</v>
      </c>
      <c r="E12240" s="13">
        <f>D12240*'Assumptions Notes'!C$12</f>
        <v>6.1200000000000004E-2</v>
      </c>
      <c r="F12240" s="15">
        <f t="shared" si="382"/>
        <v>2.5262000000000001E-3</v>
      </c>
      <c r="G12240" s="10">
        <f>IF(C12240&gt;'Assumptions Notes'!C$11,'Assumptions Notes'!C$11,C12240)</f>
        <v>14.86</v>
      </c>
      <c r="H12240" s="15">
        <f t="shared" si="383"/>
        <v>2.5262000000000001E-3</v>
      </c>
      <c r="I12240" s="2">
        <f>IF(C12240&gt;'Assumptions Notes'!C$11,-C12240*('Assumptions Notes'!C$13/(2*1000)),G12240*D12240)</f>
        <v>2.5262000000000001E-3</v>
      </c>
    </row>
    <row r="12241" spans="1:9" x14ac:dyDescent="0.2">
      <c r="A12241" s="5">
        <v>42806.979166666664</v>
      </c>
      <c r="B12241" s="2">
        <v>1148.1400000000001</v>
      </c>
      <c r="C12241" s="10">
        <v>34.76</v>
      </c>
      <c r="D12241" s="8">
        <v>1.5000000000000001E-4</v>
      </c>
      <c r="E12241" s="13">
        <f>D12241*'Assumptions Notes'!C$12</f>
        <v>5.4000000000000006E-2</v>
      </c>
      <c r="F12241" s="15">
        <f t="shared" si="382"/>
        <v>5.2139999999999999E-3</v>
      </c>
      <c r="G12241" s="10">
        <f>IF(C12241&gt;'Assumptions Notes'!C$11,'Assumptions Notes'!C$11,C12241)</f>
        <v>34.76</v>
      </c>
      <c r="H12241" s="15">
        <f t="shared" si="383"/>
        <v>5.2139999999999999E-3</v>
      </c>
      <c r="I12241" s="2">
        <f>IF(C12241&gt;'Assumptions Notes'!C$11,-C12241*('Assumptions Notes'!C$13/(2*1000)),G12241*D12241)</f>
        <v>5.2139999999999999E-3</v>
      </c>
    </row>
    <row r="12242" spans="1:9" x14ac:dyDescent="0.2">
      <c r="A12242" s="5">
        <v>42807</v>
      </c>
      <c r="B12242" s="2">
        <v>1329.36</v>
      </c>
      <c r="C12242" s="10">
        <v>45.61</v>
      </c>
      <c r="D12242" s="8">
        <v>1.2999999999999999E-4</v>
      </c>
      <c r="E12242" s="13">
        <f>D12242*'Assumptions Notes'!C$12</f>
        <v>4.6799999999999994E-2</v>
      </c>
      <c r="F12242" s="15">
        <f t="shared" si="382"/>
        <v>5.9292999999999993E-3</v>
      </c>
      <c r="G12242" s="10">
        <f>IF(C12242&gt;'Assumptions Notes'!C$11,'Assumptions Notes'!C$11,C12242)</f>
        <v>45.61</v>
      </c>
      <c r="H12242" s="15">
        <f t="shared" si="383"/>
        <v>5.9292999999999993E-3</v>
      </c>
      <c r="I12242" s="2">
        <f>IF(C12242&gt;'Assumptions Notes'!C$11,-C12242*('Assumptions Notes'!C$13/(2*1000)),G12242*D12242)</f>
        <v>5.9292999999999993E-3</v>
      </c>
    </row>
    <row r="12243" spans="1:9" x14ac:dyDescent="0.2">
      <c r="A12243" s="5">
        <v>42807.020833333336</v>
      </c>
      <c r="B12243" s="2">
        <v>1265.18</v>
      </c>
      <c r="C12243" s="10">
        <v>68.61</v>
      </c>
      <c r="D12243" s="8">
        <v>1.175E-4</v>
      </c>
      <c r="E12243" s="13">
        <f>D12243*'Assumptions Notes'!C$12</f>
        <v>4.2299999999999997E-2</v>
      </c>
      <c r="F12243" s="15">
        <f t="shared" si="382"/>
        <v>8.0616749999999991E-3</v>
      </c>
      <c r="G12243" s="10">
        <f>IF(C12243&gt;'Assumptions Notes'!C$11,'Assumptions Notes'!C$11,C12243)</f>
        <v>68.61</v>
      </c>
      <c r="H12243" s="15">
        <f t="shared" si="383"/>
        <v>8.0616749999999991E-3</v>
      </c>
      <c r="I12243" s="2">
        <f>IF(C12243&gt;'Assumptions Notes'!C$11,-C12243*('Assumptions Notes'!C$13/(2*1000)),G12243*D12243)</f>
        <v>8.0616749999999991E-3</v>
      </c>
    </row>
    <row r="12244" spans="1:9" x14ac:dyDescent="0.2">
      <c r="A12244" s="5">
        <v>42807.041666666664</v>
      </c>
      <c r="B12244" s="2">
        <v>1199.8599999999999</v>
      </c>
      <c r="C12244" s="10">
        <v>59.44</v>
      </c>
      <c r="D12244" s="8">
        <v>1.05E-4</v>
      </c>
      <c r="E12244" s="13">
        <f>D12244*'Assumptions Notes'!C$12</f>
        <v>3.78E-2</v>
      </c>
      <c r="F12244" s="15">
        <f t="shared" si="382"/>
        <v>6.2411999999999997E-3</v>
      </c>
      <c r="G12244" s="10">
        <f>IF(C12244&gt;'Assumptions Notes'!C$11,'Assumptions Notes'!C$11,C12244)</f>
        <v>59.44</v>
      </c>
      <c r="H12244" s="15">
        <f t="shared" si="383"/>
        <v>6.2411999999999997E-3</v>
      </c>
      <c r="I12244" s="2">
        <f>IF(C12244&gt;'Assumptions Notes'!C$11,-C12244*('Assumptions Notes'!C$13/(2*1000)),G12244*D12244)</f>
        <v>6.2411999999999997E-3</v>
      </c>
    </row>
    <row r="12245" spans="1:9" x14ac:dyDescent="0.2">
      <c r="A12245" s="5">
        <v>42807.0625</v>
      </c>
      <c r="B12245" s="2">
        <v>1140.9100000000001</v>
      </c>
      <c r="C12245" s="10">
        <v>54.14</v>
      </c>
      <c r="D12245" s="8">
        <v>1.025E-4</v>
      </c>
      <c r="E12245" s="13">
        <f>D12245*'Assumptions Notes'!C$12</f>
        <v>3.6900000000000002E-2</v>
      </c>
      <c r="F12245" s="15">
        <f t="shared" si="382"/>
        <v>5.5493499999999998E-3</v>
      </c>
      <c r="G12245" s="10">
        <f>IF(C12245&gt;'Assumptions Notes'!C$11,'Assumptions Notes'!C$11,C12245)</f>
        <v>54.14</v>
      </c>
      <c r="H12245" s="15">
        <f t="shared" si="383"/>
        <v>5.5493499999999998E-3</v>
      </c>
      <c r="I12245" s="2">
        <f>IF(C12245&gt;'Assumptions Notes'!C$11,-C12245*('Assumptions Notes'!C$13/(2*1000)),G12245*D12245)</f>
        <v>5.5493499999999998E-3</v>
      </c>
    </row>
    <row r="12246" spans="1:9" x14ac:dyDescent="0.2">
      <c r="A12246" s="5">
        <v>42807.083333333336</v>
      </c>
      <c r="B12246" s="2">
        <v>1109.6600000000001</v>
      </c>
      <c r="C12246" s="10">
        <v>53.23</v>
      </c>
      <c r="D12246" s="8">
        <v>1E-4</v>
      </c>
      <c r="E12246" s="13">
        <f>D12246*'Assumptions Notes'!C$12</f>
        <v>3.6000000000000004E-2</v>
      </c>
      <c r="F12246" s="15">
        <f t="shared" si="382"/>
        <v>5.3229999999999996E-3</v>
      </c>
      <c r="G12246" s="10">
        <f>IF(C12246&gt;'Assumptions Notes'!C$11,'Assumptions Notes'!C$11,C12246)</f>
        <v>53.23</v>
      </c>
      <c r="H12246" s="15">
        <f t="shared" si="383"/>
        <v>5.3229999999999996E-3</v>
      </c>
      <c r="I12246" s="2">
        <f>IF(C12246&gt;'Assumptions Notes'!C$11,-C12246*('Assumptions Notes'!C$13/(2*1000)),G12246*D12246)</f>
        <v>5.3229999999999996E-3</v>
      </c>
    </row>
    <row r="12247" spans="1:9" x14ac:dyDescent="0.2">
      <c r="A12247" s="5">
        <v>42807.104166666664</v>
      </c>
      <c r="B12247" s="2">
        <v>1075.83</v>
      </c>
      <c r="C12247" s="10">
        <v>43.45</v>
      </c>
      <c r="D12247" s="8">
        <v>9.8750000000000002E-5</v>
      </c>
      <c r="E12247" s="13">
        <f>D12247*'Assumptions Notes'!C$12</f>
        <v>3.5549999999999998E-2</v>
      </c>
      <c r="F12247" s="15">
        <f t="shared" si="382"/>
        <v>4.2906875000000002E-3</v>
      </c>
      <c r="G12247" s="10">
        <f>IF(C12247&gt;'Assumptions Notes'!C$11,'Assumptions Notes'!C$11,C12247)</f>
        <v>43.45</v>
      </c>
      <c r="H12247" s="15">
        <f t="shared" si="383"/>
        <v>4.2906875000000002E-3</v>
      </c>
      <c r="I12247" s="2">
        <f>IF(C12247&gt;'Assumptions Notes'!C$11,-C12247*('Assumptions Notes'!C$13/(2*1000)),G12247*D12247)</f>
        <v>4.2906875000000002E-3</v>
      </c>
    </row>
    <row r="12248" spans="1:9" x14ac:dyDescent="0.2">
      <c r="A12248" s="5">
        <v>42807.125</v>
      </c>
      <c r="B12248" s="2">
        <v>1055.8399999999999</v>
      </c>
      <c r="C12248" s="10">
        <v>38.21</v>
      </c>
      <c r="D12248" s="8">
        <v>9.7499999999999998E-5</v>
      </c>
      <c r="E12248" s="13">
        <f>D12248*'Assumptions Notes'!C$12</f>
        <v>3.5099999999999999E-2</v>
      </c>
      <c r="F12248" s="15">
        <f t="shared" si="382"/>
        <v>3.7254750000000002E-3</v>
      </c>
      <c r="G12248" s="10">
        <f>IF(C12248&gt;'Assumptions Notes'!C$11,'Assumptions Notes'!C$11,C12248)</f>
        <v>38.21</v>
      </c>
      <c r="H12248" s="15">
        <f t="shared" si="383"/>
        <v>3.7254750000000002E-3</v>
      </c>
      <c r="I12248" s="2">
        <f>IF(C12248&gt;'Assumptions Notes'!C$11,-C12248*('Assumptions Notes'!C$13/(2*1000)),G12248*D12248)</f>
        <v>3.7254750000000002E-3</v>
      </c>
    </row>
    <row r="12249" spans="1:9" x14ac:dyDescent="0.2">
      <c r="A12249" s="5">
        <v>42807.145833333336</v>
      </c>
      <c r="B12249" s="2">
        <v>1023.82</v>
      </c>
      <c r="C12249" s="10">
        <v>22.8</v>
      </c>
      <c r="D12249" s="8">
        <v>9.6250000000000009E-5</v>
      </c>
      <c r="E12249" s="13">
        <f>D12249*'Assumptions Notes'!C$12</f>
        <v>3.465E-2</v>
      </c>
      <c r="F12249" s="15">
        <f t="shared" si="382"/>
        <v>2.1945000000000003E-3</v>
      </c>
      <c r="G12249" s="10">
        <f>IF(C12249&gt;'Assumptions Notes'!C$11,'Assumptions Notes'!C$11,C12249)</f>
        <v>22.8</v>
      </c>
      <c r="H12249" s="15">
        <f t="shared" si="383"/>
        <v>2.1945000000000003E-3</v>
      </c>
      <c r="I12249" s="2">
        <f>IF(C12249&gt;'Assumptions Notes'!C$11,-C12249*('Assumptions Notes'!C$13/(2*1000)),G12249*D12249)</f>
        <v>2.1945000000000003E-3</v>
      </c>
    </row>
    <row r="12250" spans="1:9" x14ac:dyDescent="0.2">
      <c r="A12250" s="5">
        <v>42807.166666666664</v>
      </c>
      <c r="B12250" s="2">
        <v>1007.12</v>
      </c>
      <c r="C12250" s="10">
        <v>36.270000000000003</v>
      </c>
      <c r="D12250" s="8">
        <v>9.5000000000000005E-5</v>
      </c>
      <c r="E12250" s="13">
        <f>D12250*'Assumptions Notes'!C$12</f>
        <v>3.4200000000000001E-2</v>
      </c>
      <c r="F12250" s="15">
        <f t="shared" si="382"/>
        <v>3.4456500000000006E-3</v>
      </c>
      <c r="G12250" s="10">
        <f>IF(C12250&gt;'Assumptions Notes'!C$11,'Assumptions Notes'!C$11,C12250)</f>
        <v>36.270000000000003</v>
      </c>
      <c r="H12250" s="15">
        <f t="shared" si="383"/>
        <v>3.4456500000000006E-3</v>
      </c>
      <c r="I12250" s="2">
        <f>IF(C12250&gt;'Assumptions Notes'!C$11,-C12250*('Assumptions Notes'!C$13/(2*1000)),G12250*D12250)</f>
        <v>3.4456500000000006E-3</v>
      </c>
    </row>
    <row r="12251" spans="1:9" x14ac:dyDescent="0.2">
      <c r="A12251" s="5">
        <v>42807.1875</v>
      </c>
      <c r="B12251" s="2">
        <v>986.55</v>
      </c>
      <c r="C12251" s="10">
        <v>40.15</v>
      </c>
      <c r="D12251" s="8">
        <v>9.6250000000000009E-5</v>
      </c>
      <c r="E12251" s="13">
        <f>D12251*'Assumptions Notes'!C$12</f>
        <v>3.465E-2</v>
      </c>
      <c r="F12251" s="15">
        <f t="shared" si="382"/>
        <v>3.8644375000000003E-3</v>
      </c>
      <c r="G12251" s="10">
        <f>IF(C12251&gt;'Assumptions Notes'!C$11,'Assumptions Notes'!C$11,C12251)</f>
        <v>40.15</v>
      </c>
      <c r="H12251" s="15">
        <f t="shared" si="383"/>
        <v>3.8644375000000003E-3</v>
      </c>
      <c r="I12251" s="2">
        <f>IF(C12251&gt;'Assumptions Notes'!C$11,-C12251*('Assumptions Notes'!C$13/(2*1000)),G12251*D12251)</f>
        <v>3.8644375000000003E-3</v>
      </c>
    </row>
    <row r="12252" spans="1:9" x14ac:dyDescent="0.2">
      <c r="A12252" s="5">
        <v>42807.208333333336</v>
      </c>
      <c r="B12252" s="2">
        <v>1013.38</v>
      </c>
      <c r="C12252" s="10">
        <v>50.69</v>
      </c>
      <c r="D12252" s="8">
        <v>9.7499999999999998E-5</v>
      </c>
      <c r="E12252" s="13">
        <f>D12252*'Assumptions Notes'!C$12</f>
        <v>3.5099999999999999E-2</v>
      </c>
      <c r="F12252" s="15">
        <f t="shared" si="382"/>
        <v>4.9422749999999994E-3</v>
      </c>
      <c r="G12252" s="10">
        <f>IF(C12252&gt;'Assumptions Notes'!C$11,'Assumptions Notes'!C$11,C12252)</f>
        <v>50.69</v>
      </c>
      <c r="H12252" s="15">
        <f t="shared" si="383"/>
        <v>4.9422749999999994E-3</v>
      </c>
      <c r="I12252" s="2">
        <f>IF(C12252&gt;'Assumptions Notes'!C$11,-C12252*('Assumptions Notes'!C$13/(2*1000)),G12252*D12252)</f>
        <v>4.9422749999999994E-3</v>
      </c>
    </row>
    <row r="12253" spans="1:9" x14ac:dyDescent="0.2">
      <c r="A12253" s="5">
        <v>42807.229166666664</v>
      </c>
      <c r="B12253" s="2">
        <v>1038</v>
      </c>
      <c r="C12253" s="10">
        <v>60.04</v>
      </c>
      <c r="D12253" s="8">
        <v>1.15E-4</v>
      </c>
      <c r="E12253" s="13">
        <f>D12253*'Assumptions Notes'!C$12</f>
        <v>4.1399999999999999E-2</v>
      </c>
      <c r="F12253" s="15">
        <f t="shared" si="382"/>
        <v>6.9046000000000003E-3</v>
      </c>
      <c r="G12253" s="10">
        <f>IF(C12253&gt;'Assumptions Notes'!C$11,'Assumptions Notes'!C$11,C12253)</f>
        <v>60.04</v>
      </c>
      <c r="H12253" s="15">
        <f t="shared" si="383"/>
        <v>6.9046000000000003E-3</v>
      </c>
      <c r="I12253" s="2">
        <f>IF(C12253&gt;'Assumptions Notes'!C$11,-C12253*('Assumptions Notes'!C$13/(2*1000)),G12253*D12253)</f>
        <v>6.9046000000000003E-3</v>
      </c>
    </row>
    <row r="12254" spans="1:9" x14ac:dyDescent="0.2">
      <c r="A12254" s="5">
        <v>42807.25</v>
      </c>
      <c r="B12254" s="2">
        <v>1067.6400000000001</v>
      </c>
      <c r="C12254" s="10">
        <v>72.510000000000005</v>
      </c>
      <c r="D12254" s="8">
        <v>1.325E-4</v>
      </c>
      <c r="E12254" s="13">
        <f>D12254*'Assumptions Notes'!C$12</f>
        <v>4.7699999999999999E-2</v>
      </c>
      <c r="F12254" s="15">
        <f t="shared" si="382"/>
        <v>9.6075750000000001E-3</v>
      </c>
      <c r="G12254" s="10">
        <f>IF(C12254&gt;'Assumptions Notes'!C$11,'Assumptions Notes'!C$11,C12254)</f>
        <v>72.510000000000005</v>
      </c>
      <c r="H12254" s="15">
        <f t="shared" si="383"/>
        <v>9.6075750000000001E-3</v>
      </c>
      <c r="I12254" s="2">
        <f>IF(C12254&gt;'Assumptions Notes'!C$11,-C12254*('Assumptions Notes'!C$13/(2*1000)),G12254*D12254)</f>
        <v>9.6075750000000001E-3</v>
      </c>
    </row>
    <row r="12255" spans="1:9" x14ac:dyDescent="0.2">
      <c r="A12255" s="5">
        <v>42807.270833333336</v>
      </c>
      <c r="B12255" s="2">
        <v>1080.0899999999999</v>
      </c>
      <c r="C12255" s="10">
        <v>80.97</v>
      </c>
      <c r="D12255" s="8">
        <v>1.6249999999999999E-4</v>
      </c>
      <c r="E12255" s="13">
        <f>D12255*'Assumptions Notes'!C$12</f>
        <v>5.8499999999999996E-2</v>
      </c>
      <c r="F12255" s="15">
        <f t="shared" si="382"/>
        <v>1.3157624999999999E-2</v>
      </c>
      <c r="G12255" s="10">
        <f>IF(C12255&gt;'Assumptions Notes'!C$11,'Assumptions Notes'!C$11,C12255)</f>
        <v>80.97</v>
      </c>
      <c r="H12255" s="15">
        <f t="shared" si="383"/>
        <v>1.3157624999999999E-2</v>
      </c>
      <c r="I12255" s="2">
        <f>IF(C12255&gt;'Assumptions Notes'!C$11,-C12255*('Assumptions Notes'!C$13/(2*1000)),G12255*D12255)</f>
        <v>1.3157624999999999E-2</v>
      </c>
    </row>
    <row r="12256" spans="1:9" x14ac:dyDescent="0.2">
      <c r="A12256" s="5">
        <v>42807.291666666664</v>
      </c>
      <c r="B12256" s="2">
        <v>1122.1300000000001</v>
      </c>
      <c r="C12256" s="10">
        <v>120.82</v>
      </c>
      <c r="D12256" s="8">
        <v>1.9249999999999999E-4</v>
      </c>
      <c r="E12256" s="13">
        <f>D12256*'Assumptions Notes'!C$12</f>
        <v>6.93E-2</v>
      </c>
      <c r="F12256" s="15">
        <f t="shared" si="382"/>
        <v>2.3257849999999997E-2</v>
      </c>
      <c r="G12256" s="10">
        <f>IF(C12256&gt;'Assumptions Notes'!C$11,'Assumptions Notes'!C$11,C12256)</f>
        <v>120</v>
      </c>
      <c r="H12256" s="15">
        <f t="shared" si="383"/>
        <v>2.3099999999999999E-2</v>
      </c>
      <c r="I12256" s="2">
        <f>IF(C12256&gt;'Assumptions Notes'!C$11,-C12256*('Assumptions Notes'!C$13/(2*1000)),G12256*D12256)</f>
        <v>-6.0409999999999998E-2</v>
      </c>
    </row>
    <row r="12257" spans="1:9" x14ac:dyDescent="0.2">
      <c r="A12257" s="5">
        <v>42807.3125</v>
      </c>
      <c r="B12257" s="2">
        <v>1135.1199999999999</v>
      </c>
      <c r="C12257" s="10">
        <v>124.99</v>
      </c>
      <c r="D12257" s="8">
        <v>2.0875000000000001E-4</v>
      </c>
      <c r="E12257" s="13">
        <f>D12257*'Assumptions Notes'!C$12</f>
        <v>7.5150000000000008E-2</v>
      </c>
      <c r="F12257" s="15">
        <f t="shared" si="382"/>
        <v>2.6091662500000001E-2</v>
      </c>
      <c r="G12257" s="10">
        <f>IF(C12257&gt;'Assumptions Notes'!C$11,'Assumptions Notes'!C$11,C12257)</f>
        <v>120</v>
      </c>
      <c r="H12257" s="15">
        <f t="shared" si="383"/>
        <v>2.5049999999999999E-2</v>
      </c>
      <c r="I12257" s="2">
        <f>IF(C12257&gt;'Assumptions Notes'!C$11,-C12257*('Assumptions Notes'!C$13/(2*1000)),G12257*D12257)</f>
        <v>-6.2495000000000002E-2</v>
      </c>
    </row>
    <row r="12258" spans="1:9" x14ac:dyDescent="0.2">
      <c r="A12258" s="5">
        <v>42807.333333333336</v>
      </c>
      <c r="B12258" s="2">
        <v>1158.44</v>
      </c>
      <c r="C12258" s="10">
        <v>124.99</v>
      </c>
      <c r="D12258" s="8">
        <v>2.2499999999999999E-4</v>
      </c>
      <c r="E12258" s="13">
        <f>D12258*'Assumptions Notes'!C$12</f>
        <v>8.1000000000000003E-2</v>
      </c>
      <c r="F12258" s="15">
        <f t="shared" si="382"/>
        <v>2.8122749999999998E-2</v>
      </c>
      <c r="G12258" s="10">
        <f>IF(C12258&gt;'Assumptions Notes'!C$11,'Assumptions Notes'!C$11,C12258)</f>
        <v>120</v>
      </c>
      <c r="H12258" s="15">
        <f t="shared" si="383"/>
        <v>2.7E-2</v>
      </c>
      <c r="I12258" s="2">
        <f>IF(C12258&gt;'Assumptions Notes'!C$11,-C12258*('Assumptions Notes'!C$13/(2*1000)),G12258*D12258)</f>
        <v>-6.2495000000000002E-2</v>
      </c>
    </row>
    <row r="12259" spans="1:9" x14ac:dyDescent="0.2">
      <c r="A12259" s="5">
        <v>42807.354166666664</v>
      </c>
      <c r="B12259" s="2">
        <v>1165.99</v>
      </c>
      <c r="C12259" s="10">
        <v>124.99</v>
      </c>
      <c r="D12259" s="8">
        <v>2.2625E-4</v>
      </c>
      <c r="E12259" s="13">
        <f>D12259*'Assumptions Notes'!C$12</f>
        <v>8.1449999999999995E-2</v>
      </c>
      <c r="F12259" s="15">
        <f t="shared" si="382"/>
        <v>2.8278987499999998E-2</v>
      </c>
      <c r="G12259" s="10">
        <f>IF(C12259&gt;'Assumptions Notes'!C$11,'Assumptions Notes'!C$11,C12259)</f>
        <v>120</v>
      </c>
      <c r="H12259" s="15">
        <f t="shared" si="383"/>
        <v>2.7150000000000001E-2</v>
      </c>
      <c r="I12259" s="2">
        <f>IF(C12259&gt;'Assumptions Notes'!C$11,-C12259*('Assumptions Notes'!C$13/(2*1000)),G12259*D12259)</f>
        <v>-6.2495000000000002E-2</v>
      </c>
    </row>
    <row r="12260" spans="1:9" x14ac:dyDescent="0.2">
      <c r="A12260" s="5">
        <v>42807.375</v>
      </c>
      <c r="B12260" s="2">
        <v>1172.95</v>
      </c>
      <c r="C12260" s="10">
        <v>126.78</v>
      </c>
      <c r="D12260" s="8">
        <v>2.275E-4</v>
      </c>
      <c r="E12260" s="13">
        <f>D12260*'Assumptions Notes'!C$12</f>
        <v>8.1900000000000001E-2</v>
      </c>
      <c r="F12260" s="15">
        <f t="shared" si="382"/>
        <v>2.8842449999999999E-2</v>
      </c>
      <c r="G12260" s="10">
        <f>IF(C12260&gt;'Assumptions Notes'!C$11,'Assumptions Notes'!C$11,C12260)</f>
        <v>120</v>
      </c>
      <c r="H12260" s="15">
        <f t="shared" si="383"/>
        <v>2.7300000000000001E-2</v>
      </c>
      <c r="I12260" s="2">
        <f>IF(C12260&gt;'Assumptions Notes'!C$11,-C12260*('Assumptions Notes'!C$13/(2*1000)),G12260*D12260)</f>
        <v>-6.3390000000000002E-2</v>
      </c>
    </row>
    <row r="12261" spans="1:9" x14ac:dyDescent="0.2">
      <c r="A12261" s="5">
        <v>42807.395833333336</v>
      </c>
      <c r="B12261" s="2">
        <v>1173.76</v>
      </c>
      <c r="C12261" s="10">
        <v>124.99</v>
      </c>
      <c r="D12261" s="8">
        <v>2.1875E-4</v>
      </c>
      <c r="E12261" s="13">
        <f>D12261*'Assumptions Notes'!C$12</f>
        <v>7.8750000000000001E-2</v>
      </c>
      <c r="F12261" s="15">
        <f t="shared" si="382"/>
        <v>2.73415625E-2</v>
      </c>
      <c r="G12261" s="10">
        <f>IF(C12261&gt;'Assumptions Notes'!C$11,'Assumptions Notes'!C$11,C12261)</f>
        <v>120</v>
      </c>
      <c r="H12261" s="15">
        <f t="shared" si="383"/>
        <v>2.6249999999999999E-2</v>
      </c>
      <c r="I12261" s="2">
        <f>IF(C12261&gt;'Assumptions Notes'!C$11,-C12261*('Assumptions Notes'!C$13/(2*1000)),G12261*D12261)</f>
        <v>-6.2495000000000002E-2</v>
      </c>
    </row>
    <row r="12262" spans="1:9" x14ac:dyDescent="0.2">
      <c r="A12262" s="5">
        <v>42807.416666666664</v>
      </c>
      <c r="B12262" s="2">
        <v>1159.24</v>
      </c>
      <c r="C12262" s="10">
        <v>124.99</v>
      </c>
      <c r="D12262" s="8">
        <v>2.1000000000000001E-4</v>
      </c>
      <c r="E12262" s="13">
        <f>D12262*'Assumptions Notes'!C$12</f>
        <v>7.5600000000000001E-2</v>
      </c>
      <c r="F12262" s="15">
        <f t="shared" si="382"/>
        <v>2.6247900000000001E-2</v>
      </c>
      <c r="G12262" s="10">
        <f>IF(C12262&gt;'Assumptions Notes'!C$11,'Assumptions Notes'!C$11,C12262)</f>
        <v>120</v>
      </c>
      <c r="H12262" s="15">
        <f t="shared" si="383"/>
        <v>2.52E-2</v>
      </c>
      <c r="I12262" s="2">
        <f>IF(C12262&gt;'Assumptions Notes'!C$11,-C12262*('Assumptions Notes'!C$13/(2*1000)),G12262*D12262)</f>
        <v>-6.2495000000000002E-2</v>
      </c>
    </row>
    <row r="12263" spans="1:9" x14ac:dyDescent="0.2">
      <c r="A12263" s="5">
        <v>42807.4375</v>
      </c>
      <c r="B12263" s="2">
        <v>1137.0999999999999</v>
      </c>
      <c r="C12263" s="10">
        <v>120.03</v>
      </c>
      <c r="D12263" s="8">
        <v>2.075E-4</v>
      </c>
      <c r="E12263" s="13">
        <f>D12263*'Assumptions Notes'!C$12</f>
        <v>7.4700000000000003E-2</v>
      </c>
      <c r="F12263" s="15">
        <f t="shared" si="382"/>
        <v>2.4906225000000001E-2</v>
      </c>
      <c r="G12263" s="10">
        <f>IF(C12263&gt;'Assumptions Notes'!C$11,'Assumptions Notes'!C$11,C12263)</f>
        <v>120</v>
      </c>
      <c r="H12263" s="15">
        <f t="shared" si="383"/>
        <v>2.4899999999999999E-2</v>
      </c>
      <c r="I12263" s="2">
        <f>IF(C12263&gt;'Assumptions Notes'!C$11,-C12263*('Assumptions Notes'!C$13/(2*1000)),G12263*D12263)</f>
        <v>-6.0014999999999999E-2</v>
      </c>
    </row>
    <row r="12264" spans="1:9" x14ac:dyDescent="0.2">
      <c r="A12264" s="5">
        <v>42807.458333333336</v>
      </c>
      <c r="B12264" s="2">
        <v>1151.48</v>
      </c>
      <c r="C12264" s="10">
        <v>123.99</v>
      </c>
      <c r="D12264" s="8">
        <v>2.05E-4</v>
      </c>
      <c r="E12264" s="13">
        <f>D12264*'Assumptions Notes'!C$12</f>
        <v>7.3800000000000004E-2</v>
      </c>
      <c r="F12264" s="15">
        <f t="shared" si="382"/>
        <v>2.5417949999999998E-2</v>
      </c>
      <c r="G12264" s="10">
        <f>IF(C12264&gt;'Assumptions Notes'!C$11,'Assumptions Notes'!C$11,C12264)</f>
        <v>120</v>
      </c>
      <c r="H12264" s="15">
        <f t="shared" si="383"/>
        <v>2.46E-2</v>
      </c>
      <c r="I12264" s="2">
        <f>IF(C12264&gt;'Assumptions Notes'!C$11,-C12264*('Assumptions Notes'!C$13/(2*1000)),G12264*D12264)</f>
        <v>-6.1995000000000001E-2</v>
      </c>
    </row>
    <row r="12265" spans="1:9" x14ac:dyDescent="0.2">
      <c r="A12265" s="5">
        <v>42807.479166666664</v>
      </c>
      <c r="B12265" s="2">
        <v>1123.43</v>
      </c>
      <c r="C12265" s="10">
        <v>121.3</v>
      </c>
      <c r="D12265" s="8">
        <v>2.1499999999999999E-4</v>
      </c>
      <c r="E12265" s="13">
        <f>D12265*'Assumptions Notes'!C$12</f>
        <v>7.7399999999999997E-2</v>
      </c>
      <c r="F12265" s="15">
        <f t="shared" si="382"/>
        <v>2.6079499999999999E-2</v>
      </c>
      <c r="G12265" s="10">
        <f>IF(C12265&gt;'Assumptions Notes'!C$11,'Assumptions Notes'!C$11,C12265)</f>
        <v>120</v>
      </c>
      <c r="H12265" s="15">
        <f t="shared" si="383"/>
        <v>2.58E-2</v>
      </c>
      <c r="I12265" s="2">
        <f>IF(C12265&gt;'Assumptions Notes'!C$11,-C12265*('Assumptions Notes'!C$13/(2*1000)),G12265*D12265)</f>
        <v>-6.0650000000000003E-2</v>
      </c>
    </row>
    <row r="12266" spans="1:9" x14ac:dyDescent="0.2">
      <c r="A12266" s="5">
        <v>42807.5</v>
      </c>
      <c r="B12266" s="2">
        <v>1104.52</v>
      </c>
      <c r="C12266" s="10">
        <v>115.44</v>
      </c>
      <c r="D12266" s="8">
        <v>2.2499999999999999E-4</v>
      </c>
      <c r="E12266" s="13">
        <f>D12266*'Assumptions Notes'!C$12</f>
        <v>8.1000000000000003E-2</v>
      </c>
      <c r="F12266" s="15">
        <f t="shared" si="382"/>
        <v>2.5973999999999997E-2</v>
      </c>
      <c r="G12266" s="10">
        <f>IF(C12266&gt;'Assumptions Notes'!C$11,'Assumptions Notes'!C$11,C12266)</f>
        <v>115.44</v>
      </c>
      <c r="H12266" s="15">
        <f t="shared" si="383"/>
        <v>2.5973999999999997E-2</v>
      </c>
      <c r="I12266" s="2">
        <f>IF(C12266&gt;'Assumptions Notes'!C$11,-C12266*('Assumptions Notes'!C$13/(2*1000)),G12266*D12266)</f>
        <v>2.5973999999999997E-2</v>
      </c>
    </row>
    <row r="12267" spans="1:9" x14ac:dyDescent="0.2">
      <c r="A12267" s="5">
        <v>42807.520833333336</v>
      </c>
      <c r="B12267" s="2">
        <v>1077.46</v>
      </c>
      <c r="C12267" s="10">
        <v>98.85</v>
      </c>
      <c r="D12267" s="8">
        <v>2.1250000000000002E-4</v>
      </c>
      <c r="E12267" s="13">
        <f>D12267*'Assumptions Notes'!C$12</f>
        <v>7.6500000000000012E-2</v>
      </c>
      <c r="F12267" s="15">
        <f t="shared" si="382"/>
        <v>2.1005625E-2</v>
      </c>
      <c r="G12267" s="10">
        <f>IF(C12267&gt;'Assumptions Notes'!C$11,'Assumptions Notes'!C$11,C12267)</f>
        <v>98.85</v>
      </c>
      <c r="H12267" s="15">
        <f t="shared" si="383"/>
        <v>2.1005625E-2</v>
      </c>
      <c r="I12267" s="2">
        <f>IF(C12267&gt;'Assumptions Notes'!C$11,-C12267*('Assumptions Notes'!C$13/(2*1000)),G12267*D12267)</f>
        <v>2.1005625E-2</v>
      </c>
    </row>
    <row r="12268" spans="1:9" x14ac:dyDescent="0.2">
      <c r="A12268" s="5">
        <v>42807.541666666664</v>
      </c>
      <c r="B12268" s="2">
        <v>1008.12</v>
      </c>
      <c r="C12268" s="10">
        <v>97.62</v>
      </c>
      <c r="D12268" s="8">
        <v>2.0000000000000001E-4</v>
      </c>
      <c r="E12268" s="13">
        <f>D12268*'Assumptions Notes'!C$12</f>
        <v>7.2000000000000008E-2</v>
      </c>
      <c r="F12268" s="15">
        <f t="shared" si="382"/>
        <v>1.9524000000000003E-2</v>
      </c>
      <c r="G12268" s="10">
        <f>IF(C12268&gt;'Assumptions Notes'!C$11,'Assumptions Notes'!C$11,C12268)</f>
        <v>97.62</v>
      </c>
      <c r="H12268" s="15">
        <f t="shared" si="383"/>
        <v>1.9524000000000003E-2</v>
      </c>
      <c r="I12268" s="2">
        <f>IF(C12268&gt;'Assumptions Notes'!C$11,-C12268*('Assumptions Notes'!C$13/(2*1000)),G12268*D12268)</f>
        <v>1.9524000000000003E-2</v>
      </c>
    </row>
    <row r="12269" spans="1:9" x14ac:dyDescent="0.2">
      <c r="A12269" s="5">
        <v>42807.5625</v>
      </c>
      <c r="B12269" s="2">
        <v>976.66</v>
      </c>
      <c r="C12269" s="10">
        <v>100.7</v>
      </c>
      <c r="D12269" s="8">
        <v>1.975E-4</v>
      </c>
      <c r="E12269" s="13">
        <f>D12269*'Assumptions Notes'!C$12</f>
        <v>7.1099999999999997E-2</v>
      </c>
      <c r="F12269" s="15">
        <f t="shared" si="382"/>
        <v>1.988825E-2</v>
      </c>
      <c r="G12269" s="10">
        <f>IF(C12269&gt;'Assumptions Notes'!C$11,'Assumptions Notes'!C$11,C12269)</f>
        <v>100.7</v>
      </c>
      <c r="H12269" s="15">
        <f t="shared" si="383"/>
        <v>1.988825E-2</v>
      </c>
      <c r="I12269" s="2">
        <f>IF(C12269&gt;'Assumptions Notes'!C$11,-C12269*('Assumptions Notes'!C$13/(2*1000)),G12269*D12269)</f>
        <v>1.988825E-2</v>
      </c>
    </row>
    <row r="12270" spans="1:9" x14ac:dyDescent="0.2">
      <c r="A12270" s="5">
        <v>42807.583333333336</v>
      </c>
      <c r="B12270" s="2">
        <v>1016.76</v>
      </c>
      <c r="C12270" s="10">
        <v>112.18</v>
      </c>
      <c r="D12270" s="8">
        <v>1.95E-4</v>
      </c>
      <c r="E12270" s="13">
        <f>D12270*'Assumptions Notes'!C$12</f>
        <v>7.0199999999999999E-2</v>
      </c>
      <c r="F12270" s="15">
        <f t="shared" si="382"/>
        <v>2.1875100000000001E-2</v>
      </c>
      <c r="G12270" s="10">
        <f>IF(C12270&gt;'Assumptions Notes'!C$11,'Assumptions Notes'!C$11,C12270)</f>
        <v>112.18</v>
      </c>
      <c r="H12270" s="15">
        <f t="shared" si="383"/>
        <v>2.1875100000000001E-2</v>
      </c>
      <c r="I12270" s="2">
        <f>IF(C12270&gt;'Assumptions Notes'!C$11,-C12270*('Assumptions Notes'!C$13/(2*1000)),G12270*D12270)</f>
        <v>2.1875100000000001E-2</v>
      </c>
    </row>
    <row r="12271" spans="1:9" x14ac:dyDescent="0.2">
      <c r="A12271" s="5">
        <v>42807.604166666664</v>
      </c>
      <c r="B12271" s="2">
        <v>1002.91</v>
      </c>
      <c r="C12271" s="10">
        <v>111.48</v>
      </c>
      <c r="D12271" s="8">
        <v>1.9625E-4</v>
      </c>
      <c r="E12271" s="13">
        <f>D12271*'Assumptions Notes'!C$12</f>
        <v>7.0650000000000004E-2</v>
      </c>
      <c r="F12271" s="15">
        <f t="shared" si="382"/>
        <v>2.187795E-2</v>
      </c>
      <c r="G12271" s="10">
        <f>IF(C12271&gt;'Assumptions Notes'!C$11,'Assumptions Notes'!C$11,C12271)</f>
        <v>111.48</v>
      </c>
      <c r="H12271" s="15">
        <f t="shared" si="383"/>
        <v>2.187795E-2</v>
      </c>
      <c r="I12271" s="2">
        <f>IF(C12271&gt;'Assumptions Notes'!C$11,-C12271*('Assumptions Notes'!C$13/(2*1000)),G12271*D12271)</f>
        <v>2.187795E-2</v>
      </c>
    </row>
    <row r="12272" spans="1:9" x14ac:dyDescent="0.2">
      <c r="A12272" s="5">
        <v>42807.625</v>
      </c>
      <c r="B12272" s="2">
        <v>1046.22</v>
      </c>
      <c r="C12272" s="10">
        <v>115.49</v>
      </c>
      <c r="D12272" s="8">
        <v>1.975E-4</v>
      </c>
      <c r="E12272" s="13">
        <f>D12272*'Assumptions Notes'!C$12</f>
        <v>7.1099999999999997E-2</v>
      </c>
      <c r="F12272" s="15">
        <f t="shared" si="382"/>
        <v>2.2809275E-2</v>
      </c>
      <c r="G12272" s="10">
        <f>IF(C12272&gt;'Assumptions Notes'!C$11,'Assumptions Notes'!C$11,C12272)</f>
        <v>115.49</v>
      </c>
      <c r="H12272" s="15">
        <f t="shared" si="383"/>
        <v>2.2809275E-2</v>
      </c>
      <c r="I12272" s="2">
        <f>IF(C12272&gt;'Assumptions Notes'!C$11,-C12272*('Assumptions Notes'!C$13/(2*1000)),G12272*D12272)</f>
        <v>2.2809275E-2</v>
      </c>
    </row>
    <row r="12273" spans="1:9" x14ac:dyDescent="0.2">
      <c r="A12273" s="5">
        <v>42807.645833333336</v>
      </c>
      <c r="B12273" s="2">
        <v>1077.1099999999999</v>
      </c>
      <c r="C12273" s="10">
        <v>119.07</v>
      </c>
      <c r="D12273" s="8">
        <v>2.2124999999999998E-4</v>
      </c>
      <c r="E12273" s="13">
        <f>D12273*'Assumptions Notes'!C$12</f>
        <v>7.9649999999999999E-2</v>
      </c>
      <c r="F12273" s="15">
        <f t="shared" si="382"/>
        <v>2.6344237499999996E-2</v>
      </c>
      <c r="G12273" s="10">
        <f>IF(C12273&gt;'Assumptions Notes'!C$11,'Assumptions Notes'!C$11,C12273)</f>
        <v>119.07</v>
      </c>
      <c r="H12273" s="15">
        <f t="shared" si="383"/>
        <v>2.6344237499999996E-2</v>
      </c>
      <c r="I12273" s="2">
        <f>IF(C12273&gt;'Assumptions Notes'!C$11,-C12273*('Assumptions Notes'!C$13/(2*1000)),G12273*D12273)</f>
        <v>2.6344237499999996E-2</v>
      </c>
    </row>
    <row r="12274" spans="1:9" x14ac:dyDescent="0.2">
      <c r="A12274" s="5">
        <v>42807.666666666664</v>
      </c>
      <c r="B12274" s="2">
        <v>1083.55</v>
      </c>
      <c r="C12274" s="10">
        <v>113.08</v>
      </c>
      <c r="D12274" s="8">
        <v>2.4499999999999999E-4</v>
      </c>
      <c r="E12274" s="13">
        <f>D12274*'Assumptions Notes'!C$12</f>
        <v>8.8200000000000001E-2</v>
      </c>
      <c r="F12274" s="15">
        <f t="shared" si="382"/>
        <v>2.7704599999999999E-2</v>
      </c>
      <c r="G12274" s="10">
        <f>IF(C12274&gt;'Assumptions Notes'!C$11,'Assumptions Notes'!C$11,C12274)</f>
        <v>113.08</v>
      </c>
      <c r="H12274" s="15">
        <f t="shared" si="383"/>
        <v>2.7704599999999999E-2</v>
      </c>
      <c r="I12274" s="2">
        <f>IF(C12274&gt;'Assumptions Notes'!C$11,-C12274*('Assumptions Notes'!C$13/(2*1000)),G12274*D12274)</f>
        <v>2.7704599999999999E-2</v>
      </c>
    </row>
    <row r="12275" spans="1:9" x14ac:dyDescent="0.2">
      <c r="A12275" s="5">
        <v>42807.6875</v>
      </c>
      <c r="B12275" s="2">
        <v>1088.3499999999999</v>
      </c>
      <c r="C12275" s="10">
        <v>111.46</v>
      </c>
      <c r="D12275" s="8">
        <v>2.7E-4</v>
      </c>
      <c r="E12275" s="13">
        <f>D12275*'Assumptions Notes'!C$12</f>
        <v>9.7199999999999995E-2</v>
      </c>
      <c r="F12275" s="15">
        <f t="shared" si="382"/>
        <v>3.0094199999999998E-2</v>
      </c>
      <c r="G12275" s="10">
        <f>IF(C12275&gt;'Assumptions Notes'!C$11,'Assumptions Notes'!C$11,C12275)</f>
        <v>111.46</v>
      </c>
      <c r="H12275" s="15">
        <f t="shared" si="383"/>
        <v>3.0094199999999998E-2</v>
      </c>
      <c r="I12275" s="2">
        <f>IF(C12275&gt;'Assumptions Notes'!C$11,-C12275*('Assumptions Notes'!C$13/(2*1000)),G12275*D12275)</f>
        <v>3.0094199999999998E-2</v>
      </c>
    </row>
    <row r="12276" spans="1:9" x14ac:dyDescent="0.2">
      <c r="A12276" s="5">
        <v>42807.708333333336</v>
      </c>
      <c r="B12276" s="2">
        <v>1128.43</v>
      </c>
      <c r="C12276" s="10">
        <v>116.92</v>
      </c>
      <c r="D12276" s="8">
        <v>2.9500000000000001E-4</v>
      </c>
      <c r="E12276" s="13">
        <f>D12276*'Assumptions Notes'!C$12</f>
        <v>0.1062</v>
      </c>
      <c r="F12276" s="15">
        <f t="shared" si="382"/>
        <v>3.4491400000000005E-2</v>
      </c>
      <c r="G12276" s="10">
        <f>IF(C12276&gt;'Assumptions Notes'!C$11,'Assumptions Notes'!C$11,C12276)</f>
        <v>116.92</v>
      </c>
      <c r="H12276" s="15">
        <f t="shared" si="383"/>
        <v>3.4491400000000005E-2</v>
      </c>
      <c r="I12276" s="2">
        <f>IF(C12276&gt;'Assumptions Notes'!C$11,-C12276*('Assumptions Notes'!C$13/(2*1000)),G12276*D12276)</f>
        <v>3.4491400000000005E-2</v>
      </c>
    </row>
    <row r="12277" spans="1:9" x14ac:dyDescent="0.2">
      <c r="A12277" s="5">
        <v>42807.729166666664</v>
      </c>
      <c r="B12277" s="2">
        <v>1193.42</v>
      </c>
      <c r="C12277" s="10">
        <v>110.09</v>
      </c>
      <c r="D12277" s="8">
        <v>2.9750000000000002E-4</v>
      </c>
      <c r="E12277" s="13">
        <f>D12277*'Assumptions Notes'!C$12</f>
        <v>0.1071</v>
      </c>
      <c r="F12277" s="15">
        <f t="shared" si="382"/>
        <v>3.2751775000000004E-2</v>
      </c>
      <c r="G12277" s="10">
        <f>IF(C12277&gt;'Assumptions Notes'!C$11,'Assumptions Notes'!C$11,C12277)</f>
        <v>110.09</v>
      </c>
      <c r="H12277" s="15">
        <f t="shared" si="383"/>
        <v>3.2751775000000004E-2</v>
      </c>
      <c r="I12277" s="2">
        <f>IF(C12277&gt;'Assumptions Notes'!C$11,-C12277*('Assumptions Notes'!C$13/(2*1000)),G12277*D12277)</f>
        <v>3.2751775000000004E-2</v>
      </c>
    </row>
    <row r="12278" spans="1:9" x14ac:dyDescent="0.2">
      <c r="A12278" s="5">
        <v>42807.75</v>
      </c>
      <c r="B12278" s="2">
        <v>1293.18</v>
      </c>
      <c r="C12278" s="10">
        <v>122.06</v>
      </c>
      <c r="D12278" s="8">
        <v>2.9999999999999997E-4</v>
      </c>
      <c r="E12278" s="13">
        <f>D12278*'Assumptions Notes'!C$12</f>
        <v>0.10799999999999998</v>
      </c>
      <c r="F12278" s="15">
        <f t="shared" si="382"/>
        <v>3.6617999999999998E-2</v>
      </c>
      <c r="G12278" s="10">
        <f>IF(C12278&gt;'Assumptions Notes'!C$11,'Assumptions Notes'!C$11,C12278)</f>
        <v>120</v>
      </c>
      <c r="H12278" s="15">
        <f t="shared" si="383"/>
        <v>3.5999999999999997E-2</v>
      </c>
      <c r="I12278" s="2">
        <f>IF(C12278&gt;'Assumptions Notes'!C$11,-C12278*('Assumptions Notes'!C$13/(2*1000)),G12278*D12278)</f>
        <v>-6.1030000000000001E-2</v>
      </c>
    </row>
    <row r="12279" spans="1:9" x14ac:dyDescent="0.2">
      <c r="A12279" s="5">
        <v>42807.770833333336</v>
      </c>
      <c r="B12279" s="2">
        <v>1343.54</v>
      </c>
      <c r="C12279" s="10">
        <v>133.71</v>
      </c>
      <c r="D12279" s="8">
        <v>2.9999999999999997E-4</v>
      </c>
      <c r="E12279" s="13">
        <f>D12279*'Assumptions Notes'!C$12</f>
        <v>0.10799999999999998</v>
      </c>
      <c r="F12279" s="15">
        <f t="shared" si="382"/>
        <v>4.0112999999999996E-2</v>
      </c>
      <c r="G12279" s="10">
        <f>IF(C12279&gt;'Assumptions Notes'!C$11,'Assumptions Notes'!C$11,C12279)</f>
        <v>120</v>
      </c>
      <c r="H12279" s="15">
        <f t="shared" si="383"/>
        <v>3.5999999999999997E-2</v>
      </c>
      <c r="I12279" s="2">
        <f>IF(C12279&gt;'Assumptions Notes'!C$11,-C12279*('Assumptions Notes'!C$13/(2*1000)),G12279*D12279)</f>
        <v>-6.6855000000000012E-2</v>
      </c>
    </row>
    <row r="12280" spans="1:9" x14ac:dyDescent="0.2">
      <c r="A12280" s="5">
        <v>42807.791666666664</v>
      </c>
      <c r="B12280" s="2">
        <v>1330.82</v>
      </c>
      <c r="C12280" s="10">
        <v>132.68</v>
      </c>
      <c r="D12280" s="8">
        <v>2.9999999999999997E-4</v>
      </c>
      <c r="E12280" s="13">
        <f>D12280*'Assumptions Notes'!C$12</f>
        <v>0.10799999999999998</v>
      </c>
      <c r="F12280" s="15">
        <f t="shared" si="382"/>
        <v>3.9803999999999999E-2</v>
      </c>
      <c r="G12280" s="10">
        <f>IF(C12280&gt;'Assumptions Notes'!C$11,'Assumptions Notes'!C$11,C12280)</f>
        <v>120</v>
      </c>
      <c r="H12280" s="15">
        <f t="shared" si="383"/>
        <v>3.5999999999999997E-2</v>
      </c>
      <c r="I12280" s="2">
        <f>IF(C12280&gt;'Assumptions Notes'!C$11,-C12280*('Assumptions Notes'!C$13/(2*1000)),G12280*D12280)</f>
        <v>-6.634000000000001E-2</v>
      </c>
    </row>
    <row r="12281" spans="1:9" x14ac:dyDescent="0.2">
      <c r="A12281" s="5">
        <v>42807.8125</v>
      </c>
      <c r="B12281" s="2">
        <v>1357.24</v>
      </c>
      <c r="C12281" s="10">
        <v>122.59</v>
      </c>
      <c r="D12281" s="8">
        <v>2.9750000000000002E-4</v>
      </c>
      <c r="E12281" s="13">
        <f>D12281*'Assumptions Notes'!C$12</f>
        <v>0.1071</v>
      </c>
      <c r="F12281" s="15">
        <f t="shared" si="382"/>
        <v>3.6470525000000004E-2</v>
      </c>
      <c r="G12281" s="10">
        <f>IF(C12281&gt;'Assumptions Notes'!C$11,'Assumptions Notes'!C$11,C12281)</f>
        <v>120</v>
      </c>
      <c r="H12281" s="15">
        <f t="shared" si="383"/>
        <v>3.5700000000000003E-2</v>
      </c>
      <c r="I12281" s="2">
        <f>IF(C12281&gt;'Assumptions Notes'!C$11,-C12281*('Assumptions Notes'!C$13/(2*1000)),G12281*D12281)</f>
        <v>-6.1295000000000002E-2</v>
      </c>
    </row>
    <row r="12282" spans="1:9" x14ac:dyDescent="0.2">
      <c r="A12282" s="5">
        <v>42807.833333333336</v>
      </c>
      <c r="B12282" s="2">
        <v>1365.85</v>
      </c>
      <c r="C12282" s="10">
        <v>87.28</v>
      </c>
      <c r="D12282" s="8">
        <v>2.9500000000000001E-4</v>
      </c>
      <c r="E12282" s="13">
        <f>D12282*'Assumptions Notes'!C$12</f>
        <v>0.1062</v>
      </c>
      <c r="F12282" s="15">
        <f t="shared" si="382"/>
        <v>2.5747600000000002E-2</v>
      </c>
      <c r="G12282" s="10">
        <f>IF(C12282&gt;'Assumptions Notes'!C$11,'Assumptions Notes'!C$11,C12282)</f>
        <v>87.28</v>
      </c>
      <c r="H12282" s="15">
        <f t="shared" si="383"/>
        <v>2.5747600000000002E-2</v>
      </c>
      <c r="I12282" s="2">
        <f>IF(C12282&gt;'Assumptions Notes'!C$11,-C12282*('Assumptions Notes'!C$13/(2*1000)),G12282*D12282)</f>
        <v>2.5747600000000002E-2</v>
      </c>
    </row>
    <row r="12283" spans="1:9" x14ac:dyDescent="0.2">
      <c r="A12283" s="5">
        <v>42807.854166666664</v>
      </c>
      <c r="B12283" s="2">
        <v>1345.96</v>
      </c>
      <c r="C12283" s="10">
        <v>75.900000000000006</v>
      </c>
      <c r="D12283" s="8">
        <v>2.9E-4</v>
      </c>
      <c r="E12283" s="13">
        <f>D12283*'Assumptions Notes'!C$12</f>
        <v>0.10440000000000001</v>
      </c>
      <c r="F12283" s="15">
        <f t="shared" si="382"/>
        <v>2.2011000000000003E-2</v>
      </c>
      <c r="G12283" s="10">
        <f>IF(C12283&gt;'Assumptions Notes'!C$11,'Assumptions Notes'!C$11,C12283)</f>
        <v>75.900000000000006</v>
      </c>
      <c r="H12283" s="15">
        <f t="shared" si="383"/>
        <v>2.2011000000000003E-2</v>
      </c>
      <c r="I12283" s="2">
        <f>IF(C12283&gt;'Assumptions Notes'!C$11,-C12283*('Assumptions Notes'!C$13/(2*1000)),G12283*D12283)</f>
        <v>2.2011000000000003E-2</v>
      </c>
    </row>
    <row r="12284" spans="1:9" x14ac:dyDescent="0.2">
      <c r="A12284" s="5">
        <v>42807.875</v>
      </c>
      <c r="B12284" s="2">
        <v>1322.51</v>
      </c>
      <c r="C12284" s="10">
        <v>68.459999999999994</v>
      </c>
      <c r="D12284" s="8">
        <v>2.8499999999999999E-4</v>
      </c>
      <c r="E12284" s="13">
        <f>D12284*'Assumptions Notes'!C$12</f>
        <v>0.1026</v>
      </c>
      <c r="F12284" s="15">
        <f t="shared" si="382"/>
        <v>1.9511099999999997E-2</v>
      </c>
      <c r="G12284" s="10">
        <f>IF(C12284&gt;'Assumptions Notes'!C$11,'Assumptions Notes'!C$11,C12284)</f>
        <v>68.459999999999994</v>
      </c>
      <c r="H12284" s="15">
        <f t="shared" si="383"/>
        <v>1.9511099999999997E-2</v>
      </c>
      <c r="I12284" s="2">
        <f>IF(C12284&gt;'Assumptions Notes'!C$11,-C12284*('Assumptions Notes'!C$13/(2*1000)),G12284*D12284)</f>
        <v>1.9511099999999997E-2</v>
      </c>
    </row>
    <row r="12285" spans="1:9" x14ac:dyDescent="0.2">
      <c r="A12285" s="5">
        <v>42807.895833333336</v>
      </c>
      <c r="B12285" s="2">
        <v>1293.67</v>
      </c>
      <c r="C12285" s="10">
        <v>69.19</v>
      </c>
      <c r="D12285" s="8">
        <v>2.7E-4</v>
      </c>
      <c r="E12285" s="13">
        <f>D12285*'Assumptions Notes'!C$12</f>
        <v>9.7199999999999995E-2</v>
      </c>
      <c r="F12285" s="15">
        <f t="shared" si="382"/>
        <v>1.8681299999999998E-2</v>
      </c>
      <c r="G12285" s="10">
        <f>IF(C12285&gt;'Assumptions Notes'!C$11,'Assumptions Notes'!C$11,C12285)</f>
        <v>69.19</v>
      </c>
      <c r="H12285" s="15">
        <f t="shared" si="383"/>
        <v>1.8681299999999998E-2</v>
      </c>
      <c r="I12285" s="2">
        <f>IF(C12285&gt;'Assumptions Notes'!C$11,-C12285*('Assumptions Notes'!C$13/(2*1000)),G12285*D12285)</f>
        <v>1.8681299999999998E-2</v>
      </c>
    </row>
    <row r="12286" spans="1:9" x14ac:dyDescent="0.2">
      <c r="A12286" s="5">
        <v>42807.916666666664</v>
      </c>
      <c r="B12286" s="2">
        <v>1259.48</v>
      </c>
      <c r="C12286" s="10">
        <v>64.400000000000006</v>
      </c>
      <c r="D12286" s="8">
        <v>2.5500000000000002E-4</v>
      </c>
      <c r="E12286" s="13">
        <f>D12286*'Assumptions Notes'!C$12</f>
        <v>9.1800000000000007E-2</v>
      </c>
      <c r="F12286" s="15">
        <f t="shared" si="382"/>
        <v>1.6422000000000003E-2</v>
      </c>
      <c r="G12286" s="10">
        <f>IF(C12286&gt;'Assumptions Notes'!C$11,'Assumptions Notes'!C$11,C12286)</f>
        <v>64.400000000000006</v>
      </c>
      <c r="H12286" s="15">
        <f t="shared" si="383"/>
        <v>1.6422000000000003E-2</v>
      </c>
      <c r="I12286" s="2">
        <f>IF(C12286&gt;'Assumptions Notes'!C$11,-C12286*('Assumptions Notes'!C$13/(2*1000)),G12286*D12286)</f>
        <v>1.6422000000000003E-2</v>
      </c>
    </row>
    <row r="12287" spans="1:9" x14ac:dyDescent="0.2">
      <c r="A12287" s="5">
        <v>42807.9375</v>
      </c>
      <c r="B12287" s="2">
        <v>1238.53</v>
      </c>
      <c r="C12287" s="10">
        <v>68.739999999999995</v>
      </c>
      <c r="D12287" s="8">
        <v>2.1250000000000002E-4</v>
      </c>
      <c r="E12287" s="13">
        <f>D12287*'Assumptions Notes'!C$12</f>
        <v>7.6500000000000012E-2</v>
      </c>
      <c r="F12287" s="15">
        <f t="shared" si="382"/>
        <v>1.460725E-2</v>
      </c>
      <c r="G12287" s="10">
        <f>IF(C12287&gt;'Assumptions Notes'!C$11,'Assumptions Notes'!C$11,C12287)</f>
        <v>68.739999999999995</v>
      </c>
      <c r="H12287" s="15">
        <f t="shared" si="383"/>
        <v>1.460725E-2</v>
      </c>
      <c r="I12287" s="2">
        <f>IF(C12287&gt;'Assumptions Notes'!C$11,-C12287*('Assumptions Notes'!C$13/(2*1000)),G12287*D12287)</f>
        <v>1.460725E-2</v>
      </c>
    </row>
    <row r="12288" spans="1:9" x14ac:dyDescent="0.2">
      <c r="A12288" s="5">
        <v>42807.958333333336</v>
      </c>
      <c r="B12288" s="2">
        <v>1236.2</v>
      </c>
      <c r="C12288" s="10">
        <v>84.04</v>
      </c>
      <c r="D12288" s="8">
        <v>1.7000000000000001E-4</v>
      </c>
      <c r="E12288" s="13">
        <f>D12288*'Assumptions Notes'!C$12</f>
        <v>6.1200000000000004E-2</v>
      </c>
      <c r="F12288" s="15">
        <f t="shared" si="382"/>
        <v>1.4286800000000002E-2</v>
      </c>
      <c r="G12288" s="10">
        <f>IF(C12288&gt;'Assumptions Notes'!C$11,'Assumptions Notes'!C$11,C12288)</f>
        <v>84.04</v>
      </c>
      <c r="H12288" s="15">
        <f t="shared" si="383"/>
        <v>1.4286800000000002E-2</v>
      </c>
      <c r="I12288" s="2">
        <f>IF(C12288&gt;'Assumptions Notes'!C$11,-C12288*('Assumptions Notes'!C$13/(2*1000)),G12288*D12288)</f>
        <v>1.4286800000000002E-2</v>
      </c>
    </row>
    <row r="12289" spans="1:9" x14ac:dyDescent="0.2">
      <c r="A12289" s="5">
        <v>42807.979166666664</v>
      </c>
      <c r="B12289" s="2">
        <v>1253.17</v>
      </c>
      <c r="C12289" s="10">
        <v>60.31</v>
      </c>
      <c r="D12289" s="8">
        <v>1.5000000000000001E-4</v>
      </c>
      <c r="E12289" s="13">
        <f>D12289*'Assumptions Notes'!C$12</f>
        <v>5.4000000000000006E-2</v>
      </c>
      <c r="F12289" s="15">
        <f t="shared" si="382"/>
        <v>9.0465000000000007E-3</v>
      </c>
      <c r="G12289" s="10">
        <f>IF(C12289&gt;'Assumptions Notes'!C$11,'Assumptions Notes'!C$11,C12289)</f>
        <v>60.31</v>
      </c>
      <c r="H12289" s="15">
        <f t="shared" si="383"/>
        <v>9.0465000000000007E-3</v>
      </c>
      <c r="I12289" s="2">
        <f>IF(C12289&gt;'Assumptions Notes'!C$11,-C12289*('Assumptions Notes'!C$13/(2*1000)),G12289*D12289)</f>
        <v>9.0465000000000007E-3</v>
      </c>
    </row>
    <row r="12290" spans="1:9" x14ac:dyDescent="0.2">
      <c r="A12290" s="5">
        <v>42808</v>
      </c>
      <c r="B12290" s="2">
        <v>1447.45</v>
      </c>
      <c r="C12290" s="10">
        <v>103.01</v>
      </c>
      <c r="D12290" s="8">
        <v>1.2999999999999999E-4</v>
      </c>
      <c r="E12290" s="13">
        <f>D12290*'Assumptions Notes'!C$12</f>
        <v>4.6799999999999994E-2</v>
      </c>
      <c r="F12290" s="15">
        <f t="shared" si="382"/>
        <v>1.33913E-2</v>
      </c>
      <c r="G12290" s="10">
        <f>IF(C12290&gt;'Assumptions Notes'!C$11,'Assumptions Notes'!C$11,C12290)</f>
        <v>103.01</v>
      </c>
      <c r="H12290" s="15">
        <f t="shared" si="383"/>
        <v>1.33913E-2</v>
      </c>
      <c r="I12290" s="2">
        <f>IF(C12290&gt;'Assumptions Notes'!C$11,-C12290*('Assumptions Notes'!C$13/(2*1000)),G12290*D12290)</f>
        <v>1.33913E-2</v>
      </c>
    </row>
    <row r="12291" spans="1:9" x14ac:dyDescent="0.2">
      <c r="A12291" s="5">
        <v>42808.020833333336</v>
      </c>
      <c r="B12291" s="2">
        <v>1388.9</v>
      </c>
      <c r="C12291" s="10">
        <v>112.39</v>
      </c>
      <c r="D12291" s="8">
        <v>1.175E-4</v>
      </c>
      <c r="E12291" s="13">
        <f>D12291*'Assumptions Notes'!C$12</f>
        <v>4.2299999999999997E-2</v>
      </c>
      <c r="F12291" s="15">
        <f t="shared" si="382"/>
        <v>1.3205824999999999E-2</v>
      </c>
      <c r="G12291" s="10">
        <f>IF(C12291&gt;'Assumptions Notes'!C$11,'Assumptions Notes'!C$11,C12291)</f>
        <v>112.39</v>
      </c>
      <c r="H12291" s="15">
        <f t="shared" si="383"/>
        <v>1.3205824999999999E-2</v>
      </c>
      <c r="I12291" s="2">
        <f>IF(C12291&gt;'Assumptions Notes'!C$11,-C12291*('Assumptions Notes'!C$13/(2*1000)),G12291*D12291)</f>
        <v>1.3205824999999999E-2</v>
      </c>
    </row>
    <row r="12292" spans="1:9" x14ac:dyDescent="0.2">
      <c r="A12292" s="5">
        <v>42808.041666666664</v>
      </c>
      <c r="B12292" s="2">
        <v>1313.76</v>
      </c>
      <c r="C12292" s="10">
        <v>107.1</v>
      </c>
      <c r="D12292" s="8">
        <v>1.05E-4</v>
      </c>
      <c r="E12292" s="13">
        <f>D12292*'Assumptions Notes'!C$12</f>
        <v>3.78E-2</v>
      </c>
      <c r="F12292" s="15">
        <f t="shared" ref="F12292:F12355" si="384">D12292*C12292</f>
        <v>1.12455E-2</v>
      </c>
      <c r="G12292" s="10">
        <f>IF(C12292&gt;'Assumptions Notes'!C$11,'Assumptions Notes'!C$11,C12292)</f>
        <v>107.1</v>
      </c>
      <c r="H12292" s="15">
        <f t="shared" ref="H12292:H12355" si="385">G12292*D12292</f>
        <v>1.12455E-2</v>
      </c>
      <c r="I12292" s="2">
        <f>IF(C12292&gt;'Assumptions Notes'!C$11,-C12292*('Assumptions Notes'!C$13/(2*1000)),G12292*D12292)</f>
        <v>1.12455E-2</v>
      </c>
    </row>
    <row r="12293" spans="1:9" x14ac:dyDescent="0.2">
      <c r="A12293" s="5">
        <v>42808.0625</v>
      </c>
      <c r="B12293" s="2">
        <v>1227.68</v>
      </c>
      <c r="C12293" s="10">
        <v>90.73</v>
      </c>
      <c r="D12293" s="8">
        <v>1.025E-4</v>
      </c>
      <c r="E12293" s="13">
        <f>D12293*'Assumptions Notes'!C$12</f>
        <v>3.6900000000000002E-2</v>
      </c>
      <c r="F12293" s="15">
        <f t="shared" si="384"/>
        <v>9.2998249999999994E-3</v>
      </c>
      <c r="G12293" s="10">
        <f>IF(C12293&gt;'Assumptions Notes'!C$11,'Assumptions Notes'!C$11,C12293)</f>
        <v>90.73</v>
      </c>
      <c r="H12293" s="15">
        <f t="shared" si="385"/>
        <v>9.2998249999999994E-3</v>
      </c>
      <c r="I12293" s="2">
        <f>IF(C12293&gt;'Assumptions Notes'!C$11,-C12293*('Assumptions Notes'!C$13/(2*1000)),G12293*D12293)</f>
        <v>9.2998249999999994E-3</v>
      </c>
    </row>
    <row r="12294" spans="1:9" x14ac:dyDescent="0.2">
      <c r="A12294" s="5">
        <v>42808.083333333336</v>
      </c>
      <c r="B12294" s="2">
        <v>1179.6400000000001</v>
      </c>
      <c r="C12294" s="10">
        <v>85.84</v>
      </c>
      <c r="D12294" s="8">
        <v>1E-4</v>
      </c>
      <c r="E12294" s="13">
        <f>D12294*'Assumptions Notes'!C$12</f>
        <v>3.6000000000000004E-2</v>
      </c>
      <c r="F12294" s="15">
        <f t="shared" si="384"/>
        <v>8.5840000000000014E-3</v>
      </c>
      <c r="G12294" s="10">
        <f>IF(C12294&gt;'Assumptions Notes'!C$11,'Assumptions Notes'!C$11,C12294)</f>
        <v>85.84</v>
      </c>
      <c r="H12294" s="15">
        <f t="shared" si="385"/>
        <v>8.5840000000000014E-3</v>
      </c>
      <c r="I12294" s="2">
        <f>IF(C12294&gt;'Assumptions Notes'!C$11,-C12294*('Assumptions Notes'!C$13/(2*1000)),G12294*D12294)</f>
        <v>8.5840000000000014E-3</v>
      </c>
    </row>
    <row r="12295" spans="1:9" x14ac:dyDescent="0.2">
      <c r="A12295" s="5">
        <v>42808.104166666664</v>
      </c>
      <c r="B12295" s="2">
        <v>1151.6300000000001</v>
      </c>
      <c r="C12295" s="10">
        <v>71.91</v>
      </c>
      <c r="D12295" s="8">
        <v>9.8750000000000002E-5</v>
      </c>
      <c r="E12295" s="13">
        <f>D12295*'Assumptions Notes'!C$12</f>
        <v>3.5549999999999998E-2</v>
      </c>
      <c r="F12295" s="15">
        <f t="shared" si="384"/>
        <v>7.1011124999999994E-3</v>
      </c>
      <c r="G12295" s="10">
        <f>IF(C12295&gt;'Assumptions Notes'!C$11,'Assumptions Notes'!C$11,C12295)</f>
        <v>71.91</v>
      </c>
      <c r="H12295" s="15">
        <f t="shared" si="385"/>
        <v>7.1011124999999994E-3</v>
      </c>
      <c r="I12295" s="2">
        <f>IF(C12295&gt;'Assumptions Notes'!C$11,-C12295*('Assumptions Notes'!C$13/(2*1000)),G12295*D12295)</f>
        <v>7.1011124999999994E-3</v>
      </c>
    </row>
    <row r="12296" spans="1:9" x14ac:dyDescent="0.2">
      <c r="A12296" s="5">
        <v>42808.125</v>
      </c>
      <c r="B12296" s="2">
        <v>1150.57</v>
      </c>
      <c r="C12296" s="10">
        <v>58.72</v>
      </c>
      <c r="D12296" s="8">
        <v>9.7499999999999998E-5</v>
      </c>
      <c r="E12296" s="13">
        <f>D12296*'Assumptions Notes'!C$12</f>
        <v>3.5099999999999999E-2</v>
      </c>
      <c r="F12296" s="15">
        <f t="shared" si="384"/>
        <v>5.7251999999999997E-3</v>
      </c>
      <c r="G12296" s="10">
        <f>IF(C12296&gt;'Assumptions Notes'!C$11,'Assumptions Notes'!C$11,C12296)</f>
        <v>58.72</v>
      </c>
      <c r="H12296" s="15">
        <f t="shared" si="385"/>
        <v>5.7251999999999997E-3</v>
      </c>
      <c r="I12296" s="2">
        <f>IF(C12296&gt;'Assumptions Notes'!C$11,-C12296*('Assumptions Notes'!C$13/(2*1000)),G12296*D12296)</f>
        <v>5.7251999999999997E-3</v>
      </c>
    </row>
    <row r="12297" spans="1:9" x14ac:dyDescent="0.2">
      <c r="A12297" s="5">
        <v>42808.145833333336</v>
      </c>
      <c r="B12297" s="2">
        <v>1130.44</v>
      </c>
      <c r="C12297" s="10">
        <v>52.62</v>
      </c>
      <c r="D12297" s="8">
        <v>9.6250000000000009E-5</v>
      </c>
      <c r="E12297" s="13">
        <f>D12297*'Assumptions Notes'!C$12</f>
        <v>3.465E-2</v>
      </c>
      <c r="F12297" s="15">
        <f t="shared" si="384"/>
        <v>5.0646750000000003E-3</v>
      </c>
      <c r="G12297" s="10">
        <f>IF(C12297&gt;'Assumptions Notes'!C$11,'Assumptions Notes'!C$11,C12297)</f>
        <v>52.62</v>
      </c>
      <c r="H12297" s="15">
        <f t="shared" si="385"/>
        <v>5.0646750000000003E-3</v>
      </c>
      <c r="I12297" s="2">
        <f>IF(C12297&gt;'Assumptions Notes'!C$11,-C12297*('Assumptions Notes'!C$13/(2*1000)),G12297*D12297)</f>
        <v>5.0646750000000003E-3</v>
      </c>
    </row>
    <row r="12298" spans="1:9" x14ac:dyDescent="0.2">
      <c r="A12298" s="5">
        <v>42808.166666666664</v>
      </c>
      <c r="B12298" s="2">
        <v>1135.68</v>
      </c>
      <c r="C12298" s="10">
        <v>51.32</v>
      </c>
      <c r="D12298" s="8">
        <v>9.5000000000000005E-5</v>
      </c>
      <c r="E12298" s="13">
        <f>D12298*'Assumptions Notes'!C$12</f>
        <v>3.4200000000000001E-2</v>
      </c>
      <c r="F12298" s="15">
        <f t="shared" si="384"/>
        <v>4.8754000000000002E-3</v>
      </c>
      <c r="G12298" s="10">
        <f>IF(C12298&gt;'Assumptions Notes'!C$11,'Assumptions Notes'!C$11,C12298)</f>
        <v>51.32</v>
      </c>
      <c r="H12298" s="15">
        <f t="shared" si="385"/>
        <v>4.8754000000000002E-3</v>
      </c>
      <c r="I12298" s="2">
        <f>IF(C12298&gt;'Assumptions Notes'!C$11,-C12298*('Assumptions Notes'!C$13/(2*1000)),G12298*D12298)</f>
        <v>4.8754000000000002E-3</v>
      </c>
    </row>
    <row r="12299" spans="1:9" x14ac:dyDescent="0.2">
      <c r="A12299" s="5">
        <v>42808.1875</v>
      </c>
      <c r="B12299" s="2">
        <v>1150.01</v>
      </c>
      <c r="C12299" s="10">
        <v>64.680000000000007</v>
      </c>
      <c r="D12299" s="8">
        <v>9.6250000000000009E-5</v>
      </c>
      <c r="E12299" s="13">
        <f>D12299*'Assumptions Notes'!C$12</f>
        <v>3.465E-2</v>
      </c>
      <c r="F12299" s="15">
        <f t="shared" si="384"/>
        <v>6.2254500000000013E-3</v>
      </c>
      <c r="G12299" s="10">
        <f>IF(C12299&gt;'Assumptions Notes'!C$11,'Assumptions Notes'!C$11,C12299)</f>
        <v>64.680000000000007</v>
      </c>
      <c r="H12299" s="15">
        <f t="shared" si="385"/>
        <v>6.2254500000000013E-3</v>
      </c>
      <c r="I12299" s="2">
        <f>IF(C12299&gt;'Assumptions Notes'!C$11,-C12299*('Assumptions Notes'!C$13/(2*1000)),G12299*D12299)</f>
        <v>6.2254500000000013E-3</v>
      </c>
    </row>
    <row r="12300" spans="1:9" x14ac:dyDescent="0.2">
      <c r="A12300" s="5">
        <v>42808.208333333336</v>
      </c>
      <c r="B12300" s="2">
        <v>1170.3499999999999</v>
      </c>
      <c r="C12300" s="10">
        <v>75.489999999999995</v>
      </c>
      <c r="D12300" s="8">
        <v>9.7499999999999998E-5</v>
      </c>
      <c r="E12300" s="13">
        <f>D12300*'Assumptions Notes'!C$12</f>
        <v>3.5099999999999999E-2</v>
      </c>
      <c r="F12300" s="15">
        <f t="shared" si="384"/>
        <v>7.3602749999999995E-3</v>
      </c>
      <c r="G12300" s="10">
        <f>IF(C12300&gt;'Assumptions Notes'!C$11,'Assumptions Notes'!C$11,C12300)</f>
        <v>75.489999999999995</v>
      </c>
      <c r="H12300" s="15">
        <f t="shared" si="385"/>
        <v>7.3602749999999995E-3</v>
      </c>
      <c r="I12300" s="2">
        <f>IF(C12300&gt;'Assumptions Notes'!C$11,-C12300*('Assumptions Notes'!C$13/(2*1000)),G12300*D12300)</f>
        <v>7.3602749999999995E-3</v>
      </c>
    </row>
    <row r="12301" spans="1:9" x14ac:dyDescent="0.2">
      <c r="A12301" s="5">
        <v>42808.229166666664</v>
      </c>
      <c r="B12301" s="2">
        <v>1208.5</v>
      </c>
      <c r="C12301" s="10">
        <v>120.75</v>
      </c>
      <c r="D12301" s="8">
        <v>1.15E-4</v>
      </c>
      <c r="E12301" s="13">
        <f>D12301*'Assumptions Notes'!C$12</f>
        <v>4.1399999999999999E-2</v>
      </c>
      <c r="F12301" s="15">
        <f t="shared" si="384"/>
        <v>1.3886250000000001E-2</v>
      </c>
      <c r="G12301" s="10">
        <f>IF(C12301&gt;'Assumptions Notes'!C$11,'Assumptions Notes'!C$11,C12301)</f>
        <v>120</v>
      </c>
      <c r="H12301" s="15">
        <f t="shared" si="385"/>
        <v>1.38E-2</v>
      </c>
      <c r="I12301" s="2">
        <f>IF(C12301&gt;'Assumptions Notes'!C$11,-C12301*('Assumptions Notes'!C$13/(2*1000)),G12301*D12301)</f>
        <v>-6.0374999999999998E-2</v>
      </c>
    </row>
    <row r="12302" spans="1:9" x14ac:dyDescent="0.2">
      <c r="A12302" s="5">
        <v>42808.25</v>
      </c>
      <c r="B12302" s="2">
        <v>1280.46</v>
      </c>
      <c r="C12302" s="10">
        <v>115.68</v>
      </c>
      <c r="D12302" s="8">
        <v>1.325E-4</v>
      </c>
      <c r="E12302" s="13">
        <f>D12302*'Assumptions Notes'!C$12</f>
        <v>4.7699999999999999E-2</v>
      </c>
      <c r="F12302" s="15">
        <f t="shared" si="384"/>
        <v>1.53276E-2</v>
      </c>
      <c r="G12302" s="10">
        <f>IF(C12302&gt;'Assumptions Notes'!C$11,'Assumptions Notes'!C$11,C12302)</f>
        <v>115.68</v>
      </c>
      <c r="H12302" s="15">
        <f t="shared" si="385"/>
        <v>1.53276E-2</v>
      </c>
      <c r="I12302" s="2">
        <f>IF(C12302&gt;'Assumptions Notes'!C$11,-C12302*('Assumptions Notes'!C$13/(2*1000)),G12302*D12302)</f>
        <v>1.53276E-2</v>
      </c>
    </row>
    <row r="12303" spans="1:9" x14ac:dyDescent="0.2">
      <c r="A12303" s="5">
        <v>42808.270833333336</v>
      </c>
      <c r="B12303" s="2">
        <v>1392.2</v>
      </c>
      <c r="C12303" s="10">
        <v>133.01</v>
      </c>
      <c r="D12303" s="8">
        <v>1.6249999999999999E-4</v>
      </c>
      <c r="E12303" s="13">
        <f>D12303*'Assumptions Notes'!C$12</f>
        <v>5.8499999999999996E-2</v>
      </c>
      <c r="F12303" s="15">
        <f t="shared" si="384"/>
        <v>2.1614124999999998E-2</v>
      </c>
      <c r="G12303" s="10">
        <f>IF(C12303&gt;'Assumptions Notes'!C$11,'Assumptions Notes'!C$11,C12303)</f>
        <v>120</v>
      </c>
      <c r="H12303" s="15">
        <f t="shared" si="385"/>
        <v>1.95E-2</v>
      </c>
      <c r="I12303" s="2">
        <f>IF(C12303&gt;'Assumptions Notes'!C$11,-C12303*('Assumptions Notes'!C$13/(2*1000)),G12303*D12303)</f>
        <v>-6.6504999999999995E-2</v>
      </c>
    </row>
    <row r="12304" spans="1:9" x14ac:dyDescent="0.2">
      <c r="A12304" s="5">
        <v>42808.291666666664</v>
      </c>
      <c r="B12304" s="2">
        <v>1475.72</v>
      </c>
      <c r="C12304" s="10">
        <v>157.86000000000001</v>
      </c>
      <c r="D12304" s="8">
        <v>1.9249999999999999E-4</v>
      </c>
      <c r="E12304" s="13">
        <f>D12304*'Assumptions Notes'!C$12</f>
        <v>6.93E-2</v>
      </c>
      <c r="F12304" s="15">
        <f t="shared" si="384"/>
        <v>3.038805E-2</v>
      </c>
      <c r="G12304" s="10">
        <f>IF(C12304&gt;'Assumptions Notes'!C$11,'Assumptions Notes'!C$11,C12304)</f>
        <v>120</v>
      </c>
      <c r="H12304" s="15">
        <f t="shared" si="385"/>
        <v>2.3099999999999999E-2</v>
      </c>
      <c r="I12304" s="2">
        <f>IF(C12304&gt;'Assumptions Notes'!C$11,-C12304*('Assumptions Notes'!C$13/(2*1000)),G12304*D12304)</f>
        <v>-7.8930000000000014E-2</v>
      </c>
    </row>
    <row r="12305" spans="1:9" x14ac:dyDescent="0.2">
      <c r="A12305" s="5">
        <v>42808.3125</v>
      </c>
      <c r="B12305" s="2">
        <v>1511.91</v>
      </c>
      <c r="C12305" s="10">
        <v>138.43</v>
      </c>
      <c r="D12305" s="8">
        <v>2.0875000000000001E-4</v>
      </c>
      <c r="E12305" s="13">
        <f>D12305*'Assumptions Notes'!C$12</f>
        <v>7.5150000000000008E-2</v>
      </c>
      <c r="F12305" s="15">
        <f t="shared" si="384"/>
        <v>2.8897262500000003E-2</v>
      </c>
      <c r="G12305" s="10">
        <f>IF(C12305&gt;'Assumptions Notes'!C$11,'Assumptions Notes'!C$11,C12305)</f>
        <v>120</v>
      </c>
      <c r="H12305" s="15">
        <f t="shared" si="385"/>
        <v>2.5049999999999999E-2</v>
      </c>
      <c r="I12305" s="2">
        <f>IF(C12305&gt;'Assumptions Notes'!C$11,-C12305*('Assumptions Notes'!C$13/(2*1000)),G12305*D12305)</f>
        <v>-6.9214999999999999E-2</v>
      </c>
    </row>
    <row r="12306" spans="1:9" x14ac:dyDescent="0.2">
      <c r="A12306" s="5">
        <v>42808.333333333336</v>
      </c>
      <c r="B12306" s="2">
        <v>1458.17</v>
      </c>
      <c r="C12306" s="10">
        <v>132.53</v>
      </c>
      <c r="D12306" s="8">
        <v>2.2499999999999999E-4</v>
      </c>
      <c r="E12306" s="13">
        <f>D12306*'Assumptions Notes'!C$12</f>
        <v>8.1000000000000003E-2</v>
      </c>
      <c r="F12306" s="15">
        <f t="shared" si="384"/>
        <v>2.9819249999999999E-2</v>
      </c>
      <c r="G12306" s="10">
        <f>IF(C12306&gt;'Assumptions Notes'!C$11,'Assumptions Notes'!C$11,C12306)</f>
        <v>120</v>
      </c>
      <c r="H12306" s="15">
        <f t="shared" si="385"/>
        <v>2.7E-2</v>
      </c>
      <c r="I12306" s="2">
        <f>IF(C12306&gt;'Assumptions Notes'!C$11,-C12306*('Assumptions Notes'!C$13/(2*1000)),G12306*D12306)</f>
        <v>-6.6265000000000004E-2</v>
      </c>
    </row>
    <row r="12307" spans="1:9" x14ac:dyDescent="0.2">
      <c r="A12307" s="5">
        <v>42808.354166666664</v>
      </c>
      <c r="B12307" s="2">
        <v>1405.87</v>
      </c>
      <c r="C12307" s="10">
        <v>145.24</v>
      </c>
      <c r="D12307" s="8">
        <v>2.2625E-4</v>
      </c>
      <c r="E12307" s="13">
        <f>D12307*'Assumptions Notes'!C$12</f>
        <v>8.1449999999999995E-2</v>
      </c>
      <c r="F12307" s="15">
        <f t="shared" si="384"/>
        <v>3.2860550000000002E-2</v>
      </c>
      <c r="G12307" s="10">
        <f>IF(C12307&gt;'Assumptions Notes'!C$11,'Assumptions Notes'!C$11,C12307)</f>
        <v>120</v>
      </c>
      <c r="H12307" s="15">
        <f t="shared" si="385"/>
        <v>2.7150000000000001E-2</v>
      </c>
      <c r="I12307" s="2">
        <f>IF(C12307&gt;'Assumptions Notes'!C$11,-C12307*('Assumptions Notes'!C$13/(2*1000)),G12307*D12307)</f>
        <v>-7.2620000000000004E-2</v>
      </c>
    </row>
    <row r="12308" spans="1:9" x14ac:dyDescent="0.2">
      <c r="A12308" s="5">
        <v>42808.375</v>
      </c>
      <c r="B12308" s="2">
        <v>1408.04</v>
      </c>
      <c r="C12308" s="10">
        <v>132.03</v>
      </c>
      <c r="D12308" s="8">
        <v>2.275E-4</v>
      </c>
      <c r="E12308" s="13">
        <f>D12308*'Assumptions Notes'!C$12</f>
        <v>8.1900000000000001E-2</v>
      </c>
      <c r="F12308" s="15">
        <f t="shared" si="384"/>
        <v>3.0036825E-2</v>
      </c>
      <c r="G12308" s="10">
        <f>IF(C12308&gt;'Assumptions Notes'!C$11,'Assumptions Notes'!C$11,C12308)</f>
        <v>120</v>
      </c>
      <c r="H12308" s="15">
        <f t="shared" si="385"/>
        <v>2.7300000000000001E-2</v>
      </c>
      <c r="I12308" s="2">
        <f>IF(C12308&gt;'Assumptions Notes'!C$11,-C12308*('Assumptions Notes'!C$13/(2*1000)),G12308*D12308)</f>
        <v>-6.6015000000000004E-2</v>
      </c>
    </row>
    <row r="12309" spans="1:9" x14ac:dyDescent="0.2">
      <c r="A12309" s="5">
        <v>42808.395833333336</v>
      </c>
      <c r="B12309" s="2">
        <v>1365.26</v>
      </c>
      <c r="C12309" s="10">
        <v>155.19999999999999</v>
      </c>
      <c r="D12309" s="8">
        <v>2.1875E-4</v>
      </c>
      <c r="E12309" s="13">
        <f>D12309*'Assumptions Notes'!C$12</f>
        <v>7.8750000000000001E-2</v>
      </c>
      <c r="F12309" s="15">
        <f t="shared" si="384"/>
        <v>3.3950000000000001E-2</v>
      </c>
      <c r="G12309" s="10">
        <f>IF(C12309&gt;'Assumptions Notes'!C$11,'Assumptions Notes'!C$11,C12309)</f>
        <v>120</v>
      </c>
      <c r="H12309" s="15">
        <f t="shared" si="385"/>
        <v>2.6249999999999999E-2</v>
      </c>
      <c r="I12309" s="2">
        <f>IF(C12309&gt;'Assumptions Notes'!C$11,-C12309*('Assumptions Notes'!C$13/(2*1000)),G12309*D12309)</f>
        <v>-7.7600000000000002E-2</v>
      </c>
    </row>
    <row r="12310" spans="1:9" x14ac:dyDescent="0.2">
      <c r="A12310" s="5">
        <v>42808.416666666664</v>
      </c>
      <c r="B12310" s="2">
        <v>1347.78</v>
      </c>
      <c r="C12310" s="10">
        <v>146.16999999999999</v>
      </c>
      <c r="D12310" s="8">
        <v>2.1000000000000001E-4</v>
      </c>
      <c r="E12310" s="13">
        <f>D12310*'Assumptions Notes'!C$12</f>
        <v>7.5600000000000001E-2</v>
      </c>
      <c r="F12310" s="15">
        <f t="shared" si="384"/>
        <v>3.0695699999999999E-2</v>
      </c>
      <c r="G12310" s="10">
        <f>IF(C12310&gt;'Assumptions Notes'!C$11,'Assumptions Notes'!C$11,C12310)</f>
        <v>120</v>
      </c>
      <c r="H12310" s="15">
        <f t="shared" si="385"/>
        <v>2.52E-2</v>
      </c>
      <c r="I12310" s="2">
        <f>IF(C12310&gt;'Assumptions Notes'!C$11,-C12310*('Assumptions Notes'!C$13/(2*1000)),G12310*D12310)</f>
        <v>-7.3084999999999997E-2</v>
      </c>
    </row>
    <row r="12311" spans="1:9" x14ac:dyDescent="0.2">
      <c r="A12311" s="5">
        <v>42808.4375</v>
      </c>
      <c r="B12311" s="2">
        <v>1331.55</v>
      </c>
      <c r="C12311" s="10">
        <v>152.46</v>
      </c>
      <c r="D12311" s="8">
        <v>2.075E-4</v>
      </c>
      <c r="E12311" s="13">
        <f>D12311*'Assumptions Notes'!C$12</f>
        <v>7.4700000000000003E-2</v>
      </c>
      <c r="F12311" s="15">
        <f t="shared" si="384"/>
        <v>3.1635450000000002E-2</v>
      </c>
      <c r="G12311" s="10">
        <f>IF(C12311&gt;'Assumptions Notes'!C$11,'Assumptions Notes'!C$11,C12311)</f>
        <v>120</v>
      </c>
      <c r="H12311" s="15">
        <f t="shared" si="385"/>
        <v>2.4899999999999999E-2</v>
      </c>
      <c r="I12311" s="2">
        <f>IF(C12311&gt;'Assumptions Notes'!C$11,-C12311*('Assumptions Notes'!C$13/(2*1000)),G12311*D12311)</f>
        <v>-7.6230000000000006E-2</v>
      </c>
    </row>
    <row r="12312" spans="1:9" x14ac:dyDescent="0.2">
      <c r="A12312" s="5">
        <v>42808.458333333336</v>
      </c>
      <c r="B12312" s="2">
        <v>1328.35</v>
      </c>
      <c r="C12312" s="10">
        <v>142.51</v>
      </c>
      <c r="D12312" s="8">
        <v>2.05E-4</v>
      </c>
      <c r="E12312" s="13">
        <f>D12312*'Assumptions Notes'!C$12</f>
        <v>7.3800000000000004E-2</v>
      </c>
      <c r="F12312" s="15">
        <f t="shared" si="384"/>
        <v>2.9214549999999999E-2</v>
      </c>
      <c r="G12312" s="10">
        <f>IF(C12312&gt;'Assumptions Notes'!C$11,'Assumptions Notes'!C$11,C12312)</f>
        <v>120</v>
      </c>
      <c r="H12312" s="15">
        <f t="shared" si="385"/>
        <v>2.46E-2</v>
      </c>
      <c r="I12312" s="2">
        <f>IF(C12312&gt;'Assumptions Notes'!C$11,-C12312*('Assumptions Notes'!C$13/(2*1000)),G12312*D12312)</f>
        <v>-7.1254999999999999E-2</v>
      </c>
    </row>
    <row r="12313" spans="1:9" x14ac:dyDescent="0.2">
      <c r="A12313" s="5">
        <v>42808.479166666664</v>
      </c>
      <c r="B12313" s="2">
        <v>1334.32</v>
      </c>
      <c r="C12313" s="10">
        <v>142.47</v>
      </c>
      <c r="D12313" s="8">
        <v>2.1499999999999999E-4</v>
      </c>
      <c r="E12313" s="13">
        <f>D12313*'Assumptions Notes'!C$12</f>
        <v>7.7399999999999997E-2</v>
      </c>
      <c r="F12313" s="15">
        <f t="shared" si="384"/>
        <v>3.063105E-2</v>
      </c>
      <c r="G12313" s="10">
        <f>IF(C12313&gt;'Assumptions Notes'!C$11,'Assumptions Notes'!C$11,C12313)</f>
        <v>120</v>
      </c>
      <c r="H12313" s="15">
        <f t="shared" si="385"/>
        <v>2.58E-2</v>
      </c>
      <c r="I12313" s="2">
        <f>IF(C12313&gt;'Assumptions Notes'!C$11,-C12313*('Assumptions Notes'!C$13/(2*1000)),G12313*D12313)</f>
        <v>-7.1235000000000007E-2</v>
      </c>
    </row>
    <row r="12314" spans="1:9" x14ac:dyDescent="0.2">
      <c r="A12314" s="5">
        <v>42808.5</v>
      </c>
      <c r="B12314" s="2">
        <v>1341.29</v>
      </c>
      <c r="C12314" s="10">
        <v>153.46</v>
      </c>
      <c r="D12314" s="8">
        <v>2.2499999999999999E-4</v>
      </c>
      <c r="E12314" s="13">
        <f>D12314*'Assumptions Notes'!C$12</f>
        <v>8.1000000000000003E-2</v>
      </c>
      <c r="F12314" s="15">
        <f t="shared" si="384"/>
        <v>3.4528500000000004E-2</v>
      </c>
      <c r="G12314" s="10">
        <f>IF(C12314&gt;'Assumptions Notes'!C$11,'Assumptions Notes'!C$11,C12314)</f>
        <v>120</v>
      </c>
      <c r="H12314" s="15">
        <f t="shared" si="385"/>
        <v>2.7E-2</v>
      </c>
      <c r="I12314" s="2">
        <f>IF(C12314&gt;'Assumptions Notes'!C$11,-C12314*('Assumptions Notes'!C$13/(2*1000)),G12314*D12314)</f>
        <v>-7.6730000000000007E-2</v>
      </c>
    </row>
    <row r="12315" spans="1:9" x14ac:dyDescent="0.2">
      <c r="A12315" s="5">
        <v>42808.520833333336</v>
      </c>
      <c r="B12315" s="2">
        <v>1377.06</v>
      </c>
      <c r="C12315" s="10">
        <v>164.45</v>
      </c>
      <c r="D12315" s="8">
        <v>2.1250000000000002E-4</v>
      </c>
      <c r="E12315" s="13">
        <f>D12315*'Assumptions Notes'!C$12</f>
        <v>7.6500000000000012E-2</v>
      </c>
      <c r="F12315" s="15">
        <f t="shared" si="384"/>
        <v>3.4945625000000001E-2</v>
      </c>
      <c r="G12315" s="10">
        <f>IF(C12315&gt;'Assumptions Notes'!C$11,'Assumptions Notes'!C$11,C12315)</f>
        <v>120</v>
      </c>
      <c r="H12315" s="15">
        <f t="shared" si="385"/>
        <v>2.5500000000000002E-2</v>
      </c>
      <c r="I12315" s="2">
        <f>IF(C12315&gt;'Assumptions Notes'!C$11,-C12315*('Assumptions Notes'!C$13/(2*1000)),G12315*D12315)</f>
        <v>-8.2224999999999993E-2</v>
      </c>
    </row>
    <row r="12316" spans="1:9" x14ac:dyDescent="0.2">
      <c r="A12316" s="5">
        <v>42808.541666666664</v>
      </c>
      <c r="B12316" s="2">
        <v>1392.48</v>
      </c>
      <c r="C12316" s="10">
        <v>132.16</v>
      </c>
      <c r="D12316" s="8">
        <v>2.0000000000000001E-4</v>
      </c>
      <c r="E12316" s="13">
        <f>D12316*'Assumptions Notes'!C$12</f>
        <v>7.2000000000000008E-2</v>
      </c>
      <c r="F12316" s="15">
        <f t="shared" si="384"/>
        <v>2.6432000000000001E-2</v>
      </c>
      <c r="G12316" s="10">
        <f>IF(C12316&gt;'Assumptions Notes'!C$11,'Assumptions Notes'!C$11,C12316)</f>
        <v>120</v>
      </c>
      <c r="H12316" s="15">
        <f t="shared" si="385"/>
        <v>2.4E-2</v>
      </c>
      <c r="I12316" s="2">
        <f>IF(C12316&gt;'Assumptions Notes'!C$11,-C12316*('Assumptions Notes'!C$13/(2*1000)),G12316*D12316)</f>
        <v>-6.608E-2</v>
      </c>
    </row>
    <row r="12317" spans="1:9" x14ac:dyDescent="0.2">
      <c r="A12317" s="5">
        <v>42808.5625</v>
      </c>
      <c r="B12317" s="2">
        <v>1441.72</v>
      </c>
      <c r="C12317" s="10">
        <v>129.44</v>
      </c>
      <c r="D12317" s="8">
        <v>1.975E-4</v>
      </c>
      <c r="E12317" s="13">
        <f>D12317*'Assumptions Notes'!C$12</f>
        <v>7.1099999999999997E-2</v>
      </c>
      <c r="F12317" s="15">
        <f t="shared" si="384"/>
        <v>2.5564400000000001E-2</v>
      </c>
      <c r="G12317" s="10">
        <f>IF(C12317&gt;'Assumptions Notes'!C$11,'Assumptions Notes'!C$11,C12317)</f>
        <v>120</v>
      </c>
      <c r="H12317" s="15">
        <f t="shared" si="385"/>
        <v>2.3699999999999999E-2</v>
      </c>
      <c r="I12317" s="2">
        <f>IF(C12317&gt;'Assumptions Notes'!C$11,-C12317*('Assumptions Notes'!C$13/(2*1000)),G12317*D12317)</f>
        <v>-6.472E-2</v>
      </c>
    </row>
    <row r="12318" spans="1:9" x14ac:dyDescent="0.2">
      <c r="A12318" s="5">
        <v>42808.583333333336</v>
      </c>
      <c r="B12318" s="2">
        <v>1462.64</v>
      </c>
      <c r="C12318" s="10">
        <v>137.13</v>
      </c>
      <c r="D12318" s="8">
        <v>1.95E-4</v>
      </c>
      <c r="E12318" s="13">
        <f>D12318*'Assumptions Notes'!C$12</f>
        <v>7.0199999999999999E-2</v>
      </c>
      <c r="F12318" s="15">
        <f t="shared" si="384"/>
        <v>2.674035E-2</v>
      </c>
      <c r="G12318" s="10">
        <f>IF(C12318&gt;'Assumptions Notes'!C$11,'Assumptions Notes'!C$11,C12318)</f>
        <v>120</v>
      </c>
      <c r="H12318" s="15">
        <f t="shared" si="385"/>
        <v>2.3400000000000001E-2</v>
      </c>
      <c r="I12318" s="2">
        <f>IF(C12318&gt;'Assumptions Notes'!C$11,-C12318*('Assumptions Notes'!C$13/(2*1000)),G12318*D12318)</f>
        <v>-6.8565000000000001E-2</v>
      </c>
    </row>
    <row r="12319" spans="1:9" x14ac:dyDescent="0.2">
      <c r="A12319" s="5">
        <v>42808.604166666664</v>
      </c>
      <c r="B12319" s="2">
        <v>1484.12</v>
      </c>
      <c r="C12319" s="10">
        <v>128.08000000000001</v>
      </c>
      <c r="D12319" s="8">
        <v>1.9625E-4</v>
      </c>
      <c r="E12319" s="13">
        <f>D12319*'Assumptions Notes'!C$12</f>
        <v>7.0650000000000004E-2</v>
      </c>
      <c r="F12319" s="15">
        <f t="shared" si="384"/>
        <v>2.5135700000000004E-2</v>
      </c>
      <c r="G12319" s="10">
        <f>IF(C12319&gt;'Assumptions Notes'!C$11,'Assumptions Notes'!C$11,C12319)</f>
        <v>120</v>
      </c>
      <c r="H12319" s="15">
        <f t="shared" si="385"/>
        <v>2.3550000000000001E-2</v>
      </c>
      <c r="I12319" s="2">
        <f>IF(C12319&gt;'Assumptions Notes'!C$11,-C12319*('Assumptions Notes'!C$13/(2*1000)),G12319*D12319)</f>
        <v>-6.4040000000000014E-2</v>
      </c>
    </row>
    <row r="12320" spans="1:9" x14ac:dyDescent="0.2">
      <c r="A12320" s="5">
        <v>42808.625</v>
      </c>
      <c r="B12320" s="2">
        <v>1510.36</v>
      </c>
      <c r="C12320" s="10">
        <v>147.16</v>
      </c>
      <c r="D12320" s="8">
        <v>1.975E-4</v>
      </c>
      <c r="E12320" s="13">
        <f>D12320*'Assumptions Notes'!C$12</f>
        <v>7.1099999999999997E-2</v>
      </c>
      <c r="F12320" s="15">
        <f t="shared" si="384"/>
        <v>2.9064099999999999E-2</v>
      </c>
      <c r="G12320" s="10">
        <f>IF(C12320&gt;'Assumptions Notes'!C$11,'Assumptions Notes'!C$11,C12320)</f>
        <v>120</v>
      </c>
      <c r="H12320" s="15">
        <f t="shared" si="385"/>
        <v>2.3699999999999999E-2</v>
      </c>
      <c r="I12320" s="2">
        <f>IF(C12320&gt;'Assumptions Notes'!C$11,-C12320*('Assumptions Notes'!C$13/(2*1000)),G12320*D12320)</f>
        <v>-7.3580000000000007E-2</v>
      </c>
    </row>
    <row r="12321" spans="1:9" x14ac:dyDescent="0.2">
      <c r="A12321" s="5">
        <v>42808.645833333336</v>
      </c>
      <c r="B12321" s="2">
        <v>1545.24</v>
      </c>
      <c r="C12321" s="10">
        <v>161.91</v>
      </c>
      <c r="D12321" s="8">
        <v>2.2124999999999998E-4</v>
      </c>
      <c r="E12321" s="13">
        <f>D12321*'Assumptions Notes'!C$12</f>
        <v>7.9649999999999999E-2</v>
      </c>
      <c r="F12321" s="15">
        <f t="shared" si="384"/>
        <v>3.5822587499999996E-2</v>
      </c>
      <c r="G12321" s="10">
        <f>IF(C12321&gt;'Assumptions Notes'!C$11,'Assumptions Notes'!C$11,C12321)</f>
        <v>120</v>
      </c>
      <c r="H12321" s="15">
        <f t="shared" si="385"/>
        <v>2.6549999999999997E-2</v>
      </c>
      <c r="I12321" s="2">
        <f>IF(C12321&gt;'Assumptions Notes'!C$11,-C12321*('Assumptions Notes'!C$13/(2*1000)),G12321*D12321)</f>
        <v>-8.0954999999999999E-2</v>
      </c>
    </row>
    <row r="12322" spans="1:9" x14ac:dyDescent="0.2">
      <c r="A12322" s="5">
        <v>42808.666666666664</v>
      </c>
      <c r="B12322" s="2">
        <v>1615.57</v>
      </c>
      <c r="C12322" s="10">
        <v>167.33</v>
      </c>
      <c r="D12322" s="8">
        <v>2.4499999999999999E-4</v>
      </c>
      <c r="E12322" s="13">
        <f>D12322*'Assumptions Notes'!C$12</f>
        <v>8.8200000000000001E-2</v>
      </c>
      <c r="F12322" s="15">
        <f t="shared" si="384"/>
        <v>4.099585E-2</v>
      </c>
      <c r="G12322" s="10">
        <f>IF(C12322&gt;'Assumptions Notes'!C$11,'Assumptions Notes'!C$11,C12322)</f>
        <v>120</v>
      </c>
      <c r="H12322" s="15">
        <f t="shared" si="385"/>
        <v>2.9399999999999999E-2</v>
      </c>
      <c r="I12322" s="2">
        <f>IF(C12322&gt;'Assumptions Notes'!C$11,-C12322*('Assumptions Notes'!C$13/(2*1000)),G12322*D12322)</f>
        <v>-8.3665000000000003E-2</v>
      </c>
    </row>
    <row r="12323" spans="1:9" x14ac:dyDescent="0.2">
      <c r="A12323" s="5">
        <v>42808.6875</v>
      </c>
      <c r="B12323" s="2">
        <v>1677.59</v>
      </c>
      <c r="C12323" s="10">
        <v>151.06</v>
      </c>
      <c r="D12323" s="8">
        <v>2.7E-4</v>
      </c>
      <c r="E12323" s="13">
        <f>D12323*'Assumptions Notes'!C$12</f>
        <v>9.7199999999999995E-2</v>
      </c>
      <c r="F12323" s="15">
        <f t="shared" si="384"/>
        <v>4.0786200000000002E-2</v>
      </c>
      <c r="G12323" s="10">
        <f>IF(C12323&gt;'Assumptions Notes'!C$11,'Assumptions Notes'!C$11,C12323)</f>
        <v>120</v>
      </c>
      <c r="H12323" s="15">
        <f t="shared" si="385"/>
        <v>3.2399999999999998E-2</v>
      </c>
      <c r="I12323" s="2">
        <f>IF(C12323&gt;'Assumptions Notes'!C$11,-C12323*('Assumptions Notes'!C$13/(2*1000)),G12323*D12323)</f>
        <v>-7.553E-2</v>
      </c>
    </row>
    <row r="12324" spans="1:9" x14ac:dyDescent="0.2">
      <c r="A12324" s="5">
        <v>42808.708333333336</v>
      </c>
      <c r="B12324" s="2">
        <v>1722.37</v>
      </c>
      <c r="C12324" s="10">
        <v>136.94</v>
      </c>
      <c r="D12324" s="8">
        <v>2.9500000000000001E-4</v>
      </c>
      <c r="E12324" s="13">
        <f>D12324*'Assumptions Notes'!C$12</f>
        <v>0.1062</v>
      </c>
      <c r="F12324" s="15">
        <f t="shared" si="384"/>
        <v>4.0397300000000004E-2</v>
      </c>
      <c r="G12324" s="10">
        <f>IF(C12324&gt;'Assumptions Notes'!C$11,'Assumptions Notes'!C$11,C12324)</f>
        <v>120</v>
      </c>
      <c r="H12324" s="15">
        <f t="shared" si="385"/>
        <v>3.5400000000000001E-2</v>
      </c>
      <c r="I12324" s="2">
        <f>IF(C12324&gt;'Assumptions Notes'!C$11,-C12324*('Assumptions Notes'!C$13/(2*1000)),G12324*D12324)</f>
        <v>-6.8470000000000003E-2</v>
      </c>
    </row>
    <row r="12325" spans="1:9" x14ac:dyDescent="0.2">
      <c r="A12325" s="5">
        <v>42808.729166666664</v>
      </c>
      <c r="B12325" s="2">
        <v>1763.71</v>
      </c>
      <c r="C12325" s="10">
        <v>127.38</v>
      </c>
      <c r="D12325" s="8">
        <v>2.9750000000000002E-4</v>
      </c>
      <c r="E12325" s="13">
        <f>D12325*'Assumptions Notes'!C$12</f>
        <v>0.1071</v>
      </c>
      <c r="F12325" s="15">
        <f t="shared" si="384"/>
        <v>3.789555E-2</v>
      </c>
      <c r="G12325" s="10">
        <f>IF(C12325&gt;'Assumptions Notes'!C$11,'Assumptions Notes'!C$11,C12325)</f>
        <v>120</v>
      </c>
      <c r="H12325" s="15">
        <f t="shared" si="385"/>
        <v>3.5700000000000003E-2</v>
      </c>
      <c r="I12325" s="2">
        <f>IF(C12325&gt;'Assumptions Notes'!C$11,-C12325*('Assumptions Notes'!C$13/(2*1000)),G12325*D12325)</f>
        <v>-6.3689999999999997E-2</v>
      </c>
    </row>
    <row r="12326" spans="1:9" x14ac:dyDescent="0.2">
      <c r="A12326" s="5">
        <v>42808.75</v>
      </c>
      <c r="B12326" s="2">
        <v>1787.87</v>
      </c>
      <c r="C12326" s="10">
        <v>124.99</v>
      </c>
      <c r="D12326" s="8">
        <v>2.9999999999999997E-4</v>
      </c>
      <c r="E12326" s="13">
        <f>D12326*'Assumptions Notes'!C$12</f>
        <v>0.10799999999999998</v>
      </c>
      <c r="F12326" s="15">
        <f t="shared" si="384"/>
        <v>3.7496999999999996E-2</v>
      </c>
      <c r="G12326" s="10">
        <f>IF(C12326&gt;'Assumptions Notes'!C$11,'Assumptions Notes'!C$11,C12326)</f>
        <v>120</v>
      </c>
      <c r="H12326" s="15">
        <f t="shared" si="385"/>
        <v>3.5999999999999997E-2</v>
      </c>
      <c r="I12326" s="2">
        <f>IF(C12326&gt;'Assumptions Notes'!C$11,-C12326*('Assumptions Notes'!C$13/(2*1000)),G12326*D12326)</f>
        <v>-6.2495000000000002E-2</v>
      </c>
    </row>
    <row r="12327" spans="1:9" x14ac:dyDescent="0.2">
      <c r="A12327" s="5">
        <v>42808.770833333336</v>
      </c>
      <c r="B12327" s="2">
        <v>1797.07</v>
      </c>
      <c r="C12327" s="10">
        <v>124.99</v>
      </c>
      <c r="D12327" s="8">
        <v>2.9999999999999997E-4</v>
      </c>
      <c r="E12327" s="13">
        <f>D12327*'Assumptions Notes'!C$12</f>
        <v>0.10799999999999998</v>
      </c>
      <c r="F12327" s="15">
        <f t="shared" si="384"/>
        <v>3.7496999999999996E-2</v>
      </c>
      <c r="G12327" s="10">
        <f>IF(C12327&gt;'Assumptions Notes'!C$11,'Assumptions Notes'!C$11,C12327)</f>
        <v>120</v>
      </c>
      <c r="H12327" s="15">
        <f t="shared" si="385"/>
        <v>3.5999999999999997E-2</v>
      </c>
      <c r="I12327" s="2">
        <f>IF(C12327&gt;'Assumptions Notes'!C$11,-C12327*('Assumptions Notes'!C$13/(2*1000)),G12327*D12327)</f>
        <v>-6.2495000000000002E-2</v>
      </c>
    </row>
    <row r="12328" spans="1:9" x14ac:dyDescent="0.2">
      <c r="A12328" s="5">
        <v>42808.791666666664</v>
      </c>
      <c r="B12328" s="2">
        <v>1764.51</v>
      </c>
      <c r="C12328" s="10">
        <v>137.44</v>
      </c>
      <c r="D12328" s="8">
        <v>2.9999999999999997E-4</v>
      </c>
      <c r="E12328" s="13">
        <f>D12328*'Assumptions Notes'!C$12</f>
        <v>0.10799999999999998</v>
      </c>
      <c r="F12328" s="15">
        <f t="shared" si="384"/>
        <v>4.1231999999999998E-2</v>
      </c>
      <c r="G12328" s="10">
        <f>IF(C12328&gt;'Assumptions Notes'!C$11,'Assumptions Notes'!C$11,C12328)</f>
        <v>120</v>
      </c>
      <c r="H12328" s="15">
        <f t="shared" si="385"/>
        <v>3.5999999999999997E-2</v>
      </c>
      <c r="I12328" s="2">
        <f>IF(C12328&gt;'Assumptions Notes'!C$11,-C12328*('Assumptions Notes'!C$13/(2*1000)),G12328*D12328)</f>
        <v>-6.8720000000000003E-2</v>
      </c>
    </row>
    <row r="12329" spans="1:9" x14ac:dyDescent="0.2">
      <c r="A12329" s="5">
        <v>42808.8125</v>
      </c>
      <c r="B12329" s="2">
        <v>1727.75</v>
      </c>
      <c r="C12329" s="10">
        <v>130.15</v>
      </c>
      <c r="D12329" s="8">
        <v>2.9750000000000002E-4</v>
      </c>
      <c r="E12329" s="13">
        <f>D12329*'Assumptions Notes'!C$12</f>
        <v>0.1071</v>
      </c>
      <c r="F12329" s="15">
        <f t="shared" si="384"/>
        <v>3.8719625000000008E-2</v>
      </c>
      <c r="G12329" s="10">
        <f>IF(C12329&gt;'Assumptions Notes'!C$11,'Assumptions Notes'!C$11,C12329)</f>
        <v>120</v>
      </c>
      <c r="H12329" s="15">
        <f t="shared" si="385"/>
        <v>3.5700000000000003E-2</v>
      </c>
      <c r="I12329" s="2">
        <f>IF(C12329&gt;'Assumptions Notes'!C$11,-C12329*('Assumptions Notes'!C$13/(2*1000)),G12329*D12329)</f>
        <v>-6.5075000000000008E-2</v>
      </c>
    </row>
    <row r="12330" spans="1:9" x14ac:dyDescent="0.2">
      <c r="A12330" s="5">
        <v>42808.833333333336</v>
      </c>
      <c r="B12330" s="2">
        <v>1731.86</v>
      </c>
      <c r="C12330" s="10">
        <v>125.01</v>
      </c>
      <c r="D12330" s="8">
        <v>2.9500000000000001E-4</v>
      </c>
      <c r="E12330" s="13">
        <f>D12330*'Assumptions Notes'!C$12</f>
        <v>0.1062</v>
      </c>
      <c r="F12330" s="15">
        <f t="shared" si="384"/>
        <v>3.6877950000000007E-2</v>
      </c>
      <c r="G12330" s="10">
        <f>IF(C12330&gt;'Assumptions Notes'!C$11,'Assumptions Notes'!C$11,C12330)</f>
        <v>120</v>
      </c>
      <c r="H12330" s="15">
        <f t="shared" si="385"/>
        <v>3.5400000000000001E-2</v>
      </c>
      <c r="I12330" s="2">
        <f>IF(C12330&gt;'Assumptions Notes'!C$11,-C12330*('Assumptions Notes'!C$13/(2*1000)),G12330*D12330)</f>
        <v>-6.2505000000000005E-2</v>
      </c>
    </row>
    <row r="12331" spans="1:9" x14ac:dyDescent="0.2">
      <c r="A12331" s="5">
        <v>42808.854166666664</v>
      </c>
      <c r="B12331" s="2">
        <v>1646.17</v>
      </c>
      <c r="C12331" s="10">
        <v>124.99</v>
      </c>
      <c r="D12331" s="8">
        <v>2.9E-4</v>
      </c>
      <c r="E12331" s="13">
        <f>D12331*'Assumptions Notes'!C$12</f>
        <v>0.10440000000000001</v>
      </c>
      <c r="F12331" s="15">
        <f t="shared" si="384"/>
        <v>3.6247099999999997E-2</v>
      </c>
      <c r="G12331" s="10">
        <f>IF(C12331&gt;'Assumptions Notes'!C$11,'Assumptions Notes'!C$11,C12331)</f>
        <v>120</v>
      </c>
      <c r="H12331" s="15">
        <f t="shared" si="385"/>
        <v>3.4799999999999998E-2</v>
      </c>
      <c r="I12331" s="2">
        <f>IF(C12331&gt;'Assumptions Notes'!C$11,-C12331*('Assumptions Notes'!C$13/(2*1000)),G12331*D12331)</f>
        <v>-6.2495000000000002E-2</v>
      </c>
    </row>
    <row r="12332" spans="1:9" x14ac:dyDescent="0.2">
      <c r="A12332" s="5">
        <v>42808.875</v>
      </c>
      <c r="B12332" s="2">
        <v>1588.62</v>
      </c>
      <c r="C12332" s="10">
        <v>109.04</v>
      </c>
      <c r="D12332" s="8">
        <v>2.8499999999999999E-4</v>
      </c>
      <c r="E12332" s="13">
        <f>D12332*'Assumptions Notes'!C$12</f>
        <v>0.1026</v>
      </c>
      <c r="F12332" s="15">
        <f t="shared" si="384"/>
        <v>3.1076400000000001E-2</v>
      </c>
      <c r="G12332" s="10">
        <f>IF(C12332&gt;'Assumptions Notes'!C$11,'Assumptions Notes'!C$11,C12332)</f>
        <v>109.04</v>
      </c>
      <c r="H12332" s="15">
        <f t="shared" si="385"/>
        <v>3.1076400000000001E-2</v>
      </c>
      <c r="I12332" s="2">
        <f>IF(C12332&gt;'Assumptions Notes'!C$11,-C12332*('Assumptions Notes'!C$13/(2*1000)),G12332*D12332)</f>
        <v>3.1076400000000001E-2</v>
      </c>
    </row>
    <row r="12333" spans="1:9" x14ac:dyDescent="0.2">
      <c r="A12333" s="5">
        <v>42808.895833333336</v>
      </c>
      <c r="B12333" s="2">
        <v>1510.89</v>
      </c>
      <c r="C12333" s="10">
        <v>118.77</v>
      </c>
      <c r="D12333" s="8">
        <v>2.7E-4</v>
      </c>
      <c r="E12333" s="13">
        <f>D12333*'Assumptions Notes'!C$12</f>
        <v>9.7199999999999995E-2</v>
      </c>
      <c r="F12333" s="15">
        <f t="shared" si="384"/>
        <v>3.2067899999999996E-2</v>
      </c>
      <c r="G12333" s="10">
        <f>IF(C12333&gt;'Assumptions Notes'!C$11,'Assumptions Notes'!C$11,C12333)</f>
        <v>118.77</v>
      </c>
      <c r="H12333" s="15">
        <f t="shared" si="385"/>
        <v>3.2067899999999996E-2</v>
      </c>
      <c r="I12333" s="2">
        <f>IF(C12333&gt;'Assumptions Notes'!C$11,-C12333*('Assumptions Notes'!C$13/(2*1000)),G12333*D12333)</f>
        <v>3.2067899999999996E-2</v>
      </c>
    </row>
    <row r="12334" spans="1:9" x14ac:dyDescent="0.2">
      <c r="A12334" s="5">
        <v>42808.916666666664</v>
      </c>
      <c r="B12334" s="2">
        <v>1457.42</v>
      </c>
      <c r="C12334" s="10">
        <v>92.46</v>
      </c>
      <c r="D12334" s="8">
        <v>2.5500000000000002E-4</v>
      </c>
      <c r="E12334" s="13">
        <f>D12334*'Assumptions Notes'!C$12</f>
        <v>9.1800000000000007E-2</v>
      </c>
      <c r="F12334" s="15">
        <f t="shared" si="384"/>
        <v>2.3577299999999999E-2</v>
      </c>
      <c r="G12334" s="10">
        <f>IF(C12334&gt;'Assumptions Notes'!C$11,'Assumptions Notes'!C$11,C12334)</f>
        <v>92.46</v>
      </c>
      <c r="H12334" s="15">
        <f t="shared" si="385"/>
        <v>2.3577299999999999E-2</v>
      </c>
      <c r="I12334" s="2">
        <f>IF(C12334&gt;'Assumptions Notes'!C$11,-C12334*('Assumptions Notes'!C$13/(2*1000)),G12334*D12334)</f>
        <v>2.3577299999999999E-2</v>
      </c>
    </row>
    <row r="12335" spans="1:9" x14ac:dyDescent="0.2">
      <c r="A12335" s="5">
        <v>42808.9375</v>
      </c>
      <c r="B12335" s="2">
        <v>1384.43</v>
      </c>
      <c r="C12335" s="10">
        <v>73.790000000000006</v>
      </c>
      <c r="D12335" s="8">
        <v>2.1250000000000002E-4</v>
      </c>
      <c r="E12335" s="13">
        <f>D12335*'Assumptions Notes'!C$12</f>
        <v>7.6500000000000012E-2</v>
      </c>
      <c r="F12335" s="15">
        <f t="shared" si="384"/>
        <v>1.5680375000000003E-2</v>
      </c>
      <c r="G12335" s="10">
        <f>IF(C12335&gt;'Assumptions Notes'!C$11,'Assumptions Notes'!C$11,C12335)</f>
        <v>73.790000000000006</v>
      </c>
      <c r="H12335" s="15">
        <f t="shared" si="385"/>
        <v>1.5680375000000003E-2</v>
      </c>
      <c r="I12335" s="2">
        <f>IF(C12335&gt;'Assumptions Notes'!C$11,-C12335*('Assumptions Notes'!C$13/(2*1000)),G12335*D12335)</f>
        <v>1.5680375000000003E-2</v>
      </c>
    </row>
    <row r="12336" spans="1:9" x14ac:dyDescent="0.2">
      <c r="A12336" s="5">
        <v>42808.958333333336</v>
      </c>
      <c r="B12336" s="2">
        <v>1330.66</v>
      </c>
      <c r="C12336" s="10">
        <v>67.510000000000005</v>
      </c>
      <c r="D12336" s="8">
        <v>1.7000000000000001E-4</v>
      </c>
      <c r="E12336" s="13">
        <f>D12336*'Assumptions Notes'!C$12</f>
        <v>6.1200000000000004E-2</v>
      </c>
      <c r="F12336" s="15">
        <f t="shared" si="384"/>
        <v>1.1476700000000001E-2</v>
      </c>
      <c r="G12336" s="10">
        <f>IF(C12336&gt;'Assumptions Notes'!C$11,'Assumptions Notes'!C$11,C12336)</f>
        <v>67.510000000000005</v>
      </c>
      <c r="H12336" s="15">
        <f t="shared" si="385"/>
        <v>1.1476700000000001E-2</v>
      </c>
      <c r="I12336" s="2">
        <f>IF(C12336&gt;'Assumptions Notes'!C$11,-C12336*('Assumptions Notes'!C$13/(2*1000)),G12336*D12336)</f>
        <v>1.1476700000000001E-2</v>
      </c>
    </row>
    <row r="12337" spans="1:9" x14ac:dyDescent="0.2">
      <c r="A12337" s="5">
        <v>42808.979166666664</v>
      </c>
      <c r="B12337" s="2">
        <v>1317.52</v>
      </c>
      <c r="C12337" s="10">
        <v>67.75</v>
      </c>
      <c r="D12337" s="8">
        <v>1.5000000000000001E-4</v>
      </c>
      <c r="E12337" s="13">
        <f>D12337*'Assumptions Notes'!C$12</f>
        <v>5.4000000000000006E-2</v>
      </c>
      <c r="F12337" s="15">
        <f t="shared" si="384"/>
        <v>1.0162500000000001E-2</v>
      </c>
      <c r="G12337" s="10">
        <f>IF(C12337&gt;'Assumptions Notes'!C$11,'Assumptions Notes'!C$11,C12337)</f>
        <v>67.75</v>
      </c>
      <c r="H12337" s="15">
        <f t="shared" si="385"/>
        <v>1.0162500000000001E-2</v>
      </c>
      <c r="I12337" s="2">
        <f>IF(C12337&gt;'Assumptions Notes'!C$11,-C12337*('Assumptions Notes'!C$13/(2*1000)),G12337*D12337)</f>
        <v>1.0162500000000001E-2</v>
      </c>
    </row>
    <row r="12338" spans="1:9" x14ac:dyDescent="0.2">
      <c r="A12338" s="5">
        <v>42809</v>
      </c>
      <c r="B12338" s="2">
        <v>1483.17</v>
      </c>
      <c r="C12338" s="10">
        <v>65.900000000000006</v>
      </c>
      <c r="D12338" s="8">
        <v>1.2999999999999999E-4</v>
      </c>
      <c r="E12338" s="13">
        <f>D12338*'Assumptions Notes'!C$12</f>
        <v>4.6799999999999994E-2</v>
      </c>
      <c r="F12338" s="15">
        <f t="shared" si="384"/>
        <v>8.567E-3</v>
      </c>
      <c r="G12338" s="10">
        <f>IF(C12338&gt;'Assumptions Notes'!C$11,'Assumptions Notes'!C$11,C12338)</f>
        <v>65.900000000000006</v>
      </c>
      <c r="H12338" s="15">
        <f t="shared" si="385"/>
        <v>8.567E-3</v>
      </c>
      <c r="I12338" s="2">
        <f>IF(C12338&gt;'Assumptions Notes'!C$11,-C12338*('Assumptions Notes'!C$13/(2*1000)),G12338*D12338)</f>
        <v>8.567E-3</v>
      </c>
    </row>
    <row r="12339" spans="1:9" x14ac:dyDescent="0.2">
      <c r="A12339" s="5">
        <v>42809.020833333336</v>
      </c>
      <c r="B12339" s="2">
        <v>1381.5</v>
      </c>
      <c r="C12339" s="10">
        <v>48.11</v>
      </c>
      <c r="D12339" s="8">
        <v>1.175E-4</v>
      </c>
      <c r="E12339" s="13">
        <f>D12339*'Assumptions Notes'!C$12</f>
        <v>4.2299999999999997E-2</v>
      </c>
      <c r="F12339" s="15">
        <f t="shared" si="384"/>
        <v>5.6529249999999996E-3</v>
      </c>
      <c r="G12339" s="10">
        <f>IF(C12339&gt;'Assumptions Notes'!C$11,'Assumptions Notes'!C$11,C12339)</f>
        <v>48.11</v>
      </c>
      <c r="H12339" s="15">
        <f t="shared" si="385"/>
        <v>5.6529249999999996E-3</v>
      </c>
      <c r="I12339" s="2">
        <f>IF(C12339&gt;'Assumptions Notes'!C$11,-C12339*('Assumptions Notes'!C$13/(2*1000)),G12339*D12339)</f>
        <v>5.6529249999999996E-3</v>
      </c>
    </row>
    <row r="12340" spans="1:9" x14ac:dyDescent="0.2">
      <c r="A12340" s="5">
        <v>42809.041666666664</v>
      </c>
      <c r="B12340" s="2">
        <v>1323.03</v>
      </c>
      <c r="C12340" s="10">
        <v>52.74</v>
      </c>
      <c r="D12340" s="8">
        <v>1.05E-4</v>
      </c>
      <c r="E12340" s="13">
        <f>D12340*'Assumptions Notes'!C$12</f>
        <v>3.78E-2</v>
      </c>
      <c r="F12340" s="15">
        <f t="shared" si="384"/>
        <v>5.5377000000000004E-3</v>
      </c>
      <c r="G12340" s="10">
        <f>IF(C12340&gt;'Assumptions Notes'!C$11,'Assumptions Notes'!C$11,C12340)</f>
        <v>52.74</v>
      </c>
      <c r="H12340" s="15">
        <f t="shared" si="385"/>
        <v>5.5377000000000004E-3</v>
      </c>
      <c r="I12340" s="2">
        <f>IF(C12340&gt;'Assumptions Notes'!C$11,-C12340*('Assumptions Notes'!C$13/(2*1000)),G12340*D12340)</f>
        <v>5.5377000000000004E-3</v>
      </c>
    </row>
    <row r="12341" spans="1:9" x14ac:dyDescent="0.2">
      <c r="A12341" s="5">
        <v>42809.0625</v>
      </c>
      <c r="B12341" s="2">
        <v>1234.23</v>
      </c>
      <c r="C12341" s="10">
        <v>35.380000000000003</v>
      </c>
      <c r="D12341" s="8">
        <v>1.025E-4</v>
      </c>
      <c r="E12341" s="13">
        <f>D12341*'Assumptions Notes'!C$12</f>
        <v>3.6900000000000002E-2</v>
      </c>
      <c r="F12341" s="15">
        <f t="shared" si="384"/>
        <v>3.6264500000000002E-3</v>
      </c>
      <c r="G12341" s="10">
        <f>IF(C12341&gt;'Assumptions Notes'!C$11,'Assumptions Notes'!C$11,C12341)</f>
        <v>35.380000000000003</v>
      </c>
      <c r="H12341" s="15">
        <f t="shared" si="385"/>
        <v>3.6264500000000002E-3</v>
      </c>
      <c r="I12341" s="2">
        <f>IF(C12341&gt;'Assumptions Notes'!C$11,-C12341*('Assumptions Notes'!C$13/(2*1000)),G12341*D12341)</f>
        <v>3.6264500000000002E-3</v>
      </c>
    </row>
    <row r="12342" spans="1:9" x14ac:dyDescent="0.2">
      <c r="A12342" s="5">
        <v>42809.083333333336</v>
      </c>
      <c r="B12342" s="2">
        <v>1186.68</v>
      </c>
      <c r="C12342" s="10">
        <v>39.869999999999997</v>
      </c>
      <c r="D12342" s="8">
        <v>1E-4</v>
      </c>
      <c r="E12342" s="13">
        <f>D12342*'Assumptions Notes'!C$12</f>
        <v>3.6000000000000004E-2</v>
      </c>
      <c r="F12342" s="15">
        <f t="shared" si="384"/>
        <v>3.9870000000000001E-3</v>
      </c>
      <c r="G12342" s="10">
        <f>IF(C12342&gt;'Assumptions Notes'!C$11,'Assumptions Notes'!C$11,C12342)</f>
        <v>39.869999999999997</v>
      </c>
      <c r="H12342" s="15">
        <f t="shared" si="385"/>
        <v>3.9870000000000001E-3</v>
      </c>
      <c r="I12342" s="2">
        <f>IF(C12342&gt;'Assumptions Notes'!C$11,-C12342*('Assumptions Notes'!C$13/(2*1000)),G12342*D12342)</f>
        <v>3.9870000000000001E-3</v>
      </c>
    </row>
    <row r="12343" spans="1:9" x14ac:dyDescent="0.2">
      <c r="A12343" s="5">
        <v>42809.104166666664</v>
      </c>
      <c r="B12343" s="2">
        <v>1157.3800000000001</v>
      </c>
      <c r="C12343" s="10">
        <v>31.53</v>
      </c>
      <c r="D12343" s="8">
        <v>9.8750000000000002E-5</v>
      </c>
      <c r="E12343" s="13">
        <f>D12343*'Assumptions Notes'!C$12</f>
        <v>3.5549999999999998E-2</v>
      </c>
      <c r="F12343" s="15">
        <f t="shared" si="384"/>
        <v>3.1135875000000003E-3</v>
      </c>
      <c r="G12343" s="10">
        <f>IF(C12343&gt;'Assumptions Notes'!C$11,'Assumptions Notes'!C$11,C12343)</f>
        <v>31.53</v>
      </c>
      <c r="H12343" s="15">
        <f t="shared" si="385"/>
        <v>3.1135875000000003E-3</v>
      </c>
      <c r="I12343" s="2">
        <f>IF(C12343&gt;'Assumptions Notes'!C$11,-C12343*('Assumptions Notes'!C$13/(2*1000)),G12343*D12343)</f>
        <v>3.1135875000000003E-3</v>
      </c>
    </row>
    <row r="12344" spans="1:9" x14ac:dyDescent="0.2">
      <c r="A12344" s="5">
        <v>42809.125</v>
      </c>
      <c r="B12344" s="2">
        <v>1139.1600000000001</v>
      </c>
      <c r="C12344" s="10">
        <v>22.67</v>
      </c>
      <c r="D12344" s="8">
        <v>9.7499999999999998E-5</v>
      </c>
      <c r="E12344" s="13">
        <f>D12344*'Assumptions Notes'!C$12</f>
        <v>3.5099999999999999E-2</v>
      </c>
      <c r="F12344" s="15">
        <f t="shared" si="384"/>
        <v>2.210325E-3</v>
      </c>
      <c r="G12344" s="10">
        <f>IF(C12344&gt;'Assumptions Notes'!C$11,'Assumptions Notes'!C$11,C12344)</f>
        <v>22.67</v>
      </c>
      <c r="H12344" s="15">
        <f t="shared" si="385"/>
        <v>2.210325E-3</v>
      </c>
      <c r="I12344" s="2">
        <f>IF(C12344&gt;'Assumptions Notes'!C$11,-C12344*('Assumptions Notes'!C$13/(2*1000)),G12344*D12344)</f>
        <v>2.210325E-3</v>
      </c>
    </row>
    <row r="12345" spans="1:9" x14ac:dyDescent="0.2">
      <c r="A12345" s="5">
        <v>42809.145833333336</v>
      </c>
      <c r="B12345" s="2">
        <v>1123.73</v>
      </c>
      <c r="C12345" s="10">
        <v>15.56</v>
      </c>
      <c r="D12345" s="8">
        <v>9.6250000000000009E-5</v>
      </c>
      <c r="E12345" s="13">
        <f>D12345*'Assumptions Notes'!C$12</f>
        <v>3.465E-2</v>
      </c>
      <c r="F12345" s="15">
        <f t="shared" si="384"/>
        <v>1.4976500000000001E-3</v>
      </c>
      <c r="G12345" s="10">
        <f>IF(C12345&gt;'Assumptions Notes'!C$11,'Assumptions Notes'!C$11,C12345)</f>
        <v>15.56</v>
      </c>
      <c r="H12345" s="15">
        <f t="shared" si="385"/>
        <v>1.4976500000000001E-3</v>
      </c>
      <c r="I12345" s="2">
        <f>IF(C12345&gt;'Assumptions Notes'!C$11,-C12345*('Assumptions Notes'!C$13/(2*1000)),G12345*D12345)</f>
        <v>1.4976500000000001E-3</v>
      </c>
    </row>
    <row r="12346" spans="1:9" x14ac:dyDescent="0.2">
      <c r="A12346" s="5">
        <v>42809.166666666664</v>
      </c>
      <c r="B12346" s="2">
        <v>1125.04</v>
      </c>
      <c r="C12346" s="10">
        <v>11.3</v>
      </c>
      <c r="D12346" s="8">
        <v>9.5000000000000005E-5</v>
      </c>
      <c r="E12346" s="13">
        <f>D12346*'Assumptions Notes'!C$12</f>
        <v>3.4200000000000001E-2</v>
      </c>
      <c r="F12346" s="15">
        <f t="shared" si="384"/>
        <v>1.0735E-3</v>
      </c>
      <c r="G12346" s="10">
        <f>IF(C12346&gt;'Assumptions Notes'!C$11,'Assumptions Notes'!C$11,C12346)</f>
        <v>11.3</v>
      </c>
      <c r="H12346" s="15">
        <f t="shared" si="385"/>
        <v>1.0735E-3</v>
      </c>
      <c r="I12346" s="2">
        <f>IF(C12346&gt;'Assumptions Notes'!C$11,-C12346*('Assumptions Notes'!C$13/(2*1000)),G12346*D12346)</f>
        <v>1.0735E-3</v>
      </c>
    </row>
    <row r="12347" spans="1:9" x14ac:dyDescent="0.2">
      <c r="A12347" s="5">
        <v>42809.1875</v>
      </c>
      <c r="B12347" s="2">
        <v>1127.68</v>
      </c>
      <c r="C12347" s="10">
        <v>21.53</v>
      </c>
      <c r="D12347" s="8">
        <v>9.6250000000000009E-5</v>
      </c>
      <c r="E12347" s="13">
        <f>D12347*'Assumptions Notes'!C$12</f>
        <v>3.465E-2</v>
      </c>
      <c r="F12347" s="15">
        <f t="shared" si="384"/>
        <v>2.0722625000000002E-3</v>
      </c>
      <c r="G12347" s="10">
        <f>IF(C12347&gt;'Assumptions Notes'!C$11,'Assumptions Notes'!C$11,C12347)</f>
        <v>21.53</v>
      </c>
      <c r="H12347" s="15">
        <f t="shared" si="385"/>
        <v>2.0722625000000002E-3</v>
      </c>
      <c r="I12347" s="2">
        <f>IF(C12347&gt;'Assumptions Notes'!C$11,-C12347*('Assumptions Notes'!C$13/(2*1000)),G12347*D12347)</f>
        <v>2.0722625000000002E-3</v>
      </c>
    </row>
    <row r="12348" spans="1:9" x14ac:dyDescent="0.2">
      <c r="A12348" s="5">
        <v>42809.208333333336</v>
      </c>
      <c r="B12348" s="2">
        <v>1154.08</v>
      </c>
      <c r="C12348" s="10">
        <v>1.56</v>
      </c>
      <c r="D12348" s="8">
        <v>9.7499999999999998E-5</v>
      </c>
      <c r="E12348" s="13">
        <f>D12348*'Assumptions Notes'!C$12</f>
        <v>3.5099999999999999E-2</v>
      </c>
      <c r="F12348" s="15">
        <f t="shared" si="384"/>
        <v>1.5210000000000001E-4</v>
      </c>
      <c r="G12348" s="10">
        <f>IF(C12348&gt;'Assumptions Notes'!C$11,'Assumptions Notes'!C$11,C12348)</f>
        <v>1.56</v>
      </c>
      <c r="H12348" s="15">
        <f t="shared" si="385"/>
        <v>1.5210000000000001E-4</v>
      </c>
      <c r="I12348" s="2">
        <f>IF(C12348&gt;'Assumptions Notes'!C$11,-C12348*('Assumptions Notes'!C$13/(2*1000)),G12348*D12348)</f>
        <v>1.5210000000000001E-4</v>
      </c>
    </row>
    <row r="12349" spans="1:9" x14ac:dyDescent="0.2">
      <c r="A12349" s="5">
        <v>42809.229166666664</v>
      </c>
      <c r="B12349" s="2">
        <v>1187.26</v>
      </c>
      <c r="C12349" s="10">
        <v>18.5</v>
      </c>
      <c r="D12349" s="8">
        <v>1.15E-4</v>
      </c>
      <c r="E12349" s="13">
        <f>D12349*'Assumptions Notes'!C$12</f>
        <v>4.1399999999999999E-2</v>
      </c>
      <c r="F12349" s="15">
        <f t="shared" si="384"/>
        <v>2.1275000000000001E-3</v>
      </c>
      <c r="G12349" s="10">
        <f>IF(C12349&gt;'Assumptions Notes'!C$11,'Assumptions Notes'!C$11,C12349)</f>
        <v>18.5</v>
      </c>
      <c r="H12349" s="15">
        <f t="shared" si="385"/>
        <v>2.1275000000000001E-3</v>
      </c>
      <c r="I12349" s="2">
        <f>IF(C12349&gt;'Assumptions Notes'!C$11,-C12349*('Assumptions Notes'!C$13/(2*1000)),G12349*D12349)</f>
        <v>2.1275000000000001E-3</v>
      </c>
    </row>
    <row r="12350" spans="1:9" x14ac:dyDescent="0.2">
      <c r="A12350" s="5">
        <v>42809.25</v>
      </c>
      <c r="B12350" s="2">
        <v>1273.21</v>
      </c>
      <c r="C12350" s="10">
        <v>34.32</v>
      </c>
      <c r="D12350" s="8">
        <v>1.325E-4</v>
      </c>
      <c r="E12350" s="13">
        <f>D12350*'Assumptions Notes'!C$12</f>
        <v>4.7699999999999999E-2</v>
      </c>
      <c r="F12350" s="15">
        <f t="shared" si="384"/>
        <v>4.5474000000000001E-3</v>
      </c>
      <c r="G12350" s="10">
        <f>IF(C12350&gt;'Assumptions Notes'!C$11,'Assumptions Notes'!C$11,C12350)</f>
        <v>34.32</v>
      </c>
      <c r="H12350" s="15">
        <f t="shared" si="385"/>
        <v>4.5474000000000001E-3</v>
      </c>
      <c r="I12350" s="2">
        <f>IF(C12350&gt;'Assumptions Notes'!C$11,-C12350*('Assumptions Notes'!C$13/(2*1000)),G12350*D12350)</f>
        <v>4.5474000000000001E-3</v>
      </c>
    </row>
    <row r="12351" spans="1:9" x14ac:dyDescent="0.2">
      <c r="A12351" s="5">
        <v>42809.270833333336</v>
      </c>
      <c r="B12351" s="2">
        <v>1319.63</v>
      </c>
      <c r="C12351" s="10">
        <v>64.7</v>
      </c>
      <c r="D12351" s="8">
        <v>1.6249999999999999E-4</v>
      </c>
      <c r="E12351" s="13">
        <f>D12351*'Assumptions Notes'!C$12</f>
        <v>5.8499999999999996E-2</v>
      </c>
      <c r="F12351" s="15">
        <f t="shared" si="384"/>
        <v>1.0513750000000001E-2</v>
      </c>
      <c r="G12351" s="10">
        <f>IF(C12351&gt;'Assumptions Notes'!C$11,'Assumptions Notes'!C$11,C12351)</f>
        <v>64.7</v>
      </c>
      <c r="H12351" s="15">
        <f t="shared" si="385"/>
        <v>1.0513750000000001E-2</v>
      </c>
      <c r="I12351" s="2">
        <f>IF(C12351&gt;'Assumptions Notes'!C$11,-C12351*('Assumptions Notes'!C$13/(2*1000)),G12351*D12351)</f>
        <v>1.0513750000000001E-2</v>
      </c>
    </row>
    <row r="12352" spans="1:9" x14ac:dyDescent="0.2">
      <c r="A12352" s="5">
        <v>42809.291666666664</v>
      </c>
      <c r="B12352" s="2">
        <v>1420.71</v>
      </c>
      <c r="C12352" s="10">
        <v>85.09</v>
      </c>
      <c r="D12352" s="8">
        <v>1.9249999999999999E-4</v>
      </c>
      <c r="E12352" s="13">
        <f>D12352*'Assumptions Notes'!C$12</f>
        <v>6.93E-2</v>
      </c>
      <c r="F12352" s="15">
        <f t="shared" si="384"/>
        <v>1.6379825000000001E-2</v>
      </c>
      <c r="G12352" s="10">
        <f>IF(C12352&gt;'Assumptions Notes'!C$11,'Assumptions Notes'!C$11,C12352)</f>
        <v>85.09</v>
      </c>
      <c r="H12352" s="15">
        <f t="shared" si="385"/>
        <v>1.6379825000000001E-2</v>
      </c>
      <c r="I12352" s="2">
        <f>IF(C12352&gt;'Assumptions Notes'!C$11,-C12352*('Assumptions Notes'!C$13/(2*1000)),G12352*D12352)</f>
        <v>1.6379825000000001E-2</v>
      </c>
    </row>
    <row r="12353" spans="1:9" x14ac:dyDescent="0.2">
      <c r="A12353" s="5">
        <v>42809.3125</v>
      </c>
      <c r="B12353" s="2">
        <v>1462.72</v>
      </c>
      <c r="C12353" s="10">
        <v>69.069999999999993</v>
      </c>
      <c r="D12353" s="8">
        <v>2.0875000000000001E-4</v>
      </c>
      <c r="E12353" s="13">
        <f>D12353*'Assumptions Notes'!C$12</f>
        <v>7.5150000000000008E-2</v>
      </c>
      <c r="F12353" s="15">
        <f t="shared" si="384"/>
        <v>1.4418362499999999E-2</v>
      </c>
      <c r="G12353" s="10">
        <f>IF(C12353&gt;'Assumptions Notes'!C$11,'Assumptions Notes'!C$11,C12353)</f>
        <v>69.069999999999993</v>
      </c>
      <c r="H12353" s="15">
        <f t="shared" si="385"/>
        <v>1.4418362499999999E-2</v>
      </c>
      <c r="I12353" s="2">
        <f>IF(C12353&gt;'Assumptions Notes'!C$11,-C12353*('Assumptions Notes'!C$13/(2*1000)),G12353*D12353)</f>
        <v>1.4418362499999999E-2</v>
      </c>
    </row>
    <row r="12354" spans="1:9" x14ac:dyDescent="0.2">
      <c r="A12354" s="5">
        <v>42809.333333333336</v>
      </c>
      <c r="B12354" s="2">
        <v>1419.6</v>
      </c>
      <c r="C12354" s="10">
        <v>70.03</v>
      </c>
      <c r="D12354" s="8">
        <v>2.2499999999999999E-4</v>
      </c>
      <c r="E12354" s="13">
        <f>D12354*'Assumptions Notes'!C$12</f>
        <v>8.1000000000000003E-2</v>
      </c>
      <c r="F12354" s="15">
        <f t="shared" si="384"/>
        <v>1.575675E-2</v>
      </c>
      <c r="G12354" s="10">
        <f>IF(C12354&gt;'Assumptions Notes'!C$11,'Assumptions Notes'!C$11,C12354)</f>
        <v>70.03</v>
      </c>
      <c r="H12354" s="15">
        <f t="shared" si="385"/>
        <v>1.575675E-2</v>
      </c>
      <c r="I12354" s="2">
        <f>IF(C12354&gt;'Assumptions Notes'!C$11,-C12354*('Assumptions Notes'!C$13/(2*1000)),G12354*D12354)</f>
        <v>1.575675E-2</v>
      </c>
    </row>
    <row r="12355" spans="1:9" x14ac:dyDescent="0.2">
      <c r="A12355" s="5">
        <v>42809.354166666664</v>
      </c>
      <c r="B12355" s="2">
        <v>1411.92</v>
      </c>
      <c r="C12355" s="10">
        <v>75.16</v>
      </c>
      <c r="D12355" s="8">
        <v>2.2625E-4</v>
      </c>
      <c r="E12355" s="13">
        <f>D12355*'Assumptions Notes'!C$12</f>
        <v>8.1449999999999995E-2</v>
      </c>
      <c r="F12355" s="15">
        <f t="shared" si="384"/>
        <v>1.7004949999999998E-2</v>
      </c>
      <c r="G12355" s="10">
        <f>IF(C12355&gt;'Assumptions Notes'!C$11,'Assumptions Notes'!C$11,C12355)</f>
        <v>75.16</v>
      </c>
      <c r="H12355" s="15">
        <f t="shared" si="385"/>
        <v>1.7004949999999998E-2</v>
      </c>
      <c r="I12355" s="2">
        <f>IF(C12355&gt;'Assumptions Notes'!C$11,-C12355*('Assumptions Notes'!C$13/(2*1000)),G12355*D12355)</f>
        <v>1.7004949999999998E-2</v>
      </c>
    </row>
    <row r="12356" spans="1:9" x14ac:dyDescent="0.2">
      <c r="A12356" s="5">
        <v>42809.375</v>
      </c>
      <c r="B12356" s="2">
        <v>1426.85</v>
      </c>
      <c r="C12356" s="10">
        <v>89.52</v>
      </c>
      <c r="D12356" s="8">
        <v>2.275E-4</v>
      </c>
      <c r="E12356" s="13">
        <f>D12356*'Assumptions Notes'!C$12</f>
        <v>8.1900000000000001E-2</v>
      </c>
      <c r="F12356" s="15">
        <f t="shared" ref="F12356:F12419" si="386">D12356*C12356</f>
        <v>2.03658E-2</v>
      </c>
      <c r="G12356" s="10">
        <f>IF(C12356&gt;'Assumptions Notes'!C$11,'Assumptions Notes'!C$11,C12356)</f>
        <v>89.52</v>
      </c>
      <c r="H12356" s="15">
        <f t="shared" ref="H12356:H12419" si="387">G12356*D12356</f>
        <v>2.03658E-2</v>
      </c>
      <c r="I12356" s="2">
        <f>IF(C12356&gt;'Assumptions Notes'!C$11,-C12356*('Assumptions Notes'!C$13/(2*1000)),G12356*D12356)</f>
        <v>2.03658E-2</v>
      </c>
    </row>
    <row r="12357" spans="1:9" x14ac:dyDescent="0.2">
      <c r="A12357" s="5">
        <v>42809.395833333336</v>
      </c>
      <c r="B12357" s="2">
        <v>1409.44</v>
      </c>
      <c r="C12357" s="10">
        <v>102.8</v>
      </c>
      <c r="D12357" s="8">
        <v>2.1875E-4</v>
      </c>
      <c r="E12357" s="13">
        <f>D12357*'Assumptions Notes'!C$12</f>
        <v>7.8750000000000001E-2</v>
      </c>
      <c r="F12357" s="15">
        <f t="shared" si="386"/>
        <v>2.2487500000000001E-2</v>
      </c>
      <c r="G12357" s="10">
        <f>IF(C12357&gt;'Assumptions Notes'!C$11,'Assumptions Notes'!C$11,C12357)</f>
        <v>102.8</v>
      </c>
      <c r="H12357" s="15">
        <f t="shared" si="387"/>
        <v>2.2487500000000001E-2</v>
      </c>
      <c r="I12357" s="2">
        <f>IF(C12357&gt;'Assumptions Notes'!C$11,-C12357*('Assumptions Notes'!C$13/(2*1000)),G12357*D12357)</f>
        <v>2.2487500000000001E-2</v>
      </c>
    </row>
    <row r="12358" spans="1:9" x14ac:dyDescent="0.2">
      <c r="A12358" s="5">
        <v>42809.416666666664</v>
      </c>
      <c r="B12358" s="2">
        <v>1398.58</v>
      </c>
      <c r="C12358" s="10">
        <v>82.27</v>
      </c>
      <c r="D12358" s="8">
        <v>2.1000000000000001E-4</v>
      </c>
      <c r="E12358" s="13">
        <f>D12358*'Assumptions Notes'!C$12</f>
        <v>7.5600000000000001E-2</v>
      </c>
      <c r="F12358" s="15">
        <f t="shared" si="386"/>
        <v>1.7276699999999999E-2</v>
      </c>
      <c r="G12358" s="10">
        <f>IF(C12358&gt;'Assumptions Notes'!C$11,'Assumptions Notes'!C$11,C12358)</f>
        <v>82.27</v>
      </c>
      <c r="H12358" s="15">
        <f t="shared" si="387"/>
        <v>1.7276699999999999E-2</v>
      </c>
      <c r="I12358" s="2">
        <f>IF(C12358&gt;'Assumptions Notes'!C$11,-C12358*('Assumptions Notes'!C$13/(2*1000)),G12358*D12358)</f>
        <v>1.7276699999999999E-2</v>
      </c>
    </row>
    <row r="12359" spans="1:9" x14ac:dyDescent="0.2">
      <c r="A12359" s="5">
        <v>42809.4375</v>
      </c>
      <c r="B12359" s="2">
        <v>1430.41</v>
      </c>
      <c r="C12359" s="10">
        <v>81.510000000000005</v>
      </c>
      <c r="D12359" s="8">
        <v>2.075E-4</v>
      </c>
      <c r="E12359" s="13">
        <f>D12359*'Assumptions Notes'!C$12</f>
        <v>7.4700000000000003E-2</v>
      </c>
      <c r="F12359" s="15">
        <f t="shared" si="386"/>
        <v>1.6913325E-2</v>
      </c>
      <c r="G12359" s="10">
        <f>IF(C12359&gt;'Assumptions Notes'!C$11,'Assumptions Notes'!C$11,C12359)</f>
        <v>81.510000000000005</v>
      </c>
      <c r="H12359" s="15">
        <f t="shared" si="387"/>
        <v>1.6913325E-2</v>
      </c>
      <c r="I12359" s="2">
        <f>IF(C12359&gt;'Assumptions Notes'!C$11,-C12359*('Assumptions Notes'!C$13/(2*1000)),G12359*D12359)</f>
        <v>1.6913325E-2</v>
      </c>
    </row>
    <row r="12360" spans="1:9" x14ac:dyDescent="0.2">
      <c r="A12360" s="5">
        <v>42809.458333333336</v>
      </c>
      <c r="B12360" s="2">
        <v>1434.45</v>
      </c>
      <c r="C12360" s="10">
        <v>89.16</v>
      </c>
      <c r="D12360" s="8">
        <v>2.05E-4</v>
      </c>
      <c r="E12360" s="13">
        <f>D12360*'Assumptions Notes'!C$12</f>
        <v>7.3800000000000004E-2</v>
      </c>
      <c r="F12360" s="15">
        <f t="shared" si="386"/>
        <v>1.82778E-2</v>
      </c>
      <c r="G12360" s="10">
        <f>IF(C12360&gt;'Assumptions Notes'!C$11,'Assumptions Notes'!C$11,C12360)</f>
        <v>89.16</v>
      </c>
      <c r="H12360" s="15">
        <f t="shared" si="387"/>
        <v>1.82778E-2</v>
      </c>
      <c r="I12360" s="2">
        <f>IF(C12360&gt;'Assumptions Notes'!C$11,-C12360*('Assumptions Notes'!C$13/(2*1000)),G12360*D12360)</f>
        <v>1.82778E-2</v>
      </c>
    </row>
    <row r="12361" spans="1:9" x14ac:dyDescent="0.2">
      <c r="A12361" s="5">
        <v>42809.479166666664</v>
      </c>
      <c r="B12361" s="2">
        <v>1445.05</v>
      </c>
      <c r="C12361" s="10">
        <v>94.83</v>
      </c>
      <c r="D12361" s="8">
        <v>2.1499999999999999E-4</v>
      </c>
      <c r="E12361" s="13">
        <f>D12361*'Assumptions Notes'!C$12</f>
        <v>7.7399999999999997E-2</v>
      </c>
      <c r="F12361" s="15">
        <f t="shared" si="386"/>
        <v>2.0388449999999999E-2</v>
      </c>
      <c r="G12361" s="10">
        <f>IF(C12361&gt;'Assumptions Notes'!C$11,'Assumptions Notes'!C$11,C12361)</f>
        <v>94.83</v>
      </c>
      <c r="H12361" s="15">
        <f t="shared" si="387"/>
        <v>2.0388449999999999E-2</v>
      </c>
      <c r="I12361" s="2">
        <f>IF(C12361&gt;'Assumptions Notes'!C$11,-C12361*('Assumptions Notes'!C$13/(2*1000)),G12361*D12361)</f>
        <v>2.0388449999999999E-2</v>
      </c>
    </row>
    <row r="12362" spans="1:9" x14ac:dyDescent="0.2">
      <c r="A12362" s="5">
        <v>42809.5</v>
      </c>
      <c r="B12362" s="2">
        <v>1487</v>
      </c>
      <c r="C12362" s="10">
        <v>103.23</v>
      </c>
      <c r="D12362" s="8">
        <v>2.2499999999999999E-4</v>
      </c>
      <c r="E12362" s="13">
        <f>D12362*'Assumptions Notes'!C$12</f>
        <v>8.1000000000000003E-2</v>
      </c>
      <c r="F12362" s="15">
        <f t="shared" si="386"/>
        <v>2.3226750000000001E-2</v>
      </c>
      <c r="G12362" s="10">
        <f>IF(C12362&gt;'Assumptions Notes'!C$11,'Assumptions Notes'!C$11,C12362)</f>
        <v>103.23</v>
      </c>
      <c r="H12362" s="15">
        <f t="shared" si="387"/>
        <v>2.3226750000000001E-2</v>
      </c>
      <c r="I12362" s="2">
        <f>IF(C12362&gt;'Assumptions Notes'!C$11,-C12362*('Assumptions Notes'!C$13/(2*1000)),G12362*D12362)</f>
        <v>2.3226750000000001E-2</v>
      </c>
    </row>
    <row r="12363" spans="1:9" x14ac:dyDescent="0.2">
      <c r="A12363" s="5">
        <v>42809.520833333336</v>
      </c>
      <c r="B12363" s="2">
        <v>1513.11</v>
      </c>
      <c r="C12363" s="10">
        <v>107.86</v>
      </c>
      <c r="D12363" s="8">
        <v>2.1250000000000002E-4</v>
      </c>
      <c r="E12363" s="13">
        <f>D12363*'Assumptions Notes'!C$12</f>
        <v>7.6500000000000012E-2</v>
      </c>
      <c r="F12363" s="15">
        <f t="shared" si="386"/>
        <v>2.2920250000000003E-2</v>
      </c>
      <c r="G12363" s="10">
        <f>IF(C12363&gt;'Assumptions Notes'!C$11,'Assumptions Notes'!C$11,C12363)</f>
        <v>107.86</v>
      </c>
      <c r="H12363" s="15">
        <f t="shared" si="387"/>
        <v>2.2920250000000003E-2</v>
      </c>
      <c r="I12363" s="2">
        <f>IF(C12363&gt;'Assumptions Notes'!C$11,-C12363*('Assumptions Notes'!C$13/(2*1000)),G12363*D12363)</f>
        <v>2.2920250000000003E-2</v>
      </c>
    </row>
    <row r="12364" spans="1:9" x14ac:dyDescent="0.2">
      <c r="A12364" s="5">
        <v>42809.541666666664</v>
      </c>
      <c r="B12364" s="2">
        <v>1587.53</v>
      </c>
      <c r="C12364" s="10">
        <v>114.99</v>
      </c>
      <c r="D12364" s="8">
        <v>2.0000000000000001E-4</v>
      </c>
      <c r="E12364" s="13">
        <f>D12364*'Assumptions Notes'!C$12</f>
        <v>7.2000000000000008E-2</v>
      </c>
      <c r="F12364" s="15">
        <f t="shared" si="386"/>
        <v>2.2998000000000001E-2</v>
      </c>
      <c r="G12364" s="10">
        <f>IF(C12364&gt;'Assumptions Notes'!C$11,'Assumptions Notes'!C$11,C12364)</f>
        <v>114.99</v>
      </c>
      <c r="H12364" s="15">
        <f t="shared" si="387"/>
        <v>2.2998000000000001E-2</v>
      </c>
      <c r="I12364" s="2">
        <f>IF(C12364&gt;'Assumptions Notes'!C$11,-C12364*('Assumptions Notes'!C$13/(2*1000)),G12364*D12364)</f>
        <v>2.2998000000000001E-2</v>
      </c>
    </row>
    <row r="12365" spans="1:9" x14ac:dyDescent="0.2">
      <c r="A12365" s="5">
        <v>42809.5625</v>
      </c>
      <c r="B12365" s="2">
        <v>1631.53</v>
      </c>
      <c r="C12365" s="10">
        <v>121.09</v>
      </c>
      <c r="D12365" s="8">
        <v>1.975E-4</v>
      </c>
      <c r="E12365" s="13">
        <f>D12365*'Assumptions Notes'!C$12</f>
        <v>7.1099999999999997E-2</v>
      </c>
      <c r="F12365" s="15">
        <f t="shared" si="386"/>
        <v>2.3915275E-2</v>
      </c>
      <c r="G12365" s="10">
        <f>IF(C12365&gt;'Assumptions Notes'!C$11,'Assumptions Notes'!C$11,C12365)</f>
        <v>120</v>
      </c>
      <c r="H12365" s="15">
        <f t="shared" si="387"/>
        <v>2.3699999999999999E-2</v>
      </c>
      <c r="I12365" s="2">
        <f>IF(C12365&gt;'Assumptions Notes'!C$11,-C12365*('Assumptions Notes'!C$13/(2*1000)),G12365*D12365)</f>
        <v>-6.0545000000000002E-2</v>
      </c>
    </row>
    <row r="12366" spans="1:9" x14ac:dyDescent="0.2">
      <c r="A12366" s="5">
        <v>42809.583333333336</v>
      </c>
      <c r="B12366" s="2">
        <v>1714.94</v>
      </c>
      <c r="C12366" s="10">
        <v>124.77</v>
      </c>
      <c r="D12366" s="8">
        <v>1.95E-4</v>
      </c>
      <c r="E12366" s="13">
        <f>D12366*'Assumptions Notes'!C$12</f>
        <v>7.0199999999999999E-2</v>
      </c>
      <c r="F12366" s="15">
        <f t="shared" si="386"/>
        <v>2.4330149999999998E-2</v>
      </c>
      <c r="G12366" s="10">
        <f>IF(C12366&gt;'Assumptions Notes'!C$11,'Assumptions Notes'!C$11,C12366)</f>
        <v>120</v>
      </c>
      <c r="H12366" s="15">
        <f t="shared" si="387"/>
        <v>2.3400000000000001E-2</v>
      </c>
      <c r="I12366" s="2">
        <f>IF(C12366&gt;'Assumptions Notes'!C$11,-C12366*('Assumptions Notes'!C$13/(2*1000)),G12366*D12366)</f>
        <v>-6.2384999999999996E-2</v>
      </c>
    </row>
    <row r="12367" spans="1:9" x14ac:dyDescent="0.2">
      <c r="A12367" s="5">
        <v>42809.604166666664</v>
      </c>
      <c r="B12367" s="2">
        <v>1778.5</v>
      </c>
      <c r="C12367" s="10">
        <v>129.32</v>
      </c>
      <c r="D12367" s="8">
        <v>1.9625E-4</v>
      </c>
      <c r="E12367" s="13">
        <f>D12367*'Assumptions Notes'!C$12</f>
        <v>7.0650000000000004E-2</v>
      </c>
      <c r="F12367" s="15">
        <f t="shared" si="386"/>
        <v>2.537905E-2</v>
      </c>
      <c r="G12367" s="10">
        <f>IF(C12367&gt;'Assumptions Notes'!C$11,'Assumptions Notes'!C$11,C12367)</f>
        <v>120</v>
      </c>
      <c r="H12367" s="15">
        <f t="shared" si="387"/>
        <v>2.3550000000000001E-2</v>
      </c>
      <c r="I12367" s="2">
        <f>IF(C12367&gt;'Assumptions Notes'!C$11,-C12367*('Assumptions Notes'!C$13/(2*1000)),G12367*D12367)</f>
        <v>-6.4659999999999995E-2</v>
      </c>
    </row>
    <row r="12368" spans="1:9" x14ac:dyDescent="0.2">
      <c r="A12368" s="5">
        <v>42809.625</v>
      </c>
      <c r="B12368" s="2">
        <v>1800.68</v>
      </c>
      <c r="C12368" s="10">
        <v>144.16999999999999</v>
      </c>
      <c r="D12368" s="8">
        <v>1.975E-4</v>
      </c>
      <c r="E12368" s="13">
        <f>D12368*'Assumptions Notes'!C$12</f>
        <v>7.1099999999999997E-2</v>
      </c>
      <c r="F12368" s="15">
        <f t="shared" si="386"/>
        <v>2.8473574999999997E-2</v>
      </c>
      <c r="G12368" s="10">
        <f>IF(C12368&gt;'Assumptions Notes'!C$11,'Assumptions Notes'!C$11,C12368)</f>
        <v>120</v>
      </c>
      <c r="H12368" s="15">
        <f t="shared" si="387"/>
        <v>2.3699999999999999E-2</v>
      </c>
      <c r="I12368" s="2">
        <f>IF(C12368&gt;'Assumptions Notes'!C$11,-C12368*('Assumptions Notes'!C$13/(2*1000)),G12368*D12368)</f>
        <v>-7.2084999999999996E-2</v>
      </c>
    </row>
    <row r="12369" spans="1:9" x14ac:dyDescent="0.2">
      <c r="A12369" s="5">
        <v>42809.645833333336</v>
      </c>
      <c r="B12369" s="2">
        <v>1929.71</v>
      </c>
      <c r="C12369" s="10">
        <v>142.04</v>
      </c>
      <c r="D12369" s="8">
        <v>2.2124999999999998E-4</v>
      </c>
      <c r="E12369" s="13">
        <f>D12369*'Assumptions Notes'!C$12</f>
        <v>7.9649999999999999E-2</v>
      </c>
      <c r="F12369" s="15">
        <f t="shared" si="386"/>
        <v>3.1426349999999999E-2</v>
      </c>
      <c r="G12369" s="10">
        <f>IF(C12369&gt;'Assumptions Notes'!C$11,'Assumptions Notes'!C$11,C12369)</f>
        <v>120</v>
      </c>
      <c r="H12369" s="15">
        <f t="shared" si="387"/>
        <v>2.6549999999999997E-2</v>
      </c>
      <c r="I12369" s="2">
        <f>IF(C12369&gt;'Assumptions Notes'!C$11,-C12369*('Assumptions Notes'!C$13/(2*1000)),G12369*D12369)</f>
        <v>-7.102E-2</v>
      </c>
    </row>
    <row r="12370" spans="1:9" x14ac:dyDescent="0.2">
      <c r="A12370" s="5">
        <v>42809.666666666664</v>
      </c>
      <c r="B12370" s="2">
        <v>1964.37</v>
      </c>
      <c r="C12370" s="10">
        <v>189</v>
      </c>
      <c r="D12370" s="8">
        <v>2.4499999999999999E-4</v>
      </c>
      <c r="E12370" s="13">
        <f>D12370*'Assumptions Notes'!C$12</f>
        <v>8.8200000000000001E-2</v>
      </c>
      <c r="F12370" s="15">
        <f t="shared" si="386"/>
        <v>4.6304999999999999E-2</v>
      </c>
      <c r="G12370" s="10">
        <f>IF(C12370&gt;'Assumptions Notes'!C$11,'Assumptions Notes'!C$11,C12370)</f>
        <v>120</v>
      </c>
      <c r="H12370" s="15">
        <f t="shared" si="387"/>
        <v>2.9399999999999999E-2</v>
      </c>
      <c r="I12370" s="2">
        <f>IF(C12370&gt;'Assumptions Notes'!C$11,-C12370*('Assumptions Notes'!C$13/(2*1000)),G12370*D12370)</f>
        <v>-9.4500000000000001E-2</v>
      </c>
    </row>
    <row r="12371" spans="1:9" x14ac:dyDescent="0.2">
      <c r="A12371" s="5">
        <v>42809.6875</v>
      </c>
      <c r="B12371" s="2">
        <v>2024.44</v>
      </c>
      <c r="C12371" s="10">
        <v>166.62</v>
      </c>
      <c r="D12371" s="8">
        <v>2.7E-4</v>
      </c>
      <c r="E12371" s="13">
        <f>D12371*'Assumptions Notes'!C$12</f>
        <v>9.7199999999999995E-2</v>
      </c>
      <c r="F12371" s="15">
        <f t="shared" si="386"/>
        <v>4.4987400000000004E-2</v>
      </c>
      <c r="G12371" s="10">
        <f>IF(C12371&gt;'Assumptions Notes'!C$11,'Assumptions Notes'!C$11,C12371)</f>
        <v>120</v>
      </c>
      <c r="H12371" s="15">
        <f t="shared" si="387"/>
        <v>3.2399999999999998E-2</v>
      </c>
      <c r="I12371" s="2">
        <f>IF(C12371&gt;'Assumptions Notes'!C$11,-C12371*('Assumptions Notes'!C$13/(2*1000)),G12371*D12371)</f>
        <v>-8.3310000000000009E-2</v>
      </c>
    </row>
    <row r="12372" spans="1:9" x14ac:dyDescent="0.2">
      <c r="A12372" s="5">
        <v>42809.708333333336</v>
      </c>
      <c r="B12372" s="2">
        <v>2093.8200000000002</v>
      </c>
      <c r="C12372" s="10">
        <v>177.52</v>
      </c>
      <c r="D12372" s="8">
        <v>2.9500000000000001E-4</v>
      </c>
      <c r="E12372" s="13">
        <f>D12372*'Assumptions Notes'!C$12</f>
        <v>0.1062</v>
      </c>
      <c r="F12372" s="15">
        <f t="shared" si="386"/>
        <v>5.2368400000000002E-2</v>
      </c>
      <c r="G12372" s="10">
        <f>IF(C12372&gt;'Assumptions Notes'!C$11,'Assumptions Notes'!C$11,C12372)</f>
        <v>120</v>
      </c>
      <c r="H12372" s="15">
        <f t="shared" si="387"/>
        <v>3.5400000000000001E-2</v>
      </c>
      <c r="I12372" s="2">
        <f>IF(C12372&gt;'Assumptions Notes'!C$11,-C12372*('Assumptions Notes'!C$13/(2*1000)),G12372*D12372)</f>
        <v>-8.8760000000000006E-2</v>
      </c>
    </row>
    <row r="12373" spans="1:9" x14ac:dyDescent="0.2">
      <c r="A12373" s="5">
        <v>42809.729166666664</v>
      </c>
      <c r="B12373" s="2">
        <v>2169.88</v>
      </c>
      <c r="C12373" s="10">
        <v>224.53</v>
      </c>
      <c r="D12373" s="8">
        <v>2.9750000000000002E-4</v>
      </c>
      <c r="E12373" s="13">
        <f>D12373*'Assumptions Notes'!C$12</f>
        <v>0.1071</v>
      </c>
      <c r="F12373" s="15">
        <f t="shared" si="386"/>
        <v>6.6797675000000001E-2</v>
      </c>
      <c r="G12373" s="10">
        <f>IF(C12373&gt;'Assumptions Notes'!C$11,'Assumptions Notes'!C$11,C12373)</f>
        <v>120</v>
      </c>
      <c r="H12373" s="15">
        <f t="shared" si="387"/>
        <v>3.5700000000000003E-2</v>
      </c>
      <c r="I12373" s="2">
        <f>IF(C12373&gt;'Assumptions Notes'!C$11,-C12373*('Assumptions Notes'!C$13/(2*1000)),G12373*D12373)</f>
        <v>-0.112265</v>
      </c>
    </row>
    <row r="12374" spans="1:9" x14ac:dyDescent="0.2">
      <c r="A12374" s="5">
        <v>42809.75</v>
      </c>
      <c r="B12374" s="2">
        <v>2188.83</v>
      </c>
      <c r="C12374" s="10">
        <v>227.37</v>
      </c>
      <c r="D12374" s="8">
        <v>2.9999999999999997E-4</v>
      </c>
      <c r="E12374" s="13">
        <f>D12374*'Assumptions Notes'!C$12</f>
        <v>0.10799999999999998</v>
      </c>
      <c r="F12374" s="15">
        <f t="shared" si="386"/>
        <v>6.8210999999999994E-2</v>
      </c>
      <c r="G12374" s="10">
        <f>IF(C12374&gt;'Assumptions Notes'!C$11,'Assumptions Notes'!C$11,C12374)</f>
        <v>120</v>
      </c>
      <c r="H12374" s="15">
        <f t="shared" si="387"/>
        <v>3.5999999999999997E-2</v>
      </c>
      <c r="I12374" s="2">
        <f>IF(C12374&gt;'Assumptions Notes'!C$11,-C12374*('Assumptions Notes'!C$13/(2*1000)),G12374*D12374)</f>
        <v>-0.11368500000000001</v>
      </c>
    </row>
    <row r="12375" spans="1:9" x14ac:dyDescent="0.2">
      <c r="A12375" s="5">
        <v>42809.770833333336</v>
      </c>
      <c r="B12375" s="2">
        <v>2125.8200000000002</v>
      </c>
      <c r="C12375" s="10">
        <v>180.16</v>
      </c>
      <c r="D12375" s="8">
        <v>2.9999999999999997E-4</v>
      </c>
      <c r="E12375" s="13">
        <f>D12375*'Assumptions Notes'!C$12</f>
        <v>0.10799999999999998</v>
      </c>
      <c r="F12375" s="15">
        <f t="shared" si="386"/>
        <v>5.4047999999999992E-2</v>
      </c>
      <c r="G12375" s="10">
        <f>IF(C12375&gt;'Assumptions Notes'!C$11,'Assumptions Notes'!C$11,C12375)</f>
        <v>120</v>
      </c>
      <c r="H12375" s="15">
        <f t="shared" si="387"/>
        <v>3.5999999999999997E-2</v>
      </c>
      <c r="I12375" s="2">
        <f>IF(C12375&gt;'Assumptions Notes'!C$11,-C12375*('Assumptions Notes'!C$13/(2*1000)),G12375*D12375)</f>
        <v>-9.0079999999999993E-2</v>
      </c>
    </row>
    <row r="12376" spans="1:9" x14ac:dyDescent="0.2">
      <c r="A12376" s="5">
        <v>42809.791666666664</v>
      </c>
      <c r="B12376" s="2">
        <v>2031.54</v>
      </c>
      <c r="C12376" s="10">
        <v>222.71</v>
      </c>
      <c r="D12376" s="8">
        <v>2.9999999999999997E-4</v>
      </c>
      <c r="E12376" s="13">
        <f>D12376*'Assumptions Notes'!C$12</f>
        <v>0.10799999999999998</v>
      </c>
      <c r="F12376" s="15">
        <f t="shared" si="386"/>
        <v>6.6812999999999997E-2</v>
      </c>
      <c r="G12376" s="10">
        <f>IF(C12376&gt;'Assumptions Notes'!C$11,'Assumptions Notes'!C$11,C12376)</f>
        <v>120</v>
      </c>
      <c r="H12376" s="15">
        <f t="shared" si="387"/>
        <v>3.5999999999999997E-2</v>
      </c>
      <c r="I12376" s="2">
        <f>IF(C12376&gt;'Assumptions Notes'!C$11,-C12376*('Assumptions Notes'!C$13/(2*1000)),G12376*D12376)</f>
        <v>-0.11135500000000001</v>
      </c>
    </row>
    <row r="12377" spans="1:9" x14ac:dyDescent="0.2">
      <c r="A12377" s="5">
        <v>42809.8125</v>
      </c>
      <c r="B12377" s="2">
        <v>2044.42</v>
      </c>
      <c r="C12377" s="10">
        <v>213.28</v>
      </c>
      <c r="D12377" s="8">
        <v>2.9750000000000002E-4</v>
      </c>
      <c r="E12377" s="13">
        <f>D12377*'Assumptions Notes'!C$12</f>
        <v>0.1071</v>
      </c>
      <c r="F12377" s="15">
        <f t="shared" si="386"/>
        <v>6.3450800000000002E-2</v>
      </c>
      <c r="G12377" s="10">
        <f>IF(C12377&gt;'Assumptions Notes'!C$11,'Assumptions Notes'!C$11,C12377)</f>
        <v>120</v>
      </c>
      <c r="H12377" s="15">
        <f t="shared" si="387"/>
        <v>3.5700000000000003E-2</v>
      </c>
      <c r="I12377" s="2">
        <f>IF(C12377&gt;'Assumptions Notes'!C$11,-C12377*('Assumptions Notes'!C$13/(2*1000)),G12377*D12377)</f>
        <v>-0.10664</v>
      </c>
    </row>
    <row r="12378" spans="1:9" x14ac:dyDescent="0.2">
      <c r="A12378" s="5">
        <v>42809.833333333336</v>
      </c>
      <c r="B12378" s="2">
        <v>1953.1</v>
      </c>
      <c r="C12378" s="10">
        <v>182.65</v>
      </c>
      <c r="D12378" s="8">
        <v>2.9500000000000001E-4</v>
      </c>
      <c r="E12378" s="13">
        <f>D12378*'Assumptions Notes'!C$12</f>
        <v>0.1062</v>
      </c>
      <c r="F12378" s="15">
        <f t="shared" si="386"/>
        <v>5.3881750000000006E-2</v>
      </c>
      <c r="G12378" s="10">
        <f>IF(C12378&gt;'Assumptions Notes'!C$11,'Assumptions Notes'!C$11,C12378)</f>
        <v>120</v>
      </c>
      <c r="H12378" s="15">
        <f t="shared" si="387"/>
        <v>3.5400000000000001E-2</v>
      </c>
      <c r="I12378" s="2">
        <f>IF(C12378&gt;'Assumptions Notes'!C$11,-C12378*('Assumptions Notes'!C$13/(2*1000)),G12378*D12378)</f>
        <v>-9.1325000000000003E-2</v>
      </c>
    </row>
    <row r="12379" spans="1:9" x14ac:dyDescent="0.2">
      <c r="A12379" s="5">
        <v>42809.854166666664</v>
      </c>
      <c r="B12379" s="2">
        <v>1883.83</v>
      </c>
      <c r="C12379" s="10">
        <v>142.59</v>
      </c>
      <c r="D12379" s="8">
        <v>2.9E-4</v>
      </c>
      <c r="E12379" s="13">
        <f>D12379*'Assumptions Notes'!C$12</f>
        <v>0.10440000000000001</v>
      </c>
      <c r="F12379" s="15">
        <f t="shared" si="386"/>
        <v>4.1351100000000002E-2</v>
      </c>
      <c r="G12379" s="10">
        <f>IF(C12379&gt;'Assumptions Notes'!C$11,'Assumptions Notes'!C$11,C12379)</f>
        <v>120</v>
      </c>
      <c r="H12379" s="15">
        <f t="shared" si="387"/>
        <v>3.4799999999999998E-2</v>
      </c>
      <c r="I12379" s="2">
        <f>IF(C12379&gt;'Assumptions Notes'!C$11,-C12379*('Assumptions Notes'!C$13/(2*1000)),G12379*D12379)</f>
        <v>-7.1294999999999997E-2</v>
      </c>
    </row>
    <row r="12380" spans="1:9" x14ac:dyDescent="0.2">
      <c r="A12380" s="5">
        <v>42809.875</v>
      </c>
      <c r="B12380" s="2">
        <v>1815.25</v>
      </c>
      <c r="C12380" s="10">
        <v>127.9</v>
      </c>
      <c r="D12380" s="8">
        <v>2.8499999999999999E-4</v>
      </c>
      <c r="E12380" s="13">
        <f>D12380*'Assumptions Notes'!C$12</f>
        <v>0.1026</v>
      </c>
      <c r="F12380" s="15">
        <f t="shared" si="386"/>
        <v>3.6451499999999998E-2</v>
      </c>
      <c r="G12380" s="10">
        <f>IF(C12380&gt;'Assumptions Notes'!C$11,'Assumptions Notes'!C$11,C12380)</f>
        <v>120</v>
      </c>
      <c r="H12380" s="15">
        <f t="shared" si="387"/>
        <v>3.4200000000000001E-2</v>
      </c>
      <c r="I12380" s="2">
        <f>IF(C12380&gt;'Assumptions Notes'!C$11,-C12380*('Assumptions Notes'!C$13/(2*1000)),G12380*D12380)</f>
        <v>-6.3950000000000007E-2</v>
      </c>
    </row>
    <row r="12381" spans="1:9" x14ac:dyDescent="0.2">
      <c r="A12381" s="5">
        <v>42809.895833333336</v>
      </c>
      <c r="B12381" s="2">
        <v>1683.14</v>
      </c>
      <c r="C12381" s="10">
        <v>116.06</v>
      </c>
      <c r="D12381" s="8">
        <v>2.7E-4</v>
      </c>
      <c r="E12381" s="13">
        <f>D12381*'Assumptions Notes'!C$12</f>
        <v>9.7199999999999995E-2</v>
      </c>
      <c r="F12381" s="15">
        <f t="shared" si="386"/>
        <v>3.1336200000000002E-2</v>
      </c>
      <c r="G12381" s="10">
        <f>IF(C12381&gt;'Assumptions Notes'!C$11,'Assumptions Notes'!C$11,C12381)</f>
        <v>116.06</v>
      </c>
      <c r="H12381" s="15">
        <f t="shared" si="387"/>
        <v>3.1336200000000002E-2</v>
      </c>
      <c r="I12381" s="2">
        <f>IF(C12381&gt;'Assumptions Notes'!C$11,-C12381*('Assumptions Notes'!C$13/(2*1000)),G12381*D12381)</f>
        <v>3.1336200000000002E-2</v>
      </c>
    </row>
    <row r="12382" spans="1:9" x14ac:dyDescent="0.2">
      <c r="A12382" s="5">
        <v>42809.916666666664</v>
      </c>
      <c r="B12382" s="2">
        <v>1626.84</v>
      </c>
      <c r="C12382" s="10">
        <v>124.12</v>
      </c>
      <c r="D12382" s="8">
        <v>2.5500000000000002E-4</v>
      </c>
      <c r="E12382" s="13">
        <f>D12382*'Assumptions Notes'!C$12</f>
        <v>9.1800000000000007E-2</v>
      </c>
      <c r="F12382" s="15">
        <f t="shared" si="386"/>
        <v>3.1650600000000001E-2</v>
      </c>
      <c r="G12382" s="10">
        <f>IF(C12382&gt;'Assumptions Notes'!C$11,'Assumptions Notes'!C$11,C12382)</f>
        <v>120</v>
      </c>
      <c r="H12382" s="15">
        <f t="shared" si="387"/>
        <v>3.0600000000000002E-2</v>
      </c>
      <c r="I12382" s="2">
        <f>IF(C12382&gt;'Assumptions Notes'!C$11,-C12382*('Assumptions Notes'!C$13/(2*1000)),G12382*D12382)</f>
        <v>-6.2060000000000004E-2</v>
      </c>
    </row>
    <row r="12383" spans="1:9" x14ac:dyDescent="0.2">
      <c r="A12383" s="5">
        <v>42809.9375</v>
      </c>
      <c r="B12383" s="2">
        <v>1502.42</v>
      </c>
      <c r="C12383" s="10">
        <v>83.19</v>
      </c>
      <c r="D12383" s="8">
        <v>2.1250000000000002E-4</v>
      </c>
      <c r="E12383" s="13">
        <f>D12383*'Assumptions Notes'!C$12</f>
        <v>7.6500000000000012E-2</v>
      </c>
      <c r="F12383" s="15">
        <f t="shared" si="386"/>
        <v>1.7677874999999999E-2</v>
      </c>
      <c r="G12383" s="10">
        <f>IF(C12383&gt;'Assumptions Notes'!C$11,'Assumptions Notes'!C$11,C12383)</f>
        <v>83.19</v>
      </c>
      <c r="H12383" s="15">
        <f t="shared" si="387"/>
        <v>1.7677874999999999E-2</v>
      </c>
      <c r="I12383" s="2">
        <f>IF(C12383&gt;'Assumptions Notes'!C$11,-C12383*('Assumptions Notes'!C$13/(2*1000)),G12383*D12383)</f>
        <v>1.7677874999999999E-2</v>
      </c>
    </row>
    <row r="12384" spans="1:9" x14ac:dyDescent="0.2">
      <c r="A12384" s="5">
        <v>42809.958333333336</v>
      </c>
      <c r="B12384" s="2">
        <v>1402.27</v>
      </c>
      <c r="C12384" s="10">
        <v>71.8</v>
      </c>
      <c r="D12384" s="8">
        <v>1.7000000000000001E-4</v>
      </c>
      <c r="E12384" s="13">
        <f>D12384*'Assumptions Notes'!C$12</f>
        <v>6.1200000000000004E-2</v>
      </c>
      <c r="F12384" s="15">
        <f t="shared" si="386"/>
        <v>1.2206E-2</v>
      </c>
      <c r="G12384" s="10">
        <f>IF(C12384&gt;'Assumptions Notes'!C$11,'Assumptions Notes'!C$11,C12384)</f>
        <v>71.8</v>
      </c>
      <c r="H12384" s="15">
        <f t="shared" si="387"/>
        <v>1.2206E-2</v>
      </c>
      <c r="I12384" s="2">
        <f>IF(C12384&gt;'Assumptions Notes'!C$11,-C12384*('Assumptions Notes'!C$13/(2*1000)),G12384*D12384)</f>
        <v>1.2206E-2</v>
      </c>
    </row>
    <row r="12385" spans="1:9" x14ac:dyDescent="0.2">
      <c r="A12385" s="5">
        <v>42809.979166666664</v>
      </c>
      <c r="B12385" s="2">
        <v>1348.57</v>
      </c>
      <c r="C12385" s="10">
        <v>81.28</v>
      </c>
      <c r="D12385" s="8">
        <v>1.5000000000000001E-4</v>
      </c>
      <c r="E12385" s="13">
        <f>D12385*'Assumptions Notes'!C$12</f>
        <v>5.4000000000000006E-2</v>
      </c>
      <c r="F12385" s="15">
        <f t="shared" si="386"/>
        <v>1.2192000000000001E-2</v>
      </c>
      <c r="G12385" s="10">
        <f>IF(C12385&gt;'Assumptions Notes'!C$11,'Assumptions Notes'!C$11,C12385)</f>
        <v>81.28</v>
      </c>
      <c r="H12385" s="15">
        <f t="shared" si="387"/>
        <v>1.2192000000000001E-2</v>
      </c>
      <c r="I12385" s="2">
        <f>IF(C12385&gt;'Assumptions Notes'!C$11,-C12385*('Assumptions Notes'!C$13/(2*1000)),G12385*D12385)</f>
        <v>1.2192000000000001E-2</v>
      </c>
    </row>
    <row r="12386" spans="1:9" x14ac:dyDescent="0.2">
      <c r="A12386" s="5">
        <v>42810</v>
      </c>
      <c r="B12386" s="2">
        <v>1527.4</v>
      </c>
      <c r="C12386" s="10">
        <v>78.64</v>
      </c>
      <c r="D12386" s="8">
        <v>1.2999999999999999E-4</v>
      </c>
      <c r="E12386" s="13">
        <f>D12386*'Assumptions Notes'!C$12</f>
        <v>4.6799999999999994E-2</v>
      </c>
      <c r="F12386" s="15">
        <f t="shared" si="386"/>
        <v>1.02232E-2</v>
      </c>
      <c r="G12386" s="10">
        <f>IF(C12386&gt;'Assumptions Notes'!C$11,'Assumptions Notes'!C$11,C12386)</f>
        <v>78.64</v>
      </c>
      <c r="H12386" s="15">
        <f t="shared" si="387"/>
        <v>1.02232E-2</v>
      </c>
      <c r="I12386" s="2">
        <f>IF(C12386&gt;'Assumptions Notes'!C$11,-C12386*('Assumptions Notes'!C$13/(2*1000)),G12386*D12386)</f>
        <v>1.02232E-2</v>
      </c>
    </row>
    <row r="12387" spans="1:9" x14ac:dyDescent="0.2">
      <c r="A12387" s="5">
        <v>42810.020833333336</v>
      </c>
      <c r="B12387" s="2">
        <v>1416.25</v>
      </c>
      <c r="C12387" s="10">
        <v>75.069999999999993</v>
      </c>
      <c r="D12387" s="8">
        <v>1.175E-4</v>
      </c>
      <c r="E12387" s="13">
        <f>D12387*'Assumptions Notes'!C$12</f>
        <v>4.2299999999999997E-2</v>
      </c>
      <c r="F12387" s="15">
        <f t="shared" si="386"/>
        <v>8.8207249999999997E-3</v>
      </c>
      <c r="G12387" s="10">
        <f>IF(C12387&gt;'Assumptions Notes'!C$11,'Assumptions Notes'!C$11,C12387)</f>
        <v>75.069999999999993</v>
      </c>
      <c r="H12387" s="15">
        <f t="shared" si="387"/>
        <v>8.8207249999999997E-3</v>
      </c>
      <c r="I12387" s="2">
        <f>IF(C12387&gt;'Assumptions Notes'!C$11,-C12387*('Assumptions Notes'!C$13/(2*1000)),G12387*D12387)</f>
        <v>8.8207249999999997E-3</v>
      </c>
    </row>
    <row r="12388" spans="1:9" x14ac:dyDescent="0.2">
      <c r="A12388" s="5">
        <v>42810.041666666664</v>
      </c>
      <c r="B12388" s="2">
        <v>1315.1</v>
      </c>
      <c r="C12388" s="10">
        <v>64.37</v>
      </c>
      <c r="D12388" s="8">
        <v>1.05E-4</v>
      </c>
      <c r="E12388" s="13">
        <f>D12388*'Assumptions Notes'!C$12</f>
        <v>3.78E-2</v>
      </c>
      <c r="F12388" s="15">
        <f t="shared" si="386"/>
        <v>6.7588500000000011E-3</v>
      </c>
      <c r="G12388" s="10">
        <f>IF(C12388&gt;'Assumptions Notes'!C$11,'Assumptions Notes'!C$11,C12388)</f>
        <v>64.37</v>
      </c>
      <c r="H12388" s="15">
        <f t="shared" si="387"/>
        <v>6.7588500000000011E-3</v>
      </c>
      <c r="I12388" s="2">
        <f>IF(C12388&gt;'Assumptions Notes'!C$11,-C12388*('Assumptions Notes'!C$13/(2*1000)),G12388*D12388)</f>
        <v>6.7588500000000011E-3</v>
      </c>
    </row>
    <row r="12389" spans="1:9" x14ac:dyDescent="0.2">
      <c r="A12389" s="5">
        <v>42810.0625</v>
      </c>
      <c r="B12389" s="2">
        <v>1254.99</v>
      </c>
      <c r="C12389" s="10">
        <v>55.99</v>
      </c>
      <c r="D12389" s="8">
        <v>1.025E-4</v>
      </c>
      <c r="E12389" s="13">
        <f>D12389*'Assumptions Notes'!C$12</f>
        <v>3.6900000000000002E-2</v>
      </c>
      <c r="F12389" s="15">
        <f t="shared" si="386"/>
        <v>5.7389750000000003E-3</v>
      </c>
      <c r="G12389" s="10">
        <f>IF(C12389&gt;'Assumptions Notes'!C$11,'Assumptions Notes'!C$11,C12389)</f>
        <v>55.99</v>
      </c>
      <c r="H12389" s="15">
        <f t="shared" si="387"/>
        <v>5.7389750000000003E-3</v>
      </c>
      <c r="I12389" s="2">
        <f>IF(C12389&gt;'Assumptions Notes'!C$11,-C12389*('Assumptions Notes'!C$13/(2*1000)),G12389*D12389)</f>
        <v>5.7389750000000003E-3</v>
      </c>
    </row>
    <row r="12390" spans="1:9" x14ac:dyDescent="0.2">
      <c r="A12390" s="5">
        <v>42810.083333333336</v>
      </c>
      <c r="B12390" s="2">
        <v>1204.02</v>
      </c>
      <c r="C12390" s="10">
        <v>50.88</v>
      </c>
      <c r="D12390" s="8">
        <v>1E-4</v>
      </c>
      <c r="E12390" s="13">
        <f>D12390*'Assumptions Notes'!C$12</f>
        <v>3.6000000000000004E-2</v>
      </c>
      <c r="F12390" s="15">
        <f t="shared" si="386"/>
        <v>5.0880000000000005E-3</v>
      </c>
      <c r="G12390" s="10">
        <f>IF(C12390&gt;'Assumptions Notes'!C$11,'Assumptions Notes'!C$11,C12390)</f>
        <v>50.88</v>
      </c>
      <c r="H12390" s="15">
        <f t="shared" si="387"/>
        <v>5.0880000000000005E-3</v>
      </c>
      <c r="I12390" s="2">
        <f>IF(C12390&gt;'Assumptions Notes'!C$11,-C12390*('Assumptions Notes'!C$13/(2*1000)),G12390*D12390)</f>
        <v>5.0880000000000005E-3</v>
      </c>
    </row>
    <row r="12391" spans="1:9" x14ac:dyDescent="0.2">
      <c r="A12391" s="5">
        <v>42810.104166666664</v>
      </c>
      <c r="B12391" s="2">
        <v>1158.04</v>
      </c>
      <c r="C12391" s="10">
        <v>34.25</v>
      </c>
      <c r="D12391" s="8">
        <v>9.8750000000000002E-5</v>
      </c>
      <c r="E12391" s="13">
        <f>D12391*'Assumptions Notes'!C$12</f>
        <v>3.5549999999999998E-2</v>
      </c>
      <c r="F12391" s="15">
        <f t="shared" si="386"/>
        <v>3.3821875000000002E-3</v>
      </c>
      <c r="G12391" s="10">
        <f>IF(C12391&gt;'Assumptions Notes'!C$11,'Assumptions Notes'!C$11,C12391)</f>
        <v>34.25</v>
      </c>
      <c r="H12391" s="15">
        <f t="shared" si="387"/>
        <v>3.3821875000000002E-3</v>
      </c>
      <c r="I12391" s="2">
        <f>IF(C12391&gt;'Assumptions Notes'!C$11,-C12391*('Assumptions Notes'!C$13/(2*1000)),G12391*D12391)</f>
        <v>3.3821875000000002E-3</v>
      </c>
    </row>
    <row r="12392" spans="1:9" x14ac:dyDescent="0.2">
      <c r="A12392" s="5">
        <v>42810.125</v>
      </c>
      <c r="B12392" s="2">
        <v>1147.58</v>
      </c>
      <c r="C12392" s="10">
        <v>40.39</v>
      </c>
      <c r="D12392" s="8">
        <v>9.7499999999999998E-5</v>
      </c>
      <c r="E12392" s="13">
        <f>D12392*'Assumptions Notes'!C$12</f>
        <v>3.5099999999999999E-2</v>
      </c>
      <c r="F12392" s="15">
        <f t="shared" si="386"/>
        <v>3.9380250000000004E-3</v>
      </c>
      <c r="G12392" s="10">
        <f>IF(C12392&gt;'Assumptions Notes'!C$11,'Assumptions Notes'!C$11,C12392)</f>
        <v>40.39</v>
      </c>
      <c r="H12392" s="15">
        <f t="shared" si="387"/>
        <v>3.9380250000000004E-3</v>
      </c>
      <c r="I12392" s="2">
        <f>IF(C12392&gt;'Assumptions Notes'!C$11,-C12392*('Assumptions Notes'!C$13/(2*1000)),G12392*D12392)</f>
        <v>3.9380250000000004E-3</v>
      </c>
    </row>
    <row r="12393" spans="1:9" x14ac:dyDescent="0.2">
      <c r="A12393" s="5">
        <v>42810.145833333336</v>
      </c>
      <c r="B12393" s="2">
        <v>1122.75</v>
      </c>
      <c r="C12393" s="10">
        <v>58.22</v>
      </c>
      <c r="D12393" s="8">
        <v>9.6250000000000009E-5</v>
      </c>
      <c r="E12393" s="13">
        <f>D12393*'Assumptions Notes'!C$12</f>
        <v>3.465E-2</v>
      </c>
      <c r="F12393" s="15">
        <f t="shared" si="386"/>
        <v>5.6036750000000007E-3</v>
      </c>
      <c r="G12393" s="10">
        <f>IF(C12393&gt;'Assumptions Notes'!C$11,'Assumptions Notes'!C$11,C12393)</f>
        <v>58.22</v>
      </c>
      <c r="H12393" s="15">
        <f t="shared" si="387"/>
        <v>5.6036750000000007E-3</v>
      </c>
      <c r="I12393" s="2">
        <f>IF(C12393&gt;'Assumptions Notes'!C$11,-C12393*('Assumptions Notes'!C$13/(2*1000)),G12393*D12393)</f>
        <v>5.6036750000000007E-3</v>
      </c>
    </row>
    <row r="12394" spans="1:9" x14ac:dyDescent="0.2">
      <c r="A12394" s="5">
        <v>42810.166666666664</v>
      </c>
      <c r="B12394" s="2">
        <v>1108.32</v>
      </c>
      <c r="C12394" s="10">
        <v>59.99</v>
      </c>
      <c r="D12394" s="8">
        <v>9.5000000000000005E-5</v>
      </c>
      <c r="E12394" s="13">
        <f>D12394*'Assumptions Notes'!C$12</f>
        <v>3.4200000000000001E-2</v>
      </c>
      <c r="F12394" s="15">
        <f t="shared" si="386"/>
        <v>5.6990500000000006E-3</v>
      </c>
      <c r="G12394" s="10">
        <f>IF(C12394&gt;'Assumptions Notes'!C$11,'Assumptions Notes'!C$11,C12394)</f>
        <v>59.99</v>
      </c>
      <c r="H12394" s="15">
        <f t="shared" si="387"/>
        <v>5.6990500000000006E-3</v>
      </c>
      <c r="I12394" s="2">
        <f>IF(C12394&gt;'Assumptions Notes'!C$11,-C12394*('Assumptions Notes'!C$13/(2*1000)),G12394*D12394)</f>
        <v>5.6990500000000006E-3</v>
      </c>
    </row>
    <row r="12395" spans="1:9" x14ac:dyDescent="0.2">
      <c r="A12395" s="5">
        <v>42810.1875</v>
      </c>
      <c r="B12395" s="2">
        <v>1116.6099999999999</v>
      </c>
      <c r="C12395" s="10">
        <v>66.5</v>
      </c>
      <c r="D12395" s="8">
        <v>9.6250000000000009E-5</v>
      </c>
      <c r="E12395" s="13">
        <f>D12395*'Assumptions Notes'!C$12</f>
        <v>3.465E-2</v>
      </c>
      <c r="F12395" s="15">
        <f t="shared" si="386"/>
        <v>6.4006250000000009E-3</v>
      </c>
      <c r="G12395" s="10">
        <f>IF(C12395&gt;'Assumptions Notes'!C$11,'Assumptions Notes'!C$11,C12395)</f>
        <v>66.5</v>
      </c>
      <c r="H12395" s="15">
        <f t="shared" si="387"/>
        <v>6.4006250000000009E-3</v>
      </c>
      <c r="I12395" s="2">
        <f>IF(C12395&gt;'Assumptions Notes'!C$11,-C12395*('Assumptions Notes'!C$13/(2*1000)),G12395*D12395)</f>
        <v>6.4006250000000009E-3</v>
      </c>
    </row>
    <row r="12396" spans="1:9" x14ac:dyDescent="0.2">
      <c r="A12396" s="5">
        <v>42810.208333333336</v>
      </c>
      <c r="B12396" s="2">
        <v>1144.3800000000001</v>
      </c>
      <c r="C12396" s="10">
        <v>72.92</v>
      </c>
      <c r="D12396" s="8">
        <v>9.7499999999999998E-5</v>
      </c>
      <c r="E12396" s="13">
        <f>D12396*'Assumptions Notes'!C$12</f>
        <v>3.5099999999999999E-2</v>
      </c>
      <c r="F12396" s="15">
        <f t="shared" si="386"/>
        <v>7.1097E-3</v>
      </c>
      <c r="G12396" s="10">
        <f>IF(C12396&gt;'Assumptions Notes'!C$11,'Assumptions Notes'!C$11,C12396)</f>
        <v>72.92</v>
      </c>
      <c r="H12396" s="15">
        <f t="shared" si="387"/>
        <v>7.1097E-3</v>
      </c>
      <c r="I12396" s="2">
        <f>IF(C12396&gt;'Assumptions Notes'!C$11,-C12396*('Assumptions Notes'!C$13/(2*1000)),G12396*D12396)</f>
        <v>7.1097E-3</v>
      </c>
    </row>
    <row r="12397" spans="1:9" x14ac:dyDescent="0.2">
      <c r="A12397" s="5">
        <v>42810.229166666664</v>
      </c>
      <c r="B12397" s="2">
        <v>1142.9100000000001</v>
      </c>
      <c r="C12397" s="10">
        <v>102.46</v>
      </c>
      <c r="D12397" s="8">
        <v>1.15E-4</v>
      </c>
      <c r="E12397" s="13">
        <f>D12397*'Assumptions Notes'!C$12</f>
        <v>4.1399999999999999E-2</v>
      </c>
      <c r="F12397" s="15">
        <f t="shared" si="386"/>
        <v>1.1782899999999999E-2</v>
      </c>
      <c r="G12397" s="10">
        <f>IF(C12397&gt;'Assumptions Notes'!C$11,'Assumptions Notes'!C$11,C12397)</f>
        <v>102.46</v>
      </c>
      <c r="H12397" s="15">
        <f t="shared" si="387"/>
        <v>1.1782899999999999E-2</v>
      </c>
      <c r="I12397" s="2">
        <f>IF(C12397&gt;'Assumptions Notes'!C$11,-C12397*('Assumptions Notes'!C$13/(2*1000)),G12397*D12397)</f>
        <v>1.1782899999999999E-2</v>
      </c>
    </row>
    <row r="12398" spans="1:9" x14ac:dyDescent="0.2">
      <c r="A12398" s="5">
        <v>42810.25</v>
      </c>
      <c r="B12398" s="2">
        <v>1245.83</v>
      </c>
      <c r="C12398" s="10">
        <v>129.09</v>
      </c>
      <c r="D12398" s="8">
        <v>1.325E-4</v>
      </c>
      <c r="E12398" s="13">
        <f>D12398*'Assumptions Notes'!C$12</f>
        <v>4.7699999999999999E-2</v>
      </c>
      <c r="F12398" s="15">
        <f t="shared" si="386"/>
        <v>1.7104424999999999E-2</v>
      </c>
      <c r="G12398" s="10">
        <f>IF(C12398&gt;'Assumptions Notes'!C$11,'Assumptions Notes'!C$11,C12398)</f>
        <v>120</v>
      </c>
      <c r="H12398" s="15">
        <f t="shared" si="387"/>
        <v>1.5900000000000001E-2</v>
      </c>
      <c r="I12398" s="2">
        <f>IF(C12398&gt;'Assumptions Notes'!C$11,-C12398*('Assumptions Notes'!C$13/(2*1000)),G12398*D12398)</f>
        <v>-6.4545000000000005E-2</v>
      </c>
    </row>
    <row r="12399" spans="1:9" x14ac:dyDescent="0.2">
      <c r="A12399" s="5">
        <v>42810.270833333336</v>
      </c>
      <c r="B12399" s="2">
        <v>1352.67</v>
      </c>
      <c r="C12399" s="10">
        <v>131.05000000000001</v>
      </c>
      <c r="D12399" s="8">
        <v>1.6249999999999999E-4</v>
      </c>
      <c r="E12399" s="13">
        <f>D12399*'Assumptions Notes'!C$12</f>
        <v>5.8499999999999996E-2</v>
      </c>
      <c r="F12399" s="15">
        <f t="shared" si="386"/>
        <v>2.1295625000000002E-2</v>
      </c>
      <c r="G12399" s="10">
        <f>IF(C12399&gt;'Assumptions Notes'!C$11,'Assumptions Notes'!C$11,C12399)</f>
        <v>120</v>
      </c>
      <c r="H12399" s="15">
        <f t="shared" si="387"/>
        <v>1.95E-2</v>
      </c>
      <c r="I12399" s="2">
        <f>IF(C12399&gt;'Assumptions Notes'!C$11,-C12399*('Assumptions Notes'!C$13/(2*1000)),G12399*D12399)</f>
        <v>-6.5525000000000014E-2</v>
      </c>
    </row>
    <row r="12400" spans="1:9" x14ac:dyDescent="0.2">
      <c r="A12400" s="5">
        <v>42810.291666666664</v>
      </c>
      <c r="B12400" s="2">
        <v>1424.85</v>
      </c>
      <c r="C12400" s="10">
        <v>127.3</v>
      </c>
      <c r="D12400" s="8">
        <v>1.9249999999999999E-4</v>
      </c>
      <c r="E12400" s="13">
        <f>D12400*'Assumptions Notes'!C$12</f>
        <v>6.93E-2</v>
      </c>
      <c r="F12400" s="15">
        <f t="shared" si="386"/>
        <v>2.4505249999999999E-2</v>
      </c>
      <c r="G12400" s="10">
        <f>IF(C12400&gt;'Assumptions Notes'!C$11,'Assumptions Notes'!C$11,C12400)</f>
        <v>120</v>
      </c>
      <c r="H12400" s="15">
        <f t="shared" si="387"/>
        <v>2.3099999999999999E-2</v>
      </c>
      <c r="I12400" s="2">
        <f>IF(C12400&gt;'Assumptions Notes'!C$11,-C12400*('Assumptions Notes'!C$13/(2*1000)),G12400*D12400)</f>
        <v>-6.3649999999999998E-2</v>
      </c>
    </row>
    <row r="12401" spans="1:9" x14ac:dyDescent="0.2">
      <c r="A12401" s="5">
        <v>42810.3125</v>
      </c>
      <c r="B12401" s="2">
        <v>1445.55</v>
      </c>
      <c r="C12401" s="10">
        <v>124.19</v>
      </c>
      <c r="D12401" s="8">
        <v>2.0875000000000001E-4</v>
      </c>
      <c r="E12401" s="13">
        <f>D12401*'Assumptions Notes'!C$12</f>
        <v>7.5150000000000008E-2</v>
      </c>
      <c r="F12401" s="15">
        <f t="shared" si="386"/>
        <v>2.5924662500000001E-2</v>
      </c>
      <c r="G12401" s="10">
        <f>IF(C12401&gt;'Assumptions Notes'!C$11,'Assumptions Notes'!C$11,C12401)</f>
        <v>120</v>
      </c>
      <c r="H12401" s="15">
        <f t="shared" si="387"/>
        <v>2.5049999999999999E-2</v>
      </c>
      <c r="I12401" s="2">
        <f>IF(C12401&gt;'Assumptions Notes'!C$11,-C12401*('Assumptions Notes'!C$13/(2*1000)),G12401*D12401)</f>
        <v>-6.2094999999999997E-2</v>
      </c>
    </row>
    <row r="12402" spans="1:9" x14ac:dyDescent="0.2">
      <c r="A12402" s="5">
        <v>42810.333333333336</v>
      </c>
      <c r="B12402" s="2">
        <v>1386.44</v>
      </c>
      <c r="C12402" s="10">
        <v>109.14</v>
      </c>
      <c r="D12402" s="8">
        <v>2.2499999999999999E-4</v>
      </c>
      <c r="E12402" s="13">
        <f>D12402*'Assumptions Notes'!C$12</f>
        <v>8.1000000000000003E-2</v>
      </c>
      <c r="F12402" s="15">
        <f t="shared" si="386"/>
        <v>2.4556499999999998E-2</v>
      </c>
      <c r="G12402" s="10">
        <f>IF(C12402&gt;'Assumptions Notes'!C$11,'Assumptions Notes'!C$11,C12402)</f>
        <v>109.14</v>
      </c>
      <c r="H12402" s="15">
        <f t="shared" si="387"/>
        <v>2.4556499999999998E-2</v>
      </c>
      <c r="I12402" s="2">
        <f>IF(C12402&gt;'Assumptions Notes'!C$11,-C12402*('Assumptions Notes'!C$13/(2*1000)),G12402*D12402)</f>
        <v>2.4556499999999998E-2</v>
      </c>
    </row>
    <row r="12403" spans="1:9" x14ac:dyDescent="0.2">
      <c r="A12403" s="5">
        <v>42810.354166666664</v>
      </c>
      <c r="B12403" s="2">
        <v>1385.96</v>
      </c>
      <c r="C12403" s="10">
        <v>99.2</v>
      </c>
      <c r="D12403" s="8">
        <v>2.2625E-4</v>
      </c>
      <c r="E12403" s="13">
        <f>D12403*'Assumptions Notes'!C$12</f>
        <v>8.1449999999999995E-2</v>
      </c>
      <c r="F12403" s="15">
        <f t="shared" si="386"/>
        <v>2.2443999999999999E-2</v>
      </c>
      <c r="G12403" s="10">
        <f>IF(C12403&gt;'Assumptions Notes'!C$11,'Assumptions Notes'!C$11,C12403)</f>
        <v>99.2</v>
      </c>
      <c r="H12403" s="15">
        <f t="shared" si="387"/>
        <v>2.2443999999999999E-2</v>
      </c>
      <c r="I12403" s="2">
        <f>IF(C12403&gt;'Assumptions Notes'!C$11,-C12403*('Assumptions Notes'!C$13/(2*1000)),G12403*D12403)</f>
        <v>2.2443999999999999E-2</v>
      </c>
    </row>
    <row r="12404" spans="1:9" x14ac:dyDescent="0.2">
      <c r="A12404" s="5">
        <v>42810.375</v>
      </c>
      <c r="B12404" s="2">
        <v>1343.38</v>
      </c>
      <c r="C12404" s="10">
        <v>92.88</v>
      </c>
      <c r="D12404" s="8">
        <v>2.275E-4</v>
      </c>
      <c r="E12404" s="13">
        <f>D12404*'Assumptions Notes'!C$12</f>
        <v>8.1900000000000001E-2</v>
      </c>
      <c r="F12404" s="15">
        <f t="shared" si="386"/>
        <v>2.1130199999999998E-2</v>
      </c>
      <c r="G12404" s="10">
        <f>IF(C12404&gt;'Assumptions Notes'!C$11,'Assumptions Notes'!C$11,C12404)</f>
        <v>92.88</v>
      </c>
      <c r="H12404" s="15">
        <f t="shared" si="387"/>
        <v>2.1130199999999998E-2</v>
      </c>
      <c r="I12404" s="2">
        <f>IF(C12404&gt;'Assumptions Notes'!C$11,-C12404*('Assumptions Notes'!C$13/(2*1000)),G12404*D12404)</f>
        <v>2.1130199999999998E-2</v>
      </c>
    </row>
    <row r="12405" spans="1:9" x14ac:dyDescent="0.2">
      <c r="A12405" s="5">
        <v>42810.395833333336</v>
      </c>
      <c r="B12405" s="2">
        <v>1329.67</v>
      </c>
      <c r="C12405" s="10">
        <v>84.14</v>
      </c>
      <c r="D12405" s="8">
        <v>2.1875E-4</v>
      </c>
      <c r="E12405" s="13">
        <f>D12405*'Assumptions Notes'!C$12</f>
        <v>7.8750000000000001E-2</v>
      </c>
      <c r="F12405" s="15">
        <f t="shared" si="386"/>
        <v>1.8405625000000002E-2</v>
      </c>
      <c r="G12405" s="10">
        <f>IF(C12405&gt;'Assumptions Notes'!C$11,'Assumptions Notes'!C$11,C12405)</f>
        <v>84.14</v>
      </c>
      <c r="H12405" s="15">
        <f t="shared" si="387"/>
        <v>1.8405625000000002E-2</v>
      </c>
      <c r="I12405" s="2">
        <f>IF(C12405&gt;'Assumptions Notes'!C$11,-C12405*('Assumptions Notes'!C$13/(2*1000)),G12405*D12405)</f>
        <v>1.8405625000000002E-2</v>
      </c>
    </row>
    <row r="12406" spans="1:9" x14ac:dyDescent="0.2">
      <c r="A12406" s="5">
        <v>42810.416666666664</v>
      </c>
      <c r="B12406" s="2">
        <v>1262.57</v>
      </c>
      <c r="C12406" s="10">
        <v>70.47</v>
      </c>
      <c r="D12406" s="8">
        <v>2.1000000000000001E-4</v>
      </c>
      <c r="E12406" s="13">
        <f>D12406*'Assumptions Notes'!C$12</f>
        <v>7.5600000000000001E-2</v>
      </c>
      <c r="F12406" s="15">
        <f t="shared" si="386"/>
        <v>1.47987E-2</v>
      </c>
      <c r="G12406" s="10">
        <f>IF(C12406&gt;'Assumptions Notes'!C$11,'Assumptions Notes'!C$11,C12406)</f>
        <v>70.47</v>
      </c>
      <c r="H12406" s="15">
        <f t="shared" si="387"/>
        <v>1.47987E-2</v>
      </c>
      <c r="I12406" s="2">
        <f>IF(C12406&gt;'Assumptions Notes'!C$11,-C12406*('Assumptions Notes'!C$13/(2*1000)),G12406*D12406)</f>
        <v>1.47987E-2</v>
      </c>
    </row>
    <row r="12407" spans="1:9" x14ac:dyDescent="0.2">
      <c r="A12407" s="5">
        <v>42810.4375</v>
      </c>
      <c r="B12407" s="2">
        <v>1233.05</v>
      </c>
      <c r="C12407" s="10">
        <v>65.239999999999995</v>
      </c>
      <c r="D12407" s="8">
        <v>2.075E-4</v>
      </c>
      <c r="E12407" s="13">
        <f>D12407*'Assumptions Notes'!C$12</f>
        <v>7.4700000000000003E-2</v>
      </c>
      <c r="F12407" s="15">
        <f t="shared" si="386"/>
        <v>1.3537299999999999E-2</v>
      </c>
      <c r="G12407" s="10">
        <f>IF(C12407&gt;'Assumptions Notes'!C$11,'Assumptions Notes'!C$11,C12407)</f>
        <v>65.239999999999995</v>
      </c>
      <c r="H12407" s="15">
        <f t="shared" si="387"/>
        <v>1.3537299999999999E-2</v>
      </c>
      <c r="I12407" s="2">
        <f>IF(C12407&gt;'Assumptions Notes'!C$11,-C12407*('Assumptions Notes'!C$13/(2*1000)),G12407*D12407)</f>
        <v>1.3537299999999999E-2</v>
      </c>
    </row>
    <row r="12408" spans="1:9" x14ac:dyDescent="0.2">
      <c r="A12408" s="5">
        <v>42810.458333333336</v>
      </c>
      <c r="B12408" s="2">
        <v>1188.1500000000001</v>
      </c>
      <c r="C12408" s="10">
        <v>65.44</v>
      </c>
      <c r="D12408" s="8">
        <v>2.05E-4</v>
      </c>
      <c r="E12408" s="13">
        <f>D12408*'Assumptions Notes'!C$12</f>
        <v>7.3800000000000004E-2</v>
      </c>
      <c r="F12408" s="15">
        <f t="shared" si="386"/>
        <v>1.3415199999999999E-2</v>
      </c>
      <c r="G12408" s="10">
        <f>IF(C12408&gt;'Assumptions Notes'!C$11,'Assumptions Notes'!C$11,C12408)</f>
        <v>65.44</v>
      </c>
      <c r="H12408" s="15">
        <f t="shared" si="387"/>
        <v>1.3415199999999999E-2</v>
      </c>
      <c r="I12408" s="2">
        <f>IF(C12408&gt;'Assumptions Notes'!C$11,-C12408*('Assumptions Notes'!C$13/(2*1000)),G12408*D12408)</f>
        <v>1.3415199999999999E-2</v>
      </c>
    </row>
    <row r="12409" spans="1:9" x14ac:dyDescent="0.2">
      <c r="A12409" s="5">
        <v>42810.479166666664</v>
      </c>
      <c r="B12409" s="2">
        <v>1156.24</v>
      </c>
      <c r="C12409" s="10">
        <v>68.08</v>
      </c>
      <c r="D12409" s="8">
        <v>2.1499999999999999E-4</v>
      </c>
      <c r="E12409" s="13">
        <f>D12409*'Assumptions Notes'!C$12</f>
        <v>7.7399999999999997E-2</v>
      </c>
      <c r="F12409" s="15">
        <f t="shared" si="386"/>
        <v>1.46372E-2</v>
      </c>
      <c r="G12409" s="10">
        <f>IF(C12409&gt;'Assumptions Notes'!C$11,'Assumptions Notes'!C$11,C12409)</f>
        <v>68.08</v>
      </c>
      <c r="H12409" s="15">
        <f t="shared" si="387"/>
        <v>1.46372E-2</v>
      </c>
      <c r="I12409" s="2">
        <f>IF(C12409&gt;'Assumptions Notes'!C$11,-C12409*('Assumptions Notes'!C$13/(2*1000)),G12409*D12409)</f>
        <v>1.46372E-2</v>
      </c>
    </row>
    <row r="12410" spans="1:9" x14ac:dyDescent="0.2">
      <c r="A12410" s="5">
        <v>42810.5</v>
      </c>
      <c r="B12410" s="2">
        <v>1114.81</v>
      </c>
      <c r="C12410" s="10">
        <v>68.099999999999994</v>
      </c>
      <c r="D12410" s="8">
        <v>2.2499999999999999E-4</v>
      </c>
      <c r="E12410" s="13">
        <f>D12410*'Assumptions Notes'!C$12</f>
        <v>8.1000000000000003E-2</v>
      </c>
      <c r="F12410" s="15">
        <f t="shared" si="386"/>
        <v>1.5322499999999998E-2</v>
      </c>
      <c r="G12410" s="10">
        <f>IF(C12410&gt;'Assumptions Notes'!C$11,'Assumptions Notes'!C$11,C12410)</f>
        <v>68.099999999999994</v>
      </c>
      <c r="H12410" s="15">
        <f t="shared" si="387"/>
        <v>1.5322499999999998E-2</v>
      </c>
      <c r="I12410" s="2">
        <f>IF(C12410&gt;'Assumptions Notes'!C$11,-C12410*('Assumptions Notes'!C$13/(2*1000)),G12410*D12410)</f>
        <v>1.5322499999999998E-2</v>
      </c>
    </row>
    <row r="12411" spans="1:9" x14ac:dyDescent="0.2">
      <c r="A12411" s="5">
        <v>42810.520833333336</v>
      </c>
      <c r="B12411" s="2">
        <v>1125.68</v>
      </c>
      <c r="C12411" s="10">
        <v>72.510000000000005</v>
      </c>
      <c r="D12411" s="8">
        <v>2.1250000000000002E-4</v>
      </c>
      <c r="E12411" s="13">
        <f>D12411*'Assumptions Notes'!C$12</f>
        <v>7.6500000000000012E-2</v>
      </c>
      <c r="F12411" s="15">
        <f t="shared" si="386"/>
        <v>1.5408375000000002E-2</v>
      </c>
      <c r="G12411" s="10">
        <f>IF(C12411&gt;'Assumptions Notes'!C$11,'Assumptions Notes'!C$11,C12411)</f>
        <v>72.510000000000005</v>
      </c>
      <c r="H12411" s="15">
        <f t="shared" si="387"/>
        <v>1.5408375000000002E-2</v>
      </c>
      <c r="I12411" s="2">
        <f>IF(C12411&gt;'Assumptions Notes'!C$11,-C12411*('Assumptions Notes'!C$13/(2*1000)),G12411*D12411)</f>
        <v>1.5408375000000002E-2</v>
      </c>
    </row>
    <row r="12412" spans="1:9" x14ac:dyDescent="0.2">
      <c r="A12412" s="5">
        <v>42810.541666666664</v>
      </c>
      <c r="B12412" s="2">
        <v>1139.53</v>
      </c>
      <c r="C12412" s="10">
        <v>86.68</v>
      </c>
      <c r="D12412" s="8">
        <v>2.0000000000000001E-4</v>
      </c>
      <c r="E12412" s="13">
        <f>D12412*'Assumptions Notes'!C$12</f>
        <v>7.2000000000000008E-2</v>
      </c>
      <c r="F12412" s="15">
        <f t="shared" si="386"/>
        <v>1.7336000000000001E-2</v>
      </c>
      <c r="G12412" s="10">
        <f>IF(C12412&gt;'Assumptions Notes'!C$11,'Assumptions Notes'!C$11,C12412)</f>
        <v>86.68</v>
      </c>
      <c r="H12412" s="15">
        <f t="shared" si="387"/>
        <v>1.7336000000000001E-2</v>
      </c>
      <c r="I12412" s="2">
        <f>IF(C12412&gt;'Assumptions Notes'!C$11,-C12412*('Assumptions Notes'!C$13/(2*1000)),G12412*D12412)</f>
        <v>1.7336000000000001E-2</v>
      </c>
    </row>
    <row r="12413" spans="1:9" x14ac:dyDescent="0.2">
      <c r="A12413" s="5">
        <v>42810.5625</v>
      </c>
      <c r="B12413" s="2">
        <v>1096.51</v>
      </c>
      <c r="C12413" s="10">
        <v>100.94</v>
      </c>
      <c r="D12413" s="8">
        <v>1.975E-4</v>
      </c>
      <c r="E12413" s="13">
        <f>D12413*'Assumptions Notes'!C$12</f>
        <v>7.1099999999999997E-2</v>
      </c>
      <c r="F12413" s="15">
        <f t="shared" si="386"/>
        <v>1.9935649999999999E-2</v>
      </c>
      <c r="G12413" s="10">
        <f>IF(C12413&gt;'Assumptions Notes'!C$11,'Assumptions Notes'!C$11,C12413)</f>
        <v>100.94</v>
      </c>
      <c r="H12413" s="15">
        <f t="shared" si="387"/>
        <v>1.9935649999999999E-2</v>
      </c>
      <c r="I12413" s="2">
        <f>IF(C12413&gt;'Assumptions Notes'!C$11,-C12413*('Assumptions Notes'!C$13/(2*1000)),G12413*D12413)</f>
        <v>1.9935649999999999E-2</v>
      </c>
    </row>
    <row r="12414" spans="1:9" x14ac:dyDescent="0.2">
      <c r="A12414" s="5">
        <v>42810.583333333336</v>
      </c>
      <c r="B12414" s="2">
        <v>1117.6300000000001</v>
      </c>
      <c r="C12414" s="10">
        <v>113.2</v>
      </c>
      <c r="D12414" s="8">
        <v>1.95E-4</v>
      </c>
      <c r="E12414" s="13">
        <f>D12414*'Assumptions Notes'!C$12</f>
        <v>7.0199999999999999E-2</v>
      </c>
      <c r="F12414" s="15">
        <f t="shared" si="386"/>
        <v>2.2074E-2</v>
      </c>
      <c r="G12414" s="10">
        <f>IF(C12414&gt;'Assumptions Notes'!C$11,'Assumptions Notes'!C$11,C12414)</f>
        <v>113.2</v>
      </c>
      <c r="H12414" s="15">
        <f t="shared" si="387"/>
        <v>2.2074E-2</v>
      </c>
      <c r="I12414" s="2">
        <f>IF(C12414&gt;'Assumptions Notes'!C$11,-C12414*('Assumptions Notes'!C$13/(2*1000)),G12414*D12414)</f>
        <v>2.2074E-2</v>
      </c>
    </row>
    <row r="12415" spans="1:9" x14ac:dyDescent="0.2">
      <c r="A12415" s="5">
        <v>42810.604166666664</v>
      </c>
      <c r="B12415" s="2">
        <v>1097.28</v>
      </c>
      <c r="C12415" s="10">
        <v>103.18</v>
      </c>
      <c r="D12415" s="8">
        <v>1.9625E-4</v>
      </c>
      <c r="E12415" s="13">
        <f>D12415*'Assumptions Notes'!C$12</f>
        <v>7.0650000000000004E-2</v>
      </c>
      <c r="F12415" s="15">
        <f t="shared" si="386"/>
        <v>2.0249075000000002E-2</v>
      </c>
      <c r="G12415" s="10">
        <f>IF(C12415&gt;'Assumptions Notes'!C$11,'Assumptions Notes'!C$11,C12415)</f>
        <v>103.18</v>
      </c>
      <c r="H12415" s="15">
        <f t="shared" si="387"/>
        <v>2.0249075000000002E-2</v>
      </c>
      <c r="I12415" s="2">
        <f>IF(C12415&gt;'Assumptions Notes'!C$11,-C12415*('Assumptions Notes'!C$13/(2*1000)),G12415*D12415)</f>
        <v>2.0249075000000002E-2</v>
      </c>
    </row>
    <row r="12416" spans="1:9" x14ac:dyDescent="0.2">
      <c r="A12416" s="5">
        <v>42810.625</v>
      </c>
      <c r="B12416" s="2">
        <v>1104.83</v>
      </c>
      <c r="C12416" s="10">
        <v>79.23</v>
      </c>
      <c r="D12416" s="8">
        <v>1.975E-4</v>
      </c>
      <c r="E12416" s="13">
        <f>D12416*'Assumptions Notes'!C$12</f>
        <v>7.1099999999999997E-2</v>
      </c>
      <c r="F12416" s="15">
        <f t="shared" si="386"/>
        <v>1.5647925E-2</v>
      </c>
      <c r="G12416" s="10">
        <f>IF(C12416&gt;'Assumptions Notes'!C$11,'Assumptions Notes'!C$11,C12416)</f>
        <v>79.23</v>
      </c>
      <c r="H12416" s="15">
        <f t="shared" si="387"/>
        <v>1.5647925E-2</v>
      </c>
      <c r="I12416" s="2">
        <f>IF(C12416&gt;'Assumptions Notes'!C$11,-C12416*('Assumptions Notes'!C$13/(2*1000)),G12416*D12416)</f>
        <v>1.5647925E-2</v>
      </c>
    </row>
    <row r="12417" spans="1:9" x14ac:dyDescent="0.2">
      <c r="A12417" s="5">
        <v>42810.645833333336</v>
      </c>
      <c r="B12417" s="2">
        <v>1101.04</v>
      </c>
      <c r="C12417" s="10">
        <v>57.83</v>
      </c>
      <c r="D12417" s="8">
        <v>2.2124999999999998E-4</v>
      </c>
      <c r="E12417" s="13">
        <f>D12417*'Assumptions Notes'!C$12</f>
        <v>7.9649999999999999E-2</v>
      </c>
      <c r="F12417" s="15">
        <f t="shared" si="386"/>
        <v>1.2794887499999999E-2</v>
      </c>
      <c r="G12417" s="10">
        <f>IF(C12417&gt;'Assumptions Notes'!C$11,'Assumptions Notes'!C$11,C12417)</f>
        <v>57.83</v>
      </c>
      <c r="H12417" s="15">
        <f t="shared" si="387"/>
        <v>1.2794887499999999E-2</v>
      </c>
      <c r="I12417" s="2">
        <f>IF(C12417&gt;'Assumptions Notes'!C$11,-C12417*('Assumptions Notes'!C$13/(2*1000)),G12417*D12417)</f>
        <v>1.2794887499999999E-2</v>
      </c>
    </row>
    <row r="12418" spans="1:9" x14ac:dyDescent="0.2">
      <c r="A12418" s="5">
        <v>42810.666666666664</v>
      </c>
      <c r="B12418" s="2">
        <v>1160.03</v>
      </c>
      <c r="C12418" s="10">
        <v>20.25</v>
      </c>
      <c r="D12418" s="8">
        <v>2.4499999999999999E-4</v>
      </c>
      <c r="E12418" s="13">
        <f>D12418*'Assumptions Notes'!C$12</f>
        <v>8.8200000000000001E-2</v>
      </c>
      <c r="F12418" s="15">
        <f t="shared" si="386"/>
        <v>4.9612499999999995E-3</v>
      </c>
      <c r="G12418" s="10">
        <f>IF(C12418&gt;'Assumptions Notes'!C$11,'Assumptions Notes'!C$11,C12418)</f>
        <v>20.25</v>
      </c>
      <c r="H12418" s="15">
        <f t="shared" si="387"/>
        <v>4.9612499999999995E-3</v>
      </c>
      <c r="I12418" s="2">
        <f>IF(C12418&gt;'Assumptions Notes'!C$11,-C12418*('Assumptions Notes'!C$13/(2*1000)),G12418*D12418)</f>
        <v>4.9612499999999995E-3</v>
      </c>
    </row>
    <row r="12419" spans="1:9" x14ac:dyDescent="0.2">
      <c r="A12419" s="5">
        <v>42810.6875</v>
      </c>
      <c r="B12419" s="2">
        <v>1192.1300000000001</v>
      </c>
      <c r="C12419" s="10">
        <v>19.75</v>
      </c>
      <c r="D12419" s="8">
        <v>2.7E-4</v>
      </c>
      <c r="E12419" s="13">
        <f>D12419*'Assumptions Notes'!C$12</f>
        <v>9.7199999999999995E-2</v>
      </c>
      <c r="F12419" s="15">
        <f t="shared" si="386"/>
        <v>5.3325000000000004E-3</v>
      </c>
      <c r="G12419" s="10">
        <f>IF(C12419&gt;'Assumptions Notes'!C$11,'Assumptions Notes'!C$11,C12419)</f>
        <v>19.75</v>
      </c>
      <c r="H12419" s="15">
        <f t="shared" si="387"/>
        <v>5.3325000000000004E-3</v>
      </c>
      <c r="I12419" s="2">
        <f>IF(C12419&gt;'Assumptions Notes'!C$11,-C12419*('Assumptions Notes'!C$13/(2*1000)),G12419*D12419)</f>
        <v>5.3325000000000004E-3</v>
      </c>
    </row>
    <row r="12420" spans="1:9" x14ac:dyDescent="0.2">
      <c r="A12420" s="5">
        <v>42810.708333333336</v>
      </c>
      <c r="B12420" s="2">
        <v>1267.8399999999999</v>
      </c>
      <c r="C12420" s="10">
        <v>64.14</v>
      </c>
      <c r="D12420" s="8">
        <v>2.9500000000000001E-4</v>
      </c>
      <c r="E12420" s="13">
        <f>D12420*'Assumptions Notes'!C$12</f>
        <v>0.1062</v>
      </c>
      <c r="F12420" s="15">
        <f t="shared" ref="F12420:F12483" si="388">D12420*C12420</f>
        <v>1.8921300000000002E-2</v>
      </c>
      <c r="G12420" s="10">
        <f>IF(C12420&gt;'Assumptions Notes'!C$11,'Assumptions Notes'!C$11,C12420)</f>
        <v>64.14</v>
      </c>
      <c r="H12420" s="15">
        <f t="shared" ref="H12420:H12483" si="389">G12420*D12420</f>
        <v>1.8921300000000002E-2</v>
      </c>
      <c r="I12420" s="2">
        <f>IF(C12420&gt;'Assumptions Notes'!C$11,-C12420*('Assumptions Notes'!C$13/(2*1000)),G12420*D12420)</f>
        <v>1.8921300000000002E-2</v>
      </c>
    </row>
    <row r="12421" spans="1:9" x14ac:dyDescent="0.2">
      <c r="A12421" s="5">
        <v>42810.729166666664</v>
      </c>
      <c r="B12421" s="2">
        <v>1303.78</v>
      </c>
      <c r="C12421" s="10">
        <v>91.08</v>
      </c>
      <c r="D12421" s="8">
        <v>2.9750000000000002E-4</v>
      </c>
      <c r="E12421" s="13">
        <f>D12421*'Assumptions Notes'!C$12</f>
        <v>0.1071</v>
      </c>
      <c r="F12421" s="15">
        <f t="shared" si="388"/>
        <v>2.70963E-2</v>
      </c>
      <c r="G12421" s="10">
        <f>IF(C12421&gt;'Assumptions Notes'!C$11,'Assumptions Notes'!C$11,C12421)</f>
        <v>91.08</v>
      </c>
      <c r="H12421" s="15">
        <f t="shared" si="389"/>
        <v>2.70963E-2</v>
      </c>
      <c r="I12421" s="2">
        <f>IF(C12421&gt;'Assumptions Notes'!C$11,-C12421*('Assumptions Notes'!C$13/(2*1000)),G12421*D12421)</f>
        <v>2.70963E-2</v>
      </c>
    </row>
    <row r="12422" spans="1:9" x14ac:dyDescent="0.2">
      <c r="A12422" s="5">
        <v>42810.75</v>
      </c>
      <c r="B12422" s="2">
        <v>1349.87</v>
      </c>
      <c r="C12422" s="10">
        <v>111.25</v>
      </c>
      <c r="D12422" s="8">
        <v>2.9999999999999997E-4</v>
      </c>
      <c r="E12422" s="13">
        <f>D12422*'Assumptions Notes'!C$12</f>
        <v>0.10799999999999998</v>
      </c>
      <c r="F12422" s="15">
        <f t="shared" si="388"/>
        <v>3.3374999999999995E-2</v>
      </c>
      <c r="G12422" s="10">
        <f>IF(C12422&gt;'Assumptions Notes'!C$11,'Assumptions Notes'!C$11,C12422)</f>
        <v>111.25</v>
      </c>
      <c r="H12422" s="15">
        <f t="shared" si="389"/>
        <v>3.3374999999999995E-2</v>
      </c>
      <c r="I12422" s="2">
        <f>IF(C12422&gt;'Assumptions Notes'!C$11,-C12422*('Assumptions Notes'!C$13/(2*1000)),G12422*D12422)</f>
        <v>3.3374999999999995E-2</v>
      </c>
    </row>
    <row r="12423" spans="1:9" x14ac:dyDescent="0.2">
      <c r="A12423" s="5">
        <v>42810.770833333336</v>
      </c>
      <c r="B12423" s="2">
        <v>1395.73</v>
      </c>
      <c r="C12423" s="10">
        <v>91.96</v>
      </c>
      <c r="D12423" s="8">
        <v>2.9999999999999997E-4</v>
      </c>
      <c r="E12423" s="13">
        <f>D12423*'Assumptions Notes'!C$12</f>
        <v>0.10799999999999998</v>
      </c>
      <c r="F12423" s="15">
        <f t="shared" si="388"/>
        <v>2.7587999999999994E-2</v>
      </c>
      <c r="G12423" s="10">
        <f>IF(C12423&gt;'Assumptions Notes'!C$11,'Assumptions Notes'!C$11,C12423)</f>
        <v>91.96</v>
      </c>
      <c r="H12423" s="15">
        <f t="shared" si="389"/>
        <v>2.7587999999999994E-2</v>
      </c>
      <c r="I12423" s="2">
        <f>IF(C12423&gt;'Assumptions Notes'!C$11,-C12423*('Assumptions Notes'!C$13/(2*1000)),G12423*D12423)</f>
        <v>2.7587999999999994E-2</v>
      </c>
    </row>
    <row r="12424" spans="1:9" x14ac:dyDescent="0.2">
      <c r="A12424" s="5">
        <v>42810.791666666664</v>
      </c>
      <c r="B12424" s="2">
        <v>1417.3</v>
      </c>
      <c r="C12424" s="10">
        <v>118.78</v>
      </c>
      <c r="D12424" s="8">
        <v>2.9999999999999997E-4</v>
      </c>
      <c r="E12424" s="13">
        <f>D12424*'Assumptions Notes'!C$12</f>
        <v>0.10799999999999998</v>
      </c>
      <c r="F12424" s="15">
        <f t="shared" si="388"/>
        <v>3.5633999999999999E-2</v>
      </c>
      <c r="G12424" s="10">
        <f>IF(C12424&gt;'Assumptions Notes'!C$11,'Assumptions Notes'!C$11,C12424)</f>
        <v>118.78</v>
      </c>
      <c r="H12424" s="15">
        <f t="shared" si="389"/>
        <v>3.5633999999999999E-2</v>
      </c>
      <c r="I12424" s="2">
        <f>IF(C12424&gt;'Assumptions Notes'!C$11,-C12424*('Assumptions Notes'!C$13/(2*1000)),G12424*D12424)</f>
        <v>3.5633999999999999E-2</v>
      </c>
    </row>
    <row r="12425" spans="1:9" x14ac:dyDescent="0.2">
      <c r="A12425" s="5">
        <v>42810.8125</v>
      </c>
      <c r="B12425" s="2">
        <v>1404.69</v>
      </c>
      <c r="C12425" s="10">
        <v>76.22</v>
      </c>
      <c r="D12425" s="8">
        <v>2.9750000000000002E-4</v>
      </c>
      <c r="E12425" s="13">
        <f>D12425*'Assumptions Notes'!C$12</f>
        <v>0.1071</v>
      </c>
      <c r="F12425" s="15">
        <f t="shared" si="388"/>
        <v>2.267545E-2</v>
      </c>
      <c r="G12425" s="10">
        <f>IF(C12425&gt;'Assumptions Notes'!C$11,'Assumptions Notes'!C$11,C12425)</f>
        <v>76.22</v>
      </c>
      <c r="H12425" s="15">
        <f t="shared" si="389"/>
        <v>2.267545E-2</v>
      </c>
      <c r="I12425" s="2">
        <f>IF(C12425&gt;'Assumptions Notes'!C$11,-C12425*('Assumptions Notes'!C$13/(2*1000)),G12425*D12425)</f>
        <v>2.267545E-2</v>
      </c>
    </row>
    <row r="12426" spans="1:9" x14ac:dyDescent="0.2">
      <c r="A12426" s="5">
        <v>42810.833333333336</v>
      </c>
      <c r="B12426" s="2">
        <v>1420.05</v>
      </c>
      <c r="C12426" s="10">
        <v>70.099999999999994</v>
      </c>
      <c r="D12426" s="8">
        <v>2.9500000000000001E-4</v>
      </c>
      <c r="E12426" s="13">
        <f>D12426*'Assumptions Notes'!C$12</f>
        <v>0.1062</v>
      </c>
      <c r="F12426" s="15">
        <f t="shared" si="388"/>
        <v>2.06795E-2</v>
      </c>
      <c r="G12426" s="10">
        <f>IF(C12426&gt;'Assumptions Notes'!C$11,'Assumptions Notes'!C$11,C12426)</f>
        <v>70.099999999999994</v>
      </c>
      <c r="H12426" s="15">
        <f t="shared" si="389"/>
        <v>2.06795E-2</v>
      </c>
      <c r="I12426" s="2">
        <f>IF(C12426&gt;'Assumptions Notes'!C$11,-C12426*('Assumptions Notes'!C$13/(2*1000)),G12426*D12426)</f>
        <v>2.06795E-2</v>
      </c>
    </row>
    <row r="12427" spans="1:9" x14ac:dyDescent="0.2">
      <c r="A12427" s="5">
        <v>42810.854166666664</v>
      </c>
      <c r="B12427" s="2">
        <v>1400.26</v>
      </c>
      <c r="C12427" s="10">
        <v>98.44</v>
      </c>
      <c r="D12427" s="8">
        <v>2.9E-4</v>
      </c>
      <c r="E12427" s="13">
        <f>D12427*'Assumptions Notes'!C$12</f>
        <v>0.10440000000000001</v>
      </c>
      <c r="F12427" s="15">
        <f t="shared" si="388"/>
        <v>2.8547599999999999E-2</v>
      </c>
      <c r="G12427" s="10">
        <f>IF(C12427&gt;'Assumptions Notes'!C$11,'Assumptions Notes'!C$11,C12427)</f>
        <v>98.44</v>
      </c>
      <c r="H12427" s="15">
        <f t="shared" si="389"/>
        <v>2.8547599999999999E-2</v>
      </c>
      <c r="I12427" s="2">
        <f>IF(C12427&gt;'Assumptions Notes'!C$11,-C12427*('Assumptions Notes'!C$13/(2*1000)),G12427*D12427)</f>
        <v>2.8547599999999999E-2</v>
      </c>
    </row>
    <row r="12428" spans="1:9" x14ac:dyDescent="0.2">
      <c r="A12428" s="5">
        <v>42810.875</v>
      </c>
      <c r="B12428" s="2">
        <v>1361.6</v>
      </c>
      <c r="C12428" s="10">
        <v>85.77</v>
      </c>
      <c r="D12428" s="8">
        <v>2.8499999999999999E-4</v>
      </c>
      <c r="E12428" s="13">
        <f>D12428*'Assumptions Notes'!C$12</f>
        <v>0.1026</v>
      </c>
      <c r="F12428" s="15">
        <f t="shared" si="388"/>
        <v>2.444445E-2</v>
      </c>
      <c r="G12428" s="10">
        <f>IF(C12428&gt;'Assumptions Notes'!C$11,'Assumptions Notes'!C$11,C12428)</f>
        <v>85.77</v>
      </c>
      <c r="H12428" s="15">
        <f t="shared" si="389"/>
        <v>2.444445E-2</v>
      </c>
      <c r="I12428" s="2">
        <f>IF(C12428&gt;'Assumptions Notes'!C$11,-C12428*('Assumptions Notes'!C$13/(2*1000)),G12428*D12428)</f>
        <v>2.444445E-2</v>
      </c>
    </row>
    <row r="12429" spans="1:9" x14ac:dyDescent="0.2">
      <c r="A12429" s="5">
        <v>42810.895833333336</v>
      </c>
      <c r="B12429" s="2">
        <v>1306.02</v>
      </c>
      <c r="C12429" s="10">
        <v>87.08</v>
      </c>
      <c r="D12429" s="8">
        <v>2.7E-4</v>
      </c>
      <c r="E12429" s="13">
        <f>D12429*'Assumptions Notes'!C$12</f>
        <v>9.7199999999999995E-2</v>
      </c>
      <c r="F12429" s="15">
        <f t="shared" si="388"/>
        <v>2.3511600000000001E-2</v>
      </c>
      <c r="G12429" s="10">
        <f>IF(C12429&gt;'Assumptions Notes'!C$11,'Assumptions Notes'!C$11,C12429)</f>
        <v>87.08</v>
      </c>
      <c r="H12429" s="15">
        <f t="shared" si="389"/>
        <v>2.3511600000000001E-2</v>
      </c>
      <c r="I12429" s="2">
        <f>IF(C12429&gt;'Assumptions Notes'!C$11,-C12429*('Assumptions Notes'!C$13/(2*1000)),G12429*D12429)</f>
        <v>2.3511600000000001E-2</v>
      </c>
    </row>
    <row r="12430" spans="1:9" x14ac:dyDescent="0.2">
      <c r="A12430" s="5">
        <v>42810.916666666664</v>
      </c>
      <c r="B12430" s="2">
        <v>1258.52</v>
      </c>
      <c r="C12430" s="10">
        <v>62.54</v>
      </c>
      <c r="D12430" s="8">
        <v>2.5500000000000002E-4</v>
      </c>
      <c r="E12430" s="13">
        <f>D12430*'Assumptions Notes'!C$12</f>
        <v>9.1800000000000007E-2</v>
      </c>
      <c r="F12430" s="15">
        <f t="shared" si="388"/>
        <v>1.5947700000000002E-2</v>
      </c>
      <c r="G12430" s="10">
        <f>IF(C12430&gt;'Assumptions Notes'!C$11,'Assumptions Notes'!C$11,C12430)</f>
        <v>62.54</v>
      </c>
      <c r="H12430" s="15">
        <f t="shared" si="389"/>
        <v>1.5947700000000002E-2</v>
      </c>
      <c r="I12430" s="2">
        <f>IF(C12430&gt;'Assumptions Notes'!C$11,-C12430*('Assumptions Notes'!C$13/(2*1000)),G12430*D12430)</f>
        <v>1.5947700000000002E-2</v>
      </c>
    </row>
    <row r="12431" spans="1:9" x14ac:dyDescent="0.2">
      <c r="A12431" s="5">
        <v>42810.9375</v>
      </c>
      <c r="B12431" s="2">
        <v>1229.3499999999999</v>
      </c>
      <c r="C12431" s="10">
        <v>64.02</v>
      </c>
      <c r="D12431" s="8">
        <v>2.1250000000000002E-4</v>
      </c>
      <c r="E12431" s="13">
        <f>D12431*'Assumptions Notes'!C$12</f>
        <v>7.6500000000000012E-2</v>
      </c>
      <c r="F12431" s="15">
        <f t="shared" si="388"/>
        <v>1.360425E-2</v>
      </c>
      <c r="G12431" s="10">
        <f>IF(C12431&gt;'Assumptions Notes'!C$11,'Assumptions Notes'!C$11,C12431)</f>
        <v>64.02</v>
      </c>
      <c r="H12431" s="15">
        <f t="shared" si="389"/>
        <v>1.360425E-2</v>
      </c>
      <c r="I12431" s="2">
        <f>IF(C12431&gt;'Assumptions Notes'!C$11,-C12431*('Assumptions Notes'!C$13/(2*1000)),G12431*D12431)</f>
        <v>1.360425E-2</v>
      </c>
    </row>
    <row r="12432" spans="1:9" x14ac:dyDescent="0.2">
      <c r="A12432" s="5">
        <v>42810.958333333336</v>
      </c>
      <c r="B12432" s="2">
        <v>1232.1199999999999</v>
      </c>
      <c r="C12432" s="10">
        <v>48.86</v>
      </c>
      <c r="D12432" s="8">
        <v>1.7000000000000001E-4</v>
      </c>
      <c r="E12432" s="13">
        <f>D12432*'Assumptions Notes'!C$12</f>
        <v>6.1200000000000004E-2</v>
      </c>
      <c r="F12432" s="15">
        <f t="shared" si="388"/>
        <v>8.3061999999999997E-3</v>
      </c>
      <c r="G12432" s="10">
        <f>IF(C12432&gt;'Assumptions Notes'!C$11,'Assumptions Notes'!C$11,C12432)</f>
        <v>48.86</v>
      </c>
      <c r="H12432" s="15">
        <f t="shared" si="389"/>
        <v>8.3061999999999997E-3</v>
      </c>
      <c r="I12432" s="2">
        <f>IF(C12432&gt;'Assumptions Notes'!C$11,-C12432*('Assumptions Notes'!C$13/(2*1000)),G12432*D12432)</f>
        <v>8.3061999999999997E-3</v>
      </c>
    </row>
    <row r="12433" spans="1:9" x14ac:dyDescent="0.2">
      <c r="A12433" s="5">
        <v>42810.979166666664</v>
      </c>
      <c r="B12433" s="2">
        <v>1219.1600000000001</v>
      </c>
      <c r="C12433" s="10">
        <v>81.84</v>
      </c>
      <c r="D12433" s="8">
        <v>1.5000000000000001E-4</v>
      </c>
      <c r="E12433" s="13">
        <f>D12433*'Assumptions Notes'!C$12</f>
        <v>5.4000000000000006E-2</v>
      </c>
      <c r="F12433" s="15">
        <f t="shared" si="388"/>
        <v>1.2276000000000002E-2</v>
      </c>
      <c r="G12433" s="10">
        <f>IF(C12433&gt;'Assumptions Notes'!C$11,'Assumptions Notes'!C$11,C12433)</f>
        <v>81.84</v>
      </c>
      <c r="H12433" s="15">
        <f t="shared" si="389"/>
        <v>1.2276000000000002E-2</v>
      </c>
      <c r="I12433" s="2">
        <f>IF(C12433&gt;'Assumptions Notes'!C$11,-C12433*('Assumptions Notes'!C$13/(2*1000)),G12433*D12433)</f>
        <v>1.2276000000000002E-2</v>
      </c>
    </row>
    <row r="12434" spans="1:9" x14ac:dyDescent="0.2">
      <c r="A12434" s="5">
        <v>42811</v>
      </c>
      <c r="B12434" s="2">
        <v>1408.29</v>
      </c>
      <c r="C12434" s="10">
        <v>84.15</v>
      </c>
      <c r="D12434" s="8">
        <v>1.2999999999999999E-4</v>
      </c>
      <c r="E12434" s="13">
        <f>D12434*'Assumptions Notes'!C$12</f>
        <v>4.6799999999999994E-2</v>
      </c>
      <c r="F12434" s="15">
        <f t="shared" si="388"/>
        <v>1.09395E-2</v>
      </c>
      <c r="G12434" s="10">
        <f>IF(C12434&gt;'Assumptions Notes'!C$11,'Assumptions Notes'!C$11,C12434)</f>
        <v>84.15</v>
      </c>
      <c r="H12434" s="15">
        <f t="shared" si="389"/>
        <v>1.09395E-2</v>
      </c>
      <c r="I12434" s="2">
        <f>IF(C12434&gt;'Assumptions Notes'!C$11,-C12434*('Assumptions Notes'!C$13/(2*1000)),G12434*D12434)</f>
        <v>1.09395E-2</v>
      </c>
    </row>
    <row r="12435" spans="1:9" x14ac:dyDescent="0.2">
      <c r="A12435" s="5">
        <v>42811.020833333336</v>
      </c>
      <c r="B12435" s="2">
        <v>1334.21</v>
      </c>
      <c r="C12435" s="10">
        <v>55.22</v>
      </c>
      <c r="D12435" s="8">
        <v>1.175E-4</v>
      </c>
      <c r="E12435" s="13">
        <f>D12435*'Assumptions Notes'!C$12</f>
        <v>4.2299999999999997E-2</v>
      </c>
      <c r="F12435" s="15">
        <f t="shared" si="388"/>
        <v>6.4883499999999995E-3</v>
      </c>
      <c r="G12435" s="10">
        <f>IF(C12435&gt;'Assumptions Notes'!C$11,'Assumptions Notes'!C$11,C12435)</f>
        <v>55.22</v>
      </c>
      <c r="H12435" s="15">
        <f t="shared" si="389"/>
        <v>6.4883499999999995E-3</v>
      </c>
      <c r="I12435" s="2">
        <f>IF(C12435&gt;'Assumptions Notes'!C$11,-C12435*('Assumptions Notes'!C$13/(2*1000)),G12435*D12435)</f>
        <v>6.4883499999999995E-3</v>
      </c>
    </row>
    <row r="12436" spans="1:9" x14ac:dyDescent="0.2">
      <c r="A12436" s="5">
        <v>42811.041666666664</v>
      </c>
      <c r="B12436" s="2">
        <v>1282.6099999999999</v>
      </c>
      <c r="C12436" s="10">
        <v>48.81</v>
      </c>
      <c r="D12436" s="8">
        <v>1.05E-4</v>
      </c>
      <c r="E12436" s="13">
        <f>D12436*'Assumptions Notes'!C$12</f>
        <v>3.78E-2</v>
      </c>
      <c r="F12436" s="15">
        <f t="shared" si="388"/>
        <v>5.1250500000000008E-3</v>
      </c>
      <c r="G12436" s="10">
        <f>IF(C12436&gt;'Assumptions Notes'!C$11,'Assumptions Notes'!C$11,C12436)</f>
        <v>48.81</v>
      </c>
      <c r="H12436" s="15">
        <f t="shared" si="389"/>
        <v>5.1250500000000008E-3</v>
      </c>
      <c r="I12436" s="2">
        <f>IF(C12436&gt;'Assumptions Notes'!C$11,-C12436*('Assumptions Notes'!C$13/(2*1000)),G12436*D12436)</f>
        <v>5.1250500000000008E-3</v>
      </c>
    </row>
    <row r="12437" spans="1:9" x14ac:dyDescent="0.2">
      <c r="A12437" s="5">
        <v>42811.0625</v>
      </c>
      <c r="B12437" s="2">
        <v>1212.69</v>
      </c>
      <c r="C12437" s="10">
        <v>36.54</v>
      </c>
      <c r="D12437" s="8">
        <v>1.025E-4</v>
      </c>
      <c r="E12437" s="13">
        <f>D12437*'Assumptions Notes'!C$12</f>
        <v>3.6900000000000002E-2</v>
      </c>
      <c r="F12437" s="15">
        <f t="shared" si="388"/>
        <v>3.7453499999999997E-3</v>
      </c>
      <c r="G12437" s="10">
        <f>IF(C12437&gt;'Assumptions Notes'!C$11,'Assumptions Notes'!C$11,C12437)</f>
        <v>36.54</v>
      </c>
      <c r="H12437" s="15">
        <f t="shared" si="389"/>
        <v>3.7453499999999997E-3</v>
      </c>
      <c r="I12437" s="2">
        <f>IF(C12437&gt;'Assumptions Notes'!C$11,-C12437*('Assumptions Notes'!C$13/(2*1000)),G12437*D12437)</f>
        <v>3.7453499999999997E-3</v>
      </c>
    </row>
    <row r="12438" spans="1:9" x14ac:dyDescent="0.2">
      <c r="A12438" s="5">
        <v>42811.083333333336</v>
      </c>
      <c r="B12438" s="2">
        <v>1169.8699999999999</v>
      </c>
      <c r="C12438" s="10">
        <v>31.07</v>
      </c>
      <c r="D12438" s="8">
        <v>1E-4</v>
      </c>
      <c r="E12438" s="13">
        <f>D12438*'Assumptions Notes'!C$12</f>
        <v>3.6000000000000004E-2</v>
      </c>
      <c r="F12438" s="15">
        <f t="shared" si="388"/>
        <v>3.1070000000000004E-3</v>
      </c>
      <c r="G12438" s="10">
        <f>IF(C12438&gt;'Assumptions Notes'!C$11,'Assumptions Notes'!C$11,C12438)</f>
        <v>31.07</v>
      </c>
      <c r="H12438" s="15">
        <f t="shared" si="389"/>
        <v>3.1070000000000004E-3</v>
      </c>
      <c r="I12438" s="2">
        <f>IF(C12438&gt;'Assumptions Notes'!C$11,-C12438*('Assumptions Notes'!C$13/(2*1000)),G12438*D12438)</f>
        <v>3.1070000000000004E-3</v>
      </c>
    </row>
    <row r="12439" spans="1:9" x14ac:dyDescent="0.2">
      <c r="A12439" s="5">
        <v>42811.104166666664</v>
      </c>
      <c r="B12439" s="2">
        <v>1130.26</v>
      </c>
      <c r="C12439" s="10">
        <v>30.75</v>
      </c>
      <c r="D12439" s="8">
        <v>9.8750000000000002E-5</v>
      </c>
      <c r="E12439" s="13">
        <f>D12439*'Assumptions Notes'!C$12</f>
        <v>3.5549999999999998E-2</v>
      </c>
      <c r="F12439" s="15">
        <f t="shared" si="388"/>
        <v>3.0365625000000002E-3</v>
      </c>
      <c r="G12439" s="10">
        <f>IF(C12439&gt;'Assumptions Notes'!C$11,'Assumptions Notes'!C$11,C12439)</f>
        <v>30.75</v>
      </c>
      <c r="H12439" s="15">
        <f t="shared" si="389"/>
        <v>3.0365625000000002E-3</v>
      </c>
      <c r="I12439" s="2">
        <f>IF(C12439&gt;'Assumptions Notes'!C$11,-C12439*('Assumptions Notes'!C$13/(2*1000)),G12439*D12439)</f>
        <v>3.0365625000000002E-3</v>
      </c>
    </row>
    <row r="12440" spans="1:9" x14ac:dyDescent="0.2">
      <c r="A12440" s="5">
        <v>42811.125</v>
      </c>
      <c r="B12440" s="2">
        <v>1138.24</v>
      </c>
      <c r="C12440" s="10">
        <v>31.07</v>
      </c>
      <c r="D12440" s="8">
        <v>9.7499999999999998E-5</v>
      </c>
      <c r="E12440" s="13">
        <f>D12440*'Assumptions Notes'!C$12</f>
        <v>3.5099999999999999E-2</v>
      </c>
      <c r="F12440" s="15">
        <f t="shared" si="388"/>
        <v>3.0293249999999998E-3</v>
      </c>
      <c r="G12440" s="10">
        <f>IF(C12440&gt;'Assumptions Notes'!C$11,'Assumptions Notes'!C$11,C12440)</f>
        <v>31.07</v>
      </c>
      <c r="H12440" s="15">
        <f t="shared" si="389"/>
        <v>3.0293249999999998E-3</v>
      </c>
      <c r="I12440" s="2">
        <f>IF(C12440&gt;'Assumptions Notes'!C$11,-C12440*('Assumptions Notes'!C$13/(2*1000)),G12440*D12440)</f>
        <v>3.0293249999999998E-3</v>
      </c>
    </row>
    <row r="12441" spans="1:9" x14ac:dyDescent="0.2">
      <c r="A12441" s="5">
        <v>42811.145833333336</v>
      </c>
      <c r="B12441" s="2">
        <v>1107.23</v>
      </c>
      <c r="C12441" s="10">
        <v>32.1</v>
      </c>
      <c r="D12441" s="8">
        <v>9.6250000000000009E-5</v>
      </c>
      <c r="E12441" s="13">
        <f>D12441*'Assumptions Notes'!C$12</f>
        <v>3.465E-2</v>
      </c>
      <c r="F12441" s="15">
        <f t="shared" si="388"/>
        <v>3.0896250000000004E-3</v>
      </c>
      <c r="G12441" s="10">
        <f>IF(C12441&gt;'Assumptions Notes'!C$11,'Assumptions Notes'!C$11,C12441)</f>
        <v>32.1</v>
      </c>
      <c r="H12441" s="15">
        <f t="shared" si="389"/>
        <v>3.0896250000000004E-3</v>
      </c>
      <c r="I12441" s="2">
        <f>IF(C12441&gt;'Assumptions Notes'!C$11,-C12441*('Assumptions Notes'!C$13/(2*1000)),G12441*D12441)</f>
        <v>3.0896250000000004E-3</v>
      </c>
    </row>
    <row r="12442" spans="1:9" x14ac:dyDescent="0.2">
      <c r="A12442" s="5">
        <v>42811.166666666664</v>
      </c>
      <c r="B12442" s="2">
        <v>1107.44</v>
      </c>
      <c r="C12442" s="10">
        <v>33.39</v>
      </c>
      <c r="D12442" s="8">
        <v>9.5000000000000005E-5</v>
      </c>
      <c r="E12442" s="13">
        <f>D12442*'Assumptions Notes'!C$12</f>
        <v>3.4200000000000001E-2</v>
      </c>
      <c r="F12442" s="15">
        <f t="shared" si="388"/>
        <v>3.17205E-3</v>
      </c>
      <c r="G12442" s="10">
        <f>IF(C12442&gt;'Assumptions Notes'!C$11,'Assumptions Notes'!C$11,C12442)</f>
        <v>33.39</v>
      </c>
      <c r="H12442" s="15">
        <f t="shared" si="389"/>
        <v>3.17205E-3</v>
      </c>
      <c r="I12442" s="2">
        <f>IF(C12442&gt;'Assumptions Notes'!C$11,-C12442*('Assumptions Notes'!C$13/(2*1000)),G12442*D12442)</f>
        <v>3.17205E-3</v>
      </c>
    </row>
    <row r="12443" spans="1:9" x14ac:dyDescent="0.2">
      <c r="A12443" s="5">
        <v>42811.1875</v>
      </c>
      <c r="B12443" s="2">
        <v>1117.9000000000001</v>
      </c>
      <c r="C12443" s="10">
        <v>32.229999999999997</v>
      </c>
      <c r="D12443" s="8">
        <v>9.6250000000000009E-5</v>
      </c>
      <c r="E12443" s="13">
        <f>D12443*'Assumptions Notes'!C$12</f>
        <v>3.465E-2</v>
      </c>
      <c r="F12443" s="15">
        <f t="shared" si="388"/>
        <v>3.1021374999999998E-3</v>
      </c>
      <c r="G12443" s="10">
        <f>IF(C12443&gt;'Assumptions Notes'!C$11,'Assumptions Notes'!C$11,C12443)</f>
        <v>32.229999999999997</v>
      </c>
      <c r="H12443" s="15">
        <f t="shared" si="389"/>
        <v>3.1021374999999998E-3</v>
      </c>
      <c r="I12443" s="2">
        <f>IF(C12443&gt;'Assumptions Notes'!C$11,-C12443*('Assumptions Notes'!C$13/(2*1000)),G12443*D12443)</f>
        <v>3.1021374999999998E-3</v>
      </c>
    </row>
    <row r="12444" spans="1:9" x14ac:dyDescent="0.2">
      <c r="A12444" s="5">
        <v>42811.208333333336</v>
      </c>
      <c r="B12444" s="2">
        <v>1142.08</v>
      </c>
      <c r="C12444" s="10">
        <v>34.54</v>
      </c>
      <c r="D12444" s="8">
        <v>9.7499999999999998E-5</v>
      </c>
      <c r="E12444" s="13">
        <f>D12444*'Assumptions Notes'!C$12</f>
        <v>3.5099999999999999E-2</v>
      </c>
      <c r="F12444" s="15">
        <f t="shared" si="388"/>
        <v>3.3676499999999998E-3</v>
      </c>
      <c r="G12444" s="10">
        <f>IF(C12444&gt;'Assumptions Notes'!C$11,'Assumptions Notes'!C$11,C12444)</f>
        <v>34.54</v>
      </c>
      <c r="H12444" s="15">
        <f t="shared" si="389"/>
        <v>3.3676499999999998E-3</v>
      </c>
      <c r="I12444" s="2">
        <f>IF(C12444&gt;'Assumptions Notes'!C$11,-C12444*('Assumptions Notes'!C$13/(2*1000)),G12444*D12444)</f>
        <v>3.3676499999999998E-3</v>
      </c>
    </row>
    <row r="12445" spans="1:9" x14ac:dyDescent="0.2">
      <c r="A12445" s="5">
        <v>42811.229166666664</v>
      </c>
      <c r="B12445" s="2">
        <v>1177.04</v>
      </c>
      <c r="C12445" s="10">
        <v>36.64</v>
      </c>
      <c r="D12445" s="8">
        <v>1.15E-4</v>
      </c>
      <c r="E12445" s="13">
        <f>D12445*'Assumptions Notes'!C$12</f>
        <v>4.1399999999999999E-2</v>
      </c>
      <c r="F12445" s="15">
        <f t="shared" si="388"/>
        <v>4.2136000000000005E-3</v>
      </c>
      <c r="G12445" s="10">
        <f>IF(C12445&gt;'Assumptions Notes'!C$11,'Assumptions Notes'!C$11,C12445)</f>
        <v>36.64</v>
      </c>
      <c r="H12445" s="15">
        <f t="shared" si="389"/>
        <v>4.2136000000000005E-3</v>
      </c>
      <c r="I12445" s="2">
        <f>IF(C12445&gt;'Assumptions Notes'!C$11,-C12445*('Assumptions Notes'!C$13/(2*1000)),G12445*D12445)</f>
        <v>4.2136000000000005E-3</v>
      </c>
    </row>
    <row r="12446" spans="1:9" x14ac:dyDescent="0.2">
      <c r="A12446" s="5">
        <v>42811.25</v>
      </c>
      <c r="B12446" s="2">
        <v>1268.32</v>
      </c>
      <c r="C12446" s="10">
        <v>-14.64</v>
      </c>
      <c r="D12446" s="8">
        <v>1.325E-4</v>
      </c>
      <c r="E12446" s="13">
        <f>D12446*'Assumptions Notes'!C$12</f>
        <v>4.7699999999999999E-2</v>
      </c>
      <c r="F12446" s="15">
        <f t="shared" si="388"/>
        <v>-1.9398E-3</v>
      </c>
      <c r="G12446" s="10">
        <f>IF(C12446&gt;'Assumptions Notes'!C$11,'Assumptions Notes'!C$11,C12446)</f>
        <v>-14.64</v>
      </c>
      <c r="H12446" s="15">
        <f t="shared" si="389"/>
        <v>-1.9398E-3</v>
      </c>
      <c r="I12446" s="2">
        <f>IF(C12446&gt;'Assumptions Notes'!C$11,-C12446*('Assumptions Notes'!C$13/(2*1000)),G12446*D12446)</f>
        <v>-1.9398E-3</v>
      </c>
    </row>
    <row r="12447" spans="1:9" x14ac:dyDescent="0.2">
      <c r="A12447" s="5">
        <v>42811.270833333336</v>
      </c>
      <c r="B12447" s="2">
        <v>1353.18</v>
      </c>
      <c r="C12447" s="10">
        <v>55.76</v>
      </c>
      <c r="D12447" s="8">
        <v>1.6249999999999999E-4</v>
      </c>
      <c r="E12447" s="13">
        <f>D12447*'Assumptions Notes'!C$12</f>
        <v>5.8499999999999996E-2</v>
      </c>
      <c r="F12447" s="15">
        <f t="shared" si="388"/>
        <v>9.0609999999999996E-3</v>
      </c>
      <c r="G12447" s="10">
        <f>IF(C12447&gt;'Assumptions Notes'!C$11,'Assumptions Notes'!C$11,C12447)</f>
        <v>55.76</v>
      </c>
      <c r="H12447" s="15">
        <f t="shared" si="389"/>
        <v>9.0609999999999996E-3</v>
      </c>
      <c r="I12447" s="2">
        <f>IF(C12447&gt;'Assumptions Notes'!C$11,-C12447*('Assumptions Notes'!C$13/(2*1000)),G12447*D12447)</f>
        <v>9.0609999999999996E-3</v>
      </c>
    </row>
    <row r="12448" spans="1:9" x14ac:dyDescent="0.2">
      <c r="A12448" s="5">
        <v>42811.291666666664</v>
      </c>
      <c r="B12448" s="2">
        <v>1439.8</v>
      </c>
      <c r="C12448" s="10">
        <v>115.29</v>
      </c>
      <c r="D12448" s="8">
        <v>1.9249999999999999E-4</v>
      </c>
      <c r="E12448" s="13">
        <f>D12448*'Assumptions Notes'!C$12</f>
        <v>6.93E-2</v>
      </c>
      <c r="F12448" s="15">
        <f t="shared" si="388"/>
        <v>2.2193325E-2</v>
      </c>
      <c r="G12448" s="10">
        <f>IF(C12448&gt;'Assumptions Notes'!C$11,'Assumptions Notes'!C$11,C12448)</f>
        <v>115.29</v>
      </c>
      <c r="H12448" s="15">
        <f t="shared" si="389"/>
        <v>2.2193325E-2</v>
      </c>
      <c r="I12448" s="2">
        <f>IF(C12448&gt;'Assumptions Notes'!C$11,-C12448*('Assumptions Notes'!C$13/(2*1000)),G12448*D12448)</f>
        <v>2.2193325E-2</v>
      </c>
    </row>
    <row r="12449" spans="1:9" x14ac:dyDescent="0.2">
      <c r="A12449" s="5">
        <v>42811.3125</v>
      </c>
      <c r="B12449" s="2">
        <v>1449.79</v>
      </c>
      <c r="C12449" s="10">
        <v>99.29</v>
      </c>
      <c r="D12449" s="8">
        <v>2.0875000000000001E-4</v>
      </c>
      <c r="E12449" s="13">
        <f>D12449*'Assumptions Notes'!C$12</f>
        <v>7.5150000000000008E-2</v>
      </c>
      <c r="F12449" s="15">
        <f t="shared" si="388"/>
        <v>2.0726787500000003E-2</v>
      </c>
      <c r="G12449" s="10">
        <f>IF(C12449&gt;'Assumptions Notes'!C$11,'Assumptions Notes'!C$11,C12449)</f>
        <v>99.29</v>
      </c>
      <c r="H12449" s="15">
        <f t="shared" si="389"/>
        <v>2.0726787500000003E-2</v>
      </c>
      <c r="I12449" s="2">
        <f>IF(C12449&gt;'Assumptions Notes'!C$11,-C12449*('Assumptions Notes'!C$13/(2*1000)),G12449*D12449)</f>
        <v>2.0726787500000003E-2</v>
      </c>
    </row>
    <row r="12450" spans="1:9" x14ac:dyDescent="0.2">
      <c r="A12450" s="5">
        <v>42811.333333333336</v>
      </c>
      <c r="B12450" s="2">
        <v>1381.51</v>
      </c>
      <c r="C12450" s="10">
        <v>93.17</v>
      </c>
      <c r="D12450" s="8">
        <v>2.2499999999999999E-4</v>
      </c>
      <c r="E12450" s="13">
        <f>D12450*'Assumptions Notes'!C$12</f>
        <v>8.1000000000000003E-2</v>
      </c>
      <c r="F12450" s="15">
        <f t="shared" si="388"/>
        <v>2.0963249999999999E-2</v>
      </c>
      <c r="G12450" s="10">
        <f>IF(C12450&gt;'Assumptions Notes'!C$11,'Assumptions Notes'!C$11,C12450)</f>
        <v>93.17</v>
      </c>
      <c r="H12450" s="15">
        <f t="shared" si="389"/>
        <v>2.0963249999999999E-2</v>
      </c>
      <c r="I12450" s="2">
        <f>IF(C12450&gt;'Assumptions Notes'!C$11,-C12450*('Assumptions Notes'!C$13/(2*1000)),G12450*D12450)</f>
        <v>2.0963249999999999E-2</v>
      </c>
    </row>
    <row r="12451" spans="1:9" x14ac:dyDescent="0.2">
      <c r="A12451" s="5">
        <v>42811.354166666664</v>
      </c>
      <c r="B12451" s="2">
        <v>1305.1199999999999</v>
      </c>
      <c r="C12451" s="10">
        <v>78.430000000000007</v>
      </c>
      <c r="D12451" s="8">
        <v>2.2625E-4</v>
      </c>
      <c r="E12451" s="13">
        <f>D12451*'Assumptions Notes'!C$12</f>
        <v>8.1449999999999995E-2</v>
      </c>
      <c r="F12451" s="15">
        <f t="shared" si="388"/>
        <v>1.7744787500000001E-2</v>
      </c>
      <c r="G12451" s="10">
        <f>IF(C12451&gt;'Assumptions Notes'!C$11,'Assumptions Notes'!C$11,C12451)</f>
        <v>78.430000000000007</v>
      </c>
      <c r="H12451" s="15">
        <f t="shared" si="389"/>
        <v>1.7744787500000001E-2</v>
      </c>
      <c r="I12451" s="2">
        <f>IF(C12451&gt;'Assumptions Notes'!C$11,-C12451*('Assumptions Notes'!C$13/(2*1000)),G12451*D12451)</f>
        <v>1.7744787500000001E-2</v>
      </c>
    </row>
    <row r="12452" spans="1:9" x14ac:dyDescent="0.2">
      <c r="A12452" s="5">
        <v>42811.375</v>
      </c>
      <c r="B12452" s="2">
        <v>1259.27</v>
      </c>
      <c r="C12452" s="10">
        <v>61.57</v>
      </c>
      <c r="D12452" s="8">
        <v>2.275E-4</v>
      </c>
      <c r="E12452" s="13">
        <f>D12452*'Assumptions Notes'!C$12</f>
        <v>8.1900000000000001E-2</v>
      </c>
      <c r="F12452" s="15">
        <f t="shared" si="388"/>
        <v>1.4007175E-2</v>
      </c>
      <c r="G12452" s="10">
        <f>IF(C12452&gt;'Assumptions Notes'!C$11,'Assumptions Notes'!C$11,C12452)</f>
        <v>61.57</v>
      </c>
      <c r="H12452" s="15">
        <f t="shared" si="389"/>
        <v>1.4007175E-2</v>
      </c>
      <c r="I12452" s="2">
        <f>IF(C12452&gt;'Assumptions Notes'!C$11,-C12452*('Assumptions Notes'!C$13/(2*1000)),G12452*D12452)</f>
        <v>1.4007175E-2</v>
      </c>
    </row>
    <row r="12453" spans="1:9" x14ac:dyDescent="0.2">
      <c r="A12453" s="5">
        <v>42811.395833333336</v>
      </c>
      <c r="B12453" s="2">
        <v>1198.19</v>
      </c>
      <c r="C12453" s="10">
        <v>-12.57</v>
      </c>
      <c r="D12453" s="8">
        <v>2.1875E-4</v>
      </c>
      <c r="E12453" s="13">
        <f>D12453*'Assumptions Notes'!C$12</f>
        <v>7.8750000000000001E-2</v>
      </c>
      <c r="F12453" s="15">
        <f t="shared" si="388"/>
        <v>-2.7496875E-3</v>
      </c>
      <c r="G12453" s="10">
        <f>IF(C12453&gt;'Assumptions Notes'!C$11,'Assumptions Notes'!C$11,C12453)</f>
        <v>-12.57</v>
      </c>
      <c r="H12453" s="15">
        <f t="shared" si="389"/>
        <v>-2.7496875E-3</v>
      </c>
      <c r="I12453" s="2">
        <f>IF(C12453&gt;'Assumptions Notes'!C$11,-C12453*('Assumptions Notes'!C$13/(2*1000)),G12453*D12453)</f>
        <v>-2.7496875E-3</v>
      </c>
    </row>
    <row r="12454" spans="1:9" x14ac:dyDescent="0.2">
      <c r="A12454" s="5">
        <v>42811.416666666664</v>
      </c>
      <c r="B12454" s="2">
        <v>1143.47</v>
      </c>
      <c r="C12454" s="10">
        <v>-28.02</v>
      </c>
      <c r="D12454" s="8">
        <v>2.1000000000000001E-4</v>
      </c>
      <c r="E12454" s="13">
        <f>D12454*'Assumptions Notes'!C$12</f>
        <v>7.5600000000000001E-2</v>
      </c>
      <c r="F12454" s="15">
        <f t="shared" si="388"/>
        <v>-5.8842E-3</v>
      </c>
      <c r="G12454" s="10">
        <f>IF(C12454&gt;'Assumptions Notes'!C$11,'Assumptions Notes'!C$11,C12454)</f>
        <v>-28.02</v>
      </c>
      <c r="H12454" s="15">
        <f t="shared" si="389"/>
        <v>-5.8842E-3</v>
      </c>
      <c r="I12454" s="2">
        <f>IF(C12454&gt;'Assumptions Notes'!C$11,-C12454*('Assumptions Notes'!C$13/(2*1000)),G12454*D12454)</f>
        <v>-5.8842E-3</v>
      </c>
    </row>
    <row r="12455" spans="1:9" x14ac:dyDescent="0.2">
      <c r="A12455" s="5">
        <v>42811.4375</v>
      </c>
      <c r="B12455" s="2">
        <v>1108.53</v>
      </c>
      <c r="C12455" s="10">
        <v>54.92</v>
      </c>
      <c r="D12455" s="8">
        <v>2.075E-4</v>
      </c>
      <c r="E12455" s="13">
        <f>D12455*'Assumptions Notes'!C$12</f>
        <v>7.4700000000000003E-2</v>
      </c>
      <c r="F12455" s="15">
        <f t="shared" si="388"/>
        <v>1.13959E-2</v>
      </c>
      <c r="G12455" s="10">
        <f>IF(C12455&gt;'Assumptions Notes'!C$11,'Assumptions Notes'!C$11,C12455)</f>
        <v>54.92</v>
      </c>
      <c r="H12455" s="15">
        <f t="shared" si="389"/>
        <v>1.13959E-2</v>
      </c>
      <c r="I12455" s="2">
        <f>IF(C12455&gt;'Assumptions Notes'!C$11,-C12455*('Assumptions Notes'!C$13/(2*1000)),G12455*D12455)</f>
        <v>1.13959E-2</v>
      </c>
    </row>
    <row r="12456" spans="1:9" x14ac:dyDescent="0.2">
      <c r="A12456" s="5">
        <v>42811.458333333336</v>
      </c>
      <c r="B12456" s="2">
        <v>1059.31</v>
      </c>
      <c r="C12456" s="10">
        <v>59.5</v>
      </c>
      <c r="D12456" s="8">
        <v>2.05E-4</v>
      </c>
      <c r="E12456" s="13">
        <f>D12456*'Assumptions Notes'!C$12</f>
        <v>7.3800000000000004E-2</v>
      </c>
      <c r="F12456" s="15">
        <f t="shared" si="388"/>
        <v>1.21975E-2</v>
      </c>
      <c r="G12456" s="10">
        <f>IF(C12456&gt;'Assumptions Notes'!C$11,'Assumptions Notes'!C$11,C12456)</f>
        <v>59.5</v>
      </c>
      <c r="H12456" s="15">
        <f t="shared" si="389"/>
        <v>1.21975E-2</v>
      </c>
      <c r="I12456" s="2">
        <f>IF(C12456&gt;'Assumptions Notes'!C$11,-C12456*('Assumptions Notes'!C$13/(2*1000)),G12456*D12456)</f>
        <v>1.21975E-2</v>
      </c>
    </row>
    <row r="12457" spans="1:9" x14ac:dyDescent="0.2">
      <c r="A12457" s="5">
        <v>42811.479166666664</v>
      </c>
      <c r="B12457" s="2">
        <v>1029.7</v>
      </c>
      <c r="C12457" s="10">
        <v>71.989999999999995</v>
      </c>
      <c r="D12457" s="8">
        <v>2.1499999999999999E-4</v>
      </c>
      <c r="E12457" s="13">
        <f>D12457*'Assumptions Notes'!C$12</f>
        <v>7.7399999999999997E-2</v>
      </c>
      <c r="F12457" s="15">
        <f t="shared" si="388"/>
        <v>1.5477849999999998E-2</v>
      </c>
      <c r="G12457" s="10">
        <f>IF(C12457&gt;'Assumptions Notes'!C$11,'Assumptions Notes'!C$11,C12457)</f>
        <v>71.989999999999995</v>
      </c>
      <c r="H12457" s="15">
        <f t="shared" si="389"/>
        <v>1.5477849999999998E-2</v>
      </c>
      <c r="I12457" s="2">
        <f>IF(C12457&gt;'Assumptions Notes'!C$11,-C12457*('Assumptions Notes'!C$13/(2*1000)),G12457*D12457)</f>
        <v>1.5477849999999998E-2</v>
      </c>
    </row>
    <row r="12458" spans="1:9" x14ac:dyDescent="0.2">
      <c r="A12458" s="5">
        <v>42811.5</v>
      </c>
      <c r="B12458" s="2">
        <v>1035.23</v>
      </c>
      <c r="C12458" s="10">
        <v>76.08</v>
      </c>
      <c r="D12458" s="8">
        <v>2.2499999999999999E-4</v>
      </c>
      <c r="E12458" s="13">
        <f>D12458*'Assumptions Notes'!C$12</f>
        <v>8.1000000000000003E-2</v>
      </c>
      <c r="F12458" s="15">
        <f t="shared" si="388"/>
        <v>1.7117999999999998E-2</v>
      </c>
      <c r="G12458" s="10">
        <f>IF(C12458&gt;'Assumptions Notes'!C$11,'Assumptions Notes'!C$11,C12458)</f>
        <v>76.08</v>
      </c>
      <c r="H12458" s="15">
        <f t="shared" si="389"/>
        <v>1.7117999999999998E-2</v>
      </c>
      <c r="I12458" s="2">
        <f>IF(C12458&gt;'Assumptions Notes'!C$11,-C12458*('Assumptions Notes'!C$13/(2*1000)),G12458*D12458)</f>
        <v>1.7117999999999998E-2</v>
      </c>
    </row>
    <row r="12459" spans="1:9" x14ac:dyDescent="0.2">
      <c r="A12459" s="5">
        <v>42811.520833333336</v>
      </c>
      <c r="B12459" s="2">
        <v>1057.6300000000001</v>
      </c>
      <c r="C12459" s="10">
        <v>95.88</v>
      </c>
      <c r="D12459" s="8">
        <v>2.1250000000000002E-4</v>
      </c>
      <c r="E12459" s="13">
        <f>D12459*'Assumptions Notes'!C$12</f>
        <v>7.6500000000000012E-2</v>
      </c>
      <c r="F12459" s="15">
        <f t="shared" si="388"/>
        <v>2.03745E-2</v>
      </c>
      <c r="G12459" s="10">
        <f>IF(C12459&gt;'Assumptions Notes'!C$11,'Assumptions Notes'!C$11,C12459)</f>
        <v>95.88</v>
      </c>
      <c r="H12459" s="15">
        <f t="shared" si="389"/>
        <v>2.03745E-2</v>
      </c>
      <c r="I12459" s="2">
        <f>IF(C12459&gt;'Assumptions Notes'!C$11,-C12459*('Assumptions Notes'!C$13/(2*1000)),G12459*D12459)</f>
        <v>2.03745E-2</v>
      </c>
    </row>
    <row r="12460" spans="1:9" x14ac:dyDescent="0.2">
      <c r="A12460" s="5">
        <v>42811.541666666664</v>
      </c>
      <c r="B12460" s="2">
        <v>1064.9100000000001</v>
      </c>
      <c r="C12460" s="10">
        <v>87.87</v>
      </c>
      <c r="D12460" s="8">
        <v>2.0000000000000001E-4</v>
      </c>
      <c r="E12460" s="13">
        <f>D12460*'Assumptions Notes'!C$12</f>
        <v>7.2000000000000008E-2</v>
      </c>
      <c r="F12460" s="15">
        <f t="shared" si="388"/>
        <v>1.7574000000000003E-2</v>
      </c>
      <c r="G12460" s="10">
        <f>IF(C12460&gt;'Assumptions Notes'!C$11,'Assumptions Notes'!C$11,C12460)</f>
        <v>87.87</v>
      </c>
      <c r="H12460" s="15">
        <f t="shared" si="389"/>
        <v>1.7574000000000003E-2</v>
      </c>
      <c r="I12460" s="2">
        <f>IF(C12460&gt;'Assumptions Notes'!C$11,-C12460*('Assumptions Notes'!C$13/(2*1000)),G12460*D12460)</f>
        <v>1.7574000000000003E-2</v>
      </c>
    </row>
    <row r="12461" spans="1:9" x14ac:dyDescent="0.2">
      <c r="A12461" s="5">
        <v>42811.5625</v>
      </c>
      <c r="B12461" s="2">
        <v>1086.8900000000001</v>
      </c>
      <c r="C12461" s="10">
        <v>86.57</v>
      </c>
      <c r="D12461" s="8">
        <v>1.975E-4</v>
      </c>
      <c r="E12461" s="13">
        <f>D12461*'Assumptions Notes'!C$12</f>
        <v>7.1099999999999997E-2</v>
      </c>
      <c r="F12461" s="15">
        <f t="shared" si="388"/>
        <v>1.7097575E-2</v>
      </c>
      <c r="G12461" s="10">
        <f>IF(C12461&gt;'Assumptions Notes'!C$11,'Assumptions Notes'!C$11,C12461)</f>
        <v>86.57</v>
      </c>
      <c r="H12461" s="15">
        <f t="shared" si="389"/>
        <v>1.7097575E-2</v>
      </c>
      <c r="I12461" s="2">
        <f>IF(C12461&gt;'Assumptions Notes'!C$11,-C12461*('Assumptions Notes'!C$13/(2*1000)),G12461*D12461)</f>
        <v>1.7097575E-2</v>
      </c>
    </row>
    <row r="12462" spans="1:9" x14ac:dyDescent="0.2">
      <c r="A12462" s="5">
        <v>42811.583333333336</v>
      </c>
      <c r="B12462" s="2">
        <v>1117.97</v>
      </c>
      <c r="C12462" s="10">
        <v>104.01</v>
      </c>
      <c r="D12462" s="8">
        <v>1.95E-4</v>
      </c>
      <c r="E12462" s="13">
        <f>D12462*'Assumptions Notes'!C$12</f>
        <v>7.0199999999999999E-2</v>
      </c>
      <c r="F12462" s="15">
        <f t="shared" si="388"/>
        <v>2.028195E-2</v>
      </c>
      <c r="G12462" s="10">
        <f>IF(C12462&gt;'Assumptions Notes'!C$11,'Assumptions Notes'!C$11,C12462)</f>
        <v>104.01</v>
      </c>
      <c r="H12462" s="15">
        <f t="shared" si="389"/>
        <v>2.028195E-2</v>
      </c>
      <c r="I12462" s="2">
        <f>IF(C12462&gt;'Assumptions Notes'!C$11,-C12462*('Assumptions Notes'!C$13/(2*1000)),G12462*D12462)</f>
        <v>2.028195E-2</v>
      </c>
    </row>
    <row r="12463" spans="1:9" x14ac:dyDescent="0.2">
      <c r="A12463" s="5">
        <v>42811.604166666664</v>
      </c>
      <c r="B12463" s="2">
        <v>1120.28</v>
      </c>
      <c r="C12463" s="10">
        <v>80.010000000000005</v>
      </c>
      <c r="D12463" s="8">
        <v>1.9625E-4</v>
      </c>
      <c r="E12463" s="13">
        <f>D12463*'Assumptions Notes'!C$12</f>
        <v>7.0650000000000004E-2</v>
      </c>
      <c r="F12463" s="15">
        <f t="shared" si="388"/>
        <v>1.57019625E-2</v>
      </c>
      <c r="G12463" s="10">
        <f>IF(C12463&gt;'Assumptions Notes'!C$11,'Assumptions Notes'!C$11,C12463)</f>
        <v>80.010000000000005</v>
      </c>
      <c r="H12463" s="15">
        <f t="shared" si="389"/>
        <v>1.57019625E-2</v>
      </c>
      <c r="I12463" s="2">
        <f>IF(C12463&gt;'Assumptions Notes'!C$11,-C12463*('Assumptions Notes'!C$13/(2*1000)),G12463*D12463)</f>
        <v>1.57019625E-2</v>
      </c>
    </row>
    <row r="12464" spans="1:9" x14ac:dyDescent="0.2">
      <c r="A12464" s="5">
        <v>42811.625</v>
      </c>
      <c r="B12464" s="2">
        <v>1121.82</v>
      </c>
      <c r="C12464" s="10">
        <v>79.209999999999994</v>
      </c>
      <c r="D12464" s="8">
        <v>1.975E-4</v>
      </c>
      <c r="E12464" s="13">
        <f>D12464*'Assumptions Notes'!C$12</f>
        <v>7.1099999999999997E-2</v>
      </c>
      <c r="F12464" s="15">
        <f t="shared" si="388"/>
        <v>1.5643974999999997E-2</v>
      </c>
      <c r="G12464" s="10">
        <f>IF(C12464&gt;'Assumptions Notes'!C$11,'Assumptions Notes'!C$11,C12464)</f>
        <v>79.209999999999994</v>
      </c>
      <c r="H12464" s="15">
        <f t="shared" si="389"/>
        <v>1.5643974999999997E-2</v>
      </c>
      <c r="I12464" s="2">
        <f>IF(C12464&gt;'Assumptions Notes'!C$11,-C12464*('Assumptions Notes'!C$13/(2*1000)),G12464*D12464)</f>
        <v>1.5643974999999997E-2</v>
      </c>
    </row>
    <row r="12465" spans="1:9" x14ac:dyDescent="0.2">
      <c r="A12465" s="5">
        <v>42811.645833333336</v>
      </c>
      <c r="B12465" s="2">
        <v>1145.58</v>
      </c>
      <c r="C12465" s="10">
        <v>82.67</v>
      </c>
      <c r="D12465" s="8">
        <v>2.2124999999999998E-4</v>
      </c>
      <c r="E12465" s="13">
        <f>D12465*'Assumptions Notes'!C$12</f>
        <v>7.9649999999999999E-2</v>
      </c>
      <c r="F12465" s="15">
        <f t="shared" si="388"/>
        <v>1.8290737499999998E-2</v>
      </c>
      <c r="G12465" s="10">
        <f>IF(C12465&gt;'Assumptions Notes'!C$11,'Assumptions Notes'!C$11,C12465)</f>
        <v>82.67</v>
      </c>
      <c r="H12465" s="15">
        <f t="shared" si="389"/>
        <v>1.8290737499999998E-2</v>
      </c>
      <c r="I12465" s="2">
        <f>IF(C12465&gt;'Assumptions Notes'!C$11,-C12465*('Assumptions Notes'!C$13/(2*1000)),G12465*D12465)</f>
        <v>1.8290737499999998E-2</v>
      </c>
    </row>
    <row r="12466" spans="1:9" x14ac:dyDescent="0.2">
      <c r="A12466" s="5">
        <v>42811.666666666664</v>
      </c>
      <c r="B12466" s="2">
        <v>1181.19</v>
      </c>
      <c r="C12466" s="10">
        <v>81.14</v>
      </c>
      <c r="D12466" s="8">
        <v>2.4499999999999999E-4</v>
      </c>
      <c r="E12466" s="13">
        <f>D12466*'Assumptions Notes'!C$12</f>
        <v>8.8200000000000001E-2</v>
      </c>
      <c r="F12466" s="15">
        <f t="shared" si="388"/>
        <v>1.9879299999999999E-2</v>
      </c>
      <c r="G12466" s="10">
        <f>IF(C12466&gt;'Assumptions Notes'!C$11,'Assumptions Notes'!C$11,C12466)</f>
        <v>81.14</v>
      </c>
      <c r="H12466" s="15">
        <f t="shared" si="389"/>
        <v>1.9879299999999999E-2</v>
      </c>
      <c r="I12466" s="2">
        <f>IF(C12466&gt;'Assumptions Notes'!C$11,-C12466*('Assumptions Notes'!C$13/(2*1000)),G12466*D12466)</f>
        <v>1.9879299999999999E-2</v>
      </c>
    </row>
    <row r="12467" spans="1:9" x14ac:dyDescent="0.2">
      <c r="A12467" s="5">
        <v>42811.6875</v>
      </c>
      <c r="B12467" s="2">
        <v>1219.79</v>
      </c>
      <c r="C12467" s="10">
        <v>82.35</v>
      </c>
      <c r="D12467" s="8">
        <v>2.7E-4</v>
      </c>
      <c r="E12467" s="13">
        <f>D12467*'Assumptions Notes'!C$12</f>
        <v>9.7199999999999995E-2</v>
      </c>
      <c r="F12467" s="15">
        <f t="shared" si="388"/>
        <v>2.2234499999999997E-2</v>
      </c>
      <c r="G12467" s="10">
        <f>IF(C12467&gt;'Assumptions Notes'!C$11,'Assumptions Notes'!C$11,C12467)</f>
        <v>82.35</v>
      </c>
      <c r="H12467" s="15">
        <f t="shared" si="389"/>
        <v>2.2234499999999997E-2</v>
      </c>
      <c r="I12467" s="2">
        <f>IF(C12467&gt;'Assumptions Notes'!C$11,-C12467*('Assumptions Notes'!C$13/(2*1000)),G12467*D12467)</f>
        <v>2.2234499999999997E-2</v>
      </c>
    </row>
    <row r="12468" spans="1:9" x14ac:dyDescent="0.2">
      <c r="A12468" s="5">
        <v>42811.708333333336</v>
      </c>
      <c r="B12468" s="2">
        <v>1268.77</v>
      </c>
      <c r="C12468" s="10">
        <v>81.260000000000005</v>
      </c>
      <c r="D12468" s="8">
        <v>2.9500000000000001E-4</v>
      </c>
      <c r="E12468" s="13">
        <f>D12468*'Assumptions Notes'!C$12</f>
        <v>0.1062</v>
      </c>
      <c r="F12468" s="15">
        <f t="shared" si="388"/>
        <v>2.3971700000000002E-2</v>
      </c>
      <c r="G12468" s="10">
        <f>IF(C12468&gt;'Assumptions Notes'!C$11,'Assumptions Notes'!C$11,C12468)</f>
        <v>81.260000000000005</v>
      </c>
      <c r="H12468" s="15">
        <f t="shared" si="389"/>
        <v>2.3971700000000002E-2</v>
      </c>
      <c r="I12468" s="2">
        <f>IF(C12468&gt;'Assumptions Notes'!C$11,-C12468*('Assumptions Notes'!C$13/(2*1000)),G12468*D12468)</f>
        <v>2.3971700000000002E-2</v>
      </c>
    </row>
    <row r="12469" spans="1:9" x14ac:dyDescent="0.2">
      <c r="A12469" s="5">
        <v>42811.729166666664</v>
      </c>
      <c r="B12469" s="2">
        <v>1299.83</v>
      </c>
      <c r="C12469" s="10">
        <v>84.26</v>
      </c>
      <c r="D12469" s="8">
        <v>2.9750000000000002E-4</v>
      </c>
      <c r="E12469" s="13">
        <f>D12469*'Assumptions Notes'!C$12</f>
        <v>0.1071</v>
      </c>
      <c r="F12469" s="15">
        <f t="shared" si="388"/>
        <v>2.5067350000000002E-2</v>
      </c>
      <c r="G12469" s="10">
        <f>IF(C12469&gt;'Assumptions Notes'!C$11,'Assumptions Notes'!C$11,C12469)</f>
        <v>84.26</v>
      </c>
      <c r="H12469" s="15">
        <f t="shared" si="389"/>
        <v>2.5067350000000002E-2</v>
      </c>
      <c r="I12469" s="2">
        <f>IF(C12469&gt;'Assumptions Notes'!C$11,-C12469*('Assumptions Notes'!C$13/(2*1000)),G12469*D12469)</f>
        <v>2.5067350000000002E-2</v>
      </c>
    </row>
    <row r="12470" spans="1:9" x14ac:dyDescent="0.2">
      <c r="A12470" s="5">
        <v>42811.75</v>
      </c>
      <c r="B12470" s="2">
        <v>1321.91</v>
      </c>
      <c r="C12470" s="10">
        <v>81.62</v>
      </c>
      <c r="D12470" s="8">
        <v>2.9999999999999997E-4</v>
      </c>
      <c r="E12470" s="13">
        <f>D12470*'Assumptions Notes'!C$12</f>
        <v>0.10799999999999998</v>
      </c>
      <c r="F12470" s="15">
        <f t="shared" si="388"/>
        <v>2.4486000000000001E-2</v>
      </c>
      <c r="G12470" s="10">
        <f>IF(C12470&gt;'Assumptions Notes'!C$11,'Assumptions Notes'!C$11,C12470)</f>
        <v>81.62</v>
      </c>
      <c r="H12470" s="15">
        <f t="shared" si="389"/>
        <v>2.4486000000000001E-2</v>
      </c>
      <c r="I12470" s="2">
        <f>IF(C12470&gt;'Assumptions Notes'!C$11,-C12470*('Assumptions Notes'!C$13/(2*1000)),G12470*D12470)</f>
        <v>2.4486000000000001E-2</v>
      </c>
    </row>
    <row r="12471" spans="1:9" x14ac:dyDescent="0.2">
      <c r="A12471" s="5">
        <v>42811.770833333336</v>
      </c>
      <c r="B12471" s="2">
        <v>1341.91</v>
      </c>
      <c r="C12471" s="10">
        <v>78.78</v>
      </c>
      <c r="D12471" s="8">
        <v>2.9999999999999997E-4</v>
      </c>
      <c r="E12471" s="13">
        <f>D12471*'Assumptions Notes'!C$12</f>
        <v>0.10799999999999998</v>
      </c>
      <c r="F12471" s="15">
        <f t="shared" si="388"/>
        <v>2.3633999999999999E-2</v>
      </c>
      <c r="G12471" s="10">
        <f>IF(C12471&gt;'Assumptions Notes'!C$11,'Assumptions Notes'!C$11,C12471)</f>
        <v>78.78</v>
      </c>
      <c r="H12471" s="15">
        <f t="shared" si="389"/>
        <v>2.3633999999999999E-2</v>
      </c>
      <c r="I12471" s="2">
        <f>IF(C12471&gt;'Assumptions Notes'!C$11,-C12471*('Assumptions Notes'!C$13/(2*1000)),G12471*D12471)</f>
        <v>2.3633999999999999E-2</v>
      </c>
    </row>
    <row r="12472" spans="1:9" x14ac:dyDescent="0.2">
      <c r="A12472" s="5">
        <v>42811.791666666664</v>
      </c>
      <c r="B12472" s="2">
        <v>1324.11</v>
      </c>
      <c r="C12472" s="10">
        <v>80.91</v>
      </c>
      <c r="D12472" s="8">
        <v>2.9999999999999997E-4</v>
      </c>
      <c r="E12472" s="13">
        <f>D12472*'Assumptions Notes'!C$12</f>
        <v>0.10799999999999998</v>
      </c>
      <c r="F12472" s="15">
        <f t="shared" si="388"/>
        <v>2.4272999999999996E-2</v>
      </c>
      <c r="G12472" s="10">
        <f>IF(C12472&gt;'Assumptions Notes'!C$11,'Assumptions Notes'!C$11,C12472)</f>
        <v>80.91</v>
      </c>
      <c r="H12472" s="15">
        <f t="shared" si="389"/>
        <v>2.4272999999999996E-2</v>
      </c>
      <c r="I12472" s="2">
        <f>IF(C12472&gt;'Assumptions Notes'!C$11,-C12472*('Assumptions Notes'!C$13/(2*1000)),G12472*D12472)</f>
        <v>2.4272999999999996E-2</v>
      </c>
    </row>
    <row r="12473" spans="1:9" x14ac:dyDescent="0.2">
      <c r="A12473" s="5">
        <v>42811.8125</v>
      </c>
      <c r="B12473" s="2">
        <v>1331.47</v>
      </c>
      <c r="C12473" s="10">
        <v>81.040000000000006</v>
      </c>
      <c r="D12473" s="8">
        <v>2.9750000000000002E-4</v>
      </c>
      <c r="E12473" s="13">
        <f>D12473*'Assumptions Notes'!C$12</f>
        <v>0.1071</v>
      </c>
      <c r="F12473" s="15">
        <f t="shared" si="388"/>
        <v>2.4109400000000003E-2</v>
      </c>
      <c r="G12473" s="10">
        <f>IF(C12473&gt;'Assumptions Notes'!C$11,'Assumptions Notes'!C$11,C12473)</f>
        <v>81.040000000000006</v>
      </c>
      <c r="H12473" s="15">
        <f t="shared" si="389"/>
        <v>2.4109400000000003E-2</v>
      </c>
      <c r="I12473" s="2">
        <f>IF(C12473&gt;'Assumptions Notes'!C$11,-C12473*('Assumptions Notes'!C$13/(2*1000)),G12473*D12473)</f>
        <v>2.4109400000000003E-2</v>
      </c>
    </row>
    <row r="12474" spans="1:9" x14ac:dyDescent="0.2">
      <c r="A12474" s="5">
        <v>42811.833333333336</v>
      </c>
      <c r="B12474" s="2">
        <v>1349.43</v>
      </c>
      <c r="C12474" s="10">
        <v>72.3</v>
      </c>
      <c r="D12474" s="8">
        <v>2.9500000000000001E-4</v>
      </c>
      <c r="E12474" s="13">
        <f>D12474*'Assumptions Notes'!C$12</f>
        <v>0.1062</v>
      </c>
      <c r="F12474" s="15">
        <f t="shared" si="388"/>
        <v>2.13285E-2</v>
      </c>
      <c r="G12474" s="10">
        <f>IF(C12474&gt;'Assumptions Notes'!C$11,'Assumptions Notes'!C$11,C12474)</f>
        <v>72.3</v>
      </c>
      <c r="H12474" s="15">
        <f t="shared" si="389"/>
        <v>2.13285E-2</v>
      </c>
      <c r="I12474" s="2">
        <f>IF(C12474&gt;'Assumptions Notes'!C$11,-C12474*('Assumptions Notes'!C$13/(2*1000)),G12474*D12474)</f>
        <v>2.13285E-2</v>
      </c>
    </row>
    <row r="12475" spans="1:9" x14ac:dyDescent="0.2">
      <c r="A12475" s="5">
        <v>42811.854166666664</v>
      </c>
      <c r="B12475" s="2">
        <v>1319.73</v>
      </c>
      <c r="C12475" s="10">
        <v>87.81</v>
      </c>
      <c r="D12475" s="8">
        <v>2.9E-4</v>
      </c>
      <c r="E12475" s="13">
        <f>D12475*'Assumptions Notes'!C$12</f>
        <v>0.10440000000000001</v>
      </c>
      <c r="F12475" s="15">
        <f t="shared" si="388"/>
        <v>2.5464900000000002E-2</v>
      </c>
      <c r="G12475" s="10">
        <f>IF(C12475&gt;'Assumptions Notes'!C$11,'Assumptions Notes'!C$11,C12475)</f>
        <v>87.81</v>
      </c>
      <c r="H12475" s="15">
        <f t="shared" si="389"/>
        <v>2.5464900000000002E-2</v>
      </c>
      <c r="I12475" s="2">
        <f>IF(C12475&gt;'Assumptions Notes'!C$11,-C12475*('Assumptions Notes'!C$13/(2*1000)),G12475*D12475)</f>
        <v>2.5464900000000002E-2</v>
      </c>
    </row>
    <row r="12476" spans="1:9" x14ac:dyDescent="0.2">
      <c r="A12476" s="5">
        <v>42811.875</v>
      </c>
      <c r="B12476" s="2">
        <v>1286.32</v>
      </c>
      <c r="C12476" s="10">
        <v>80.12</v>
      </c>
      <c r="D12476" s="8">
        <v>2.8499999999999999E-4</v>
      </c>
      <c r="E12476" s="13">
        <f>D12476*'Assumptions Notes'!C$12</f>
        <v>0.1026</v>
      </c>
      <c r="F12476" s="15">
        <f t="shared" si="388"/>
        <v>2.2834199999999999E-2</v>
      </c>
      <c r="G12476" s="10">
        <f>IF(C12476&gt;'Assumptions Notes'!C$11,'Assumptions Notes'!C$11,C12476)</f>
        <v>80.12</v>
      </c>
      <c r="H12476" s="15">
        <f t="shared" si="389"/>
        <v>2.2834199999999999E-2</v>
      </c>
      <c r="I12476" s="2">
        <f>IF(C12476&gt;'Assumptions Notes'!C$11,-C12476*('Assumptions Notes'!C$13/(2*1000)),G12476*D12476)</f>
        <v>2.2834199999999999E-2</v>
      </c>
    </row>
    <row r="12477" spans="1:9" x14ac:dyDescent="0.2">
      <c r="A12477" s="5">
        <v>42811.895833333336</v>
      </c>
      <c r="B12477" s="2">
        <v>1215.5</v>
      </c>
      <c r="C12477" s="10">
        <v>70.31</v>
      </c>
      <c r="D12477" s="8">
        <v>2.7E-4</v>
      </c>
      <c r="E12477" s="13">
        <f>D12477*'Assumptions Notes'!C$12</f>
        <v>9.7199999999999995E-2</v>
      </c>
      <c r="F12477" s="15">
        <f t="shared" si="388"/>
        <v>1.8983699999999999E-2</v>
      </c>
      <c r="G12477" s="10">
        <f>IF(C12477&gt;'Assumptions Notes'!C$11,'Assumptions Notes'!C$11,C12477)</f>
        <v>70.31</v>
      </c>
      <c r="H12477" s="15">
        <f t="shared" si="389"/>
        <v>1.8983699999999999E-2</v>
      </c>
      <c r="I12477" s="2">
        <f>IF(C12477&gt;'Assumptions Notes'!C$11,-C12477*('Assumptions Notes'!C$13/(2*1000)),G12477*D12477)</f>
        <v>1.8983699999999999E-2</v>
      </c>
    </row>
    <row r="12478" spans="1:9" x14ac:dyDescent="0.2">
      <c r="A12478" s="5">
        <v>42811.916666666664</v>
      </c>
      <c r="B12478" s="2">
        <v>1209.8900000000001</v>
      </c>
      <c r="C12478" s="10">
        <v>45.76</v>
      </c>
      <c r="D12478" s="8">
        <v>2.5500000000000002E-4</v>
      </c>
      <c r="E12478" s="13">
        <f>D12478*'Assumptions Notes'!C$12</f>
        <v>9.1800000000000007E-2</v>
      </c>
      <c r="F12478" s="15">
        <f t="shared" si="388"/>
        <v>1.16688E-2</v>
      </c>
      <c r="G12478" s="10">
        <f>IF(C12478&gt;'Assumptions Notes'!C$11,'Assumptions Notes'!C$11,C12478)</f>
        <v>45.76</v>
      </c>
      <c r="H12478" s="15">
        <f t="shared" si="389"/>
        <v>1.16688E-2</v>
      </c>
      <c r="I12478" s="2">
        <f>IF(C12478&gt;'Assumptions Notes'!C$11,-C12478*('Assumptions Notes'!C$13/(2*1000)),G12478*D12478)</f>
        <v>1.16688E-2</v>
      </c>
    </row>
    <row r="12479" spans="1:9" x14ac:dyDescent="0.2">
      <c r="A12479" s="5">
        <v>42811.9375</v>
      </c>
      <c r="B12479" s="2">
        <v>1179.6199999999999</v>
      </c>
      <c r="C12479" s="10">
        <v>52.76</v>
      </c>
      <c r="D12479" s="8">
        <v>2.1250000000000002E-4</v>
      </c>
      <c r="E12479" s="13">
        <f>D12479*'Assumptions Notes'!C$12</f>
        <v>7.6500000000000012E-2</v>
      </c>
      <c r="F12479" s="15">
        <f t="shared" si="388"/>
        <v>1.1211500000000001E-2</v>
      </c>
      <c r="G12479" s="10">
        <f>IF(C12479&gt;'Assumptions Notes'!C$11,'Assumptions Notes'!C$11,C12479)</f>
        <v>52.76</v>
      </c>
      <c r="H12479" s="15">
        <f t="shared" si="389"/>
        <v>1.1211500000000001E-2</v>
      </c>
      <c r="I12479" s="2">
        <f>IF(C12479&gt;'Assumptions Notes'!C$11,-C12479*('Assumptions Notes'!C$13/(2*1000)),G12479*D12479)</f>
        <v>1.1211500000000001E-2</v>
      </c>
    </row>
    <row r="12480" spans="1:9" x14ac:dyDescent="0.2">
      <c r="A12480" s="5">
        <v>42811.958333333336</v>
      </c>
      <c r="B12480" s="2">
        <v>1175.8</v>
      </c>
      <c r="C12480" s="10">
        <v>44.61</v>
      </c>
      <c r="D12480" s="8">
        <v>1.7000000000000001E-4</v>
      </c>
      <c r="E12480" s="13">
        <f>D12480*'Assumptions Notes'!C$12</f>
        <v>6.1200000000000004E-2</v>
      </c>
      <c r="F12480" s="15">
        <f t="shared" si="388"/>
        <v>7.5837000000000005E-3</v>
      </c>
      <c r="G12480" s="10">
        <f>IF(C12480&gt;'Assumptions Notes'!C$11,'Assumptions Notes'!C$11,C12480)</f>
        <v>44.61</v>
      </c>
      <c r="H12480" s="15">
        <f t="shared" si="389"/>
        <v>7.5837000000000005E-3</v>
      </c>
      <c r="I12480" s="2">
        <f>IF(C12480&gt;'Assumptions Notes'!C$11,-C12480*('Assumptions Notes'!C$13/(2*1000)),G12480*D12480)</f>
        <v>7.5837000000000005E-3</v>
      </c>
    </row>
    <row r="12481" spans="1:9" x14ac:dyDescent="0.2">
      <c r="A12481" s="5">
        <v>42811.979166666664</v>
      </c>
      <c r="B12481" s="2">
        <v>1161.24</v>
      </c>
      <c r="C12481" s="10">
        <v>69.67</v>
      </c>
      <c r="D12481" s="8">
        <v>1.5000000000000001E-4</v>
      </c>
      <c r="E12481" s="13">
        <f>D12481*'Assumptions Notes'!C$12</f>
        <v>5.4000000000000006E-2</v>
      </c>
      <c r="F12481" s="15">
        <f t="shared" si="388"/>
        <v>1.0450500000000001E-2</v>
      </c>
      <c r="G12481" s="10">
        <f>IF(C12481&gt;'Assumptions Notes'!C$11,'Assumptions Notes'!C$11,C12481)</f>
        <v>69.67</v>
      </c>
      <c r="H12481" s="15">
        <f t="shared" si="389"/>
        <v>1.0450500000000001E-2</v>
      </c>
      <c r="I12481" s="2">
        <f>IF(C12481&gt;'Assumptions Notes'!C$11,-C12481*('Assumptions Notes'!C$13/(2*1000)),G12481*D12481)</f>
        <v>1.0450500000000001E-2</v>
      </c>
    </row>
    <row r="12482" spans="1:9" x14ac:dyDescent="0.2">
      <c r="A12482" s="5">
        <v>42812</v>
      </c>
      <c r="B12482" s="2">
        <v>1339.04</v>
      </c>
      <c r="C12482" s="10">
        <v>63.07</v>
      </c>
      <c r="D12482" s="8">
        <v>1.2999999999999999E-4</v>
      </c>
      <c r="E12482" s="13">
        <f>D12482*'Assumptions Notes'!C$12</f>
        <v>4.6799999999999994E-2</v>
      </c>
      <c r="F12482" s="15">
        <f t="shared" si="388"/>
        <v>8.1990999999999991E-3</v>
      </c>
      <c r="G12482" s="10">
        <f>IF(C12482&gt;'Assumptions Notes'!C$11,'Assumptions Notes'!C$11,C12482)</f>
        <v>63.07</v>
      </c>
      <c r="H12482" s="15">
        <f t="shared" si="389"/>
        <v>8.1990999999999991E-3</v>
      </c>
      <c r="I12482" s="2">
        <f>IF(C12482&gt;'Assumptions Notes'!C$11,-C12482*('Assumptions Notes'!C$13/(2*1000)),G12482*D12482)</f>
        <v>8.1990999999999991E-3</v>
      </c>
    </row>
    <row r="12483" spans="1:9" x14ac:dyDescent="0.2">
      <c r="A12483" s="5">
        <v>42812.020833333336</v>
      </c>
      <c r="B12483" s="2">
        <v>1281.1600000000001</v>
      </c>
      <c r="C12483" s="10">
        <v>47.17</v>
      </c>
      <c r="D12483" s="8">
        <v>1.175E-4</v>
      </c>
      <c r="E12483" s="13">
        <f>D12483*'Assumptions Notes'!C$12</f>
        <v>4.2299999999999997E-2</v>
      </c>
      <c r="F12483" s="15">
        <f t="shared" si="388"/>
        <v>5.5424749999999998E-3</v>
      </c>
      <c r="G12483" s="10">
        <f>IF(C12483&gt;'Assumptions Notes'!C$11,'Assumptions Notes'!C$11,C12483)</f>
        <v>47.17</v>
      </c>
      <c r="H12483" s="15">
        <f t="shared" si="389"/>
        <v>5.5424749999999998E-3</v>
      </c>
      <c r="I12483" s="2">
        <f>IF(C12483&gt;'Assumptions Notes'!C$11,-C12483*('Assumptions Notes'!C$13/(2*1000)),G12483*D12483)</f>
        <v>5.5424749999999998E-3</v>
      </c>
    </row>
    <row r="12484" spans="1:9" x14ac:dyDescent="0.2">
      <c r="A12484" s="5">
        <v>42812.041666666664</v>
      </c>
      <c r="B12484" s="2">
        <v>1233.24</v>
      </c>
      <c r="C12484" s="10">
        <v>43.03</v>
      </c>
      <c r="D12484" s="8">
        <v>1.05E-4</v>
      </c>
      <c r="E12484" s="13">
        <f>D12484*'Assumptions Notes'!C$12</f>
        <v>3.78E-2</v>
      </c>
      <c r="F12484" s="15">
        <f t="shared" ref="F12484:F12547" si="390">D12484*C12484</f>
        <v>4.5181500000000003E-3</v>
      </c>
      <c r="G12484" s="10">
        <f>IF(C12484&gt;'Assumptions Notes'!C$11,'Assumptions Notes'!C$11,C12484)</f>
        <v>43.03</v>
      </c>
      <c r="H12484" s="15">
        <f t="shared" ref="H12484:H12547" si="391">G12484*D12484</f>
        <v>4.5181500000000003E-3</v>
      </c>
      <c r="I12484" s="2">
        <f>IF(C12484&gt;'Assumptions Notes'!C$11,-C12484*('Assumptions Notes'!C$13/(2*1000)),G12484*D12484)</f>
        <v>4.5181500000000003E-3</v>
      </c>
    </row>
    <row r="12485" spans="1:9" x14ac:dyDescent="0.2">
      <c r="A12485" s="5">
        <v>42812.0625</v>
      </c>
      <c r="B12485" s="2">
        <v>1158.46</v>
      </c>
      <c r="C12485" s="10">
        <v>29.34</v>
      </c>
      <c r="D12485" s="8">
        <v>1.025E-4</v>
      </c>
      <c r="E12485" s="13">
        <f>D12485*'Assumptions Notes'!C$12</f>
        <v>3.6900000000000002E-2</v>
      </c>
      <c r="F12485" s="15">
        <f t="shared" si="390"/>
        <v>3.0073499999999998E-3</v>
      </c>
      <c r="G12485" s="10">
        <f>IF(C12485&gt;'Assumptions Notes'!C$11,'Assumptions Notes'!C$11,C12485)</f>
        <v>29.34</v>
      </c>
      <c r="H12485" s="15">
        <f t="shared" si="391"/>
        <v>3.0073499999999998E-3</v>
      </c>
      <c r="I12485" s="2">
        <f>IF(C12485&gt;'Assumptions Notes'!C$11,-C12485*('Assumptions Notes'!C$13/(2*1000)),G12485*D12485)</f>
        <v>3.0073499999999998E-3</v>
      </c>
    </row>
    <row r="12486" spans="1:9" x14ac:dyDescent="0.2">
      <c r="A12486" s="5">
        <v>42812.083333333336</v>
      </c>
      <c r="B12486" s="2">
        <v>1123.23</v>
      </c>
      <c r="C12486" s="10">
        <v>27.56</v>
      </c>
      <c r="D12486" s="8">
        <v>1E-4</v>
      </c>
      <c r="E12486" s="13">
        <f>D12486*'Assumptions Notes'!C$12</f>
        <v>3.6000000000000004E-2</v>
      </c>
      <c r="F12486" s="15">
        <f t="shared" si="390"/>
        <v>2.7560000000000002E-3</v>
      </c>
      <c r="G12486" s="10">
        <f>IF(C12486&gt;'Assumptions Notes'!C$11,'Assumptions Notes'!C$11,C12486)</f>
        <v>27.56</v>
      </c>
      <c r="H12486" s="15">
        <f t="shared" si="391"/>
        <v>2.7560000000000002E-3</v>
      </c>
      <c r="I12486" s="2">
        <f>IF(C12486&gt;'Assumptions Notes'!C$11,-C12486*('Assumptions Notes'!C$13/(2*1000)),G12486*D12486)</f>
        <v>2.7560000000000002E-3</v>
      </c>
    </row>
    <row r="12487" spans="1:9" x14ac:dyDescent="0.2">
      <c r="A12487" s="5">
        <v>42812.104166666664</v>
      </c>
      <c r="B12487" s="2">
        <v>1135.5999999999999</v>
      </c>
      <c r="C12487" s="10">
        <v>14.79</v>
      </c>
      <c r="D12487" s="8">
        <v>9.8750000000000002E-5</v>
      </c>
      <c r="E12487" s="13">
        <f>D12487*'Assumptions Notes'!C$12</f>
        <v>3.5549999999999998E-2</v>
      </c>
      <c r="F12487" s="15">
        <f t="shared" si="390"/>
        <v>1.4605124999999999E-3</v>
      </c>
      <c r="G12487" s="10">
        <f>IF(C12487&gt;'Assumptions Notes'!C$11,'Assumptions Notes'!C$11,C12487)</f>
        <v>14.79</v>
      </c>
      <c r="H12487" s="15">
        <f t="shared" si="391"/>
        <v>1.4605124999999999E-3</v>
      </c>
      <c r="I12487" s="2">
        <f>IF(C12487&gt;'Assumptions Notes'!C$11,-C12487*('Assumptions Notes'!C$13/(2*1000)),G12487*D12487)</f>
        <v>1.4605124999999999E-3</v>
      </c>
    </row>
    <row r="12488" spans="1:9" x14ac:dyDescent="0.2">
      <c r="A12488" s="5">
        <v>42812.125</v>
      </c>
      <c r="B12488" s="2">
        <v>1147.69</v>
      </c>
      <c r="C12488" s="10">
        <v>9.36</v>
      </c>
      <c r="D12488" s="8">
        <v>9.7499999999999998E-5</v>
      </c>
      <c r="E12488" s="13">
        <f>D12488*'Assumptions Notes'!C$12</f>
        <v>3.5099999999999999E-2</v>
      </c>
      <c r="F12488" s="15">
        <f t="shared" si="390"/>
        <v>9.1259999999999996E-4</v>
      </c>
      <c r="G12488" s="10">
        <f>IF(C12488&gt;'Assumptions Notes'!C$11,'Assumptions Notes'!C$11,C12488)</f>
        <v>9.36</v>
      </c>
      <c r="H12488" s="15">
        <f t="shared" si="391"/>
        <v>9.1259999999999996E-4</v>
      </c>
      <c r="I12488" s="2">
        <f>IF(C12488&gt;'Assumptions Notes'!C$11,-C12488*('Assumptions Notes'!C$13/(2*1000)),G12488*D12488)</f>
        <v>9.1259999999999996E-4</v>
      </c>
    </row>
    <row r="12489" spans="1:9" x14ac:dyDescent="0.2">
      <c r="A12489" s="5">
        <v>42812.145833333336</v>
      </c>
      <c r="B12489" s="2">
        <v>1118.8699999999999</v>
      </c>
      <c r="C12489" s="10">
        <v>11.02</v>
      </c>
      <c r="D12489" s="8">
        <v>9.6250000000000009E-5</v>
      </c>
      <c r="E12489" s="13">
        <f>D12489*'Assumptions Notes'!C$12</f>
        <v>3.465E-2</v>
      </c>
      <c r="F12489" s="15">
        <f t="shared" si="390"/>
        <v>1.0606750000000001E-3</v>
      </c>
      <c r="G12489" s="10">
        <f>IF(C12489&gt;'Assumptions Notes'!C$11,'Assumptions Notes'!C$11,C12489)</f>
        <v>11.02</v>
      </c>
      <c r="H12489" s="15">
        <f t="shared" si="391"/>
        <v>1.0606750000000001E-3</v>
      </c>
      <c r="I12489" s="2">
        <f>IF(C12489&gt;'Assumptions Notes'!C$11,-C12489*('Assumptions Notes'!C$13/(2*1000)),G12489*D12489)</f>
        <v>1.0606750000000001E-3</v>
      </c>
    </row>
    <row r="12490" spans="1:9" x14ac:dyDescent="0.2">
      <c r="A12490" s="5">
        <v>42812.166666666664</v>
      </c>
      <c r="B12490" s="2">
        <v>1099.3599999999999</v>
      </c>
      <c r="C12490" s="10">
        <v>8.49</v>
      </c>
      <c r="D12490" s="8">
        <v>9.5000000000000005E-5</v>
      </c>
      <c r="E12490" s="13">
        <f>D12490*'Assumptions Notes'!C$12</f>
        <v>3.4200000000000001E-2</v>
      </c>
      <c r="F12490" s="15">
        <f t="shared" si="390"/>
        <v>8.0655000000000006E-4</v>
      </c>
      <c r="G12490" s="10">
        <f>IF(C12490&gt;'Assumptions Notes'!C$11,'Assumptions Notes'!C$11,C12490)</f>
        <v>8.49</v>
      </c>
      <c r="H12490" s="15">
        <f t="shared" si="391"/>
        <v>8.0655000000000006E-4</v>
      </c>
      <c r="I12490" s="2">
        <f>IF(C12490&gt;'Assumptions Notes'!C$11,-C12490*('Assumptions Notes'!C$13/(2*1000)),G12490*D12490)</f>
        <v>8.0655000000000006E-4</v>
      </c>
    </row>
    <row r="12491" spans="1:9" x14ac:dyDescent="0.2">
      <c r="A12491" s="5">
        <v>42812.1875</v>
      </c>
      <c r="B12491" s="2">
        <v>1100.51</v>
      </c>
      <c r="C12491" s="10">
        <v>8.4</v>
      </c>
      <c r="D12491" s="8">
        <v>9.6250000000000009E-5</v>
      </c>
      <c r="E12491" s="13">
        <f>D12491*'Assumptions Notes'!C$12</f>
        <v>3.465E-2</v>
      </c>
      <c r="F12491" s="15">
        <f t="shared" si="390"/>
        <v>8.0850000000000008E-4</v>
      </c>
      <c r="G12491" s="10">
        <f>IF(C12491&gt;'Assumptions Notes'!C$11,'Assumptions Notes'!C$11,C12491)</f>
        <v>8.4</v>
      </c>
      <c r="H12491" s="15">
        <f t="shared" si="391"/>
        <v>8.0850000000000008E-4</v>
      </c>
      <c r="I12491" s="2">
        <f>IF(C12491&gt;'Assumptions Notes'!C$11,-C12491*('Assumptions Notes'!C$13/(2*1000)),G12491*D12491)</f>
        <v>8.0850000000000008E-4</v>
      </c>
    </row>
    <row r="12492" spans="1:9" x14ac:dyDescent="0.2">
      <c r="A12492" s="5">
        <v>42812.208333333336</v>
      </c>
      <c r="B12492" s="2">
        <v>1106.24</v>
      </c>
      <c r="C12492" s="10">
        <v>6.9</v>
      </c>
      <c r="D12492" s="8">
        <v>9.7499999999999998E-5</v>
      </c>
      <c r="E12492" s="13">
        <f>D12492*'Assumptions Notes'!C$12</f>
        <v>3.5099999999999999E-2</v>
      </c>
      <c r="F12492" s="15">
        <f t="shared" si="390"/>
        <v>6.7275000000000006E-4</v>
      </c>
      <c r="G12492" s="10">
        <f>IF(C12492&gt;'Assumptions Notes'!C$11,'Assumptions Notes'!C$11,C12492)</f>
        <v>6.9</v>
      </c>
      <c r="H12492" s="15">
        <f t="shared" si="391"/>
        <v>6.7275000000000006E-4</v>
      </c>
      <c r="I12492" s="2">
        <f>IF(C12492&gt;'Assumptions Notes'!C$11,-C12492*('Assumptions Notes'!C$13/(2*1000)),G12492*D12492)</f>
        <v>6.7275000000000006E-4</v>
      </c>
    </row>
    <row r="12493" spans="1:9" x14ac:dyDescent="0.2">
      <c r="A12493" s="5">
        <v>42812.229166666664</v>
      </c>
      <c r="B12493" s="2">
        <v>1135.1300000000001</v>
      </c>
      <c r="C12493" s="10">
        <v>2.61</v>
      </c>
      <c r="D12493" s="8">
        <v>1.15E-4</v>
      </c>
      <c r="E12493" s="13">
        <f>D12493*'Assumptions Notes'!C$12</f>
        <v>4.1399999999999999E-2</v>
      </c>
      <c r="F12493" s="15">
        <f t="shared" si="390"/>
        <v>3.0015E-4</v>
      </c>
      <c r="G12493" s="10">
        <f>IF(C12493&gt;'Assumptions Notes'!C$11,'Assumptions Notes'!C$11,C12493)</f>
        <v>2.61</v>
      </c>
      <c r="H12493" s="15">
        <f t="shared" si="391"/>
        <v>3.0015E-4</v>
      </c>
      <c r="I12493" s="2">
        <f>IF(C12493&gt;'Assumptions Notes'!C$11,-C12493*('Assumptions Notes'!C$13/(2*1000)),G12493*D12493)</f>
        <v>3.0015E-4</v>
      </c>
    </row>
    <row r="12494" spans="1:9" x14ac:dyDescent="0.2">
      <c r="A12494" s="5">
        <v>42812.25</v>
      </c>
      <c r="B12494" s="2">
        <v>1157.6199999999999</v>
      </c>
      <c r="C12494" s="10">
        <v>21.81</v>
      </c>
      <c r="D12494" s="8">
        <v>1.325E-4</v>
      </c>
      <c r="E12494" s="13">
        <f>D12494*'Assumptions Notes'!C$12</f>
        <v>4.7699999999999999E-2</v>
      </c>
      <c r="F12494" s="15">
        <f t="shared" si="390"/>
        <v>2.8898249999999995E-3</v>
      </c>
      <c r="G12494" s="10">
        <f>IF(C12494&gt;'Assumptions Notes'!C$11,'Assumptions Notes'!C$11,C12494)</f>
        <v>21.81</v>
      </c>
      <c r="H12494" s="15">
        <f t="shared" si="391"/>
        <v>2.8898249999999995E-3</v>
      </c>
      <c r="I12494" s="2">
        <f>IF(C12494&gt;'Assumptions Notes'!C$11,-C12494*('Assumptions Notes'!C$13/(2*1000)),G12494*D12494)</f>
        <v>2.8898249999999995E-3</v>
      </c>
    </row>
    <row r="12495" spans="1:9" x14ac:dyDescent="0.2">
      <c r="A12495" s="5">
        <v>42812.270833333336</v>
      </c>
      <c r="B12495" s="2">
        <v>1155.07</v>
      </c>
      <c r="C12495" s="10">
        <v>33.67</v>
      </c>
      <c r="D12495" s="8">
        <v>1.6249999999999999E-4</v>
      </c>
      <c r="E12495" s="13">
        <f>D12495*'Assumptions Notes'!C$12</f>
        <v>5.8499999999999996E-2</v>
      </c>
      <c r="F12495" s="15">
        <f t="shared" si="390"/>
        <v>5.4713749999999997E-3</v>
      </c>
      <c r="G12495" s="10">
        <f>IF(C12495&gt;'Assumptions Notes'!C$11,'Assumptions Notes'!C$11,C12495)</f>
        <v>33.67</v>
      </c>
      <c r="H12495" s="15">
        <f t="shared" si="391"/>
        <v>5.4713749999999997E-3</v>
      </c>
      <c r="I12495" s="2">
        <f>IF(C12495&gt;'Assumptions Notes'!C$11,-C12495*('Assumptions Notes'!C$13/(2*1000)),G12495*D12495)</f>
        <v>5.4713749999999997E-3</v>
      </c>
    </row>
    <row r="12496" spans="1:9" x14ac:dyDescent="0.2">
      <c r="A12496" s="5">
        <v>42812.291666666664</v>
      </c>
      <c r="B12496" s="2">
        <v>1165.82</v>
      </c>
      <c r="C12496" s="10">
        <v>48.17</v>
      </c>
      <c r="D12496" s="8">
        <v>1.9249999999999999E-4</v>
      </c>
      <c r="E12496" s="13">
        <f>D12496*'Assumptions Notes'!C$12</f>
        <v>6.93E-2</v>
      </c>
      <c r="F12496" s="15">
        <f t="shared" si="390"/>
        <v>9.272724999999999E-3</v>
      </c>
      <c r="G12496" s="10">
        <f>IF(C12496&gt;'Assumptions Notes'!C$11,'Assumptions Notes'!C$11,C12496)</f>
        <v>48.17</v>
      </c>
      <c r="H12496" s="15">
        <f t="shared" si="391"/>
        <v>9.272724999999999E-3</v>
      </c>
      <c r="I12496" s="2">
        <f>IF(C12496&gt;'Assumptions Notes'!C$11,-C12496*('Assumptions Notes'!C$13/(2*1000)),G12496*D12496)</f>
        <v>9.272724999999999E-3</v>
      </c>
    </row>
    <row r="12497" spans="1:9" x14ac:dyDescent="0.2">
      <c r="A12497" s="5">
        <v>42812.3125</v>
      </c>
      <c r="B12497" s="2">
        <v>1179.01</v>
      </c>
      <c r="C12497" s="10">
        <v>53.54</v>
      </c>
      <c r="D12497" s="8">
        <v>2.0875000000000001E-4</v>
      </c>
      <c r="E12497" s="13">
        <f>D12497*'Assumptions Notes'!C$12</f>
        <v>7.5150000000000008E-2</v>
      </c>
      <c r="F12497" s="15">
        <f t="shared" si="390"/>
        <v>1.1176475E-2</v>
      </c>
      <c r="G12497" s="10">
        <f>IF(C12497&gt;'Assumptions Notes'!C$11,'Assumptions Notes'!C$11,C12497)</f>
        <v>53.54</v>
      </c>
      <c r="H12497" s="15">
        <f t="shared" si="391"/>
        <v>1.1176475E-2</v>
      </c>
      <c r="I12497" s="2">
        <f>IF(C12497&gt;'Assumptions Notes'!C$11,-C12497*('Assumptions Notes'!C$13/(2*1000)),G12497*D12497)</f>
        <v>1.1176475E-2</v>
      </c>
    </row>
    <row r="12498" spans="1:9" x14ac:dyDescent="0.2">
      <c r="A12498" s="5">
        <v>42812.333333333336</v>
      </c>
      <c r="B12498" s="2">
        <v>1152.8699999999999</v>
      </c>
      <c r="C12498" s="10">
        <v>51.75</v>
      </c>
      <c r="D12498" s="8">
        <v>2.2499999999999999E-4</v>
      </c>
      <c r="E12498" s="13">
        <f>D12498*'Assumptions Notes'!C$12</f>
        <v>8.1000000000000003E-2</v>
      </c>
      <c r="F12498" s="15">
        <f t="shared" si="390"/>
        <v>1.164375E-2</v>
      </c>
      <c r="G12498" s="10">
        <f>IF(C12498&gt;'Assumptions Notes'!C$11,'Assumptions Notes'!C$11,C12498)</f>
        <v>51.75</v>
      </c>
      <c r="H12498" s="15">
        <f t="shared" si="391"/>
        <v>1.164375E-2</v>
      </c>
      <c r="I12498" s="2">
        <f>IF(C12498&gt;'Assumptions Notes'!C$11,-C12498*('Assumptions Notes'!C$13/(2*1000)),G12498*D12498)</f>
        <v>1.164375E-2</v>
      </c>
    </row>
    <row r="12499" spans="1:9" x14ac:dyDescent="0.2">
      <c r="A12499" s="5">
        <v>42812.354166666664</v>
      </c>
      <c r="B12499" s="2">
        <v>1130.94</v>
      </c>
      <c r="C12499" s="10">
        <v>72.11</v>
      </c>
      <c r="D12499" s="8">
        <v>2.2625E-4</v>
      </c>
      <c r="E12499" s="13">
        <f>D12499*'Assumptions Notes'!C$12</f>
        <v>8.1449999999999995E-2</v>
      </c>
      <c r="F12499" s="15">
        <f t="shared" si="390"/>
        <v>1.63148875E-2</v>
      </c>
      <c r="G12499" s="10">
        <f>IF(C12499&gt;'Assumptions Notes'!C$11,'Assumptions Notes'!C$11,C12499)</f>
        <v>72.11</v>
      </c>
      <c r="H12499" s="15">
        <f t="shared" si="391"/>
        <v>1.63148875E-2</v>
      </c>
      <c r="I12499" s="2">
        <f>IF(C12499&gt;'Assumptions Notes'!C$11,-C12499*('Assumptions Notes'!C$13/(2*1000)),G12499*D12499)</f>
        <v>1.63148875E-2</v>
      </c>
    </row>
    <row r="12500" spans="1:9" x14ac:dyDescent="0.2">
      <c r="A12500" s="5">
        <v>42812.375</v>
      </c>
      <c r="B12500" s="2">
        <v>1120.4000000000001</v>
      </c>
      <c r="C12500" s="10">
        <v>74.91</v>
      </c>
      <c r="D12500" s="8">
        <v>2.275E-4</v>
      </c>
      <c r="E12500" s="13">
        <f>D12500*'Assumptions Notes'!C$12</f>
        <v>8.1900000000000001E-2</v>
      </c>
      <c r="F12500" s="15">
        <f t="shared" si="390"/>
        <v>1.7042024999999999E-2</v>
      </c>
      <c r="G12500" s="10">
        <f>IF(C12500&gt;'Assumptions Notes'!C$11,'Assumptions Notes'!C$11,C12500)</f>
        <v>74.91</v>
      </c>
      <c r="H12500" s="15">
        <f t="shared" si="391"/>
        <v>1.7042024999999999E-2</v>
      </c>
      <c r="I12500" s="2">
        <f>IF(C12500&gt;'Assumptions Notes'!C$11,-C12500*('Assumptions Notes'!C$13/(2*1000)),G12500*D12500)</f>
        <v>1.7042024999999999E-2</v>
      </c>
    </row>
    <row r="12501" spans="1:9" x14ac:dyDescent="0.2">
      <c r="A12501" s="5">
        <v>42812.395833333336</v>
      </c>
      <c r="B12501" s="2">
        <v>1079.54</v>
      </c>
      <c r="C12501" s="10">
        <v>80.459999999999994</v>
      </c>
      <c r="D12501" s="8">
        <v>2.1875E-4</v>
      </c>
      <c r="E12501" s="13">
        <f>D12501*'Assumptions Notes'!C$12</f>
        <v>7.8750000000000001E-2</v>
      </c>
      <c r="F12501" s="15">
        <f t="shared" si="390"/>
        <v>1.7600624999999998E-2</v>
      </c>
      <c r="G12501" s="10">
        <f>IF(C12501&gt;'Assumptions Notes'!C$11,'Assumptions Notes'!C$11,C12501)</f>
        <v>80.459999999999994</v>
      </c>
      <c r="H12501" s="15">
        <f t="shared" si="391"/>
        <v>1.7600624999999998E-2</v>
      </c>
      <c r="I12501" s="2">
        <f>IF(C12501&gt;'Assumptions Notes'!C$11,-C12501*('Assumptions Notes'!C$13/(2*1000)),G12501*D12501)</f>
        <v>1.7600624999999998E-2</v>
      </c>
    </row>
    <row r="12502" spans="1:9" x14ac:dyDescent="0.2">
      <c r="A12502" s="5">
        <v>42812.416666666664</v>
      </c>
      <c r="B12502" s="2">
        <v>1034.5999999999999</v>
      </c>
      <c r="C12502" s="10">
        <v>78.63</v>
      </c>
      <c r="D12502" s="8">
        <v>2.1000000000000001E-4</v>
      </c>
      <c r="E12502" s="13">
        <f>D12502*'Assumptions Notes'!C$12</f>
        <v>7.5600000000000001E-2</v>
      </c>
      <c r="F12502" s="15">
        <f t="shared" si="390"/>
        <v>1.6512300000000001E-2</v>
      </c>
      <c r="G12502" s="10">
        <f>IF(C12502&gt;'Assumptions Notes'!C$11,'Assumptions Notes'!C$11,C12502)</f>
        <v>78.63</v>
      </c>
      <c r="H12502" s="15">
        <f t="shared" si="391"/>
        <v>1.6512300000000001E-2</v>
      </c>
      <c r="I12502" s="2">
        <f>IF(C12502&gt;'Assumptions Notes'!C$11,-C12502*('Assumptions Notes'!C$13/(2*1000)),G12502*D12502)</f>
        <v>1.6512300000000001E-2</v>
      </c>
    </row>
    <row r="12503" spans="1:9" x14ac:dyDescent="0.2">
      <c r="A12503" s="5">
        <v>42812.4375</v>
      </c>
      <c r="B12503" s="2">
        <v>996.22</v>
      </c>
      <c r="C12503" s="10">
        <v>71.569999999999993</v>
      </c>
      <c r="D12503" s="8">
        <v>2.075E-4</v>
      </c>
      <c r="E12503" s="13">
        <f>D12503*'Assumptions Notes'!C$12</f>
        <v>7.4700000000000003E-2</v>
      </c>
      <c r="F12503" s="15">
        <f t="shared" si="390"/>
        <v>1.4850774999999998E-2</v>
      </c>
      <c r="G12503" s="10">
        <f>IF(C12503&gt;'Assumptions Notes'!C$11,'Assumptions Notes'!C$11,C12503)</f>
        <v>71.569999999999993</v>
      </c>
      <c r="H12503" s="15">
        <f t="shared" si="391"/>
        <v>1.4850774999999998E-2</v>
      </c>
      <c r="I12503" s="2">
        <f>IF(C12503&gt;'Assumptions Notes'!C$11,-C12503*('Assumptions Notes'!C$13/(2*1000)),G12503*D12503)</f>
        <v>1.4850774999999998E-2</v>
      </c>
    </row>
    <row r="12504" spans="1:9" x14ac:dyDescent="0.2">
      <c r="A12504" s="5">
        <v>42812.458333333336</v>
      </c>
      <c r="B12504" s="2">
        <v>988.13</v>
      </c>
      <c r="C12504" s="10">
        <v>76.040000000000006</v>
      </c>
      <c r="D12504" s="8">
        <v>2.05E-4</v>
      </c>
      <c r="E12504" s="13">
        <f>D12504*'Assumptions Notes'!C$12</f>
        <v>7.3800000000000004E-2</v>
      </c>
      <c r="F12504" s="15">
        <f t="shared" si="390"/>
        <v>1.5588200000000002E-2</v>
      </c>
      <c r="G12504" s="10">
        <f>IF(C12504&gt;'Assumptions Notes'!C$11,'Assumptions Notes'!C$11,C12504)</f>
        <v>76.040000000000006</v>
      </c>
      <c r="H12504" s="15">
        <f t="shared" si="391"/>
        <v>1.5588200000000002E-2</v>
      </c>
      <c r="I12504" s="2">
        <f>IF(C12504&gt;'Assumptions Notes'!C$11,-C12504*('Assumptions Notes'!C$13/(2*1000)),G12504*D12504)</f>
        <v>1.5588200000000002E-2</v>
      </c>
    </row>
    <row r="12505" spans="1:9" x14ac:dyDescent="0.2">
      <c r="A12505" s="5">
        <v>42812.479166666664</v>
      </c>
      <c r="B12505" s="2">
        <v>1007.83</v>
      </c>
      <c r="C12505" s="10">
        <v>122.22</v>
      </c>
      <c r="D12505" s="8">
        <v>2.1499999999999999E-4</v>
      </c>
      <c r="E12505" s="13">
        <f>D12505*'Assumptions Notes'!C$12</f>
        <v>7.7399999999999997E-2</v>
      </c>
      <c r="F12505" s="15">
        <f t="shared" si="390"/>
        <v>2.62773E-2</v>
      </c>
      <c r="G12505" s="10">
        <f>IF(C12505&gt;'Assumptions Notes'!C$11,'Assumptions Notes'!C$11,C12505)</f>
        <v>120</v>
      </c>
      <c r="H12505" s="15">
        <f t="shared" si="391"/>
        <v>2.58E-2</v>
      </c>
      <c r="I12505" s="2">
        <f>IF(C12505&gt;'Assumptions Notes'!C$11,-C12505*('Assumptions Notes'!C$13/(2*1000)),G12505*D12505)</f>
        <v>-6.1109999999999998E-2</v>
      </c>
    </row>
    <row r="12506" spans="1:9" x14ac:dyDescent="0.2">
      <c r="A12506" s="5">
        <v>42812.5</v>
      </c>
      <c r="B12506" s="2">
        <v>1010.72</v>
      </c>
      <c r="C12506" s="10">
        <v>123.72</v>
      </c>
      <c r="D12506" s="8">
        <v>2.2499999999999999E-4</v>
      </c>
      <c r="E12506" s="13">
        <f>D12506*'Assumptions Notes'!C$12</f>
        <v>8.1000000000000003E-2</v>
      </c>
      <c r="F12506" s="15">
        <f t="shared" si="390"/>
        <v>2.7837000000000001E-2</v>
      </c>
      <c r="G12506" s="10">
        <f>IF(C12506&gt;'Assumptions Notes'!C$11,'Assumptions Notes'!C$11,C12506)</f>
        <v>120</v>
      </c>
      <c r="H12506" s="15">
        <f t="shared" si="391"/>
        <v>2.7E-2</v>
      </c>
      <c r="I12506" s="2">
        <f>IF(C12506&gt;'Assumptions Notes'!C$11,-C12506*('Assumptions Notes'!C$13/(2*1000)),G12506*D12506)</f>
        <v>-6.1859999999999998E-2</v>
      </c>
    </row>
    <row r="12507" spans="1:9" x14ac:dyDescent="0.2">
      <c r="A12507" s="5">
        <v>42812.520833333336</v>
      </c>
      <c r="B12507" s="2">
        <v>1040.81</v>
      </c>
      <c r="C12507" s="10">
        <v>124.99</v>
      </c>
      <c r="D12507" s="8">
        <v>2.1250000000000002E-4</v>
      </c>
      <c r="E12507" s="13">
        <f>D12507*'Assumptions Notes'!C$12</f>
        <v>7.6500000000000012E-2</v>
      </c>
      <c r="F12507" s="15">
        <f t="shared" si="390"/>
        <v>2.6560375000000001E-2</v>
      </c>
      <c r="G12507" s="10">
        <f>IF(C12507&gt;'Assumptions Notes'!C$11,'Assumptions Notes'!C$11,C12507)</f>
        <v>120</v>
      </c>
      <c r="H12507" s="15">
        <f t="shared" si="391"/>
        <v>2.5500000000000002E-2</v>
      </c>
      <c r="I12507" s="2">
        <f>IF(C12507&gt;'Assumptions Notes'!C$11,-C12507*('Assumptions Notes'!C$13/(2*1000)),G12507*D12507)</f>
        <v>-6.2495000000000002E-2</v>
      </c>
    </row>
    <row r="12508" spans="1:9" x14ac:dyDescent="0.2">
      <c r="A12508" s="5">
        <v>42812.541666666664</v>
      </c>
      <c r="B12508" s="2">
        <v>1059.47</v>
      </c>
      <c r="C12508" s="10">
        <v>124.99</v>
      </c>
      <c r="D12508" s="8">
        <v>2.0000000000000001E-4</v>
      </c>
      <c r="E12508" s="13">
        <f>D12508*'Assumptions Notes'!C$12</f>
        <v>7.2000000000000008E-2</v>
      </c>
      <c r="F12508" s="15">
        <f t="shared" si="390"/>
        <v>2.4997999999999999E-2</v>
      </c>
      <c r="G12508" s="10">
        <f>IF(C12508&gt;'Assumptions Notes'!C$11,'Assumptions Notes'!C$11,C12508)</f>
        <v>120</v>
      </c>
      <c r="H12508" s="15">
        <f t="shared" si="391"/>
        <v>2.4E-2</v>
      </c>
      <c r="I12508" s="2">
        <f>IF(C12508&gt;'Assumptions Notes'!C$11,-C12508*('Assumptions Notes'!C$13/(2*1000)),G12508*D12508)</f>
        <v>-6.2495000000000002E-2</v>
      </c>
    </row>
    <row r="12509" spans="1:9" x14ac:dyDescent="0.2">
      <c r="A12509" s="5">
        <v>42812.5625</v>
      </c>
      <c r="B12509" s="2">
        <v>1085.77</v>
      </c>
      <c r="C12509" s="10">
        <v>124.99</v>
      </c>
      <c r="D12509" s="8">
        <v>1.975E-4</v>
      </c>
      <c r="E12509" s="13">
        <f>D12509*'Assumptions Notes'!C$12</f>
        <v>7.1099999999999997E-2</v>
      </c>
      <c r="F12509" s="15">
        <f t="shared" si="390"/>
        <v>2.4685525E-2</v>
      </c>
      <c r="G12509" s="10">
        <f>IF(C12509&gt;'Assumptions Notes'!C$11,'Assumptions Notes'!C$11,C12509)</f>
        <v>120</v>
      </c>
      <c r="H12509" s="15">
        <f t="shared" si="391"/>
        <v>2.3699999999999999E-2</v>
      </c>
      <c r="I12509" s="2">
        <f>IF(C12509&gt;'Assumptions Notes'!C$11,-C12509*('Assumptions Notes'!C$13/(2*1000)),G12509*D12509)</f>
        <v>-6.2495000000000002E-2</v>
      </c>
    </row>
    <row r="12510" spans="1:9" x14ac:dyDescent="0.2">
      <c r="A12510" s="5">
        <v>42812.583333333336</v>
      </c>
      <c r="B12510" s="2">
        <v>1126.8800000000001</v>
      </c>
      <c r="C12510" s="10">
        <v>130.35</v>
      </c>
      <c r="D12510" s="8">
        <v>1.95E-4</v>
      </c>
      <c r="E12510" s="13">
        <f>D12510*'Assumptions Notes'!C$12</f>
        <v>7.0199999999999999E-2</v>
      </c>
      <c r="F12510" s="15">
        <f t="shared" si="390"/>
        <v>2.541825E-2</v>
      </c>
      <c r="G12510" s="10">
        <f>IF(C12510&gt;'Assumptions Notes'!C$11,'Assumptions Notes'!C$11,C12510)</f>
        <v>120</v>
      </c>
      <c r="H12510" s="15">
        <f t="shared" si="391"/>
        <v>2.3400000000000001E-2</v>
      </c>
      <c r="I12510" s="2">
        <f>IF(C12510&gt;'Assumptions Notes'!C$11,-C12510*('Assumptions Notes'!C$13/(2*1000)),G12510*D12510)</f>
        <v>-6.5174999999999997E-2</v>
      </c>
    </row>
    <row r="12511" spans="1:9" x14ac:dyDescent="0.2">
      <c r="A12511" s="5">
        <v>42812.604166666664</v>
      </c>
      <c r="B12511" s="2">
        <v>1166.48</v>
      </c>
      <c r="C12511" s="10">
        <v>224.99</v>
      </c>
      <c r="D12511" s="8">
        <v>1.9625E-4</v>
      </c>
      <c r="E12511" s="13">
        <f>D12511*'Assumptions Notes'!C$12</f>
        <v>7.0650000000000004E-2</v>
      </c>
      <c r="F12511" s="15">
        <f t="shared" si="390"/>
        <v>4.41542875E-2</v>
      </c>
      <c r="G12511" s="10">
        <f>IF(C12511&gt;'Assumptions Notes'!C$11,'Assumptions Notes'!C$11,C12511)</f>
        <v>120</v>
      </c>
      <c r="H12511" s="15">
        <f t="shared" si="391"/>
        <v>2.3550000000000001E-2</v>
      </c>
      <c r="I12511" s="2">
        <f>IF(C12511&gt;'Assumptions Notes'!C$11,-C12511*('Assumptions Notes'!C$13/(2*1000)),G12511*D12511)</f>
        <v>-0.11249500000000001</v>
      </c>
    </row>
    <row r="12512" spans="1:9" x14ac:dyDescent="0.2">
      <c r="A12512" s="5">
        <v>42812.625</v>
      </c>
      <c r="B12512" s="2">
        <v>1224.3399999999999</v>
      </c>
      <c r="C12512" s="10">
        <v>308.32</v>
      </c>
      <c r="D12512" s="8">
        <v>1.975E-4</v>
      </c>
      <c r="E12512" s="13">
        <f>D12512*'Assumptions Notes'!C$12</f>
        <v>7.1099999999999997E-2</v>
      </c>
      <c r="F12512" s="15">
        <f t="shared" si="390"/>
        <v>6.0893200000000001E-2</v>
      </c>
      <c r="G12512" s="10">
        <f>IF(C12512&gt;'Assumptions Notes'!C$11,'Assumptions Notes'!C$11,C12512)</f>
        <v>120</v>
      </c>
      <c r="H12512" s="15">
        <f t="shared" si="391"/>
        <v>2.3699999999999999E-2</v>
      </c>
      <c r="I12512" s="2">
        <f>IF(C12512&gt;'Assumptions Notes'!C$11,-C12512*('Assumptions Notes'!C$13/(2*1000)),G12512*D12512)</f>
        <v>-0.15415999999999999</v>
      </c>
    </row>
    <row r="12513" spans="1:9" x14ac:dyDescent="0.2">
      <c r="A12513" s="5">
        <v>42812.645833333336</v>
      </c>
      <c r="B12513" s="2">
        <v>1283.3900000000001</v>
      </c>
      <c r="C12513" s="10">
        <v>279.05</v>
      </c>
      <c r="D12513" s="8">
        <v>2.2124999999999998E-4</v>
      </c>
      <c r="E12513" s="13">
        <f>D12513*'Assumptions Notes'!C$12</f>
        <v>7.9649999999999999E-2</v>
      </c>
      <c r="F12513" s="15">
        <f t="shared" si="390"/>
        <v>6.1739812499999998E-2</v>
      </c>
      <c r="G12513" s="10">
        <f>IF(C12513&gt;'Assumptions Notes'!C$11,'Assumptions Notes'!C$11,C12513)</f>
        <v>120</v>
      </c>
      <c r="H12513" s="15">
        <f t="shared" si="391"/>
        <v>2.6549999999999997E-2</v>
      </c>
      <c r="I12513" s="2">
        <f>IF(C12513&gt;'Assumptions Notes'!C$11,-C12513*('Assumptions Notes'!C$13/(2*1000)),G12513*D12513)</f>
        <v>-0.13952500000000001</v>
      </c>
    </row>
    <row r="12514" spans="1:9" x14ac:dyDescent="0.2">
      <c r="A12514" s="5">
        <v>42812.666666666664</v>
      </c>
      <c r="B12514" s="2">
        <v>1355.5</v>
      </c>
      <c r="C12514" s="10">
        <v>255.47</v>
      </c>
      <c r="D12514" s="8">
        <v>2.4499999999999999E-4</v>
      </c>
      <c r="E12514" s="13">
        <f>D12514*'Assumptions Notes'!C$12</f>
        <v>8.8200000000000001E-2</v>
      </c>
      <c r="F12514" s="15">
        <f t="shared" si="390"/>
        <v>6.2590149999999997E-2</v>
      </c>
      <c r="G12514" s="10">
        <f>IF(C12514&gt;'Assumptions Notes'!C$11,'Assumptions Notes'!C$11,C12514)</f>
        <v>120</v>
      </c>
      <c r="H12514" s="15">
        <f t="shared" si="391"/>
        <v>2.9399999999999999E-2</v>
      </c>
      <c r="I12514" s="2">
        <f>IF(C12514&gt;'Assumptions Notes'!C$11,-C12514*('Assumptions Notes'!C$13/(2*1000)),G12514*D12514)</f>
        <v>-0.12773500000000002</v>
      </c>
    </row>
    <row r="12515" spans="1:9" x14ac:dyDescent="0.2">
      <c r="A12515" s="5">
        <v>42812.6875</v>
      </c>
      <c r="B12515" s="2">
        <v>1443.84</v>
      </c>
      <c r="C12515" s="10">
        <v>330.77</v>
      </c>
      <c r="D12515" s="8">
        <v>2.7E-4</v>
      </c>
      <c r="E12515" s="13">
        <f>D12515*'Assumptions Notes'!C$12</f>
        <v>9.7199999999999995E-2</v>
      </c>
      <c r="F12515" s="15">
        <f t="shared" si="390"/>
        <v>8.9307899999999996E-2</v>
      </c>
      <c r="G12515" s="10">
        <f>IF(C12515&gt;'Assumptions Notes'!C$11,'Assumptions Notes'!C$11,C12515)</f>
        <v>120</v>
      </c>
      <c r="H12515" s="15">
        <f t="shared" si="391"/>
        <v>3.2399999999999998E-2</v>
      </c>
      <c r="I12515" s="2">
        <f>IF(C12515&gt;'Assumptions Notes'!C$11,-C12515*('Assumptions Notes'!C$13/(2*1000)),G12515*D12515)</f>
        <v>-0.165385</v>
      </c>
    </row>
    <row r="12516" spans="1:9" x14ac:dyDescent="0.2">
      <c r="A12516" s="5">
        <v>42812.708333333336</v>
      </c>
      <c r="B12516" s="2">
        <v>1486.04</v>
      </c>
      <c r="C12516" s="10">
        <v>299.99</v>
      </c>
      <c r="D12516" s="8">
        <v>2.9500000000000001E-4</v>
      </c>
      <c r="E12516" s="13">
        <f>D12516*'Assumptions Notes'!C$12</f>
        <v>0.1062</v>
      </c>
      <c r="F12516" s="15">
        <f t="shared" si="390"/>
        <v>8.8497050000000008E-2</v>
      </c>
      <c r="G12516" s="10">
        <f>IF(C12516&gt;'Assumptions Notes'!C$11,'Assumptions Notes'!C$11,C12516)</f>
        <v>120</v>
      </c>
      <c r="H12516" s="15">
        <f t="shared" si="391"/>
        <v>3.5400000000000001E-2</v>
      </c>
      <c r="I12516" s="2">
        <f>IF(C12516&gt;'Assumptions Notes'!C$11,-C12516*('Assumptions Notes'!C$13/(2*1000)),G12516*D12516)</f>
        <v>-0.14999500000000002</v>
      </c>
    </row>
    <row r="12517" spans="1:9" x14ac:dyDescent="0.2">
      <c r="A12517" s="5">
        <v>42812.729166666664</v>
      </c>
      <c r="B12517" s="2">
        <v>1546.21</v>
      </c>
      <c r="C12517" s="10">
        <v>299.99</v>
      </c>
      <c r="D12517" s="8">
        <v>2.9750000000000002E-4</v>
      </c>
      <c r="E12517" s="13">
        <f>D12517*'Assumptions Notes'!C$12</f>
        <v>0.1071</v>
      </c>
      <c r="F12517" s="15">
        <f t="shared" si="390"/>
        <v>8.9247025000000008E-2</v>
      </c>
      <c r="G12517" s="10">
        <f>IF(C12517&gt;'Assumptions Notes'!C$11,'Assumptions Notes'!C$11,C12517)</f>
        <v>120</v>
      </c>
      <c r="H12517" s="15">
        <f t="shared" si="391"/>
        <v>3.5700000000000003E-2</v>
      </c>
      <c r="I12517" s="2">
        <f>IF(C12517&gt;'Assumptions Notes'!C$11,-C12517*('Assumptions Notes'!C$13/(2*1000)),G12517*D12517)</f>
        <v>-0.14999500000000002</v>
      </c>
    </row>
    <row r="12518" spans="1:9" x14ac:dyDescent="0.2">
      <c r="A12518" s="5">
        <v>42812.75</v>
      </c>
      <c r="B12518" s="2">
        <v>1581.8</v>
      </c>
      <c r="C12518" s="10">
        <v>166.54</v>
      </c>
      <c r="D12518" s="8">
        <v>2.9999999999999997E-4</v>
      </c>
      <c r="E12518" s="13">
        <f>D12518*'Assumptions Notes'!C$12</f>
        <v>0.10799999999999998</v>
      </c>
      <c r="F12518" s="15">
        <f t="shared" si="390"/>
        <v>4.9961999999999993E-2</v>
      </c>
      <c r="G12518" s="10">
        <f>IF(C12518&gt;'Assumptions Notes'!C$11,'Assumptions Notes'!C$11,C12518)</f>
        <v>120</v>
      </c>
      <c r="H12518" s="15">
        <f t="shared" si="391"/>
        <v>3.5999999999999997E-2</v>
      </c>
      <c r="I12518" s="2">
        <f>IF(C12518&gt;'Assumptions Notes'!C$11,-C12518*('Assumptions Notes'!C$13/(2*1000)),G12518*D12518)</f>
        <v>-8.3269999999999997E-2</v>
      </c>
    </row>
    <row r="12519" spans="1:9" x14ac:dyDescent="0.2">
      <c r="A12519" s="5">
        <v>42812.770833333336</v>
      </c>
      <c r="B12519" s="2">
        <v>1596.57</v>
      </c>
      <c r="C12519" s="10">
        <v>124.99</v>
      </c>
      <c r="D12519" s="8">
        <v>2.9999999999999997E-4</v>
      </c>
      <c r="E12519" s="13">
        <f>D12519*'Assumptions Notes'!C$12</f>
        <v>0.10799999999999998</v>
      </c>
      <c r="F12519" s="15">
        <f t="shared" si="390"/>
        <v>3.7496999999999996E-2</v>
      </c>
      <c r="G12519" s="10">
        <f>IF(C12519&gt;'Assumptions Notes'!C$11,'Assumptions Notes'!C$11,C12519)</f>
        <v>120</v>
      </c>
      <c r="H12519" s="15">
        <f t="shared" si="391"/>
        <v>3.5999999999999997E-2</v>
      </c>
      <c r="I12519" s="2">
        <f>IF(C12519&gt;'Assumptions Notes'!C$11,-C12519*('Assumptions Notes'!C$13/(2*1000)),G12519*D12519)</f>
        <v>-6.2495000000000002E-2</v>
      </c>
    </row>
    <row r="12520" spans="1:9" x14ac:dyDescent="0.2">
      <c r="A12520" s="5">
        <v>42812.791666666664</v>
      </c>
      <c r="B12520" s="2">
        <v>1577.5</v>
      </c>
      <c r="C12520" s="10">
        <v>130.85</v>
      </c>
      <c r="D12520" s="8">
        <v>2.9999999999999997E-4</v>
      </c>
      <c r="E12520" s="13">
        <f>D12520*'Assumptions Notes'!C$12</f>
        <v>0.10799999999999998</v>
      </c>
      <c r="F12520" s="15">
        <f t="shared" si="390"/>
        <v>3.9254999999999998E-2</v>
      </c>
      <c r="G12520" s="10">
        <f>IF(C12520&gt;'Assumptions Notes'!C$11,'Assumptions Notes'!C$11,C12520)</f>
        <v>120</v>
      </c>
      <c r="H12520" s="15">
        <f t="shared" si="391"/>
        <v>3.5999999999999997E-2</v>
      </c>
      <c r="I12520" s="2">
        <f>IF(C12520&gt;'Assumptions Notes'!C$11,-C12520*('Assumptions Notes'!C$13/(2*1000)),G12520*D12520)</f>
        <v>-6.5424999999999997E-2</v>
      </c>
    </row>
    <row r="12521" spans="1:9" x14ac:dyDescent="0.2">
      <c r="A12521" s="5">
        <v>42812.8125</v>
      </c>
      <c r="B12521" s="2">
        <v>1522.16</v>
      </c>
      <c r="C12521" s="10">
        <v>118.42</v>
      </c>
      <c r="D12521" s="8">
        <v>2.9750000000000002E-4</v>
      </c>
      <c r="E12521" s="13">
        <f>D12521*'Assumptions Notes'!C$12</f>
        <v>0.1071</v>
      </c>
      <c r="F12521" s="15">
        <f t="shared" si="390"/>
        <v>3.5229950000000003E-2</v>
      </c>
      <c r="G12521" s="10">
        <f>IF(C12521&gt;'Assumptions Notes'!C$11,'Assumptions Notes'!C$11,C12521)</f>
        <v>118.42</v>
      </c>
      <c r="H12521" s="15">
        <f t="shared" si="391"/>
        <v>3.5229950000000003E-2</v>
      </c>
      <c r="I12521" s="2">
        <f>IF(C12521&gt;'Assumptions Notes'!C$11,-C12521*('Assumptions Notes'!C$13/(2*1000)),G12521*D12521)</f>
        <v>3.5229950000000003E-2</v>
      </c>
    </row>
    <row r="12522" spans="1:9" x14ac:dyDescent="0.2">
      <c r="A12522" s="5">
        <v>42812.833333333336</v>
      </c>
      <c r="B12522" s="2">
        <v>1477.04</v>
      </c>
      <c r="C12522" s="10">
        <v>111.68</v>
      </c>
      <c r="D12522" s="8">
        <v>2.9500000000000001E-4</v>
      </c>
      <c r="E12522" s="13">
        <f>D12522*'Assumptions Notes'!C$12</f>
        <v>0.1062</v>
      </c>
      <c r="F12522" s="15">
        <f t="shared" si="390"/>
        <v>3.2945600000000005E-2</v>
      </c>
      <c r="G12522" s="10">
        <f>IF(C12522&gt;'Assumptions Notes'!C$11,'Assumptions Notes'!C$11,C12522)</f>
        <v>111.68</v>
      </c>
      <c r="H12522" s="15">
        <f t="shared" si="391"/>
        <v>3.2945600000000005E-2</v>
      </c>
      <c r="I12522" s="2">
        <f>IF(C12522&gt;'Assumptions Notes'!C$11,-C12522*('Assumptions Notes'!C$13/(2*1000)),G12522*D12522)</f>
        <v>3.2945600000000005E-2</v>
      </c>
    </row>
    <row r="12523" spans="1:9" x14ac:dyDescent="0.2">
      <c r="A12523" s="5">
        <v>42812.854166666664</v>
      </c>
      <c r="B12523" s="2">
        <v>1417.23</v>
      </c>
      <c r="C12523" s="10">
        <v>104.84</v>
      </c>
      <c r="D12523" s="8">
        <v>2.9E-4</v>
      </c>
      <c r="E12523" s="13">
        <f>D12523*'Assumptions Notes'!C$12</f>
        <v>0.10440000000000001</v>
      </c>
      <c r="F12523" s="15">
        <f t="shared" si="390"/>
        <v>3.0403600000000003E-2</v>
      </c>
      <c r="G12523" s="10">
        <f>IF(C12523&gt;'Assumptions Notes'!C$11,'Assumptions Notes'!C$11,C12523)</f>
        <v>104.84</v>
      </c>
      <c r="H12523" s="15">
        <f t="shared" si="391"/>
        <v>3.0403600000000003E-2</v>
      </c>
      <c r="I12523" s="2">
        <f>IF(C12523&gt;'Assumptions Notes'!C$11,-C12523*('Assumptions Notes'!C$13/(2*1000)),G12523*D12523)</f>
        <v>3.0403600000000003E-2</v>
      </c>
    </row>
    <row r="12524" spans="1:9" x14ac:dyDescent="0.2">
      <c r="A12524" s="5">
        <v>42812.875</v>
      </c>
      <c r="B12524" s="2">
        <v>1370.23</v>
      </c>
      <c r="C12524" s="10">
        <v>79.459999999999994</v>
      </c>
      <c r="D12524" s="8">
        <v>2.8499999999999999E-4</v>
      </c>
      <c r="E12524" s="13">
        <f>D12524*'Assumptions Notes'!C$12</f>
        <v>0.1026</v>
      </c>
      <c r="F12524" s="15">
        <f t="shared" si="390"/>
        <v>2.2646099999999999E-2</v>
      </c>
      <c r="G12524" s="10">
        <f>IF(C12524&gt;'Assumptions Notes'!C$11,'Assumptions Notes'!C$11,C12524)</f>
        <v>79.459999999999994</v>
      </c>
      <c r="H12524" s="15">
        <f t="shared" si="391"/>
        <v>2.2646099999999999E-2</v>
      </c>
      <c r="I12524" s="2">
        <f>IF(C12524&gt;'Assumptions Notes'!C$11,-C12524*('Assumptions Notes'!C$13/(2*1000)),G12524*D12524)</f>
        <v>2.2646099999999999E-2</v>
      </c>
    </row>
    <row r="12525" spans="1:9" x14ac:dyDescent="0.2">
      <c r="A12525" s="5">
        <v>42812.895833333336</v>
      </c>
      <c r="B12525" s="2">
        <v>1336.92</v>
      </c>
      <c r="C12525" s="10">
        <v>71.52</v>
      </c>
      <c r="D12525" s="8">
        <v>2.7E-4</v>
      </c>
      <c r="E12525" s="13">
        <f>D12525*'Assumptions Notes'!C$12</f>
        <v>9.7199999999999995E-2</v>
      </c>
      <c r="F12525" s="15">
        <f t="shared" si="390"/>
        <v>1.9310399999999998E-2</v>
      </c>
      <c r="G12525" s="10">
        <f>IF(C12525&gt;'Assumptions Notes'!C$11,'Assumptions Notes'!C$11,C12525)</f>
        <v>71.52</v>
      </c>
      <c r="H12525" s="15">
        <f t="shared" si="391"/>
        <v>1.9310399999999998E-2</v>
      </c>
      <c r="I12525" s="2">
        <f>IF(C12525&gt;'Assumptions Notes'!C$11,-C12525*('Assumptions Notes'!C$13/(2*1000)),G12525*D12525)</f>
        <v>1.9310399999999998E-2</v>
      </c>
    </row>
    <row r="12526" spans="1:9" x14ac:dyDescent="0.2">
      <c r="A12526" s="5">
        <v>42812.916666666664</v>
      </c>
      <c r="B12526" s="2">
        <v>1272.27</v>
      </c>
      <c r="C12526" s="10">
        <v>61.84</v>
      </c>
      <c r="D12526" s="8">
        <v>2.5500000000000002E-4</v>
      </c>
      <c r="E12526" s="13">
        <f>D12526*'Assumptions Notes'!C$12</f>
        <v>9.1800000000000007E-2</v>
      </c>
      <c r="F12526" s="15">
        <f t="shared" si="390"/>
        <v>1.5769200000000001E-2</v>
      </c>
      <c r="G12526" s="10">
        <f>IF(C12526&gt;'Assumptions Notes'!C$11,'Assumptions Notes'!C$11,C12526)</f>
        <v>61.84</v>
      </c>
      <c r="H12526" s="15">
        <f t="shared" si="391"/>
        <v>1.5769200000000001E-2</v>
      </c>
      <c r="I12526" s="2">
        <f>IF(C12526&gt;'Assumptions Notes'!C$11,-C12526*('Assumptions Notes'!C$13/(2*1000)),G12526*D12526)</f>
        <v>1.5769200000000001E-2</v>
      </c>
    </row>
    <row r="12527" spans="1:9" x14ac:dyDescent="0.2">
      <c r="A12527" s="5">
        <v>42812.9375</v>
      </c>
      <c r="B12527" s="2">
        <v>1247.8599999999999</v>
      </c>
      <c r="C12527" s="10">
        <v>66.569999999999993</v>
      </c>
      <c r="D12527" s="8">
        <v>2.1250000000000002E-4</v>
      </c>
      <c r="E12527" s="13">
        <f>D12527*'Assumptions Notes'!C$12</f>
        <v>7.6500000000000012E-2</v>
      </c>
      <c r="F12527" s="15">
        <f t="shared" si="390"/>
        <v>1.4146124999999999E-2</v>
      </c>
      <c r="G12527" s="10">
        <f>IF(C12527&gt;'Assumptions Notes'!C$11,'Assumptions Notes'!C$11,C12527)</f>
        <v>66.569999999999993</v>
      </c>
      <c r="H12527" s="15">
        <f t="shared" si="391"/>
        <v>1.4146124999999999E-2</v>
      </c>
      <c r="I12527" s="2">
        <f>IF(C12527&gt;'Assumptions Notes'!C$11,-C12527*('Assumptions Notes'!C$13/(2*1000)),G12527*D12527)</f>
        <v>1.4146124999999999E-2</v>
      </c>
    </row>
    <row r="12528" spans="1:9" x14ac:dyDescent="0.2">
      <c r="A12528" s="5">
        <v>42812.958333333336</v>
      </c>
      <c r="B12528" s="2">
        <v>1239.3699999999999</v>
      </c>
      <c r="C12528" s="10">
        <v>82.74</v>
      </c>
      <c r="D12528" s="8">
        <v>1.7000000000000001E-4</v>
      </c>
      <c r="E12528" s="13">
        <f>D12528*'Assumptions Notes'!C$12</f>
        <v>6.1200000000000004E-2</v>
      </c>
      <c r="F12528" s="15">
        <f t="shared" si="390"/>
        <v>1.40658E-2</v>
      </c>
      <c r="G12528" s="10">
        <f>IF(C12528&gt;'Assumptions Notes'!C$11,'Assumptions Notes'!C$11,C12528)</f>
        <v>82.74</v>
      </c>
      <c r="H12528" s="15">
        <f t="shared" si="391"/>
        <v>1.40658E-2</v>
      </c>
      <c r="I12528" s="2">
        <f>IF(C12528&gt;'Assumptions Notes'!C$11,-C12528*('Assumptions Notes'!C$13/(2*1000)),G12528*D12528)</f>
        <v>1.40658E-2</v>
      </c>
    </row>
    <row r="12529" spans="1:9" x14ac:dyDescent="0.2">
      <c r="A12529" s="5">
        <v>42812.979166666664</v>
      </c>
      <c r="B12529" s="2">
        <v>1220.1199999999999</v>
      </c>
      <c r="C12529" s="10">
        <v>77.099999999999994</v>
      </c>
      <c r="D12529" s="8">
        <v>1.5000000000000001E-4</v>
      </c>
      <c r="E12529" s="13">
        <f>D12529*'Assumptions Notes'!C$12</f>
        <v>5.4000000000000006E-2</v>
      </c>
      <c r="F12529" s="15">
        <f t="shared" si="390"/>
        <v>1.1565000000000001E-2</v>
      </c>
      <c r="G12529" s="10">
        <f>IF(C12529&gt;'Assumptions Notes'!C$11,'Assumptions Notes'!C$11,C12529)</f>
        <v>77.099999999999994</v>
      </c>
      <c r="H12529" s="15">
        <f t="shared" si="391"/>
        <v>1.1565000000000001E-2</v>
      </c>
      <c r="I12529" s="2">
        <f>IF(C12529&gt;'Assumptions Notes'!C$11,-C12529*('Assumptions Notes'!C$13/(2*1000)),G12529*D12529)</f>
        <v>1.1565000000000001E-2</v>
      </c>
    </row>
    <row r="12530" spans="1:9" x14ac:dyDescent="0.2">
      <c r="A12530" s="5">
        <v>42813</v>
      </c>
      <c r="B12530" s="2">
        <v>1381.67</v>
      </c>
      <c r="C12530" s="10">
        <v>79.62</v>
      </c>
      <c r="D12530" s="8">
        <v>1.2999999999999999E-4</v>
      </c>
      <c r="E12530" s="13">
        <f>D12530*'Assumptions Notes'!C$12</f>
        <v>4.6799999999999994E-2</v>
      </c>
      <c r="F12530" s="15">
        <f t="shared" si="390"/>
        <v>1.03506E-2</v>
      </c>
      <c r="G12530" s="10">
        <f>IF(C12530&gt;'Assumptions Notes'!C$11,'Assumptions Notes'!C$11,C12530)</f>
        <v>79.62</v>
      </c>
      <c r="H12530" s="15">
        <f t="shared" si="391"/>
        <v>1.03506E-2</v>
      </c>
      <c r="I12530" s="2">
        <f>IF(C12530&gt;'Assumptions Notes'!C$11,-C12530*('Assumptions Notes'!C$13/(2*1000)),G12530*D12530)</f>
        <v>1.03506E-2</v>
      </c>
    </row>
    <row r="12531" spans="1:9" x14ac:dyDescent="0.2">
      <c r="A12531" s="5">
        <v>42813.020833333336</v>
      </c>
      <c r="B12531" s="2">
        <v>1282.02</v>
      </c>
      <c r="C12531" s="10">
        <v>54.23</v>
      </c>
      <c r="D12531" s="8">
        <v>1.175E-4</v>
      </c>
      <c r="E12531" s="13">
        <f>D12531*'Assumptions Notes'!C$12</f>
        <v>4.2299999999999997E-2</v>
      </c>
      <c r="F12531" s="15">
        <f t="shared" si="390"/>
        <v>6.372024999999999E-3</v>
      </c>
      <c r="G12531" s="10">
        <f>IF(C12531&gt;'Assumptions Notes'!C$11,'Assumptions Notes'!C$11,C12531)</f>
        <v>54.23</v>
      </c>
      <c r="H12531" s="15">
        <f t="shared" si="391"/>
        <v>6.372024999999999E-3</v>
      </c>
      <c r="I12531" s="2">
        <f>IF(C12531&gt;'Assumptions Notes'!C$11,-C12531*('Assumptions Notes'!C$13/(2*1000)),G12531*D12531)</f>
        <v>6.372024999999999E-3</v>
      </c>
    </row>
    <row r="12532" spans="1:9" x14ac:dyDescent="0.2">
      <c r="A12532" s="5">
        <v>42813.041666666664</v>
      </c>
      <c r="B12532" s="2">
        <v>1238.72</v>
      </c>
      <c r="C12532" s="10">
        <v>43.85</v>
      </c>
      <c r="D12532" s="8">
        <v>1.05E-4</v>
      </c>
      <c r="E12532" s="13">
        <f>D12532*'Assumptions Notes'!C$12</f>
        <v>3.78E-2</v>
      </c>
      <c r="F12532" s="15">
        <f t="shared" si="390"/>
        <v>4.6042500000000007E-3</v>
      </c>
      <c r="G12532" s="10">
        <f>IF(C12532&gt;'Assumptions Notes'!C$11,'Assumptions Notes'!C$11,C12532)</f>
        <v>43.85</v>
      </c>
      <c r="H12532" s="15">
        <f t="shared" si="391"/>
        <v>4.6042500000000007E-3</v>
      </c>
      <c r="I12532" s="2">
        <f>IF(C12532&gt;'Assumptions Notes'!C$11,-C12532*('Assumptions Notes'!C$13/(2*1000)),G12532*D12532)</f>
        <v>4.6042500000000007E-3</v>
      </c>
    </row>
    <row r="12533" spans="1:9" x14ac:dyDescent="0.2">
      <c r="A12533" s="5">
        <v>42813.0625</v>
      </c>
      <c r="B12533" s="2">
        <v>1171.22</v>
      </c>
      <c r="C12533" s="10">
        <v>34.19</v>
      </c>
      <c r="D12533" s="8">
        <v>1.025E-4</v>
      </c>
      <c r="E12533" s="13">
        <f>D12533*'Assumptions Notes'!C$12</f>
        <v>3.6900000000000002E-2</v>
      </c>
      <c r="F12533" s="15">
        <f t="shared" si="390"/>
        <v>3.5044749999999995E-3</v>
      </c>
      <c r="G12533" s="10">
        <f>IF(C12533&gt;'Assumptions Notes'!C$11,'Assumptions Notes'!C$11,C12533)</f>
        <v>34.19</v>
      </c>
      <c r="H12533" s="15">
        <f t="shared" si="391"/>
        <v>3.5044749999999995E-3</v>
      </c>
      <c r="I12533" s="2">
        <f>IF(C12533&gt;'Assumptions Notes'!C$11,-C12533*('Assumptions Notes'!C$13/(2*1000)),G12533*D12533)</f>
        <v>3.5044749999999995E-3</v>
      </c>
    </row>
    <row r="12534" spans="1:9" x14ac:dyDescent="0.2">
      <c r="A12534" s="5">
        <v>42813.083333333336</v>
      </c>
      <c r="B12534" s="2">
        <v>1142.1099999999999</v>
      </c>
      <c r="C12534" s="10">
        <v>29.46</v>
      </c>
      <c r="D12534" s="8">
        <v>1E-4</v>
      </c>
      <c r="E12534" s="13">
        <f>D12534*'Assumptions Notes'!C$12</f>
        <v>3.6000000000000004E-2</v>
      </c>
      <c r="F12534" s="15">
        <f t="shared" si="390"/>
        <v>2.9460000000000003E-3</v>
      </c>
      <c r="G12534" s="10">
        <f>IF(C12534&gt;'Assumptions Notes'!C$11,'Assumptions Notes'!C$11,C12534)</f>
        <v>29.46</v>
      </c>
      <c r="H12534" s="15">
        <f t="shared" si="391"/>
        <v>2.9460000000000003E-3</v>
      </c>
      <c r="I12534" s="2">
        <f>IF(C12534&gt;'Assumptions Notes'!C$11,-C12534*('Assumptions Notes'!C$13/(2*1000)),G12534*D12534)</f>
        <v>2.9460000000000003E-3</v>
      </c>
    </row>
    <row r="12535" spans="1:9" x14ac:dyDescent="0.2">
      <c r="A12535" s="5">
        <v>42813.104166666664</v>
      </c>
      <c r="B12535" s="2">
        <v>1138.99</v>
      </c>
      <c r="C12535" s="10">
        <v>17.2</v>
      </c>
      <c r="D12535" s="8">
        <v>9.8750000000000002E-5</v>
      </c>
      <c r="E12535" s="13">
        <f>D12535*'Assumptions Notes'!C$12</f>
        <v>3.5549999999999998E-2</v>
      </c>
      <c r="F12535" s="15">
        <f t="shared" si="390"/>
        <v>1.6984999999999999E-3</v>
      </c>
      <c r="G12535" s="10">
        <f>IF(C12535&gt;'Assumptions Notes'!C$11,'Assumptions Notes'!C$11,C12535)</f>
        <v>17.2</v>
      </c>
      <c r="H12535" s="15">
        <f t="shared" si="391"/>
        <v>1.6984999999999999E-3</v>
      </c>
      <c r="I12535" s="2">
        <f>IF(C12535&gt;'Assumptions Notes'!C$11,-C12535*('Assumptions Notes'!C$13/(2*1000)),G12535*D12535)</f>
        <v>1.6984999999999999E-3</v>
      </c>
    </row>
    <row r="12536" spans="1:9" x14ac:dyDescent="0.2">
      <c r="A12536" s="5">
        <v>42813.125</v>
      </c>
      <c r="B12536" s="2">
        <v>1131.51</v>
      </c>
      <c r="C12536" s="10">
        <v>14.35</v>
      </c>
      <c r="D12536" s="8">
        <v>9.7499999999999998E-5</v>
      </c>
      <c r="E12536" s="13">
        <f>D12536*'Assumptions Notes'!C$12</f>
        <v>3.5099999999999999E-2</v>
      </c>
      <c r="F12536" s="15">
        <f t="shared" si="390"/>
        <v>1.399125E-3</v>
      </c>
      <c r="G12536" s="10">
        <f>IF(C12536&gt;'Assumptions Notes'!C$11,'Assumptions Notes'!C$11,C12536)</f>
        <v>14.35</v>
      </c>
      <c r="H12536" s="15">
        <f t="shared" si="391"/>
        <v>1.399125E-3</v>
      </c>
      <c r="I12536" s="2">
        <f>IF(C12536&gt;'Assumptions Notes'!C$11,-C12536*('Assumptions Notes'!C$13/(2*1000)),G12536*D12536)</f>
        <v>1.399125E-3</v>
      </c>
    </row>
    <row r="12537" spans="1:9" x14ac:dyDescent="0.2">
      <c r="A12537" s="5">
        <v>42813.145833333336</v>
      </c>
      <c r="B12537" s="2">
        <v>1092.96</v>
      </c>
      <c r="C12537" s="10">
        <v>9.0500000000000007</v>
      </c>
      <c r="D12537" s="8">
        <v>9.6250000000000009E-5</v>
      </c>
      <c r="E12537" s="13">
        <f>D12537*'Assumptions Notes'!C$12</f>
        <v>3.465E-2</v>
      </c>
      <c r="F12537" s="15">
        <f t="shared" si="390"/>
        <v>8.7106250000000009E-4</v>
      </c>
      <c r="G12537" s="10">
        <f>IF(C12537&gt;'Assumptions Notes'!C$11,'Assumptions Notes'!C$11,C12537)</f>
        <v>9.0500000000000007</v>
      </c>
      <c r="H12537" s="15">
        <f t="shared" si="391"/>
        <v>8.7106250000000009E-4</v>
      </c>
      <c r="I12537" s="2">
        <f>IF(C12537&gt;'Assumptions Notes'!C$11,-C12537*('Assumptions Notes'!C$13/(2*1000)),G12537*D12537)</f>
        <v>8.7106250000000009E-4</v>
      </c>
    </row>
    <row r="12538" spans="1:9" x14ac:dyDescent="0.2">
      <c r="A12538" s="5">
        <v>42813.166666666664</v>
      </c>
      <c r="B12538" s="2">
        <v>1049.48</v>
      </c>
      <c r="C12538" s="10">
        <v>11.15</v>
      </c>
      <c r="D12538" s="8">
        <v>9.5000000000000005E-5</v>
      </c>
      <c r="E12538" s="13">
        <f>D12538*'Assumptions Notes'!C$12</f>
        <v>3.4200000000000001E-2</v>
      </c>
      <c r="F12538" s="15">
        <f t="shared" si="390"/>
        <v>1.0592500000000001E-3</v>
      </c>
      <c r="G12538" s="10">
        <f>IF(C12538&gt;'Assumptions Notes'!C$11,'Assumptions Notes'!C$11,C12538)</f>
        <v>11.15</v>
      </c>
      <c r="H12538" s="15">
        <f t="shared" si="391"/>
        <v>1.0592500000000001E-3</v>
      </c>
      <c r="I12538" s="2">
        <f>IF(C12538&gt;'Assumptions Notes'!C$11,-C12538*('Assumptions Notes'!C$13/(2*1000)),G12538*D12538)</f>
        <v>1.0592500000000001E-3</v>
      </c>
    </row>
    <row r="12539" spans="1:9" x14ac:dyDescent="0.2">
      <c r="A12539" s="5">
        <v>42813.1875</v>
      </c>
      <c r="B12539" s="2">
        <v>1034.01</v>
      </c>
      <c r="C12539" s="10">
        <v>10.07</v>
      </c>
      <c r="D12539" s="8">
        <v>9.6250000000000009E-5</v>
      </c>
      <c r="E12539" s="13">
        <f>D12539*'Assumptions Notes'!C$12</f>
        <v>3.465E-2</v>
      </c>
      <c r="F12539" s="15">
        <f t="shared" si="390"/>
        <v>9.6923750000000013E-4</v>
      </c>
      <c r="G12539" s="10">
        <f>IF(C12539&gt;'Assumptions Notes'!C$11,'Assumptions Notes'!C$11,C12539)</f>
        <v>10.07</v>
      </c>
      <c r="H12539" s="15">
        <f t="shared" si="391"/>
        <v>9.6923750000000013E-4</v>
      </c>
      <c r="I12539" s="2">
        <f>IF(C12539&gt;'Assumptions Notes'!C$11,-C12539*('Assumptions Notes'!C$13/(2*1000)),G12539*D12539)</f>
        <v>9.6923750000000013E-4</v>
      </c>
    </row>
    <row r="12540" spans="1:9" x14ac:dyDescent="0.2">
      <c r="A12540" s="5">
        <v>42813.208333333336</v>
      </c>
      <c r="B12540" s="2">
        <v>1039.68</v>
      </c>
      <c r="C12540" s="10">
        <v>7.89</v>
      </c>
      <c r="D12540" s="8">
        <v>9.7499999999999998E-5</v>
      </c>
      <c r="E12540" s="13">
        <f>D12540*'Assumptions Notes'!C$12</f>
        <v>3.5099999999999999E-2</v>
      </c>
      <c r="F12540" s="15">
        <f t="shared" si="390"/>
        <v>7.6927499999999993E-4</v>
      </c>
      <c r="G12540" s="10">
        <f>IF(C12540&gt;'Assumptions Notes'!C$11,'Assumptions Notes'!C$11,C12540)</f>
        <v>7.89</v>
      </c>
      <c r="H12540" s="15">
        <f t="shared" si="391"/>
        <v>7.6927499999999993E-4</v>
      </c>
      <c r="I12540" s="2">
        <f>IF(C12540&gt;'Assumptions Notes'!C$11,-C12540*('Assumptions Notes'!C$13/(2*1000)),G12540*D12540)</f>
        <v>7.6927499999999993E-4</v>
      </c>
    </row>
    <row r="12541" spans="1:9" x14ac:dyDescent="0.2">
      <c r="A12541" s="5">
        <v>42813.229166666664</v>
      </c>
      <c r="B12541" s="2">
        <v>1054.5899999999999</v>
      </c>
      <c r="C12541" s="10">
        <v>-36.299999999999997</v>
      </c>
      <c r="D12541" s="8">
        <v>1.15E-4</v>
      </c>
      <c r="E12541" s="13">
        <f>D12541*'Assumptions Notes'!C$12</f>
        <v>4.1399999999999999E-2</v>
      </c>
      <c r="F12541" s="15">
        <f t="shared" si="390"/>
        <v>-4.1744999999999994E-3</v>
      </c>
      <c r="G12541" s="10">
        <f>IF(C12541&gt;'Assumptions Notes'!C$11,'Assumptions Notes'!C$11,C12541)</f>
        <v>-36.299999999999997</v>
      </c>
      <c r="H12541" s="15">
        <f t="shared" si="391"/>
        <v>-4.1744999999999994E-3</v>
      </c>
      <c r="I12541" s="2">
        <f>IF(C12541&gt;'Assumptions Notes'!C$11,-C12541*('Assumptions Notes'!C$13/(2*1000)),G12541*D12541)</f>
        <v>-4.1744999999999994E-3</v>
      </c>
    </row>
    <row r="12542" spans="1:9" x14ac:dyDescent="0.2">
      <c r="A12542" s="5">
        <v>42813.25</v>
      </c>
      <c r="B12542" s="2">
        <v>1083.1400000000001</v>
      </c>
      <c r="C12542" s="10">
        <v>8.24</v>
      </c>
      <c r="D12542" s="8">
        <v>1.325E-4</v>
      </c>
      <c r="E12542" s="13">
        <f>D12542*'Assumptions Notes'!C$12</f>
        <v>4.7699999999999999E-2</v>
      </c>
      <c r="F12542" s="15">
        <f t="shared" si="390"/>
        <v>1.0918E-3</v>
      </c>
      <c r="G12542" s="10">
        <f>IF(C12542&gt;'Assumptions Notes'!C$11,'Assumptions Notes'!C$11,C12542)</f>
        <v>8.24</v>
      </c>
      <c r="H12542" s="15">
        <f t="shared" si="391"/>
        <v>1.0918E-3</v>
      </c>
      <c r="I12542" s="2">
        <f>IF(C12542&gt;'Assumptions Notes'!C$11,-C12542*('Assumptions Notes'!C$13/(2*1000)),G12542*D12542)</f>
        <v>1.0918E-3</v>
      </c>
    </row>
    <row r="12543" spans="1:9" x14ac:dyDescent="0.2">
      <c r="A12543" s="5">
        <v>42813.270833333336</v>
      </c>
      <c r="B12543" s="2">
        <v>1103.72</v>
      </c>
      <c r="C12543" s="10">
        <v>10.27</v>
      </c>
      <c r="D12543" s="8">
        <v>1.6249999999999999E-4</v>
      </c>
      <c r="E12543" s="13">
        <f>D12543*'Assumptions Notes'!C$12</f>
        <v>5.8499999999999996E-2</v>
      </c>
      <c r="F12543" s="15">
        <f t="shared" si="390"/>
        <v>1.6688749999999998E-3</v>
      </c>
      <c r="G12543" s="10">
        <f>IF(C12543&gt;'Assumptions Notes'!C$11,'Assumptions Notes'!C$11,C12543)</f>
        <v>10.27</v>
      </c>
      <c r="H12543" s="15">
        <f t="shared" si="391"/>
        <v>1.6688749999999998E-3</v>
      </c>
      <c r="I12543" s="2">
        <f>IF(C12543&gt;'Assumptions Notes'!C$11,-C12543*('Assumptions Notes'!C$13/(2*1000)),G12543*D12543)</f>
        <v>1.6688749999999998E-3</v>
      </c>
    </row>
    <row r="12544" spans="1:9" x14ac:dyDescent="0.2">
      <c r="A12544" s="5">
        <v>42813.291666666664</v>
      </c>
      <c r="B12544" s="2">
        <v>1119.5899999999999</v>
      </c>
      <c r="C12544" s="10">
        <v>7.92</v>
      </c>
      <c r="D12544" s="8">
        <v>1.9249999999999999E-4</v>
      </c>
      <c r="E12544" s="13">
        <f>D12544*'Assumptions Notes'!C$12</f>
        <v>6.93E-2</v>
      </c>
      <c r="F12544" s="15">
        <f t="shared" si="390"/>
        <v>1.5245999999999999E-3</v>
      </c>
      <c r="G12544" s="10">
        <f>IF(C12544&gt;'Assumptions Notes'!C$11,'Assumptions Notes'!C$11,C12544)</f>
        <v>7.92</v>
      </c>
      <c r="H12544" s="15">
        <f t="shared" si="391"/>
        <v>1.5245999999999999E-3</v>
      </c>
      <c r="I12544" s="2">
        <f>IF(C12544&gt;'Assumptions Notes'!C$11,-C12544*('Assumptions Notes'!C$13/(2*1000)),G12544*D12544)</f>
        <v>1.5245999999999999E-3</v>
      </c>
    </row>
    <row r="12545" spans="1:9" x14ac:dyDescent="0.2">
      <c r="A12545" s="5">
        <v>42813.3125</v>
      </c>
      <c r="B12545" s="2">
        <v>1125.1500000000001</v>
      </c>
      <c r="C12545" s="10">
        <v>13.51</v>
      </c>
      <c r="D12545" s="8">
        <v>2.0875000000000001E-4</v>
      </c>
      <c r="E12545" s="13">
        <f>D12545*'Assumptions Notes'!C$12</f>
        <v>7.5150000000000008E-2</v>
      </c>
      <c r="F12545" s="15">
        <f t="shared" si="390"/>
        <v>2.8202125000000001E-3</v>
      </c>
      <c r="G12545" s="10">
        <f>IF(C12545&gt;'Assumptions Notes'!C$11,'Assumptions Notes'!C$11,C12545)</f>
        <v>13.51</v>
      </c>
      <c r="H12545" s="15">
        <f t="shared" si="391"/>
        <v>2.8202125000000001E-3</v>
      </c>
      <c r="I12545" s="2">
        <f>IF(C12545&gt;'Assumptions Notes'!C$11,-C12545*('Assumptions Notes'!C$13/(2*1000)),G12545*D12545)</f>
        <v>2.8202125000000001E-3</v>
      </c>
    </row>
    <row r="12546" spans="1:9" x14ac:dyDescent="0.2">
      <c r="A12546" s="5">
        <v>42813.333333333336</v>
      </c>
      <c r="B12546" s="2">
        <v>1086.3599999999999</v>
      </c>
      <c r="C12546" s="10">
        <v>30.17</v>
      </c>
      <c r="D12546" s="8">
        <v>2.2499999999999999E-4</v>
      </c>
      <c r="E12546" s="13">
        <f>D12546*'Assumptions Notes'!C$12</f>
        <v>8.1000000000000003E-2</v>
      </c>
      <c r="F12546" s="15">
        <f t="shared" si="390"/>
        <v>6.78825E-3</v>
      </c>
      <c r="G12546" s="10">
        <f>IF(C12546&gt;'Assumptions Notes'!C$11,'Assumptions Notes'!C$11,C12546)</f>
        <v>30.17</v>
      </c>
      <c r="H12546" s="15">
        <f t="shared" si="391"/>
        <v>6.78825E-3</v>
      </c>
      <c r="I12546" s="2">
        <f>IF(C12546&gt;'Assumptions Notes'!C$11,-C12546*('Assumptions Notes'!C$13/(2*1000)),G12546*D12546)</f>
        <v>6.78825E-3</v>
      </c>
    </row>
    <row r="12547" spans="1:9" x14ac:dyDescent="0.2">
      <c r="A12547" s="5">
        <v>42813.354166666664</v>
      </c>
      <c r="B12547" s="2">
        <v>1066.1300000000001</v>
      </c>
      <c r="C12547" s="10">
        <v>69.78</v>
      </c>
      <c r="D12547" s="8">
        <v>2.2625E-4</v>
      </c>
      <c r="E12547" s="13">
        <f>D12547*'Assumptions Notes'!C$12</f>
        <v>8.1449999999999995E-2</v>
      </c>
      <c r="F12547" s="15">
        <f t="shared" si="390"/>
        <v>1.5787724999999999E-2</v>
      </c>
      <c r="G12547" s="10">
        <f>IF(C12547&gt;'Assumptions Notes'!C$11,'Assumptions Notes'!C$11,C12547)</f>
        <v>69.78</v>
      </c>
      <c r="H12547" s="15">
        <f t="shared" si="391"/>
        <v>1.5787724999999999E-2</v>
      </c>
      <c r="I12547" s="2">
        <f>IF(C12547&gt;'Assumptions Notes'!C$11,-C12547*('Assumptions Notes'!C$13/(2*1000)),G12547*D12547)</f>
        <v>1.5787724999999999E-2</v>
      </c>
    </row>
    <row r="12548" spans="1:9" x14ac:dyDescent="0.2">
      <c r="A12548" s="5">
        <v>42813.375</v>
      </c>
      <c r="B12548" s="2">
        <v>1051.4100000000001</v>
      </c>
      <c r="C12548" s="10">
        <v>94.97</v>
      </c>
      <c r="D12548" s="8">
        <v>2.275E-4</v>
      </c>
      <c r="E12548" s="13">
        <f>D12548*'Assumptions Notes'!C$12</f>
        <v>8.1900000000000001E-2</v>
      </c>
      <c r="F12548" s="15">
        <f t="shared" ref="F12548:F12611" si="392">D12548*C12548</f>
        <v>2.1605675000000001E-2</v>
      </c>
      <c r="G12548" s="10">
        <f>IF(C12548&gt;'Assumptions Notes'!C$11,'Assumptions Notes'!C$11,C12548)</f>
        <v>94.97</v>
      </c>
      <c r="H12548" s="15">
        <f t="shared" ref="H12548:H12611" si="393">G12548*D12548</f>
        <v>2.1605675000000001E-2</v>
      </c>
      <c r="I12548" s="2">
        <f>IF(C12548&gt;'Assumptions Notes'!C$11,-C12548*('Assumptions Notes'!C$13/(2*1000)),G12548*D12548)</f>
        <v>2.1605675000000001E-2</v>
      </c>
    </row>
    <row r="12549" spans="1:9" x14ac:dyDescent="0.2">
      <c r="A12549" s="5">
        <v>42813.395833333336</v>
      </c>
      <c r="B12549" s="2">
        <v>1029.53</v>
      </c>
      <c r="C12549" s="10">
        <v>124.65</v>
      </c>
      <c r="D12549" s="8">
        <v>2.1875E-4</v>
      </c>
      <c r="E12549" s="13">
        <f>D12549*'Assumptions Notes'!C$12</f>
        <v>7.8750000000000001E-2</v>
      </c>
      <c r="F12549" s="15">
        <f t="shared" si="392"/>
        <v>2.7267187500000001E-2</v>
      </c>
      <c r="G12549" s="10">
        <f>IF(C12549&gt;'Assumptions Notes'!C$11,'Assumptions Notes'!C$11,C12549)</f>
        <v>120</v>
      </c>
      <c r="H12549" s="15">
        <f t="shared" si="393"/>
        <v>2.6249999999999999E-2</v>
      </c>
      <c r="I12549" s="2">
        <f>IF(C12549&gt;'Assumptions Notes'!C$11,-C12549*('Assumptions Notes'!C$13/(2*1000)),G12549*D12549)</f>
        <v>-6.2325000000000005E-2</v>
      </c>
    </row>
    <row r="12550" spans="1:9" x14ac:dyDescent="0.2">
      <c r="A12550" s="5">
        <v>42813.416666666664</v>
      </c>
      <c r="B12550" s="2">
        <v>1035.6199999999999</v>
      </c>
      <c r="C12550" s="10">
        <v>124.3</v>
      </c>
      <c r="D12550" s="8">
        <v>2.1000000000000001E-4</v>
      </c>
      <c r="E12550" s="13">
        <f>D12550*'Assumptions Notes'!C$12</f>
        <v>7.5600000000000001E-2</v>
      </c>
      <c r="F12550" s="15">
        <f t="shared" si="392"/>
        <v>2.6103000000000001E-2</v>
      </c>
      <c r="G12550" s="10">
        <f>IF(C12550&gt;'Assumptions Notes'!C$11,'Assumptions Notes'!C$11,C12550)</f>
        <v>120</v>
      </c>
      <c r="H12550" s="15">
        <f t="shared" si="393"/>
        <v>2.52E-2</v>
      </c>
      <c r="I12550" s="2">
        <f>IF(C12550&gt;'Assumptions Notes'!C$11,-C12550*('Assumptions Notes'!C$13/(2*1000)),G12550*D12550)</f>
        <v>-6.2149999999999997E-2</v>
      </c>
    </row>
    <row r="12551" spans="1:9" x14ac:dyDescent="0.2">
      <c r="A12551" s="5">
        <v>42813.4375</v>
      </c>
      <c r="B12551" s="2">
        <v>1077.32</v>
      </c>
      <c r="C12551" s="10">
        <v>129.75</v>
      </c>
      <c r="D12551" s="8">
        <v>2.075E-4</v>
      </c>
      <c r="E12551" s="13">
        <f>D12551*'Assumptions Notes'!C$12</f>
        <v>7.4700000000000003E-2</v>
      </c>
      <c r="F12551" s="15">
        <f t="shared" si="392"/>
        <v>2.6923124999999999E-2</v>
      </c>
      <c r="G12551" s="10">
        <f>IF(C12551&gt;'Assumptions Notes'!C$11,'Assumptions Notes'!C$11,C12551)</f>
        <v>120</v>
      </c>
      <c r="H12551" s="15">
        <f t="shared" si="393"/>
        <v>2.4899999999999999E-2</v>
      </c>
      <c r="I12551" s="2">
        <f>IF(C12551&gt;'Assumptions Notes'!C$11,-C12551*('Assumptions Notes'!C$13/(2*1000)),G12551*D12551)</f>
        <v>-6.4875000000000002E-2</v>
      </c>
    </row>
    <row r="12552" spans="1:9" x14ac:dyDescent="0.2">
      <c r="A12552" s="5">
        <v>42813.458333333336</v>
      </c>
      <c r="B12552" s="2">
        <v>1104.79</v>
      </c>
      <c r="C12552" s="10">
        <v>124.99</v>
      </c>
      <c r="D12552" s="8">
        <v>2.05E-4</v>
      </c>
      <c r="E12552" s="13">
        <f>D12552*'Assumptions Notes'!C$12</f>
        <v>7.3800000000000004E-2</v>
      </c>
      <c r="F12552" s="15">
        <f t="shared" si="392"/>
        <v>2.5622949999999999E-2</v>
      </c>
      <c r="G12552" s="10">
        <f>IF(C12552&gt;'Assumptions Notes'!C$11,'Assumptions Notes'!C$11,C12552)</f>
        <v>120</v>
      </c>
      <c r="H12552" s="15">
        <f t="shared" si="393"/>
        <v>2.46E-2</v>
      </c>
      <c r="I12552" s="2">
        <f>IF(C12552&gt;'Assumptions Notes'!C$11,-C12552*('Assumptions Notes'!C$13/(2*1000)),G12552*D12552)</f>
        <v>-6.2495000000000002E-2</v>
      </c>
    </row>
    <row r="12553" spans="1:9" x14ac:dyDescent="0.2">
      <c r="A12553" s="5">
        <v>42813.479166666664</v>
      </c>
      <c r="B12553" s="2">
        <v>1163.1300000000001</v>
      </c>
      <c r="C12553" s="10">
        <v>195.46</v>
      </c>
      <c r="D12553" s="8">
        <v>2.1499999999999999E-4</v>
      </c>
      <c r="E12553" s="13">
        <f>D12553*'Assumptions Notes'!C$12</f>
        <v>7.7399999999999997E-2</v>
      </c>
      <c r="F12553" s="15">
        <f t="shared" si="392"/>
        <v>4.2023900000000003E-2</v>
      </c>
      <c r="G12553" s="10">
        <f>IF(C12553&gt;'Assumptions Notes'!C$11,'Assumptions Notes'!C$11,C12553)</f>
        <v>120</v>
      </c>
      <c r="H12553" s="15">
        <f t="shared" si="393"/>
        <v>2.58E-2</v>
      </c>
      <c r="I12553" s="2">
        <f>IF(C12553&gt;'Assumptions Notes'!C$11,-C12553*('Assumptions Notes'!C$13/(2*1000)),G12553*D12553)</f>
        <v>-9.7730000000000011E-2</v>
      </c>
    </row>
    <row r="12554" spans="1:9" x14ac:dyDescent="0.2">
      <c r="A12554" s="5">
        <v>42813.5</v>
      </c>
      <c r="B12554" s="2">
        <v>1221.72</v>
      </c>
      <c r="C12554" s="10">
        <v>225.66</v>
      </c>
      <c r="D12554" s="8">
        <v>2.2499999999999999E-4</v>
      </c>
      <c r="E12554" s="13">
        <f>D12554*'Assumptions Notes'!C$12</f>
        <v>8.1000000000000003E-2</v>
      </c>
      <c r="F12554" s="15">
        <f t="shared" si="392"/>
        <v>5.0773499999999999E-2</v>
      </c>
      <c r="G12554" s="10">
        <f>IF(C12554&gt;'Assumptions Notes'!C$11,'Assumptions Notes'!C$11,C12554)</f>
        <v>120</v>
      </c>
      <c r="H12554" s="15">
        <f t="shared" si="393"/>
        <v>2.7E-2</v>
      </c>
      <c r="I12554" s="2">
        <f>IF(C12554&gt;'Assumptions Notes'!C$11,-C12554*('Assumptions Notes'!C$13/(2*1000)),G12554*D12554)</f>
        <v>-0.11283</v>
      </c>
    </row>
    <row r="12555" spans="1:9" x14ac:dyDescent="0.2">
      <c r="A12555" s="5">
        <v>42813.520833333336</v>
      </c>
      <c r="B12555" s="2">
        <v>1282.6500000000001</v>
      </c>
      <c r="C12555" s="10">
        <v>333.32</v>
      </c>
      <c r="D12555" s="8">
        <v>2.1250000000000002E-4</v>
      </c>
      <c r="E12555" s="13">
        <f>D12555*'Assumptions Notes'!C$12</f>
        <v>7.6500000000000012E-2</v>
      </c>
      <c r="F12555" s="15">
        <f t="shared" si="392"/>
        <v>7.0830500000000005E-2</v>
      </c>
      <c r="G12555" s="10">
        <f>IF(C12555&gt;'Assumptions Notes'!C$11,'Assumptions Notes'!C$11,C12555)</f>
        <v>120</v>
      </c>
      <c r="H12555" s="15">
        <f t="shared" si="393"/>
        <v>2.5500000000000002E-2</v>
      </c>
      <c r="I12555" s="2">
        <f>IF(C12555&gt;'Assumptions Notes'!C$11,-C12555*('Assumptions Notes'!C$13/(2*1000)),G12555*D12555)</f>
        <v>-0.16666</v>
      </c>
    </row>
    <row r="12556" spans="1:9" x14ac:dyDescent="0.2">
      <c r="A12556" s="5">
        <v>42813.541666666664</v>
      </c>
      <c r="B12556" s="2">
        <v>1316.64</v>
      </c>
      <c r="C12556" s="10">
        <v>299.73</v>
      </c>
      <c r="D12556" s="8">
        <v>2.0000000000000001E-4</v>
      </c>
      <c r="E12556" s="13">
        <f>D12556*'Assumptions Notes'!C$12</f>
        <v>7.2000000000000008E-2</v>
      </c>
      <c r="F12556" s="15">
        <f t="shared" si="392"/>
        <v>5.9946000000000006E-2</v>
      </c>
      <c r="G12556" s="10">
        <f>IF(C12556&gt;'Assumptions Notes'!C$11,'Assumptions Notes'!C$11,C12556)</f>
        <v>120</v>
      </c>
      <c r="H12556" s="15">
        <f t="shared" si="393"/>
        <v>2.4E-2</v>
      </c>
      <c r="I12556" s="2">
        <f>IF(C12556&gt;'Assumptions Notes'!C$11,-C12556*('Assumptions Notes'!C$13/(2*1000)),G12556*D12556)</f>
        <v>-0.14986500000000003</v>
      </c>
    </row>
    <row r="12557" spans="1:9" x14ac:dyDescent="0.2">
      <c r="A12557" s="5">
        <v>42813.5625</v>
      </c>
      <c r="B12557" s="2">
        <v>1370.35</v>
      </c>
      <c r="C12557" s="10">
        <v>299.99</v>
      </c>
      <c r="D12557" s="8">
        <v>1.975E-4</v>
      </c>
      <c r="E12557" s="13">
        <f>D12557*'Assumptions Notes'!C$12</f>
        <v>7.1099999999999997E-2</v>
      </c>
      <c r="F12557" s="15">
        <f t="shared" si="392"/>
        <v>5.9248025000000003E-2</v>
      </c>
      <c r="G12557" s="10">
        <f>IF(C12557&gt;'Assumptions Notes'!C$11,'Assumptions Notes'!C$11,C12557)</f>
        <v>120</v>
      </c>
      <c r="H12557" s="15">
        <f t="shared" si="393"/>
        <v>2.3699999999999999E-2</v>
      </c>
      <c r="I12557" s="2">
        <f>IF(C12557&gt;'Assumptions Notes'!C$11,-C12557*('Assumptions Notes'!C$13/(2*1000)),G12557*D12557)</f>
        <v>-0.14999500000000002</v>
      </c>
    </row>
    <row r="12558" spans="1:9" x14ac:dyDescent="0.2">
      <c r="A12558" s="5">
        <v>42813.583333333336</v>
      </c>
      <c r="B12558" s="2">
        <v>1407.46</v>
      </c>
      <c r="C12558" s="10">
        <v>299.94</v>
      </c>
      <c r="D12558" s="8">
        <v>1.95E-4</v>
      </c>
      <c r="E12558" s="13">
        <f>D12558*'Assumptions Notes'!C$12</f>
        <v>7.0199999999999999E-2</v>
      </c>
      <c r="F12558" s="15">
        <f t="shared" si="392"/>
        <v>5.84883E-2</v>
      </c>
      <c r="G12558" s="10">
        <f>IF(C12558&gt;'Assumptions Notes'!C$11,'Assumptions Notes'!C$11,C12558)</f>
        <v>120</v>
      </c>
      <c r="H12558" s="15">
        <f t="shared" si="393"/>
        <v>2.3400000000000001E-2</v>
      </c>
      <c r="I12558" s="2">
        <f>IF(C12558&gt;'Assumptions Notes'!C$11,-C12558*('Assumptions Notes'!C$13/(2*1000)),G12558*D12558)</f>
        <v>-0.14996999999999999</v>
      </c>
    </row>
    <row r="12559" spans="1:9" x14ac:dyDescent="0.2">
      <c r="A12559" s="5">
        <v>42813.604166666664</v>
      </c>
      <c r="B12559" s="2">
        <v>1451.77</v>
      </c>
      <c r="C12559" s="10">
        <v>299.99</v>
      </c>
      <c r="D12559" s="8">
        <v>1.9625E-4</v>
      </c>
      <c r="E12559" s="13">
        <f>D12559*'Assumptions Notes'!C$12</f>
        <v>7.0650000000000004E-2</v>
      </c>
      <c r="F12559" s="15">
        <f t="shared" si="392"/>
        <v>5.8873037500000003E-2</v>
      </c>
      <c r="G12559" s="10">
        <f>IF(C12559&gt;'Assumptions Notes'!C$11,'Assumptions Notes'!C$11,C12559)</f>
        <v>120</v>
      </c>
      <c r="H12559" s="15">
        <f t="shared" si="393"/>
        <v>2.3550000000000001E-2</v>
      </c>
      <c r="I12559" s="2">
        <f>IF(C12559&gt;'Assumptions Notes'!C$11,-C12559*('Assumptions Notes'!C$13/(2*1000)),G12559*D12559)</f>
        <v>-0.14999500000000002</v>
      </c>
    </row>
    <row r="12560" spans="1:9" x14ac:dyDescent="0.2">
      <c r="A12560" s="5">
        <v>42813.625</v>
      </c>
      <c r="B12560" s="2">
        <v>1521.43</v>
      </c>
      <c r="C12560" s="10">
        <v>345.3</v>
      </c>
      <c r="D12560" s="8">
        <v>1.975E-4</v>
      </c>
      <c r="E12560" s="13">
        <f>D12560*'Assumptions Notes'!C$12</f>
        <v>7.1099999999999997E-2</v>
      </c>
      <c r="F12560" s="15">
        <f t="shared" si="392"/>
        <v>6.819675E-2</v>
      </c>
      <c r="G12560" s="10">
        <f>IF(C12560&gt;'Assumptions Notes'!C$11,'Assumptions Notes'!C$11,C12560)</f>
        <v>120</v>
      </c>
      <c r="H12560" s="15">
        <f t="shared" si="393"/>
        <v>2.3699999999999999E-2</v>
      </c>
      <c r="I12560" s="2">
        <f>IF(C12560&gt;'Assumptions Notes'!C$11,-C12560*('Assumptions Notes'!C$13/(2*1000)),G12560*D12560)</f>
        <v>-0.17265</v>
      </c>
    </row>
    <row r="12561" spans="1:9" x14ac:dyDescent="0.2">
      <c r="A12561" s="5">
        <v>42813.645833333336</v>
      </c>
      <c r="B12561" s="2">
        <v>1597.04</v>
      </c>
      <c r="C12561" s="10">
        <v>387.8</v>
      </c>
      <c r="D12561" s="8">
        <v>2.2124999999999998E-4</v>
      </c>
      <c r="E12561" s="13">
        <f>D12561*'Assumptions Notes'!C$12</f>
        <v>7.9649999999999999E-2</v>
      </c>
      <c r="F12561" s="15">
        <f t="shared" si="392"/>
        <v>8.5800749999999995E-2</v>
      </c>
      <c r="G12561" s="10">
        <f>IF(C12561&gt;'Assumptions Notes'!C$11,'Assumptions Notes'!C$11,C12561)</f>
        <v>120</v>
      </c>
      <c r="H12561" s="15">
        <f t="shared" si="393"/>
        <v>2.6549999999999997E-2</v>
      </c>
      <c r="I12561" s="2">
        <f>IF(C12561&gt;'Assumptions Notes'!C$11,-C12561*('Assumptions Notes'!C$13/(2*1000)),G12561*D12561)</f>
        <v>-0.19390000000000002</v>
      </c>
    </row>
    <row r="12562" spans="1:9" x14ac:dyDescent="0.2">
      <c r="A12562" s="5">
        <v>42813.666666666664</v>
      </c>
      <c r="B12562" s="2">
        <v>1667.09</v>
      </c>
      <c r="C12562" s="10">
        <v>373.04</v>
      </c>
      <c r="D12562" s="8">
        <v>2.4499999999999999E-4</v>
      </c>
      <c r="E12562" s="13">
        <f>D12562*'Assumptions Notes'!C$12</f>
        <v>8.8200000000000001E-2</v>
      </c>
      <c r="F12562" s="15">
        <f t="shared" si="392"/>
        <v>9.1394799999999998E-2</v>
      </c>
      <c r="G12562" s="10">
        <f>IF(C12562&gt;'Assumptions Notes'!C$11,'Assumptions Notes'!C$11,C12562)</f>
        <v>120</v>
      </c>
      <c r="H12562" s="15">
        <f t="shared" si="393"/>
        <v>2.9399999999999999E-2</v>
      </c>
      <c r="I12562" s="2">
        <f>IF(C12562&gt;'Assumptions Notes'!C$11,-C12562*('Assumptions Notes'!C$13/(2*1000)),G12562*D12562)</f>
        <v>-0.18652000000000002</v>
      </c>
    </row>
    <row r="12563" spans="1:9" x14ac:dyDescent="0.2">
      <c r="A12563" s="5">
        <v>42813.6875</v>
      </c>
      <c r="B12563" s="2">
        <v>1762.15</v>
      </c>
      <c r="C12563" s="10">
        <v>392.49</v>
      </c>
      <c r="D12563" s="8">
        <v>2.7E-4</v>
      </c>
      <c r="E12563" s="13">
        <f>D12563*'Assumptions Notes'!C$12</f>
        <v>9.7199999999999995E-2</v>
      </c>
      <c r="F12563" s="15">
        <f t="shared" si="392"/>
        <v>0.10597230000000001</v>
      </c>
      <c r="G12563" s="10">
        <f>IF(C12563&gt;'Assumptions Notes'!C$11,'Assumptions Notes'!C$11,C12563)</f>
        <v>120</v>
      </c>
      <c r="H12563" s="15">
        <f t="shared" si="393"/>
        <v>3.2399999999999998E-2</v>
      </c>
      <c r="I12563" s="2">
        <f>IF(C12563&gt;'Assumptions Notes'!C$11,-C12563*('Assumptions Notes'!C$13/(2*1000)),G12563*D12563)</f>
        <v>-0.196245</v>
      </c>
    </row>
    <row r="12564" spans="1:9" x14ac:dyDescent="0.2">
      <c r="A12564" s="5">
        <v>42813.708333333336</v>
      </c>
      <c r="B12564" s="2">
        <v>1818.41</v>
      </c>
      <c r="C12564" s="10">
        <v>448.96</v>
      </c>
      <c r="D12564" s="8">
        <v>2.9500000000000001E-4</v>
      </c>
      <c r="E12564" s="13">
        <f>D12564*'Assumptions Notes'!C$12</f>
        <v>0.1062</v>
      </c>
      <c r="F12564" s="15">
        <f t="shared" si="392"/>
        <v>0.13244320000000001</v>
      </c>
      <c r="G12564" s="10">
        <f>IF(C12564&gt;'Assumptions Notes'!C$11,'Assumptions Notes'!C$11,C12564)</f>
        <v>120</v>
      </c>
      <c r="H12564" s="15">
        <f t="shared" si="393"/>
        <v>3.5400000000000001E-2</v>
      </c>
      <c r="I12564" s="2">
        <f>IF(C12564&gt;'Assumptions Notes'!C$11,-C12564*('Assumptions Notes'!C$13/(2*1000)),G12564*D12564)</f>
        <v>-0.22447999999999999</v>
      </c>
    </row>
    <row r="12565" spans="1:9" x14ac:dyDescent="0.2">
      <c r="A12565" s="5">
        <v>42813.729166666664</v>
      </c>
      <c r="B12565" s="2">
        <v>1885.79</v>
      </c>
      <c r="C12565" s="10">
        <v>352.43</v>
      </c>
      <c r="D12565" s="8">
        <v>2.9750000000000002E-4</v>
      </c>
      <c r="E12565" s="13">
        <f>D12565*'Assumptions Notes'!C$12</f>
        <v>0.1071</v>
      </c>
      <c r="F12565" s="15">
        <f t="shared" si="392"/>
        <v>0.10484792500000001</v>
      </c>
      <c r="G12565" s="10">
        <f>IF(C12565&gt;'Assumptions Notes'!C$11,'Assumptions Notes'!C$11,C12565)</f>
        <v>120</v>
      </c>
      <c r="H12565" s="15">
        <f t="shared" si="393"/>
        <v>3.5700000000000003E-2</v>
      </c>
      <c r="I12565" s="2">
        <f>IF(C12565&gt;'Assumptions Notes'!C$11,-C12565*('Assumptions Notes'!C$13/(2*1000)),G12565*D12565)</f>
        <v>-0.17621500000000001</v>
      </c>
    </row>
    <row r="12566" spans="1:9" x14ac:dyDescent="0.2">
      <c r="A12566" s="5">
        <v>42813.75</v>
      </c>
      <c r="B12566" s="2">
        <v>1921.87</v>
      </c>
      <c r="C12566" s="10">
        <v>268.45</v>
      </c>
      <c r="D12566" s="8">
        <v>2.9999999999999997E-4</v>
      </c>
      <c r="E12566" s="13">
        <f>D12566*'Assumptions Notes'!C$12</f>
        <v>0.10799999999999998</v>
      </c>
      <c r="F12566" s="15">
        <f t="shared" si="392"/>
        <v>8.0534999999999995E-2</v>
      </c>
      <c r="G12566" s="10">
        <f>IF(C12566&gt;'Assumptions Notes'!C$11,'Assumptions Notes'!C$11,C12566)</f>
        <v>120</v>
      </c>
      <c r="H12566" s="15">
        <f t="shared" si="393"/>
        <v>3.5999999999999997E-2</v>
      </c>
      <c r="I12566" s="2">
        <f>IF(C12566&gt;'Assumptions Notes'!C$11,-C12566*('Assumptions Notes'!C$13/(2*1000)),G12566*D12566)</f>
        <v>-0.13422500000000001</v>
      </c>
    </row>
    <row r="12567" spans="1:9" x14ac:dyDescent="0.2">
      <c r="A12567" s="5">
        <v>42813.770833333336</v>
      </c>
      <c r="B12567" s="2">
        <v>1956.81</v>
      </c>
      <c r="C12567" s="10">
        <v>258.02999999999997</v>
      </c>
      <c r="D12567" s="8">
        <v>2.9999999999999997E-4</v>
      </c>
      <c r="E12567" s="13">
        <f>D12567*'Assumptions Notes'!C$12</f>
        <v>0.10799999999999998</v>
      </c>
      <c r="F12567" s="15">
        <f t="shared" si="392"/>
        <v>7.7408999999999992E-2</v>
      </c>
      <c r="G12567" s="10">
        <f>IF(C12567&gt;'Assumptions Notes'!C$11,'Assumptions Notes'!C$11,C12567)</f>
        <v>120</v>
      </c>
      <c r="H12567" s="15">
        <f t="shared" si="393"/>
        <v>3.5999999999999997E-2</v>
      </c>
      <c r="I12567" s="2">
        <f>IF(C12567&gt;'Assumptions Notes'!C$11,-C12567*('Assumptions Notes'!C$13/(2*1000)),G12567*D12567)</f>
        <v>-0.12901499999999999</v>
      </c>
    </row>
    <row r="12568" spans="1:9" x14ac:dyDescent="0.2">
      <c r="A12568" s="5">
        <v>42813.791666666664</v>
      </c>
      <c r="B12568" s="2">
        <v>1914.89</v>
      </c>
      <c r="C12568" s="10">
        <v>251.05</v>
      </c>
      <c r="D12568" s="8">
        <v>2.9999999999999997E-4</v>
      </c>
      <c r="E12568" s="13">
        <f>D12568*'Assumptions Notes'!C$12</f>
        <v>0.10799999999999998</v>
      </c>
      <c r="F12568" s="15">
        <f t="shared" si="392"/>
        <v>7.5314999999999993E-2</v>
      </c>
      <c r="G12568" s="10">
        <f>IF(C12568&gt;'Assumptions Notes'!C$11,'Assumptions Notes'!C$11,C12568)</f>
        <v>120</v>
      </c>
      <c r="H12568" s="15">
        <f t="shared" si="393"/>
        <v>3.5999999999999997E-2</v>
      </c>
      <c r="I12568" s="2">
        <f>IF(C12568&gt;'Assumptions Notes'!C$11,-C12568*('Assumptions Notes'!C$13/(2*1000)),G12568*D12568)</f>
        <v>-0.125525</v>
      </c>
    </row>
    <row r="12569" spans="1:9" x14ac:dyDescent="0.2">
      <c r="A12569" s="5">
        <v>42813.8125</v>
      </c>
      <c r="B12569" s="2">
        <v>1846.36</v>
      </c>
      <c r="C12569" s="10">
        <v>131.83000000000001</v>
      </c>
      <c r="D12569" s="8">
        <v>2.9750000000000002E-4</v>
      </c>
      <c r="E12569" s="13">
        <f>D12569*'Assumptions Notes'!C$12</f>
        <v>0.1071</v>
      </c>
      <c r="F12569" s="15">
        <f t="shared" si="392"/>
        <v>3.9219425000000009E-2</v>
      </c>
      <c r="G12569" s="10">
        <f>IF(C12569&gt;'Assumptions Notes'!C$11,'Assumptions Notes'!C$11,C12569)</f>
        <v>120</v>
      </c>
      <c r="H12569" s="15">
        <f t="shared" si="393"/>
        <v>3.5700000000000003E-2</v>
      </c>
      <c r="I12569" s="2">
        <f>IF(C12569&gt;'Assumptions Notes'!C$11,-C12569*('Assumptions Notes'!C$13/(2*1000)),G12569*D12569)</f>
        <v>-6.5915000000000001E-2</v>
      </c>
    </row>
    <row r="12570" spans="1:9" x14ac:dyDescent="0.2">
      <c r="A12570" s="5">
        <v>42813.833333333336</v>
      </c>
      <c r="B12570" s="2">
        <v>1798</v>
      </c>
      <c r="C12570" s="10">
        <v>117.42</v>
      </c>
      <c r="D12570" s="8">
        <v>2.9500000000000001E-4</v>
      </c>
      <c r="E12570" s="13">
        <f>D12570*'Assumptions Notes'!C$12</f>
        <v>0.1062</v>
      </c>
      <c r="F12570" s="15">
        <f t="shared" si="392"/>
        <v>3.46389E-2</v>
      </c>
      <c r="G12570" s="10">
        <f>IF(C12570&gt;'Assumptions Notes'!C$11,'Assumptions Notes'!C$11,C12570)</f>
        <v>117.42</v>
      </c>
      <c r="H12570" s="15">
        <f t="shared" si="393"/>
        <v>3.46389E-2</v>
      </c>
      <c r="I12570" s="2">
        <f>IF(C12570&gt;'Assumptions Notes'!C$11,-C12570*('Assumptions Notes'!C$13/(2*1000)),G12570*D12570)</f>
        <v>3.46389E-2</v>
      </c>
    </row>
    <row r="12571" spans="1:9" x14ac:dyDescent="0.2">
      <c r="A12571" s="5">
        <v>42813.854166666664</v>
      </c>
      <c r="B12571" s="2">
        <v>1704.92</v>
      </c>
      <c r="C12571" s="10">
        <v>145.18</v>
      </c>
      <c r="D12571" s="8">
        <v>2.9E-4</v>
      </c>
      <c r="E12571" s="13">
        <f>D12571*'Assumptions Notes'!C$12</f>
        <v>0.10440000000000001</v>
      </c>
      <c r="F12571" s="15">
        <f t="shared" si="392"/>
        <v>4.2102199999999999E-2</v>
      </c>
      <c r="G12571" s="10">
        <f>IF(C12571&gt;'Assumptions Notes'!C$11,'Assumptions Notes'!C$11,C12571)</f>
        <v>120</v>
      </c>
      <c r="H12571" s="15">
        <f t="shared" si="393"/>
        <v>3.4799999999999998E-2</v>
      </c>
      <c r="I12571" s="2">
        <f>IF(C12571&gt;'Assumptions Notes'!C$11,-C12571*('Assumptions Notes'!C$13/(2*1000)),G12571*D12571)</f>
        <v>-7.2590000000000002E-2</v>
      </c>
    </row>
    <row r="12572" spans="1:9" x14ac:dyDescent="0.2">
      <c r="A12572" s="5">
        <v>42813.875</v>
      </c>
      <c r="B12572" s="2">
        <v>1613.97</v>
      </c>
      <c r="C12572" s="10">
        <v>100.12</v>
      </c>
      <c r="D12572" s="8">
        <v>2.8499999999999999E-4</v>
      </c>
      <c r="E12572" s="13">
        <f>D12572*'Assumptions Notes'!C$12</f>
        <v>0.1026</v>
      </c>
      <c r="F12572" s="15">
        <f t="shared" si="392"/>
        <v>2.8534199999999999E-2</v>
      </c>
      <c r="G12572" s="10">
        <f>IF(C12572&gt;'Assumptions Notes'!C$11,'Assumptions Notes'!C$11,C12572)</f>
        <v>100.12</v>
      </c>
      <c r="H12572" s="15">
        <f t="shared" si="393"/>
        <v>2.8534199999999999E-2</v>
      </c>
      <c r="I12572" s="2">
        <f>IF(C12572&gt;'Assumptions Notes'!C$11,-C12572*('Assumptions Notes'!C$13/(2*1000)),G12572*D12572)</f>
        <v>2.8534199999999999E-2</v>
      </c>
    </row>
    <row r="12573" spans="1:9" x14ac:dyDescent="0.2">
      <c r="A12573" s="5">
        <v>42813.895833333336</v>
      </c>
      <c r="B12573" s="2">
        <v>1545.06</v>
      </c>
      <c r="C12573" s="10">
        <v>79.34</v>
      </c>
      <c r="D12573" s="8">
        <v>2.7E-4</v>
      </c>
      <c r="E12573" s="13">
        <f>D12573*'Assumptions Notes'!C$12</f>
        <v>9.7199999999999995E-2</v>
      </c>
      <c r="F12573" s="15">
        <f t="shared" si="392"/>
        <v>2.1421800000000001E-2</v>
      </c>
      <c r="G12573" s="10">
        <f>IF(C12573&gt;'Assumptions Notes'!C$11,'Assumptions Notes'!C$11,C12573)</f>
        <v>79.34</v>
      </c>
      <c r="H12573" s="15">
        <f t="shared" si="393"/>
        <v>2.1421800000000001E-2</v>
      </c>
      <c r="I12573" s="2">
        <f>IF(C12573&gt;'Assumptions Notes'!C$11,-C12573*('Assumptions Notes'!C$13/(2*1000)),G12573*D12573)</f>
        <v>2.1421800000000001E-2</v>
      </c>
    </row>
    <row r="12574" spans="1:9" x14ac:dyDescent="0.2">
      <c r="A12574" s="5">
        <v>42813.916666666664</v>
      </c>
      <c r="B12574" s="2">
        <v>1469.78</v>
      </c>
      <c r="C12574" s="10">
        <v>74.42</v>
      </c>
      <c r="D12574" s="8">
        <v>2.5500000000000002E-4</v>
      </c>
      <c r="E12574" s="13">
        <f>D12574*'Assumptions Notes'!C$12</f>
        <v>9.1800000000000007E-2</v>
      </c>
      <c r="F12574" s="15">
        <f t="shared" si="392"/>
        <v>1.89771E-2</v>
      </c>
      <c r="G12574" s="10">
        <f>IF(C12574&gt;'Assumptions Notes'!C$11,'Assumptions Notes'!C$11,C12574)</f>
        <v>74.42</v>
      </c>
      <c r="H12574" s="15">
        <f t="shared" si="393"/>
        <v>1.89771E-2</v>
      </c>
      <c r="I12574" s="2">
        <f>IF(C12574&gt;'Assumptions Notes'!C$11,-C12574*('Assumptions Notes'!C$13/(2*1000)),G12574*D12574)</f>
        <v>1.89771E-2</v>
      </c>
    </row>
    <row r="12575" spans="1:9" x14ac:dyDescent="0.2">
      <c r="A12575" s="5">
        <v>42813.9375</v>
      </c>
      <c r="B12575" s="2">
        <v>1389.46</v>
      </c>
      <c r="C12575" s="10">
        <v>73.099999999999994</v>
      </c>
      <c r="D12575" s="8">
        <v>2.1250000000000002E-4</v>
      </c>
      <c r="E12575" s="13">
        <f>D12575*'Assumptions Notes'!C$12</f>
        <v>7.6500000000000012E-2</v>
      </c>
      <c r="F12575" s="15">
        <f t="shared" si="392"/>
        <v>1.5533750000000001E-2</v>
      </c>
      <c r="G12575" s="10">
        <f>IF(C12575&gt;'Assumptions Notes'!C$11,'Assumptions Notes'!C$11,C12575)</f>
        <v>73.099999999999994</v>
      </c>
      <c r="H12575" s="15">
        <f t="shared" si="393"/>
        <v>1.5533750000000001E-2</v>
      </c>
      <c r="I12575" s="2">
        <f>IF(C12575&gt;'Assumptions Notes'!C$11,-C12575*('Assumptions Notes'!C$13/(2*1000)),G12575*D12575)</f>
        <v>1.5533750000000001E-2</v>
      </c>
    </row>
    <row r="12576" spans="1:9" x14ac:dyDescent="0.2">
      <c r="A12576" s="5">
        <v>42813.958333333336</v>
      </c>
      <c r="B12576" s="2">
        <v>1381.58</v>
      </c>
      <c r="C12576" s="10">
        <v>85.17</v>
      </c>
      <c r="D12576" s="8">
        <v>1.7000000000000001E-4</v>
      </c>
      <c r="E12576" s="13">
        <f>D12576*'Assumptions Notes'!C$12</f>
        <v>6.1200000000000004E-2</v>
      </c>
      <c r="F12576" s="15">
        <f t="shared" si="392"/>
        <v>1.4478900000000001E-2</v>
      </c>
      <c r="G12576" s="10">
        <f>IF(C12576&gt;'Assumptions Notes'!C$11,'Assumptions Notes'!C$11,C12576)</f>
        <v>85.17</v>
      </c>
      <c r="H12576" s="15">
        <f t="shared" si="393"/>
        <v>1.4478900000000001E-2</v>
      </c>
      <c r="I12576" s="2">
        <f>IF(C12576&gt;'Assumptions Notes'!C$11,-C12576*('Assumptions Notes'!C$13/(2*1000)),G12576*D12576)</f>
        <v>1.4478900000000001E-2</v>
      </c>
    </row>
    <row r="12577" spans="1:9" x14ac:dyDescent="0.2">
      <c r="A12577" s="5">
        <v>42813.979166666664</v>
      </c>
      <c r="B12577" s="2">
        <v>1345.78</v>
      </c>
      <c r="C12577" s="10">
        <v>101.78</v>
      </c>
      <c r="D12577" s="8">
        <v>1.5000000000000001E-4</v>
      </c>
      <c r="E12577" s="13">
        <f>D12577*'Assumptions Notes'!C$12</f>
        <v>5.4000000000000006E-2</v>
      </c>
      <c r="F12577" s="15">
        <f t="shared" si="392"/>
        <v>1.5267000000000001E-2</v>
      </c>
      <c r="G12577" s="10">
        <f>IF(C12577&gt;'Assumptions Notes'!C$11,'Assumptions Notes'!C$11,C12577)</f>
        <v>101.78</v>
      </c>
      <c r="H12577" s="15">
        <f t="shared" si="393"/>
        <v>1.5267000000000001E-2</v>
      </c>
      <c r="I12577" s="2">
        <f>IF(C12577&gt;'Assumptions Notes'!C$11,-C12577*('Assumptions Notes'!C$13/(2*1000)),G12577*D12577)</f>
        <v>1.5267000000000001E-2</v>
      </c>
    </row>
    <row r="12578" spans="1:9" x14ac:dyDescent="0.2">
      <c r="A12578" s="5">
        <v>42814</v>
      </c>
      <c r="B12578" s="2">
        <v>1514.98</v>
      </c>
      <c r="C12578" s="10">
        <v>89.84</v>
      </c>
      <c r="D12578" s="8">
        <v>1.2999999999999999E-4</v>
      </c>
      <c r="E12578" s="13">
        <f>D12578*'Assumptions Notes'!C$12</f>
        <v>4.6799999999999994E-2</v>
      </c>
      <c r="F12578" s="15">
        <f t="shared" si="392"/>
        <v>1.1679199999999999E-2</v>
      </c>
      <c r="G12578" s="10">
        <f>IF(C12578&gt;'Assumptions Notes'!C$11,'Assumptions Notes'!C$11,C12578)</f>
        <v>89.84</v>
      </c>
      <c r="H12578" s="15">
        <f t="shared" si="393"/>
        <v>1.1679199999999999E-2</v>
      </c>
      <c r="I12578" s="2">
        <f>IF(C12578&gt;'Assumptions Notes'!C$11,-C12578*('Assumptions Notes'!C$13/(2*1000)),G12578*D12578)</f>
        <v>1.1679199999999999E-2</v>
      </c>
    </row>
    <row r="12579" spans="1:9" x14ac:dyDescent="0.2">
      <c r="A12579" s="5">
        <v>42814.020833333336</v>
      </c>
      <c r="B12579" s="2">
        <v>1351.29</v>
      </c>
      <c r="C12579" s="10">
        <v>69.75</v>
      </c>
      <c r="D12579" s="8">
        <v>1.175E-4</v>
      </c>
      <c r="E12579" s="13">
        <f>D12579*'Assumptions Notes'!C$12</f>
        <v>4.2299999999999997E-2</v>
      </c>
      <c r="F12579" s="15">
        <f t="shared" si="392"/>
        <v>8.1956249999999998E-3</v>
      </c>
      <c r="G12579" s="10">
        <f>IF(C12579&gt;'Assumptions Notes'!C$11,'Assumptions Notes'!C$11,C12579)</f>
        <v>69.75</v>
      </c>
      <c r="H12579" s="15">
        <f t="shared" si="393"/>
        <v>8.1956249999999998E-3</v>
      </c>
      <c r="I12579" s="2">
        <f>IF(C12579&gt;'Assumptions Notes'!C$11,-C12579*('Assumptions Notes'!C$13/(2*1000)),G12579*D12579)</f>
        <v>8.1956249999999998E-3</v>
      </c>
    </row>
    <row r="12580" spans="1:9" x14ac:dyDescent="0.2">
      <c r="A12580" s="5">
        <v>42814.041666666664</v>
      </c>
      <c r="B12580" s="2">
        <v>1296.92</v>
      </c>
      <c r="C12580" s="10">
        <v>82.91</v>
      </c>
      <c r="D12580" s="8">
        <v>1.05E-4</v>
      </c>
      <c r="E12580" s="13">
        <f>D12580*'Assumptions Notes'!C$12</f>
        <v>3.78E-2</v>
      </c>
      <c r="F12580" s="15">
        <f t="shared" si="392"/>
        <v>8.7055499999999994E-3</v>
      </c>
      <c r="G12580" s="10">
        <f>IF(C12580&gt;'Assumptions Notes'!C$11,'Assumptions Notes'!C$11,C12580)</f>
        <v>82.91</v>
      </c>
      <c r="H12580" s="15">
        <f t="shared" si="393"/>
        <v>8.7055499999999994E-3</v>
      </c>
      <c r="I12580" s="2">
        <f>IF(C12580&gt;'Assumptions Notes'!C$11,-C12580*('Assumptions Notes'!C$13/(2*1000)),G12580*D12580)</f>
        <v>8.7055499999999994E-3</v>
      </c>
    </row>
    <row r="12581" spans="1:9" x14ac:dyDescent="0.2">
      <c r="A12581" s="5">
        <v>42814.0625</v>
      </c>
      <c r="B12581" s="2">
        <v>1246.29</v>
      </c>
      <c r="C12581" s="10">
        <v>71.08</v>
      </c>
      <c r="D12581" s="8">
        <v>1.025E-4</v>
      </c>
      <c r="E12581" s="13">
        <f>D12581*'Assumptions Notes'!C$12</f>
        <v>3.6900000000000002E-2</v>
      </c>
      <c r="F12581" s="15">
        <f t="shared" si="392"/>
        <v>7.2857E-3</v>
      </c>
      <c r="G12581" s="10">
        <f>IF(C12581&gt;'Assumptions Notes'!C$11,'Assumptions Notes'!C$11,C12581)</f>
        <v>71.08</v>
      </c>
      <c r="H12581" s="15">
        <f t="shared" si="393"/>
        <v>7.2857E-3</v>
      </c>
      <c r="I12581" s="2">
        <f>IF(C12581&gt;'Assumptions Notes'!C$11,-C12581*('Assumptions Notes'!C$13/(2*1000)),G12581*D12581)</f>
        <v>7.2857E-3</v>
      </c>
    </row>
    <row r="12582" spans="1:9" x14ac:dyDescent="0.2">
      <c r="A12582" s="5">
        <v>42814.083333333336</v>
      </c>
      <c r="B12582" s="2">
        <v>1217.3399999999999</v>
      </c>
      <c r="C12582" s="10">
        <v>68.290000000000006</v>
      </c>
      <c r="D12582" s="8">
        <v>1E-4</v>
      </c>
      <c r="E12582" s="13">
        <f>D12582*'Assumptions Notes'!C$12</f>
        <v>3.6000000000000004E-2</v>
      </c>
      <c r="F12582" s="15">
        <f t="shared" si="392"/>
        <v>6.8290000000000009E-3</v>
      </c>
      <c r="G12582" s="10">
        <f>IF(C12582&gt;'Assumptions Notes'!C$11,'Assumptions Notes'!C$11,C12582)</f>
        <v>68.290000000000006</v>
      </c>
      <c r="H12582" s="15">
        <f t="shared" si="393"/>
        <v>6.8290000000000009E-3</v>
      </c>
      <c r="I12582" s="2">
        <f>IF(C12582&gt;'Assumptions Notes'!C$11,-C12582*('Assumptions Notes'!C$13/(2*1000)),G12582*D12582)</f>
        <v>6.8290000000000009E-3</v>
      </c>
    </row>
    <row r="12583" spans="1:9" x14ac:dyDescent="0.2">
      <c r="A12583" s="5">
        <v>42814.104166666664</v>
      </c>
      <c r="B12583" s="2">
        <v>1207.3900000000001</v>
      </c>
      <c r="C12583" s="10">
        <v>65.790000000000006</v>
      </c>
      <c r="D12583" s="8">
        <v>9.8750000000000002E-5</v>
      </c>
      <c r="E12583" s="13">
        <f>D12583*'Assumptions Notes'!C$12</f>
        <v>3.5549999999999998E-2</v>
      </c>
      <c r="F12583" s="15">
        <f t="shared" si="392"/>
        <v>6.4967625000000011E-3</v>
      </c>
      <c r="G12583" s="10">
        <f>IF(C12583&gt;'Assumptions Notes'!C$11,'Assumptions Notes'!C$11,C12583)</f>
        <v>65.790000000000006</v>
      </c>
      <c r="H12583" s="15">
        <f t="shared" si="393"/>
        <v>6.4967625000000011E-3</v>
      </c>
      <c r="I12583" s="2">
        <f>IF(C12583&gt;'Assumptions Notes'!C$11,-C12583*('Assumptions Notes'!C$13/(2*1000)),G12583*D12583)</f>
        <v>6.4967625000000011E-3</v>
      </c>
    </row>
    <row r="12584" spans="1:9" x14ac:dyDescent="0.2">
      <c r="A12584" s="5">
        <v>42814.125</v>
      </c>
      <c r="B12584" s="2">
        <v>1203.45</v>
      </c>
      <c r="C12584" s="10">
        <v>60.57</v>
      </c>
      <c r="D12584" s="8">
        <v>9.7499999999999998E-5</v>
      </c>
      <c r="E12584" s="13">
        <f>D12584*'Assumptions Notes'!C$12</f>
        <v>3.5099999999999999E-2</v>
      </c>
      <c r="F12584" s="15">
        <f t="shared" si="392"/>
        <v>5.9055749999999997E-3</v>
      </c>
      <c r="G12584" s="10">
        <f>IF(C12584&gt;'Assumptions Notes'!C$11,'Assumptions Notes'!C$11,C12584)</f>
        <v>60.57</v>
      </c>
      <c r="H12584" s="15">
        <f t="shared" si="393"/>
        <v>5.9055749999999997E-3</v>
      </c>
      <c r="I12584" s="2">
        <f>IF(C12584&gt;'Assumptions Notes'!C$11,-C12584*('Assumptions Notes'!C$13/(2*1000)),G12584*D12584)</f>
        <v>5.9055749999999997E-3</v>
      </c>
    </row>
    <row r="12585" spans="1:9" x14ac:dyDescent="0.2">
      <c r="A12585" s="5">
        <v>42814.145833333336</v>
      </c>
      <c r="B12585" s="2">
        <v>1188.1199999999999</v>
      </c>
      <c r="C12585" s="10">
        <v>63.82</v>
      </c>
      <c r="D12585" s="8">
        <v>9.6250000000000009E-5</v>
      </c>
      <c r="E12585" s="13">
        <f>D12585*'Assumptions Notes'!C$12</f>
        <v>3.465E-2</v>
      </c>
      <c r="F12585" s="15">
        <f t="shared" si="392"/>
        <v>6.1426750000000002E-3</v>
      </c>
      <c r="G12585" s="10">
        <f>IF(C12585&gt;'Assumptions Notes'!C$11,'Assumptions Notes'!C$11,C12585)</f>
        <v>63.82</v>
      </c>
      <c r="H12585" s="15">
        <f t="shared" si="393"/>
        <v>6.1426750000000002E-3</v>
      </c>
      <c r="I12585" s="2">
        <f>IF(C12585&gt;'Assumptions Notes'!C$11,-C12585*('Assumptions Notes'!C$13/(2*1000)),G12585*D12585)</f>
        <v>6.1426750000000002E-3</v>
      </c>
    </row>
    <row r="12586" spans="1:9" x14ac:dyDescent="0.2">
      <c r="A12586" s="5">
        <v>42814.166666666664</v>
      </c>
      <c r="B12586" s="2">
        <v>1167.5899999999999</v>
      </c>
      <c r="C12586" s="10">
        <v>60.35</v>
      </c>
      <c r="D12586" s="8">
        <v>9.5000000000000005E-5</v>
      </c>
      <c r="E12586" s="13">
        <f>D12586*'Assumptions Notes'!C$12</f>
        <v>3.4200000000000001E-2</v>
      </c>
      <c r="F12586" s="15">
        <f t="shared" si="392"/>
        <v>5.7332500000000005E-3</v>
      </c>
      <c r="G12586" s="10">
        <f>IF(C12586&gt;'Assumptions Notes'!C$11,'Assumptions Notes'!C$11,C12586)</f>
        <v>60.35</v>
      </c>
      <c r="H12586" s="15">
        <f t="shared" si="393"/>
        <v>5.7332500000000005E-3</v>
      </c>
      <c r="I12586" s="2">
        <f>IF(C12586&gt;'Assumptions Notes'!C$11,-C12586*('Assumptions Notes'!C$13/(2*1000)),G12586*D12586)</f>
        <v>5.7332500000000005E-3</v>
      </c>
    </row>
    <row r="12587" spans="1:9" x14ac:dyDescent="0.2">
      <c r="A12587" s="5">
        <v>42814.1875</v>
      </c>
      <c r="B12587" s="2">
        <v>1174.1400000000001</v>
      </c>
      <c r="C12587" s="10">
        <v>79.09</v>
      </c>
      <c r="D12587" s="8">
        <v>9.6250000000000009E-5</v>
      </c>
      <c r="E12587" s="13">
        <f>D12587*'Assumptions Notes'!C$12</f>
        <v>3.465E-2</v>
      </c>
      <c r="F12587" s="15">
        <f t="shared" si="392"/>
        <v>7.6124125000000013E-3</v>
      </c>
      <c r="G12587" s="10">
        <f>IF(C12587&gt;'Assumptions Notes'!C$11,'Assumptions Notes'!C$11,C12587)</f>
        <v>79.09</v>
      </c>
      <c r="H12587" s="15">
        <f t="shared" si="393"/>
        <v>7.6124125000000013E-3</v>
      </c>
      <c r="I12587" s="2">
        <f>IF(C12587&gt;'Assumptions Notes'!C$11,-C12587*('Assumptions Notes'!C$13/(2*1000)),G12587*D12587)</f>
        <v>7.6124125000000013E-3</v>
      </c>
    </row>
    <row r="12588" spans="1:9" x14ac:dyDescent="0.2">
      <c r="A12588" s="5">
        <v>42814.208333333336</v>
      </c>
      <c r="B12588" s="2">
        <v>1179.23</v>
      </c>
      <c r="C12588" s="10">
        <v>87.4</v>
      </c>
      <c r="D12588" s="8">
        <v>9.7499999999999998E-5</v>
      </c>
      <c r="E12588" s="13">
        <f>D12588*'Assumptions Notes'!C$12</f>
        <v>3.5099999999999999E-2</v>
      </c>
      <c r="F12588" s="15">
        <f t="shared" si="392"/>
        <v>8.5214999999999996E-3</v>
      </c>
      <c r="G12588" s="10">
        <f>IF(C12588&gt;'Assumptions Notes'!C$11,'Assumptions Notes'!C$11,C12588)</f>
        <v>87.4</v>
      </c>
      <c r="H12588" s="15">
        <f t="shared" si="393"/>
        <v>8.5214999999999996E-3</v>
      </c>
      <c r="I12588" s="2">
        <f>IF(C12588&gt;'Assumptions Notes'!C$11,-C12588*('Assumptions Notes'!C$13/(2*1000)),G12588*D12588)</f>
        <v>8.5214999999999996E-3</v>
      </c>
    </row>
    <row r="12589" spans="1:9" x14ac:dyDescent="0.2">
      <c r="A12589" s="5">
        <v>42814.229166666664</v>
      </c>
      <c r="B12589" s="2">
        <v>1213.4000000000001</v>
      </c>
      <c r="C12589" s="10">
        <v>105.77</v>
      </c>
      <c r="D12589" s="8">
        <v>1.15E-4</v>
      </c>
      <c r="E12589" s="13">
        <f>D12589*'Assumptions Notes'!C$12</f>
        <v>4.1399999999999999E-2</v>
      </c>
      <c r="F12589" s="15">
        <f t="shared" si="392"/>
        <v>1.216355E-2</v>
      </c>
      <c r="G12589" s="10">
        <f>IF(C12589&gt;'Assumptions Notes'!C$11,'Assumptions Notes'!C$11,C12589)</f>
        <v>105.77</v>
      </c>
      <c r="H12589" s="15">
        <f t="shared" si="393"/>
        <v>1.216355E-2</v>
      </c>
      <c r="I12589" s="2">
        <f>IF(C12589&gt;'Assumptions Notes'!C$11,-C12589*('Assumptions Notes'!C$13/(2*1000)),G12589*D12589)</f>
        <v>1.216355E-2</v>
      </c>
    </row>
    <row r="12590" spans="1:9" x14ac:dyDescent="0.2">
      <c r="A12590" s="5">
        <v>42814.25</v>
      </c>
      <c r="B12590" s="2">
        <v>1357.35</v>
      </c>
      <c r="C12590" s="10">
        <v>118.65</v>
      </c>
      <c r="D12590" s="8">
        <v>1.325E-4</v>
      </c>
      <c r="E12590" s="13">
        <f>D12590*'Assumptions Notes'!C$12</f>
        <v>4.7699999999999999E-2</v>
      </c>
      <c r="F12590" s="15">
        <f t="shared" si="392"/>
        <v>1.5721124999999999E-2</v>
      </c>
      <c r="G12590" s="10">
        <f>IF(C12590&gt;'Assumptions Notes'!C$11,'Assumptions Notes'!C$11,C12590)</f>
        <v>118.65</v>
      </c>
      <c r="H12590" s="15">
        <f t="shared" si="393"/>
        <v>1.5721124999999999E-2</v>
      </c>
      <c r="I12590" s="2">
        <f>IF(C12590&gt;'Assumptions Notes'!C$11,-C12590*('Assumptions Notes'!C$13/(2*1000)),G12590*D12590)</f>
        <v>1.5721124999999999E-2</v>
      </c>
    </row>
    <row r="12591" spans="1:9" x14ac:dyDescent="0.2">
      <c r="A12591" s="5">
        <v>42814.270833333336</v>
      </c>
      <c r="B12591" s="2">
        <v>1428.71</v>
      </c>
      <c r="C12591" s="10">
        <v>193.45</v>
      </c>
      <c r="D12591" s="8">
        <v>1.6249999999999999E-4</v>
      </c>
      <c r="E12591" s="13">
        <f>D12591*'Assumptions Notes'!C$12</f>
        <v>5.8499999999999996E-2</v>
      </c>
      <c r="F12591" s="15">
        <f t="shared" si="392"/>
        <v>3.1435624999999995E-2</v>
      </c>
      <c r="G12591" s="10">
        <f>IF(C12591&gt;'Assumptions Notes'!C$11,'Assumptions Notes'!C$11,C12591)</f>
        <v>120</v>
      </c>
      <c r="H12591" s="15">
        <f t="shared" si="393"/>
        <v>1.95E-2</v>
      </c>
      <c r="I12591" s="2">
        <f>IF(C12591&gt;'Assumptions Notes'!C$11,-C12591*('Assumptions Notes'!C$13/(2*1000)),G12591*D12591)</f>
        <v>-9.6724999999999992E-2</v>
      </c>
    </row>
    <row r="12592" spans="1:9" x14ac:dyDescent="0.2">
      <c r="A12592" s="5">
        <v>42814.291666666664</v>
      </c>
      <c r="B12592" s="2">
        <v>1535.53</v>
      </c>
      <c r="C12592" s="10">
        <v>323.97000000000003</v>
      </c>
      <c r="D12592" s="8">
        <v>1.9249999999999999E-4</v>
      </c>
      <c r="E12592" s="13">
        <f>D12592*'Assumptions Notes'!C$12</f>
        <v>6.93E-2</v>
      </c>
      <c r="F12592" s="15">
        <f t="shared" si="392"/>
        <v>6.2364225000000002E-2</v>
      </c>
      <c r="G12592" s="10">
        <f>IF(C12592&gt;'Assumptions Notes'!C$11,'Assumptions Notes'!C$11,C12592)</f>
        <v>120</v>
      </c>
      <c r="H12592" s="15">
        <f t="shared" si="393"/>
        <v>2.3099999999999999E-2</v>
      </c>
      <c r="I12592" s="2">
        <f>IF(C12592&gt;'Assumptions Notes'!C$11,-C12592*('Assumptions Notes'!C$13/(2*1000)),G12592*D12592)</f>
        <v>-0.16198500000000002</v>
      </c>
    </row>
    <row r="12593" spans="1:9" x14ac:dyDescent="0.2">
      <c r="A12593" s="5">
        <v>42814.3125</v>
      </c>
      <c r="B12593" s="2">
        <v>1589.21</v>
      </c>
      <c r="C12593" s="10">
        <v>264.95</v>
      </c>
      <c r="D12593" s="8">
        <v>2.0875000000000001E-4</v>
      </c>
      <c r="E12593" s="13">
        <f>D12593*'Assumptions Notes'!C$12</f>
        <v>7.5150000000000008E-2</v>
      </c>
      <c r="F12593" s="15">
        <f t="shared" si="392"/>
        <v>5.5308312499999998E-2</v>
      </c>
      <c r="G12593" s="10">
        <f>IF(C12593&gt;'Assumptions Notes'!C$11,'Assumptions Notes'!C$11,C12593)</f>
        <v>120</v>
      </c>
      <c r="H12593" s="15">
        <f t="shared" si="393"/>
        <v>2.5049999999999999E-2</v>
      </c>
      <c r="I12593" s="2">
        <f>IF(C12593&gt;'Assumptions Notes'!C$11,-C12593*('Assumptions Notes'!C$13/(2*1000)),G12593*D12593)</f>
        <v>-0.13247500000000001</v>
      </c>
    </row>
    <row r="12594" spans="1:9" x14ac:dyDescent="0.2">
      <c r="A12594" s="5">
        <v>42814.333333333336</v>
      </c>
      <c r="B12594" s="2">
        <v>1595.5</v>
      </c>
      <c r="C12594" s="10">
        <v>291.79000000000002</v>
      </c>
      <c r="D12594" s="8">
        <v>2.2499999999999999E-4</v>
      </c>
      <c r="E12594" s="13">
        <f>D12594*'Assumptions Notes'!C$12</f>
        <v>8.1000000000000003E-2</v>
      </c>
      <c r="F12594" s="15">
        <f t="shared" si="392"/>
        <v>6.565275000000001E-2</v>
      </c>
      <c r="G12594" s="10">
        <f>IF(C12594&gt;'Assumptions Notes'!C$11,'Assumptions Notes'!C$11,C12594)</f>
        <v>120</v>
      </c>
      <c r="H12594" s="15">
        <f t="shared" si="393"/>
        <v>2.7E-2</v>
      </c>
      <c r="I12594" s="2">
        <f>IF(C12594&gt;'Assumptions Notes'!C$11,-C12594*('Assumptions Notes'!C$13/(2*1000)),G12594*D12594)</f>
        <v>-0.14589500000000002</v>
      </c>
    </row>
    <row r="12595" spans="1:9" x14ac:dyDescent="0.2">
      <c r="A12595" s="5">
        <v>42814.354166666664</v>
      </c>
      <c r="B12595" s="2">
        <v>1600.96</v>
      </c>
      <c r="C12595" s="10">
        <v>340.77</v>
      </c>
      <c r="D12595" s="8">
        <v>2.2625E-4</v>
      </c>
      <c r="E12595" s="13">
        <f>D12595*'Assumptions Notes'!C$12</f>
        <v>8.1449999999999995E-2</v>
      </c>
      <c r="F12595" s="15">
        <f t="shared" si="392"/>
        <v>7.70992125E-2</v>
      </c>
      <c r="G12595" s="10">
        <f>IF(C12595&gt;'Assumptions Notes'!C$11,'Assumptions Notes'!C$11,C12595)</f>
        <v>120</v>
      </c>
      <c r="H12595" s="15">
        <f t="shared" si="393"/>
        <v>2.7150000000000001E-2</v>
      </c>
      <c r="I12595" s="2">
        <f>IF(C12595&gt;'Assumptions Notes'!C$11,-C12595*('Assumptions Notes'!C$13/(2*1000)),G12595*D12595)</f>
        <v>-0.17038499999999998</v>
      </c>
    </row>
    <row r="12596" spans="1:9" x14ac:dyDescent="0.2">
      <c r="A12596" s="5">
        <v>42814.375</v>
      </c>
      <c r="B12596" s="2">
        <v>1611.39</v>
      </c>
      <c r="C12596" s="10">
        <v>344.51</v>
      </c>
      <c r="D12596" s="8">
        <v>2.275E-4</v>
      </c>
      <c r="E12596" s="13">
        <f>D12596*'Assumptions Notes'!C$12</f>
        <v>8.1900000000000001E-2</v>
      </c>
      <c r="F12596" s="15">
        <f t="shared" si="392"/>
        <v>7.8376025000000002E-2</v>
      </c>
      <c r="G12596" s="10">
        <f>IF(C12596&gt;'Assumptions Notes'!C$11,'Assumptions Notes'!C$11,C12596)</f>
        <v>120</v>
      </c>
      <c r="H12596" s="15">
        <f t="shared" si="393"/>
        <v>2.7300000000000001E-2</v>
      </c>
      <c r="I12596" s="2">
        <f>IF(C12596&gt;'Assumptions Notes'!C$11,-C12596*('Assumptions Notes'!C$13/(2*1000)),G12596*D12596)</f>
        <v>-0.17225499999999999</v>
      </c>
    </row>
    <row r="12597" spans="1:9" x14ac:dyDescent="0.2">
      <c r="A12597" s="5">
        <v>42814.395833333336</v>
      </c>
      <c r="B12597" s="2">
        <v>1612.8</v>
      </c>
      <c r="C12597" s="10">
        <v>298.98</v>
      </c>
      <c r="D12597" s="8">
        <v>2.1875E-4</v>
      </c>
      <c r="E12597" s="13">
        <f>D12597*'Assumptions Notes'!C$12</f>
        <v>7.8750000000000001E-2</v>
      </c>
      <c r="F12597" s="15">
        <f t="shared" si="392"/>
        <v>6.5401875000000012E-2</v>
      </c>
      <c r="G12597" s="10">
        <f>IF(C12597&gt;'Assumptions Notes'!C$11,'Assumptions Notes'!C$11,C12597)</f>
        <v>120</v>
      </c>
      <c r="H12597" s="15">
        <f t="shared" si="393"/>
        <v>2.6249999999999999E-2</v>
      </c>
      <c r="I12597" s="2">
        <f>IF(C12597&gt;'Assumptions Notes'!C$11,-C12597*('Assumptions Notes'!C$13/(2*1000)),G12597*D12597)</f>
        <v>-0.14949000000000001</v>
      </c>
    </row>
    <row r="12598" spans="1:9" x14ac:dyDescent="0.2">
      <c r="A12598" s="5">
        <v>42814.416666666664</v>
      </c>
      <c r="B12598" s="2">
        <v>1640.82</v>
      </c>
      <c r="C12598" s="10">
        <v>358.86</v>
      </c>
      <c r="D12598" s="8">
        <v>2.1000000000000001E-4</v>
      </c>
      <c r="E12598" s="13">
        <f>D12598*'Assumptions Notes'!C$12</f>
        <v>7.5600000000000001E-2</v>
      </c>
      <c r="F12598" s="15">
        <f t="shared" si="392"/>
        <v>7.53606E-2</v>
      </c>
      <c r="G12598" s="10">
        <f>IF(C12598&gt;'Assumptions Notes'!C$11,'Assumptions Notes'!C$11,C12598)</f>
        <v>120</v>
      </c>
      <c r="H12598" s="15">
        <f t="shared" si="393"/>
        <v>2.52E-2</v>
      </c>
      <c r="I12598" s="2">
        <f>IF(C12598&gt;'Assumptions Notes'!C$11,-C12598*('Assumptions Notes'!C$13/(2*1000)),G12598*D12598)</f>
        <v>-0.17943000000000001</v>
      </c>
    </row>
    <row r="12599" spans="1:9" x14ac:dyDescent="0.2">
      <c r="A12599" s="5">
        <v>42814.4375</v>
      </c>
      <c r="B12599" s="2">
        <v>1703.06</v>
      </c>
      <c r="C12599" s="10">
        <v>460.75</v>
      </c>
      <c r="D12599" s="8">
        <v>2.075E-4</v>
      </c>
      <c r="E12599" s="13">
        <f>D12599*'Assumptions Notes'!C$12</f>
        <v>7.4700000000000003E-2</v>
      </c>
      <c r="F12599" s="15">
        <f t="shared" si="392"/>
        <v>9.5605625E-2</v>
      </c>
      <c r="G12599" s="10">
        <f>IF(C12599&gt;'Assumptions Notes'!C$11,'Assumptions Notes'!C$11,C12599)</f>
        <v>120</v>
      </c>
      <c r="H12599" s="15">
        <f t="shared" si="393"/>
        <v>2.4899999999999999E-2</v>
      </c>
      <c r="I12599" s="2">
        <f>IF(C12599&gt;'Assumptions Notes'!C$11,-C12599*('Assumptions Notes'!C$13/(2*1000)),G12599*D12599)</f>
        <v>-0.230375</v>
      </c>
    </row>
    <row r="12600" spans="1:9" x14ac:dyDescent="0.2">
      <c r="A12600" s="5">
        <v>42814.458333333336</v>
      </c>
      <c r="B12600" s="2">
        <v>1686.15</v>
      </c>
      <c r="C12600" s="10">
        <v>425.74</v>
      </c>
      <c r="D12600" s="8">
        <v>2.05E-4</v>
      </c>
      <c r="E12600" s="13">
        <f>D12600*'Assumptions Notes'!C$12</f>
        <v>7.3800000000000004E-2</v>
      </c>
      <c r="F12600" s="15">
        <f t="shared" si="392"/>
        <v>8.7276699999999999E-2</v>
      </c>
      <c r="G12600" s="10">
        <f>IF(C12600&gt;'Assumptions Notes'!C$11,'Assumptions Notes'!C$11,C12600)</f>
        <v>120</v>
      </c>
      <c r="H12600" s="15">
        <f t="shared" si="393"/>
        <v>2.46E-2</v>
      </c>
      <c r="I12600" s="2">
        <f>IF(C12600&gt;'Assumptions Notes'!C$11,-C12600*('Assumptions Notes'!C$13/(2*1000)),G12600*D12600)</f>
        <v>-0.21287</v>
      </c>
    </row>
    <row r="12601" spans="1:9" x14ac:dyDescent="0.2">
      <c r="A12601" s="5">
        <v>42814.479166666664</v>
      </c>
      <c r="B12601" s="2">
        <v>1706.24</v>
      </c>
      <c r="C12601" s="10">
        <v>408.08</v>
      </c>
      <c r="D12601" s="8">
        <v>2.1499999999999999E-4</v>
      </c>
      <c r="E12601" s="13">
        <f>D12601*'Assumptions Notes'!C$12</f>
        <v>7.7399999999999997E-2</v>
      </c>
      <c r="F12601" s="15">
        <f t="shared" si="392"/>
        <v>8.7737200000000001E-2</v>
      </c>
      <c r="G12601" s="10">
        <f>IF(C12601&gt;'Assumptions Notes'!C$11,'Assumptions Notes'!C$11,C12601)</f>
        <v>120</v>
      </c>
      <c r="H12601" s="15">
        <f t="shared" si="393"/>
        <v>2.58E-2</v>
      </c>
      <c r="I12601" s="2">
        <f>IF(C12601&gt;'Assumptions Notes'!C$11,-C12601*('Assumptions Notes'!C$13/(2*1000)),G12601*D12601)</f>
        <v>-0.20404</v>
      </c>
    </row>
    <row r="12602" spans="1:9" x14ac:dyDescent="0.2">
      <c r="A12602" s="5">
        <v>42814.5</v>
      </c>
      <c r="B12602" s="2">
        <v>1752.6</v>
      </c>
      <c r="C12602" s="10">
        <v>467.67</v>
      </c>
      <c r="D12602" s="8">
        <v>2.2499999999999999E-4</v>
      </c>
      <c r="E12602" s="13">
        <f>D12602*'Assumptions Notes'!C$12</f>
        <v>8.1000000000000003E-2</v>
      </c>
      <c r="F12602" s="15">
        <f t="shared" si="392"/>
        <v>0.10522575000000001</v>
      </c>
      <c r="G12602" s="10">
        <f>IF(C12602&gt;'Assumptions Notes'!C$11,'Assumptions Notes'!C$11,C12602)</f>
        <v>120</v>
      </c>
      <c r="H12602" s="15">
        <f t="shared" si="393"/>
        <v>2.7E-2</v>
      </c>
      <c r="I12602" s="2">
        <f>IF(C12602&gt;'Assumptions Notes'!C$11,-C12602*('Assumptions Notes'!C$13/(2*1000)),G12602*D12602)</f>
        <v>-0.23383500000000002</v>
      </c>
    </row>
    <row r="12603" spans="1:9" x14ac:dyDescent="0.2">
      <c r="A12603" s="5">
        <v>42814.520833333336</v>
      </c>
      <c r="B12603" s="2">
        <v>1837.68</v>
      </c>
      <c r="C12603" s="10">
        <v>499.28</v>
      </c>
      <c r="D12603" s="8">
        <v>2.1250000000000002E-4</v>
      </c>
      <c r="E12603" s="13">
        <f>D12603*'Assumptions Notes'!C$12</f>
        <v>7.6500000000000012E-2</v>
      </c>
      <c r="F12603" s="15">
        <f t="shared" si="392"/>
        <v>0.106097</v>
      </c>
      <c r="G12603" s="10">
        <f>IF(C12603&gt;'Assumptions Notes'!C$11,'Assumptions Notes'!C$11,C12603)</f>
        <v>120</v>
      </c>
      <c r="H12603" s="15">
        <f t="shared" si="393"/>
        <v>2.5500000000000002E-2</v>
      </c>
      <c r="I12603" s="2">
        <f>IF(C12603&gt;'Assumptions Notes'!C$11,-C12603*('Assumptions Notes'!C$13/(2*1000)),G12603*D12603)</f>
        <v>-0.24964</v>
      </c>
    </row>
    <row r="12604" spans="1:9" x14ac:dyDescent="0.2">
      <c r="A12604" s="5">
        <v>42814.541666666664</v>
      </c>
      <c r="B12604" s="2">
        <v>1908.67</v>
      </c>
      <c r="C12604" s="10">
        <v>2651.96</v>
      </c>
      <c r="D12604" s="8">
        <v>2.0000000000000001E-4</v>
      </c>
      <c r="E12604" s="13">
        <f>D12604*'Assumptions Notes'!C$12</f>
        <v>7.2000000000000008E-2</v>
      </c>
      <c r="F12604" s="15">
        <f t="shared" si="392"/>
        <v>0.53039200000000009</v>
      </c>
      <c r="G12604" s="10">
        <f>IF(C12604&gt;'Assumptions Notes'!C$11,'Assumptions Notes'!C$11,C12604)</f>
        <v>120</v>
      </c>
      <c r="H12604" s="15">
        <f t="shared" si="393"/>
        <v>2.4E-2</v>
      </c>
      <c r="I12604" s="2">
        <f>IF(C12604&gt;'Assumptions Notes'!C$11,-C12604*('Assumptions Notes'!C$13/(2*1000)),G12604*D12604)</f>
        <v>-1.3259799999999999</v>
      </c>
    </row>
    <row r="12605" spans="1:9" x14ac:dyDescent="0.2">
      <c r="A12605" s="5">
        <v>42814.5625</v>
      </c>
      <c r="B12605" s="2">
        <v>1930.78</v>
      </c>
      <c r="C12605" s="10">
        <v>2549.33</v>
      </c>
      <c r="D12605" s="8">
        <v>1.975E-4</v>
      </c>
      <c r="E12605" s="13">
        <f>D12605*'Assumptions Notes'!C$12</f>
        <v>7.1099999999999997E-2</v>
      </c>
      <c r="F12605" s="15">
        <f t="shared" si="392"/>
        <v>0.50349267499999995</v>
      </c>
      <c r="G12605" s="10">
        <f>IF(C12605&gt;'Assumptions Notes'!C$11,'Assumptions Notes'!C$11,C12605)</f>
        <v>120</v>
      </c>
      <c r="H12605" s="15">
        <f t="shared" si="393"/>
        <v>2.3699999999999999E-2</v>
      </c>
      <c r="I12605" s="2">
        <f>IF(C12605&gt;'Assumptions Notes'!C$11,-C12605*('Assumptions Notes'!C$13/(2*1000)),G12605*D12605)</f>
        <v>-1.2746649999999999</v>
      </c>
    </row>
    <row r="12606" spans="1:9" x14ac:dyDescent="0.2">
      <c r="A12606" s="5">
        <v>42814.583333333336</v>
      </c>
      <c r="B12606" s="2">
        <v>1953.88</v>
      </c>
      <c r="C12606" s="10">
        <v>1958.44</v>
      </c>
      <c r="D12606" s="8">
        <v>1.95E-4</v>
      </c>
      <c r="E12606" s="13">
        <f>D12606*'Assumptions Notes'!C$12</f>
        <v>7.0199999999999999E-2</v>
      </c>
      <c r="F12606" s="15">
        <f t="shared" si="392"/>
        <v>0.38189580000000001</v>
      </c>
      <c r="G12606" s="10">
        <f>IF(C12606&gt;'Assumptions Notes'!C$11,'Assumptions Notes'!C$11,C12606)</f>
        <v>120</v>
      </c>
      <c r="H12606" s="15">
        <f t="shared" si="393"/>
        <v>2.3400000000000001E-2</v>
      </c>
      <c r="I12606" s="2">
        <f>IF(C12606&gt;'Assumptions Notes'!C$11,-C12606*('Assumptions Notes'!C$13/(2*1000)),G12606*D12606)</f>
        <v>-0.97922000000000009</v>
      </c>
    </row>
    <row r="12607" spans="1:9" x14ac:dyDescent="0.2">
      <c r="A12607" s="5">
        <v>42814.604166666664</v>
      </c>
      <c r="B12607" s="2">
        <v>1871.58</v>
      </c>
      <c r="C12607" s="10">
        <v>577.36</v>
      </c>
      <c r="D12607" s="8">
        <v>1.9625E-4</v>
      </c>
      <c r="E12607" s="13">
        <f>D12607*'Assumptions Notes'!C$12</f>
        <v>7.0650000000000004E-2</v>
      </c>
      <c r="F12607" s="15">
        <f t="shared" si="392"/>
        <v>0.1133069</v>
      </c>
      <c r="G12607" s="10">
        <f>IF(C12607&gt;'Assumptions Notes'!C$11,'Assumptions Notes'!C$11,C12607)</f>
        <v>120</v>
      </c>
      <c r="H12607" s="15">
        <f t="shared" si="393"/>
        <v>2.3550000000000001E-2</v>
      </c>
      <c r="I12607" s="2">
        <f>IF(C12607&gt;'Assumptions Notes'!C$11,-C12607*('Assumptions Notes'!C$13/(2*1000)),G12607*D12607)</f>
        <v>-0.28867999999999999</v>
      </c>
    </row>
    <row r="12608" spans="1:9" x14ac:dyDescent="0.2">
      <c r="A12608" s="5">
        <v>42814.625</v>
      </c>
      <c r="B12608" s="2">
        <v>1822.48</v>
      </c>
      <c r="C12608" s="10">
        <v>357.14</v>
      </c>
      <c r="D12608" s="8">
        <v>1.975E-4</v>
      </c>
      <c r="E12608" s="13">
        <f>D12608*'Assumptions Notes'!C$12</f>
        <v>7.1099999999999997E-2</v>
      </c>
      <c r="F12608" s="15">
        <f t="shared" si="392"/>
        <v>7.0535150000000005E-2</v>
      </c>
      <c r="G12608" s="10">
        <f>IF(C12608&gt;'Assumptions Notes'!C$11,'Assumptions Notes'!C$11,C12608)</f>
        <v>120</v>
      </c>
      <c r="H12608" s="15">
        <f t="shared" si="393"/>
        <v>2.3699999999999999E-2</v>
      </c>
      <c r="I12608" s="2">
        <f>IF(C12608&gt;'Assumptions Notes'!C$11,-C12608*('Assumptions Notes'!C$13/(2*1000)),G12608*D12608)</f>
        <v>-0.17857000000000001</v>
      </c>
    </row>
    <row r="12609" spans="1:9" x14ac:dyDescent="0.2">
      <c r="A12609" s="5">
        <v>42814.645833333336</v>
      </c>
      <c r="B12609" s="2">
        <v>1832.78</v>
      </c>
      <c r="C12609" s="10">
        <v>286.58</v>
      </c>
      <c r="D12609" s="8">
        <v>2.2124999999999998E-4</v>
      </c>
      <c r="E12609" s="13">
        <f>D12609*'Assumptions Notes'!C$12</f>
        <v>7.9649999999999999E-2</v>
      </c>
      <c r="F12609" s="15">
        <f t="shared" si="392"/>
        <v>6.3405824999999985E-2</v>
      </c>
      <c r="G12609" s="10">
        <f>IF(C12609&gt;'Assumptions Notes'!C$11,'Assumptions Notes'!C$11,C12609)</f>
        <v>120</v>
      </c>
      <c r="H12609" s="15">
        <f t="shared" si="393"/>
        <v>2.6549999999999997E-2</v>
      </c>
      <c r="I12609" s="2">
        <f>IF(C12609&gt;'Assumptions Notes'!C$11,-C12609*('Assumptions Notes'!C$13/(2*1000)),G12609*D12609)</f>
        <v>-0.14329</v>
      </c>
    </row>
    <row r="12610" spans="1:9" x14ac:dyDescent="0.2">
      <c r="A12610" s="5">
        <v>42814.666666666664</v>
      </c>
      <c r="B12610" s="2">
        <v>1883.1</v>
      </c>
      <c r="C12610" s="10">
        <v>288.73</v>
      </c>
      <c r="D12610" s="8">
        <v>2.4499999999999999E-4</v>
      </c>
      <c r="E12610" s="13">
        <f>D12610*'Assumptions Notes'!C$12</f>
        <v>8.8200000000000001E-2</v>
      </c>
      <c r="F12610" s="15">
        <f t="shared" si="392"/>
        <v>7.0738850000000006E-2</v>
      </c>
      <c r="G12610" s="10">
        <f>IF(C12610&gt;'Assumptions Notes'!C$11,'Assumptions Notes'!C$11,C12610)</f>
        <v>120</v>
      </c>
      <c r="H12610" s="15">
        <f t="shared" si="393"/>
        <v>2.9399999999999999E-2</v>
      </c>
      <c r="I12610" s="2">
        <f>IF(C12610&gt;'Assumptions Notes'!C$11,-C12610*('Assumptions Notes'!C$13/(2*1000)),G12610*D12610)</f>
        <v>-0.14436500000000002</v>
      </c>
    </row>
    <row r="12611" spans="1:9" x14ac:dyDescent="0.2">
      <c r="A12611" s="5">
        <v>42814.6875</v>
      </c>
      <c r="B12611" s="2">
        <v>1920.76</v>
      </c>
      <c r="C12611" s="10">
        <v>220.73</v>
      </c>
      <c r="D12611" s="8">
        <v>2.7E-4</v>
      </c>
      <c r="E12611" s="13">
        <f>D12611*'Assumptions Notes'!C$12</f>
        <v>9.7199999999999995E-2</v>
      </c>
      <c r="F12611" s="15">
        <f t="shared" si="392"/>
        <v>5.95971E-2</v>
      </c>
      <c r="G12611" s="10">
        <f>IF(C12611&gt;'Assumptions Notes'!C$11,'Assumptions Notes'!C$11,C12611)</f>
        <v>120</v>
      </c>
      <c r="H12611" s="15">
        <f t="shared" si="393"/>
        <v>3.2399999999999998E-2</v>
      </c>
      <c r="I12611" s="2">
        <f>IF(C12611&gt;'Assumptions Notes'!C$11,-C12611*('Assumptions Notes'!C$13/(2*1000)),G12611*D12611)</f>
        <v>-0.11036499999999999</v>
      </c>
    </row>
    <row r="12612" spans="1:9" x14ac:dyDescent="0.2">
      <c r="A12612" s="5">
        <v>42814.708333333336</v>
      </c>
      <c r="B12612" s="2">
        <v>2014.93</v>
      </c>
      <c r="C12612" s="10">
        <v>261.07</v>
      </c>
      <c r="D12612" s="8">
        <v>2.9500000000000001E-4</v>
      </c>
      <c r="E12612" s="13">
        <f>D12612*'Assumptions Notes'!C$12</f>
        <v>0.1062</v>
      </c>
      <c r="F12612" s="15">
        <f t="shared" ref="F12612:F12675" si="394">D12612*C12612</f>
        <v>7.7015650000000005E-2</v>
      </c>
      <c r="G12612" s="10">
        <f>IF(C12612&gt;'Assumptions Notes'!C$11,'Assumptions Notes'!C$11,C12612)</f>
        <v>120</v>
      </c>
      <c r="H12612" s="15">
        <f t="shared" ref="H12612:H12675" si="395">G12612*D12612</f>
        <v>3.5400000000000001E-2</v>
      </c>
      <c r="I12612" s="2">
        <f>IF(C12612&gt;'Assumptions Notes'!C$11,-C12612*('Assumptions Notes'!C$13/(2*1000)),G12612*D12612)</f>
        <v>-0.13053500000000001</v>
      </c>
    </row>
    <row r="12613" spans="1:9" x14ac:dyDescent="0.2">
      <c r="A12613" s="5">
        <v>42814.729166666664</v>
      </c>
      <c r="B12613" s="2">
        <v>1978.4</v>
      </c>
      <c r="C12613" s="10">
        <v>162.94</v>
      </c>
      <c r="D12613" s="8">
        <v>2.9750000000000002E-4</v>
      </c>
      <c r="E12613" s="13">
        <f>D12613*'Assumptions Notes'!C$12</f>
        <v>0.1071</v>
      </c>
      <c r="F12613" s="15">
        <f t="shared" si="394"/>
        <v>4.8474650000000001E-2</v>
      </c>
      <c r="G12613" s="10">
        <f>IF(C12613&gt;'Assumptions Notes'!C$11,'Assumptions Notes'!C$11,C12613)</f>
        <v>120</v>
      </c>
      <c r="H12613" s="15">
        <f t="shared" si="395"/>
        <v>3.5700000000000003E-2</v>
      </c>
      <c r="I12613" s="2">
        <f>IF(C12613&gt;'Assumptions Notes'!C$11,-C12613*('Assumptions Notes'!C$13/(2*1000)),G12613*D12613)</f>
        <v>-8.1470000000000001E-2</v>
      </c>
    </row>
    <row r="12614" spans="1:9" x14ac:dyDescent="0.2">
      <c r="A12614" s="5">
        <v>42814.75</v>
      </c>
      <c r="B12614" s="2">
        <v>1937.99</v>
      </c>
      <c r="C12614" s="10">
        <v>161.61000000000001</v>
      </c>
      <c r="D12614" s="8">
        <v>2.9999999999999997E-4</v>
      </c>
      <c r="E12614" s="13">
        <f>D12614*'Assumptions Notes'!C$12</f>
        <v>0.10799999999999998</v>
      </c>
      <c r="F12614" s="15">
        <f t="shared" si="394"/>
        <v>4.8482999999999998E-2</v>
      </c>
      <c r="G12614" s="10">
        <f>IF(C12614&gt;'Assumptions Notes'!C$11,'Assumptions Notes'!C$11,C12614)</f>
        <v>120</v>
      </c>
      <c r="H12614" s="15">
        <f t="shared" si="395"/>
        <v>3.5999999999999997E-2</v>
      </c>
      <c r="I12614" s="2">
        <f>IF(C12614&gt;'Assumptions Notes'!C$11,-C12614*('Assumptions Notes'!C$13/(2*1000)),G12614*D12614)</f>
        <v>-8.0805000000000002E-2</v>
      </c>
    </row>
    <row r="12615" spans="1:9" x14ac:dyDescent="0.2">
      <c r="A12615" s="5">
        <v>42814.770833333336</v>
      </c>
      <c r="B12615" s="2">
        <v>1908.98</v>
      </c>
      <c r="C12615" s="10">
        <v>142.9</v>
      </c>
      <c r="D12615" s="8">
        <v>2.9999999999999997E-4</v>
      </c>
      <c r="E12615" s="13">
        <f>D12615*'Assumptions Notes'!C$12</f>
        <v>0.10799999999999998</v>
      </c>
      <c r="F12615" s="15">
        <f t="shared" si="394"/>
        <v>4.2869999999999998E-2</v>
      </c>
      <c r="G12615" s="10">
        <f>IF(C12615&gt;'Assumptions Notes'!C$11,'Assumptions Notes'!C$11,C12615)</f>
        <v>120</v>
      </c>
      <c r="H12615" s="15">
        <f t="shared" si="395"/>
        <v>3.5999999999999997E-2</v>
      </c>
      <c r="I12615" s="2">
        <f>IF(C12615&gt;'Assumptions Notes'!C$11,-C12615*('Assumptions Notes'!C$13/(2*1000)),G12615*D12615)</f>
        <v>-7.145E-2</v>
      </c>
    </row>
    <row r="12616" spans="1:9" x14ac:dyDescent="0.2">
      <c r="A12616" s="5">
        <v>42814.791666666664</v>
      </c>
      <c r="B12616" s="2">
        <v>1863.74</v>
      </c>
      <c r="C12616" s="10">
        <v>165.22</v>
      </c>
      <c r="D12616" s="8">
        <v>2.9999999999999997E-4</v>
      </c>
      <c r="E12616" s="13">
        <f>D12616*'Assumptions Notes'!C$12</f>
        <v>0.10799999999999998</v>
      </c>
      <c r="F12616" s="15">
        <f t="shared" si="394"/>
        <v>4.9565999999999992E-2</v>
      </c>
      <c r="G12616" s="10">
        <f>IF(C12616&gt;'Assumptions Notes'!C$11,'Assumptions Notes'!C$11,C12616)</f>
        <v>120</v>
      </c>
      <c r="H12616" s="15">
        <f t="shared" si="395"/>
        <v>3.5999999999999997E-2</v>
      </c>
      <c r="I12616" s="2">
        <f>IF(C12616&gt;'Assumptions Notes'!C$11,-C12616*('Assumptions Notes'!C$13/(2*1000)),G12616*D12616)</f>
        <v>-8.2610000000000003E-2</v>
      </c>
    </row>
    <row r="12617" spans="1:9" x14ac:dyDescent="0.2">
      <c r="A12617" s="5">
        <v>42814.8125</v>
      </c>
      <c r="B12617" s="2">
        <v>1856.58</v>
      </c>
      <c r="C12617" s="10">
        <v>158.93</v>
      </c>
      <c r="D12617" s="8">
        <v>2.9750000000000002E-4</v>
      </c>
      <c r="E12617" s="13">
        <f>D12617*'Assumptions Notes'!C$12</f>
        <v>0.1071</v>
      </c>
      <c r="F12617" s="15">
        <f t="shared" si="394"/>
        <v>4.7281675000000002E-2</v>
      </c>
      <c r="G12617" s="10">
        <f>IF(C12617&gt;'Assumptions Notes'!C$11,'Assumptions Notes'!C$11,C12617)</f>
        <v>120</v>
      </c>
      <c r="H12617" s="15">
        <f t="shared" si="395"/>
        <v>3.5700000000000003E-2</v>
      </c>
      <c r="I12617" s="2">
        <f>IF(C12617&gt;'Assumptions Notes'!C$11,-C12617*('Assumptions Notes'!C$13/(2*1000)),G12617*D12617)</f>
        <v>-7.9465000000000008E-2</v>
      </c>
    </row>
    <row r="12618" spans="1:9" x14ac:dyDescent="0.2">
      <c r="A12618" s="5">
        <v>42814.833333333336</v>
      </c>
      <c r="B12618" s="2">
        <v>1760.03</v>
      </c>
      <c r="C12618" s="10">
        <v>119.72</v>
      </c>
      <c r="D12618" s="8">
        <v>2.9500000000000001E-4</v>
      </c>
      <c r="E12618" s="13">
        <f>D12618*'Assumptions Notes'!C$12</f>
        <v>0.1062</v>
      </c>
      <c r="F12618" s="15">
        <f t="shared" si="394"/>
        <v>3.5317399999999999E-2</v>
      </c>
      <c r="G12618" s="10">
        <f>IF(C12618&gt;'Assumptions Notes'!C$11,'Assumptions Notes'!C$11,C12618)</f>
        <v>119.72</v>
      </c>
      <c r="H12618" s="15">
        <f t="shared" si="395"/>
        <v>3.5317399999999999E-2</v>
      </c>
      <c r="I12618" s="2">
        <f>IF(C12618&gt;'Assumptions Notes'!C$11,-C12618*('Assumptions Notes'!C$13/(2*1000)),G12618*D12618)</f>
        <v>3.5317399999999999E-2</v>
      </c>
    </row>
    <row r="12619" spans="1:9" x14ac:dyDescent="0.2">
      <c r="A12619" s="5">
        <v>42814.854166666664</v>
      </c>
      <c r="B12619" s="2">
        <v>1710.98</v>
      </c>
      <c r="C12619" s="10">
        <v>137.84</v>
      </c>
      <c r="D12619" s="8">
        <v>2.9E-4</v>
      </c>
      <c r="E12619" s="13">
        <f>D12619*'Assumptions Notes'!C$12</f>
        <v>0.10440000000000001</v>
      </c>
      <c r="F12619" s="15">
        <f t="shared" si="394"/>
        <v>3.9973599999999998E-2</v>
      </c>
      <c r="G12619" s="10">
        <f>IF(C12619&gt;'Assumptions Notes'!C$11,'Assumptions Notes'!C$11,C12619)</f>
        <v>120</v>
      </c>
      <c r="H12619" s="15">
        <f t="shared" si="395"/>
        <v>3.4799999999999998E-2</v>
      </c>
      <c r="I12619" s="2">
        <f>IF(C12619&gt;'Assumptions Notes'!C$11,-C12619*('Assumptions Notes'!C$13/(2*1000)),G12619*D12619)</f>
        <v>-6.8920000000000009E-2</v>
      </c>
    </row>
    <row r="12620" spans="1:9" x14ac:dyDescent="0.2">
      <c r="A12620" s="5">
        <v>42814.875</v>
      </c>
      <c r="B12620" s="2">
        <v>1648.27</v>
      </c>
      <c r="C12620" s="10">
        <v>120.15</v>
      </c>
      <c r="D12620" s="8">
        <v>2.8499999999999999E-4</v>
      </c>
      <c r="E12620" s="13">
        <f>D12620*'Assumptions Notes'!C$12</f>
        <v>0.1026</v>
      </c>
      <c r="F12620" s="15">
        <f t="shared" si="394"/>
        <v>3.4242750000000002E-2</v>
      </c>
      <c r="G12620" s="10">
        <f>IF(C12620&gt;'Assumptions Notes'!C$11,'Assumptions Notes'!C$11,C12620)</f>
        <v>120</v>
      </c>
      <c r="H12620" s="15">
        <f t="shared" si="395"/>
        <v>3.4200000000000001E-2</v>
      </c>
      <c r="I12620" s="2">
        <f>IF(C12620&gt;'Assumptions Notes'!C$11,-C12620*('Assumptions Notes'!C$13/(2*1000)),G12620*D12620)</f>
        <v>-6.0075000000000003E-2</v>
      </c>
    </row>
    <row r="12621" spans="1:9" x14ac:dyDescent="0.2">
      <c r="A12621" s="5">
        <v>42814.895833333336</v>
      </c>
      <c r="B12621" s="2">
        <v>1613.77</v>
      </c>
      <c r="C12621" s="10">
        <v>115.25</v>
      </c>
      <c r="D12621" s="8">
        <v>2.7E-4</v>
      </c>
      <c r="E12621" s="13">
        <f>D12621*'Assumptions Notes'!C$12</f>
        <v>9.7199999999999995E-2</v>
      </c>
      <c r="F12621" s="15">
        <f t="shared" si="394"/>
        <v>3.1117499999999999E-2</v>
      </c>
      <c r="G12621" s="10">
        <f>IF(C12621&gt;'Assumptions Notes'!C$11,'Assumptions Notes'!C$11,C12621)</f>
        <v>115.25</v>
      </c>
      <c r="H12621" s="15">
        <f t="shared" si="395"/>
        <v>3.1117499999999999E-2</v>
      </c>
      <c r="I12621" s="2">
        <f>IF(C12621&gt;'Assumptions Notes'!C$11,-C12621*('Assumptions Notes'!C$13/(2*1000)),G12621*D12621)</f>
        <v>3.1117499999999999E-2</v>
      </c>
    </row>
    <row r="12622" spans="1:9" x14ac:dyDescent="0.2">
      <c r="A12622" s="5">
        <v>42814.916666666664</v>
      </c>
      <c r="B12622" s="2">
        <v>1576.81</v>
      </c>
      <c r="C12622" s="10">
        <v>84.12</v>
      </c>
      <c r="D12622" s="8">
        <v>2.5500000000000002E-4</v>
      </c>
      <c r="E12622" s="13">
        <f>D12622*'Assumptions Notes'!C$12</f>
        <v>9.1800000000000007E-2</v>
      </c>
      <c r="F12622" s="15">
        <f t="shared" si="394"/>
        <v>2.1450600000000004E-2</v>
      </c>
      <c r="G12622" s="10">
        <f>IF(C12622&gt;'Assumptions Notes'!C$11,'Assumptions Notes'!C$11,C12622)</f>
        <v>84.12</v>
      </c>
      <c r="H12622" s="15">
        <f t="shared" si="395"/>
        <v>2.1450600000000004E-2</v>
      </c>
      <c r="I12622" s="2">
        <f>IF(C12622&gt;'Assumptions Notes'!C$11,-C12622*('Assumptions Notes'!C$13/(2*1000)),G12622*D12622)</f>
        <v>2.1450600000000004E-2</v>
      </c>
    </row>
    <row r="12623" spans="1:9" x14ac:dyDescent="0.2">
      <c r="A12623" s="5">
        <v>42814.9375</v>
      </c>
      <c r="B12623" s="2">
        <v>1493.12</v>
      </c>
      <c r="C12623" s="10">
        <v>105.89</v>
      </c>
      <c r="D12623" s="8">
        <v>2.1250000000000002E-4</v>
      </c>
      <c r="E12623" s="13">
        <f>D12623*'Assumptions Notes'!C$12</f>
        <v>7.6500000000000012E-2</v>
      </c>
      <c r="F12623" s="15">
        <f t="shared" si="394"/>
        <v>2.2501625000000001E-2</v>
      </c>
      <c r="G12623" s="10">
        <f>IF(C12623&gt;'Assumptions Notes'!C$11,'Assumptions Notes'!C$11,C12623)</f>
        <v>105.89</v>
      </c>
      <c r="H12623" s="15">
        <f t="shared" si="395"/>
        <v>2.2501625000000001E-2</v>
      </c>
      <c r="I12623" s="2">
        <f>IF(C12623&gt;'Assumptions Notes'!C$11,-C12623*('Assumptions Notes'!C$13/(2*1000)),G12623*D12623)</f>
        <v>2.2501625000000001E-2</v>
      </c>
    </row>
    <row r="12624" spans="1:9" x14ac:dyDescent="0.2">
      <c r="A12624" s="5">
        <v>42814.958333333336</v>
      </c>
      <c r="B12624" s="2">
        <v>1475.2</v>
      </c>
      <c r="C12624" s="10">
        <v>90.31</v>
      </c>
      <c r="D12624" s="8">
        <v>1.7000000000000001E-4</v>
      </c>
      <c r="E12624" s="13">
        <f>D12624*'Assumptions Notes'!C$12</f>
        <v>6.1200000000000004E-2</v>
      </c>
      <c r="F12624" s="15">
        <f t="shared" si="394"/>
        <v>1.5352700000000002E-2</v>
      </c>
      <c r="G12624" s="10">
        <f>IF(C12624&gt;'Assumptions Notes'!C$11,'Assumptions Notes'!C$11,C12624)</f>
        <v>90.31</v>
      </c>
      <c r="H12624" s="15">
        <f t="shared" si="395"/>
        <v>1.5352700000000002E-2</v>
      </c>
      <c r="I12624" s="2">
        <f>IF(C12624&gt;'Assumptions Notes'!C$11,-C12624*('Assumptions Notes'!C$13/(2*1000)),G12624*D12624)</f>
        <v>1.5352700000000002E-2</v>
      </c>
    </row>
    <row r="12625" spans="1:9" x14ac:dyDescent="0.2">
      <c r="A12625" s="5">
        <v>42814.979166666664</v>
      </c>
      <c r="B12625" s="2">
        <v>1450.76</v>
      </c>
      <c r="C12625" s="10">
        <v>93.63</v>
      </c>
      <c r="D12625" s="8">
        <v>1.5000000000000001E-4</v>
      </c>
      <c r="E12625" s="13">
        <f>D12625*'Assumptions Notes'!C$12</f>
        <v>5.4000000000000006E-2</v>
      </c>
      <c r="F12625" s="15">
        <f t="shared" si="394"/>
        <v>1.4044500000000001E-2</v>
      </c>
      <c r="G12625" s="10">
        <f>IF(C12625&gt;'Assumptions Notes'!C$11,'Assumptions Notes'!C$11,C12625)</f>
        <v>93.63</v>
      </c>
      <c r="H12625" s="15">
        <f t="shared" si="395"/>
        <v>1.4044500000000001E-2</v>
      </c>
      <c r="I12625" s="2">
        <f>IF(C12625&gt;'Assumptions Notes'!C$11,-C12625*('Assumptions Notes'!C$13/(2*1000)),G12625*D12625)</f>
        <v>1.4044500000000001E-2</v>
      </c>
    </row>
    <row r="12626" spans="1:9" x14ac:dyDescent="0.2">
      <c r="A12626" s="5">
        <v>42815</v>
      </c>
      <c r="B12626" s="2">
        <v>1632.34</v>
      </c>
      <c r="C12626" s="10">
        <v>96</v>
      </c>
      <c r="D12626" s="8">
        <v>1.2999999999999999E-4</v>
      </c>
      <c r="E12626" s="13">
        <f>D12626*'Assumptions Notes'!C$12</f>
        <v>4.6799999999999994E-2</v>
      </c>
      <c r="F12626" s="15">
        <f t="shared" si="394"/>
        <v>1.2479999999999998E-2</v>
      </c>
      <c r="G12626" s="10">
        <f>IF(C12626&gt;'Assumptions Notes'!C$11,'Assumptions Notes'!C$11,C12626)</f>
        <v>96</v>
      </c>
      <c r="H12626" s="15">
        <f t="shared" si="395"/>
        <v>1.2479999999999998E-2</v>
      </c>
      <c r="I12626" s="2">
        <f>IF(C12626&gt;'Assumptions Notes'!C$11,-C12626*('Assumptions Notes'!C$13/(2*1000)),G12626*D12626)</f>
        <v>1.2479999999999998E-2</v>
      </c>
    </row>
    <row r="12627" spans="1:9" x14ac:dyDescent="0.2">
      <c r="A12627" s="5">
        <v>42815.020833333336</v>
      </c>
      <c r="B12627" s="2">
        <v>1514.39</v>
      </c>
      <c r="C12627" s="10">
        <v>84.51</v>
      </c>
      <c r="D12627" s="8">
        <v>1.175E-4</v>
      </c>
      <c r="E12627" s="13">
        <f>D12627*'Assumptions Notes'!C$12</f>
        <v>4.2299999999999997E-2</v>
      </c>
      <c r="F12627" s="15">
        <f t="shared" si="394"/>
        <v>9.9299250000000009E-3</v>
      </c>
      <c r="G12627" s="10">
        <f>IF(C12627&gt;'Assumptions Notes'!C$11,'Assumptions Notes'!C$11,C12627)</f>
        <v>84.51</v>
      </c>
      <c r="H12627" s="15">
        <f t="shared" si="395"/>
        <v>9.9299250000000009E-3</v>
      </c>
      <c r="I12627" s="2">
        <f>IF(C12627&gt;'Assumptions Notes'!C$11,-C12627*('Assumptions Notes'!C$13/(2*1000)),G12627*D12627)</f>
        <v>9.9299250000000009E-3</v>
      </c>
    </row>
    <row r="12628" spans="1:9" x14ac:dyDescent="0.2">
      <c r="A12628" s="5">
        <v>42815.041666666664</v>
      </c>
      <c r="B12628" s="2">
        <v>1432.62</v>
      </c>
      <c r="C12628" s="10">
        <v>71.89</v>
      </c>
      <c r="D12628" s="8">
        <v>1.05E-4</v>
      </c>
      <c r="E12628" s="13">
        <f>D12628*'Assumptions Notes'!C$12</f>
        <v>3.78E-2</v>
      </c>
      <c r="F12628" s="15">
        <f t="shared" si="394"/>
        <v>7.54845E-3</v>
      </c>
      <c r="G12628" s="10">
        <f>IF(C12628&gt;'Assumptions Notes'!C$11,'Assumptions Notes'!C$11,C12628)</f>
        <v>71.89</v>
      </c>
      <c r="H12628" s="15">
        <f t="shared" si="395"/>
        <v>7.54845E-3</v>
      </c>
      <c r="I12628" s="2">
        <f>IF(C12628&gt;'Assumptions Notes'!C$11,-C12628*('Assumptions Notes'!C$13/(2*1000)),G12628*D12628)</f>
        <v>7.54845E-3</v>
      </c>
    </row>
    <row r="12629" spans="1:9" x14ac:dyDescent="0.2">
      <c r="A12629" s="5">
        <v>42815.0625</v>
      </c>
      <c r="B12629" s="2">
        <v>1370.85</v>
      </c>
      <c r="C12629" s="10">
        <v>67.430000000000007</v>
      </c>
      <c r="D12629" s="8">
        <v>1.025E-4</v>
      </c>
      <c r="E12629" s="13">
        <f>D12629*'Assumptions Notes'!C$12</f>
        <v>3.6900000000000002E-2</v>
      </c>
      <c r="F12629" s="15">
        <f t="shared" si="394"/>
        <v>6.9115750000000005E-3</v>
      </c>
      <c r="G12629" s="10">
        <f>IF(C12629&gt;'Assumptions Notes'!C$11,'Assumptions Notes'!C$11,C12629)</f>
        <v>67.430000000000007</v>
      </c>
      <c r="H12629" s="15">
        <f t="shared" si="395"/>
        <v>6.9115750000000005E-3</v>
      </c>
      <c r="I12629" s="2">
        <f>IF(C12629&gt;'Assumptions Notes'!C$11,-C12629*('Assumptions Notes'!C$13/(2*1000)),G12629*D12629)</f>
        <v>6.9115750000000005E-3</v>
      </c>
    </row>
    <row r="12630" spans="1:9" x14ac:dyDescent="0.2">
      <c r="A12630" s="5">
        <v>42815.083333333336</v>
      </c>
      <c r="B12630" s="2">
        <v>1327.67</v>
      </c>
      <c r="C12630" s="10">
        <v>67.88</v>
      </c>
      <c r="D12630" s="8">
        <v>1E-4</v>
      </c>
      <c r="E12630" s="13">
        <f>D12630*'Assumptions Notes'!C$12</f>
        <v>3.6000000000000004E-2</v>
      </c>
      <c r="F12630" s="15">
        <f t="shared" si="394"/>
        <v>6.7879999999999998E-3</v>
      </c>
      <c r="G12630" s="10">
        <f>IF(C12630&gt;'Assumptions Notes'!C$11,'Assumptions Notes'!C$11,C12630)</f>
        <v>67.88</v>
      </c>
      <c r="H12630" s="15">
        <f t="shared" si="395"/>
        <v>6.7879999999999998E-3</v>
      </c>
      <c r="I12630" s="2">
        <f>IF(C12630&gt;'Assumptions Notes'!C$11,-C12630*('Assumptions Notes'!C$13/(2*1000)),G12630*D12630)</f>
        <v>6.7879999999999998E-3</v>
      </c>
    </row>
    <row r="12631" spans="1:9" x14ac:dyDescent="0.2">
      <c r="A12631" s="5">
        <v>42815.104166666664</v>
      </c>
      <c r="B12631" s="2">
        <v>1293.78</v>
      </c>
      <c r="C12631" s="10">
        <v>60.9</v>
      </c>
      <c r="D12631" s="8">
        <v>9.8750000000000002E-5</v>
      </c>
      <c r="E12631" s="13">
        <f>D12631*'Assumptions Notes'!C$12</f>
        <v>3.5549999999999998E-2</v>
      </c>
      <c r="F12631" s="15">
        <f t="shared" si="394"/>
        <v>6.0138750000000001E-3</v>
      </c>
      <c r="G12631" s="10">
        <f>IF(C12631&gt;'Assumptions Notes'!C$11,'Assumptions Notes'!C$11,C12631)</f>
        <v>60.9</v>
      </c>
      <c r="H12631" s="15">
        <f t="shared" si="395"/>
        <v>6.0138750000000001E-3</v>
      </c>
      <c r="I12631" s="2">
        <f>IF(C12631&gt;'Assumptions Notes'!C$11,-C12631*('Assumptions Notes'!C$13/(2*1000)),G12631*D12631)</f>
        <v>6.0138750000000001E-3</v>
      </c>
    </row>
    <row r="12632" spans="1:9" x14ac:dyDescent="0.2">
      <c r="A12632" s="5">
        <v>42815.125</v>
      </c>
      <c r="B12632" s="2">
        <v>1270.1300000000001</v>
      </c>
      <c r="C12632" s="10">
        <v>57.48</v>
      </c>
      <c r="D12632" s="8">
        <v>9.7499999999999998E-5</v>
      </c>
      <c r="E12632" s="13">
        <f>D12632*'Assumptions Notes'!C$12</f>
        <v>3.5099999999999999E-2</v>
      </c>
      <c r="F12632" s="15">
        <f t="shared" si="394"/>
        <v>5.6042999999999996E-3</v>
      </c>
      <c r="G12632" s="10">
        <f>IF(C12632&gt;'Assumptions Notes'!C$11,'Assumptions Notes'!C$11,C12632)</f>
        <v>57.48</v>
      </c>
      <c r="H12632" s="15">
        <f t="shared" si="395"/>
        <v>5.6042999999999996E-3</v>
      </c>
      <c r="I12632" s="2">
        <f>IF(C12632&gt;'Assumptions Notes'!C$11,-C12632*('Assumptions Notes'!C$13/(2*1000)),G12632*D12632)</f>
        <v>5.6042999999999996E-3</v>
      </c>
    </row>
    <row r="12633" spans="1:9" x14ac:dyDescent="0.2">
      <c r="A12633" s="5">
        <v>42815.145833333336</v>
      </c>
      <c r="B12633" s="2">
        <v>1263.21</v>
      </c>
      <c r="C12633" s="10">
        <v>77.75</v>
      </c>
      <c r="D12633" s="8">
        <v>9.6250000000000009E-5</v>
      </c>
      <c r="E12633" s="13">
        <f>D12633*'Assumptions Notes'!C$12</f>
        <v>3.465E-2</v>
      </c>
      <c r="F12633" s="15">
        <f t="shared" si="394"/>
        <v>7.4834375000000005E-3</v>
      </c>
      <c r="G12633" s="10">
        <f>IF(C12633&gt;'Assumptions Notes'!C$11,'Assumptions Notes'!C$11,C12633)</f>
        <v>77.75</v>
      </c>
      <c r="H12633" s="15">
        <f t="shared" si="395"/>
        <v>7.4834375000000005E-3</v>
      </c>
      <c r="I12633" s="2">
        <f>IF(C12633&gt;'Assumptions Notes'!C$11,-C12633*('Assumptions Notes'!C$13/(2*1000)),G12633*D12633)</f>
        <v>7.4834375000000005E-3</v>
      </c>
    </row>
    <row r="12634" spans="1:9" x14ac:dyDescent="0.2">
      <c r="A12634" s="5">
        <v>42815.166666666664</v>
      </c>
      <c r="B12634" s="2">
        <v>1252.27</v>
      </c>
      <c r="C12634" s="10">
        <v>76.78</v>
      </c>
      <c r="D12634" s="8">
        <v>9.5000000000000005E-5</v>
      </c>
      <c r="E12634" s="13">
        <f>D12634*'Assumptions Notes'!C$12</f>
        <v>3.4200000000000001E-2</v>
      </c>
      <c r="F12634" s="15">
        <f t="shared" si="394"/>
        <v>7.2941000000000004E-3</v>
      </c>
      <c r="G12634" s="10">
        <f>IF(C12634&gt;'Assumptions Notes'!C$11,'Assumptions Notes'!C$11,C12634)</f>
        <v>76.78</v>
      </c>
      <c r="H12634" s="15">
        <f t="shared" si="395"/>
        <v>7.2941000000000004E-3</v>
      </c>
      <c r="I12634" s="2">
        <f>IF(C12634&gt;'Assumptions Notes'!C$11,-C12634*('Assumptions Notes'!C$13/(2*1000)),G12634*D12634)</f>
        <v>7.2941000000000004E-3</v>
      </c>
    </row>
    <row r="12635" spans="1:9" x14ac:dyDescent="0.2">
      <c r="A12635" s="5">
        <v>42815.1875</v>
      </c>
      <c r="B12635" s="2">
        <v>1205.3</v>
      </c>
      <c r="C12635" s="10">
        <v>88.77</v>
      </c>
      <c r="D12635" s="8">
        <v>9.6250000000000009E-5</v>
      </c>
      <c r="E12635" s="13">
        <f>D12635*'Assumptions Notes'!C$12</f>
        <v>3.465E-2</v>
      </c>
      <c r="F12635" s="15">
        <f t="shared" si="394"/>
        <v>8.544112500000001E-3</v>
      </c>
      <c r="G12635" s="10">
        <f>IF(C12635&gt;'Assumptions Notes'!C$11,'Assumptions Notes'!C$11,C12635)</f>
        <v>88.77</v>
      </c>
      <c r="H12635" s="15">
        <f t="shared" si="395"/>
        <v>8.544112500000001E-3</v>
      </c>
      <c r="I12635" s="2">
        <f>IF(C12635&gt;'Assumptions Notes'!C$11,-C12635*('Assumptions Notes'!C$13/(2*1000)),G12635*D12635)</f>
        <v>8.544112500000001E-3</v>
      </c>
    </row>
    <row r="12636" spans="1:9" x14ac:dyDescent="0.2">
      <c r="A12636" s="5">
        <v>42815.208333333336</v>
      </c>
      <c r="B12636" s="2">
        <v>1160.54</v>
      </c>
      <c r="C12636" s="10">
        <v>81.98</v>
      </c>
      <c r="D12636" s="8">
        <v>9.7499999999999998E-5</v>
      </c>
      <c r="E12636" s="13">
        <f>D12636*'Assumptions Notes'!C$12</f>
        <v>3.5099999999999999E-2</v>
      </c>
      <c r="F12636" s="15">
        <f t="shared" si="394"/>
        <v>7.9930499999999998E-3</v>
      </c>
      <c r="G12636" s="10">
        <f>IF(C12636&gt;'Assumptions Notes'!C$11,'Assumptions Notes'!C$11,C12636)</f>
        <v>81.98</v>
      </c>
      <c r="H12636" s="15">
        <f t="shared" si="395"/>
        <v>7.9930499999999998E-3</v>
      </c>
      <c r="I12636" s="2">
        <f>IF(C12636&gt;'Assumptions Notes'!C$11,-C12636*('Assumptions Notes'!C$13/(2*1000)),G12636*D12636)</f>
        <v>7.9930499999999998E-3</v>
      </c>
    </row>
    <row r="12637" spans="1:9" x14ac:dyDescent="0.2">
      <c r="A12637" s="5">
        <v>42815.229166666664</v>
      </c>
      <c r="B12637" s="2">
        <v>1174.3499999999999</v>
      </c>
      <c r="C12637" s="10">
        <v>108.59</v>
      </c>
      <c r="D12637" s="8">
        <v>1.15E-4</v>
      </c>
      <c r="E12637" s="13">
        <f>D12637*'Assumptions Notes'!C$12</f>
        <v>4.1399999999999999E-2</v>
      </c>
      <c r="F12637" s="15">
        <f t="shared" si="394"/>
        <v>1.248785E-2</v>
      </c>
      <c r="G12637" s="10">
        <f>IF(C12637&gt;'Assumptions Notes'!C$11,'Assumptions Notes'!C$11,C12637)</f>
        <v>108.59</v>
      </c>
      <c r="H12637" s="15">
        <f t="shared" si="395"/>
        <v>1.248785E-2</v>
      </c>
      <c r="I12637" s="2">
        <f>IF(C12637&gt;'Assumptions Notes'!C$11,-C12637*('Assumptions Notes'!C$13/(2*1000)),G12637*D12637)</f>
        <v>1.248785E-2</v>
      </c>
    </row>
    <row r="12638" spans="1:9" x14ac:dyDescent="0.2">
      <c r="A12638" s="5">
        <v>42815.25</v>
      </c>
      <c r="B12638" s="2">
        <v>1254.17</v>
      </c>
      <c r="C12638" s="10">
        <v>155.29</v>
      </c>
      <c r="D12638" s="8">
        <v>1.325E-4</v>
      </c>
      <c r="E12638" s="13">
        <f>D12638*'Assumptions Notes'!C$12</f>
        <v>4.7699999999999999E-2</v>
      </c>
      <c r="F12638" s="15">
        <f t="shared" si="394"/>
        <v>2.0575924999999998E-2</v>
      </c>
      <c r="G12638" s="10">
        <f>IF(C12638&gt;'Assumptions Notes'!C$11,'Assumptions Notes'!C$11,C12638)</f>
        <v>120</v>
      </c>
      <c r="H12638" s="15">
        <f t="shared" si="395"/>
        <v>1.5900000000000001E-2</v>
      </c>
      <c r="I12638" s="2">
        <f>IF(C12638&gt;'Assumptions Notes'!C$11,-C12638*('Assumptions Notes'!C$13/(2*1000)),G12638*D12638)</f>
        <v>-7.7644999999999992E-2</v>
      </c>
    </row>
    <row r="12639" spans="1:9" x14ac:dyDescent="0.2">
      <c r="A12639" s="5">
        <v>42815.270833333336</v>
      </c>
      <c r="B12639" s="2">
        <v>1334.67</v>
      </c>
      <c r="C12639" s="10">
        <v>158.91999999999999</v>
      </c>
      <c r="D12639" s="8">
        <v>1.6249999999999999E-4</v>
      </c>
      <c r="E12639" s="13">
        <f>D12639*'Assumptions Notes'!C$12</f>
        <v>5.8499999999999996E-2</v>
      </c>
      <c r="F12639" s="15">
        <f t="shared" si="394"/>
        <v>2.5824499999999997E-2</v>
      </c>
      <c r="G12639" s="10">
        <f>IF(C12639&gt;'Assumptions Notes'!C$11,'Assumptions Notes'!C$11,C12639)</f>
        <v>120</v>
      </c>
      <c r="H12639" s="15">
        <f t="shared" si="395"/>
        <v>1.95E-2</v>
      </c>
      <c r="I12639" s="2">
        <f>IF(C12639&gt;'Assumptions Notes'!C$11,-C12639*('Assumptions Notes'!C$13/(2*1000)),G12639*D12639)</f>
        <v>-7.9459999999999989E-2</v>
      </c>
    </row>
    <row r="12640" spans="1:9" x14ac:dyDescent="0.2">
      <c r="A12640" s="5">
        <v>42815.291666666664</v>
      </c>
      <c r="B12640" s="2">
        <v>1450.91</v>
      </c>
      <c r="C12640" s="10">
        <v>174.13</v>
      </c>
      <c r="D12640" s="8">
        <v>1.9249999999999999E-4</v>
      </c>
      <c r="E12640" s="13">
        <f>D12640*'Assumptions Notes'!C$12</f>
        <v>6.93E-2</v>
      </c>
      <c r="F12640" s="15">
        <f t="shared" si="394"/>
        <v>3.3520024999999995E-2</v>
      </c>
      <c r="G12640" s="10">
        <f>IF(C12640&gt;'Assumptions Notes'!C$11,'Assumptions Notes'!C$11,C12640)</f>
        <v>120</v>
      </c>
      <c r="H12640" s="15">
        <f t="shared" si="395"/>
        <v>2.3099999999999999E-2</v>
      </c>
      <c r="I12640" s="2">
        <f>IF(C12640&gt;'Assumptions Notes'!C$11,-C12640*('Assumptions Notes'!C$13/(2*1000)),G12640*D12640)</f>
        <v>-8.7065000000000003E-2</v>
      </c>
    </row>
    <row r="12641" spans="1:9" x14ac:dyDescent="0.2">
      <c r="A12641" s="5">
        <v>42815.3125</v>
      </c>
      <c r="B12641" s="2">
        <v>1473.45</v>
      </c>
      <c r="C12641" s="10">
        <v>119.12</v>
      </c>
      <c r="D12641" s="8">
        <v>2.0875000000000001E-4</v>
      </c>
      <c r="E12641" s="13">
        <f>D12641*'Assumptions Notes'!C$12</f>
        <v>7.5150000000000008E-2</v>
      </c>
      <c r="F12641" s="15">
        <f t="shared" si="394"/>
        <v>2.4866300000000001E-2</v>
      </c>
      <c r="G12641" s="10">
        <f>IF(C12641&gt;'Assumptions Notes'!C$11,'Assumptions Notes'!C$11,C12641)</f>
        <v>119.12</v>
      </c>
      <c r="H12641" s="15">
        <f t="shared" si="395"/>
        <v>2.4866300000000001E-2</v>
      </c>
      <c r="I12641" s="2">
        <f>IF(C12641&gt;'Assumptions Notes'!C$11,-C12641*('Assumptions Notes'!C$13/(2*1000)),G12641*D12641)</f>
        <v>2.4866300000000001E-2</v>
      </c>
    </row>
    <row r="12642" spans="1:9" x14ac:dyDescent="0.2">
      <c r="A12642" s="5">
        <v>42815.333333333336</v>
      </c>
      <c r="B12642" s="2">
        <v>1521.56</v>
      </c>
      <c r="C12642" s="10">
        <v>196.77</v>
      </c>
      <c r="D12642" s="8">
        <v>2.2499999999999999E-4</v>
      </c>
      <c r="E12642" s="13">
        <f>D12642*'Assumptions Notes'!C$12</f>
        <v>8.1000000000000003E-2</v>
      </c>
      <c r="F12642" s="15">
        <f t="shared" si="394"/>
        <v>4.427325E-2</v>
      </c>
      <c r="G12642" s="10">
        <f>IF(C12642&gt;'Assumptions Notes'!C$11,'Assumptions Notes'!C$11,C12642)</f>
        <v>120</v>
      </c>
      <c r="H12642" s="15">
        <f t="shared" si="395"/>
        <v>2.7E-2</v>
      </c>
      <c r="I12642" s="2">
        <f>IF(C12642&gt;'Assumptions Notes'!C$11,-C12642*('Assumptions Notes'!C$13/(2*1000)),G12642*D12642)</f>
        <v>-9.8385E-2</v>
      </c>
    </row>
    <row r="12643" spans="1:9" x14ac:dyDescent="0.2">
      <c r="A12643" s="5">
        <v>42815.354166666664</v>
      </c>
      <c r="B12643" s="2">
        <v>1546.97</v>
      </c>
      <c r="C12643" s="10">
        <v>315.3</v>
      </c>
      <c r="D12643" s="8">
        <v>2.2625E-4</v>
      </c>
      <c r="E12643" s="13">
        <f>D12643*'Assumptions Notes'!C$12</f>
        <v>8.1449999999999995E-2</v>
      </c>
      <c r="F12643" s="15">
        <f t="shared" si="394"/>
        <v>7.1336625000000001E-2</v>
      </c>
      <c r="G12643" s="10">
        <f>IF(C12643&gt;'Assumptions Notes'!C$11,'Assumptions Notes'!C$11,C12643)</f>
        <v>120</v>
      </c>
      <c r="H12643" s="15">
        <f t="shared" si="395"/>
        <v>2.7150000000000001E-2</v>
      </c>
      <c r="I12643" s="2">
        <f>IF(C12643&gt;'Assumptions Notes'!C$11,-C12643*('Assumptions Notes'!C$13/(2*1000)),G12643*D12643)</f>
        <v>-0.15765000000000001</v>
      </c>
    </row>
    <row r="12644" spans="1:9" x14ac:dyDescent="0.2">
      <c r="A12644" s="5">
        <v>42815.375</v>
      </c>
      <c r="B12644" s="2">
        <v>1561.12</v>
      </c>
      <c r="C12644" s="10">
        <v>285.33999999999997</v>
      </c>
      <c r="D12644" s="8">
        <v>2.275E-4</v>
      </c>
      <c r="E12644" s="13">
        <f>D12644*'Assumptions Notes'!C$12</f>
        <v>8.1900000000000001E-2</v>
      </c>
      <c r="F12644" s="15">
        <f t="shared" si="394"/>
        <v>6.4914849999999996E-2</v>
      </c>
      <c r="G12644" s="10">
        <f>IF(C12644&gt;'Assumptions Notes'!C$11,'Assumptions Notes'!C$11,C12644)</f>
        <v>120</v>
      </c>
      <c r="H12644" s="15">
        <f t="shared" si="395"/>
        <v>2.7300000000000001E-2</v>
      </c>
      <c r="I12644" s="2">
        <f>IF(C12644&gt;'Assumptions Notes'!C$11,-C12644*('Assumptions Notes'!C$13/(2*1000)),G12644*D12644)</f>
        <v>-0.14266999999999999</v>
      </c>
    </row>
    <row r="12645" spans="1:9" x14ac:dyDescent="0.2">
      <c r="A12645" s="5">
        <v>42815.395833333336</v>
      </c>
      <c r="B12645" s="2">
        <v>1546.05</v>
      </c>
      <c r="C12645" s="10">
        <v>226.28</v>
      </c>
      <c r="D12645" s="8">
        <v>2.1875E-4</v>
      </c>
      <c r="E12645" s="13">
        <f>D12645*'Assumptions Notes'!C$12</f>
        <v>7.8750000000000001E-2</v>
      </c>
      <c r="F12645" s="15">
        <f t="shared" si="394"/>
        <v>4.9498750000000001E-2</v>
      </c>
      <c r="G12645" s="10">
        <f>IF(C12645&gt;'Assumptions Notes'!C$11,'Assumptions Notes'!C$11,C12645)</f>
        <v>120</v>
      </c>
      <c r="H12645" s="15">
        <f t="shared" si="395"/>
        <v>2.6249999999999999E-2</v>
      </c>
      <c r="I12645" s="2">
        <f>IF(C12645&gt;'Assumptions Notes'!C$11,-C12645*('Assumptions Notes'!C$13/(2*1000)),G12645*D12645)</f>
        <v>-0.11314</v>
      </c>
    </row>
    <row r="12646" spans="1:9" x14ac:dyDescent="0.2">
      <c r="A12646" s="5">
        <v>42815.416666666664</v>
      </c>
      <c r="B12646" s="2">
        <v>1535.5</v>
      </c>
      <c r="C12646" s="10">
        <v>277.04000000000002</v>
      </c>
      <c r="D12646" s="8">
        <v>2.1000000000000001E-4</v>
      </c>
      <c r="E12646" s="13">
        <f>D12646*'Assumptions Notes'!C$12</f>
        <v>7.5600000000000001E-2</v>
      </c>
      <c r="F12646" s="15">
        <f t="shared" si="394"/>
        <v>5.8178400000000005E-2</v>
      </c>
      <c r="G12646" s="10">
        <f>IF(C12646&gt;'Assumptions Notes'!C$11,'Assumptions Notes'!C$11,C12646)</f>
        <v>120</v>
      </c>
      <c r="H12646" s="15">
        <f t="shared" si="395"/>
        <v>2.52E-2</v>
      </c>
      <c r="I12646" s="2">
        <f>IF(C12646&gt;'Assumptions Notes'!C$11,-C12646*('Assumptions Notes'!C$13/(2*1000)),G12646*D12646)</f>
        <v>-0.13852</v>
      </c>
    </row>
    <row r="12647" spans="1:9" x14ac:dyDescent="0.2">
      <c r="A12647" s="5">
        <v>42815.4375</v>
      </c>
      <c r="B12647" s="2">
        <v>1580.71</v>
      </c>
      <c r="C12647" s="10">
        <v>379.25</v>
      </c>
      <c r="D12647" s="8">
        <v>2.075E-4</v>
      </c>
      <c r="E12647" s="13">
        <f>D12647*'Assumptions Notes'!C$12</f>
        <v>7.4700000000000003E-2</v>
      </c>
      <c r="F12647" s="15">
        <f t="shared" si="394"/>
        <v>7.8694374999999997E-2</v>
      </c>
      <c r="G12647" s="10">
        <f>IF(C12647&gt;'Assumptions Notes'!C$11,'Assumptions Notes'!C$11,C12647)</f>
        <v>120</v>
      </c>
      <c r="H12647" s="15">
        <f t="shared" si="395"/>
        <v>2.4899999999999999E-2</v>
      </c>
      <c r="I12647" s="2">
        <f>IF(C12647&gt;'Assumptions Notes'!C$11,-C12647*('Assumptions Notes'!C$13/(2*1000)),G12647*D12647)</f>
        <v>-0.18962500000000002</v>
      </c>
    </row>
    <row r="12648" spans="1:9" x14ac:dyDescent="0.2">
      <c r="A12648" s="5">
        <v>42815.458333333336</v>
      </c>
      <c r="B12648" s="2">
        <v>1626.19</v>
      </c>
      <c r="C12648" s="10">
        <v>1587.51</v>
      </c>
      <c r="D12648" s="8">
        <v>2.05E-4</v>
      </c>
      <c r="E12648" s="13">
        <f>D12648*'Assumptions Notes'!C$12</f>
        <v>7.3800000000000004E-2</v>
      </c>
      <c r="F12648" s="15">
        <f t="shared" si="394"/>
        <v>0.32543954999999997</v>
      </c>
      <c r="G12648" s="10">
        <f>IF(C12648&gt;'Assumptions Notes'!C$11,'Assumptions Notes'!C$11,C12648)</f>
        <v>120</v>
      </c>
      <c r="H12648" s="15">
        <f t="shared" si="395"/>
        <v>2.46E-2</v>
      </c>
      <c r="I12648" s="2">
        <f>IF(C12648&gt;'Assumptions Notes'!C$11,-C12648*('Assumptions Notes'!C$13/(2*1000)),G12648*D12648)</f>
        <v>-0.79375499999999999</v>
      </c>
    </row>
    <row r="12649" spans="1:9" x14ac:dyDescent="0.2">
      <c r="A12649" s="5">
        <v>42815.479166666664</v>
      </c>
      <c r="B12649" s="2">
        <v>1652.69</v>
      </c>
      <c r="C12649" s="10">
        <v>2402.1</v>
      </c>
      <c r="D12649" s="8">
        <v>2.1499999999999999E-4</v>
      </c>
      <c r="E12649" s="13">
        <f>D12649*'Assumptions Notes'!C$12</f>
        <v>7.7399999999999997E-2</v>
      </c>
      <c r="F12649" s="15">
        <f t="shared" si="394"/>
        <v>0.51645149999999995</v>
      </c>
      <c r="G12649" s="10">
        <f>IF(C12649&gt;'Assumptions Notes'!C$11,'Assumptions Notes'!C$11,C12649)</f>
        <v>120</v>
      </c>
      <c r="H12649" s="15">
        <f t="shared" si="395"/>
        <v>2.58E-2</v>
      </c>
      <c r="I12649" s="2">
        <f>IF(C12649&gt;'Assumptions Notes'!C$11,-C12649*('Assumptions Notes'!C$13/(2*1000)),G12649*D12649)</f>
        <v>-1.20105</v>
      </c>
    </row>
    <row r="12650" spans="1:9" x14ac:dyDescent="0.2">
      <c r="A12650" s="5">
        <v>42815.5</v>
      </c>
      <c r="B12650" s="2">
        <v>1627.54</v>
      </c>
      <c r="C12650" s="10">
        <v>1349.85</v>
      </c>
      <c r="D12650" s="8">
        <v>2.2499999999999999E-4</v>
      </c>
      <c r="E12650" s="13">
        <f>D12650*'Assumptions Notes'!C$12</f>
        <v>8.1000000000000003E-2</v>
      </c>
      <c r="F12650" s="15">
        <f t="shared" si="394"/>
        <v>0.30371624999999997</v>
      </c>
      <c r="G12650" s="10">
        <f>IF(C12650&gt;'Assumptions Notes'!C$11,'Assumptions Notes'!C$11,C12650)</f>
        <v>120</v>
      </c>
      <c r="H12650" s="15">
        <f t="shared" si="395"/>
        <v>2.7E-2</v>
      </c>
      <c r="I12650" s="2">
        <f>IF(C12650&gt;'Assumptions Notes'!C$11,-C12650*('Assumptions Notes'!C$13/(2*1000)),G12650*D12650)</f>
        <v>-0.674925</v>
      </c>
    </row>
    <row r="12651" spans="1:9" x14ac:dyDescent="0.2">
      <c r="A12651" s="5">
        <v>42815.520833333336</v>
      </c>
      <c r="B12651" s="2">
        <v>1622.61</v>
      </c>
      <c r="C12651" s="10">
        <v>936.42</v>
      </c>
      <c r="D12651" s="8">
        <v>2.1250000000000002E-4</v>
      </c>
      <c r="E12651" s="13">
        <f>D12651*'Assumptions Notes'!C$12</f>
        <v>7.6500000000000012E-2</v>
      </c>
      <c r="F12651" s="15">
        <f t="shared" si="394"/>
        <v>0.19898925000000001</v>
      </c>
      <c r="G12651" s="10">
        <f>IF(C12651&gt;'Assumptions Notes'!C$11,'Assumptions Notes'!C$11,C12651)</f>
        <v>120</v>
      </c>
      <c r="H12651" s="15">
        <f t="shared" si="395"/>
        <v>2.5500000000000002E-2</v>
      </c>
      <c r="I12651" s="2">
        <f>IF(C12651&gt;'Assumptions Notes'!C$11,-C12651*('Assumptions Notes'!C$13/(2*1000)),G12651*D12651)</f>
        <v>-0.46821000000000002</v>
      </c>
    </row>
    <row r="12652" spans="1:9" x14ac:dyDescent="0.2">
      <c r="A12652" s="5">
        <v>42815.541666666664</v>
      </c>
      <c r="B12652" s="2">
        <v>1573.61</v>
      </c>
      <c r="C12652" s="10">
        <v>929.81</v>
      </c>
      <c r="D12652" s="8">
        <v>2.0000000000000001E-4</v>
      </c>
      <c r="E12652" s="13">
        <f>D12652*'Assumptions Notes'!C$12</f>
        <v>7.2000000000000008E-2</v>
      </c>
      <c r="F12652" s="15">
        <f t="shared" si="394"/>
        <v>0.18596199999999999</v>
      </c>
      <c r="G12652" s="10">
        <f>IF(C12652&gt;'Assumptions Notes'!C$11,'Assumptions Notes'!C$11,C12652)</f>
        <v>120</v>
      </c>
      <c r="H12652" s="15">
        <f t="shared" si="395"/>
        <v>2.4E-2</v>
      </c>
      <c r="I12652" s="2">
        <f>IF(C12652&gt;'Assumptions Notes'!C$11,-C12652*('Assumptions Notes'!C$13/(2*1000)),G12652*D12652)</f>
        <v>-0.46490499999999996</v>
      </c>
    </row>
    <row r="12653" spans="1:9" x14ac:dyDescent="0.2">
      <c r="A12653" s="5">
        <v>42815.5625</v>
      </c>
      <c r="B12653" s="2">
        <v>1555.17</v>
      </c>
      <c r="C12653" s="10">
        <v>621.16999999999996</v>
      </c>
      <c r="D12653" s="8">
        <v>1.975E-4</v>
      </c>
      <c r="E12653" s="13">
        <f>D12653*'Assumptions Notes'!C$12</f>
        <v>7.1099999999999997E-2</v>
      </c>
      <c r="F12653" s="15">
        <f t="shared" si="394"/>
        <v>0.122681075</v>
      </c>
      <c r="G12653" s="10">
        <f>IF(C12653&gt;'Assumptions Notes'!C$11,'Assumptions Notes'!C$11,C12653)</f>
        <v>120</v>
      </c>
      <c r="H12653" s="15">
        <f t="shared" si="395"/>
        <v>2.3699999999999999E-2</v>
      </c>
      <c r="I12653" s="2">
        <f>IF(C12653&gt;'Assumptions Notes'!C$11,-C12653*('Assumptions Notes'!C$13/(2*1000)),G12653*D12653)</f>
        <v>-0.310585</v>
      </c>
    </row>
    <row r="12654" spans="1:9" x14ac:dyDescent="0.2">
      <c r="A12654" s="5">
        <v>42815.583333333336</v>
      </c>
      <c r="B12654" s="2">
        <v>1546.79</v>
      </c>
      <c r="C12654" s="10">
        <v>156.57</v>
      </c>
      <c r="D12654" s="8">
        <v>1.95E-4</v>
      </c>
      <c r="E12654" s="13">
        <f>D12654*'Assumptions Notes'!C$12</f>
        <v>7.0199999999999999E-2</v>
      </c>
      <c r="F12654" s="15">
        <f t="shared" si="394"/>
        <v>3.0531149999999996E-2</v>
      </c>
      <c r="G12654" s="10">
        <f>IF(C12654&gt;'Assumptions Notes'!C$11,'Assumptions Notes'!C$11,C12654)</f>
        <v>120</v>
      </c>
      <c r="H12654" s="15">
        <f t="shared" si="395"/>
        <v>2.3400000000000001E-2</v>
      </c>
      <c r="I12654" s="2">
        <f>IF(C12654&gt;'Assumptions Notes'!C$11,-C12654*('Assumptions Notes'!C$13/(2*1000)),G12654*D12654)</f>
        <v>-7.8284999999999993E-2</v>
      </c>
    </row>
    <row r="12655" spans="1:9" x14ac:dyDescent="0.2">
      <c r="A12655" s="5">
        <v>42815.604166666664</v>
      </c>
      <c r="B12655" s="2">
        <v>1548.19</v>
      </c>
      <c r="C12655" s="10">
        <v>131.02000000000001</v>
      </c>
      <c r="D12655" s="8">
        <v>1.9625E-4</v>
      </c>
      <c r="E12655" s="13">
        <f>D12655*'Assumptions Notes'!C$12</f>
        <v>7.0650000000000004E-2</v>
      </c>
      <c r="F12655" s="15">
        <f t="shared" si="394"/>
        <v>2.5712675000000001E-2</v>
      </c>
      <c r="G12655" s="10">
        <f>IF(C12655&gt;'Assumptions Notes'!C$11,'Assumptions Notes'!C$11,C12655)</f>
        <v>120</v>
      </c>
      <c r="H12655" s="15">
        <f t="shared" si="395"/>
        <v>2.3550000000000001E-2</v>
      </c>
      <c r="I12655" s="2">
        <f>IF(C12655&gt;'Assumptions Notes'!C$11,-C12655*('Assumptions Notes'!C$13/(2*1000)),G12655*D12655)</f>
        <v>-6.5510000000000013E-2</v>
      </c>
    </row>
    <row r="12656" spans="1:9" x14ac:dyDescent="0.2">
      <c r="A12656" s="5">
        <v>42815.625</v>
      </c>
      <c r="B12656" s="2">
        <v>1576.56</v>
      </c>
      <c r="C12656" s="10">
        <v>157.77000000000001</v>
      </c>
      <c r="D12656" s="8">
        <v>1.975E-4</v>
      </c>
      <c r="E12656" s="13">
        <f>D12656*'Assumptions Notes'!C$12</f>
        <v>7.1099999999999997E-2</v>
      </c>
      <c r="F12656" s="15">
        <f t="shared" si="394"/>
        <v>3.1159575000000002E-2</v>
      </c>
      <c r="G12656" s="10">
        <f>IF(C12656&gt;'Assumptions Notes'!C$11,'Assumptions Notes'!C$11,C12656)</f>
        <v>120</v>
      </c>
      <c r="H12656" s="15">
        <f t="shared" si="395"/>
        <v>2.3699999999999999E-2</v>
      </c>
      <c r="I12656" s="2">
        <f>IF(C12656&gt;'Assumptions Notes'!C$11,-C12656*('Assumptions Notes'!C$13/(2*1000)),G12656*D12656)</f>
        <v>-7.8885000000000011E-2</v>
      </c>
    </row>
    <row r="12657" spans="1:9" x14ac:dyDescent="0.2">
      <c r="A12657" s="5">
        <v>42815.645833333336</v>
      </c>
      <c r="B12657" s="2">
        <v>1615.92</v>
      </c>
      <c r="C12657" s="10">
        <v>183.76</v>
      </c>
      <c r="D12657" s="8">
        <v>2.2124999999999998E-4</v>
      </c>
      <c r="E12657" s="13">
        <f>D12657*'Assumptions Notes'!C$12</f>
        <v>7.9649999999999999E-2</v>
      </c>
      <c r="F12657" s="15">
        <f t="shared" si="394"/>
        <v>4.0656899999999996E-2</v>
      </c>
      <c r="G12657" s="10">
        <f>IF(C12657&gt;'Assumptions Notes'!C$11,'Assumptions Notes'!C$11,C12657)</f>
        <v>120</v>
      </c>
      <c r="H12657" s="15">
        <f t="shared" si="395"/>
        <v>2.6549999999999997E-2</v>
      </c>
      <c r="I12657" s="2">
        <f>IF(C12657&gt;'Assumptions Notes'!C$11,-C12657*('Assumptions Notes'!C$13/(2*1000)),G12657*D12657)</f>
        <v>-9.1880000000000003E-2</v>
      </c>
    </row>
    <row r="12658" spans="1:9" x14ac:dyDescent="0.2">
      <c r="A12658" s="5">
        <v>42815.666666666664</v>
      </c>
      <c r="B12658" s="2">
        <v>1692.58</v>
      </c>
      <c r="C12658" s="10">
        <v>186.24</v>
      </c>
      <c r="D12658" s="8">
        <v>2.4499999999999999E-4</v>
      </c>
      <c r="E12658" s="13">
        <f>D12658*'Assumptions Notes'!C$12</f>
        <v>8.8200000000000001E-2</v>
      </c>
      <c r="F12658" s="15">
        <f t="shared" si="394"/>
        <v>4.5628800000000004E-2</v>
      </c>
      <c r="G12658" s="10">
        <f>IF(C12658&gt;'Assumptions Notes'!C$11,'Assumptions Notes'!C$11,C12658)</f>
        <v>120</v>
      </c>
      <c r="H12658" s="15">
        <f t="shared" si="395"/>
        <v>2.9399999999999999E-2</v>
      </c>
      <c r="I12658" s="2">
        <f>IF(C12658&gt;'Assumptions Notes'!C$11,-C12658*('Assumptions Notes'!C$13/(2*1000)),G12658*D12658)</f>
        <v>-9.3120000000000008E-2</v>
      </c>
    </row>
    <row r="12659" spans="1:9" x14ac:dyDescent="0.2">
      <c r="A12659" s="5">
        <v>42815.6875</v>
      </c>
      <c r="B12659" s="2">
        <v>1739.56</v>
      </c>
      <c r="C12659" s="10">
        <v>124.98</v>
      </c>
      <c r="D12659" s="8">
        <v>2.7E-4</v>
      </c>
      <c r="E12659" s="13">
        <f>D12659*'Assumptions Notes'!C$12</f>
        <v>9.7199999999999995E-2</v>
      </c>
      <c r="F12659" s="15">
        <f t="shared" si="394"/>
        <v>3.37446E-2</v>
      </c>
      <c r="G12659" s="10">
        <f>IF(C12659&gt;'Assumptions Notes'!C$11,'Assumptions Notes'!C$11,C12659)</f>
        <v>120</v>
      </c>
      <c r="H12659" s="15">
        <f t="shared" si="395"/>
        <v>3.2399999999999998E-2</v>
      </c>
      <c r="I12659" s="2">
        <f>IF(C12659&gt;'Assumptions Notes'!C$11,-C12659*('Assumptions Notes'!C$13/(2*1000)),G12659*D12659)</f>
        <v>-6.2490000000000004E-2</v>
      </c>
    </row>
    <row r="12660" spans="1:9" x14ac:dyDescent="0.2">
      <c r="A12660" s="5">
        <v>42815.708333333336</v>
      </c>
      <c r="B12660" s="2">
        <v>1771.78</v>
      </c>
      <c r="C12660" s="10">
        <v>121.4</v>
      </c>
      <c r="D12660" s="8">
        <v>2.9500000000000001E-4</v>
      </c>
      <c r="E12660" s="13">
        <f>D12660*'Assumptions Notes'!C$12</f>
        <v>0.1062</v>
      </c>
      <c r="F12660" s="15">
        <f t="shared" si="394"/>
        <v>3.5813000000000005E-2</v>
      </c>
      <c r="G12660" s="10">
        <f>IF(C12660&gt;'Assumptions Notes'!C$11,'Assumptions Notes'!C$11,C12660)</f>
        <v>120</v>
      </c>
      <c r="H12660" s="15">
        <f t="shared" si="395"/>
        <v>3.5400000000000001E-2</v>
      </c>
      <c r="I12660" s="2">
        <f>IF(C12660&gt;'Assumptions Notes'!C$11,-C12660*('Assumptions Notes'!C$13/(2*1000)),G12660*D12660)</f>
        <v>-6.0700000000000004E-2</v>
      </c>
    </row>
    <row r="12661" spans="1:9" x14ac:dyDescent="0.2">
      <c r="A12661" s="5">
        <v>42815.729166666664</v>
      </c>
      <c r="B12661" s="2">
        <v>1805.43</v>
      </c>
      <c r="C12661" s="10">
        <v>110.99</v>
      </c>
      <c r="D12661" s="8">
        <v>2.9750000000000002E-4</v>
      </c>
      <c r="E12661" s="13">
        <f>D12661*'Assumptions Notes'!C$12</f>
        <v>0.1071</v>
      </c>
      <c r="F12661" s="15">
        <f t="shared" si="394"/>
        <v>3.3019525000000001E-2</v>
      </c>
      <c r="G12661" s="10">
        <f>IF(C12661&gt;'Assumptions Notes'!C$11,'Assumptions Notes'!C$11,C12661)</f>
        <v>110.99</v>
      </c>
      <c r="H12661" s="15">
        <f t="shared" si="395"/>
        <v>3.3019525000000001E-2</v>
      </c>
      <c r="I12661" s="2">
        <f>IF(C12661&gt;'Assumptions Notes'!C$11,-C12661*('Assumptions Notes'!C$13/(2*1000)),G12661*D12661)</f>
        <v>3.3019525000000001E-2</v>
      </c>
    </row>
    <row r="12662" spans="1:9" x14ac:dyDescent="0.2">
      <c r="A12662" s="5">
        <v>42815.75</v>
      </c>
      <c r="B12662" s="2">
        <v>1810.09</v>
      </c>
      <c r="C12662" s="10">
        <v>122.38</v>
      </c>
      <c r="D12662" s="8">
        <v>2.9999999999999997E-4</v>
      </c>
      <c r="E12662" s="13">
        <f>D12662*'Assumptions Notes'!C$12</f>
        <v>0.10799999999999998</v>
      </c>
      <c r="F12662" s="15">
        <f t="shared" si="394"/>
        <v>3.6713999999999997E-2</v>
      </c>
      <c r="G12662" s="10">
        <f>IF(C12662&gt;'Assumptions Notes'!C$11,'Assumptions Notes'!C$11,C12662)</f>
        <v>120</v>
      </c>
      <c r="H12662" s="15">
        <f t="shared" si="395"/>
        <v>3.5999999999999997E-2</v>
      </c>
      <c r="I12662" s="2">
        <f>IF(C12662&gt;'Assumptions Notes'!C$11,-C12662*('Assumptions Notes'!C$13/(2*1000)),G12662*D12662)</f>
        <v>-6.1190000000000001E-2</v>
      </c>
    </row>
    <row r="12663" spans="1:9" x14ac:dyDescent="0.2">
      <c r="A12663" s="5">
        <v>42815.770833333336</v>
      </c>
      <c r="B12663" s="2">
        <v>1742.62</v>
      </c>
      <c r="C12663" s="10">
        <v>113.99</v>
      </c>
      <c r="D12663" s="8">
        <v>2.9999999999999997E-4</v>
      </c>
      <c r="E12663" s="13">
        <f>D12663*'Assumptions Notes'!C$12</f>
        <v>0.10799999999999998</v>
      </c>
      <c r="F12663" s="15">
        <f t="shared" si="394"/>
        <v>3.4196999999999998E-2</v>
      </c>
      <c r="G12663" s="10">
        <f>IF(C12663&gt;'Assumptions Notes'!C$11,'Assumptions Notes'!C$11,C12663)</f>
        <v>113.99</v>
      </c>
      <c r="H12663" s="15">
        <f t="shared" si="395"/>
        <v>3.4196999999999998E-2</v>
      </c>
      <c r="I12663" s="2">
        <f>IF(C12663&gt;'Assumptions Notes'!C$11,-C12663*('Assumptions Notes'!C$13/(2*1000)),G12663*D12663)</f>
        <v>3.4196999999999998E-2</v>
      </c>
    </row>
    <row r="12664" spans="1:9" x14ac:dyDescent="0.2">
      <c r="A12664" s="5">
        <v>42815.791666666664</v>
      </c>
      <c r="B12664" s="2">
        <v>1705.68</v>
      </c>
      <c r="C12664" s="10">
        <v>125.87</v>
      </c>
      <c r="D12664" s="8">
        <v>2.9999999999999997E-4</v>
      </c>
      <c r="E12664" s="13">
        <f>D12664*'Assumptions Notes'!C$12</f>
        <v>0.10799999999999998</v>
      </c>
      <c r="F12664" s="15">
        <f t="shared" si="394"/>
        <v>3.7760999999999996E-2</v>
      </c>
      <c r="G12664" s="10">
        <f>IF(C12664&gt;'Assumptions Notes'!C$11,'Assumptions Notes'!C$11,C12664)</f>
        <v>120</v>
      </c>
      <c r="H12664" s="15">
        <f t="shared" si="395"/>
        <v>3.5999999999999997E-2</v>
      </c>
      <c r="I12664" s="2">
        <f>IF(C12664&gt;'Assumptions Notes'!C$11,-C12664*('Assumptions Notes'!C$13/(2*1000)),G12664*D12664)</f>
        <v>-6.2935000000000005E-2</v>
      </c>
    </row>
    <row r="12665" spans="1:9" x14ac:dyDescent="0.2">
      <c r="A12665" s="5">
        <v>42815.8125</v>
      </c>
      <c r="B12665" s="2">
        <v>1677.76</v>
      </c>
      <c r="C12665" s="10">
        <v>119.25</v>
      </c>
      <c r="D12665" s="8">
        <v>2.9750000000000002E-4</v>
      </c>
      <c r="E12665" s="13">
        <f>D12665*'Assumptions Notes'!C$12</f>
        <v>0.1071</v>
      </c>
      <c r="F12665" s="15">
        <f t="shared" si="394"/>
        <v>3.5476875000000005E-2</v>
      </c>
      <c r="G12665" s="10">
        <f>IF(C12665&gt;'Assumptions Notes'!C$11,'Assumptions Notes'!C$11,C12665)</f>
        <v>119.25</v>
      </c>
      <c r="H12665" s="15">
        <f t="shared" si="395"/>
        <v>3.5476875000000005E-2</v>
      </c>
      <c r="I12665" s="2">
        <f>IF(C12665&gt;'Assumptions Notes'!C$11,-C12665*('Assumptions Notes'!C$13/(2*1000)),G12665*D12665)</f>
        <v>3.5476875000000005E-2</v>
      </c>
    </row>
    <row r="12666" spans="1:9" x14ac:dyDescent="0.2">
      <c r="A12666" s="5">
        <v>42815.833333333336</v>
      </c>
      <c r="B12666" s="2">
        <v>1647.95</v>
      </c>
      <c r="C12666" s="10">
        <v>113.48</v>
      </c>
      <c r="D12666" s="8">
        <v>2.9500000000000001E-4</v>
      </c>
      <c r="E12666" s="13">
        <f>D12666*'Assumptions Notes'!C$12</f>
        <v>0.1062</v>
      </c>
      <c r="F12666" s="15">
        <f t="shared" si="394"/>
        <v>3.3476600000000002E-2</v>
      </c>
      <c r="G12666" s="10">
        <f>IF(C12666&gt;'Assumptions Notes'!C$11,'Assumptions Notes'!C$11,C12666)</f>
        <v>113.48</v>
      </c>
      <c r="H12666" s="15">
        <f t="shared" si="395"/>
        <v>3.3476600000000002E-2</v>
      </c>
      <c r="I12666" s="2">
        <f>IF(C12666&gt;'Assumptions Notes'!C$11,-C12666*('Assumptions Notes'!C$13/(2*1000)),G12666*D12666)</f>
        <v>3.3476600000000002E-2</v>
      </c>
    </row>
    <row r="12667" spans="1:9" x14ac:dyDescent="0.2">
      <c r="A12667" s="5">
        <v>42815.854166666664</v>
      </c>
      <c r="B12667" s="2">
        <v>1568.35</v>
      </c>
      <c r="C12667" s="10">
        <v>114.83</v>
      </c>
      <c r="D12667" s="8">
        <v>2.9E-4</v>
      </c>
      <c r="E12667" s="13">
        <f>D12667*'Assumptions Notes'!C$12</f>
        <v>0.10440000000000001</v>
      </c>
      <c r="F12667" s="15">
        <f t="shared" si="394"/>
        <v>3.3300700000000003E-2</v>
      </c>
      <c r="G12667" s="10">
        <f>IF(C12667&gt;'Assumptions Notes'!C$11,'Assumptions Notes'!C$11,C12667)</f>
        <v>114.83</v>
      </c>
      <c r="H12667" s="15">
        <f t="shared" si="395"/>
        <v>3.3300700000000003E-2</v>
      </c>
      <c r="I12667" s="2">
        <f>IF(C12667&gt;'Assumptions Notes'!C$11,-C12667*('Assumptions Notes'!C$13/(2*1000)),G12667*D12667)</f>
        <v>3.3300700000000003E-2</v>
      </c>
    </row>
    <row r="12668" spans="1:9" x14ac:dyDescent="0.2">
      <c r="A12668" s="5">
        <v>42815.875</v>
      </c>
      <c r="B12668" s="2">
        <v>1498.37</v>
      </c>
      <c r="C12668" s="10">
        <v>82.3</v>
      </c>
      <c r="D12668" s="8">
        <v>2.8499999999999999E-4</v>
      </c>
      <c r="E12668" s="13">
        <f>D12668*'Assumptions Notes'!C$12</f>
        <v>0.1026</v>
      </c>
      <c r="F12668" s="15">
        <f t="shared" si="394"/>
        <v>2.3455499999999997E-2</v>
      </c>
      <c r="G12668" s="10">
        <f>IF(C12668&gt;'Assumptions Notes'!C$11,'Assumptions Notes'!C$11,C12668)</f>
        <v>82.3</v>
      </c>
      <c r="H12668" s="15">
        <f t="shared" si="395"/>
        <v>2.3455499999999997E-2</v>
      </c>
      <c r="I12668" s="2">
        <f>IF(C12668&gt;'Assumptions Notes'!C$11,-C12668*('Assumptions Notes'!C$13/(2*1000)),G12668*D12668)</f>
        <v>2.3455499999999997E-2</v>
      </c>
    </row>
    <row r="12669" spans="1:9" x14ac:dyDescent="0.2">
      <c r="A12669" s="5">
        <v>42815.895833333336</v>
      </c>
      <c r="B12669" s="2">
        <v>1463.41</v>
      </c>
      <c r="C12669" s="10">
        <v>82.12</v>
      </c>
      <c r="D12669" s="8">
        <v>2.7E-4</v>
      </c>
      <c r="E12669" s="13">
        <f>D12669*'Assumptions Notes'!C$12</f>
        <v>9.7199999999999995E-2</v>
      </c>
      <c r="F12669" s="15">
        <f t="shared" si="394"/>
        <v>2.2172400000000002E-2</v>
      </c>
      <c r="G12669" s="10">
        <f>IF(C12669&gt;'Assumptions Notes'!C$11,'Assumptions Notes'!C$11,C12669)</f>
        <v>82.12</v>
      </c>
      <c r="H12669" s="15">
        <f t="shared" si="395"/>
        <v>2.2172400000000002E-2</v>
      </c>
      <c r="I12669" s="2">
        <f>IF(C12669&gt;'Assumptions Notes'!C$11,-C12669*('Assumptions Notes'!C$13/(2*1000)),G12669*D12669)</f>
        <v>2.2172400000000002E-2</v>
      </c>
    </row>
    <row r="12670" spans="1:9" x14ac:dyDescent="0.2">
      <c r="A12670" s="5">
        <v>42815.916666666664</v>
      </c>
      <c r="B12670" s="2">
        <v>1368.38</v>
      </c>
      <c r="C12670" s="10">
        <v>79.569999999999993</v>
      </c>
      <c r="D12670" s="8">
        <v>2.5500000000000002E-4</v>
      </c>
      <c r="E12670" s="13">
        <f>D12670*'Assumptions Notes'!C$12</f>
        <v>9.1800000000000007E-2</v>
      </c>
      <c r="F12670" s="15">
        <f t="shared" si="394"/>
        <v>2.0290349999999999E-2</v>
      </c>
      <c r="G12670" s="10">
        <f>IF(C12670&gt;'Assumptions Notes'!C$11,'Assumptions Notes'!C$11,C12670)</f>
        <v>79.569999999999993</v>
      </c>
      <c r="H12670" s="15">
        <f t="shared" si="395"/>
        <v>2.0290349999999999E-2</v>
      </c>
      <c r="I12670" s="2">
        <f>IF(C12670&gt;'Assumptions Notes'!C$11,-C12670*('Assumptions Notes'!C$13/(2*1000)),G12670*D12670)</f>
        <v>2.0290349999999999E-2</v>
      </c>
    </row>
    <row r="12671" spans="1:9" x14ac:dyDescent="0.2">
      <c r="A12671" s="5">
        <v>42815.9375</v>
      </c>
      <c r="B12671" s="2">
        <v>1333.84</v>
      </c>
      <c r="C12671" s="10">
        <v>91.16</v>
      </c>
      <c r="D12671" s="8">
        <v>2.1250000000000002E-4</v>
      </c>
      <c r="E12671" s="13">
        <f>D12671*'Assumptions Notes'!C$12</f>
        <v>7.6500000000000012E-2</v>
      </c>
      <c r="F12671" s="15">
        <f t="shared" si="394"/>
        <v>1.93715E-2</v>
      </c>
      <c r="G12671" s="10">
        <f>IF(C12671&gt;'Assumptions Notes'!C$11,'Assumptions Notes'!C$11,C12671)</f>
        <v>91.16</v>
      </c>
      <c r="H12671" s="15">
        <f t="shared" si="395"/>
        <v>1.93715E-2</v>
      </c>
      <c r="I12671" s="2">
        <f>IF(C12671&gt;'Assumptions Notes'!C$11,-C12671*('Assumptions Notes'!C$13/(2*1000)),G12671*D12671)</f>
        <v>1.93715E-2</v>
      </c>
    </row>
    <row r="12672" spans="1:9" x14ac:dyDescent="0.2">
      <c r="A12672" s="5">
        <v>42815.958333333336</v>
      </c>
      <c r="B12672" s="2">
        <v>1274.27</v>
      </c>
      <c r="C12672" s="10">
        <v>77.64</v>
      </c>
      <c r="D12672" s="8">
        <v>1.7000000000000001E-4</v>
      </c>
      <c r="E12672" s="13">
        <f>D12672*'Assumptions Notes'!C$12</f>
        <v>6.1200000000000004E-2</v>
      </c>
      <c r="F12672" s="15">
        <f t="shared" si="394"/>
        <v>1.3198800000000002E-2</v>
      </c>
      <c r="G12672" s="10">
        <f>IF(C12672&gt;'Assumptions Notes'!C$11,'Assumptions Notes'!C$11,C12672)</f>
        <v>77.64</v>
      </c>
      <c r="H12672" s="15">
        <f t="shared" si="395"/>
        <v>1.3198800000000002E-2</v>
      </c>
      <c r="I12672" s="2">
        <f>IF(C12672&gt;'Assumptions Notes'!C$11,-C12672*('Assumptions Notes'!C$13/(2*1000)),G12672*D12672)</f>
        <v>1.3198800000000002E-2</v>
      </c>
    </row>
    <row r="12673" spans="1:9" x14ac:dyDescent="0.2">
      <c r="A12673" s="5">
        <v>42815.979166666664</v>
      </c>
      <c r="B12673" s="2">
        <v>1256.25</v>
      </c>
      <c r="C12673" s="10">
        <v>85.85</v>
      </c>
      <c r="D12673" s="8">
        <v>1.5000000000000001E-4</v>
      </c>
      <c r="E12673" s="13">
        <f>D12673*'Assumptions Notes'!C$12</f>
        <v>5.4000000000000006E-2</v>
      </c>
      <c r="F12673" s="15">
        <f t="shared" si="394"/>
        <v>1.28775E-2</v>
      </c>
      <c r="G12673" s="10">
        <f>IF(C12673&gt;'Assumptions Notes'!C$11,'Assumptions Notes'!C$11,C12673)</f>
        <v>85.85</v>
      </c>
      <c r="H12673" s="15">
        <f t="shared" si="395"/>
        <v>1.28775E-2</v>
      </c>
      <c r="I12673" s="2">
        <f>IF(C12673&gt;'Assumptions Notes'!C$11,-C12673*('Assumptions Notes'!C$13/(2*1000)),G12673*D12673)</f>
        <v>1.28775E-2</v>
      </c>
    </row>
    <row r="12674" spans="1:9" x14ac:dyDescent="0.2">
      <c r="A12674" s="5">
        <v>42816</v>
      </c>
      <c r="B12674" s="2">
        <v>1434.27</v>
      </c>
      <c r="C12674" s="10">
        <v>94.61</v>
      </c>
      <c r="D12674" s="8">
        <v>1.2999999999999999E-4</v>
      </c>
      <c r="E12674" s="13">
        <f>D12674*'Assumptions Notes'!C$12</f>
        <v>4.6799999999999994E-2</v>
      </c>
      <c r="F12674" s="15">
        <f t="shared" si="394"/>
        <v>1.2299299999999999E-2</v>
      </c>
      <c r="G12674" s="10">
        <f>IF(C12674&gt;'Assumptions Notes'!C$11,'Assumptions Notes'!C$11,C12674)</f>
        <v>94.61</v>
      </c>
      <c r="H12674" s="15">
        <f t="shared" si="395"/>
        <v>1.2299299999999999E-2</v>
      </c>
      <c r="I12674" s="2">
        <f>IF(C12674&gt;'Assumptions Notes'!C$11,-C12674*('Assumptions Notes'!C$13/(2*1000)),G12674*D12674)</f>
        <v>1.2299299999999999E-2</v>
      </c>
    </row>
    <row r="12675" spans="1:9" x14ac:dyDescent="0.2">
      <c r="A12675" s="5">
        <v>42816.020833333336</v>
      </c>
      <c r="B12675" s="2">
        <v>1356.22</v>
      </c>
      <c r="C12675" s="10">
        <v>104.09</v>
      </c>
      <c r="D12675" s="8">
        <v>1.175E-4</v>
      </c>
      <c r="E12675" s="13">
        <f>D12675*'Assumptions Notes'!C$12</f>
        <v>4.2299999999999997E-2</v>
      </c>
      <c r="F12675" s="15">
        <f t="shared" si="394"/>
        <v>1.2230575E-2</v>
      </c>
      <c r="G12675" s="10">
        <f>IF(C12675&gt;'Assumptions Notes'!C$11,'Assumptions Notes'!C$11,C12675)</f>
        <v>104.09</v>
      </c>
      <c r="H12675" s="15">
        <f t="shared" si="395"/>
        <v>1.2230575E-2</v>
      </c>
      <c r="I12675" s="2">
        <f>IF(C12675&gt;'Assumptions Notes'!C$11,-C12675*('Assumptions Notes'!C$13/(2*1000)),G12675*D12675)</f>
        <v>1.2230575E-2</v>
      </c>
    </row>
    <row r="12676" spans="1:9" x14ac:dyDescent="0.2">
      <c r="A12676" s="5">
        <v>42816.041666666664</v>
      </c>
      <c r="B12676" s="2">
        <v>1275.5899999999999</v>
      </c>
      <c r="C12676" s="10">
        <v>88.21</v>
      </c>
      <c r="D12676" s="8">
        <v>1.05E-4</v>
      </c>
      <c r="E12676" s="13">
        <f>D12676*'Assumptions Notes'!C$12</f>
        <v>3.78E-2</v>
      </c>
      <c r="F12676" s="15">
        <f t="shared" ref="F12676:F12739" si="396">D12676*C12676</f>
        <v>9.2620499999999991E-3</v>
      </c>
      <c r="G12676" s="10">
        <f>IF(C12676&gt;'Assumptions Notes'!C$11,'Assumptions Notes'!C$11,C12676)</f>
        <v>88.21</v>
      </c>
      <c r="H12676" s="15">
        <f t="shared" ref="H12676:H12739" si="397">G12676*D12676</f>
        <v>9.2620499999999991E-3</v>
      </c>
      <c r="I12676" s="2">
        <f>IF(C12676&gt;'Assumptions Notes'!C$11,-C12676*('Assumptions Notes'!C$13/(2*1000)),G12676*D12676)</f>
        <v>9.2620499999999991E-3</v>
      </c>
    </row>
    <row r="12677" spans="1:9" x14ac:dyDescent="0.2">
      <c r="A12677" s="5">
        <v>42816.0625</v>
      </c>
      <c r="B12677" s="2">
        <v>1182.3</v>
      </c>
      <c r="C12677" s="10">
        <v>66.64</v>
      </c>
      <c r="D12677" s="8">
        <v>1.025E-4</v>
      </c>
      <c r="E12677" s="13">
        <f>D12677*'Assumptions Notes'!C$12</f>
        <v>3.6900000000000002E-2</v>
      </c>
      <c r="F12677" s="15">
        <f t="shared" si="396"/>
        <v>6.8306E-3</v>
      </c>
      <c r="G12677" s="10">
        <f>IF(C12677&gt;'Assumptions Notes'!C$11,'Assumptions Notes'!C$11,C12677)</f>
        <v>66.64</v>
      </c>
      <c r="H12677" s="15">
        <f t="shared" si="397"/>
        <v>6.8306E-3</v>
      </c>
      <c r="I12677" s="2">
        <f>IF(C12677&gt;'Assumptions Notes'!C$11,-C12677*('Assumptions Notes'!C$13/(2*1000)),G12677*D12677)</f>
        <v>6.8306E-3</v>
      </c>
    </row>
    <row r="12678" spans="1:9" x14ac:dyDescent="0.2">
      <c r="A12678" s="5">
        <v>42816.083333333336</v>
      </c>
      <c r="B12678" s="2">
        <v>1156.8699999999999</v>
      </c>
      <c r="C12678" s="10">
        <v>73.09</v>
      </c>
      <c r="D12678" s="8">
        <v>1E-4</v>
      </c>
      <c r="E12678" s="13">
        <f>D12678*'Assumptions Notes'!C$12</f>
        <v>3.6000000000000004E-2</v>
      </c>
      <c r="F12678" s="15">
        <f t="shared" si="396"/>
        <v>7.3090000000000004E-3</v>
      </c>
      <c r="G12678" s="10">
        <f>IF(C12678&gt;'Assumptions Notes'!C$11,'Assumptions Notes'!C$11,C12678)</f>
        <v>73.09</v>
      </c>
      <c r="H12678" s="15">
        <f t="shared" si="397"/>
        <v>7.3090000000000004E-3</v>
      </c>
      <c r="I12678" s="2">
        <f>IF(C12678&gt;'Assumptions Notes'!C$11,-C12678*('Assumptions Notes'!C$13/(2*1000)),G12678*D12678)</f>
        <v>7.3090000000000004E-3</v>
      </c>
    </row>
    <row r="12679" spans="1:9" x14ac:dyDescent="0.2">
      <c r="A12679" s="5">
        <v>42816.104166666664</v>
      </c>
      <c r="B12679" s="2">
        <v>1119.46</v>
      </c>
      <c r="C12679" s="10">
        <v>71.650000000000006</v>
      </c>
      <c r="D12679" s="8">
        <v>9.8750000000000002E-5</v>
      </c>
      <c r="E12679" s="13">
        <f>D12679*'Assumptions Notes'!C$12</f>
        <v>3.5549999999999998E-2</v>
      </c>
      <c r="F12679" s="15">
        <f t="shared" si="396"/>
        <v>7.075437500000001E-3</v>
      </c>
      <c r="G12679" s="10">
        <f>IF(C12679&gt;'Assumptions Notes'!C$11,'Assumptions Notes'!C$11,C12679)</f>
        <v>71.650000000000006</v>
      </c>
      <c r="H12679" s="15">
        <f t="shared" si="397"/>
        <v>7.075437500000001E-3</v>
      </c>
      <c r="I12679" s="2">
        <f>IF(C12679&gt;'Assumptions Notes'!C$11,-C12679*('Assumptions Notes'!C$13/(2*1000)),G12679*D12679)</f>
        <v>7.075437500000001E-3</v>
      </c>
    </row>
    <row r="12680" spans="1:9" x14ac:dyDescent="0.2">
      <c r="A12680" s="5">
        <v>42816.125</v>
      </c>
      <c r="B12680" s="2">
        <v>1139.05</v>
      </c>
      <c r="C12680" s="10">
        <v>68.34</v>
      </c>
      <c r="D12680" s="8">
        <v>9.7499999999999998E-5</v>
      </c>
      <c r="E12680" s="13">
        <f>D12680*'Assumptions Notes'!C$12</f>
        <v>3.5099999999999999E-2</v>
      </c>
      <c r="F12680" s="15">
        <f t="shared" si="396"/>
        <v>6.6631500000000005E-3</v>
      </c>
      <c r="G12680" s="10">
        <f>IF(C12680&gt;'Assumptions Notes'!C$11,'Assumptions Notes'!C$11,C12680)</f>
        <v>68.34</v>
      </c>
      <c r="H12680" s="15">
        <f t="shared" si="397"/>
        <v>6.6631500000000005E-3</v>
      </c>
      <c r="I12680" s="2">
        <f>IF(C12680&gt;'Assumptions Notes'!C$11,-C12680*('Assumptions Notes'!C$13/(2*1000)),G12680*D12680)</f>
        <v>6.6631500000000005E-3</v>
      </c>
    </row>
    <row r="12681" spans="1:9" x14ac:dyDescent="0.2">
      <c r="A12681" s="5">
        <v>42816.145833333336</v>
      </c>
      <c r="B12681" s="2">
        <v>1110.3399999999999</v>
      </c>
      <c r="C12681" s="10">
        <v>61.12</v>
      </c>
      <c r="D12681" s="8">
        <v>9.6250000000000009E-5</v>
      </c>
      <c r="E12681" s="13">
        <f>D12681*'Assumptions Notes'!C$12</f>
        <v>3.465E-2</v>
      </c>
      <c r="F12681" s="15">
        <f t="shared" si="396"/>
        <v>5.8828000000000005E-3</v>
      </c>
      <c r="G12681" s="10">
        <f>IF(C12681&gt;'Assumptions Notes'!C$11,'Assumptions Notes'!C$11,C12681)</f>
        <v>61.12</v>
      </c>
      <c r="H12681" s="15">
        <f t="shared" si="397"/>
        <v>5.8828000000000005E-3</v>
      </c>
      <c r="I12681" s="2">
        <f>IF(C12681&gt;'Assumptions Notes'!C$11,-C12681*('Assumptions Notes'!C$13/(2*1000)),G12681*D12681)</f>
        <v>5.8828000000000005E-3</v>
      </c>
    </row>
    <row r="12682" spans="1:9" x14ac:dyDescent="0.2">
      <c r="A12682" s="5">
        <v>42816.166666666664</v>
      </c>
      <c r="B12682" s="2">
        <v>1097.6400000000001</v>
      </c>
      <c r="C12682" s="10">
        <v>52.7</v>
      </c>
      <c r="D12682" s="8">
        <v>9.5000000000000005E-5</v>
      </c>
      <c r="E12682" s="13">
        <f>D12682*'Assumptions Notes'!C$12</f>
        <v>3.4200000000000001E-2</v>
      </c>
      <c r="F12682" s="15">
        <f t="shared" si="396"/>
        <v>5.0065000000000005E-3</v>
      </c>
      <c r="G12682" s="10">
        <f>IF(C12682&gt;'Assumptions Notes'!C$11,'Assumptions Notes'!C$11,C12682)</f>
        <v>52.7</v>
      </c>
      <c r="H12682" s="15">
        <f t="shared" si="397"/>
        <v>5.0065000000000005E-3</v>
      </c>
      <c r="I12682" s="2">
        <f>IF(C12682&gt;'Assumptions Notes'!C$11,-C12682*('Assumptions Notes'!C$13/(2*1000)),G12682*D12682)</f>
        <v>5.0065000000000005E-3</v>
      </c>
    </row>
    <row r="12683" spans="1:9" x14ac:dyDescent="0.2">
      <c r="A12683" s="5">
        <v>42816.1875</v>
      </c>
      <c r="B12683" s="2">
        <v>1095.7</v>
      </c>
      <c r="C12683" s="10">
        <v>55</v>
      </c>
      <c r="D12683" s="8">
        <v>9.6250000000000009E-5</v>
      </c>
      <c r="E12683" s="13">
        <f>D12683*'Assumptions Notes'!C$12</f>
        <v>3.465E-2</v>
      </c>
      <c r="F12683" s="15">
        <f t="shared" si="396"/>
        <v>5.2937500000000007E-3</v>
      </c>
      <c r="G12683" s="10">
        <f>IF(C12683&gt;'Assumptions Notes'!C$11,'Assumptions Notes'!C$11,C12683)</f>
        <v>55</v>
      </c>
      <c r="H12683" s="15">
        <f t="shared" si="397"/>
        <v>5.2937500000000007E-3</v>
      </c>
      <c r="I12683" s="2">
        <f>IF(C12683&gt;'Assumptions Notes'!C$11,-C12683*('Assumptions Notes'!C$13/(2*1000)),G12683*D12683)</f>
        <v>5.2937500000000007E-3</v>
      </c>
    </row>
    <row r="12684" spans="1:9" x14ac:dyDescent="0.2">
      <c r="A12684" s="5">
        <v>42816.208333333336</v>
      </c>
      <c r="B12684" s="2">
        <v>1139.4100000000001</v>
      </c>
      <c r="C12684" s="10">
        <v>78.09</v>
      </c>
      <c r="D12684" s="8">
        <v>9.7499999999999998E-5</v>
      </c>
      <c r="E12684" s="13">
        <f>D12684*'Assumptions Notes'!C$12</f>
        <v>3.5099999999999999E-2</v>
      </c>
      <c r="F12684" s="15">
        <f t="shared" si="396"/>
        <v>7.6137750000000006E-3</v>
      </c>
      <c r="G12684" s="10">
        <f>IF(C12684&gt;'Assumptions Notes'!C$11,'Assumptions Notes'!C$11,C12684)</f>
        <v>78.09</v>
      </c>
      <c r="H12684" s="15">
        <f t="shared" si="397"/>
        <v>7.6137750000000006E-3</v>
      </c>
      <c r="I12684" s="2">
        <f>IF(C12684&gt;'Assumptions Notes'!C$11,-C12684*('Assumptions Notes'!C$13/(2*1000)),G12684*D12684)</f>
        <v>7.6137750000000006E-3</v>
      </c>
    </row>
    <row r="12685" spans="1:9" x14ac:dyDescent="0.2">
      <c r="A12685" s="5">
        <v>42816.229166666664</v>
      </c>
      <c r="B12685" s="2">
        <v>1171.68</v>
      </c>
      <c r="C12685" s="10">
        <v>68.02</v>
      </c>
      <c r="D12685" s="8">
        <v>1.15E-4</v>
      </c>
      <c r="E12685" s="13">
        <f>D12685*'Assumptions Notes'!C$12</f>
        <v>4.1399999999999999E-2</v>
      </c>
      <c r="F12685" s="15">
        <f t="shared" si="396"/>
        <v>7.822299999999999E-3</v>
      </c>
      <c r="G12685" s="10">
        <f>IF(C12685&gt;'Assumptions Notes'!C$11,'Assumptions Notes'!C$11,C12685)</f>
        <v>68.02</v>
      </c>
      <c r="H12685" s="15">
        <f t="shared" si="397"/>
        <v>7.822299999999999E-3</v>
      </c>
      <c r="I12685" s="2">
        <f>IF(C12685&gt;'Assumptions Notes'!C$11,-C12685*('Assumptions Notes'!C$13/(2*1000)),G12685*D12685)</f>
        <v>7.822299999999999E-3</v>
      </c>
    </row>
    <row r="12686" spans="1:9" x14ac:dyDescent="0.2">
      <c r="A12686" s="5">
        <v>42816.25</v>
      </c>
      <c r="B12686" s="2">
        <v>1247.49</v>
      </c>
      <c r="C12686" s="10">
        <v>101.69</v>
      </c>
      <c r="D12686" s="8">
        <v>1.325E-4</v>
      </c>
      <c r="E12686" s="13">
        <f>D12686*'Assumptions Notes'!C$12</f>
        <v>4.7699999999999999E-2</v>
      </c>
      <c r="F12686" s="15">
        <f t="shared" si="396"/>
        <v>1.3473924999999999E-2</v>
      </c>
      <c r="G12686" s="10">
        <f>IF(C12686&gt;'Assumptions Notes'!C$11,'Assumptions Notes'!C$11,C12686)</f>
        <v>101.69</v>
      </c>
      <c r="H12686" s="15">
        <f t="shared" si="397"/>
        <v>1.3473924999999999E-2</v>
      </c>
      <c r="I12686" s="2">
        <f>IF(C12686&gt;'Assumptions Notes'!C$11,-C12686*('Assumptions Notes'!C$13/(2*1000)),G12686*D12686)</f>
        <v>1.3473924999999999E-2</v>
      </c>
    </row>
    <row r="12687" spans="1:9" x14ac:dyDescent="0.2">
      <c r="A12687" s="5">
        <v>42816.270833333336</v>
      </c>
      <c r="B12687" s="2">
        <v>1352.19</v>
      </c>
      <c r="C12687" s="10">
        <v>138.94999999999999</v>
      </c>
      <c r="D12687" s="8">
        <v>1.6249999999999999E-4</v>
      </c>
      <c r="E12687" s="13">
        <f>D12687*'Assumptions Notes'!C$12</f>
        <v>5.8499999999999996E-2</v>
      </c>
      <c r="F12687" s="15">
        <f t="shared" si="396"/>
        <v>2.2579374999999999E-2</v>
      </c>
      <c r="G12687" s="10">
        <f>IF(C12687&gt;'Assumptions Notes'!C$11,'Assumptions Notes'!C$11,C12687)</f>
        <v>120</v>
      </c>
      <c r="H12687" s="15">
        <f t="shared" si="397"/>
        <v>1.95E-2</v>
      </c>
      <c r="I12687" s="2">
        <f>IF(C12687&gt;'Assumptions Notes'!C$11,-C12687*('Assumptions Notes'!C$13/(2*1000)),G12687*D12687)</f>
        <v>-6.9474999999999995E-2</v>
      </c>
    </row>
    <row r="12688" spans="1:9" x14ac:dyDescent="0.2">
      <c r="A12688" s="5">
        <v>42816.291666666664</v>
      </c>
      <c r="B12688" s="2">
        <v>1446.16</v>
      </c>
      <c r="C12688" s="10">
        <v>124.99</v>
      </c>
      <c r="D12688" s="8">
        <v>1.9249999999999999E-4</v>
      </c>
      <c r="E12688" s="13">
        <f>D12688*'Assumptions Notes'!C$12</f>
        <v>6.93E-2</v>
      </c>
      <c r="F12688" s="15">
        <f t="shared" si="396"/>
        <v>2.4060574999999997E-2</v>
      </c>
      <c r="G12688" s="10">
        <f>IF(C12688&gt;'Assumptions Notes'!C$11,'Assumptions Notes'!C$11,C12688)</f>
        <v>120</v>
      </c>
      <c r="H12688" s="15">
        <f t="shared" si="397"/>
        <v>2.3099999999999999E-2</v>
      </c>
      <c r="I12688" s="2">
        <f>IF(C12688&gt;'Assumptions Notes'!C$11,-C12688*('Assumptions Notes'!C$13/(2*1000)),G12688*D12688)</f>
        <v>-6.2495000000000002E-2</v>
      </c>
    </row>
    <row r="12689" spans="1:9" x14ac:dyDescent="0.2">
      <c r="A12689" s="5">
        <v>42816.3125</v>
      </c>
      <c r="B12689" s="2">
        <v>1481.47</v>
      </c>
      <c r="C12689" s="10">
        <v>128.81</v>
      </c>
      <c r="D12689" s="8">
        <v>2.0875000000000001E-4</v>
      </c>
      <c r="E12689" s="13">
        <f>D12689*'Assumptions Notes'!C$12</f>
        <v>7.5150000000000008E-2</v>
      </c>
      <c r="F12689" s="15">
        <f t="shared" si="396"/>
        <v>2.6889087500000002E-2</v>
      </c>
      <c r="G12689" s="10">
        <f>IF(C12689&gt;'Assumptions Notes'!C$11,'Assumptions Notes'!C$11,C12689)</f>
        <v>120</v>
      </c>
      <c r="H12689" s="15">
        <f t="shared" si="397"/>
        <v>2.5049999999999999E-2</v>
      </c>
      <c r="I12689" s="2">
        <f>IF(C12689&gt;'Assumptions Notes'!C$11,-C12689*('Assumptions Notes'!C$13/(2*1000)),G12689*D12689)</f>
        <v>-6.4405000000000004E-2</v>
      </c>
    </row>
    <row r="12690" spans="1:9" x14ac:dyDescent="0.2">
      <c r="A12690" s="5">
        <v>42816.333333333336</v>
      </c>
      <c r="B12690" s="2">
        <v>1465.14</v>
      </c>
      <c r="C12690" s="10">
        <v>124.99</v>
      </c>
      <c r="D12690" s="8">
        <v>2.2499999999999999E-4</v>
      </c>
      <c r="E12690" s="13">
        <f>D12690*'Assumptions Notes'!C$12</f>
        <v>8.1000000000000003E-2</v>
      </c>
      <c r="F12690" s="15">
        <f t="shared" si="396"/>
        <v>2.8122749999999998E-2</v>
      </c>
      <c r="G12690" s="10">
        <f>IF(C12690&gt;'Assumptions Notes'!C$11,'Assumptions Notes'!C$11,C12690)</f>
        <v>120</v>
      </c>
      <c r="H12690" s="15">
        <f t="shared" si="397"/>
        <v>2.7E-2</v>
      </c>
      <c r="I12690" s="2">
        <f>IF(C12690&gt;'Assumptions Notes'!C$11,-C12690*('Assumptions Notes'!C$13/(2*1000)),G12690*D12690)</f>
        <v>-6.2495000000000002E-2</v>
      </c>
    </row>
    <row r="12691" spans="1:9" x14ac:dyDescent="0.2">
      <c r="A12691" s="5">
        <v>42816.354166666664</v>
      </c>
      <c r="B12691" s="2">
        <v>1464.68</v>
      </c>
      <c r="C12691" s="10">
        <v>143.11000000000001</v>
      </c>
      <c r="D12691" s="8">
        <v>2.2625E-4</v>
      </c>
      <c r="E12691" s="13">
        <f>D12691*'Assumptions Notes'!C$12</f>
        <v>8.1449999999999995E-2</v>
      </c>
      <c r="F12691" s="15">
        <f t="shared" si="396"/>
        <v>3.2378637500000002E-2</v>
      </c>
      <c r="G12691" s="10">
        <f>IF(C12691&gt;'Assumptions Notes'!C$11,'Assumptions Notes'!C$11,C12691)</f>
        <v>120</v>
      </c>
      <c r="H12691" s="15">
        <f t="shared" si="397"/>
        <v>2.7150000000000001E-2</v>
      </c>
      <c r="I12691" s="2">
        <f>IF(C12691&gt;'Assumptions Notes'!C$11,-C12691*('Assumptions Notes'!C$13/(2*1000)),G12691*D12691)</f>
        <v>-7.1555000000000007E-2</v>
      </c>
    </row>
    <row r="12692" spans="1:9" x14ac:dyDescent="0.2">
      <c r="A12692" s="5">
        <v>42816.375</v>
      </c>
      <c r="B12692" s="2">
        <v>1483.1</v>
      </c>
      <c r="C12692" s="10">
        <v>109.91</v>
      </c>
      <c r="D12692" s="8">
        <v>2.275E-4</v>
      </c>
      <c r="E12692" s="13">
        <f>D12692*'Assumptions Notes'!C$12</f>
        <v>8.1900000000000001E-2</v>
      </c>
      <c r="F12692" s="15">
        <f t="shared" si="396"/>
        <v>2.5004525E-2</v>
      </c>
      <c r="G12692" s="10">
        <f>IF(C12692&gt;'Assumptions Notes'!C$11,'Assumptions Notes'!C$11,C12692)</f>
        <v>109.91</v>
      </c>
      <c r="H12692" s="15">
        <f t="shared" si="397"/>
        <v>2.5004525E-2</v>
      </c>
      <c r="I12692" s="2">
        <f>IF(C12692&gt;'Assumptions Notes'!C$11,-C12692*('Assumptions Notes'!C$13/(2*1000)),G12692*D12692)</f>
        <v>2.5004525E-2</v>
      </c>
    </row>
    <row r="12693" spans="1:9" x14ac:dyDescent="0.2">
      <c r="A12693" s="5">
        <v>42816.395833333336</v>
      </c>
      <c r="B12693" s="2">
        <v>1468.85</v>
      </c>
      <c r="C12693" s="10">
        <v>79.56</v>
      </c>
      <c r="D12693" s="8">
        <v>2.1875E-4</v>
      </c>
      <c r="E12693" s="13">
        <f>D12693*'Assumptions Notes'!C$12</f>
        <v>7.8750000000000001E-2</v>
      </c>
      <c r="F12693" s="15">
        <f t="shared" si="396"/>
        <v>1.7403750000000003E-2</v>
      </c>
      <c r="G12693" s="10">
        <f>IF(C12693&gt;'Assumptions Notes'!C$11,'Assumptions Notes'!C$11,C12693)</f>
        <v>79.56</v>
      </c>
      <c r="H12693" s="15">
        <f t="shared" si="397"/>
        <v>1.7403750000000003E-2</v>
      </c>
      <c r="I12693" s="2">
        <f>IF(C12693&gt;'Assumptions Notes'!C$11,-C12693*('Assumptions Notes'!C$13/(2*1000)),G12693*D12693)</f>
        <v>1.7403750000000003E-2</v>
      </c>
    </row>
    <row r="12694" spans="1:9" x14ac:dyDescent="0.2">
      <c r="A12694" s="5">
        <v>42816.416666666664</v>
      </c>
      <c r="B12694" s="2">
        <v>1421.99</v>
      </c>
      <c r="C12694" s="10">
        <v>79.150000000000006</v>
      </c>
      <c r="D12694" s="8">
        <v>2.1000000000000001E-4</v>
      </c>
      <c r="E12694" s="13">
        <f>D12694*'Assumptions Notes'!C$12</f>
        <v>7.5600000000000001E-2</v>
      </c>
      <c r="F12694" s="15">
        <f t="shared" si="396"/>
        <v>1.6621500000000001E-2</v>
      </c>
      <c r="G12694" s="10">
        <f>IF(C12694&gt;'Assumptions Notes'!C$11,'Assumptions Notes'!C$11,C12694)</f>
        <v>79.150000000000006</v>
      </c>
      <c r="H12694" s="15">
        <f t="shared" si="397"/>
        <v>1.6621500000000001E-2</v>
      </c>
      <c r="I12694" s="2">
        <f>IF(C12694&gt;'Assumptions Notes'!C$11,-C12694*('Assumptions Notes'!C$13/(2*1000)),G12694*D12694)</f>
        <v>1.6621500000000001E-2</v>
      </c>
    </row>
    <row r="12695" spans="1:9" x14ac:dyDescent="0.2">
      <c r="A12695" s="5">
        <v>42816.4375</v>
      </c>
      <c r="B12695" s="2">
        <v>1393.02</v>
      </c>
      <c r="C12695" s="10">
        <v>79.42</v>
      </c>
      <c r="D12695" s="8">
        <v>2.075E-4</v>
      </c>
      <c r="E12695" s="13">
        <f>D12695*'Assumptions Notes'!C$12</f>
        <v>7.4700000000000003E-2</v>
      </c>
      <c r="F12695" s="15">
        <f t="shared" si="396"/>
        <v>1.6479650000000002E-2</v>
      </c>
      <c r="G12695" s="10">
        <f>IF(C12695&gt;'Assumptions Notes'!C$11,'Assumptions Notes'!C$11,C12695)</f>
        <v>79.42</v>
      </c>
      <c r="H12695" s="15">
        <f t="shared" si="397"/>
        <v>1.6479650000000002E-2</v>
      </c>
      <c r="I12695" s="2">
        <f>IF(C12695&gt;'Assumptions Notes'!C$11,-C12695*('Assumptions Notes'!C$13/(2*1000)),G12695*D12695)</f>
        <v>1.6479650000000002E-2</v>
      </c>
    </row>
    <row r="12696" spans="1:9" x14ac:dyDescent="0.2">
      <c r="A12696" s="5">
        <v>42816.458333333336</v>
      </c>
      <c r="B12696" s="2">
        <v>1372.04</v>
      </c>
      <c r="C12696" s="10">
        <v>86.48</v>
      </c>
      <c r="D12696" s="8">
        <v>2.05E-4</v>
      </c>
      <c r="E12696" s="13">
        <f>D12696*'Assumptions Notes'!C$12</f>
        <v>7.3800000000000004E-2</v>
      </c>
      <c r="F12696" s="15">
        <f t="shared" si="396"/>
        <v>1.7728400000000002E-2</v>
      </c>
      <c r="G12696" s="10">
        <f>IF(C12696&gt;'Assumptions Notes'!C$11,'Assumptions Notes'!C$11,C12696)</f>
        <v>86.48</v>
      </c>
      <c r="H12696" s="15">
        <f t="shared" si="397"/>
        <v>1.7728400000000002E-2</v>
      </c>
      <c r="I12696" s="2">
        <f>IF(C12696&gt;'Assumptions Notes'!C$11,-C12696*('Assumptions Notes'!C$13/(2*1000)),G12696*D12696)</f>
        <v>1.7728400000000002E-2</v>
      </c>
    </row>
    <row r="12697" spans="1:9" x14ac:dyDescent="0.2">
      <c r="A12697" s="5">
        <v>42816.479166666664</v>
      </c>
      <c r="B12697" s="2">
        <v>1369.71</v>
      </c>
      <c r="C12697" s="10">
        <v>99.62</v>
      </c>
      <c r="D12697" s="8">
        <v>2.1499999999999999E-4</v>
      </c>
      <c r="E12697" s="13">
        <f>D12697*'Assumptions Notes'!C$12</f>
        <v>7.7399999999999997E-2</v>
      </c>
      <c r="F12697" s="15">
        <f t="shared" si="396"/>
        <v>2.1418300000000001E-2</v>
      </c>
      <c r="G12697" s="10">
        <f>IF(C12697&gt;'Assumptions Notes'!C$11,'Assumptions Notes'!C$11,C12697)</f>
        <v>99.62</v>
      </c>
      <c r="H12697" s="15">
        <f t="shared" si="397"/>
        <v>2.1418300000000001E-2</v>
      </c>
      <c r="I12697" s="2">
        <f>IF(C12697&gt;'Assumptions Notes'!C$11,-C12697*('Assumptions Notes'!C$13/(2*1000)),G12697*D12697)</f>
        <v>2.1418300000000001E-2</v>
      </c>
    </row>
    <row r="12698" spans="1:9" x14ac:dyDescent="0.2">
      <c r="A12698" s="5">
        <v>42816.5</v>
      </c>
      <c r="B12698" s="2">
        <v>1339.52</v>
      </c>
      <c r="C12698" s="10">
        <v>90.16</v>
      </c>
      <c r="D12698" s="8">
        <v>2.2499999999999999E-4</v>
      </c>
      <c r="E12698" s="13">
        <f>D12698*'Assumptions Notes'!C$12</f>
        <v>8.1000000000000003E-2</v>
      </c>
      <c r="F12698" s="15">
        <f t="shared" si="396"/>
        <v>2.0285999999999998E-2</v>
      </c>
      <c r="G12698" s="10">
        <f>IF(C12698&gt;'Assumptions Notes'!C$11,'Assumptions Notes'!C$11,C12698)</f>
        <v>90.16</v>
      </c>
      <c r="H12698" s="15">
        <f t="shared" si="397"/>
        <v>2.0285999999999998E-2</v>
      </c>
      <c r="I12698" s="2">
        <f>IF(C12698&gt;'Assumptions Notes'!C$11,-C12698*('Assumptions Notes'!C$13/(2*1000)),G12698*D12698)</f>
        <v>2.0285999999999998E-2</v>
      </c>
    </row>
    <row r="12699" spans="1:9" x14ac:dyDescent="0.2">
      <c r="A12699" s="5">
        <v>42816.520833333336</v>
      </c>
      <c r="B12699" s="2">
        <v>1326.15</v>
      </c>
      <c r="C12699" s="10">
        <v>78.86</v>
      </c>
      <c r="D12699" s="8">
        <v>2.1250000000000002E-4</v>
      </c>
      <c r="E12699" s="13">
        <f>D12699*'Assumptions Notes'!C$12</f>
        <v>7.6500000000000012E-2</v>
      </c>
      <c r="F12699" s="15">
        <f t="shared" si="396"/>
        <v>1.6757750000000002E-2</v>
      </c>
      <c r="G12699" s="10">
        <f>IF(C12699&gt;'Assumptions Notes'!C$11,'Assumptions Notes'!C$11,C12699)</f>
        <v>78.86</v>
      </c>
      <c r="H12699" s="15">
        <f t="shared" si="397"/>
        <v>1.6757750000000002E-2</v>
      </c>
      <c r="I12699" s="2">
        <f>IF(C12699&gt;'Assumptions Notes'!C$11,-C12699*('Assumptions Notes'!C$13/(2*1000)),G12699*D12699)</f>
        <v>1.6757750000000002E-2</v>
      </c>
    </row>
    <row r="12700" spans="1:9" x14ac:dyDescent="0.2">
      <c r="A12700" s="5">
        <v>42816.541666666664</v>
      </c>
      <c r="B12700" s="2">
        <v>1303.54</v>
      </c>
      <c r="C12700" s="10">
        <v>76.239999999999995</v>
      </c>
      <c r="D12700" s="8">
        <v>2.0000000000000001E-4</v>
      </c>
      <c r="E12700" s="13">
        <f>D12700*'Assumptions Notes'!C$12</f>
        <v>7.2000000000000008E-2</v>
      </c>
      <c r="F12700" s="15">
        <f t="shared" si="396"/>
        <v>1.5247999999999999E-2</v>
      </c>
      <c r="G12700" s="10">
        <f>IF(C12700&gt;'Assumptions Notes'!C$11,'Assumptions Notes'!C$11,C12700)</f>
        <v>76.239999999999995</v>
      </c>
      <c r="H12700" s="15">
        <f t="shared" si="397"/>
        <v>1.5247999999999999E-2</v>
      </c>
      <c r="I12700" s="2">
        <f>IF(C12700&gt;'Assumptions Notes'!C$11,-C12700*('Assumptions Notes'!C$13/(2*1000)),G12700*D12700)</f>
        <v>1.5247999999999999E-2</v>
      </c>
    </row>
    <row r="12701" spans="1:9" x14ac:dyDescent="0.2">
      <c r="A12701" s="5">
        <v>42816.5625</v>
      </c>
      <c r="B12701" s="2">
        <v>1304.05</v>
      </c>
      <c r="C12701" s="10">
        <v>76.81</v>
      </c>
      <c r="D12701" s="8">
        <v>1.975E-4</v>
      </c>
      <c r="E12701" s="13">
        <f>D12701*'Assumptions Notes'!C$12</f>
        <v>7.1099999999999997E-2</v>
      </c>
      <c r="F12701" s="15">
        <f t="shared" si="396"/>
        <v>1.5169975E-2</v>
      </c>
      <c r="G12701" s="10">
        <f>IF(C12701&gt;'Assumptions Notes'!C$11,'Assumptions Notes'!C$11,C12701)</f>
        <v>76.81</v>
      </c>
      <c r="H12701" s="15">
        <f t="shared" si="397"/>
        <v>1.5169975E-2</v>
      </c>
      <c r="I12701" s="2">
        <f>IF(C12701&gt;'Assumptions Notes'!C$11,-C12701*('Assumptions Notes'!C$13/(2*1000)),G12701*D12701)</f>
        <v>1.5169975E-2</v>
      </c>
    </row>
    <row r="12702" spans="1:9" x14ac:dyDescent="0.2">
      <c r="A12702" s="5">
        <v>42816.583333333336</v>
      </c>
      <c r="B12702" s="2">
        <v>1297.81</v>
      </c>
      <c r="C12702" s="10">
        <v>70.88</v>
      </c>
      <c r="D12702" s="8">
        <v>1.95E-4</v>
      </c>
      <c r="E12702" s="13">
        <f>D12702*'Assumptions Notes'!C$12</f>
        <v>7.0199999999999999E-2</v>
      </c>
      <c r="F12702" s="15">
        <f t="shared" si="396"/>
        <v>1.3821599999999998E-2</v>
      </c>
      <c r="G12702" s="10">
        <f>IF(C12702&gt;'Assumptions Notes'!C$11,'Assumptions Notes'!C$11,C12702)</f>
        <v>70.88</v>
      </c>
      <c r="H12702" s="15">
        <f t="shared" si="397"/>
        <v>1.3821599999999998E-2</v>
      </c>
      <c r="I12702" s="2">
        <f>IF(C12702&gt;'Assumptions Notes'!C$11,-C12702*('Assumptions Notes'!C$13/(2*1000)),G12702*D12702)</f>
        <v>1.3821599999999998E-2</v>
      </c>
    </row>
    <row r="12703" spans="1:9" x14ac:dyDescent="0.2">
      <c r="A12703" s="5">
        <v>42816.604166666664</v>
      </c>
      <c r="B12703" s="2">
        <v>1290.83</v>
      </c>
      <c r="C12703" s="10">
        <v>69.67</v>
      </c>
      <c r="D12703" s="8">
        <v>1.9625E-4</v>
      </c>
      <c r="E12703" s="13">
        <f>D12703*'Assumptions Notes'!C$12</f>
        <v>7.0650000000000004E-2</v>
      </c>
      <c r="F12703" s="15">
        <f t="shared" si="396"/>
        <v>1.3672737500000001E-2</v>
      </c>
      <c r="G12703" s="10">
        <f>IF(C12703&gt;'Assumptions Notes'!C$11,'Assumptions Notes'!C$11,C12703)</f>
        <v>69.67</v>
      </c>
      <c r="H12703" s="15">
        <f t="shared" si="397"/>
        <v>1.3672737500000001E-2</v>
      </c>
      <c r="I12703" s="2">
        <f>IF(C12703&gt;'Assumptions Notes'!C$11,-C12703*('Assumptions Notes'!C$13/(2*1000)),G12703*D12703)</f>
        <v>1.3672737500000001E-2</v>
      </c>
    </row>
    <row r="12704" spans="1:9" x14ac:dyDescent="0.2">
      <c r="A12704" s="5">
        <v>42816.625</v>
      </c>
      <c r="B12704" s="2">
        <v>1257.0999999999999</v>
      </c>
      <c r="C12704" s="10">
        <v>60.24</v>
      </c>
      <c r="D12704" s="8">
        <v>1.975E-4</v>
      </c>
      <c r="E12704" s="13">
        <f>D12704*'Assumptions Notes'!C$12</f>
        <v>7.1099999999999997E-2</v>
      </c>
      <c r="F12704" s="15">
        <f t="shared" si="396"/>
        <v>1.1897400000000001E-2</v>
      </c>
      <c r="G12704" s="10">
        <f>IF(C12704&gt;'Assumptions Notes'!C$11,'Assumptions Notes'!C$11,C12704)</f>
        <v>60.24</v>
      </c>
      <c r="H12704" s="15">
        <f t="shared" si="397"/>
        <v>1.1897400000000001E-2</v>
      </c>
      <c r="I12704" s="2">
        <f>IF(C12704&gt;'Assumptions Notes'!C$11,-C12704*('Assumptions Notes'!C$13/(2*1000)),G12704*D12704)</f>
        <v>1.1897400000000001E-2</v>
      </c>
    </row>
    <row r="12705" spans="1:9" x14ac:dyDescent="0.2">
      <c r="A12705" s="5">
        <v>42816.645833333336</v>
      </c>
      <c r="B12705" s="2">
        <v>1277.1099999999999</v>
      </c>
      <c r="C12705" s="10">
        <v>48.93</v>
      </c>
      <c r="D12705" s="8">
        <v>2.2124999999999998E-4</v>
      </c>
      <c r="E12705" s="13">
        <f>D12705*'Assumptions Notes'!C$12</f>
        <v>7.9649999999999999E-2</v>
      </c>
      <c r="F12705" s="15">
        <f t="shared" si="396"/>
        <v>1.0825762499999999E-2</v>
      </c>
      <c r="G12705" s="10">
        <f>IF(C12705&gt;'Assumptions Notes'!C$11,'Assumptions Notes'!C$11,C12705)</f>
        <v>48.93</v>
      </c>
      <c r="H12705" s="15">
        <f t="shared" si="397"/>
        <v>1.0825762499999999E-2</v>
      </c>
      <c r="I12705" s="2">
        <f>IF(C12705&gt;'Assumptions Notes'!C$11,-C12705*('Assumptions Notes'!C$13/(2*1000)),G12705*D12705)</f>
        <v>1.0825762499999999E-2</v>
      </c>
    </row>
    <row r="12706" spans="1:9" x14ac:dyDescent="0.2">
      <c r="A12706" s="5">
        <v>42816.666666666664</v>
      </c>
      <c r="B12706" s="2">
        <v>1284.06</v>
      </c>
      <c r="C12706" s="10">
        <v>74</v>
      </c>
      <c r="D12706" s="8">
        <v>2.4499999999999999E-4</v>
      </c>
      <c r="E12706" s="13">
        <f>D12706*'Assumptions Notes'!C$12</f>
        <v>8.8200000000000001E-2</v>
      </c>
      <c r="F12706" s="15">
        <f t="shared" si="396"/>
        <v>1.813E-2</v>
      </c>
      <c r="G12706" s="10">
        <f>IF(C12706&gt;'Assumptions Notes'!C$11,'Assumptions Notes'!C$11,C12706)</f>
        <v>74</v>
      </c>
      <c r="H12706" s="15">
        <f t="shared" si="397"/>
        <v>1.813E-2</v>
      </c>
      <c r="I12706" s="2">
        <f>IF(C12706&gt;'Assumptions Notes'!C$11,-C12706*('Assumptions Notes'!C$13/(2*1000)),G12706*D12706)</f>
        <v>1.813E-2</v>
      </c>
    </row>
    <row r="12707" spans="1:9" x14ac:dyDescent="0.2">
      <c r="A12707" s="5">
        <v>42816.6875</v>
      </c>
      <c r="B12707" s="2">
        <v>1309.83</v>
      </c>
      <c r="C12707" s="10">
        <v>65.78</v>
      </c>
      <c r="D12707" s="8">
        <v>2.7E-4</v>
      </c>
      <c r="E12707" s="13">
        <f>D12707*'Assumptions Notes'!C$12</f>
        <v>9.7199999999999995E-2</v>
      </c>
      <c r="F12707" s="15">
        <f t="shared" si="396"/>
        <v>1.7760600000000001E-2</v>
      </c>
      <c r="G12707" s="10">
        <f>IF(C12707&gt;'Assumptions Notes'!C$11,'Assumptions Notes'!C$11,C12707)</f>
        <v>65.78</v>
      </c>
      <c r="H12707" s="15">
        <f t="shared" si="397"/>
        <v>1.7760600000000001E-2</v>
      </c>
      <c r="I12707" s="2">
        <f>IF(C12707&gt;'Assumptions Notes'!C$11,-C12707*('Assumptions Notes'!C$13/(2*1000)),G12707*D12707)</f>
        <v>1.7760600000000001E-2</v>
      </c>
    </row>
    <row r="12708" spans="1:9" x14ac:dyDescent="0.2">
      <c r="A12708" s="5">
        <v>42816.708333333336</v>
      </c>
      <c r="B12708" s="2">
        <v>1330.27</v>
      </c>
      <c r="C12708" s="10">
        <v>67.510000000000005</v>
      </c>
      <c r="D12708" s="8">
        <v>2.9500000000000001E-4</v>
      </c>
      <c r="E12708" s="13">
        <f>D12708*'Assumptions Notes'!C$12</f>
        <v>0.1062</v>
      </c>
      <c r="F12708" s="15">
        <f t="shared" si="396"/>
        <v>1.9915450000000001E-2</v>
      </c>
      <c r="G12708" s="10">
        <f>IF(C12708&gt;'Assumptions Notes'!C$11,'Assumptions Notes'!C$11,C12708)</f>
        <v>67.510000000000005</v>
      </c>
      <c r="H12708" s="15">
        <f t="shared" si="397"/>
        <v>1.9915450000000001E-2</v>
      </c>
      <c r="I12708" s="2">
        <f>IF(C12708&gt;'Assumptions Notes'!C$11,-C12708*('Assumptions Notes'!C$13/(2*1000)),G12708*D12708)</f>
        <v>1.9915450000000001E-2</v>
      </c>
    </row>
    <row r="12709" spans="1:9" x14ac:dyDescent="0.2">
      <c r="A12709" s="5">
        <v>42816.729166666664</v>
      </c>
      <c r="B12709" s="2">
        <v>1361.07</v>
      </c>
      <c r="C12709" s="10">
        <v>69.790000000000006</v>
      </c>
      <c r="D12709" s="8">
        <v>2.9750000000000002E-4</v>
      </c>
      <c r="E12709" s="13">
        <f>D12709*'Assumptions Notes'!C$12</f>
        <v>0.1071</v>
      </c>
      <c r="F12709" s="15">
        <f t="shared" si="396"/>
        <v>2.0762525000000004E-2</v>
      </c>
      <c r="G12709" s="10">
        <f>IF(C12709&gt;'Assumptions Notes'!C$11,'Assumptions Notes'!C$11,C12709)</f>
        <v>69.790000000000006</v>
      </c>
      <c r="H12709" s="15">
        <f t="shared" si="397"/>
        <v>2.0762525000000004E-2</v>
      </c>
      <c r="I12709" s="2">
        <f>IF(C12709&gt;'Assumptions Notes'!C$11,-C12709*('Assumptions Notes'!C$13/(2*1000)),G12709*D12709)</f>
        <v>2.0762525000000004E-2</v>
      </c>
    </row>
    <row r="12710" spans="1:9" x14ac:dyDescent="0.2">
      <c r="A12710" s="5">
        <v>42816.75</v>
      </c>
      <c r="B12710" s="2">
        <v>1359.72</v>
      </c>
      <c r="C12710" s="10">
        <v>71.77</v>
      </c>
      <c r="D12710" s="8">
        <v>2.9999999999999997E-4</v>
      </c>
      <c r="E12710" s="13">
        <f>D12710*'Assumptions Notes'!C$12</f>
        <v>0.10799999999999998</v>
      </c>
      <c r="F12710" s="15">
        <f t="shared" si="396"/>
        <v>2.1530999999999998E-2</v>
      </c>
      <c r="G12710" s="10">
        <f>IF(C12710&gt;'Assumptions Notes'!C$11,'Assumptions Notes'!C$11,C12710)</f>
        <v>71.77</v>
      </c>
      <c r="H12710" s="15">
        <f t="shared" si="397"/>
        <v>2.1530999999999998E-2</v>
      </c>
      <c r="I12710" s="2">
        <f>IF(C12710&gt;'Assumptions Notes'!C$11,-C12710*('Assumptions Notes'!C$13/(2*1000)),G12710*D12710)</f>
        <v>2.1530999999999998E-2</v>
      </c>
    </row>
    <row r="12711" spans="1:9" x14ac:dyDescent="0.2">
      <c r="A12711" s="5">
        <v>42816.770833333336</v>
      </c>
      <c r="B12711" s="2">
        <v>1373.81</v>
      </c>
      <c r="C12711" s="10">
        <v>86.34</v>
      </c>
      <c r="D12711" s="8">
        <v>2.9999999999999997E-4</v>
      </c>
      <c r="E12711" s="13">
        <f>D12711*'Assumptions Notes'!C$12</f>
        <v>0.10799999999999998</v>
      </c>
      <c r="F12711" s="15">
        <f t="shared" si="396"/>
        <v>2.5901999999999998E-2</v>
      </c>
      <c r="G12711" s="10">
        <f>IF(C12711&gt;'Assumptions Notes'!C$11,'Assumptions Notes'!C$11,C12711)</f>
        <v>86.34</v>
      </c>
      <c r="H12711" s="15">
        <f t="shared" si="397"/>
        <v>2.5901999999999998E-2</v>
      </c>
      <c r="I12711" s="2">
        <f>IF(C12711&gt;'Assumptions Notes'!C$11,-C12711*('Assumptions Notes'!C$13/(2*1000)),G12711*D12711)</f>
        <v>2.5901999999999998E-2</v>
      </c>
    </row>
    <row r="12712" spans="1:9" x14ac:dyDescent="0.2">
      <c r="A12712" s="5">
        <v>42816.791666666664</v>
      </c>
      <c r="B12712" s="2">
        <v>1381.03</v>
      </c>
      <c r="C12712" s="10">
        <v>98.5</v>
      </c>
      <c r="D12712" s="8">
        <v>2.9999999999999997E-4</v>
      </c>
      <c r="E12712" s="13">
        <f>D12712*'Assumptions Notes'!C$12</f>
        <v>0.10799999999999998</v>
      </c>
      <c r="F12712" s="15">
        <f t="shared" si="396"/>
        <v>2.9549999999999996E-2</v>
      </c>
      <c r="G12712" s="10">
        <f>IF(C12712&gt;'Assumptions Notes'!C$11,'Assumptions Notes'!C$11,C12712)</f>
        <v>98.5</v>
      </c>
      <c r="H12712" s="15">
        <f t="shared" si="397"/>
        <v>2.9549999999999996E-2</v>
      </c>
      <c r="I12712" s="2">
        <f>IF(C12712&gt;'Assumptions Notes'!C$11,-C12712*('Assumptions Notes'!C$13/(2*1000)),G12712*D12712)</f>
        <v>2.9549999999999996E-2</v>
      </c>
    </row>
    <row r="12713" spans="1:9" x14ac:dyDescent="0.2">
      <c r="A12713" s="5">
        <v>42816.8125</v>
      </c>
      <c r="B12713" s="2">
        <v>1424.12</v>
      </c>
      <c r="C12713" s="10">
        <v>82.02</v>
      </c>
      <c r="D12713" s="8">
        <v>2.9750000000000002E-4</v>
      </c>
      <c r="E12713" s="13">
        <f>D12713*'Assumptions Notes'!C$12</f>
        <v>0.1071</v>
      </c>
      <c r="F12713" s="15">
        <f t="shared" si="396"/>
        <v>2.4400950000000001E-2</v>
      </c>
      <c r="G12713" s="10">
        <f>IF(C12713&gt;'Assumptions Notes'!C$11,'Assumptions Notes'!C$11,C12713)</f>
        <v>82.02</v>
      </c>
      <c r="H12713" s="15">
        <f t="shared" si="397"/>
        <v>2.4400950000000001E-2</v>
      </c>
      <c r="I12713" s="2">
        <f>IF(C12713&gt;'Assumptions Notes'!C$11,-C12713*('Assumptions Notes'!C$13/(2*1000)),G12713*D12713)</f>
        <v>2.4400950000000001E-2</v>
      </c>
    </row>
    <row r="12714" spans="1:9" x14ac:dyDescent="0.2">
      <c r="A12714" s="5">
        <v>42816.833333333336</v>
      </c>
      <c r="B12714" s="2">
        <v>1409.05</v>
      </c>
      <c r="C12714" s="10">
        <v>67.459999999999994</v>
      </c>
      <c r="D12714" s="8">
        <v>2.9500000000000001E-4</v>
      </c>
      <c r="E12714" s="13">
        <f>D12714*'Assumptions Notes'!C$12</f>
        <v>0.1062</v>
      </c>
      <c r="F12714" s="15">
        <f t="shared" si="396"/>
        <v>1.99007E-2</v>
      </c>
      <c r="G12714" s="10">
        <f>IF(C12714&gt;'Assumptions Notes'!C$11,'Assumptions Notes'!C$11,C12714)</f>
        <v>67.459999999999994</v>
      </c>
      <c r="H12714" s="15">
        <f t="shared" si="397"/>
        <v>1.99007E-2</v>
      </c>
      <c r="I12714" s="2">
        <f>IF(C12714&gt;'Assumptions Notes'!C$11,-C12714*('Assumptions Notes'!C$13/(2*1000)),G12714*D12714)</f>
        <v>1.99007E-2</v>
      </c>
    </row>
    <row r="12715" spans="1:9" x14ac:dyDescent="0.2">
      <c r="A12715" s="5">
        <v>42816.854166666664</v>
      </c>
      <c r="B12715" s="2">
        <v>1361.16</v>
      </c>
      <c r="C12715" s="10">
        <v>65.41</v>
      </c>
      <c r="D12715" s="8">
        <v>2.9E-4</v>
      </c>
      <c r="E12715" s="13">
        <f>D12715*'Assumptions Notes'!C$12</f>
        <v>0.10440000000000001</v>
      </c>
      <c r="F12715" s="15">
        <f t="shared" si="396"/>
        <v>1.89689E-2</v>
      </c>
      <c r="G12715" s="10">
        <f>IF(C12715&gt;'Assumptions Notes'!C$11,'Assumptions Notes'!C$11,C12715)</f>
        <v>65.41</v>
      </c>
      <c r="H12715" s="15">
        <f t="shared" si="397"/>
        <v>1.89689E-2</v>
      </c>
      <c r="I12715" s="2">
        <f>IF(C12715&gt;'Assumptions Notes'!C$11,-C12715*('Assumptions Notes'!C$13/(2*1000)),G12715*D12715)</f>
        <v>1.89689E-2</v>
      </c>
    </row>
    <row r="12716" spans="1:9" x14ac:dyDescent="0.2">
      <c r="A12716" s="5">
        <v>42816.875</v>
      </c>
      <c r="B12716" s="2">
        <v>1312.91</v>
      </c>
      <c r="C12716" s="10">
        <v>53.99</v>
      </c>
      <c r="D12716" s="8">
        <v>2.8499999999999999E-4</v>
      </c>
      <c r="E12716" s="13">
        <f>D12716*'Assumptions Notes'!C$12</f>
        <v>0.1026</v>
      </c>
      <c r="F12716" s="15">
        <f t="shared" si="396"/>
        <v>1.538715E-2</v>
      </c>
      <c r="G12716" s="10">
        <f>IF(C12716&gt;'Assumptions Notes'!C$11,'Assumptions Notes'!C$11,C12716)</f>
        <v>53.99</v>
      </c>
      <c r="H12716" s="15">
        <f t="shared" si="397"/>
        <v>1.538715E-2</v>
      </c>
      <c r="I12716" s="2">
        <f>IF(C12716&gt;'Assumptions Notes'!C$11,-C12716*('Assumptions Notes'!C$13/(2*1000)),G12716*D12716)</f>
        <v>1.538715E-2</v>
      </c>
    </row>
    <row r="12717" spans="1:9" x14ac:dyDescent="0.2">
      <c r="A12717" s="5">
        <v>42816.895833333336</v>
      </c>
      <c r="B12717" s="2">
        <v>1268.92</v>
      </c>
      <c r="C12717" s="10">
        <v>47.23</v>
      </c>
      <c r="D12717" s="8">
        <v>2.7E-4</v>
      </c>
      <c r="E12717" s="13">
        <f>D12717*'Assumptions Notes'!C$12</f>
        <v>9.7199999999999995E-2</v>
      </c>
      <c r="F12717" s="15">
        <f t="shared" si="396"/>
        <v>1.2752099999999999E-2</v>
      </c>
      <c r="G12717" s="10">
        <f>IF(C12717&gt;'Assumptions Notes'!C$11,'Assumptions Notes'!C$11,C12717)</f>
        <v>47.23</v>
      </c>
      <c r="H12717" s="15">
        <f t="shared" si="397"/>
        <v>1.2752099999999999E-2</v>
      </c>
      <c r="I12717" s="2">
        <f>IF(C12717&gt;'Assumptions Notes'!C$11,-C12717*('Assumptions Notes'!C$13/(2*1000)),G12717*D12717)</f>
        <v>1.2752099999999999E-2</v>
      </c>
    </row>
    <row r="12718" spans="1:9" x14ac:dyDescent="0.2">
      <c r="A12718" s="5">
        <v>42816.916666666664</v>
      </c>
      <c r="B12718" s="2">
        <v>1247.79</v>
      </c>
      <c r="C12718" s="10">
        <v>46.72</v>
      </c>
      <c r="D12718" s="8">
        <v>2.5500000000000002E-4</v>
      </c>
      <c r="E12718" s="13">
        <f>D12718*'Assumptions Notes'!C$12</f>
        <v>9.1800000000000007E-2</v>
      </c>
      <c r="F12718" s="15">
        <f t="shared" si="396"/>
        <v>1.19136E-2</v>
      </c>
      <c r="G12718" s="10">
        <f>IF(C12718&gt;'Assumptions Notes'!C$11,'Assumptions Notes'!C$11,C12718)</f>
        <v>46.72</v>
      </c>
      <c r="H12718" s="15">
        <f t="shared" si="397"/>
        <v>1.19136E-2</v>
      </c>
      <c r="I12718" s="2">
        <f>IF(C12718&gt;'Assumptions Notes'!C$11,-C12718*('Assumptions Notes'!C$13/(2*1000)),G12718*D12718)</f>
        <v>1.19136E-2</v>
      </c>
    </row>
    <row r="12719" spans="1:9" x14ac:dyDescent="0.2">
      <c r="A12719" s="5">
        <v>42816.9375</v>
      </c>
      <c r="B12719" s="2">
        <v>1242.45</v>
      </c>
      <c r="C12719" s="10">
        <v>52.61</v>
      </c>
      <c r="D12719" s="8">
        <v>2.1250000000000002E-4</v>
      </c>
      <c r="E12719" s="13">
        <f>D12719*'Assumptions Notes'!C$12</f>
        <v>7.6500000000000012E-2</v>
      </c>
      <c r="F12719" s="15">
        <f t="shared" si="396"/>
        <v>1.1179625E-2</v>
      </c>
      <c r="G12719" s="10">
        <f>IF(C12719&gt;'Assumptions Notes'!C$11,'Assumptions Notes'!C$11,C12719)</f>
        <v>52.61</v>
      </c>
      <c r="H12719" s="15">
        <f t="shared" si="397"/>
        <v>1.1179625E-2</v>
      </c>
      <c r="I12719" s="2">
        <f>IF(C12719&gt;'Assumptions Notes'!C$11,-C12719*('Assumptions Notes'!C$13/(2*1000)),G12719*D12719)</f>
        <v>1.1179625E-2</v>
      </c>
    </row>
    <row r="12720" spans="1:9" x14ac:dyDescent="0.2">
      <c r="A12720" s="5">
        <v>42816.958333333336</v>
      </c>
      <c r="B12720" s="2">
        <v>1239.67</v>
      </c>
      <c r="C12720" s="10">
        <v>43.95</v>
      </c>
      <c r="D12720" s="8">
        <v>1.7000000000000001E-4</v>
      </c>
      <c r="E12720" s="13">
        <f>D12720*'Assumptions Notes'!C$12</f>
        <v>6.1200000000000004E-2</v>
      </c>
      <c r="F12720" s="15">
        <f t="shared" si="396"/>
        <v>7.4715000000000007E-3</v>
      </c>
      <c r="G12720" s="10">
        <f>IF(C12720&gt;'Assumptions Notes'!C$11,'Assumptions Notes'!C$11,C12720)</f>
        <v>43.95</v>
      </c>
      <c r="H12720" s="15">
        <f t="shared" si="397"/>
        <v>7.4715000000000007E-3</v>
      </c>
      <c r="I12720" s="2">
        <f>IF(C12720&gt;'Assumptions Notes'!C$11,-C12720*('Assumptions Notes'!C$13/(2*1000)),G12720*D12720)</f>
        <v>7.4715000000000007E-3</v>
      </c>
    </row>
    <row r="12721" spans="1:9" x14ac:dyDescent="0.2">
      <c r="A12721" s="5">
        <v>42816.979166666664</v>
      </c>
      <c r="B12721" s="2">
        <v>1218.1199999999999</v>
      </c>
      <c r="C12721" s="10">
        <v>61.38</v>
      </c>
      <c r="D12721" s="8">
        <v>1.5000000000000001E-4</v>
      </c>
      <c r="E12721" s="13">
        <f>D12721*'Assumptions Notes'!C$12</f>
        <v>5.4000000000000006E-2</v>
      </c>
      <c r="F12721" s="15">
        <f t="shared" si="396"/>
        <v>9.2070000000000016E-3</v>
      </c>
      <c r="G12721" s="10">
        <f>IF(C12721&gt;'Assumptions Notes'!C$11,'Assumptions Notes'!C$11,C12721)</f>
        <v>61.38</v>
      </c>
      <c r="H12721" s="15">
        <f t="shared" si="397"/>
        <v>9.2070000000000016E-3</v>
      </c>
      <c r="I12721" s="2">
        <f>IF(C12721&gt;'Assumptions Notes'!C$11,-C12721*('Assumptions Notes'!C$13/(2*1000)),G12721*D12721)</f>
        <v>9.2070000000000016E-3</v>
      </c>
    </row>
    <row r="12722" spans="1:9" x14ac:dyDescent="0.2">
      <c r="A12722" s="5">
        <v>42817</v>
      </c>
      <c r="B12722" s="2">
        <v>1429.97</v>
      </c>
      <c r="C12722" s="10">
        <v>75.19</v>
      </c>
      <c r="D12722" s="8">
        <v>1.2999999999999999E-4</v>
      </c>
      <c r="E12722" s="13">
        <f>D12722*'Assumptions Notes'!C$12</f>
        <v>4.6799999999999994E-2</v>
      </c>
      <c r="F12722" s="15">
        <f t="shared" si="396"/>
        <v>9.774699999999999E-3</v>
      </c>
      <c r="G12722" s="10">
        <f>IF(C12722&gt;'Assumptions Notes'!C$11,'Assumptions Notes'!C$11,C12722)</f>
        <v>75.19</v>
      </c>
      <c r="H12722" s="15">
        <f t="shared" si="397"/>
        <v>9.774699999999999E-3</v>
      </c>
      <c r="I12722" s="2">
        <f>IF(C12722&gt;'Assumptions Notes'!C$11,-C12722*('Assumptions Notes'!C$13/(2*1000)),G12722*D12722)</f>
        <v>9.774699999999999E-3</v>
      </c>
    </row>
    <row r="12723" spans="1:9" x14ac:dyDescent="0.2">
      <c r="A12723" s="5">
        <v>42817.020833333336</v>
      </c>
      <c r="B12723" s="2">
        <v>1346.73</v>
      </c>
      <c r="C12723" s="10">
        <v>50.92</v>
      </c>
      <c r="D12723" s="8">
        <v>1.175E-4</v>
      </c>
      <c r="E12723" s="13">
        <f>D12723*'Assumptions Notes'!C$12</f>
        <v>4.2299999999999997E-2</v>
      </c>
      <c r="F12723" s="15">
        <f t="shared" si="396"/>
        <v>5.9830999999999999E-3</v>
      </c>
      <c r="G12723" s="10">
        <f>IF(C12723&gt;'Assumptions Notes'!C$11,'Assumptions Notes'!C$11,C12723)</f>
        <v>50.92</v>
      </c>
      <c r="H12723" s="15">
        <f t="shared" si="397"/>
        <v>5.9830999999999999E-3</v>
      </c>
      <c r="I12723" s="2">
        <f>IF(C12723&gt;'Assumptions Notes'!C$11,-C12723*('Assumptions Notes'!C$13/(2*1000)),G12723*D12723)</f>
        <v>5.9830999999999999E-3</v>
      </c>
    </row>
    <row r="12724" spans="1:9" x14ac:dyDescent="0.2">
      <c r="A12724" s="5">
        <v>42817.041666666664</v>
      </c>
      <c r="B12724" s="2">
        <v>1277.6199999999999</v>
      </c>
      <c r="C12724" s="10">
        <v>40.26</v>
      </c>
      <c r="D12724" s="8">
        <v>1.05E-4</v>
      </c>
      <c r="E12724" s="13">
        <f>D12724*'Assumptions Notes'!C$12</f>
        <v>3.78E-2</v>
      </c>
      <c r="F12724" s="15">
        <f t="shared" si="396"/>
        <v>4.2272999999999998E-3</v>
      </c>
      <c r="G12724" s="10">
        <f>IF(C12724&gt;'Assumptions Notes'!C$11,'Assumptions Notes'!C$11,C12724)</f>
        <v>40.26</v>
      </c>
      <c r="H12724" s="15">
        <f t="shared" si="397"/>
        <v>4.2272999999999998E-3</v>
      </c>
      <c r="I12724" s="2">
        <f>IF(C12724&gt;'Assumptions Notes'!C$11,-C12724*('Assumptions Notes'!C$13/(2*1000)),G12724*D12724)</f>
        <v>4.2272999999999998E-3</v>
      </c>
    </row>
    <row r="12725" spans="1:9" x14ac:dyDescent="0.2">
      <c r="A12725" s="5">
        <v>42817.0625</v>
      </c>
      <c r="B12725" s="2">
        <v>1201.55</v>
      </c>
      <c r="C12725" s="10">
        <v>30.04</v>
      </c>
      <c r="D12725" s="8">
        <v>1.025E-4</v>
      </c>
      <c r="E12725" s="13">
        <f>D12725*'Assumptions Notes'!C$12</f>
        <v>3.6900000000000002E-2</v>
      </c>
      <c r="F12725" s="15">
        <f t="shared" si="396"/>
        <v>3.0791E-3</v>
      </c>
      <c r="G12725" s="10">
        <f>IF(C12725&gt;'Assumptions Notes'!C$11,'Assumptions Notes'!C$11,C12725)</f>
        <v>30.04</v>
      </c>
      <c r="H12725" s="15">
        <f t="shared" si="397"/>
        <v>3.0791E-3</v>
      </c>
      <c r="I12725" s="2">
        <f>IF(C12725&gt;'Assumptions Notes'!C$11,-C12725*('Assumptions Notes'!C$13/(2*1000)),G12725*D12725)</f>
        <v>3.0791E-3</v>
      </c>
    </row>
    <row r="12726" spans="1:9" x14ac:dyDescent="0.2">
      <c r="A12726" s="5">
        <v>42817.083333333336</v>
      </c>
      <c r="B12726" s="2">
        <v>1146.19</v>
      </c>
      <c r="C12726" s="10">
        <v>36.659999999999997</v>
      </c>
      <c r="D12726" s="8">
        <v>1E-4</v>
      </c>
      <c r="E12726" s="13">
        <f>D12726*'Assumptions Notes'!C$12</f>
        <v>3.6000000000000004E-2</v>
      </c>
      <c r="F12726" s="15">
        <f t="shared" si="396"/>
        <v>3.666E-3</v>
      </c>
      <c r="G12726" s="10">
        <f>IF(C12726&gt;'Assumptions Notes'!C$11,'Assumptions Notes'!C$11,C12726)</f>
        <v>36.659999999999997</v>
      </c>
      <c r="H12726" s="15">
        <f t="shared" si="397"/>
        <v>3.666E-3</v>
      </c>
      <c r="I12726" s="2">
        <f>IF(C12726&gt;'Assumptions Notes'!C$11,-C12726*('Assumptions Notes'!C$13/(2*1000)),G12726*D12726)</f>
        <v>3.666E-3</v>
      </c>
    </row>
    <row r="12727" spans="1:9" x14ac:dyDescent="0.2">
      <c r="A12727" s="5">
        <v>42817.104166666664</v>
      </c>
      <c r="B12727" s="2">
        <v>1116.8699999999999</v>
      </c>
      <c r="C12727" s="10">
        <v>34.22</v>
      </c>
      <c r="D12727" s="8">
        <v>9.8750000000000002E-5</v>
      </c>
      <c r="E12727" s="13">
        <f>D12727*'Assumptions Notes'!C$12</f>
        <v>3.5549999999999998E-2</v>
      </c>
      <c r="F12727" s="15">
        <f t="shared" si="396"/>
        <v>3.379225E-3</v>
      </c>
      <c r="G12727" s="10">
        <f>IF(C12727&gt;'Assumptions Notes'!C$11,'Assumptions Notes'!C$11,C12727)</f>
        <v>34.22</v>
      </c>
      <c r="H12727" s="15">
        <f t="shared" si="397"/>
        <v>3.379225E-3</v>
      </c>
      <c r="I12727" s="2">
        <f>IF(C12727&gt;'Assumptions Notes'!C$11,-C12727*('Assumptions Notes'!C$13/(2*1000)),G12727*D12727)</f>
        <v>3.379225E-3</v>
      </c>
    </row>
    <row r="12728" spans="1:9" x14ac:dyDescent="0.2">
      <c r="A12728" s="5">
        <v>42817.125</v>
      </c>
      <c r="B12728" s="2">
        <v>1112.01</v>
      </c>
      <c r="C12728" s="10">
        <v>27.91</v>
      </c>
      <c r="D12728" s="8">
        <v>9.7499999999999998E-5</v>
      </c>
      <c r="E12728" s="13">
        <f>D12728*'Assumptions Notes'!C$12</f>
        <v>3.5099999999999999E-2</v>
      </c>
      <c r="F12728" s="15">
        <f t="shared" si="396"/>
        <v>2.7212249999999999E-3</v>
      </c>
      <c r="G12728" s="10">
        <f>IF(C12728&gt;'Assumptions Notes'!C$11,'Assumptions Notes'!C$11,C12728)</f>
        <v>27.91</v>
      </c>
      <c r="H12728" s="15">
        <f t="shared" si="397"/>
        <v>2.7212249999999999E-3</v>
      </c>
      <c r="I12728" s="2">
        <f>IF(C12728&gt;'Assumptions Notes'!C$11,-C12728*('Assumptions Notes'!C$13/(2*1000)),G12728*D12728)</f>
        <v>2.7212249999999999E-3</v>
      </c>
    </row>
    <row r="12729" spans="1:9" x14ac:dyDescent="0.2">
      <c r="A12729" s="5">
        <v>42817.145833333336</v>
      </c>
      <c r="B12729" s="2">
        <v>1092.29</v>
      </c>
      <c r="C12729" s="10">
        <v>25.75</v>
      </c>
      <c r="D12729" s="8">
        <v>9.6250000000000009E-5</v>
      </c>
      <c r="E12729" s="13">
        <f>D12729*'Assumptions Notes'!C$12</f>
        <v>3.465E-2</v>
      </c>
      <c r="F12729" s="15">
        <f t="shared" si="396"/>
        <v>2.4784375000000002E-3</v>
      </c>
      <c r="G12729" s="10">
        <f>IF(C12729&gt;'Assumptions Notes'!C$11,'Assumptions Notes'!C$11,C12729)</f>
        <v>25.75</v>
      </c>
      <c r="H12729" s="15">
        <f t="shared" si="397"/>
        <v>2.4784375000000002E-3</v>
      </c>
      <c r="I12729" s="2">
        <f>IF(C12729&gt;'Assumptions Notes'!C$11,-C12729*('Assumptions Notes'!C$13/(2*1000)),G12729*D12729)</f>
        <v>2.4784375000000002E-3</v>
      </c>
    </row>
    <row r="12730" spans="1:9" x14ac:dyDescent="0.2">
      <c r="A12730" s="5">
        <v>42817.166666666664</v>
      </c>
      <c r="B12730" s="2">
        <v>1059.83</v>
      </c>
      <c r="C12730" s="10">
        <v>27.5</v>
      </c>
      <c r="D12730" s="8">
        <v>9.5000000000000005E-5</v>
      </c>
      <c r="E12730" s="13">
        <f>D12730*'Assumptions Notes'!C$12</f>
        <v>3.4200000000000001E-2</v>
      </c>
      <c r="F12730" s="15">
        <f t="shared" si="396"/>
        <v>2.6125000000000002E-3</v>
      </c>
      <c r="G12730" s="10">
        <f>IF(C12730&gt;'Assumptions Notes'!C$11,'Assumptions Notes'!C$11,C12730)</f>
        <v>27.5</v>
      </c>
      <c r="H12730" s="15">
        <f t="shared" si="397"/>
        <v>2.6125000000000002E-3</v>
      </c>
      <c r="I12730" s="2">
        <f>IF(C12730&gt;'Assumptions Notes'!C$11,-C12730*('Assumptions Notes'!C$13/(2*1000)),G12730*D12730)</f>
        <v>2.6125000000000002E-3</v>
      </c>
    </row>
    <row r="12731" spans="1:9" x14ac:dyDescent="0.2">
      <c r="A12731" s="5">
        <v>42817.1875</v>
      </c>
      <c r="B12731" s="2">
        <v>1052.25</v>
      </c>
      <c r="C12731" s="10">
        <v>35.35</v>
      </c>
      <c r="D12731" s="8">
        <v>9.6250000000000009E-5</v>
      </c>
      <c r="E12731" s="13">
        <f>D12731*'Assumptions Notes'!C$12</f>
        <v>3.465E-2</v>
      </c>
      <c r="F12731" s="15">
        <f t="shared" si="396"/>
        <v>3.4024375000000005E-3</v>
      </c>
      <c r="G12731" s="10">
        <f>IF(C12731&gt;'Assumptions Notes'!C$11,'Assumptions Notes'!C$11,C12731)</f>
        <v>35.35</v>
      </c>
      <c r="H12731" s="15">
        <f t="shared" si="397"/>
        <v>3.4024375000000005E-3</v>
      </c>
      <c r="I12731" s="2">
        <f>IF(C12731&gt;'Assumptions Notes'!C$11,-C12731*('Assumptions Notes'!C$13/(2*1000)),G12731*D12731)</f>
        <v>3.4024375000000005E-3</v>
      </c>
    </row>
    <row r="12732" spans="1:9" x14ac:dyDescent="0.2">
      <c r="A12732" s="5">
        <v>42817.208333333336</v>
      </c>
      <c r="B12732" s="2">
        <v>1085.32</v>
      </c>
      <c r="C12732" s="10">
        <v>43.23</v>
      </c>
      <c r="D12732" s="8">
        <v>9.7499999999999998E-5</v>
      </c>
      <c r="E12732" s="13">
        <f>D12732*'Assumptions Notes'!C$12</f>
        <v>3.5099999999999999E-2</v>
      </c>
      <c r="F12732" s="15">
        <f t="shared" si="396"/>
        <v>4.2149249999999996E-3</v>
      </c>
      <c r="G12732" s="10">
        <f>IF(C12732&gt;'Assumptions Notes'!C$11,'Assumptions Notes'!C$11,C12732)</f>
        <v>43.23</v>
      </c>
      <c r="H12732" s="15">
        <f t="shared" si="397"/>
        <v>4.2149249999999996E-3</v>
      </c>
      <c r="I12732" s="2">
        <f>IF(C12732&gt;'Assumptions Notes'!C$11,-C12732*('Assumptions Notes'!C$13/(2*1000)),G12732*D12732)</f>
        <v>4.2149249999999996E-3</v>
      </c>
    </row>
    <row r="12733" spans="1:9" x14ac:dyDescent="0.2">
      <c r="A12733" s="5">
        <v>42817.229166666664</v>
      </c>
      <c r="B12733" s="2">
        <v>1105.71</v>
      </c>
      <c r="C12733" s="10">
        <v>84.92</v>
      </c>
      <c r="D12733" s="8">
        <v>1.15E-4</v>
      </c>
      <c r="E12733" s="13">
        <f>D12733*'Assumptions Notes'!C$12</f>
        <v>4.1399999999999999E-2</v>
      </c>
      <c r="F12733" s="15">
        <f t="shared" si="396"/>
        <v>9.7657999999999998E-3</v>
      </c>
      <c r="G12733" s="10">
        <f>IF(C12733&gt;'Assumptions Notes'!C$11,'Assumptions Notes'!C$11,C12733)</f>
        <v>84.92</v>
      </c>
      <c r="H12733" s="15">
        <f t="shared" si="397"/>
        <v>9.7657999999999998E-3</v>
      </c>
      <c r="I12733" s="2">
        <f>IF(C12733&gt;'Assumptions Notes'!C$11,-C12733*('Assumptions Notes'!C$13/(2*1000)),G12733*D12733)</f>
        <v>9.7657999999999998E-3</v>
      </c>
    </row>
    <row r="12734" spans="1:9" x14ac:dyDescent="0.2">
      <c r="A12734" s="5">
        <v>42817.25</v>
      </c>
      <c r="B12734" s="2">
        <v>1189.6500000000001</v>
      </c>
      <c r="C12734" s="10">
        <v>92.42</v>
      </c>
      <c r="D12734" s="8">
        <v>1.325E-4</v>
      </c>
      <c r="E12734" s="13">
        <f>D12734*'Assumptions Notes'!C$12</f>
        <v>4.7699999999999999E-2</v>
      </c>
      <c r="F12734" s="15">
        <f t="shared" si="396"/>
        <v>1.224565E-2</v>
      </c>
      <c r="G12734" s="10">
        <f>IF(C12734&gt;'Assumptions Notes'!C$11,'Assumptions Notes'!C$11,C12734)</f>
        <v>92.42</v>
      </c>
      <c r="H12734" s="15">
        <f t="shared" si="397"/>
        <v>1.224565E-2</v>
      </c>
      <c r="I12734" s="2">
        <f>IF(C12734&gt;'Assumptions Notes'!C$11,-C12734*('Assumptions Notes'!C$13/(2*1000)),G12734*D12734)</f>
        <v>1.224565E-2</v>
      </c>
    </row>
    <row r="12735" spans="1:9" x14ac:dyDescent="0.2">
      <c r="A12735" s="5">
        <v>42817.270833333336</v>
      </c>
      <c r="B12735" s="2">
        <v>1290.3399999999999</v>
      </c>
      <c r="C12735" s="10">
        <v>136.91999999999999</v>
      </c>
      <c r="D12735" s="8">
        <v>1.6249999999999999E-4</v>
      </c>
      <c r="E12735" s="13">
        <f>D12735*'Assumptions Notes'!C$12</f>
        <v>5.8499999999999996E-2</v>
      </c>
      <c r="F12735" s="15">
        <f t="shared" si="396"/>
        <v>2.2249499999999998E-2</v>
      </c>
      <c r="G12735" s="10">
        <f>IF(C12735&gt;'Assumptions Notes'!C$11,'Assumptions Notes'!C$11,C12735)</f>
        <v>120</v>
      </c>
      <c r="H12735" s="15">
        <f t="shared" si="397"/>
        <v>1.95E-2</v>
      </c>
      <c r="I12735" s="2">
        <f>IF(C12735&gt;'Assumptions Notes'!C$11,-C12735*('Assumptions Notes'!C$13/(2*1000)),G12735*D12735)</f>
        <v>-6.8459999999999993E-2</v>
      </c>
    </row>
    <row r="12736" spans="1:9" x14ac:dyDescent="0.2">
      <c r="A12736" s="5">
        <v>42817.291666666664</v>
      </c>
      <c r="B12736" s="2">
        <v>1415.71</v>
      </c>
      <c r="C12736" s="10">
        <v>174.57</v>
      </c>
      <c r="D12736" s="8">
        <v>1.9249999999999999E-4</v>
      </c>
      <c r="E12736" s="13">
        <f>D12736*'Assumptions Notes'!C$12</f>
        <v>6.93E-2</v>
      </c>
      <c r="F12736" s="15">
        <f t="shared" si="396"/>
        <v>3.3604724999999995E-2</v>
      </c>
      <c r="G12736" s="10">
        <f>IF(C12736&gt;'Assumptions Notes'!C$11,'Assumptions Notes'!C$11,C12736)</f>
        <v>120</v>
      </c>
      <c r="H12736" s="15">
        <f t="shared" si="397"/>
        <v>2.3099999999999999E-2</v>
      </c>
      <c r="I12736" s="2">
        <f>IF(C12736&gt;'Assumptions Notes'!C$11,-C12736*('Assumptions Notes'!C$13/(2*1000)),G12736*D12736)</f>
        <v>-8.7285000000000001E-2</v>
      </c>
    </row>
    <row r="12737" spans="1:9" x14ac:dyDescent="0.2">
      <c r="A12737" s="5">
        <v>42817.3125</v>
      </c>
      <c r="B12737" s="2">
        <v>1443.3</v>
      </c>
      <c r="C12737" s="10">
        <v>145.72999999999999</v>
      </c>
      <c r="D12737" s="8">
        <v>2.0875000000000001E-4</v>
      </c>
      <c r="E12737" s="13">
        <f>D12737*'Assumptions Notes'!C$12</f>
        <v>7.5150000000000008E-2</v>
      </c>
      <c r="F12737" s="15">
        <f t="shared" si="396"/>
        <v>3.0421137499999997E-2</v>
      </c>
      <c r="G12737" s="10">
        <f>IF(C12737&gt;'Assumptions Notes'!C$11,'Assumptions Notes'!C$11,C12737)</f>
        <v>120</v>
      </c>
      <c r="H12737" s="15">
        <f t="shared" si="397"/>
        <v>2.5049999999999999E-2</v>
      </c>
      <c r="I12737" s="2">
        <f>IF(C12737&gt;'Assumptions Notes'!C$11,-C12737*('Assumptions Notes'!C$13/(2*1000)),G12737*D12737)</f>
        <v>-7.2864999999999999E-2</v>
      </c>
    </row>
    <row r="12738" spans="1:9" x14ac:dyDescent="0.2">
      <c r="A12738" s="5">
        <v>42817.333333333336</v>
      </c>
      <c r="B12738" s="2">
        <v>1393.8</v>
      </c>
      <c r="C12738" s="10">
        <v>128.93</v>
      </c>
      <c r="D12738" s="8">
        <v>2.2499999999999999E-4</v>
      </c>
      <c r="E12738" s="13">
        <f>D12738*'Assumptions Notes'!C$12</f>
        <v>8.1000000000000003E-2</v>
      </c>
      <c r="F12738" s="15">
        <f t="shared" si="396"/>
        <v>2.900925E-2</v>
      </c>
      <c r="G12738" s="10">
        <f>IF(C12738&gt;'Assumptions Notes'!C$11,'Assumptions Notes'!C$11,C12738)</f>
        <v>120</v>
      </c>
      <c r="H12738" s="15">
        <f t="shared" si="397"/>
        <v>2.7E-2</v>
      </c>
      <c r="I12738" s="2">
        <f>IF(C12738&gt;'Assumptions Notes'!C$11,-C12738*('Assumptions Notes'!C$13/(2*1000)),G12738*D12738)</f>
        <v>-6.4465000000000008E-2</v>
      </c>
    </row>
    <row r="12739" spans="1:9" x14ac:dyDescent="0.2">
      <c r="A12739" s="5">
        <v>42817.354166666664</v>
      </c>
      <c r="B12739" s="2">
        <v>1351.59</v>
      </c>
      <c r="C12739" s="10">
        <v>168.9</v>
      </c>
      <c r="D12739" s="8">
        <v>2.2625E-4</v>
      </c>
      <c r="E12739" s="13">
        <f>D12739*'Assumptions Notes'!C$12</f>
        <v>8.1449999999999995E-2</v>
      </c>
      <c r="F12739" s="15">
        <f t="shared" si="396"/>
        <v>3.8213625000000001E-2</v>
      </c>
      <c r="G12739" s="10">
        <f>IF(C12739&gt;'Assumptions Notes'!C$11,'Assumptions Notes'!C$11,C12739)</f>
        <v>120</v>
      </c>
      <c r="H12739" s="15">
        <f t="shared" si="397"/>
        <v>2.7150000000000001E-2</v>
      </c>
      <c r="I12739" s="2">
        <f>IF(C12739&gt;'Assumptions Notes'!C$11,-C12739*('Assumptions Notes'!C$13/(2*1000)),G12739*D12739)</f>
        <v>-8.4450000000000011E-2</v>
      </c>
    </row>
    <row r="12740" spans="1:9" x14ac:dyDescent="0.2">
      <c r="A12740" s="5">
        <v>42817.375</v>
      </c>
      <c r="B12740" s="2">
        <v>1293.44</v>
      </c>
      <c r="C12740" s="10">
        <v>168.94</v>
      </c>
      <c r="D12740" s="8">
        <v>2.275E-4</v>
      </c>
      <c r="E12740" s="13">
        <f>D12740*'Assumptions Notes'!C$12</f>
        <v>8.1900000000000001E-2</v>
      </c>
      <c r="F12740" s="15">
        <f t="shared" ref="F12740:F12803" si="398">D12740*C12740</f>
        <v>3.8433849999999999E-2</v>
      </c>
      <c r="G12740" s="10">
        <f>IF(C12740&gt;'Assumptions Notes'!C$11,'Assumptions Notes'!C$11,C12740)</f>
        <v>120</v>
      </c>
      <c r="H12740" s="15">
        <f t="shared" ref="H12740:H12803" si="399">G12740*D12740</f>
        <v>2.7300000000000001E-2</v>
      </c>
      <c r="I12740" s="2">
        <f>IF(C12740&gt;'Assumptions Notes'!C$11,-C12740*('Assumptions Notes'!C$13/(2*1000)),G12740*D12740)</f>
        <v>-8.4470000000000003E-2</v>
      </c>
    </row>
    <row r="12741" spans="1:9" x14ac:dyDescent="0.2">
      <c r="A12741" s="5">
        <v>42817.395833333336</v>
      </c>
      <c r="B12741" s="2">
        <v>1205.74</v>
      </c>
      <c r="C12741" s="10">
        <v>155.09</v>
      </c>
      <c r="D12741" s="8">
        <v>2.1875E-4</v>
      </c>
      <c r="E12741" s="13">
        <f>D12741*'Assumptions Notes'!C$12</f>
        <v>7.8750000000000001E-2</v>
      </c>
      <c r="F12741" s="15">
        <f t="shared" si="398"/>
        <v>3.3925937500000003E-2</v>
      </c>
      <c r="G12741" s="10">
        <f>IF(C12741&gt;'Assumptions Notes'!C$11,'Assumptions Notes'!C$11,C12741)</f>
        <v>120</v>
      </c>
      <c r="H12741" s="15">
        <f t="shared" si="399"/>
        <v>2.6249999999999999E-2</v>
      </c>
      <c r="I12741" s="2">
        <f>IF(C12741&gt;'Assumptions Notes'!C$11,-C12741*('Assumptions Notes'!C$13/(2*1000)),G12741*D12741)</f>
        <v>-7.7545000000000003E-2</v>
      </c>
    </row>
    <row r="12742" spans="1:9" x14ac:dyDescent="0.2">
      <c r="A12742" s="5">
        <v>42817.416666666664</v>
      </c>
      <c r="B12742" s="2">
        <v>1197.4100000000001</v>
      </c>
      <c r="C12742" s="10">
        <v>152.43</v>
      </c>
      <c r="D12742" s="8">
        <v>2.1000000000000001E-4</v>
      </c>
      <c r="E12742" s="13">
        <f>D12742*'Assumptions Notes'!C$12</f>
        <v>7.5600000000000001E-2</v>
      </c>
      <c r="F12742" s="15">
        <f t="shared" si="398"/>
        <v>3.2010300000000005E-2</v>
      </c>
      <c r="G12742" s="10">
        <f>IF(C12742&gt;'Assumptions Notes'!C$11,'Assumptions Notes'!C$11,C12742)</f>
        <v>120</v>
      </c>
      <c r="H12742" s="15">
        <f t="shared" si="399"/>
        <v>2.52E-2</v>
      </c>
      <c r="I12742" s="2">
        <f>IF(C12742&gt;'Assumptions Notes'!C$11,-C12742*('Assumptions Notes'!C$13/(2*1000)),G12742*D12742)</f>
        <v>-7.6215000000000005E-2</v>
      </c>
    </row>
    <row r="12743" spans="1:9" x14ac:dyDescent="0.2">
      <c r="A12743" s="5">
        <v>42817.4375</v>
      </c>
      <c r="B12743" s="2">
        <v>1168.9000000000001</v>
      </c>
      <c r="C12743" s="10">
        <v>138.21</v>
      </c>
      <c r="D12743" s="8">
        <v>2.075E-4</v>
      </c>
      <c r="E12743" s="13">
        <f>D12743*'Assumptions Notes'!C$12</f>
        <v>7.4700000000000003E-2</v>
      </c>
      <c r="F12743" s="15">
        <f t="shared" si="398"/>
        <v>2.8678575000000001E-2</v>
      </c>
      <c r="G12743" s="10">
        <f>IF(C12743&gt;'Assumptions Notes'!C$11,'Assumptions Notes'!C$11,C12743)</f>
        <v>120</v>
      </c>
      <c r="H12743" s="15">
        <f t="shared" si="399"/>
        <v>2.4899999999999999E-2</v>
      </c>
      <c r="I12743" s="2">
        <f>IF(C12743&gt;'Assumptions Notes'!C$11,-C12743*('Assumptions Notes'!C$13/(2*1000)),G12743*D12743)</f>
        <v>-6.9105E-2</v>
      </c>
    </row>
    <row r="12744" spans="1:9" x14ac:dyDescent="0.2">
      <c r="A12744" s="5">
        <v>42817.458333333336</v>
      </c>
      <c r="B12744" s="2">
        <v>1096.74</v>
      </c>
      <c r="C12744" s="10">
        <v>156.05000000000001</v>
      </c>
      <c r="D12744" s="8">
        <v>2.05E-4</v>
      </c>
      <c r="E12744" s="13">
        <f>D12744*'Assumptions Notes'!C$12</f>
        <v>7.3800000000000004E-2</v>
      </c>
      <c r="F12744" s="15">
        <f t="shared" si="398"/>
        <v>3.1990250000000005E-2</v>
      </c>
      <c r="G12744" s="10">
        <f>IF(C12744&gt;'Assumptions Notes'!C$11,'Assumptions Notes'!C$11,C12744)</f>
        <v>120</v>
      </c>
      <c r="H12744" s="15">
        <f t="shared" si="399"/>
        <v>2.46E-2</v>
      </c>
      <c r="I12744" s="2">
        <f>IF(C12744&gt;'Assumptions Notes'!C$11,-C12744*('Assumptions Notes'!C$13/(2*1000)),G12744*D12744)</f>
        <v>-7.8025000000000011E-2</v>
      </c>
    </row>
    <row r="12745" spans="1:9" x14ac:dyDescent="0.2">
      <c r="A12745" s="5">
        <v>42817.479166666664</v>
      </c>
      <c r="B12745" s="2">
        <v>1074.27</v>
      </c>
      <c r="C12745" s="10">
        <v>109.16</v>
      </c>
      <c r="D12745" s="8">
        <v>2.1499999999999999E-4</v>
      </c>
      <c r="E12745" s="13">
        <f>D12745*'Assumptions Notes'!C$12</f>
        <v>7.7399999999999997E-2</v>
      </c>
      <c r="F12745" s="15">
        <f t="shared" si="398"/>
        <v>2.3469399999999998E-2</v>
      </c>
      <c r="G12745" s="10">
        <f>IF(C12745&gt;'Assumptions Notes'!C$11,'Assumptions Notes'!C$11,C12745)</f>
        <v>109.16</v>
      </c>
      <c r="H12745" s="15">
        <f t="shared" si="399"/>
        <v>2.3469399999999998E-2</v>
      </c>
      <c r="I12745" s="2">
        <f>IF(C12745&gt;'Assumptions Notes'!C$11,-C12745*('Assumptions Notes'!C$13/(2*1000)),G12745*D12745)</f>
        <v>2.3469399999999998E-2</v>
      </c>
    </row>
    <row r="12746" spans="1:9" x14ac:dyDescent="0.2">
      <c r="A12746" s="5">
        <v>42817.5</v>
      </c>
      <c r="B12746" s="2">
        <v>1109.8399999999999</v>
      </c>
      <c r="C12746" s="10">
        <v>121.79</v>
      </c>
      <c r="D12746" s="8">
        <v>2.2499999999999999E-4</v>
      </c>
      <c r="E12746" s="13">
        <f>D12746*'Assumptions Notes'!C$12</f>
        <v>8.1000000000000003E-2</v>
      </c>
      <c r="F12746" s="15">
        <f t="shared" si="398"/>
        <v>2.740275E-2</v>
      </c>
      <c r="G12746" s="10">
        <f>IF(C12746&gt;'Assumptions Notes'!C$11,'Assumptions Notes'!C$11,C12746)</f>
        <v>120</v>
      </c>
      <c r="H12746" s="15">
        <f t="shared" si="399"/>
        <v>2.7E-2</v>
      </c>
      <c r="I12746" s="2">
        <f>IF(C12746&gt;'Assumptions Notes'!C$11,-C12746*('Assumptions Notes'!C$13/(2*1000)),G12746*D12746)</f>
        <v>-6.0895000000000005E-2</v>
      </c>
    </row>
    <row r="12747" spans="1:9" x14ac:dyDescent="0.2">
      <c r="A12747" s="5">
        <v>42817.520833333336</v>
      </c>
      <c r="B12747" s="2">
        <v>1148.9000000000001</v>
      </c>
      <c r="C12747" s="10">
        <v>104.76</v>
      </c>
      <c r="D12747" s="8">
        <v>2.1250000000000002E-4</v>
      </c>
      <c r="E12747" s="13">
        <f>D12747*'Assumptions Notes'!C$12</f>
        <v>7.6500000000000012E-2</v>
      </c>
      <c r="F12747" s="15">
        <f t="shared" si="398"/>
        <v>2.2261500000000004E-2</v>
      </c>
      <c r="G12747" s="10">
        <f>IF(C12747&gt;'Assumptions Notes'!C$11,'Assumptions Notes'!C$11,C12747)</f>
        <v>104.76</v>
      </c>
      <c r="H12747" s="15">
        <f t="shared" si="399"/>
        <v>2.2261500000000004E-2</v>
      </c>
      <c r="I12747" s="2">
        <f>IF(C12747&gt;'Assumptions Notes'!C$11,-C12747*('Assumptions Notes'!C$13/(2*1000)),G12747*D12747)</f>
        <v>2.2261500000000004E-2</v>
      </c>
    </row>
    <row r="12748" spans="1:9" x14ac:dyDescent="0.2">
      <c r="A12748" s="5">
        <v>42817.541666666664</v>
      </c>
      <c r="B12748" s="2">
        <v>1183.96</v>
      </c>
      <c r="C12748" s="10">
        <v>109.85</v>
      </c>
      <c r="D12748" s="8">
        <v>2.0000000000000001E-4</v>
      </c>
      <c r="E12748" s="13">
        <f>D12748*'Assumptions Notes'!C$12</f>
        <v>7.2000000000000008E-2</v>
      </c>
      <c r="F12748" s="15">
        <f t="shared" si="398"/>
        <v>2.197E-2</v>
      </c>
      <c r="G12748" s="10">
        <f>IF(C12748&gt;'Assumptions Notes'!C$11,'Assumptions Notes'!C$11,C12748)</f>
        <v>109.85</v>
      </c>
      <c r="H12748" s="15">
        <f t="shared" si="399"/>
        <v>2.197E-2</v>
      </c>
      <c r="I12748" s="2">
        <f>IF(C12748&gt;'Assumptions Notes'!C$11,-C12748*('Assumptions Notes'!C$13/(2*1000)),G12748*D12748)</f>
        <v>2.197E-2</v>
      </c>
    </row>
    <row r="12749" spans="1:9" x14ac:dyDescent="0.2">
      <c r="A12749" s="5">
        <v>42817.5625</v>
      </c>
      <c r="B12749" s="2">
        <v>1218.53</v>
      </c>
      <c r="C12749" s="10">
        <v>139.41999999999999</v>
      </c>
      <c r="D12749" s="8">
        <v>1.975E-4</v>
      </c>
      <c r="E12749" s="13">
        <f>D12749*'Assumptions Notes'!C$12</f>
        <v>7.1099999999999997E-2</v>
      </c>
      <c r="F12749" s="15">
        <f t="shared" si="398"/>
        <v>2.753545E-2</v>
      </c>
      <c r="G12749" s="10">
        <f>IF(C12749&gt;'Assumptions Notes'!C$11,'Assumptions Notes'!C$11,C12749)</f>
        <v>120</v>
      </c>
      <c r="H12749" s="15">
        <f t="shared" si="399"/>
        <v>2.3699999999999999E-2</v>
      </c>
      <c r="I12749" s="2">
        <f>IF(C12749&gt;'Assumptions Notes'!C$11,-C12749*('Assumptions Notes'!C$13/(2*1000)),G12749*D12749)</f>
        <v>-6.9709999999999994E-2</v>
      </c>
    </row>
    <row r="12750" spans="1:9" x14ac:dyDescent="0.2">
      <c r="A12750" s="5">
        <v>42817.583333333336</v>
      </c>
      <c r="B12750" s="2">
        <v>1251.83</v>
      </c>
      <c r="C12750" s="10">
        <v>155.21</v>
      </c>
      <c r="D12750" s="8">
        <v>1.95E-4</v>
      </c>
      <c r="E12750" s="13">
        <f>D12750*'Assumptions Notes'!C$12</f>
        <v>7.0199999999999999E-2</v>
      </c>
      <c r="F12750" s="15">
        <f t="shared" si="398"/>
        <v>3.026595E-2</v>
      </c>
      <c r="G12750" s="10">
        <f>IF(C12750&gt;'Assumptions Notes'!C$11,'Assumptions Notes'!C$11,C12750)</f>
        <v>120</v>
      </c>
      <c r="H12750" s="15">
        <f t="shared" si="399"/>
        <v>2.3400000000000001E-2</v>
      </c>
      <c r="I12750" s="2">
        <f>IF(C12750&gt;'Assumptions Notes'!C$11,-C12750*('Assumptions Notes'!C$13/(2*1000)),G12750*D12750)</f>
        <v>-7.7605000000000007E-2</v>
      </c>
    </row>
    <row r="12751" spans="1:9" x14ac:dyDescent="0.2">
      <c r="A12751" s="5">
        <v>42817.604166666664</v>
      </c>
      <c r="B12751" s="2">
        <v>1271.2</v>
      </c>
      <c r="C12751" s="10">
        <v>138.08000000000001</v>
      </c>
      <c r="D12751" s="8">
        <v>1.9625E-4</v>
      </c>
      <c r="E12751" s="13">
        <f>D12751*'Assumptions Notes'!C$12</f>
        <v>7.0650000000000004E-2</v>
      </c>
      <c r="F12751" s="15">
        <f t="shared" si="398"/>
        <v>2.7098200000000003E-2</v>
      </c>
      <c r="G12751" s="10">
        <f>IF(C12751&gt;'Assumptions Notes'!C$11,'Assumptions Notes'!C$11,C12751)</f>
        <v>120</v>
      </c>
      <c r="H12751" s="15">
        <f t="shared" si="399"/>
        <v>2.3550000000000001E-2</v>
      </c>
      <c r="I12751" s="2">
        <f>IF(C12751&gt;'Assumptions Notes'!C$11,-C12751*('Assumptions Notes'!C$13/(2*1000)),G12751*D12751)</f>
        <v>-6.9040000000000004E-2</v>
      </c>
    </row>
    <row r="12752" spans="1:9" x14ac:dyDescent="0.2">
      <c r="A12752" s="5">
        <v>42817.625</v>
      </c>
      <c r="B12752" s="2">
        <v>1297.68</v>
      </c>
      <c r="C12752" s="10">
        <v>120.26</v>
      </c>
      <c r="D12752" s="8">
        <v>1.975E-4</v>
      </c>
      <c r="E12752" s="13">
        <f>D12752*'Assumptions Notes'!C$12</f>
        <v>7.1099999999999997E-2</v>
      </c>
      <c r="F12752" s="15">
        <f t="shared" si="398"/>
        <v>2.3751350000000001E-2</v>
      </c>
      <c r="G12752" s="10">
        <f>IF(C12752&gt;'Assumptions Notes'!C$11,'Assumptions Notes'!C$11,C12752)</f>
        <v>120</v>
      </c>
      <c r="H12752" s="15">
        <f t="shared" si="399"/>
        <v>2.3699999999999999E-2</v>
      </c>
      <c r="I12752" s="2">
        <f>IF(C12752&gt;'Assumptions Notes'!C$11,-C12752*('Assumptions Notes'!C$13/(2*1000)),G12752*D12752)</f>
        <v>-6.0130000000000003E-2</v>
      </c>
    </row>
    <row r="12753" spans="1:9" x14ac:dyDescent="0.2">
      <c r="A12753" s="5">
        <v>42817.645833333336</v>
      </c>
      <c r="B12753" s="2">
        <v>1344.05</v>
      </c>
      <c r="C12753" s="10">
        <v>121.66</v>
      </c>
      <c r="D12753" s="8">
        <v>2.2124999999999998E-4</v>
      </c>
      <c r="E12753" s="13">
        <f>D12753*'Assumptions Notes'!C$12</f>
        <v>7.9649999999999999E-2</v>
      </c>
      <c r="F12753" s="15">
        <f t="shared" si="398"/>
        <v>2.6917274999999997E-2</v>
      </c>
      <c r="G12753" s="10">
        <f>IF(C12753&gt;'Assumptions Notes'!C$11,'Assumptions Notes'!C$11,C12753)</f>
        <v>120</v>
      </c>
      <c r="H12753" s="15">
        <f t="shared" si="399"/>
        <v>2.6549999999999997E-2</v>
      </c>
      <c r="I12753" s="2">
        <f>IF(C12753&gt;'Assumptions Notes'!C$11,-C12753*('Assumptions Notes'!C$13/(2*1000)),G12753*D12753)</f>
        <v>-6.0830000000000002E-2</v>
      </c>
    </row>
    <row r="12754" spans="1:9" x14ac:dyDescent="0.2">
      <c r="A12754" s="5">
        <v>42817.666666666664</v>
      </c>
      <c r="B12754" s="2">
        <v>1394.61</v>
      </c>
      <c r="C12754" s="10">
        <v>138.88</v>
      </c>
      <c r="D12754" s="8">
        <v>2.4499999999999999E-4</v>
      </c>
      <c r="E12754" s="13">
        <f>D12754*'Assumptions Notes'!C$12</f>
        <v>8.8200000000000001E-2</v>
      </c>
      <c r="F12754" s="15">
        <f t="shared" si="398"/>
        <v>3.4025599999999996E-2</v>
      </c>
      <c r="G12754" s="10">
        <f>IF(C12754&gt;'Assumptions Notes'!C$11,'Assumptions Notes'!C$11,C12754)</f>
        <v>120</v>
      </c>
      <c r="H12754" s="15">
        <f t="shared" si="399"/>
        <v>2.9399999999999999E-2</v>
      </c>
      <c r="I12754" s="2">
        <f>IF(C12754&gt;'Assumptions Notes'!C$11,-C12754*('Assumptions Notes'!C$13/(2*1000)),G12754*D12754)</f>
        <v>-6.9440000000000002E-2</v>
      </c>
    </row>
    <row r="12755" spans="1:9" x14ac:dyDescent="0.2">
      <c r="A12755" s="5">
        <v>42817.6875</v>
      </c>
      <c r="B12755" s="2">
        <v>1459.86</v>
      </c>
      <c r="C12755" s="10">
        <v>136.52000000000001</v>
      </c>
      <c r="D12755" s="8">
        <v>2.7E-4</v>
      </c>
      <c r="E12755" s="13">
        <f>D12755*'Assumptions Notes'!C$12</f>
        <v>9.7199999999999995E-2</v>
      </c>
      <c r="F12755" s="15">
        <f t="shared" si="398"/>
        <v>3.6860400000000001E-2</v>
      </c>
      <c r="G12755" s="10">
        <f>IF(C12755&gt;'Assumptions Notes'!C$11,'Assumptions Notes'!C$11,C12755)</f>
        <v>120</v>
      </c>
      <c r="H12755" s="15">
        <f t="shared" si="399"/>
        <v>3.2399999999999998E-2</v>
      </c>
      <c r="I12755" s="2">
        <f>IF(C12755&gt;'Assumptions Notes'!C$11,-C12755*('Assumptions Notes'!C$13/(2*1000)),G12755*D12755)</f>
        <v>-6.8260000000000001E-2</v>
      </c>
    </row>
    <row r="12756" spans="1:9" x14ac:dyDescent="0.2">
      <c r="A12756" s="5">
        <v>42817.708333333336</v>
      </c>
      <c r="B12756" s="2">
        <v>1504.55</v>
      </c>
      <c r="C12756" s="10">
        <v>140.13</v>
      </c>
      <c r="D12756" s="8">
        <v>2.9500000000000001E-4</v>
      </c>
      <c r="E12756" s="13">
        <f>D12756*'Assumptions Notes'!C$12</f>
        <v>0.1062</v>
      </c>
      <c r="F12756" s="15">
        <f t="shared" si="398"/>
        <v>4.1338350000000003E-2</v>
      </c>
      <c r="G12756" s="10">
        <f>IF(C12756&gt;'Assumptions Notes'!C$11,'Assumptions Notes'!C$11,C12756)</f>
        <v>120</v>
      </c>
      <c r="H12756" s="15">
        <f t="shared" si="399"/>
        <v>3.5400000000000001E-2</v>
      </c>
      <c r="I12756" s="2">
        <f>IF(C12756&gt;'Assumptions Notes'!C$11,-C12756*('Assumptions Notes'!C$13/(2*1000)),G12756*D12756)</f>
        <v>-7.0065000000000002E-2</v>
      </c>
    </row>
    <row r="12757" spans="1:9" x14ac:dyDescent="0.2">
      <c r="A12757" s="5">
        <v>42817.729166666664</v>
      </c>
      <c r="B12757" s="2">
        <v>1556.96</v>
      </c>
      <c r="C12757" s="10">
        <v>129.76</v>
      </c>
      <c r="D12757" s="8">
        <v>2.9750000000000002E-4</v>
      </c>
      <c r="E12757" s="13">
        <f>D12757*'Assumptions Notes'!C$12</f>
        <v>0.1071</v>
      </c>
      <c r="F12757" s="15">
        <f t="shared" si="398"/>
        <v>3.8603600000000002E-2</v>
      </c>
      <c r="G12757" s="10">
        <f>IF(C12757&gt;'Assumptions Notes'!C$11,'Assumptions Notes'!C$11,C12757)</f>
        <v>120</v>
      </c>
      <c r="H12757" s="15">
        <f t="shared" si="399"/>
        <v>3.5700000000000003E-2</v>
      </c>
      <c r="I12757" s="2">
        <f>IF(C12757&gt;'Assumptions Notes'!C$11,-C12757*('Assumptions Notes'!C$13/(2*1000)),G12757*D12757)</f>
        <v>-6.4879999999999993E-2</v>
      </c>
    </row>
    <row r="12758" spans="1:9" x14ac:dyDescent="0.2">
      <c r="A12758" s="5">
        <v>42817.75</v>
      </c>
      <c r="B12758" s="2">
        <v>1611.21</v>
      </c>
      <c r="C12758" s="10">
        <v>141.78</v>
      </c>
      <c r="D12758" s="8">
        <v>2.9999999999999997E-4</v>
      </c>
      <c r="E12758" s="13">
        <f>D12758*'Assumptions Notes'!C$12</f>
        <v>0.10799999999999998</v>
      </c>
      <c r="F12758" s="15">
        <f t="shared" si="398"/>
        <v>4.2533999999999995E-2</v>
      </c>
      <c r="G12758" s="10">
        <f>IF(C12758&gt;'Assumptions Notes'!C$11,'Assumptions Notes'!C$11,C12758)</f>
        <v>120</v>
      </c>
      <c r="H12758" s="15">
        <f t="shared" si="399"/>
        <v>3.5999999999999997E-2</v>
      </c>
      <c r="I12758" s="2">
        <f>IF(C12758&gt;'Assumptions Notes'!C$11,-C12758*('Assumptions Notes'!C$13/(2*1000)),G12758*D12758)</f>
        <v>-7.0890000000000009E-2</v>
      </c>
    </row>
    <row r="12759" spans="1:9" x14ac:dyDescent="0.2">
      <c r="A12759" s="5">
        <v>42817.770833333336</v>
      </c>
      <c r="B12759" s="2">
        <v>1596.35</v>
      </c>
      <c r="C12759" s="10">
        <v>127.97</v>
      </c>
      <c r="D12759" s="8">
        <v>2.9999999999999997E-4</v>
      </c>
      <c r="E12759" s="13">
        <f>D12759*'Assumptions Notes'!C$12</f>
        <v>0.10799999999999998</v>
      </c>
      <c r="F12759" s="15">
        <f t="shared" si="398"/>
        <v>3.8390999999999995E-2</v>
      </c>
      <c r="G12759" s="10">
        <f>IF(C12759&gt;'Assumptions Notes'!C$11,'Assumptions Notes'!C$11,C12759)</f>
        <v>120</v>
      </c>
      <c r="H12759" s="15">
        <f t="shared" si="399"/>
        <v>3.5999999999999997E-2</v>
      </c>
      <c r="I12759" s="2">
        <f>IF(C12759&gt;'Assumptions Notes'!C$11,-C12759*('Assumptions Notes'!C$13/(2*1000)),G12759*D12759)</f>
        <v>-6.3985E-2</v>
      </c>
    </row>
    <row r="12760" spans="1:9" x14ac:dyDescent="0.2">
      <c r="A12760" s="5">
        <v>42817.791666666664</v>
      </c>
      <c r="B12760" s="2">
        <v>1568.54</v>
      </c>
      <c r="C12760" s="10">
        <v>121.24</v>
      </c>
      <c r="D12760" s="8">
        <v>2.9999999999999997E-4</v>
      </c>
      <c r="E12760" s="13">
        <f>D12760*'Assumptions Notes'!C$12</f>
        <v>0.10799999999999998</v>
      </c>
      <c r="F12760" s="15">
        <f t="shared" si="398"/>
        <v>3.6371999999999995E-2</v>
      </c>
      <c r="G12760" s="10">
        <f>IF(C12760&gt;'Assumptions Notes'!C$11,'Assumptions Notes'!C$11,C12760)</f>
        <v>120</v>
      </c>
      <c r="H12760" s="15">
        <f t="shared" si="399"/>
        <v>3.5999999999999997E-2</v>
      </c>
      <c r="I12760" s="2">
        <f>IF(C12760&gt;'Assumptions Notes'!C$11,-C12760*('Assumptions Notes'!C$13/(2*1000)),G12760*D12760)</f>
        <v>-6.062E-2</v>
      </c>
    </row>
    <row r="12761" spans="1:9" x14ac:dyDescent="0.2">
      <c r="A12761" s="5">
        <v>42817.8125</v>
      </c>
      <c r="B12761" s="2">
        <v>1561.76</v>
      </c>
      <c r="C12761" s="10">
        <v>110.63</v>
      </c>
      <c r="D12761" s="8">
        <v>2.9750000000000002E-4</v>
      </c>
      <c r="E12761" s="13">
        <f>D12761*'Assumptions Notes'!C$12</f>
        <v>0.1071</v>
      </c>
      <c r="F12761" s="15">
        <f t="shared" si="398"/>
        <v>3.2912425000000002E-2</v>
      </c>
      <c r="G12761" s="10">
        <f>IF(C12761&gt;'Assumptions Notes'!C$11,'Assumptions Notes'!C$11,C12761)</f>
        <v>110.63</v>
      </c>
      <c r="H12761" s="15">
        <f t="shared" si="399"/>
        <v>3.2912425000000002E-2</v>
      </c>
      <c r="I12761" s="2">
        <f>IF(C12761&gt;'Assumptions Notes'!C$11,-C12761*('Assumptions Notes'!C$13/(2*1000)),G12761*D12761)</f>
        <v>3.2912425000000002E-2</v>
      </c>
    </row>
    <row r="12762" spans="1:9" x14ac:dyDescent="0.2">
      <c r="A12762" s="5">
        <v>42817.833333333336</v>
      </c>
      <c r="B12762" s="2">
        <v>1573.62</v>
      </c>
      <c r="C12762" s="10">
        <v>102.84</v>
      </c>
      <c r="D12762" s="8">
        <v>2.9500000000000001E-4</v>
      </c>
      <c r="E12762" s="13">
        <f>D12762*'Assumptions Notes'!C$12</f>
        <v>0.1062</v>
      </c>
      <c r="F12762" s="15">
        <f t="shared" si="398"/>
        <v>3.0337800000000002E-2</v>
      </c>
      <c r="G12762" s="10">
        <f>IF(C12762&gt;'Assumptions Notes'!C$11,'Assumptions Notes'!C$11,C12762)</f>
        <v>102.84</v>
      </c>
      <c r="H12762" s="15">
        <f t="shared" si="399"/>
        <v>3.0337800000000002E-2</v>
      </c>
      <c r="I12762" s="2">
        <f>IF(C12762&gt;'Assumptions Notes'!C$11,-C12762*('Assumptions Notes'!C$13/(2*1000)),G12762*D12762)</f>
        <v>3.0337800000000002E-2</v>
      </c>
    </row>
    <row r="12763" spans="1:9" x14ac:dyDescent="0.2">
      <c r="A12763" s="5">
        <v>42817.854166666664</v>
      </c>
      <c r="B12763" s="2">
        <v>1526.2</v>
      </c>
      <c r="C12763" s="10">
        <v>91.24</v>
      </c>
      <c r="D12763" s="8">
        <v>2.9E-4</v>
      </c>
      <c r="E12763" s="13">
        <f>D12763*'Assumptions Notes'!C$12</f>
        <v>0.10440000000000001</v>
      </c>
      <c r="F12763" s="15">
        <f t="shared" si="398"/>
        <v>2.64596E-2</v>
      </c>
      <c r="G12763" s="10">
        <f>IF(C12763&gt;'Assumptions Notes'!C$11,'Assumptions Notes'!C$11,C12763)</f>
        <v>91.24</v>
      </c>
      <c r="H12763" s="15">
        <f t="shared" si="399"/>
        <v>2.64596E-2</v>
      </c>
      <c r="I12763" s="2">
        <f>IF(C12763&gt;'Assumptions Notes'!C$11,-C12763*('Assumptions Notes'!C$13/(2*1000)),G12763*D12763)</f>
        <v>2.64596E-2</v>
      </c>
    </row>
    <row r="12764" spans="1:9" x14ac:dyDescent="0.2">
      <c r="A12764" s="5">
        <v>42817.875</v>
      </c>
      <c r="B12764" s="2">
        <v>1461.88</v>
      </c>
      <c r="C12764" s="10">
        <v>105.26</v>
      </c>
      <c r="D12764" s="8">
        <v>2.8499999999999999E-4</v>
      </c>
      <c r="E12764" s="13">
        <f>D12764*'Assumptions Notes'!C$12</f>
        <v>0.1026</v>
      </c>
      <c r="F12764" s="15">
        <f t="shared" si="398"/>
        <v>2.9999100000000001E-2</v>
      </c>
      <c r="G12764" s="10">
        <f>IF(C12764&gt;'Assumptions Notes'!C$11,'Assumptions Notes'!C$11,C12764)</f>
        <v>105.26</v>
      </c>
      <c r="H12764" s="15">
        <f t="shared" si="399"/>
        <v>2.9999100000000001E-2</v>
      </c>
      <c r="I12764" s="2">
        <f>IF(C12764&gt;'Assumptions Notes'!C$11,-C12764*('Assumptions Notes'!C$13/(2*1000)),G12764*D12764)</f>
        <v>2.9999100000000001E-2</v>
      </c>
    </row>
    <row r="12765" spans="1:9" x14ac:dyDescent="0.2">
      <c r="A12765" s="5">
        <v>42817.895833333336</v>
      </c>
      <c r="B12765" s="2">
        <v>1407.06</v>
      </c>
      <c r="C12765" s="10">
        <v>111.41</v>
      </c>
      <c r="D12765" s="8">
        <v>2.7E-4</v>
      </c>
      <c r="E12765" s="13">
        <f>D12765*'Assumptions Notes'!C$12</f>
        <v>9.7199999999999995E-2</v>
      </c>
      <c r="F12765" s="15">
        <f t="shared" si="398"/>
        <v>3.0080699999999998E-2</v>
      </c>
      <c r="G12765" s="10">
        <f>IF(C12765&gt;'Assumptions Notes'!C$11,'Assumptions Notes'!C$11,C12765)</f>
        <v>111.41</v>
      </c>
      <c r="H12765" s="15">
        <f t="shared" si="399"/>
        <v>3.0080699999999998E-2</v>
      </c>
      <c r="I12765" s="2">
        <f>IF(C12765&gt;'Assumptions Notes'!C$11,-C12765*('Assumptions Notes'!C$13/(2*1000)),G12765*D12765)</f>
        <v>3.0080699999999998E-2</v>
      </c>
    </row>
    <row r="12766" spans="1:9" x14ac:dyDescent="0.2">
      <c r="A12766" s="5">
        <v>42817.916666666664</v>
      </c>
      <c r="B12766" s="2">
        <v>1352.84</v>
      </c>
      <c r="C12766" s="10">
        <v>86.81</v>
      </c>
      <c r="D12766" s="8">
        <v>2.5500000000000002E-4</v>
      </c>
      <c r="E12766" s="13">
        <f>D12766*'Assumptions Notes'!C$12</f>
        <v>9.1800000000000007E-2</v>
      </c>
      <c r="F12766" s="15">
        <f t="shared" si="398"/>
        <v>2.2136550000000001E-2</v>
      </c>
      <c r="G12766" s="10">
        <f>IF(C12766&gt;'Assumptions Notes'!C$11,'Assumptions Notes'!C$11,C12766)</f>
        <v>86.81</v>
      </c>
      <c r="H12766" s="15">
        <f t="shared" si="399"/>
        <v>2.2136550000000001E-2</v>
      </c>
      <c r="I12766" s="2">
        <f>IF(C12766&gt;'Assumptions Notes'!C$11,-C12766*('Assumptions Notes'!C$13/(2*1000)),G12766*D12766)</f>
        <v>2.2136550000000001E-2</v>
      </c>
    </row>
    <row r="12767" spans="1:9" x14ac:dyDescent="0.2">
      <c r="A12767" s="5">
        <v>42817.9375</v>
      </c>
      <c r="B12767" s="2">
        <v>1298.55</v>
      </c>
      <c r="C12767" s="10">
        <v>86.2</v>
      </c>
      <c r="D12767" s="8">
        <v>2.1250000000000002E-4</v>
      </c>
      <c r="E12767" s="13">
        <f>D12767*'Assumptions Notes'!C$12</f>
        <v>7.6500000000000012E-2</v>
      </c>
      <c r="F12767" s="15">
        <f t="shared" si="398"/>
        <v>1.83175E-2</v>
      </c>
      <c r="G12767" s="10">
        <f>IF(C12767&gt;'Assumptions Notes'!C$11,'Assumptions Notes'!C$11,C12767)</f>
        <v>86.2</v>
      </c>
      <c r="H12767" s="15">
        <f t="shared" si="399"/>
        <v>1.83175E-2</v>
      </c>
      <c r="I12767" s="2">
        <f>IF(C12767&gt;'Assumptions Notes'!C$11,-C12767*('Assumptions Notes'!C$13/(2*1000)),G12767*D12767)</f>
        <v>1.83175E-2</v>
      </c>
    </row>
    <row r="12768" spans="1:9" x14ac:dyDescent="0.2">
      <c r="A12768" s="5">
        <v>42817.958333333336</v>
      </c>
      <c r="B12768" s="2">
        <v>1275.31</v>
      </c>
      <c r="C12768" s="10">
        <v>85.34</v>
      </c>
      <c r="D12768" s="8">
        <v>1.7000000000000001E-4</v>
      </c>
      <c r="E12768" s="13">
        <f>D12768*'Assumptions Notes'!C$12</f>
        <v>6.1200000000000004E-2</v>
      </c>
      <c r="F12768" s="15">
        <f t="shared" si="398"/>
        <v>1.4507800000000001E-2</v>
      </c>
      <c r="G12768" s="10">
        <f>IF(C12768&gt;'Assumptions Notes'!C$11,'Assumptions Notes'!C$11,C12768)</f>
        <v>85.34</v>
      </c>
      <c r="H12768" s="15">
        <f t="shared" si="399"/>
        <v>1.4507800000000001E-2</v>
      </c>
      <c r="I12768" s="2">
        <f>IF(C12768&gt;'Assumptions Notes'!C$11,-C12768*('Assumptions Notes'!C$13/(2*1000)),G12768*D12768)</f>
        <v>1.4507800000000001E-2</v>
      </c>
    </row>
    <row r="12769" spans="1:9" x14ac:dyDescent="0.2">
      <c r="A12769" s="5">
        <v>42817.979166666664</v>
      </c>
      <c r="B12769" s="2">
        <v>1276.31</v>
      </c>
      <c r="C12769" s="10">
        <v>95.99</v>
      </c>
      <c r="D12769" s="8">
        <v>1.5000000000000001E-4</v>
      </c>
      <c r="E12769" s="13">
        <f>D12769*'Assumptions Notes'!C$12</f>
        <v>5.4000000000000006E-2</v>
      </c>
      <c r="F12769" s="15">
        <f t="shared" si="398"/>
        <v>1.43985E-2</v>
      </c>
      <c r="G12769" s="10">
        <f>IF(C12769&gt;'Assumptions Notes'!C$11,'Assumptions Notes'!C$11,C12769)</f>
        <v>95.99</v>
      </c>
      <c r="H12769" s="15">
        <f t="shared" si="399"/>
        <v>1.43985E-2</v>
      </c>
      <c r="I12769" s="2">
        <f>IF(C12769&gt;'Assumptions Notes'!C$11,-C12769*('Assumptions Notes'!C$13/(2*1000)),G12769*D12769)</f>
        <v>1.43985E-2</v>
      </c>
    </row>
    <row r="12770" spans="1:9" x14ac:dyDescent="0.2">
      <c r="A12770" s="5">
        <v>42818</v>
      </c>
      <c r="B12770" s="2">
        <v>1455.95</v>
      </c>
      <c r="C12770" s="10">
        <v>97.03</v>
      </c>
      <c r="D12770" s="8">
        <v>1.2999999999999999E-4</v>
      </c>
      <c r="E12770" s="13">
        <f>D12770*'Assumptions Notes'!C$12</f>
        <v>4.6799999999999994E-2</v>
      </c>
      <c r="F12770" s="15">
        <f t="shared" si="398"/>
        <v>1.2613899999999999E-2</v>
      </c>
      <c r="G12770" s="10">
        <f>IF(C12770&gt;'Assumptions Notes'!C$11,'Assumptions Notes'!C$11,C12770)</f>
        <v>97.03</v>
      </c>
      <c r="H12770" s="15">
        <f t="shared" si="399"/>
        <v>1.2613899999999999E-2</v>
      </c>
      <c r="I12770" s="2">
        <f>IF(C12770&gt;'Assumptions Notes'!C$11,-C12770*('Assumptions Notes'!C$13/(2*1000)),G12770*D12770)</f>
        <v>1.2613899999999999E-2</v>
      </c>
    </row>
    <row r="12771" spans="1:9" x14ac:dyDescent="0.2">
      <c r="A12771" s="5">
        <v>42818.020833333336</v>
      </c>
      <c r="B12771" s="2">
        <v>1357.43</v>
      </c>
      <c r="C12771" s="10">
        <v>79.09</v>
      </c>
      <c r="D12771" s="8">
        <v>1.175E-4</v>
      </c>
      <c r="E12771" s="13">
        <f>D12771*'Assumptions Notes'!C$12</f>
        <v>4.2299999999999997E-2</v>
      </c>
      <c r="F12771" s="15">
        <f t="shared" si="398"/>
        <v>9.2930749999999996E-3</v>
      </c>
      <c r="G12771" s="10">
        <f>IF(C12771&gt;'Assumptions Notes'!C$11,'Assumptions Notes'!C$11,C12771)</f>
        <v>79.09</v>
      </c>
      <c r="H12771" s="15">
        <f t="shared" si="399"/>
        <v>9.2930749999999996E-3</v>
      </c>
      <c r="I12771" s="2">
        <f>IF(C12771&gt;'Assumptions Notes'!C$11,-C12771*('Assumptions Notes'!C$13/(2*1000)),G12771*D12771)</f>
        <v>9.2930749999999996E-3</v>
      </c>
    </row>
    <row r="12772" spans="1:9" x14ac:dyDescent="0.2">
      <c r="A12772" s="5">
        <v>42818.041666666664</v>
      </c>
      <c r="B12772" s="2">
        <v>1288.51</v>
      </c>
      <c r="C12772" s="10">
        <v>79.61</v>
      </c>
      <c r="D12772" s="8">
        <v>1.05E-4</v>
      </c>
      <c r="E12772" s="13">
        <f>D12772*'Assumptions Notes'!C$12</f>
        <v>3.78E-2</v>
      </c>
      <c r="F12772" s="15">
        <f t="shared" si="398"/>
        <v>8.3590499999999998E-3</v>
      </c>
      <c r="G12772" s="10">
        <f>IF(C12772&gt;'Assumptions Notes'!C$11,'Assumptions Notes'!C$11,C12772)</f>
        <v>79.61</v>
      </c>
      <c r="H12772" s="15">
        <f t="shared" si="399"/>
        <v>8.3590499999999998E-3</v>
      </c>
      <c r="I12772" s="2">
        <f>IF(C12772&gt;'Assumptions Notes'!C$11,-C12772*('Assumptions Notes'!C$13/(2*1000)),G12772*D12772)</f>
        <v>8.3590499999999998E-3</v>
      </c>
    </row>
    <row r="12773" spans="1:9" x14ac:dyDescent="0.2">
      <c r="A12773" s="5">
        <v>42818.0625</v>
      </c>
      <c r="B12773" s="2">
        <v>1242.28</v>
      </c>
      <c r="C12773" s="10">
        <v>77.540000000000006</v>
      </c>
      <c r="D12773" s="8">
        <v>1.025E-4</v>
      </c>
      <c r="E12773" s="13">
        <f>D12773*'Assumptions Notes'!C$12</f>
        <v>3.6900000000000002E-2</v>
      </c>
      <c r="F12773" s="15">
        <f t="shared" si="398"/>
        <v>7.9478500000000011E-3</v>
      </c>
      <c r="G12773" s="10">
        <f>IF(C12773&gt;'Assumptions Notes'!C$11,'Assumptions Notes'!C$11,C12773)</f>
        <v>77.540000000000006</v>
      </c>
      <c r="H12773" s="15">
        <f t="shared" si="399"/>
        <v>7.9478500000000011E-3</v>
      </c>
      <c r="I12773" s="2">
        <f>IF(C12773&gt;'Assumptions Notes'!C$11,-C12773*('Assumptions Notes'!C$13/(2*1000)),G12773*D12773)</f>
        <v>7.9478500000000011E-3</v>
      </c>
    </row>
    <row r="12774" spans="1:9" x14ac:dyDescent="0.2">
      <c r="A12774" s="5">
        <v>42818.083333333336</v>
      </c>
      <c r="B12774" s="2">
        <v>1205.04</v>
      </c>
      <c r="C12774" s="10">
        <v>80.89</v>
      </c>
      <c r="D12774" s="8">
        <v>1E-4</v>
      </c>
      <c r="E12774" s="13">
        <f>D12774*'Assumptions Notes'!C$12</f>
        <v>3.6000000000000004E-2</v>
      </c>
      <c r="F12774" s="15">
        <f t="shared" si="398"/>
        <v>8.0890000000000007E-3</v>
      </c>
      <c r="G12774" s="10">
        <f>IF(C12774&gt;'Assumptions Notes'!C$11,'Assumptions Notes'!C$11,C12774)</f>
        <v>80.89</v>
      </c>
      <c r="H12774" s="15">
        <f t="shared" si="399"/>
        <v>8.0890000000000007E-3</v>
      </c>
      <c r="I12774" s="2">
        <f>IF(C12774&gt;'Assumptions Notes'!C$11,-C12774*('Assumptions Notes'!C$13/(2*1000)),G12774*D12774)</f>
        <v>8.0890000000000007E-3</v>
      </c>
    </row>
    <row r="12775" spans="1:9" x14ac:dyDescent="0.2">
      <c r="A12775" s="5">
        <v>42818.104166666664</v>
      </c>
      <c r="B12775" s="2">
        <v>1160.3499999999999</v>
      </c>
      <c r="C12775" s="10">
        <v>69.73</v>
      </c>
      <c r="D12775" s="8">
        <v>9.8750000000000002E-5</v>
      </c>
      <c r="E12775" s="13">
        <f>D12775*'Assumptions Notes'!C$12</f>
        <v>3.5549999999999998E-2</v>
      </c>
      <c r="F12775" s="15">
        <f t="shared" si="398"/>
        <v>6.8858375000000003E-3</v>
      </c>
      <c r="G12775" s="10">
        <f>IF(C12775&gt;'Assumptions Notes'!C$11,'Assumptions Notes'!C$11,C12775)</f>
        <v>69.73</v>
      </c>
      <c r="H12775" s="15">
        <f t="shared" si="399"/>
        <v>6.8858375000000003E-3</v>
      </c>
      <c r="I12775" s="2">
        <f>IF(C12775&gt;'Assumptions Notes'!C$11,-C12775*('Assumptions Notes'!C$13/(2*1000)),G12775*D12775)</f>
        <v>6.8858375000000003E-3</v>
      </c>
    </row>
    <row r="12776" spans="1:9" x14ac:dyDescent="0.2">
      <c r="A12776" s="5">
        <v>42818.125</v>
      </c>
      <c r="B12776" s="2">
        <v>1141.54</v>
      </c>
      <c r="C12776" s="10">
        <v>57.8</v>
      </c>
      <c r="D12776" s="8">
        <v>9.7499999999999998E-5</v>
      </c>
      <c r="E12776" s="13">
        <f>D12776*'Assumptions Notes'!C$12</f>
        <v>3.5099999999999999E-2</v>
      </c>
      <c r="F12776" s="15">
        <f t="shared" si="398"/>
        <v>5.6354999999999999E-3</v>
      </c>
      <c r="G12776" s="10">
        <f>IF(C12776&gt;'Assumptions Notes'!C$11,'Assumptions Notes'!C$11,C12776)</f>
        <v>57.8</v>
      </c>
      <c r="H12776" s="15">
        <f t="shared" si="399"/>
        <v>5.6354999999999999E-3</v>
      </c>
      <c r="I12776" s="2">
        <f>IF(C12776&gt;'Assumptions Notes'!C$11,-C12776*('Assumptions Notes'!C$13/(2*1000)),G12776*D12776)</f>
        <v>5.6354999999999999E-3</v>
      </c>
    </row>
    <row r="12777" spans="1:9" x14ac:dyDescent="0.2">
      <c r="A12777" s="5">
        <v>42818.145833333336</v>
      </c>
      <c r="B12777" s="2">
        <v>1153.78</v>
      </c>
      <c r="C12777" s="10">
        <v>61.44</v>
      </c>
      <c r="D12777" s="8">
        <v>9.6250000000000009E-5</v>
      </c>
      <c r="E12777" s="13">
        <f>D12777*'Assumptions Notes'!C$12</f>
        <v>3.465E-2</v>
      </c>
      <c r="F12777" s="15">
        <f t="shared" si="398"/>
        <v>5.9136000000000006E-3</v>
      </c>
      <c r="G12777" s="10">
        <f>IF(C12777&gt;'Assumptions Notes'!C$11,'Assumptions Notes'!C$11,C12777)</f>
        <v>61.44</v>
      </c>
      <c r="H12777" s="15">
        <f t="shared" si="399"/>
        <v>5.9136000000000006E-3</v>
      </c>
      <c r="I12777" s="2">
        <f>IF(C12777&gt;'Assumptions Notes'!C$11,-C12777*('Assumptions Notes'!C$13/(2*1000)),G12777*D12777)</f>
        <v>5.9136000000000006E-3</v>
      </c>
    </row>
    <row r="12778" spans="1:9" x14ac:dyDescent="0.2">
      <c r="A12778" s="5">
        <v>42818.166666666664</v>
      </c>
      <c r="B12778" s="2">
        <v>1140.8499999999999</v>
      </c>
      <c r="C12778" s="10">
        <v>87.5</v>
      </c>
      <c r="D12778" s="8">
        <v>9.5000000000000005E-5</v>
      </c>
      <c r="E12778" s="13">
        <f>D12778*'Assumptions Notes'!C$12</f>
        <v>3.4200000000000001E-2</v>
      </c>
      <c r="F12778" s="15">
        <f t="shared" si="398"/>
        <v>8.3125000000000004E-3</v>
      </c>
      <c r="G12778" s="10">
        <f>IF(C12778&gt;'Assumptions Notes'!C$11,'Assumptions Notes'!C$11,C12778)</f>
        <v>87.5</v>
      </c>
      <c r="H12778" s="15">
        <f t="shared" si="399"/>
        <v>8.3125000000000004E-3</v>
      </c>
      <c r="I12778" s="2">
        <f>IF(C12778&gt;'Assumptions Notes'!C$11,-C12778*('Assumptions Notes'!C$13/(2*1000)),G12778*D12778)</f>
        <v>8.3125000000000004E-3</v>
      </c>
    </row>
    <row r="12779" spans="1:9" x14ac:dyDescent="0.2">
      <c r="A12779" s="5">
        <v>42818.1875</v>
      </c>
      <c r="B12779" s="2">
        <v>1166.01</v>
      </c>
      <c r="C12779" s="10">
        <v>87.12</v>
      </c>
      <c r="D12779" s="8">
        <v>9.6250000000000009E-5</v>
      </c>
      <c r="E12779" s="13">
        <f>D12779*'Assumptions Notes'!C$12</f>
        <v>3.465E-2</v>
      </c>
      <c r="F12779" s="15">
        <f t="shared" si="398"/>
        <v>8.3853000000000018E-3</v>
      </c>
      <c r="G12779" s="10">
        <f>IF(C12779&gt;'Assumptions Notes'!C$11,'Assumptions Notes'!C$11,C12779)</f>
        <v>87.12</v>
      </c>
      <c r="H12779" s="15">
        <f t="shared" si="399"/>
        <v>8.3853000000000018E-3</v>
      </c>
      <c r="I12779" s="2">
        <f>IF(C12779&gt;'Assumptions Notes'!C$11,-C12779*('Assumptions Notes'!C$13/(2*1000)),G12779*D12779)</f>
        <v>8.3853000000000018E-3</v>
      </c>
    </row>
    <row r="12780" spans="1:9" x14ac:dyDescent="0.2">
      <c r="A12780" s="5">
        <v>42818.208333333336</v>
      </c>
      <c r="B12780" s="2">
        <v>1200.3599999999999</v>
      </c>
      <c r="C12780" s="10">
        <v>98.17</v>
      </c>
      <c r="D12780" s="8">
        <v>9.7499999999999998E-5</v>
      </c>
      <c r="E12780" s="13">
        <f>D12780*'Assumptions Notes'!C$12</f>
        <v>3.5099999999999999E-2</v>
      </c>
      <c r="F12780" s="15">
        <f t="shared" si="398"/>
        <v>9.5715750000000006E-3</v>
      </c>
      <c r="G12780" s="10">
        <f>IF(C12780&gt;'Assumptions Notes'!C$11,'Assumptions Notes'!C$11,C12780)</f>
        <v>98.17</v>
      </c>
      <c r="H12780" s="15">
        <f t="shared" si="399"/>
        <v>9.5715750000000006E-3</v>
      </c>
      <c r="I12780" s="2">
        <f>IF(C12780&gt;'Assumptions Notes'!C$11,-C12780*('Assumptions Notes'!C$13/(2*1000)),G12780*D12780)</f>
        <v>9.5715750000000006E-3</v>
      </c>
    </row>
    <row r="12781" spans="1:9" x14ac:dyDescent="0.2">
      <c r="A12781" s="5">
        <v>42818.229166666664</v>
      </c>
      <c r="B12781" s="2">
        <v>1246.49</v>
      </c>
      <c r="C12781" s="10">
        <v>109.8</v>
      </c>
      <c r="D12781" s="8">
        <v>1.15E-4</v>
      </c>
      <c r="E12781" s="13">
        <f>D12781*'Assumptions Notes'!C$12</f>
        <v>4.1399999999999999E-2</v>
      </c>
      <c r="F12781" s="15">
        <f t="shared" si="398"/>
        <v>1.2626999999999999E-2</v>
      </c>
      <c r="G12781" s="10">
        <f>IF(C12781&gt;'Assumptions Notes'!C$11,'Assumptions Notes'!C$11,C12781)</f>
        <v>109.8</v>
      </c>
      <c r="H12781" s="15">
        <f t="shared" si="399"/>
        <v>1.2626999999999999E-2</v>
      </c>
      <c r="I12781" s="2">
        <f>IF(C12781&gt;'Assumptions Notes'!C$11,-C12781*('Assumptions Notes'!C$13/(2*1000)),G12781*D12781)</f>
        <v>1.2626999999999999E-2</v>
      </c>
    </row>
    <row r="12782" spans="1:9" x14ac:dyDescent="0.2">
      <c r="A12782" s="5">
        <v>42818.25</v>
      </c>
      <c r="B12782" s="2">
        <v>1310.75</v>
      </c>
      <c r="C12782" s="10">
        <v>162.94999999999999</v>
      </c>
      <c r="D12782" s="8">
        <v>1.325E-4</v>
      </c>
      <c r="E12782" s="13">
        <f>D12782*'Assumptions Notes'!C$12</f>
        <v>4.7699999999999999E-2</v>
      </c>
      <c r="F12782" s="15">
        <f t="shared" si="398"/>
        <v>2.1590874999999999E-2</v>
      </c>
      <c r="G12782" s="10">
        <f>IF(C12782&gt;'Assumptions Notes'!C$11,'Assumptions Notes'!C$11,C12782)</f>
        <v>120</v>
      </c>
      <c r="H12782" s="15">
        <f t="shared" si="399"/>
        <v>1.5900000000000001E-2</v>
      </c>
      <c r="I12782" s="2">
        <f>IF(C12782&gt;'Assumptions Notes'!C$11,-C12782*('Assumptions Notes'!C$13/(2*1000)),G12782*D12782)</f>
        <v>-8.1474999999999992E-2</v>
      </c>
    </row>
    <row r="12783" spans="1:9" x14ac:dyDescent="0.2">
      <c r="A12783" s="5">
        <v>42818.270833333336</v>
      </c>
      <c r="B12783" s="2">
        <v>1425.65</v>
      </c>
      <c r="C12783" s="10">
        <v>194.96</v>
      </c>
      <c r="D12783" s="8">
        <v>1.6249999999999999E-4</v>
      </c>
      <c r="E12783" s="13">
        <f>D12783*'Assumptions Notes'!C$12</f>
        <v>5.8499999999999996E-2</v>
      </c>
      <c r="F12783" s="15">
        <f t="shared" si="398"/>
        <v>3.1681000000000001E-2</v>
      </c>
      <c r="G12783" s="10">
        <f>IF(C12783&gt;'Assumptions Notes'!C$11,'Assumptions Notes'!C$11,C12783)</f>
        <v>120</v>
      </c>
      <c r="H12783" s="15">
        <f t="shared" si="399"/>
        <v>1.95E-2</v>
      </c>
      <c r="I12783" s="2">
        <f>IF(C12783&gt;'Assumptions Notes'!C$11,-C12783*('Assumptions Notes'!C$13/(2*1000)),G12783*D12783)</f>
        <v>-9.7480000000000011E-2</v>
      </c>
    </row>
    <row r="12784" spans="1:9" x14ac:dyDescent="0.2">
      <c r="A12784" s="5">
        <v>42818.291666666664</v>
      </c>
      <c r="B12784" s="2">
        <v>1498.6</v>
      </c>
      <c r="C12784" s="10">
        <v>171.07</v>
      </c>
      <c r="D12784" s="8">
        <v>1.9249999999999999E-4</v>
      </c>
      <c r="E12784" s="13">
        <f>D12784*'Assumptions Notes'!C$12</f>
        <v>6.93E-2</v>
      </c>
      <c r="F12784" s="15">
        <f t="shared" si="398"/>
        <v>3.2930974999999994E-2</v>
      </c>
      <c r="G12784" s="10">
        <f>IF(C12784&gt;'Assumptions Notes'!C$11,'Assumptions Notes'!C$11,C12784)</f>
        <v>120</v>
      </c>
      <c r="H12784" s="15">
        <f t="shared" si="399"/>
        <v>2.3099999999999999E-2</v>
      </c>
      <c r="I12784" s="2">
        <f>IF(C12784&gt;'Assumptions Notes'!C$11,-C12784*('Assumptions Notes'!C$13/(2*1000)),G12784*D12784)</f>
        <v>-8.5535E-2</v>
      </c>
    </row>
    <row r="12785" spans="1:9" x14ac:dyDescent="0.2">
      <c r="A12785" s="5">
        <v>42818.3125</v>
      </c>
      <c r="B12785" s="2">
        <v>1521.93</v>
      </c>
      <c r="C12785" s="10">
        <v>157.62</v>
      </c>
      <c r="D12785" s="8">
        <v>2.0875000000000001E-4</v>
      </c>
      <c r="E12785" s="13">
        <f>D12785*'Assumptions Notes'!C$12</f>
        <v>7.5150000000000008E-2</v>
      </c>
      <c r="F12785" s="15">
        <f t="shared" si="398"/>
        <v>3.2903175E-2</v>
      </c>
      <c r="G12785" s="10">
        <f>IF(C12785&gt;'Assumptions Notes'!C$11,'Assumptions Notes'!C$11,C12785)</f>
        <v>120</v>
      </c>
      <c r="H12785" s="15">
        <f t="shared" si="399"/>
        <v>2.5049999999999999E-2</v>
      </c>
      <c r="I12785" s="2">
        <f>IF(C12785&gt;'Assumptions Notes'!C$11,-C12785*('Assumptions Notes'!C$13/(2*1000)),G12785*D12785)</f>
        <v>-7.8810000000000005E-2</v>
      </c>
    </row>
    <row r="12786" spans="1:9" x14ac:dyDescent="0.2">
      <c r="A12786" s="5">
        <v>42818.333333333336</v>
      </c>
      <c r="B12786" s="2">
        <v>1497.41</v>
      </c>
      <c r="C12786" s="10">
        <v>159.69</v>
      </c>
      <c r="D12786" s="8">
        <v>2.2499999999999999E-4</v>
      </c>
      <c r="E12786" s="13">
        <f>D12786*'Assumptions Notes'!C$12</f>
        <v>8.1000000000000003E-2</v>
      </c>
      <c r="F12786" s="15">
        <f t="shared" si="398"/>
        <v>3.5930249999999997E-2</v>
      </c>
      <c r="G12786" s="10">
        <f>IF(C12786&gt;'Assumptions Notes'!C$11,'Assumptions Notes'!C$11,C12786)</f>
        <v>120</v>
      </c>
      <c r="H12786" s="15">
        <f t="shared" si="399"/>
        <v>2.7E-2</v>
      </c>
      <c r="I12786" s="2">
        <f>IF(C12786&gt;'Assumptions Notes'!C$11,-C12786*('Assumptions Notes'!C$13/(2*1000)),G12786*D12786)</f>
        <v>-7.9844999999999999E-2</v>
      </c>
    </row>
    <row r="12787" spans="1:9" x14ac:dyDescent="0.2">
      <c r="A12787" s="5">
        <v>42818.354166666664</v>
      </c>
      <c r="B12787" s="2">
        <v>1475.19</v>
      </c>
      <c r="C12787" s="10">
        <v>163.08000000000001</v>
      </c>
      <c r="D12787" s="8">
        <v>2.2625E-4</v>
      </c>
      <c r="E12787" s="13">
        <f>D12787*'Assumptions Notes'!C$12</f>
        <v>8.1449999999999995E-2</v>
      </c>
      <c r="F12787" s="15">
        <f t="shared" si="398"/>
        <v>3.6896850000000002E-2</v>
      </c>
      <c r="G12787" s="10">
        <f>IF(C12787&gt;'Assumptions Notes'!C$11,'Assumptions Notes'!C$11,C12787)</f>
        <v>120</v>
      </c>
      <c r="H12787" s="15">
        <f t="shared" si="399"/>
        <v>2.7150000000000001E-2</v>
      </c>
      <c r="I12787" s="2">
        <f>IF(C12787&gt;'Assumptions Notes'!C$11,-C12787*('Assumptions Notes'!C$13/(2*1000)),G12787*D12787)</f>
        <v>-8.1540000000000001E-2</v>
      </c>
    </row>
    <row r="12788" spans="1:9" x14ac:dyDescent="0.2">
      <c r="A12788" s="5">
        <v>42818.375</v>
      </c>
      <c r="B12788" s="2">
        <v>1489.01</v>
      </c>
      <c r="C12788" s="10">
        <v>180.42</v>
      </c>
      <c r="D12788" s="8">
        <v>2.275E-4</v>
      </c>
      <c r="E12788" s="13">
        <f>D12788*'Assumptions Notes'!C$12</f>
        <v>8.1900000000000001E-2</v>
      </c>
      <c r="F12788" s="15">
        <f t="shared" si="398"/>
        <v>4.104555E-2</v>
      </c>
      <c r="G12788" s="10">
        <f>IF(C12788&gt;'Assumptions Notes'!C$11,'Assumptions Notes'!C$11,C12788)</f>
        <v>120</v>
      </c>
      <c r="H12788" s="15">
        <f t="shared" si="399"/>
        <v>2.7300000000000001E-2</v>
      </c>
      <c r="I12788" s="2">
        <f>IF(C12788&gt;'Assumptions Notes'!C$11,-C12788*('Assumptions Notes'!C$13/(2*1000)),G12788*D12788)</f>
        <v>-9.0209999999999999E-2</v>
      </c>
    </row>
    <row r="12789" spans="1:9" x14ac:dyDescent="0.2">
      <c r="A12789" s="5">
        <v>42818.395833333336</v>
      </c>
      <c r="B12789" s="2">
        <v>1480.12</v>
      </c>
      <c r="C12789" s="10">
        <v>174.42</v>
      </c>
      <c r="D12789" s="8">
        <v>2.1875E-4</v>
      </c>
      <c r="E12789" s="13">
        <f>D12789*'Assumptions Notes'!C$12</f>
        <v>7.8750000000000001E-2</v>
      </c>
      <c r="F12789" s="15">
        <f t="shared" si="398"/>
        <v>3.8154374999999997E-2</v>
      </c>
      <c r="G12789" s="10">
        <f>IF(C12789&gt;'Assumptions Notes'!C$11,'Assumptions Notes'!C$11,C12789)</f>
        <v>120</v>
      </c>
      <c r="H12789" s="15">
        <f t="shared" si="399"/>
        <v>2.6249999999999999E-2</v>
      </c>
      <c r="I12789" s="2">
        <f>IF(C12789&gt;'Assumptions Notes'!C$11,-C12789*('Assumptions Notes'!C$13/(2*1000)),G12789*D12789)</f>
        <v>-8.7209999999999996E-2</v>
      </c>
    </row>
    <row r="12790" spans="1:9" x14ac:dyDescent="0.2">
      <c r="A12790" s="5">
        <v>42818.416666666664</v>
      </c>
      <c r="B12790" s="2">
        <v>1509</v>
      </c>
      <c r="C12790" s="10">
        <v>193.32</v>
      </c>
      <c r="D12790" s="8">
        <v>2.1000000000000001E-4</v>
      </c>
      <c r="E12790" s="13">
        <f>D12790*'Assumptions Notes'!C$12</f>
        <v>7.5600000000000001E-2</v>
      </c>
      <c r="F12790" s="15">
        <f t="shared" si="398"/>
        <v>4.05972E-2</v>
      </c>
      <c r="G12790" s="10">
        <f>IF(C12790&gt;'Assumptions Notes'!C$11,'Assumptions Notes'!C$11,C12790)</f>
        <v>120</v>
      </c>
      <c r="H12790" s="15">
        <f t="shared" si="399"/>
        <v>2.52E-2</v>
      </c>
      <c r="I12790" s="2">
        <f>IF(C12790&gt;'Assumptions Notes'!C$11,-C12790*('Assumptions Notes'!C$13/(2*1000)),G12790*D12790)</f>
        <v>-9.6659999999999996E-2</v>
      </c>
    </row>
    <row r="12791" spans="1:9" x14ac:dyDescent="0.2">
      <c r="A12791" s="5">
        <v>42818.4375</v>
      </c>
      <c r="B12791" s="2">
        <v>1478.52</v>
      </c>
      <c r="C12791" s="10">
        <v>197.42</v>
      </c>
      <c r="D12791" s="8">
        <v>2.075E-4</v>
      </c>
      <c r="E12791" s="13">
        <f>D12791*'Assumptions Notes'!C$12</f>
        <v>7.4700000000000003E-2</v>
      </c>
      <c r="F12791" s="15">
        <f t="shared" si="398"/>
        <v>4.0964649999999998E-2</v>
      </c>
      <c r="G12791" s="10">
        <f>IF(C12791&gt;'Assumptions Notes'!C$11,'Assumptions Notes'!C$11,C12791)</f>
        <v>120</v>
      </c>
      <c r="H12791" s="15">
        <f t="shared" si="399"/>
        <v>2.4899999999999999E-2</v>
      </c>
      <c r="I12791" s="2">
        <f>IF(C12791&gt;'Assumptions Notes'!C$11,-C12791*('Assumptions Notes'!C$13/(2*1000)),G12791*D12791)</f>
        <v>-9.8709999999999992E-2</v>
      </c>
    </row>
    <row r="12792" spans="1:9" x14ac:dyDescent="0.2">
      <c r="A12792" s="5">
        <v>42818.458333333336</v>
      </c>
      <c r="B12792" s="2">
        <v>1502.26</v>
      </c>
      <c r="C12792" s="10">
        <v>241.42</v>
      </c>
      <c r="D12792" s="8">
        <v>2.05E-4</v>
      </c>
      <c r="E12792" s="13">
        <f>D12792*'Assumptions Notes'!C$12</f>
        <v>7.3800000000000004E-2</v>
      </c>
      <c r="F12792" s="15">
        <f t="shared" si="398"/>
        <v>4.9491099999999996E-2</v>
      </c>
      <c r="G12792" s="10">
        <f>IF(C12792&gt;'Assumptions Notes'!C$11,'Assumptions Notes'!C$11,C12792)</f>
        <v>120</v>
      </c>
      <c r="H12792" s="15">
        <f t="shared" si="399"/>
        <v>2.46E-2</v>
      </c>
      <c r="I12792" s="2">
        <f>IF(C12792&gt;'Assumptions Notes'!C$11,-C12792*('Assumptions Notes'!C$13/(2*1000)),G12792*D12792)</f>
        <v>-0.12071</v>
      </c>
    </row>
    <row r="12793" spans="1:9" x14ac:dyDescent="0.2">
      <c r="A12793" s="5">
        <v>42818.479166666664</v>
      </c>
      <c r="B12793" s="2">
        <v>1540.87</v>
      </c>
      <c r="C12793" s="10">
        <v>258.7</v>
      </c>
      <c r="D12793" s="8">
        <v>2.1499999999999999E-4</v>
      </c>
      <c r="E12793" s="13">
        <f>D12793*'Assumptions Notes'!C$12</f>
        <v>7.7399999999999997E-2</v>
      </c>
      <c r="F12793" s="15">
        <f t="shared" si="398"/>
        <v>5.5620499999999996E-2</v>
      </c>
      <c r="G12793" s="10">
        <f>IF(C12793&gt;'Assumptions Notes'!C$11,'Assumptions Notes'!C$11,C12793)</f>
        <v>120</v>
      </c>
      <c r="H12793" s="15">
        <f t="shared" si="399"/>
        <v>2.58E-2</v>
      </c>
      <c r="I12793" s="2">
        <f>IF(C12793&gt;'Assumptions Notes'!C$11,-C12793*('Assumptions Notes'!C$13/(2*1000)),G12793*D12793)</f>
        <v>-0.12934999999999999</v>
      </c>
    </row>
    <row r="12794" spans="1:9" x14ac:dyDescent="0.2">
      <c r="A12794" s="5">
        <v>42818.5</v>
      </c>
      <c r="B12794" s="2">
        <v>1570.13</v>
      </c>
      <c r="C12794" s="10">
        <v>229.09</v>
      </c>
      <c r="D12794" s="8">
        <v>2.2499999999999999E-4</v>
      </c>
      <c r="E12794" s="13">
        <f>D12794*'Assumptions Notes'!C$12</f>
        <v>8.1000000000000003E-2</v>
      </c>
      <c r="F12794" s="15">
        <f t="shared" si="398"/>
        <v>5.1545250000000001E-2</v>
      </c>
      <c r="G12794" s="10">
        <f>IF(C12794&gt;'Assumptions Notes'!C$11,'Assumptions Notes'!C$11,C12794)</f>
        <v>120</v>
      </c>
      <c r="H12794" s="15">
        <f t="shared" si="399"/>
        <v>2.7E-2</v>
      </c>
      <c r="I12794" s="2">
        <f>IF(C12794&gt;'Assumptions Notes'!C$11,-C12794*('Assumptions Notes'!C$13/(2*1000)),G12794*D12794)</f>
        <v>-0.11454500000000001</v>
      </c>
    </row>
    <row r="12795" spans="1:9" x14ac:dyDescent="0.2">
      <c r="A12795" s="5">
        <v>42818.520833333336</v>
      </c>
      <c r="B12795" s="2">
        <v>1598.02</v>
      </c>
      <c r="C12795" s="10">
        <v>271.55</v>
      </c>
      <c r="D12795" s="8">
        <v>2.1250000000000002E-4</v>
      </c>
      <c r="E12795" s="13">
        <f>D12795*'Assumptions Notes'!C$12</f>
        <v>7.6500000000000012E-2</v>
      </c>
      <c r="F12795" s="15">
        <f t="shared" si="398"/>
        <v>5.7704375000000009E-2</v>
      </c>
      <c r="G12795" s="10">
        <f>IF(C12795&gt;'Assumptions Notes'!C$11,'Assumptions Notes'!C$11,C12795)</f>
        <v>120</v>
      </c>
      <c r="H12795" s="15">
        <f t="shared" si="399"/>
        <v>2.5500000000000002E-2</v>
      </c>
      <c r="I12795" s="2">
        <f>IF(C12795&gt;'Assumptions Notes'!C$11,-C12795*('Assumptions Notes'!C$13/(2*1000)),G12795*D12795)</f>
        <v>-0.13577500000000001</v>
      </c>
    </row>
    <row r="12796" spans="1:9" x14ac:dyDescent="0.2">
      <c r="A12796" s="5">
        <v>42818.541666666664</v>
      </c>
      <c r="B12796" s="2">
        <v>1651.99</v>
      </c>
      <c r="C12796" s="10">
        <v>299.45999999999998</v>
      </c>
      <c r="D12796" s="8">
        <v>2.0000000000000001E-4</v>
      </c>
      <c r="E12796" s="13">
        <f>D12796*'Assumptions Notes'!C$12</f>
        <v>7.2000000000000008E-2</v>
      </c>
      <c r="F12796" s="15">
        <f t="shared" si="398"/>
        <v>5.9892000000000001E-2</v>
      </c>
      <c r="G12796" s="10">
        <f>IF(C12796&gt;'Assumptions Notes'!C$11,'Assumptions Notes'!C$11,C12796)</f>
        <v>120</v>
      </c>
      <c r="H12796" s="15">
        <f t="shared" si="399"/>
        <v>2.4E-2</v>
      </c>
      <c r="I12796" s="2">
        <f>IF(C12796&gt;'Assumptions Notes'!C$11,-C12796*('Assumptions Notes'!C$13/(2*1000)),G12796*D12796)</f>
        <v>-0.14973</v>
      </c>
    </row>
    <row r="12797" spans="1:9" x14ac:dyDescent="0.2">
      <c r="A12797" s="5">
        <v>42818.5625</v>
      </c>
      <c r="B12797" s="2">
        <v>1739.28</v>
      </c>
      <c r="C12797" s="10">
        <v>299.98</v>
      </c>
      <c r="D12797" s="8">
        <v>1.975E-4</v>
      </c>
      <c r="E12797" s="13">
        <f>D12797*'Assumptions Notes'!C$12</f>
        <v>7.1099999999999997E-2</v>
      </c>
      <c r="F12797" s="15">
        <f t="shared" si="398"/>
        <v>5.9246050000000001E-2</v>
      </c>
      <c r="G12797" s="10">
        <f>IF(C12797&gt;'Assumptions Notes'!C$11,'Assumptions Notes'!C$11,C12797)</f>
        <v>120</v>
      </c>
      <c r="H12797" s="15">
        <f t="shared" si="399"/>
        <v>2.3699999999999999E-2</v>
      </c>
      <c r="I12797" s="2">
        <f>IF(C12797&gt;'Assumptions Notes'!C$11,-C12797*('Assumptions Notes'!C$13/(2*1000)),G12797*D12797)</f>
        <v>-0.14999000000000001</v>
      </c>
    </row>
    <row r="12798" spans="1:9" x14ac:dyDescent="0.2">
      <c r="A12798" s="5">
        <v>42818.583333333336</v>
      </c>
      <c r="B12798" s="2">
        <v>1742.12</v>
      </c>
      <c r="C12798" s="10">
        <v>281</v>
      </c>
      <c r="D12798" s="8">
        <v>1.95E-4</v>
      </c>
      <c r="E12798" s="13">
        <f>D12798*'Assumptions Notes'!C$12</f>
        <v>7.0199999999999999E-2</v>
      </c>
      <c r="F12798" s="15">
        <f t="shared" si="398"/>
        <v>5.4794999999999996E-2</v>
      </c>
      <c r="G12798" s="10">
        <f>IF(C12798&gt;'Assumptions Notes'!C$11,'Assumptions Notes'!C$11,C12798)</f>
        <v>120</v>
      </c>
      <c r="H12798" s="15">
        <f t="shared" si="399"/>
        <v>2.3400000000000001E-2</v>
      </c>
      <c r="I12798" s="2">
        <f>IF(C12798&gt;'Assumptions Notes'!C$11,-C12798*('Assumptions Notes'!C$13/(2*1000)),G12798*D12798)</f>
        <v>-0.14050000000000001</v>
      </c>
    </row>
    <row r="12799" spans="1:9" x14ac:dyDescent="0.2">
      <c r="A12799" s="5">
        <v>42818.604166666664</v>
      </c>
      <c r="B12799" s="2">
        <v>1727.33</v>
      </c>
      <c r="C12799" s="10">
        <v>267.91000000000003</v>
      </c>
      <c r="D12799" s="8">
        <v>1.9625E-4</v>
      </c>
      <c r="E12799" s="13">
        <f>D12799*'Assumptions Notes'!C$12</f>
        <v>7.0650000000000004E-2</v>
      </c>
      <c r="F12799" s="15">
        <f t="shared" si="398"/>
        <v>5.2577337500000002E-2</v>
      </c>
      <c r="G12799" s="10">
        <f>IF(C12799&gt;'Assumptions Notes'!C$11,'Assumptions Notes'!C$11,C12799)</f>
        <v>120</v>
      </c>
      <c r="H12799" s="15">
        <f t="shared" si="399"/>
        <v>2.3550000000000001E-2</v>
      </c>
      <c r="I12799" s="2">
        <f>IF(C12799&gt;'Assumptions Notes'!C$11,-C12799*('Assumptions Notes'!C$13/(2*1000)),G12799*D12799)</f>
        <v>-0.13395500000000002</v>
      </c>
    </row>
    <row r="12800" spans="1:9" x14ac:dyDescent="0.2">
      <c r="A12800" s="5">
        <v>42818.625</v>
      </c>
      <c r="B12800" s="2">
        <v>1771.52</v>
      </c>
      <c r="C12800" s="10">
        <v>199.81</v>
      </c>
      <c r="D12800" s="8">
        <v>1.975E-4</v>
      </c>
      <c r="E12800" s="13">
        <f>D12800*'Assumptions Notes'!C$12</f>
        <v>7.1099999999999997E-2</v>
      </c>
      <c r="F12800" s="15">
        <f t="shared" si="398"/>
        <v>3.9462475000000004E-2</v>
      </c>
      <c r="G12800" s="10">
        <f>IF(C12800&gt;'Assumptions Notes'!C$11,'Assumptions Notes'!C$11,C12800)</f>
        <v>120</v>
      </c>
      <c r="H12800" s="15">
        <f t="shared" si="399"/>
        <v>2.3699999999999999E-2</v>
      </c>
      <c r="I12800" s="2">
        <f>IF(C12800&gt;'Assumptions Notes'!C$11,-C12800*('Assumptions Notes'!C$13/(2*1000)),G12800*D12800)</f>
        <v>-9.9905000000000008E-2</v>
      </c>
    </row>
    <row r="12801" spans="1:9" x14ac:dyDescent="0.2">
      <c r="A12801" s="5">
        <v>42818.645833333336</v>
      </c>
      <c r="B12801" s="2">
        <v>1821.88</v>
      </c>
      <c r="C12801" s="10">
        <v>199.99</v>
      </c>
      <c r="D12801" s="8">
        <v>2.2124999999999998E-4</v>
      </c>
      <c r="E12801" s="13">
        <f>D12801*'Assumptions Notes'!C$12</f>
        <v>7.9649999999999999E-2</v>
      </c>
      <c r="F12801" s="15">
        <f t="shared" si="398"/>
        <v>4.4247787499999996E-2</v>
      </c>
      <c r="G12801" s="10">
        <f>IF(C12801&gt;'Assumptions Notes'!C$11,'Assumptions Notes'!C$11,C12801)</f>
        <v>120</v>
      </c>
      <c r="H12801" s="15">
        <f t="shared" si="399"/>
        <v>2.6549999999999997E-2</v>
      </c>
      <c r="I12801" s="2">
        <f>IF(C12801&gt;'Assumptions Notes'!C$11,-C12801*('Assumptions Notes'!C$13/(2*1000)),G12801*D12801)</f>
        <v>-9.9995000000000001E-2</v>
      </c>
    </row>
    <row r="12802" spans="1:9" x14ac:dyDescent="0.2">
      <c r="A12802" s="5">
        <v>42818.666666666664</v>
      </c>
      <c r="B12802" s="2">
        <v>1886.27</v>
      </c>
      <c r="C12802" s="10">
        <v>199.66</v>
      </c>
      <c r="D12802" s="8">
        <v>2.4499999999999999E-4</v>
      </c>
      <c r="E12802" s="13">
        <f>D12802*'Assumptions Notes'!C$12</f>
        <v>8.8200000000000001E-2</v>
      </c>
      <c r="F12802" s="15">
        <f t="shared" si="398"/>
        <v>4.89167E-2</v>
      </c>
      <c r="G12802" s="10">
        <f>IF(C12802&gt;'Assumptions Notes'!C$11,'Assumptions Notes'!C$11,C12802)</f>
        <v>120</v>
      </c>
      <c r="H12802" s="15">
        <f t="shared" si="399"/>
        <v>2.9399999999999999E-2</v>
      </c>
      <c r="I12802" s="2">
        <f>IF(C12802&gt;'Assumptions Notes'!C$11,-C12802*('Assumptions Notes'!C$13/(2*1000)),G12802*D12802)</f>
        <v>-9.9830000000000002E-2</v>
      </c>
    </row>
    <row r="12803" spans="1:9" x14ac:dyDescent="0.2">
      <c r="A12803" s="5">
        <v>42818.6875</v>
      </c>
      <c r="B12803" s="2">
        <v>1926.82</v>
      </c>
      <c r="C12803" s="10">
        <v>199.66</v>
      </c>
      <c r="D12803" s="8">
        <v>2.7E-4</v>
      </c>
      <c r="E12803" s="13">
        <f>D12803*'Assumptions Notes'!C$12</f>
        <v>9.7199999999999995E-2</v>
      </c>
      <c r="F12803" s="15">
        <f t="shared" si="398"/>
        <v>5.3908199999999996E-2</v>
      </c>
      <c r="G12803" s="10">
        <f>IF(C12803&gt;'Assumptions Notes'!C$11,'Assumptions Notes'!C$11,C12803)</f>
        <v>120</v>
      </c>
      <c r="H12803" s="15">
        <f t="shared" si="399"/>
        <v>3.2399999999999998E-2</v>
      </c>
      <c r="I12803" s="2">
        <f>IF(C12803&gt;'Assumptions Notes'!C$11,-C12803*('Assumptions Notes'!C$13/(2*1000)),G12803*D12803)</f>
        <v>-9.9830000000000002E-2</v>
      </c>
    </row>
    <row r="12804" spans="1:9" x14ac:dyDescent="0.2">
      <c r="A12804" s="5">
        <v>42818.708333333336</v>
      </c>
      <c r="B12804" s="2">
        <v>1971.37</v>
      </c>
      <c r="C12804" s="10">
        <v>198.17</v>
      </c>
      <c r="D12804" s="8">
        <v>2.9500000000000001E-4</v>
      </c>
      <c r="E12804" s="13">
        <f>D12804*'Assumptions Notes'!C$12</f>
        <v>0.1062</v>
      </c>
      <c r="F12804" s="15">
        <f t="shared" ref="F12804:F12867" si="400">D12804*C12804</f>
        <v>5.8460150000000002E-2</v>
      </c>
      <c r="G12804" s="10">
        <f>IF(C12804&gt;'Assumptions Notes'!C$11,'Assumptions Notes'!C$11,C12804)</f>
        <v>120</v>
      </c>
      <c r="H12804" s="15">
        <f t="shared" ref="H12804:H12867" si="401">G12804*D12804</f>
        <v>3.5400000000000001E-2</v>
      </c>
      <c r="I12804" s="2">
        <f>IF(C12804&gt;'Assumptions Notes'!C$11,-C12804*('Assumptions Notes'!C$13/(2*1000)),G12804*D12804)</f>
        <v>-9.9084999999999993E-2</v>
      </c>
    </row>
    <row r="12805" spans="1:9" x14ac:dyDescent="0.2">
      <c r="A12805" s="5">
        <v>42818.729166666664</v>
      </c>
      <c r="B12805" s="2">
        <v>1957.37</v>
      </c>
      <c r="C12805" s="10">
        <v>189.3</v>
      </c>
      <c r="D12805" s="8">
        <v>2.9750000000000002E-4</v>
      </c>
      <c r="E12805" s="13">
        <f>D12805*'Assumptions Notes'!C$12</f>
        <v>0.1071</v>
      </c>
      <c r="F12805" s="15">
        <f t="shared" si="400"/>
        <v>5.6316750000000006E-2</v>
      </c>
      <c r="G12805" s="10">
        <f>IF(C12805&gt;'Assumptions Notes'!C$11,'Assumptions Notes'!C$11,C12805)</f>
        <v>120</v>
      </c>
      <c r="H12805" s="15">
        <f t="shared" si="401"/>
        <v>3.5700000000000003E-2</v>
      </c>
      <c r="I12805" s="2">
        <f>IF(C12805&gt;'Assumptions Notes'!C$11,-C12805*('Assumptions Notes'!C$13/(2*1000)),G12805*D12805)</f>
        <v>-9.4650000000000012E-2</v>
      </c>
    </row>
    <row r="12806" spans="1:9" x14ac:dyDescent="0.2">
      <c r="A12806" s="5">
        <v>42818.75</v>
      </c>
      <c r="B12806" s="2">
        <v>1917.94</v>
      </c>
      <c r="C12806" s="10">
        <v>145.29</v>
      </c>
      <c r="D12806" s="8">
        <v>2.9999999999999997E-4</v>
      </c>
      <c r="E12806" s="13">
        <f>D12806*'Assumptions Notes'!C$12</f>
        <v>0.10799999999999998</v>
      </c>
      <c r="F12806" s="15">
        <f t="shared" si="400"/>
        <v>4.3586999999999994E-2</v>
      </c>
      <c r="G12806" s="10">
        <f>IF(C12806&gt;'Assumptions Notes'!C$11,'Assumptions Notes'!C$11,C12806)</f>
        <v>120</v>
      </c>
      <c r="H12806" s="15">
        <f t="shared" si="401"/>
        <v>3.5999999999999997E-2</v>
      </c>
      <c r="I12806" s="2">
        <f>IF(C12806&gt;'Assumptions Notes'!C$11,-C12806*('Assumptions Notes'!C$13/(2*1000)),G12806*D12806)</f>
        <v>-7.2645000000000001E-2</v>
      </c>
    </row>
    <row r="12807" spans="1:9" x14ac:dyDescent="0.2">
      <c r="A12807" s="5">
        <v>42818.770833333336</v>
      </c>
      <c r="B12807" s="2">
        <v>1894.94</v>
      </c>
      <c r="C12807" s="10">
        <v>149.33000000000001</v>
      </c>
      <c r="D12807" s="8">
        <v>2.9999999999999997E-4</v>
      </c>
      <c r="E12807" s="13">
        <f>D12807*'Assumptions Notes'!C$12</f>
        <v>0.10799999999999998</v>
      </c>
      <c r="F12807" s="15">
        <f t="shared" si="400"/>
        <v>4.4798999999999999E-2</v>
      </c>
      <c r="G12807" s="10">
        <f>IF(C12807&gt;'Assumptions Notes'!C$11,'Assumptions Notes'!C$11,C12807)</f>
        <v>120</v>
      </c>
      <c r="H12807" s="15">
        <f t="shared" si="401"/>
        <v>3.5999999999999997E-2</v>
      </c>
      <c r="I12807" s="2">
        <f>IF(C12807&gt;'Assumptions Notes'!C$11,-C12807*('Assumptions Notes'!C$13/(2*1000)),G12807*D12807)</f>
        <v>-7.4665000000000009E-2</v>
      </c>
    </row>
    <row r="12808" spans="1:9" x14ac:dyDescent="0.2">
      <c r="A12808" s="5">
        <v>42818.791666666664</v>
      </c>
      <c r="B12808" s="2">
        <v>1864.24</v>
      </c>
      <c r="C12808" s="10">
        <v>187.38</v>
      </c>
      <c r="D12808" s="8">
        <v>2.9999999999999997E-4</v>
      </c>
      <c r="E12808" s="13">
        <f>D12808*'Assumptions Notes'!C$12</f>
        <v>0.10799999999999998</v>
      </c>
      <c r="F12808" s="15">
        <f t="shared" si="400"/>
        <v>5.6213999999999993E-2</v>
      </c>
      <c r="G12808" s="10">
        <f>IF(C12808&gt;'Assumptions Notes'!C$11,'Assumptions Notes'!C$11,C12808)</f>
        <v>120</v>
      </c>
      <c r="H12808" s="15">
        <f t="shared" si="401"/>
        <v>3.5999999999999997E-2</v>
      </c>
      <c r="I12808" s="2">
        <f>IF(C12808&gt;'Assumptions Notes'!C$11,-C12808*('Assumptions Notes'!C$13/(2*1000)),G12808*D12808)</f>
        <v>-9.3689999999999996E-2</v>
      </c>
    </row>
    <row r="12809" spans="1:9" x14ac:dyDescent="0.2">
      <c r="A12809" s="5">
        <v>42818.8125</v>
      </c>
      <c r="B12809" s="2">
        <v>1845.95</v>
      </c>
      <c r="C12809" s="10">
        <v>174.66</v>
      </c>
      <c r="D12809" s="8">
        <v>2.9750000000000002E-4</v>
      </c>
      <c r="E12809" s="13">
        <f>D12809*'Assumptions Notes'!C$12</f>
        <v>0.1071</v>
      </c>
      <c r="F12809" s="15">
        <f t="shared" si="400"/>
        <v>5.1961350000000003E-2</v>
      </c>
      <c r="G12809" s="10">
        <f>IF(C12809&gt;'Assumptions Notes'!C$11,'Assumptions Notes'!C$11,C12809)</f>
        <v>120</v>
      </c>
      <c r="H12809" s="15">
        <f t="shared" si="401"/>
        <v>3.5700000000000003E-2</v>
      </c>
      <c r="I12809" s="2">
        <f>IF(C12809&gt;'Assumptions Notes'!C$11,-C12809*('Assumptions Notes'!C$13/(2*1000)),G12809*D12809)</f>
        <v>-8.7330000000000005E-2</v>
      </c>
    </row>
    <row r="12810" spans="1:9" x14ac:dyDescent="0.2">
      <c r="A12810" s="5">
        <v>42818.833333333336</v>
      </c>
      <c r="B12810" s="2">
        <v>1797.8</v>
      </c>
      <c r="C12810" s="10">
        <v>144.41</v>
      </c>
      <c r="D12810" s="8">
        <v>2.9500000000000001E-4</v>
      </c>
      <c r="E12810" s="13">
        <f>D12810*'Assumptions Notes'!C$12</f>
        <v>0.1062</v>
      </c>
      <c r="F12810" s="15">
        <f t="shared" si="400"/>
        <v>4.2600949999999999E-2</v>
      </c>
      <c r="G12810" s="10">
        <f>IF(C12810&gt;'Assumptions Notes'!C$11,'Assumptions Notes'!C$11,C12810)</f>
        <v>120</v>
      </c>
      <c r="H12810" s="15">
        <f t="shared" si="401"/>
        <v>3.5400000000000001E-2</v>
      </c>
      <c r="I12810" s="2">
        <f>IF(C12810&gt;'Assumptions Notes'!C$11,-C12810*('Assumptions Notes'!C$13/(2*1000)),G12810*D12810)</f>
        <v>-7.2205000000000005E-2</v>
      </c>
    </row>
    <row r="12811" spans="1:9" x14ac:dyDescent="0.2">
      <c r="A12811" s="5">
        <v>42818.854166666664</v>
      </c>
      <c r="B12811" s="2">
        <v>1738.39</v>
      </c>
      <c r="C12811" s="10">
        <v>134.66</v>
      </c>
      <c r="D12811" s="8">
        <v>2.9E-4</v>
      </c>
      <c r="E12811" s="13">
        <f>D12811*'Assumptions Notes'!C$12</f>
        <v>0.10440000000000001</v>
      </c>
      <c r="F12811" s="15">
        <f t="shared" si="400"/>
        <v>3.90514E-2</v>
      </c>
      <c r="G12811" s="10">
        <f>IF(C12811&gt;'Assumptions Notes'!C$11,'Assumptions Notes'!C$11,C12811)</f>
        <v>120</v>
      </c>
      <c r="H12811" s="15">
        <f t="shared" si="401"/>
        <v>3.4799999999999998E-2</v>
      </c>
      <c r="I12811" s="2">
        <f>IF(C12811&gt;'Assumptions Notes'!C$11,-C12811*('Assumptions Notes'!C$13/(2*1000)),G12811*D12811)</f>
        <v>-6.7330000000000001E-2</v>
      </c>
    </row>
    <row r="12812" spans="1:9" x14ac:dyDescent="0.2">
      <c r="A12812" s="5">
        <v>42818.875</v>
      </c>
      <c r="B12812" s="2">
        <v>1665.13</v>
      </c>
      <c r="C12812" s="10">
        <v>150.79</v>
      </c>
      <c r="D12812" s="8">
        <v>2.8499999999999999E-4</v>
      </c>
      <c r="E12812" s="13">
        <f>D12812*'Assumptions Notes'!C$12</f>
        <v>0.1026</v>
      </c>
      <c r="F12812" s="15">
        <f t="shared" si="400"/>
        <v>4.2975149999999997E-2</v>
      </c>
      <c r="G12812" s="10">
        <f>IF(C12812&gt;'Assumptions Notes'!C$11,'Assumptions Notes'!C$11,C12812)</f>
        <v>120</v>
      </c>
      <c r="H12812" s="15">
        <f t="shared" si="401"/>
        <v>3.4200000000000001E-2</v>
      </c>
      <c r="I12812" s="2">
        <f>IF(C12812&gt;'Assumptions Notes'!C$11,-C12812*('Assumptions Notes'!C$13/(2*1000)),G12812*D12812)</f>
        <v>-7.5395000000000004E-2</v>
      </c>
    </row>
    <row r="12813" spans="1:9" x14ac:dyDescent="0.2">
      <c r="A12813" s="5">
        <v>42818.895833333336</v>
      </c>
      <c r="B12813" s="2">
        <v>1583.71</v>
      </c>
      <c r="C12813" s="10">
        <v>145.63999999999999</v>
      </c>
      <c r="D12813" s="8">
        <v>2.7E-4</v>
      </c>
      <c r="E12813" s="13">
        <f>D12813*'Assumptions Notes'!C$12</f>
        <v>9.7199999999999995E-2</v>
      </c>
      <c r="F12813" s="15">
        <f t="shared" si="400"/>
        <v>3.9322799999999998E-2</v>
      </c>
      <c r="G12813" s="10">
        <f>IF(C12813&gt;'Assumptions Notes'!C$11,'Assumptions Notes'!C$11,C12813)</f>
        <v>120</v>
      </c>
      <c r="H12813" s="15">
        <f t="shared" si="401"/>
        <v>3.2399999999999998E-2</v>
      </c>
      <c r="I12813" s="2">
        <f>IF(C12813&gt;'Assumptions Notes'!C$11,-C12813*('Assumptions Notes'!C$13/(2*1000)),G12813*D12813)</f>
        <v>-7.2819999999999996E-2</v>
      </c>
    </row>
    <row r="12814" spans="1:9" x14ac:dyDescent="0.2">
      <c r="A12814" s="5">
        <v>42818.916666666664</v>
      </c>
      <c r="B12814" s="2">
        <v>1534.77</v>
      </c>
      <c r="C12814" s="10">
        <v>124.99</v>
      </c>
      <c r="D12814" s="8">
        <v>2.5500000000000002E-4</v>
      </c>
      <c r="E12814" s="13">
        <f>D12814*'Assumptions Notes'!C$12</f>
        <v>9.1800000000000007E-2</v>
      </c>
      <c r="F12814" s="15">
        <f t="shared" si="400"/>
        <v>3.1872450000000004E-2</v>
      </c>
      <c r="G12814" s="10">
        <f>IF(C12814&gt;'Assumptions Notes'!C$11,'Assumptions Notes'!C$11,C12814)</f>
        <v>120</v>
      </c>
      <c r="H12814" s="15">
        <f t="shared" si="401"/>
        <v>3.0600000000000002E-2</v>
      </c>
      <c r="I12814" s="2">
        <f>IF(C12814&gt;'Assumptions Notes'!C$11,-C12814*('Assumptions Notes'!C$13/(2*1000)),G12814*D12814)</f>
        <v>-6.2495000000000002E-2</v>
      </c>
    </row>
    <row r="12815" spans="1:9" x14ac:dyDescent="0.2">
      <c r="A12815" s="5">
        <v>42818.9375</v>
      </c>
      <c r="B12815" s="2">
        <v>1480.16</v>
      </c>
      <c r="C12815" s="10">
        <v>130.28</v>
      </c>
      <c r="D12815" s="8">
        <v>2.1250000000000002E-4</v>
      </c>
      <c r="E12815" s="13">
        <f>D12815*'Assumptions Notes'!C$12</f>
        <v>7.6500000000000012E-2</v>
      </c>
      <c r="F12815" s="15">
        <f t="shared" si="400"/>
        <v>2.7684500000000001E-2</v>
      </c>
      <c r="G12815" s="10">
        <f>IF(C12815&gt;'Assumptions Notes'!C$11,'Assumptions Notes'!C$11,C12815)</f>
        <v>120</v>
      </c>
      <c r="H12815" s="15">
        <f t="shared" si="401"/>
        <v>2.5500000000000002E-2</v>
      </c>
      <c r="I12815" s="2">
        <f>IF(C12815&gt;'Assumptions Notes'!C$11,-C12815*('Assumptions Notes'!C$13/(2*1000)),G12815*D12815)</f>
        <v>-6.5140000000000003E-2</v>
      </c>
    </row>
    <row r="12816" spans="1:9" x14ac:dyDescent="0.2">
      <c r="A12816" s="5">
        <v>42818.958333333336</v>
      </c>
      <c r="B12816" s="2">
        <v>1468.95</v>
      </c>
      <c r="C12816" s="10">
        <v>134.9</v>
      </c>
      <c r="D12816" s="8">
        <v>1.7000000000000001E-4</v>
      </c>
      <c r="E12816" s="13">
        <f>D12816*'Assumptions Notes'!C$12</f>
        <v>6.1200000000000004E-2</v>
      </c>
      <c r="F12816" s="15">
        <f t="shared" si="400"/>
        <v>2.2933000000000002E-2</v>
      </c>
      <c r="G12816" s="10">
        <f>IF(C12816&gt;'Assumptions Notes'!C$11,'Assumptions Notes'!C$11,C12816)</f>
        <v>120</v>
      </c>
      <c r="H12816" s="15">
        <f t="shared" si="401"/>
        <v>2.0400000000000001E-2</v>
      </c>
      <c r="I12816" s="2">
        <f>IF(C12816&gt;'Assumptions Notes'!C$11,-C12816*('Assumptions Notes'!C$13/(2*1000)),G12816*D12816)</f>
        <v>-6.745000000000001E-2</v>
      </c>
    </row>
    <row r="12817" spans="1:9" x14ac:dyDescent="0.2">
      <c r="A12817" s="5">
        <v>42818.979166666664</v>
      </c>
      <c r="B12817" s="2">
        <v>1441</v>
      </c>
      <c r="C12817" s="10">
        <v>129.66999999999999</v>
      </c>
      <c r="D12817" s="8">
        <v>1.5000000000000001E-4</v>
      </c>
      <c r="E12817" s="13">
        <f>D12817*'Assumptions Notes'!C$12</f>
        <v>5.4000000000000006E-2</v>
      </c>
      <c r="F12817" s="15">
        <f t="shared" si="400"/>
        <v>1.9450499999999999E-2</v>
      </c>
      <c r="G12817" s="10">
        <f>IF(C12817&gt;'Assumptions Notes'!C$11,'Assumptions Notes'!C$11,C12817)</f>
        <v>120</v>
      </c>
      <c r="H12817" s="15">
        <f t="shared" si="401"/>
        <v>1.8000000000000002E-2</v>
      </c>
      <c r="I12817" s="2">
        <f>IF(C12817&gt;'Assumptions Notes'!C$11,-C12817*('Assumptions Notes'!C$13/(2*1000)),G12817*D12817)</f>
        <v>-6.483499999999999E-2</v>
      </c>
    </row>
    <row r="12818" spans="1:9" x14ac:dyDescent="0.2">
      <c r="A12818" s="5">
        <v>42819</v>
      </c>
      <c r="B12818" s="2">
        <v>1617.2</v>
      </c>
      <c r="C12818" s="10">
        <v>193.31</v>
      </c>
      <c r="D12818" s="8">
        <v>1.2999999999999999E-4</v>
      </c>
      <c r="E12818" s="13">
        <f>D12818*'Assumptions Notes'!C$12</f>
        <v>4.6799999999999994E-2</v>
      </c>
      <c r="F12818" s="15">
        <f t="shared" si="400"/>
        <v>2.5130299999999998E-2</v>
      </c>
      <c r="G12818" s="10">
        <f>IF(C12818&gt;'Assumptions Notes'!C$11,'Assumptions Notes'!C$11,C12818)</f>
        <v>120</v>
      </c>
      <c r="H12818" s="15">
        <f t="shared" si="401"/>
        <v>1.5599999999999999E-2</v>
      </c>
      <c r="I12818" s="2">
        <f>IF(C12818&gt;'Assumptions Notes'!C$11,-C12818*('Assumptions Notes'!C$13/(2*1000)),G12818*D12818)</f>
        <v>-9.6655000000000005E-2</v>
      </c>
    </row>
    <row r="12819" spans="1:9" x14ac:dyDescent="0.2">
      <c r="A12819" s="5">
        <v>42819.020833333336</v>
      </c>
      <c r="B12819" s="2">
        <v>1487.27</v>
      </c>
      <c r="C12819" s="10">
        <v>123.94</v>
      </c>
      <c r="D12819" s="8">
        <v>1.175E-4</v>
      </c>
      <c r="E12819" s="13">
        <f>D12819*'Assumptions Notes'!C$12</f>
        <v>4.2299999999999997E-2</v>
      </c>
      <c r="F12819" s="15">
        <f t="shared" si="400"/>
        <v>1.456295E-2</v>
      </c>
      <c r="G12819" s="10">
        <f>IF(C12819&gt;'Assumptions Notes'!C$11,'Assumptions Notes'!C$11,C12819)</f>
        <v>120</v>
      </c>
      <c r="H12819" s="15">
        <f t="shared" si="401"/>
        <v>1.41E-2</v>
      </c>
      <c r="I12819" s="2">
        <f>IF(C12819&gt;'Assumptions Notes'!C$11,-C12819*('Assumptions Notes'!C$13/(2*1000)),G12819*D12819)</f>
        <v>-6.1969999999999997E-2</v>
      </c>
    </row>
    <row r="12820" spans="1:9" x14ac:dyDescent="0.2">
      <c r="A12820" s="5">
        <v>42819.041666666664</v>
      </c>
      <c r="B12820" s="2">
        <v>1402.55</v>
      </c>
      <c r="C12820" s="10">
        <v>113.82</v>
      </c>
      <c r="D12820" s="8">
        <v>1.05E-4</v>
      </c>
      <c r="E12820" s="13">
        <f>D12820*'Assumptions Notes'!C$12</f>
        <v>3.78E-2</v>
      </c>
      <c r="F12820" s="15">
        <f t="shared" si="400"/>
        <v>1.1951099999999999E-2</v>
      </c>
      <c r="G12820" s="10">
        <f>IF(C12820&gt;'Assumptions Notes'!C$11,'Assumptions Notes'!C$11,C12820)</f>
        <v>113.82</v>
      </c>
      <c r="H12820" s="15">
        <f t="shared" si="401"/>
        <v>1.1951099999999999E-2</v>
      </c>
      <c r="I12820" s="2">
        <f>IF(C12820&gt;'Assumptions Notes'!C$11,-C12820*('Assumptions Notes'!C$13/(2*1000)),G12820*D12820)</f>
        <v>1.1951099999999999E-2</v>
      </c>
    </row>
    <row r="12821" spans="1:9" x14ac:dyDescent="0.2">
      <c r="A12821" s="5">
        <v>42819.0625</v>
      </c>
      <c r="B12821" s="2">
        <v>1335.51</v>
      </c>
      <c r="C12821" s="10">
        <v>92.18</v>
      </c>
      <c r="D12821" s="8">
        <v>1.025E-4</v>
      </c>
      <c r="E12821" s="13">
        <f>D12821*'Assumptions Notes'!C$12</f>
        <v>3.6900000000000002E-2</v>
      </c>
      <c r="F12821" s="15">
        <f t="shared" si="400"/>
        <v>9.4484500000000006E-3</v>
      </c>
      <c r="G12821" s="10">
        <f>IF(C12821&gt;'Assumptions Notes'!C$11,'Assumptions Notes'!C$11,C12821)</f>
        <v>92.18</v>
      </c>
      <c r="H12821" s="15">
        <f t="shared" si="401"/>
        <v>9.4484500000000006E-3</v>
      </c>
      <c r="I12821" s="2">
        <f>IF(C12821&gt;'Assumptions Notes'!C$11,-C12821*('Assumptions Notes'!C$13/(2*1000)),G12821*D12821)</f>
        <v>9.4484500000000006E-3</v>
      </c>
    </row>
    <row r="12822" spans="1:9" x14ac:dyDescent="0.2">
      <c r="A12822" s="5">
        <v>42819.083333333336</v>
      </c>
      <c r="B12822" s="2">
        <v>1277.49</v>
      </c>
      <c r="C12822" s="10">
        <v>93.28</v>
      </c>
      <c r="D12822" s="8">
        <v>1E-4</v>
      </c>
      <c r="E12822" s="13">
        <f>D12822*'Assumptions Notes'!C$12</f>
        <v>3.6000000000000004E-2</v>
      </c>
      <c r="F12822" s="15">
        <f t="shared" si="400"/>
        <v>9.3280000000000012E-3</v>
      </c>
      <c r="G12822" s="10">
        <f>IF(C12822&gt;'Assumptions Notes'!C$11,'Assumptions Notes'!C$11,C12822)</f>
        <v>93.28</v>
      </c>
      <c r="H12822" s="15">
        <f t="shared" si="401"/>
        <v>9.3280000000000012E-3</v>
      </c>
      <c r="I12822" s="2">
        <f>IF(C12822&gt;'Assumptions Notes'!C$11,-C12822*('Assumptions Notes'!C$13/(2*1000)),G12822*D12822)</f>
        <v>9.3280000000000012E-3</v>
      </c>
    </row>
    <row r="12823" spans="1:9" x14ac:dyDescent="0.2">
      <c r="A12823" s="5">
        <v>42819.104166666664</v>
      </c>
      <c r="B12823" s="2">
        <v>1262.6199999999999</v>
      </c>
      <c r="C12823" s="10">
        <v>101.37</v>
      </c>
      <c r="D12823" s="8">
        <v>9.8750000000000002E-5</v>
      </c>
      <c r="E12823" s="13">
        <f>D12823*'Assumptions Notes'!C$12</f>
        <v>3.5549999999999998E-2</v>
      </c>
      <c r="F12823" s="15">
        <f t="shared" si="400"/>
        <v>1.0010287500000001E-2</v>
      </c>
      <c r="G12823" s="10">
        <f>IF(C12823&gt;'Assumptions Notes'!C$11,'Assumptions Notes'!C$11,C12823)</f>
        <v>101.37</v>
      </c>
      <c r="H12823" s="15">
        <f t="shared" si="401"/>
        <v>1.0010287500000001E-2</v>
      </c>
      <c r="I12823" s="2">
        <f>IF(C12823&gt;'Assumptions Notes'!C$11,-C12823*('Assumptions Notes'!C$13/(2*1000)),G12823*D12823)</f>
        <v>1.0010287500000001E-2</v>
      </c>
    </row>
    <row r="12824" spans="1:9" x14ac:dyDescent="0.2">
      <c r="A12824" s="5">
        <v>42819.125</v>
      </c>
      <c r="B12824" s="2">
        <v>1239.32</v>
      </c>
      <c r="C12824" s="10">
        <v>117.66</v>
      </c>
      <c r="D12824" s="8">
        <v>9.7499999999999998E-5</v>
      </c>
      <c r="E12824" s="13">
        <f>D12824*'Assumptions Notes'!C$12</f>
        <v>3.5099999999999999E-2</v>
      </c>
      <c r="F12824" s="15">
        <f t="shared" si="400"/>
        <v>1.1471849999999999E-2</v>
      </c>
      <c r="G12824" s="10">
        <f>IF(C12824&gt;'Assumptions Notes'!C$11,'Assumptions Notes'!C$11,C12824)</f>
        <v>117.66</v>
      </c>
      <c r="H12824" s="15">
        <f t="shared" si="401"/>
        <v>1.1471849999999999E-2</v>
      </c>
      <c r="I12824" s="2">
        <f>IF(C12824&gt;'Assumptions Notes'!C$11,-C12824*('Assumptions Notes'!C$13/(2*1000)),G12824*D12824)</f>
        <v>1.1471849999999999E-2</v>
      </c>
    </row>
    <row r="12825" spans="1:9" x14ac:dyDescent="0.2">
      <c r="A12825" s="5">
        <v>42819.145833333336</v>
      </c>
      <c r="B12825" s="2">
        <v>1222.28</v>
      </c>
      <c r="C12825" s="10">
        <v>96.24</v>
      </c>
      <c r="D12825" s="8">
        <v>9.6250000000000009E-5</v>
      </c>
      <c r="E12825" s="13">
        <f>D12825*'Assumptions Notes'!C$12</f>
        <v>3.465E-2</v>
      </c>
      <c r="F12825" s="15">
        <f t="shared" si="400"/>
        <v>9.2630999999999998E-3</v>
      </c>
      <c r="G12825" s="10">
        <f>IF(C12825&gt;'Assumptions Notes'!C$11,'Assumptions Notes'!C$11,C12825)</f>
        <v>96.24</v>
      </c>
      <c r="H12825" s="15">
        <f t="shared" si="401"/>
        <v>9.2630999999999998E-3</v>
      </c>
      <c r="I12825" s="2">
        <f>IF(C12825&gt;'Assumptions Notes'!C$11,-C12825*('Assumptions Notes'!C$13/(2*1000)),G12825*D12825)</f>
        <v>9.2630999999999998E-3</v>
      </c>
    </row>
    <row r="12826" spans="1:9" x14ac:dyDescent="0.2">
      <c r="A12826" s="5">
        <v>42819.166666666664</v>
      </c>
      <c r="B12826" s="2">
        <v>1196.4000000000001</v>
      </c>
      <c r="C12826" s="10">
        <v>98.19</v>
      </c>
      <c r="D12826" s="8">
        <v>9.5000000000000005E-5</v>
      </c>
      <c r="E12826" s="13">
        <f>D12826*'Assumptions Notes'!C$12</f>
        <v>3.4200000000000001E-2</v>
      </c>
      <c r="F12826" s="15">
        <f t="shared" si="400"/>
        <v>9.3280500000000009E-3</v>
      </c>
      <c r="G12826" s="10">
        <f>IF(C12826&gt;'Assumptions Notes'!C$11,'Assumptions Notes'!C$11,C12826)</f>
        <v>98.19</v>
      </c>
      <c r="H12826" s="15">
        <f t="shared" si="401"/>
        <v>9.3280500000000009E-3</v>
      </c>
      <c r="I12826" s="2">
        <f>IF(C12826&gt;'Assumptions Notes'!C$11,-C12826*('Assumptions Notes'!C$13/(2*1000)),G12826*D12826)</f>
        <v>9.3280500000000009E-3</v>
      </c>
    </row>
    <row r="12827" spans="1:9" x14ac:dyDescent="0.2">
      <c r="A12827" s="5">
        <v>42819.1875</v>
      </c>
      <c r="B12827" s="2">
        <v>1188.25</v>
      </c>
      <c r="C12827" s="10">
        <v>101.84</v>
      </c>
      <c r="D12827" s="8">
        <v>9.6250000000000009E-5</v>
      </c>
      <c r="E12827" s="13">
        <f>D12827*'Assumptions Notes'!C$12</f>
        <v>3.465E-2</v>
      </c>
      <c r="F12827" s="15">
        <f t="shared" si="400"/>
        <v>9.8021000000000011E-3</v>
      </c>
      <c r="G12827" s="10">
        <f>IF(C12827&gt;'Assumptions Notes'!C$11,'Assumptions Notes'!C$11,C12827)</f>
        <v>101.84</v>
      </c>
      <c r="H12827" s="15">
        <f t="shared" si="401"/>
        <v>9.8021000000000011E-3</v>
      </c>
      <c r="I12827" s="2">
        <f>IF(C12827&gt;'Assumptions Notes'!C$11,-C12827*('Assumptions Notes'!C$13/(2*1000)),G12827*D12827)</f>
        <v>9.8021000000000011E-3</v>
      </c>
    </row>
    <row r="12828" spans="1:9" x14ac:dyDescent="0.2">
      <c r="A12828" s="5">
        <v>42819.208333333336</v>
      </c>
      <c r="B12828" s="2">
        <v>1197.9100000000001</v>
      </c>
      <c r="C12828" s="10">
        <v>79.64</v>
      </c>
      <c r="D12828" s="8">
        <v>9.7499999999999998E-5</v>
      </c>
      <c r="E12828" s="13">
        <f>D12828*'Assumptions Notes'!C$12</f>
        <v>3.5099999999999999E-2</v>
      </c>
      <c r="F12828" s="15">
        <f t="shared" si="400"/>
        <v>7.7648999999999999E-3</v>
      </c>
      <c r="G12828" s="10">
        <f>IF(C12828&gt;'Assumptions Notes'!C$11,'Assumptions Notes'!C$11,C12828)</f>
        <v>79.64</v>
      </c>
      <c r="H12828" s="15">
        <f t="shared" si="401"/>
        <v>7.7648999999999999E-3</v>
      </c>
      <c r="I12828" s="2">
        <f>IF(C12828&gt;'Assumptions Notes'!C$11,-C12828*('Assumptions Notes'!C$13/(2*1000)),G12828*D12828)</f>
        <v>7.7648999999999999E-3</v>
      </c>
    </row>
    <row r="12829" spans="1:9" x14ac:dyDescent="0.2">
      <c r="A12829" s="5">
        <v>42819.229166666664</v>
      </c>
      <c r="B12829" s="2">
        <v>1205.4000000000001</v>
      </c>
      <c r="C12829" s="10">
        <v>115.33</v>
      </c>
      <c r="D12829" s="8">
        <v>1.15E-4</v>
      </c>
      <c r="E12829" s="13">
        <f>D12829*'Assumptions Notes'!C$12</f>
        <v>4.1399999999999999E-2</v>
      </c>
      <c r="F12829" s="15">
        <f t="shared" si="400"/>
        <v>1.3262950000000001E-2</v>
      </c>
      <c r="G12829" s="10">
        <f>IF(C12829&gt;'Assumptions Notes'!C$11,'Assumptions Notes'!C$11,C12829)</f>
        <v>115.33</v>
      </c>
      <c r="H12829" s="15">
        <f t="shared" si="401"/>
        <v>1.3262950000000001E-2</v>
      </c>
      <c r="I12829" s="2">
        <f>IF(C12829&gt;'Assumptions Notes'!C$11,-C12829*('Assumptions Notes'!C$13/(2*1000)),G12829*D12829)</f>
        <v>1.3262950000000001E-2</v>
      </c>
    </row>
    <row r="12830" spans="1:9" x14ac:dyDescent="0.2">
      <c r="A12830" s="5">
        <v>42819.25</v>
      </c>
      <c r="B12830" s="2">
        <v>1230.94</v>
      </c>
      <c r="C12830" s="10">
        <v>114.72</v>
      </c>
      <c r="D12830" s="8">
        <v>1.325E-4</v>
      </c>
      <c r="E12830" s="13">
        <f>D12830*'Assumptions Notes'!C$12</f>
        <v>4.7699999999999999E-2</v>
      </c>
      <c r="F12830" s="15">
        <f t="shared" si="400"/>
        <v>1.5200399999999999E-2</v>
      </c>
      <c r="G12830" s="10">
        <f>IF(C12830&gt;'Assumptions Notes'!C$11,'Assumptions Notes'!C$11,C12830)</f>
        <v>114.72</v>
      </c>
      <c r="H12830" s="15">
        <f t="shared" si="401"/>
        <v>1.5200399999999999E-2</v>
      </c>
      <c r="I12830" s="2">
        <f>IF(C12830&gt;'Assumptions Notes'!C$11,-C12830*('Assumptions Notes'!C$13/(2*1000)),G12830*D12830)</f>
        <v>1.5200399999999999E-2</v>
      </c>
    </row>
    <row r="12831" spans="1:9" x14ac:dyDescent="0.2">
      <c r="A12831" s="5">
        <v>42819.270833333336</v>
      </c>
      <c r="B12831" s="2">
        <v>1271.32</v>
      </c>
      <c r="C12831" s="10">
        <v>140.28</v>
      </c>
      <c r="D12831" s="8">
        <v>1.6249999999999999E-4</v>
      </c>
      <c r="E12831" s="13">
        <f>D12831*'Assumptions Notes'!C$12</f>
        <v>5.8499999999999996E-2</v>
      </c>
      <c r="F12831" s="15">
        <f t="shared" si="400"/>
        <v>2.27955E-2</v>
      </c>
      <c r="G12831" s="10">
        <f>IF(C12831&gt;'Assumptions Notes'!C$11,'Assumptions Notes'!C$11,C12831)</f>
        <v>120</v>
      </c>
      <c r="H12831" s="15">
        <f t="shared" si="401"/>
        <v>1.95E-2</v>
      </c>
      <c r="I12831" s="2">
        <f>IF(C12831&gt;'Assumptions Notes'!C$11,-C12831*('Assumptions Notes'!C$13/(2*1000)),G12831*D12831)</f>
        <v>-7.0140000000000008E-2</v>
      </c>
    </row>
    <row r="12832" spans="1:9" x14ac:dyDescent="0.2">
      <c r="A12832" s="5">
        <v>42819.291666666664</v>
      </c>
      <c r="B12832" s="2">
        <v>1323.23</v>
      </c>
      <c r="C12832" s="10">
        <v>128.61000000000001</v>
      </c>
      <c r="D12832" s="8">
        <v>1.9249999999999999E-4</v>
      </c>
      <c r="E12832" s="13">
        <f>D12832*'Assumptions Notes'!C$12</f>
        <v>6.93E-2</v>
      </c>
      <c r="F12832" s="15">
        <f t="shared" si="400"/>
        <v>2.4757425000000003E-2</v>
      </c>
      <c r="G12832" s="10">
        <f>IF(C12832&gt;'Assumptions Notes'!C$11,'Assumptions Notes'!C$11,C12832)</f>
        <v>120</v>
      </c>
      <c r="H12832" s="15">
        <f t="shared" si="401"/>
        <v>2.3099999999999999E-2</v>
      </c>
      <c r="I12832" s="2">
        <f>IF(C12832&gt;'Assumptions Notes'!C$11,-C12832*('Assumptions Notes'!C$13/(2*1000)),G12832*D12832)</f>
        <v>-6.4305000000000015E-2</v>
      </c>
    </row>
    <row r="12833" spans="1:9" x14ac:dyDescent="0.2">
      <c r="A12833" s="5">
        <v>42819.3125</v>
      </c>
      <c r="B12833" s="2">
        <v>1323.19</v>
      </c>
      <c r="C12833" s="10">
        <v>162.38999999999999</v>
      </c>
      <c r="D12833" s="8">
        <v>2.0875000000000001E-4</v>
      </c>
      <c r="E12833" s="13">
        <f>D12833*'Assumptions Notes'!C$12</f>
        <v>7.5150000000000008E-2</v>
      </c>
      <c r="F12833" s="15">
        <f t="shared" si="400"/>
        <v>3.3898912499999996E-2</v>
      </c>
      <c r="G12833" s="10">
        <f>IF(C12833&gt;'Assumptions Notes'!C$11,'Assumptions Notes'!C$11,C12833)</f>
        <v>120</v>
      </c>
      <c r="H12833" s="15">
        <f t="shared" si="401"/>
        <v>2.5049999999999999E-2</v>
      </c>
      <c r="I12833" s="2">
        <f>IF(C12833&gt;'Assumptions Notes'!C$11,-C12833*('Assumptions Notes'!C$13/(2*1000)),G12833*D12833)</f>
        <v>-8.1194999999999989E-2</v>
      </c>
    </row>
    <row r="12834" spans="1:9" x14ac:dyDescent="0.2">
      <c r="A12834" s="5">
        <v>42819.333333333336</v>
      </c>
      <c r="B12834" s="2">
        <v>1327.05</v>
      </c>
      <c r="C12834" s="10">
        <v>224.92</v>
      </c>
      <c r="D12834" s="8">
        <v>2.2499999999999999E-4</v>
      </c>
      <c r="E12834" s="13">
        <f>D12834*'Assumptions Notes'!C$12</f>
        <v>8.1000000000000003E-2</v>
      </c>
      <c r="F12834" s="15">
        <f t="shared" si="400"/>
        <v>5.0606999999999999E-2</v>
      </c>
      <c r="G12834" s="10">
        <f>IF(C12834&gt;'Assumptions Notes'!C$11,'Assumptions Notes'!C$11,C12834)</f>
        <v>120</v>
      </c>
      <c r="H12834" s="15">
        <f t="shared" si="401"/>
        <v>2.7E-2</v>
      </c>
      <c r="I12834" s="2">
        <f>IF(C12834&gt;'Assumptions Notes'!C$11,-C12834*('Assumptions Notes'!C$13/(2*1000)),G12834*D12834)</f>
        <v>-0.11245999999999999</v>
      </c>
    </row>
    <row r="12835" spans="1:9" x14ac:dyDescent="0.2">
      <c r="A12835" s="5">
        <v>42819.354166666664</v>
      </c>
      <c r="B12835" s="2">
        <v>1347.73</v>
      </c>
      <c r="C12835" s="10">
        <v>239.25</v>
      </c>
      <c r="D12835" s="8">
        <v>2.2625E-4</v>
      </c>
      <c r="E12835" s="13">
        <f>D12835*'Assumptions Notes'!C$12</f>
        <v>8.1449999999999995E-2</v>
      </c>
      <c r="F12835" s="15">
        <f t="shared" si="400"/>
        <v>5.41303125E-2</v>
      </c>
      <c r="G12835" s="10">
        <f>IF(C12835&gt;'Assumptions Notes'!C$11,'Assumptions Notes'!C$11,C12835)</f>
        <v>120</v>
      </c>
      <c r="H12835" s="15">
        <f t="shared" si="401"/>
        <v>2.7150000000000001E-2</v>
      </c>
      <c r="I12835" s="2">
        <f>IF(C12835&gt;'Assumptions Notes'!C$11,-C12835*('Assumptions Notes'!C$13/(2*1000)),G12835*D12835)</f>
        <v>-0.11962500000000001</v>
      </c>
    </row>
    <row r="12836" spans="1:9" x14ac:dyDescent="0.2">
      <c r="A12836" s="5">
        <v>42819.375</v>
      </c>
      <c r="B12836" s="2">
        <v>1367.5</v>
      </c>
      <c r="C12836" s="10">
        <v>301.36</v>
      </c>
      <c r="D12836" s="8">
        <v>2.275E-4</v>
      </c>
      <c r="E12836" s="13">
        <f>D12836*'Assumptions Notes'!C$12</f>
        <v>8.1900000000000001E-2</v>
      </c>
      <c r="F12836" s="15">
        <f t="shared" si="400"/>
        <v>6.8559400000000006E-2</v>
      </c>
      <c r="G12836" s="10">
        <f>IF(C12836&gt;'Assumptions Notes'!C$11,'Assumptions Notes'!C$11,C12836)</f>
        <v>120</v>
      </c>
      <c r="H12836" s="15">
        <f t="shared" si="401"/>
        <v>2.7300000000000001E-2</v>
      </c>
      <c r="I12836" s="2">
        <f>IF(C12836&gt;'Assumptions Notes'!C$11,-C12836*('Assumptions Notes'!C$13/(2*1000)),G12836*D12836)</f>
        <v>-0.15068000000000001</v>
      </c>
    </row>
    <row r="12837" spans="1:9" x14ac:dyDescent="0.2">
      <c r="A12837" s="5">
        <v>42819.395833333336</v>
      </c>
      <c r="B12837" s="2">
        <v>1348.76</v>
      </c>
      <c r="C12837" s="10">
        <v>189.1</v>
      </c>
      <c r="D12837" s="8">
        <v>2.1875E-4</v>
      </c>
      <c r="E12837" s="13">
        <f>D12837*'Assumptions Notes'!C$12</f>
        <v>7.8750000000000001E-2</v>
      </c>
      <c r="F12837" s="15">
        <f t="shared" si="400"/>
        <v>4.1365625000000003E-2</v>
      </c>
      <c r="G12837" s="10">
        <f>IF(C12837&gt;'Assumptions Notes'!C$11,'Assumptions Notes'!C$11,C12837)</f>
        <v>120</v>
      </c>
      <c r="H12837" s="15">
        <f t="shared" si="401"/>
        <v>2.6249999999999999E-2</v>
      </c>
      <c r="I12837" s="2">
        <f>IF(C12837&gt;'Assumptions Notes'!C$11,-C12837*('Assumptions Notes'!C$13/(2*1000)),G12837*D12837)</f>
        <v>-9.4549999999999995E-2</v>
      </c>
    </row>
    <row r="12838" spans="1:9" x14ac:dyDescent="0.2">
      <c r="A12838" s="5">
        <v>42819.416666666664</v>
      </c>
      <c r="B12838" s="2">
        <v>1344.42</v>
      </c>
      <c r="C12838" s="10">
        <v>181.57</v>
      </c>
      <c r="D12838" s="8">
        <v>2.1000000000000001E-4</v>
      </c>
      <c r="E12838" s="13">
        <f>D12838*'Assumptions Notes'!C$12</f>
        <v>7.5600000000000001E-2</v>
      </c>
      <c r="F12838" s="15">
        <f t="shared" si="400"/>
        <v>3.8129700000000002E-2</v>
      </c>
      <c r="G12838" s="10">
        <f>IF(C12838&gt;'Assumptions Notes'!C$11,'Assumptions Notes'!C$11,C12838)</f>
        <v>120</v>
      </c>
      <c r="H12838" s="15">
        <f t="shared" si="401"/>
        <v>2.52E-2</v>
      </c>
      <c r="I12838" s="2">
        <f>IF(C12838&gt;'Assumptions Notes'!C$11,-C12838*('Assumptions Notes'!C$13/(2*1000)),G12838*D12838)</f>
        <v>-9.0785000000000005E-2</v>
      </c>
    </row>
    <row r="12839" spans="1:9" x14ac:dyDescent="0.2">
      <c r="A12839" s="5">
        <v>42819.4375</v>
      </c>
      <c r="B12839" s="2">
        <v>1327.34</v>
      </c>
      <c r="C12839" s="10">
        <v>132.88999999999999</v>
      </c>
      <c r="D12839" s="8">
        <v>2.075E-4</v>
      </c>
      <c r="E12839" s="13">
        <f>D12839*'Assumptions Notes'!C$12</f>
        <v>7.4700000000000003E-2</v>
      </c>
      <c r="F12839" s="15">
        <f t="shared" si="400"/>
        <v>2.7574674999999996E-2</v>
      </c>
      <c r="G12839" s="10">
        <f>IF(C12839&gt;'Assumptions Notes'!C$11,'Assumptions Notes'!C$11,C12839)</f>
        <v>120</v>
      </c>
      <c r="H12839" s="15">
        <f t="shared" si="401"/>
        <v>2.4899999999999999E-2</v>
      </c>
      <c r="I12839" s="2">
        <f>IF(C12839&gt;'Assumptions Notes'!C$11,-C12839*('Assumptions Notes'!C$13/(2*1000)),G12839*D12839)</f>
        <v>-6.644499999999999E-2</v>
      </c>
    </row>
    <row r="12840" spans="1:9" x14ac:dyDescent="0.2">
      <c r="A12840" s="5">
        <v>42819.458333333336</v>
      </c>
      <c r="B12840" s="2">
        <v>1321.92</v>
      </c>
      <c r="C12840" s="10">
        <v>139.88</v>
      </c>
      <c r="D12840" s="8">
        <v>2.05E-4</v>
      </c>
      <c r="E12840" s="13">
        <f>D12840*'Assumptions Notes'!C$12</f>
        <v>7.3800000000000004E-2</v>
      </c>
      <c r="F12840" s="15">
        <f t="shared" si="400"/>
        <v>2.8675399999999997E-2</v>
      </c>
      <c r="G12840" s="10">
        <f>IF(C12840&gt;'Assumptions Notes'!C$11,'Assumptions Notes'!C$11,C12840)</f>
        <v>120</v>
      </c>
      <c r="H12840" s="15">
        <f t="shared" si="401"/>
        <v>2.46E-2</v>
      </c>
      <c r="I12840" s="2">
        <f>IF(C12840&gt;'Assumptions Notes'!C$11,-C12840*('Assumptions Notes'!C$13/(2*1000)),G12840*D12840)</f>
        <v>-6.9940000000000002E-2</v>
      </c>
    </row>
    <row r="12841" spans="1:9" x14ac:dyDescent="0.2">
      <c r="A12841" s="5">
        <v>42819.479166666664</v>
      </c>
      <c r="B12841" s="2">
        <v>1309.29</v>
      </c>
      <c r="C12841" s="10">
        <v>151.34</v>
      </c>
      <c r="D12841" s="8">
        <v>2.1499999999999999E-4</v>
      </c>
      <c r="E12841" s="13">
        <f>D12841*'Assumptions Notes'!C$12</f>
        <v>7.7399999999999997E-2</v>
      </c>
      <c r="F12841" s="15">
        <f t="shared" si="400"/>
        <v>3.25381E-2</v>
      </c>
      <c r="G12841" s="10">
        <f>IF(C12841&gt;'Assumptions Notes'!C$11,'Assumptions Notes'!C$11,C12841)</f>
        <v>120</v>
      </c>
      <c r="H12841" s="15">
        <f t="shared" si="401"/>
        <v>2.58E-2</v>
      </c>
      <c r="I12841" s="2">
        <f>IF(C12841&gt;'Assumptions Notes'!C$11,-C12841*('Assumptions Notes'!C$13/(2*1000)),G12841*D12841)</f>
        <v>-7.5670000000000001E-2</v>
      </c>
    </row>
    <row r="12842" spans="1:9" x14ac:dyDescent="0.2">
      <c r="A12842" s="5">
        <v>42819.5</v>
      </c>
      <c r="B12842" s="2">
        <v>1369.5</v>
      </c>
      <c r="C12842" s="10">
        <v>202.94</v>
      </c>
      <c r="D12842" s="8">
        <v>2.2499999999999999E-4</v>
      </c>
      <c r="E12842" s="13">
        <f>D12842*'Assumptions Notes'!C$12</f>
        <v>8.1000000000000003E-2</v>
      </c>
      <c r="F12842" s="15">
        <f t="shared" si="400"/>
        <v>4.5661500000000001E-2</v>
      </c>
      <c r="G12842" s="10">
        <f>IF(C12842&gt;'Assumptions Notes'!C$11,'Assumptions Notes'!C$11,C12842)</f>
        <v>120</v>
      </c>
      <c r="H12842" s="15">
        <f t="shared" si="401"/>
        <v>2.7E-2</v>
      </c>
      <c r="I12842" s="2">
        <f>IF(C12842&gt;'Assumptions Notes'!C$11,-C12842*('Assumptions Notes'!C$13/(2*1000)),G12842*D12842)</f>
        <v>-0.10147</v>
      </c>
    </row>
    <row r="12843" spans="1:9" x14ac:dyDescent="0.2">
      <c r="A12843" s="5">
        <v>42819.520833333336</v>
      </c>
      <c r="B12843" s="2">
        <v>1364.06</v>
      </c>
      <c r="C12843" s="10">
        <v>195.21</v>
      </c>
      <c r="D12843" s="8">
        <v>2.1250000000000002E-4</v>
      </c>
      <c r="E12843" s="13">
        <f>D12843*'Assumptions Notes'!C$12</f>
        <v>7.6500000000000012E-2</v>
      </c>
      <c r="F12843" s="15">
        <f t="shared" si="400"/>
        <v>4.1482125000000002E-2</v>
      </c>
      <c r="G12843" s="10">
        <f>IF(C12843&gt;'Assumptions Notes'!C$11,'Assumptions Notes'!C$11,C12843)</f>
        <v>120</v>
      </c>
      <c r="H12843" s="15">
        <f t="shared" si="401"/>
        <v>2.5500000000000002E-2</v>
      </c>
      <c r="I12843" s="2">
        <f>IF(C12843&gt;'Assumptions Notes'!C$11,-C12843*('Assumptions Notes'!C$13/(2*1000)),G12843*D12843)</f>
        <v>-9.7605000000000011E-2</v>
      </c>
    </row>
    <row r="12844" spans="1:9" x14ac:dyDescent="0.2">
      <c r="A12844" s="5">
        <v>42819.541666666664</v>
      </c>
      <c r="B12844" s="2">
        <v>1363.22</v>
      </c>
      <c r="C12844" s="10">
        <v>201.49</v>
      </c>
      <c r="D12844" s="8">
        <v>2.0000000000000001E-4</v>
      </c>
      <c r="E12844" s="13">
        <f>D12844*'Assumptions Notes'!C$12</f>
        <v>7.2000000000000008E-2</v>
      </c>
      <c r="F12844" s="15">
        <f t="shared" si="400"/>
        <v>4.0298E-2</v>
      </c>
      <c r="G12844" s="10">
        <f>IF(C12844&gt;'Assumptions Notes'!C$11,'Assumptions Notes'!C$11,C12844)</f>
        <v>120</v>
      </c>
      <c r="H12844" s="15">
        <f t="shared" si="401"/>
        <v>2.4E-2</v>
      </c>
      <c r="I12844" s="2">
        <f>IF(C12844&gt;'Assumptions Notes'!C$11,-C12844*('Assumptions Notes'!C$13/(2*1000)),G12844*D12844)</f>
        <v>-0.100745</v>
      </c>
    </row>
    <row r="12845" spans="1:9" x14ac:dyDescent="0.2">
      <c r="A12845" s="5">
        <v>42819.5625</v>
      </c>
      <c r="B12845" s="2">
        <v>1285.93</v>
      </c>
      <c r="C12845" s="10">
        <v>171.34</v>
      </c>
      <c r="D12845" s="8">
        <v>1.975E-4</v>
      </c>
      <c r="E12845" s="13">
        <f>D12845*'Assumptions Notes'!C$12</f>
        <v>7.1099999999999997E-2</v>
      </c>
      <c r="F12845" s="15">
        <f t="shared" si="400"/>
        <v>3.3839649999999999E-2</v>
      </c>
      <c r="G12845" s="10">
        <f>IF(C12845&gt;'Assumptions Notes'!C$11,'Assumptions Notes'!C$11,C12845)</f>
        <v>120</v>
      </c>
      <c r="H12845" s="15">
        <f t="shared" si="401"/>
        <v>2.3699999999999999E-2</v>
      </c>
      <c r="I12845" s="2">
        <f>IF(C12845&gt;'Assumptions Notes'!C$11,-C12845*('Assumptions Notes'!C$13/(2*1000)),G12845*D12845)</f>
        <v>-8.567000000000001E-2</v>
      </c>
    </row>
    <row r="12846" spans="1:9" x14ac:dyDescent="0.2">
      <c r="A12846" s="5">
        <v>42819.583333333336</v>
      </c>
      <c r="B12846" s="2">
        <v>1261.42</v>
      </c>
      <c r="C12846" s="10">
        <v>137.49</v>
      </c>
      <c r="D12846" s="8">
        <v>1.95E-4</v>
      </c>
      <c r="E12846" s="13">
        <f>D12846*'Assumptions Notes'!C$12</f>
        <v>7.0199999999999999E-2</v>
      </c>
      <c r="F12846" s="15">
        <f t="shared" si="400"/>
        <v>2.6810550000000002E-2</v>
      </c>
      <c r="G12846" s="10">
        <f>IF(C12846&gt;'Assumptions Notes'!C$11,'Assumptions Notes'!C$11,C12846)</f>
        <v>120</v>
      </c>
      <c r="H12846" s="15">
        <f t="shared" si="401"/>
        <v>2.3400000000000001E-2</v>
      </c>
      <c r="I12846" s="2">
        <f>IF(C12846&gt;'Assumptions Notes'!C$11,-C12846*('Assumptions Notes'!C$13/(2*1000)),G12846*D12846)</f>
        <v>-6.8745000000000001E-2</v>
      </c>
    </row>
    <row r="12847" spans="1:9" x14ac:dyDescent="0.2">
      <c r="A12847" s="5">
        <v>42819.604166666664</v>
      </c>
      <c r="B12847" s="2">
        <v>1299.6300000000001</v>
      </c>
      <c r="C12847" s="10">
        <v>177.29</v>
      </c>
      <c r="D12847" s="8">
        <v>1.9625E-4</v>
      </c>
      <c r="E12847" s="13">
        <f>D12847*'Assumptions Notes'!C$12</f>
        <v>7.0650000000000004E-2</v>
      </c>
      <c r="F12847" s="15">
        <f t="shared" si="400"/>
        <v>3.4793162499999995E-2</v>
      </c>
      <c r="G12847" s="10">
        <f>IF(C12847&gt;'Assumptions Notes'!C$11,'Assumptions Notes'!C$11,C12847)</f>
        <v>120</v>
      </c>
      <c r="H12847" s="15">
        <f t="shared" si="401"/>
        <v>2.3550000000000001E-2</v>
      </c>
      <c r="I12847" s="2">
        <f>IF(C12847&gt;'Assumptions Notes'!C$11,-C12847*('Assumptions Notes'!C$13/(2*1000)),G12847*D12847)</f>
        <v>-8.8645000000000002E-2</v>
      </c>
    </row>
    <row r="12848" spans="1:9" x14ac:dyDescent="0.2">
      <c r="A12848" s="5">
        <v>42819.625</v>
      </c>
      <c r="B12848" s="2">
        <v>1363.35</v>
      </c>
      <c r="C12848" s="10">
        <v>181.98</v>
      </c>
      <c r="D12848" s="8">
        <v>1.975E-4</v>
      </c>
      <c r="E12848" s="13">
        <f>D12848*'Assumptions Notes'!C$12</f>
        <v>7.1099999999999997E-2</v>
      </c>
      <c r="F12848" s="15">
        <f t="shared" si="400"/>
        <v>3.5941049999999995E-2</v>
      </c>
      <c r="G12848" s="10">
        <f>IF(C12848&gt;'Assumptions Notes'!C$11,'Assumptions Notes'!C$11,C12848)</f>
        <v>120</v>
      </c>
      <c r="H12848" s="15">
        <f t="shared" si="401"/>
        <v>2.3699999999999999E-2</v>
      </c>
      <c r="I12848" s="2">
        <f>IF(C12848&gt;'Assumptions Notes'!C$11,-C12848*('Assumptions Notes'!C$13/(2*1000)),G12848*D12848)</f>
        <v>-9.0990000000000001E-2</v>
      </c>
    </row>
    <row r="12849" spans="1:9" x14ac:dyDescent="0.2">
      <c r="A12849" s="5">
        <v>42819.645833333336</v>
      </c>
      <c r="B12849" s="2">
        <v>1446.19</v>
      </c>
      <c r="C12849" s="10">
        <v>283.45999999999998</v>
      </c>
      <c r="D12849" s="8">
        <v>2.2124999999999998E-4</v>
      </c>
      <c r="E12849" s="13">
        <f>D12849*'Assumptions Notes'!C$12</f>
        <v>7.9649999999999999E-2</v>
      </c>
      <c r="F12849" s="15">
        <f t="shared" si="400"/>
        <v>6.2715524999999994E-2</v>
      </c>
      <c r="G12849" s="10">
        <f>IF(C12849&gt;'Assumptions Notes'!C$11,'Assumptions Notes'!C$11,C12849)</f>
        <v>120</v>
      </c>
      <c r="H12849" s="15">
        <f t="shared" si="401"/>
        <v>2.6549999999999997E-2</v>
      </c>
      <c r="I12849" s="2">
        <f>IF(C12849&gt;'Assumptions Notes'!C$11,-C12849*('Assumptions Notes'!C$13/(2*1000)),G12849*D12849)</f>
        <v>-0.14172999999999999</v>
      </c>
    </row>
    <row r="12850" spans="1:9" x14ac:dyDescent="0.2">
      <c r="A12850" s="5">
        <v>42819.666666666664</v>
      </c>
      <c r="B12850" s="2">
        <v>1464.88</v>
      </c>
      <c r="C12850" s="10">
        <v>276.43</v>
      </c>
      <c r="D12850" s="8">
        <v>2.4499999999999999E-4</v>
      </c>
      <c r="E12850" s="13">
        <f>D12850*'Assumptions Notes'!C$12</f>
        <v>8.8200000000000001E-2</v>
      </c>
      <c r="F12850" s="15">
        <f t="shared" si="400"/>
        <v>6.7725350000000004E-2</v>
      </c>
      <c r="G12850" s="10">
        <f>IF(C12850&gt;'Assumptions Notes'!C$11,'Assumptions Notes'!C$11,C12850)</f>
        <v>120</v>
      </c>
      <c r="H12850" s="15">
        <f t="shared" si="401"/>
        <v>2.9399999999999999E-2</v>
      </c>
      <c r="I12850" s="2">
        <f>IF(C12850&gt;'Assumptions Notes'!C$11,-C12850*('Assumptions Notes'!C$13/(2*1000)),G12850*D12850)</f>
        <v>-0.138215</v>
      </c>
    </row>
    <row r="12851" spans="1:9" x14ac:dyDescent="0.2">
      <c r="A12851" s="5">
        <v>42819.6875</v>
      </c>
      <c r="B12851" s="2">
        <v>1499.43</v>
      </c>
      <c r="C12851" s="10">
        <v>216.72</v>
      </c>
      <c r="D12851" s="8">
        <v>2.7E-4</v>
      </c>
      <c r="E12851" s="13">
        <f>D12851*'Assumptions Notes'!C$12</f>
        <v>9.7199999999999995E-2</v>
      </c>
      <c r="F12851" s="15">
        <f t="shared" si="400"/>
        <v>5.8514400000000001E-2</v>
      </c>
      <c r="G12851" s="10">
        <f>IF(C12851&gt;'Assumptions Notes'!C$11,'Assumptions Notes'!C$11,C12851)</f>
        <v>120</v>
      </c>
      <c r="H12851" s="15">
        <f t="shared" si="401"/>
        <v>3.2399999999999998E-2</v>
      </c>
      <c r="I12851" s="2">
        <f>IF(C12851&gt;'Assumptions Notes'!C$11,-C12851*('Assumptions Notes'!C$13/(2*1000)),G12851*D12851)</f>
        <v>-0.10836</v>
      </c>
    </row>
    <row r="12852" spans="1:9" x14ac:dyDescent="0.2">
      <c r="A12852" s="5">
        <v>42819.708333333336</v>
      </c>
      <c r="B12852" s="2">
        <v>1516.24</v>
      </c>
      <c r="C12852" s="10">
        <v>184.63</v>
      </c>
      <c r="D12852" s="8">
        <v>2.9500000000000001E-4</v>
      </c>
      <c r="E12852" s="13">
        <f>D12852*'Assumptions Notes'!C$12</f>
        <v>0.1062</v>
      </c>
      <c r="F12852" s="15">
        <f t="shared" si="400"/>
        <v>5.4465850000000003E-2</v>
      </c>
      <c r="G12852" s="10">
        <f>IF(C12852&gt;'Assumptions Notes'!C$11,'Assumptions Notes'!C$11,C12852)</f>
        <v>120</v>
      </c>
      <c r="H12852" s="15">
        <f t="shared" si="401"/>
        <v>3.5400000000000001E-2</v>
      </c>
      <c r="I12852" s="2">
        <f>IF(C12852&gt;'Assumptions Notes'!C$11,-C12852*('Assumptions Notes'!C$13/(2*1000)),G12852*D12852)</f>
        <v>-9.2314999999999994E-2</v>
      </c>
    </row>
    <row r="12853" spans="1:9" x14ac:dyDescent="0.2">
      <c r="A12853" s="5">
        <v>42819.729166666664</v>
      </c>
      <c r="B12853" s="2">
        <v>1528.06</v>
      </c>
      <c r="C12853" s="10">
        <v>150.76</v>
      </c>
      <c r="D12853" s="8">
        <v>2.9750000000000002E-4</v>
      </c>
      <c r="E12853" s="13">
        <f>D12853*'Assumptions Notes'!C$12</f>
        <v>0.1071</v>
      </c>
      <c r="F12853" s="15">
        <f t="shared" si="400"/>
        <v>4.4851099999999998E-2</v>
      </c>
      <c r="G12853" s="10">
        <f>IF(C12853&gt;'Assumptions Notes'!C$11,'Assumptions Notes'!C$11,C12853)</f>
        <v>120</v>
      </c>
      <c r="H12853" s="15">
        <f t="shared" si="401"/>
        <v>3.5700000000000003E-2</v>
      </c>
      <c r="I12853" s="2">
        <f>IF(C12853&gt;'Assumptions Notes'!C$11,-C12853*('Assumptions Notes'!C$13/(2*1000)),G12853*D12853)</f>
        <v>-7.5380000000000003E-2</v>
      </c>
    </row>
    <row r="12854" spans="1:9" x14ac:dyDescent="0.2">
      <c r="A12854" s="5">
        <v>42819.75</v>
      </c>
      <c r="B12854" s="2">
        <v>1509.53</v>
      </c>
      <c r="C12854" s="10">
        <v>151.09</v>
      </c>
      <c r="D12854" s="8">
        <v>2.9999999999999997E-4</v>
      </c>
      <c r="E12854" s="13">
        <f>D12854*'Assumptions Notes'!C$12</f>
        <v>0.10799999999999998</v>
      </c>
      <c r="F12854" s="15">
        <f t="shared" si="400"/>
        <v>4.5326999999999999E-2</v>
      </c>
      <c r="G12854" s="10">
        <f>IF(C12854&gt;'Assumptions Notes'!C$11,'Assumptions Notes'!C$11,C12854)</f>
        <v>120</v>
      </c>
      <c r="H12854" s="15">
        <f t="shared" si="401"/>
        <v>3.5999999999999997E-2</v>
      </c>
      <c r="I12854" s="2">
        <f>IF(C12854&gt;'Assumptions Notes'!C$11,-C12854*('Assumptions Notes'!C$13/(2*1000)),G12854*D12854)</f>
        <v>-7.5545000000000001E-2</v>
      </c>
    </row>
    <row r="12855" spans="1:9" x14ac:dyDescent="0.2">
      <c r="A12855" s="5">
        <v>42819.770833333336</v>
      </c>
      <c r="B12855" s="2">
        <v>1471.25</v>
      </c>
      <c r="C12855" s="10">
        <v>153.12</v>
      </c>
      <c r="D12855" s="8">
        <v>2.9999999999999997E-4</v>
      </c>
      <c r="E12855" s="13">
        <f>D12855*'Assumptions Notes'!C$12</f>
        <v>0.10799999999999998</v>
      </c>
      <c r="F12855" s="15">
        <f t="shared" si="400"/>
        <v>4.5935999999999998E-2</v>
      </c>
      <c r="G12855" s="10">
        <f>IF(C12855&gt;'Assumptions Notes'!C$11,'Assumptions Notes'!C$11,C12855)</f>
        <v>120</v>
      </c>
      <c r="H12855" s="15">
        <f t="shared" si="401"/>
        <v>3.5999999999999997E-2</v>
      </c>
      <c r="I12855" s="2">
        <f>IF(C12855&gt;'Assumptions Notes'!C$11,-C12855*('Assumptions Notes'!C$13/(2*1000)),G12855*D12855)</f>
        <v>-7.6560000000000003E-2</v>
      </c>
    </row>
    <row r="12856" spans="1:9" x14ac:dyDescent="0.2">
      <c r="A12856" s="5">
        <v>42819.791666666664</v>
      </c>
      <c r="B12856" s="2">
        <v>1483.85</v>
      </c>
      <c r="C12856" s="10">
        <v>159.57</v>
      </c>
      <c r="D12856" s="8">
        <v>2.9999999999999997E-4</v>
      </c>
      <c r="E12856" s="13">
        <f>D12856*'Assumptions Notes'!C$12</f>
        <v>0.10799999999999998</v>
      </c>
      <c r="F12856" s="15">
        <f t="shared" si="400"/>
        <v>4.7870999999999997E-2</v>
      </c>
      <c r="G12856" s="10">
        <f>IF(C12856&gt;'Assumptions Notes'!C$11,'Assumptions Notes'!C$11,C12856)</f>
        <v>120</v>
      </c>
      <c r="H12856" s="15">
        <f t="shared" si="401"/>
        <v>3.5999999999999997E-2</v>
      </c>
      <c r="I12856" s="2">
        <f>IF(C12856&gt;'Assumptions Notes'!C$11,-C12856*('Assumptions Notes'!C$13/(2*1000)),G12856*D12856)</f>
        <v>-7.9784999999999995E-2</v>
      </c>
    </row>
    <row r="12857" spans="1:9" x14ac:dyDescent="0.2">
      <c r="A12857" s="5">
        <v>42819.8125</v>
      </c>
      <c r="B12857" s="2">
        <v>1488.54</v>
      </c>
      <c r="C12857" s="10">
        <v>154.08000000000001</v>
      </c>
      <c r="D12857" s="8">
        <v>2.9750000000000002E-4</v>
      </c>
      <c r="E12857" s="13">
        <f>D12857*'Assumptions Notes'!C$12</f>
        <v>0.1071</v>
      </c>
      <c r="F12857" s="15">
        <f t="shared" si="400"/>
        <v>4.5838800000000006E-2</v>
      </c>
      <c r="G12857" s="10">
        <f>IF(C12857&gt;'Assumptions Notes'!C$11,'Assumptions Notes'!C$11,C12857)</f>
        <v>120</v>
      </c>
      <c r="H12857" s="15">
        <f t="shared" si="401"/>
        <v>3.5700000000000003E-2</v>
      </c>
      <c r="I12857" s="2">
        <f>IF(C12857&gt;'Assumptions Notes'!C$11,-C12857*('Assumptions Notes'!C$13/(2*1000)),G12857*D12857)</f>
        <v>-7.7040000000000011E-2</v>
      </c>
    </row>
    <row r="12858" spans="1:9" x14ac:dyDescent="0.2">
      <c r="A12858" s="5">
        <v>42819.833333333336</v>
      </c>
      <c r="B12858" s="2">
        <v>1454.38</v>
      </c>
      <c r="C12858" s="10">
        <v>148.65</v>
      </c>
      <c r="D12858" s="8">
        <v>2.9500000000000001E-4</v>
      </c>
      <c r="E12858" s="13">
        <f>D12858*'Assumptions Notes'!C$12</f>
        <v>0.1062</v>
      </c>
      <c r="F12858" s="15">
        <f t="shared" si="400"/>
        <v>4.3851750000000002E-2</v>
      </c>
      <c r="G12858" s="10">
        <f>IF(C12858&gt;'Assumptions Notes'!C$11,'Assumptions Notes'!C$11,C12858)</f>
        <v>120</v>
      </c>
      <c r="H12858" s="15">
        <f t="shared" si="401"/>
        <v>3.5400000000000001E-2</v>
      </c>
      <c r="I12858" s="2">
        <f>IF(C12858&gt;'Assumptions Notes'!C$11,-C12858*('Assumptions Notes'!C$13/(2*1000)),G12858*D12858)</f>
        <v>-7.4325000000000002E-2</v>
      </c>
    </row>
    <row r="12859" spans="1:9" x14ac:dyDescent="0.2">
      <c r="A12859" s="5">
        <v>42819.854166666664</v>
      </c>
      <c r="B12859" s="2">
        <v>1417.91</v>
      </c>
      <c r="C12859" s="10">
        <v>180.02</v>
      </c>
      <c r="D12859" s="8">
        <v>2.9E-4</v>
      </c>
      <c r="E12859" s="13">
        <f>D12859*'Assumptions Notes'!C$12</f>
        <v>0.10440000000000001</v>
      </c>
      <c r="F12859" s="15">
        <f t="shared" si="400"/>
        <v>5.2205800000000004E-2</v>
      </c>
      <c r="G12859" s="10">
        <f>IF(C12859&gt;'Assumptions Notes'!C$11,'Assumptions Notes'!C$11,C12859)</f>
        <v>120</v>
      </c>
      <c r="H12859" s="15">
        <f t="shared" si="401"/>
        <v>3.4799999999999998E-2</v>
      </c>
      <c r="I12859" s="2">
        <f>IF(C12859&gt;'Assumptions Notes'!C$11,-C12859*('Assumptions Notes'!C$13/(2*1000)),G12859*D12859)</f>
        <v>-9.0010000000000007E-2</v>
      </c>
    </row>
    <row r="12860" spans="1:9" x14ac:dyDescent="0.2">
      <c r="A12860" s="5">
        <v>42819.875</v>
      </c>
      <c r="B12860" s="2">
        <v>1395.02</v>
      </c>
      <c r="C12860" s="10">
        <v>124.43</v>
      </c>
      <c r="D12860" s="8">
        <v>2.8499999999999999E-4</v>
      </c>
      <c r="E12860" s="13">
        <f>D12860*'Assumptions Notes'!C$12</f>
        <v>0.1026</v>
      </c>
      <c r="F12860" s="15">
        <f t="shared" si="400"/>
        <v>3.5462550000000002E-2</v>
      </c>
      <c r="G12860" s="10">
        <f>IF(C12860&gt;'Assumptions Notes'!C$11,'Assumptions Notes'!C$11,C12860)</f>
        <v>120</v>
      </c>
      <c r="H12860" s="15">
        <f t="shared" si="401"/>
        <v>3.4200000000000001E-2</v>
      </c>
      <c r="I12860" s="2">
        <f>IF(C12860&gt;'Assumptions Notes'!C$11,-C12860*('Assumptions Notes'!C$13/(2*1000)),G12860*D12860)</f>
        <v>-6.2215000000000006E-2</v>
      </c>
    </row>
    <row r="12861" spans="1:9" x14ac:dyDescent="0.2">
      <c r="A12861" s="5">
        <v>42819.895833333336</v>
      </c>
      <c r="B12861" s="2">
        <v>1362.12</v>
      </c>
      <c r="C12861" s="10">
        <v>134.66</v>
      </c>
      <c r="D12861" s="8">
        <v>2.7E-4</v>
      </c>
      <c r="E12861" s="13">
        <f>D12861*'Assumptions Notes'!C$12</f>
        <v>9.7199999999999995E-2</v>
      </c>
      <c r="F12861" s="15">
        <f t="shared" si="400"/>
        <v>3.63582E-2</v>
      </c>
      <c r="G12861" s="10">
        <f>IF(C12861&gt;'Assumptions Notes'!C$11,'Assumptions Notes'!C$11,C12861)</f>
        <v>120</v>
      </c>
      <c r="H12861" s="15">
        <f t="shared" si="401"/>
        <v>3.2399999999999998E-2</v>
      </c>
      <c r="I12861" s="2">
        <f>IF(C12861&gt;'Assumptions Notes'!C$11,-C12861*('Assumptions Notes'!C$13/(2*1000)),G12861*D12861)</f>
        <v>-6.7330000000000001E-2</v>
      </c>
    </row>
    <row r="12862" spans="1:9" x14ac:dyDescent="0.2">
      <c r="A12862" s="5">
        <v>42819.916666666664</v>
      </c>
      <c r="B12862" s="2">
        <v>1336.34</v>
      </c>
      <c r="C12862" s="10">
        <v>114.09</v>
      </c>
      <c r="D12862" s="8">
        <v>2.5500000000000002E-4</v>
      </c>
      <c r="E12862" s="13">
        <f>D12862*'Assumptions Notes'!C$12</f>
        <v>9.1800000000000007E-2</v>
      </c>
      <c r="F12862" s="15">
        <f t="shared" si="400"/>
        <v>2.9092950000000003E-2</v>
      </c>
      <c r="G12862" s="10">
        <f>IF(C12862&gt;'Assumptions Notes'!C$11,'Assumptions Notes'!C$11,C12862)</f>
        <v>114.09</v>
      </c>
      <c r="H12862" s="15">
        <f t="shared" si="401"/>
        <v>2.9092950000000003E-2</v>
      </c>
      <c r="I12862" s="2">
        <f>IF(C12862&gt;'Assumptions Notes'!C$11,-C12862*('Assumptions Notes'!C$13/(2*1000)),G12862*D12862)</f>
        <v>2.9092950000000003E-2</v>
      </c>
    </row>
    <row r="12863" spans="1:9" x14ac:dyDescent="0.2">
      <c r="A12863" s="5">
        <v>42819.9375</v>
      </c>
      <c r="B12863" s="2">
        <v>1310.79</v>
      </c>
      <c r="C12863" s="10">
        <v>117.48</v>
      </c>
      <c r="D12863" s="8">
        <v>2.1250000000000002E-4</v>
      </c>
      <c r="E12863" s="13">
        <f>D12863*'Assumptions Notes'!C$12</f>
        <v>7.6500000000000012E-2</v>
      </c>
      <c r="F12863" s="15">
        <f t="shared" si="400"/>
        <v>2.4964500000000004E-2</v>
      </c>
      <c r="G12863" s="10">
        <f>IF(C12863&gt;'Assumptions Notes'!C$11,'Assumptions Notes'!C$11,C12863)</f>
        <v>117.48</v>
      </c>
      <c r="H12863" s="15">
        <f t="shared" si="401"/>
        <v>2.4964500000000004E-2</v>
      </c>
      <c r="I12863" s="2">
        <f>IF(C12863&gt;'Assumptions Notes'!C$11,-C12863*('Assumptions Notes'!C$13/(2*1000)),G12863*D12863)</f>
        <v>2.4964500000000004E-2</v>
      </c>
    </row>
    <row r="12864" spans="1:9" x14ac:dyDescent="0.2">
      <c r="A12864" s="5">
        <v>42819.958333333336</v>
      </c>
      <c r="B12864" s="2">
        <v>1295.73</v>
      </c>
      <c r="C12864" s="10">
        <v>125.01</v>
      </c>
      <c r="D12864" s="8">
        <v>1.7000000000000001E-4</v>
      </c>
      <c r="E12864" s="13">
        <f>D12864*'Assumptions Notes'!C$12</f>
        <v>6.1200000000000004E-2</v>
      </c>
      <c r="F12864" s="15">
        <f t="shared" si="400"/>
        <v>2.1251700000000002E-2</v>
      </c>
      <c r="G12864" s="10">
        <f>IF(C12864&gt;'Assumptions Notes'!C$11,'Assumptions Notes'!C$11,C12864)</f>
        <v>120</v>
      </c>
      <c r="H12864" s="15">
        <f t="shared" si="401"/>
        <v>2.0400000000000001E-2</v>
      </c>
      <c r="I12864" s="2">
        <f>IF(C12864&gt;'Assumptions Notes'!C$11,-C12864*('Assumptions Notes'!C$13/(2*1000)),G12864*D12864)</f>
        <v>-6.2505000000000005E-2</v>
      </c>
    </row>
    <row r="12865" spans="1:9" x14ac:dyDescent="0.2">
      <c r="A12865" s="5">
        <v>42819.979166666664</v>
      </c>
      <c r="B12865" s="2">
        <v>1307.3699999999999</v>
      </c>
      <c r="C12865" s="10">
        <v>140.83000000000001</v>
      </c>
      <c r="D12865" s="8">
        <v>1.5000000000000001E-4</v>
      </c>
      <c r="E12865" s="13">
        <f>D12865*'Assumptions Notes'!C$12</f>
        <v>5.4000000000000006E-2</v>
      </c>
      <c r="F12865" s="15">
        <f t="shared" si="400"/>
        <v>2.1124500000000004E-2</v>
      </c>
      <c r="G12865" s="10">
        <f>IF(C12865&gt;'Assumptions Notes'!C$11,'Assumptions Notes'!C$11,C12865)</f>
        <v>120</v>
      </c>
      <c r="H12865" s="15">
        <f t="shared" si="401"/>
        <v>1.8000000000000002E-2</v>
      </c>
      <c r="I12865" s="2">
        <f>IF(C12865&gt;'Assumptions Notes'!C$11,-C12865*('Assumptions Notes'!C$13/(2*1000)),G12865*D12865)</f>
        <v>-7.0415000000000005E-2</v>
      </c>
    </row>
    <row r="12866" spans="1:9" x14ac:dyDescent="0.2">
      <c r="A12866" s="5">
        <v>42820</v>
      </c>
      <c r="B12866" s="2">
        <v>1501.44</v>
      </c>
      <c r="C12866" s="10">
        <v>186.96</v>
      </c>
      <c r="D12866" s="8">
        <v>1.2999999999999999E-4</v>
      </c>
      <c r="E12866" s="13">
        <f>D12866*'Assumptions Notes'!C$12</f>
        <v>4.6799999999999994E-2</v>
      </c>
      <c r="F12866" s="15">
        <f t="shared" si="400"/>
        <v>2.4304799999999998E-2</v>
      </c>
      <c r="G12866" s="10">
        <f>IF(C12866&gt;'Assumptions Notes'!C$11,'Assumptions Notes'!C$11,C12866)</f>
        <v>120</v>
      </c>
      <c r="H12866" s="15">
        <f t="shared" si="401"/>
        <v>1.5599999999999999E-2</v>
      </c>
      <c r="I12866" s="2">
        <f>IF(C12866&gt;'Assumptions Notes'!C$11,-C12866*('Assumptions Notes'!C$13/(2*1000)),G12866*D12866)</f>
        <v>-9.3480000000000008E-2</v>
      </c>
    </row>
    <row r="12867" spans="1:9" x14ac:dyDescent="0.2">
      <c r="A12867" s="5">
        <v>42820.020833333336</v>
      </c>
      <c r="B12867" s="2">
        <v>1389.88</v>
      </c>
      <c r="C12867" s="10">
        <v>129.46</v>
      </c>
      <c r="D12867" s="8">
        <v>1.175E-4</v>
      </c>
      <c r="E12867" s="13">
        <f>D12867*'Assumptions Notes'!C$12</f>
        <v>4.2299999999999997E-2</v>
      </c>
      <c r="F12867" s="15">
        <f t="shared" si="400"/>
        <v>1.5211550000000001E-2</v>
      </c>
      <c r="G12867" s="10">
        <f>IF(C12867&gt;'Assumptions Notes'!C$11,'Assumptions Notes'!C$11,C12867)</f>
        <v>120</v>
      </c>
      <c r="H12867" s="15">
        <f t="shared" si="401"/>
        <v>1.41E-2</v>
      </c>
      <c r="I12867" s="2">
        <f>IF(C12867&gt;'Assumptions Notes'!C$11,-C12867*('Assumptions Notes'!C$13/(2*1000)),G12867*D12867)</f>
        <v>-6.473000000000001E-2</v>
      </c>
    </row>
    <row r="12868" spans="1:9" x14ac:dyDescent="0.2">
      <c r="A12868" s="5">
        <v>42820.041666666664</v>
      </c>
      <c r="B12868" s="2">
        <v>1301.67</v>
      </c>
      <c r="C12868" s="10">
        <v>124.9</v>
      </c>
      <c r="D12868" s="8">
        <v>1.05E-4</v>
      </c>
      <c r="E12868" s="13">
        <f>D12868*'Assumptions Notes'!C$12</f>
        <v>3.78E-2</v>
      </c>
      <c r="F12868" s="15">
        <f t="shared" ref="F12868:F12931" si="402">D12868*C12868</f>
        <v>1.3114500000000001E-2</v>
      </c>
      <c r="G12868" s="10">
        <f>IF(C12868&gt;'Assumptions Notes'!C$11,'Assumptions Notes'!C$11,C12868)</f>
        <v>120</v>
      </c>
      <c r="H12868" s="15">
        <f t="shared" ref="H12868:H12931" si="403">G12868*D12868</f>
        <v>1.26E-2</v>
      </c>
      <c r="I12868" s="2">
        <f>IF(C12868&gt;'Assumptions Notes'!C$11,-C12868*('Assumptions Notes'!C$13/(2*1000)),G12868*D12868)</f>
        <v>-6.2450000000000006E-2</v>
      </c>
    </row>
    <row r="12869" spans="1:9" x14ac:dyDescent="0.2">
      <c r="A12869" s="5">
        <v>42820.0625</v>
      </c>
      <c r="B12869" s="2">
        <v>1205.26</v>
      </c>
      <c r="C12869" s="10">
        <v>124.69</v>
      </c>
      <c r="D12869" s="8">
        <v>1.025E-4</v>
      </c>
      <c r="E12869" s="13">
        <f>D12869*'Assumptions Notes'!C$12</f>
        <v>3.6900000000000002E-2</v>
      </c>
      <c r="F12869" s="15">
        <f t="shared" si="402"/>
        <v>1.2780725E-2</v>
      </c>
      <c r="G12869" s="10">
        <f>IF(C12869&gt;'Assumptions Notes'!C$11,'Assumptions Notes'!C$11,C12869)</f>
        <v>120</v>
      </c>
      <c r="H12869" s="15">
        <f t="shared" si="403"/>
        <v>1.23E-2</v>
      </c>
      <c r="I12869" s="2">
        <f>IF(C12869&gt;'Assumptions Notes'!C$11,-C12869*('Assumptions Notes'!C$13/(2*1000)),G12869*D12869)</f>
        <v>-6.2344999999999998E-2</v>
      </c>
    </row>
    <row r="12870" spans="1:9" x14ac:dyDescent="0.2">
      <c r="A12870" s="5">
        <v>42820.083333333336</v>
      </c>
      <c r="B12870" s="2">
        <v>1163.28</v>
      </c>
      <c r="C12870" s="10">
        <v>124.79</v>
      </c>
      <c r="D12870" s="8">
        <v>1E-4</v>
      </c>
      <c r="E12870" s="13">
        <f>D12870*'Assumptions Notes'!C$12</f>
        <v>3.6000000000000004E-2</v>
      </c>
      <c r="F12870" s="15">
        <f t="shared" si="402"/>
        <v>1.2479000000000001E-2</v>
      </c>
      <c r="G12870" s="10">
        <f>IF(C12870&gt;'Assumptions Notes'!C$11,'Assumptions Notes'!C$11,C12870)</f>
        <v>120</v>
      </c>
      <c r="H12870" s="15">
        <f t="shared" si="403"/>
        <v>1.2E-2</v>
      </c>
      <c r="I12870" s="2">
        <f>IF(C12870&gt;'Assumptions Notes'!C$11,-C12870*('Assumptions Notes'!C$13/(2*1000)),G12870*D12870)</f>
        <v>-6.2395000000000006E-2</v>
      </c>
    </row>
    <row r="12871" spans="1:9" x14ac:dyDescent="0.2">
      <c r="A12871" s="5">
        <v>42820.104166666664</v>
      </c>
      <c r="B12871" s="2">
        <v>1159.94</v>
      </c>
      <c r="C12871" s="10">
        <v>133.22999999999999</v>
      </c>
      <c r="D12871" s="8">
        <v>9.8750000000000002E-5</v>
      </c>
      <c r="E12871" s="13">
        <f>D12871*'Assumptions Notes'!C$12</f>
        <v>3.5549999999999998E-2</v>
      </c>
      <c r="F12871" s="15">
        <f t="shared" si="402"/>
        <v>1.3156462499999999E-2</v>
      </c>
      <c r="G12871" s="10">
        <f>IF(C12871&gt;'Assumptions Notes'!C$11,'Assumptions Notes'!C$11,C12871)</f>
        <v>120</v>
      </c>
      <c r="H12871" s="15">
        <f t="shared" si="403"/>
        <v>1.1849999999999999E-2</v>
      </c>
      <c r="I12871" s="2">
        <f>IF(C12871&gt;'Assumptions Notes'!C$11,-C12871*('Assumptions Notes'!C$13/(2*1000)),G12871*D12871)</f>
        <v>-6.6614999999999994E-2</v>
      </c>
    </row>
    <row r="12872" spans="1:9" x14ac:dyDescent="0.2">
      <c r="A12872" s="5">
        <v>42820.125</v>
      </c>
      <c r="B12872" s="2">
        <v>1142.9100000000001</v>
      </c>
      <c r="C12872" s="10">
        <v>127.23</v>
      </c>
      <c r="D12872" s="8">
        <v>9.7499999999999998E-5</v>
      </c>
      <c r="E12872" s="13">
        <f>D12872*'Assumptions Notes'!C$12</f>
        <v>3.5099999999999999E-2</v>
      </c>
      <c r="F12872" s="15">
        <f t="shared" si="402"/>
        <v>1.2404925000000001E-2</v>
      </c>
      <c r="G12872" s="10">
        <f>IF(C12872&gt;'Assumptions Notes'!C$11,'Assumptions Notes'!C$11,C12872)</f>
        <v>120</v>
      </c>
      <c r="H12872" s="15">
        <f t="shared" si="403"/>
        <v>1.17E-2</v>
      </c>
      <c r="I12872" s="2">
        <f>IF(C12872&gt;'Assumptions Notes'!C$11,-C12872*('Assumptions Notes'!C$13/(2*1000)),G12872*D12872)</f>
        <v>-6.3615000000000005E-2</v>
      </c>
    </row>
    <row r="12873" spans="1:9" x14ac:dyDescent="0.2">
      <c r="A12873" s="5">
        <v>42820.145833333336</v>
      </c>
      <c r="B12873" s="2">
        <v>1115.71</v>
      </c>
      <c r="C12873" s="10">
        <v>128.35</v>
      </c>
      <c r="D12873" s="8">
        <v>9.6250000000000009E-5</v>
      </c>
      <c r="E12873" s="13">
        <f>D12873*'Assumptions Notes'!C$12</f>
        <v>3.465E-2</v>
      </c>
      <c r="F12873" s="15">
        <f t="shared" si="402"/>
        <v>1.23536875E-2</v>
      </c>
      <c r="G12873" s="10">
        <f>IF(C12873&gt;'Assumptions Notes'!C$11,'Assumptions Notes'!C$11,C12873)</f>
        <v>120</v>
      </c>
      <c r="H12873" s="15">
        <f t="shared" si="403"/>
        <v>1.1550000000000001E-2</v>
      </c>
      <c r="I12873" s="2">
        <f>IF(C12873&gt;'Assumptions Notes'!C$11,-C12873*('Assumptions Notes'!C$13/(2*1000)),G12873*D12873)</f>
        <v>-6.4174999999999996E-2</v>
      </c>
    </row>
    <row r="12874" spans="1:9" x14ac:dyDescent="0.2">
      <c r="A12874" s="5">
        <v>42820.166666666664</v>
      </c>
      <c r="B12874" s="2">
        <v>1096.74</v>
      </c>
      <c r="C12874" s="10">
        <v>127.66</v>
      </c>
      <c r="D12874" s="8">
        <v>9.5000000000000005E-5</v>
      </c>
      <c r="E12874" s="13">
        <f>D12874*'Assumptions Notes'!C$12</f>
        <v>3.4200000000000001E-2</v>
      </c>
      <c r="F12874" s="15">
        <f t="shared" si="402"/>
        <v>1.21277E-2</v>
      </c>
      <c r="G12874" s="10">
        <f>IF(C12874&gt;'Assumptions Notes'!C$11,'Assumptions Notes'!C$11,C12874)</f>
        <v>120</v>
      </c>
      <c r="H12874" s="15">
        <f t="shared" si="403"/>
        <v>1.14E-2</v>
      </c>
      <c r="I12874" s="2">
        <f>IF(C12874&gt;'Assumptions Notes'!C$11,-C12874*('Assumptions Notes'!C$13/(2*1000)),G12874*D12874)</f>
        <v>-6.3829999999999998E-2</v>
      </c>
    </row>
    <row r="12875" spans="1:9" x14ac:dyDescent="0.2">
      <c r="A12875" s="5">
        <v>42820.1875</v>
      </c>
      <c r="B12875" s="2">
        <v>1085.78</v>
      </c>
      <c r="C12875" s="10">
        <v>129.18</v>
      </c>
      <c r="D12875" s="8">
        <v>9.6250000000000009E-5</v>
      </c>
      <c r="E12875" s="13">
        <f>D12875*'Assumptions Notes'!C$12</f>
        <v>3.465E-2</v>
      </c>
      <c r="F12875" s="15">
        <f t="shared" si="402"/>
        <v>1.2433575000000002E-2</v>
      </c>
      <c r="G12875" s="10">
        <f>IF(C12875&gt;'Assumptions Notes'!C$11,'Assumptions Notes'!C$11,C12875)</f>
        <v>120</v>
      </c>
      <c r="H12875" s="15">
        <f t="shared" si="403"/>
        <v>1.1550000000000001E-2</v>
      </c>
      <c r="I12875" s="2">
        <f>IF(C12875&gt;'Assumptions Notes'!C$11,-C12875*('Assumptions Notes'!C$13/(2*1000)),G12875*D12875)</f>
        <v>-6.4590000000000009E-2</v>
      </c>
    </row>
    <row r="12876" spans="1:9" x14ac:dyDescent="0.2">
      <c r="A12876" s="5">
        <v>42820.208333333336</v>
      </c>
      <c r="B12876" s="2">
        <v>1094.0999999999999</v>
      </c>
      <c r="C12876" s="10">
        <v>134.24</v>
      </c>
      <c r="D12876" s="8">
        <v>9.7499999999999998E-5</v>
      </c>
      <c r="E12876" s="13">
        <f>D12876*'Assumptions Notes'!C$12</f>
        <v>3.5099999999999999E-2</v>
      </c>
      <c r="F12876" s="15">
        <f t="shared" si="402"/>
        <v>1.30884E-2</v>
      </c>
      <c r="G12876" s="10">
        <f>IF(C12876&gt;'Assumptions Notes'!C$11,'Assumptions Notes'!C$11,C12876)</f>
        <v>120</v>
      </c>
      <c r="H12876" s="15">
        <f t="shared" si="403"/>
        <v>1.17E-2</v>
      </c>
      <c r="I12876" s="2">
        <f>IF(C12876&gt;'Assumptions Notes'!C$11,-C12876*('Assumptions Notes'!C$13/(2*1000)),G12876*D12876)</f>
        <v>-6.7119999999999999E-2</v>
      </c>
    </row>
    <row r="12877" spans="1:9" x14ac:dyDescent="0.2">
      <c r="A12877" s="5">
        <v>42820.229166666664</v>
      </c>
      <c r="B12877" s="2">
        <v>1080.45</v>
      </c>
      <c r="C12877" s="10">
        <v>124.94</v>
      </c>
      <c r="D12877" s="8">
        <v>1.15E-4</v>
      </c>
      <c r="E12877" s="13">
        <f>D12877*'Assumptions Notes'!C$12</f>
        <v>4.1399999999999999E-2</v>
      </c>
      <c r="F12877" s="15">
        <f t="shared" si="402"/>
        <v>1.43681E-2</v>
      </c>
      <c r="G12877" s="10">
        <f>IF(C12877&gt;'Assumptions Notes'!C$11,'Assumptions Notes'!C$11,C12877)</f>
        <v>120</v>
      </c>
      <c r="H12877" s="15">
        <f t="shared" si="403"/>
        <v>1.38E-2</v>
      </c>
      <c r="I12877" s="2">
        <f>IF(C12877&gt;'Assumptions Notes'!C$11,-C12877*('Assumptions Notes'!C$13/(2*1000)),G12877*D12877)</f>
        <v>-6.2469999999999998E-2</v>
      </c>
    </row>
    <row r="12878" spans="1:9" x14ac:dyDescent="0.2">
      <c r="A12878" s="5">
        <v>42820.25</v>
      </c>
      <c r="B12878" s="2">
        <v>1101.3499999999999</v>
      </c>
      <c r="C12878" s="10">
        <v>124.79</v>
      </c>
      <c r="D12878" s="8">
        <v>1.325E-4</v>
      </c>
      <c r="E12878" s="13">
        <f>D12878*'Assumptions Notes'!C$12</f>
        <v>4.7699999999999999E-2</v>
      </c>
      <c r="F12878" s="15">
        <f t="shared" si="402"/>
        <v>1.6534674999999999E-2</v>
      </c>
      <c r="G12878" s="10">
        <f>IF(C12878&gt;'Assumptions Notes'!C$11,'Assumptions Notes'!C$11,C12878)</f>
        <v>120</v>
      </c>
      <c r="H12878" s="15">
        <f t="shared" si="403"/>
        <v>1.5900000000000001E-2</v>
      </c>
      <c r="I12878" s="2">
        <f>IF(C12878&gt;'Assumptions Notes'!C$11,-C12878*('Assumptions Notes'!C$13/(2*1000)),G12878*D12878)</f>
        <v>-6.2395000000000006E-2</v>
      </c>
    </row>
    <row r="12879" spans="1:9" x14ac:dyDescent="0.2">
      <c r="A12879" s="5">
        <v>42820.270833333336</v>
      </c>
      <c r="B12879" s="2">
        <v>1129.54</v>
      </c>
      <c r="C12879" s="10">
        <v>124.84</v>
      </c>
      <c r="D12879" s="8">
        <v>1.6249999999999999E-4</v>
      </c>
      <c r="E12879" s="13">
        <f>D12879*'Assumptions Notes'!C$12</f>
        <v>5.8499999999999996E-2</v>
      </c>
      <c r="F12879" s="15">
        <f t="shared" si="402"/>
        <v>2.0286499999999999E-2</v>
      </c>
      <c r="G12879" s="10">
        <f>IF(C12879&gt;'Assumptions Notes'!C$11,'Assumptions Notes'!C$11,C12879)</f>
        <v>120</v>
      </c>
      <c r="H12879" s="15">
        <f t="shared" si="403"/>
        <v>1.95E-2</v>
      </c>
      <c r="I12879" s="2">
        <f>IF(C12879&gt;'Assumptions Notes'!C$11,-C12879*('Assumptions Notes'!C$13/(2*1000)),G12879*D12879)</f>
        <v>-6.2420000000000003E-2</v>
      </c>
    </row>
    <row r="12880" spans="1:9" x14ac:dyDescent="0.2">
      <c r="A12880" s="5">
        <v>42820.291666666664</v>
      </c>
      <c r="B12880" s="2">
        <v>1156.4100000000001</v>
      </c>
      <c r="C12880" s="10">
        <v>125.27</v>
      </c>
      <c r="D12880" s="8">
        <v>1.9249999999999999E-4</v>
      </c>
      <c r="E12880" s="13">
        <f>D12880*'Assumptions Notes'!C$12</f>
        <v>6.93E-2</v>
      </c>
      <c r="F12880" s="15">
        <f t="shared" si="402"/>
        <v>2.4114474999999996E-2</v>
      </c>
      <c r="G12880" s="10">
        <f>IF(C12880&gt;'Assumptions Notes'!C$11,'Assumptions Notes'!C$11,C12880)</f>
        <v>120</v>
      </c>
      <c r="H12880" s="15">
        <f t="shared" si="403"/>
        <v>2.3099999999999999E-2</v>
      </c>
      <c r="I12880" s="2">
        <f>IF(C12880&gt;'Assumptions Notes'!C$11,-C12880*('Assumptions Notes'!C$13/(2*1000)),G12880*D12880)</f>
        <v>-6.2634999999999996E-2</v>
      </c>
    </row>
    <row r="12881" spans="1:9" x14ac:dyDescent="0.2">
      <c r="A12881" s="5">
        <v>42820.3125</v>
      </c>
      <c r="B12881" s="2">
        <v>1173.92</v>
      </c>
      <c r="C12881" s="10">
        <v>125.27</v>
      </c>
      <c r="D12881" s="8">
        <v>2.0875000000000001E-4</v>
      </c>
      <c r="E12881" s="13">
        <f>D12881*'Assumptions Notes'!C$12</f>
        <v>7.5150000000000008E-2</v>
      </c>
      <c r="F12881" s="15">
        <f t="shared" si="402"/>
        <v>2.6150112499999999E-2</v>
      </c>
      <c r="G12881" s="10">
        <f>IF(C12881&gt;'Assumptions Notes'!C$11,'Assumptions Notes'!C$11,C12881)</f>
        <v>120</v>
      </c>
      <c r="H12881" s="15">
        <f t="shared" si="403"/>
        <v>2.5049999999999999E-2</v>
      </c>
      <c r="I12881" s="2">
        <f>IF(C12881&gt;'Assumptions Notes'!C$11,-C12881*('Assumptions Notes'!C$13/(2*1000)),G12881*D12881)</f>
        <v>-6.2634999999999996E-2</v>
      </c>
    </row>
    <row r="12882" spans="1:9" x14ac:dyDescent="0.2">
      <c r="A12882" s="5">
        <v>42820.333333333336</v>
      </c>
      <c r="B12882" s="2">
        <v>1166.5899999999999</v>
      </c>
      <c r="C12882" s="10">
        <v>111.58</v>
      </c>
      <c r="D12882" s="8">
        <v>2.2499999999999999E-4</v>
      </c>
      <c r="E12882" s="13">
        <f>D12882*'Assumptions Notes'!C$12</f>
        <v>8.1000000000000003E-2</v>
      </c>
      <c r="F12882" s="15">
        <f t="shared" si="402"/>
        <v>2.5105499999999999E-2</v>
      </c>
      <c r="G12882" s="10">
        <f>IF(C12882&gt;'Assumptions Notes'!C$11,'Assumptions Notes'!C$11,C12882)</f>
        <v>111.58</v>
      </c>
      <c r="H12882" s="15">
        <f t="shared" si="403"/>
        <v>2.5105499999999999E-2</v>
      </c>
      <c r="I12882" s="2">
        <f>IF(C12882&gt;'Assumptions Notes'!C$11,-C12882*('Assumptions Notes'!C$13/(2*1000)),G12882*D12882)</f>
        <v>2.5105499999999999E-2</v>
      </c>
    </row>
    <row r="12883" spans="1:9" x14ac:dyDescent="0.2">
      <c r="A12883" s="5">
        <v>42820.354166666664</v>
      </c>
      <c r="B12883" s="2">
        <v>1189.69</v>
      </c>
      <c r="C12883" s="10">
        <v>116.58</v>
      </c>
      <c r="D12883" s="8">
        <v>2.2625E-4</v>
      </c>
      <c r="E12883" s="13">
        <f>D12883*'Assumptions Notes'!C$12</f>
        <v>8.1449999999999995E-2</v>
      </c>
      <c r="F12883" s="15">
        <f t="shared" si="402"/>
        <v>2.6376225E-2</v>
      </c>
      <c r="G12883" s="10">
        <f>IF(C12883&gt;'Assumptions Notes'!C$11,'Assumptions Notes'!C$11,C12883)</f>
        <v>116.58</v>
      </c>
      <c r="H12883" s="15">
        <f t="shared" si="403"/>
        <v>2.6376225E-2</v>
      </c>
      <c r="I12883" s="2">
        <f>IF(C12883&gt;'Assumptions Notes'!C$11,-C12883*('Assumptions Notes'!C$13/(2*1000)),G12883*D12883)</f>
        <v>2.6376225E-2</v>
      </c>
    </row>
    <row r="12884" spans="1:9" x14ac:dyDescent="0.2">
      <c r="A12884" s="5">
        <v>42820.375</v>
      </c>
      <c r="B12884" s="2">
        <v>1203.03</v>
      </c>
      <c r="C12884" s="10">
        <v>135.66999999999999</v>
      </c>
      <c r="D12884" s="8">
        <v>2.275E-4</v>
      </c>
      <c r="E12884" s="13">
        <f>D12884*'Assumptions Notes'!C$12</f>
        <v>8.1900000000000001E-2</v>
      </c>
      <c r="F12884" s="15">
        <f t="shared" si="402"/>
        <v>3.0864924999999998E-2</v>
      </c>
      <c r="G12884" s="10">
        <f>IF(C12884&gt;'Assumptions Notes'!C$11,'Assumptions Notes'!C$11,C12884)</f>
        <v>120</v>
      </c>
      <c r="H12884" s="15">
        <f t="shared" si="403"/>
        <v>2.7300000000000001E-2</v>
      </c>
      <c r="I12884" s="2">
        <f>IF(C12884&gt;'Assumptions Notes'!C$11,-C12884*('Assumptions Notes'!C$13/(2*1000)),G12884*D12884)</f>
        <v>-6.7834999999999993E-2</v>
      </c>
    </row>
    <row r="12885" spans="1:9" x14ac:dyDescent="0.2">
      <c r="A12885" s="5">
        <v>42820.395833333336</v>
      </c>
      <c r="B12885" s="2">
        <v>1212.8699999999999</v>
      </c>
      <c r="C12885" s="10">
        <v>208.79</v>
      </c>
      <c r="D12885" s="8">
        <v>2.1875E-4</v>
      </c>
      <c r="E12885" s="13">
        <f>D12885*'Assumptions Notes'!C$12</f>
        <v>7.8750000000000001E-2</v>
      </c>
      <c r="F12885" s="15">
        <f t="shared" si="402"/>
        <v>4.56728125E-2</v>
      </c>
      <c r="G12885" s="10">
        <f>IF(C12885&gt;'Assumptions Notes'!C$11,'Assumptions Notes'!C$11,C12885)</f>
        <v>120</v>
      </c>
      <c r="H12885" s="15">
        <f t="shared" si="403"/>
        <v>2.6249999999999999E-2</v>
      </c>
      <c r="I12885" s="2">
        <f>IF(C12885&gt;'Assumptions Notes'!C$11,-C12885*('Assumptions Notes'!C$13/(2*1000)),G12885*D12885)</f>
        <v>-0.104395</v>
      </c>
    </row>
    <row r="12886" spans="1:9" x14ac:dyDescent="0.2">
      <c r="A12886" s="5">
        <v>42820.416666666664</v>
      </c>
      <c r="B12886" s="2">
        <v>1185.3800000000001</v>
      </c>
      <c r="C12886" s="10">
        <v>126.36</v>
      </c>
      <c r="D12886" s="8">
        <v>2.1000000000000001E-4</v>
      </c>
      <c r="E12886" s="13">
        <f>D12886*'Assumptions Notes'!C$12</f>
        <v>7.5600000000000001E-2</v>
      </c>
      <c r="F12886" s="15">
        <f t="shared" si="402"/>
        <v>2.6535599999999999E-2</v>
      </c>
      <c r="G12886" s="10">
        <f>IF(C12886&gt;'Assumptions Notes'!C$11,'Assumptions Notes'!C$11,C12886)</f>
        <v>120</v>
      </c>
      <c r="H12886" s="15">
        <f t="shared" si="403"/>
        <v>2.52E-2</v>
      </c>
      <c r="I12886" s="2">
        <f>IF(C12886&gt;'Assumptions Notes'!C$11,-C12886*('Assumptions Notes'!C$13/(2*1000)),G12886*D12886)</f>
        <v>-6.318E-2</v>
      </c>
    </row>
    <row r="12887" spans="1:9" x14ac:dyDescent="0.2">
      <c r="A12887" s="5">
        <v>42820.4375</v>
      </c>
      <c r="B12887" s="2">
        <v>1204.79</v>
      </c>
      <c r="C12887" s="10">
        <v>120.07</v>
      </c>
      <c r="D12887" s="8">
        <v>2.075E-4</v>
      </c>
      <c r="E12887" s="13">
        <f>D12887*'Assumptions Notes'!C$12</f>
        <v>7.4700000000000003E-2</v>
      </c>
      <c r="F12887" s="15">
        <f t="shared" si="402"/>
        <v>2.4914525E-2</v>
      </c>
      <c r="G12887" s="10">
        <f>IF(C12887&gt;'Assumptions Notes'!C$11,'Assumptions Notes'!C$11,C12887)</f>
        <v>120</v>
      </c>
      <c r="H12887" s="15">
        <f t="shared" si="403"/>
        <v>2.4899999999999999E-2</v>
      </c>
      <c r="I12887" s="2">
        <f>IF(C12887&gt;'Assumptions Notes'!C$11,-C12887*('Assumptions Notes'!C$13/(2*1000)),G12887*D12887)</f>
        <v>-6.0034999999999998E-2</v>
      </c>
    </row>
    <row r="12888" spans="1:9" x14ac:dyDescent="0.2">
      <c r="A12888" s="5">
        <v>42820.458333333336</v>
      </c>
      <c r="B12888" s="2">
        <v>1250.42</v>
      </c>
      <c r="C12888" s="10">
        <v>122.03</v>
      </c>
      <c r="D12888" s="8">
        <v>2.05E-4</v>
      </c>
      <c r="E12888" s="13">
        <f>D12888*'Assumptions Notes'!C$12</f>
        <v>7.3800000000000004E-2</v>
      </c>
      <c r="F12888" s="15">
        <f t="shared" si="402"/>
        <v>2.5016150000000001E-2</v>
      </c>
      <c r="G12888" s="10">
        <f>IF(C12888&gt;'Assumptions Notes'!C$11,'Assumptions Notes'!C$11,C12888)</f>
        <v>120</v>
      </c>
      <c r="H12888" s="15">
        <f t="shared" si="403"/>
        <v>2.46E-2</v>
      </c>
      <c r="I12888" s="2">
        <f>IF(C12888&gt;'Assumptions Notes'!C$11,-C12888*('Assumptions Notes'!C$13/(2*1000)),G12888*D12888)</f>
        <v>-6.1015E-2</v>
      </c>
    </row>
    <row r="12889" spans="1:9" x14ac:dyDescent="0.2">
      <c r="A12889" s="5">
        <v>42820.479166666664</v>
      </c>
      <c r="B12889" s="2">
        <v>1283.05</v>
      </c>
      <c r="C12889" s="10">
        <v>126.25</v>
      </c>
      <c r="D12889" s="8">
        <v>2.1499999999999999E-4</v>
      </c>
      <c r="E12889" s="13">
        <f>D12889*'Assumptions Notes'!C$12</f>
        <v>7.7399999999999997E-2</v>
      </c>
      <c r="F12889" s="15">
        <f t="shared" si="402"/>
        <v>2.7143749999999998E-2</v>
      </c>
      <c r="G12889" s="10">
        <f>IF(C12889&gt;'Assumptions Notes'!C$11,'Assumptions Notes'!C$11,C12889)</f>
        <v>120</v>
      </c>
      <c r="H12889" s="15">
        <f t="shared" si="403"/>
        <v>2.58E-2</v>
      </c>
      <c r="I12889" s="2">
        <f>IF(C12889&gt;'Assumptions Notes'!C$11,-C12889*('Assumptions Notes'!C$13/(2*1000)),G12889*D12889)</f>
        <v>-6.3125000000000001E-2</v>
      </c>
    </row>
    <row r="12890" spans="1:9" x14ac:dyDescent="0.2">
      <c r="A12890" s="5">
        <v>42820.5</v>
      </c>
      <c r="B12890" s="2">
        <v>1403.67</v>
      </c>
      <c r="C12890" s="10">
        <v>145.55000000000001</v>
      </c>
      <c r="D12890" s="8">
        <v>2.2499999999999999E-4</v>
      </c>
      <c r="E12890" s="13">
        <f>D12890*'Assumptions Notes'!C$12</f>
        <v>8.1000000000000003E-2</v>
      </c>
      <c r="F12890" s="15">
        <f t="shared" si="402"/>
        <v>3.274875E-2</v>
      </c>
      <c r="G12890" s="10">
        <f>IF(C12890&gt;'Assumptions Notes'!C$11,'Assumptions Notes'!C$11,C12890)</f>
        <v>120</v>
      </c>
      <c r="H12890" s="15">
        <f t="shared" si="403"/>
        <v>2.7E-2</v>
      </c>
      <c r="I12890" s="2">
        <f>IF(C12890&gt;'Assumptions Notes'!C$11,-C12890*('Assumptions Notes'!C$13/(2*1000)),G12890*D12890)</f>
        <v>-7.2775000000000006E-2</v>
      </c>
    </row>
    <row r="12891" spans="1:9" x14ac:dyDescent="0.2">
      <c r="A12891" s="5">
        <v>42820.520833333336</v>
      </c>
      <c r="B12891" s="2">
        <v>1466.82</v>
      </c>
      <c r="C12891" s="10">
        <v>235.58</v>
      </c>
      <c r="D12891" s="8">
        <v>2.1250000000000002E-4</v>
      </c>
      <c r="E12891" s="13">
        <f>D12891*'Assumptions Notes'!C$12</f>
        <v>7.6500000000000012E-2</v>
      </c>
      <c r="F12891" s="15">
        <f t="shared" si="402"/>
        <v>5.0060750000000008E-2</v>
      </c>
      <c r="G12891" s="10">
        <f>IF(C12891&gt;'Assumptions Notes'!C$11,'Assumptions Notes'!C$11,C12891)</f>
        <v>120</v>
      </c>
      <c r="H12891" s="15">
        <f t="shared" si="403"/>
        <v>2.5500000000000002E-2</v>
      </c>
      <c r="I12891" s="2">
        <f>IF(C12891&gt;'Assumptions Notes'!C$11,-C12891*('Assumptions Notes'!C$13/(2*1000)),G12891*D12891)</f>
        <v>-0.11779000000000001</v>
      </c>
    </row>
    <row r="12892" spans="1:9" x14ac:dyDescent="0.2">
      <c r="A12892" s="5">
        <v>42820.541666666664</v>
      </c>
      <c r="B12892" s="2">
        <v>1488.83</v>
      </c>
      <c r="C12892" s="10">
        <v>328.39</v>
      </c>
      <c r="D12892" s="8">
        <v>2.0000000000000001E-4</v>
      </c>
      <c r="E12892" s="13">
        <f>D12892*'Assumptions Notes'!C$12</f>
        <v>7.2000000000000008E-2</v>
      </c>
      <c r="F12892" s="15">
        <f t="shared" si="402"/>
        <v>6.5678E-2</v>
      </c>
      <c r="G12892" s="10">
        <f>IF(C12892&gt;'Assumptions Notes'!C$11,'Assumptions Notes'!C$11,C12892)</f>
        <v>120</v>
      </c>
      <c r="H12892" s="15">
        <f t="shared" si="403"/>
        <v>2.4E-2</v>
      </c>
      <c r="I12892" s="2">
        <f>IF(C12892&gt;'Assumptions Notes'!C$11,-C12892*('Assumptions Notes'!C$13/(2*1000)),G12892*D12892)</f>
        <v>-0.16419500000000001</v>
      </c>
    </row>
    <row r="12893" spans="1:9" x14ac:dyDescent="0.2">
      <c r="A12893" s="5">
        <v>42820.5625</v>
      </c>
      <c r="B12893" s="2">
        <v>1536.3</v>
      </c>
      <c r="C12893" s="10">
        <v>297.22000000000003</v>
      </c>
      <c r="D12893" s="8">
        <v>1.975E-4</v>
      </c>
      <c r="E12893" s="13">
        <f>D12893*'Assumptions Notes'!C$12</f>
        <v>7.1099999999999997E-2</v>
      </c>
      <c r="F12893" s="15">
        <f t="shared" si="402"/>
        <v>5.8700950000000009E-2</v>
      </c>
      <c r="G12893" s="10">
        <f>IF(C12893&gt;'Assumptions Notes'!C$11,'Assumptions Notes'!C$11,C12893)</f>
        <v>120</v>
      </c>
      <c r="H12893" s="15">
        <f t="shared" si="403"/>
        <v>2.3699999999999999E-2</v>
      </c>
      <c r="I12893" s="2">
        <f>IF(C12893&gt;'Assumptions Notes'!C$11,-C12893*('Assumptions Notes'!C$13/(2*1000)),G12893*D12893)</f>
        <v>-0.14861000000000002</v>
      </c>
    </row>
    <row r="12894" spans="1:9" x14ac:dyDescent="0.2">
      <c r="A12894" s="5">
        <v>42820.583333333336</v>
      </c>
      <c r="B12894" s="2">
        <v>1512.7</v>
      </c>
      <c r="C12894" s="10">
        <v>195.04</v>
      </c>
      <c r="D12894" s="8">
        <v>1.95E-4</v>
      </c>
      <c r="E12894" s="13">
        <f>D12894*'Assumptions Notes'!C$12</f>
        <v>7.0199999999999999E-2</v>
      </c>
      <c r="F12894" s="15">
        <f t="shared" si="402"/>
        <v>3.8032799999999999E-2</v>
      </c>
      <c r="G12894" s="10">
        <f>IF(C12894&gt;'Assumptions Notes'!C$11,'Assumptions Notes'!C$11,C12894)</f>
        <v>120</v>
      </c>
      <c r="H12894" s="15">
        <f t="shared" si="403"/>
        <v>2.3400000000000001E-2</v>
      </c>
      <c r="I12894" s="2">
        <f>IF(C12894&gt;'Assumptions Notes'!C$11,-C12894*('Assumptions Notes'!C$13/(2*1000)),G12894*D12894)</f>
        <v>-9.7519999999999996E-2</v>
      </c>
    </row>
    <row r="12895" spans="1:9" x14ac:dyDescent="0.2">
      <c r="A12895" s="5">
        <v>42820.604166666664</v>
      </c>
      <c r="B12895" s="2">
        <v>1586.21</v>
      </c>
      <c r="C12895" s="10">
        <v>163.4</v>
      </c>
      <c r="D12895" s="8">
        <v>1.9625E-4</v>
      </c>
      <c r="E12895" s="13">
        <f>D12895*'Assumptions Notes'!C$12</f>
        <v>7.0650000000000004E-2</v>
      </c>
      <c r="F12895" s="15">
        <f t="shared" si="402"/>
        <v>3.2067249999999999E-2</v>
      </c>
      <c r="G12895" s="10">
        <f>IF(C12895&gt;'Assumptions Notes'!C$11,'Assumptions Notes'!C$11,C12895)</f>
        <v>120</v>
      </c>
      <c r="H12895" s="15">
        <f t="shared" si="403"/>
        <v>2.3550000000000001E-2</v>
      </c>
      <c r="I12895" s="2">
        <f>IF(C12895&gt;'Assumptions Notes'!C$11,-C12895*('Assumptions Notes'!C$13/(2*1000)),G12895*D12895)</f>
        <v>-8.1700000000000009E-2</v>
      </c>
    </row>
    <row r="12896" spans="1:9" x14ac:dyDescent="0.2">
      <c r="A12896" s="5">
        <v>42820.625</v>
      </c>
      <c r="B12896" s="2">
        <v>1699.16</v>
      </c>
      <c r="C12896" s="10">
        <v>218.82</v>
      </c>
      <c r="D12896" s="8">
        <v>1.975E-4</v>
      </c>
      <c r="E12896" s="13">
        <f>D12896*'Assumptions Notes'!C$12</f>
        <v>7.1099999999999997E-2</v>
      </c>
      <c r="F12896" s="15">
        <f t="shared" si="402"/>
        <v>4.3216949999999997E-2</v>
      </c>
      <c r="G12896" s="10">
        <f>IF(C12896&gt;'Assumptions Notes'!C$11,'Assumptions Notes'!C$11,C12896)</f>
        <v>120</v>
      </c>
      <c r="H12896" s="15">
        <f t="shared" si="403"/>
        <v>2.3699999999999999E-2</v>
      </c>
      <c r="I12896" s="2">
        <f>IF(C12896&gt;'Assumptions Notes'!C$11,-C12896*('Assumptions Notes'!C$13/(2*1000)),G12896*D12896)</f>
        <v>-0.10940999999999999</v>
      </c>
    </row>
    <row r="12897" spans="1:9" x14ac:dyDescent="0.2">
      <c r="A12897" s="5">
        <v>42820.645833333336</v>
      </c>
      <c r="B12897" s="2">
        <v>1741.74</v>
      </c>
      <c r="C12897" s="10">
        <v>154.56</v>
      </c>
      <c r="D12897" s="8">
        <v>2.2124999999999998E-4</v>
      </c>
      <c r="E12897" s="13">
        <f>D12897*'Assumptions Notes'!C$12</f>
        <v>7.9649999999999999E-2</v>
      </c>
      <c r="F12897" s="15">
        <f t="shared" si="402"/>
        <v>3.4196399999999995E-2</v>
      </c>
      <c r="G12897" s="10">
        <f>IF(C12897&gt;'Assumptions Notes'!C$11,'Assumptions Notes'!C$11,C12897)</f>
        <v>120</v>
      </c>
      <c r="H12897" s="15">
        <f t="shared" si="403"/>
        <v>2.6549999999999997E-2</v>
      </c>
      <c r="I12897" s="2">
        <f>IF(C12897&gt;'Assumptions Notes'!C$11,-C12897*('Assumptions Notes'!C$13/(2*1000)),G12897*D12897)</f>
        <v>-7.7280000000000001E-2</v>
      </c>
    </row>
    <row r="12898" spans="1:9" x14ac:dyDescent="0.2">
      <c r="A12898" s="5">
        <v>42820.666666666664</v>
      </c>
      <c r="B12898" s="2">
        <v>1761.47</v>
      </c>
      <c r="C12898" s="10">
        <v>262.58</v>
      </c>
      <c r="D12898" s="8">
        <v>2.4499999999999999E-4</v>
      </c>
      <c r="E12898" s="13">
        <f>D12898*'Assumptions Notes'!C$12</f>
        <v>8.8200000000000001E-2</v>
      </c>
      <c r="F12898" s="15">
        <f t="shared" si="402"/>
        <v>6.4332099999999989E-2</v>
      </c>
      <c r="G12898" s="10">
        <f>IF(C12898&gt;'Assumptions Notes'!C$11,'Assumptions Notes'!C$11,C12898)</f>
        <v>120</v>
      </c>
      <c r="H12898" s="15">
        <f t="shared" si="403"/>
        <v>2.9399999999999999E-2</v>
      </c>
      <c r="I12898" s="2">
        <f>IF(C12898&gt;'Assumptions Notes'!C$11,-C12898*('Assumptions Notes'!C$13/(2*1000)),G12898*D12898)</f>
        <v>-0.13128999999999999</v>
      </c>
    </row>
    <row r="12899" spans="1:9" x14ac:dyDescent="0.2">
      <c r="A12899" s="5">
        <v>42820.6875</v>
      </c>
      <c r="B12899" s="2">
        <v>1834.61</v>
      </c>
      <c r="C12899" s="10">
        <v>260.27</v>
      </c>
      <c r="D12899" s="8">
        <v>2.7E-4</v>
      </c>
      <c r="E12899" s="13">
        <f>D12899*'Assumptions Notes'!C$12</f>
        <v>9.7199999999999995E-2</v>
      </c>
      <c r="F12899" s="15">
        <f t="shared" si="402"/>
        <v>7.0272899999999999E-2</v>
      </c>
      <c r="G12899" s="10">
        <f>IF(C12899&gt;'Assumptions Notes'!C$11,'Assumptions Notes'!C$11,C12899)</f>
        <v>120</v>
      </c>
      <c r="H12899" s="15">
        <f t="shared" si="403"/>
        <v>3.2399999999999998E-2</v>
      </c>
      <c r="I12899" s="2">
        <f>IF(C12899&gt;'Assumptions Notes'!C$11,-C12899*('Assumptions Notes'!C$13/(2*1000)),G12899*D12899)</f>
        <v>-0.130135</v>
      </c>
    </row>
    <row r="12900" spans="1:9" x14ac:dyDescent="0.2">
      <c r="A12900" s="5">
        <v>42820.708333333336</v>
      </c>
      <c r="B12900" s="2">
        <v>1875.8</v>
      </c>
      <c r="C12900" s="10">
        <v>264.08999999999997</v>
      </c>
      <c r="D12900" s="8">
        <v>2.9500000000000001E-4</v>
      </c>
      <c r="E12900" s="13">
        <f>D12900*'Assumptions Notes'!C$12</f>
        <v>0.1062</v>
      </c>
      <c r="F12900" s="15">
        <f t="shared" si="402"/>
        <v>7.7906549999999991E-2</v>
      </c>
      <c r="G12900" s="10">
        <f>IF(C12900&gt;'Assumptions Notes'!C$11,'Assumptions Notes'!C$11,C12900)</f>
        <v>120</v>
      </c>
      <c r="H12900" s="15">
        <f t="shared" si="403"/>
        <v>3.5400000000000001E-2</v>
      </c>
      <c r="I12900" s="2">
        <f>IF(C12900&gt;'Assumptions Notes'!C$11,-C12900*('Assumptions Notes'!C$13/(2*1000)),G12900*D12900)</f>
        <v>-0.132045</v>
      </c>
    </row>
    <row r="12901" spans="1:9" x14ac:dyDescent="0.2">
      <c r="A12901" s="5">
        <v>42820.729166666664</v>
      </c>
      <c r="B12901" s="2">
        <v>1903.33</v>
      </c>
      <c r="C12901" s="10">
        <v>229.97</v>
      </c>
      <c r="D12901" s="8">
        <v>2.9750000000000002E-4</v>
      </c>
      <c r="E12901" s="13">
        <f>D12901*'Assumptions Notes'!C$12</f>
        <v>0.1071</v>
      </c>
      <c r="F12901" s="15">
        <f t="shared" si="402"/>
        <v>6.8416075000000007E-2</v>
      </c>
      <c r="G12901" s="10">
        <f>IF(C12901&gt;'Assumptions Notes'!C$11,'Assumptions Notes'!C$11,C12901)</f>
        <v>120</v>
      </c>
      <c r="H12901" s="15">
        <f t="shared" si="403"/>
        <v>3.5700000000000003E-2</v>
      </c>
      <c r="I12901" s="2">
        <f>IF(C12901&gt;'Assumptions Notes'!C$11,-C12901*('Assumptions Notes'!C$13/(2*1000)),G12901*D12901)</f>
        <v>-0.114985</v>
      </c>
    </row>
    <row r="12902" spans="1:9" x14ac:dyDescent="0.2">
      <c r="A12902" s="5">
        <v>42820.75</v>
      </c>
      <c r="B12902" s="2">
        <v>1970.34</v>
      </c>
      <c r="C12902" s="10">
        <v>233.57</v>
      </c>
      <c r="D12902" s="8">
        <v>2.9999999999999997E-4</v>
      </c>
      <c r="E12902" s="13">
        <f>D12902*'Assumptions Notes'!C$12</f>
        <v>0.10799999999999998</v>
      </c>
      <c r="F12902" s="15">
        <f t="shared" si="402"/>
        <v>7.0070999999999994E-2</v>
      </c>
      <c r="G12902" s="10">
        <f>IF(C12902&gt;'Assumptions Notes'!C$11,'Assumptions Notes'!C$11,C12902)</f>
        <v>120</v>
      </c>
      <c r="H12902" s="15">
        <f t="shared" si="403"/>
        <v>3.5999999999999997E-2</v>
      </c>
      <c r="I12902" s="2">
        <f>IF(C12902&gt;'Assumptions Notes'!C$11,-C12902*('Assumptions Notes'!C$13/(2*1000)),G12902*D12902)</f>
        <v>-0.116785</v>
      </c>
    </row>
    <row r="12903" spans="1:9" x14ac:dyDescent="0.2">
      <c r="A12903" s="5">
        <v>42820.770833333336</v>
      </c>
      <c r="B12903" s="2">
        <v>1976.5</v>
      </c>
      <c r="C12903" s="10">
        <v>246.49</v>
      </c>
      <c r="D12903" s="8">
        <v>2.9999999999999997E-4</v>
      </c>
      <c r="E12903" s="13">
        <f>D12903*'Assumptions Notes'!C$12</f>
        <v>0.10799999999999998</v>
      </c>
      <c r="F12903" s="15">
        <f t="shared" si="402"/>
        <v>7.3946999999999999E-2</v>
      </c>
      <c r="G12903" s="10">
        <f>IF(C12903&gt;'Assumptions Notes'!C$11,'Assumptions Notes'!C$11,C12903)</f>
        <v>120</v>
      </c>
      <c r="H12903" s="15">
        <f t="shared" si="403"/>
        <v>3.5999999999999997E-2</v>
      </c>
      <c r="I12903" s="2">
        <f>IF(C12903&gt;'Assumptions Notes'!C$11,-C12903*('Assumptions Notes'!C$13/(2*1000)),G12903*D12903)</f>
        <v>-0.12324500000000001</v>
      </c>
    </row>
    <row r="12904" spans="1:9" x14ac:dyDescent="0.2">
      <c r="A12904" s="5">
        <v>42820.791666666664</v>
      </c>
      <c r="B12904" s="2">
        <v>1939.48</v>
      </c>
      <c r="C12904" s="10">
        <v>207.85</v>
      </c>
      <c r="D12904" s="8">
        <v>2.9999999999999997E-4</v>
      </c>
      <c r="E12904" s="13">
        <f>D12904*'Assumptions Notes'!C$12</f>
        <v>0.10799999999999998</v>
      </c>
      <c r="F12904" s="15">
        <f t="shared" si="402"/>
        <v>6.2354999999999994E-2</v>
      </c>
      <c r="G12904" s="10">
        <f>IF(C12904&gt;'Assumptions Notes'!C$11,'Assumptions Notes'!C$11,C12904)</f>
        <v>120</v>
      </c>
      <c r="H12904" s="15">
        <f t="shared" si="403"/>
        <v>3.5999999999999997E-2</v>
      </c>
      <c r="I12904" s="2">
        <f>IF(C12904&gt;'Assumptions Notes'!C$11,-C12904*('Assumptions Notes'!C$13/(2*1000)),G12904*D12904)</f>
        <v>-0.103925</v>
      </c>
    </row>
    <row r="12905" spans="1:9" x14ac:dyDescent="0.2">
      <c r="A12905" s="5">
        <v>42820.8125</v>
      </c>
      <c r="B12905" s="2">
        <v>1913.5</v>
      </c>
      <c r="C12905" s="10">
        <v>157.08000000000001</v>
      </c>
      <c r="D12905" s="8">
        <v>2.9750000000000002E-4</v>
      </c>
      <c r="E12905" s="13">
        <f>D12905*'Assumptions Notes'!C$12</f>
        <v>0.1071</v>
      </c>
      <c r="F12905" s="15">
        <f t="shared" si="402"/>
        <v>4.673130000000001E-2</v>
      </c>
      <c r="G12905" s="10">
        <f>IF(C12905&gt;'Assumptions Notes'!C$11,'Assumptions Notes'!C$11,C12905)</f>
        <v>120</v>
      </c>
      <c r="H12905" s="15">
        <f t="shared" si="403"/>
        <v>3.5700000000000003E-2</v>
      </c>
      <c r="I12905" s="2">
        <f>IF(C12905&gt;'Assumptions Notes'!C$11,-C12905*('Assumptions Notes'!C$13/(2*1000)),G12905*D12905)</f>
        <v>-7.8540000000000013E-2</v>
      </c>
    </row>
    <row r="12906" spans="1:9" x14ac:dyDescent="0.2">
      <c r="A12906" s="5">
        <v>42820.833333333336</v>
      </c>
      <c r="B12906" s="2">
        <v>1850.92</v>
      </c>
      <c r="C12906" s="10">
        <v>129.22</v>
      </c>
      <c r="D12906" s="8">
        <v>2.9500000000000001E-4</v>
      </c>
      <c r="E12906" s="13">
        <f>D12906*'Assumptions Notes'!C$12</f>
        <v>0.1062</v>
      </c>
      <c r="F12906" s="15">
        <f t="shared" si="402"/>
        <v>3.8119899999999998E-2</v>
      </c>
      <c r="G12906" s="10">
        <f>IF(C12906&gt;'Assumptions Notes'!C$11,'Assumptions Notes'!C$11,C12906)</f>
        <v>120</v>
      </c>
      <c r="H12906" s="15">
        <f t="shared" si="403"/>
        <v>3.5400000000000001E-2</v>
      </c>
      <c r="I12906" s="2">
        <f>IF(C12906&gt;'Assumptions Notes'!C$11,-C12906*('Assumptions Notes'!C$13/(2*1000)),G12906*D12906)</f>
        <v>-6.4610000000000001E-2</v>
      </c>
    </row>
    <row r="12907" spans="1:9" x14ac:dyDescent="0.2">
      <c r="A12907" s="5">
        <v>42820.854166666664</v>
      </c>
      <c r="B12907" s="2">
        <v>1736.58</v>
      </c>
      <c r="C12907" s="10">
        <v>124.86</v>
      </c>
      <c r="D12907" s="8">
        <v>2.9E-4</v>
      </c>
      <c r="E12907" s="13">
        <f>D12907*'Assumptions Notes'!C$12</f>
        <v>0.10440000000000001</v>
      </c>
      <c r="F12907" s="15">
        <f t="shared" si="402"/>
        <v>3.6209400000000003E-2</v>
      </c>
      <c r="G12907" s="10">
        <f>IF(C12907&gt;'Assumptions Notes'!C$11,'Assumptions Notes'!C$11,C12907)</f>
        <v>120</v>
      </c>
      <c r="H12907" s="15">
        <f t="shared" si="403"/>
        <v>3.4799999999999998E-2</v>
      </c>
      <c r="I12907" s="2">
        <f>IF(C12907&gt;'Assumptions Notes'!C$11,-C12907*('Assumptions Notes'!C$13/(2*1000)),G12907*D12907)</f>
        <v>-6.2429999999999999E-2</v>
      </c>
    </row>
    <row r="12908" spans="1:9" x14ac:dyDescent="0.2">
      <c r="A12908" s="5">
        <v>42820.875</v>
      </c>
      <c r="B12908" s="2">
        <v>1660.2</v>
      </c>
      <c r="C12908" s="10">
        <v>118.22</v>
      </c>
      <c r="D12908" s="8">
        <v>2.8499999999999999E-4</v>
      </c>
      <c r="E12908" s="13">
        <f>D12908*'Assumptions Notes'!C$12</f>
        <v>0.1026</v>
      </c>
      <c r="F12908" s="15">
        <f t="shared" si="402"/>
        <v>3.3692699999999999E-2</v>
      </c>
      <c r="G12908" s="10">
        <f>IF(C12908&gt;'Assumptions Notes'!C$11,'Assumptions Notes'!C$11,C12908)</f>
        <v>118.22</v>
      </c>
      <c r="H12908" s="15">
        <f t="shared" si="403"/>
        <v>3.3692699999999999E-2</v>
      </c>
      <c r="I12908" s="2">
        <f>IF(C12908&gt;'Assumptions Notes'!C$11,-C12908*('Assumptions Notes'!C$13/(2*1000)),G12908*D12908)</f>
        <v>3.3692699999999999E-2</v>
      </c>
    </row>
    <row r="12909" spans="1:9" x14ac:dyDescent="0.2">
      <c r="A12909" s="5">
        <v>42820.895833333336</v>
      </c>
      <c r="B12909" s="2">
        <v>1597.1</v>
      </c>
      <c r="C12909" s="10">
        <v>90.66</v>
      </c>
      <c r="D12909" s="8">
        <v>2.7E-4</v>
      </c>
      <c r="E12909" s="13">
        <f>D12909*'Assumptions Notes'!C$12</f>
        <v>9.7199999999999995E-2</v>
      </c>
      <c r="F12909" s="15">
        <f t="shared" si="402"/>
        <v>2.4478199999999999E-2</v>
      </c>
      <c r="G12909" s="10">
        <f>IF(C12909&gt;'Assumptions Notes'!C$11,'Assumptions Notes'!C$11,C12909)</f>
        <v>90.66</v>
      </c>
      <c r="H12909" s="15">
        <f t="shared" si="403"/>
        <v>2.4478199999999999E-2</v>
      </c>
      <c r="I12909" s="2">
        <f>IF(C12909&gt;'Assumptions Notes'!C$11,-C12909*('Assumptions Notes'!C$13/(2*1000)),G12909*D12909)</f>
        <v>2.4478199999999999E-2</v>
      </c>
    </row>
    <row r="12910" spans="1:9" x14ac:dyDescent="0.2">
      <c r="A12910" s="5">
        <v>42820.916666666664</v>
      </c>
      <c r="B12910" s="2">
        <v>1500.23</v>
      </c>
      <c r="C12910" s="10">
        <v>89.82</v>
      </c>
      <c r="D12910" s="8">
        <v>2.5500000000000002E-4</v>
      </c>
      <c r="E12910" s="13">
        <f>D12910*'Assumptions Notes'!C$12</f>
        <v>9.1800000000000007E-2</v>
      </c>
      <c r="F12910" s="15">
        <f t="shared" si="402"/>
        <v>2.29041E-2</v>
      </c>
      <c r="G12910" s="10">
        <f>IF(C12910&gt;'Assumptions Notes'!C$11,'Assumptions Notes'!C$11,C12910)</f>
        <v>89.82</v>
      </c>
      <c r="H12910" s="15">
        <f t="shared" si="403"/>
        <v>2.29041E-2</v>
      </c>
      <c r="I12910" s="2">
        <f>IF(C12910&gt;'Assumptions Notes'!C$11,-C12910*('Assumptions Notes'!C$13/(2*1000)),G12910*D12910)</f>
        <v>2.29041E-2</v>
      </c>
    </row>
    <row r="12911" spans="1:9" x14ac:dyDescent="0.2">
      <c r="A12911" s="5">
        <v>42820.9375</v>
      </c>
      <c r="B12911" s="2">
        <v>1442.35</v>
      </c>
      <c r="C12911" s="10">
        <v>75.680000000000007</v>
      </c>
      <c r="D12911" s="8">
        <v>2.1250000000000002E-4</v>
      </c>
      <c r="E12911" s="13">
        <f>D12911*'Assumptions Notes'!C$12</f>
        <v>7.6500000000000012E-2</v>
      </c>
      <c r="F12911" s="15">
        <f t="shared" si="402"/>
        <v>1.6082000000000003E-2</v>
      </c>
      <c r="G12911" s="10">
        <f>IF(C12911&gt;'Assumptions Notes'!C$11,'Assumptions Notes'!C$11,C12911)</f>
        <v>75.680000000000007</v>
      </c>
      <c r="H12911" s="15">
        <f t="shared" si="403"/>
        <v>1.6082000000000003E-2</v>
      </c>
      <c r="I12911" s="2">
        <f>IF(C12911&gt;'Assumptions Notes'!C$11,-C12911*('Assumptions Notes'!C$13/(2*1000)),G12911*D12911)</f>
        <v>1.6082000000000003E-2</v>
      </c>
    </row>
    <row r="12912" spans="1:9" x14ac:dyDescent="0.2">
      <c r="A12912" s="5">
        <v>42820.958333333336</v>
      </c>
      <c r="B12912" s="2">
        <v>1416.47</v>
      </c>
      <c r="C12912" s="10">
        <v>62.43</v>
      </c>
      <c r="D12912" s="8">
        <v>1.7000000000000001E-4</v>
      </c>
      <c r="E12912" s="13">
        <f>D12912*'Assumptions Notes'!C$12</f>
        <v>6.1200000000000004E-2</v>
      </c>
      <c r="F12912" s="15">
        <f t="shared" si="402"/>
        <v>1.06131E-2</v>
      </c>
      <c r="G12912" s="10">
        <f>IF(C12912&gt;'Assumptions Notes'!C$11,'Assumptions Notes'!C$11,C12912)</f>
        <v>62.43</v>
      </c>
      <c r="H12912" s="15">
        <f t="shared" si="403"/>
        <v>1.06131E-2</v>
      </c>
      <c r="I12912" s="2">
        <f>IF(C12912&gt;'Assumptions Notes'!C$11,-C12912*('Assumptions Notes'!C$13/(2*1000)),G12912*D12912)</f>
        <v>1.06131E-2</v>
      </c>
    </row>
    <row r="12913" spans="1:9" x14ac:dyDescent="0.2">
      <c r="A12913" s="5">
        <v>42820.979166666664</v>
      </c>
      <c r="B12913" s="2">
        <v>1384.26</v>
      </c>
      <c r="C12913" s="10">
        <v>65.56</v>
      </c>
      <c r="D12913" s="8">
        <v>1.5000000000000001E-4</v>
      </c>
      <c r="E12913" s="13">
        <f>D12913*'Assumptions Notes'!C$12</f>
        <v>5.4000000000000006E-2</v>
      </c>
      <c r="F12913" s="15">
        <f t="shared" si="402"/>
        <v>9.8340000000000007E-3</v>
      </c>
      <c r="G12913" s="10">
        <f>IF(C12913&gt;'Assumptions Notes'!C$11,'Assumptions Notes'!C$11,C12913)</f>
        <v>65.56</v>
      </c>
      <c r="H12913" s="15">
        <f t="shared" si="403"/>
        <v>9.8340000000000007E-3</v>
      </c>
      <c r="I12913" s="2">
        <f>IF(C12913&gt;'Assumptions Notes'!C$11,-C12913*('Assumptions Notes'!C$13/(2*1000)),G12913*D12913)</f>
        <v>9.8340000000000007E-3</v>
      </c>
    </row>
    <row r="12914" spans="1:9" x14ac:dyDescent="0.2">
      <c r="A12914" s="5">
        <v>42821</v>
      </c>
      <c r="B12914" s="2">
        <v>1560.11</v>
      </c>
      <c r="C12914" s="10">
        <v>73.239999999999995</v>
      </c>
      <c r="D12914" s="8">
        <v>1.2999999999999999E-4</v>
      </c>
      <c r="E12914" s="13">
        <f>D12914*'Assumptions Notes'!C$12</f>
        <v>4.6799999999999994E-2</v>
      </c>
      <c r="F12914" s="15">
        <f t="shared" si="402"/>
        <v>9.5211999999999988E-3</v>
      </c>
      <c r="G12914" s="10">
        <f>IF(C12914&gt;'Assumptions Notes'!C$11,'Assumptions Notes'!C$11,C12914)</f>
        <v>73.239999999999995</v>
      </c>
      <c r="H12914" s="15">
        <f t="shared" si="403"/>
        <v>9.5211999999999988E-3</v>
      </c>
      <c r="I12914" s="2">
        <f>IF(C12914&gt;'Assumptions Notes'!C$11,-C12914*('Assumptions Notes'!C$13/(2*1000)),G12914*D12914)</f>
        <v>9.5211999999999988E-3</v>
      </c>
    </row>
    <row r="12915" spans="1:9" x14ac:dyDescent="0.2">
      <c r="A12915" s="5">
        <v>42821.020833333336</v>
      </c>
      <c r="B12915" s="2">
        <v>1443.58</v>
      </c>
      <c r="C12915" s="10">
        <v>59.32</v>
      </c>
      <c r="D12915" s="8">
        <v>1.175E-4</v>
      </c>
      <c r="E12915" s="13">
        <f>D12915*'Assumptions Notes'!C$12</f>
        <v>4.2299999999999997E-2</v>
      </c>
      <c r="F12915" s="15">
        <f t="shared" si="402"/>
        <v>6.9700999999999999E-3</v>
      </c>
      <c r="G12915" s="10">
        <f>IF(C12915&gt;'Assumptions Notes'!C$11,'Assumptions Notes'!C$11,C12915)</f>
        <v>59.32</v>
      </c>
      <c r="H12915" s="15">
        <f t="shared" si="403"/>
        <v>6.9700999999999999E-3</v>
      </c>
      <c r="I12915" s="2">
        <f>IF(C12915&gt;'Assumptions Notes'!C$11,-C12915*('Assumptions Notes'!C$13/(2*1000)),G12915*D12915)</f>
        <v>6.9700999999999999E-3</v>
      </c>
    </row>
    <row r="12916" spans="1:9" x14ac:dyDescent="0.2">
      <c r="A12916" s="5">
        <v>42821.041666666664</v>
      </c>
      <c r="B12916" s="2">
        <v>1370.81</v>
      </c>
      <c r="C12916" s="10">
        <v>52.65</v>
      </c>
      <c r="D12916" s="8">
        <v>1.05E-4</v>
      </c>
      <c r="E12916" s="13">
        <f>D12916*'Assumptions Notes'!C$12</f>
        <v>3.78E-2</v>
      </c>
      <c r="F12916" s="15">
        <f t="shared" si="402"/>
        <v>5.5282500000000002E-3</v>
      </c>
      <c r="G12916" s="10">
        <f>IF(C12916&gt;'Assumptions Notes'!C$11,'Assumptions Notes'!C$11,C12916)</f>
        <v>52.65</v>
      </c>
      <c r="H12916" s="15">
        <f t="shared" si="403"/>
        <v>5.5282500000000002E-3</v>
      </c>
      <c r="I12916" s="2">
        <f>IF(C12916&gt;'Assumptions Notes'!C$11,-C12916*('Assumptions Notes'!C$13/(2*1000)),G12916*D12916)</f>
        <v>5.5282500000000002E-3</v>
      </c>
    </row>
    <row r="12917" spans="1:9" x14ac:dyDescent="0.2">
      <c r="A12917" s="5">
        <v>42821.0625</v>
      </c>
      <c r="B12917" s="2">
        <v>1329.16</v>
      </c>
      <c r="C12917" s="10">
        <v>42.07</v>
      </c>
      <c r="D12917" s="8">
        <v>1.025E-4</v>
      </c>
      <c r="E12917" s="13">
        <f>D12917*'Assumptions Notes'!C$12</f>
        <v>3.6900000000000002E-2</v>
      </c>
      <c r="F12917" s="15">
        <f t="shared" si="402"/>
        <v>4.3121749999999997E-3</v>
      </c>
      <c r="G12917" s="10">
        <f>IF(C12917&gt;'Assumptions Notes'!C$11,'Assumptions Notes'!C$11,C12917)</f>
        <v>42.07</v>
      </c>
      <c r="H12917" s="15">
        <f t="shared" si="403"/>
        <v>4.3121749999999997E-3</v>
      </c>
      <c r="I12917" s="2">
        <f>IF(C12917&gt;'Assumptions Notes'!C$11,-C12917*('Assumptions Notes'!C$13/(2*1000)),G12917*D12917)</f>
        <v>4.3121749999999997E-3</v>
      </c>
    </row>
    <row r="12918" spans="1:9" x14ac:dyDescent="0.2">
      <c r="A12918" s="5">
        <v>42821.083333333336</v>
      </c>
      <c r="B12918" s="2">
        <v>1265.3900000000001</v>
      </c>
      <c r="C12918" s="10">
        <v>41.81</v>
      </c>
      <c r="D12918" s="8">
        <v>1E-4</v>
      </c>
      <c r="E12918" s="13">
        <f>D12918*'Assumptions Notes'!C$12</f>
        <v>3.6000000000000004E-2</v>
      </c>
      <c r="F12918" s="15">
        <f t="shared" si="402"/>
        <v>4.1810000000000007E-3</v>
      </c>
      <c r="G12918" s="10">
        <f>IF(C12918&gt;'Assumptions Notes'!C$11,'Assumptions Notes'!C$11,C12918)</f>
        <v>41.81</v>
      </c>
      <c r="H12918" s="15">
        <f t="shared" si="403"/>
        <v>4.1810000000000007E-3</v>
      </c>
      <c r="I12918" s="2">
        <f>IF(C12918&gt;'Assumptions Notes'!C$11,-C12918*('Assumptions Notes'!C$13/(2*1000)),G12918*D12918)</f>
        <v>4.1810000000000007E-3</v>
      </c>
    </row>
    <row r="12919" spans="1:9" x14ac:dyDescent="0.2">
      <c r="A12919" s="5">
        <v>42821.104166666664</v>
      </c>
      <c r="B12919" s="2">
        <v>1251.52</v>
      </c>
      <c r="C12919" s="10">
        <v>40.15</v>
      </c>
      <c r="D12919" s="8">
        <v>9.8750000000000002E-5</v>
      </c>
      <c r="E12919" s="13">
        <f>D12919*'Assumptions Notes'!C$12</f>
        <v>3.5549999999999998E-2</v>
      </c>
      <c r="F12919" s="15">
        <f t="shared" si="402"/>
        <v>3.9648124999999996E-3</v>
      </c>
      <c r="G12919" s="10">
        <f>IF(C12919&gt;'Assumptions Notes'!C$11,'Assumptions Notes'!C$11,C12919)</f>
        <v>40.15</v>
      </c>
      <c r="H12919" s="15">
        <f t="shared" si="403"/>
        <v>3.9648124999999996E-3</v>
      </c>
      <c r="I12919" s="2">
        <f>IF(C12919&gt;'Assumptions Notes'!C$11,-C12919*('Assumptions Notes'!C$13/(2*1000)),G12919*D12919)</f>
        <v>3.9648124999999996E-3</v>
      </c>
    </row>
    <row r="12920" spans="1:9" x14ac:dyDescent="0.2">
      <c r="A12920" s="5">
        <v>42821.125</v>
      </c>
      <c r="B12920" s="2">
        <v>1230.1600000000001</v>
      </c>
      <c r="C12920" s="10">
        <v>38.97</v>
      </c>
      <c r="D12920" s="8">
        <v>9.7499999999999998E-5</v>
      </c>
      <c r="E12920" s="13">
        <f>D12920*'Assumptions Notes'!C$12</f>
        <v>3.5099999999999999E-2</v>
      </c>
      <c r="F12920" s="15">
        <f t="shared" si="402"/>
        <v>3.7995749999999999E-3</v>
      </c>
      <c r="G12920" s="10">
        <f>IF(C12920&gt;'Assumptions Notes'!C$11,'Assumptions Notes'!C$11,C12920)</f>
        <v>38.97</v>
      </c>
      <c r="H12920" s="15">
        <f t="shared" si="403"/>
        <v>3.7995749999999999E-3</v>
      </c>
      <c r="I12920" s="2">
        <f>IF(C12920&gt;'Assumptions Notes'!C$11,-C12920*('Assumptions Notes'!C$13/(2*1000)),G12920*D12920)</f>
        <v>3.7995749999999999E-3</v>
      </c>
    </row>
    <row r="12921" spans="1:9" x14ac:dyDescent="0.2">
      <c r="A12921" s="5">
        <v>42821.145833333336</v>
      </c>
      <c r="B12921" s="2">
        <v>1185.53</v>
      </c>
      <c r="C12921" s="10">
        <v>37.979999999999997</v>
      </c>
      <c r="D12921" s="8">
        <v>9.6250000000000009E-5</v>
      </c>
      <c r="E12921" s="13">
        <f>D12921*'Assumptions Notes'!C$12</f>
        <v>3.465E-2</v>
      </c>
      <c r="F12921" s="15">
        <f t="shared" si="402"/>
        <v>3.6555749999999999E-3</v>
      </c>
      <c r="G12921" s="10">
        <f>IF(C12921&gt;'Assumptions Notes'!C$11,'Assumptions Notes'!C$11,C12921)</f>
        <v>37.979999999999997</v>
      </c>
      <c r="H12921" s="15">
        <f t="shared" si="403"/>
        <v>3.6555749999999999E-3</v>
      </c>
      <c r="I12921" s="2">
        <f>IF(C12921&gt;'Assumptions Notes'!C$11,-C12921*('Assumptions Notes'!C$13/(2*1000)),G12921*D12921)</f>
        <v>3.6555749999999999E-3</v>
      </c>
    </row>
    <row r="12922" spans="1:9" x14ac:dyDescent="0.2">
      <c r="A12922" s="5">
        <v>42821.166666666664</v>
      </c>
      <c r="B12922" s="2">
        <v>1143.3399999999999</v>
      </c>
      <c r="C12922" s="10">
        <v>33.93</v>
      </c>
      <c r="D12922" s="8">
        <v>9.5000000000000005E-5</v>
      </c>
      <c r="E12922" s="13">
        <f>D12922*'Assumptions Notes'!C$12</f>
        <v>3.4200000000000001E-2</v>
      </c>
      <c r="F12922" s="15">
        <f t="shared" si="402"/>
        <v>3.2233500000000003E-3</v>
      </c>
      <c r="G12922" s="10">
        <f>IF(C12922&gt;'Assumptions Notes'!C$11,'Assumptions Notes'!C$11,C12922)</f>
        <v>33.93</v>
      </c>
      <c r="H12922" s="15">
        <f t="shared" si="403"/>
        <v>3.2233500000000003E-3</v>
      </c>
      <c r="I12922" s="2">
        <f>IF(C12922&gt;'Assumptions Notes'!C$11,-C12922*('Assumptions Notes'!C$13/(2*1000)),G12922*D12922)</f>
        <v>3.2233500000000003E-3</v>
      </c>
    </row>
    <row r="12923" spans="1:9" x14ac:dyDescent="0.2">
      <c r="A12923" s="5">
        <v>42821.1875</v>
      </c>
      <c r="B12923" s="2">
        <v>1145.4000000000001</v>
      </c>
      <c r="C12923" s="10">
        <v>50.18</v>
      </c>
      <c r="D12923" s="8">
        <v>9.6250000000000009E-5</v>
      </c>
      <c r="E12923" s="13">
        <f>D12923*'Assumptions Notes'!C$12</f>
        <v>3.465E-2</v>
      </c>
      <c r="F12923" s="15">
        <f t="shared" si="402"/>
        <v>4.8298250000000003E-3</v>
      </c>
      <c r="G12923" s="10">
        <f>IF(C12923&gt;'Assumptions Notes'!C$11,'Assumptions Notes'!C$11,C12923)</f>
        <v>50.18</v>
      </c>
      <c r="H12923" s="15">
        <f t="shared" si="403"/>
        <v>4.8298250000000003E-3</v>
      </c>
      <c r="I12923" s="2">
        <f>IF(C12923&gt;'Assumptions Notes'!C$11,-C12923*('Assumptions Notes'!C$13/(2*1000)),G12923*D12923)</f>
        <v>4.8298250000000003E-3</v>
      </c>
    </row>
    <row r="12924" spans="1:9" x14ac:dyDescent="0.2">
      <c r="A12924" s="5">
        <v>42821.208333333336</v>
      </c>
      <c r="B12924" s="2">
        <v>1153.01</v>
      </c>
      <c r="C12924" s="10">
        <v>53.53</v>
      </c>
      <c r="D12924" s="8">
        <v>9.7499999999999998E-5</v>
      </c>
      <c r="E12924" s="13">
        <f>D12924*'Assumptions Notes'!C$12</f>
        <v>3.5099999999999999E-2</v>
      </c>
      <c r="F12924" s="15">
        <f t="shared" si="402"/>
        <v>5.2191750000000004E-3</v>
      </c>
      <c r="G12924" s="10">
        <f>IF(C12924&gt;'Assumptions Notes'!C$11,'Assumptions Notes'!C$11,C12924)</f>
        <v>53.53</v>
      </c>
      <c r="H12924" s="15">
        <f t="shared" si="403"/>
        <v>5.2191750000000004E-3</v>
      </c>
      <c r="I12924" s="2">
        <f>IF(C12924&gt;'Assumptions Notes'!C$11,-C12924*('Assumptions Notes'!C$13/(2*1000)),G12924*D12924)</f>
        <v>5.2191750000000004E-3</v>
      </c>
    </row>
    <row r="12925" spans="1:9" x14ac:dyDescent="0.2">
      <c r="A12925" s="5">
        <v>42821.229166666664</v>
      </c>
      <c r="B12925" s="2">
        <v>1184.3900000000001</v>
      </c>
      <c r="C12925" s="10">
        <v>82.16</v>
      </c>
      <c r="D12925" s="8">
        <v>1.15E-4</v>
      </c>
      <c r="E12925" s="13">
        <f>D12925*'Assumptions Notes'!C$12</f>
        <v>4.1399999999999999E-2</v>
      </c>
      <c r="F12925" s="15">
        <f t="shared" si="402"/>
        <v>9.4483999999999992E-3</v>
      </c>
      <c r="G12925" s="10">
        <f>IF(C12925&gt;'Assumptions Notes'!C$11,'Assumptions Notes'!C$11,C12925)</f>
        <v>82.16</v>
      </c>
      <c r="H12925" s="15">
        <f t="shared" si="403"/>
        <v>9.4483999999999992E-3</v>
      </c>
      <c r="I12925" s="2">
        <f>IF(C12925&gt;'Assumptions Notes'!C$11,-C12925*('Assumptions Notes'!C$13/(2*1000)),G12925*D12925)</f>
        <v>9.4483999999999992E-3</v>
      </c>
    </row>
    <row r="12926" spans="1:9" x14ac:dyDescent="0.2">
      <c r="A12926" s="5">
        <v>42821.25</v>
      </c>
      <c r="B12926" s="2">
        <v>1279.73</v>
      </c>
      <c r="C12926" s="10">
        <v>116.03</v>
      </c>
      <c r="D12926" s="8">
        <v>1.325E-4</v>
      </c>
      <c r="E12926" s="13">
        <f>D12926*'Assumptions Notes'!C$12</f>
        <v>4.7699999999999999E-2</v>
      </c>
      <c r="F12926" s="15">
        <f t="shared" si="402"/>
        <v>1.5373975E-2</v>
      </c>
      <c r="G12926" s="10">
        <f>IF(C12926&gt;'Assumptions Notes'!C$11,'Assumptions Notes'!C$11,C12926)</f>
        <v>116.03</v>
      </c>
      <c r="H12926" s="15">
        <f t="shared" si="403"/>
        <v>1.5373975E-2</v>
      </c>
      <c r="I12926" s="2">
        <f>IF(C12926&gt;'Assumptions Notes'!C$11,-C12926*('Assumptions Notes'!C$13/(2*1000)),G12926*D12926)</f>
        <v>1.5373975E-2</v>
      </c>
    </row>
    <row r="12927" spans="1:9" x14ac:dyDescent="0.2">
      <c r="A12927" s="5">
        <v>42821.270833333336</v>
      </c>
      <c r="B12927" s="2">
        <v>1381.28</v>
      </c>
      <c r="C12927" s="10">
        <v>132.66999999999999</v>
      </c>
      <c r="D12927" s="8">
        <v>1.6249999999999999E-4</v>
      </c>
      <c r="E12927" s="13">
        <f>D12927*'Assumptions Notes'!C$12</f>
        <v>5.8499999999999996E-2</v>
      </c>
      <c r="F12927" s="15">
        <f t="shared" si="402"/>
        <v>2.1558874999999998E-2</v>
      </c>
      <c r="G12927" s="10">
        <f>IF(C12927&gt;'Assumptions Notes'!C$11,'Assumptions Notes'!C$11,C12927)</f>
        <v>120</v>
      </c>
      <c r="H12927" s="15">
        <f t="shared" si="403"/>
        <v>1.95E-2</v>
      </c>
      <c r="I12927" s="2">
        <f>IF(C12927&gt;'Assumptions Notes'!C$11,-C12927*('Assumptions Notes'!C$13/(2*1000)),G12927*D12927)</f>
        <v>-6.6334999999999991E-2</v>
      </c>
    </row>
    <row r="12928" spans="1:9" x14ac:dyDescent="0.2">
      <c r="A12928" s="5">
        <v>42821.291666666664</v>
      </c>
      <c r="B12928" s="2">
        <v>1495.3</v>
      </c>
      <c r="C12928" s="10">
        <v>170.62</v>
      </c>
      <c r="D12928" s="8">
        <v>1.9249999999999999E-4</v>
      </c>
      <c r="E12928" s="13">
        <f>D12928*'Assumptions Notes'!C$12</f>
        <v>6.93E-2</v>
      </c>
      <c r="F12928" s="15">
        <f t="shared" si="402"/>
        <v>3.2844350000000001E-2</v>
      </c>
      <c r="G12928" s="10">
        <f>IF(C12928&gt;'Assumptions Notes'!C$11,'Assumptions Notes'!C$11,C12928)</f>
        <v>120</v>
      </c>
      <c r="H12928" s="15">
        <f t="shared" si="403"/>
        <v>2.3099999999999999E-2</v>
      </c>
      <c r="I12928" s="2">
        <f>IF(C12928&gt;'Assumptions Notes'!C$11,-C12928*('Assumptions Notes'!C$13/(2*1000)),G12928*D12928)</f>
        <v>-8.5310000000000011E-2</v>
      </c>
    </row>
    <row r="12929" spans="1:9" x14ac:dyDescent="0.2">
      <c r="A12929" s="5">
        <v>42821.3125</v>
      </c>
      <c r="B12929" s="2">
        <v>1499.38</v>
      </c>
      <c r="C12929" s="10">
        <v>134.80000000000001</v>
      </c>
      <c r="D12929" s="8">
        <v>2.0875000000000001E-4</v>
      </c>
      <c r="E12929" s="13">
        <f>D12929*'Assumptions Notes'!C$12</f>
        <v>7.5150000000000008E-2</v>
      </c>
      <c r="F12929" s="15">
        <f t="shared" si="402"/>
        <v>2.8139500000000005E-2</v>
      </c>
      <c r="G12929" s="10">
        <f>IF(C12929&gt;'Assumptions Notes'!C$11,'Assumptions Notes'!C$11,C12929)</f>
        <v>120</v>
      </c>
      <c r="H12929" s="15">
        <f t="shared" si="403"/>
        <v>2.5049999999999999E-2</v>
      </c>
      <c r="I12929" s="2">
        <f>IF(C12929&gt;'Assumptions Notes'!C$11,-C12929*('Assumptions Notes'!C$13/(2*1000)),G12929*D12929)</f>
        <v>-6.7400000000000002E-2</v>
      </c>
    </row>
    <row r="12930" spans="1:9" x14ac:dyDescent="0.2">
      <c r="A12930" s="5">
        <v>42821.333333333336</v>
      </c>
      <c r="B12930" s="2">
        <v>1503.84</v>
      </c>
      <c r="C12930" s="10">
        <v>134.91999999999999</v>
      </c>
      <c r="D12930" s="8">
        <v>2.2499999999999999E-4</v>
      </c>
      <c r="E12930" s="13">
        <f>D12930*'Assumptions Notes'!C$12</f>
        <v>8.1000000000000003E-2</v>
      </c>
      <c r="F12930" s="15">
        <f t="shared" si="402"/>
        <v>3.0356999999999995E-2</v>
      </c>
      <c r="G12930" s="10">
        <f>IF(C12930&gt;'Assumptions Notes'!C$11,'Assumptions Notes'!C$11,C12930)</f>
        <v>120</v>
      </c>
      <c r="H12930" s="15">
        <f t="shared" si="403"/>
        <v>2.7E-2</v>
      </c>
      <c r="I12930" s="2">
        <f>IF(C12930&gt;'Assumptions Notes'!C$11,-C12930*('Assumptions Notes'!C$13/(2*1000)),G12930*D12930)</f>
        <v>-6.7459999999999992E-2</v>
      </c>
    </row>
    <row r="12931" spans="1:9" x14ac:dyDescent="0.2">
      <c r="A12931" s="5">
        <v>42821.354166666664</v>
      </c>
      <c r="B12931" s="2">
        <v>1465.61</v>
      </c>
      <c r="C12931" s="10">
        <v>121.79</v>
      </c>
      <c r="D12931" s="8">
        <v>2.2625E-4</v>
      </c>
      <c r="E12931" s="13">
        <f>D12931*'Assumptions Notes'!C$12</f>
        <v>8.1449999999999995E-2</v>
      </c>
      <c r="F12931" s="15">
        <f t="shared" si="402"/>
        <v>2.7554987500000003E-2</v>
      </c>
      <c r="G12931" s="10">
        <f>IF(C12931&gt;'Assumptions Notes'!C$11,'Assumptions Notes'!C$11,C12931)</f>
        <v>120</v>
      </c>
      <c r="H12931" s="15">
        <f t="shared" si="403"/>
        <v>2.7150000000000001E-2</v>
      </c>
      <c r="I12931" s="2">
        <f>IF(C12931&gt;'Assumptions Notes'!C$11,-C12931*('Assumptions Notes'!C$13/(2*1000)),G12931*D12931)</f>
        <v>-6.0895000000000005E-2</v>
      </c>
    </row>
    <row r="12932" spans="1:9" x14ac:dyDescent="0.2">
      <c r="A12932" s="5">
        <v>42821.375</v>
      </c>
      <c r="B12932" s="2">
        <v>1450.08</v>
      </c>
      <c r="C12932" s="10">
        <v>103.17</v>
      </c>
      <c r="D12932" s="8">
        <v>2.275E-4</v>
      </c>
      <c r="E12932" s="13">
        <f>D12932*'Assumptions Notes'!C$12</f>
        <v>8.1900000000000001E-2</v>
      </c>
      <c r="F12932" s="15">
        <f t="shared" ref="F12932:F12995" si="404">D12932*C12932</f>
        <v>2.3471175E-2</v>
      </c>
      <c r="G12932" s="10">
        <f>IF(C12932&gt;'Assumptions Notes'!C$11,'Assumptions Notes'!C$11,C12932)</f>
        <v>103.17</v>
      </c>
      <c r="H12932" s="15">
        <f t="shared" ref="H12932:H12995" si="405">G12932*D12932</f>
        <v>2.3471175E-2</v>
      </c>
      <c r="I12932" s="2">
        <f>IF(C12932&gt;'Assumptions Notes'!C$11,-C12932*('Assumptions Notes'!C$13/(2*1000)),G12932*D12932)</f>
        <v>2.3471175E-2</v>
      </c>
    </row>
    <row r="12933" spans="1:9" x14ac:dyDescent="0.2">
      <c r="A12933" s="5">
        <v>42821.395833333336</v>
      </c>
      <c r="B12933" s="2">
        <v>1441.5</v>
      </c>
      <c r="C12933" s="10">
        <v>120.65</v>
      </c>
      <c r="D12933" s="8">
        <v>2.1875E-4</v>
      </c>
      <c r="E12933" s="13">
        <f>D12933*'Assumptions Notes'!C$12</f>
        <v>7.8750000000000001E-2</v>
      </c>
      <c r="F12933" s="15">
        <f t="shared" si="404"/>
        <v>2.6392187500000001E-2</v>
      </c>
      <c r="G12933" s="10">
        <f>IF(C12933&gt;'Assumptions Notes'!C$11,'Assumptions Notes'!C$11,C12933)</f>
        <v>120</v>
      </c>
      <c r="H12933" s="15">
        <f t="shared" si="405"/>
        <v>2.6249999999999999E-2</v>
      </c>
      <c r="I12933" s="2">
        <f>IF(C12933&gt;'Assumptions Notes'!C$11,-C12933*('Assumptions Notes'!C$13/(2*1000)),G12933*D12933)</f>
        <v>-6.0325000000000004E-2</v>
      </c>
    </row>
    <row r="12934" spans="1:9" x14ac:dyDescent="0.2">
      <c r="A12934" s="5">
        <v>42821.416666666664</v>
      </c>
      <c r="B12934" s="2">
        <v>1435.5</v>
      </c>
      <c r="C12934" s="10">
        <v>121.91</v>
      </c>
      <c r="D12934" s="8">
        <v>2.1000000000000001E-4</v>
      </c>
      <c r="E12934" s="13">
        <f>D12934*'Assumptions Notes'!C$12</f>
        <v>7.5600000000000001E-2</v>
      </c>
      <c r="F12934" s="15">
        <f t="shared" si="404"/>
        <v>2.5601100000000002E-2</v>
      </c>
      <c r="G12934" s="10">
        <f>IF(C12934&gt;'Assumptions Notes'!C$11,'Assumptions Notes'!C$11,C12934)</f>
        <v>120</v>
      </c>
      <c r="H12934" s="15">
        <f t="shared" si="405"/>
        <v>2.52E-2</v>
      </c>
      <c r="I12934" s="2">
        <f>IF(C12934&gt;'Assumptions Notes'!C$11,-C12934*('Assumptions Notes'!C$13/(2*1000)),G12934*D12934)</f>
        <v>-6.0955000000000002E-2</v>
      </c>
    </row>
    <row r="12935" spans="1:9" x14ac:dyDescent="0.2">
      <c r="A12935" s="5">
        <v>42821.4375</v>
      </c>
      <c r="B12935" s="2">
        <v>1400.21</v>
      </c>
      <c r="C12935" s="10">
        <v>174.28</v>
      </c>
      <c r="D12935" s="8">
        <v>2.075E-4</v>
      </c>
      <c r="E12935" s="13">
        <f>D12935*'Assumptions Notes'!C$12</f>
        <v>7.4700000000000003E-2</v>
      </c>
      <c r="F12935" s="15">
        <f t="shared" si="404"/>
        <v>3.6163100000000004E-2</v>
      </c>
      <c r="G12935" s="10">
        <f>IF(C12935&gt;'Assumptions Notes'!C$11,'Assumptions Notes'!C$11,C12935)</f>
        <v>120</v>
      </c>
      <c r="H12935" s="15">
        <f t="shared" si="405"/>
        <v>2.4899999999999999E-2</v>
      </c>
      <c r="I12935" s="2">
        <f>IF(C12935&gt;'Assumptions Notes'!C$11,-C12935*('Assumptions Notes'!C$13/(2*1000)),G12935*D12935)</f>
        <v>-8.7140000000000009E-2</v>
      </c>
    </row>
    <row r="12936" spans="1:9" x14ac:dyDescent="0.2">
      <c r="A12936" s="5">
        <v>42821.458333333336</v>
      </c>
      <c r="B12936" s="2">
        <v>1355.01</v>
      </c>
      <c r="C12936" s="10">
        <v>142.30000000000001</v>
      </c>
      <c r="D12936" s="8">
        <v>2.05E-4</v>
      </c>
      <c r="E12936" s="13">
        <f>D12936*'Assumptions Notes'!C$12</f>
        <v>7.3800000000000004E-2</v>
      </c>
      <c r="F12936" s="15">
        <f t="shared" si="404"/>
        <v>2.9171500000000003E-2</v>
      </c>
      <c r="G12936" s="10">
        <f>IF(C12936&gt;'Assumptions Notes'!C$11,'Assumptions Notes'!C$11,C12936)</f>
        <v>120</v>
      </c>
      <c r="H12936" s="15">
        <f t="shared" si="405"/>
        <v>2.46E-2</v>
      </c>
      <c r="I12936" s="2">
        <f>IF(C12936&gt;'Assumptions Notes'!C$11,-C12936*('Assumptions Notes'!C$13/(2*1000)),G12936*D12936)</f>
        <v>-7.1150000000000005E-2</v>
      </c>
    </row>
    <row r="12937" spans="1:9" x14ac:dyDescent="0.2">
      <c r="A12937" s="5">
        <v>42821.479166666664</v>
      </c>
      <c r="B12937" s="2">
        <v>1323.71</v>
      </c>
      <c r="C12937" s="10">
        <v>152.01</v>
      </c>
      <c r="D12937" s="8">
        <v>2.1499999999999999E-4</v>
      </c>
      <c r="E12937" s="13">
        <f>D12937*'Assumptions Notes'!C$12</f>
        <v>7.7399999999999997E-2</v>
      </c>
      <c r="F12937" s="15">
        <f t="shared" si="404"/>
        <v>3.268215E-2</v>
      </c>
      <c r="G12937" s="10">
        <f>IF(C12937&gt;'Assumptions Notes'!C$11,'Assumptions Notes'!C$11,C12937)</f>
        <v>120</v>
      </c>
      <c r="H12937" s="15">
        <f t="shared" si="405"/>
        <v>2.58E-2</v>
      </c>
      <c r="I12937" s="2">
        <f>IF(C12937&gt;'Assumptions Notes'!C$11,-C12937*('Assumptions Notes'!C$13/(2*1000)),G12937*D12937)</f>
        <v>-7.6005000000000003E-2</v>
      </c>
    </row>
    <row r="12938" spans="1:9" x14ac:dyDescent="0.2">
      <c r="A12938" s="5">
        <v>42821.5</v>
      </c>
      <c r="B12938" s="2">
        <v>1229.1099999999999</v>
      </c>
      <c r="C12938" s="10">
        <v>213.16</v>
      </c>
      <c r="D12938" s="8">
        <v>2.2499999999999999E-4</v>
      </c>
      <c r="E12938" s="13">
        <f>D12938*'Assumptions Notes'!C$12</f>
        <v>8.1000000000000003E-2</v>
      </c>
      <c r="F12938" s="15">
        <f t="shared" si="404"/>
        <v>4.7960999999999997E-2</v>
      </c>
      <c r="G12938" s="10">
        <f>IF(C12938&gt;'Assumptions Notes'!C$11,'Assumptions Notes'!C$11,C12938)</f>
        <v>120</v>
      </c>
      <c r="H12938" s="15">
        <f t="shared" si="405"/>
        <v>2.7E-2</v>
      </c>
      <c r="I12938" s="2">
        <f>IF(C12938&gt;'Assumptions Notes'!C$11,-C12938*('Assumptions Notes'!C$13/(2*1000)),G12938*D12938)</f>
        <v>-0.10657999999999999</v>
      </c>
    </row>
    <row r="12939" spans="1:9" x14ac:dyDescent="0.2">
      <c r="A12939" s="5">
        <v>42821.520833333336</v>
      </c>
      <c r="B12939" s="2">
        <v>1123.46</v>
      </c>
      <c r="C12939" s="10">
        <v>109.56</v>
      </c>
      <c r="D12939" s="8">
        <v>2.1250000000000002E-4</v>
      </c>
      <c r="E12939" s="13">
        <f>D12939*'Assumptions Notes'!C$12</f>
        <v>7.6500000000000012E-2</v>
      </c>
      <c r="F12939" s="15">
        <f t="shared" si="404"/>
        <v>2.3281500000000004E-2</v>
      </c>
      <c r="G12939" s="10">
        <f>IF(C12939&gt;'Assumptions Notes'!C$11,'Assumptions Notes'!C$11,C12939)</f>
        <v>109.56</v>
      </c>
      <c r="H12939" s="15">
        <f t="shared" si="405"/>
        <v>2.3281500000000004E-2</v>
      </c>
      <c r="I12939" s="2">
        <f>IF(C12939&gt;'Assumptions Notes'!C$11,-C12939*('Assumptions Notes'!C$13/(2*1000)),G12939*D12939)</f>
        <v>2.3281500000000004E-2</v>
      </c>
    </row>
    <row r="12940" spans="1:9" x14ac:dyDescent="0.2">
      <c r="A12940" s="5">
        <v>42821.541666666664</v>
      </c>
      <c r="B12940" s="2">
        <v>1116.24</v>
      </c>
      <c r="C12940" s="10">
        <v>86.41</v>
      </c>
      <c r="D12940" s="8">
        <v>2.0000000000000001E-4</v>
      </c>
      <c r="E12940" s="13">
        <f>D12940*'Assumptions Notes'!C$12</f>
        <v>7.2000000000000008E-2</v>
      </c>
      <c r="F12940" s="15">
        <f t="shared" si="404"/>
        <v>1.7281999999999999E-2</v>
      </c>
      <c r="G12940" s="10">
        <f>IF(C12940&gt;'Assumptions Notes'!C$11,'Assumptions Notes'!C$11,C12940)</f>
        <v>86.41</v>
      </c>
      <c r="H12940" s="15">
        <f t="shared" si="405"/>
        <v>1.7281999999999999E-2</v>
      </c>
      <c r="I12940" s="2">
        <f>IF(C12940&gt;'Assumptions Notes'!C$11,-C12940*('Assumptions Notes'!C$13/(2*1000)),G12940*D12940)</f>
        <v>1.7281999999999999E-2</v>
      </c>
    </row>
    <row r="12941" spans="1:9" x14ac:dyDescent="0.2">
      <c r="A12941" s="5">
        <v>42821.5625</v>
      </c>
      <c r="B12941" s="2">
        <v>1083.3800000000001</v>
      </c>
      <c r="C12941" s="10">
        <v>83.68</v>
      </c>
      <c r="D12941" s="8">
        <v>1.975E-4</v>
      </c>
      <c r="E12941" s="13">
        <f>D12941*'Assumptions Notes'!C$12</f>
        <v>7.1099999999999997E-2</v>
      </c>
      <c r="F12941" s="15">
        <f t="shared" si="404"/>
        <v>1.6526800000000001E-2</v>
      </c>
      <c r="G12941" s="10">
        <f>IF(C12941&gt;'Assumptions Notes'!C$11,'Assumptions Notes'!C$11,C12941)</f>
        <v>83.68</v>
      </c>
      <c r="H12941" s="15">
        <f t="shared" si="405"/>
        <v>1.6526800000000001E-2</v>
      </c>
      <c r="I12941" s="2">
        <f>IF(C12941&gt;'Assumptions Notes'!C$11,-C12941*('Assumptions Notes'!C$13/(2*1000)),G12941*D12941)</f>
        <v>1.6526800000000001E-2</v>
      </c>
    </row>
    <row r="12942" spans="1:9" x14ac:dyDescent="0.2">
      <c r="A12942" s="5">
        <v>42821.583333333336</v>
      </c>
      <c r="B12942" s="2">
        <v>1067.55</v>
      </c>
      <c r="C12942" s="10">
        <v>80.69</v>
      </c>
      <c r="D12942" s="8">
        <v>1.95E-4</v>
      </c>
      <c r="E12942" s="13">
        <f>D12942*'Assumptions Notes'!C$12</f>
        <v>7.0199999999999999E-2</v>
      </c>
      <c r="F12942" s="15">
        <f t="shared" si="404"/>
        <v>1.573455E-2</v>
      </c>
      <c r="G12942" s="10">
        <f>IF(C12942&gt;'Assumptions Notes'!C$11,'Assumptions Notes'!C$11,C12942)</f>
        <v>80.69</v>
      </c>
      <c r="H12942" s="15">
        <f t="shared" si="405"/>
        <v>1.573455E-2</v>
      </c>
      <c r="I12942" s="2">
        <f>IF(C12942&gt;'Assumptions Notes'!C$11,-C12942*('Assumptions Notes'!C$13/(2*1000)),G12942*D12942)</f>
        <v>1.573455E-2</v>
      </c>
    </row>
    <row r="12943" spans="1:9" x14ac:dyDescent="0.2">
      <c r="A12943" s="5">
        <v>42821.604166666664</v>
      </c>
      <c r="B12943" s="2">
        <v>1057.53</v>
      </c>
      <c r="C12943" s="10">
        <v>85.59</v>
      </c>
      <c r="D12943" s="8">
        <v>1.9625E-4</v>
      </c>
      <c r="E12943" s="13">
        <f>D12943*'Assumptions Notes'!C$12</f>
        <v>7.0650000000000004E-2</v>
      </c>
      <c r="F12943" s="15">
        <f t="shared" si="404"/>
        <v>1.6797037500000001E-2</v>
      </c>
      <c r="G12943" s="10">
        <f>IF(C12943&gt;'Assumptions Notes'!C$11,'Assumptions Notes'!C$11,C12943)</f>
        <v>85.59</v>
      </c>
      <c r="H12943" s="15">
        <f t="shared" si="405"/>
        <v>1.6797037500000001E-2</v>
      </c>
      <c r="I12943" s="2">
        <f>IF(C12943&gt;'Assumptions Notes'!C$11,-C12943*('Assumptions Notes'!C$13/(2*1000)),G12943*D12943)</f>
        <v>1.6797037500000001E-2</v>
      </c>
    </row>
    <row r="12944" spans="1:9" x14ac:dyDescent="0.2">
      <c r="A12944" s="5">
        <v>42821.625</v>
      </c>
      <c r="B12944" s="2">
        <v>1088.1500000000001</v>
      </c>
      <c r="C12944" s="10">
        <v>92.5</v>
      </c>
      <c r="D12944" s="8">
        <v>1.975E-4</v>
      </c>
      <c r="E12944" s="13">
        <f>D12944*'Assumptions Notes'!C$12</f>
        <v>7.1099999999999997E-2</v>
      </c>
      <c r="F12944" s="15">
        <f t="shared" si="404"/>
        <v>1.826875E-2</v>
      </c>
      <c r="G12944" s="10">
        <f>IF(C12944&gt;'Assumptions Notes'!C$11,'Assumptions Notes'!C$11,C12944)</f>
        <v>92.5</v>
      </c>
      <c r="H12944" s="15">
        <f t="shared" si="405"/>
        <v>1.826875E-2</v>
      </c>
      <c r="I12944" s="2">
        <f>IF(C12944&gt;'Assumptions Notes'!C$11,-C12944*('Assumptions Notes'!C$13/(2*1000)),G12944*D12944)</f>
        <v>1.826875E-2</v>
      </c>
    </row>
    <row r="12945" spans="1:9" x14ac:dyDescent="0.2">
      <c r="A12945" s="5">
        <v>42821.645833333336</v>
      </c>
      <c r="B12945" s="2">
        <v>1108.26</v>
      </c>
      <c r="C12945" s="10">
        <v>104.05</v>
      </c>
      <c r="D12945" s="8">
        <v>2.2124999999999998E-4</v>
      </c>
      <c r="E12945" s="13">
        <f>D12945*'Assumptions Notes'!C$12</f>
        <v>7.9649999999999999E-2</v>
      </c>
      <c r="F12945" s="15">
        <f t="shared" si="404"/>
        <v>2.3021062499999998E-2</v>
      </c>
      <c r="G12945" s="10">
        <f>IF(C12945&gt;'Assumptions Notes'!C$11,'Assumptions Notes'!C$11,C12945)</f>
        <v>104.05</v>
      </c>
      <c r="H12945" s="15">
        <f t="shared" si="405"/>
        <v>2.3021062499999998E-2</v>
      </c>
      <c r="I12945" s="2">
        <f>IF(C12945&gt;'Assumptions Notes'!C$11,-C12945*('Assumptions Notes'!C$13/(2*1000)),G12945*D12945)</f>
        <v>2.3021062499999998E-2</v>
      </c>
    </row>
    <row r="12946" spans="1:9" x14ac:dyDescent="0.2">
      <c r="A12946" s="5">
        <v>42821.666666666664</v>
      </c>
      <c r="B12946" s="2">
        <v>1169.8499999999999</v>
      </c>
      <c r="C12946" s="10">
        <v>108.9</v>
      </c>
      <c r="D12946" s="8">
        <v>2.4499999999999999E-4</v>
      </c>
      <c r="E12946" s="13">
        <f>D12946*'Assumptions Notes'!C$12</f>
        <v>8.8200000000000001E-2</v>
      </c>
      <c r="F12946" s="15">
        <f t="shared" si="404"/>
        <v>2.6680499999999999E-2</v>
      </c>
      <c r="G12946" s="10">
        <f>IF(C12946&gt;'Assumptions Notes'!C$11,'Assumptions Notes'!C$11,C12946)</f>
        <v>108.9</v>
      </c>
      <c r="H12946" s="15">
        <f t="shared" si="405"/>
        <v>2.6680499999999999E-2</v>
      </c>
      <c r="I12946" s="2">
        <f>IF(C12946&gt;'Assumptions Notes'!C$11,-C12946*('Assumptions Notes'!C$13/(2*1000)),G12946*D12946)</f>
        <v>2.6680499999999999E-2</v>
      </c>
    </row>
    <row r="12947" spans="1:9" x14ac:dyDescent="0.2">
      <c r="A12947" s="5">
        <v>42821.6875</v>
      </c>
      <c r="B12947" s="2">
        <v>1214.7</v>
      </c>
      <c r="C12947" s="10">
        <v>96.13</v>
      </c>
      <c r="D12947" s="8">
        <v>2.7E-4</v>
      </c>
      <c r="E12947" s="13">
        <f>D12947*'Assumptions Notes'!C$12</f>
        <v>9.7199999999999995E-2</v>
      </c>
      <c r="F12947" s="15">
        <f t="shared" si="404"/>
        <v>2.5955099999999998E-2</v>
      </c>
      <c r="G12947" s="10">
        <f>IF(C12947&gt;'Assumptions Notes'!C$11,'Assumptions Notes'!C$11,C12947)</f>
        <v>96.13</v>
      </c>
      <c r="H12947" s="15">
        <f t="shared" si="405"/>
        <v>2.5955099999999998E-2</v>
      </c>
      <c r="I12947" s="2">
        <f>IF(C12947&gt;'Assumptions Notes'!C$11,-C12947*('Assumptions Notes'!C$13/(2*1000)),G12947*D12947)</f>
        <v>2.5955099999999998E-2</v>
      </c>
    </row>
    <row r="12948" spans="1:9" x14ac:dyDescent="0.2">
      <c r="A12948" s="5">
        <v>42821.708333333336</v>
      </c>
      <c r="B12948" s="2">
        <v>1272.73</v>
      </c>
      <c r="C12948" s="10">
        <v>107</v>
      </c>
      <c r="D12948" s="8">
        <v>2.9500000000000001E-4</v>
      </c>
      <c r="E12948" s="13">
        <f>D12948*'Assumptions Notes'!C$12</f>
        <v>0.1062</v>
      </c>
      <c r="F12948" s="15">
        <f t="shared" si="404"/>
        <v>3.1565000000000003E-2</v>
      </c>
      <c r="G12948" s="10">
        <f>IF(C12948&gt;'Assumptions Notes'!C$11,'Assumptions Notes'!C$11,C12948)</f>
        <v>107</v>
      </c>
      <c r="H12948" s="15">
        <f t="shared" si="405"/>
        <v>3.1565000000000003E-2</v>
      </c>
      <c r="I12948" s="2">
        <f>IF(C12948&gt;'Assumptions Notes'!C$11,-C12948*('Assumptions Notes'!C$13/(2*1000)),G12948*D12948)</f>
        <v>3.1565000000000003E-2</v>
      </c>
    </row>
    <row r="12949" spans="1:9" x14ac:dyDescent="0.2">
      <c r="A12949" s="5">
        <v>42821.729166666664</v>
      </c>
      <c r="B12949" s="2">
        <v>1352.79</v>
      </c>
      <c r="C12949" s="10">
        <v>126.09</v>
      </c>
      <c r="D12949" s="8">
        <v>2.9750000000000002E-4</v>
      </c>
      <c r="E12949" s="13">
        <f>D12949*'Assumptions Notes'!C$12</f>
        <v>0.1071</v>
      </c>
      <c r="F12949" s="15">
        <f t="shared" si="404"/>
        <v>3.7511775000000004E-2</v>
      </c>
      <c r="G12949" s="10">
        <f>IF(C12949&gt;'Assumptions Notes'!C$11,'Assumptions Notes'!C$11,C12949)</f>
        <v>120</v>
      </c>
      <c r="H12949" s="15">
        <f t="shared" si="405"/>
        <v>3.5700000000000003E-2</v>
      </c>
      <c r="I12949" s="2">
        <f>IF(C12949&gt;'Assumptions Notes'!C$11,-C12949*('Assumptions Notes'!C$13/(2*1000)),G12949*D12949)</f>
        <v>-6.3045000000000004E-2</v>
      </c>
    </row>
    <row r="12950" spans="1:9" x14ac:dyDescent="0.2">
      <c r="A12950" s="5">
        <v>42821.75</v>
      </c>
      <c r="B12950" s="2">
        <v>1382.71</v>
      </c>
      <c r="C12950" s="10">
        <v>133.66</v>
      </c>
      <c r="D12950" s="8">
        <v>2.9999999999999997E-4</v>
      </c>
      <c r="E12950" s="13">
        <f>D12950*'Assumptions Notes'!C$12</f>
        <v>0.10799999999999998</v>
      </c>
      <c r="F12950" s="15">
        <f t="shared" si="404"/>
        <v>4.0097999999999995E-2</v>
      </c>
      <c r="G12950" s="10">
        <f>IF(C12950&gt;'Assumptions Notes'!C$11,'Assumptions Notes'!C$11,C12950)</f>
        <v>120</v>
      </c>
      <c r="H12950" s="15">
        <f t="shared" si="405"/>
        <v>3.5999999999999997E-2</v>
      </c>
      <c r="I12950" s="2">
        <f>IF(C12950&gt;'Assumptions Notes'!C$11,-C12950*('Assumptions Notes'!C$13/(2*1000)),G12950*D12950)</f>
        <v>-6.6830000000000001E-2</v>
      </c>
    </row>
    <row r="12951" spans="1:9" x14ac:dyDescent="0.2">
      <c r="A12951" s="5">
        <v>42821.770833333336</v>
      </c>
      <c r="B12951" s="2">
        <v>1415.41</v>
      </c>
      <c r="C12951" s="10">
        <v>135.35</v>
      </c>
      <c r="D12951" s="8">
        <v>2.9999999999999997E-4</v>
      </c>
      <c r="E12951" s="13">
        <f>D12951*'Assumptions Notes'!C$12</f>
        <v>0.10799999999999998</v>
      </c>
      <c r="F12951" s="15">
        <f t="shared" si="404"/>
        <v>4.0604999999999995E-2</v>
      </c>
      <c r="G12951" s="10">
        <f>IF(C12951&gt;'Assumptions Notes'!C$11,'Assumptions Notes'!C$11,C12951)</f>
        <v>120</v>
      </c>
      <c r="H12951" s="15">
        <f t="shared" si="405"/>
        <v>3.5999999999999997E-2</v>
      </c>
      <c r="I12951" s="2">
        <f>IF(C12951&gt;'Assumptions Notes'!C$11,-C12951*('Assumptions Notes'!C$13/(2*1000)),G12951*D12951)</f>
        <v>-6.7674999999999999E-2</v>
      </c>
    </row>
    <row r="12952" spans="1:9" x14ac:dyDescent="0.2">
      <c r="A12952" s="5">
        <v>42821.791666666664</v>
      </c>
      <c r="B12952" s="2">
        <v>1426.67</v>
      </c>
      <c r="C12952" s="10">
        <v>142.88</v>
      </c>
      <c r="D12952" s="8">
        <v>2.9999999999999997E-4</v>
      </c>
      <c r="E12952" s="13">
        <f>D12952*'Assumptions Notes'!C$12</f>
        <v>0.10799999999999998</v>
      </c>
      <c r="F12952" s="15">
        <f t="shared" si="404"/>
        <v>4.2863999999999992E-2</v>
      </c>
      <c r="G12952" s="10">
        <f>IF(C12952&gt;'Assumptions Notes'!C$11,'Assumptions Notes'!C$11,C12952)</f>
        <v>120</v>
      </c>
      <c r="H12952" s="15">
        <f t="shared" si="405"/>
        <v>3.5999999999999997E-2</v>
      </c>
      <c r="I12952" s="2">
        <f>IF(C12952&gt;'Assumptions Notes'!C$11,-C12952*('Assumptions Notes'!C$13/(2*1000)),G12952*D12952)</f>
        <v>-7.1440000000000003E-2</v>
      </c>
    </row>
    <row r="12953" spans="1:9" x14ac:dyDescent="0.2">
      <c r="A12953" s="5">
        <v>42821.8125</v>
      </c>
      <c r="B12953" s="2">
        <v>1467.88</v>
      </c>
      <c r="C12953" s="10">
        <v>166.9</v>
      </c>
      <c r="D12953" s="8">
        <v>2.9750000000000002E-4</v>
      </c>
      <c r="E12953" s="13">
        <f>D12953*'Assumptions Notes'!C$12</f>
        <v>0.1071</v>
      </c>
      <c r="F12953" s="15">
        <f t="shared" si="404"/>
        <v>4.9652750000000002E-2</v>
      </c>
      <c r="G12953" s="10">
        <f>IF(C12953&gt;'Assumptions Notes'!C$11,'Assumptions Notes'!C$11,C12953)</f>
        <v>120</v>
      </c>
      <c r="H12953" s="15">
        <f t="shared" si="405"/>
        <v>3.5700000000000003E-2</v>
      </c>
      <c r="I12953" s="2">
        <f>IF(C12953&gt;'Assumptions Notes'!C$11,-C12953*('Assumptions Notes'!C$13/(2*1000)),G12953*D12953)</f>
        <v>-8.345000000000001E-2</v>
      </c>
    </row>
    <row r="12954" spans="1:9" x14ac:dyDescent="0.2">
      <c r="A12954" s="5">
        <v>42821.833333333336</v>
      </c>
      <c r="B12954" s="2">
        <v>1442.16</v>
      </c>
      <c r="C12954" s="10">
        <v>164.52</v>
      </c>
      <c r="D12954" s="8">
        <v>2.9500000000000001E-4</v>
      </c>
      <c r="E12954" s="13">
        <f>D12954*'Assumptions Notes'!C$12</f>
        <v>0.1062</v>
      </c>
      <c r="F12954" s="15">
        <f t="shared" si="404"/>
        <v>4.8533400000000004E-2</v>
      </c>
      <c r="G12954" s="10">
        <f>IF(C12954&gt;'Assumptions Notes'!C$11,'Assumptions Notes'!C$11,C12954)</f>
        <v>120</v>
      </c>
      <c r="H12954" s="15">
        <f t="shared" si="405"/>
        <v>3.5400000000000001E-2</v>
      </c>
      <c r="I12954" s="2">
        <f>IF(C12954&gt;'Assumptions Notes'!C$11,-C12954*('Assumptions Notes'!C$13/(2*1000)),G12954*D12954)</f>
        <v>-8.2260000000000014E-2</v>
      </c>
    </row>
    <row r="12955" spans="1:9" x14ac:dyDescent="0.2">
      <c r="A12955" s="5">
        <v>42821.854166666664</v>
      </c>
      <c r="B12955" s="2">
        <v>1427.97</v>
      </c>
      <c r="C12955" s="10">
        <v>177.37</v>
      </c>
      <c r="D12955" s="8">
        <v>2.9E-4</v>
      </c>
      <c r="E12955" s="13">
        <f>D12955*'Assumptions Notes'!C$12</f>
        <v>0.10440000000000001</v>
      </c>
      <c r="F12955" s="15">
        <f t="shared" si="404"/>
        <v>5.1437299999999998E-2</v>
      </c>
      <c r="G12955" s="10">
        <f>IF(C12955&gt;'Assumptions Notes'!C$11,'Assumptions Notes'!C$11,C12955)</f>
        <v>120</v>
      </c>
      <c r="H12955" s="15">
        <f t="shared" si="405"/>
        <v>3.4799999999999998E-2</v>
      </c>
      <c r="I12955" s="2">
        <f>IF(C12955&gt;'Assumptions Notes'!C$11,-C12955*('Assumptions Notes'!C$13/(2*1000)),G12955*D12955)</f>
        <v>-8.8685E-2</v>
      </c>
    </row>
    <row r="12956" spans="1:9" x14ac:dyDescent="0.2">
      <c r="A12956" s="5">
        <v>42821.875</v>
      </c>
      <c r="B12956" s="2">
        <v>1385.93</v>
      </c>
      <c r="C12956" s="10">
        <v>144.93</v>
      </c>
      <c r="D12956" s="8">
        <v>2.8499999999999999E-4</v>
      </c>
      <c r="E12956" s="13">
        <f>D12956*'Assumptions Notes'!C$12</f>
        <v>0.1026</v>
      </c>
      <c r="F12956" s="15">
        <f t="shared" si="404"/>
        <v>4.1305050000000003E-2</v>
      </c>
      <c r="G12956" s="10">
        <f>IF(C12956&gt;'Assumptions Notes'!C$11,'Assumptions Notes'!C$11,C12956)</f>
        <v>120</v>
      </c>
      <c r="H12956" s="15">
        <f t="shared" si="405"/>
        <v>3.4200000000000001E-2</v>
      </c>
      <c r="I12956" s="2">
        <f>IF(C12956&gt;'Assumptions Notes'!C$11,-C12956*('Assumptions Notes'!C$13/(2*1000)),G12956*D12956)</f>
        <v>-7.2465000000000002E-2</v>
      </c>
    </row>
    <row r="12957" spans="1:9" x14ac:dyDescent="0.2">
      <c r="A12957" s="5">
        <v>42821.895833333336</v>
      </c>
      <c r="B12957" s="2">
        <v>1334.57</v>
      </c>
      <c r="C12957" s="10">
        <v>144.01</v>
      </c>
      <c r="D12957" s="8">
        <v>2.7E-4</v>
      </c>
      <c r="E12957" s="13">
        <f>D12957*'Assumptions Notes'!C$12</f>
        <v>9.7199999999999995E-2</v>
      </c>
      <c r="F12957" s="15">
        <f t="shared" si="404"/>
        <v>3.8882699999999999E-2</v>
      </c>
      <c r="G12957" s="10">
        <f>IF(C12957&gt;'Assumptions Notes'!C$11,'Assumptions Notes'!C$11,C12957)</f>
        <v>120</v>
      </c>
      <c r="H12957" s="15">
        <f t="shared" si="405"/>
        <v>3.2399999999999998E-2</v>
      </c>
      <c r="I12957" s="2">
        <f>IF(C12957&gt;'Assumptions Notes'!C$11,-C12957*('Assumptions Notes'!C$13/(2*1000)),G12957*D12957)</f>
        <v>-7.2005E-2</v>
      </c>
    </row>
    <row r="12958" spans="1:9" x14ac:dyDescent="0.2">
      <c r="A12958" s="5">
        <v>42821.916666666664</v>
      </c>
      <c r="B12958" s="2">
        <v>1286.71</v>
      </c>
      <c r="C12958" s="10">
        <v>143.44</v>
      </c>
      <c r="D12958" s="8">
        <v>2.5500000000000002E-4</v>
      </c>
      <c r="E12958" s="13">
        <f>D12958*'Assumptions Notes'!C$12</f>
        <v>9.1800000000000007E-2</v>
      </c>
      <c r="F12958" s="15">
        <f t="shared" si="404"/>
        <v>3.6577200000000004E-2</v>
      </c>
      <c r="G12958" s="10">
        <f>IF(C12958&gt;'Assumptions Notes'!C$11,'Assumptions Notes'!C$11,C12958)</f>
        <v>120</v>
      </c>
      <c r="H12958" s="15">
        <f t="shared" si="405"/>
        <v>3.0600000000000002E-2</v>
      </c>
      <c r="I12958" s="2">
        <f>IF(C12958&gt;'Assumptions Notes'!C$11,-C12958*('Assumptions Notes'!C$13/(2*1000)),G12958*D12958)</f>
        <v>-7.1720000000000006E-2</v>
      </c>
    </row>
    <row r="12959" spans="1:9" x14ac:dyDescent="0.2">
      <c r="A12959" s="5">
        <v>42821.9375</v>
      </c>
      <c r="B12959" s="2">
        <v>1247.42</v>
      </c>
      <c r="C12959" s="10">
        <v>139.84</v>
      </c>
      <c r="D12959" s="8">
        <v>2.1250000000000002E-4</v>
      </c>
      <c r="E12959" s="13">
        <f>D12959*'Assumptions Notes'!C$12</f>
        <v>7.6500000000000012E-2</v>
      </c>
      <c r="F12959" s="15">
        <f t="shared" si="404"/>
        <v>2.9716000000000003E-2</v>
      </c>
      <c r="G12959" s="10">
        <f>IF(C12959&gt;'Assumptions Notes'!C$11,'Assumptions Notes'!C$11,C12959)</f>
        <v>120</v>
      </c>
      <c r="H12959" s="15">
        <f t="shared" si="405"/>
        <v>2.5500000000000002E-2</v>
      </c>
      <c r="I12959" s="2">
        <f>IF(C12959&gt;'Assumptions Notes'!C$11,-C12959*('Assumptions Notes'!C$13/(2*1000)),G12959*D12959)</f>
        <v>-6.992000000000001E-2</v>
      </c>
    </row>
    <row r="12960" spans="1:9" x14ac:dyDescent="0.2">
      <c r="A12960" s="5">
        <v>42821.958333333336</v>
      </c>
      <c r="B12960" s="2">
        <v>1213.76</v>
      </c>
      <c r="C12960" s="10">
        <v>135.41</v>
      </c>
      <c r="D12960" s="8">
        <v>1.7000000000000001E-4</v>
      </c>
      <c r="E12960" s="13">
        <f>D12960*'Assumptions Notes'!C$12</f>
        <v>6.1200000000000004E-2</v>
      </c>
      <c r="F12960" s="15">
        <f t="shared" si="404"/>
        <v>2.3019700000000001E-2</v>
      </c>
      <c r="G12960" s="10">
        <f>IF(C12960&gt;'Assumptions Notes'!C$11,'Assumptions Notes'!C$11,C12960)</f>
        <v>120</v>
      </c>
      <c r="H12960" s="15">
        <f t="shared" si="405"/>
        <v>2.0400000000000001E-2</v>
      </c>
      <c r="I12960" s="2">
        <f>IF(C12960&gt;'Assumptions Notes'!C$11,-C12960*('Assumptions Notes'!C$13/(2*1000)),G12960*D12960)</f>
        <v>-6.7705000000000001E-2</v>
      </c>
    </row>
    <row r="12961" spans="1:9" x14ac:dyDescent="0.2">
      <c r="A12961" s="5">
        <v>42821.979166666664</v>
      </c>
      <c r="B12961" s="2">
        <v>1222.1500000000001</v>
      </c>
      <c r="C12961" s="10">
        <v>128.68</v>
      </c>
      <c r="D12961" s="8">
        <v>1.5000000000000001E-4</v>
      </c>
      <c r="E12961" s="13">
        <f>D12961*'Assumptions Notes'!C$12</f>
        <v>5.4000000000000006E-2</v>
      </c>
      <c r="F12961" s="15">
        <f t="shared" si="404"/>
        <v>1.9302000000000003E-2</v>
      </c>
      <c r="G12961" s="10">
        <f>IF(C12961&gt;'Assumptions Notes'!C$11,'Assumptions Notes'!C$11,C12961)</f>
        <v>120</v>
      </c>
      <c r="H12961" s="15">
        <f t="shared" si="405"/>
        <v>1.8000000000000002E-2</v>
      </c>
      <c r="I12961" s="2">
        <f>IF(C12961&gt;'Assumptions Notes'!C$11,-C12961*('Assumptions Notes'!C$13/(2*1000)),G12961*D12961)</f>
        <v>-6.4340000000000008E-2</v>
      </c>
    </row>
    <row r="12962" spans="1:9" x14ac:dyDescent="0.2">
      <c r="A12962" s="5">
        <v>42822</v>
      </c>
      <c r="B12962" s="2">
        <v>1391.71</v>
      </c>
      <c r="C12962" s="10">
        <v>167.31</v>
      </c>
      <c r="D12962" s="8">
        <v>1.2999999999999999E-4</v>
      </c>
      <c r="E12962" s="13">
        <f>D12962*'Assumptions Notes'!C$12</f>
        <v>4.6799999999999994E-2</v>
      </c>
      <c r="F12962" s="15">
        <f t="shared" si="404"/>
        <v>2.1750299999999997E-2</v>
      </c>
      <c r="G12962" s="10">
        <f>IF(C12962&gt;'Assumptions Notes'!C$11,'Assumptions Notes'!C$11,C12962)</f>
        <v>120</v>
      </c>
      <c r="H12962" s="15">
        <f t="shared" si="405"/>
        <v>1.5599999999999999E-2</v>
      </c>
      <c r="I12962" s="2">
        <f>IF(C12962&gt;'Assumptions Notes'!C$11,-C12962*('Assumptions Notes'!C$13/(2*1000)),G12962*D12962)</f>
        <v>-8.3655000000000007E-2</v>
      </c>
    </row>
    <row r="12963" spans="1:9" x14ac:dyDescent="0.2">
      <c r="A12963" s="5">
        <v>42822.020833333336</v>
      </c>
      <c r="B12963" s="2">
        <v>1301.58</v>
      </c>
      <c r="C12963" s="10">
        <v>139.16</v>
      </c>
      <c r="D12963" s="8">
        <v>1.175E-4</v>
      </c>
      <c r="E12963" s="13">
        <f>D12963*'Assumptions Notes'!C$12</f>
        <v>4.2299999999999997E-2</v>
      </c>
      <c r="F12963" s="15">
        <f t="shared" si="404"/>
        <v>1.6351299999999999E-2</v>
      </c>
      <c r="G12963" s="10">
        <f>IF(C12963&gt;'Assumptions Notes'!C$11,'Assumptions Notes'!C$11,C12963)</f>
        <v>120</v>
      </c>
      <c r="H12963" s="15">
        <f t="shared" si="405"/>
        <v>1.41E-2</v>
      </c>
      <c r="I12963" s="2">
        <f>IF(C12963&gt;'Assumptions Notes'!C$11,-C12963*('Assumptions Notes'!C$13/(2*1000)),G12963*D12963)</f>
        <v>-6.9580000000000003E-2</v>
      </c>
    </row>
    <row r="12964" spans="1:9" x14ac:dyDescent="0.2">
      <c r="A12964" s="5">
        <v>42822.041666666664</v>
      </c>
      <c r="B12964" s="2">
        <v>1246.1099999999999</v>
      </c>
      <c r="C12964" s="10">
        <v>126.96</v>
      </c>
      <c r="D12964" s="8">
        <v>1.05E-4</v>
      </c>
      <c r="E12964" s="13">
        <f>D12964*'Assumptions Notes'!C$12</f>
        <v>3.78E-2</v>
      </c>
      <c r="F12964" s="15">
        <f t="shared" si="404"/>
        <v>1.33308E-2</v>
      </c>
      <c r="G12964" s="10">
        <f>IF(C12964&gt;'Assumptions Notes'!C$11,'Assumptions Notes'!C$11,C12964)</f>
        <v>120</v>
      </c>
      <c r="H12964" s="15">
        <f t="shared" si="405"/>
        <v>1.26E-2</v>
      </c>
      <c r="I12964" s="2">
        <f>IF(C12964&gt;'Assumptions Notes'!C$11,-C12964*('Assumptions Notes'!C$13/(2*1000)),G12964*D12964)</f>
        <v>-6.3479999999999995E-2</v>
      </c>
    </row>
    <row r="12965" spans="1:9" x14ac:dyDescent="0.2">
      <c r="A12965" s="5">
        <v>42822.0625</v>
      </c>
      <c r="B12965" s="2">
        <v>1169.3699999999999</v>
      </c>
      <c r="C12965" s="10">
        <v>102.99</v>
      </c>
      <c r="D12965" s="8">
        <v>1.025E-4</v>
      </c>
      <c r="E12965" s="13">
        <f>D12965*'Assumptions Notes'!C$12</f>
        <v>3.6900000000000002E-2</v>
      </c>
      <c r="F12965" s="15">
        <f t="shared" si="404"/>
        <v>1.0556474999999999E-2</v>
      </c>
      <c r="G12965" s="10">
        <f>IF(C12965&gt;'Assumptions Notes'!C$11,'Assumptions Notes'!C$11,C12965)</f>
        <v>102.99</v>
      </c>
      <c r="H12965" s="15">
        <f t="shared" si="405"/>
        <v>1.0556474999999999E-2</v>
      </c>
      <c r="I12965" s="2">
        <f>IF(C12965&gt;'Assumptions Notes'!C$11,-C12965*('Assumptions Notes'!C$13/(2*1000)),G12965*D12965)</f>
        <v>1.0556474999999999E-2</v>
      </c>
    </row>
    <row r="12966" spans="1:9" x14ac:dyDescent="0.2">
      <c r="A12966" s="5">
        <v>42822.083333333336</v>
      </c>
      <c r="B12966" s="2">
        <v>1142.45</v>
      </c>
      <c r="C12966" s="10">
        <v>79.05</v>
      </c>
      <c r="D12966" s="8">
        <v>1E-4</v>
      </c>
      <c r="E12966" s="13">
        <f>D12966*'Assumptions Notes'!C$12</f>
        <v>3.6000000000000004E-2</v>
      </c>
      <c r="F12966" s="15">
        <f t="shared" si="404"/>
        <v>7.9050000000000006E-3</v>
      </c>
      <c r="G12966" s="10">
        <f>IF(C12966&gt;'Assumptions Notes'!C$11,'Assumptions Notes'!C$11,C12966)</f>
        <v>79.05</v>
      </c>
      <c r="H12966" s="15">
        <f t="shared" si="405"/>
        <v>7.9050000000000006E-3</v>
      </c>
      <c r="I12966" s="2">
        <f>IF(C12966&gt;'Assumptions Notes'!C$11,-C12966*('Assumptions Notes'!C$13/(2*1000)),G12966*D12966)</f>
        <v>7.9050000000000006E-3</v>
      </c>
    </row>
    <row r="12967" spans="1:9" x14ac:dyDescent="0.2">
      <c r="A12967" s="5">
        <v>42822.104166666664</v>
      </c>
      <c r="B12967" s="2">
        <v>1129.01</v>
      </c>
      <c r="C12967" s="10">
        <v>81.12</v>
      </c>
      <c r="D12967" s="8">
        <v>9.8750000000000002E-5</v>
      </c>
      <c r="E12967" s="13">
        <f>D12967*'Assumptions Notes'!C$12</f>
        <v>3.5549999999999998E-2</v>
      </c>
      <c r="F12967" s="15">
        <f t="shared" si="404"/>
        <v>8.0106000000000014E-3</v>
      </c>
      <c r="G12967" s="10">
        <f>IF(C12967&gt;'Assumptions Notes'!C$11,'Assumptions Notes'!C$11,C12967)</f>
        <v>81.12</v>
      </c>
      <c r="H12967" s="15">
        <f t="shared" si="405"/>
        <v>8.0106000000000014E-3</v>
      </c>
      <c r="I12967" s="2">
        <f>IF(C12967&gt;'Assumptions Notes'!C$11,-C12967*('Assumptions Notes'!C$13/(2*1000)),G12967*D12967)</f>
        <v>8.0106000000000014E-3</v>
      </c>
    </row>
    <row r="12968" spans="1:9" x14ac:dyDescent="0.2">
      <c r="A12968" s="5">
        <v>42822.125</v>
      </c>
      <c r="B12968" s="2">
        <v>1125.43</v>
      </c>
      <c r="C12968" s="10">
        <v>82.84</v>
      </c>
      <c r="D12968" s="8">
        <v>9.7499999999999998E-5</v>
      </c>
      <c r="E12968" s="13">
        <f>D12968*'Assumptions Notes'!C$12</f>
        <v>3.5099999999999999E-2</v>
      </c>
      <c r="F12968" s="15">
        <f t="shared" si="404"/>
        <v>8.0768999999999997E-3</v>
      </c>
      <c r="G12968" s="10">
        <f>IF(C12968&gt;'Assumptions Notes'!C$11,'Assumptions Notes'!C$11,C12968)</f>
        <v>82.84</v>
      </c>
      <c r="H12968" s="15">
        <f t="shared" si="405"/>
        <v>8.0768999999999997E-3</v>
      </c>
      <c r="I12968" s="2">
        <f>IF(C12968&gt;'Assumptions Notes'!C$11,-C12968*('Assumptions Notes'!C$13/(2*1000)),G12968*D12968)</f>
        <v>8.0768999999999997E-3</v>
      </c>
    </row>
    <row r="12969" spans="1:9" x14ac:dyDescent="0.2">
      <c r="A12969" s="5">
        <v>42822.145833333336</v>
      </c>
      <c r="B12969" s="2">
        <v>1115.8399999999999</v>
      </c>
      <c r="C12969" s="10">
        <v>90.63</v>
      </c>
      <c r="D12969" s="8">
        <v>9.6250000000000009E-5</v>
      </c>
      <c r="E12969" s="13">
        <f>D12969*'Assumptions Notes'!C$12</f>
        <v>3.465E-2</v>
      </c>
      <c r="F12969" s="15">
        <f t="shared" si="404"/>
        <v>8.7231375000000003E-3</v>
      </c>
      <c r="G12969" s="10">
        <f>IF(C12969&gt;'Assumptions Notes'!C$11,'Assumptions Notes'!C$11,C12969)</f>
        <v>90.63</v>
      </c>
      <c r="H12969" s="15">
        <f t="shared" si="405"/>
        <v>8.7231375000000003E-3</v>
      </c>
      <c r="I12969" s="2">
        <f>IF(C12969&gt;'Assumptions Notes'!C$11,-C12969*('Assumptions Notes'!C$13/(2*1000)),G12969*D12969)</f>
        <v>8.7231375000000003E-3</v>
      </c>
    </row>
    <row r="12970" spans="1:9" x14ac:dyDescent="0.2">
      <c r="A12970" s="5">
        <v>42822.166666666664</v>
      </c>
      <c r="B12970" s="2">
        <v>1114.7</v>
      </c>
      <c r="C12970" s="10">
        <v>78.8</v>
      </c>
      <c r="D12970" s="8">
        <v>9.5000000000000005E-5</v>
      </c>
      <c r="E12970" s="13">
        <f>D12970*'Assumptions Notes'!C$12</f>
        <v>3.4200000000000001E-2</v>
      </c>
      <c r="F12970" s="15">
        <f t="shared" si="404"/>
        <v>7.4860000000000005E-3</v>
      </c>
      <c r="G12970" s="10">
        <f>IF(C12970&gt;'Assumptions Notes'!C$11,'Assumptions Notes'!C$11,C12970)</f>
        <v>78.8</v>
      </c>
      <c r="H12970" s="15">
        <f t="shared" si="405"/>
        <v>7.4860000000000005E-3</v>
      </c>
      <c r="I12970" s="2">
        <f>IF(C12970&gt;'Assumptions Notes'!C$11,-C12970*('Assumptions Notes'!C$13/(2*1000)),G12970*D12970)</f>
        <v>7.4860000000000005E-3</v>
      </c>
    </row>
    <row r="12971" spans="1:9" x14ac:dyDescent="0.2">
      <c r="A12971" s="5">
        <v>42822.1875</v>
      </c>
      <c r="B12971" s="2">
        <v>1115.43</v>
      </c>
      <c r="C12971" s="10">
        <v>118.18</v>
      </c>
      <c r="D12971" s="8">
        <v>9.6250000000000009E-5</v>
      </c>
      <c r="E12971" s="13">
        <f>D12971*'Assumptions Notes'!C$12</f>
        <v>3.465E-2</v>
      </c>
      <c r="F12971" s="15">
        <f t="shared" si="404"/>
        <v>1.1374825000000002E-2</v>
      </c>
      <c r="G12971" s="10">
        <f>IF(C12971&gt;'Assumptions Notes'!C$11,'Assumptions Notes'!C$11,C12971)</f>
        <v>118.18</v>
      </c>
      <c r="H12971" s="15">
        <f t="shared" si="405"/>
        <v>1.1374825000000002E-2</v>
      </c>
      <c r="I12971" s="2">
        <f>IF(C12971&gt;'Assumptions Notes'!C$11,-C12971*('Assumptions Notes'!C$13/(2*1000)),G12971*D12971)</f>
        <v>1.1374825000000002E-2</v>
      </c>
    </row>
    <row r="12972" spans="1:9" x14ac:dyDescent="0.2">
      <c r="A12972" s="5">
        <v>42822.208333333336</v>
      </c>
      <c r="B12972" s="2">
        <v>1153.2</v>
      </c>
      <c r="C12972" s="10">
        <v>118.89</v>
      </c>
      <c r="D12972" s="8">
        <v>9.7499999999999998E-5</v>
      </c>
      <c r="E12972" s="13">
        <f>D12972*'Assumptions Notes'!C$12</f>
        <v>3.5099999999999999E-2</v>
      </c>
      <c r="F12972" s="15">
        <f t="shared" si="404"/>
        <v>1.1591775E-2</v>
      </c>
      <c r="G12972" s="10">
        <f>IF(C12972&gt;'Assumptions Notes'!C$11,'Assumptions Notes'!C$11,C12972)</f>
        <v>118.89</v>
      </c>
      <c r="H12972" s="15">
        <f t="shared" si="405"/>
        <v>1.1591775E-2</v>
      </c>
      <c r="I12972" s="2">
        <f>IF(C12972&gt;'Assumptions Notes'!C$11,-C12972*('Assumptions Notes'!C$13/(2*1000)),G12972*D12972)</f>
        <v>1.1591775E-2</v>
      </c>
    </row>
    <row r="12973" spans="1:9" x14ac:dyDescent="0.2">
      <c r="A12973" s="5">
        <v>42822.229166666664</v>
      </c>
      <c r="B12973" s="2">
        <v>1182.33</v>
      </c>
      <c r="C12973" s="10">
        <v>144.25</v>
      </c>
      <c r="D12973" s="8">
        <v>1.15E-4</v>
      </c>
      <c r="E12973" s="13">
        <f>D12973*'Assumptions Notes'!C$12</f>
        <v>4.1399999999999999E-2</v>
      </c>
      <c r="F12973" s="15">
        <f t="shared" si="404"/>
        <v>1.6588749999999999E-2</v>
      </c>
      <c r="G12973" s="10">
        <f>IF(C12973&gt;'Assumptions Notes'!C$11,'Assumptions Notes'!C$11,C12973)</f>
        <v>120</v>
      </c>
      <c r="H12973" s="15">
        <f t="shared" si="405"/>
        <v>1.38E-2</v>
      </c>
      <c r="I12973" s="2">
        <f>IF(C12973&gt;'Assumptions Notes'!C$11,-C12973*('Assumptions Notes'!C$13/(2*1000)),G12973*D12973)</f>
        <v>-7.2124999999999995E-2</v>
      </c>
    </row>
    <row r="12974" spans="1:9" x14ac:dyDescent="0.2">
      <c r="A12974" s="5">
        <v>42822.25</v>
      </c>
      <c r="B12974" s="2">
        <v>1268.3499999999999</v>
      </c>
      <c r="C12974" s="10">
        <v>170.17</v>
      </c>
      <c r="D12974" s="8">
        <v>1.325E-4</v>
      </c>
      <c r="E12974" s="13">
        <f>D12974*'Assumptions Notes'!C$12</f>
        <v>4.7699999999999999E-2</v>
      </c>
      <c r="F12974" s="15">
        <f t="shared" si="404"/>
        <v>2.2547524999999999E-2</v>
      </c>
      <c r="G12974" s="10">
        <f>IF(C12974&gt;'Assumptions Notes'!C$11,'Assumptions Notes'!C$11,C12974)</f>
        <v>120</v>
      </c>
      <c r="H12974" s="15">
        <f t="shared" si="405"/>
        <v>1.5900000000000001E-2</v>
      </c>
      <c r="I12974" s="2">
        <f>IF(C12974&gt;'Assumptions Notes'!C$11,-C12974*('Assumptions Notes'!C$13/(2*1000)),G12974*D12974)</f>
        <v>-8.5084999999999994E-2</v>
      </c>
    </row>
    <row r="12975" spans="1:9" x14ac:dyDescent="0.2">
      <c r="A12975" s="5">
        <v>42822.270833333336</v>
      </c>
      <c r="B12975" s="2">
        <v>1343</v>
      </c>
      <c r="C12975" s="10">
        <v>184.29</v>
      </c>
      <c r="D12975" s="8">
        <v>1.6249999999999999E-4</v>
      </c>
      <c r="E12975" s="13">
        <f>D12975*'Assumptions Notes'!C$12</f>
        <v>5.8499999999999996E-2</v>
      </c>
      <c r="F12975" s="15">
        <f t="shared" si="404"/>
        <v>2.9947124999999998E-2</v>
      </c>
      <c r="G12975" s="10">
        <f>IF(C12975&gt;'Assumptions Notes'!C$11,'Assumptions Notes'!C$11,C12975)</f>
        <v>120</v>
      </c>
      <c r="H12975" s="15">
        <f t="shared" si="405"/>
        <v>1.95E-2</v>
      </c>
      <c r="I12975" s="2">
        <f>IF(C12975&gt;'Assumptions Notes'!C$11,-C12975*('Assumptions Notes'!C$13/(2*1000)),G12975*D12975)</f>
        <v>-9.2145000000000005E-2</v>
      </c>
    </row>
    <row r="12976" spans="1:9" x14ac:dyDescent="0.2">
      <c r="A12976" s="5">
        <v>42822.291666666664</v>
      </c>
      <c r="B12976" s="2">
        <v>1457.33</v>
      </c>
      <c r="C12976" s="10">
        <v>205.67</v>
      </c>
      <c r="D12976" s="8">
        <v>1.9249999999999999E-4</v>
      </c>
      <c r="E12976" s="13">
        <f>D12976*'Assumptions Notes'!C$12</f>
        <v>6.93E-2</v>
      </c>
      <c r="F12976" s="15">
        <f t="shared" si="404"/>
        <v>3.9591474999999994E-2</v>
      </c>
      <c r="G12976" s="10">
        <f>IF(C12976&gt;'Assumptions Notes'!C$11,'Assumptions Notes'!C$11,C12976)</f>
        <v>120</v>
      </c>
      <c r="H12976" s="15">
        <f t="shared" si="405"/>
        <v>2.3099999999999999E-2</v>
      </c>
      <c r="I12976" s="2">
        <f>IF(C12976&gt;'Assumptions Notes'!C$11,-C12976*('Assumptions Notes'!C$13/(2*1000)),G12976*D12976)</f>
        <v>-0.102835</v>
      </c>
    </row>
    <row r="12977" spans="1:9" x14ac:dyDescent="0.2">
      <c r="A12977" s="5">
        <v>42822.3125</v>
      </c>
      <c r="B12977" s="2">
        <v>1465.37</v>
      </c>
      <c r="C12977" s="10">
        <v>183.05</v>
      </c>
      <c r="D12977" s="8">
        <v>2.0875000000000001E-4</v>
      </c>
      <c r="E12977" s="13">
        <f>D12977*'Assumptions Notes'!C$12</f>
        <v>7.5150000000000008E-2</v>
      </c>
      <c r="F12977" s="15">
        <f t="shared" si="404"/>
        <v>3.8211687500000001E-2</v>
      </c>
      <c r="G12977" s="10">
        <f>IF(C12977&gt;'Assumptions Notes'!C$11,'Assumptions Notes'!C$11,C12977)</f>
        <v>120</v>
      </c>
      <c r="H12977" s="15">
        <f t="shared" si="405"/>
        <v>2.5049999999999999E-2</v>
      </c>
      <c r="I12977" s="2">
        <f>IF(C12977&gt;'Assumptions Notes'!C$11,-C12977*('Assumptions Notes'!C$13/(2*1000)),G12977*D12977)</f>
        <v>-9.1525000000000009E-2</v>
      </c>
    </row>
    <row r="12978" spans="1:9" x14ac:dyDescent="0.2">
      <c r="A12978" s="5">
        <v>42822.333333333336</v>
      </c>
      <c r="B12978" s="2">
        <v>1441.41</v>
      </c>
      <c r="C12978" s="10">
        <v>180.31</v>
      </c>
      <c r="D12978" s="8">
        <v>2.2499999999999999E-4</v>
      </c>
      <c r="E12978" s="13">
        <f>D12978*'Assumptions Notes'!C$12</f>
        <v>8.1000000000000003E-2</v>
      </c>
      <c r="F12978" s="15">
        <f t="shared" si="404"/>
        <v>4.0569750000000002E-2</v>
      </c>
      <c r="G12978" s="10">
        <f>IF(C12978&gt;'Assumptions Notes'!C$11,'Assumptions Notes'!C$11,C12978)</f>
        <v>120</v>
      </c>
      <c r="H12978" s="15">
        <f t="shared" si="405"/>
        <v>2.7E-2</v>
      </c>
      <c r="I12978" s="2">
        <f>IF(C12978&gt;'Assumptions Notes'!C$11,-C12978*('Assumptions Notes'!C$13/(2*1000)),G12978*D12978)</f>
        <v>-9.0154999999999999E-2</v>
      </c>
    </row>
    <row r="12979" spans="1:9" x14ac:dyDescent="0.2">
      <c r="A12979" s="5">
        <v>42822.354166666664</v>
      </c>
      <c r="B12979" s="2">
        <v>1414.45</v>
      </c>
      <c r="C12979" s="10">
        <v>153.88</v>
      </c>
      <c r="D12979" s="8">
        <v>2.2625E-4</v>
      </c>
      <c r="E12979" s="13">
        <f>D12979*'Assumptions Notes'!C$12</f>
        <v>8.1449999999999995E-2</v>
      </c>
      <c r="F12979" s="15">
        <f t="shared" si="404"/>
        <v>3.4815350000000002E-2</v>
      </c>
      <c r="G12979" s="10">
        <f>IF(C12979&gt;'Assumptions Notes'!C$11,'Assumptions Notes'!C$11,C12979)</f>
        <v>120</v>
      </c>
      <c r="H12979" s="15">
        <f t="shared" si="405"/>
        <v>2.7150000000000001E-2</v>
      </c>
      <c r="I12979" s="2">
        <f>IF(C12979&gt;'Assumptions Notes'!C$11,-C12979*('Assumptions Notes'!C$13/(2*1000)),G12979*D12979)</f>
        <v>-7.6939999999999995E-2</v>
      </c>
    </row>
    <row r="12980" spans="1:9" x14ac:dyDescent="0.2">
      <c r="A12980" s="5">
        <v>42822.375</v>
      </c>
      <c r="B12980" s="2">
        <v>1400.77</v>
      </c>
      <c r="C12980" s="10">
        <v>148.13</v>
      </c>
      <c r="D12980" s="8">
        <v>2.275E-4</v>
      </c>
      <c r="E12980" s="13">
        <f>D12980*'Assumptions Notes'!C$12</f>
        <v>8.1900000000000001E-2</v>
      </c>
      <c r="F12980" s="15">
        <f t="shared" si="404"/>
        <v>3.3699575000000002E-2</v>
      </c>
      <c r="G12980" s="10">
        <f>IF(C12980&gt;'Assumptions Notes'!C$11,'Assumptions Notes'!C$11,C12980)</f>
        <v>120</v>
      </c>
      <c r="H12980" s="15">
        <f t="shared" si="405"/>
        <v>2.7300000000000001E-2</v>
      </c>
      <c r="I12980" s="2">
        <f>IF(C12980&gt;'Assumptions Notes'!C$11,-C12980*('Assumptions Notes'!C$13/(2*1000)),G12980*D12980)</f>
        <v>-7.4065000000000006E-2</v>
      </c>
    </row>
    <row r="12981" spans="1:9" x14ac:dyDescent="0.2">
      <c r="A12981" s="5">
        <v>42822.395833333336</v>
      </c>
      <c r="B12981" s="2">
        <v>1356.83</v>
      </c>
      <c r="C12981" s="10">
        <v>149.09</v>
      </c>
      <c r="D12981" s="8">
        <v>2.1875E-4</v>
      </c>
      <c r="E12981" s="13">
        <f>D12981*'Assumptions Notes'!C$12</f>
        <v>7.8750000000000001E-2</v>
      </c>
      <c r="F12981" s="15">
        <f t="shared" si="404"/>
        <v>3.2613437500000002E-2</v>
      </c>
      <c r="G12981" s="10">
        <f>IF(C12981&gt;'Assumptions Notes'!C$11,'Assumptions Notes'!C$11,C12981)</f>
        <v>120</v>
      </c>
      <c r="H12981" s="15">
        <f t="shared" si="405"/>
        <v>2.6249999999999999E-2</v>
      </c>
      <c r="I12981" s="2">
        <f>IF(C12981&gt;'Assumptions Notes'!C$11,-C12981*('Assumptions Notes'!C$13/(2*1000)),G12981*D12981)</f>
        <v>-7.4545E-2</v>
      </c>
    </row>
    <row r="12982" spans="1:9" x14ac:dyDescent="0.2">
      <c r="A12982" s="5">
        <v>42822.416666666664</v>
      </c>
      <c r="B12982" s="2">
        <v>1339.65</v>
      </c>
      <c r="C12982" s="10">
        <v>147.1</v>
      </c>
      <c r="D12982" s="8">
        <v>2.1000000000000001E-4</v>
      </c>
      <c r="E12982" s="13">
        <f>D12982*'Assumptions Notes'!C$12</f>
        <v>7.5600000000000001E-2</v>
      </c>
      <c r="F12982" s="15">
        <f t="shared" si="404"/>
        <v>3.0891000000000002E-2</v>
      </c>
      <c r="G12982" s="10">
        <f>IF(C12982&gt;'Assumptions Notes'!C$11,'Assumptions Notes'!C$11,C12982)</f>
        <v>120</v>
      </c>
      <c r="H12982" s="15">
        <f t="shared" si="405"/>
        <v>2.52E-2</v>
      </c>
      <c r="I12982" s="2">
        <f>IF(C12982&gt;'Assumptions Notes'!C$11,-C12982*('Assumptions Notes'!C$13/(2*1000)),G12982*D12982)</f>
        <v>-7.3550000000000004E-2</v>
      </c>
    </row>
    <row r="12983" spans="1:9" x14ac:dyDescent="0.2">
      <c r="A12983" s="5">
        <v>42822.4375</v>
      </c>
      <c r="B12983" s="2">
        <v>1292.47</v>
      </c>
      <c r="C12983" s="10">
        <v>141.16999999999999</v>
      </c>
      <c r="D12983" s="8">
        <v>2.075E-4</v>
      </c>
      <c r="E12983" s="13">
        <f>D12983*'Assumptions Notes'!C$12</f>
        <v>7.4700000000000003E-2</v>
      </c>
      <c r="F12983" s="15">
        <f t="shared" si="404"/>
        <v>2.9292774999999997E-2</v>
      </c>
      <c r="G12983" s="10">
        <f>IF(C12983&gt;'Assumptions Notes'!C$11,'Assumptions Notes'!C$11,C12983)</f>
        <v>120</v>
      </c>
      <c r="H12983" s="15">
        <f t="shared" si="405"/>
        <v>2.4899999999999999E-2</v>
      </c>
      <c r="I12983" s="2">
        <f>IF(C12983&gt;'Assumptions Notes'!C$11,-C12983*('Assumptions Notes'!C$13/(2*1000)),G12983*D12983)</f>
        <v>-7.0584999999999995E-2</v>
      </c>
    </row>
    <row r="12984" spans="1:9" x14ac:dyDescent="0.2">
      <c r="A12984" s="5">
        <v>42822.458333333336</v>
      </c>
      <c r="B12984" s="2">
        <v>1236.02</v>
      </c>
      <c r="C12984" s="10">
        <v>130.16999999999999</v>
      </c>
      <c r="D12984" s="8">
        <v>2.05E-4</v>
      </c>
      <c r="E12984" s="13">
        <f>D12984*'Assumptions Notes'!C$12</f>
        <v>7.3800000000000004E-2</v>
      </c>
      <c r="F12984" s="15">
        <f t="shared" si="404"/>
        <v>2.6684849999999996E-2</v>
      </c>
      <c r="G12984" s="10">
        <f>IF(C12984&gt;'Assumptions Notes'!C$11,'Assumptions Notes'!C$11,C12984)</f>
        <v>120</v>
      </c>
      <c r="H12984" s="15">
        <f t="shared" si="405"/>
        <v>2.46E-2</v>
      </c>
      <c r="I12984" s="2">
        <f>IF(C12984&gt;'Assumptions Notes'!C$11,-C12984*('Assumptions Notes'!C$13/(2*1000)),G12984*D12984)</f>
        <v>-6.508499999999999E-2</v>
      </c>
    </row>
    <row r="12985" spans="1:9" x14ac:dyDescent="0.2">
      <c r="A12985" s="5">
        <v>42822.479166666664</v>
      </c>
      <c r="B12985" s="2">
        <v>1204.45</v>
      </c>
      <c r="C12985" s="10">
        <v>131.41999999999999</v>
      </c>
      <c r="D12985" s="8">
        <v>2.1499999999999999E-4</v>
      </c>
      <c r="E12985" s="13">
        <f>D12985*'Assumptions Notes'!C$12</f>
        <v>7.7399999999999997E-2</v>
      </c>
      <c r="F12985" s="15">
        <f t="shared" si="404"/>
        <v>2.8255299999999997E-2</v>
      </c>
      <c r="G12985" s="10">
        <f>IF(C12985&gt;'Assumptions Notes'!C$11,'Assumptions Notes'!C$11,C12985)</f>
        <v>120</v>
      </c>
      <c r="H12985" s="15">
        <f t="shared" si="405"/>
        <v>2.58E-2</v>
      </c>
      <c r="I12985" s="2">
        <f>IF(C12985&gt;'Assumptions Notes'!C$11,-C12985*('Assumptions Notes'!C$13/(2*1000)),G12985*D12985)</f>
        <v>-6.5709999999999991E-2</v>
      </c>
    </row>
    <row r="12986" spans="1:9" x14ac:dyDescent="0.2">
      <c r="A12986" s="5">
        <v>42822.5</v>
      </c>
      <c r="B12986" s="2">
        <v>1163.55</v>
      </c>
      <c r="C12986" s="10">
        <v>131.52000000000001</v>
      </c>
      <c r="D12986" s="8">
        <v>2.2499999999999999E-4</v>
      </c>
      <c r="E12986" s="13">
        <f>D12986*'Assumptions Notes'!C$12</f>
        <v>8.1000000000000003E-2</v>
      </c>
      <c r="F12986" s="15">
        <f t="shared" si="404"/>
        <v>2.9592E-2</v>
      </c>
      <c r="G12986" s="10">
        <f>IF(C12986&gt;'Assumptions Notes'!C$11,'Assumptions Notes'!C$11,C12986)</f>
        <v>120</v>
      </c>
      <c r="H12986" s="15">
        <f t="shared" si="405"/>
        <v>2.7E-2</v>
      </c>
      <c r="I12986" s="2">
        <f>IF(C12986&gt;'Assumptions Notes'!C$11,-C12986*('Assumptions Notes'!C$13/(2*1000)),G12986*D12986)</f>
        <v>-6.5760000000000013E-2</v>
      </c>
    </row>
    <row r="12987" spans="1:9" x14ac:dyDescent="0.2">
      <c r="A12987" s="5">
        <v>42822.520833333336</v>
      </c>
      <c r="B12987" s="2">
        <v>1125.46</v>
      </c>
      <c r="C12987" s="10">
        <v>128.35</v>
      </c>
      <c r="D12987" s="8">
        <v>2.1250000000000002E-4</v>
      </c>
      <c r="E12987" s="13">
        <f>D12987*'Assumptions Notes'!C$12</f>
        <v>7.6500000000000012E-2</v>
      </c>
      <c r="F12987" s="15">
        <f t="shared" si="404"/>
        <v>2.7274375E-2</v>
      </c>
      <c r="G12987" s="10">
        <f>IF(C12987&gt;'Assumptions Notes'!C$11,'Assumptions Notes'!C$11,C12987)</f>
        <v>120</v>
      </c>
      <c r="H12987" s="15">
        <f t="shared" si="405"/>
        <v>2.5500000000000002E-2</v>
      </c>
      <c r="I12987" s="2">
        <f>IF(C12987&gt;'Assumptions Notes'!C$11,-C12987*('Assumptions Notes'!C$13/(2*1000)),G12987*D12987)</f>
        <v>-6.4174999999999996E-2</v>
      </c>
    </row>
    <row r="12988" spans="1:9" x14ac:dyDescent="0.2">
      <c r="A12988" s="5">
        <v>42822.541666666664</v>
      </c>
      <c r="B12988" s="2">
        <v>1099.2</v>
      </c>
      <c r="C12988" s="10">
        <v>126.05</v>
      </c>
      <c r="D12988" s="8">
        <v>2.0000000000000001E-4</v>
      </c>
      <c r="E12988" s="13">
        <f>D12988*'Assumptions Notes'!C$12</f>
        <v>7.2000000000000008E-2</v>
      </c>
      <c r="F12988" s="15">
        <f t="shared" si="404"/>
        <v>2.521E-2</v>
      </c>
      <c r="G12988" s="10">
        <f>IF(C12988&gt;'Assumptions Notes'!C$11,'Assumptions Notes'!C$11,C12988)</f>
        <v>120</v>
      </c>
      <c r="H12988" s="15">
        <f t="shared" si="405"/>
        <v>2.4E-2</v>
      </c>
      <c r="I12988" s="2">
        <f>IF(C12988&gt;'Assumptions Notes'!C$11,-C12988*('Assumptions Notes'!C$13/(2*1000)),G12988*D12988)</f>
        <v>-6.3024999999999998E-2</v>
      </c>
    </row>
    <row r="12989" spans="1:9" x14ac:dyDescent="0.2">
      <c r="A12989" s="5">
        <v>42822.5625</v>
      </c>
      <c r="B12989" s="2">
        <v>1100.08</v>
      </c>
      <c r="C12989" s="10">
        <v>125.49</v>
      </c>
      <c r="D12989" s="8">
        <v>1.975E-4</v>
      </c>
      <c r="E12989" s="13">
        <f>D12989*'Assumptions Notes'!C$12</f>
        <v>7.1099999999999997E-2</v>
      </c>
      <c r="F12989" s="15">
        <f t="shared" si="404"/>
        <v>2.4784274999999998E-2</v>
      </c>
      <c r="G12989" s="10">
        <f>IF(C12989&gt;'Assumptions Notes'!C$11,'Assumptions Notes'!C$11,C12989)</f>
        <v>120</v>
      </c>
      <c r="H12989" s="15">
        <f t="shared" si="405"/>
        <v>2.3699999999999999E-2</v>
      </c>
      <c r="I12989" s="2">
        <f>IF(C12989&gt;'Assumptions Notes'!C$11,-C12989*('Assumptions Notes'!C$13/(2*1000)),G12989*D12989)</f>
        <v>-6.2744999999999995E-2</v>
      </c>
    </row>
    <row r="12990" spans="1:9" x14ac:dyDescent="0.2">
      <c r="A12990" s="5">
        <v>42822.583333333336</v>
      </c>
      <c r="B12990" s="2">
        <v>1111.28</v>
      </c>
      <c r="C12990" s="10">
        <v>125.65</v>
      </c>
      <c r="D12990" s="8">
        <v>1.95E-4</v>
      </c>
      <c r="E12990" s="13">
        <f>D12990*'Assumptions Notes'!C$12</f>
        <v>7.0199999999999999E-2</v>
      </c>
      <c r="F12990" s="15">
        <f t="shared" si="404"/>
        <v>2.4501749999999999E-2</v>
      </c>
      <c r="G12990" s="10">
        <f>IF(C12990&gt;'Assumptions Notes'!C$11,'Assumptions Notes'!C$11,C12990)</f>
        <v>120</v>
      </c>
      <c r="H12990" s="15">
        <f t="shared" si="405"/>
        <v>2.3400000000000001E-2</v>
      </c>
      <c r="I12990" s="2">
        <f>IF(C12990&gt;'Assumptions Notes'!C$11,-C12990*('Assumptions Notes'!C$13/(2*1000)),G12990*D12990)</f>
        <v>-6.2825000000000006E-2</v>
      </c>
    </row>
    <row r="12991" spans="1:9" x14ac:dyDescent="0.2">
      <c r="A12991" s="5">
        <v>42822.604166666664</v>
      </c>
      <c r="B12991" s="2">
        <v>1111.6400000000001</v>
      </c>
      <c r="C12991" s="10">
        <v>127.5</v>
      </c>
      <c r="D12991" s="8">
        <v>1.9625E-4</v>
      </c>
      <c r="E12991" s="13">
        <f>D12991*'Assumptions Notes'!C$12</f>
        <v>7.0650000000000004E-2</v>
      </c>
      <c r="F12991" s="15">
        <f t="shared" si="404"/>
        <v>2.5021874999999999E-2</v>
      </c>
      <c r="G12991" s="10">
        <f>IF(C12991&gt;'Assumptions Notes'!C$11,'Assumptions Notes'!C$11,C12991)</f>
        <v>120</v>
      </c>
      <c r="H12991" s="15">
        <f t="shared" si="405"/>
        <v>2.3550000000000001E-2</v>
      </c>
      <c r="I12991" s="2">
        <f>IF(C12991&gt;'Assumptions Notes'!C$11,-C12991*('Assumptions Notes'!C$13/(2*1000)),G12991*D12991)</f>
        <v>-6.3750000000000001E-2</v>
      </c>
    </row>
    <row r="12992" spans="1:9" x14ac:dyDescent="0.2">
      <c r="A12992" s="5">
        <v>42822.625</v>
      </c>
      <c r="B12992" s="2">
        <v>1130.06</v>
      </c>
      <c r="C12992" s="10">
        <v>134.32</v>
      </c>
      <c r="D12992" s="8">
        <v>1.975E-4</v>
      </c>
      <c r="E12992" s="13">
        <f>D12992*'Assumptions Notes'!C$12</f>
        <v>7.1099999999999997E-2</v>
      </c>
      <c r="F12992" s="15">
        <f t="shared" si="404"/>
        <v>2.6528199999999998E-2</v>
      </c>
      <c r="G12992" s="10">
        <f>IF(C12992&gt;'Assumptions Notes'!C$11,'Assumptions Notes'!C$11,C12992)</f>
        <v>120</v>
      </c>
      <c r="H12992" s="15">
        <f t="shared" si="405"/>
        <v>2.3699999999999999E-2</v>
      </c>
      <c r="I12992" s="2">
        <f>IF(C12992&gt;'Assumptions Notes'!C$11,-C12992*('Assumptions Notes'!C$13/(2*1000)),G12992*D12992)</f>
        <v>-6.7159999999999997E-2</v>
      </c>
    </row>
    <row r="12993" spans="1:9" x14ac:dyDescent="0.2">
      <c r="A12993" s="5">
        <v>42822.645833333336</v>
      </c>
      <c r="B12993" s="2">
        <v>1175.6099999999999</v>
      </c>
      <c r="C12993" s="10">
        <v>136.32</v>
      </c>
      <c r="D12993" s="8">
        <v>2.2124999999999998E-4</v>
      </c>
      <c r="E12993" s="13">
        <f>D12993*'Assumptions Notes'!C$12</f>
        <v>7.9649999999999999E-2</v>
      </c>
      <c r="F12993" s="15">
        <f t="shared" si="404"/>
        <v>3.0160799999999998E-2</v>
      </c>
      <c r="G12993" s="10">
        <f>IF(C12993&gt;'Assumptions Notes'!C$11,'Assumptions Notes'!C$11,C12993)</f>
        <v>120</v>
      </c>
      <c r="H12993" s="15">
        <f t="shared" si="405"/>
        <v>2.6549999999999997E-2</v>
      </c>
      <c r="I12993" s="2">
        <f>IF(C12993&gt;'Assumptions Notes'!C$11,-C12993*('Assumptions Notes'!C$13/(2*1000)),G12993*D12993)</f>
        <v>-6.8159999999999998E-2</v>
      </c>
    </row>
    <row r="12994" spans="1:9" x14ac:dyDescent="0.2">
      <c r="A12994" s="5">
        <v>42822.666666666664</v>
      </c>
      <c r="B12994" s="2">
        <v>1225.02</v>
      </c>
      <c r="C12994" s="10">
        <v>155.41999999999999</v>
      </c>
      <c r="D12994" s="8">
        <v>2.4499999999999999E-4</v>
      </c>
      <c r="E12994" s="13">
        <f>D12994*'Assumptions Notes'!C$12</f>
        <v>8.8200000000000001E-2</v>
      </c>
      <c r="F12994" s="15">
        <f t="shared" si="404"/>
        <v>3.8077899999999998E-2</v>
      </c>
      <c r="G12994" s="10">
        <f>IF(C12994&gt;'Assumptions Notes'!C$11,'Assumptions Notes'!C$11,C12994)</f>
        <v>120</v>
      </c>
      <c r="H12994" s="15">
        <f t="shared" si="405"/>
        <v>2.9399999999999999E-2</v>
      </c>
      <c r="I12994" s="2">
        <f>IF(C12994&gt;'Assumptions Notes'!C$11,-C12994*('Assumptions Notes'!C$13/(2*1000)),G12994*D12994)</f>
        <v>-7.7710000000000001E-2</v>
      </c>
    </row>
    <row r="12995" spans="1:9" x14ac:dyDescent="0.2">
      <c r="A12995" s="5">
        <v>42822.6875</v>
      </c>
      <c r="B12995" s="2">
        <v>1293.04</v>
      </c>
      <c r="C12995" s="10">
        <v>148.16</v>
      </c>
      <c r="D12995" s="8">
        <v>2.7E-4</v>
      </c>
      <c r="E12995" s="13">
        <f>D12995*'Assumptions Notes'!C$12</f>
        <v>9.7199999999999995E-2</v>
      </c>
      <c r="F12995" s="15">
        <f t="shared" si="404"/>
        <v>4.0003200000000003E-2</v>
      </c>
      <c r="G12995" s="10">
        <f>IF(C12995&gt;'Assumptions Notes'!C$11,'Assumptions Notes'!C$11,C12995)</f>
        <v>120</v>
      </c>
      <c r="H12995" s="15">
        <f t="shared" si="405"/>
        <v>3.2399999999999998E-2</v>
      </c>
      <c r="I12995" s="2">
        <f>IF(C12995&gt;'Assumptions Notes'!C$11,-C12995*('Assumptions Notes'!C$13/(2*1000)),G12995*D12995)</f>
        <v>-7.4079999999999993E-2</v>
      </c>
    </row>
    <row r="12996" spans="1:9" x14ac:dyDescent="0.2">
      <c r="A12996" s="5">
        <v>42822.708333333336</v>
      </c>
      <c r="B12996" s="2">
        <v>1334.35</v>
      </c>
      <c r="C12996" s="10">
        <v>153.99</v>
      </c>
      <c r="D12996" s="8">
        <v>2.9500000000000001E-4</v>
      </c>
      <c r="E12996" s="13">
        <f>D12996*'Assumptions Notes'!C$12</f>
        <v>0.1062</v>
      </c>
      <c r="F12996" s="15">
        <f t="shared" ref="F12996:F13059" si="406">D12996*C12996</f>
        <v>4.5427050000000004E-2</v>
      </c>
      <c r="G12996" s="10">
        <f>IF(C12996&gt;'Assumptions Notes'!C$11,'Assumptions Notes'!C$11,C12996)</f>
        <v>120</v>
      </c>
      <c r="H12996" s="15">
        <f t="shared" ref="H12996:H13059" si="407">G12996*D12996</f>
        <v>3.5400000000000001E-2</v>
      </c>
      <c r="I12996" s="2">
        <f>IF(C12996&gt;'Assumptions Notes'!C$11,-C12996*('Assumptions Notes'!C$13/(2*1000)),G12996*D12996)</f>
        <v>-7.6995000000000008E-2</v>
      </c>
    </row>
    <row r="12997" spans="1:9" x14ac:dyDescent="0.2">
      <c r="A12997" s="5">
        <v>42822.729166666664</v>
      </c>
      <c r="B12997" s="2">
        <v>1406.97</v>
      </c>
      <c r="C12997" s="10">
        <v>142.36000000000001</v>
      </c>
      <c r="D12997" s="8">
        <v>2.9750000000000002E-4</v>
      </c>
      <c r="E12997" s="13">
        <f>D12997*'Assumptions Notes'!C$12</f>
        <v>0.1071</v>
      </c>
      <c r="F12997" s="15">
        <f t="shared" si="406"/>
        <v>4.2352100000000004E-2</v>
      </c>
      <c r="G12997" s="10">
        <f>IF(C12997&gt;'Assumptions Notes'!C$11,'Assumptions Notes'!C$11,C12997)</f>
        <v>120</v>
      </c>
      <c r="H12997" s="15">
        <f t="shared" si="407"/>
        <v>3.5700000000000003E-2</v>
      </c>
      <c r="I12997" s="2">
        <f>IF(C12997&gt;'Assumptions Notes'!C$11,-C12997*('Assumptions Notes'!C$13/(2*1000)),G12997*D12997)</f>
        <v>-7.1180000000000007E-2</v>
      </c>
    </row>
    <row r="12998" spans="1:9" x14ac:dyDescent="0.2">
      <c r="A12998" s="5">
        <v>42822.75</v>
      </c>
      <c r="B12998" s="2">
        <v>1435.25</v>
      </c>
      <c r="C12998" s="10">
        <v>142.69</v>
      </c>
      <c r="D12998" s="8">
        <v>2.9999999999999997E-4</v>
      </c>
      <c r="E12998" s="13">
        <f>D12998*'Assumptions Notes'!C$12</f>
        <v>0.10799999999999998</v>
      </c>
      <c r="F12998" s="15">
        <f t="shared" si="406"/>
        <v>4.2806999999999998E-2</v>
      </c>
      <c r="G12998" s="10">
        <f>IF(C12998&gt;'Assumptions Notes'!C$11,'Assumptions Notes'!C$11,C12998)</f>
        <v>120</v>
      </c>
      <c r="H12998" s="15">
        <f t="shared" si="407"/>
        <v>3.5999999999999997E-2</v>
      </c>
      <c r="I12998" s="2">
        <f>IF(C12998&gt;'Assumptions Notes'!C$11,-C12998*('Assumptions Notes'!C$13/(2*1000)),G12998*D12998)</f>
        <v>-7.1345000000000006E-2</v>
      </c>
    </row>
    <row r="12999" spans="1:9" x14ac:dyDescent="0.2">
      <c r="A12999" s="5">
        <v>42822.770833333336</v>
      </c>
      <c r="B12999" s="2">
        <v>1456.15</v>
      </c>
      <c r="C12999" s="10">
        <v>141.75</v>
      </c>
      <c r="D12999" s="8">
        <v>2.9999999999999997E-4</v>
      </c>
      <c r="E12999" s="13">
        <f>D12999*'Assumptions Notes'!C$12</f>
        <v>0.10799999999999998</v>
      </c>
      <c r="F12999" s="15">
        <f t="shared" si="406"/>
        <v>4.2524999999999993E-2</v>
      </c>
      <c r="G12999" s="10">
        <f>IF(C12999&gt;'Assumptions Notes'!C$11,'Assumptions Notes'!C$11,C12999)</f>
        <v>120</v>
      </c>
      <c r="H12999" s="15">
        <f t="shared" si="407"/>
        <v>3.5999999999999997E-2</v>
      </c>
      <c r="I12999" s="2">
        <f>IF(C12999&gt;'Assumptions Notes'!C$11,-C12999*('Assumptions Notes'!C$13/(2*1000)),G12999*D12999)</f>
        <v>-7.0875000000000007E-2</v>
      </c>
    </row>
    <row r="13000" spans="1:9" x14ac:dyDescent="0.2">
      <c r="A13000" s="5">
        <v>42822.791666666664</v>
      </c>
      <c r="B13000" s="2">
        <v>1466.8</v>
      </c>
      <c r="C13000" s="10">
        <v>197.95</v>
      </c>
      <c r="D13000" s="8">
        <v>2.9999999999999997E-4</v>
      </c>
      <c r="E13000" s="13">
        <f>D13000*'Assumptions Notes'!C$12</f>
        <v>0.10799999999999998</v>
      </c>
      <c r="F13000" s="15">
        <f t="shared" si="406"/>
        <v>5.9384999999999993E-2</v>
      </c>
      <c r="G13000" s="10">
        <f>IF(C13000&gt;'Assumptions Notes'!C$11,'Assumptions Notes'!C$11,C13000)</f>
        <v>120</v>
      </c>
      <c r="H13000" s="15">
        <f t="shared" si="407"/>
        <v>3.5999999999999997E-2</v>
      </c>
      <c r="I13000" s="2">
        <f>IF(C13000&gt;'Assumptions Notes'!C$11,-C13000*('Assumptions Notes'!C$13/(2*1000)),G13000*D13000)</f>
        <v>-9.8974999999999994E-2</v>
      </c>
    </row>
    <row r="13001" spans="1:9" x14ac:dyDescent="0.2">
      <c r="A13001" s="5">
        <v>42822.8125</v>
      </c>
      <c r="B13001" s="2">
        <v>1522.43</v>
      </c>
      <c r="C13001" s="10">
        <v>209.14</v>
      </c>
      <c r="D13001" s="8">
        <v>2.9750000000000002E-4</v>
      </c>
      <c r="E13001" s="13">
        <f>D13001*'Assumptions Notes'!C$12</f>
        <v>0.1071</v>
      </c>
      <c r="F13001" s="15">
        <f t="shared" si="406"/>
        <v>6.2219150000000001E-2</v>
      </c>
      <c r="G13001" s="10">
        <f>IF(C13001&gt;'Assumptions Notes'!C$11,'Assumptions Notes'!C$11,C13001)</f>
        <v>120</v>
      </c>
      <c r="H13001" s="15">
        <f t="shared" si="407"/>
        <v>3.5700000000000003E-2</v>
      </c>
      <c r="I13001" s="2">
        <f>IF(C13001&gt;'Assumptions Notes'!C$11,-C13001*('Assumptions Notes'!C$13/(2*1000)),G13001*D13001)</f>
        <v>-0.10457</v>
      </c>
    </row>
    <row r="13002" spans="1:9" x14ac:dyDescent="0.2">
      <c r="A13002" s="5">
        <v>42822.833333333336</v>
      </c>
      <c r="B13002" s="2">
        <v>1497.92</v>
      </c>
      <c r="C13002" s="10">
        <v>176.69</v>
      </c>
      <c r="D13002" s="8">
        <v>2.9500000000000001E-4</v>
      </c>
      <c r="E13002" s="13">
        <f>D13002*'Assumptions Notes'!C$12</f>
        <v>0.1062</v>
      </c>
      <c r="F13002" s="15">
        <f t="shared" si="406"/>
        <v>5.2123550000000005E-2</v>
      </c>
      <c r="G13002" s="10">
        <f>IF(C13002&gt;'Assumptions Notes'!C$11,'Assumptions Notes'!C$11,C13002)</f>
        <v>120</v>
      </c>
      <c r="H13002" s="15">
        <f t="shared" si="407"/>
        <v>3.5400000000000001E-2</v>
      </c>
      <c r="I13002" s="2">
        <f>IF(C13002&gt;'Assumptions Notes'!C$11,-C13002*('Assumptions Notes'!C$13/(2*1000)),G13002*D13002)</f>
        <v>-8.8345000000000007E-2</v>
      </c>
    </row>
    <row r="13003" spans="1:9" x14ac:dyDescent="0.2">
      <c r="A13003" s="5">
        <v>42822.854166666664</v>
      </c>
      <c r="B13003" s="2">
        <v>1459.69</v>
      </c>
      <c r="C13003" s="10">
        <v>146.69999999999999</v>
      </c>
      <c r="D13003" s="8">
        <v>2.9E-4</v>
      </c>
      <c r="E13003" s="13">
        <f>D13003*'Assumptions Notes'!C$12</f>
        <v>0.10440000000000001</v>
      </c>
      <c r="F13003" s="15">
        <f t="shared" si="406"/>
        <v>4.2542999999999997E-2</v>
      </c>
      <c r="G13003" s="10">
        <f>IF(C13003&gt;'Assumptions Notes'!C$11,'Assumptions Notes'!C$11,C13003)</f>
        <v>120</v>
      </c>
      <c r="H13003" s="15">
        <f t="shared" si="407"/>
        <v>3.4799999999999998E-2</v>
      </c>
      <c r="I13003" s="2">
        <f>IF(C13003&gt;'Assumptions Notes'!C$11,-C13003*('Assumptions Notes'!C$13/(2*1000)),G13003*D13003)</f>
        <v>-7.3349999999999999E-2</v>
      </c>
    </row>
    <row r="13004" spans="1:9" x14ac:dyDescent="0.2">
      <c r="A13004" s="5">
        <v>42822.875</v>
      </c>
      <c r="B13004" s="2">
        <v>1410.53</v>
      </c>
      <c r="C13004" s="10">
        <v>157.15</v>
      </c>
      <c r="D13004" s="8">
        <v>2.8499999999999999E-4</v>
      </c>
      <c r="E13004" s="13">
        <f>D13004*'Assumptions Notes'!C$12</f>
        <v>0.1026</v>
      </c>
      <c r="F13004" s="15">
        <f t="shared" si="406"/>
        <v>4.4787750000000001E-2</v>
      </c>
      <c r="G13004" s="10">
        <f>IF(C13004&gt;'Assumptions Notes'!C$11,'Assumptions Notes'!C$11,C13004)</f>
        <v>120</v>
      </c>
      <c r="H13004" s="15">
        <f t="shared" si="407"/>
        <v>3.4200000000000001E-2</v>
      </c>
      <c r="I13004" s="2">
        <f>IF(C13004&gt;'Assumptions Notes'!C$11,-C13004*('Assumptions Notes'!C$13/(2*1000)),G13004*D13004)</f>
        <v>-7.8575000000000006E-2</v>
      </c>
    </row>
    <row r="13005" spans="1:9" x14ac:dyDescent="0.2">
      <c r="A13005" s="5">
        <v>42822.895833333336</v>
      </c>
      <c r="B13005" s="2">
        <v>1355.37</v>
      </c>
      <c r="C13005" s="10">
        <v>138.88999999999999</v>
      </c>
      <c r="D13005" s="8">
        <v>2.7E-4</v>
      </c>
      <c r="E13005" s="13">
        <f>D13005*'Assumptions Notes'!C$12</f>
        <v>9.7199999999999995E-2</v>
      </c>
      <c r="F13005" s="15">
        <f t="shared" si="406"/>
        <v>3.7500299999999993E-2</v>
      </c>
      <c r="G13005" s="10">
        <f>IF(C13005&gt;'Assumptions Notes'!C$11,'Assumptions Notes'!C$11,C13005)</f>
        <v>120</v>
      </c>
      <c r="H13005" s="15">
        <f t="shared" si="407"/>
        <v>3.2399999999999998E-2</v>
      </c>
      <c r="I13005" s="2">
        <f>IF(C13005&gt;'Assumptions Notes'!C$11,-C13005*('Assumptions Notes'!C$13/(2*1000)),G13005*D13005)</f>
        <v>-6.9444999999999993E-2</v>
      </c>
    </row>
    <row r="13006" spans="1:9" x14ac:dyDescent="0.2">
      <c r="A13006" s="5">
        <v>42822.916666666664</v>
      </c>
      <c r="B13006" s="2">
        <v>1303.08</v>
      </c>
      <c r="C13006" s="10">
        <v>117.63</v>
      </c>
      <c r="D13006" s="8">
        <v>2.5500000000000002E-4</v>
      </c>
      <c r="E13006" s="13">
        <f>D13006*'Assumptions Notes'!C$12</f>
        <v>9.1800000000000007E-2</v>
      </c>
      <c r="F13006" s="15">
        <f t="shared" si="406"/>
        <v>2.9995650000000002E-2</v>
      </c>
      <c r="G13006" s="10">
        <f>IF(C13006&gt;'Assumptions Notes'!C$11,'Assumptions Notes'!C$11,C13006)</f>
        <v>117.63</v>
      </c>
      <c r="H13006" s="15">
        <f t="shared" si="407"/>
        <v>2.9995650000000002E-2</v>
      </c>
      <c r="I13006" s="2">
        <f>IF(C13006&gt;'Assumptions Notes'!C$11,-C13006*('Assumptions Notes'!C$13/(2*1000)),G13006*D13006)</f>
        <v>2.9995650000000002E-2</v>
      </c>
    </row>
    <row r="13007" spans="1:9" x14ac:dyDescent="0.2">
      <c r="A13007" s="5">
        <v>42822.9375</v>
      </c>
      <c r="B13007" s="2">
        <v>1256.78</v>
      </c>
      <c r="C13007" s="10">
        <v>137.74</v>
      </c>
      <c r="D13007" s="8">
        <v>2.1250000000000002E-4</v>
      </c>
      <c r="E13007" s="13">
        <f>D13007*'Assumptions Notes'!C$12</f>
        <v>7.6500000000000012E-2</v>
      </c>
      <c r="F13007" s="15">
        <f t="shared" si="406"/>
        <v>2.9269750000000004E-2</v>
      </c>
      <c r="G13007" s="10">
        <f>IF(C13007&gt;'Assumptions Notes'!C$11,'Assumptions Notes'!C$11,C13007)</f>
        <v>120</v>
      </c>
      <c r="H13007" s="15">
        <f t="shared" si="407"/>
        <v>2.5500000000000002E-2</v>
      </c>
      <c r="I13007" s="2">
        <f>IF(C13007&gt;'Assumptions Notes'!C$11,-C13007*('Assumptions Notes'!C$13/(2*1000)),G13007*D13007)</f>
        <v>-6.8870000000000001E-2</v>
      </c>
    </row>
    <row r="13008" spans="1:9" x14ac:dyDescent="0.2">
      <c r="A13008" s="5">
        <v>42822.958333333336</v>
      </c>
      <c r="B13008" s="2">
        <v>1211.98</v>
      </c>
      <c r="C13008" s="10">
        <v>127.1</v>
      </c>
      <c r="D13008" s="8">
        <v>1.7000000000000001E-4</v>
      </c>
      <c r="E13008" s="13">
        <f>D13008*'Assumptions Notes'!C$12</f>
        <v>6.1200000000000004E-2</v>
      </c>
      <c r="F13008" s="15">
        <f t="shared" si="406"/>
        <v>2.1607000000000001E-2</v>
      </c>
      <c r="G13008" s="10">
        <f>IF(C13008&gt;'Assumptions Notes'!C$11,'Assumptions Notes'!C$11,C13008)</f>
        <v>120</v>
      </c>
      <c r="H13008" s="15">
        <f t="shared" si="407"/>
        <v>2.0400000000000001E-2</v>
      </c>
      <c r="I13008" s="2">
        <f>IF(C13008&gt;'Assumptions Notes'!C$11,-C13008*('Assumptions Notes'!C$13/(2*1000)),G13008*D13008)</f>
        <v>-6.3549999999999995E-2</v>
      </c>
    </row>
    <row r="13009" spans="1:9" x14ac:dyDescent="0.2">
      <c r="A13009" s="5">
        <v>42822.979166666664</v>
      </c>
      <c r="B13009" s="2">
        <v>1210.78</v>
      </c>
      <c r="C13009" s="10">
        <v>126.43</v>
      </c>
      <c r="D13009" s="8">
        <v>1.5000000000000001E-4</v>
      </c>
      <c r="E13009" s="13">
        <f>D13009*'Assumptions Notes'!C$12</f>
        <v>5.4000000000000006E-2</v>
      </c>
      <c r="F13009" s="15">
        <f t="shared" si="406"/>
        <v>1.8964500000000002E-2</v>
      </c>
      <c r="G13009" s="10">
        <f>IF(C13009&gt;'Assumptions Notes'!C$11,'Assumptions Notes'!C$11,C13009)</f>
        <v>120</v>
      </c>
      <c r="H13009" s="15">
        <f t="shared" si="407"/>
        <v>1.8000000000000002E-2</v>
      </c>
      <c r="I13009" s="2">
        <f>IF(C13009&gt;'Assumptions Notes'!C$11,-C13009*('Assumptions Notes'!C$13/(2*1000)),G13009*D13009)</f>
        <v>-6.3215000000000007E-2</v>
      </c>
    </row>
    <row r="13010" spans="1:9" x14ac:dyDescent="0.2">
      <c r="A13010" s="5">
        <v>42823</v>
      </c>
      <c r="B13010" s="2">
        <v>1404.26</v>
      </c>
      <c r="C13010" s="10">
        <v>149.32</v>
      </c>
      <c r="D13010" s="8">
        <v>1.2999999999999999E-4</v>
      </c>
      <c r="E13010" s="13">
        <f>D13010*'Assumptions Notes'!C$12</f>
        <v>4.6799999999999994E-2</v>
      </c>
      <c r="F13010" s="15">
        <f t="shared" si="406"/>
        <v>1.9411599999999998E-2</v>
      </c>
      <c r="G13010" s="10">
        <f>IF(C13010&gt;'Assumptions Notes'!C$11,'Assumptions Notes'!C$11,C13010)</f>
        <v>120</v>
      </c>
      <c r="H13010" s="15">
        <f t="shared" si="407"/>
        <v>1.5599999999999999E-2</v>
      </c>
      <c r="I13010" s="2">
        <f>IF(C13010&gt;'Assumptions Notes'!C$11,-C13010*('Assumptions Notes'!C$13/(2*1000)),G13010*D13010)</f>
        <v>-7.4660000000000004E-2</v>
      </c>
    </row>
    <row r="13011" spans="1:9" x14ac:dyDescent="0.2">
      <c r="A13011" s="5">
        <v>42823.020833333336</v>
      </c>
      <c r="B13011" s="2">
        <v>1315.5</v>
      </c>
      <c r="C13011" s="10">
        <v>124.43</v>
      </c>
      <c r="D13011" s="8">
        <v>1.175E-4</v>
      </c>
      <c r="E13011" s="13">
        <f>D13011*'Assumptions Notes'!C$12</f>
        <v>4.2299999999999997E-2</v>
      </c>
      <c r="F13011" s="15">
        <f t="shared" si="406"/>
        <v>1.4620525000000001E-2</v>
      </c>
      <c r="G13011" s="10">
        <f>IF(C13011&gt;'Assumptions Notes'!C$11,'Assumptions Notes'!C$11,C13011)</f>
        <v>120</v>
      </c>
      <c r="H13011" s="15">
        <f t="shared" si="407"/>
        <v>1.41E-2</v>
      </c>
      <c r="I13011" s="2">
        <f>IF(C13011&gt;'Assumptions Notes'!C$11,-C13011*('Assumptions Notes'!C$13/(2*1000)),G13011*D13011)</f>
        <v>-6.2215000000000006E-2</v>
      </c>
    </row>
    <row r="13012" spans="1:9" x14ac:dyDescent="0.2">
      <c r="A13012" s="5">
        <v>42823.041666666664</v>
      </c>
      <c r="B13012" s="2">
        <v>1256.03</v>
      </c>
      <c r="C13012" s="10">
        <v>129.38999999999999</v>
      </c>
      <c r="D13012" s="8">
        <v>1.05E-4</v>
      </c>
      <c r="E13012" s="13">
        <f>D13012*'Assumptions Notes'!C$12</f>
        <v>3.78E-2</v>
      </c>
      <c r="F13012" s="15">
        <f t="shared" si="406"/>
        <v>1.3585949999999999E-2</v>
      </c>
      <c r="G13012" s="10">
        <f>IF(C13012&gt;'Assumptions Notes'!C$11,'Assumptions Notes'!C$11,C13012)</f>
        <v>120</v>
      </c>
      <c r="H13012" s="15">
        <f t="shared" si="407"/>
        <v>1.26E-2</v>
      </c>
      <c r="I13012" s="2">
        <f>IF(C13012&gt;'Assumptions Notes'!C$11,-C13012*('Assumptions Notes'!C$13/(2*1000)),G13012*D13012)</f>
        <v>-6.4694999999999989E-2</v>
      </c>
    </row>
    <row r="13013" spans="1:9" x14ac:dyDescent="0.2">
      <c r="A13013" s="5">
        <v>42823.0625</v>
      </c>
      <c r="B13013" s="2">
        <v>1181.6300000000001</v>
      </c>
      <c r="C13013" s="10">
        <v>124.88</v>
      </c>
      <c r="D13013" s="8">
        <v>1.025E-4</v>
      </c>
      <c r="E13013" s="13">
        <f>D13013*'Assumptions Notes'!C$12</f>
        <v>3.6900000000000002E-2</v>
      </c>
      <c r="F13013" s="15">
        <f t="shared" si="406"/>
        <v>1.2800199999999999E-2</v>
      </c>
      <c r="G13013" s="10">
        <f>IF(C13013&gt;'Assumptions Notes'!C$11,'Assumptions Notes'!C$11,C13013)</f>
        <v>120</v>
      </c>
      <c r="H13013" s="15">
        <f t="shared" si="407"/>
        <v>1.23E-2</v>
      </c>
      <c r="I13013" s="2">
        <f>IF(C13013&gt;'Assumptions Notes'!C$11,-C13013*('Assumptions Notes'!C$13/(2*1000)),G13013*D13013)</f>
        <v>-6.2440000000000002E-2</v>
      </c>
    </row>
    <row r="13014" spans="1:9" x14ac:dyDescent="0.2">
      <c r="A13014" s="5">
        <v>42823.083333333336</v>
      </c>
      <c r="B13014" s="2">
        <v>1139.05</v>
      </c>
      <c r="C13014" s="10">
        <v>111.47</v>
      </c>
      <c r="D13014" s="8">
        <v>1E-4</v>
      </c>
      <c r="E13014" s="13">
        <f>D13014*'Assumptions Notes'!C$12</f>
        <v>3.6000000000000004E-2</v>
      </c>
      <c r="F13014" s="15">
        <f t="shared" si="406"/>
        <v>1.1147000000000001E-2</v>
      </c>
      <c r="G13014" s="10">
        <f>IF(C13014&gt;'Assumptions Notes'!C$11,'Assumptions Notes'!C$11,C13014)</f>
        <v>111.47</v>
      </c>
      <c r="H13014" s="15">
        <f t="shared" si="407"/>
        <v>1.1147000000000001E-2</v>
      </c>
      <c r="I13014" s="2">
        <f>IF(C13014&gt;'Assumptions Notes'!C$11,-C13014*('Assumptions Notes'!C$13/(2*1000)),G13014*D13014)</f>
        <v>1.1147000000000001E-2</v>
      </c>
    </row>
    <row r="13015" spans="1:9" x14ac:dyDescent="0.2">
      <c r="A13015" s="5">
        <v>42823.104166666664</v>
      </c>
      <c r="B13015" s="2">
        <v>1104.79</v>
      </c>
      <c r="C13015" s="10">
        <v>81.8</v>
      </c>
      <c r="D13015" s="8">
        <v>9.8750000000000002E-5</v>
      </c>
      <c r="E13015" s="13">
        <f>D13015*'Assumptions Notes'!C$12</f>
        <v>3.5549999999999998E-2</v>
      </c>
      <c r="F13015" s="15">
        <f t="shared" si="406"/>
        <v>8.0777499999999999E-3</v>
      </c>
      <c r="G13015" s="10">
        <f>IF(C13015&gt;'Assumptions Notes'!C$11,'Assumptions Notes'!C$11,C13015)</f>
        <v>81.8</v>
      </c>
      <c r="H13015" s="15">
        <f t="shared" si="407"/>
        <v>8.0777499999999999E-3</v>
      </c>
      <c r="I13015" s="2">
        <f>IF(C13015&gt;'Assumptions Notes'!C$11,-C13015*('Assumptions Notes'!C$13/(2*1000)),G13015*D13015)</f>
        <v>8.0777499999999999E-3</v>
      </c>
    </row>
    <row r="13016" spans="1:9" x14ac:dyDescent="0.2">
      <c r="A13016" s="5">
        <v>42823.125</v>
      </c>
      <c r="B13016" s="2">
        <v>1111.81</v>
      </c>
      <c r="C13016" s="10">
        <v>80.13</v>
      </c>
      <c r="D13016" s="8">
        <v>9.7499999999999998E-5</v>
      </c>
      <c r="E13016" s="13">
        <f>D13016*'Assumptions Notes'!C$12</f>
        <v>3.5099999999999999E-2</v>
      </c>
      <c r="F13016" s="15">
        <f t="shared" si="406"/>
        <v>7.8126749999999998E-3</v>
      </c>
      <c r="G13016" s="10">
        <f>IF(C13016&gt;'Assumptions Notes'!C$11,'Assumptions Notes'!C$11,C13016)</f>
        <v>80.13</v>
      </c>
      <c r="H13016" s="15">
        <f t="shared" si="407"/>
        <v>7.8126749999999998E-3</v>
      </c>
      <c r="I13016" s="2">
        <f>IF(C13016&gt;'Assumptions Notes'!C$11,-C13016*('Assumptions Notes'!C$13/(2*1000)),G13016*D13016)</f>
        <v>7.8126749999999998E-3</v>
      </c>
    </row>
    <row r="13017" spans="1:9" x14ac:dyDescent="0.2">
      <c r="A13017" s="5">
        <v>42823.145833333336</v>
      </c>
      <c r="B13017" s="2">
        <v>1089.3699999999999</v>
      </c>
      <c r="C13017" s="10">
        <v>80.7</v>
      </c>
      <c r="D13017" s="8">
        <v>9.6250000000000009E-5</v>
      </c>
      <c r="E13017" s="13">
        <f>D13017*'Assumptions Notes'!C$12</f>
        <v>3.465E-2</v>
      </c>
      <c r="F13017" s="15">
        <f t="shared" si="406"/>
        <v>7.7673750000000008E-3</v>
      </c>
      <c r="G13017" s="10">
        <f>IF(C13017&gt;'Assumptions Notes'!C$11,'Assumptions Notes'!C$11,C13017)</f>
        <v>80.7</v>
      </c>
      <c r="H13017" s="15">
        <f t="shared" si="407"/>
        <v>7.7673750000000008E-3</v>
      </c>
      <c r="I13017" s="2">
        <f>IF(C13017&gt;'Assumptions Notes'!C$11,-C13017*('Assumptions Notes'!C$13/(2*1000)),G13017*D13017)</f>
        <v>7.7673750000000008E-3</v>
      </c>
    </row>
    <row r="13018" spans="1:9" x14ac:dyDescent="0.2">
      <c r="A13018" s="5">
        <v>42823.166666666664</v>
      </c>
      <c r="B13018" s="2">
        <v>1061.5</v>
      </c>
      <c r="C13018" s="10">
        <v>79.42</v>
      </c>
      <c r="D13018" s="8">
        <v>9.5000000000000005E-5</v>
      </c>
      <c r="E13018" s="13">
        <f>D13018*'Assumptions Notes'!C$12</f>
        <v>3.4200000000000001E-2</v>
      </c>
      <c r="F13018" s="15">
        <f t="shared" si="406"/>
        <v>7.5449000000000002E-3</v>
      </c>
      <c r="G13018" s="10">
        <f>IF(C13018&gt;'Assumptions Notes'!C$11,'Assumptions Notes'!C$11,C13018)</f>
        <v>79.42</v>
      </c>
      <c r="H13018" s="15">
        <f t="shared" si="407"/>
        <v>7.5449000000000002E-3</v>
      </c>
      <c r="I13018" s="2">
        <f>IF(C13018&gt;'Assumptions Notes'!C$11,-C13018*('Assumptions Notes'!C$13/(2*1000)),G13018*D13018)</f>
        <v>7.5449000000000002E-3</v>
      </c>
    </row>
    <row r="13019" spans="1:9" x14ac:dyDescent="0.2">
      <c r="A13019" s="5">
        <v>42823.1875</v>
      </c>
      <c r="B13019" s="2">
        <v>1034.29</v>
      </c>
      <c r="C13019" s="10">
        <v>110.7</v>
      </c>
      <c r="D13019" s="8">
        <v>9.6250000000000009E-5</v>
      </c>
      <c r="E13019" s="13">
        <f>D13019*'Assumptions Notes'!C$12</f>
        <v>3.465E-2</v>
      </c>
      <c r="F13019" s="15">
        <f t="shared" si="406"/>
        <v>1.0654875000000001E-2</v>
      </c>
      <c r="G13019" s="10">
        <f>IF(C13019&gt;'Assumptions Notes'!C$11,'Assumptions Notes'!C$11,C13019)</f>
        <v>110.7</v>
      </c>
      <c r="H13019" s="15">
        <f t="shared" si="407"/>
        <v>1.0654875000000001E-2</v>
      </c>
      <c r="I13019" s="2">
        <f>IF(C13019&gt;'Assumptions Notes'!C$11,-C13019*('Assumptions Notes'!C$13/(2*1000)),G13019*D13019)</f>
        <v>1.0654875000000001E-2</v>
      </c>
    </row>
    <row r="13020" spans="1:9" x14ac:dyDescent="0.2">
      <c r="A13020" s="5">
        <v>42823.208333333336</v>
      </c>
      <c r="B13020" s="2">
        <v>1065.03</v>
      </c>
      <c r="C13020" s="10">
        <v>119.2</v>
      </c>
      <c r="D13020" s="8">
        <v>9.7499999999999998E-5</v>
      </c>
      <c r="E13020" s="13">
        <f>D13020*'Assumptions Notes'!C$12</f>
        <v>3.5099999999999999E-2</v>
      </c>
      <c r="F13020" s="15">
        <f t="shared" si="406"/>
        <v>1.1622E-2</v>
      </c>
      <c r="G13020" s="10">
        <f>IF(C13020&gt;'Assumptions Notes'!C$11,'Assumptions Notes'!C$11,C13020)</f>
        <v>119.2</v>
      </c>
      <c r="H13020" s="15">
        <f t="shared" si="407"/>
        <v>1.1622E-2</v>
      </c>
      <c r="I13020" s="2">
        <f>IF(C13020&gt;'Assumptions Notes'!C$11,-C13020*('Assumptions Notes'!C$13/(2*1000)),G13020*D13020)</f>
        <v>1.1622E-2</v>
      </c>
    </row>
    <row r="13021" spans="1:9" x14ac:dyDescent="0.2">
      <c r="A13021" s="5">
        <v>42823.229166666664</v>
      </c>
      <c r="B13021" s="2">
        <v>1082.29</v>
      </c>
      <c r="C13021" s="10">
        <v>143.71</v>
      </c>
      <c r="D13021" s="8">
        <v>1.15E-4</v>
      </c>
      <c r="E13021" s="13">
        <f>D13021*'Assumptions Notes'!C$12</f>
        <v>4.1399999999999999E-2</v>
      </c>
      <c r="F13021" s="15">
        <f t="shared" si="406"/>
        <v>1.652665E-2</v>
      </c>
      <c r="G13021" s="10">
        <f>IF(C13021&gt;'Assumptions Notes'!C$11,'Assumptions Notes'!C$11,C13021)</f>
        <v>120</v>
      </c>
      <c r="H13021" s="15">
        <f t="shared" si="407"/>
        <v>1.38E-2</v>
      </c>
      <c r="I13021" s="2">
        <f>IF(C13021&gt;'Assumptions Notes'!C$11,-C13021*('Assumptions Notes'!C$13/(2*1000)),G13021*D13021)</f>
        <v>-7.1855000000000002E-2</v>
      </c>
    </row>
    <row r="13022" spans="1:9" x14ac:dyDescent="0.2">
      <c r="A13022" s="5">
        <v>42823.25</v>
      </c>
      <c r="B13022" s="2">
        <v>1157.1300000000001</v>
      </c>
      <c r="C13022" s="10">
        <v>193.58</v>
      </c>
      <c r="D13022" s="8">
        <v>1.325E-4</v>
      </c>
      <c r="E13022" s="13">
        <f>D13022*'Assumptions Notes'!C$12</f>
        <v>4.7699999999999999E-2</v>
      </c>
      <c r="F13022" s="15">
        <f t="shared" si="406"/>
        <v>2.5649350000000001E-2</v>
      </c>
      <c r="G13022" s="10">
        <f>IF(C13022&gt;'Assumptions Notes'!C$11,'Assumptions Notes'!C$11,C13022)</f>
        <v>120</v>
      </c>
      <c r="H13022" s="15">
        <f t="shared" si="407"/>
        <v>1.5900000000000001E-2</v>
      </c>
      <c r="I13022" s="2">
        <f>IF(C13022&gt;'Assumptions Notes'!C$11,-C13022*('Assumptions Notes'!C$13/(2*1000)),G13022*D13022)</f>
        <v>-9.6790000000000015E-2</v>
      </c>
    </row>
    <row r="13023" spans="1:9" x14ac:dyDescent="0.2">
      <c r="A13023" s="5">
        <v>42823.270833333336</v>
      </c>
      <c r="B13023" s="2">
        <v>1247.97</v>
      </c>
      <c r="C13023" s="10">
        <v>169.68</v>
      </c>
      <c r="D13023" s="8">
        <v>1.6249999999999999E-4</v>
      </c>
      <c r="E13023" s="13">
        <f>D13023*'Assumptions Notes'!C$12</f>
        <v>5.8499999999999996E-2</v>
      </c>
      <c r="F13023" s="15">
        <f t="shared" si="406"/>
        <v>2.7573E-2</v>
      </c>
      <c r="G13023" s="10">
        <f>IF(C13023&gt;'Assumptions Notes'!C$11,'Assumptions Notes'!C$11,C13023)</f>
        <v>120</v>
      </c>
      <c r="H13023" s="15">
        <f t="shared" si="407"/>
        <v>1.95E-2</v>
      </c>
      <c r="I13023" s="2">
        <f>IF(C13023&gt;'Assumptions Notes'!C$11,-C13023*('Assumptions Notes'!C$13/(2*1000)),G13023*D13023)</f>
        <v>-8.4839999999999999E-2</v>
      </c>
    </row>
    <row r="13024" spans="1:9" x14ac:dyDescent="0.2">
      <c r="A13024" s="5">
        <v>42823.291666666664</v>
      </c>
      <c r="B13024" s="2">
        <v>1360.93</v>
      </c>
      <c r="C13024" s="10">
        <v>205.28</v>
      </c>
      <c r="D13024" s="8">
        <v>1.9249999999999999E-4</v>
      </c>
      <c r="E13024" s="13">
        <f>D13024*'Assumptions Notes'!C$12</f>
        <v>6.93E-2</v>
      </c>
      <c r="F13024" s="15">
        <f t="shared" si="406"/>
        <v>3.95164E-2</v>
      </c>
      <c r="G13024" s="10">
        <f>IF(C13024&gt;'Assumptions Notes'!C$11,'Assumptions Notes'!C$11,C13024)</f>
        <v>120</v>
      </c>
      <c r="H13024" s="15">
        <f t="shared" si="407"/>
        <v>2.3099999999999999E-2</v>
      </c>
      <c r="I13024" s="2">
        <f>IF(C13024&gt;'Assumptions Notes'!C$11,-C13024*('Assumptions Notes'!C$13/(2*1000)),G13024*D13024)</f>
        <v>-0.10264000000000001</v>
      </c>
    </row>
    <row r="13025" spans="1:9" x14ac:dyDescent="0.2">
      <c r="A13025" s="5">
        <v>42823.3125</v>
      </c>
      <c r="B13025" s="2">
        <v>1422.24</v>
      </c>
      <c r="C13025" s="10">
        <v>202.44</v>
      </c>
      <c r="D13025" s="8">
        <v>2.0875000000000001E-4</v>
      </c>
      <c r="E13025" s="13">
        <f>D13025*'Assumptions Notes'!C$12</f>
        <v>7.5150000000000008E-2</v>
      </c>
      <c r="F13025" s="15">
        <f t="shared" si="406"/>
        <v>4.2259350000000001E-2</v>
      </c>
      <c r="G13025" s="10">
        <f>IF(C13025&gt;'Assumptions Notes'!C$11,'Assumptions Notes'!C$11,C13025)</f>
        <v>120</v>
      </c>
      <c r="H13025" s="15">
        <f t="shared" si="407"/>
        <v>2.5049999999999999E-2</v>
      </c>
      <c r="I13025" s="2">
        <f>IF(C13025&gt;'Assumptions Notes'!C$11,-C13025*('Assumptions Notes'!C$13/(2*1000)),G13025*D13025)</f>
        <v>-0.10122</v>
      </c>
    </row>
    <row r="13026" spans="1:9" x14ac:dyDescent="0.2">
      <c r="A13026" s="5">
        <v>42823.333333333336</v>
      </c>
      <c r="B13026" s="2">
        <v>1366.09</v>
      </c>
      <c r="C13026" s="10">
        <v>168.71</v>
      </c>
      <c r="D13026" s="8">
        <v>2.2499999999999999E-4</v>
      </c>
      <c r="E13026" s="13">
        <f>D13026*'Assumptions Notes'!C$12</f>
        <v>8.1000000000000003E-2</v>
      </c>
      <c r="F13026" s="15">
        <f t="shared" si="406"/>
        <v>3.795975E-2</v>
      </c>
      <c r="G13026" s="10">
        <f>IF(C13026&gt;'Assumptions Notes'!C$11,'Assumptions Notes'!C$11,C13026)</f>
        <v>120</v>
      </c>
      <c r="H13026" s="15">
        <f t="shared" si="407"/>
        <v>2.7E-2</v>
      </c>
      <c r="I13026" s="2">
        <f>IF(C13026&gt;'Assumptions Notes'!C$11,-C13026*('Assumptions Notes'!C$13/(2*1000)),G13026*D13026)</f>
        <v>-8.4354999999999999E-2</v>
      </c>
    </row>
    <row r="13027" spans="1:9" x14ac:dyDescent="0.2">
      <c r="A13027" s="5">
        <v>42823.354166666664</v>
      </c>
      <c r="B13027" s="2">
        <v>1323.92</v>
      </c>
      <c r="C13027" s="10">
        <v>140.61000000000001</v>
      </c>
      <c r="D13027" s="8">
        <v>2.2625E-4</v>
      </c>
      <c r="E13027" s="13">
        <f>D13027*'Assumptions Notes'!C$12</f>
        <v>8.1449999999999995E-2</v>
      </c>
      <c r="F13027" s="15">
        <f t="shared" si="406"/>
        <v>3.1813012500000001E-2</v>
      </c>
      <c r="G13027" s="10">
        <f>IF(C13027&gt;'Assumptions Notes'!C$11,'Assumptions Notes'!C$11,C13027)</f>
        <v>120</v>
      </c>
      <c r="H13027" s="15">
        <f t="shared" si="407"/>
        <v>2.7150000000000001E-2</v>
      </c>
      <c r="I13027" s="2">
        <f>IF(C13027&gt;'Assumptions Notes'!C$11,-C13027*('Assumptions Notes'!C$13/(2*1000)),G13027*D13027)</f>
        <v>-7.0305000000000006E-2</v>
      </c>
    </row>
    <row r="13028" spans="1:9" x14ac:dyDescent="0.2">
      <c r="A13028" s="5">
        <v>42823.375</v>
      </c>
      <c r="B13028" s="2">
        <v>1280.6600000000001</v>
      </c>
      <c r="C13028" s="10">
        <v>151.05000000000001</v>
      </c>
      <c r="D13028" s="8">
        <v>2.275E-4</v>
      </c>
      <c r="E13028" s="13">
        <f>D13028*'Assumptions Notes'!C$12</f>
        <v>8.1900000000000001E-2</v>
      </c>
      <c r="F13028" s="15">
        <f t="shared" si="406"/>
        <v>3.4363875000000002E-2</v>
      </c>
      <c r="G13028" s="10">
        <f>IF(C13028&gt;'Assumptions Notes'!C$11,'Assumptions Notes'!C$11,C13028)</f>
        <v>120</v>
      </c>
      <c r="H13028" s="15">
        <f t="shared" si="407"/>
        <v>2.7300000000000001E-2</v>
      </c>
      <c r="I13028" s="2">
        <f>IF(C13028&gt;'Assumptions Notes'!C$11,-C13028*('Assumptions Notes'!C$13/(2*1000)),G13028*D13028)</f>
        <v>-7.5525000000000009E-2</v>
      </c>
    </row>
    <row r="13029" spans="1:9" x14ac:dyDescent="0.2">
      <c r="A13029" s="5">
        <v>42823.395833333336</v>
      </c>
      <c r="B13029" s="2">
        <v>1228.3800000000001</v>
      </c>
      <c r="C13029" s="10">
        <v>134.53</v>
      </c>
      <c r="D13029" s="8">
        <v>2.1875E-4</v>
      </c>
      <c r="E13029" s="13">
        <f>D13029*'Assumptions Notes'!C$12</f>
        <v>7.8750000000000001E-2</v>
      </c>
      <c r="F13029" s="15">
        <f t="shared" si="406"/>
        <v>2.9428437500000001E-2</v>
      </c>
      <c r="G13029" s="10">
        <f>IF(C13029&gt;'Assumptions Notes'!C$11,'Assumptions Notes'!C$11,C13029)</f>
        <v>120</v>
      </c>
      <c r="H13029" s="15">
        <f t="shared" si="407"/>
        <v>2.6249999999999999E-2</v>
      </c>
      <c r="I13029" s="2">
        <f>IF(C13029&gt;'Assumptions Notes'!C$11,-C13029*('Assumptions Notes'!C$13/(2*1000)),G13029*D13029)</f>
        <v>-6.7265000000000005E-2</v>
      </c>
    </row>
    <row r="13030" spans="1:9" x14ac:dyDescent="0.2">
      <c r="A13030" s="5">
        <v>42823.416666666664</v>
      </c>
      <c r="B13030" s="2">
        <v>1167</v>
      </c>
      <c r="C13030" s="10">
        <v>90.18</v>
      </c>
      <c r="D13030" s="8">
        <v>2.1000000000000001E-4</v>
      </c>
      <c r="E13030" s="13">
        <f>D13030*'Assumptions Notes'!C$12</f>
        <v>7.5600000000000001E-2</v>
      </c>
      <c r="F13030" s="15">
        <f t="shared" si="406"/>
        <v>1.8937800000000001E-2</v>
      </c>
      <c r="G13030" s="10">
        <f>IF(C13030&gt;'Assumptions Notes'!C$11,'Assumptions Notes'!C$11,C13030)</f>
        <v>90.18</v>
      </c>
      <c r="H13030" s="15">
        <f t="shared" si="407"/>
        <v>1.8937800000000001E-2</v>
      </c>
      <c r="I13030" s="2">
        <f>IF(C13030&gt;'Assumptions Notes'!C$11,-C13030*('Assumptions Notes'!C$13/(2*1000)),G13030*D13030)</f>
        <v>1.8937800000000001E-2</v>
      </c>
    </row>
    <row r="13031" spans="1:9" x14ac:dyDescent="0.2">
      <c r="A13031" s="5">
        <v>42823.4375</v>
      </c>
      <c r="B13031" s="2">
        <v>1132.83</v>
      </c>
      <c r="C13031" s="10">
        <v>62.11</v>
      </c>
      <c r="D13031" s="8">
        <v>2.075E-4</v>
      </c>
      <c r="E13031" s="13">
        <f>D13031*'Assumptions Notes'!C$12</f>
        <v>7.4700000000000003E-2</v>
      </c>
      <c r="F13031" s="15">
        <f t="shared" si="406"/>
        <v>1.2887825E-2</v>
      </c>
      <c r="G13031" s="10">
        <f>IF(C13031&gt;'Assumptions Notes'!C$11,'Assumptions Notes'!C$11,C13031)</f>
        <v>62.11</v>
      </c>
      <c r="H13031" s="15">
        <f t="shared" si="407"/>
        <v>1.2887825E-2</v>
      </c>
      <c r="I13031" s="2">
        <f>IF(C13031&gt;'Assumptions Notes'!C$11,-C13031*('Assumptions Notes'!C$13/(2*1000)),G13031*D13031)</f>
        <v>1.2887825E-2</v>
      </c>
    </row>
    <row r="13032" spans="1:9" x14ac:dyDescent="0.2">
      <c r="A13032" s="5">
        <v>42823.458333333336</v>
      </c>
      <c r="B13032" s="2">
        <v>1082.92</v>
      </c>
      <c r="C13032" s="10">
        <v>91.73</v>
      </c>
      <c r="D13032" s="8">
        <v>2.05E-4</v>
      </c>
      <c r="E13032" s="13">
        <f>D13032*'Assumptions Notes'!C$12</f>
        <v>7.3800000000000004E-2</v>
      </c>
      <c r="F13032" s="15">
        <f t="shared" si="406"/>
        <v>1.8804649999999999E-2</v>
      </c>
      <c r="G13032" s="10">
        <f>IF(C13032&gt;'Assumptions Notes'!C$11,'Assumptions Notes'!C$11,C13032)</f>
        <v>91.73</v>
      </c>
      <c r="H13032" s="15">
        <f t="shared" si="407"/>
        <v>1.8804649999999999E-2</v>
      </c>
      <c r="I13032" s="2">
        <f>IF(C13032&gt;'Assumptions Notes'!C$11,-C13032*('Assumptions Notes'!C$13/(2*1000)),G13032*D13032)</f>
        <v>1.8804649999999999E-2</v>
      </c>
    </row>
    <row r="13033" spans="1:9" x14ac:dyDescent="0.2">
      <c r="A13033" s="5">
        <v>42823.479166666664</v>
      </c>
      <c r="B13033" s="2">
        <v>1074.3399999999999</v>
      </c>
      <c r="C13033" s="10">
        <v>-7.47</v>
      </c>
      <c r="D13033" s="8">
        <v>2.1499999999999999E-4</v>
      </c>
      <c r="E13033" s="13">
        <f>D13033*'Assumptions Notes'!C$12</f>
        <v>7.7399999999999997E-2</v>
      </c>
      <c r="F13033" s="15">
        <f t="shared" si="406"/>
        <v>-1.6060499999999999E-3</v>
      </c>
      <c r="G13033" s="10">
        <f>IF(C13033&gt;'Assumptions Notes'!C$11,'Assumptions Notes'!C$11,C13033)</f>
        <v>-7.47</v>
      </c>
      <c r="H13033" s="15">
        <f t="shared" si="407"/>
        <v>-1.6060499999999999E-3</v>
      </c>
      <c r="I13033" s="2">
        <f>IF(C13033&gt;'Assumptions Notes'!C$11,-C13033*('Assumptions Notes'!C$13/(2*1000)),G13033*D13033)</f>
        <v>-1.6060499999999999E-3</v>
      </c>
    </row>
    <row r="13034" spans="1:9" x14ac:dyDescent="0.2">
      <c r="A13034" s="5">
        <v>42823.5</v>
      </c>
      <c r="B13034" s="2">
        <v>1075.06</v>
      </c>
      <c r="C13034" s="10">
        <v>-6.05</v>
      </c>
      <c r="D13034" s="8">
        <v>2.2499999999999999E-4</v>
      </c>
      <c r="E13034" s="13">
        <f>D13034*'Assumptions Notes'!C$12</f>
        <v>8.1000000000000003E-2</v>
      </c>
      <c r="F13034" s="15">
        <f t="shared" si="406"/>
        <v>-1.3612499999999998E-3</v>
      </c>
      <c r="G13034" s="10">
        <f>IF(C13034&gt;'Assumptions Notes'!C$11,'Assumptions Notes'!C$11,C13034)</f>
        <v>-6.05</v>
      </c>
      <c r="H13034" s="15">
        <f t="shared" si="407"/>
        <v>-1.3612499999999998E-3</v>
      </c>
      <c r="I13034" s="2">
        <f>IF(C13034&gt;'Assumptions Notes'!C$11,-C13034*('Assumptions Notes'!C$13/(2*1000)),G13034*D13034)</f>
        <v>-1.3612499999999998E-3</v>
      </c>
    </row>
    <row r="13035" spans="1:9" x14ac:dyDescent="0.2">
      <c r="A13035" s="5">
        <v>42823.520833333336</v>
      </c>
      <c r="B13035" s="2">
        <v>1142.33</v>
      </c>
      <c r="C13035" s="10">
        <v>-45</v>
      </c>
      <c r="D13035" s="8">
        <v>2.1250000000000002E-4</v>
      </c>
      <c r="E13035" s="13">
        <f>D13035*'Assumptions Notes'!C$12</f>
        <v>7.6500000000000012E-2</v>
      </c>
      <c r="F13035" s="15">
        <f t="shared" si="406"/>
        <v>-9.5625000000000016E-3</v>
      </c>
      <c r="G13035" s="10">
        <f>IF(C13035&gt;'Assumptions Notes'!C$11,'Assumptions Notes'!C$11,C13035)</f>
        <v>-45</v>
      </c>
      <c r="H13035" s="15">
        <f t="shared" si="407"/>
        <v>-9.5625000000000016E-3</v>
      </c>
      <c r="I13035" s="2">
        <f>IF(C13035&gt;'Assumptions Notes'!C$11,-C13035*('Assumptions Notes'!C$13/(2*1000)),G13035*D13035)</f>
        <v>-9.5625000000000016E-3</v>
      </c>
    </row>
    <row r="13036" spans="1:9" x14ac:dyDescent="0.2">
      <c r="A13036" s="5">
        <v>42823.541666666664</v>
      </c>
      <c r="B13036" s="2">
        <v>1258.74</v>
      </c>
      <c r="C13036" s="10">
        <v>0.02</v>
      </c>
      <c r="D13036" s="8">
        <v>2.0000000000000001E-4</v>
      </c>
      <c r="E13036" s="13">
        <f>D13036*'Assumptions Notes'!C$12</f>
        <v>7.2000000000000008E-2</v>
      </c>
      <c r="F13036" s="15">
        <f t="shared" si="406"/>
        <v>4.0000000000000007E-6</v>
      </c>
      <c r="G13036" s="10">
        <f>IF(C13036&gt;'Assumptions Notes'!C$11,'Assumptions Notes'!C$11,C13036)</f>
        <v>0.02</v>
      </c>
      <c r="H13036" s="15">
        <f t="shared" si="407"/>
        <v>4.0000000000000007E-6</v>
      </c>
      <c r="I13036" s="2">
        <f>IF(C13036&gt;'Assumptions Notes'!C$11,-C13036*('Assumptions Notes'!C$13/(2*1000)),G13036*D13036)</f>
        <v>4.0000000000000007E-6</v>
      </c>
    </row>
    <row r="13037" spans="1:9" x14ac:dyDescent="0.2">
      <c r="A13037" s="5">
        <v>42823.5625</v>
      </c>
      <c r="B13037" s="2">
        <v>1294.1300000000001</v>
      </c>
      <c r="C13037" s="10">
        <v>-123.49</v>
      </c>
      <c r="D13037" s="8">
        <v>1.975E-4</v>
      </c>
      <c r="E13037" s="13">
        <f>D13037*'Assumptions Notes'!C$12</f>
        <v>7.1099999999999997E-2</v>
      </c>
      <c r="F13037" s="15">
        <f t="shared" si="406"/>
        <v>-2.4389274999999998E-2</v>
      </c>
      <c r="G13037" s="10">
        <f>IF(C13037&gt;'Assumptions Notes'!C$11,'Assumptions Notes'!C$11,C13037)</f>
        <v>-123.49</v>
      </c>
      <c r="H13037" s="15">
        <f t="shared" si="407"/>
        <v>-2.4389274999999998E-2</v>
      </c>
      <c r="I13037" s="2">
        <f>IF(C13037&gt;'Assumptions Notes'!C$11,-C13037*('Assumptions Notes'!C$13/(2*1000)),G13037*D13037)</f>
        <v>-2.4389274999999998E-2</v>
      </c>
    </row>
    <row r="13038" spans="1:9" x14ac:dyDescent="0.2">
      <c r="A13038" s="5">
        <v>42823.583333333336</v>
      </c>
      <c r="B13038" s="2">
        <v>1352.31</v>
      </c>
      <c r="C13038" s="10">
        <v>80.13</v>
      </c>
      <c r="D13038" s="8">
        <v>1.95E-4</v>
      </c>
      <c r="E13038" s="13">
        <f>D13038*'Assumptions Notes'!C$12</f>
        <v>7.0199999999999999E-2</v>
      </c>
      <c r="F13038" s="15">
        <f t="shared" si="406"/>
        <v>1.562535E-2</v>
      </c>
      <c r="G13038" s="10">
        <f>IF(C13038&gt;'Assumptions Notes'!C$11,'Assumptions Notes'!C$11,C13038)</f>
        <v>80.13</v>
      </c>
      <c r="H13038" s="15">
        <f t="shared" si="407"/>
        <v>1.562535E-2</v>
      </c>
      <c r="I13038" s="2">
        <f>IF(C13038&gt;'Assumptions Notes'!C$11,-C13038*('Assumptions Notes'!C$13/(2*1000)),G13038*D13038)</f>
        <v>1.562535E-2</v>
      </c>
    </row>
    <row r="13039" spans="1:9" x14ac:dyDescent="0.2">
      <c r="A13039" s="5">
        <v>42823.604166666664</v>
      </c>
      <c r="B13039" s="2">
        <v>1328.84</v>
      </c>
      <c r="C13039" s="10">
        <v>25.76</v>
      </c>
      <c r="D13039" s="8">
        <v>1.9625E-4</v>
      </c>
      <c r="E13039" s="13">
        <f>D13039*'Assumptions Notes'!C$12</f>
        <v>7.0650000000000004E-2</v>
      </c>
      <c r="F13039" s="15">
        <f t="shared" si="406"/>
        <v>5.0554000000000007E-3</v>
      </c>
      <c r="G13039" s="10">
        <f>IF(C13039&gt;'Assumptions Notes'!C$11,'Assumptions Notes'!C$11,C13039)</f>
        <v>25.76</v>
      </c>
      <c r="H13039" s="15">
        <f t="shared" si="407"/>
        <v>5.0554000000000007E-3</v>
      </c>
      <c r="I13039" s="2">
        <f>IF(C13039&gt;'Assumptions Notes'!C$11,-C13039*('Assumptions Notes'!C$13/(2*1000)),G13039*D13039)</f>
        <v>5.0554000000000007E-3</v>
      </c>
    </row>
    <row r="13040" spans="1:9" x14ac:dyDescent="0.2">
      <c r="A13040" s="5">
        <v>42823.625</v>
      </c>
      <c r="B13040" s="2">
        <v>1341.61</v>
      </c>
      <c r="C13040" s="10">
        <v>3.36</v>
      </c>
      <c r="D13040" s="8">
        <v>1.975E-4</v>
      </c>
      <c r="E13040" s="13">
        <f>D13040*'Assumptions Notes'!C$12</f>
        <v>7.1099999999999997E-2</v>
      </c>
      <c r="F13040" s="15">
        <f t="shared" si="406"/>
        <v>6.6359999999999998E-4</v>
      </c>
      <c r="G13040" s="10">
        <f>IF(C13040&gt;'Assumptions Notes'!C$11,'Assumptions Notes'!C$11,C13040)</f>
        <v>3.36</v>
      </c>
      <c r="H13040" s="15">
        <f t="shared" si="407"/>
        <v>6.6359999999999998E-4</v>
      </c>
      <c r="I13040" s="2">
        <f>IF(C13040&gt;'Assumptions Notes'!C$11,-C13040*('Assumptions Notes'!C$13/(2*1000)),G13040*D13040)</f>
        <v>6.6359999999999998E-4</v>
      </c>
    </row>
    <row r="13041" spans="1:9" x14ac:dyDescent="0.2">
      <c r="A13041" s="5">
        <v>42823.645833333336</v>
      </c>
      <c r="B13041" s="2">
        <v>1348.28</v>
      </c>
      <c r="C13041" s="10">
        <v>31.85</v>
      </c>
      <c r="D13041" s="8">
        <v>2.2124999999999998E-4</v>
      </c>
      <c r="E13041" s="13">
        <f>D13041*'Assumptions Notes'!C$12</f>
        <v>7.9649999999999999E-2</v>
      </c>
      <c r="F13041" s="15">
        <f t="shared" si="406"/>
        <v>7.0468125000000001E-3</v>
      </c>
      <c r="G13041" s="10">
        <f>IF(C13041&gt;'Assumptions Notes'!C$11,'Assumptions Notes'!C$11,C13041)</f>
        <v>31.85</v>
      </c>
      <c r="H13041" s="15">
        <f t="shared" si="407"/>
        <v>7.0468125000000001E-3</v>
      </c>
      <c r="I13041" s="2">
        <f>IF(C13041&gt;'Assumptions Notes'!C$11,-C13041*('Assumptions Notes'!C$13/(2*1000)),G13041*D13041)</f>
        <v>7.0468125000000001E-3</v>
      </c>
    </row>
    <row r="13042" spans="1:9" x14ac:dyDescent="0.2">
      <c r="A13042" s="5">
        <v>42823.666666666664</v>
      </c>
      <c r="B13042" s="2">
        <v>1305.8</v>
      </c>
      <c r="C13042" s="10">
        <v>-45</v>
      </c>
      <c r="D13042" s="8">
        <v>2.4499999999999999E-4</v>
      </c>
      <c r="E13042" s="13">
        <f>D13042*'Assumptions Notes'!C$12</f>
        <v>8.8200000000000001E-2</v>
      </c>
      <c r="F13042" s="15">
        <f t="shared" si="406"/>
        <v>-1.1025E-2</v>
      </c>
      <c r="G13042" s="10">
        <f>IF(C13042&gt;'Assumptions Notes'!C$11,'Assumptions Notes'!C$11,C13042)</f>
        <v>-45</v>
      </c>
      <c r="H13042" s="15">
        <f t="shared" si="407"/>
        <v>-1.1025E-2</v>
      </c>
      <c r="I13042" s="2">
        <f>IF(C13042&gt;'Assumptions Notes'!C$11,-C13042*('Assumptions Notes'!C$13/(2*1000)),G13042*D13042)</f>
        <v>-1.1025E-2</v>
      </c>
    </row>
    <row r="13043" spans="1:9" x14ac:dyDescent="0.2">
      <c r="A13043" s="5">
        <v>42823.6875</v>
      </c>
      <c r="B13043" s="2">
        <v>1271.4000000000001</v>
      </c>
      <c r="C13043" s="10">
        <v>-45</v>
      </c>
      <c r="D13043" s="8">
        <v>2.7E-4</v>
      </c>
      <c r="E13043" s="13">
        <f>D13043*'Assumptions Notes'!C$12</f>
        <v>9.7199999999999995E-2</v>
      </c>
      <c r="F13043" s="15">
        <f t="shared" si="406"/>
        <v>-1.2149999999999999E-2</v>
      </c>
      <c r="G13043" s="10">
        <f>IF(C13043&gt;'Assumptions Notes'!C$11,'Assumptions Notes'!C$11,C13043)</f>
        <v>-45</v>
      </c>
      <c r="H13043" s="15">
        <f t="shared" si="407"/>
        <v>-1.2149999999999999E-2</v>
      </c>
      <c r="I13043" s="2">
        <f>IF(C13043&gt;'Assumptions Notes'!C$11,-C13043*('Assumptions Notes'!C$13/(2*1000)),G13043*D13043)</f>
        <v>-1.2149999999999999E-2</v>
      </c>
    </row>
    <row r="13044" spans="1:9" x14ac:dyDescent="0.2">
      <c r="A13044" s="5">
        <v>42823.708333333336</v>
      </c>
      <c r="B13044" s="2">
        <v>1325.85</v>
      </c>
      <c r="C13044" s="10">
        <v>68.400000000000006</v>
      </c>
      <c r="D13044" s="8">
        <v>2.9500000000000001E-4</v>
      </c>
      <c r="E13044" s="13">
        <f>D13044*'Assumptions Notes'!C$12</f>
        <v>0.1062</v>
      </c>
      <c r="F13044" s="15">
        <f t="shared" si="406"/>
        <v>2.0178000000000001E-2</v>
      </c>
      <c r="G13044" s="10">
        <f>IF(C13044&gt;'Assumptions Notes'!C$11,'Assumptions Notes'!C$11,C13044)</f>
        <v>68.400000000000006</v>
      </c>
      <c r="H13044" s="15">
        <f t="shared" si="407"/>
        <v>2.0178000000000001E-2</v>
      </c>
      <c r="I13044" s="2">
        <f>IF(C13044&gt;'Assumptions Notes'!C$11,-C13044*('Assumptions Notes'!C$13/(2*1000)),G13044*D13044)</f>
        <v>2.0178000000000001E-2</v>
      </c>
    </row>
    <row r="13045" spans="1:9" x14ac:dyDescent="0.2">
      <c r="A13045" s="5">
        <v>42823.729166666664</v>
      </c>
      <c r="B13045" s="2">
        <v>1361.86</v>
      </c>
      <c r="C13045" s="10">
        <v>141.72</v>
      </c>
      <c r="D13045" s="8">
        <v>2.9750000000000002E-4</v>
      </c>
      <c r="E13045" s="13">
        <f>D13045*'Assumptions Notes'!C$12</f>
        <v>0.1071</v>
      </c>
      <c r="F13045" s="15">
        <f t="shared" si="406"/>
        <v>4.2161700000000003E-2</v>
      </c>
      <c r="G13045" s="10">
        <f>IF(C13045&gt;'Assumptions Notes'!C$11,'Assumptions Notes'!C$11,C13045)</f>
        <v>120</v>
      </c>
      <c r="H13045" s="15">
        <f t="shared" si="407"/>
        <v>3.5700000000000003E-2</v>
      </c>
      <c r="I13045" s="2">
        <f>IF(C13045&gt;'Assumptions Notes'!C$11,-C13045*('Assumptions Notes'!C$13/(2*1000)),G13045*D13045)</f>
        <v>-7.0860000000000006E-2</v>
      </c>
    </row>
    <row r="13046" spans="1:9" x14ac:dyDescent="0.2">
      <c r="A13046" s="5">
        <v>42823.75</v>
      </c>
      <c r="B13046" s="2">
        <v>1368.86</v>
      </c>
      <c r="C13046" s="10">
        <v>222.86</v>
      </c>
      <c r="D13046" s="8">
        <v>2.9999999999999997E-4</v>
      </c>
      <c r="E13046" s="13">
        <f>D13046*'Assumptions Notes'!C$12</f>
        <v>0.10799999999999998</v>
      </c>
      <c r="F13046" s="15">
        <f t="shared" si="406"/>
        <v>6.6858000000000001E-2</v>
      </c>
      <c r="G13046" s="10">
        <f>IF(C13046&gt;'Assumptions Notes'!C$11,'Assumptions Notes'!C$11,C13046)</f>
        <v>120</v>
      </c>
      <c r="H13046" s="15">
        <f t="shared" si="407"/>
        <v>3.5999999999999997E-2</v>
      </c>
      <c r="I13046" s="2">
        <f>IF(C13046&gt;'Assumptions Notes'!C$11,-C13046*('Assumptions Notes'!C$13/(2*1000)),G13046*D13046)</f>
        <v>-0.11143000000000002</v>
      </c>
    </row>
    <row r="13047" spans="1:9" x14ac:dyDescent="0.2">
      <c r="A13047" s="5">
        <v>42823.770833333336</v>
      </c>
      <c r="B13047" s="2">
        <v>1317.23</v>
      </c>
      <c r="C13047" s="10">
        <v>160.65</v>
      </c>
      <c r="D13047" s="8">
        <v>2.9999999999999997E-4</v>
      </c>
      <c r="E13047" s="13">
        <f>D13047*'Assumptions Notes'!C$12</f>
        <v>0.10799999999999998</v>
      </c>
      <c r="F13047" s="15">
        <f t="shared" si="406"/>
        <v>4.8194999999999995E-2</v>
      </c>
      <c r="G13047" s="10">
        <f>IF(C13047&gt;'Assumptions Notes'!C$11,'Assumptions Notes'!C$11,C13047)</f>
        <v>120</v>
      </c>
      <c r="H13047" s="15">
        <f t="shared" si="407"/>
        <v>3.5999999999999997E-2</v>
      </c>
      <c r="I13047" s="2">
        <f>IF(C13047&gt;'Assumptions Notes'!C$11,-C13047*('Assumptions Notes'!C$13/(2*1000)),G13047*D13047)</f>
        <v>-8.0325000000000008E-2</v>
      </c>
    </row>
    <row r="13048" spans="1:9" x14ac:dyDescent="0.2">
      <c r="A13048" s="5">
        <v>42823.791666666664</v>
      </c>
      <c r="B13048" s="2">
        <v>1329.08</v>
      </c>
      <c r="C13048" s="10">
        <v>119.33</v>
      </c>
      <c r="D13048" s="8">
        <v>2.9999999999999997E-4</v>
      </c>
      <c r="E13048" s="13">
        <f>D13048*'Assumptions Notes'!C$12</f>
        <v>0.10799999999999998</v>
      </c>
      <c r="F13048" s="15">
        <f t="shared" si="406"/>
        <v>3.5798999999999997E-2</v>
      </c>
      <c r="G13048" s="10">
        <f>IF(C13048&gt;'Assumptions Notes'!C$11,'Assumptions Notes'!C$11,C13048)</f>
        <v>119.33</v>
      </c>
      <c r="H13048" s="15">
        <f t="shared" si="407"/>
        <v>3.5798999999999997E-2</v>
      </c>
      <c r="I13048" s="2">
        <f>IF(C13048&gt;'Assumptions Notes'!C$11,-C13048*('Assumptions Notes'!C$13/(2*1000)),G13048*D13048)</f>
        <v>3.5798999999999997E-2</v>
      </c>
    </row>
    <row r="13049" spans="1:9" x14ac:dyDescent="0.2">
      <c r="A13049" s="5">
        <v>42823.8125</v>
      </c>
      <c r="B13049" s="2">
        <v>1317.36</v>
      </c>
      <c r="C13049" s="10">
        <v>134.63999999999999</v>
      </c>
      <c r="D13049" s="8">
        <v>2.9750000000000002E-4</v>
      </c>
      <c r="E13049" s="13">
        <f>D13049*'Assumptions Notes'!C$12</f>
        <v>0.1071</v>
      </c>
      <c r="F13049" s="15">
        <f t="shared" si="406"/>
        <v>4.0055399999999998E-2</v>
      </c>
      <c r="G13049" s="10">
        <f>IF(C13049&gt;'Assumptions Notes'!C$11,'Assumptions Notes'!C$11,C13049)</f>
        <v>120</v>
      </c>
      <c r="H13049" s="15">
        <f t="shared" si="407"/>
        <v>3.5700000000000003E-2</v>
      </c>
      <c r="I13049" s="2">
        <f>IF(C13049&gt;'Assumptions Notes'!C$11,-C13049*('Assumptions Notes'!C$13/(2*1000)),G13049*D13049)</f>
        <v>-6.7319999999999991E-2</v>
      </c>
    </row>
    <row r="13050" spans="1:9" x14ac:dyDescent="0.2">
      <c r="A13050" s="5">
        <v>42823.833333333336</v>
      </c>
      <c r="B13050" s="2">
        <v>1311.19</v>
      </c>
      <c r="C13050" s="10">
        <v>153.28</v>
      </c>
      <c r="D13050" s="8">
        <v>2.9500000000000001E-4</v>
      </c>
      <c r="E13050" s="13">
        <f>D13050*'Assumptions Notes'!C$12</f>
        <v>0.1062</v>
      </c>
      <c r="F13050" s="15">
        <f t="shared" si="406"/>
        <v>4.5217600000000004E-2</v>
      </c>
      <c r="G13050" s="10">
        <f>IF(C13050&gt;'Assumptions Notes'!C$11,'Assumptions Notes'!C$11,C13050)</f>
        <v>120</v>
      </c>
      <c r="H13050" s="15">
        <f t="shared" si="407"/>
        <v>3.5400000000000001E-2</v>
      </c>
      <c r="I13050" s="2">
        <f>IF(C13050&gt;'Assumptions Notes'!C$11,-C13050*('Assumptions Notes'!C$13/(2*1000)),G13050*D13050)</f>
        <v>-7.664E-2</v>
      </c>
    </row>
    <row r="13051" spans="1:9" x14ac:dyDescent="0.2">
      <c r="A13051" s="5">
        <v>42823.854166666664</v>
      </c>
      <c r="B13051" s="2">
        <v>1241.4100000000001</v>
      </c>
      <c r="C13051" s="10">
        <v>16.78</v>
      </c>
      <c r="D13051" s="8">
        <v>2.9E-4</v>
      </c>
      <c r="E13051" s="13">
        <f>D13051*'Assumptions Notes'!C$12</f>
        <v>0.10440000000000001</v>
      </c>
      <c r="F13051" s="15">
        <f t="shared" si="406"/>
        <v>4.8662000000000002E-3</v>
      </c>
      <c r="G13051" s="10">
        <f>IF(C13051&gt;'Assumptions Notes'!C$11,'Assumptions Notes'!C$11,C13051)</f>
        <v>16.78</v>
      </c>
      <c r="H13051" s="15">
        <f t="shared" si="407"/>
        <v>4.8662000000000002E-3</v>
      </c>
      <c r="I13051" s="2">
        <f>IF(C13051&gt;'Assumptions Notes'!C$11,-C13051*('Assumptions Notes'!C$13/(2*1000)),G13051*D13051)</f>
        <v>4.8662000000000002E-3</v>
      </c>
    </row>
    <row r="13052" spans="1:9" x14ac:dyDescent="0.2">
      <c r="A13052" s="5">
        <v>42823.875</v>
      </c>
      <c r="B13052" s="2">
        <v>1259.3699999999999</v>
      </c>
      <c r="C13052" s="10">
        <v>112.69</v>
      </c>
      <c r="D13052" s="8">
        <v>2.8499999999999999E-4</v>
      </c>
      <c r="E13052" s="13">
        <f>D13052*'Assumptions Notes'!C$12</f>
        <v>0.1026</v>
      </c>
      <c r="F13052" s="15">
        <f t="shared" si="406"/>
        <v>3.2116649999999997E-2</v>
      </c>
      <c r="G13052" s="10">
        <f>IF(C13052&gt;'Assumptions Notes'!C$11,'Assumptions Notes'!C$11,C13052)</f>
        <v>112.69</v>
      </c>
      <c r="H13052" s="15">
        <f t="shared" si="407"/>
        <v>3.2116649999999997E-2</v>
      </c>
      <c r="I13052" s="2">
        <f>IF(C13052&gt;'Assumptions Notes'!C$11,-C13052*('Assumptions Notes'!C$13/(2*1000)),G13052*D13052)</f>
        <v>3.2116649999999997E-2</v>
      </c>
    </row>
    <row r="13053" spans="1:9" x14ac:dyDescent="0.2">
      <c r="A13053" s="5">
        <v>42823.895833333336</v>
      </c>
      <c r="B13053" s="2">
        <v>1186.03</v>
      </c>
      <c r="C13053" s="10">
        <v>14.13</v>
      </c>
      <c r="D13053" s="8">
        <v>2.7E-4</v>
      </c>
      <c r="E13053" s="13">
        <f>D13053*'Assumptions Notes'!C$12</f>
        <v>9.7199999999999995E-2</v>
      </c>
      <c r="F13053" s="15">
        <f t="shared" si="406"/>
        <v>3.8151000000000001E-3</v>
      </c>
      <c r="G13053" s="10">
        <f>IF(C13053&gt;'Assumptions Notes'!C$11,'Assumptions Notes'!C$11,C13053)</f>
        <v>14.13</v>
      </c>
      <c r="H13053" s="15">
        <f t="shared" si="407"/>
        <v>3.8151000000000001E-3</v>
      </c>
      <c r="I13053" s="2">
        <f>IF(C13053&gt;'Assumptions Notes'!C$11,-C13053*('Assumptions Notes'!C$13/(2*1000)),G13053*D13053)</f>
        <v>3.8151000000000001E-3</v>
      </c>
    </row>
    <row r="13054" spans="1:9" x14ac:dyDescent="0.2">
      <c r="A13054" s="5">
        <v>42823.916666666664</v>
      </c>
      <c r="B13054" s="2">
        <v>1153.4000000000001</v>
      </c>
      <c r="C13054" s="10">
        <v>-27.43</v>
      </c>
      <c r="D13054" s="8">
        <v>2.5500000000000002E-4</v>
      </c>
      <c r="E13054" s="13">
        <f>D13054*'Assumptions Notes'!C$12</f>
        <v>9.1800000000000007E-2</v>
      </c>
      <c r="F13054" s="15">
        <f t="shared" si="406"/>
        <v>-6.9946500000000007E-3</v>
      </c>
      <c r="G13054" s="10">
        <f>IF(C13054&gt;'Assumptions Notes'!C$11,'Assumptions Notes'!C$11,C13054)</f>
        <v>-27.43</v>
      </c>
      <c r="H13054" s="15">
        <f t="shared" si="407"/>
        <v>-6.9946500000000007E-3</v>
      </c>
      <c r="I13054" s="2">
        <f>IF(C13054&gt;'Assumptions Notes'!C$11,-C13054*('Assumptions Notes'!C$13/(2*1000)),G13054*D13054)</f>
        <v>-6.9946500000000007E-3</v>
      </c>
    </row>
    <row r="13055" spans="1:9" x14ac:dyDescent="0.2">
      <c r="A13055" s="5">
        <v>42823.9375</v>
      </c>
      <c r="B13055" s="2">
        <v>1111.83</v>
      </c>
      <c r="C13055" s="10">
        <v>27.13</v>
      </c>
      <c r="D13055" s="8">
        <v>2.1250000000000002E-4</v>
      </c>
      <c r="E13055" s="13">
        <f>D13055*'Assumptions Notes'!C$12</f>
        <v>7.6500000000000012E-2</v>
      </c>
      <c r="F13055" s="15">
        <f t="shared" si="406"/>
        <v>5.7651250000000003E-3</v>
      </c>
      <c r="G13055" s="10">
        <f>IF(C13055&gt;'Assumptions Notes'!C$11,'Assumptions Notes'!C$11,C13055)</f>
        <v>27.13</v>
      </c>
      <c r="H13055" s="15">
        <f t="shared" si="407"/>
        <v>5.7651250000000003E-3</v>
      </c>
      <c r="I13055" s="2">
        <f>IF(C13055&gt;'Assumptions Notes'!C$11,-C13055*('Assumptions Notes'!C$13/(2*1000)),G13055*D13055)</f>
        <v>5.7651250000000003E-3</v>
      </c>
    </row>
    <row r="13056" spans="1:9" x14ac:dyDescent="0.2">
      <c r="A13056" s="5">
        <v>42823.958333333336</v>
      </c>
      <c r="B13056" s="2">
        <v>1061.6500000000001</v>
      </c>
      <c r="C13056" s="10">
        <v>-25.91</v>
      </c>
      <c r="D13056" s="8">
        <v>1.7000000000000001E-4</v>
      </c>
      <c r="E13056" s="13">
        <f>D13056*'Assumptions Notes'!C$12</f>
        <v>6.1200000000000004E-2</v>
      </c>
      <c r="F13056" s="15">
        <f t="shared" si="406"/>
        <v>-4.4047000000000001E-3</v>
      </c>
      <c r="G13056" s="10">
        <f>IF(C13056&gt;'Assumptions Notes'!C$11,'Assumptions Notes'!C$11,C13056)</f>
        <v>-25.91</v>
      </c>
      <c r="H13056" s="15">
        <f t="shared" si="407"/>
        <v>-4.4047000000000001E-3</v>
      </c>
      <c r="I13056" s="2">
        <f>IF(C13056&gt;'Assumptions Notes'!C$11,-C13056*('Assumptions Notes'!C$13/(2*1000)),G13056*D13056)</f>
        <v>-4.4047000000000001E-3</v>
      </c>
    </row>
    <row r="13057" spans="1:9" x14ac:dyDescent="0.2">
      <c r="A13057" s="5">
        <v>42823.979166666664</v>
      </c>
      <c r="B13057" s="2">
        <v>1072.6199999999999</v>
      </c>
      <c r="C13057" s="10">
        <v>57.54</v>
      </c>
      <c r="D13057" s="8">
        <v>1.5000000000000001E-4</v>
      </c>
      <c r="E13057" s="13">
        <f>D13057*'Assumptions Notes'!C$12</f>
        <v>5.4000000000000006E-2</v>
      </c>
      <c r="F13057" s="15">
        <f t="shared" si="406"/>
        <v>8.6310000000000015E-3</v>
      </c>
      <c r="G13057" s="10">
        <f>IF(C13057&gt;'Assumptions Notes'!C$11,'Assumptions Notes'!C$11,C13057)</f>
        <v>57.54</v>
      </c>
      <c r="H13057" s="15">
        <f t="shared" si="407"/>
        <v>8.6310000000000015E-3</v>
      </c>
      <c r="I13057" s="2">
        <f>IF(C13057&gt;'Assumptions Notes'!C$11,-C13057*('Assumptions Notes'!C$13/(2*1000)),G13057*D13057)</f>
        <v>8.6310000000000015E-3</v>
      </c>
    </row>
    <row r="13058" spans="1:9" x14ac:dyDescent="0.2">
      <c r="A13058" s="5">
        <v>42824</v>
      </c>
      <c r="B13058" s="2">
        <v>1257.6500000000001</v>
      </c>
      <c r="C13058" s="10">
        <v>99.31</v>
      </c>
      <c r="D13058" s="8">
        <v>1.2999999999999999E-4</v>
      </c>
      <c r="E13058" s="13">
        <f>D13058*'Assumptions Notes'!C$12</f>
        <v>4.6799999999999994E-2</v>
      </c>
      <c r="F13058" s="15">
        <f t="shared" si="406"/>
        <v>1.29103E-2</v>
      </c>
      <c r="G13058" s="10">
        <f>IF(C13058&gt;'Assumptions Notes'!C$11,'Assumptions Notes'!C$11,C13058)</f>
        <v>99.31</v>
      </c>
      <c r="H13058" s="15">
        <f t="shared" si="407"/>
        <v>1.29103E-2</v>
      </c>
      <c r="I13058" s="2">
        <f>IF(C13058&gt;'Assumptions Notes'!C$11,-C13058*('Assumptions Notes'!C$13/(2*1000)),G13058*D13058)</f>
        <v>1.29103E-2</v>
      </c>
    </row>
    <row r="13059" spans="1:9" x14ac:dyDescent="0.2">
      <c r="A13059" s="5">
        <v>42824.020833333336</v>
      </c>
      <c r="B13059" s="2">
        <v>1181.24</v>
      </c>
      <c r="C13059" s="10">
        <v>96.99</v>
      </c>
      <c r="D13059" s="8">
        <v>1.175E-4</v>
      </c>
      <c r="E13059" s="13">
        <f>D13059*'Assumptions Notes'!C$12</f>
        <v>4.2299999999999997E-2</v>
      </c>
      <c r="F13059" s="15">
        <f t="shared" si="406"/>
        <v>1.1396324999999999E-2</v>
      </c>
      <c r="G13059" s="10">
        <f>IF(C13059&gt;'Assumptions Notes'!C$11,'Assumptions Notes'!C$11,C13059)</f>
        <v>96.99</v>
      </c>
      <c r="H13059" s="15">
        <f t="shared" si="407"/>
        <v>1.1396324999999999E-2</v>
      </c>
      <c r="I13059" s="2">
        <f>IF(C13059&gt;'Assumptions Notes'!C$11,-C13059*('Assumptions Notes'!C$13/(2*1000)),G13059*D13059)</f>
        <v>1.1396324999999999E-2</v>
      </c>
    </row>
    <row r="13060" spans="1:9" x14ac:dyDescent="0.2">
      <c r="A13060" s="5">
        <v>42824.041666666664</v>
      </c>
      <c r="B13060" s="2">
        <v>1089.6400000000001</v>
      </c>
      <c r="C13060" s="10">
        <v>66.22</v>
      </c>
      <c r="D13060" s="8">
        <v>1.05E-4</v>
      </c>
      <c r="E13060" s="13">
        <f>D13060*'Assumptions Notes'!C$12</f>
        <v>3.78E-2</v>
      </c>
      <c r="F13060" s="15">
        <f t="shared" ref="F13060:F13123" si="408">D13060*C13060</f>
        <v>6.9531000000000003E-3</v>
      </c>
      <c r="G13060" s="10">
        <f>IF(C13060&gt;'Assumptions Notes'!C$11,'Assumptions Notes'!C$11,C13060)</f>
        <v>66.22</v>
      </c>
      <c r="H13060" s="15">
        <f t="shared" ref="H13060:H13123" si="409">G13060*D13060</f>
        <v>6.9531000000000003E-3</v>
      </c>
      <c r="I13060" s="2">
        <f>IF(C13060&gt;'Assumptions Notes'!C$11,-C13060*('Assumptions Notes'!C$13/(2*1000)),G13060*D13060)</f>
        <v>6.9531000000000003E-3</v>
      </c>
    </row>
    <row r="13061" spans="1:9" x14ac:dyDescent="0.2">
      <c r="A13061" s="5">
        <v>42824.0625</v>
      </c>
      <c r="B13061" s="2">
        <v>1037.02</v>
      </c>
      <c r="C13061" s="10">
        <v>87.58</v>
      </c>
      <c r="D13061" s="8">
        <v>1.025E-4</v>
      </c>
      <c r="E13061" s="13">
        <f>D13061*'Assumptions Notes'!C$12</f>
        <v>3.6900000000000002E-2</v>
      </c>
      <c r="F13061" s="15">
        <f t="shared" si="408"/>
        <v>8.9769499999999992E-3</v>
      </c>
      <c r="G13061" s="10">
        <f>IF(C13061&gt;'Assumptions Notes'!C$11,'Assumptions Notes'!C$11,C13061)</f>
        <v>87.58</v>
      </c>
      <c r="H13061" s="15">
        <f t="shared" si="409"/>
        <v>8.9769499999999992E-3</v>
      </c>
      <c r="I13061" s="2">
        <f>IF(C13061&gt;'Assumptions Notes'!C$11,-C13061*('Assumptions Notes'!C$13/(2*1000)),G13061*D13061)</f>
        <v>8.9769499999999992E-3</v>
      </c>
    </row>
    <row r="13062" spans="1:9" x14ac:dyDescent="0.2">
      <c r="A13062" s="5">
        <v>42824.083333333336</v>
      </c>
      <c r="B13062" s="2">
        <v>988.42</v>
      </c>
      <c r="C13062" s="10">
        <v>55.24</v>
      </c>
      <c r="D13062" s="8">
        <v>1E-4</v>
      </c>
      <c r="E13062" s="13">
        <f>D13062*'Assumptions Notes'!C$12</f>
        <v>3.6000000000000004E-2</v>
      </c>
      <c r="F13062" s="15">
        <f t="shared" si="408"/>
        <v>5.5240000000000003E-3</v>
      </c>
      <c r="G13062" s="10">
        <f>IF(C13062&gt;'Assumptions Notes'!C$11,'Assumptions Notes'!C$11,C13062)</f>
        <v>55.24</v>
      </c>
      <c r="H13062" s="15">
        <f t="shared" si="409"/>
        <v>5.5240000000000003E-3</v>
      </c>
      <c r="I13062" s="2">
        <f>IF(C13062&gt;'Assumptions Notes'!C$11,-C13062*('Assumptions Notes'!C$13/(2*1000)),G13062*D13062)</f>
        <v>5.5240000000000003E-3</v>
      </c>
    </row>
    <row r="13063" spans="1:9" x14ac:dyDescent="0.2">
      <c r="A13063" s="5">
        <v>42824.104166666664</v>
      </c>
      <c r="B13063" s="2">
        <v>975.68</v>
      </c>
      <c r="C13063" s="10">
        <v>12.99</v>
      </c>
      <c r="D13063" s="8">
        <v>9.8750000000000002E-5</v>
      </c>
      <c r="E13063" s="13">
        <f>D13063*'Assumptions Notes'!C$12</f>
        <v>3.5549999999999998E-2</v>
      </c>
      <c r="F13063" s="15">
        <f t="shared" si="408"/>
        <v>1.2827625E-3</v>
      </c>
      <c r="G13063" s="10">
        <f>IF(C13063&gt;'Assumptions Notes'!C$11,'Assumptions Notes'!C$11,C13063)</f>
        <v>12.99</v>
      </c>
      <c r="H13063" s="15">
        <f t="shared" si="409"/>
        <v>1.2827625E-3</v>
      </c>
      <c r="I13063" s="2">
        <f>IF(C13063&gt;'Assumptions Notes'!C$11,-C13063*('Assumptions Notes'!C$13/(2*1000)),G13063*D13063)</f>
        <v>1.2827625E-3</v>
      </c>
    </row>
    <row r="13064" spans="1:9" x14ac:dyDescent="0.2">
      <c r="A13064" s="5">
        <v>42824.125</v>
      </c>
      <c r="B13064" s="2">
        <v>967.45</v>
      </c>
      <c r="C13064" s="10">
        <v>9.26</v>
      </c>
      <c r="D13064" s="8">
        <v>9.7499999999999998E-5</v>
      </c>
      <c r="E13064" s="13">
        <f>D13064*'Assumptions Notes'!C$12</f>
        <v>3.5099999999999999E-2</v>
      </c>
      <c r="F13064" s="15">
        <f t="shared" si="408"/>
        <v>9.0284999999999996E-4</v>
      </c>
      <c r="G13064" s="10">
        <f>IF(C13064&gt;'Assumptions Notes'!C$11,'Assumptions Notes'!C$11,C13064)</f>
        <v>9.26</v>
      </c>
      <c r="H13064" s="15">
        <f t="shared" si="409"/>
        <v>9.0284999999999996E-4</v>
      </c>
      <c r="I13064" s="2">
        <f>IF(C13064&gt;'Assumptions Notes'!C$11,-C13064*('Assumptions Notes'!C$13/(2*1000)),G13064*D13064)</f>
        <v>9.0284999999999996E-4</v>
      </c>
    </row>
    <row r="13065" spans="1:9" x14ac:dyDescent="0.2">
      <c r="A13065" s="5">
        <v>42824.145833333336</v>
      </c>
      <c r="B13065" s="2">
        <v>958.55</v>
      </c>
      <c r="C13065" s="10">
        <v>26.86</v>
      </c>
      <c r="D13065" s="8">
        <v>9.6250000000000009E-5</v>
      </c>
      <c r="E13065" s="13">
        <f>D13065*'Assumptions Notes'!C$12</f>
        <v>3.465E-2</v>
      </c>
      <c r="F13065" s="15">
        <f t="shared" si="408"/>
        <v>2.5852750000000002E-3</v>
      </c>
      <c r="G13065" s="10">
        <f>IF(C13065&gt;'Assumptions Notes'!C$11,'Assumptions Notes'!C$11,C13065)</f>
        <v>26.86</v>
      </c>
      <c r="H13065" s="15">
        <f t="shared" si="409"/>
        <v>2.5852750000000002E-3</v>
      </c>
      <c r="I13065" s="2">
        <f>IF(C13065&gt;'Assumptions Notes'!C$11,-C13065*('Assumptions Notes'!C$13/(2*1000)),G13065*D13065)</f>
        <v>2.5852750000000002E-3</v>
      </c>
    </row>
    <row r="13066" spans="1:9" x14ac:dyDescent="0.2">
      <c r="A13066" s="5">
        <v>42824.166666666664</v>
      </c>
      <c r="B13066" s="2">
        <v>973.97</v>
      </c>
      <c r="C13066" s="10">
        <v>-18.739999999999998</v>
      </c>
      <c r="D13066" s="8">
        <v>9.5000000000000005E-5</v>
      </c>
      <c r="E13066" s="13">
        <f>D13066*'Assumptions Notes'!C$12</f>
        <v>3.4200000000000001E-2</v>
      </c>
      <c r="F13066" s="15">
        <f t="shared" si="408"/>
        <v>-1.7802999999999999E-3</v>
      </c>
      <c r="G13066" s="10">
        <f>IF(C13066&gt;'Assumptions Notes'!C$11,'Assumptions Notes'!C$11,C13066)</f>
        <v>-18.739999999999998</v>
      </c>
      <c r="H13066" s="15">
        <f t="shared" si="409"/>
        <v>-1.7802999999999999E-3</v>
      </c>
      <c r="I13066" s="2">
        <f>IF(C13066&gt;'Assumptions Notes'!C$11,-C13066*('Assumptions Notes'!C$13/(2*1000)),G13066*D13066)</f>
        <v>-1.7802999999999999E-3</v>
      </c>
    </row>
    <row r="13067" spans="1:9" x14ac:dyDescent="0.2">
      <c r="A13067" s="5">
        <v>42824.1875</v>
      </c>
      <c r="B13067" s="2">
        <v>983.04</v>
      </c>
      <c r="C13067" s="10">
        <v>-23.39</v>
      </c>
      <c r="D13067" s="8">
        <v>9.6250000000000009E-5</v>
      </c>
      <c r="E13067" s="13">
        <f>D13067*'Assumptions Notes'!C$12</f>
        <v>3.465E-2</v>
      </c>
      <c r="F13067" s="15">
        <f t="shared" si="408"/>
        <v>-2.2512875000000004E-3</v>
      </c>
      <c r="G13067" s="10">
        <f>IF(C13067&gt;'Assumptions Notes'!C$11,'Assumptions Notes'!C$11,C13067)</f>
        <v>-23.39</v>
      </c>
      <c r="H13067" s="15">
        <f t="shared" si="409"/>
        <v>-2.2512875000000004E-3</v>
      </c>
      <c r="I13067" s="2">
        <f>IF(C13067&gt;'Assumptions Notes'!C$11,-C13067*('Assumptions Notes'!C$13/(2*1000)),G13067*D13067)</f>
        <v>-2.2512875000000004E-3</v>
      </c>
    </row>
    <row r="13068" spans="1:9" x14ac:dyDescent="0.2">
      <c r="A13068" s="5">
        <v>42824.208333333336</v>
      </c>
      <c r="B13068" s="2">
        <v>1000.96</v>
      </c>
      <c r="C13068" s="10">
        <v>72.400000000000006</v>
      </c>
      <c r="D13068" s="8">
        <v>9.7499999999999998E-5</v>
      </c>
      <c r="E13068" s="13">
        <f>D13068*'Assumptions Notes'!C$12</f>
        <v>3.5099999999999999E-2</v>
      </c>
      <c r="F13068" s="15">
        <f t="shared" si="408"/>
        <v>7.0590000000000002E-3</v>
      </c>
      <c r="G13068" s="10">
        <f>IF(C13068&gt;'Assumptions Notes'!C$11,'Assumptions Notes'!C$11,C13068)</f>
        <v>72.400000000000006</v>
      </c>
      <c r="H13068" s="15">
        <f t="shared" si="409"/>
        <v>7.0590000000000002E-3</v>
      </c>
      <c r="I13068" s="2">
        <f>IF(C13068&gt;'Assumptions Notes'!C$11,-C13068*('Assumptions Notes'!C$13/(2*1000)),G13068*D13068)</f>
        <v>7.0590000000000002E-3</v>
      </c>
    </row>
    <row r="13069" spans="1:9" x14ac:dyDescent="0.2">
      <c r="A13069" s="5">
        <v>42824.229166666664</v>
      </c>
      <c r="B13069" s="2">
        <v>1001.92</v>
      </c>
      <c r="C13069" s="10">
        <v>67.08</v>
      </c>
      <c r="D13069" s="8">
        <v>1.15E-4</v>
      </c>
      <c r="E13069" s="13">
        <f>D13069*'Assumptions Notes'!C$12</f>
        <v>4.1399999999999999E-2</v>
      </c>
      <c r="F13069" s="15">
        <f t="shared" si="408"/>
        <v>7.7142000000000001E-3</v>
      </c>
      <c r="G13069" s="10">
        <f>IF(C13069&gt;'Assumptions Notes'!C$11,'Assumptions Notes'!C$11,C13069)</f>
        <v>67.08</v>
      </c>
      <c r="H13069" s="15">
        <f t="shared" si="409"/>
        <v>7.7142000000000001E-3</v>
      </c>
      <c r="I13069" s="2">
        <f>IF(C13069&gt;'Assumptions Notes'!C$11,-C13069*('Assumptions Notes'!C$13/(2*1000)),G13069*D13069)</f>
        <v>7.7142000000000001E-3</v>
      </c>
    </row>
    <row r="13070" spans="1:9" x14ac:dyDescent="0.2">
      <c r="A13070" s="5">
        <v>42824.25</v>
      </c>
      <c r="B13070" s="2">
        <v>1074.95</v>
      </c>
      <c r="C13070" s="10">
        <v>133.37</v>
      </c>
      <c r="D13070" s="8">
        <v>1.325E-4</v>
      </c>
      <c r="E13070" s="13">
        <f>D13070*'Assumptions Notes'!C$12</f>
        <v>4.7699999999999999E-2</v>
      </c>
      <c r="F13070" s="15">
        <f t="shared" si="408"/>
        <v>1.7671525E-2</v>
      </c>
      <c r="G13070" s="10">
        <f>IF(C13070&gt;'Assumptions Notes'!C$11,'Assumptions Notes'!C$11,C13070)</f>
        <v>120</v>
      </c>
      <c r="H13070" s="15">
        <f t="shared" si="409"/>
        <v>1.5900000000000001E-2</v>
      </c>
      <c r="I13070" s="2">
        <f>IF(C13070&gt;'Assumptions Notes'!C$11,-C13070*('Assumptions Notes'!C$13/(2*1000)),G13070*D13070)</f>
        <v>-6.6685000000000008E-2</v>
      </c>
    </row>
    <row r="13071" spans="1:9" x14ac:dyDescent="0.2">
      <c r="A13071" s="5">
        <v>42824.270833333336</v>
      </c>
      <c r="B13071" s="2">
        <v>1171.46</v>
      </c>
      <c r="C13071" s="10">
        <v>136.1</v>
      </c>
      <c r="D13071" s="8">
        <v>1.6249999999999999E-4</v>
      </c>
      <c r="E13071" s="13">
        <f>D13071*'Assumptions Notes'!C$12</f>
        <v>5.8499999999999996E-2</v>
      </c>
      <c r="F13071" s="15">
        <f t="shared" si="408"/>
        <v>2.2116249999999997E-2</v>
      </c>
      <c r="G13071" s="10">
        <f>IF(C13071&gt;'Assumptions Notes'!C$11,'Assumptions Notes'!C$11,C13071)</f>
        <v>120</v>
      </c>
      <c r="H13071" s="15">
        <f t="shared" si="409"/>
        <v>1.95E-2</v>
      </c>
      <c r="I13071" s="2">
        <f>IF(C13071&gt;'Assumptions Notes'!C$11,-C13071*('Assumptions Notes'!C$13/(2*1000)),G13071*D13071)</f>
        <v>-6.8049999999999999E-2</v>
      </c>
    </row>
    <row r="13072" spans="1:9" x14ac:dyDescent="0.2">
      <c r="A13072" s="5">
        <v>42824.291666666664</v>
      </c>
      <c r="B13072" s="2">
        <v>1297.0999999999999</v>
      </c>
      <c r="C13072" s="10">
        <v>207.32</v>
      </c>
      <c r="D13072" s="8">
        <v>1.9249999999999999E-4</v>
      </c>
      <c r="E13072" s="13">
        <f>D13072*'Assumptions Notes'!C$12</f>
        <v>6.93E-2</v>
      </c>
      <c r="F13072" s="15">
        <f t="shared" si="408"/>
        <v>3.9909099999999996E-2</v>
      </c>
      <c r="G13072" s="10">
        <f>IF(C13072&gt;'Assumptions Notes'!C$11,'Assumptions Notes'!C$11,C13072)</f>
        <v>120</v>
      </c>
      <c r="H13072" s="15">
        <f t="shared" si="409"/>
        <v>2.3099999999999999E-2</v>
      </c>
      <c r="I13072" s="2">
        <f>IF(C13072&gt;'Assumptions Notes'!C$11,-C13072*('Assumptions Notes'!C$13/(2*1000)),G13072*D13072)</f>
        <v>-0.10366</v>
      </c>
    </row>
    <row r="13073" spans="1:9" x14ac:dyDescent="0.2">
      <c r="A13073" s="5">
        <v>42824.3125</v>
      </c>
      <c r="B13073" s="2">
        <v>1352.07</v>
      </c>
      <c r="C13073" s="10">
        <v>157.55000000000001</v>
      </c>
      <c r="D13073" s="8">
        <v>2.0875000000000001E-4</v>
      </c>
      <c r="E13073" s="13">
        <f>D13073*'Assumptions Notes'!C$12</f>
        <v>7.5150000000000008E-2</v>
      </c>
      <c r="F13073" s="15">
        <f t="shared" si="408"/>
        <v>3.2888562500000003E-2</v>
      </c>
      <c r="G13073" s="10">
        <f>IF(C13073&gt;'Assumptions Notes'!C$11,'Assumptions Notes'!C$11,C13073)</f>
        <v>120</v>
      </c>
      <c r="H13073" s="15">
        <f t="shared" si="409"/>
        <v>2.5049999999999999E-2</v>
      </c>
      <c r="I13073" s="2">
        <f>IF(C13073&gt;'Assumptions Notes'!C$11,-C13073*('Assumptions Notes'!C$13/(2*1000)),G13073*D13073)</f>
        <v>-7.8775000000000012E-2</v>
      </c>
    </row>
    <row r="13074" spans="1:9" x14ac:dyDescent="0.2">
      <c r="A13074" s="5">
        <v>42824.333333333336</v>
      </c>
      <c r="B13074" s="2">
        <v>1280.6500000000001</v>
      </c>
      <c r="C13074" s="10">
        <v>136.56</v>
      </c>
      <c r="D13074" s="8">
        <v>2.2499999999999999E-4</v>
      </c>
      <c r="E13074" s="13">
        <f>D13074*'Assumptions Notes'!C$12</f>
        <v>8.1000000000000003E-2</v>
      </c>
      <c r="F13074" s="15">
        <f t="shared" si="408"/>
        <v>3.0726E-2</v>
      </c>
      <c r="G13074" s="10">
        <f>IF(C13074&gt;'Assumptions Notes'!C$11,'Assumptions Notes'!C$11,C13074)</f>
        <v>120</v>
      </c>
      <c r="H13074" s="15">
        <f t="shared" si="409"/>
        <v>2.7E-2</v>
      </c>
      <c r="I13074" s="2">
        <f>IF(C13074&gt;'Assumptions Notes'!C$11,-C13074*('Assumptions Notes'!C$13/(2*1000)),G13074*D13074)</f>
        <v>-6.8280000000000007E-2</v>
      </c>
    </row>
    <row r="13075" spans="1:9" x14ac:dyDescent="0.2">
      <c r="A13075" s="5">
        <v>42824.354166666664</v>
      </c>
      <c r="B13075" s="2">
        <v>1222.3599999999999</v>
      </c>
      <c r="C13075" s="10">
        <v>132.96</v>
      </c>
      <c r="D13075" s="8">
        <v>2.2625E-4</v>
      </c>
      <c r="E13075" s="13">
        <f>D13075*'Assumptions Notes'!C$12</f>
        <v>8.1449999999999995E-2</v>
      </c>
      <c r="F13075" s="15">
        <f t="shared" si="408"/>
        <v>3.00822E-2</v>
      </c>
      <c r="G13075" s="10">
        <f>IF(C13075&gt;'Assumptions Notes'!C$11,'Assumptions Notes'!C$11,C13075)</f>
        <v>120</v>
      </c>
      <c r="H13075" s="15">
        <f t="shared" si="409"/>
        <v>2.7150000000000001E-2</v>
      </c>
      <c r="I13075" s="2">
        <f>IF(C13075&gt;'Assumptions Notes'!C$11,-C13075*('Assumptions Notes'!C$13/(2*1000)),G13075*D13075)</f>
        <v>-6.6480000000000011E-2</v>
      </c>
    </row>
    <row r="13076" spans="1:9" x14ac:dyDescent="0.2">
      <c r="A13076" s="5">
        <v>42824.375</v>
      </c>
      <c r="B13076" s="2">
        <v>1207.1400000000001</v>
      </c>
      <c r="C13076" s="10">
        <v>134.27000000000001</v>
      </c>
      <c r="D13076" s="8">
        <v>2.275E-4</v>
      </c>
      <c r="E13076" s="13">
        <f>D13076*'Assumptions Notes'!C$12</f>
        <v>8.1900000000000001E-2</v>
      </c>
      <c r="F13076" s="15">
        <f t="shared" si="408"/>
        <v>3.0546425000000002E-2</v>
      </c>
      <c r="G13076" s="10">
        <f>IF(C13076&gt;'Assumptions Notes'!C$11,'Assumptions Notes'!C$11,C13076)</f>
        <v>120</v>
      </c>
      <c r="H13076" s="15">
        <f t="shared" si="409"/>
        <v>2.7300000000000001E-2</v>
      </c>
      <c r="I13076" s="2">
        <f>IF(C13076&gt;'Assumptions Notes'!C$11,-C13076*('Assumptions Notes'!C$13/(2*1000)),G13076*D13076)</f>
        <v>-6.7135E-2</v>
      </c>
    </row>
    <row r="13077" spans="1:9" x14ac:dyDescent="0.2">
      <c r="A13077" s="5">
        <v>42824.395833333336</v>
      </c>
      <c r="B13077" s="2">
        <v>1159.57</v>
      </c>
      <c r="C13077" s="10">
        <v>141.66</v>
      </c>
      <c r="D13077" s="8">
        <v>2.1875E-4</v>
      </c>
      <c r="E13077" s="13">
        <f>D13077*'Assumptions Notes'!C$12</f>
        <v>7.8750000000000001E-2</v>
      </c>
      <c r="F13077" s="15">
        <f t="shared" si="408"/>
        <v>3.0988124999999998E-2</v>
      </c>
      <c r="G13077" s="10">
        <f>IF(C13077&gt;'Assumptions Notes'!C$11,'Assumptions Notes'!C$11,C13077)</f>
        <v>120</v>
      </c>
      <c r="H13077" s="15">
        <f t="shared" si="409"/>
        <v>2.6249999999999999E-2</v>
      </c>
      <c r="I13077" s="2">
        <f>IF(C13077&gt;'Assumptions Notes'!C$11,-C13077*('Assumptions Notes'!C$13/(2*1000)),G13077*D13077)</f>
        <v>-7.0830000000000004E-2</v>
      </c>
    </row>
    <row r="13078" spans="1:9" x14ac:dyDescent="0.2">
      <c r="A13078" s="5">
        <v>42824.416666666664</v>
      </c>
      <c r="B13078" s="2">
        <v>1109.5899999999999</v>
      </c>
      <c r="C13078" s="10">
        <v>121.53</v>
      </c>
      <c r="D13078" s="8">
        <v>2.1000000000000001E-4</v>
      </c>
      <c r="E13078" s="13">
        <f>D13078*'Assumptions Notes'!C$12</f>
        <v>7.5600000000000001E-2</v>
      </c>
      <c r="F13078" s="15">
        <f t="shared" si="408"/>
        <v>2.55213E-2</v>
      </c>
      <c r="G13078" s="10">
        <f>IF(C13078&gt;'Assumptions Notes'!C$11,'Assumptions Notes'!C$11,C13078)</f>
        <v>120</v>
      </c>
      <c r="H13078" s="15">
        <f t="shared" si="409"/>
        <v>2.52E-2</v>
      </c>
      <c r="I13078" s="2">
        <f>IF(C13078&gt;'Assumptions Notes'!C$11,-C13078*('Assumptions Notes'!C$13/(2*1000)),G13078*D13078)</f>
        <v>-6.0765E-2</v>
      </c>
    </row>
    <row r="13079" spans="1:9" x14ac:dyDescent="0.2">
      <c r="A13079" s="5">
        <v>42824.4375</v>
      </c>
      <c r="B13079" s="2">
        <v>1088.42</v>
      </c>
      <c r="C13079" s="10">
        <v>123.86</v>
      </c>
      <c r="D13079" s="8">
        <v>2.075E-4</v>
      </c>
      <c r="E13079" s="13">
        <f>D13079*'Assumptions Notes'!C$12</f>
        <v>7.4700000000000003E-2</v>
      </c>
      <c r="F13079" s="15">
        <f t="shared" si="408"/>
        <v>2.570095E-2</v>
      </c>
      <c r="G13079" s="10">
        <f>IF(C13079&gt;'Assumptions Notes'!C$11,'Assumptions Notes'!C$11,C13079)</f>
        <v>120</v>
      </c>
      <c r="H13079" s="15">
        <f t="shared" si="409"/>
        <v>2.4899999999999999E-2</v>
      </c>
      <c r="I13079" s="2">
        <f>IF(C13079&gt;'Assumptions Notes'!C$11,-C13079*('Assumptions Notes'!C$13/(2*1000)),G13079*D13079)</f>
        <v>-6.1929999999999999E-2</v>
      </c>
    </row>
    <row r="13080" spans="1:9" x14ac:dyDescent="0.2">
      <c r="A13080" s="5">
        <v>42824.458333333336</v>
      </c>
      <c r="B13080" s="2">
        <v>1068.0999999999999</v>
      </c>
      <c r="C13080" s="10">
        <v>124.35</v>
      </c>
      <c r="D13080" s="8">
        <v>2.05E-4</v>
      </c>
      <c r="E13080" s="13">
        <f>D13080*'Assumptions Notes'!C$12</f>
        <v>7.3800000000000004E-2</v>
      </c>
      <c r="F13080" s="15">
        <f t="shared" si="408"/>
        <v>2.5491749999999997E-2</v>
      </c>
      <c r="G13080" s="10">
        <f>IF(C13080&gt;'Assumptions Notes'!C$11,'Assumptions Notes'!C$11,C13080)</f>
        <v>120</v>
      </c>
      <c r="H13080" s="15">
        <f t="shared" si="409"/>
        <v>2.46E-2</v>
      </c>
      <c r="I13080" s="2">
        <f>IF(C13080&gt;'Assumptions Notes'!C$11,-C13080*('Assumptions Notes'!C$13/(2*1000)),G13080*D13080)</f>
        <v>-6.2175000000000001E-2</v>
      </c>
    </row>
    <row r="13081" spans="1:9" x14ac:dyDescent="0.2">
      <c r="A13081" s="5">
        <v>42824.479166666664</v>
      </c>
      <c r="B13081" s="2">
        <v>1065.21</v>
      </c>
      <c r="C13081" s="10">
        <v>121.11</v>
      </c>
      <c r="D13081" s="8">
        <v>2.1499999999999999E-4</v>
      </c>
      <c r="E13081" s="13">
        <f>D13081*'Assumptions Notes'!C$12</f>
        <v>7.7399999999999997E-2</v>
      </c>
      <c r="F13081" s="15">
        <f t="shared" si="408"/>
        <v>2.603865E-2</v>
      </c>
      <c r="G13081" s="10">
        <f>IF(C13081&gt;'Assumptions Notes'!C$11,'Assumptions Notes'!C$11,C13081)</f>
        <v>120</v>
      </c>
      <c r="H13081" s="15">
        <f t="shared" si="409"/>
        <v>2.58E-2</v>
      </c>
      <c r="I13081" s="2">
        <f>IF(C13081&gt;'Assumptions Notes'!C$11,-C13081*('Assumptions Notes'!C$13/(2*1000)),G13081*D13081)</f>
        <v>-6.0554999999999998E-2</v>
      </c>
    </row>
    <row r="13082" spans="1:9" x14ac:dyDescent="0.2">
      <c r="A13082" s="5">
        <v>42824.5</v>
      </c>
      <c r="B13082" s="2">
        <v>1089.6500000000001</v>
      </c>
      <c r="C13082" s="10">
        <v>115.09</v>
      </c>
      <c r="D13082" s="8">
        <v>2.2499999999999999E-4</v>
      </c>
      <c r="E13082" s="13">
        <f>D13082*'Assumptions Notes'!C$12</f>
        <v>8.1000000000000003E-2</v>
      </c>
      <c r="F13082" s="15">
        <f t="shared" si="408"/>
        <v>2.5895250000000002E-2</v>
      </c>
      <c r="G13082" s="10">
        <f>IF(C13082&gt;'Assumptions Notes'!C$11,'Assumptions Notes'!C$11,C13082)</f>
        <v>115.09</v>
      </c>
      <c r="H13082" s="15">
        <f t="shared" si="409"/>
        <v>2.5895250000000002E-2</v>
      </c>
      <c r="I13082" s="2">
        <f>IF(C13082&gt;'Assumptions Notes'!C$11,-C13082*('Assumptions Notes'!C$13/(2*1000)),G13082*D13082)</f>
        <v>2.5895250000000002E-2</v>
      </c>
    </row>
    <row r="13083" spans="1:9" x14ac:dyDescent="0.2">
      <c r="A13083" s="5">
        <v>42824.520833333336</v>
      </c>
      <c r="B13083" s="2">
        <v>1095.45</v>
      </c>
      <c r="C13083" s="10">
        <v>94.73</v>
      </c>
      <c r="D13083" s="8">
        <v>2.1250000000000002E-4</v>
      </c>
      <c r="E13083" s="13">
        <f>D13083*'Assumptions Notes'!C$12</f>
        <v>7.6500000000000012E-2</v>
      </c>
      <c r="F13083" s="15">
        <f t="shared" si="408"/>
        <v>2.0130125000000002E-2</v>
      </c>
      <c r="G13083" s="10">
        <f>IF(C13083&gt;'Assumptions Notes'!C$11,'Assumptions Notes'!C$11,C13083)</f>
        <v>94.73</v>
      </c>
      <c r="H13083" s="15">
        <f t="shared" si="409"/>
        <v>2.0130125000000002E-2</v>
      </c>
      <c r="I13083" s="2">
        <f>IF(C13083&gt;'Assumptions Notes'!C$11,-C13083*('Assumptions Notes'!C$13/(2*1000)),G13083*D13083)</f>
        <v>2.0130125000000002E-2</v>
      </c>
    </row>
    <row r="13084" spans="1:9" x14ac:dyDescent="0.2">
      <c r="A13084" s="5">
        <v>42824.541666666664</v>
      </c>
      <c r="B13084" s="2">
        <v>1095.9000000000001</v>
      </c>
      <c r="C13084" s="10">
        <v>83.48</v>
      </c>
      <c r="D13084" s="8">
        <v>2.0000000000000001E-4</v>
      </c>
      <c r="E13084" s="13">
        <f>D13084*'Assumptions Notes'!C$12</f>
        <v>7.2000000000000008E-2</v>
      </c>
      <c r="F13084" s="15">
        <f t="shared" si="408"/>
        <v>1.6696000000000003E-2</v>
      </c>
      <c r="G13084" s="10">
        <f>IF(C13084&gt;'Assumptions Notes'!C$11,'Assumptions Notes'!C$11,C13084)</f>
        <v>83.48</v>
      </c>
      <c r="H13084" s="15">
        <f t="shared" si="409"/>
        <v>1.6696000000000003E-2</v>
      </c>
      <c r="I13084" s="2">
        <f>IF(C13084&gt;'Assumptions Notes'!C$11,-C13084*('Assumptions Notes'!C$13/(2*1000)),G13084*D13084)</f>
        <v>1.6696000000000003E-2</v>
      </c>
    </row>
    <row r="13085" spans="1:9" x14ac:dyDescent="0.2">
      <c r="A13085" s="5">
        <v>42824.5625</v>
      </c>
      <c r="B13085" s="2">
        <v>1101.31</v>
      </c>
      <c r="C13085" s="10">
        <v>78.540000000000006</v>
      </c>
      <c r="D13085" s="8">
        <v>1.975E-4</v>
      </c>
      <c r="E13085" s="13">
        <f>D13085*'Assumptions Notes'!C$12</f>
        <v>7.1099999999999997E-2</v>
      </c>
      <c r="F13085" s="15">
        <f t="shared" si="408"/>
        <v>1.5511650000000002E-2</v>
      </c>
      <c r="G13085" s="10">
        <f>IF(C13085&gt;'Assumptions Notes'!C$11,'Assumptions Notes'!C$11,C13085)</f>
        <v>78.540000000000006</v>
      </c>
      <c r="H13085" s="15">
        <f t="shared" si="409"/>
        <v>1.5511650000000002E-2</v>
      </c>
      <c r="I13085" s="2">
        <f>IF(C13085&gt;'Assumptions Notes'!C$11,-C13085*('Assumptions Notes'!C$13/(2*1000)),G13085*D13085)</f>
        <v>1.5511650000000002E-2</v>
      </c>
    </row>
    <row r="13086" spans="1:9" x14ac:dyDescent="0.2">
      <c r="A13086" s="5">
        <v>42824.583333333336</v>
      </c>
      <c r="B13086" s="2">
        <v>1109.18</v>
      </c>
      <c r="C13086" s="10">
        <v>78.69</v>
      </c>
      <c r="D13086" s="8">
        <v>1.95E-4</v>
      </c>
      <c r="E13086" s="13">
        <f>D13086*'Assumptions Notes'!C$12</f>
        <v>7.0199999999999999E-2</v>
      </c>
      <c r="F13086" s="15">
        <f t="shared" si="408"/>
        <v>1.5344549999999998E-2</v>
      </c>
      <c r="G13086" s="10">
        <f>IF(C13086&gt;'Assumptions Notes'!C$11,'Assumptions Notes'!C$11,C13086)</f>
        <v>78.69</v>
      </c>
      <c r="H13086" s="15">
        <f t="shared" si="409"/>
        <v>1.5344549999999998E-2</v>
      </c>
      <c r="I13086" s="2">
        <f>IF(C13086&gt;'Assumptions Notes'!C$11,-C13086*('Assumptions Notes'!C$13/(2*1000)),G13086*D13086)</f>
        <v>1.5344549999999998E-2</v>
      </c>
    </row>
    <row r="13087" spans="1:9" x14ac:dyDescent="0.2">
      <c r="A13087" s="5">
        <v>42824.604166666664</v>
      </c>
      <c r="B13087" s="2">
        <v>1073.1400000000001</v>
      </c>
      <c r="C13087" s="10">
        <v>72.67</v>
      </c>
      <c r="D13087" s="8">
        <v>1.9625E-4</v>
      </c>
      <c r="E13087" s="13">
        <f>D13087*'Assumptions Notes'!C$12</f>
        <v>7.0650000000000004E-2</v>
      </c>
      <c r="F13087" s="15">
        <f t="shared" si="408"/>
        <v>1.42614875E-2</v>
      </c>
      <c r="G13087" s="10">
        <f>IF(C13087&gt;'Assumptions Notes'!C$11,'Assumptions Notes'!C$11,C13087)</f>
        <v>72.67</v>
      </c>
      <c r="H13087" s="15">
        <f t="shared" si="409"/>
        <v>1.42614875E-2</v>
      </c>
      <c r="I13087" s="2">
        <f>IF(C13087&gt;'Assumptions Notes'!C$11,-C13087*('Assumptions Notes'!C$13/(2*1000)),G13087*D13087)</f>
        <v>1.42614875E-2</v>
      </c>
    </row>
    <row r="13088" spans="1:9" x14ac:dyDescent="0.2">
      <c r="A13088" s="5">
        <v>42824.625</v>
      </c>
      <c r="B13088" s="2">
        <v>1086.8699999999999</v>
      </c>
      <c r="C13088" s="10">
        <v>83.74</v>
      </c>
      <c r="D13088" s="8">
        <v>1.975E-4</v>
      </c>
      <c r="E13088" s="13">
        <f>D13088*'Assumptions Notes'!C$12</f>
        <v>7.1099999999999997E-2</v>
      </c>
      <c r="F13088" s="15">
        <f t="shared" si="408"/>
        <v>1.6538649999999998E-2</v>
      </c>
      <c r="G13088" s="10">
        <f>IF(C13088&gt;'Assumptions Notes'!C$11,'Assumptions Notes'!C$11,C13088)</f>
        <v>83.74</v>
      </c>
      <c r="H13088" s="15">
        <f t="shared" si="409"/>
        <v>1.6538649999999998E-2</v>
      </c>
      <c r="I13088" s="2">
        <f>IF(C13088&gt;'Assumptions Notes'!C$11,-C13088*('Assumptions Notes'!C$13/(2*1000)),G13088*D13088)</f>
        <v>1.6538649999999998E-2</v>
      </c>
    </row>
    <row r="13089" spans="1:9" x14ac:dyDescent="0.2">
      <c r="A13089" s="5">
        <v>42824.645833333336</v>
      </c>
      <c r="B13089" s="2">
        <v>1146.42</v>
      </c>
      <c r="C13089" s="10">
        <v>99.92</v>
      </c>
      <c r="D13089" s="8">
        <v>2.2124999999999998E-4</v>
      </c>
      <c r="E13089" s="13">
        <f>D13089*'Assumptions Notes'!C$12</f>
        <v>7.9649999999999999E-2</v>
      </c>
      <c r="F13089" s="15">
        <f t="shared" si="408"/>
        <v>2.21073E-2</v>
      </c>
      <c r="G13089" s="10">
        <f>IF(C13089&gt;'Assumptions Notes'!C$11,'Assumptions Notes'!C$11,C13089)</f>
        <v>99.92</v>
      </c>
      <c r="H13089" s="15">
        <f t="shared" si="409"/>
        <v>2.21073E-2</v>
      </c>
      <c r="I13089" s="2">
        <f>IF(C13089&gt;'Assumptions Notes'!C$11,-C13089*('Assumptions Notes'!C$13/(2*1000)),G13089*D13089)</f>
        <v>2.21073E-2</v>
      </c>
    </row>
    <row r="13090" spans="1:9" x14ac:dyDescent="0.2">
      <c r="A13090" s="5">
        <v>42824.666666666664</v>
      </c>
      <c r="B13090" s="2">
        <v>1145.22</v>
      </c>
      <c r="C13090" s="10">
        <v>102.75</v>
      </c>
      <c r="D13090" s="8">
        <v>2.4499999999999999E-4</v>
      </c>
      <c r="E13090" s="13">
        <f>D13090*'Assumptions Notes'!C$12</f>
        <v>8.8200000000000001E-2</v>
      </c>
      <c r="F13090" s="15">
        <f t="shared" si="408"/>
        <v>2.5173749999999998E-2</v>
      </c>
      <c r="G13090" s="10">
        <f>IF(C13090&gt;'Assumptions Notes'!C$11,'Assumptions Notes'!C$11,C13090)</f>
        <v>102.75</v>
      </c>
      <c r="H13090" s="15">
        <f t="shared" si="409"/>
        <v>2.5173749999999998E-2</v>
      </c>
      <c r="I13090" s="2">
        <f>IF(C13090&gt;'Assumptions Notes'!C$11,-C13090*('Assumptions Notes'!C$13/(2*1000)),G13090*D13090)</f>
        <v>2.5173749999999998E-2</v>
      </c>
    </row>
    <row r="13091" spans="1:9" x14ac:dyDescent="0.2">
      <c r="A13091" s="5">
        <v>42824.6875</v>
      </c>
      <c r="B13091" s="2">
        <v>1149</v>
      </c>
      <c r="C13091" s="10">
        <v>98.75</v>
      </c>
      <c r="D13091" s="8">
        <v>2.7E-4</v>
      </c>
      <c r="E13091" s="13">
        <f>D13091*'Assumptions Notes'!C$12</f>
        <v>9.7199999999999995E-2</v>
      </c>
      <c r="F13091" s="15">
        <f t="shared" si="408"/>
        <v>2.6662499999999999E-2</v>
      </c>
      <c r="G13091" s="10">
        <f>IF(C13091&gt;'Assumptions Notes'!C$11,'Assumptions Notes'!C$11,C13091)</f>
        <v>98.75</v>
      </c>
      <c r="H13091" s="15">
        <f t="shared" si="409"/>
        <v>2.6662499999999999E-2</v>
      </c>
      <c r="I13091" s="2">
        <f>IF(C13091&gt;'Assumptions Notes'!C$11,-C13091*('Assumptions Notes'!C$13/(2*1000)),G13091*D13091)</f>
        <v>2.6662499999999999E-2</v>
      </c>
    </row>
    <row r="13092" spans="1:9" x14ac:dyDescent="0.2">
      <c r="A13092" s="5">
        <v>42824.708333333336</v>
      </c>
      <c r="B13092" s="2">
        <v>1200.55</v>
      </c>
      <c r="C13092" s="10">
        <v>107.12</v>
      </c>
      <c r="D13092" s="8">
        <v>2.9500000000000001E-4</v>
      </c>
      <c r="E13092" s="13">
        <f>D13092*'Assumptions Notes'!C$12</f>
        <v>0.1062</v>
      </c>
      <c r="F13092" s="15">
        <f t="shared" si="408"/>
        <v>3.1600400000000001E-2</v>
      </c>
      <c r="G13092" s="10">
        <f>IF(C13092&gt;'Assumptions Notes'!C$11,'Assumptions Notes'!C$11,C13092)</f>
        <v>107.12</v>
      </c>
      <c r="H13092" s="15">
        <f t="shared" si="409"/>
        <v>3.1600400000000001E-2</v>
      </c>
      <c r="I13092" s="2">
        <f>IF(C13092&gt;'Assumptions Notes'!C$11,-C13092*('Assumptions Notes'!C$13/(2*1000)),G13092*D13092)</f>
        <v>3.1600400000000001E-2</v>
      </c>
    </row>
    <row r="13093" spans="1:9" x14ac:dyDescent="0.2">
      <c r="A13093" s="5">
        <v>42824.729166666664</v>
      </c>
      <c r="B13093" s="2">
        <v>1261.8699999999999</v>
      </c>
      <c r="C13093" s="10">
        <v>96.24</v>
      </c>
      <c r="D13093" s="8">
        <v>2.9750000000000002E-4</v>
      </c>
      <c r="E13093" s="13">
        <f>D13093*'Assumptions Notes'!C$12</f>
        <v>0.1071</v>
      </c>
      <c r="F13093" s="15">
        <f t="shared" si="408"/>
        <v>2.8631400000000001E-2</v>
      </c>
      <c r="G13093" s="10">
        <f>IF(C13093&gt;'Assumptions Notes'!C$11,'Assumptions Notes'!C$11,C13093)</f>
        <v>96.24</v>
      </c>
      <c r="H13093" s="15">
        <f t="shared" si="409"/>
        <v>2.8631400000000001E-2</v>
      </c>
      <c r="I13093" s="2">
        <f>IF(C13093&gt;'Assumptions Notes'!C$11,-C13093*('Assumptions Notes'!C$13/(2*1000)),G13093*D13093)</f>
        <v>2.8631400000000001E-2</v>
      </c>
    </row>
    <row r="13094" spans="1:9" x14ac:dyDescent="0.2">
      <c r="A13094" s="5">
        <v>42824.75</v>
      </c>
      <c r="B13094" s="2">
        <v>1311.85</v>
      </c>
      <c r="C13094" s="10">
        <v>110.17</v>
      </c>
      <c r="D13094" s="8">
        <v>2.9999999999999997E-4</v>
      </c>
      <c r="E13094" s="13">
        <f>D13094*'Assumptions Notes'!C$12</f>
        <v>0.10799999999999998</v>
      </c>
      <c r="F13094" s="15">
        <f t="shared" si="408"/>
        <v>3.3050999999999997E-2</v>
      </c>
      <c r="G13094" s="10">
        <f>IF(C13094&gt;'Assumptions Notes'!C$11,'Assumptions Notes'!C$11,C13094)</f>
        <v>110.17</v>
      </c>
      <c r="H13094" s="15">
        <f t="shared" si="409"/>
        <v>3.3050999999999997E-2</v>
      </c>
      <c r="I13094" s="2">
        <f>IF(C13094&gt;'Assumptions Notes'!C$11,-C13094*('Assumptions Notes'!C$13/(2*1000)),G13094*D13094)</f>
        <v>3.3050999999999997E-2</v>
      </c>
    </row>
    <row r="13095" spans="1:9" x14ac:dyDescent="0.2">
      <c r="A13095" s="5">
        <v>42824.770833333336</v>
      </c>
      <c r="B13095" s="2">
        <v>1338.91</v>
      </c>
      <c r="C13095" s="10">
        <v>115.95</v>
      </c>
      <c r="D13095" s="8">
        <v>2.9999999999999997E-4</v>
      </c>
      <c r="E13095" s="13">
        <f>D13095*'Assumptions Notes'!C$12</f>
        <v>0.10799999999999998</v>
      </c>
      <c r="F13095" s="15">
        <f t="shared" si="408"/>
        <v>3.4784999999999996E-2</v>
      </c>
      <c r="G13095" s="10">
        <f>IF(C13095&gt;'Assumptions Notes'!C$11,'Assumptions Notes'!C$11,C13095)</f>
        <v>115.95</v>
      </c>
      <c r="H13095" s="15">
        <f t="shared" si="409"/>
        <v>3.4784999999999996E-2</v>
      </c>
      <c r="I13095" s="2">
        <f>IF(C13095&gt;'Assumptions Notes'!C$11,-C13095*('Assumptions Notes'!C$13/(2*1000)),G13095*D13095)</f>
        <v>3.4784999999999996E-2</v>
      </c>
    </row>
    <row r="13096" spans="1:9" x14ac:dyDescent="0.2">
      <c r="A13096" s="5">
        <v>42824.791666666664</v>
      </c>
      <c r="B13096" s="2">
        <v>1385.46</v>
      </c>
      <c r="C13096" s="10">
        <v>135.28</v>
      </c>
      <c r="D13096" s="8">
        <v>2.9999999999999997E-4</v>
      </c>
      <c r="E13096" s="13">
        <f>D13096*'Assumptions Notes'!C$12</f>
        <v>0.10799999999999998</v>
      </c>
      <c r="F13096" s="15">
        <f t="shared" si="408"/>
        <v>4.0583999999999995E-2</v>
      </c>
      <c r="G13096" s="10">
        <f>IF(C13096&gt;'Assumptions Notes'!C$11,'Assumptions Notes'!C$11,C13096)</f>
        <v>120</v>
      </c>
      <c r="H13096" s="15">
        <f t="shared" si="409"/>
        <v>3.5999999999999997E-2</v>
      </c>
      <c r="I13096" s="2">
        <f>IF(C13096&gt;'Assumptions Notes'!C$11,-C13096*('Assumptions Notes'!C$13/(2*1000)),G13096*D13096)</f>
        <v>-6.7640000000000006E-2</v>
      </c>
    </row>
    <row r="13097" spans="1:9" x14ac:dyDescent="0.2">
      <c r="A13097" s="5">
        <v>42824.8125</v>
      </c>
      <c r="B13097" s="2">
        <v>1421.1</v>
      </c>
      <c r="C13097" s="10">
        <v>131</v>
      </c>
      <c r="D13097" s="8">
        <v>2.9750000000000002E-4</v>
      </c>
      <c r="E13097" s="13">
        <f>D13097*'Assumptions Notes'!C$12</f>
        <v>0.1071</v>
      </c>
      <c r="F13097" s="15">
        <f t="shared" si="408"/>
        <v>3.89725E-2</v>
      </c>
      <c r="G13097" s="10">
        <f>IF(C13097&gt;'Assumptions Notes'!C$11,'Assumptions Notes'!C$11,C13097)</f>
        <v>120</v>
      </c>
      <c r="H13097" s="15">
        <f t="shared" si="409"/>
        <v>3.5700000000000003E-2</v>
      </c>
      <c r="I13097" s="2">
        <f>IF(C13097&gt;'Assumptions Notes'!C$11,-C13097*('Assumptions Notes'!C$13/(2*1000)),G13097*D13097)</f>
        <v>-6.5500000000000003E-2</v>
      </c>
    </row>
    <row r="13098" spans="1:9" x14ac:dyDescent="0.2">
      <c r="A13098" s="5">
        <v>42824.833333333336</v>
      </c>
      <c r="B13098" s="2">
        <v>1400.91</v>
      </c>
      <c r="C13098" s="10">
        <v>125.29</v>
      </c>
      <c r="D13098" s="8">
        <v>2.9500000000000001E-4</v>
      </c>
      <c r="E13098" s="13">
        <f>D13098*'Assumptions Notes'!C$12</f>
        <v>0.1062</v>
      </c>
      <c r="F13098" s="15">
        <f t="shared" si="408"/>
        <v>3.6960550000000002E-2</v>
      </c>
      <c r="G13098" s="10">
        <f>IF(C13098&gt;'Assumptions Notes'!C$11,'Assumptions Notes'!C$11,C13098)</f>
        <v>120</v>
      </c>
      <c r="H13098" s="15">
        <f t="shared" si="409"/>
        <v>3.5400000000000001E-2</v>
      </c>
      <c r="I13098" s="2">
        <f>IF(C13098&gt;'Assumptions Notes'!C$11,-C13098*('Assumptions Notes'!C$13/(2*1000)),G13098*D13098)</f>
        <v>-6.2645000000000006E-2</v>
      </c>
    </row>
    <row r="13099" spans="1:9" x14ac:dyDescent="0.2">
      <c r="A13099" s="5">
        <v>42824.854166666664</v>
      </c>
      <c r="B13099" s="2">
        <v>1357.5</v>
      </c>
      <c r="C13099" s="10">
        <v>113.64</v>
      </c>
      <c r="D13099" s="8">
        <v>2.9E-4</v>
      </c>
      <c r="E13099" s="13">
        <f>D13099*'Assumptions Notes'!C$12</f>
        <v>0.10440000000000001</v>
      </c>
      <c r="F13099" s="15">
        <f t="shared" si="408"/>
        <v>3.2955600000000002E-2</v>
      </c>
      <c r="G13099" s="10">
        <f>IF(C13099&gt;'Assumptions Notes'!C$11,'Assumptions Notes'!C$11,C13099)</f>
        <v>113.64</v>
      </c>
      <c r="H13099" s="15">
        <f t="shared" si="409"/>
        <v>3.2955600000000002E-2</v>
      </c>
      <c r="I13099" s="2">
        <f>IF(C13099&gt;'Assumptions Notes'!C$11,-C13099*('Assumptions Notes'!C$13/(2*1000)),G13099*D13099)</f>
        <v>3.2955600000000002E-2</v>
      </c>
    </row>
    <row r="13100" spans="1:9" x14ac:dyDescent="0.2">
      <c r="A13100" s="5">
        <v>42824.875</v>
      </c>
      <c r="B13100" s="2">
        <v>1313.95</v>
      </c>
      <c r="C13100" s="10">
        <v>102.11</v>
      </c>
      <c r="D13100" s="8">
        <v>2.8499999999999999E-4</v>
      </c>
      <c r="E13100" s="13">
        <f>D13100*'Assumptions Notes'!C$12</f>
        <v>0.1026</v>
      </c>
      <c r="F13100" s="15">
        <f t="shared" si="408"/>
        <v>2.9101349999999998E-2</v>
      </c>
      <c r="G13100" s="10">
        <f>IF(C13100&gt;'Assumptions Notes'!C$11,'Assumptions Notes'!C$11,C13100)</f>
        <v>102.11</v>
      </c>
      <c r="H13100" s="15">
        <f t="shared" si="409"/>
        <v>2.9101349999999998E-2</v>
      </c>
      <c r="I13100" s="2">
        <f>IF(C13100&gt;'Assumptions Notes'!C$11,-C13100*('Assumptions Notes'!C$13/(2*1000)),G13100*D13100)</f>
        <v>2.9101349999999998E-2</v>
      </c>
    </row>
    <row r="13101" spans="1:9" x14ac:dyDescent="0.2">
      <c r="A13101" s="5">
        <v>42824.895833333336</v>
      </c>
      <c r="B13101" s="2">
        <v>1288.73</v>
      </c>
      <c r="C13101" s="10">
        <v>91.47</v>
      </c>
      <c r="D13101" s="8">
        <v>2.7E-4</v>
      </c>
      <c r="E13101" s="13">
        <f>D13101*'Assumptions Notes'!C$12</f>
        <v>9.7199999999999995E-2</v>
      </c>
      <c r="F13101" s="15">
        <f t="shared" si="408"/>
        <v>2.4696900000000001E-2</v>
      </c>
      <c r="G13101" s="10">
        <f>IF(C13101&gt;'Assumptions Notes'!C$11,'Assumptions Notes'!C$11,C13101)</f>
        <v>91.47</v>
      </c>
      <c r="H13101" s="15">
        <f t="shared" si="409"/>
        <v>2.4696900000000001E-2</v>
      </c>
      <c r="I13101" s="2">
        <f>IF(C13101&gt;'Assumptions Notes'!C$11,-C13101*('Assumptions Notes'!C$13/(2*1000)),G13101*D13101)</f>
        <v>2.4696900000000001E-2</v>
      </c>
    </row>
    <row r="13102" spans="1:9" x14ac:dyDescent="0.2">
      <c r="A13102" s="5">
        <v>42824.916666666664</v>
      </c>
      <c r="B13102" s="2">
        <v>1240.69</v>
      </c>
      <c r="C13102" s="10">
        <v>74.59</v>
      </c>
      <c r="D13102" s="8">
        <v>2.5500000000000002E-4</v>
      </c>
      <c r="E13102" s="13">
        <f>D13102*'Assumptions Notes'!C$12</f>
        <v>9.1800000000000007E-2</v>
      </c>
      <c r="F13102" s="15">
        <f t="shared" si="408"/>
        <v>1.9020450000000001E-2</v>
      </c>
      <c r="G13102" s="10">
        <f>IF(C13102&gt;'Assumptions Notes'!C$11,'Assumptions Notes'!C$11,C13102)</f>
        <v>74.59</v>
      </c>
      <c r="H13102" s="15">
        <f t="shared" si="409"/>
        <v>1.9020450000000001E-2</v>
      </c>
      <c r="I13102" s="2">
        <f>IF(C13102&gt;'Assumptions Notes'!C$11,-C13102*('Assumptions Notes'!C$13/(2*1000)),G13102*D13102)</f>
        <v>1.9020450000000001E-2</v>
      </c>
    </row>
    <row r="13103" spans="1:9" x14ac:dyDescent="0.2">
      <c r="A13103" s="5">
        <v>42824.9375</v>
      </c>
      <c r="B13103" s="2">
        <v>1212.83</v>
      </c>
      <c r="C13103" s="10">
        <v>87.66</v>
      </c>
      <c r="D13103" s="8">
        <v>2.1250000000000002E-4</v>
      </c>
      <c r="E13103" s="13">
        <f>D13103*'Assumptions Notes'!C$12</f>
        <v>7.6500000000000012E-2</v>
      </c>
      <c r="F13103" s="15">
        <f t="shared" si="408"/>
        <v>1.8627750000000002E-2</v>
      </c>
      <c r="G13103" s="10">
        <f>IF(C13103&gt;'Assumptions Notes'!C$11,'Assumptions Notes'!C$11,C13103)</f>
        <v>87.66</v>
      </c>
      <c r="H13103" s="15">
        <f t="shared" si="409"/>
        <v>1.8627750000000002E-2</v>
      </c>
      <c r="I13103" s="2">
        <f>IF(C13103&gt;'Assumptions Notes'!C$11,-C13103*('Assumptions Notes'!C$13/(2*1000)),G13103*D13103)</f>
        <v>1.8627750000000002E-2</v>
      </c>
    </row>
    <row r="13104" spans="1:9" x14ac:dyDescent="0.2">
      <c r="A13104" s="5">
        <v>42824.958333333336</v>
      </c>
      <c r="B13104" s="2">
        <v>1198.56</v>
      </c>
      <c r="C13104" s="10">
        <v>93.95</v>
      </c>
      <c r="D13104" s="8">
        <v>1.7000000000000001E-4</v>
      </c>
      <c r="E13104" s="13">
        <f>D13104*'Assumptions Notes'!C$12</f>
        <v>6.1200000000000004E-2</v>
      </c>
      <c r="F13104" s="15">
        <f t="shared" si="408"/>
        <v>1.5971500000000003E-2</v>
      </c>
      <c r="G13104" s="10">
        <f>IF(C13104&gt;'Assumptions Notes'!C$11,'Assumptions Notes'!C$11,C13104)</f>
        <v>93.95</v>
      </c>
      <c r="H13104" s="15">
        <f t="shared" si="409"/>
        <v>1.5971500000000003E-2</v>
      </c>
      <c r="I13104" s="2">
        <f>IF(C13104&gt;'Assumptions Notes'!C$11,-C13104*('Assumptions Notes'!C$13/(2*1000)),G13104*D13104)</f>
        <v>1.5971500000000003E-2</v>
      </c>
    </row>
    <row r="13105" spans="1:9" x14ac:dyDescent="0.2">
      <c r="A13105" s="5">
        <v>42824.979166666664</v>
      </c>
      <c r="B13105" s="2">
        <v>1211.25</v>
      </c>
      <c r="C13105" s="10">
        <v>111.6</v>
      </c>
      <c r="D13105" s="8">
        <v>1.5000000000000001E-4</v>
      </c>
      <c r="E13105" s="13">
        <f>D13105*'Assumptions Notes'!C$12</f>
        <v>5.4000000000000006E-2</v>
      </c>
      <c r="F13105" s="15">
        <f t="shared" si="408"/>
        <v>1.6740000000000001E-2</v>
      </c>
      <c r="G13105" s="10">
        <f>IF(C13105&gt;'Assumptions Notes'!C$11,'Assumptions Notes'!C$11,C13105)</f>
        <v>111.6</v>
      </c>
      <c r="H13105" s="15">
        <f t="shared" si="409"/>
        <v>1.6740000000000001E-2</v>
      </c>
      <c r="I13105" s="2">
        <f>IF(C13105&gt;'Assumptions Notes'!C$11,-C13105*('Assumptions Notes'!C$13/(2*1000)),G13105*D13105)</f>
        <v>1.6740000000000001E-2</v>
      </c>
    </row>
    <row r="13106" spans="1:9" x14ac:dyDescent="0.2">
      <c r="A13106" s="5">
        <v>42825</v>
      </c>
      <c r="B13106" s="2">
        <v>1416.43</v>
      </c>
      <c r="C13106" s="10">
        <v>128.02000000000001</v>
      </c>
      <c r="D13106" s="8">
        <v>1.2999999999999999E-4</v>
      </c>
      <c r="E13106" s="13">
        <f>D13106*'Assumptions Notes'!C$12</f>
        <v>4.6799999999999994E-2</v>
      </c>
      <c r="F13106" s="15">
        <f t="shared" si="408"/>
        <v>1.66426E-2</v>
      </c>
      <c r="G13106" s="10">
        <f>IF(C13106&gt;'Assumptions Notes'!C$11,'Assumptions Notes'!C$11,C13106)</f>
        <v>120</v>
      </c>
      <c r="H13106" s="15">
        <f t="shared" si="409"/>
        <v>1.5599999999999999E-2</v>
      </c>
      <c r="I13106" s="2">
        <f>IF(C13106&gt;'Assumptions Notes'!C$11,-C13106*('Assumptions Notes'!C$13/(2*1000)),G13106*D13106)</f>
        <v>-6.4010000000000011E-2</v>
      </c>
    </row>
    <row r="13107" spans="1:9" x14ac:dyDescent="0.2">
      <c r="A13107" s="5">
        <v>42825.020833333336</v>
      </c>
      <c r="B13107" s="2">
        <v>1356.29</v>
      </c>
      <c r="C13107" s="10">
        <v>117.19</v>
      </c>
      <c r="D13107" s="8">
        <v>1.175E-4</v>
      </c>
      <c r="E13107" s="13">
        <f>D13107*'Assumptions Notes'!C$12</f>
        <v>4.2299999999999997E-2</v>
      </c>
      <c r="F13107" s="15">
        <f t="shared" si="408"/>
        <v>1.3769824999999999E-2</v>
      </c>
      <c r="G13107" s="10">
        <f>IF(C13107&gt;'Assumptions Notes'!C$11,'Assumptions Notes'!C$11,C13107)</f>
        <v>117.19</v>
      </c>
      <c r="H13107" s="15">
        <f t="shared" si="409"/>
        <v>1.3769824999999999E-2</v>
      </c>
      <c r="I13107" s="2">
        <f>IF(C13107&gt;'Assumptions Notes'!C$11,-C13107*('Assumptions Notes'!C$13/(2*1000)),G13107*D13107)</f>
        <v>1.3769824999999999E-2</v>
      </c>
    </row>
    <row r="13108" spans="1:9" x14ac:dyDescent="0.2">
      <c r="A13108" s="5">
        <v>42825.041666666664</v>
      </c>
      <c r="B13108" s="2">
        <v>1299.55</v>
      </c>
      <c r="C13108" s="10">
        <v>114.85</v>
      </c>
      <c r="D13108" s="8">
        <v>1.05E-4</v>
      </c>
      <c r="E13108" s="13">
        <f>D13108*'Assumptions Notes'!C$12</f>
        <v>3.78E-2</v>
      </c>
      <c r="F13108" s="15">
        <f t="shared" si="408"/>
        <v>1.2059250000000001E-2</v>
      </c>
      <c r="G13108" s="10">
        <f>IF(C13108&gt;'Assumptions Notes'!C$11,'Assumptions Notes'!C$11,C13108)</f>
        <v>114.85</v>
      </c>
      <c r="H13108" s="15">
        <f t="shared" si="409"/>
        <v>1.2059250000000001E-2</v>
      </c>
      <c r="I13108" s="2">
        <f>IF(C13108&gt;'Assumptions Notes'!C$11,-C13108*('Assumptions Notes'!C$13/(2*1000)),G13108*D13108)</f>
        <v>1.2059250000000001E-2</v>
      </c>
    </row>
    <row r="13109" spans="1:9" x14ac:dyDescent="0.2">
      <c r="A13109" s="5">
        <v>42825.0625</v>
      </c>
      <c r="B13109" s="2">
        <v>1230.68</v>
      </c>
      <c r="C13109" s="10">
        <v>125.83</v>
      </c>
      <c r="D13109" s="8">
        <v>1.025E-4</v>
      </c>
      <c r="E13109" s="13">
        <f>D13109*'Assumptions Notes'!C$12</f>
        <v>3.6900000000000002E-2</v>
      </c>
      <c r="F13109" s="15">
        <f t="shared" si="408"/>
        <v>1.2897575E-2</v>
      </c>
      <c r="G13109" s="10">
        <f>IF(C13109&gt;'Assumptions Notes'!C$11,'Assumptions Notes'!C$11,C13109)</f>
        <v>120</v>
      </c>
      <c r="H13109" s="15">
        <f t="shared" si="409"/>
        <v>1.23E-2</v>
      </c>
      <c r="I13109" s="2">
        <f>IF(C13109&gt;'Assumptions Notes'!C$11,-C13109*('Assumptions Notes'!C$13/(2*1000)),G13109*D13109)</f>
        <v>-6.2914999999999999E-2</v>
      </c>
    </row>
    <row r="13110" spans="1:9" x14ac:dyDescent="0.2">
      <c r="A13110" s="5">
        <v>42825.083333333336</v>
      </c>
      <c r="B13110" s="2">
        <v>1177.1600000000001</v>
      </c>
      <c r="C13110" s="10">
        <v>117.97</v>
      </c>
      <c r="D13110" s="8">
        <v>1E-4</v>
      </c>
      <c r="E13110" s="13">
        <f>D13110*'Assumptions Notes'!C$12</f>
        <v>3.6000000000000004E-2</v>
      </c>
      <c r="F13110" s="15">
        <f t="shared" si="408"/>
        <v>1.1797E-2</v>
      </c>
      <c r="G13110" s="10">
        <f>IF(C13110&gt;'Assumptions Notes'!C$11,'Assumptions Notes'!C$11,C13110)</f>
        <v>117.97</v>
      </c>
      <c r="H13110" s="15">
        <f t="shared" si="409"/>
        <v>1.1797E-2</v>
      </c>
      <c r="I13110" s="2">
        <f>IF(C13110&gt;'Assumptions Notes'!C$11,-C13110*('Assumptions Notes'!C$13/(2*1000)),G13110*D13110)</f>
        <v>1.1797E-2</v>
      </c>
    </row>
    <row r="13111" spans="1:9" x14ac:dyDescent="0.2">
      <c r="A13111" s="5">
        <v>42825.104166666664</v>
      </c>
      <c r="B13111" s="2">
        <v>1147.5</v>
      </c>
      <c r="C13111" s="10">
        <v>110.8</v>
      </c>
      <c r="D13111" s="8">
        <v>9.8750000000000002E-5</v>
      </c>
      <c r="E13111" s="13">
        <f>D13111*'Assumptions Notes'!C$12</f>
        <v>3.5549999999999998E-2</v>
      </c>
      <c r="F13111" s="15">
        <f t="shared" si="408"/>
        <v>1.09415E-2</v>
      </c>
      <c r="G13111" s="10">
        <f>IF(C13111&gt;'Assumptions Notes'!C$11,'Assumptions Notes'!C$11,C13111)</f>
        <v>110.8</v>
      </c>
      <c r="H13111" s="15">
        <f t="shared" si="409"/>
        <v>1.09415E-2</v>
      </c>
      <c r="I13111" s="2">
        <f>IF(C13111&gt;'Assumptions Notes'!C$11,-C13111*('Assumptions Notes'!C$13/(2*1000)),G13111*D13111)</f>
        <v>1.09415E-2</v>
      </c>
    </row>
    <row r="13112" spans="1:9" x14ac:dyDescent="0.2">
      <c r="A13112" s="5">
        <v>42825.125</v>
      </c>
      <c r="B13112" s="2">
        <v>1132.73</v>
      </c>
      <c r="C13112" s="10">
        <v>122.34</v>
      </c>
      <c r="D13112" s="8">
        <v>9.7499999999999998E-5</v>
      </c>
      <c r="E13112" s="13">
        <f>D13112*'Assumptions Notes'!C$12</f>
        <v>3.5099999999999999E-2</v>
      </c>
      <c r="F13112" s="15">
        <f t="shared" si="408"/>
        <v>1.192815E-2</v>
      </c>
      <c r="G13112" s="10">
        <f>IF(C13112&gt;'Assumptions Notes'!C$11,'Assumptions Notes'!C$11,C13112)</f>
        <v>120</v>
      </c>
      <c r="H13112" s="15">
        <f t="shared" si="409"/>
        <v>1.17E-2</v>
      </c>
      <c r="I13112" s="2">
        <f>IF(C13112&gt;'Assumptions Notes'!C$11,-C13112*('Assumptions Notes'!C$13/(2*1000)),G13112*D13112)</f>
        <v>-6.1170000000000002E-2</v>
      </c>
    </row>
    <row r="13113" spans="1:9" x14ac:dyDescent="0.2">
      <c r="A13113" s="5">
        <v>42825.145833333336</v>
      </c>
      <c r="B13113" s="2">
        <v>1123.58</v>
      </c>
      <c r="C13113" s="10">
        <v>123.5</v>
      </c>
      <c r="D13113" s="8">
        <v>9.6250000000000009E-5</v>
      </c>
      <c r="E13113" s="13">
        <f>D13113*'Assumptions Notes'!C$12</f>
        <v>3.465E-2</v>
      </c>
      <c r="F13113" s="15">
        <f t="shared" si="408"/>
        <v>1.1886875000000002E-2</v>
      </c>
      <c r="G13113" s="10">
        <f>IF(C13113&gt;'Assumptions Notes'!C$11,'Assumptions Notes'!C$11,C13113)</f>
        <v>120</v>
      </c>
      <c r="H13113" s="15">
        <f t="shared" si="409"/>
        <v>1.1550000000000001E-2</v>
      </c>
      <c r="I13113" s="2">
        <f>IF(C13113&gt;'Assumptions Notes'!C$11,-C13113*('Assumptions Notes'!C$13/(2*1000)),G13113*D13113)</f>
        <v>-6.1749999999999999E-2</v>
      </c>
    </row>
    <row r="13114" spans="1:9" x14ac:dyDescent="0.2">
      <c r="A13114" s="5">
        <v>42825.166666666664</v>
      </c>
      <c r="B13114" s="2">
        <v>1119.79</v>
      </c>
      <c r="C13114" s="10">
        <v>125.59</v>
      </c>
      <c r="D13114" s="8">
        <v>9.5000000000000005E-5</v>
      </c>
      <c r="E13114" s="13">
        <f>D13114*'Assumptions Notes'!C$12</f>
        <v>3.4200000000000001E-2</v>
      </c>
      <c r="F13114" s="15">
        <f t="shared" si="408"/>
        <v>1.193105E-2</v>
      </c>
      <c r="G13114" s="10">
        <f>IF(C13114&gt;'Assumptions Notes'!C$11,'Assumptions Notes'!C$11,C13114)</f>
        <v>120</v>
      </c>
      <c r="H13114" s="15">
        <f t="shared" si="409"/>
        <v>1.14E-2</v>
      </c>
      <c r="I13114" s="2">
        <f>IF(C13114&gt;'Assumptions Notes'!C$11,-C13114*('Assumptions Notes'!C$13/(2*1000)),G13114*D13114)</f>
        <v>-6.2795000000000004E-2</v>
      </c>
    </row>
    <row r="13115" spans="1:9" x14ac:dyDescent="0.2">
      <c r="A13115" s="5">
        <v>42825.1875</v>
      </c>
      <c r="B13115" s="2">
        <v>1117.3499999999999</v>
      </c>
      <c r="C13115" s="10">
        <v>153.94</v>
      </c>
      <c r="D13115" s="8">
        <v>9.6250000000000009E-5</v>
      </c>
      <c r="E13115" s="13">
        <f>D13115*'Assumptions Notes'!C$12</f>
        <v>3.465E-2</v>
      </c>
      <c r="F13115" s="15">
        <f t="shared" si="408"/>
        <v>1.4816725000000001E-2</v>
      </c>
      <c r="G13115" s="10">
        <f>IF(C13115&gt;'Assumptions Notes'!C$11,'Assumptions Notes'!C$11,C13115)</f>
        <v>120</v>
      </c>
      <c r="H13115" s="15">
        <f t="shared" si="409"/>
        <v>1.1550000000000001E-2</v>
      </c>
      <c r="I13115" s="2">
        <f>IF(C13115&gt;'Assumptions Notes'!C$11,-C13115*('Assumptions Notes'!C$13/(2*1000)),G13115*D13115)</f>
        <v>-7.6969999999999997E-2</v>
      </c>
    </row>
    <row r="13116" spans="1:9" x14ac:dyDescent="0.2">
      <c r="A13116" s="5">
        <v>42825.208333333336</v>
      </c>
      <c r="B13116" s="2">
        <v>1152.67</v>
      </c>
      <c r="C13116" s="10">
        <v>168.04</v>
      </c>
      <c r="D13116" s="8">
        <v>9.7499999999999998E-5</v>
      </c>
      <c r="E13116" s="13">
        <f>D13116*'Assumptions Notes'!C$12</f>
        <v>3.5099999999999999E-2</v>
      </c>
      <c r="F13116" s="15">
        <f t="shared" si="408"/>
        <v>1.63839E-2</v>
      </c>
      <c r="G13116" s="10">
        <f>IF(C13116&gt;'Assumptions Notes'!C$11,'Assumptions Notes'!C$11,C13116)</f>
        <v>120</v>
      </c>
      <c r="H13116" s="15">
        <f t="shared" si="409"/>
        <v>1.17E-2</v>
      </c>
      <c r="I13116" s="2">
        <f>IF(C13116&gt;'Assumptions Notes'!C$11,-C13116*('Assumptions Notes'!C$13/(2*1000)),G13116*D13116)</f>
        <v>-8.4019999999999997E-2</v>
      </c>
    </row>
    <row r="13117" spans="1:9" x14ac:dyDescent="0.2">
      <c r="A13117" s="5">
        <v>42825.229166666664</v>
      </c>
      <c r="B13117" s="2">
        <v>1180.7</v>
      </c>
      <c r="C13117" s="10">
        <v>156.76</v>
      </c>
      <c r="D13117" s="8">
        <v>1.15E-4</v>
      </c>
      <c r="E13117" s="13">
        <f>D13117*'Assumptions Notes'!C$12</f>
        <v>4.1399999999999999E-2</v>
      </c>
      <c r="F13117" s="15">
        <f t="shared" si="408"/>
        <v>1.8027399999999999E-2</v>
      </c>
      <c r="G13117" s="10">
        <f>IF(C13117&gt;'Assumptions Notes'!C$11,'Assumptions Notes'!C$11,C13117)</f>
        <v>120</v>
      </c>
      <c r="H13117" s="15">
        <f t="shared" si="409"/>
        <v>1.38E-2</v>
      </c>
      <c r="I13117" s="2">
        <f>IF(C13117&gt;'Assumptions Notes'!C$11,-C13117*('Assumptions Notes'!C$13/(2*1000)),G13117*D13117)</f>
        <v>-7.8379999999999991E-2</v>
      </c>
    </row>
    <row r="13118" spans="1:9" x14ac:dyDescent="0.2">
      <c r="A13118" s="5">
        <v>42825.25</v>
      </c>
      <c r="B13118" s="2">
        <v>1251.3900000000001</v>
      </c>
      <c r="C13118" s="10">
        <v>172.69</v>
      </c>
      <c r="D13118" s="8">
        <v>1.325E-4</v>
      </c>
      <c r="E13118" s="13">
        <f>D13118*'Assumptions Notes'!C$12</f>
        <v>4.7699999999999999E-2</v>
      </c>
      <c r="F13118" s="15">
        <f t="shared" si="408"/>
        <v>2.2881425E-2</v>
      </c>
      <c r="G13118" s="10">
        <f>IF(C13118&gt;'Assumptions Notes'!C$11,'Assumptions Notes'!C$11,C13118)</f>
        <v>120</v>
      </c>
      <c r="H13118" s="15">
        <f t="shared" si="409"/>
        <v>1.5900000000000001E-2</v>
      </c>
      <c r="I13118" s="2">
        <f>IF(C13118&gt;'Assumptions Notes'!C$11,-C13118*('Assumptions Notes'!C$13/(2*1000)),G13118*D13118)</f>
        <v>-8.6345000000000005E-2</v>
      </c>
    </row>
    <row r="13119" spans="1:9" x14ac:dyDescent="0.2">
      <c r="A13119" s="5">
        <v>42825.270833333336</v>
      </c>
      <c r="B13119" s="2">
        <v>1364.87</v>
      </c>
      <c r="C13119" s="10">
        <v>257.63</v>
      </c>
      <c r="D13119" s="8">
        <v>1.6249999999999999E-4</v>
      </c>
      <c r="E13119" s="13">
        <f>D13119*'Assumptions Notes'!C$12</f>
        <v>5.8499999999999996E-2</v>
      </c>
      <c r="F13119" s="15">
        <f t="shared" si="408"/>
        <v>4.1864874999999996E-2</v>
      </c>
      <c r="G13119" s="10">
        <f>IF(C13119&gt;'Assumptions Notes'!C$11,'Assumptions Notes'!C$11,C13119)</f>
        <v>120</v>
      </c>
      <c r="H13119" s="15">
        <f t="shared" si="409"/>
        <v>1.95E-2</v>
      </c>
      <c r="I13119" s="2">
        <f>IF(C13119&gt;'Assumptions Notes'!C$11,-C13119*('Assumptions Notes'!C$13/(2*1000)),G13119*D13119)</f>
        <v>-0.12881500000000001</v>
      </c>
    </row>
    <row r="13120" spans="1:9" x14ac:dyDescent="0.2">
      <c r="A13120" s="5">
        <v>42825.291666666664</v>
      </c>
      <c r="B13120" s="2">
        <v>1489.96</v>
      </c>
      <c r="C13120" s="10">
        <v>330.57</v>
      </c>
      <c r="D13120" s="8">
        <v>1.9249999999999999E-4</v>
      </c>
      <c r="E13120" s="13">
        <f>D13120*'Assumptions Notes'!C$12</f>
        <v>6.93E-2</v>
      </c>
      <c r="F13120" s="15">
        <f t="shared" si="408"/>
        <v>6.3634724999999989E-2</v>
      </c>
      <c r="G13120" s="10">
        <f>IF(C13120&gt;'Assumptions Notes'!C$11,'Assumptions Notes'!C$11,C13120)</f>
        <v>120</v>
      </c>
      <c r="H13120" s="15">
        <f t="shared" si="409"/>
        <v>2.3099999999999999E-2</v>
      </c>
      <c r="I13120" s="2">
        <f>IF(C13120&gt;'Assumptions Notes'!C$11,-C13120*('Assumptions Notes'!C$13/(2*1000)),G13120*D13120)</f>
        <v>-0.16528499999999999</v>
      </c>
    </row>
    <row r="13121" spans="1:9" x14ac:dyDescent="0.2">
      <c r="A13121" s="5">
        <v>42825.3125</v>
      </c>
      <c r="B13121" s="2">
        <v>1554.4</v>
      </c>
      <c r="C13121" s="10">
        <v>303.02999999999997</v>
      </c>
      <c r="D13121" s="8">
        <v>2.0875000000000001E-4</v>
      </c>
      <c r="E13121" s="13">
        <f>D13121*'Assumptions Notes'!C$12</f>
        <v>7.5150000000000008E-2</v>
      </c>
      <c r="F13121" s="15">
        <f t="shared" si="408"/>
        <v>6.3257512500000002E-2</v>
      </c>
      <c r="G13121" s="10">
        <f>IF(C13121&gt;'Assumptions Notes'!C$11,'Assumptions Notes'!C$11,C13121)</f>
        <v>120</v>
      </c>
      <c r="H13121" s="15">
        <f t="shared" si="409"/>
        <v>2.5049999999999999E-2</v>
      </c>
      <c r="I13121" s="2">
        <f>IF(C13121&gt;'Assumptions Notes'!C$11,-C13121*('Assumptions Notes'!C$13/(2*1000)),G13121*D13121)</f>
        <v>-0.15151499999999998</v>
      </c>
    </row>
    <row r="13122" spans="1:9" x14ac:dyDescent="0.2">
      <c r="A13122" s="5">
        <v>42825.333333333336</v>
      </c>
      <c r="B13122" s="2">
        <v>1521.81</v>
      </c>
      <c r="C13122" s="10">
        <v>357.1</v>
      </c>
      <c r="D13122" s="8">
        <v>2.2499999999999999E-4</v>
      </c>
      <c r="E13122" s="13">
        <f>D13122*'Assumptions Notes'!C$12</f>
        <v>8.1000000000000003E-2</v>
      </c>
      <c r="F13122" s="15">
        <f t="shared" si="408"/>
        <v>8.0347500000000002E-2</v>
      </c>
      <c r="G13122" s="10">
        <f>IF(C13122&gt;'Assumptions Notes'!C$11,'Assumptions Notes'!C$11,C13122)</f>
        <v>120</v>
      </c>
      <c r="H13122" s="15">
        <f t="shared" si="409"/>
        <v>2.7E-2</v>
      </c>
      <c r="I13122" s="2">
        <f>IF(C13122&gt;'Assumptions Notes'!C$11,-C13122*('Assumptions Notes'!C$13/(2*1000)),G13122*D13122)</f>
        <v>-0.17855000000000001</v>
      </c>
    </row>
    <row r="13123" spans="1:9" x14ac:dyDescent="0.2">
      <c r="A13123" s="5">
        <v>42825.354166666664</v>
      </c>
      <c r="B13123" s="2">
        <v>1491.82</v>
      </c>
      <c r="C13123" s="10">
        <v>260.54000000000002</v>
      </c>
      <c r="D13123" s="8">
        <v>2.2625E-4</v>
      </c>
      <c r="E13123" s="13">
        <f>D13123*'Assumptions Notes'!C$12</f>
        <v>8.1449999999999995E-2</v>
      </c>
      <c r="F13123" s="15">
        <f t="shared" si="408"/>
        <v>5.8947175000000004E-2</v>
      </c>
      <c r="G13123" s="10">
        <f>IF(C13123&gt;'Assumptions Notes'!C$11,'Assumptions Notes'!C$11,C13123)</f>
        <v>120</v>
      </c>
      <c r="H13123" s="15">
        <f t="shared" si="409"/>
        <v>2.7150000000000001E-2</v>
      </c>
      <c r="I13123" s="2">
        <f>IF(C13123&gt;'Assumptions Notes'!C$11,-C13123*('Assumptions Notes'!C$13/(2*1000)),G13123*D13123)</f>
        <v>-0.13027000000000002</v>
      </c>
    </row>
    <row r="13124" spans="1:9" x14ac:dyDescent="0.2">
      <c r="A13124" s="5">
        <v>42825.375</v>
      </c>
      <c r="B13124" s="2">
        <v>1461.3</v>
      </c>
      <c r="C13124" s="10">
        <v>211.3</v>
      </c>
      <c r="D13124" s="8">
        <v>2.275E-4</v>
      </c>
      <c r="E13124" s="13">
        <f>D13124*'Assumptions Notes'!C$12</f>
        <v>8.1900000000000001E-2</v>
      </c>
      <c r="F13124" s="15">
        <f t="shared" ref="F13124:F13187" si="410">D13124*C13124</f>
        <v>4.8070750000000002E-2</v>
      </c>
      <c r="G13124" s="10">
        <f>IF(C13124&gt;'Assumptions Notes'!C$11,'Assumptions Notes'!C$11,C13124)</f>
        <v>120</v>
      </c>
      <c r="H13124" s="15">
        <f t="shared" ref="H13124:H13187" si="411">G13124*D13124</f>
        <v>2.7300000000000001E-2</v>
      </c>
      <c r="I13124" s="2">
        <f>IF(C13124&gt;'Assumptions Notes'!C$11,-C13124*('Assumptions Notes'!C$13/(2*1000)),G13124*D13124)</f>
        <v>-0.10565000000000001</v>
      </c>
    </row>
    <row r="13125" spans="1:9" x14ac:dyDescent="0.2">
      <c r="A13125" s="5">
        <v>42825.395833333336</v>
      </c>
      <c r="B13125" s="2">
        <v>1442.86</v>
      </c>
      <c r="C13125" s="10">
        <v>206.98</v>
      </c>
      <c r="D13125" s="8">
        <v>2.1875E-4</v>
      </c>
      <c r="E13125" s="13">
        <f>D13125*'Assumptions Notes'!C$12</f>
        <v>7.8750000000000001E-2</v>
      </c>
      <c r="F13125" s="15">
        <f t="shared" si="410"/>
        <v>4.5276875000000001E-2</v>
      </c>
      <c r="G13125" s="10">
        <f>IF(C13125&gt;'Assumptions Notes'!C$11,'Assumptions Notes'!C$11,C13125)</f>
        <v>120</v>
      </c>
      <c r="H13125" s="15">
        <f t="shared" si="411"/>
        <v>2.6249999999999999E-2</v>
      </c>
      <c r="I13125" s="2">
        <f>IF(C13125&gt;'Assumptions Notes'!C$11,-C13125*('Assumptions Notes'!C$13/(2*1000)),G13125*D13125)</f>
        <v>-0.10349</v>
      </c>
    </row>
    <row r="13126" spans="1:9" x14ac:dyDescent="0.2">
      <c r="A13126" s="5">
        <v>42825.416666666664</v>
      </c>
      <c r="B13126" s="2">
        <v>1382.47</v>
      </c>
      <c r="C13126" s="10">
        <v>189.95</v>
      </c>
      <c r="D13126" s="8">
        <v>2.1000000000000001E-4</v>
      </c>
      <c r="E13126" s="13">
        <f>D13126*'Assumptions Notes'!C$12</f>
        <v>7.5600000000000001E-2</v>
      </c>
      <c r="F13126" s="15">
        <f t="shared" si="410"/>
        <v>3.9889500000000001E-2</v>
      </c>
      <c r="G13126" s="10">
        <f>IF(C13126&gt;'Assumptions Notes'!C$11,'Assumptions Notes'!C$11,C13126)</f>
        <v>120</v>
      </c>
      <c r="H13126" s="15">
        <f t="shared" si="411"/>
        <v>2.52E-2</v>
      </c>
      <c r="I13126" s="2">
        <f>IF(C13126&gt;'Assumptions Notes'!C$11,-C13126*('Assumptions Notes'!C$13/(2*1000)),G13126*D13126)</f>
        <v>-9.497499999999999E-2</v>
      </c>
    </row>
    <row r="13127" spans="1:9" x14ac:dyDescent="0.2">
      <c r="A13127" s="5">
        <v>42825.4375</v>
      </c>
      <c r="B13127" s="2">
        <v>1329.63</v>
      </c>
      <c r="C13127" s="10">
        <v>169.38</v>
      </c>
      <c r="D13127" s="8">
        <v>2.075E-4</v>
      </c>
      <c r="E13127" s="13">
        <f>D13127*'Assumptions Notes'!C$12</f>
        <v>7.4700000000000003E-2</v>
      </c>
      <c r="F13127" s="15">
        <f t="shared" si="410"/>
        <v>3.514635E-2</v>
      </c>
      <c r="G13127" s="10">
        <f>IF(C13127&gt;'Assumptions Notes'!C$11,'Assumptions Notes'!C$11,C13127)</f>
        <v>120</v>
      </c>
      <c r="H13127" s="15">
        <f t="shared" si="411"/>
        <v>2.4899999999999999E-2</v>
      </c>
      <c r="I13127" s="2">
        <f>IF(C13127&gt;'Assumptions Notes'!C$11,-C13127*('Assumptions Notes'!C$13/(2*1000)),G13127*D13127)</f>
        <v>-8.4690000000000001E-2</v>
      </c>
    </row>
    <row r="13128" spans="1:9" x14ac:dyDescent="0.2">
      <c r="A13128" s="5">
        <v>42825.458333333336</v>
      </c>
      <c r="B13128" s="2">
        <v>1285.1500000000001</v>
      </c>
      <c r="C13128" s="10">
        <v>206.31</v>
      </c>
      <c r="D13128" s="8">
        <v>2.05E-4</v>
      </c>
      <c r="E13128" s="13">
        <f>D13128*'Assumptions Notes'!C$12</f>
        <v>7.3800000000000004E-2</v>
      </c>
      <c r="F13128" s="15">
        <f t="shared" si="410"/>
        <v>4.2293549999999999E-2</v>
      </c>
      <c r="G13128" s="10">
        <f>IF(C13128&gt;'Assumptions Notes'!C$11,'Assumptions Notes'!C$11,C13128)</f>
        <v>120</v>
      </c>
      <c r="H13128" s="15">
        <f t="shared" si="411"/>
        <v>2.46E-2</v>
      </c>
      <c r="I13128" s="2">
        <f>IF(C13128&gt;'Assumptions Notes'!C$11,-C13128*('Assumptions Notes'!C$13/(2*1000)),G13128*D13128)</f>
        <v>-0.103155</v>
      </c>
    </row>
    <row r="13129" spans="1:9" x14ac:dyDescent="0.2">
      <c r="A13129" s="5">
        <v>42825.479166666664</v>
      </c>
      <c r="B13129" s="2">
        <v>1245.68</v>
      </c>
      <c r="C13129" s="10">
        <v>176.99</v>
      </c>
      <c r="D13129" s="8">
        <v>2.1499999999999999E-4</v>
      </c>
      <c r="E13129" s="13">
        <f>D13129*'Assumptions Notes'!C$12</f>
        <v>7.7399999999999997E-2</v>
      </c>
      <c r="F13129" s="15">
        <f t="shared" si="410"/>
        <v>3.8052849999999999E-2</v>
      </c>
      <c r="G13129" s="10">
        <f>IF(C13129&gt;'Assumptions Notes'!C$11,'Assumptions Notes'!C$11,C13129)</f>
        <v>120</v>
      </c>
      <c r="H13129" s="15">
        <f t="shared" si="411"/>
        <v>2.58E-2</v>
      </c>
      <c r="I13129" s="2">
        <f>IF(C13129&gt;'Assumptions Notes'!C$11,-C13129*('Assumptions Notes'!C$13/(2*1000)),G13129*D13129)</f>
        <v>-8.8495000000000004E-2</v>
      </c>
    </row>
    <row r="13130" spans="1:9" x14ac:dyDescent="0.2">
      <c r="A13130" s="5">
        <v>42825.5</v>
      </c>
      <c r="B13130" s="2">
        <v>1228.0999999999999</v>
      </c>
      <c r="C13130" s="10">
        <v>166.54</v>
      </c>
      <c r="D13130" s="8">
        <v>2.2499999999999999E-4</v>
      </c>
      <c r="E13130" s="13">
        <f>D13130*'Assumptions Notes'!C$12</f>
        <v>8.1000000000000003E-2</v>
      </c>
      <c r="F13130" s="15">
        <f t="shared" si="410"/>
        <v>3.7471499999999998E-2</v>
      </c>
      <c r="G13130" s="10">
        <f>IF(C13130&gt;'Assumptions Notes'!C$11,'Assumptions Notes'!C$11,C13130)</f>
        <v>120</v>
      </c>
      <c r="H13130" s="15">
        <f t="shared" si="411"/>
        <v>2.7E-2</v>
      </c>
      <c r="I13130" s="2">
        <f>IF(C13130&gt;'Assumptions Notes'!C$11,-C13130*('Assumptions Notes'!C$13/(2*1000)),G13130*D13130)</f>
        <v>-8.3269999999999997E-2</v>
      </c>
    </row>
    <row r="13131" spans="1:9" x14ac:dyDescent="0.2">
      <c r="A13131" s="5">
        <v>42825.520833333336</v>
      </c>
      <c r="B13131" s="2">
        <v>1232.2</v>
      </c>
      <c r="C13131" s="10">
        <v>167.8</v>
      </c>
      <c r="D13131" s="8">
        <v>2.1250000000000002E-4</v>
      </c>
      <c r="E13131" s="13">
        <f>D13131*'Assumptions Notes'!C$12</f>
        <v>7.6500000000000012E-2</v>
      </c>
      <c r="F13131" s="15">
        <f t="shared" si="410"/>
        <v>3.5657500000000002E-2</v>
      </c>
      <c r="G13131" s="10">
        <f>IF(C13131&gt;'Assumptions Notes'!C$11,'Assumptions Notes'!C$11,C13131)</f>
        <v>120</v>
      </c>
      <c r="H13131" s="15">
        <f t="shared" si="411"/>
        <v>2.5500000000000002E-2</v>
      </c>
      <c r="I13131" s="2">
        <f>IF(C13131&gt;'Assumptions Notes'!C$11,-C13131*('Assumptions Notes'!C$13/(2*1000)),G13131*D13131)</f>
        <v>-8.3900000000000002E-2</v>
      </c>
    </row>
    <row r="13132" spans="1:9" x14ac:dyDescent="0.2">
      <c r="A13132" s="5">
        <v>42825.541666666664</v>
      </c>
      <c r="B13132" s="2">
        <v>1202.04</v>
      </c>
      <c r="C13132" s="10">
        <v>139.82</v>
      </c>
      <c r="D13132" s="8">
        <v>2.0000000000000001E-4</v>
      </c>
      <c r="E13132" s="13">
        <f>D13132*'Assumptions Notes'!C$12</f>
        <v>7.2000000000000008E-2</v>
      </c>
      <c r="F13132" s="15">
        <f t="shared" si="410"/>
        <v>2.7963999999999999E-2</v>
      </c>
      <c r="G13132" s="10">
        <f>IF(C13132&gt;'Assumptions Notes'!C$11,'Assumptions Notes'!C$11,C13132)</f>
        <v>120</v>
      </c>
      <c r="H13132" s="15">
        <f t="shared" si="411"/>
        <v>2.4E-2</v>
      </c>
      <c r="I13132" s="2">
        <f>IF(C13132&gt;'Assumptions Notes'!C$11,-C13132*('Assumptions Notes'!C$13/(2*1000)),G13132*D13132)</f>
        <v>-6.991E-2</v>
      </c>
    </row>
    <row r="13133" spans="1:9" x14ac:dyDescent="0.2">
      <c r="A13133" s="5">
        <v>42825.5625</v>
      </c>
      <c r="B13133" s="2">
        <v>1154.52</v>
      </c>
      <c r="C13133" s="10">
        <v>123.16</v>
      </c>
      <c r="D13133" s="8">
        <v>1.975E-4</v>
      </c>
      <c r="E13133" s="13">
        <f>D13133*'Assumptions Notes'!C$12</f>
        <v>7.1099999999999997E-2</v>
      </c>
      <c r="F13133" s="15">
        <f t="shared" si="410"/>
        <v>2.4324100000000001E-2</v>
      </c>
      <c r="G13133" s="10">
        <f>IF(C13133&gt;'Assumptions Notes'!C$11,'Assumptions Notes'!C$11,C13133)</f>
        <v>120</v>
      </c>
      <c r="H13133" s="15">
        <f t="shared" si="411"/>
        <v>2.3699999999999999E-2</v>
      </c>
      <c r="I13133" s="2">
        <f>IF(C13133&gt;'Assumptions Notes'!C$11,-C13133*('Assumptions Notes'!C$13/(2*1000)),G13133*D13133)</f>
        <v>-6.1580000000000003E-2</v>
      </c>
    </row>
    <row r="13134" spans="1:9" x14ac:dyDescent="0.2">
      <c r="A13134" s="5">
        <v>42825.583333333336</v>
      </c>
      <c r="B13134" s="2">
        <v>1152.75</v>
      </c>
      <c r="C13134" s="10">
        <v>129.63</v>
      </c>
      <c r="D13134" s="8">
        <v>1.95E-4</v>
      </c>
      <c r="E13134" s="13">
        <f>D13134*'Assumptions Notes'!C$12</f>
        <v>7.0199999999999999E-2</v>
      </c>
      <c r="F13134" s="15">
        <f t="shared" si="410"/>
        <v>2.5277849999999998E-2</v>
      </c>
      <c r="G13134" s="10">
        <f>IF(C13134&gt;'Assumptions Notes'!C$11,'Assumptions Notes'!C$11,C13134)</f>
        <v>120</v>
      </c>
      <c r="H13134" s="15">
        <f t="shared" si="411"/>
        <v>2.3400000000000001E-2</v>
      </c>
      <c r="I13134" s="2">
        <f>IF(C13134&gt;'Assumptions Notes'!C$11,-C13134*('Assumptions Notes'!C$13/(2*1000)),G13134*D13134)</f>
        <v>-6.4814999999999998E-2</v>
      </c>
    </row>
    <row r="13135" spans="1:9" x14ac:dyDescent="0.2">
      <c r="A13135" s="5">
        <v>42825.604166666664</v>
      </c>
      <c r="B13135" s="2">
        <v>1081.26</v>
      </c>
      <c r="C13135" s="10">
        <v>115.98</v>
      </c>
      <c r="D13135" s="8">
        <v>1.9625E-4</v>
      </c>
      <c r="E13135" s="13">
        <f>D13135*'Assumptions Notes'!C$12</f>
        <v>7.0650000000000004E-2</v>
      </c>
      <c r="F13135" s="15">
        <f t="shared" si="410"/>
        <v>2.2761075000000002E-2</v>
      </c>
      <c r="G13135" s="10">
        <f>IF(C13135&gt;'Assumptions Notes'!C$11,'Assumptions Notes'!C$11,C13135)</f>
        <v>115.98</v>
      </c>
      <c r="H13135" s="15">
        <f t="shared" si="411"/>
        <v>2.2761075000000002E-2</v>
      </c>
      <c r="I13135" s="2">
        <f>IF(C13135&gt;'Assumptions Notes'!C$11,-C13135*('Assumptions Notes'!C$13/(2*1000)),G13135*D13135)</f>
        <v>2.2761075000000002E-2</v>
      </c>
    </row>
    <row r="13136" spans="1:9" x14ac:dyDescent="0.2">
      <c r="A13136" s="5">
        <v>42825.625</v>
      </c>
      <c r="B13136" s="2">
        <v>1015.56</v>
      </c>
      <c r="C13136" s="10">
        <v>104.15</v>
      </c>
      <c r="D13136" s="8">
        <v>1.975E-4</v>
      </c>
      <c r="E13136" s="13">
        <f>D13136*'Assumptions Notes'!C$12</f>
        <v>7.1099999999999997E-2</v>
      </c>
      <c r="F13136" s="15">
        <f t="shared" si="410"/>
        <v>2.0569625000000001E-2</v>
      </c>
      <c r="G13136" s="10">
        <f>IF(C13136&gt;'Assumptions Notes'!C$11,'Assumptions Notes'!C$11,C13136)</f>
        <v>104.15</v>
      </c>
      <c r="H13136" s="15">
        <f t="shared" si="411"/>
        <v>2.0569625000000001E-2</v>
      </c>
      <c r="I13136" s="2">
        <f>IF(C13136&gt;'Assumptions Notes'!C$11,-C13136*('Assumptions Notes'!C$13/(2*1000)),G13136*D13136)</f>
        <v>2.0569625000000001E-2</v>
      </c>
    </row>
    <row r="13137" spans="1:9" x14ac:dyDescent="0.2">
      <c r="A13137" s="5">
        <v>42825.645833333336</v>
      </c>
      <c r="B13137" s="2">
        <v>1029.98</v>
      </c>
      <c r="C13137" s="10">
        <v>111.78</v>
      </c>
      <c r="D13137" s="8">
        <v>2.2124999999999998E-4</v>
      </c>
      <c r="E13137" s="13">
        <f>D13137*'Assumptions Notes'!C$12</f>
        <v>7.9649999999999999E-2</v>
      </c>
      <c r="F13137" s="15">
        <f t="shared" si="410"/>
        <v>2.4731324999999998E-2</v>
      </c>
      <c r="G13137" s="10">
        <f>IF(C13137&gt;'Assumptions Notes'!C$11,'Assumptions Notes'!C$11,C13137)</f>
        <v>111.78</v>
      </c>
      <c r="H13137" s="15">
        <f t="shared" si="411"/>
        <v>2.4731324999999998E-2</v>
      </c>
      <c r="I13137" s="2">
        <f>IF(C13137&gt;'Assumptions Notes'!C$11,-C13137*('Assumptions Notes'!C$13/(2*1000)),G13137*D13137)</f>
        <v>2.4731324999999998E-2</v>
      </c>
    </row>
    <row r="13138" spans="1:9" x14ac:dyDescent="0.2">
      <c r="A13138" s="5">
        <v>42825.666666666664</v>
      </c>
      <c r="B13138" s="2">
        <v>1070.72</v>
      </c>
      <c r="C13138" s="10">
        <v>111.36</v>
      </c>
      <c r="D13138" s="8">
        <v>2.4499999999999999E-4</v>
      </c>
      <c r="E13138" s="13">
        <f>D13138*'Assumptions Notes'!C$12</f>
        <v>8.8200000000000001E-2</v>
      </c>
      <c r="F13138" s="15">
        <f t="shared" si="410"/>
        <v>2.7283200000000001E-2</v>
      </c>
      <c r="G13138" s="10">
        <f>IF(C13138&gt;'Assumptions Notes'!C$11,'Assumptions Notes'!C$11,C13138)</f>
        <v>111.36</v>
      </c>
      <c r="H13138" s="15">
        <f t="shared" si="411"/>
        <v>2.7283200000000001E-2</v>
      </c>
      <c r="I13138" s="2">
        <f>IF(C13138&gt;'Assumptions Notes'!C$11,-C13138*('Assumptions Notes'!C$13/(2*1000)),G13138*D13138)</f>
        <v>2.7283200000000001E-2</v>
      </c>
    </row>
    <row r="13139" spans="1:9" x14ac:dyDescent="0.2">
      <c r="A13139" s="5">
        <v>42825.6875</v>
      </c>
      <c r="B13139" s="2">
        <v>1130.8800000000001</v>
      </c>
      <c r="C13139" s="10">
        <v>99.68</v>
      </c>
      <c r="D13139" s="8">
        <v>2.7E-4</v>
      </c>
      <c r="E13139" s="13">
        <f>D13139*'Assumptions Notes'!C$12</f>
        <v>9.7199999999999995E-2</v>
      </c>
      <c r="F13139" s="15">
        <f t="shared" si="410"/>
        <v>2.6913600000000003E-2</v>
      </c>
      <c r="G13139" s="10">
        <f>IF(C13139&gt;'Assumptions Notes'!C$11,'Assumptions Notes'!C$11,C13139)</f>
        <v>99.68</v>
      </c>
      <c r="H13139" s="15">
        <f t="shared" si="411"/>
        <v>2.6913600000000003E-2</v>
      </c>
      <c r="I13139" s="2">
        <f>IF(C13139&gt;'Assumptions Notes'!C$11,-C13139*('Assumptions Notes'!C$13/(2*1000)),G13139*D13139)</f>
        <v>2.6913600000000003E-2</v>
      </c>
    </row>
    <row r="13140" spans="1:9" x14ac:dyDescent="0.2">
      <c r="A13140" s="5">
        <v>42825.708333333336</v>
      </c>
      <c r="B13140" s="2">
        <v>1187.76</v>
      </c>
      <c r="C13140" s="10">
        <v>102.99</v>
      </c>
      <c r="D13140" s="8">
        <v>2.9500000000000001E-4</v>
      </c>
      <c r="E13140" s="13">
        <f>D13140*'Assumptions Notes'!C$12</f>
        <v>0.1062</v>
      </c>
      <c r="F13140" s="15">
        <f t="shared" si="410"/>
        <v>3.0382050000000001E-2</v>
      </c>
      <c r="G13140" s="10">
        <f>IF(C13140&gt;'Assumptions Notes'!C$11,'Assumptions Notes'!C$11,C13140)</f>
        <v>102.99</v>
      </c>
      <c r="H13140" s="15">
        <f t="shared" si="411"/>
        <v>3.0382050000000001E-2</v>
      </c>
      <c r="I13140" s="2">
        <f>IF(C13140&gt;'Assumptions Notes'!C$11,-C13140*('Assumptions Notes'!C$13/(2*1000)),G13140*D13140)</f>
        <v>3.0382050000000001E-2</v>
      </c>
    </row>
    <row r="13141" spans="1:9" x14ac:dyDescent="0.2">
      <c r="A13141" s="5">
        <v>42825.729166666664</v>
      </c>
      <c r="B13141" s="2">
        <v>1262.1300000000001</v>
      </c>
      <c r="C13141" s="10">
        <v>128.41</v>
      </c>
      <c r="D13141" s="8">
        <v>2.9750000000000002E-4</v>
      </c>
      <c r="E13141" s="13">
        <f>D13141*'Assumptions Notes'!C$12</f>
        <v>0.1071</v>
      </c>
      <c r="F13141" s="15">
        <f t="shared" si="410"/>
        <v>3.8201974999999999E-2</v>
      </c>
      <c r="G13141" s="10">
        <f>IF(C13141&gt;'Assumptions Notes'!C$11,'Assumptions Notes'!C$11,C13141)</f>
        <v>120</v>
      </c>
      <c r="H13141" s="15">
        <f t="shared" si="411"/>
        <v>3.5700000000000003E-2</v>
      </c>
      <c r="I13141" s="2">
        <f>IF(C13141&gt;'Assumptions Notes'!C$11,-C13141*('Assumptions Notes'!C$13/(2*1000)),G13141*D13141)</f>
        <v>-6.4204999999999998E-2</v>
      </c>
    </row>
    <row r="13142" spans="1:9" x14ac:dyDescent="0.2">
      <c r="A13142" s="5">
        <v>42825.75</v>
      </c>
      <c r="B13142" s="2">
        <v>1297.3399999999999</v>
      </c>
      <c r="C13142" s="10">
        <v>149.74</v>
      </c>
      <c r="D13142" s="8">
        <v>2.9999999999999997E-4</v>
      </c>
      <c r="E13142" s="13">
        <f>D13142*'Assumptions Notes'!C$12</f>
        <v>0.10799999999999998</v>
      </c>
      <c r="F13142" s="15">
        <f t="shared" si="410"/>
        <v>4.4921999999999997E-2</v>
      </c>
      <c r="G13142" s="10">
        <f>IF(C13142&gt;'Assumptions Notes'!C$11,'Assumptions Notes'!C$11,C13142)</f>
        <v>120</v>
      </c>
      <c r="H13142" s="15">
        <f t="shared" si="411"/>
        <v>3.5999999999999997E-2</v>
      </c>
      <c r="I13142" s="2">
        <f>IF(C13142&gt;'Assumptions Notes'!C$11,-C13142*('Assumptions Notes'!C$13/(2*1000)),G13142*D13142)</f>
        <v>-7.4870000000000006E-2</v>
      </c>
    </row>
    <row r="13143" spans="1:9" x14ac:dyDescent="0.2">
      <c r="A13143" s="5">
        <v>42825.770833333336</v>
      </c>
      <c r="B13143" s="2">
        <v>1329.54</v>
      </c>
      <c r="C13143" s="10">
        <v>135.13999999999999</v>
      </c>
      <c r="D13143" s="8">
        <v>2.9999999999999997E-4</v>
      </c>
      <c r="E13143" s="13">
        <f>D13143*'Assumptions Notes'!C$12</f>
        <v>0.10799999999999998</v>
      </c>
      <c r="F13143" s="15">
        <f t="shared" si="410"/>
        <v>4.0541999999999995E-2</v>
      </c>
      <c r="G13143" s="10">
        <f>IF(C13143&gt;'Assumptions Notes'!C$11,'Assumptions Notes'!C$11,C13143)</f>
        <v>120</v>
      </c>
      <c r="H13143" s="15">
        <f t="shared" si="411"/>
        <v>3.5999999999999997E-2</v>
      </c>
      <c r="I13143" s="2">
        <f>IF(C13143&gt;'Assumptions Notes'!C$11,-C13143*('Assumptions Notes'!C$13/(2*1000)),G13143*D13143)</f>
        <v>-6.7569999999999991E-2</v>
      </c>
    </row>
    <row r="13144" spans="1:9" x14ac:dyDescent="0.2">
      <c r="A13144" s="5">
        <v>42825.791666666664</v>
      </c>
      <c r="B13144" s="2">
        <v>1354.78</v>
      </c>
      <c r="C13144" s="10">
        <v>164.04</v>
      </c>
      <c r="D13144" s="8">
        <v>2.9999999999999997E-4</v>
      </c>
      <c r="E13144" s="13">
        <f>D13144*'Assumptions Notes'!C$12</f>
        <v>0.10799999999999998</v>
      </c>
      <c r="F13144" s="15">
        <f t="shared" si="410"/>
        <v>4.9211999999999992E-2</v>
      </c>
      <c r="G13144" s="10">
        <f>IF(C13144&gt;'Assumptions Notes'!C$11,'Assumptions Notes'!C$11,C13144)</f>
        <v>120</v>
      </c>
      <c r="H13144" s="15">
        <f t="shared" si="411"/>
        <v>3.5999999999999997E-2</v>
      </c>
      <c r="I13144" s="2">
        <f>IF(C13144&gt;'Assumptions Notes'!C$11,-C13144*('Assumptions Notes'!C$13/(2*1000)),G13144*D13144)</f>
        <v>-8.2019999999999996E-2</v>
      </c>
    </row>
    <row r="13145" spans="1:9" x14ac:dyDescent="0.2">
      <c r="A13145" s="5">
        <v>42825.8125</v>
      </c>
      <c r="B13145" s="2">
        <v>1370.79</v>
      </c>
      <c r="C13145" s="10">
        <v>127.45</v>
      </c>
      <c r="D13145" s="8">
        <v>2.9750000000000002E-4</v>
      </c>
      <c r="E13145" s="13">
        <f>D13145*'Assumptions Notes'!C$12</f>
        <v>0.1071</v>
      </c>
      <c r="F13145" s="15">
        <f t="shared" si="410"/>
        <v>3.7916375000000002E-2</v>
      </c>
      <c r="G13145" s="10">
        <f>IF(C13145&gt;'Assumptions Notes'!C$11,'Assumptions Notes'!C$11,C13145)</f>
        <v>120</v>
      </c>
      <c r="H13145" s="15">
        <f t="shared" si="411"/>
        <v>3.5700000000000003E-2</v>
      </c>
      <c r="I13145" s="2">
        <f>IF(C13145&gt;'Assumptions Notes'!C$11,-C13145*('Assumptions Notes'!C$13/(2*1000)),G13145*D13145)</f>
        <v>-6.3725000000000004E-2</v>
      </c>
    </row>
    <row r="13146" spans="1:9" x14ac:dyDescent="0.2">
      <c r="A13146" s="5">
        <v>42825.833333333336</v>
      </c>
      <c r="B13146" s="2">
        <v>1308.8800000000001</v>
      </c>
      <c r="C13146" s="10">
        <v>101.15</v>
      </c>
      <c r="D13146" s="8">
        <v>2.9500000000000001E-4</v>
      </c>
      <c r="E13146" s="13">
        <f>D13146*'Assumptions Notes'!C$12</f>
        <v>0.1062</v>
      </c>
      <c r="F13146" s="15">
        <f t="shared" si="410"/>
        <v>2.9839250000000005E-2</v>
      </c>
      <c r="G13146" s="10">
        <f>IF(C13146&gt;'Assumptions Notes'!C$11,'Assumptions Notes'!C$11,C13146)</f>
        <v>101.15</v>
      </c>
      <c r="H13146" s="15">
        <f t="shared" si="411"/>
        <v>2.9839250000000005E-2</v>
      </c>
      <c r="I13146" s="2">
        <f>IF(C13146&gt;'Assumptions Notes'!C$11,-C13146*('Assumptions Notes'!C$13/(2*1000)),G13146*D13146)</f>
        <v>2.9839250000000005E-2</v>
      </c>
    </row>
    <row r="13147" spans="1:9" x14ac:dyDescent="0.2">
      <c r="A13147" s="5">
        <v>42825.854166666664</v>
      </c>
      <c r="B13147" s="2">
        <v>1256.81</v>
      </c>
      <c r="C13147" s="10">
        <v>103.34</v>
      </c>
      <c r="D13147" s="8">
        <v>2.9E-4</v>
      </c>
      <c r="E13147" s="13">
        <f>D13147*'Assumptions Notes'!C$12</f>
        <v>0.10440000000000001</v>
      </c>
      <c r="F13147" s="15">
        <f t="shared" si="410"/>
        <v>2.9968600000000001E-2</v>
      </c>
      <c r="G13147" s="10">
        <f>IF(C13147&gt;'Assumptions Notes'!C$11,'Assumptions Notes'!C$11,C13147)</f>
        <v>103.34</v>
      </c>
      <c r="H13147" s="15">
        <f t="shared" si="411"/>
        <v>2.9968600000000001E-2</v>
      </c>
      <c r="I13147" s="2">
        <f>IF(C13147&gt;'Assumptions Notes'!C$11,-C13147*('Assumptions Notes'!C$13/(2*1000)),G13147*D13147)</f>
        <v>2.9968600000000001E-2</v>
      </c>
    </row>
    <row r="13148" spans="1:9" x14ac:dyDescent="0.2">
      <c r="A13148" s="5">
        <v>42825.875</v>
      </c>
      <c r="B13148" s="2">
        <v>1219.29</v>
      </c>
      <c r="C13148" s="10">
        <v>102.21</v>
      </c>
      <c r="D13148" s="8">
        <v>2.8499999999999999E-4</v>
      </c>
      <c r="E13148" s="13">
        <f>D13148*'Assumptions Notes'!C$12</f>
        <v>0.1026</v>
      </c>
      <c r="F13148" s="15">
        <f t="shared" si="410"/>
        <v>2.9129849999999995E-2</v>
      </c>
      <c r="G13148" s="10">
        <f>IF(C13148&gt;'Assumptions Notes'!C$11,'Assumptions Notes'!C$11,C13148)</f>
        <v>102.21</v>
      </c>
      <c r="H13148" s="15">
        <f t="shared" si="411"/>
        <v>2.9129849999999995E-2</v>
      </c>
      <c r="I13148" s="2">
        <f>IF(C13148&gt;'Assumptions Notes'!C$11,-C13148*('Assumptions Notes'!C$13/(2*1000)),G13148*D13148)</f>
        <v>2.9129849999999995E-2</v>
      </c>
    </row>
    <row r="13149" spans="1:9" x14ac:dyDescent="0.2">
      <c r="A13149" s="5">
        <v>42825.895833333336</v>
      </c>
      <c r="B13149" s="2">
        <v>1198.3</v>
      </c>
      <c r="C13149" s="10">
        <v>103.38</v>
      </c>
      <c r="D13149" s="8">
        <v>2.7E-4</v>
      </c>
      <c r="E13149" s="13">
        <f>D13149*'Assumptions Notes'!C$12</f>
        <v>9.7199999999999995E-2</v>
      </c>
      <c r="F13149" s="15">
        <f t="shared" si="410"/>
        <v>2.7912599999999999E-2</v>
      </c>
      <c r="G13149" s="10">
        <f>IF(C13149&gt;'Assumptions Notes'!C$11,'Assumptions Notes'!C$11,C13149)</f>
        <v>103.38</v>
      </c>
      <c r="H13149" s="15">
        <f t="shared" si="411"/>
        <v>2.7912599999999999E-2</v>
      </c>
      <c r="I13149" s="2">
        <f>IF(C13149&gt;'Assumptions Notes'!C$11,-C13149*('Assumptions Notes'!C$13/(2*1000)),G13149*D13149)</f>
        <v>2.7912599999999999E-2</v>
      </c>
    </row>
    <row r="13150" spans="1:9" x14ac:dyDescent="0.2">
      <c r="A13150" s="5">
        <v>42825.916666666664</v>
      </c>
      <c r="B13150" s="2">
        <v>1156.82</v>
      </c>
      <c r="C13150" s="10">
        <v>79.13</v>
      </c>
      <c r="D13150" s="8">
        <v>2.5500000000000002E-4</v>
      </c>
      <c r="E13150" s="13">
        <f>D13150*'Assumptions Notes'!C$12</f>
        <v>9.1800000000000007E-2</v>
      </c>
      <c r="F13150" s="15">
        <f t="shared" si="410"/>
        <v>2.0178149999999999E-2</v>
      </c>
      <c r="G13150" s="10">
        <f>IF(C13150&gt;'Assumptions Notes'!C$11,'Assumptions Notes'!C$11,C13150)</f>
        <v>79.13</v>
      </c>
      <c r="H13150" s="15">
        <f t="shared" si="411"/>
        <v>2.0178149999999999E-2</v>
      </c>
      <c r="I13150" s="2">
        <f>IF(C13150&gt;'Assumptions Notes'!C$11,-C13150*('Assumptions Notes'!C$13/(2*1000)),G13150*D13150)</f>
        <v>2.0178149999999999E-2</v>
      </c>
    </row>
    <row r="13151" spans="1:9" x14ac:dyDescent="0.2">
      <c r="A13151" s="5">
        <v>42825.9375</v>
      </c>
      <c r="B13151" s="2">
        <v>1147.55</v>
      </c>
      <c r="C13151" s="10">
        <v>99.36</v>
      </c>
      <c r="D13151" s="8">
        <v>2.1250000000000002E-4</v>
      </c>
      <c r="E13151" s="13">
        <f>D13151*'Assumptions Notes'!C$12</f>
        <v>7.6500000000000012E-2</v>
      </c>
      <c r="F13151" s="15">
        <f t="shared" si="410"/>
        <v>2.1114000000000001E-2</v>
      </c>
      <c r="G13151" s="10">
        <f>IF(C13151&gt;'Assumptions Notes'!C$11,'Assumptions Notes'!C$11,C13151)</f>
        <v>99.36</v>
      </c>
      <c r="H13151" s="15">
        <f t="shared" si="411"/>
        <v>2.1114000000000001E-2</v>
      </c>
      <c r="I13151" s="2">
        <f>IF(C13151&gt;'Assumptions Notes'!C$11,-C13151*('Assumptions Notes'!C$13/(2*1000)),G13151*D13151)</f>
        <v>2.1114000000000001E-2</v>
      </c>
    </row>
    <row r="13152" spans="1:9" x14ac:dyDescent="0.2">
      <c r="A13152" s="5">
        <v>42825.958333333336</v>
      </c>
      <c r="B13152" s="2">
        <v>1132.48</v>
      </c>
      <c r="C13152" s="10">
        <v>97.35</v>
      </c>
      <c r="D13152" s="8">
        <v>1.7000000000000001E-4</v>
      </c>
      <c r="E13152" s="13">
        <f>D13152*'Assumptions Notes'!C$12</f>
        <v>6.1200000000000004E-2</v>
      </c>
      <c r="F13152" s="15">
        <f t="shared" si="410"/>
        <v>1.6549500000000002E-2</v>
      </c>
      <c r="G13152" s="10">
        <f>IF(C13152&gt;'Assumptions Notes'!C$11,'Assumptions Notes'!C$11,C13152)</f>
        <v>97.35</v>
      </c>
      <c r="H13152" s="15">
        <f t="shared" si="411"/>
        <v>1.6549500000000002E-2</v>
      </c>
      <c r="I13152" s="2">
        <f>IF(C13152&gt;'Assumptions Notes'!C$11,-C13152*('Assumptions Notes'!C$13/(2*1000)),G13152*D13152)</f>
        <v>1.6549500000000002E-2</v>
      </c>
    </row>
    <row r="13153" spans="1:9" x14ac:dyDescent="0.2">
      <c r="A13153" s="5">
        <v>42825.979166666664</v>
      </c>
      <c r="B13153" s="2">
        <v>1111.07</v>
      </c>
      <c r="C13153" s="10">
        <v>110.39</v>
      </c>
      <c r="D13153" s="8">
        <v>1.5000000000000001E-4</v>
      </c>
      <c r="E13153" s="13">
        <f>D13153*'Assumptions Notes'!C$12</f>
        <v>5.4000000000000006E-2</v>
      </c>
      <c r="F13153" s="15">
        <f t="shared" si="410"/>
        <v>1.65585E-2</v>
      </c>
      <c r="G13153" s="10">
        <f>IF(C13153&gt;'Assumptions Notes'!C$11,'Assumptions Notes'!C$11,C13153)</f>
        <v>110.39</v>
      </c>
      <c r="H13153" s="15">
        <f t="shared" si="411"/>
        <v>1.65585E-2</v>
      </c>
      <c r="I13153" s="2">
        <f>IF(C13153&gt;'Assumptions Notes'!C$11,-C13153*('Assumptions Notes'!C$13/(2*1000)),G13153*D13153)</f>
        <v>1.65585E-2</v>
      </c>
    </row>
    <row r="13154" spans="1:9" x14ac:dyDescent="0.2">
      <c r="A13154" s="5">
        <v>42826</v>
      </c>
      <c r="B13154" s="2">
        <v>1316.83</v>
      </c>
      <c r="C13154" s="10">
        <v>124.17</v>
      </c>
      <c r="D13154" s="8">
        <v>1.2999999999999999E-4</v>
      </c>
      <c r="E13154" s="13">
        <f>D13154*'Assumptions Notes'!C$12</f>
        <v>4.6799999999999994E-2</v>
      </c>
      <c r="F13154" s="15">
        <f t="shared" si="410"/>
        <v>1.61421E-2</v>
      </c>
      <c r="G13154" s="10">
        <f>IF(C13154&gt;'Assumptions Notes'!C$11,'Assumptions Notes'!C$11,C13154)</f>
        <v>120</v>
      </c>
      <c r="H13154" s="15">
        <f t="shared" si="411"/>
        <v>1.5599999999999999E-2</v>
      </c>
      <c r="I13154" s="2">
        <f>IF(C13154&gt;'Assumptions Notes'!C$11,-C13154*('Assumptions Notes'!C$13/(2*1000)),G13154*D13154)</f>
        <v>-6.2085000000000001E-2</v>
      </c>
    </row>
    <row r="13155" spans="1:9" x14ac:dyDescent="0.2">
      <c r="A13155" s="5">
        <v>42826.020833333336</v>
      </c>
      <c r="B13155" s="2">
        <v>1225.51</v>
      </c>
      <c r="C13155" s="10">
        <v>112.37</v>
      </c>
      <c r="D13155" s="8">
        <v>1.175E-4</v>
      </c>
      <c r="E13155" s="13">
        <f>D13155*'Assumptions Notes'!C$12</f>
        <v>4.2299999999999997E-2</v>
      </c>
      <c r="F13155" s="15">
        <f t="shared" si="410"/>
        <v>1.3203475000000001E-2</v>
      </c>
      <c r="G13155" s="10">
        <f>IF(C13155&gt;'Assumptions Notes'!C$11,'Assumptions Notes'!C$11,C13155)</f>
        <v>112.37</v>
      </c>
      <c r="H13155" s="15">
        <f t="shared" si="411"/>
        <v>1.3203475000000001E-2</v>
      </c>
      <c r="I13155" s="2">
        <f>IF(C13155&gt;'Assumptions Notes'!C$11,-C13155*('Assumptions Notes'!C$13/(2*1000)),G13155*D13155)</f>
        <v>1.3203475000000001E-2</v>
      </c>
    </row>
    <row r="13156" spans="1:9" x14ac:dyDescent="0.2">
      <c r="A13156" s="5">
        <v>42826.041666666664</v>
      </c>
      <c r="B13156" s="2">
        <v>1141.51</v>
      </c>
      <c r="C13156" s="10">
        <v>106.76</v>
      </c>
      <c r="D13156" s="8">
        <v>1.05E-4</v>
      </c>
      <c r="E13156" s="13">
        <f>D13156*'Assumptions Notes'!C$12</f>
        <v>3.78E-2</v>
      </c>
      <c r="F13156" s="15">
        <f t="shared" si="410"/>
        <v>1.1209800000000001E-2</v>
      </c>
      <c r="G13156" s="10">
        <f>IF(C13156&gt;'Assumptions Notes'!C$11,'Assumptions Notes'!C$11,C13156)</f>
        <v>106.76</v>
      </c>
      <c r="H13156" s="15">
        <f t="shared" si="411"/>
        <v>1.1209800000000001E-2</v>
      </c>
      <c r="I13156" s="2">
        <f>IF(C13156&gt;'Assumptions Notes'!C$11,-C13156*('Assumptions Notes'!C$13/(2*1000)),G13156*D13156)</f>
        <v>1.1209800000000001E-2</v>
      </c>
    </row>
    <row r="13157" spans="1:9" x14ac:dyDescent="0.2">
      <c r="A13157" s="5">
        <v>42826.0625</v>
      </c>
      <c r="B13157" s="2">
        <v>1109.47</v>
      </c>
      <c r="C13157" s="10">
        <v>101.16</v>
      </c>
      <c r="D13157" s="8">
        <v>1.025E-4</v>
      </c>
      <c r="E13157" s="13">
        <f>D13157*'Assumptions Notes'!C$12</f>
        <v>3.6900000000000002E-2</v>
      </c>
      <c r="F13157" s="15">
        <f t="shared" si="410"/>
        <v>1.0368899999999999E-2</v>
      </c>
      <c r="G13157" s="10">
        <f>IF(C13157&gt;'Assumptions Notes'!C$11,'Assumptions Notes'!C$11,C13157)</f>
        <v>101.16</v>
      </c>
      <c r="H13157" s="15">
        <f t="shared" si="411"/>
        <v>1.0368899999999999E-2</v>
      </c>
      <c r="I13157" s="2">
        <f>IF(C13157&gt;'Assumptions Notes'!C$11,-C13157*('Assumptions Notes'!C$13/(2*1000)),G13157*D13157)</f>
        <v>1.0368899999999999E-2</v>
      </c>
    </row>
    <row r="13158" spans="1:9" x14ac:dyDescent="0.2">
      <c r="A13158" s="5">
        <v>42826.083333333336</v>
      </c>
      <c r="B13158" s="2">
        <v>1046.55</v>
      </c>
      <c r="C13158" s="10">
        <v>88.66</v>
      </c>
      <c r="D13158" s="8">
        <v>1E-4</v>
      </c>
      <c r="E13158" s="13">
        <f>D13158*'Assumptions Notes'!C$12</f>
        <v>3.6000000000000004E-2</v>
      </c>
      <c r="F13158" s="15">
        <f t="shared" si="410"/>
        <v>8.8660000000000006E-3</v>
      </c>
      <c r="G13158" s="10">
        <f>IF(C13158&gt;'Assumptions Notes'!C$11,'Assumptions Notes'!C$11,C13158)</f>
        <v>88.66</v>
      </c>
      <c r="H13158" s="15">
        <f t="shared" si="411"/>
        <v>8.8660000000000006E-3</v>
      </c>
      <c r="I13158" s="2">
        <f>IF(C13158&gt;'Assumptions Notes'!C$11,-C13158*('Assumptions Notes'!C$13/(2*1000)),G13158*D13158)</f>
        <v>8.8660000000000006E-3</v>
      </c>
    </row>
    <row r="13159" spans="1:9" x14ac:dyDescent="0.2">
      <c r="A13159" s="5">
        <v>42826.104166666664</v>
      </c>
      <c r="B13159" s="2">
        <v>998.73</v>
      </c>
      <c r="C13159" s="10">
        <v>61.03</v>
      </c>
      <c r="D13159" s="8">
        <v>9.8750000000000002E-5</v>
      </c>
      <c r="E13159" s="13">
        <f>D13159*'Assumptions Notes'!C$12</f>
        <v>3.5549999999999998E-2</v>
      </c>
      <c r="F13159" s="15">
        <f t="shared" si="410"/>
        <v>6.0267124999999998E-3</v>
      </c>
      <c r="G13159" s="10">
        <f>IF(C13159&gt;'Assumptions Notes'!C$11,'Assumptions Notes'!C$11,C13159)</f>
        <v>61.03</v>
      </c>
      <c r="H13159" s="15">
        <f t="shared" si="411"/>
        <v>6.0267124999999998E-3</v>
      </c>
      <c r="I13159" s="2">
        <f>IF(C13159&gt;'Assumptions Notes'!C$11,-C13159*('Assumptions Notes'!C$13/(2*1000)),G13159*D13159)</f>
        <v>6.0267124999999998E-3</v>
      </c>
    </row>
    <row r="13160" spans="1:9" x14ac:dyDescent="0.2">
      <c r="A13160" s="5">
        <v>42826.125</v>
      </c>
      <c r="B13160" s="2">
        <v>985.4</v>
      </c>
      <c r="C13160" s="10">
        <v>57.43</v>
      </c>
      <c r="D13160" s="8">
        <v>9.7499999999999998E-5</v>
      </c>
      <c r="E13160" s="13">
        <f>D13160*'Assumptions Notes'!C$12</f>
        <v>3.5099999999999999E-2</v>
      </c>
      <c r="F13160" s="15">
        <f t="shared" si="410"/>
        <v>5.5994249999999999E-3</v>
      </c>
      <c r="G13160" s="10">
        <f>IF(C13160&gt;'Assumptions Notes'!C$11,'Assumptions Notes'!C$11,C13160)</f>
        <v>57.43</v>
      </c>
      <c r="H13160" s="15">
        <f t="shared" si="411"/>
        <v>5.5994249999999999E-3</v>
      </c>
      <c r="I13160" s="2">
        <f>IF(C13160&gt;'Assumptions Notes'!C$11,-C13160*('Assumptions Notes'!C$13/(2*1000)),G13160*D13160)</f>
        <v>5.5994249999999999E-3</v>
      </c>
    </row>
    <row r="13161" spans="1:9" x14ac:dyDescent="0.2">
      <c r="A13161" s="5">
        <v>42826.145833333336</v>
      </c>
      <c r="B13161" s="2">
        <v>959.25</v>
      </c>
      <c r="C13161" s="10">
        <v>55.8</v>
      </c>
      <c r="D13161" s="8">
        <v>9.6250000000000009E-5</v>
      </c>
      <c r="E13161" s="13">
        <f>D13161*'Assumptions Notes'!C$12</f>
        <v>3.465E-2</v>
      </c>
      <c r="F13161" s="15">
        <f t="shared" si="410"/>
        <v>5.3707500000000005E-3</v>
      </c>
      <c r="G13161" s="10">
        <f>IF(C13161&gt;'Assumptions Notes'!C$11,'Assumptions Notes'!C$11,C13161)</f>
        <v>55.8</v>
      </c>
      <c r="H13161" s="15">
        <f t="shared" si="411"/>
        <v>5.3707500000000005E-3</v>
      </c>
      <c r="I13161" s="2">
        <f>IF(C13161&gt;'Assumptions Notes'!C$11,-C13161*('Assumptions Notes'!C$13/(2*1000)),G13161*D13161)</f>
        <v>5.3707500000000005E-3</v>
      </c>
    </row>
    <row r="13162" spans="1:9" x14ac:dyDescent="0.2">
      <c r="A13162" s="5">
        <v>42826.166666666664</v>
      </c>
      <c r="B13162" s="2">
        <v>932.14</v>
      </c>
      <c r="C13162" s="10">
        <v>61.53</v>
      </c>
      <c r="D13162" s="8">
        <v>9.5000000000000005E-5</v>
      </c>
      <c r="E13162" s="13">
        <f>D13162*'Assumptions Notes'!C$12</f>
        <v>3.4200000000000001E-2</v>
      </c>
      <c r="F13162" s="15">
        <f t="shared" si="410"/>
        <v>5.84535E-3</v>
      </c>
      <c r="G13162" s="10">
        <f>IF(C13162&gt;'Assumptions Notes'!C$11,'Assumptions Notes'!C$11,C13162)</f>
        <v>61.53</v>
      </c>
      <c r="H13162" s="15">
        <f t="shared" si="411"/>
        <v>5.84535E-3</v>
      </c>
      <c r="I13162" s="2">
        <f>IF(C13162&gt;'Assumptions Notes'!C$11,-C13162*('Assumptions Notes'!C$13/(2*1000)),G13162*D13162)</f>
        <v>5.84535E-3</v>
      </c>
    </row>
    <row r="13163" spans="1:9" x14ac:dyDescent="0.2">
      <c r="A13163" s="5">
        <v>42826.1875</v>
      </c>
      <c r="B13163" s="2">
        <v>915.86</v>
      </c>
      <c r="C13163" s="10">
        <v>66.31</v>
      </c>
      <c r="D13163" s="8">
        <v>9.6250000000000009E-5</v>
      </c>
      <c r="E13163" s="13">
        <f>D13163*'Assumptions Notes'!C$12</f>
        <v>3.465E-2</v>
      </c>
      <c r="F13163" s="15">
        <f t="shared" si="410"/>
        <v>6.3823375000000007E-3</v>
      </c>
      <c r="G13163" s="10">
        <f>IF(C13163&gt;'Assumptions Notes'!C$11,'Assumptions Notes'!C$11,C13163)</f>
        <v>66.31</v>
      </c>
      <c r="H13163" s="15">
        <f t="shared" si="411"/>
        <v>6.3823375000000007E-3</v>
      </c>
      <c r="I13163" s="2">
        <f>IF(C13163&gt;'Assumptions Notes'!C$11,-C13163*('Assumptions Notes'!C$13/(2*1000)),G13163*D13163)</f>
        <v>6.3823375000000007E-3</v>
      </c>
    </row>
    <row r="13164" spans="1:9" x14ac:dyDescent="0.2">
      <c r="A13164" s="5">
        <v>42826.208333333336</v>
      </c>
      <c r="B13164" s="2">
        <v>934.81</v>
      </c>
      <c r="C13164" s="10">
        <v>79.709999999999994</v>
      </c>
      <c r="D13164" s="8">
        <v>9.7499999999999998E-5</v>
      </c>
      <c r="E13164" s="13">
        <f>D13164*'Assumptions Notes'!C$12</f>
        <v>3.5099999999999999E-2</v>
      </c>
      <c r="F13164" s="15">
        <f t="shared" si="410"/>
        <v>7.7717249999999993E-3</v>
      </c>
      <c r="G13164" s="10">
        <f>IF(C13164&gt;'Assumptions Notes'!C$11,'Assumptions Notes'!C$11,C13164)</f>
        <v>79.709999999999994</v>
      </c>
      <c r="H13164" s="15">
        <f t="shared" si="411"/>
        <v>7.7717249999999993E-3</v>
      </c>
      <c r="I13164" s="2">
        <f>IF(C13164&gt;'Assumptions Notes'!C$11,-C13164*('Assumptions Notes'!C$13/(2*1000)),G13164*D13164)</f>
        <v>7.7717249999999993E-3</v>
      </c>
    </row>
    <row r="13165" spans="1:9" x14ac:dyDescent="0.2">
      <c r="A13165" s="5">
        <v>42826.229166666664</v>
      </c>
      <c r="B13165" s="2">
        <v>910.18</v>
      </c>
      <c r="C13165" s="10">
        <v>108.05</v>
      </c>
      <c r="D13165" s="8">
        <v>1.15E-4</v>
      </c>
      <c r="E13165" s="13">
        <f>D13165*'Assumptions Notes'!C$12</f>
        <v>4.1399999999999999E-2</v>
      </c>
      <c r="F13165" s="15">
        <f t="shared" si="410"/>
        <v>1.2425749999999999E-2</v>
      </c>
      <c r="G13165" s="10">
        <f>IF(C13165&gt;'Assumptions Notes'!C$11,'Assumptions Notes'!C$11,C13165)</f>
        <v>108.05</v>
      </c>
      <c r="H13165" s="15">
        <f t="shared" si="411"/>
        <v>1.2425749999999999E-2</v>
      </c>
      <c r="I13165" s="2">
        <f>IF(C13165&gt;'Assumptions Notes'!C$11,-C13165*('Assumptions Notes'!C$13/(2*1000)),G13165*D13165)</f>
        <v>1.2425749999999999E-2</v>
      </c>
    </row>
    <row r="13166" spans="1:9" x14ac:dyDescent="0.2">
      <c r="A13166" s="5">
        <v>42826.25</v>
      </c>
      <c r="B13166" s="2">
        <v>974.16</v>
      </c>
      <c r="C13166" s="10">
        <v>111.52</v>
      </c>
      <c r="D13166" s="8">
        <v>1.325E-4</v>
      </c>
      <c r="E13166" s="13">
        <f>D13166*'Assumptions Notes'!C$12</f>
        <v>4.7699999999999999E-2</v>
      </c>
      <c r="F13166" s="15">
        <f t="shared" si="410"/>
        <v>1.4776399999999999E-2</v>
      </c>
      <c r="G13166" s="10">
        <f>IF(C13166&gt;'Assumptions Notes'!C$11,'Assumptions Notes'!C$11,C13166)</f>
        <v>111.52</v>
      </c>
      <c r="H13166" s="15">
        <f t="shared" si="411"/>
        <v>1.4776399999999999E-2</v>
      </c>
      <c r="I13166" s="2">
        <f>IF(C13166&gt;'Assumptions Notes'!C$11,-C13166*('Assumptions Notes'!C$13/(2*1000)),G13166*D13166)</f>
        <v>1.4776399999999999E-2</v>
      </c>
    </row>
    <row r="13167" spans="1:9" x14ac:dyDescent="0.2">
      <c r="A13167" s="5">
        <v>42826.270833333336</v>
      </c>
      <c r="B13167" s="2">
        <v>1044.5999999999999</v>
      </c>
      <c r="C13167" s="10">
        <v>126.6</v>
      </c>
      <c r="D13167" s="8">
        <v>1.6249999999999999E-4</v>
      </c>
      <c r="E13167" s="13">
        <f>D13167*'Assumptions Notes'!C$12</f>
        <v>5.8499999999999996E-2</v>
      </c>
      <c r="F13167" s="15">
        <f t="shared" si="410"/>
        <v>2.0572499999999997E-2</v>
      </c>
      <c r="G13167" s="10">
        <f>IF(C13167&gt;'Assumptions Notes'!C$11,'Assumptions Notes'!C$11,C13167)</f>
        <v>120</v>
      </c>
      <c r="H13167" s="15">
        <f t="shared" si="411"/>
        <v>1.95E-2</v>
      </c>
      <c r="I13167" s="2">
        <f>IF(C13167&gt;'Assumptions Notes'!C$11,-C13167*('Assumptions Notes'!C$13/(2*1000)),G13167*D13167)</f>
        <v>-6.3299999999999995E-2</v>
      </c>
    </row>
    <row r="13168" spans="1:9" x14ac:dyDescent="0.2">
      <c r="A13168" s="5">
        <v>42826.291666666664</v>
      </c>
      <c r="B13168" s="2">
        <v>1095.6600000000001</v>
      </c>
      <c r="C13168" s="10">
        <v>149.79</v>
      </c>
      <c r="D13168" s="8">
        <v>1.9249999999999999E-4</v>
      </c>
      <c r="E13168" s="13">
        <f>D13168*'Assumptions Notes'!C$12</f>
        <v>6.93E-2</v>
      </c>
      <c r="F13168" s="15">
        <f t="shared" si="410"/>
        <v>2.8834574999999998E-2</v>
      </c>
      <c r="G13168" s="10">
        <f>IF(C13168&gt;'Assumptions Notes'!C$11,'Assumptions Notes'!C$11,C13168)</f>
        <v>120</v>
      </c>
      <c r="H13168" s="15">
        <f t="shared" si="411"/>
        <v>2.3099999999999999E-2</v>
      </c>
      <c r="I13168" s="2">
        <f>IF(C13168&gt;'Assumptions Notes'!C$11,-C13168*('Assumptions Notes'!C$13/(2*1000)),G13168*D13168)</f>
        <v>-7.4895000000000003E-2</v>
      </c>
    </row>
    <row r="13169" spans="1:9" x14ac:dyDescent="0.2">
      <c r="A13169" s="5">
        <v>42826.3125</v>
      </c>
      <c r="B13169" s="2">
        <v>1081.24</v>
      </c>
      <c r="C13169" s="10">
        <v>145.63</v>
      </c>
      <c r="D13169" s="8">
        <v>2.0875000000000001E-4</v>
      </c>
      <c r="E13169" s="13">
        <f>D13169*'Assumptions Notes'!C$12</f>
        <v>7.5150000000000008E-2</v>
      </c>
      <c r="F13169" s="15">
        <f t="shared" si="410"/>
        <v>3.0400262500000001E-2</v>
      </c>
      <c r="G13169" s="10">
        <f>IF(C13169&gt;'Assumptions Notes'!C$11,'Assumptions Notes'!C$11,C13169)</f>
        <v>120</v>
      </c>
      <c r="H13169" s="15">
        <f t="shared" si="411"/>
        <v>2.5049999999999999E-2</v>
      </c>
      <c r="I13169" s="2">
        <f>IF(C13169&gt;'Assumptions Notes'!C$11,-C13169*('Assumptions Notes'!C$13/(2*1000)),G13169*D13169)</f>
        <v>-7.2815000000000005E-2</v>
      </c>
    </row>
    <row r="13170" spans="1:9" x14ac:dyDescent="0.2">
      <c r="A13170" s="5">
        <v>42826.333333333336</v>
      </c>
      <c r="B13170" s="2">
        <v>1110.8599999999999</v>
      </c>
      <c r="C13170" s="10">
        <v>136.71</v>
      </c>
      <c r="D13170" s="8">
        <v>2.2499999999999999E-4</v>
      </c>
      <c r="E13170" s="13">
        <f>D13170*'Assumptions Notes'!C$12</f>
        <v>8.1000000000000003E-2</v>
      </c>
      <c r="F13170" s="15">
        <f t="shared" si="410"/>
        <v>3.0759750000000002E-2</v>
      </c>
      <c r="G13170" s="10">
        <f>IF(C13170&gt;'Assumptions Notes'!C$11,'Assumptions Notes'!C$11,C13170)</f>
        <v>120</v>
      </c>
      <c r="H13170" s="15">
        <f t="shared" si="411"/>
        <v>2.7E-2</v>
      </c>
      <c r="I13170" s="2">
        <f>IF(C13170&gt;'Assumptions Notes'!C$11,-C13170*('Assumptions Notes'!C$13/(2*1000)),G13170*D13170)</f>
        <v>-6.8354999999999999E-2</v>
      </c>
    </row>
    <row r="13171" spans="1:9" x14ac:dyDescent="0.2">
      <c r="A13171" s="5">
        <v>42826.354166666664</v>
      </c>
      <c r="B13171" s="2">
        <v>1056.0999999999999</v>
      </c>
      <c r="C13171" s="10">
        <v>124.47</v>
      </c>
      <c r="D13171" s="8">
        <v>2.2625E-4</v>
      </c>
      <c r="E13171" s="13">
        <f>D13171*'Assumptions Notes'!C$12</f>
        <v>8.1449999999999995E-2</v>
      </c>
      <c r="F13171" s="15">
        <f t="shared" si="410"/>
        <v>2.8161337499999998E-2</v>
      </c>
      <c r="G13171" s="10">
        <f>IF(C13171&gt;'Assumptions Notes'!C$11,'Assumptions Notes'!C$11,C13171)</f>
        <v>120</v>
      </c>
      <c r="H13171" s="15">
        <f t="shared" si="411"/>
        <v>2.7150000000000001E-2</v>
      </c>
      <c r="I13171" s="2">
        <f>IF(C13171&gt;'Assumptions Notes'!C$11,-C13171*('Assumptions Notes'!C$13/(2*1000)),G13171*D13171)</f>
        <v>-6.2234999999999999E-2</v>
      </c>
    </row>
    <row r="13172" spans="1:9" x14ac:dyDescent="0.2">
      <c r="A13172" s="5">
        <v>42826.375</v>
      </c>
      <c r="B13172" s="2">
        <v>1053.33</v>
      </c>
      <c r="C13172" s="10">
        <v>116.99</v>
      </c>
      <c r="D13172" s="8">
        <v>2.275E-4</v>
      </c>
      <c r="E13172" s="13">
        <f>D13172*'Assumptions Notes'!C$12</f>
        <v>8.1900000000000001E-2</v>
      </c>
      <c r="F13172" s="15">
        <f t="shared" si="410"/>
        <v>2.6615224999999999E-2</v>
      </c>
      <c r="G13172" s="10">
        <f>IF(C13172&gt;'Assumptions Notes'!C$11,'Assumptions Notes'!C$11,C13172)</f>
        <v>116.99</v>
      </c>
      <c r="H13172" s="15">
        <f t="shared" si="411"/>
        <v>2.6615224999999999E-2</v>
      </c>
      <c r="I13172" s="2">
        <f>IF(C13172&gt;'Assumptions Notes'!C$11,-C13172*('Assumptions Notes'!C$13/(2*1000)),G13172*D13172)</f>
        <v>2.6615224999999999E-2</v>
      </c>
    </row>
    <row r="13173" spans="1:9" x14ac:dyDescent="0.2">
      <c r="A13173" s="5">
        <v>42826.395833333336</v>
      </c>
      <c r="B13173" s="2">
        <v>1013.45</v>
      </c>
      <c r="C13173" s="10">
        <v>103.97</v>
      </c>
      <c r="D13173" s="8">
        <v>2.1875E-4</v>
      </c>
      <c r="E13173" s="13">
        <f>D13173*'Assumptions Notes'!C$12</f>
        <v>7.8750000000000001E-2</v>
      </c>
      <c r="F13173" s="15">
        <f t="shared" si="410"/>
        <v>2.2743437500000001E-2</v>
      </c>
      <c r="G13173" s="10">
        <f>IF(C13173&gt;'Assumptions Notes'!C$11,'Assumptions Notes'!C$11,C13173)</f>
        <v>103.97</v>
      </c>
      <c r="H13173" s="15">
        <f t="shared" si="411"/>
        <v>2.2743437500000001E-2</v>
      </c>
      <c r="I13173" s="2">
        <f>IF(C13173&gt;'Assumptions Notes'!C$11,-C13173*('Assumptions Notes'!C$13/(2*1000)),G13173*D13173)</f>
        <v>2.2743437500000001E-2</v>
      </c>
    </row>
    <row r="13174" spans="1:9" x14ac:dyDescent="0.2">
      <c r="A13174" s="5">
        <v>42826.416666666664</v>
      </c>
      <c r="B13174" s="2">
        <v>990.94</v>
      </c>
      <c r="C13174" s="10">
        <v>103.57</v>
      </c>
      <c r="D13174" s="8">
        <v>2.1000000000000001E-4</v>
      </c>
      <c r="E13174" s="13">
        <f>D13174*'Assumptions Notes'!C$12</f>
        <v>7.5600000000000001E-2</v>
      </c>
      <c r="F13174" s="15">
        <f t="shared" si="410"/>
        <v>2.17497E-2</v>
      </c>
      <c r="G13174" s="10">
        <f>IF(C13174&gt;'Assumptions Notes'!C$11,'Assumptions Notes'!C$11,C13174)</f>
        <v>103.57</v>
      </c>
      <c r="H13174" s="15">
        <f t="shared" si="411"/>
        <v>2.17497E-2</v>
      </c>
      <c r="I13174" s="2">
        <f>IF(C13174&gt;'Assumptions Notes'!C$11,-C13174*('Assumptions Notes'!C$13/(2*1000)),G13174*D13174)</f>
        <v>2.17497E-2</v>
      </c>
    </row>
    <row r="13175" spans="1:9" x14ac:dyDescent="0.2">
      <c r="A13175" s="5">
        <v>42826.4375</v>
      </c>
      <c r="B13175" s="2">
        <v>984.26</v>
      </c>
      <c r="C13175" s="10">
        <v>81.72</v>
      </c>
      <c r="D13175" s="8">
        <v>2.075E-4</v>
      </c>
      <c r="E13175" s="13">
        <f>D13175*'Assumptions Notes'!C$12</f>
        <v>7.4700000000000003E-2</v>
      </c>
      <c r="F13175" s="15">
        <f t="shared" si="410"/>
        <v>1.69569E-2</v>
      </c>
      <c r="G13175" s="10">
        <f>IF(C13175&gt;'Assumptions Notes'!C$11,'Assumptions Notes'!C$11,C13175)</f>
        <v>81.72</v>
      </c>
      <c r="H13175" s="15">
        <f t="shared" si="411"/>
        <v>1.69569E-2</v>
      </c>
      <c r="I13175" s="2">
        <f>IF(C13175&gt;'Assumptions Notes'!C$11,-C13175*('Assumptions Notes'!C$13/(2*1000)),G13175*D13175)</f>
        <v>1.69569E-2</v>
      </c>
    </row>
    <row r="13176" spans="1:9" x14ac:dyDescent="0.2">
      <c r="A13176" s="5">
        <v>42826.458333333336</v>
      </c>
      <c r="B13176" s="2">
        <v>980.4</v>
      </c>
      <c r="C13176" s="10">
        <v>97.18</v>
      </c>
      <c r="D13176" s="8">
        <v>2.05E-4</v>
      </c>
      <c r="E13176" s="13">
        <f>D13176*'Assumptions Notes'!C$12</f>
        <v>7.3800000000000004E-2</v>
      </c>
      <c r="F13176" s="15">
        <f t="shared" si="410"/>
        <v>1.9921899999999999E-2</v>
      </c>
      <c r="G13176" s="10">
        <f>IF(C13176&gt;'Assumptions Notes'!C$11,'Assumptions Notes'!C$11,C13176)</f>
        <v>97.18</v>
      </c>
      <c r="H13176" s="15">
        <f t="shared" si="411"/>
        <v>1.9921899999999999E-2</v>
      </c>
      <c r="I13176" s="2">
        <f>IF(C13176&gt;'Assumptions Notes'!C$11,-C13176*('Assumptions Notes'!C$13/(2*1000)),G13176*D13176)</f>
        <v>1.9921899999999999E-2</v>
      </c>
    </row>
    <row r="13177" spans="1:9" x14ac:dyDescent="0.2">
      <c r="A13177" s="5">
        <v>42826.479166666664</v>
      </c>
      <c r="B13177" s="2">
        <v>967.04</v>
      </c>
      <c r="C13177" s="10">
        <v>103.75</v>
      </c>
      <c r="D13177" s="8">
        <v>2.1499999999999999E-4</v>
      </c>
      <c r="E13177" s="13">
        <f>D13177*'Assumptions Notes'!C$12</f>
        <v>7.7399999999999997E-2</v>
      </c>
      <c r="F13177" s="15">
        <f t="shared" si="410"/>
        <v>2.230625E-2</v>
      </c>
      <c r="G13177" s="10">
        <f>IF(C13177&gt;'Assumptions Notes'!C$11,'Assumptions Notes'!C$11,C13177)</f>
        <v>103.75</v>
      </c>
      <c r="H13177" s="15">
        <f t="shared" si="411"/>
        <v>2.230625E-2</v>
      </c>
      <c r="I13177" s="2">
        <f>IF(C13177&gt;'Assumptions Notes'!C$11,-C13177*('Assumptions Notes'!C$13/(2*1000)),G13177*D13177)</f>
        <v>2.230625E-2</v>
      </c>
    </row>
    <row r="13178" spans="1:9" x14ac:dyDescent="0.2">
      <c r="A13178" s="5">
        <v>42826.5</v>
      </c>
      <c r="B13178" s="2">
        <v>956.68</v>
      </c>
      <c r="C13178" s="10">
        <v>96.29</v>
      </c>
      <c r="D13178" s="8">
        <v>2.2499999999999999E-4</v>
      </c>
      <c r="E13178" s="13">
        <f>D13178*'Assumptions Notes'!C$12</f>
        <v>8.1000000000000003E-2</v>
      </c>
      <c r="F13178" s="15">
        <f t="shared" si="410"/>
        <v>2.166525E-2</v>
      </c>
      <c r="G13178" s="10">
        <f>IF(C13178&gt;'Assumptions Notes'!C$11,'Assumptions Notes'!C$11,C13178)</f>
        <v>96.29</v>
      </c>
      <c r="H13178" s="15">
        <f t="shared" si="411"/>
        <v>2.166525E-2</v>
      </c>
      <c r="I13178" s="2">
        <f>IF(C13178&gt;'Assumptions Notes'!C$11,-C13178*('Assumptions Notes'!C$13/(2*1000)),G13178*D13178)</f>
        <v>2.166525E-2</v>
      </c>
    </row>
    <row r="13179" spans="1:9" x14ac:dyDescent="0.2">
      <c r="A13179" s="5">
        <v>42826.520833333336</v>
      </c>
      <c r="B13179" s="2">
        <v>907.69</v>
      </c>
      <c r="C13179" s="10">
        <v>78.97</v>
      </c>
      <c r="D13179" s="8">
        <v>2.1250000000000002E-4</v>
      </c>
      <c r="E13179" s="13">
        <f>D13179*'Assumptions Notes'!C$12</f>
        <v>7.6500000000000012E-2</v>
      </c>
      <c r="F13179" s="15">
        <f t="shared" si="410"/>
        <v>1.6781125000000001E-2</v>
      </c>
      <c r="G13179" s="10">
        <f>IF(C13179&gt;'Assumptions Notes'!C$11,'Assumptions Notes'!C$11,C13179)</f>
        <v>78.97</v>
      </c>
      <c r="H13179" s="15">
        <f t="shared" si="411"/>
        <v>1.6781125000000001E-2</v>
      </c>
      <c r="I13179" s="2">
        <f>IF(C13179&gt;'Assumptions Notes'!C$11,-C13179*('Assumptions Notes'!C$13/(2*1000)),G13179*D13179)</f>
        <v>1.6781125000000001E-2</v>
      </c>
    </row>
    <row r="13180" spans="1:9" x14ac:dyDescent="0.2">
      <c r="A13180" s="5">
        <v>42826.541666666664</v>
      </c>
      <c r="B13180" s="2">
        <v>895.27</v>
      </c>
      <c r="C13180" s="10">
        <v>80.98</v>
      </c>
      <c r="D13180" s="8">
        <v>2.0000000000000001E-4</v>
      </c>
      <c r="E13180" s="13">
        <f>D13180*'Assumptions Notes'!C$12</f>
        <v>7.2000000000000008E-2</v>
      </c>
      <c r="F13180" s="15">
        <f t="shared" si="410"/>
        <v>1.6196000000000002E-2</v>
      </c>
      <c r="G13180" s="10">
        <f>IF(C13180&gt;'Assumptions Notes'!C$11,'Assumptions Notes'!C$11,C13180)</f>
        <v>80.98</v>
      </c>
      <c r="H13180" s="15">
        <f t="shared" si="411"/>
        <v>1.6196000000000002E-2</v>
      </c>
      <c r="I13180" s="2">
        <f>IF(C13180&gt;'Assumptions Notes'!C$11,-C13180*('Assumptions Notes'!C$13/(2*1000)),G13180*D13180)</f>
        <v>1.6196000000000002E-2</v>
      </c>
    </row>
    <row r="13181" spans="1:9" x14ac:dyDescent="0.2">
      <c r="A13181" s="5">
        <v>42826.5625</v>
      </c>
      <c r="B13181" s="2">
        <v>850.83</v>
      </c>
      <c r="C13181" s="10">
        <v>78.83</v>
      </c>
      <c r="D13181" s="8">
        <v>1.975E-4</v>
      </c>
      <c r="E13181" s="13">
        <f>D13181*'Assumptions Notes'!C$12</f>
        <v>7.1099999999999997E-2</v>
      </c>
      <c r="F13181" s="15">
        <f t="shared" si="410"/>
        <v>1.5568924999999999E-2</v>
      </c>
      <c r="G13181" s="10">
        <f>IF(C13181&gt;'Assumptions Notes'!C$11,'Assumptions Notes'!C$11,C13181)</f>
        <v>78.83</v>
      </c>
      <c r="H13181" s="15">
        <f t="shared" si="411"/>
        <v>1.5568924999999999E-2</v>
      </c>
      <c r="I13181" s="2">
        <f>IF(C13181&gt;'Assumptions Notes'!C$11,-C13181*('Assumptions Notes'!C$13/(2*1000)),G13181*D13181)</f>
        <v>1.5568924999999999E-2</v>
      </c>
    </row>
    <row r="13182" spans="1:9" x14ac:dyDescent="0.2">
      <c r="A13182" s="5">
        <v>42826.583333333336</v>
      </c>
      <c r="B13182" s="2">
        <v>814.48</v>
      </c>
      <c r="C13182" s="10">
        <v>78.09</v>
      </c>
      <c r="D13182" s="8">
        <v>1.95E-4</v>
      </c>
      <c r="E13182" s="13">
        <f>D13182*'Assumptions Notes'!C$12</f>
        <v>7.0199999999999999E-2</v>
      </c>
      <c r="F13182" s="15">
        <f t="shared" si="410"/>
        <v>1.5227550000000001E-2</v>
      </c>
      <c r="G13182" s="10">
        <f>IF(C13182&gt;'Assumptions Notes'!C$11,'Assumptions Notes'!C$11,C13182)</f>
        <v>78.09</v>
      </c>
      <c r="H13182" s="15">
        <f t="shared" si="411"/>
        <v>1.5227550000000001E-2</v>
      </c>
      <c r="I13182" s="2">
        <f>IF(C13182&gt;'Assumptions Notes'!C$11,-C13182*('Assumptions Notes'!C$13/(2*1000)),G13182*D13182)</f>
        <v>1.5227550000000001E-2</v>
      </c>
    </row>
    <row r="13183" spans="1:9" x14ac:dyDescent="0.2">
      <c r="A13183" s="5">
        <v>42826.604166666664</v>
      </c>
      <c r="B13183" s="2">
        <v>863.79</v>
      </c>
      <c r="C13183" s="10">
        <v>79.040000000000006</v>
      </c>
      <c r="D13183" s="8">
        <v>1.9625E-4</v>
      </c>
      <c r="E13183" s="13">
        <f>D13183*'Assumptions Notes'!C$12</f>
        <v>7.0650000000000004E-2</v>
      </c>
      <c r="F13183" s="15">
        <f t="shared" si="410"/>
        <v>1.55116E-2</v>
      </c>
      <c r="G13183" s="10">
        <f>IF(C13183&gt;'Assumptions Notes'!C$11,'Assumptions Notes'!C$11,C13183)</f>
        <v>79.040000000000006</v>
      </c>
      <c r="H13183" s="15">
        <f t="shared" si="411"/>
        <v>1.55116E-2</v>
      </c>
      <c r="I13183" s="2">
        <f>IF(C13183&gt;'Assumptions Notes'!C$11,-C13183*('Assumptions Notes'!C$13/(2*1000)),G13183*D13183)</f>
        <v>1.55116E-2</v>
      </c>
    </row>
    <row r="13184" spans="1:9" x14ac:dyDescent="0.2">
      <c r="A13184" s="5">
        <v>42826.625</v>
      </c>
      <c r="B13184" s="2">
        <v>851.73</v>
      </c>
      <c r="C13184" s="10">
        <v>79.349999999999994</v>
      </c>
      <c r="D13184" s="8">
        <v>1.975E-4</v>
      </c>
      <c r="E13184" s="13">
        <f>D13184*'Assumptions Notes'!C$12</f>
        <v>7.1099999999999997E-2</v>
      </c>
      <c r="F13184" s="15">
        <f t="shared" si="410"/>
        <v>1.5671624999999998E-2</v>
      </c>
      <c r="G13184" s="10">
        <f>IF(C13184&gt;'Assumptions Notes'!C$11,'Assumptions Notes'!C$11,C13184)</f>
        <v>79.349999999999994</v>
      </c>
      <c r="H13184" s="15">
        <f t="shared" si="411"/>
        <v>1.5671624999999998E-2</v>
      </c>
      <c r="I13184" s="2">
        <f>IF(C13184&gt;'Assumptions Notes'!C$11,-C13184*('Assumptions Notes'!C$13/(2*1000)),G13184*D13184)</f>
        <v>1.5671624999999998E-2</v>
      </c>
    </row>
    <row r="13185" spans="1:9" x14ac:dyDescent="0.2">
      <c r="A13185" s="5">
        <v>42826.645833333336</v>
      </c>
      <c r="B13185" s="2">
        <v>871.49</v>
      </c>
      <c r="C13185" s="10">
        <v>79.78</v>
      </c>
      <c r="D13185" s="8">
        <v>2.2124999999999998E-4</v>
      </c>
      <c r="E13185" s="13">
        <f>D13185*'Assumptions Notes'!C$12</f>
        <v>7.9649999999999999E-2</v>
      </c>
      <c r="F13185" s="15">
        <f t="shared" si="410"/>
        <v>1.7651324999999999E-2</v>
      </c>
      <c r="G13185" s="10">
        <f>IF(C13185&gt;'Assumptions Notes'!C$11,'Assumptions Notes'!C$11,C13185)</f>
        <v>79.78</v>
      </c>
      <c r="H13185" s="15">
        <f t="shared" si="411"/>
        <v>1.7651324999999999E-2</v>
      </c>
      <c r="I13185" s="2">
        <f>IF(C13185&gt;'Assumptions Notes'!C$11,-C13185*('Assumptions Notes'!C$13/(2*1000)),G13185*D13185)</f>
        <v>1.7651324999999999E-2</v>
      </c>
    </row>
    <row r="13186" spans="1:9" x14ac:dyDescent="0.2">
      <c r="A13186" s="5">
        <v>42826.666666666664</v>
      </c>
      <c r="B13186" s="2">
        <v>918.49</v>
      </c>
      <c r="C13186" s="10">
        <v>84.09</v>
      </c>
      <c r="D13186" s="8">
        <v>2.4499999999999999E-4</v>
      </c>
      <c r="E13186" s="13">
        <f>D13186*'Assumptions Notes'!C$12</f>
        <v>8.8200000000000001E-2</v>
      </c>
      <c r="F13186" s="15">
        <f t="shared" si="410"/>
        <v>2.060205E-2</v>
      </c>
      <c r="G13186" s="10">
        <f>IF(C13186&gt;'Assumptions Notes'!C$11,'Assumptions Notes'!C$11,C13186)</f>
        <v>84.09</v>
      </c>
      <c r="H13186" s="15">
        <f t="shared" si="411"/>
        <v>2.060205E-2</v>
      </c>
      <c r="I13186" s="2">
        <f>IF(C13186&gt;'Assumptions Notes'!C$11,-C13186*('Assumptions Notes'!C$13/(2*1000)),G13186*D13186)</f>
        <v>2.060205E-2</v>
      </c>
    </row>
    <row r="13187" spans="1:9" x14ac:dyDescent="0.2">
      <c r="A13187" s="5">
        <v>42826.6875</v>
      </c>
      <c r="B13187" s="2">
        <v>967.19</v>
      </c>
      <c r="C13187" s="10">
        <v>80.62</v>
      </c>
      <c r="D13187" s="8">
        <v>2.7E-4</v>
      </c>
      <c r="E13187" s="13">
        <f>D13187*'Assumptions Notes'!C$12</f>
        <v>9.7199999999999995E-2</v>
      </c>
      <c r="F13187" s="15">
        <f t="shared" si="410"/>
        <v>2.1767400000000003E-2</v>
      </c>
      <c r="G13187" s="10">
        <f>IF(C13187&gt;'Assumptions Notes'!C$11,'Assumptions Notes'!C$11,C13187)</f>
        <v>80.62</v>
      </c>
      <c r="H13187" s="15">
        <f t="shared" si="411"/>
        <v>2.1767400000000003E-2</v>
      </c>
      <c r="I13187" s="2">
        <f>IF(C13187&gt;'Assumptions Notes'!C$11,-C13187*('Assumptions Notes'!C$13/(2*1000)),G13187*D13187)</f>
        <v>2.1767400000000003E-2</v>
      </c>
    </row>
    <row r="13188" spans="1:9" x14ac:dyDescent="0.2">
      <c r="A13188" s="5">
        <v>42826.708333333336</v>
      </c>
      <c r="B13188" s="2">
        <v>1042.1099999999999</v>
      </c>
      <c r="C13188" s="10">
        <v>110.87</v>
      </c>
      <c r="D13188" s="8">
        <v>2.9500000000000001E-4</v>
      </c>
      <c r="E13188" s="13">
        <f>D13188*'Assumptions Notes'!C$12</f>
        <v>0.1062</v>
      </c>
      <c r="F13188" s="15">
        <f t="shared" ref="F13188:F13251" si="412">D13188*C13188</f>
        <v>3.2706650000000004E-2</v>
      </c>
      <c r="G13188" s="10">
        <f>IF(C13188&gt;'Assumptions Notes'!C$11,'Assumptions Notes'!C$11,C13188)</f>
        <v>110.87</v>
      </c>
      <c r="H13188" s="15">
        <f t="shared" ref="H13188:H13251" si="413">G13188*D13188</f>
        <v>3.2706650000000004E-2</v>
      </c>
      <c r="I13188" s="2">
        <f>IF(C13188&gt;'Assumptions Notes'!C$11,-C13188*('Assumptions Notes'!C$13/(2*1000)),G13188*D13188)</f>
        <v>3.2706650000000004E-2</v>
      </c>
    </row>
    <row r="13189" spans="1:9" x14ac:dyDescent="0.2">
      <c r="A13189" s="5">
        <v>42826.729166666664</v>
      </c>
      <c r="B13189" s="2">
        <v>1064.1199999999999</v>
      </c>
      <c r="C13189" s="10">
        <v>96.82</v>
      </c>
      <c r="D13189" s="8">
        <v>2.9750000000000002E-4</v>
      </c>
      <c r="E13189" s="13">
        <f>D13189*'Assumptions Notes'!C$12</f>
        <v>0.1071</v>
      </c>
      <c r="F13189" s="15">
        <f t="shared" si="412"/>
        <v>2.8803950000000002E-2</v>
      </c>
      <c r="G13189" s="10">
        <f>IF(C13189&gt;'Assumptions Notes'!C$11,'Assumptions Notes'!C$11,C13189)</f>
        <v>96.82</v>
      </c>
      <c r="H13189" s="15">
        <f t="shared" si="413"/>
        <v>2.8803950000000002E-2</v>
      </c>
      <c r="I13189" s="2">
        <f>IF(C13189&gt;'Assumptions Notes'!C$11,-C13189*('Assumptions Notes'!C$13/(2*1000)),G13189*D13189)</f>
        <v>2.8803950000000002E-2</v>
      </c>
    </row>
    <row r="13190" spans="1:9" x14ac:dyDescent="0.2">
      <c r="A13190" s="5">
        <v>42826.75</v>
      </c>
      <c r="B13190" s="2">
        <v>1128.47</v>
      </c>
      <c r="C13190" s="10">
        <v>114.56</v>
      </c>
      <c r="D13190" s="8">
        <v>2.9999999999999997E-4</v>
      </c>
      <c r="E13190" s="13">
        <f>D13190*'Assumptions Notes'!C$12</f>
        <v>0.10799999999999998</v>
      </c>
      <c r="F13190" s="15">
        <f t="shared" si="412"/>
        <v>3.4367999999999996E-2</v>
      </c>
      <c r="G13190" s="10">
        <f>IF(C13190&gt;'Assumptions Notes'!C$11,'Assumptions Notes'!C$11,C13190)</f>
        <v>114.56</v>
      </c>
      <c r="H13190" s="15">
        <f t="shared" si="413"/>
        <v>3.4367999999999996E-2</v>
      </c>
      <c r="I13190" s="2">
        <f>IF(C13190&gt;'Assumptions Notes'!C$11,-C13190*('Assumptions Notes'!C$13/(2*1000)),G13190*D13190)</f>
        <v>3.4367999999999996E-2</v>
      </c>
    </row>
    <row r="13191" spans="1:9" x14ac:dyDescent="0.2">
      <c r="A13191" s="5">
        <v>42826.770833333336</v>
      </c>
      <c r="B13191" s="2">
        <v>1179.78</v>
      </c>
      <c r="C13191" s="10">
        <v>174.29</v>
      </c>
      <c r="D13191" s="8">
        <v>2.9999999999999997E-4</v>
      </c>
      <c r="E13191" s="13">
        <f>D13191*'Assumptions Notes'!C$12</f>
        <v>0.10799999999999998</v>
      </c>
      <c r="F13191" s="15">
        <f t="shared" si="412"/>
        <v>5.2286999999999993E-2</v>
      </c>
      <c r="G13191" s="10">
        <f>IF(C13191&gt;'Assumptions Notes'!C$11,'Assumptions Notes'!C$11,C13191)</f>
        <v>120</v>
      </c>
      <c r="H13191" s="15">
        <f t="shared" si="413"/>
        <v>3.5999999999999997E-2</v>
      </c>
      <c r="I13191" s="2">
        <f>IF(C13191&gt;'Assumptions Notes'!C$11,-C13191*('Assumptions Notes'!C$13/(2*1000)),G13191*D13191)</f>
        <v>-8.7145E-2</v>
      </c>
    </row>
    <row r="13192" spans="1:9" x14ac:dyDescent="0.2">
      <c r="A13192" s="5">
        <v>42826.791666666664</v>
      </c>
      <c r="B13192" s="2">
        <v>1231.3599999999999</v>
      </c>
      <c r="C13192" s="10">
        <v>131.66</v>
      </c>
      <c r="D13192" s="8">
        <v>2.9999999999999997E-4</v>
      </c>
      <c r="E13192" s="13">
        <f>D13192*'Assumptions Notes'!C$12</f>
        <v>0.10799999999999998</v>
      </c>
      <c r="F13192" s="15">
        <f t="shared" si="412"/>
        <v>3.9497999999999998E-2</v>
      </c>
      <c r="G13192" s="10">
        <f>IF(C13192&gt;'Assumptions Notes'!C$11,'Assumptions Notes'!C$11,C13192)</f>
        <v>120</v>
      </c>
      <c r="H13192" s="15">
        <f t="shared" si="413"/>
        <v>3.5999999999999997E-2</v>
      </c>
      <c r="I13192" s="2">
        <f>IF(C13192&gt;'Assumptions Notes'!C$11,-C13192*('Assumptions Notes'!C$13/(2*1000)),G13192*D13192)</f>
        <v>-6.583E-2</v>
      </c>
    </row>
    <row r="13193" spans="1:9" x14ac:dyDescent="0.2">
      <c r="A13193" s="5">
        <v>42826.8125</v>
      </c>
      <c r="B13193" s="2">
        <v>1253.02</v>
      </c>
      <c r="C13193" s="10">
        <v>97.26</v>
      </c>
      <c r="D13193" s="8">
        <v>2.9750000000000002E-4</v>
      </c>
      <c r="E13193" s="13">
        <f>D13193*'Assumptions Notes'!C$12</f>
        <v>0.1071</v>
      </c>
      <c r="F13193" s="15">
        <f t="shared" si="412"/>
        <v>2.8934850000000005E-2</v>
      </c>
      <c r="G13193" s="10">
        <f>IF(C13193&gt;'Assumptions Notes'!C$11,'Assumptions Notes'!C$11,C13193)</f>
        <v>97.26</v>
      </c>
      <c r="H13193" s="15">
        <f t="shared" si="413"/>
        <v>2.8934850000000005E-2</v>
      </c>
      <c r="I13193" s="2">
        <f>IF(C13193&gt;'Assumptions Notes'!C$11,-C13193*('Assumptions Notes'!C$13/(2*1000)),G13193*D13193)</f>
        <v>2.8934850000000005E-2</v>
      </c>
    </row>
    <row r="13194" spans="1:9" x14ac:dyDescent="0.2">
      <c r="A13194" s="5">
        <v>42826.833333333336</v>
      </c>
      <c r="B13194" s="2">
        <v>1224.27</v>
      </c>
      <c r="C13194" s="10">
        <v>92.81</v>
      </c>
      <c r="D13194" s="8">
        <v>2.9500000000000001E-4</v>
      </c>
      <c r="E13194" s="13">
        <f>D13194*'Assumptions Notes'!C$12</f>
        <v>0.1062</v>
      </c>
      <c r="F13194" s="15">
        <f t="shared" si="412"/>
        <v>2.7378950000000003E-2</v>
      </c>
      <c r="G13194" s="10">
        <f>IF(C13194&gt;'Assumptions Notes'!C$11,'Assumptions Notes'!C$11,C13194)</f>
        <v>92.81</v>
      </c>
      <c r="H13194" s="15">
        <f t="shared" si="413"/>
        <v>2.7378950000000003E-2</v>
      </c>
      <c r="I13194" s="2">
        <f>IF(C13194&gt;'Assumptions Notes'!C$11,-C13194*('Assumptions Notes'!C$13/(2*1000)),G13194*D13194)</f>
        <v>2.7378950000000003E-2</v>
      </c>
    </row>
    <row r="13195" spans="1:9" x14ac:dyDescent="0.2">
      <c r="A13195" s="5">
        <v>42826.854166666664</v>
      </c>
      <c r="B13195" s="2">
        <v>1183.33</v>
      </c>
      <c r="C13195" s="10">
        <v>99.95</v>
      </c>
      <c r="D13195" s="8">
        <v>2.9E-4</v>
      </c>
      <c r="E13195" s="13">
        <f>D13195*'Assumptions Notes'!C$12</f>
        <v>0.10440000000000001</v>
      </c>
      <c r="F13195" s="15">
        <f t="shared" si="412"/>
        <v>2.8985500000000001E-2</v>
      </c>
      <c r="G13195" s="10">
        <f>IF(C13195&gt;'Assumptions Notes'!C$11,'Assumptions Notes'!C$11,C13195)</f>
        <v>99.95</v>
      </c>
      <c r="H13195" s="15">
        <f t="shared" si="413"/>
        <v>2.8985500000000001E-2</v>
      </c>
      <c r="I13195" s="2">
        <f>IF(C13195&gt;'Assumptions Notes'!C$11,-C13195*('Assumptions Notes'!C$13/(2*1000)),G13195*D13195)</f>
        <v>2.8985500000000001E-2</v>
      </c>
    </row>
    <row r="13196" spans="1:9" x14ac:dyDescent="0.2">
      <c r="A13196" s="5">
        <v>42826.875</v>
      </c>
      <c r="B13196" s="2">
        <v>1171.44</v>
      </c>
      <c r="C13196" s="10">
        <v>91.12</v>
      </c>
      <c r="D13196" s="8">
        <v>2.8499999999999999E-4</v>
      </c>
      <c r="E13196" s="13">
        <f>D13196*'Assumptions Notes'!C$12</f>
        <v>0.1026</v>
      </c>
      <c r="F13196" s="15">
        <f t="shared" si="412"/>
        <v>2.5969200000000001E-2</v>
      </c>
      <c r="G13196" s="10">
        <f>IF(C13196&gt;'Assumptions Notes'!C$11,'Assumptions Notes'!C$11,C13196)</f>
        <v>91.12</v>
      </c>
      <c r="H13196" s="15">
        <f t="shared" si="413"/>
        <v>2.5969200000000001E-2</v>
      </c>
      <c r="I13196" s="2">
        <f>IF(C13196&gt;'Assumptions Notes'!C$11,-C13196*('Assumptions Notes'!C$13/(2*1000)),G13196*D13196)</f>
        <v>2.5969200000000001E-2</v>
      </c>
    </row>
    <row r="13197" spans="1:9" x14ac:dyDescent="0.2">
      <c r="A13197" s="5">
        <v>42826.895833333336</v>
      </c>
      <c r="B13197" s="2">
        <v>1137.1600000000001</v>
      </c>
      <c r="C13197" s="10">
        <v>75.03</v>
      </c>
      <c r="D13197" s="8">
        <v>2.7E-4</v>
      </c>
      <c r="E13197" s="13">
        <f>D13197*'Assumptions Notes'!C$12</f>
        <v>9.7199999999999995E-2</v>
      </c>
      <c r="F13197" s="15">
        <f t="shared" si="412"/>
        <v>2.0258100000000001E-2</v>
      </c>
      <c r="G13197" s="10">
        <f>IF(C13197&gt;'Assumptions Notes'!C$11,'Assumptions Notes'!C$11,C13197)</f>
        <v>75.03</v>
      </c>
      <c r="H13197" s="15">
        <f t="shared" si="413"/>
        <v>2.0258100000000001E-2</v>
      </c>
      <c r="I13197" s="2">
        <f>IF(C13197&gt;'Assumptions Notes'!C$11,-C13197*('Assumptions Notes'!C$13/(2*1000)),G13197*D13197)</f>
        <v>2.0258100000000001E-2</v>
      </c>
    </row>
    <row r="13198" spans="1:9" x14ac:dyDescent="0.2">
      <c r="A13198" s="5">
        <v>42826.916666666664</v>
      </c>
      <c r="B13198" s="2">
        <v>1119.23</v>
      </c>
      <c r="C13198" s="10">
        <v>76.05</v>
      </c>
      <c r="D13198" s="8">
        <v>2.5500000000000002E-4</v>
      </c>
      <c r="E13198" s="13">
        <f>D13198*'Assumptions Notes'!C$12</f>
        <v>9.1800000000000007E-2</v>
      </c>
      <c r="F13198" s="15">
        <f t="shared" si="412"/>
        <v>1.939275E-2</v>
      </c>
      <c r="G13198" s="10">
        <f>IF(C13198&gt;'Assumptions Notes'!C$11,'Assumptions Notes'!C$11,C13198)</f>
        <v>76.05</v>
      </c>
      <c r="H13198" s="15">
        <f t="shared" si="413"/>
        <v>1.939275E-2</v>
      </c>
      <c r="I13198" s="2">
        <f>IF(C13198&gt;'Assumptions Notes'!C$11,-C13198*('Assumptions Notes'!C$13/(2*1000)),G13198*D13198)</f>
        <v>1.939275E-2</v>
      </c>
    </row>
    <row r="13199" spans="1:9" x14ac:dyDescent="0.2">
      <c r="A13199" s="5">
        <v>42826.9375</v>
      </c>
      <c r="B13199" s="2">
        <v>1128.57</v>
      </c>
      <c r="C13199" s="10">
        <v>81.27</v>
      </c>
      <c r="D13199" s="8">
        <v>2.1250000000000002E-4</v>
      </c>
      <c r="E13199" s="13">
        <f>D13199*'Assumptions Notes'!C$12</f>
        <v>7.6500000000000012E-2</v>
      </c>
      <c r="F13199" s="15">
        <f t="shared" si="412"/>
        <v>1.7269875000000001E-2</v>
      </c>
      <c r="G13199" s="10">
        <f>IF(C13199&gt;'Assumptions Notes'!C$11,'Assumptions Notes'!C$11,C13199)</f>
        <v>81.27</v>
      </c>
      <c r="H13199" s="15">
        <f t="shared" si="413"/>
        <v>1.7269875000000001E-2</v>
      </c>
      <c r="I13199" s="2">
        <f>IF(C13199&gt;'Assumptions Notes'!C$11,-C13199*('Assumptions Notes'!C$13/(2*1000)),G13199*D13199)</f>
        <v>1.7269875000000001E-2</v>
      </c>
    </row>
    <row r="13200" spans="1:9" x14ac:dyDescent="0.2">
      <c r="A13200" s="5">
        <v>42826.958333333336</v>
      </c>
      <c r="B13200" s="2">
        <v>1130.6600000000001</v>
      </c>
      <c r="C13200" s="10">
        <v>89.14</v>
      </c>
      <c r="D13200" s="8">
        <v>1.7000000000000001E-4</v>
      </c>
      <c r="E13200" s="13">
        <f>D13200*'Assumptions Notes'!C$12</f>
        <v>6.1200000000000004E-2</v>
      </c>
      <c r="F13200" s="15">
        <f t="shared" si="412"/>
        <v>1.5153800000000002E-2</v>
      </c>
      <c r="G13200" s="10">
        <f>IF(C13200&gt;'Assumptions Notes'!C$11,'Assumptions Notes'!C$11,C13200)</f>
        <v>89.14</v>
      </c>
      <c r="H13200" s="15">
        <f t="shared" si="413"/>
        <v>1.5153800000000002E-2</v>
      </c>
      <c r="I13200" s="2">
        <f>IF(C13200&gt;'Assumptions Notes'!C$11,-C13200*('Assumptions Notes'!C$13/(2*1000)),G13200*D13200)</f>
        <v>1.5153800000000002E-2</v>
      </c>
    </row>
    <row r="13201" spans="1:9" x14ac:dyDescent="0.2">
      <c r="A13201" s="5">
        <v>42826.979166666664</v>
      </c>
      <c r="B13201" s="2">
        <v>1135.45</v>
      </c>
      <c r="C13201" s="10">
        <v>96.72</v>
      </c>
      <c r="D13201" s="8">
        <v>1.5000000000000001E-4</v>
      </c>
      <c r="E13201" s="13">
        <f>D13201*'Assumptions Notes'!C$12</f>
        <v>5.4000000000000006E-2</v>
      </c>
      <c r="F13201" s="15">
        <f t="shared" si="412"/>
        <v>1.4508000000000002E-2</v>
      </c>
      <c r="G13201" s="10">
        <f>IF(C13201&gt;'Assumptions Notes'!C$11,'Assumptions Notes'!C$11,C13201)</f>
        <v>96.72</v>
      </c>
      <c r="H13201" s="15">
        <f t="shared" si="413"/>
        <v>1.4508000000000002E-2</v>
      </c>
      <c r="I13201" s="2">
        <f>IF(C13201&gt;'Assumptions Notes'!C$11,-C13201*('Assumptions Notes'!C$13/(2*1000)),G13201*D13201)</f>
        <v>1.4508000000000002E-2</v>
      </c>
    </row>
    <row r="13202" spans="1:9" x14ac:dyDescent="0.2">
      <c r="A13202" s="5">
        <v>42827</v>
      </c>
      <c r="B13202" s="2">
        <v>1348.42</v>
      </c>
      <c r="C13202" s="10">
        <v>107.74</v>
      </c>
      <c r="D13202" s="8">
        <v>1.2999999999999999E-4</v>
      </c>
      <c r="E13202" s="13">
        <f>D13202*'Assumptions Notes'!C$12</f>
        <v>4.6799999999999994E-2</v>
      </c>
      <c r="F13202" s="15">
        <f t="shared" si="412"/>
        <v>1.4006199999999998E-2</v>
      </c>
      <c r="G13202" s="10">
        <f>IF(C13202&gt;'Assumptions Notes'!C$11,'Assumptions Notes'!C$11,C13202)</f>
        <v>107.74</v>
      </c>
      <c r="H13202" s="15">
        <f t="shared" si="413"/>
        <v>1.4006199999999998E-2</v>
      </c>
      <c r="I13202" s="2">
        <f>IF(C13202&gt;'Assumptions Notes'!C$11,-C13202*('Assumptions Notes'!C$13/(2*1000)),G13202*D13202)</f>
        <v>1.4006199999999998E-2</v>
      </c>
    </row>
    <row r="13203" spans="1:9" x14ac:dyDescent="0.2">
      <c r="A13203" s="5">
        <v>42827.020833333336</v>
      </c>
      <c r="B13203" s="2">
        <v>1248.1500000000001</v>
      </c>
      <c r="C13203" s="10">
        <v>74.83</v>
      </c>
      <c r="D13203" s="8">
        <v>1.175E-4</v>
      </c>
      <c r="E13203" s="13">
        <f>D13203*'Assumptions Notes'!C$12</f>
        <v>4.2299999999999997E-2</v>
      </c>
      <c r="F13203" s="15">
        <f t="shared" si="412"/>
        <v>8.792524999999999E-3</v>
      </c>
      <c r="G13203" s="10">
        <f>IF(C13203&gt;'Assumptions Notes'!C$11,'Assumptions Notes'!C$11,C13203)</f>
        <v>74.83</v>
      </c>
      <c r="H13203" s="15">
        <f t="shared" si="413"/>
        <v>8.792524999999999E-3</v>
      </c>
      <c r="I13203" s="2">
        <f>IF(C13203&gt;'Assumptions Notes'!C$11,-C13203*('Assumptions Notes'!C$13/(2*1000)),G13203*D13203)</f>
        <v>8.792524999999999E-3</v>
      </c>
    </row>
    <row r="13204" spans="1:9" x14ac:dyDescent="0.2">
      <c r="A13204" s="5">
        <v>42827.041666666664</v>
      </c>
      <c r="B13204" s="2">
        <v>1183.08</v>
      </c>
      <c r="C13204" s="10">
        <v>100.62</v>
      </c>
      <c r="D13204" s="8">
        <v>1.05E-4</v>
      </c>
      <c r="E13204" s="13">
        <f>D13204*'Assumptions Notes'!C$12</f>
        <v>3.78E-2</v>
      </c>
      <c r="F13204" s="15">
        <f t="shared" si="412"/>
        <v>1.0565100000000001E-2</v>
      </c>
      <c r="G13204" s="10">
        <f>IF(C13204&gt;'Assumptions Notes'!C$11,'Assumptions Notes'!C$11,C13204)</f>
        <v>100.62</v>
      </c>
      <c r="H13204" s="15">
        <f t="shared" si="413"/>
        <v>1.0565100000000001E-2</v>
      </c>
      <c r="I13204" s="2">
        <f>IF(C13204&gt;'Assumptions Notes'!C$11,-C13204*('Assumptions Notes'!C$13/(2*1000)),G13204*D13204)</f>
        <v>1.0565100000000001E-2</v>
      </c>
    </row>
    <row r="13205" spans="1:9" x14ac:dyDescent="0.2">
      <c r="A13205" s="5">
        <v>42827.0625</v>
      </c>
      <c r="B13205" s="2">
        <v>1128.27</v>
      </c>
      <c r="C13205" s="10">
        <v>81.53</v>
      </c>
      <c r="D13205" s="8">
        <v>1.025E-4</v>
      </c>
      <c r="E13205" s="13">
        <f>D13205*'Assumptions Notes'!C$12</f>
        <v>3.6900000000000002E-2</v>
      </c>
      <c r="F13205" s="15">
        <f t="shared" si="412"/>
        <v>8.356825E-3</v>
      </c>
      <c r="G13205" s="10">
        <f>IF(C13205&gt;'Assumptions Notes'!C$11,'Assumptions Notes'!C$11,C13205)</f>
        <v>81.53</v>
      </c>
      <c r="H13205" s="15">
        <f t="shared" si="413"/>
        <v>8.356825E-3</v>
      </c>
      <c r="I13205" s="2">
        <f>IF(C13205&gt;'Assumptions Notes'!C$11,-C13205*('Assumptions Notes'!C$13/(2*1000)),G13205*D13205)</f>
        <v>8.356825E-3</v>
      </c>
    </row>
    <row r="13206" spans="1:9" x14ac:dyDescent="0.2">
      <c r="A13206" s="5">
        <v>42827.083333333336</v>
      </c>
      <c r="B13206" s="2">
        <v>1061.18</v>
      </c>
      <c r="C13206" s="10">
        <v>74.64</v>
      </c>
      <c r="D13206" s="8">
        <v>1E-4</v>
      </c>
      <c r="E13206" s="13">
        <f>D13206*'Assumptions Notes'!C$12</f>
        <v>3.6000000000000004E-2</v>
      </c>
      <c r="F13206" s="15">
        <f t="shared" si="412"/>
        <v>7.4640000000000001E-3</v>
      </c>
      <c r="G13206" s="10">
        <f>IF(C13206&gt;'Assumptions Notes'!C$11,'Assumptions Notes'!C$11,C13206)</f>
        <v>74.64</v>
      </c>
      <c r="H13206" s="15">
        <f t="shared" si="413"/>
        <v>7.4640000000000001E-3</v>
      </c>
      <c r="I13206" s="2">
        <f>IF(C13206&gt;'Assumptions Notes'!C$11,-C13206*('Assumptions Notes'!C$13/(2*1000)),G13206*D13206)</f>
        <v>7.4640000000000001E-3</v>
      </c>
    </row>
    <row r="13207" spans="1:9" x14ac:dyDescent="0.2">
      <c r="A13207" s="5">
        <v>42827.104166666664</v>
      </c>
      <c r="B13207" s="2">
        <v>1043.17</v>
      </c>
      <c r="C13207" s="10">
        <v>76.3</v>
      </c>
      <c r="D13207" s="8">
        <v>9.8750000000000002E-5</v>
      </c>
      <c r="E13207" s="13">
        <f>D13207*'Assumptions Notes'!C$12</f>
        <v>3.5549999999999998E-2</v>
      </c>
      <c r="F13207" s="15">
        <f t="shared" si="412"/>
        <v>7.5346249999999997E-3</v>
      </c>
      <c r="G13207" s="10">
        <f>IF(C13207&gt;'Assumptions Notes'!C$11,'Assumptions Notes'!C$11,C13207)</f>
        <v>76.3</v>
      </c>
      <c r="H13207" s="15">
        <f t="shared" si="413"/>
        <v>7.5346249999999997E-3</v>
      </c>
      <c r="I13207" s="2">
        <f>IF(C13207&gt;'Assumptions Notes'!C$11,-C13207*('Assumptions Notes'!C$13/(2*1000)),G13207*D13207)</f>
        <v>7.5346249999999997E-3</v>
      </c>
    </row>
    <row r="13208" spans="1:9" x14ac:dyDescent="0.2">
      <c r="A13208" s="5">
        <v>42827.125</v>
      </c>
      <c r="B13208" s="2">
        <v>1015.95</v>
      </c>
      <c r="C13208" s="10">
        <v>73.47</v>
      </c>
      <c r="D13208" s="8">
        <v>9.7499999999999998E-5</v>
      </c>
      <c r="E13208" s="13">
        <f>D13208*'Assumptions Notes'!C$12</f>
        <v>3.5099999999999999E-2</v>
      </c>
      <c r="F13208" s="15">
        <f t="shared" si="412"/>
        <v>7.1633249999999999E-3</v>
      </c>
      <c r="G13208" s="10">
        <f>IF(C13208&gt;'Assumptions Notes'!C$11,'Assumptions Notes'!C$11,C13208)</f>
        <v>73.47</v>
      </c>
      <c r="H13208" s="15">
        <f t="shared" si="413"/>
        <v>7.1633249999999999E-3</v>
      </c>
      <c r="I13208" s="2">
        <f>IF(C13208&gt;'Assumptions Notes'!C$11,-C13208*('Assumptions Notes'!C$13/(2*1000)),G13208*D13208)</f>
        <v>7.1633249999999999E-3</v>
      </c>
    </row>
    <row r="13209" spans="1:9" x14ac:dyDescent="0.2">
      <c r="A13209" s="5">
        <v>42827.145833333336</v>
      </c>
      <c r="B13209" s="2">
        <v>979.63</v>
      </c>
      <c r="C13209" s="10">
        <v>73.77</v>
      </c>
      <c r="D13209" s="8">
        <v>9.6250000000000009E-5</v>
      </c>
      <c r="E13209" s="13">
        <f>D13209*'Assumptions Notes'!C$12</f>
        <v>3.465E-2</v>
      </c>
      <c r="F13209" s="15">
        <f t="shared" si="412"/>
        <v>7.1003625000000004E-3</v>
      </c>
      <c r="G13209" s="10">
        <f>IF(C13209&gt;'Assumptions Notes'!C$11,'Assumptions Notes'!C$11,C13209)</f>
        <v>73.77</v>
      </c>
      <c r="H13209" s="15">
        <f t="shared" si="413"/>
        <v>7.1003625000000004E-3</v>
      </c>
      <c r="I13209" s="2">
        <f>IF(C13209&gt;'Assumptions Notes'!C$11,-C13209*('Assumptions Notes'!C$13/(2*1000)),G13209*D13209)</f>
        <v>7.1003625000000004E-3</v>
      </c>
    </row>
    <row r="13210" spans="1:9" x14ac:dyDescent="0.2">
      <c r="A13210" s="5">
        <v>42827.166666666664</v>
      </c>
      <c r="B13210" s="2">
        <v>974.01</v>
      </c>
      <c r="C13210" s="10">
        <v>71.94</v>
      </c>
      <c r="D13210" s="8">
        <v>9.5000000000000005E-5</v>
      </c>
      <c r="E13210" s="13">
        <f>D13210*'Assumptions Notes'!C$12</f>
        <v>3.4200000000000001E-2</v>
      </c>
      <c r="F13210" s="15">
        <f t="shared" si="412"/>
        <v>6.8342999999999998E-3</v>
      </c>
      <c r="G13210" s="10">
        <f>IF(C13210&gt;'Assumptions Notes'!C$11,'Assumptions Notes'!C$11,C13210)</f>
        <v>71.94</v>
      </c>
      <c r="H13210" s="15">
        <f t="shared" si="413"/>
        <v>6.8342999999999998E-3</v>
      </c>
      <c r="I13210" s="2">
        <f>IF(C13210&gt;'Assumptions Notes'!C$11,-C13210*('Assumptions Notes'!C$13/(2*1000)),G13210*D13210)</f>
        <v>6.8342999999999998E-3</v>
      </c>
    </row>
    <row r="13211" spans="1:9" x14ac:dyDescent="0.2">
      <c r="A13211" s="5">
        <v>42827.1875</v>
      </c>
      <c r="B13211" s="2">
        <v>985.08</v>
      </c>
      <c r="C13211" s="10">
        <v>66.64</v>
      </c>
      <c r="D13211" s="8">
        <v>9.6250000000000009E-5</v>
      </c>
      <c r="E13211" s="13">
        <f>D13211*'Assumptions Notes'!C$12</f>
        <v>3.465E-2</v>
      </c>
      <c r="F13211" s="15">
        <f t="shared" si="412"/>
        <v>6.4141000000000007E-3</v>
      </c>
      <c r="G13211" s="10">
        <f>IF(C13211&gt;'Assumptions Notes'!C$11,'Assumptions Notes'!C$11,C13211)</f>
        <v>66.64</v>
      </c>
      <c r="H13211" s="15">
        <f t="shared" si="413"/>
        <v>6.4141000000000007E-3</v>
      </c>
      <c r="I13211" s="2">
        <f>IF(C13211&gt;'Assumptions Notes'!C$11,-C13211*('Assumptions Notes'!C$13/(2*1000)),G13211*D13211)</f>
        <v>6.4141000000000007E-3</v>
      </c>
    </row>
    <row r="13212" spans="1:9" x14ac:dyDescent="0.2">
      <c r="A13212" s="5">
        <v>42827.208333333336</v>
      </c>
      <c r="B13212" s="2">
        <v>959.97</v>
      </c>
      <c r="C13212" s="10">
        <v>68.22</v>
      </c>
      <c r="D13212" s="8">
        <v>9.7499999999999998E-5</v>
      </c>
      <c r="E13212" s="13">
        <f>D13212*'Assumptions Notes'!C$12</f>
        <v>3.5099999999999999E-2</v>
      </c>
      <c r="F13212" s="15">
        <f t="shared" si="412"/>
        <v>6.6514499999999997E-3</v>
      </c>
      <c r="G13212" s="10">
        <f>IF(C13212&gt;'Assumptions Notes'!C$11,'Assumptions Notes'!C$11,C13212)</f>
        <v>68.22</v>
      </c>
      <c r="H13212" s="15">
        <f t="shared" si="413"/>
        <v>6.6514499999999997E-3</v>
      </c>
      <c r="I13212" s="2">
        <f>IF(C13212&gt;'Assumptions Notes'!C$11,-C13212*('Assumptions Notes'!C$13/(2*1000)),G13212*D13212)</f>
        <v>6.6514499999999997E-3</v>
      </c>
    </row>
    <row r="13213" spans="1:9" x14ac:dyDescent="0.2">
      <c r="A13213" s="5">
        <v>42827.229166666664</v>
      </c>
      <c r="B13213" s="2">
        <v>962.89</v>
      </c>
      <c r="C13213" s="10">
        <v>67.64</v>
      </c>
      <c r="D13213" s="8">
        <v>1.15E-4</v>
      </c>
      <c r="E13213" s="13">
        <f>D13213*'Assumptions Notes'!C$12</f>
        <v>4.1399999999999999E-2</v>
      </c>
      <c r="F13213" s="15">
        <f t="shared" si="412"/>
        <v>7.7786000000000001E-3</v>
      </c>
      <c r="G13213" s="10">
        <f>IF(C13213&gt;'Assumptions Notes'!C$11,'Assumptions Notes'!C$11,C13213)</f>
        <v>67.64</v>
      </c>
      <c r="H13213" s="15">
        <f t="shared" si="413"/>
        <v>7.7786000000000001E-3</v>
      </c>
      <c r="I13213" s="2">
        <f>IF(C13213&gt;'Assumptions Notes'!C$11,-C13213*('Assumptions Notes'!C$13/(2*1000)),G13213*D13213)</f>
        <v>7.7786000000000001E-3</v>
      </c>
    </row>
    <row r="13214" spans="1:9" x14ac:dyDescent="0.2">
      <c r="A13214" s="5">
        <v>42827.25</v>
      </c>
      <c r="B13214" s="2">
        <v>969.57</v>
      </c>
      <c r="C13214" s="10">
        <v>67.3</v>
      </c>
      <c r="D13214" s="8">
        <v>1.325E-4</v>
      </c>
      <c r="E13214" s="13">
        <f>D13214*'Assumptions Notes'!C$12</f>
        <v>4.7699999999999999E-2</v>
      </c>
      <c r="F13214" s="15">
        <f t="shared" si="412"/>
        <v>8.9172499999999998E-3</v>
      </c>
      <c r="G13214" s="10">
        <f>IF(C13214&gt;'Assumptions Notes'!C$11,'Assumptions Notes'!C$11,C13214)</f>
        <v>67.3</v>
      </c>
      <c r="H13214" s="15">
        <f t="shared" si="413"/>
        <v>8.9172499999999998E-3</v>
      </c>
      <c r="I13214" s="2">
        <f>IF(C13214&gt;'Assumptions Notes'!C$11,-C13214*('Assumptions Notes'!C$13/(2*1000)),G13214*D13214)</f>
        <v>8.9172499999999998E-3</v>
      </c>
    </row>
    <row r="13215" spans="1:9" x14ac:dyDescent="0.2">
      <c r="A13215" s="5">
        <v>42827.270833333336</v>
      </c>
      <c r="B13215" s="2">
        <v>987.21</v>
      </c>
      <c r="C13215" s="10">
        <v>73.89</v>
      </c>
      <c r="D13215" s="8">
        <v>1.6249999999999999E-4</v>
      </c>
      <c r="E13215" s="13">
        <f>D13215*'Assumptions Notes'!C$12</f>
        <v>5.8499999999999996E-2</v>
      </c>
      <c r="F13215" s="15">
        <f t="shared" si="412"/>
        <v>1.2007124999999999E-2</v>
      </c>
      <c r="G13215" s="10">
        <f>IF(C13215&gt;'Assumptions Notes'!C$11,'Assumptions Notes'!C$11,C13215)</f>
        <v>73.89</v>
      </c>
      <c r="H13215" s="15">
        <f t="shared" si="413"/>
        <v>1.2007124999999999E-2</v>
      </c>
      <c r="I13215" s="2">
        <f>IF(C13215&gt;'Assumptions Notes'!C$11,-C13215*('Assumptions Notes'!C$13/(2*1000)),G13215*D13215)</f>
        <v>1.2007124999999999E-2</v>
      </c>
    </row>
    <row r="13216" spans="1:9" x14ac:dyDescent="0.2">
      <c r="A13216" s="5">
        <v>42827.291666666664</v>
      </c>
      <c r="B13216" s="2">
        <v>1001.58</v>
      </c>
      <c r="C13216" s="10">
        <v>80.209999999999994</v>
      </c>
      <c r="D13216" s="8">
        <v>1.9249999999999999E-4</v>
      </c>
      <c r="E13216" s="13">
        <f>D13216*'Assumptions Notes'!C$12</f>
        <v>6.93E-2</v>
      </c>
      <c r="F13216" s="15">
        <f t="shared" si="412"/>
        <v>1.5440424999999997E-2</v>
      </c>
      <c r="G13216" s="10">
        <f>IF(C13216&gt;'Assumptions Notes'!C$11,'Assumptions Notes'!C$11,C13216)</f>
        <v>80.209999999999994</v>
      </c>
      <c r="H13216" s="15">
        <f t="shared" si="413"/>
        <v>1.5440424999999997E-2</v>
      </c>
      <c r="I13216" s="2">
        <f>IF(C13216&gt;'Assumptions Notes'!C$11,-C13216*('Assumptions Notes'!C$13/(2*1000)),G13216*D13216)</f>
        <v>1.5440424999999997E-2</v>
      </c>
    </row>
    <row r="13217" spans="1:9" x14ac:dyDescent="0.2">
      <c r="A13217" s="5">
        <v>42827.3125</v>
      </c>
      <c r="B13217" s="2">
        <v>1022.28</v>
      </c>
      <c r="C13217" s="10">
        <v>96.52</v>
      </c>
      <c r="D13217" s="8">
        <v>2.0875000000000001E-4</v>
      </c>
      <c r="E13217" s="13">
        <f>D13217*'Assumptions Notes'!C$12</f>
        <v>7.5150000000000008E-2</v>
      </c>
      <c r="F13217" s="15">
        <f t="shared" si="412"/>
        <v>2.0148550000000001E-2</v>
      </c>
      <c r="G13217" s="10">
        <f>IF(C13217&gt;'Assumptions Notes'!C$11,'Assumptions Notes'!C$11,C13217)</f>
        <v>96.52</v>
      </c>
      <c r="H13217" s="15">
        <f t="shared" si="413"/>
        <v>2.0148550000000001E-2</v>
      </c>
      <c r="I13217" s="2">
        <f>IF(C13217&gt;'Assumptions Notes'!C$11,-C13217*('Assumptions Notes'!C$13/(2*1000)),G13217*D13217)</f>
        <v>2.0148550000000001E-2</v>
      </c>
    </row>
    <row r="13218" spans="1:9" x14ac:dyDescent="0.2">
      <c r="A13218" s="5">
        <v>42827.333333333336</v>
      </c>
      <c r="B13218" s="2">
        <v>996.46</v>
      </c>
      <c r="C13218" s="10">
        <v>75</v>
      </c>
      <c r="D13218" s="8">
        <v>2.2499999999999999E-4</v>
      </c>
      <c r="E13218" s="13">
        <f>D13218*'Assumptions Notes'!C$12</f>
        <v>8.1000000000000003E-2</v>
      </c>
      <c r="F13218" s="15">
        <f t="shared" si="412"/>
        <v>1.6875000000000001E-2</v>
      </c>
      <c r="G13218" s="10">
        <f>IF(C13218&gt;'Assumptions Notes'!C$11,'Assumptions Notes'!C$11,C13218)</f>
        <v>75</v>
      </c>
      <c r="H13218" s="15">
        <f t="shared" si="413"/>
        <v>1.6875000000000001E-2</v>
      </c>
      <c r="I13218" s="2">
        <f>IF(C13218&gt;'Assumptions Notes'!C$11,-C13218*('Assumptions Notes'!C$13/(2*1000)),G13218*D13218)</f>
        <v>1.6875000000000001E-2</v>
      </c>
    </row>
    <row r="13219" spans="1:9" x14ac:dyDescent="0.2">
      <c r="A13219" s="5">
        <v>42827.354166666664</v>
      </c>
      <c r="B13219" s="2">
        <v>1026.3800000000001</v>
      </c>
      <c r="C13219" s="10">
        <v>94.19</v>
      </c>
      <c r="D13219" s="8">
        <v>2.2625E-4</v>
      </c>
      <c r="E13219" s="13">
        <f>D13219*'Assumptions Notes'!C$12</f>
        <v>8.1449999999999995E-2</v>
      </c>
      <c r="F13219" s="15">
        <f t="shared" si="412"/>
        <v>2.1310487499999999E-2</v>
      </c>
      <c r="G13219" s="10">
        <f>IF(C13219&gt;'Assumptions Notes'!C$11,'Assumptions Notes'!C$11,C13219)</f>
        <v>94.19</v>
      </c>
      <c r="H13219" s="15">
        <f t="shared" si="413"/>
        <v>2.1310487499999999E-2</v>
      </c>
      <c r="I13219" s="2">
        <f>IF(C13219&gt;'Assumptions Notes'!C$11,-C13219*('Assumptions Notes'!C$13/(2*1000)),G13219*D13219)</f>
        <v>2.1310487499999999E-2</v>
      </c>
    </row>
    <row r="13220" spans="1:9" x14ac:dyDescent="0.2">
      <c r="A13220" s="5">
        <v>42827.375</v>
      </c>
      <c r="B13220" s="2">
        <v>1019.66</v>
      </c>
      <c r="C13220" s="10">
        <v>103.81</v>
      </c>
      <c r="D13220" s="8">
        <v>2.275E-4</v>
      </c>
      <c r="E13220" s="13">
        <f>D13220*'Assumptions Notes'!C$12</f>
        <v>8.1900000000000001E-2</v>
      </c>
      <c r="F13220" s="15">
        <f t="shared" si="412"/>
        <v>2.3616775E-2</v>
      </c>
      <c r="G13220" s="10">
        <f>IF(C13220&gt;'Assumptions Notes'!C$11,'Assumptions Notes'!C$11,C13220)</f>
        <v>103.81</v>
      </c>
      <c r="H13220" s="15">
        <f t="shared" si="413"/>
        <v>2.3616775E-2</v>
      </c>
      <c r="I13220" s="2">
        <f>IF(C13220&gt;'Assumptions Notes'!C$11,-C13220*('Assumptions Notes'!C$13/(2*1000)),G13220*D13220)</f>
        <v>2.3616775E-2</v>
      </c>
    </row>
    <row r="13221" spans="1:9" x14ac:dyDescent="0.2">
      <c r="A13221" s="5">
        <v>42827.395833333336</v>
      </c>
      <c r="B13221" s="2">
        <v>1011.76</v>
      </c>
      <c r="C13221" s="10">
        <v>77.62</v>
      </c>
      <c r="D13221" s="8">
        <v>2.1875E-4</v>
      </c>
      <c r="E13221" s="13">
        <f>D13221*'Assumptions Notes'!C$12</f>
        <v>7.8750000000000001E-2</v>
      </c>
      <c r="F13221" s="15">
        <f t="shared" si="412"/>
        <v>1.6979375000000001E-2</v>
      </c>
      <c r="G13221" s="10">
        <f>IF(C13221&gt;'Assumptions Notes'!C$11,'Assumptions Notes'!C$11,C13221)</f>
        <v>77.62</v>
      </c>
      <c r="H13221" s="15">
        <f t="shared" si="413"/>
        <v>1.6979375000000001E-2</v>
      </c>
      <c r="I13221" s="2">
        <f>IF(C13221&gt;'Assumptions Notes'!C$11,-C13221*('Assumptions Notes'!C$13/(2*1000)),G13221*D13221)</f>
        <v>1.6979375000000001E-2</v>
      </c>
    </row>
    <row r="13222" spans="1:9" x14ac:dyDescent="0.2">
      <c r="A13222" s="5">
        <v>42827.416666666664</v>
      </c>
      <c r="B13222" s="2">
        <v>968.58</v>
      </c>
      <c r="C13222" s="10">
        <v>73.400000000000006</v>
      </c>
      <c r="D13222" s="8">
        <v>2.1000000000000001E-4</v>
      </c>
      <c r="E13222" s="13">
        <f>D13222*'Assumptions Notes'!C$12</f>
        <v>7.5600000000000001E-2</v>
      </c>
      <c r="F13222" s="15">
        <f t="shared" si="412"/>
        <v>1.5414000000000002E-2</v>
      </c>
      <c r="G13222" s="10">
        <f>IF(C13222&gt;'Assumptions Notes'!C$11,'Assumptions Notes'!C$11,C13222)</f>
        <v>73.400000000000006</v>
      </c>
      <c r="H13222" s="15">
        <f t="shared" si="413"/>
        <v>1.5414000000000002E-2</v>
      </c>
      <c r="I13222" s="2">
        <f>IF(C13222&gt;'Assumptions Notes'!C$11,-C13222*('Assumptions Notes'!C$13/(2*1000)),G13222*D13222)</f>
        <v>1.5414000000000002E-2</v>
      </c>
    </row>
    <row r="13223" spans="1:9" x14ac:dyDescent="0.2">
      <c r="A13223" s="5">
        <v>42827.4375</v>
      </c>
      <c r="B13223" s="2">
        <v>933.19</v>
      </c>
      <c r="C13223" s="10">
        <v>72.59</v>
      </c>
      <c r="D13223" s="8">
        <v>2.075E-4</v>
      </c>
      <c r="E13223" s="13">
        <f>D13223*'Assumptions Notes'!C$12</f>
        <v>7.4700000000000003E-2</v>
      </c>
      <c r="F13223" s="15">
        <f t="shared" si="412"/>
        <v>1.5062425000000001E-2</v>
      </c>
      <c r="G13223" s="10">
        <f>IF(C13223&gt;'Assumptions Notes'!C$11,'Assumptions Notes'!C$11,C13223)</f>
        <v>72.59</v>
      </c>
      <c r="H13223" s="15">
        <f t="shared" si="413"/>
        <v>1.5062425000000001E-2</v>
      </c>
      <c r="I13223" s="2">
        <f>IF(C13223&gt;'Assumptions Notes'!C$11,-C13223*('Assumptions Notes'!C$13/(2*1000)),G13223*D13223)</f>
        <v>1.5062425000000001E-2</v>
      </c>
    </row>
    <row r="13224" spans="1:9" x14ac:dyDescent="0.2">
      <c r="A13224" s="5">
        <v>42827.458333333336</v>
      </c>
      <c r="B13224" s="2">
        <v>911.02</v>
      </c>
      <c r="C13224" s="10">
        <v>82.49</v>
      </c>
      <c r="D13224" s="8">
        <v>2.05E-4</v>
      </c>
      <c r="E13224" s="13">
        <f>D13224*'Assumptions Notes'!C$12</f>
        <v>7.3800000000000004E-2</v>
      </c>
      <c r="F13224" s="15">
        <f t="shared" si="412"/>
        <v>1.6910449999999997E-2</v>
      </c>
      <c r="G13224" s="10">
        <f>IF(C13224&gt;'Assumptions Notes'!C$11,'Assumptions Notes'!C$11,C13224)</f>
        <v>82.49</v>
      </c>
      <c r="H13224" s="15">
        <f t="shared" si="413"/>
        <v>1.6910449999999997E-2</v>
      </c>
      <c r="I13224" s="2">
        <f>IF(C13224&gt;'Assumptions Notes'!C$11,-C13224*('Assumptions Notes'!C$13/(2*1000)),G13224*D13224)</f>
        <v>1.6910449999999997E-2</v>
      </c>
    </row>
    <row r="13225" spans="1:9" x14ac:dyDescent="0.2">
      <c r="A13225" s="5">
        <v>42827.479166666664</v>
      </c>
      <c r="B13225" s="2">
        <v>889.97</v>
      </c>
      <c r="C13225" s="10">
        <v>107.31</v>
      </c>
      <c r="D13225" s="8">
        <v>2.1499999999999999E-4</v>
      </c>
      <c r="E13225" s="13">
        <f>D13225*'Assumptions Notes'!C$12</f>
        <v>7.7399999999999997E-2</v>
      </c>
      <c r="F13225" s="15">
        <f t="shared" si="412"/>
        <v>2.3071649999999999E-2</v>
      </c>
      <c r="G13225" s="10">
        <f>IF(C13225&gt;'Assumptions Notes'!C$11,'Assumptions Notes'!C$11,C13225)</f>
        <v>107.31</v>
      </c>
      <c r="H13225" s="15">
        <f t="shared" si="413"/>
        <v>2.3071649999999999E-2</v>
      </c>
      <c r="I13225" s="2">
        <f>IF(C13225&gt;'Assumptions Notes'!C$11,-C13225*('Assumptions Notes'!C$13/(2*1000)),G13225*D13225)</f>
        <v>2.3071649999999999E-2</v>
      </c>
    </row>
    <row r="13226" spans="1:9" x14ac:dyDescent="0.2">
      <c r="A13226" s="5">
        <v>42827.5</v>
      </c>
      <c r="B13226" s="2">
        <v>849.9</v>
      </c>
      <c r="C13226" s="10">
        <v>100.61</v>
      </c>
      <c r="D13226" s="8">
        <v>2.2499999999999999E-4</v>
      </c>
      <c r="E13226" s="13">
        <f>D13226*'Assumptions Notes'!C$12</f>
        <v>8.1000000000000003E-2</v>
      </c>
      <c r="F13226" s="15">
        <f t="shared" si="412"/>
        <v>2.2637249999999998E-2</v>
      </c>
      <c r="G13226" s="10">
        <f>IF(C13226&gt;'Assumptions Notes'!C$11,'Assumptions Notes'!C$11,C13226)</f>
        <v>100.61</v>
      </c>
      <c r="H13226" s="15">
        <f t="shared" si="413"/>
        <v>2.2637249999999998E-2</v>
      </c>
      <c r="I13226" s="2">
        <f>IF(C13226&gt;'Assumptions Notes'!C$11,-C13226*('Assumptions Notes'!C$13/(2*1000)),G13226*D13226)</f>
        <v>2.2637249999999998E-2</v>
      </c>
    </row>
    <row r="13227" spans="1:9" x14ac:dyDescent="0.2">
      <c r="A13227" s="5">
        <v>42827.520833333336</v>
      </c>
      <c r="B13227" s="2">
        <v>784.15</v>
      </c>
      <c r="C13227" s="10">
        <v>93.7</v>
      </c>
      <c r="D13227" s="8">
        <v>2.1250000000000002E-4</v>
      </c>
      <c r="E13227" s="13">
        <f>D13227*'Assumptions Notes'!C$12</f>
        <v>7.6500000000000012E-2</v>
      </c>
      <c r="F13227" s="15">
        <f t="shared" si="412"/>
        <v>1.9911250000000002E-2</v>
      </c>
      <c r="G13227" s="10">
        <f>IF(C13227&gt;'Assumptions Notes'!C$11,'Assumptions Notes'!C$11,C13227)</f>
        <v>93.7</v>
      </c>
      <c r="H13227" s="15">
        <f t="shared" si="413"/>
        <v>1.9911250000000002E-2</v>
      </c>
      <c r="I13227" s="2">
        <f>IF(C13227&gt;'Assumptions Notes'!C$11,-C13227*('Assumptions Notes'!C$13/(2*1000)),G13227*D13227)</f>
        <v>1.9911250000000002E-2</v>
      </c>
    </row>
    <row r="13228" spans="1:9" x14ac:dyDescent="0.2">
      <c r="A13228" s="5">
        <v>42827.541666666664</v>
      </c>
      <c r="B13228" s="2">
        <v>786.7</v>
      </c>
      <c r="C13228" s="10">
        <v>96.33</v>
      </c>
      <c r="D13228" s="8">
        <v>2.0000000000000001E-4</v>
      </c>
      <c r="E13228" s="13">
        <f>D13228*'Assumptions Notes'!C$12</f>
        <v>7.2000000000000008E-2</v>
      </c>
      <c r="F13228" s="15">
        <f t="shared" si="412"/>
        <v>1.9266000000000002E-2</v>
      </c>
      <c r="G13228" s="10">
        <f>IF(C13228&gt;'Assumptions Notes'!C$11,'Assumptions Notes'!C$11,C13228)</f>
        <v>96.33</v>
      </c>
      <c r="H13228" s="15">
        <f t="shared" si="413"/>
        <v>1.9266000000000002E-2</v>
      </c>
      <c r="I13228" s="2">
        <f>IF(C13228&gt;'Assumptions Notes'!C$11,-C13228*('Assumptions Notes'!C$13/(2*1000)),G13228*D13228)</f>
        <v>1.9266000000000002E-2</v>
      </c>
    </row>
    <row r="13229" spans="1:9" x14ac:dyDescent="0.2">
      <c r="A13229" s="5">
        <v>42827.5625</v>
      </c>
      <c r="B13229" s="2">
        <v>786.03</v>
      </c>
      <c r="C13229" s="10">
        <v>97.68</v>
      </c>
      <c r="D13229" s="8">
        <v>1.975E-4</v>
      </c>
      <c r="E13229" s="13">
        <f>D13229*'Assumptions Notes'!C$12</f>
        <v>7.1099999999999997E-2</v>
      </c>
      <c r="F13229" s="15">
        <f t="shared" si="412"/>
        <v>1.9291800000000001E-2</v>
      </c>
      <c r="G13229" s="10">
        <f>IF(C13229&gt;'Assumptions Notes'!C$11,'Assumptions Notes'!C$11,C13229)</f>
        <v>97.68</v>
      </c>
      <c r="H13229" s="15">
        <f t="shared" si="413"/>
        <v>1.9291800000000001E-2</v>
      </c>
      <c r="I13229" s="2">
        <f>IF(C13229&gt;'Assumptions Notes'!C$11,-C13229*('Assumptions Notes'!C$13/(2*1000)),G13229*D13229)</f>
        <v>1.9291800000000001E-2</v>
      </c>
    </row>
    <row r="13230" spans="1:9" x14ac:dyDescent="0.2">
      <c r="A13230" s="5">
        <v>42827.583333333336</v>
      </c>
      <c r="B13230" s="2">
        <v>802.75</v>
      </c>
      <c r="C13230" s="10">
        <v>95.39</v>
      </c>
      <c r="D13230" s="8">
        <v>1.95E-4</v>
      </c>
      <c r="E13230" s="13">
        <f>D13230*'Assumptions Notes'!C$12</f>
        <v>7.0199999999999999E-2</v>
      </c>
      <c r="F13230" s="15">
        <f t="shared" si="412"/>
        <v>1.8601050000000001E-2</v>
      </c>
      <c r="G13230" s="10">
        <f>IF(C13230&gt;'Assumptions Notes'!C$11,'Assumptions Notes'!C$11,C13230)</f>
        <v>95.39</v>
      </c>
      <c r="H13230" s="15">
        <f t="shared" si="413"/>
        <v>1.8601050000000001E-2</v>
      </c>
      <c r="I13230" s="2">
        <f>IF(C13230&gt;'Assumptions Notes'!C$11,-C13230*('Assumptions Notes'!C$13/(2*1000)),G13230*D13230)</f>
        <v>1.8601050000000001E-2</v>
      </c>
    </row>
    <row r="13231" spans="1:9" x14ac:dyDescent="0.2">
      <c r="A13231" s="5">
        <v>42827.604166666664</v>
      </c>
      <c r="B13231" s="2">
        <v>822.73</v>
      </c>
      <c r="C13231" s="10">
        <v>81.99</v>
      </c>
      <c r="D13231" s="8">
        <v>1.9625E-4</v>
      </c>
      <c r="E13231" s="13">
        <f>D13231*'Assumptions Notes'!C$12</f>
        <v>7.0650000000000004E-2</v>
      </c>
      <c r="F13231" s="15">
        <f t="shared" si="412"/>
        <v>1.6090537499999998E-2</v>
      </c>
      <c r="G13231" s="10">
        <f>IF(C13231&gt;'Assumptions Notes'!C$11,'Assumptions Notes'!C$11,C13231)</f>
        <v>81.99</v>
      </c>
      <c r="H13231" s="15">
        <f t="shared" si="413"/>
        <v>1.6090537499999998E-2</v>
      </c>
      <c r="I13231" s="2">
        <f>IF(C13231&gt;'Assumptions Notes'!C$11,-C13231*('Assumptions Notes'!C$13/(2*1000)),G13231*D13231)</f>
        <v>1.6090537499999998E-2</v>
      </c>
    </row>
    <row r="13232" spans="1:9" x14ac:dyDescent="0.2">
      <c r="A13232" s="5">
        <v>42827.625</v>
      </c>
      <c r="B13232" s="2">
        <v>806.6</v>
      </c>
      <c r="C13232" s="10">
        <v>90.33</v>
      </c>
      <c r="D13232" s="8">
        <v>1.975E-4</v>
      </c>
      <c r="E13232" s="13">
        <f>D13232*'Assumptions Notes'!C$12</f>
        <v>7.1099999999999997E-2</v>
      </c>
      <c r="F13232" s="15">
        <f t="shared" si="412"/>
        <v>1.7840175E-2</v>
      </c>
      <c r="G13232" s="10">
        <f>IF(C13232&gt;'Assumptions Notes'!C$11,'Assumptions Notes'!C$11,C13232)</f>
        <v>90.33</v>
      </c>
      <c r="H13232" s="15">
        <f t="shared" si="413"/>
        <v>1.7840175E-2</v>
      </c>
      <c r="I13232" s="2">
        <f>IF(C13232&gt;'Assumptions Notes'!C$11,-C13232*('Assumptions Notes'!C$13/(2*1000)),G13232*D13232)</f>
        <v>1.7840175E-2</v>
      </c>
    </row>
    <row r="13233" spans="1:9" x14ac:dyDescent="0.2">
      <c r="A13233" s="5">
        <v>42827.645833333336</v>
      </c>
      <c r="B13233" s="2">
        <v>808.26</v>
      </c>
      <c r="C13233" s="10">
        <v>94.59</v>
      </c>
      <c r="D13233" s="8">
        <v>2.2124999999999998E-4</v>
      </c>
      <c r="E13233" s="13">
        <f>D13233*'Assumptions Notes'!C$12</f>
        <v>7.9649999999999999E-2</v>
      </c>
      <c r="F13233" s="15">
        <f t="shared" si="412"/>
        <v>2.09280375E-2</v>
      </c>
      <c r="G13233" s="10">
        <f>IF(C13233&gt;'Assumptions Notes'!C$11,'Assumptions Notes'!C$11,C13233)</f>
        <v>94.59</v>
      </c>
      <c r="H13233" s="15">
        <f t="shared" si="413"/>
        <v>2.09280375E-2</v>
      </c>
      <c r="I13233" s="2">
        <f>IF(C13233&gt;'Assumptions Notes'!C$11,-C13233*('Assumptions Notes'!C$13/(2*1000)),G13233*D13233)</f>
        <v>2.09280375E-2</v>
      </c>
    </row>
    <row r="13234" spans="1:9" x14ac:dyDescent="0.2">
      <c r="A13234" s="5">
        <v>42827.666666666664</v>
      </c>
      <c r="B13234" s="2">
        <v>867.91</v>
      </c>
      <c r="C13234" s="10">
        <v>102.68</v>
      </c>
      <c r="D13234" s="8">
        <v>2.4499999999999999E-4</v>
      </c>
      <c r="E13234" s="13">
        <f>D13234*'Assumptions Notes'!C$12</f>
        <v>8.8200000000000001E-2</v>
      </c>
      <c r="F13234" s="15">
        <f t="shared" si="412"/>
        <v>2.5156600000000001E-2</v>
      </c>
      <c r="G13234" s="10">
        <f>IF(C13234&gt;'Assumptions Notes'!C$11,'Assumptions Notes'!C$11,C13234)</f>
        <v>102.68</v>
      </c>
      <c r="H13234" s="15">
        <f t="shared" si="413"/>
        <v>2.5156600000000001E-2</v>
      </c>
      <c r="I13234" s="2">
        <f>IF(C13234&gt;'Assumptions Notes'!C$11,-C13234*('Assumptions Notes'!C$13/(2*1000)),G13234*D13234)</f>
        <v>2.5156600000000001E-2</v>
      </c>
    </row>
    <row r="13235" spans="1:9" x14ac:dyDescent="0.2">
      <c r="A13235" s="5">
        <v>42827.6875</v>
      </c>
      <c r="B13235" s="2">
        <v>940.34</v>
      </c>
      <c r="C13235" s="10">
        <v>84.7</v>
      </c>
      <c r="D13235" s="8">
        <v>2.7E-4</v>
      </c>
      <c r="E13235" s="13">
        <f>D13235*'Assumptions Notes'!C$12</f>
        <v>9.7199999999999995E-2</v>
      </c>
      <c r="F13235" s="15">
        <f t="shared" si="412"/>
        <v>2.2869E-2</v>
      </c>
      <c r="G13235" s="10">
        <f>IF(C13235&gt;'Assumptions Notes'!C$11,'Assumptions Notes'!C$11,C13235)</f>
        <v>84.7</v>
      </c>
      <c r="H13235" s="15">
        <f t="shared" si="413"/>
        <v>2.2869E-2</v>
      </c>
      <c r="I13235" s="2">
        <f>IF(C13235&gt;'Assumptions Notes'!C$11,-C13235*('Assumptions Notes'!C$13/(2*1000)),G13235*D13235)</f>
        <v>2.2869E-2</v>
      </c>
    </row>
    <row r="13236" spans="1:9" x14ac:dyDescent="0.2">
      <c r="A13236" s="5">
        <v>42827.708333333336</v>
      </c>
      <c r="B13236" s="2">
        <v>980.38</v>
      </c>
      <c r="C13236" s="10">
        <v>89.63</v>
      </c>
      <c r="D13236" s="8">
        <v>2.9500000000000001E-4</v>
      </c>
      <c r="E13236" s="13">
        <f>D13236*'Assumptions Notes'!C$12</f>
        <v>0.1062</v>
      </c>
      <c r="F13236" s="15">
        <f t="shared" si="412"/>
        <v>2.6440849999999998E-2</v>
      </c>
      <c r="G13236" s="10">
        <f>IF(C13236&gt;'Assumptions Notes'!C$11,'Assumptions Notes'!C$11,C13236)</f>
        <v>89.63</v>
      </c>
      <c r="H13236" s="15">
        <f t="shared" si="413"/>
        <v>2.6440849999999998E-2</v>
      </c>
      <c r="I13236" s="2">
        <f>IF(C13236&gt;'Assumptions Notes'!C$11,-C13236*('Assumptions Notes'!C$13/(2*1000)),G13236*D13236)</f>
        <v>2.6440849999999998E-2</v>
      </c>
    </row>
    <row r="13237" spans="1:9" x14ac:dyDescent="0.2">
      <c r="A13237" s="5">
        <v>42827.729166666664</v>
      </c>
      <c r="B13237" s="2">
        <v>1056.5999999999999</v>
      </c>
      <c r="C13237" s="10">
        <v>98.07</v>
      </c>
      <c r="D13237" s="8">
        <v>2.9750000000000002E-4</v>
      </c>
      <c r="E13237" s="13">
        <f>D13237*'Assumptions Notes'!C$12</f>
        <v>0.1071</v>
      </c>
      <c r="F13237" s="15">
        <f t="shared" si="412"/>
        <v>2.9175824999999999E-2</v>
      </c>
      <c r="G13237" s="10">
        <f>IF(C13237&gt;'Assumptions Notes'!C$11,'Assumptions Notes'!C$11,C13237)</f>
        <v>98.07</v>
      </c>
      <c r="H13237" s="15">
        <f t="shared" si="413"/>
        <v>2.9175824999999999E-2</v>
      </c>
      <c r="I13237" s="2">
        <f>IF(C13237&gt;'Assumptions Notes'!C$11,-C13237*('Assumptions Notes'!C$13/(2*1000)),G13237*D13237)</f>
        <v>2.9175824999999999E-2</v>
      </c>
    </row>
    <row r="13238" spans="1:9" x14ac:dyDescent="0.2">
      <c r="A13238" s="5">
        <v>42827.75</v>
      </c>
      <c r="B13238" s="2">
        <v>1148.94</v>
      </c>
      <c r="C13238" s="10">
        <v>102.51</v>
      </c>
      <c r="D13238" s="8">
        <v>2.9999999999999997E-4</v>
      </c>
      <c r="E13238" s="13">
        <f>D13238*'Assumptions Notes'!C$12</f>
        <v>0.10799999999999998</v>
      </c>
      <c r="F13238" s="15">
        <f t="shared" si="412"/>
        <v>3.0752999999999999E-2</v>
      </c>
      <c r="G13238" s="10">
        <f>IF(C13238&gt;'Assumptions Notes'!C$11,'Assumptions Notes'!C$11,C13238)</f>
        <v>102.51</v>
      </c>
      <c r="H13238" s="15">
        <f t="shared" si="413"/>
        <v>3.0752999999999999E-2</v>
      </c>
      <c r="I13238" s="2">
        <f>IF(C13238&gt;'Assumptions Notes'!C$11,-C13238*('Assumptions Notes'!C$13/(2*1000)),G13238*D13238)</f>
        <v>3.0752999999999999E-2</v>
      </c>
    </row>
    <row r="13239" spans="1:9" x14ac:dyDescent="0.2">
      <c r="A13239" s="5">
        <v>42827.770833333336</v>
      </c>
      <c r="B13239" s="2">
        <v>1221.95</v>
      </c>
      <c r="C13239" s="10">
        <v>143.05000000000001</v>
      </c>
      <c r="D13239" s="8">
        <v>2.9999999999999997E-4</v>
      </c>
      <c r="E13239" s="13">
        <f>D13239*'Assumptions Notes'!C$12</f>
        <v>0.10799999999999998</v>
      </c>
      <c r="F13239" s="15">
        <f t="shared" si="412"/>
        <v>4.2915000000000002E-2</v>
      </c>
      <c r="G13239" s="10">
        <f>IF(C13239&gt;'Assumptions Notes'!C$11,'Assumptions Notes'!C$11,C13239)</f>
        <v>120</v>
      </c>
      <c r="H13239" s="15">
        <f t="shared" si="413"/>
        <v>3.5999999999999997E-2</v>
      </c>
      <c r="I13239" s="2">
        <f>IF(C13239&gt;'Assumptions Notes'!C$11,-C13239*('Assumptions Notes'!C$13/(2*1000)),G13239*D13239)</f>
        <v>-7.1525000000000005E-2</v>
      </c>
    </row>
    <row r="13240" spans="1:9" x14ac:dyDescent="0.2">
      <c r="A13240" s="5">
        <v>42827.791666666664</v>
      </c>
      <c r="B13240" s="2">
        <v>1298.95</v>
      </c>
      <c r="C13240" s="10">
        <v>153.43</v>
      </c>
      <c r="D13240" s="8">
        <v>2.9999999999999997E-4</v>
      </c>
      <c r="E13240" s="13">
        <f>D13240*'Assumptions Notes'!C$12</f>
        <v>0.10799999999999998</v>
      </c>
      <c r="F13240" s="15">
        <f t="shared" si="412"/>
        <v>4.6029E-2</v>
      </c>
      <c r="G13240" s="10">
        <f>IF(C13240&gt;'Assumptions Notes'!C$11,'Assumptions Notes'!C$11,C13240)</f>
        <v>120</v>
      </c>
      <c r="H13240" s="15">
        <f t="shared" si="413"/>
        <v>3.5999999999999997E-2</v>
      </c>
      <c r="I13240" s="2">
        <f>IF(C13240&gt;'Assumptions Notes'!C$11,-C13240*('Assumptions Notes'!C$13/(2*1000)),G13240*D13240)</f>
        <v>-7.6715000000000005E-2</v>
      </c>
    </row>
    <row r="13241" spans="1:9" x14ac:dyDescent="0.2">
      <c r="A13241" s="5">
        <v>42827.8125</v>
      </c>
      <c r="B13241" s="2">
        <v>1334.83</v>
      </c>
      <c r="C13241" s="10">
        <v>114.7</v>
      </c>
      <c r="D13241" s="8">
        <v>2.9750000000000002E-4</v>
      </c>
      <c r="E13241" s="13">
        <f>D13241*'Assumptions Notes'!C$12</f>
        <v>0.1071</v>
      </c>
      <c r="F13241" s="15">
        <f t="shared" si="412"/>
        <v>3.4123250000000001E-2</v>
      </c>
      <c r="G13241" s="10">
        <f>IF(C13241&gt;'Assumptions Notes'!C$11,'Assumptions Notes'!C$11,C13241)</f>
        <v>114.7</v>
      </c>
      <c r="H13241" s="15">
        <f t="shared" si="413"/>
        <v>3.4123250000000001E-2</v>
      </c>
      <c r="I13241" s="2">
        <f>IF(C13241&gt;'Assumptions Notes'!C$11,-C13241*('Assumptions Notes'!C$13/(2*1000)),G13241*D13241)</f>
        <v>3.4123250000000001E-2</v>
      </c>
    </row>
    <row r="13242" spans="1:9" x14ac:dyDescent="0.2">
      <c r="A13242" s="5">
        <v>42827.833333333336</v>
      </c>
      <c r="B13242" s="2">
        <v>1294.04</v>
      </c>
      <c r="C13242" s="10">
        <v>83.28</v>
      </c>
      <c r="D13242" s="8">
        <v>2.9500000000000001E-4</v>
      </c>
      <c r="E13242" s="13">
        <f>D13242*'Assumptions Notes'!C$12</f>
        <v>0.1062</v>
      </c>
      <c r="F13242" s="15">
        <f t="shared" si="412"/>
        <v>2.4567600000000002E-2</v>
      </c>
      <c r="G13242" s="10">
        <f>IF(C13242&gt;'Assumptions Notes'!C$11,'Assumptions Notes'!C$11,C13242)</f>
        <v>83.28</v>
      </c>
      <c r="H13242" s="15">
        <f t="shared" si="413"/>
        <v>2.4567600000000002E-2</v>
      </c>
      <c r="I13242" s="2">
        <f>IF(C13242&gt;'Assumptions Notes'!C$11,-C13242*('Assumptions Notes'!C$13/(2*1000)),G13242*D13242)</f>
        <v>2.4567600000000002E-2</v>
      </c>
    </row>
    <row r="13243" spans="1:9" x14ac:dyDescent="0.2">
      <c r="A13243" s="5">
        <v>42827.854166666664</v>
      </c>
      <c r="B13243" s="2">
        <v>1267.56</v>
      </c>
      <c r="C13243" s="10">
        <v>83.67</v>
      </c>
      <c r="D13243" s="8">
        <v>2.9E-4</v>
      </c>
      <c r="E13243" s="13">
        <f>D13243*'Assumptions Notes'!C$12</f>
        <v>0.10440000000000001</v>
      </c>
      <c r="F13243" s="15">
        <f t="shared" si="412"/>
        <v>2.4264299999999999E-2</v>
      </c>
      <c r="G13243" s="10">
        <f>IF(C13243&gt;'Assumptions Notes'!C$11,'Assumptions Notes'!C$11,C13243)</f>
        <v>83.67</v>
      </c>
      <c r="H13243" s="15">
        <f t="shared" si="413"/>
        <v>2.4264299999999999E-2</v>
      </c>
      <c r="I13243" s="2">
        <f>IF(C13243&gt;'Assumptions Notes'!C$11,-C13243*('Assumptions Notes'!C$13/(2*1000)),G13243*D13243)</f>
        <v>2.4264299999999999E-2</v>
      </c>
    </row>
    <row r="13244" spans="1:9" x14ac:dyDescent="0.2">
      <c r="A13244" s="5">
        <v>42827.875</v>
      </c>
      <c r="B13244" s="2">
        <v>1232.0999999999999</v>
      </c>
      <c r="C13244" s="10">
        <v>81.849999999999994</v>
      </c>
      <c r="D13244" s="8">
        <v>2.8499999999999999E-4</v>
      </c>
      <c r="E13244" s="13">
        <f>D13244*'Assumptions Notes'!C$12</f>
        <v>0.1026</v>
      </c>
      <c r="F13244" s="15">
        <f t="shared" si="412"/>
        <v>2.3327249999999997E-2</v>
      </c>
      <c r="G13244" s="10">
        <f>IF(C13244&gt;'Assumptions Notes'!C$11,'Assumptions Notes'!C$11,C13244)</f>
        <v>81.849999999999994</v>
      </c>
      <c r="H13244" s="15">
        <f t="shared" si="413"/>
        <v>2.3327249999999997E-2</v>
      </c>
      <c r="I13244" s="2">
        <f>IF(C13244&gt;'Assumptions Notes'!C$11,-C13244*('Assumptions Notes'!C$13/(2*1000)),G13244*D13244)</f>
        <v>2.3327249999999997E-2</v>
      </c>
    </row>
    <row r="13245" spans="1:9" x14ac:dyDescent="0.2">
      <c r="A13245" s="5">
        <v>42827.895833333336</v>
      </c>
      <c r="B13245" s="2">
        <v>1212.8399999999999</v>
      </c>
      <c r="C13245" s="10">
        <v>78.62</v>
      </c>
      <c r="D13245" s="8">
        <v>2.7E-4</v>
      </c>
      <c r="E13245" s="13">
        <f>D13245*'Assumptions Notes'!C$12</f>
        <v>9.7199999999999995E-2</v>
      </c>
      <c r="F13245" s="15">
        <f t="shared" si="412"/>
        <v>2.12274E-2</v>
      </c>
      <c r="G13245" s="10">
        <f>IF(C13245&gt;'Assumptions Notes'!C$11,'Assumptions Notes'!C$11,C13245)</f>
        <v>78.62</v>
      </c>
      <c r="H13245" s="15">
        <f t="shared" si="413"/>
        <v>2.12274E-2</v>
      </c>
      <c r="I13245" s="2">
        <f>IF(C13245&gt;'Assumptions Notes'!C$11,-C13245*('Assumptions Notes'!C$13/(2*1000)),G13245*D13245)</f>
        <v>2.12274E-2</v>
      </c>
    </row>
    <row r="13246" spans="1:9" x14ac:dyDescent="0.2">
      <c r="A13246" s="5">
        <v>42827.916666666664</v>
      </c>
      <c r="B13246" s="2">
        <v>1176.94</v>
      </c>
      <c r="C13246" s="10">
        <v>70.400000000000006</v>
      </c>
      <c r="D13246" s="8">
        <v>2.5500000000000002E-4</v>
      </c>
      <c r="E13246" s="13">
        <f>D13246*'Assumptions Notes'!C$12</f>
        <v>9.1800000000000007E-2</v>
      </c>
      <c r="F13246" s="15">
        <f t="shared" si="412"/>
        <v>1.7952000000000003E-2</v>
      </c>
      <c r="G13246" s="10">
        <f>IF(C13246&gt;'Assumptions Notes'!C$11,'Assumptions Notes'!C$11,C13246)</f>
        <v>70.400000000000006</v>
      </c>
      <c r="H13246" s="15">
        <f t="shared" si="413"/>
        <v>1.7952000000000003E-2</v>
      </c>
      <c r="I13246" s="2">
        <f>IF(C13246&gt;'Assumptions Notes'!C$11,-C13246*('Assumptions Notes'!C$13/(2*1000)),G13246*D13246)</f>
        <v>1.7952000000000003E-2</v>
      </c>
    </row>
    <row r="13247" spans="1:9" x14ac:dyDescent="0.2">
      <c r="A13247" s="5">
        <v>42827.9375</v>
      </c>
      <c r="B13247" s="2">
        <v>1153.74</v>
      </c>
      <c r="C13247" s="10">
        <v>60.11</v>
      </c>
      <c r="D13247" s="8">
        <v>2.1250000000000002E-4</v>
      </c>
      <c r="E13247" s="13">
        <f>D13247*'Assumptions Notes'!C$12</f>
        <v>7.6500000000000012E-2</v>
      </c>
      <c r="F13247" s="15">
        <f t="shared" si="412"/>
        <v>1.2773375E-2</v>
      </c>
      <c r="G13247" s="10">
        <f>IF(C13247&gt;'Assumptions Notes'!C$11,'Assumptions Notes'!C$11,C13247)</f>
        <v>60.11</v>
      </c>
      <c r="H13247" s="15">
        <f t="shared" si="413"/>
        <v>1.2773375E-2</v>
      </c>
      <c r="I13247" s="2">
        <f>IF(C13247&gt;'Assumptions Notes'!C$11,-C13247*('Assumptions Notes'!C$13/(2*1000)),G13247*D13247)</f>
        <v>1.2773375E-2</v>
      </c>
    </row>
    <row r="13248" spans="1:9" x14ac:dyDescent="0.2">
      <c r="A13248" s="5">
        <v>42827.958333333336</v>
      </c>
      <c r="B13248" s="2">
        <v>1136.93</v>
      </c>
      <c r="C13248" s="10">
        <v>61.74</v>
      </c>
      <c r="D13248" s="8">
        <v>1.7000000000000001E-4</v>
      </c>
      <c r="E13248" s="13">
        <f>D13248*'Assumptions Notes'!C$12</f>
        <v>6.1200000000000004E-2</v>
      </c>
      <c r="F13248" s="15">
        <f t="shared" si="412"/>
        <v>1.0495800000000001E-2</v>
      </c>
      <c r="G13248" s="10">
        <f>IF(C13248&gt;'Assumptions Notes'!C$11,'Assumptions Notes'!C$11,C13248)</f>
        <v>61.74</v>
      </c>
      <c r="H13248" s="15">
        <f t="shared" si="413"/>
        <v>1.0495800000000001E-2</v>
      </c>
      <c r="I13248" s="2">
        <f>IF(C13248&gt;'Assumptions Notes'!C$11,-C13248*('Assumptions Notes'!C$13/(2*1000)),G13248*D13248)</f>
        <v>1.0495800000000001E-2</v>
      </c>
    </row>
    <row r="13249" spans="1:9" x14ac:dyDescent="0.2">
      <c r="A13249" s="5">
        <v>42827.979166666664</v>
      </c>
      <c r="B13249" s="2">
        <v>1144.31</v>
      </c>
      <c r="C13249" s="10">
        <v>68.11</v>
      </c>
      <c r="D13249" s="8">
        <v>1.5000000000000001E-4</v>
      </c>
      <c r="E13249" s="13">
        <f>D13249*'Assumptions Notes'!C$12</f>
        <v>5.4000000000000006E-2</v>
      </c>
      <c r="F13249" s="15">
        <f t="shared" si="412"/>
        <v>1.0216500000000002E-2</v>
      </c>
      <c r="G13249" s="10">
        <f>IF(C13249&gt;'Assumptions Notes'!C$11,'Assumptions Notes'!C$11,C13249)</f>
        <v>68.11</v>
      </c>
      <c r="H13249" s="15">
        <f t="shared" si="413"/>
        <v>1.0216500000000002E-2</v>
      </c>
      <c r="I13249" s="2">
        <f>IF(C13249&gt;'Assumptions Notes'!C$11,-C13249*('Assumptions Notes'!C$13/(2*1000)),G13249*D13249)</f>
        <v>1.0216500000000002E-2</v>
      </c>
    </row>
    <row r="13250" spans="1:9" x14ac:dyDescent="0.2">
      <c r="A13250" s="5">
        <v>42828</v>
      </c>
      <c r="B13250" s="2">
        <v>1358.74</v>
      </c>
      <c r="C13250" s="10">
        <v>77.569999999999993</v>
      </c>
      <c r="D13250" s="8">
        <v>1.2999999999999999E-4</v>
      </c>
      <c r="E13250" s="13">
        <f>D13250*'Assumptions Notes'!C$12</f>
        <v>4.6799999999999994E-2</v>
      </c>
      <c r="F13250" s="15">
        <f t="shared" si="412"/>
        <v>1.0084099999999999E-2</v>
      </c>
      <c r="G13250" s="10">
        <f>IF(C13250&gt;'Assumptions Notes'!C$11,'Assumptions Notes'!C$11,C13250)</f>
        <v>77.569999999999993</v>
      </c>
      <c r="H13250" s="15">
        <f t="shared" si="413"/>
        <v>1.0084099999999999E-2</v>
      </c>
      <c r="I13250" s="2">
        <f>IF(C13250&gt;'Assumptions Notes'!C$11,-C13250*('Assumptions Notes'!C$13/(2*1000)),G13250*D13250)</f>
        <v>1.0084099999999999E-2</v>
      </c>
    </row>
    <row r="13251" spans="1:9" x14ac:dyDescent="0.2">
      <c r="A13251" s="5">
        <v>42828.020833333336</v>
      </c>
      <c r="B13251" s="2">
        <v>1261.42</v>
      </c>
      <c r="C13251" s="10">
        <v>61.04</v>
      </c>
      <c r="D13251" s="8">
        <v>1.175E-4</v>
      </c>
      <c r="E13251" s="13">
        <f>D13251*'Assumptions Notes'!C$12</f>
        <v>4.2299999999999997E-2</v>
      </c>
      <c r="F13251" s="15">
        <f t="shared" si="412"/>
        <v>7.1722000000000001E-3</v>
      </c>
      <c r="G13251" s="10">
        <f>IF(C13251&gt;'Assumptions Notes'!C$11,'Assumptions Notes'!C$11,C13251)</f>
        <v>61.04</v>
      </c>
      <c r="H13251" s="15">
        <f t="shared" si="413"/>
        <v>7.1722000000000001E-3</v>
      </c>
      <c r="I13251" s="2">
        <f>IF(C13251&gt;'Assumptions Notes'!C$11,-C13251*('Assumptions Notes'!C$13/(2*1000)),G13251*D13251)</f>
        <v>7.1722000000000001E-3</v>
      </c>
    </row>
    <row r="13252" spans="1:9" x14ac:dyDescent="0.2">
      <c r="A13252" s="5">
        <v>42828.041666666664</v>
      </c>
      <c r="B13252" s="2">
        <v>1206.8499999999999</v>
      </c>
      <c r="C13252" s="10">
        <v>66.34</v>
      </c>
      <c r="D13252" s="8">
        <v>1.05E-4</v>
      </c>
      <c r="E13252" s="13">
        <f>D13252*'Assumptions Notes'!C$12</f>
        <v>3.78E-2</v>
      </c>
      <c r="F13252" s="15">
        <f t="shared" ref="F13252:F13315" si="414">D13252*C13252</f>
        <v>6.9657000000000009E-3</v>
      </c>
      <c r="G13252" s="10">
        <f>IF(C13252&gt;'Assumptions Notes'!C$11,'Assumptions Notes'!C$11,C13252)</f>
        <v>66.34</v>
      </c>
      <c r="H13252" s="15">
        <f t="shared" ref="H13252:H13315" si="415">G13252*D13252</f>
        <v>6.9657000000000009E-3</v>
      </c>
      <c r="I13252" s="2">
        <f>IF(C13252&gt;'Assumptions Notes'!C$11,-C13252*('Assumptions Notes'!C$13/(2*1000)),G13252*D13252)</f>
        <v>6.9657000000000009E-3</v>
      </c>
    </row>
    <row r="13253" spans="1:9" x14ac:dyDescent="0.2">
      <c r="A13253" s="5">
        <v>42828.0625</v>
      </c>
      <c r="B13253" s="2">
        <v>1126.4100000000001</v>
      </c>
      <c r="C13253" s="10">
        <v>61.31</v>
      </c>
      <c r="D13253" s="8">
        <v>1.025E-4</v>
      </c>
      <c r="E13253" s="13">
        <f>D13253*'Assumptions Notes'!C$12</f>
        <v>3.6900000000000002E-2</v>
      </c>
      <c r="F13253" s="15">
        <f t="shared" si="414"/>
        <v>6.2842749999999998E-3</v>
      </c>
      <c r="G13253" s="10">
        <f>IF(C13253&gt;'Assumptions Notes'!C$11,'Assumptions Notes'!C$11,C13253)</f>
        <v>61.31</v>
      </c>
      <c r="H13253" s="15">
        <f t="shared" si="415"/>
        <v>6.2842749999999998E-3</v>
      </c>
      <c r="I13253" s="2">
        <f>IF(C13253&gt;'Assumptions Notes'!C$11,-C13253*('Assumptions Notes'!C$13/(2*1000)),G13253*D13253)</f>
        <v>6.2842749999999998E-3</v>
      </c>
    </row>
    <row r="13254" spans="1:9" x14ac:dyDescent="0.2">
      <c r="A13254" s="5">
        <v>42828.083333333336</v>
      </c>
      <c r="B13254" s="2">
        <v>1063.3599999999999</v>
      </c>
      <c r="C13254" s="10">
        <v>58.47</v>
      </c>
      <c r="D13254" s="8">
        <v>1E-4</v>
      </c>
      <c r="E13254" s="13">
        <f>D13254*'Assumptions Notes'!C$12</f>
        <v>3.6000000000000004E-2</v>
      </c>
      <c r="F13254" s="15">
        <f t="shared" si="414"/>
        <v>5.8469999999999998E-3</v>
      </c>
      <c r="G13254" s="10">
        <f>IF(C13254&gt;'Assumptions Notes'!C$11,'Assumptions Notes'!C$11,C13254)</f>
        <v>58.47</v>
      </c>
      <c r="H13254" s="15">
        <f t="shared" si="415"/>
        <v>5.8469999999999998E-3</v>
      </c>
      <c r="I13254" s="2">
        <f>IF(C13254&gt;'Assumptions Notes'!C$11,-C13254*('Assumptions Notes'!C$13/(2*1000)),G13254*D13254)</f>
        <v>5.8469999999999998E-3</v>
      </c>
    </row>
    <row r="13255" spans="1:9" x14ac:dyDescent="0.2">
      <c r="A13255" s="5">
        <v>42828.104166666664</v>
      </c>
      <c r="B13255" s="2">
        <v>1066.3900000000001</v>
      </c>
      <c r="C13255" s="10">
        <v>57.99</v>
      </c>
      <c r="D13255" s="8">
        <v>9.8750000000000002E-5</v>
      </c>
      <c r="E13255" s="13">
        <f>D13255*'Assumptions Notes'!C$12</f>
        <v>3.5549999999999998E-2</v>
      </c>
      <c r="F13255" s="15">
        <f t="shared" si="414"/>
        <v>5.7265125000000002E-3</v>
      </c>
      <c r="G13255" s="10">
        <f>IF(C13255&gt;'Assumptions Notes'!C$11,'Assumptions Notes'!C$11,C13255)</f>
        <v>57.99</v>
      </c>
      <c r="H13255" s="15">
        <f t="shared" si="415"/>
        <v>5.7265125000000002E-3</v>
      </c>
      <c r="I13255" s="2">
        <f>IF(C13255&gt;'Assumptions Notes'!C$11,-C13255*('Assumptions Notes'!C$13/(2*1000)),G13255*D13255)</f>
        <v>5.7265125000000002E-3</v>
      </c>
    </row>
    <row r="13256" spans="1:9" x14ac:dyDescent="0.2">
      <c r="A13256" s="5">
        <v>42828.125</v>
      </c>
      <c r="B13256" s="2">
        <v>1036.49</v>
      </c>
      <c r="C13256" s="10">
        <v>54.41</v>
      </c>
      <c r="D13256" s="8">
        <v>9.7499999999999998E-5</v>
      </c>
      <c r="E13256" s="13">
        <f>D13256*'Assumptions Notes'!C$12</f>
        <v>3.5099999999999999E-2</v>
      </c>
      <c r="F13256" s="15">
        <f t="shared" si="414"/>
        <v>5.304975E-3</v>
      </c>
      <c r="G13256" s="10">
        <f>IF(C13256&gt;'Assumptions Notes'!C$11,'Assumptions Notes'!C$11,C13256)</f>
        <v>54.41</v>
      </c>
      <c r="H13256" s="15">
        <f t="shared" si="415"/>
        <v>5.304975E-3</v>
      </c>
      <c r="I13256" s="2">
        <f>IF(C13256&gt;'Assumptions Notes'!C$11,-C13256*('Assumptions Notes'!C$13/(2*1000)),G13256*D13256)</f>
        <v>5.304975E-3</v>
      </c>
    </row>
    <row r="13257" spans="1:9" x14ac:dyDescent="0.2">
      <c r="A13257" s="5">
        <v>42828.145833333336</v>
      </c>
      <c r="B13257" s="2">
        <v>1026.48</v>
      </c>
      <c r="C13257" s="10">
        <v>56.52</v>
      </c>
      <c r="D13257" s="8">
        <v>9.6250000000000009E-5</v>
      </c>
      <c r="E13257" s="13">
        <f>D13257*'Assumptions Notes'!C$12</f>
        <v>3.465E-2</v>
      </c>
      <c r="F13257" s="15">
        <f t="shared" si="414"/>
        <v>5.440050000000001E-3</v>
      </c>
      <c r="G13257" s="10">
        <f>IF(C13257&gt;'Assumptions Notes'!C$11,'Assumptions Notes'!C$11,C13257)</f>
        <v>56.52</v>
      </c>
      <c r="H13257" s="15">
        <f t="shared" si="415"/>
        <v>5.440050000000001E-3</v>
      </c>
      <c r="I13257" s="2">
        <f>IF(C13257&gt;'Assumptions Notes'!C$11,-C13257*('Assumptions Notes'!C$13/(2*1000)),G13257*D13257)</f>
        <v>5.440050000000001E-3</v>
      </c>
    </row>
    <row r="13258" spans="1:9" x14ac:dyDescent="0.2">
      <c r="A13258" s="5">
        <v>42828.166666666664</v>
      </c>
      <c r="B13258" s="2">
        <v>1017.67</v>
      </c>
      <c r="C13258" s="10">
        <v>63.16</v>
      </c>
      <c r="D13258" s="8">
        <v>9.5000000000000005E-5</v>
      </c>
      <c r="E13258" s="13">
        <f>D13258*'Assumptions Notes'!C$12</f>
        <v>3.4200000000000001E-2</v>
      </c>
      <c r="F13258" s="15">
        <f t="shared" si="414"/>
        <v>6.0001999999999998E-3</v>
      </c>
      <c r="G13258" s="10">
        <f>IF(C13258&gt;'Assumptions Notes'!C$11,'Assumptions Notes'!C$11,C13258)</f>
        <v>63.16</v>
      </c>
      <c r="H13258" s="15">
        <f t="shared" si="415"/>
        <v>6.0001999999999998E-3</v>
      </c>
      <c r="I13258" s="2">
        <f>IF(C13258&gt;'Assumptions Notes'!C$11,-C13258*('Assumptions Notes'!C$13/(2*1000)),G13258*D13258)</f>
        <v>6.0001999999999998E-3</v>
      </c>
    </row>
    <row r="13259" spans="1:9" x14ac:dyDescent="0.2">
      <c r="A13259" s="5">
        <v>42828.1875</v>
      </c>
      <c r="B13259" s="2">
        <v>988.14</v>
      </c>
      <c r="C13259" s="10">
        <v>64.099999999999994</v>
      </c>
      <c r="D13259" s="8">
        <v>9.6250000000000009E-5</v>
      </c>
      <c r="E13259" s="13">
        <f>D13259*'Assumptions Notes'!C$12</f>
        <v>3.465E-2</v>
      </c>
      <c r="F13259" s="15">
        <f t="shared" si="414"/>
        <v>6.1696249999999998E-3</v>
      </c>
      <c r="G13259" s="10">
        <f>IF(C13259&gt;'Assumptions Notes'!C$11,'Assumptions Notes'!C$11,C13259)</f>
        <v>64.099999999999994</v>
      </c>
      <c r="H13259" s="15">
        <f t="shared" si="415"/>
        <v>6.1696249999999998E-3</v>
      </c>
      <c r="I13259" s="2">
        <f>IF(C13259&gt;'Assumptions Notes'!C$11,-C13259*('Assumptions Notes'!C$13/(2*1000)),G13259*D13259)</f>
        <v>6.1696249999999998E-3</v>
      </c>
    </row>
    <row r="13260" spans="1:9" x14ac:dyDescent="0.2">
      <c r="A13260" s="5">
        <v>42828.208333333336</v>
      </c>
      <c r="B13260" s="2">
        <v>995.1</v>
      </c>
      <c r="C13260" s="10">
        <v>67.06</v>
      </c>
      <c r="D13260" s="8">
        <v>9.7499999999999998E-5</v>
      </c>
      <c r="E13260" s="13">
        <f>D13260*'Assumptions Notes'!C$12</f>
        <v>3.5099999999999999E-2</v>
      </c>
      <c r="F13260" s="15">
        <f t="shared" si="414"/>
        <v>6.5383500000000001E-3</v>
      </c>
      <c r="G13260" s="10">
        <f>IF(C13260&gt;'Assumptions Notes'!C$11,'Assumptions Notes'!C$11,C13260)</f>
        <v>67.06</v>
      </c>
      <c r="H13260" s="15">
        <f t="shared" si="415"/>
        <v>6.5383500000000001E-3</v>
      </c>
      <c r="I13260" s="2">
        <f>IF(C13260&gt;'Assumptions Notes'!C$11,-C13260*('Assumptions Notes'!C$13/(2*1000)),G13260*D13260)</f>
        <v>6.5383500000000001E-3</v>
      </c>
    </row>
    <row r="13261" spans="1:9" x14ac:dyDescent="0.2">
      <c r="A13261" s="5">
        <v>42828.229166666664</v>
      </c>
      <c r="B13261" s="2">
        <v>1028.3699999999999</v>
      </c>
      <c r="C13261" s="10">
        <v>90.6</v>
      </c>
      <c r="D13261" s="8">
        <v>1.15E-4</v>
      </c>
      <c r="E13261" s="13">
        <f>D13261*'Assumptions Notes'!C$12</f>
        <v>4.1399999999999999E-2</v>
      </c>
      <c r="F13261" s="15">
        <f t="shared" si="414"/>
        <v>1.0418999999999999E-2</v>
      </c>
      <c r="G13261" s="10">
        <f>IF(C13261&gt;'Assumptions Notes'!C$11,'Assumptions Notes'!C$11,C13261)</f>
        <v>90.6</v>
      </c>
      <c r="H13261" s="15">
        <f t="shared" si="415"/>
        <v>1.0418999999999999E-2</v>
      </c>
      <c r="I13261" s="2">
        <f>IF(C13261&gt;'Assumptions Notes'!C$11,-C13261*('Assumptions Notes'!C$13/(2*1000)),G13261*D13261)</f>
        <v>1.0418999999999999E-2</v>
      </c>
    </row>
    <row r="13262" spans="1:9" x14ac:dyDescent="0.2">
      <c r="A13262" s="5">
        <v>42828.25</v>
      </c>
      <c r="B13262" s="2">
        <v>1081.05</v>
      </c>
      <c r="C13262" s="10">
        <v>95.4</v>
      </c>
      <c r="D13262" s="8">
        <v>1.325E-4</v>
      </c>
      <c r="E13262" s="13">
        <f>D13262*'Assumptions Notes'!C$12</f>
        <v>4.7699999999999999E-2</v>
      </c>
      <c r="F13262" s="15">
        <f t="shared" si="414"/>
        <v>1.2640500000000001E-2</v>
      </c>
      <c r="G13262" s="10">
        <f>IF(C13262&gt;'Assumptions Notes'!C$11,'Assumptions Notes'!C$11,C13262)</f>
        <v>95.4</v>
      </c>
      <c r="H13262" s="15">
        <f t="shared" si="415"/>
        <v>1.2640500000000001E-2</v>
      </c>
      <c r="I13262" s="2">
        <f>IF(C13262&gt;'Assumptions Notes'!C$11,-C13262*('Assumptions Notes'!C$13/(2*1000)),G13262*D13262)</f>
        <v>1.2640500000000001E-2</v>
      </c>
    </row>
    <row r="13263" spans="1:9" x14ac:dyDescent="0.2">
      <c r="A13263" s="5">
        <v>42828.270833333336</v>
      </c>
      <c r="B13263" s="2">
        <v>1105.1300000000001</v>
      </c>
      <c r="C13263" s="10">
        <v>100.7</v>
      </c>
      <c r="D13263" s="8">
        <v>1.6249999999999999E-4</v>
      </c>
      <c r="E13263" s="13">
        <f>D13263*'Assumptions Notes'!C$12</f>
        <v>5.8499999999999996E-2</v>
      </c>
      <c r="F13263" s="15">
        <f t="shared" si="414"/>
        <v>1.636375E-2</v>
      </c>
      <c r="G13263" s="10">
        <f>IF(C13263&gt;'Assumptions Notes'!C$11,'Assumptions Notes'!C$11,C13263)</f>
        <v>100.7</v>
      </c>
      <c r="H13263" s="15">
        <f t="shared" si="415"/>
        <v>1.636375E-2</v>
      </c>
      <c r="I13263" s="2">
        <f>IF(C13263&gt;'Assumptions Notes'!C$11,-C13263*('Assumptions Notes'!C$13/(2*1000)),G13263*D13263)</f>
        <v>1.636375E-2</v>
      </c>
    </row>
    <row r="13264" spans="1:9" x14ac:dyDescent="0.2">
      <c r="A13264" s="5">
        <v>42828.291666666664</v>
      </c>
      <c r="B13264" s="2">
        <v>1223.06</v>
      </c>
      <c r="C13264" s="10">
        <v>215.06</v>
      </c>
      <c r="D13264" s="8">
        <v>1.9249999999999999E-4</v>
      </c>
      <c r="E13264" s="13">
        <f>D13264*'Assumptions Notes'!C$12</f>
        <v>6.93E-2</v>
      </c>
      <c r="F13264" s="15">
        <f t="shared" si="414"/>
        <v>4.139905E-2</v>
      </c>
      <c r="G13264" s="10">
        <f>IF(C13264&gt;'Assumptions Notes'!C$11,'Assumptions Notes'!C$11,C13264)</f>
        <v>120</v>
      </c>
      <c r="H13264" s="15">
        <f t="shared" si="415"/>
        <v>2.3099999999999999E-2</v>
      </c>
      <c r="I13264" s="2">
        <f>IF(C13264&gt;'Assumptions Notes'!C$11,-C13264*('Assumptions Notes'!C$13/(2*1000)),G13264*D13264)</f>
        <v>-0.10753</v>
      </c>
    </row>
    <row r="13265" spans="1:9" x14ac:dyDescent="0.2">
      <c r="A13265" s="5">
        <v>42828.3125</v>
      </c>
      <c r="B13265" s="2">
        <v>1285.8800000000001</v>
      </c>
      <c r="C13265" s="10">
        <v>209.37</v>
      </c>
      <c r="D13265" s="8">
        <v>2.0875000000000001E-4</v>
      </c>
      <c r="E13265" s="13">
        <f>D13265*'Assumptions Notes'!C$12</f>
        <v>7.5150000000000008E-2</v>
      </c>
      <c r="F13265" s="15">
        <f t="shared" si="414"/>
        <v>4.3705987500000001E-2</v>
      </c>
      <c r="G13265" s="10">
        <f>IF(C13265&gt;'Assumptions Notes'!C$11,'Assumptions Notes'!C$11,C13265)</f>
        <v>120</v>
      </c>
      <c r="H13265" s="15">
        <f t="shared" si="415"/>
        <v>2.5049999999999999E-2</v>
      </c>
      <c r="I13265" s="2">
        <f>IF(C13265&gt;'Assumptions Notes'!C$11,-C13265*('Assumptions Notes'!C$13/(2*1000)),G13265*D13265)</f>
        <v>-0.104685</v>
      </c>
    </row>
    <row r="13266" spans="1:9" x14ac:dyDescent="0.2">
      <c r="A13266" s="5">
        <v>42828.333333333336</v>
      </c>
      <c r="B13266" s="2">
        <v>1355.12</v>
      </c>
      <c r="C13266" s="10">
        <v>159.84</v>
      </c>
      <c r="D13266" s="8">
        <v>2.2499999999999999E-4</v>
      </c>
      <c r="E13266" s="13">
        <f>D13266*'Assumptions Notes'!C$12</f>
        <v>8.1000000000000003E-2</v>
      </c>
      <c r="F13266" s="15">
        <f t="shared" si="414"/>
        <v>3.5964000000000003E-2</v>
      </c>
      <c r="G13266" s="10">
        <f>IF(C13266&gt;'Assumptions Notes'!C$11,'Assumptions Notes'!C$11,C13266)</f>
        <v>120</v>
      </c>
      <c r="H13266" s="15">
        <f t="shared" si="415"/>
        <v>2.7E-2</v>
      </c>
      <c r="I13266" s="2">
        <f>IF(C13266&gt;'Assumptions Notes'!C$11,-C13266*('Assumptions Notes'!C$13/(2*1000)),G13266*D13266)</f>
        <v>-7.9920000000000005E-2</v>
      </c>
    </row>
    <row r="13267" spans="1:9" x14ac:dyDescent="0.2">
      <c r="A13267" s="5">
        <v>42828.354166666664</v>
      </c>
      <c r="B13267" s="2">
        <v>1361.21</v>
      </c>
      <c r="C13267" s="10">
        <v>133.63</v>
      </c>
      <c r="D13267" s="8">
        <v>2.2625E-4</v>
      </c>
      <c r="E13267" s="13">
        <f>D13267*'Assumptions Notes'!C$12</f>
        <v>8.1449999999999995E-2</v>
      </c>
      <c r="F13267" s="15">
        <f t="shared" si="414"/>
        <v>3.0233787499999998E-2</v>
      </c>
      <c r="G13267" s="10">
        <f>IF(C13267&gt;'Assumptions Notes'!C$11,'Assumptions Notes'!C$11,C13267)</f>
        <v>120</v>
      </c>
      <c r="H13267" s="15">
        <f t="shared" si="415"/>
        <v>2.7150000000000001E-2</v>
      </c>
      <c r="I13267" s="2">
        <f>IF(C13267&gt;'Assumptions Notes'!C$11,-C13267*('Assumptions Notes'!C$13/(2*1000)),G13267*D13267)</f>
        <v>-6.6814999999999999E-2</v>
      </c>
    </row>
    <row r="13268" spans="1:9" x14ac:dyDescent="0.2">
      <c r="A13268" s="5">
        <v>42828.375</v>
      </c>
      <c r="B13268" s="2">
        <v>1327.01</v>
      </c>
      <c r="C13268" s="10">
        <v>125.07</v>
      </c>
      <c r="D13268" s="8">
        <v>2.275E-4</v>
      </c>
      <c r="E13268" s="13">
        <f>D13268*'Assumptions Notes'!C$12</f>
        <v>8.1900000000000001E-2</v>
      </c>
      <c r="F13268" s="15">
        <f t="shared" si="414"/>
        <v>2.8453424999999997E-2</v>
      </c>
      <c r="G13268" s="10">
        <f>IF(C13268&gt;'Assumptions Notes'!C$11,'Assumptions Notes'!C$11,C13268)</f>
        <v>120</v>
      </c>
      <c r="H13268" s="15">
        <f t="shared" si="415"/>
        <v>2.7300000000000001E-2</v>
      </c>
      <c r="I13268" s="2">
        <f>IF(C13268&gt;'Assumptions Notes'!C$11,-C13268*('Assumptions Notes'!C$13/(2*1000)),G13268*D13268)</f>
        <v>-6.2534999999999993E-2</v>
      </c>
    </row>
    <row r="13269" spans="1:9" x14ac:dyDescent="0.2">
      <c r="A13269" s="5">
        <v>42828.395833333336</v>
      </c>
      <c r="B13269" s="2">
        <v>1246.9000000000001</v>
      </c>
      <c r="C13269" s="10">
        <v>114.89</v>
      </c>
      <c r="D13269" s="8">
        <v>2.1875E-4</v>
      </c>
      <c r="E13269" s="13">
        <f>D13269*'Assumptions Notes'!C$12</f>
        <v>7.8750000000000001E-2</v>
      </c>
      <c r="F13269" s="15">
        <f t="shared" si="414"/>
        <v>2.51321875E-2</v>
      </c>
      <c r="G13269" s="10">
        <f>IF(C13269&gt;'Assumptions Notes'!C$11,'Assumptions Notes'!C$11,C13269)</f>
        <v>114.89</v>
      </c>
      <c r="H13269" s="15">
        <f t="shared" si="415"/>
        <v>2.51321875E-2</v>
      </c>
      <c r="I13269" s="2">
        <f>IF(C13269&gt;'Assumptions Notes'!C$11,-C13269*('Assumptions Notes'!C$13/(2*1000)),G13269*D13269)</f>
        <v>2.51321875E-2</v>
      </c>
    </row>
    <row r="13270" spans="1:9" x14ac:dyDescent="0.2">
      <c r="A13270" s="5">
        <v>42828.416666666664</v>
      </c>
      <c r="B13270" s="2">
        <v>1179.08</v>
      </c>
      <c r="C13270" s="10">
        <v>112.29</v>
      </c>
      <c r="D13270" s="8">
        <v>2.1000000000000001E-4</v>
      </c>
      <c r="E13270" s="13">
        <f>D13270*'Assumptions Notes'!C$12</f>
        <v>7.5600000000000001E-2</v>
      </c>
      <c r="F13270" s="15">
        <f t="shared" si="414"/>
        <v>2.3580900000000002E-2</v>
      </c>
      <c r="G13270" s="10">
        <f>IF(C13270&gt;'Assumptions Notes'!C$11,'Assumptions Notes'!C$11,C13270)</f>
        <v>112.29</v>
      </c>
      <c r="H13270" s="15">
        <f t="shared" si="415"/>
        <v>2.3580900000000002E-2</v>
      </c>
      <c r="I13270" s="2">
        <f>IF(C13270&gt;'Assumptions Notes'!C$11,-C13270*('Assumptions Notes'!C$13/(2*1000)),G13270*D13270)</f>
        <v>2.3580900000000002E-2</v>
      </c>
    </row>
    <row r="13271" spans="1:9" x14ac:dyDescent="0.2">
      <c r="A13271" s="5">
        <v>42828.4375</v>
      </c>
      <c r="B13271" s="2">
        <v>1094.1199999999999</v>
      </c>
      <c r="C13271" s="10">
        <v>97.87</v>
      </c>
      <c r="D13271" s="8">
        <v>2.075E-4</v>
      </c>
      <c r="E13271" s="13">
        <f>D13271*'Assumptions Notes'!C$12</f>
        <v>7.4700000000000003E-2</v>
      </c>
      <c r="F13271" s="15">
        <f t="shared" si="414"/>
        <v>2.0308025E-2</v>
      </c>
      <c r="G13271" s="10">
        <f>IF(C13271&gt;'Assumptions Notes'!C$11,'Assumptions Notes'!C$11,C13271)</f>
        <v>97.87</v>
      </c>
      <c r="H13271" s="15">
        <f t="shared" si="415"/>
        <v>2.0308025E-2</v>
      </c>
      <c r="I13271" s="2">
        <f>IF(C13271&gt;'Assumptions Notes'!C$11,-C13271*('Assumptions Notes'!C$13/(2*1000)),G13271*D13271)</f>
        <v>2.0308025E-2</v>
      </c>
    </row>
    <row r="13272" spans="1:9" x14ac:dyDescent="0.2">
      <c r="A13272" s="5">
        <v>42828.458333333336</v>
      </c>
      <c r="B13272" s="2">
        <v>1073.24</v>
      </c>
      <c r="C13272" s="10">
        <v>102.6</v>
      </c>
      <c r="D13272" s="8">
        <v>2.05E-4</v>
      </c>
      <c r="E13272" s="13">
        <f>D13272*'Assumptions Notes'!C$12</f>
        <v>7.3800000000000004E-2</v>
      </c>
      <c r="F13272" s="15">
        <f t="shared" si="414"/>
        <v>2.1033E-2</v>
      </c>
      <c r="G13272" s="10">
        <f>IF(C13272&gt;'Assumptions Notes'!C$11,'Assumptions Notes'!C$11,C13272)</f>
        <v>102.6</v>
      </c>
      <c r="H13272" s="15">
        <f t="shared" si="415"/>
        <v>2.1033E-2</v>
      </c>
      <c r="I13272" s="2">
        <f>IF(C13272&gt;'Assumptions Notes'!C$11,-C13272*('Assumptions Notes'!C$13/(2*1000)),G13272*D13272)</f>
        <v>2.1033E-2</v>
      </c>
    </row>
    <row r="13273" spans="1:9" x14ac:dyDescent="0.2">
      <c r="A13273" s="5">
        <v>42828.479166666664</v>
      </c>
      <c r="B13273" s="2">
        <v>1047.8699999999999</v>
      </c>
      <c r="C13273" s="10">
        <v>116.02</v>
      </c>
      <c r="D13273" s="8">
        <v>2.1499999999999999E-4</v>
      </c>
      <c r="E13273" s="13">
        <f>D13273*'Assumptions Notes'!C$12</f>
        <v>7.7399999999999997E-2</v>
      </c>
      <c r="F13273" s="15">
        <f t="shared" si="414"/>
        <v>2.4944299999999999E-2</v>
      </c>
      <c r="G13273" s="10">
        <f>IF(C13273&gt;'Assumptions Notes'!C$11,'Assumptions Notes'!C$11,C13273)</f>
        <v>116.02</v>
      </c>
      <c r="H13273" s="15">
        <f t="shared" si="415"/>
        <v>2.4944299999999999E-2</v>
      </c>
      <c r="I13273" s="2">
        <f>IF(C13273&gt;'Assumptions Notes'!C$11,-C13273*('Assumptions Notes'!C$13/(2*1000)),G13273*D13273)</f>
        <v>2.4944299999999999E-2</v>
      </c>
    </row>
    <row r="13274" spans="1:9" x14ac:dyDescent="0.2">
      <c r="A13274" s="5">
        <v>42828.5</v>
      </c>
      <c r="B13274" s="2">
        <v>1025.53</v>
      </c>
      <c r="C13274" s="10">
        <v>114.27</v>
      </c>
      <c r="D13274" s="8">
        <v>2.2499999999999999E-4</v>
      </c>
      <c r="E13274" s="13">
        <f>D13274*'Assumptions Notes'!C$12</f>
        <v>8.1000000000000003E-2</v>
      </c>
      <c r="F13274" s="15">
        <f t="shared" si="414"/>
        <v>2.5710749999999997E-2</v>
      </c>
      <c r="G13274" s="10">
        <f>IF(C13274&gt;'Assumptions Notes'!C$11,'Assumptions Notes'!C$11,C13274)</f>
        <v>114.27</v>
      </c>
      <c r="H13274" s="15">
        <f t="shared" si="415"/>
        <v>2.5710749999999997E-2</v>
      </c>
      <c r="I13274" s="2">
        <f>IF(C13274&gt;'Assumptions Notes'!C$11,-C13274*('Assumptions Notes'!C$13/(2*1000)),G13274*D13274)</f>
        <v>2.5710749999999997E-2</v>
      </c>
    </row>
    <row r="13275" spans="1:9" x14ac:dyDescent="0.2">
      <c r="A13275" s="5">
        <v>42828.520833333336</v>
      </c>
      <c r="B13275" s="2">
        <v>1034.5999999999999</v>
      </c>
      <c r="C13275" s="10">
        <v>118.6</v>
      </c>
      <c r="D13275" s="8">
        <v>2.1250000000000002E-4</v>
      </c>
      <c r="E13275" s="13">
        <f>D13275*'Assumptions Notes'!C$12</f>
        <v>7.6500000000000012E-2</v>
      </c>
      <c r="F13275" s="15">
        <f t="shared" si="414"/>
        <v>2.5202499999999999E-2</v>
      </c>
      <c r="G13275" s="10">
        <f>IF(C13275&gt;'Assumptions Notes'!C$11,'Assumptions Notes'!C$11,C13275)</f>
        <v>118.6</v>
      </c>
      <c r="H13275" s="15">
        <f t="shared" si="415"/>
        <v>2.5202499999999999E-2</v>
      </c>
      <c r="I13275" s="2">
        <f>IF(C13275&gt;'Assumptions Notes'!C$11,-C13275*('Assumptions Notes'!C$13/(2*1000)),G13275*D13275)</f>
        <v>2.5202499999999999E-2</v>
      </c>
    </row>
    <row r="13276" spans="1:9" x14ac:dyDescent="0.2">
      <c r="A13276" s="5">
        <v>42828.541666666664</v>
      </c>
      <c r="B13276" s="2">
        <v>1022.66</v>
      </c>
      <c r="C13276" s="10">
        <v>116.47</v>
      </c>
      <c r="D13276" s="8">
        <v>2.0000000000000001E-4</v>
      </c>
      <c r="E13276" s="13">
        <f>D13276*'Assumptions Notes'!C$12</f>
        <v>7.2000000000000008E-2</v>
      </c>
      <c r="F13276" s="15">
        <f t="shared" si="414"/>
        <v>2.3294000000000002E-2</v>
      </c>
      <c r="G13276" s="10">
        <f>IF(C13276&gt;'Assumptions Notes'!C$11,'Assumptions Notes'!C$11,C13276)</f>
        <v>116.47</v>
      </c>
      <c r="H13276" s="15">
        <f t="shared" si="415"/>
        <v>2.3294000000000002E-2</v>
      </c>
      <c r="I13276" s="2">
        <f>IF(C13276&gt;'Assumptions Notes'!C$11,-C13276*('Assumptions Notes'!C$13/(2*1000)),G13276*D13276)</f>
        <v>2.3294000000000002E-2</v>
      </c>
    </row>
    <row r="13277" spans="1:9" x14ac:dyDescent="0.2">
      <c r="A13277" s="5">
        <v>42828.5625</v>
      </c>
      <c r="B13277" s="2">
        <v>1015.38</v>
      </c>
      <c r="C13277" s="10">
        <v>118.78</v>
      </c>
      <c r="D13277" s="8">
        <v>1.975E-4</v>
      </c>
      <c r="E13277" s="13">
        <f>D13277*'Assumptions Notes'!C$12</f>
        <v>7.1099999999999997E-2</v>
      </c>
      <c r="F13277" s="15">
        <f t="shared" si="414"/>
        <v>2.3459050000000002E-2</v>
      </c>
      <c r="G13277" s="10">
        <f>IF(C13277&gt;'Assumptions Notes'!C$11,'Assumptions Notes'!C$11,C13277)</f>
        <v>118.78</v>
      </c>
      <c r="H13277" s="15">
        <f t="shared" si="415"/>
        <v>2.3459050000000002E-2</v>
      </c>
      <c r="I13277" s="2">
        <f>IF(C13277&gt;'Assumptions Notes'!C$11,-C13277*('Assumptions Notes'!C$13/(2*1000)),G13277*D13277)</f>
        <v>2.3459050000000002E-2</v>
      </c>
    </row>
    <row r="13278" spans="1:9" x14ac:dyDescent="0.2">
      <c r="A13278" s="5">
        <v>42828.583333333336</v>
      </c>
      <c r="B13278" s="2">
        <v>1025.96</v>
      </c>
      <c r="C13278" s="10">
        <v>119.83</v>
      </c>
      <c r="D13278" s="8">
        <v>1.95E-4</v>
      </c>
      <c r="E13278" s="13">
        <f>D13278*'Assumptions Notes'!C$12</f>
        <v>7.0199999999999999E-2</v>
      </c>
      <c r="F13278" s="15">
        <f t="shared" si="414"/>
        <v>2.3366849999999998E-2</v>
      </c>
      <c r="G13278" s="10">
        <f>IF(C13278&gt;'Assumptions Notes'!C$11,'Assumptions Notes'!C$11,C13278)</f>
        <v>119.83</v>
      </c>
      <c r="H13278" s="15">
        <f t="shared" si="415"/>
        <v>2.3366849999999998E-2</v>
      </c>
      <c r="I13278" s="2">
        <f>IF(C13278&gt;'Assumptions Notes'!C$11,-C13278*('Assumptions Notes'!C$13/(2*1000)),G13278*D13278)</f>
        <v>2.3366849999999998E-2</v>
      </c>
    </row>
    <row r="13279" spans="1:9" x14ac:dyDescent="0.2">
      <c r="A13279" s="5">
        <v>42828.604166666664</v>
      </c>
      <c r="B13279" s="2">
        <v>1030.7</v>
      </c>
      <c r="C13279" s="10">
        <v>121.64</v>
      </c>
      <c r="D13279" s="8">
        <v>1.9625E-4</v>
      </c>
      <c r="E13279" s="13">
        <f>D13279*'Assumptions Notes'!C$12</f>
        <v>7.0650000000000004E-2</v>
      </c>
      <c r="F13279" s="15">
        <f t="shared" si="414"/>
        <v>2.387185E-2</v>
      </c>
      <c r="G13279" s="10">
        <f>IF(C13279&gt;'Assumptions Notes'!C$11,'Assumptions Notes'!C$11,C13279)</f>
        <v>120</v>
      </c>
      <c r="H13279" s="15">
        <f t="shared" si="415"/>
        <v>2.3550000000000001E-2</v>
      </c>
      <c r="I13279" s="2">
        <f>IF(C13279&gt;'Assumptions Notes'!C$11,-C13279*('Assumptions Notes'!C$13/(2*1000)),G13279*D13279)</f>
        <v>-6.0819999999999999E-2</v>
      </c>
    </row>
    <row r="13280" spans="1:9" x14ac:dyDescent="0.2">
      <c r="A13280" s="5">
        <v>42828.625</v>
      </c>
      <c r="B13280" s="2">
        <v>1056.02</v>
      </c>
      <c r="C13280" s="10">
        <v>121.43</v>
      </c>
      <c r="D13280" s="8">
        <v>1.975E-4</v>
      </c>
      <c r="E13280" s="13">
        <f>D13280*'Assumptions Notes'!C$12</f>
        <v>7.1099999999999997E-2</v>
      </c>
      <c r="F13280" s="15">
        <f t="shared" si="414"/>
        <v>2.3982425000000002E-2</v>
      </c>
      <c r="G13280" s="10">
        <f>IF(C13280&gt;'Assumptions Notes'!C$11,'Assumptions Notes'!C$11,C13280)</f>
        <v>120</v>
      </c>
      <c r="H13280" s="15">
        <f t="shared" si="415"/>
        <v>2.3699999999999999E-2</v>
      </c>
      <c r="I13280" s="2">
        <f>IF(C13280&gt;'Assumptions Notes'!C$11,-C13280*('Assumptions Notes'!C$13/(2*1000)),G13280*D13280)</f>
        <v>-6.0715000000000005E-2</v>
      </c>
    </row>
    <row r="13281" spans="1:9" x14ac:dyDescent="0.2">
      <c r="A13281" s="5">
        <v>42828.645833333336</v>
      </c>
      <c r="B13281" s="2">
        <v>1079.1600000000001</v>
      </c>
      <c r="C13281" s="10">
        <v>109.35</v>
      </c>
      <c r="D13281" s="8">
        <v>2.2124999999999998E-4</v>
      </c>
      <c r="E13281" s="13">
        <f>D13281*'Assumptions Notes'!C$12</f>
        <v>7.9649999999999999E-2</v>
      </c>
      <c r="F13281" s="15">
        <f t="shared" si="414"/>
        <v>2.4193687499999998E-2</v>
      </c>
      <c r="G13281" s="10">
        <f>IF(C13281&gt;'Assumptions Notes'!C$11,'Assumptions Notes'!C$11,C13281)</f>
        <v>109.35</v>
      </c>
      <c r="H13281" s="15">
        <f t="shared" si="415"/>
        <v>2.4193687499999998E-2</v>
      </c>
      <c r="I13281" s="2">
        <f>IF(C13281&gt;'Assumptions Notes'!C$11,-C13281*('Assumptions Notes'!C$13/(2*1000)),G13281*D13281)</f>
        <v>2.4193687499999998E-2</v>
      </c>
    </row>
    <row r="13282" spans="1:9" x14ac:dyDescent="0.2">
      <c r="A13282" s="5">
        <v>42828.666666666664</v>
      </c>
      <c r="B13282" s="2">
        <v>1091.1199999999999</v>
      </c>
      <c r="C13282" s="10">
        <v>105.06</v>
      </c>
      <c r="D13282" s="8">
        <v>2.4499999999999999E-4</v>
      </c>
      <c r="E13282" s="13">
        <f>D13282*'Assumptions Notes'!C$12</f>
        <v>8.8200000000000001E-2</v>
      </c>
      <c r="F13282" s="15">
        <f t="shared" si="414"/>
        <v>2.5739700000000001E-2</v>
      </c>
      <c r="G13282" s="10">
        <f>IF(C13282&gt;'Assumptions Notes'!C$11,'Assumptions Notes'!C$11,C13282)</f>
        <v>105.06</v>
      </c>
      <c r="H13282" s="15">
        <f t="shared" si="415"/>
        <v>2.5739700000000001E-2</v>
      </c>
      <c r="I13282" s="2">
        <f>IF(C13282&gt;'Assumptions Notes'!C$11,-C13282*('Assumptions Notes'!C$13/(2*1000)),G13282*D13282)</f>
        <v>2.5739700000000001E-2</v>
      </c>
    </row>
    <row r="13283" spans="1:9" x14ac:dyDescent="0.2">
      <c r="A13283" s="5">
        <v>42828.6875</v>
      </c>
      <c r="B13283" s="2">
        <v>1143.75</v>
      </c>
      <c r="C13283" s="10">
        <v>99.73</v>
      </c>
      <c r="D13283" s="8">
        <v>2.7E-4</v>
      </c>
      <c r="E13283" s="13">
        <f>D13283*'Assumptions Notes'!C$12</f>
        <v>9.7199999999999995E-2</v>
      </c>
      <c r="F13283" s="15">
        <f t="shared" si="414"/>
        <v>2.6927100000000002E-2</v>
      </c>
      <c r="G13283" s="10">
        <f>IF(C13283&gt;'Assumptions Notes'!C$11,'Assumptions Notes'!C$11,C13283)</f>
        <v>99.73</v>
      </c>
      <c r="H13283" s="15">
        <f t="shared" si="415"/>
        <v>2.6927100000000002E-2</v>
      </c>
      <c r="I13283" s="2">
        <f>IF(C13283&gt;'Assumptions Notes'!C$11,-C13283*('Assumptions Notes'!C$13/(2*1000)),G13283*D13283)</f>
        <v>2.6927100000000002E-2</v>
      </c>
    </row>
    <row r="13284" spans="1:9" x14ac:dyDescent="0.2">
      <c r="A13284" s="5">
        <v>42828.708333333336</v>
      </c>
      <c r="B13284" s="2">
        <v>1203.23</v>
      </c>
      <c r="C13284" s="10">
        <v>109.58</v>
      </c>
      <c r="D13284" s="8">
        <v>2.9500000000000001E-4</v>
      </c>
      <c r="E13284" s="13">
        <f>D13284*'Assumptions Notes'!C$12</f>
        <v>0.1062</v>
      </c>
      <c r="F13284" s="15">
        <f t="shared" si="414"/>
        <v>3.2326100000000003E-2</v>
      </c>
      <c r="G13284" s="10">
        <f>IF(C13284&gt;'Assumptions Notes'!C$11,'Assumptions Notes'!C$11,C13284)</f>
        <v>109.58</v>
      </c>
      <c r="H13284" s="15">
        <f t="shared" si="415"/>
        <v>3.2326100000000003E-2</v>
      </c>
      <c r="I13284" s="2">
        <f>IF(C13284&gt;'Assumptions Notes'!C$11,-C13284*('Assumptions Notes'!C$13/(2*1000)),G13284*D13284)</f>
        <v>3.2326100000000003E-2</v>
      </c>
    </row>
    <row r="13285" spans="1:9" x14ac:dyDescent="0.2">
      <c r="A13285" s="5">
        <v>42828.729166666664</v>
      </c>
      <c r="B13285" s="2">
        <v>1286.44</v>
      </c>
      <c r="C13285" s="10">
        <v>120.75</v>
      </c>
      <c r="D13285" s="8">
        <v>2.9750000000000002E-4</v>
      </c>
      <c r="E13285" s="13">
        <f>D13285*'Assumptions Notes'!C$12</f>
        <v>0.1071</v>
      </c>
      <c r="F13285" s="15">
        <f t="shared" si="414"/>
        <v>3.5923125E-2</v>
      </c>
      <c r="G13285" s="10">
        <f>IF(C13285&gt;'Assumptions Notes'!C$11,'Assumptions Notes'!C$11,C13285)</f>
        <v>120</v>
      </c>
      <c r="H13285" s="15">
        <f t="shared" si="415"/>
        <v>3.5700000000000003E-2</v>
      </c>
      <c r="I13285" s="2">
        <f>IF(C13285&gt;'Assumptions Notes'!C$11,-C13285*('Assumptions Notes'!C$13/(2*1000)),G13285*D13285)</f>
        <v>-6.0374999999999998E-2</v>
      </c>
    </row>
    <row r="13286" spans="1:9" x14ac:dyDescent="0.2">
      <c r="A13286" s="5">
        <v>42828.75</v>
      </c>
      <c r="B13286" s="2">
        <v>1358.53</v>
      </c>
      <c r="C13286" s="10">
        <v>131.19</v>
      </c>
      <c r="D13286" s="8">
        <v>2.9999999999999997E-4</v>
      </c>
      <c r="E13286" s="13">
        <f>D13286*'Assumptions Notes'!C$12</f>
        <v>0.10799999999999998</v>
      </c>
      <c r="F13286" s="15">
        <f t="shared" si="414"/>
        <v>3.9356999999999996E-2</v>
      </c>
      <c r="G13286" s="10">
        <f>IF(C13286&gt;'Assumptions Notes'!C$11,'Assumptions Notes'!C$11,C13286)</f>
        <v>120</v>
      </c>
      <c r="H13286" s="15">
        <f t="shared" si="415"/>
        <v>3.5999999999999997E-2</v>
      </c>
      <c r="I13286" s="2">
        <f>IF(C13286&gt;'Assumptions Notes'!C$11,-C13286*('Assumptions Notes'!C$13/(2*1000)),G13286*D13286)</f>
        <v>-6.5595000000000001E-2</v>
      </c>
    </row>
    <row r="13287" spans="1:9" x14ac:dyDescent="0.2">
      <c r="A13287" s="5">
        <v>42828.770833333336</v>
      </c>
      <c r="B13287" s="2">
        <v>1434.53</v>
      </c>
      <c r="C13287" s="10">
        <v>160.55000000000001</v>
      </c>
      <c r="D13287" s="8">
        <v>2.9999999999999997E-4</v>
      </c>
      <c r="E13287" s="13">
        <f>D13287*'Assumptions Notes'!C$12</f>
        <v>0.10799999999999998</v>
      </c>
      <c r="F13287" s="15">
        <f t="shared" si="414"/>
        <v>4.8164999999999999E-2</v>
      </c>
      <c r="G13287" s="10">
        <f>IF(C13287&gt;'Assumptions Notes'!C$11,'Assumptions Notes'!C$11,C13287)</f>
        <v>120</v>
      </c>
      <c r="H13287" s="15">
        <f t="shared" si="415"/>
        <v>3.5999999999999997E-2</v>
      </c>
      <c r="I13287" s="2">
        <f>IF(C13287&gt;'Assumptions Notes'!C$11,-C13287*('Assumptions Notes'!C$13/(2*1000)),G13287*D13287)</f>
        <v>-8.0275000000000013E-2</v>
      </c>
    </row>
    <row r="13288" spans="1:9" x14ac:dyDescent="0.2">
      <c r="A13288" s="5">
        <v>42828.791666666664</v>
      </c>
      <c r="B13288" s="2">
        <v>1493.35</v>
      </c>
      <c r="C13288" s="10">
        <v>140.4</v>
      </c>
      <c r="D13288" s="8">
        <v>2.9999999999999997E-4</v>
      </c>
      <c r="E13288" s="13">
        <f>D13288*'Assumptions Notes'!C$12</f>
        <v>0.10799999999999998</v>
      </c>
      <c r="F13288" s="15">
        <f t="shared" si="414"/>
        <v>4.2119999999999998E-2</v>
      </c>
      <c r="G13288" s="10">
        <f>IF(C13288&gt;'Assumptions Notes'!C$11,'Assumptions Notes'!C$11,C13288)</f>
        <v>120</v>
      </c>
      <c r="H13288" s="15">
        <f t="shared" si="415"/>
        <v>3.5999999999999997E-2</v>
      </c>
      <c r="I13288" s="2">
        <f>IF(C13288&gt;'Assumptions Notes'!C$11,-C13288*('Assumptions Notes'!C$13/(2*1000)),G13288*D13288)</f>
        <v>-7.0199999999999999E-2</v>
      </c>
    </row>
    <row r="13289" spans="1:9" x14ac:dyDescent="0.2">
      <c r="A13289" s="5">
        <v>42828.8125</v>
      </c>
      <c r="B13289" s="2">
        <v>1519.33</v>
      </c>
      <c r="C13289" s="10">
        <v>111.01</v>
      </c>
      <c r="D13289" s="8">
        <v>2.9750000000000002E-4</v>
      </c>
      <c r="E13289" s="13">
        <f>D13289*'Assumptions Notes'!C$12</f>
        <v>0.1071</v>
      </c>
      <c r="F13289" s="15">
        <f t="shared" si="414"/>
        <v>3.3025475000000006E-2</v>
      </c>
      <c r="G13289" s="10">
        <f>IF(C13289&gt;'Assumptions Notes'!C$11,'Assumptions Notes'!C$11,C13289)</f>
        <v>111.01</v>
      </c>
      <c r="H13289" s="15">
        <f t="shared" si="415"/>
        <v>3.3025475000000006E-2</v>
      </c>
      <c r="I13289" s="2">
        <f>IF(C13289&gt;'Assumptions Notes'!C$11,-C13289*('Assumptions Notes'!C$13/(2*1000)),G13289*D13289)</f>
        <v>3.3025475000000006E-2</v>
      </c>
    </row>
    <row r="13290" spans="1:9" x14ac:dyDescent="0.2">
      <c r="A13290" s="5">
        <v>42828.833333333336</v>
      </c>
      <c r="B13290" s="2">
        <v>1490.91</v>
      </c>
      <c r="C13290" s="10">
        <v>104.49</v>
      </c>
      <c r="D13290" s="8">
        <v>2.9500000000000001E-4</v>
      </c>
      <c r="E13290" s="13">
        <f>D13290*'Assumptions Notes'!C$12</f>
        <v>0.1062</v>
      </c>
      <c r="F13290" s="15">
        <f t="shared" si="414"/>
        <v>3.0824549999999999E-2</v>
      </c>
      <c r="G13290" s="10">
        <f>IF(C13290&gt;'Assumptions Notes'!C$11,'Assumptions Notes'!C$11,C13290)</f>
        <v>104.49</v>
      </c>
      <c r="H13290" s="15">
        <f t="shared" si="415"/>
        <v>3.0824549999999999E-2</v>
      </c>
      <c r="I13290" s="2">
        <f>IF(C13290&gt;'Assumptions Notes'!C$11,-C13290*('Assumptions Notes'!C$13/(2*1000)),G13290*D13290)</f>
        <v>3.0824549999999999E-2</v>
      </c>
    </row>
    <row r="13291" spans="1:9" x14ac:dyDescent="0.2">
      <c r="A13291" s="5">
        <v>42828.854166666664</v>
      </c>
      <c r="B13291" s="2">
        <v>1464.3</v>
      </c>
      <c r="C13291" s="10">
        <v>108.65</v>
      </c>
      <c r="D13291" s="8">
        <v>2.9E-4</v>
      </c>
      <c r="E13291" s="13">
        <f>D13291*'Assumptions Notes'!C$12</f>
        <v>0.10440000000000001</v>
      </c>
      <c r="F13291" s="15">
        <f t="shared" si="414"/>
        <v>3.1508500000000002E-2</v>
      </c>
      <c r="G13291" s="10">
        <f>IF(C13291&gt;'Assumptions Notes'!C$11,'Assumptions Notes'!C$11,C13291)</f>
        <v>108.65</v>
      </c>
      <c r="H13291" s="15">
        <f t="shared" si="415"/>
        <v>3.1508500000000002E-2</v>
      </c>
      <c r="I13291" s="2">
        <f>IF(C13291&gt;'Assumptions Notes'!C$11,-C13291*('Assumptions Notes'!C$13/(2*1000)),G13291*D13291)</f>
        <v>3.1508500000000002E-2</v>
      </c>
    </row>
    <row r="13292" spans="1:9" x14ac:dyDescent="0.2">
      <c r="A13292" s="5">
        <v>42828.875</v>
      </c>
      <c r="B13292" s="2">
        <v>1430.48</v>
      </c>
      <c r="C13292" s="10">
        <v>103.7</v>
      </c>
      <c r="D13292" s="8">
        <v>2.8499999999999999E-4</v>
      </c>
      <c r="E13292" s="13">
        <f>D13292*'Assumptions Notes'!C$12</f>
        <v>0.1026</v>
      </c>
      <c r="F13292" s="15">
        <f t="shared" si="414"/>
        <v>2.9554500000000001E-2</v>
      </c>
      <c r="G13292" s="10">
        <f>IF(C13292&gt;'Assumptions Notes'!C$11,'Assumptions Notes'!C$11,C13292)</f>
        <v>103.7</v>
      </c>
      <c r="H13292" s="15">
        <f t="shared" si="415"/>
        <v>2.9554500000000001E-2</v>
      </c>
      <c r="I13292" s="2">
        <f>IF(C13292&gt;'Assumptions Notes'!C$11,-C13292*('Assumptions Notes'!C$13/(2*1000)),G13292*D13292)</f>
        <v>2.9554500000000001E-2</v>
      </c>
    </row>
    <row r="13293" spans="1:9" x14ac:dyDescent="0.2">
      <c r="A13293" s="5">
        <v>42828.895833333336</v>
      </c>
      <c r="B13293" s="2">
        <v>1357.29</v>
      </c>
      <c r="C13293" s="10">
        <v>97.76</v>
      </c>
      <c r="D13293" s="8">
        <v>2.7E-4</v>
      </c>
      <c r="E13293" s="13">
        <f>D13293*'Assumptions Notes'!C$12</f>
        <v>9.7199999999999995E-2</v>
      </c>
      <c r="F13293" s="15">
        <f t="shared" si="414"/>
        <v>2.6395200000000001E-2</v>
      </c>
      <c r="G13293" s="10">
        <f>IF(C13293&gt;'Assumptions Notes'!C$11,'Assumptions Notes'!C$11,C13293)</f>
        <v>97.76</v>
      </c>
      <c r="H13293" s="15">
        <f t="shared" si="415"/>
        <v>2.6395200000000001E-2</v>
      </c>
      <c r="I13293" s="2">
        <f>IF(C13293&gt;'Assumptions Notes'!C$11,-C13293*('Assumptions Notes'!C$13/(2*1000)),G13293*D13293)</f>
        <v>2.6395200000000001E-2</v>
      </c>
    </row>
    <row r="13294" spans="1:9" x14ac:dyDescent="0.2">
      <c r="A13294" s="5">
        <v>42828.916666666664</v>
      </c>
      <c r="B13294" s="2">
        <v>1333.05</v>
      </c>
      <c r="C13294" s="10">
        <v>87.14</v>
      </c>
      <c r="D13294" s="8">
        <v>2.5500000000000002E-4</v>
      </c>
      <c r="E13294" s="13">
        <f>D13294*'Assumptions Notes'!C$12</f>
        <v>9.1800000000000007E-2</v>
      </c>
      <c r="F13294" s="15">
        <f t="shared" si="414"/>
        <v>2.2220700000000003E-2</v>
      </c>
      <c r="G13294" s="10">
        <f>IF(C13294&gt;'Assumptions Notes'!C$11,'Assumptions Notes'!C$11,C13294)</f>
        <v>87.14</v>
      </c>
      <c r="H13294" s="15">
        <f t="shared" si="415"/>
        <v>2.2220700000000003E-2</v>
      </c>
      <c r="I13294" s="2">
        <f>IF(C13294&gt;'Assumptions Notes'!C$11,-C13294*('Assumptions Notes'!C$13/(2*1000)),G13294*D13294)</f>
        <v>2.2220700000000003E-2</v>
      </c>
    </row>
    <row r="13295" spans="1:9" x14ac:dyDescent="0.2">
      <c r="A13295" s="5">
        <v>42828.9375</v>
      </c>
      <c r="B13295" s="2">
        <v>1280.8800000000001</v>
      </c>
      <c r="C13295" s="10">
        <v>85.76</v>
      </c>
      <c r="D13295" s="8">
        <v>2.1250000000000002E-4</v>
      </c>
      <c r="E13295" s="13">
        <f>D13295*'Assumptions Notes'!C$12</f>
        <v>7.6500000000000012E-2</v>
      </c>
      <c r="F13295" s="15">
        <f t="shared" si="414"/>
        <v>1.8224000000000004E-2</v>
      </c>
      <c r="G13295" s="10">
        <f>IF(C13295&gt;'Assumptions Notes'!C$11,'Assumptions Notes'!C$11,C13295)</f>
        <v>85.76</v>
      </c>
      <c r="H13295" s="15">
        <f t="shared" si="415"/>
        <v>1.8224000000000004E-2</v>
      </c>
      <c r="I13295" s="2">
        <f>IF(C13295&gt;'Assumptions Notes'!C$11,-C13295*('Assumptions Notes'!C$13/(2*1000)),G13295*D13295)</f>
        <v>1.8224000000000004E-2</v>
      </c>
    </row>
    <row r="13296" spans="1:9" x14ac:dyDescent="0.2">
      <c r="A13296" s="5">
        <v>42828.958333333336</v>
      </c>
      <c r="B13296" s="2">
        <v>1254.21</v>
      </c>
      <c r="C13296" s="10">
        <v>90.06</v>
      </c>
      <c r="D13296" s="8">
        <v>1.7000000000000001E-4</v>
      </c>
      <c r="E13296" s="13">
        <f>D13296*'Assumptions Notes'!C$12</f>
        <v>6.1200000000000004E-2</v>
      </c>
      <c r="F13296" s="15">
        <f t="shared" si="414"/>
        <v>1.5310200000000001E-2</v>
      </c>
      <c r="G13296" s="10">
        <f>IF(C13296&gt;'Assumptions Notes'!C$11,'Assumptions Notes'!C$11,C13296)</f>
        <v>90.06</v>
      </c>
      <c r="H13296" s="15">
        <f t="shared" si="415"/>
        <v>1.5310200000000001E-2</v>
      </c>
      <c r="I13296" s="2">
        <f>IF(C13296&gt;'Assumptions Notes'!C$11,-C13296*('Assumptions Notes'!C$13/(2*1000)),G13296*D13296)</f>
        <v>1.5310200000000001E-2</v>
      </c>
    </row>
    <row r="13297" spans="1:9" x14ac:dyDescent="0.2">
      <c r="A13297" s="5">
        <v>42828.979166666664</v>
      </c>
      <c r="B13297" s="2">
        <v>1253.93</v>
      </c>
      <c r="C13297" s="10">
        <v>92.09</v>
      </c>
      <c r="D13297" s="8">
        <v>1.5000000000000001E-4</v>
      </c>
      <c r="E13297" s="13">
        <f>D13297*'Assumptions Notes'!C$12</f>
        <v>5.4000000000000006E-2</v>
      </c>
      <c r="F13297" s="15">
        <f t="shared" si="414"/>
        <v>1.3813500000000001E-2</v>
      </c>
      <c r="G13297" s="10">
        <f>IF(C13297&gt;'Assumptions Notes'!C$11,'Assumptions Notes'!C$11,C13297)</f>
        <v>92.09</v>
      </c>
      <c r="H13297" s="15">
        <f t="shared" si="415"/>
        <v>1.3813500000000001E-2</v>
      </c>
      <c r="I13297" s="2">
        <f>IF(C13297&gt;'Assumptions Notes'!C$11,-C13297*('Assumptions Notes'!C$13/(2*1000)),G13297*D13297)</f>
        <v>1.3813500000000001E-2</v>
      </c>
    </row>
    <row r="13298" spans="1:9" x14ac:dyDescent="0.2">
      <c r="A13298" s="5">
        <v>42829</v>
      </c>
      <c r="B13298" s="2">
        <v>1434.89</v>
      </c>
      <c r="C13298" s="10">
        <v>124.06</v>
      </c>
      <c r="D13298" s="8">
        <v>1.2999999999999999E-4</v>
      </c>
      <c r="E13298" s="13">
        <f>D13298*'Assumptions Notes'!C$12</f>
        <v>4.6799999999999994E-2</v>
      </c>
      <c r="F13298" s="15">
        <f t="shared" si="414"/>
        <v>1.6127799999999998E-2</v>
      </c>
      <c r="G13298" s="10">
        <f>IF(C13298&gt;'Assumptions Notes'!C$11,'Assumptions Notes'!C$11,C13298)</f>
        <v>120</v>
      </c>
      <c r="H13298" s="15">
        <f t="shared" si="415"/>
        <v>1.5599999999999999E-2</v>
      </c>
      <c r="I13298" s="2">
        <f>IF(C13298&gt;'Assumptions Notes'!C$11,-C13298*('Assumptions Notes'!C$13/(2*1000)),G13298*D13298)</f>
        <v>-6.2030000000000002E-2</v>
      </c>
    </row>
    <row r="13299" spans="1:9" x14ac:dyDescent="0.2">
      <c r="A13299" s="5">
        <v>42829.020833333336</v>
      </c>
      <c r="B13299" s="2">
        <v>1373.31</v>
      </c>
      <c r="C13299" s="10">
        <v>118.51</v>
      </c>
      <c r="D13299" s="8">
        <v>1.175E-4</v>
      </c>
      <c r="E13299" s="13">
        <f>D13299*'Assumptions Notes'!C$12</f>
        <v>4.2299999999999997E-2</v>
      </c>
      <c r="F13299" s="15">
        <f t="shared" si="414"/>
        <v>1.3924924999999999E-2</v>
      </c>
      <c r="G13299" s="10">
        <f>IF(C13299&gt;'Assumptions Notes'!C$11,'Assumptions Notes'!C$11,C13299)</f>
        <v>118.51</v>
      </c>
      <c r="H13299" s="15">
        <f t="shared" si="415"/>
        <v>1.3924924999999999E-2</v>
      </c>
      <c r="I13299" s="2">
        <f>IF(C13299&gt;'Assumptions Notes'!C$11,-C13299*('Assumptions Notes'!C$13/(2*1000)),G13299*D13299)</f>
        <v>1.3924924999999999E-2</v>
      </c>
    </row>
    <row r="13300" spans="1:9" x14ac:dyDescent="0.2">
      <c r="A13300" s="5">
        <v>42829.041666666664</v>
      </c>
      <c r="B13300" s="2">
        <v>1314.16</v>
      </c>
      <c r="C13300" s="10">
        <v>98.27</v>
      </c>
      <c r="D13300" s="8">
        <v>1.05E-4</v>
      </c>
      <c r="E13300" s="13">
        <f>D13300*'Assumptions Notes'!C$12</f>
        <v>3.78E-2</v>
      </c>
      <c r="F13300" s="15">
        <f t="shared" si="414"/>
        <v>1.031835E-2</v>
      </c>
      <c r="G13300" s="10">
        <f>IF(C13300&gt;'Assumptions Notes'!C$11,'Assumptions Notes'!C$11,C13300)</f>
        <v>98.27</v>
      </c>
      <c r="H13300" s="15">
        <f t="shared" si="415"/>
        <v>1.031835E-2</v>
      </c>
      <c r="I13300" s="2">
        <f>IF(C13300&gt;'Assumptions Notes'!C$11,-C13300*('Assumptions Notes'!C$13/(2*1000)),G13300*D13300)</f>
        <v>1.031835E-2</v>
      </c>
    </row>
    <row r="13301" spans="1:9" x14ac:dyDescent="0.2">
      <c r="A13301" s="5">
        <v>42829.0625</v>
      </c>
      <c r="B13301" s="2">
        <v>1240.97</v>
      </c>
      <c r="C13301" s="10">
        <v>96.25</v>
      </c>
      <c r="D13301" s="8">
        <v>1.025E-4</v>
      </c>
      <c r="E13301" s="13">
        <f>D13301*'Assumptions Notes'!C$12</f>
        <v>3.6900000000000002E-2</v>
      </c>
      <c r="F13301" s="15">
        <f t="shared" si="414"/>
        <v>9.8656249999999994E-3</v>
      </c>
      <c r="G13301" s="10">
        <f>IF(C13301&gt;'Assumptions Notes'!C$11,'Assumptions Notes'!C$11,C13301)</f>
        <v>96.25</v>
      </c>
      <c r="H13301" s="15">
        <f t="shared" si="415"/>
        <v>9.8656249999999994E-3</v>
      </c>
      <c r="I13301" s="2">
        <f>IF(C13301&gt;'Assumptions Notes'!C$11,-C13301*('Assumptions Notes'!C$13/(2*1000)),G13301*D13301)</f>
        <v>9.8656249999999994E-3</v>
      </c>
    </row>
    <row r="13302" spans="1:9" x14ac:dyDescent="0.2">
      <c r="A13302" s="5">
        <v>42829.083333333336</v>
      </c>
      <c r="B13302" s="2">
        <v>1164.31</v>
      </c>
      <c r="C13302" s="10">
        <v>96.69</v>
      </c>
      <c r="D13302" s="8">
        <v>1E-4</v>
      </c>
      <c r="E13302" s="13">
        <f>D13302*'Assumptions Notes'!C$12</f>
        <v>3.6000000000000004E-2</v>
      </c>
      <c r="F13302" s="15">
        <f t="shared" si="414"/>
        <v>9.6690000000000005E-3</v>
      </c>
      <c r="G13302" s="10">
        <f>IF(C13302&gt;'Assumptions Notes'!C$11,'Assumptions Notes'!C$11,C13302)</f>
        <v>96.69</v>
      </c>
      <c r="H13302" s="15">
        <f t="shared" si="415"/>
        <v>9.6690000000000005E-3</v>
      </c>
      <c r="I13302" s="2">
        <f>IF(C13302&gt;'Assumptions Notes'!C$11,-C13302*('Assumptions Notes'!C$13/(2*1000)),G13302*D13302)</f>
        <v>9.6690000000000005E-3</v>
      </c>
    </row>
    <row r="13303" spans="1:9" x14ac:dyDescent="0.2">
      <c r="A13303" s="5">
        <v>42829.104166666664</v>
      </c>
      <c r="B13303" s="2">
        <v>1111.6199999999999</v>
      </c>
      <c r="C13303" s="10">
        <v>75.849999999999994</v>
      </c>
      <c r="D13303" s="8">
        <v>9.8750000000000002E-5</v>
      </c>
      <c r="E13303" s="13">
        <f>D13303*'Assumptions Notes'!C$12</f>
        <v>3.5549999999999998E-2</v>
      </c>
      <c r="F13303" s="15">
        <f t="shared" si="414"/>
        <v>7.4901874999999995E-3</v>
      </c>
      <c r="G13303" s="10">
        <f>IF(C13303&gt;'Assumptions Notes'!C$11,'Assumptions Notes'!C$11,C13303)</f>
        <v>75.849999999999994</v>
      </c>
      <c r="H13303" s="15">
        <f t="shared" si="415"/>
        <v>7.4901874999999995E-3</v>
      </c>
      <c r="I13303" s="2">
        <f>IF(C13303&gt;'Assumptions Notes'!C$11,-C13303*('Assumptions Notes'!C$13/(2*1000)),G13303*D13303)</f>
        <v>7.4901874999999995E-3</v>
      </c>
    </row>
    <row r="13304" spans="1:9" x14ac:dyDescent="0.2">
      <c r="A13304" s="5">
        <v>42829.125</v>
      </c>
      <c r="B13304" s="2">
        <v>1115.06</v>
      </c>
      <c r="C13304" s="10">
        <v>84.03</v>
      </c>
      <c r="D13304" s="8">
        <v>9.7499999999999998E-5</v>
      </c>
      <c r="E13304" s="13">
        <f>D13304*'Assumptions Notes'!C$12</f>
        <v>3.5099999999999999E-2</v>
      </c>
      <c r="F13304" s="15">
        <f t="shared" si="414"/>
        <v>8.1929250000000002E-3</v>
      </c>
      <c r="G13304" s="10">
        <f>IF(C13304&gt;'Assumptions Notes'!C$11,'Assumptions Notes'!C$11,C13304)</f>
        <v>84.03</v>
      </c>
      <c r="H13304" s="15">
        <f t="shared" si="415"/>
        <v>8.1929250000000002E-3</v>
      </c>
      <c r="I13304" s="2">
        <f>IF(C13304&gt;'Assumptions Notes'!C$11,-C13304*('Assumptions Notes'!C$13/(2*1000)),G13304*D13304)</f>
        <v>8.1929250000000002E-3</v>
      </c>
    </row>
    <row r="13305" spans="1:9" x14ac:dyDescent="0.2">
      <c r="A13305" s="5">
        <v>42829.145833333336</v>
      </c>
      <c r="B13305" s="2">
        <v>1080.32</v>
      </c>
      <c r="C13305" s="10">
        <v>78.5</v>
      </c>
      <c r="D13305" s="8">
        <v>9.6250000000000009E-5</v>
      </c>
      <c r="E13305" s="13">
        <f>D13305*'Assumptions Notes'!C$12</f>
        <v>3.465E-2</v>
      </c>
      <c r="F13305" s="15">
        <f t="shared" si="414"/>
        <v>7.5556250000000007E-3</v>
      </c>
      <c r="G13305" s="10">
        <f>IF(C13305&gt;'Assumptions Notes'!C$11,'Assumptions Notes'!C$11,C13305)</f>
        <v>78.5</v>
      </c>
      <c r="H13305" s="15">
        <f t="shared" si="415"/>
        <v>7.5556250000000007E-3</v>
      </c>
      <c r="I13305" s="2">
        <f>IF(C13305&gt;'Assumptions Notes'!C$11,-C13305*('Assumptions Notes'!C$13/(2*1000)),G13305*D13305)</f>
        <v>7.5556250000000007E-3</v>
      </c>
    </row>
    <row r="13306" spans="1:9" x14ac:dyDescent="0.2">
      <c r="A13306" s="5">
        <v>42829.166666666664</v>
      </c>
      <c r="B13306" s="2">
        <v>1075.02</v>
      </c>
      <c r="C13306" s="10">
        <v>70.709999999999994</v>
      </c>
      <c r="D13306" s="8">
        <v>9.5000000000000005E-5</v>
      </c>
      <c r="E13306" s="13">
        <f>D13306*'Assumptions Notes'!C$12</f>
        <v>3.4200000000000001E-2</v>
      </c>
      <c r="F13306" s="15">
        <f t="shared" si="414"/>
        <v>6.7174499999999998E-3</v>
      </c>
      <c r="G13306" s="10">
        <f>IF(C13306&gt;'Assumptions Notes'!C$11,'Assumptions Notes'!C$11,C13306)</f>
        <v>70.709999999999994</v>
      </c>
      <c r="H13306" s="15">
        <f t="shared" si="415"/>
        <v>6.7174499999999998E-3</v>
      </c>
      <c r="I13306" s="2">
        <f>IF(C13306&gt;'Assumptions Notes'!C$11,-C13306*('Assumptions Notes'!C$13/(2*1000)),G13306*D13306)</f>
        <v>6.7174499999999998E-3</v>
      </c>
    </row>
    <row r="13307" spans="1:9" x14ac:dyDescent="0.2">
      <c r="A13307" s="5">
        <v>42829.1875</v>
      </c>
      <c r="B13307" s="2">
        <v>1062.5</v>
      </c>
      <c r="C13307" s="10">
        <v>77.599999999999994</v>
      </c>
      <c r="D13307" s="8">
        <v>9.6250000000000009E-5</v>
      </c>
      <c r="E13307" s="13">
        <f>D13307*'Assumptions Notes'!C$12</f>
        <v>3.465E-2</v>
      </c>
      <c r="F13307" s="15">
        <f t="shared" si="414"/>
        <v>7.4689999999999999E-3</v>
      </c>
      <c r="G13307" s="10">
        <f>IF(C13307&gt;'Assumptions Notes'!C$11,'Assumptions Notes'!C$11,C13307)</f>
        <v>77.599999999999994</v>
      </c>
      <c r="H13307" s="15">
        <f t="shared" si="415"/>
        <v>7.4689999999999999E-3</v>
      </c>
      <c r="I13307" s="2">
        <f>IF(C13307&gt;'Assumptions Notes'!C$11,-C13307*('Assumptions Notes'!C$13/(2*1000)),G13307*D13307)</f>
        <v>7.4689999999999999E-3</v>
      </c>
    </row>
    <row r="13308" spans="1:9" x14ac:dyDescent="0.2">
      <c r="A13308" s="5">
        <v>42829.208333333336</v>
      </c>
      <c r="B13308" s="2">
        <v>1075.82</v>
      </c>
      <c r="C13308" s="10">
        <v>76.790000000000006</v>
      </c>
      <c r="D13308" s="8">
        <v>9.7499999999999998E-5</v>
      </c>
      <c r="E13308" s="13">
        <f>D13308*'Assumptions Notes'!C$12</f>
        <v>3.5099999999999999E-2</v>
      </c>
      <c r="F13308" s="15">
        <f t="shared" si="414"/>
        <v>7.4870250000000005E-3</v>
      </c>
      <c r="G13308" s="10">
        <f>IF(C13308&gt;'Assumptions Notes'!C$11,'Assumptions Notes'!C$11,C13308)</f>
        <v>76.790000000000006</v>
      </c>
      <c r="H13308" s="15">
        <f t="shared" si="415"/>
        <v>7.4870250000000005E-3</v>
      </c>
      <c r="I13308" s="2">
        <f>IF(C13308&gt;'Assumptions Notes'!C$11,-C13308*('Assumptions Notes'!C$13/(2*1000)),G13308*D13308)</f>
        <v>7.4870250000000005E-3</v>
      </c>
    </row>
    <row r="13309" spans="1:9" x14ac:dyDescent="0.2">
      <c r="A13309" s="5">
        <v>42829.229166666664</v>
      </c>
      <c r="B13309" s="2">
        <v>1117.9100000000001</v>
      </c>
      <c r="C13309" s="10">
        <v>95.59</v>
      </c>
      <c r="D13309" s="8">
        <v>1.15E-4</v>
      </c>
      <c r="E13309" s="13">
        <f>D13309*'Assumptions Notes'!C$12</f>
        <v>4.1399999999999999E-2</v>
      </c>
      <c r="F13309" s="15">
        <f t="shared" si="414"/>
        <v>1.099285E-2</v>
      </c>
      <c r="G13309" s="10">
        <f>IF(C13309&gt;'Assumptions Notes'!C$11,'Assumptions Notes'!C$11,C13309)</f>
        <v>95.59</v>
      </c>
      <c r="H13309" s="15">
        <f t="shared" si="415"/>
        <v>1.099285E-2</v>
      </c>
      <c r="I13309" s="2">
        <f>IF(C13309&gt;'Assumptions Notes'!C$11,-C13309*('Assumptions Notes'!C$13/(2*1000)),G13309*D13309)</f>
        <v>1.099285E-2</v>
      </c>
    </row>
    <row r="13310" spans="1:9" x14ac:dyDescent="0.2">
      <c r="A13310" s="5">
        <v>42829.25</v>
      </c>
      <c r="B13310" s="2">
        <v>1159.79</v>
      </c>
      <c r="C13310" s="10">
        <v>110.16</v>
      </c>
      <c r="D13310" s="8">
        <v>1.325E-4</v>
      </c>
      <c r="E13310" s="13">
        <f>D13310*'Assumptions Notes'!C$12</f>
        <v>4.7699999999999999E-2</v>
      </c>
      <c r="F13310" s="15">
        <f t="shared" si="414"/>
        <v>1.4596199999999998E-2</v>
      </c>
      <c r="G13310" s="10">
        <f>IF(C13310&gt;'Assumptions Notes'!C$11,'Assumptions Notes'!C$11,C13310)</f>
        <v>110.16</v>
      </c>
      <c r="H13310" s="15">
        <f t="shared" si="415"/>
        <v>1.4596199999999998E-2</v>
      </c>
      <c r="I13310" s="2">
        <f>IF(C13310&gt;'Assumptions Notes'!C$11,-C13310*('Assumptions Notes'!C$13/(2*1000)),G13310*D13310)</f>
        <v>1.4596199999999998E-2</v>
      </c>
    </row>
    <row r="13311" spans="1:9" x14ac:dyDescent="0.2">
      <c r="A13311" s="5">
        <v>42829.270833333336</v>
      </c>
      <c r="B13311" s="2">
        <v>1203.67</v>
      </c>
      <c r="C13311" s="10">
        <v>141.44999999999999</v>
      </c>
      <c r="D13311" s="8">
        <v>1.6249999999999999E-4</v>
      </c>
      <c r="E13311" s="13">
        <f>D13311*'Assumptions Notes'!C$12</f>
        <v>5.8499999999999996E-2</v>
      </c>
      <c r="F13311" s="15">
        <f t="shared" si="414"/>
        <v>2.2985624999999996E-2</v>
      </c>
      <c r="G13311" s="10">
        <f>IF(C13311&gt;'Assumptions Notes'!C$11,'Assumptions Notes'!C$11,C13311)</f>
        <v>120</v>
      </c>
      <c r="H13311" s="15">
        <f t="shared" si="415"/>
        <v>1.95E-2</v>
      </c>
      <c r="I13311" s="2">
        <f>IF(C13311&gt;'Assumptions Notes'!C$11,-C13311*('Assumptions Notes'!C$13/(2*1000)),G13311*D13311)</f>
        <v>-7.0724999999999996E-2</v>
      </c>
    </row>
    <row r="13312" spans="1:9" x14ac:dyDescent="0.2">
      <c r="A13312" s="5">
        <v>42829.291666666664</v>
      </c>
      <c r="B13312" s="2">
        <v>1297.05</v>
      </c>
      <c r="C13312" s="10">
        <v>176.72</v>
      </c>
      <c r="D13312" s="8">
        <v>1.9249999999999999E-4</v>
      </c>
      <c r="E13312" s="13">
        <f>D13312*'Assumptions Notes'!C$12</f>
        <v>6.93E-2</v>
      </c>
      <c r="F13312" s="15">
        <f t="shared" si="414"/>
        <v>3.4018599999999996E-2</v>
      </c>
      <c r="G13312" s="10">
        <f>IF(C13312&gt;'Assumptions Notes'!C$11,'Assumptions Notes'!C$11,C13312)</f>
        <v>120</v>
      </c>
      <c r="H13312" s="15">
        <f t="shared" si="415"/>
        <v>2.3099999999999999E-2</v>
      </c>
      <c r="I13312" s="2">
        <f>IF(C13312&gt;'Assumptions Notes'!C$11,-C13312*('Assumptions Notes'!C$13/(2*1000)),G13312*D13312)</f>
        <v>-8.8360000000000008E-2</v>
      </c>
    </row>
    <row r="13313" spans="1:9" x14ac:dyDescent="0.2">
      <c r="A13313" s="5">
        <v>42829.3125</v>
      </c>
      <c r="B13313" s="2">
        <v>1360.18</v>
      </c>
      <c r="C13313" s="10">
        <v>150.61000000000001</v>
      </c>
      <c r="D13313" s="8">
        <v>2.0875000000000001E-4</v>
      </c>
      <c r="E13313" s="13">
        <f>D13313*'Assumptions Notes'!C$12</f>
        <v>7.5150000000000008E-2</v>
      </c>
      <c r="F13313" s="15">
        <f t="shared" si="414"/>
        <v>3.1439837500000005E-2</v>
      </c>
      <c r="G13313" s="10">
        <f>IF(C13313&gt;'Assumptions Notes'!C$11,'Assumptions Notes'!C$11,C13313)</f>
        <v>120</v>
      </c>
      <c r="H13313" s="15">
        <f t="shared" si="415"/>
        <v>2.5049999999999999E-2</v>
      </c>
      <c r="I13313" s="2">
        <f>IF(C13313&gt;'Assumptions Notes'!C$11,-C13313*('Assumptions Notes'!C$13/(2*1000)),G13313*D13313)</f>
        <v>-7.5305000000000011E-2</v>
      </c>
    </row>
    <row r="13314" spans="1:9" x14ac:dyDescent="0.2">
      <c r="A13314" s="5">
        <v>42829.333333333336</v>
      </c>
      <c r="B13314" s="2">
        <v>1403.31</v>
      </c>
      <c r="C13314" s="10">
        <v>181.33</v>
      </c>
      <c r="D13314" s="8">
        <v>2.2499999999999999E-4</v>
      </c>
      <c r="E13314" s="13">
        <f>D13314*'Assumptions Notes'!C$12</f>
        <v>8.1000000000000003E-2</v>
      </c>
      <c r="F13314" s="15">
        <f t="shared" si="414"/>
        <v>4.0799250000000002E-2</v>
      </c>
      <c r="G13314" s="10">
        <f>IF(C13314&gt;'Assumptions Notes'!C$11,'Assumptions Notes'!C$11,C13314)</f>
        <v>120</v>
      </c>
      <c r="H13314" s="15">
        <f t="shared" si="415"/>
        <v>2.7E-2</v>
      </c>
      <c r="I13314" s="2">
        <f>IF(C13314&gt;'Assumptions Notes'!C$11,-C13314*('Assumptions Notes'!C$13/(2*1000)),G13314*D13314)</f>
        <v>-9.0665000000000009E-2</v>
      </c>
    </row>
    <row r="13315" spans="1:9" x14ac:dyDescent="0.2">
      <c r="A13315" s="5">
        <v>42829.354166666664</v>
      </c>
      <c r="B13315" s="2">
        <v>1406.34</v>
      </c>
      <c r="C13315" s="10">
        <v>171.6</v>
      </c>
      <c r="D13315" s="8">
        <v>2.2625E-4</v>
      </c>
      <c r="E13315" s="13">
        <f>D13315*'Assumptions Notes'!C$12</f>
        <v>8.1449999999999995E-2</v>
      </c>
      <c r="F13315" s="15">
        <f t="shared" si="414"/>
        <v>3.8824499999999998E-2</v>
      </c>
      <c r="G13315" s="10">
        <f>IF(C13315&gt;'Assumptions Notes'!C$11,'Assumptions Notes'!C$11,C13315)</f>
        <v>120</v>
      </c>
      <c r="H13315" s="15">
        <f t="shared" si="415"/>
        <v>2.7150000000000001E-2</v>
      </c>
      <c r="I13315" s="2">
        <f>IF(C13315&gt;'Assumptions Notes'!C$11,-C13315*('Assumptions Notes'!C$13/(2*1000)),G13315*D13315)</f>
        <v>-8.5800000000000001E-2</v>
      </c>
    </row>
    <row r="13316" spans="1:9" x14ac:dyDescent="0.2">
      <c r="A13316" s="5">
        <v>42829.375</v>
      </c>
      <c r="B13316" s="2">
        <v>1354.01</v>
      </c>
      <c r="C13316" s="10">
        <v>123.8</v>
      </c>
      <c r="D13316" s="8">
        <v>2.275E-4</v>
      </c>
      <c r="E13316" s="13">
        <f>D13316*'Assumptions Notes'!C$12</f>
        <v>8.1900000000000001E-2</v>
      </c>
      <c r="F13316" s="15">
        <f t="shared" ref="F13316:F13379" si="416">D13316*C13316</f>
        <v>2.8164499999999999E-2</v>
      </c>
      <c r="G13316" s="10">
        <f>IF(C13316&gt;'Assumptions Notes'!C$11,'Assumptions Notes'!C$11,C13316)</f>
        <v>120</v>
      </c>
      <c r="H13316" s="15">
        <f t="shared" ref="H13316:H13379" si="417">G13316*D13316</f>
        <v>2.7300000000000001E-2</v>
      </c>
      <c r="I13316" s="2">
        <f>IF(C13316&gt;'Assumptions Notes'!C$11,-C13316*('Assumptions Notes'!C$13/(2*1000)),G13316*D13316)</f>
        <v>-6.1899999999999997E-2</v>
      </c>
    </row>
    <row r="13317" spans="1:9" x14ac:dyDescent="0.2">
      <c r="A13317" s="5">
        <v>42829.395833333336</v>
      </c>
      <c r="B13317" s="2">
        <v>1281.3499999999999</v>
      </c>
      <c r="C13317" s="10">
        <v>118.96</v>
      </c>
      <c r="D13317" s="8">
        <v>2.1875E-4</v>
      </c>
      <c r="E13317" s="13">
        <f>D13317*'Assumptions Notes'!C$12</f>
        <v>7.8750000000000001E-2</v>
      </c>
      <c r="F13317" s="15">
        <f t="shared" si="416"/>
        <v>2.60225E-2</v>
      </c>
      <c r="G13317" s="10">
        <f>IF(C13317&gt;'Assumptions Notes'!C$11,'Assumptions Notes'!C$11,C13317)</f>
        <v>118.96</v>
      </c>
      <c r="H13317" s="15">
        <f t="shared" si="417"/>
        <v>2.60225E-2</v>
      </c>
      <c r="I13317" s="2">
        <f>IF(C13317&gt;'Assumptions Notes'!C$11,-C13317*('Assumptions Notes'!C$13/(2*1000)),G13317*D13317)</f>
        <v>2.60225E-2</v>
      </c>
    </row>
    <row r="13318" spans="1:9" x14ac:dyDescent="0.2">
      <c r="A13318" s="5">
        <v>42829.416666666664</v>
      </c>
      <c r="B13318" s="2">
        <v>1223.8599999999999</v>
      </c>
      <c r="C13318" s="10">
        <v>121.22</v>
      </c>
      <c r="D13318" s="8">
        <v>2.1000000000000001E-4</v>
      </c>
      <c r="E13318" s="13">
        <f>D13318*'Assumptions Notes'!C$12</f>
        <v>7.5600000000000001E-2</v>
      </c>
      <c r="F13318" s="15">
        <f t="shared" si="416"/>
        <v>2.5456200000000002E-2</v>
      </c>
      <c r="G13318" s="10">
        <f>IF(C13318&gt;'Assumptions Notes'!C$11,'Assumptions Notes'!C$11,C13318)</f>
        <v>120</v>
      </c>
      <c r="H13318" s="15">
        <f t="shared" si="417"/>
        <v>2.52E-2</v>
      </c>
      <c r="I13318" s="2">
        <f>IF(C13318&gt;'Assumptions Notes'!C$11,-C13318*('Assumptions Notes'!C$13/(2*1000)),G13318*D13318)</f>
        <v>-6.0610000000000004E-2</v>
      </c>
    </row>
    <row r="13319" spans="1:9" x14ac:dyDescent="0.2">
      <c r="A13319" s="5">
        <v>42829.4375</v>
      </c>
      <c r="B13319" s="2">
        <v>1172.76</v>
      </c>
      <c r="C13319" s="10">
        <v>119.18</v>
      </c>
      <c r="D13319" s="8">
        <v>2.075E-4</v>
      </c>
      <c r="E13319" s="13">
        <f>D13319*'Assumptions Notes'!C$12</f>
        <v>7.4700000000000003E-2</v>
      </c>
      <c r="F13319" s="15">
        <f t="shared" si="416"/>
        <v>2.4729850000000001E-2</v>
      </c>
      <c r="G13319" s="10">
        <f>IF(C13319&gt;'Assumptions Notes'!C$11,'Assumptions Notes'!C$11,C13319)</f>
        <v>119.18</v>
      </c>
      <c r="H13319" s="15">
        <f t="shared" si="417"/>
        <v>2.4729850000000001E-2</v>
      </c>
      <c r="I13319" s="2">
        <f>IF(C13319&gt;'Assumptions Notes'!C$11,-C13319*('Assumptions Notes'!C$13/(2*1000)),G13319*D13319)</f>
        <v>2.4729850000000001E-2</v>
      </c>
    </row>
    <row r="13320" spans="1:9" x14ac:dyDescent="0.2">
      <c r="A13320" s="5">
        <v>42829.458333333336</v>
      </c>
      <c r="B13320" s="2">
        <v>1148.06</v>
      </c>
      <c r="C13320" s="10">
        <v>124.52</v>
      </c>
      <c r="D13320" s="8">
        <v>2.05E-4</v>
      </c>
      <c r="E13320" s="13">
        <f>D13320*'Assumptions Notes'!C$12</f>
        <v>7.3800000000000004E-2</v>
      </c>
      <c r="F13320" s="15">
        <f t="shared" si="416"/>
        <v>2.55266E-2</v>
      </c>
      <c r="G13320" s="10">
        <f>IF(C13320&gt;'Assumptions Notes'!C$11,'Assumptions Notes'!C$11,C13320)</f>
        <v>120</v>
      </c>
      <c r="H13320" s="15">
        <f t="shared" si="417"/>
        <v>2.46E-2</v>
      </c>
      <c r="I13320" s="2">
        <f>IF(C13320&gt;'Assumptions Notes'!C$11,-C13320*('Assumptions Notes'!C$13/(2*1000)),G13320*D13320)</f>
        <v>-6.2259999999999996E-2</v>
      </c>
    </row>
    <row r="13321" spans="1:9" x14ac:dyDescent="0.2">
      <c r="A13321" s="5">
        <v>42829.479166666664</v>
      </c>
      <c r="B13321" s="2">
        <v>1132.25</v>
      </c>
      <c r="C13321" s="10">
        <v>121.43</v>
      </c>
      <c r="D13321" s="8">
        <v>2.1499999999999999E-4</v>
      </c>
      <c r="E13321" s="13">
        <f>D13321*'Assumptions Notes'!C$12</f>
        <v>7.7399999999999997E-2</v>
      </c>
      <c r="F13321" s="15">
        <f t="shared" si="416"/>
        <v>2.6107450000000001E-2</v>
      </c>
      <c r="G13321" s="10">
        <f>IF(C13321&gt;'Assumptions Notes'!C$11,'Assumptions Notes'!C$11,C13321)</f>
        <v>120</v>
      </c>
      <c r="H13321" s="15">
        <f t="shared" si="417"/>
        <v>2.58E-2</v>
      </c>
      <c r="I13321" s="2">
        <f>IF(C13321&gt;'Assumptions Notes'!C$11,-C13321*('Assumptions Notes'!C$13/(2*1000)),G13321*D13321)</f>
        <v>-6.0715000000000005E-2</v>
      </c>
    </row>
    <row r="13322" spans="1:9" x14ac:dyDescent="0.2">
      <c r="A13322" s="5">
        <v>42829.5</v>
      </c>
      <c r="B13322" s="2">
        <v>1120.73</v>
      </c>
      <c r="C13322" s="10">
        <v>127.04</v>
      </c>
      <c r="D13322" s="8">
        <v>2.2499999999999999E-4</v>
      </c>
      <c r="E13322" s="13">
        <f>D13322*'Assumptions Notes'!C$12</f>
        <v>8.1000000000000003E-2</v>
      </c>
      <c r="F13322" s="15">
        <f t="shared" si="416"/>
        <v>2.8584000000000002E-2</v>
      </c>
      <c r="G13322" s="10">
        <f>IF(C13322&gt;'Assumptions Notes'!C$11,'Assumptions Notes'!C$11,C13322)</f>
        <v>120</v>
      </c>
      <c r="H13322" s="15">
        <f t="shared" si="417"/>
        <v>2.7E-2</v>
      </c>
      <c r="I13322" s="2">
        <f>IF(C13322&gt;'Assumptions Notes'!C$11,-C13322*('Assumptions Notes'!C$13/(2*1000)),G13322*D13322)</f>
        <v>-6.3520000000000007E-2</v>
      </c>
    </row>
    <row r="13323" spans="1:9" x14ac:dyDescent="0.2">
      <c r="A13323" s="5">
        <v>42829.520833333336</v>
      </c>
      <c r="B13323" s="2">
        <v>1136.5</v>
      </c>
      <c r="C13323" s="10">
        <v>157.5</v>
      </c>
      <c r="D13323" s="8">
        <v>2.1250000000000002E-4</v>
      </c>
      <c r="E13323" s="13">
        <f>D13323*'Assumptions Notes'!C$12</f>
        <v>7.6500000000000012E-2</v>
      </c>
      <c r="F13323" s="15">
        <f t="shared" si="416"/>
        <v>3.3468750000000005E-2</v>
      </c>
      <c r="G13323" s="10">
        <f>IF(C13323&gt;'Assumptions Notes'!C$11,'Assumptions Notes'!C$11,C13323)</f>
        <v>120</v>
      </c>
      <c r="H13323" s="15">
        <f t="shared" si="417"/>
        <v>2.5500000000000002E-2</v>
      </c>
      <c r="I13323" s="2">
        <f>IF(C13323&gt;'Assumptions Notes'!C$11,-C13323*('Assumptions Notes'!C$13/(2*1000)),G13323*D13323)</f>
        <v>-7.8750000000000001E-2</v>
      </c>
    </row>
    <row r="13324" spans="1:9" x14ac:dyDescent="0.2">
      <c r="A13324" s="5">
        <v>42829.541666666664</v>
      </c>
      <c r="B13324" s="2">
        <v>1128.83</v>
      </c>
      <c r="C13324" s="10">
        <v>152.69</v>
      </c>
      <c r="D13324" s="8">
        <v>2.0000000000000001E-4</v>
      </c>
      <c r="E13324" s="13">
        <f>D13324*'Assumptions Notes'!C$12</f>
        <v>7.2000000000000008E-2</v>
      </c>
      <c r="F13324" s="15">
        <f t="shared" si="416"/>
        <v>3.0538000000000003E-2</v>
      </c>
      <c r="G13324" s="10">
        <f>IF(C13324&gt;'Assumptions Notes'!C$11,'Assumptions Notes'!C$11,C13324)</f>
        <v>120</v>
      </c>
      <c r="H13324" s="15">
        <f t="shared" si="417"/>
        <v>2.4E-2</v>
      </c>
      <c r="I13324" s="2">
        <f>IF(C13324&gt;'Assumptions Notes'!C$11,-C13324*('Assumptions Notes'!C$13/(2*1000)),G13324*D13324)</f>
        <v>-7.6344999999999996E-2</v>
      </c>
    </row>
    <row r="13325" spans="1:9" x14ac:dyDescent="0.2">
      <c r="A13325" s="5">
        <v>42829.5625</v>
      </c>
      <c r="B13325" s="2">
        <v>1147.3499999999999</v>
      </c>
      <c r="C13325" s="10">
        <v>142.97</v>
      </c>
      <c r="D13325" s="8">
        <v>1.975E-4</v>
      </c>
      <c r="E13325" s="13">
        <f>D13325*'Assumptions Notes'!C$12</f>
        <v>7.1099999999999997E-2</v>
      </c>
      <c r="F13325" s="15">
        <f t="shared" si="416"/>
        <v>2.8236575E-2</v>
      </c>
      <c r="G13325" s="10">
        <f>IF(C13325&gt;'Assumptions Notes'!C$11,'Assumptions Notes'!C$11,C13325)</f>
        <v>120</v>
      </c>
      <c r="H13325" s="15">
        <f t="shared" si="417"/>
        <v>2.3699999999999999E-2</v>
      </c>
      <c r="I13325" s="2">
        <f>IF(C13325&gt;'Assumptions Notes'!C$11,-C13325*('Assumptions Notes'!C$13/(2*1000)),G13325*D13325)</f>
        <v>-7.1485000000000007E-2</v>
      </c>
    </row>
    <row r="13326" spans="1:9" x14ac:dyDescent="0.2">
      <c r="A13326" s="5">
        <v>42829.583333333336</v>
      </c>
      <c r="B13326" s="2">
        <v>1174.56</v>
      </c>
      <c r="C13326" s="10">
        <v>161.85</v>
      </c>
      <c r="D13326" s="8">
        <v>1.95E-4</v>
      </c>
      <c r="E13326" s="13">
        <f>D13326*'Assumptions Notes'!C$12</f>
        <v>7.0199999999999999E-2</v>
      </c>
      <c r="F13326" s="15">
        <f t="shared" si="416"/>
        <v>3.1560749999999999E-2</v>
      </c>
      <c r="G13326" s="10">
        <f>IF(C13326&gt;'Assumptions Notes'!C$11,'Assumptions Notes'!C$11,C13326)</f>
        <v>120</v>
      </c>
      <c r="H13326" s="15">
        <f t="shared" si="417"/>
        <v>2.3400000000000001E-2</v>
      </c>
      <c r="I13326" s="2">
        <f>IF(C13326&gt;'Assumptions Notes'!C$11,-C13326*('Assumptions Notes'!C$13/(2*1000)),G13326*D13326)</f>
        <v>-8.0924999999999997E-2</v>
      </c>
    </row>
    <row r="13327" spans="1:9" x14ac:dyDescent="0.2">
      <c r="A13327" s="5">
        <v>42829.604166666664</v>
      </c>
      <c r="B13327" s="2">
        <v>1204.6300000000001</v>
      </c>
      <c r="C13327" s="10">
        <v>152.44</v>
      </c>
      <c r="D13327" s="8">
        <v>1.9625E-4</v>
      </c>
      <c r="E13327" s="13">
        <f>D13327*'Assumptions Notes'!C$12</f>
        <v>7.0650000000000004E-2</v>
      </c>
      <c r="F13327" s="15">
        <f t="shared" si="416"/>
        <v>2.9916349999999998E-2</v>
      </c>
      <c r="G13327" s="10">
        <f>IF(C13327&gt;'Assumptions Notes'!C$11,'Assumptions Notes'!C$11,C13327)</f>
        <v>120</v>
      </c>
      <c r="H13327" s="15">
        <f t="shared" si="417"/>
        <v>2.3550000000000001E-2</v>
      </c>
      <c r="I13327" s="2">
        <f>IF(C13327&gt;'Assumptions Notes'!C$11,-C13327*('Assumptions Notes'!C$13/(2*1000)),G13327*D13327)</f>
        <v>-7.6219999999999996E-2</v>
      </c>
    </row>
    <row r="13328" spans="1:9" x14ac:dyDescent="0.2">
      <c r="A13328" s="5">
        <v>42829.625</v>
      </c>
      <c r="B13328" s="2">
        <v>1228.8699999999999</v>
      </c>
      <c r="C13328" s="10">
        <v>171.74</v>
      </c>
      <c r="D13328" s="8">
        <v>1.975E-4</v>
      </c>
      <c r="E13328" s="13">
        <f>D13328*'Assumptions Notes'!C$12</f>
        <v>7.1099999999999997E-2</v>
      </c>
      <c r="F13328" s="15">
        <f t="shared" si="416"/>
        <v>3.3918650000000002E-2</v>
      </c>
      <c r="G13328" s="10">
        <f>IF(C13328&gt;'Assumptions Notes'!C$11,'Assumptions Notes'!C$11,C13328)</f>
        <v>120</v>
      </c>
      <c r="H13328" s="15">
        <f t="shared" si="417"/>
        <v>2.3699999999999999E-2</v>
      </c>
      <c r="I13328" s="2">
        <f>IF(C13328&gt;'Assumptions Notes'!C$11,-C13328*('Assumptions Notes'!C$13/(2*1000)),G13328*D13328)</f>
        <v>-8.5870000000000002E-2</v>
      </c>
    </row>
    <row r="13329" spans="1:9" x14ac:dyDescent="0.2">
      <c r="A13329" s="5">
        <v>42829.645833333336</v>
      </c>
      <c r="B13329" s="2">
        <v>1254.23</v>
      </c>
      <c r="C13329" s="10">
        <v>121.61</v>
      </c>
      <c r="D13329" s="8">
        <v>2.2124999999999998E-4</v>
      </c>
      <c r="E13329" s="13">
        <f>D13329*'Assumptions Notes'!C$12</f>
        <v>7.9649999999999999E-2</v>
      </c>
      <c r="F13329" s="15">
        <f t="shared" si="416"/>
        <v>2.6906212499999999E-2</v>
      </c>
      <c r="G13329" s="10">
        <f>IF(C13329&gt;'Assumptions Notes'!C$11,'Assumptions Notes'!C$11,C13329)</f>
        <v>120</v>
      </c>
      <c r="H13329" s="15">
        <f t="shared" si="417"/>
        <v>2.6549999999999997E-2</v>
      </c>
      <c r="I13329" s="2">
        <f>IF(C13329&gt;'Assumptions Notes'!C$11,-C13329*('Assumptions Notes'!C$13/(2*1000)),G13329*D13329)</f>
        <v>-6.0804999999999998E-2</v>
      </c>
    </row>
    <row r="13330" spans="1:9" x14ac:dyDescent="0.2">
      <c r="A13330" s="5">
        <v>42829.666666666664</v>
      </c>
      <c r="B13330" s="2">
        <v>1276.27</v>
      </c>
      <c r="C13330" s="10">
        <v>136.04</v>
      </c>
      <c r="D13330" s="8">
        <v>2.4499999999999999E-4</v>
      </c>
      <c r="E13330" s="13">
        <f>D13330*'Assumptions Notes'!C$12</f>
        <v>8.8200000000000001E-2</v>
      </c>
      <c r="F13330" s="15">
        <f t="shared" si="416"/>
        <v>3.33298E-2</v>
      </c>
      <c r="G13330" s="10">
        <f>IF(C13330&gt;'Assumptions Notes'!C$11,'Assumptions Notes'!C$11,C13330)</f>
        <v>120</v>
      </c>
      <c r="H13330" s="15">
        <f t="shared" si="417"/>
        <v>2.9399999999999999E-2</v>
      </c>
      <c r="I13330" s="2">
        <f>IF(C13330&gt;'Assumptions Notes'!C$11,-C13330*('Assumptions Notes'!C$13/(2*1000)),G13330*D13330)</f>
        <v>-6.8019999999999997E-2</v>
      </c>
    </row>
    <row r="13331" spans="1:9" x14ac:dyDescent="0.2">
      <c r="A13331" s="5">
        <v>42829.6875</v>
      </c>
      <c r="B13331" s="2">
        <v>1298.4100000000001</v>
      </c>
      <c r="C13331" s="10">
        <v>133.44</v>
      </c>
      <c r="D13331" s="8">
        <v>2.7E-4</v>
      </c>
      <c r="E13331" s="13">
        <f>D13331*'Assumptions Notes'!C$12</f>
        <v>9.7199999999999995E-2</v>
      </c>
      <c r="F13331" s="15">
        <f t="shared" si="416"/>
        <v>3.60288E-2</v>
      </c>
      <c r="G13331" s="10">
        <f>IF(C13331&gt;'Assumptions Notes'!C$11,'Assumptions Notes'!C$11,C13331)</f>
        <v>120</v>
      </c>
      <c r="H13331" s="15">
        <f t="shared" si="417"/>
        <v>3.2399999999999998E-2</v>
      </c>
      <c r="I13331" s="2">
        <f>IF(C13331&gt;'Assumptions Notes'!C$11,-C13331*('Assumptions Notes'!C$13/(2*1000)),G13331*D13331)</f>
        <v>-6.6720000000000002E-2</v>
      </c>
    </row>
    <row r="13332" spans="1:9" x14ac:dyDescent="0.2">
      <c r="A13332" s="5">
        <v>42829.708333333336</v>
      </c>
      <c r="B13332" s="2">
        <v>1348.43</v>
      </c>
      <c r="C13332" s="10">
        <v>155.59</v>
      </c>
      <c r="D13332" s="8">
        <v>2.9500000000000001E-4</v>
      </c>
      <c r="E13332" s="13">
        <f>D13332*'Assumptions Notes'!C$12</f>
        <v>0.1062</v>
      </c>
      <c r="F13332" s="15">
        <f t="shared" si="416"/>
        <v>4.5899050000000004E-2</v>
      </c>
      <c r="G13332" s="10">
        <f>IF(C13332&gt;'Assumptions Notes'!C$11,'Assumptions Notes'!C$11,C13332)</f>
        <v>120</v>
      </c>
      <c r="H13332" s="15">
        <f t="shared" si="417"/>
        <v>3.5400000000000001E-2</v>
      </c>
      <c r="I13332" s="2">
        <f>IF(C13332&gt;'Assumptions Notes'!C$11,-C13332*('Assumptions Notes'!C$13/(2*1000)),G13332*D13332)</f>
        <v>-7.7795000000000003E-2</v>
      </c>
    </row>
    <row r="13333" spans="1:9" x14ac:dyDescent="0.2">
      <c r="A13333" s="5">
        <v>42829.729166666664</v>
      </c>
      <c r="B13333" s="2">
        <v>1405.89</v>
      </c>
      <c r="C13333" s="10">
        <v>166.24</v>
      </c>
      <c r="D13333" s="8">
        <v>2.9750000000000002E-4</v>
      </c>
      <c r="E13333" s="13">
        <f>D13333*'Assumptions Notes'!C$12</f>
        <v>0.1071</v>
      </c>
      <c r="F13333" s="15">
        <f t="shared" si="416"/>
        <v>4.9456400000000005E-2</v>
      </c>
      <c r="G13333" s="10">
        <f>IF(C13333&gt;'Assumptions Notes'!C$11,'Assumptions Notes'!C$11,C13333)</f>
        <v>120</v>
      </c>
      <c r="H13333" s="15">
        <f t="shared" si="417"/>
        <v>3.5700000000000003E-2</v>
      </c>
      <c r="I13333" s="2">
        <f>IF(C13333&gt;'Assumptions Notes'!C$11,-C13333*('Assumptions Notes'!C$13/(2*1000)),G13333*D13333)</f>
        <v>-8.3119999999999999E-2</v>
      </c>
    </row>
    <row r="13334" spans="1:9" x14ac:dyDescent="0.2">
      <c r="A13334" s="5">
        <v>42829.75</v>
      </c>
      <c r="B13334" s="2">
        <v>1464.19</v>
      </c>
      <c r="C13334" s="10">
        <v>168.43</v>
      </c>
      <c r="D13334" s="8">
        <v>2.9999999999999997E-4</v>
      </c>
      <c r="E13334" s="13">
        <f>D13334*'Assumptions Notes'!C$12</f>
        <v>0.10799999999999998</v>
      </c>
      <c r="F13334" s="15">
        <f t="shared" si="416"/>
        <v>5.0528999999999998E-2</v>
      </c>
      <c r="G13334" s="10">
        <f>IF(C13334&gt;'Assumptions Notes'!C$11,'Assumptions Notes'!C$11,C13334)</f>
        <v>120</v>
      </c>
      <c r="H13334" s="15">
        <f t="shared" si="417"/>
        <v>3.5999999999999997E-2</v>
      </c>
      <c r="I13334" s="2">
        <f>IF(C13334&gt;'Assumptions Notes'!C$11,-C13334*('Assumptions Notes'!C$13/(2*1000)),G13334*D13334)</f>
        <v>-8.4215000000000012E-2</v>
      </c>
    </row>
    <row r="13335" spans="1:9" x14ac:dyDescent="0.2">
      <c r="A13335" s="5">
        <v>42829.770833333336</v>
      </c>
      <c r="B13335" s="2">
        <v>1488.6</v>
      </c>
      <c r="C13335" s="10">
        <v>224.25</v>
      </c>
      <c r="D13335" s="8">
        <v>2.9999999999999997E-4</v>
      </c>
      <c r="E13335" s="13">
        <f>D13335*'Assumptions Notes'!C$12</f>
        <v>0.10799999999999998</v>
      </c>
      <c r="F13335" s="15">
        <f t="shared" si="416"/>
        <v>6.7274999999999988E-2</v>
      </c>
      <c r="G13335" s="10">
        <f>IF(C13335&gt;'Assumptions Notes'!C$11,'Assumptions Notes'!C$11,C13335)</f>
        <v>120</v>
      </c>
      <c r="H13335" s="15">
        <f t="shared" si="417"/>
        <v>3.5999999999999997E-2</v>
      </c>
      <c r="I13335" s="2">
        <f>IF(C13335&gt;'Assumptions Notes'!C$11,-C13335*('Assumptions Notes'!C$13/(2*1000)),G13335*D13335)</f>
        <v>-0.112125</v>
      </c>
    </row>
    <row r="13336" spans="1:9" x14ac:dyDescent="0.2">
      <c r="A13336" s="5">
        <v>42829.791666666664</v>
      </c>
      <c r="B13336" s="2">
        <v>1527.74</v>
      </c>
      <c r="C13336" s="10">
        <v>172.25</v>
      </c>
      <c r="D13336" s="8">
        <v>2.9999999999999997E-4</v>
      </c>
      <c r="E13336" s="13">
        <f>D13336*'Assumptions Notes'!C$12</f>
        <v>0.10799999999999998</v>
      </c>
      <c r="F13336" s="15">
        <f t="shared" si="416"/>
        <v>5.1674999999999999E-2</v>
      </c>
      <c r="G13336" s="10">
        <f>IF(C13336&gt;'Assumptions Notes'!C$11,'Assumptions Notes'!C$11,C13336)</f>
        <v>120</v>
      </c>
      <c r="H13336" s="15">
        <f t="shared" si="417"/>
        <v>3.5999999999999997E-2</v>
      </c>
      <c r="I13336" s="2">
        <f>IF(C13336&gt;'Assumptions Notes'!C$11,-C13336*('Assumptions Notes'!C$13/(2*1000)),G13336*D13336)</f>
        <v>-8.6125000000000007E-2</v>
      </c>
    </row>
    <row r="13337" spans="1:9" x14ac:dyDescent="0.2">
      <c r="A13337" s="5">
        <v>42829.8125</v>
      </c>
      <c r="B13337" s="2">
        <v>1540.58</v>
      </c>
      <c r="C13337" s="10">
        <v>158.85</v>
      </c>
      <c r="D13337" s="8">
        <v>2.9750000000000002E-4</v>
      </c>
      <c r="E13337" s="13">
        <f>D13337*'Assumptions Notes'!C$12</f>
        <v>0.1071</v>
      </c>
      <c r="F13337" s="15">
        <f t="shared" si="416"/>
        <v>4.7257875000000005E-2</v>
      </c>
      <c r="G13337" s="10">
        <f>IF(C13337&gt;'Assumptions Notes'!C$11,'Assumptions Notes'!C$11,C13337)</f>
        <v>120</v>
      </c>
      <c r="H13337" s="15">
        <f t="shared" si="417"/>
        <v>3.5700000000000003E-2</v>
      </c>
      <c r="I13337" s="2">
        <f>IF(C13337&gt;'Assumptions Notes'!C$11,-C13337*('Assumptions Notes'!C$13/(2*1000)),G13337*D13337)</f>
        <v>-7.9424999999999996E-2</v>
      </c>
    </row>
    <row r="13338" spans="1:9" x14ac:dyDescent="0.2">
      <c r="A13338" s="5">
        <v>42829.833333333336</v>
      </c>
      <c r="B13338" s="2">
        <v>1490.54</v>
      </c>
      <c r="C13338" s="10">
        <v>137.87</v>
      </c>
      <c r="D13338" s="8">
        <v>2.9500000000000001E-4</v>
      </c>
      <c r="E13338" s="13">
        <f>D13338*'Assumptions Notes'!C$12</f>
        <v>0.1062</v>
      </c>
      <c r="F13338" s="15">
        <f t="shared" si="416"/>
        <v>4.0671650000000004E-2</v>
      </c>
      <c r="G13338" s="10">
        <f>IF(C13338&gt;'Assumptions Notes'!C$11,'Assumptions Notes'!C$11,C13338)</f>
        <v>120</v>
      </c>
      <c r="H13338" s="15">
        <f t="shared" si="417"/>
        <v>3.5400000000000001E-2</v>
      </c>
      <c r="I13338" s="2">
        <f>IF(C13338&gt;'Assumptions Notes'!C$11,-C13338*('Assumptions Notes'!C$13/(2*1000)),G13338*D13338)</f>
        <v>-6.893500000000001E-2</v>
      </c>
    </row>
    <row r="13339" spans="1:9" x14ac:dyDescent="0.2">
      <c r="A13339" s="5">
        <v>42829.854166666664</v>
      </c>
      <c r="B13339" s="2">
        <v>1452.04</v>
      </c>
      <c r="C13339" s="10">
        <v>113.68</v>
      </c>
      <c r="D13339" s="8">
        <v>2.9E-4</v>
      </c>
      <c r="E13339" s="13">
        <f>D13339*'Assumptions Notes'!C$12</f>
        <v>0.10440000000000001</v>
      </c>
      <c r="F13339" s="15">
        <f t="shared" si="416"/>
        <v>3.2967200000000002E-2</v>
      </c>
      <c r="G13339" s="10">
        <f>IF(C13339&gt;'Assumptions Notes'!C$11,'Assumptions Notes'!C$11,C13339)</f>
        <v>113.68</v>
      </c>
      <c r="H13339" s="15">
        <f t="shared" si="417"/>
        <v>3.2967200000000002E-2</v>
      </c>
      <c r="I13339" s="2">
        <f>IF(C13339&gt;'Assumptions Notes'!C$11,-C13339*('Assumptions Notes'!C$13/(2*1000)),G13339*D13339)</f>
        <v>3.2967200000000002E-2</v>
      </c>
    </row>
    <row r="13340" spans="1:9" x14ac:dyDescent="0.2">
      <c r="A13340" s="5">
        <v>42829.875</v>
      </c>
      <c r="B13340" s="2">
        <v>1397.73</v>
      </c>
      <c r="C13340" s="10">
        <v>116.39</v>
      </c>
      <c r="D13340" s="8">
        <v>2.8499999999999999E-4</v>
      </c>
      <c r="E13340" s="13">
        <f>D13340*'Assumptions Notes'!C$12</f>
        <v>0.1026</v>
      </c>
      <c r="F13340" s="15">
        <f t="shared" si="416"/>
        <v>3.3171149999999996E-2</v>
      </c>
      <c r="G13340" s="10">
        <f>IF(C13340&gt;'Assumptions Notes'!C$11,'Assumptions Notes'!C$11,C13340)</f>
        <v>116.39</v>
      </c>
      <c r="H13340" s="15">
        <f t="shared" si="417"/>
        <v>3.3171149999999996E-2</v>
      </c>
      <c r="I13340" s="2">
        <f>IF(C13340&gt;'Assumptions Notes'!C$11,-C13340*('Assumptions Notes'!C$13/(2*1000)),G13340*D13340)</f>
        <v>3.3171149999999996E-2</v>
      </c>
    </row>
    <row r="13341" spans="1:9" x14ac:dyDescent="0.2">
      <c r="A13341" s="5">
        <v>42829.895833333336</v>
      </c>
      <c r="B13341" s="2">
        <v>1368</v>
      </c>
      <c r="C13341" s="10">
        <v>107.54</v>
      </c>
      <c r="D13341" s="8">
        <v>2.7E-4</v>
      </c>
      <c r="E13341" s="13">
        <f>D13341*'Assumptions Notes'!C$12</f>
        <v>9.7199999999999995E-2</v>
      </c>
      <c r="F13341" s="15">
        <f t="shared" si="416"/>
        <v>2.90358E-2</v>
      </c>
      <c r="G13341" s="10">
        <f>IF(C13341&gt;'Assumptions Notes'!C$11,'Assumptions Notes'!C$11,C13341)</f>
        <v>107.54</v>
      </c>
      <c r="H13341" s="15">
        <f t="shared" si="417"/>
        <v>2.90358E-2</v>
      </c>
      <c r="I13341" s="2">
        <f>IF(C13341&gt;'Assumptions Notes'!C$11,-C13341*('Assumptions Notes'!C$13/(2*1000)),G13341*D13341)</f>
        <v>2.90358E-2</v>
      </c>
    </row>
    <row r="13342" spans="1:9" x14ac:dyDescent="0.2">
      <c r="A13342" s="5">
        <v>42829.916666666664</v>
      </c>
      <c r="B13342" s="2">
        <v>1340.13</v>
      </c>
      <c r="C13342" s="10">
        <v>97.61</v>
      </c>
      <c r="D13342" s="8">
        <v>2.5500000000000002E-4</v>
      </c>
      <c r="E13342" s="13">
        <f>D13342*'Assumptions Notes'!C$12</f>
        <v>9.1800000000000007E-2</v>
      </c>
      <c r="F13342" s="15">
        <f t="shared" si="416"/>
        <v>2.4890550000000001E-2</v>
      </c>
      <c r="G13342" s="10">
        <f>IF(C13342&gt;'Assumptions Notes'!C$11,'Assumptions Notes'!C$11,C13342)</f>
        <v>97.61</v>
      </c>
      <c r="H13342" s="15">
        <f t="shared" si="417"/>
        <v>2.4890550000000001E-2</v>
      </c>
      <c r="I13342" s="2">
        <f>IF(C13342&gt;'Assumptions Notes'!C$11,-C13342*('Assumptions Notes'!C$13/(2*1000)),G13342*D13342)</f>
        <v>2.4890550000000001E-2</v>
      </c>
    </row>
    <row r="13343" spans="1:9" x14ac:dyDescent="0.2">
      <c r="A13343" s="5">
        <v>42829.9375</v>
      </c>
      <c r="B13343" s="2">
        <v>1298.44</v>
      </c>
      <c r="C13343" s="10">
        <v>98.91</v>
      </c>
      <c r="D13343" s="8">
        <v>2.1250000000000002E-4</v>
      </c>
      <c r="E13343" s="13">
        <f>D13343*'Assumptions Notes'!C$12</f>
        <v>7.6500000000000012E-2</v>
      </c>
      <c r="F13343" s="15">
        <f t="shared" si="416"/>
        <v>2.1018375000000002E-2</v>
      </c>
      <c r="G13343" s="10">
        <f>IF(C13343&gt;'Assumptions Notes'!C$11,'Assumptions Notes'!C$11,C13343)</f>
        <v>98.91</v>
      </c>
      <c r="H13343" s="15">
        <f t="shared" si="417"/>
        <v>2.1018375000000002E-2</v>
      </c>
      <c r="I13343" s="2">
        <f>IF(C13343&gt;'Assumptions Notes'!C$11,-C13343*('Assumptions Notes'!C$13/(2*1000)),G13343*D13343)</f>
        <v>2.1018375000000002E-2</v>
      </c>
    </row>
    <row r="13344" spans="1:9" x14ac:dyDescent="0.2">
      <c r="A13344" s="5">
        <v>42829.958333333336</v>
      </c>
      <c r="B13344" s="2">
        <v>1270.32</v>
      </c>
      <c r="C13344" s="10">
        <v>92.34</v>
      </c>
      <c r="D13344" s="8">
        <v>1.7000000000000001E-4</v>
      </c>
      <c r="E13344" s="13">
        <f>D13344*'Assumptions Notes'!C$12</f>
        <v>6.1200000000000004E-2</v>
      </c>
      <c r="F13344" s="15">
        <f t="shared" si="416"/>
        <v>1.5697800000000001E-2</v>
      </c>
      <c r="G13344" s="10">
        <f>IF(C13344&gt;'Assumptions Notes'!C$11,'Assumptions Notes'!C$11,C13344)</f>
        <v>92.34</v>
      </c>
      <c r="H13344" s="15">
        <f t="shared" si="417"/>
        <v>1.5697800000000001E-2</v>
      </c>
      <c r="I13344" s="2">
        <f>IF(C13344&gt;'Assumptions Notes'!C$11,-C13344*('Assumptions Notes'!C$13/(2*1000)),G13344*D13344)</f>
        <v>1.5697800000000001E-2</v>
      </c>
    </row>
    <row r="13345" spans="1:9" x14ac:dyDescent="0.2">
      <c r="A13345" s="5">
        <v>42829.979166666664</v>
      </c>
      <c r="B13345" s="2">
        <v>1258.42</v>
      </c>
      <c r="C13345" s="10">
        <v>121.76</v>
      </c>
      <c r="D13345" s="8">
        <v>1.5000000000000001E-4</v>
      </c>
      <c r="E13345" s="13">
        <f>D13345*'Assumptions Notes'!C$12</f>
        <v>5.4000000000000006E-2</v>
      </c>
      <c r="F13345" s="15">
        <f t="shared" si="416"/>
        <v>1.8264000000000002E-2</v>
      </c>
      <c r="G13345" s="10">
        <f>IF(C13345&gt;'Assumptions Notes'!C$11,'Assumptions Notes'!C$11,C13345)</f>
        <v>120</v>
      </c>
      <c r="H13345" s="15">
        <f t="shared" si="417"/>
        <v>1.8000000000000002E-2</v>
      </c>
      <c r="I13345" s="2">
        <f>IF(C13345&gt;'Assumptions Notes'!C$11,-C13345*('Assumptions Notes'!C$13/(2*1000)),G13345*D13345)</f>
        <v>-6.0880000000000004E-2</v>
      </c>
    </row>
    <row r="13346" spans="1:9" x14ac:dyDescent="0.2">
      <c r="A13346" s="5">
        <v>42830</v>
      </c>
      <c r="B13346" s="2">
        <v>1464.34</v>
      </c>
      <c r="C13346" s="10">
        <v>135.62</v>
      </c>
      <c r="D13346" s="8">
        <v>1.2999999999999999E-4</v>
      </c>
      <c r="E13346" s="13">
        <f>D13346*'Assumptions Notes'!C$12</f>
        <v>4.6799999999999994E-2</v>
      </c>
      <c r="F13346" s="15">
        <f t="shared" si="416"/>
        <v>1.76306E-2</v>
      </c>
      <c r="G13346" s="10">
        <f>IF(C13346&gt;'Assumptions Notes'!C$11,'Assumptions Notes'!C$11,C13346)</f>
        <v>120</v>
      </c>
      <c r="H13346" s="15">
        <f t="shared" si="417"/>
        <v>1.5599999999999999E-2</v>
      </c>
      <c r="I13346" s="2">
        <f>IF(C13346&gt;'Assumptions Notes'!C$11,-C13346*('Assumptions Notes'!C$13/(2*1000)),G13346*D13346)</f>
        <v>-6.7810000000000009E-2</v>
      </c>
    </row>
    <row r="13347" spans="1:9" x14ac:dyDescent="0.2">
      <c r="A13347" s="5">
        <v>42830.020833333336</v>
      </c>
      <c r="B13347" s="2">
        <v>1373.02</v>
      </c>
      <c r="C13347" s="10">
        <v>109.35</v>
      </c>
      <c r="D13347" s="8">
        <v>1.175E-4</v>
      </c>
      <c r="E13347" s="13">
        <f>D13347*'Assumptions Notes'!C$12</f>
        <v>4.2299999999999997E-2</v>
      </c>
      <c r="F13347" s="15">
        <f t="shared" si="416"/>
        <v>1.2848624999999999E-2</v>
      </c>
      <c r="G13347" s="10">
        <f>IF(C13347&gt;'Assumptions Notes'!C$11,'Assumptions Notes'!C$11,C13347)</f>
        <v>109.35</v>
      </c>
      <c r="H13347" s="15">
        <f t="shared" si="417"/>
        <v>1.2848624999999999E-2</v>
      </c>
      <c r="I13347" s="2">
        <f>IF(C13347&gt;'Assumptions Notes'!C$11,-C13347*('Assumptions Notes'!C$13/(2*1000)),G13347*D13347)</f>
        <v>1.2848624999999999E-2</v>
      </c>
    </row>
    <row r="13348" spans="1:9" x14ac:dyDescent="0.2">
      <c r="A13348" s="5">
        <v>42830.041666666664</v>
      </c>
      <c r="B13348" s="2">
        <v>1301.18</v>
      </c>
      <c r="C13348" s="10">
        <v>107.11</v>
      </c>
      <c r="D13348" s="8">
        <v>1.05E-4</v>
      </c>
      <c r="E13348" s="13">
        <f>D13348*'Assumptions Notes'!C$12</f>
        <v>3.78E-2</v>
      </c>
      <c r="F13348" s="15">
        <f t="shared" si="416"/>
        <v>1.1246550000000001E-2</v>
      </c>
      <c r="G13348" s="10">
        <f>IF(C13348&gt;'Assumptions Notes'!C$11,'Assumptions Notes'!C$11,C13348)</f>
        <v>107.11</v>
      </c>
      <c r="H13348" s="15">
        <f t="shared" si="417"/>
        <v>1.1246550000000001E-2</v>
      </c>
      <c r="I13348" s="2">
        <f>IF(C13348&gt;'Assumptions Notes'!C$11,-C13348*('Assumptions Notes'!C$13/(2*1000)),G13348*D13348)</f>
        <v>1.1246550000000001E-2</v>
      </c>
    </row>
    <row r="13349" spans="1:9" x14ac:dyDescent="0.2">
      <c r="A13349" s="5">
        <v>42830.0625</v>
      </c>
      <c r="B13349" s="2">
        <v>1210.3900000000001</v>
      </c>
      <c r="C13349" s="10">
        <v>102.6</v>
      </c>
      <c r="D13349" s="8">
        <v>1.025E-4</v>
      </c>
      <c r="E13349" s="13">
        <f>D13349*'Assumptions Notes'!C$12</f>
        <v>3.6900000000000002E-2</v>
      </c>
      <c r="F13349" s="15">
        <f t="shared" si="416"/>
        <v>1.05165E-2</v>
      </c>
      <c r="G13349" s="10">
        <f>IF(C13349&gt;'Assumptions Notes'!C$11,'Assumptions Notes'!C$11,C13349)</f>
        <v>102.6</v>
      </c>
      <c r="H13349" s="15">
        <f t="shared" si="417"/>
        <v>1.05165E-2</v>
      </c>
      <c r="I13349" s="2">
        <f>IF(C13349&gt;'Assumptions Notes'!C$11,-C13349*('Assumptions Notes'!C$13/(2*1000)),G13349*D13349)</f>
        <v>1.05165E-2</v>
      </c>
    </row>
    <row r="13350" spans="1:9" x14ac:dyDescent="0.2">
      <c r="A13350" s="5">
        <v>42830.083333333336</v>
      </c>
      <c r="B13350" s="2">
        <v>1157.06</v>
      </c>
      <c r="C13350" s="10">
        <v>90.78</v>
      </c>
      <c r="D13350" s="8">
        <v>1E-4</v>
      </c>
      <c r="E13350" s="13">
        <f>D13350*'Assumptions Notes'!C$12</f>
        <v>3.6000000000000004E-2</v>
      </c>
      <c r="F13350" s="15">
        <f t="shared" si="416"/>
        <v>9.078000000000001E-3</v>
      </c>
      <c r="G13350" s="10">
        <f>IF(C13350&gt;'Assumptions Notes'!C$11,'Assumptions Notes'!C$11,C13350)</f>
        <v>90.78</v>
      </c>
      <c r="H13350" s="15">
        <f t="shared" si="417"/>
        <v>9.078000000000001E-3</v>
      </c>
      <c r="I13350" s="2">
        <f>IF(C13350&gt;'Assumptions Notes'!C$11,-C13350*('Assumptions Notes'!C$13/(2*1000)),G13350*D13350)</f>
        <v>9.078000000000001E-3</v>
      </c>
    </row>
    <row r="13351" spans="1:9" x14ac:dyDescent="0.2">
      <c r="A13351" s="5">
        <v>42830.104166666664</v>
      </c>
      <c r="B13351" s="2">
        <v>1134.93</v>
      </c>
      <c r="C13351" s="10">
        <v>80.53</v>
      </c>
      <c r="D13351" s="8">
        <v>9.8750000000000002E-5</v>
      </c>
      <c r="E13351" s="13">
        <f>D13351*'Assumptions Notes'!C$12</f>
        <v>3.5549999999999998E-2</v>
      </c>
      <c r="F13351" s="15">
        <f t="shared" si="416"/>
        <v>7.9523375E-3</v>
      </c>
      <c r="G13351" s="10">
        <f>IF(C13351&gt;'Assumptions Notes'!C$11,'Assumptions Notes'!C$11,C13351)</f>
        <v>80.53</v>
      </c>
      <c r="H13351" s="15">
        <f t="shared" si="417"/>
        <v>7.9523375E-3</v>
      </c>
      <c r="I13351" s="2">
        <f>IF(C13351&gt;'Assumptions Notes'!C$11,-C13351*('Assumptions Notes'!C$13/(2*1000)),G13351*D13351)</f>
        <v>7.9523375E-3</v>
      </c>
    </row>
    <row r="13352" spans="1:9" x14ac:dyDescent="0.2">
      <c r="A13352" s="5">
        <v>42830.125</v>
      </c>
      <c r="B13352" s="2">
        <v>1138.82</v>
      </c>
      <c r="C13352" s="10">
        <v>78.8</v>
      </c>
      <c r="D13352" s="8">
        <v>9.7499999999999998E-5</v>
      </c>
      <c r="E13352" s="13">
        <f>D13352*'Assumptions Notes'!C$12</f>
        <v>3.5099999999999999E-2</v>
      </c>
      <c r="F13352" s="15">
        <f t="shared" si="416"/>
        <v>7.6829999999999997E-3</v>
      </c>
      <c r="G13352" s="10">
        <f>IF(C13352&gt;'Assumptions Notes'!C$11,'Assumptions Notes'!C$11,C13352)</f>
        <v>78.8</v>
      </c>
      <c r="H13352" s="15">
        <f t="shared" si="417"/>
        <v>7.6829999999999997E-3</v>
      </c>
      <c r="I13352" s="2">
        <f>IF(C13352&gt;'Assumptions Notes'!C$11,-C13352*('Assumptions Notes'!C$13/(2*1000)),G13352*D13352)</f>
        <v>7.6829999999999997E-3</v>
      </c>
    </row>
    <row r="13353" spans="1:9" x14ac:dyDescent="0.2">
      <c r="A13353" s="5">
        <v>42830.145833333336</v>
      </c>
      <c r="B13353" s="2">
        <v>1141.17</v>
      </c>
      <c r="C13353" s="10">
        <v>95.34</v>
      </c>
      <c r="D13353" s="8">
        <v>9.6250000000000009E-5</v>
      </c>
      <c r="E13353" s="13">
        <f>D13353*'Assumptions Notes'!C$12</f>
        <v>3.465E-2</v>
      </c>
      <c r="F13353" s="15">
        <f t="shared" si="416"/>
        <v>9.1764750000000016E-3</v>
      </c>
      <c r="G13353" s="10">
        <f>IF(C13353&gt;'Assumptions Notes'!C$11,'Assumptions Notes'!C$11,C13353)</f>
        <v>95.34</v>
      </c>
      <c r="H13353" s="15">
        <f t="shared" si="417"/>
        <v>9.1764750000000016E-3</v>
      </c>
      <c r="I13353" s="2">
        <f>IF(C13353&gt;'Assumptions Notes'!C$11,-C13353*('Assumptions Notes'!C$13/(2*1000)),G13353*D13353)</f>
        <v>9.1764750000000016E-3</v>
      </c>
    </row>
    <row r="13354" spans="1:9" x14ac:dyDescent="0.2">
      <c r="A13354" s="5">
        <v>42830.166666666664</v>
      </c>
      <c r="B13354" s="2">
        <v>1126.7</v>
      </c>
      <c r="C13354" s="10">
        <v>79.64</v>
      </c>
      <c r="D13354" s="8">
        <v>9.5000000000000005E-5</v>
      </c>
      <c r="E13354" s="13">
        <f>D13354*'Assumptions Notes'!C$12</f>
        <v>3.4200000000000001E-2</v>
      </c>
      <c r="F13354" s="15">
        <f t="shared" si="416"/>
        <v>7.5658000000000001E-3</v>
      </c>
      <c r="G13354" s="10">
        <f>IF(C13354&gt;'Assumptions Notes'!C$11,'Assumptions Notes'!C$11,C13354)</f>
        <v>79.64</v>
      </c>
      <c r="H13354" s="15">
        <f t="shared" si="417"/>
        <v>7.5658000000000001E-3</v>
      </c>
      <c r="I13354" s="2">
        <f>IF(C13354&gt;'Assumptions Notes'!C$11,-C13354*('Assumptions Notes'!C$13/(2*1000)),G13354*D13354)</f>
        <v>7.5658000000000001E-3</v>
      </c>
    </row>
    <row r="13355" spans="1:9" x14ac:dyDescent="0.2">
      <c r="A13355" s="5">
        <v>42830.1875</v>
      </c>
      <c r="B13355" s="2">
        <v>1105.73</v>
      </c>
      <c r="C13355" s="10">
        <v>74.59</v>
      </c>
      <c r="D13355" s="8">
        <v>9.6250000000000009E-5</v>
      </c>
      <c r="E13355" s="13">
        <f>D13355*'Assumptions Notes'!C$12</f>
        <v>3.465E-2</v>
      </c>
      <c r="F13355" s="15">
        <f t="shared" si="416"/>
        <v>7.1792875000000009E-3</v>
      </c>
      <c r="G13355" s="10">
        <f>IF(C13355&gt;'Assumptions Notes'!C$11,'Assumptions Notes'!C$11,C13355)</f>
        <v>74.59</v>
      </c>
      <c r="H13355" s="15">
        <f t="shared" si="417"/>
        <v>7.1792875000000009E-3</v>
      </c>
      <c r="I13355" s="2">
        <f>IF(C13355&gt;'Assumptions Notes'!C$11,-C13355*('Assumptions Notes'!C$13/(2*1000)),G13355*D13355)</f>
        <v>7.1792875000000009E-3</v>
      </c>
    </row>
    <row r="13356" spans="1:9" x14ac:dyDescent="0.2">
      <c r="A13356" s="5">
        <v>42830.208333333336</v>
      </c>
      <c r="B13356" s="2">
        <v>1117.5999999999999</v>
      </c>
      <c r="C13356" s="10">
        <v>85.32</v>
      </c>
      <c r="D13356" s="8">
        <v>9.7499999999999998E-5</v>
      </c>
      <c r="E13356" s="13">
        <f>D13356*'Assumptions Notes'!C$12</f>
        <v>3.5099999999999999E-2</v>
      </c>
      <c r="F13356" s="15">
        <f t="shared" si="416"/>
        <v>8.3186999999999983E-3</v>
      </c>
      <c r="G13356" s="10">
        <f>IF(C13356&gt;'Assumptions Notes'!C$11,'Assumptions Notes'!C$11,C13356)</f>
        <v>85.32</v>
      </c>
      <c r="H13356" s="15">
        <f t="shared" si="417"/>
        <v>8.3186999999999983E-3</v>
      </c>
      <c r="I13356" s="2">
        <f>IF(C13356&gt;'Assumptions Notes'!C$11,-C13356*('Assumptions Notes'!C$13/(2*1000)),G13356*D13356)</f>
        <v>8.3186999999999983E-3</v>
      </c>
    </row>
    <row r="13357" spans="1:9" x14ac:dyDescent="0.2">
      <c r="A13357" s="5">
        <v>42830.229166666664</v>
      </c>
      <c r="B13357" s="2">
        <v>1145.6500000000001</v>
      </c>
      <c r="C13357" s="10">
        <v>114.35</v>
      </c>
      <c r="D13357" s="8">
        <v>1.15E-4</v>
      </c>
      <c r="E13357" s="13">
        <f>D13357*'Assumptions Notes'!C$12</f>
        <v>4.1399999999999999E-2</v>
      </c>
      <c r="F13357" s="15">
        <f t="shared" si="416"/>
        <v>1.315025E-2</v>
      </c>
      <c r="G13357" s="10">
        <f>IF(C13357&gt;'Assumptions Notes'!C$11,'Assumptions Notes'!C$11,C13357)</f>
        <v>114.35</v>
      </c>
      <c r="H13357" s="15">
        <f t="shared" si="417"/>
        <v>1.315025E-2</v>
      </c>
      <c r="I13357" s="2">
        <f>IF(C13357&gt;'Assumptions Notes'!C$11,-C13357*('Assumptions Notes'!C$13/(2*1000)),G13357*D13357)</f>
        <v>1.315025E-2</v>
      </c>
    </row>
    <row r="13358" spans="1:9" x14ac:dyDescent="0.2">
      <c r="A13358" s="5">
        <v>42830.25</v>
      </c>
      <c r="B13358" s="2">
        <v>1187.77</v>
      </c>
      <c r="C13358" s="10">
        <v>132.03</v>
      </c>
      <c r="D13358" s="8">
        <v>1.325E-4</v>
      </c>
      <c r="E13358" s="13">
        <f>D13358*'Assumptions Notes'!C$12</f>
        <v>4.7699999999999999E-2</v>
      </c>
      <c r="F13358" s="15">
        <f t="shared" si="416"/>
        <v>1.7493974999999998E-2</v>
      </c>
      <c r="G13358" s="10">
        <f>IF(C13358&gt;'Assumptions Notes'!C$11,'Assumptions Notes'!C$11,C13358)</f>
        <v>120</v>
      </c>
      <c r="H13358" s="15">
        <f t="shared" si="417"/>
        <v>1.5900000000000001E-2</v>
      </c>
      <c r="I13358" s="2">
        <f>IF(C13358&gt;'Assumptions Notes'!C$11,-C13358*('Assumptions Notes'!C$13/(2*1000)),G13358*D13358)</f>
        <v>-6.6015000000000004E-2</v>
      </c>
    </row>
    <row r="13359" spans="1:9" x14ac:dyDescent="0.2">
      <c r="A13359" s="5">
        <v>42830.270833333336</v>
      </c>
      <c r="B13359" s="2">
        <v>1238.68</v>
      </c>
      <c r="C13359" s="10">
        <v>216.25</v>
      </c>
      <c r="D13359" s="8">
        <v>1.6249999999999999E-4</v>
      </c>
      <c r="E13359" s="13">
        <f>D13359*'Assumptions Notes'!C$12</f>
        <v>5.8499999999999996E-2</v>
      </c>
      <c r="F13359" s="15">
        <f t="shared" si="416"/>
        <v>3.5140625000000002E-2</v>
      </c>
      <c r="G13359" s="10">
        <f>IF(C13359&gt;'Assumptions Notes'!C$11,'Assumptions Notes'!C$11,C13359)</f>
        <v>120</v>
      </c>
      <c r="H13359" s="15">
        <f t="shared" si="417"/>
        <v>1.95E-2</v>
      </c>
      <c r="I13359" s="2">
        <f>IF(C13359&gt;'Assumptions Notes'!C$11,-C13359*('Assumptions Notes'!C$13/(2*1000)),G13359*D13359)</f>
        <v>-0.108125</v>
      </c>
    </row>
    <row r="13360" spans="1:9" x14ac:dyDescent="0.2">
      <c r="A13360" s="5">
        <v>42830.291666666664</v>
      </c>
      <c r="B13360" s="2">
        <v>1327.58</v>
      </c>
      <c r="C13360" s="10">
        <v>240.77</v>
      </c>
      <c r="D13360" s="8">
        <v>1.9249999999999999E-4</v>
      </c>
      <c r="E13360" s="13">
        <f>D13360*'Assumptions Notes'!C$12</f>
        <v>6.93E-2</v>
      </c>
      <c r="F13360" s="15">
        <f t="shared" si="416"/>
        <v>4.6348225E-2</v>
      </c>
      <c r="G13360" s="10">
        <f>IF(C13360&gt;'Assumptions Notes'!C$11,'Assumptions Notes'!C$11,C13360)</f>
        <v>120</v>
      </c>
      <c r="H13360" s="15">
        <f t="shared" si="417"/>
        <v>2.3099999999999999E-2</v>
      </c>
      <c r="I13360" s="2">
        <f>IF(C13360&gt;'Assumptions Notes'!C$11,-C13360*('Assumptions Notes'!C$13/(2*1000)),G13360*D13360)</f>
        <v>-0.12038500000000001</v>
      </c>
    </row>
    <row r="13361" spans="1:9" x14ac:dyDescent="0.2">
      <c r="A13361" s="5">
        <v>42830.3125</v>
      </c>
      <c r="B13361" s="2">
        <v>1364.37</v>
      </c>
      <c r="C13361" s="10">
        <v>208.7</v>
      </c>
      <c r="D13361" s="8">
        <v>2.0875000000000001E-4</v>
      </c>
      <c r="E13361" s="13">
        <f>D13361*'Assumptions Notes'!C$12</f>
        <v>7.5150000000000008E-2</v>
      </c>
      <c r="F13361" s="15">
        <f t="shared" si="416"/>
        <v>4.3566124999999997E-2</v>
      </c>
      <c r="G13361" s="10">
        <f>IF(C13361&gt;'Assumptions Notes'!C$11,'Assumptions Notes'!C$11,C13361)</f>
        <v>120</v>
      </c>
      <c r="H13361" s="15">
        <f t="shared" si="417"/>
        <v>2.5049999999999999E-2</v>
      </c>
      <c r="I13361" s="2">
        <f>IF(C13361&gt;'Assumptions Notes'!C$11,-C13361*('Assumptions Notes'!C$13/(2*1000)),G13361*D13361)</f>
        <v>-0.10435</v>
      </c>
    </row>
    <row r="13362" spans="1:9" x14ac:dyDescent="0.2">
      <c r="A13362" s="5">
        <v>42830.333333333336</v>
      </c>
      <c r="B13362" s="2">
        <v>1390.06</v>
      </c>
      <c r="C13362" s="10">
        <v>226.49</v>
      </c>
      <c r="D13362" s="8">
        <v>2.2499999999999999E-4</v>
      </c>
      <c r="E13362" s="13">
        <f>D13362*'Assumptions Notes'!C$12</f>
        <v>8.1000000000000003E-2</v>
      </c>
      <c r="F13362" s="15">
        <f t="shared" si="416"/>
        <v>5.0960249999999999E-2</v>
      </c>
      <c r="G13362" s="10">
        <f>IF(C13362&gt;'Assumptions Notes'!C$11,'Assumptions Notes'!C$11,C13362)</f>
        <v>120</v>
      </c>
      <c r="H13362" s="15">
        <f t="shared" si="417"/>
        <v>2.7E-2</v>
      </c>
      <c r="I13362" s="2">
        <f>IF(C13362&gt;'Assumptions Notes'!C$11,-C13362*('Assumptions Notes'!C$13/(2*1000)),G13362*D13362)</f>
        <v>-0.11324500000000001</v>
      </c>
    </row>
    <row r="13363" spans="1:9" x14ac:dyDescent="0.2">
      <c r="A13363" s="5">
        <v>42830.354166666664</v>
      </c>
      <c r="B13363" s="2">
        <v>1404.89</v>
      </c>
      <c r="C13363" s="10">
        <v>219.82</v>
      </c>
      <c r="D13363" s="8">
        <v>2.2625E-4</v>
      </c>
      <c r="E13363" s="13">
        <f>D13363*'Assumptions Notes'!C$12</f>
        <v>8.1449999999999995E-2</v>
      </c>
      <c r="F13363" s="15">
        <f t="shared" si="416"/>
        <v>4.9734274999999994E-2</v>
      </c>
      <c r="G13363" s="10">
        <f>IF(C13363&gt;'Assumptions Notes'!C$11,'Assumptions Notes'!C$11,C13363)</f>
        <v>120</v>
      </c>
      <c r="H13363" s="15">
        <f t="shared" si="417"/>
        <v>2.7150000000000001E-2</v>
      </c>
      <c r="I13363" s="2">
        <f>IF(C13363&gt;'Assumptions Notes'!C$11,-C13363*('Assumptions Notes'!C$13/(2*1000)),G13363*D13363)</f>
        <v>-0.10990999999999999</v>
      </c>
    </row>
    <row r="13364" spans="1:9" x14ac:dyDescent="0.2">
      <c r="A13364" s="5">
        <v>42830.375</v>
      </c>
      <c r="B13364" s="2">
        <v>1365.94</v>
      </c>
      <c r="C13364" s="10">
        <v>180.68</v>
      </c>
      <c r="D13364" s="8">
        <v>2.275E-4</v>
      </c>
      <c r="E13364" s="13">
        <f>D13364*'Assumptions Notes'!C$12</f>
        <v>8.1900000000000001E-2</v>
      </c>
      <c r="F13364" s="15">
        <f t="shared" si="416"/>
        <v>4.1104700000000001E-2</v>
      </c>
      <c r="G13364" s="10">
        <f>IF(C13364&gt;'Assumptions Notes'!C$11,'Assumptions Notes'!C$11,C13364)</f>
        <v>120</v>
      </c>
      <c r="H13364" s="15">
        <f t="shared" si="417"/>
        <v>2.7300000000000001E-2</v>
      </c>
      <c r="I13364" s="2">
        <f>IF(C13364&gt;'Assumptions Notes'!C$11,-C13364*('Assumptions Notes'!C$13/(2*1000)),G13364*D13364)</f>
        <v>-9.0340000000000004E-2</v>
      </c>
    </row>
    <row r="13365" spans="1:9" x14ac:dyDescent="0.2">
      <c r="A13365" s="5">
        <v>42830.395833333336</v>
      </c>
      <c r="B13365" s="2">
        <v>1326</v>
      </c>
      <c r="C13365" s="10">
        <v>175</v>
      </c>
      <c r="D13365" s="8">
        <v>2.1875E-4</v>
      </c>
      <c r="E13365" s="13">
        <f>D13365*'Assumptions Notes'!C$12</f>
        <v>7.8750000000000001E-2</v>
      </c>
      <c r="F13365" s="15">
        <f t="shared" si="416"/>
        <v>3.8281250000000003E-2</v>
      </c>
      <c r="G13365" s="10">
        <f>IF(C13365&gt;'Assumptions Notes'!C$11,'Assumptions Notes'!C$11,C13365)</f>
        <v>120</v>
      </c>
      <c r="H13365" s="15">
        <f t="shared" si="417"/>
        <v>2.6249999999999999E-2</v>
      </c>
      <c r="I13365" s="2">
        <f>IF(C13365&gt;'Assumptions Notes'!C$11,-C13365*('Assumptions Notes'!C$13/(2*1000)),G13365*D13365)</f>
        <v>-8.7500000000000008E-2</v>
      </c>
    </row>
    <row r="13366" spans="1:9" x14ac:dyDescent="0.2">
      <c r="A13366" s="5">
        <v>42830.416666666664</v>
      </c>
      <c r="B13366" s="2">
        <v>1300.97</v>
      </c>
      <c r="C13366" s="10">
        <v>170.11</v>
      </c>
      <c r="D13366" s="8">
        <v>2.1000000000000001E-4</v>
      </c>
      <c r="E13366" s="13">
        <f>D13366*'Assumptions Notes'!C$12</f>
        <v>7.5600000000000001E-2</v>
      </c>
      <c r="F13366" s="15">
        <f t="shared" si="416"/>
        <v>3.5723100000000008E-2</v>
      </c>
      <c r="G13366" s="10">
        <f>IF(C13366&gt;'Assumptions Notes'!C$11,'Assumptions Notes'!C$11,C13366)</f>
        <v>120</v>
      </c>
      <c r="H13366" s="15">
        <f t="shared" si="417"/>
        <v>2.52E-2</v>
      </c>
      <c r="I13366" s="2">
        <f>IF(C13366&gt;'Assumptions Notes'!C$11,-C13366*('Assumptions Notes'!C$13/(2*1000)),G13366*D13366)</f>
        <v>-8.5055000000000006E-2</v>
      </c>
    </row>
    <row r="13367" spans="1:9" x14ac:dyDescent="0.2">
      <c r="A13367" s="5">
        <v>42830.4375</v>
      </c>
      <c r="B13367" s="2">
        <v>1243.51</v>
      </c>
      <c r="C13367" s="10">
        <v>183.87</v>
      </c>
      <c r="D13367" s="8">
        <v>2.075E-4</v>
      </c>
      <c r="E13367" s="13">
        <f>D13367*'Assumptions Notes'!C$12</f>
        <v>7.4700000000000003E-2</v>
      </c>
      <c r="F13367" s="15">
        <f t="shared" si="416"/>
        <v>3.8153025E-2</v>
      </c>
      <c r="G13367" s="10">
        <f>IF(C13367&gt;'Assumptions Notes'!C$11,'Assumptions Notes'!C$11,C13367)</f>
        <v>120</v>
      </c>
      <c r="H13367" s="15">
        <f t="shared" si="417"/>
        <v>2.4899999999999999E-2</v>
      </c>
      <c r="I13367" s="2">
        <f>IF(C13367&gt;'Assumptions Notes'!C$11,-C13367*('Assumptions Notes'!C$13/(2*1000)),G13367*D13367)</f>
        <v>-9.1935000000000003E-2</v>
      </c>
    </row>
    <row r="13368" spans="1:9" x14ac:dyDescent="0.2">
      <c r="A13368" s="5">
        <v>42830.458333333336</v>
      </c>
      <c r="B13368" s="2">
        <v>1227.42</v>
      </c>
      <c r="C13368" s="10">
        <v>170.03</v>
      </c>
      <c r="D13368" s="8">
        <v>2.05E-4</v>
      </c>
      <c r="E13368" s="13">
        <f>D13368*'Assumptions Notes'!C$12</f>
        <v>7.3800000000000004E-2</v>
      </c>
      <c r="F13368" s="15">
        <f t="shared" si="416"/>
        <v>3.4856150000000002E-2</v>
      </c>
      <c r="G13368" s="10">
        <f>IF(C13368&gt;'Assumptions Notes'!C$11,'Assumptions Notes'!C$11,C13368)</f>
        <v>120</v>
      </c>
      <c r="H13368" s="15">
        <f t="shared" si="417"/>
        <v>2.46E-2</v>
      </c>
      <c r="I13368" s="2">
        <f>IF(C13368&gt;'Assumptions Notes'!C$11,-C13368*('Assumptions Notes'!C$13/(2*1000)),G13368*D13368)</f>
        <v>-8.5015000000000007E-2</v>
      </c>
    </row>
    <row r="13369" spans="1:9" x14ac:dyDescent="0.2">
      <c r="A13369" s="5">
        <v>42830.479166666664</v>
      </c>
      <c r="B13369" s="2">
        <v>1219.8</v>
      </c>
      <c r="C13369" s="10">
        <v>169.79</v>
      </c>
      <c r="D13369" s="8">
        <v>2.1499999999999999E-4</v>
      </c>
      <c r="E13369" s="13">
        <f>D13369*'Assumptions Notes'!C$12</f>
        <v>7.7399999999999997E-2</v>
      </c>
      <c r="F13369" s="15">
        <f t="shared" si="416"/>
        <v>3.6504849999999998E-2</v>
      </c>
      <c r="G13369" s="10">
        <f>IF(C13369&gt;'Assumptions Notes'!C$11,'Assumptions Notes'!C$11,C13369)</f>
        <v>120</v>
      </c>
      <c r="H13369" s="15">
        <f t="shared" si="417"/>
        <v>2.58E-2</v>
      </c>
      <c r="I13369" s="2">
        <f>IF(C13369&gt;'Assumptions Notes'!C$11,-C13369*('Assumptions Notes'!C$13/(2*1000)),G13369*D13369)</f>
        <v>-8.4894999999999998E-2</v>
      </c>
    </row>
    <row r="13370" spans="1:9" x14ac:dyDescent="0.2">
      <c r="A13370" s="5">
        <v>42830.5</v>
      </c>
      <c r="B13370" s="2">
        <v>1220.6099999999999</v>
      </c>
      <c r="C13370" s="10">
        <v>148.59</v>
      </c>
      <c r="D13370" s="8">
        <v>2.2499999999999999E-4</v>
      </c>
      <c r="E13370" s="13">
        <f>D13370*'Assumptions Notes'!C$12</f>
        <v>8.1000000000000003E-2</v>
      </c>
      <c r="F13370" s="15">
        <f t="shared" si="416"/>
        <v>3.3432749999999997E-2</v>
      </c>
      <c r="G13370" s="10">
        <f>IF(C13370&gt;'Assumptions Notes'!C$11,'Assumptions Notes'!C$11,C13370)</f>
        <v>120</v>
      </c>
      <c r="H13370" s="15">
        <f t="shared" si="417"/>
        <v>2.7E-2</v>
      </c>
      <c r="I13370" s="2">
        <f>IF(C13370&gt;'Assumptions Notes'!C$11,-C13370*('Assumptions Notes'!C$13/(2*1000)),G13370*D13370)</f>
        <v>-7.4295E-2</v>
      </c>
    </row>
    <row r="13371" spans="1:9" x14ac:dyDescent="0.2">
      <c r="A13371" s="5">
        <v>42830.520833333336</v>
      </c>
      <c r="B13371" s="2">
        <v>1231.8599999999999</v>
      </c>
      <c r="C13371" s="10">
        <v>168.36</v>
      </c>
      <c r="D13371" s="8">
        <v>2.1250000000000002E-4</v>
      </c>
      <c r="E13371" s="13">
        <f>D13371*'Assumptions Notes'!C$12</f>
        <v>7.6500000000000012E-2</v>
      </c>
      <c r="F13371" s="15">
        <f t="shared" si="416"/>
        <v>3.5776500000000003E-2</v>
      </c>
      <c r="G13371" s="10">
        <f>IF(C13371&gt;'Assumptions Notes'!C$11,'Assumptions Notes'!C$11,C13371)</f>
        <v>120</v>
      </c>
      <c r="H13371" s="15">
        <f t="shared" si="417"/>
        <v>2.5500000000000002E-2</v>
      </c>
      <c r="I13371" s="2">
        <f>IF(C13371&gt;'Assumptions Notes'!C$11,-C13371*('Assumptions Notes'!C$13/(2*1000)),G13371*D13371)</f>
        <v>-8.4180000000000005E-2</v>
      </c>
    </row>
    <row r="13372" spans="1:9" x14ac:dyDescent="0.2">
      <c r="A13372" s="5">
        <v>42830.541666666664</v>
      </c>
      <c r="B13372" s="2">
        <v>1250.3900000000001</v>
      </c>
      <c r="C13372" s="10">
        <v>170.51</v>
      </c>
      <c r="D13372" s="8">
        <v>2.0000000000000001E-4</v>
      </c>
      <c r="E13372" s="13">
        <f>D13372*'Assumptions Notes'!C$12</f>
        <v>7.2000000000000008E-2</v>
      </c>
      <c r="F13372" s="15">
        <f t="shared" si="416"/>
        <v>3.4102E-2</v>
      </c>
      <c r="G13372" s="10">
        <f>IF(C13372&gt;'Assumptions Notes'!C$11,'Assumptions Notes'!C$11,C13372)</f>
        <v>120</v>
      </c>
      <c r="H13372" s="15">
        <f t="shared" si="417"/>
        <v>2.4E-2</v>
      </c>
      <c r="I13372" s="2">
        <f>IF(C13372&gt;'Assumptions Notes'!C$11,-C13372*('Assumptions Notes'!C$13/(2*1000)),G13372*D13372)</f>
        <v>-8.5254999999999997E-2</v>
      </c>
    </row>
    <row r="13373" spans="1:9" x14ac:dyDescent="0.2">
      <c r="A13373" s="5">
        <v>42830.5625</v>
      </c>
      <c r="B13373" s="2">
        <v>1293.52</v>
      </c>
      <c r="C13373" s="10">
        <v>179.25</v>
      </c>
      <c r="D13373" s="8">
        <v>1.975E-4</v>
      </c>
      <c r="E13373" s="13">
        <f>D13373*'Assumptions Notes'!C$12</f>
        <v>7.1099999999999997E-2</v>
      </c>
      <c r="F13373" s="15">
        <f t="shared" si="416"/>
        <v>3.5401874999999999E-2</v>
      </c>
      <c r="G13373" s="10">
        <f>IF(C13373&gt;'Assumptions Notes'!C$11,'Assumptions Notes'!C$11,C13373)</f>
        <v>120</v>
      </c>
      <c r="H13373" s="15">
        <f t="shared" si="417"/>
        <v>2.3699999999999999E-2</v>
      </c>
      <c r="I13373" s="2">
        <f>IF(C13373&gt;'Assumptions Notes'!C$11,-C13373*('Assumptions Notes'!C$13/(2*1000)),G13373*D13373)</f>
        <v>-8.9624999999999996E-2</v>
      </c>
    </row>
    <row r="13374" spans="1:9" x14ac:dyDescent="0.2">
      <c r="A13374" s="5">
        <v>42830.583333333336</v>
      </c>
      <c r="B13374" s="2">
        <v>1360.46</v>
      </c>
      <c r="C13374" s="10">
        <v>183.25</v>
      </c>
      <c r="D13374" s="8">
        <v>1.95E-4</v>
      </c>
      <c r="E13374" s="13">
        <f>D13374*'Assumptions Notes'!C$12</f>
        <v>7.0199999999999999E-2</v>
      </c>
      <c r="F13374" s="15">
        <f t="shared" si="416"/>
        <v>3.5733750000000002E-2</v>
      </c>
      <c r="G13374" s="10">
        <f>IF(C13374&gt;'Assumptions Notes'!C$11,'Assumptions Notes'!C$11,C13374)</f>
        <v>120</v>
      </c>
      <c r="H13374" s="15">
        <f t="shared" si="417"/>
        <v>2.3400000000000001E-2</v>
      </c>
      <c r="I13374" s="2">
        <f>IF(C13374&gt;'Assumptions Notes'!C$11,-C13374*('Assumptions Notes'!C$13/(2*1000)),G13374*D13374)</f>
        <v>-9.1624999999999998E-2</v>
      </c>
    </row>
    <row r="13375" spans="1:9" x14ac:dyDescent="0.2">
      <c r="A13375" s="5">
        <v>42830.604166666664</v>
      </c>
      <c r="B13375" s="2">
        <v>1403.94</v>
      </c>
      <c r="C13375" s="10">
        <v>172.94</v>
      </c>
      <c r="D13375" s="8">
        <v>1.9625E-4</v>
      </c>
      <c r="E13375" s="13">
        <f>D13375*'Assumptions Notes'!C$12</f>
        <v>7.0650000000000004E-2</v>
      </c>
      <c r="F13375" s="15">
        <f t="shared" si="416"/>
        <v>3.3939474999999997E-2</v>
      </c>
      <c r="G13375" s="10">
        <f>IF(C13375&gt;'Assumptions Notes'!C$11,'Assumptions Notes'!C$11,C13375)</f>
        <v>120</v>
      </c>
      <c r="H13375" s="15">
        <f t="shared" si="417"/>
        <v>2.3550000000000001E-2</v>
      </c>
      <c r="I13375" s="2">
        <f>IF(C13375&gt;'Assumptions Notes'!C$11,-C13375*('Assumptions Notes'!C$13/(2*1000)),G13375*D13375)</f>
        <v>-8.6470000000000005E-2</v>
      </c>
    </row>
    <row r="13376" spans="1:9" x14ac:dyDescent="0.2">
      <c r="A13376" s="5">
        <v>42830.625</v>
      </c>
      <c r="B13376" s="2">
        <v>1430.18</v>
      </c>
      <c r="C13376" s="10">
        <v>181.71</v>
      </c>
      <c r="D13376" s="8">
        <v>1.975E-4</v>
      </c>
      <c r="E13376" s="13">
        <f>D13376*'Assumptions Notes'!C$12</f>
        <v>7.1099999999999997E-2</v>
      </c>
      <c r="F13376" s="15">
        <f t="shared" si="416"/>
        <v>3.5887725000000002E-2</v>
      </c>
      <c r="G13376" s="10">
        <f>IF(C13376&gt;'Assumptions Notes'!C$11,'Assumptions Notes'!C$11,C13376)</f>
        <v>120</v>
      </c>
      <c r="H13376" s="15">
        <f t="shared" si="417"/>
        <v>2.3699999999999999E-2</v>
      </c>
      <c r="I13376" s="2">
        <f>IF(C13376&gt;'Assumptions Notes'!C$11,-C13376*('Assumptions Notes'!C$13/(2*1000)),G13376*D13376)</f>
        <v>-9.0855000000000005E-2</v>
      </c>
    </row>
    <row r="13377" spans="1:9" x14ac:dyDescent="0.2">
      <c r="A13377" s="5">
        <v>42830.645833333336</v>
      </c>
      <c r="B13377" s="2">
        <v>1451.37</v>
      </c>
      <c r="C13377" s="10">
        <v>162.6</v>
      </c>
      <c r="D13377" s="8">
        <v>2.2124999999999998E-4</v>
      </c>
      <c r="E13377" s="13">
        <f>D13377*'Assumptions Notes'!C$12</f>
        <v>7.9649999999999999E-2</v>
      </c>
      <c r="F13377" s="15">
        <f t="shared" si="416"/>
        <v>3.5975249999999993E-2</v>
      </c>
      <c r="G13377" s="10">
        <f>IF(C13377&gt;'Assumptions Notes'!C$11,'Assumptions Notes'!C$11,C13377)</f>
        <v>120</v>
      </c>
      <c r="H13377" s="15">
        <f t="shared" si="417"/>
        <v>2.6549999999999997E-2</v>
      </c>
      <c r="I13377" s="2">
        <f>IF(C13377&gt;'Assumptions Notes'!C$11,-C13377*('Assumptions Notes'!C$13/(2*1000)),G13377*D13377)</f>
        <v>-8.1299999999999997E-2</v>
      </c>
    </row>
    <row r="13378" spans="1:9" x14ac:dyDescent="0.2">
      <c r="A13378" s="5">
        <v>42830.666666666664</v>
      </c>
      <c r="B13378" s="2">
        <v>1458.46</v>
      </c>
      <c r="C13378" s="10">
        <v>169.51</v>
      </c>
      <c r="D13378" s="8">
        <v>2.4499999999999999E-4</v>
      </c>
      <c r="E13378" s="13">
        <f>D13378*'Assumptions Notes'!C$12</f>
        <v>8.8200000000000001E-2</v>
      </c>
      <c r="F13378" s="15">
        <f t="shared" si="416"/>
        <v>4.1529949999999996E-2</v>
      </c>
      <c r="G13378" s="10">
        <f>IF(C13378&gt;'Assumptions Notes'!C$11,'Assumptions Notes'!C$11,C13378)</f>
        <v>120</v>
      </c>
      <c r="H13378" s="15">
        <f t="shared" si="417"/>
        <v>2.9399999999999999E-2</v>
      </c>
      <c r="I13378" s="2">
        <f>IF(C13378&gt;'Assumptions Notes'!C$11,-C13378*('Assumptions Notes'!C$13/(2*1000)),G13378*D13378)</f>
        <v>-8.4754999999999997E-2</v>
      </c>
    </row>
    <row r="13379" spans="1:9" x14ac:dyDescent="0.2">
      <c r="A13379" s="5">
        <v>42830.6875</v>
      </c>
      <c r="B13379" s="2">
        <v>1450.71</v>
      </c>
      <c r="C13379" s="10">
        <v>134.15</v>
      </c>
      <c r="D13379" s="8">
        <v>2.7E-4</v>
      </c>
      <c r="E13379" s="13">
        <f>D13379*'Assumptions Notes'!C$12</f>
        <v>9.7199999999999995E-2</v>
      </c>
      <c r="F13379" s="15">
        <f t="shared" si="416"/>
        <v>3.6220500000000003E-2</v>
      </c>
      <c r="G13379" s="10">
        <f>IF(C13379&gt;'Assumptions Notes'!C$11,'Assumptions Notes'!C$11,C13379)</f>
        <v>120</v>
      </c>
      <c r="H13379" s="15">
        <f t="shared" si="417"/>
        <v>3.2399999999999998E-2</v>
      </c>
      <c r="I13379" s="2">
        <f>IF(C13379&gt;'Assumptions Notes'!C$11,-C13379*('Assumptions Notes'!C$13/(2*1000)),G13379*D13379)</f>
        <v>-6.707500000000001E-2</v>
      </c>
    </row>
    <row r="13380" spans="1:9" x14ac:dyDescent="0.2">
      <c r="A13380" s="5">
        <v>42830.708333333336</v>
      </c>
      <c r="B13380" s="2">
        <v>1504.5</v>
      </c>
      <c r="C13380" s="10">
        <v>167.12</v>
      </c>
      <c r="D13380" s="8">
        <v>2.9500000000000001E-4</v>
      </c>
      <c r="E13380" s="13">
        <f>D13380*'Assumptions Notes'!C$12</f>
        <v>0.1062</v>
      </c>
      <c r="F13380" s="15">
        <f t="shared" ref="F13380:F13443" si="418">D13380*C13380</f>
        <v>4.9300400000000001E-2</v>
      </c>
      <c r="G13380" s="10">
        <f>IF(C13380&gt;'Assumptions Notes'!C$11,'Assumptions Notes'!C$11,C13380)</f>
        <v>120</v>
      </c>
      <c r="H13380" s="15">
        <f t="shared" ref="H13380:H13443" si="419">G13380*D13380</f>
        <v>3.5400000000000001E-2</v>
      </c>
      <c r="I13380" s="2">
        <f>IF(C13380&gt;'Assumptions Notes'!C$11,-C13380*('Assumptions Notes'!C$13/(2*1000)),G13380*D13380)</f>
        <v>-8.3560000000000009E-2</v>
      </c>
    </row>
    <row r="13381" spans="1:9" x14ac:dyDescent="0.2">
      <c r="A13381" s="5">
        <v>42830.729166666664</v>
      </c>
      <c r="B13381" s="2">
        <v>1537.1</v>
      </c>
      <c r="C13381" s="10">
        <v>179.32</v>
      </c>
      <c r="D13381" s="8">
        <v>2.9750000000000002E-4</v>
      </c>
      <c r="E13381" s="13">
        <f>D13381*'Assumptions Notes'!C$12</f>
        <v>0.1071</v>
      </c>
      <c r="F13381" s="15">
        <f t="shared" si="418"/>
        <v>5.3347700000000005E-2</v>
      </c>
      <c r="G13381" s="10">
        <f>IF(C13381&gt;'Assumptions Notes'!C$11,'Assumptions Notes'!C$11,C13381)</f>
        <v>120</v>
      </c>
      <c r="H13381" s="15">
        <f t="shared" si="419"/>
        <v>3.5700000000000003E-2</v>
      </c>
      <c r="I13381" s="2">
        <f>IF(C13381&gt;'Assumptions Notes'!C$11,-C13381*('Assumptions Notes'!C$13/(2*1000)),G13381*D13381)</f>
        <v>-8.9660000000000004E-2</v>
      </c>
    </row>
    <row r="13382" spans="1:9" x14ac:dyDescent="0.2">
      <c r="A13382" s="5">
        <v>42830.75</v>
      </c>
      <c r="B13382" s="2">
        <v>1564.32</v>
      </c>
      <c r="C13382" s="10">
        <v>175.67</v>
      </c>
      <c r="D13382" s="8">
        <v>2.9999999999999997E-4</v>
      </c>
      <c r="E13382" s="13">
        <f>D13382*'Assumptions Notes'!C$12</f>
        <v>0.10799999999999998</v>
      </c>
      <c r="F13382" s="15">
        <f t="shared" si="418"/>
        <v>5.2700999999999991E-2</v>
      </c>
      <c r="G13382" s="10">
        <f>IF(C13382&gt;'Assumptions Notes'!C$11,'Assumptions Notes'!C$11,C13382)</f>
        <v>120</v>
      </c>
      <c r="H13382" s="15">
        <f t="shared" si="419"/>
        <v>3.5999999999999997E-2</v>
      </c>
      <c r="I13382" s="2">
        <f>IF(C13382&gt;'Assumptions Notes'!C$11,-C13382*('Assumptions Notes'!C$13/(2*1000)),G13382*D13382)</f>
        <v>-8.7834999999999996E-2</v>
      </c>
    </row>
    <row r="13383" spans="1:9" x14ac:dyDescent="0.2">
      <c r="A13383" s="5">
        <v>42830.770833333336</v>
      </c>
      <c r="B13383" s="2">
        <v>1578.21</v>
      </c>
      <c r="C13383" s="10">
        <v>173.38</v>
      </c>
      <c r="D13383" s="8">
        <v>2.9999999999999997E-4</v>
      </c>
      <c r="E13383" s="13">
        <f>D13383*'Assumptions Notes'!C$12</f>
        <v>0.10799999999999998</v>
      </c>
      <c r="F13383" s="15">
        <f t="shared" si="418"/>
        <v>5.2013999999999991E-2</v>
      </c>
      <c r="G13383" s="10">
        <f>IF(C13383&gt;'Assumptions Notes'!C$11,'Assumptions Notes'!C$11,C13383)</f>
        <v>120</v>
      </c>
      <c r="H13383" s="15">
        <f t="shared" si="419"/>
        <v>3.5999999999999997E-2</v>
      </c>
      <c r="I13383" s="2">
        <f>IF(C13383&gt;'Assumptions Notes'!C$11,-C13383*('Assumptions Notes'!C$13/(2*1000)),G13383*D13383)</f>
        <v>-8.6690000000000003E-2</v>
      </c>
    </row>
    <row r="13384" spans="1:9" x14ac:dyDescent="0.2">
      <c r="A13384" s="5">
        <v>42830.791666666664</v>
      </c>
      <c r="B13384" s="2">
        <v>1619.8</v>
      </c>
      <c r="C13384" s="10">
        <v>175.07</v>
      </c>
      <c r="D13384" s="8">
        <v>2.9999999999999997E-4</v>
      </c>
      <c r="E13384" s="13">
        <f>D13384*'Assumptions Notes'!C$12</f>
        <v>0.10799999999999998</v>
      </c>
      <c r="F13384" s="15">
        <f t="shared" si="418"/>
        <v>5.2520999999999991E-2</v>
      </c>
      <c r="G13384" s="10">
        <f>IF(C13384&gt;'Assumptions Notes'!C$11,'Assumptions Notes'!C$11,C13384)</f>
        <v>120</v>
      </c>
      <c r="H13384" s="15">
        <f t="shared" si="419"/>
        <v>3.5999999999999997E-2</v>
      </c>
      <c r="I13384" s="2">
        <f>IF(C13384&gt;'Assumptions Notes'!C$11,-C13384*('Assumptions Notes'!C$13/(2*1000)),G13384*D13384)</f>
        <v>-8.7535000000000002E-2</v>
      </c>
    </row>
    <row r="13385" spans="1:9" x14ac:dyDescent="0.2">
      <c r="A13385" s="5">
        <v>42830.8125</v>
      </c>
      <c r="B13385" s="2">
        <v>1612.9</v>
      </c>
      <c r="C13385" s="10">
        <v>146.58000000000001</v>
      </c>
      <c r="D13385" s="8">
        <v>2.9750000000000002E-4</v>
      </c>
      <c r="E13385" s="13">
        <f>D13385*'Assumptions Notes'!C$12</f>
        <v>0.1071</v>
      </c>
      <c r="F13385" s="15">
        <f t="shared" si="418"/>
        <v>4.3607550000000009E-2</v>
      </c>
      <c r="G13385" s="10">
        <f>IF(C13385&gt;'Assumptions Notes'!C$11,'Assumptions Notes'!C$11,C13385)</f>
        <v>120</v>
      </c>
      <c r="H13385" s="15">
        <f t="shared" si="419"/>
        <v>3.5700000000000003E-2</v>
      </c>
      <c r="I13385" s="2">
        <f>IF(C13385&gt;'Assumptions Notes'!C$11,-C13385*('Assumptions Notes'!C$13/(2*1000)),G13385*D13385)</f>
        <v>-7.3290000000000008E-2</v>
      </c>
    </row>
    <row r="13386" spans="1:9" x14ac:dyDescent="0.2">
      <c r="A13386" s="5">
        <v>42830.833333333336</v>
      </c>
      <c r="B13386" s="2">
        <v>1558.39</v>
      </c>
      <c r="C13386" s="10">
        <v>172.67</v>
      </c>
      <c r="D13386" s="8">
        <v>2.9500000000000001E-4</v>
      </c>
      <c r="E13386" s="13">
        <f>D13386*'Assumptions Notes'!C$12</f>
        <v>0.1062</v>
      </c>
      <c r="F13386" s="15">
        <f t="shared" si="418"/>
        <v>5.0937650000000001E-2</v>
      </c>
      <c r="G13386" s="10">
        <f>IF(C13386&gt;'Assumptions Notes'!C$11,'Assumptions Notes'!C$11,C13386)</f>
        <v>120</v>
      </c>
      <c r="H13386" s="15">
        <f t="shared" si="419"/>
        <v>3.5400000000000001E-2</v>
      </c>
      <c r="I13386" s="2">
        <f>IF(C13386&gt;'Assumptions Notes'!C$11,-C13386*('Assumptions Notes'!C$13/(2*1000)),G13386*D13386)</f>
        <v>-8.6334999999999995E-2</v>
      </c>
    </row>
    <row r="13387" spans="1:9" x14ac:dyDescent="0.2">
      <c r="A13387" s="5">
        <v>42830.854166666664</v>
      </c>
      <c r="B13387" s="2">
        <v>1514.48</v>
      </c>
      <c r="C13387" s="10">
        <v>184.9</v>
      </c>
      <c r="D13387" s="8">
        <v>2.9E-4</v>
      </c>
      <c r="E13387" s="13">
        <f>D13387*'Assumptions Notes'!C$12</f>
        <v>0.10440000000000001</v>
      </c>
      <c r="F13387" s="15">
        <f t="shared" si="418"/>
        <v>5.3621000000000002E-2</v>
      </c>
      <c r="G13387" s="10">
        <f>IF(C13387&gt;'Assumptions Notes'!C$11,'Assumptions Notes'!C$11,C13387)</f>
        <v>120</v>
      </c>
      <c r="H13387" s="15">
        <f t="shared" si="419"/>
        <v>3.4799999999999998E-2</v>
      </c>
      <c r="I13387" s="2">
        <f>IF(C13387&gt;'Assumptions Notes'!C$11,-C13387*('Assumptions Notes'!C$13/(2*1000)),G13387*D13387)</f>
        <v>-9.2450000000000004E-2</v>
      </c>
    </row>
    <row r="13388" spans="1:9" x14ac:dyDescent="0.2">
      <c r="A13388" s="5">
        <v>42830.875</v>
      </c>
      <c r="B13388" s="2">
        <v>1461.7</v>
      </c>
      <c r="C13388" s="10">
        <v>171.65</v>
      </c>
      <c r="D13388" s="8">
        <v>2.8499999999999999E-4</v>
      </c>
      <c r="E13388" s="13">
        <f>D13388*'Assumptions Notes'!C$12</f>
        <v>0.1026</v>
      </c>
      <c r="F13388" s="15">
        <f t="shared" si="418"/>
        <v>4.8920249999999998E-2</v>
      </c>
      <c r="G13388" s="10">
        <f>IF(C13388&gt;'Assumptions Notes'!C$11,'Assumptions Notes'!C$11,C13388)</f>
        <v>120</v>
      </c>
      <c r="H13388" s="15">
        <f t="shared" si="419"/>
        <v>3.4200000000000001E-2</v>
      </c>
      <c r="I13388" s="2">
        <f>IF(C13388&gt;'Assumptions Notes'!C$11,-C13388*('Assumptions Notes'!C$13/(2*1000)),G13388*D13388)</f>
        <v>-8.5824999999999999E-2</v>
      </c>
    </row>
    <row r="13389" spans="1:9" x14ac:dyDescent="0.2">
      <c r="A13389" s="5">
        <v>42830.895833333336</v>
      </c>
      <c r="B13389" s="2">
        <v>1419.19</v>
      </c>
      <c r="C13389" s="10">
        <v>130.44999999999999</v>
      </c>
      <c r="D13389" s="8">
        <v>2.7E-4</v>
      </c>
      <c r="E13389" s="13">
        <f>D13389*'Assumptions Notes'!C$12</f>
        <v>9.7199999999999995E-2</v>
      </c>
      <c r="F13389" s="15">
        <f t="shared" si="418"/>
        <v>3.5221499999999996E-2</v>
      </c>
      <c r="G13389" s="10">
        <f>IF(C13389&gt;'Assumptions Notes'!C$11,'Assumptions Notes'!C$11,C13389)</f>
        <v>120</v>
      </c>
      <c r="H13389" s="15">
        <f t="shared" si="419"/>
        <v>3.2399999999999998E-2</v>
      </c>
      <c r="I13389" s="2">
        <f>IF(C13389&gt;'Assumptions Notes'!C$11,-C13389*('Assumptions Notes'!C$13/(2*1000)),G13389*D13389)</f>
        <v>-6.5224999999999991E-2</v>
      </c>
    </row>
    <row r="13390" spans="1:9" x14ac:dyDescent="0.2">
      <c r="A13390" s="5">
        <v>42830.916666666664</v>
      </c>
      <c r="B13390" s="2">
        <v>1391.82</v>
      </c>
      <c r="C13390" s="10">
        <v>120.93</v>
      </c>
      <c r="D13390" s="8">
        <v>2.5500000000000002E-4</v>
      </c>
      <c r="E13390" s="13">
        <f>D13390*'Assumptions Notes'!C$12</f>
        <v>9.1800000000000007E-2</v>
      </c>
      <c r="F13390" s="15">
        <f t="shared" si="418"/>
        <v>3.0837150000000004E-2</v>
      </c>
      <c r="G13390" s="10">
        <f>IF(C13390&gt;'Assumptions Notes'!C$11,'Assumptions Notes'!C$11,C13390)</f>
        <v>120</v>
      </c>
      <c r="H13390" s="15">
        <f t="shared" si="419"/>
        <v>3.0600000000000002E-2</v>
      </c>
      <c r="I13390" s="2">
        <f>IF(C13390&gt;'Assumptions Notes'!C$11,-C13390*('Assumptions Notes'!C$13/(2*1000)),G13390*D13390)</f>
        <v>-6.0465000000000005E-2</v>
      </c>
    </row>
    <row r="13391" spans="1:9" x14ac:dyDescent="0.2">
      <c r="A13391" s="5">
        <v>42830.9375</v>
      </c>
      <c r="B13391" s="2">
        <v>1341.3</v>
      </c>
      <c r="C13391" s="10">
        <v>137.26</v>
      </c>
      <c r="D13391" s="8">
        <v>2.1250000000000002E-4</v>
      </c>
      <c r="E13391" s="13">
        <f>D13391*'Assumptions Notes'!C$12</f>
        <v>7.6500000000000012E-2</v>
      </c>
      <c r="F13391" s="15">
        <f t="shared" si="418"/>
        <v>2.9167749999999999E-2</v>
      </c>
      <c r="G13391" s="10">
        <f>IF(C13391&gt;'Assumptions Notes'!C$11,'Assumptions Notes'!C$11,C13391)</f>
        <v>120</v>
      </c>
      <c r="H13391" s="15">
        <f t="shared" si="419"/>
        <v>2.5500000000000002E-2</v>
      </c>
      <c r="I13391" s="2">
        <f>IF(C13391&gt;'Assumptions Notes'!C$11,-C13391*('Assumptions Notes'!C$13/(2*1000)),G13391*D13391)</f>
        <v>-6.8629999999999997E-2</v>
      </c>
    </row>
    <row r="13392" spans="1:9" x14ac:dyDescent="0.2">
      <c r="A13392" s="5">
        <v>42830.958333333336</v>
      </c>
      <c r="B13392" s="2">
        <v>1303.07</v>
      </c>
      <c r="C13392" s="10">
        <v>133.32</v>
      </c>
      <c r="D13392" s="8">
        <v>1.7000000000000001E-4</v>
      </c>
      <c r="E13392" s="13">
        <f>D13392*'Assumptions Notes'!C$12</f>
        <v>6.1200000000000004E-2</v>
      </c>
      <c r="F13392" s="15">
        <f t="shared" si="418"/>
        <v>2.2664400000000001E-2</v>
      </c>
      <c r="G13392" s="10">
        <f>IF(C13392&gt;'Assumptions Notes'!C$11,'Assumptions Notes'!C$11,C13392)</f>
        <v>120</v>
      </c>
      <c r="H13392" s="15">
        <f t="shared" si="419"/>
        <v>2.0400000000000001E-2</v>
      </c>
      <c r="I13392" s="2">
        <f>IF(C13392&gt;'Assumptions Notes'!C$11,-C13392*('Assumptions Notes'!C$13/(2*1000)),G13392*D13392)</f>
        <v>-6.6659999999999997E-2</v>
      </c>
    </row>
    <row r="13393" spans="1:9" x14ac:dyDescent="0.2">
      <c r="A13393" s="5">
        <v>42830.979166666664</v>
      </c>
      <c r="B13393" s="2">
        <v>1285.54</v>
      </c>
      <c r="C13393" s="10">
        <v>217.06</v>
      </c>
      <c r="D13393" s="8">
        <v>1.5000000000000001E-4</v>
      </c>
      <c r="E13393" s="13">
        <f>D13393*'Assumptions Notes'!C$12</f>
        <v>5.4000000000000006E-2</v>
      </c>
      <c r="F13393" s="15">
        <f t="shared" si="418"/>
        <v>3.2559000000000005E-2</v>
      </c>
      <c r="G13393" s="10">
        <f>IF(C13393&gt;'Assumptions Notes'!C$11,'Assumptions Notes'!C$11,C13393)</f>
        <v>120</v>
      </c>
      <c r="H13393" s="15">
        <f t="shared" si="419"/>
        <v>1.8000000000000002E-2</v>
      </c>
      <c r="I13393" s="2">
        <f>IF(C13393&gt;'Assumptions Notes'!C$11,-C13393*('Assumptions Notes'!C$13/(2*1000)),G13393*D13393)</f>
        <v>-0.10853</v>
      </c>
    </row>
    <row r="13394" spans="1:9" x14ac:dyDescent="0.2">
      <c r="A13394" s="5">
        <v>42831</v>
      </c>
      <c r="B13394" s="2">
        <v>1455.51</v>
      </c>
      <c r="C13394" s="10">
        <v>210.26</v>
      </c>
      <c r="D13394" s="8">
        <v>1.2999999999999999E-4</v>
      </c>
      <c r="E13394" s="13">
        <f>D13394*'Assumptions Notes'!C$12</f>
        <v>4.6799999999999994E-2</v>
      </c>
      <c r="F13394" s="15">
        <f t="shared" si="418"/>
        <v>2.7333799999999995E-2</v>
      </c>
      <c r="G13394" s="10">
        <f>IF(C13394&gt;'Assumptions Notes'!C$11,'Assumptions Notes'!C$11,C13394)</f>
        <v>120</v>
      </c>
      <c r="H13394" s="15">
        <f t="shared" si="419"/>
        <v>1.5599999999999999E-2</v>
      </c>
      <c r="I13394" s="2">
        <f>IF(C13394&gt;'Assumptions Notes'!C$11,-C13394*('Assumptions Notes'!C$13/(2*1000)),G13394*D13394)</f>
        <v>-0.10513</v>
      </c>
    </row>
    <row r="13395" spans="1:9" x14ac:dyDescent="0.2">
      <c r="A13395" s="5">
        <v>42831.020833333336</v>
      </c>
      <c r="B13395" s="2">
        <v>1360.23</v>
      </c>
      <c r="C13395" s="10">
        <v>118.24</v>
      </c>
      <c r="D13395" s="8">
        <v>1.175E-4</v>
      </c>
      <c r="E13395" s="13">
        <f>D13395*'Assumptions Notes'!C$12</f>
        <v>4.2299999999999997E-2</v>
      </c>
      <c r="F13395" s="15">
        <f t="shared" si="418"/>
        <v>1.38932E-2</v>
      </c>
      <c r="G13395" s="10">
        <f>IF(C13395&gt;'Assumptions Notes'!C$11,'Assumptions Notes'!C$11,C13395)</f>
        <v>118.24</v>
      </c>
      <c r="H13395" s="15">
        <f t="shared" si="419"/>
        <v>1.38932E-2</v>
      </c>
      <c r="I13395" s="2">
        <f>IF(C13395&gt;'Assumptions Notes'!C$11,-C13395*('Assumptions Notes'!C$13/(2*1000)),G13395*D13395)</f>
        <v>1.38932E-2</v>
      </c>
    </row>
    <row r="13396" spans="1:9" x14ac:dyDescent="0.2">
      <c r="A13396" s="5">
        <v>42831.041666666664</v>
      </c>
      <c r="B13396" s="2">
        <v>1298.0999999999999</v>
      </c>
      <c r="C13396" s="10">
        <v>131.26</v>
      </c>
      <c r="D13396" s="8">
        <v>1.05E-4</v>
      </c>
      <c r="E13396" s="13">
        <f>D13396*'Assumptions Notes'!C$12</f>
        <v>3.78E-2</v>
      </c>
      <c r="F13396" s="15">
        <f t="shared" si="418"/>
        <v>1.3782299999999999E-2</v>
      </c>
      <c r="G13396" s="10">
        <f>IF(C13396&gt;'Assumptions Notes'!C$11,'Assumptions Notes'!C$11,C13396)</f>
        <v>120</v>
      </c>
      <c r="H13396" s="15">
        <f t="shared" si="419"/>
        <v>1.26E-2</v>
      </c>
      <c r="I13396" s="2">
        <f>IF(C13396&gt;'Assumptions Notes'!C$11,-C13396*('Assumptions Notes'!C$13/(2*1000)),G13396*D13396)</f>
        <v>-6.5629999999999994E-2</v>
      </c>
    </row>
    <row r="13397" spans="1:9" x14ac:dyDescent="0.2">
      <c r="A13397" s="5">
        <v>42831.0625</v>
      </c>
      <c r="B13397" s="2">
        <v>1237.8399999999999</v>
      </c>
      <c r="C13397" s="10">
        <v>130.07</v>
      </c>
      <c r="D13397" s="8">
        <v>1.025E-4</v>
      </c>
      <c r="E13397" s="13">
        <f>D13397*'Assumptions Notes'!C$12</f>
        <v>3.6900000000000002E-2</v>
      </c>
      <c r="F13397" s="15">
        <f t="shared" si="418"/>
        <v>1.3332174999999998E-2</v>
      </c>
      <c r="G13397" s="10">
        <f>IF(C13397&gt;'Assumptions Notes'!C$11,'Assumptions Notes'!C$11,C13397)</f>
        <v>120</v>
      </c>
      <c r="H13397" s="15">
        <f t="shared" si="419"/>
        <v>1.23E-2</v>
      </c>
      <c r="I13397" s="2">
        <f>IF(C13397&gt;'Assumptions Notes'!C$11,-C13397*('Assumptions Notes'!C$13/(2*1000)),G13397*D13397)</f>
        <v>-6.5034999999999996E-2</v>
      </c>
    </row>
    <row r="13398" spans="1:9" x14ac:dyDescent="0.2">
      <c r="A13398" s="5">
        <v>42831.083333333336</v>
      </c>
      <c r="B13398" s="2">
        <v>1158.3900000000001</v>
      </c>
      <c r="C13398" s="10">
        <v>110.17</v>
      </c>
      <c r="D13398" s="8">
        <v>1E-4</v>
      </c>
      <c r="E13398" s="13">
        <f>D13398*'Assumptions Notes'!C$12</f>
        <v>3.6000000000000004E-2</v>
      </c>
      <c r="F13398" s="15">
        <f t="shared" si="418"/>
        <v>1.1017000000000001E-2</v>
      </c>
      <c r="G13398" s="10">
        <f>IF(C13398&gt;'Assumptions Notes'!C$11,'Assumptions Notes'!C$11,C13398)</f>
        <v>110.17</v>
      </c>
      <c r="H13398" s="15">
        <f t="shared" si="419"/>
        <v>1.1017000000000001E-2</v>
      </c>
      <c r="I13398" s="2">
        <f>IF(C13398&gt;'Assumptions Notes'!C$11,-C13398*('Assumptions Notes'!C$13/(2*1000)),G13398*D13398)</f>
        <v>1.1017000000000001E-2</v>
      </c>
    </row>
    <row r="13399" spans="1:9" x14ac:dyDescent="0.2">
      <c r="A13399" s="5">
        <v>42831.104166666664</v>
      </c>
      <c r="B13399" s="2">
        <v>1118.73</v>
      </c>
      <c r="C13399" s="10">
        <v>104.87</v>
      </c>
      <c r="D13399" s="8">
        <v>9.8750000000000002E-5</v>
      </c>
      <c r="E13399" s="13">
        <f>D13399*'Assumptions Notes'!C$12</f>
        <v>3.5549999999999998E-2</v>
      </c>
      <c r="F13399" s="15">
        <f t="shared" si="418"/>
        <v>1.03559125E-2</v>
      </c>
      <c r="G13399" s="10">
        <f>IF(C13399&gt;'Assumptions Notes'!C$11,'Assumptions Notes'!C$11,C13399)</f>
        <v>104.87</v>
      </c>
      <c r="H13399" s="15">
        <f t="shared" si="419"/>
        <v>1.03559125E-2</v>
      </c>
      <c r="I13399" s="2">
        <f>IF(C13399&gt;'Assumptions Notes'!C$11,-C13399*('Assumptions Notes'!C$13/(2*1000)),G13399*D13399)</f>
        <v>1.03559125E-2</v>
      </c>
    </row>
    <row r="13400" spans="1:9" x14ac:dyDescent="0.2">
      <c r="A13400" s="5">
        <v>42831.125</v>
      </c>
      <c r="B13400" s="2">
        <v>1119.45</v>
      </c>
      <c r="C13400" s="10">
        <v>103.08</v>
      </c>
      <c r="D13400" s="8">
        <v>9.7499999999999998E-5</v>
      </c>
      <c r="E13400" s="13">
        <f>D13400*'Assumptions Notes'!C$12</f>
        <v>3.5099999999999999E-2</v>
      </c>
      <c r="F13400" s="15">
        <f t="shared" si="418"/>
        <v>1.00503E-2</v>
      </c>
      <c r="G13400" s="10">
        <f>IF(C13400&gt;'Assumptions Notes'!C$11,'Assumptions Notes'!C$11,C13400)</f>
        <v>103.08</v>
      </c>
      <c r="H13400" s="15">
        <f t="shared" si="419"/>
        <v>1.00503E-2</v>
      </c>
      <c r="I13400" s="2">
        <f>IF(C13400&gt;'Assumptions Notes'!C$11,-C13400*('Assumptions Notes'!C$13/(2*1000)),G13400*D13400)</f>
        <v>1.00503E-2</v>
      </c>
    </row>
    <row r="13401" spans="1:9" x14ac:dyDescent="0.2">
      <c r="A13401" s="5">
        <v>42831.145833333336</v>
      </c>
      <c r="B13401" s="2">
        <v>1074.79</v>
      </c>
      <c r="C13401" s="10">
        <v>80.98</v>
      </c>
      <c r="D13401" s="8">
        <v>9.6250000000000009E-5</v>
      </c>
      <c r="E13401" s="13">
        <f>D13401*'Assumptions Notes'!C$12</f>
        <v>3.465E-2</v>
      </c>
      <c r="F13401" s="15">
        <f t="shared" si="418"/>
        <v>7.7943250000000013E-3</v>
      </c>
      <c r="G13401" s="10">
        <f>IF(C13401&gt;'Assumptions Notes'!C$11,'Assumptions Notes'!C$11,C13401)</f>
        <v>80.98</v>
      </c>
      <c r="H13401" s="15">
        <f t="shared" si="419"/>
        <v>7.7943250000000013E-3</v>
      </c>
      <c r="I13401" s="2">
        <f>IF(C13401&gt;'Assumptions Notes'!C$11,-C13401*('Assumptions Notes'!C$13/(2*1000)),G13401*D13401)</f>
        <v>7.7943250000000013E-3</v>
      </c>
    </row>
    <row r="13402" spans="1:9" x14ac:dyDescent="0.2">
      <c r="A13402" s="5">
        <v>42831.166666666664</v>
      </c>
      <c r="B13402" s="2">
        <v>1056.6199999999999</v>
      </c>
      <c r="C13402" s="10">
        <v>78.75</v>
      </c>
      <c r="D13402" s="8">
        <v>9.5000000000000005E-5</v>
      </c>
      <c r="E13402" s="13">
        <f>D13402*'Assumptions Notes'!C$12</f>
        <v>3.4200000000000001E-2</v>
      </c>
      <c r="F13402" s="15">
        <f t="shared" si="418"/>
        <v>7.4812500000000001E-3</v>
      </c>
      <c r="G13402" s="10">
        <f>IF(C13402&gt;'Assumptions Notes'!C$11,'Assumptions Notes'!C$11,C13402)</f>
        <v>78.75</v>
      </c>
      <c r="H13402" s="15">
        <f t="shared" si="419"/>
        <v>7.4812500000000001E-3</v>
      </c>
      <c r="I13402" s="2">
        <f>IF(C13402&gt;'Assumptions Notes'!C$11,-C13402*('Assumptions Notes'!C$13/(2*1000)),G13402*D13402)</f>
        <v>7.4812500000000001E-3</v>
      </c>
    </row>
    <row r="13403" spans="1:9" x14ac:dyDescent="0.2">
      <c r="A13403" s="5">
        <v>42831.1875</v>
      </c>
      <c r="B13403" s="2">
        <v>1072.8699999999999</v>
      </c>
      <c r="C13403" s="10">
        <v>84.06</v>
      </c>
      <c r="D13403" s="8">
        <v>9.6250000000000009E-5</v>
      </c>
      <c r="E13403" s="13">
        <f>D13403*'Assumptions Notes'!C$12</f>
        <v>3.465E-2</v>
      </c>
      <c r="F13403" s="15">
        <f t="shared" si="418"/>
        <v>8.0907750000000014E-3</v>
      </c>
      <c r="G13403" s="10">
        <f>IF(C13403&gt;'Assumptions Notes'!C$11,'Assumptions Notes'!C$11,C13403)</f>
        <v>84.06</v>
      </c>
      <c r="H13403" s="15">
        <f t="shared" si="419"/>
        <v>8.0907750000000014E-3</v>
      </c>
      <c r="I13403" s="2">
        <f>IF(C13403&gt;'Assumptions Notes'!C$11,-C13403*('Assumptions Notes'!C$13/(2*1000)),G13403*D13403)</f>
        <v>8.0907750000000014E-3</v>
      </c>
    </row>
    <row r="13404" spans="1:9" x14ac:dyDescent="0.2">
      <c r="A13404" s="5">
        <v>42831.208333333336</v>
      </c>
      <c r="B13404" s="2">
        <v>1072.6300000000001</v>
      </c>
      <c r="C13404" s="10">
        <v>87.27</v>
      </c>
      <c r="D13404" s="8">
        <v>9.7499999999999998E-5</v>
      </c>
      <c r="E13404" s="13">
        <f>D13404*'Assumptions Notes'!C$12</f>
        <v>3.5099999999999999E-2</v>
      </c>
      <c r="F13404" s="15">
        <f t="shared" si="418"/>
        <v>8.5088249999999994E-3</v>
      </c>
      <c r="G13404" s="10">
        <f>IF(C13404&gt;'Assumptions Notes'!C$11,'Assumptions Notes'!C$11,C13404)</f>
        <v>87.27</v>
      </c>
      <c r="H13404" s="15">
        <f t="shared" si="419"/>
        <v>8.5088249999999994E-3</v>
      </c>
      <c r="I13404" s="2">
        <f>IF(C13404&gt;'Assumptions Notes'!C$11,-C13404*('Assumptions Notes'!C$13/(2*1000)),G13404*D13404)</f>
        <v>8.5088249999999994E-3</v>
      </c>
    </row>
    <row r="13405" spans="1:9" x14ac:dyDescent="0.2">
      <c r="A13405" s="5">
        <v>42831.229166666664</v>
      </c>
      <c r="B13405" s="2">
        <v>1081.03</v>
      </c>
      <c r="C13405" s="10">
        <v>115.83</v>
      </c>
      <c r="D13405" s="8">
        <v>1.15E-4</v>
      </c>
      <c r="E13405" s="13">
        <f>D13405*'Assumptions Notes'!C$12</f>
        <v>4.1399999999999999E-2</v>
      </c>
      <c r="F13405" s="15">
        <f t="shared" si="418"/>
        <v>1.3320450000000001E-2</v>
      </c>
      <c r="G13405" s="10">
        <f>IF(C13405&gt;'Assumptions Notes'!C$11,'Assumptions Notes'!C$11,C13405)</f>
        <v>115.83</v>
      </c>
      <c r="H13405" s="15">
        <f t="shared" si="419"/>
        <v>1.3320450000000001E-2</v>
      </c>
      <c r="I13405" s="2">
        <f>IF(C13405&gt;'Assumptions Notes'!C$11,-C13405*('Assumptions Notes'!C$13/(2*1000)),G13405*D13405)</f>
        <v>1.3320450000000001E-2</v>
      </c>
    </row>
    <row r="13406" spans="1:9" x14ac:dyDescent="0.2">
      <c r="A13406" s="5">
        <v>42831.25</v>
      </c>
      <c r="B13406" s="2">
        <v>1123.76</v>
      </c>
      <c r="C13406" s="10">
        <v>136.38999999999999</v>
      </c>
      <c r="D13406" s="8">
        <v>1.325E-4</v>
      </c>
      <c r="E13406" s="13">
        <f>D13406*'Assumptions Notes'!C$12</f>
        <v>4.7699999999999999E-2</v>
      </c>
      <c r="F13406" s="15">
        <f t="shared" si="418"/>
        <v>1.8071674999999999E-2</v>
      </c>
      <c r="G13406" s="10">
        <f>IF(C13406&gt;'Assumptions Notes'!C$11,'Assumptions Notes'!C$11,C13406)</f>
        <v>120</v>
      </c>
      <c r="H13406" s="15">
        <f t="shared" si="419"/>
        <v>1.5900000000000001E-2</v>
      </c>
      <c r="I13406" s="2">
        <f>IF(C13406&gt;'Assumptions Notes'!C$11,-C13406*('Assumptions Notes'!C$13/(2*1000)),G13406*D13406)</f>
        <v>-6.8194999999999992E-2</v>
      </c>
    </row>
    <row r="13407" spans="1:9" x14ac:dyDescent="0.2">
      <c r="A13407" s="5">
        <v>42831.270833333336</v>
      </c>
      <c r="B13407" s="2">
        <v>1177</v>
      </c>
      <c r="C13407" s="10">
        <v>174.89</v>
      </c>
      <c r="D13407" s="8">
        <v>1.6249999999999999E-4</v>
      </c>
      <c r="E13407" s="13">
        <f>D13407*'Assumptions Notes'!C$12</f>
        <v>5.8499999999999996E-2</v>
      </c>
      <c r="F13407" s="15">
        <f t="shared" si="418"/>
        <v>2.8419624999999997E-2</v>
      </c>
      <c r="G13407" s="10">
        <f>IF(C13407&gt;'Assumptions Notes'!C$11,'Assumptions Notes'!C$11,C13407)</f>
        <v>120</v>
      </c>
      <c r="H13407" s="15">
        <f t="shared" si="419"/>
        <v>1.95E-2</v>
      </c>
      <c r="I13407" s="2">
        <f>IF(C13407&gt;'Assumptions Notes'!C$11,-C13407*('Assumptions Notes'!C$13/(2*1000)),G13407*D13407)</f>
        <v>-8.7444999999999995E-2</v>
      </c>
    </row>
    <row r="13408" spans="1:9" x14ac:dyDescent="0.2">
      <c r="A13408" s="5">
        <v>42831.291666666664</v>
      </c>
      <c r="B13408" s="2">
        <v>1257.79</v>
      </c>
      <c r="C13408" s="10">
        <v>166.1</v>
      </c>
      <c r="D13408" s="8">
        <v>1.9249999999999999E-4</v>
      </c>
      <c r="E13408" s="13">
        <f>D13408*'Assumptions Notes'!C$12</f>
        <v>6.93E-2</v>
      </c>
      <c r="F13408" s="15">
        <f t="shared" si="418"/>
        <v>3.1974249999999996E-2</v>
      </c>
      <c r="G13408" s="10">
        <f>IF(C13408&gt;'Assumptions Notes'!C$11,'Assumptions Notes'!C$11,C13408)</f>
        <v>120</v>
      </c>
      <c r="H13408" s="15">
        <f t="shared" si="419"/>
        <v>2.3099999999999999E-2</v>
      </c>
      <c r="I13408" s="2">
        <f>IF(C13408&gt;'Assumptions Notes'!C$11,-C13408*('Assumptions Notes'!C$13/(2*1000)),G13408*D13408)</f>
        <v>-8.3049999999999999E-2</v>
      </c>
    </row>
    <row r="13409" spans="1:9" x14ac:dyDescent="0.2">
      <c r="A13409" s="5">
        <v>42831.3125</v>
      </c>
      <c r="B13409" s="2">
        <v>1311.74</v>
      </c>
      <c r="C13409" s="10">
        <v>163.26</v>
      </c>
      <c r="D13409" s="8">
        <v>2.0875000000000001E-4</v>
      </c>
      <c r="E13409" s="13">
        <f>D13409*'Assumptions Notes'!C$12</f>
        <v>7.5150000000000008E-2</v>
      </c>
      <c r="F13409" s="15">
        <f t="shared" si="418"/>
        <v>3.4080525E-2</v>
      </c>
      <c r="G13409" s="10">
        <f>IF(C13409&gt;'Assumptions Notes'!C$11,'Assumptions Notes'!C$11,C13409)</f>
        <v>120</v>
      </c>
      <c r="H13409" s="15">
        <f t="shared" si="419"/>
        <v>2.5049999999999999E-2</v>
      </c>
      <c r="I13409" s="2">
        <f>IF(C13409&gt;'Assumptions Notes'!C$11,-C13409*('Assumptions Notes'!C$13/(2*1000)),G13409*D13409)</f>
        <v>-8.1629999999999994E-2</v>
      </c>
    </row>
    <row r="13410" spans="1:9" x14ac:dyDescent="0.2">
      <c r="A13410" s="5">
        <v>42831.333333333336</v>
      </c>
      <c r="B13410" s="2">
        <v>1333.46</v>
      </c>
      <c r="C13410" s="10">
        <v>171.82</v>
      </c>
      <c r="D13410" s="8">
        <v>2.2499999999999999E-4</v>
      </c>
      <c r="E13410" s="13">
        <f>D13410*'Assumptions Notes'!C$12</f>
        <v>8.1000000000000003E-2</v>
      </c>
      <c r="F13410" s="15">
        <f t="shared" si="418"/>
        <v>3.8659499999999999E-2</v>
      </c>
      <c r="G13410" s="10">
        <f>IF(C13410&gt;'Assumptions Notes'!C$11,'Assumptions Notes'!C$11,C13410)</f>
        <v>120</v>
      </c>
      <c r="H13410" s="15">
        <f t="shared" si="419"/>
        <v>2.7E-2</v>
      </c>
      <c r="I13410" s="2">
        <f>IF(C13410&gt;'Assumptions Notes'!C$11,-C13410*('Assumptions Notes'!C$13/(2*1000)),G13410*D13410)</f>
        <v>-8.591E-2</v>
      </c>
    </row>
    <row r="13411" spans="1:9" x14ac:dyDescent="0.2">
      <c r="A13411" s="5">
        <v>42831.354166666664</v>
      </c>
      <c r="B13411" s="2">
        <v>1309.1300000000001</v>
      </c>
      <c r="C13411" s="10">
        <v>169.81</v>
      </c>
      <c r="D13411" s="8">
        <v>2.2625E-4</v>
      </c>
      <c r="E13411" s="13">
        <f>D13411*'Assumptions Notes'!C$12</f>
        <v>8.1449999999999995E-2</v>
      </c>
      <c r="F13411" s="15">
        <f t="shared" si="418"/>
        <v>3.8419512500000003E-2</v>
      </c>
      <c r="G13411" s="10">
        <f>IF(C13411&gt;'Assumptions Notes'!C$11,'Assumptions Notes'!C$11,C13411)</f>
        <v>120</v>
      </c>
      <c r="H13411" s="15">
        <f t="shared" si="419"/>
        <v>2.7150000000000001E-2</v>
      </c>
      <c r="I13411" s="2">
        <f>IF(C13411&gt;'Assumptions Notes'!C$11,-C13411*('Assumptions Notes'!C$13/(2*1000)),G13411*D13411)</f>
        <v>-8.4905000000000008E-2</v>
      </c>
    </row>
    <row r="13412" spans="1:9" x14ac:dyDescent="0.2">
      <c r="A13412" s="5">
        <v>42831.375</v>
      </c>
      <c r="B13412" s="2">
        <v>1277.46</v>
      </c>
      <c r="C13412" s="10">
        <v>165.99</v>
      </c>
      <c r="D13412" s="8">
        <v>2.275E-4</v>
      </c>
      <c r="E13412" s="13">
        <f>D13412*'Assumptions Notes'!C$12</f>
        <v>8.1900000000000001E-2</v>
      </c>
      <c r="F13412" s="15">
        <f t="shared" si="418"/>
        <v>3.7762725000000004E-2</v>
      </c>
      <c r="G13412" s="10">
        <f>IF(C13412&gt;'Assumptions Notes'!C$11,'Assumptions Notes'!C$11,C13412)</f>
        <v>120</v>
      </c>
      <c r="H13412" s="15">
        <f t="shared" si="419"/>
        <v>2.7300000000000001E-2</v>
      </c>
      <c r="I13412" s="2">
        <f>IF(C13412&gt;'Assumptions Notes'!C$11,-C13412*('Assumptions Notes'!C$13/(2*1000)),G13412*D13412)</f>
        <v>-8.2995000000000013E-2</v>
      </c>
    </row>
    <row r="13413" spans="1:9" x14ac:dyDescent="0.2">
      <c r="A13413" s="5">
        <v>42831.395833333336</v>
      </c>
      <c r="B13413" s="2">
        <v>1262.77</v>
      </c>
      <c r="C13413" s="10">
        <v>163.75</v>
      </c>
      <c r="D13413" s="8">
        <v>2.1875E-4</v>
      </c>
      <c r="E13413" s="13">
        <f>D13413*'Assumptions Notes'!C$12</f>
        <v>7.8750000000000001E-2</v>
      </c>
      <c r="F13413" s="15">
        <f t="shared" si="418"/>
        <v>3.58203125E-2</v>
      </c>
      <c r="G13413" s="10">
        <f>IF(C13413&gt;'Assumptions Notes'!C$11,'Assumptions Notes'!C$11,C13413)</f>
        <v>120</v>
      </c>
      <c r="H13413" s="15">
        <f t="shared" si="419"/>
        <v>2.6249999999999999E-2</v>
      </c>
      <c r="I13413" s="2">
        <f>IF(C13413&gt;'Assumptions Notes'!C$11,-C13413*('Assumptions Notes'!C$13/(2*1000)),G13413*D13413)</f>
        <v>-8.1875000000000003E-2</v>
      </c>
    </row>
    <row r="13414" spans="1:9" x14ac:dyDescent="0.2">
      <c r="A13414" s="5">
        <v>42831.416666666664</v>
      </c>
      <c r="B13414" s="2">
        <v>1209.3699999999999</v>
      </c>
      <c r="C13414" s="10">
        <v>139.57</v>
      </c>
      <c r="D13414" s="8">
        <v>2.1000000000000001E-4</v>
      </c>
      <c r="E13414" s="13">
        <f>D13414*'Assumptions Notes'!C$12</f>
        <v>7.5600000000000001E-2</v>
      </c>
      <c r="F13414" s="15">
        <f t="shared" si="418"/>
        <v>2.9309700000000001E-2</v>
      </c>
      <c r="G13414" s="10">
        <f>IF(C13414&gt;'Assumptions Notes'!C$11,'Assumptions Notes'!C$11,C13414)</f>
        <v>120</v>
      </c>
      <c r="H13414" s="15">
        <f t="shared" si="419"/>
        <v>2.52E-2</v>
      </c>
      <c r="I13414" s="2">
        <f>IF(C13414&gt;'Assumptions Notes'!C$11,-C13414*('Assumptions Notes'!C$13/(2*1000)),G13414*D13414)</f>
        <v>-6.9785E-2</v>
      </c>
    </row>
    <row r="13415" spans="1:9" x14ac:dyDescent="0.2">
      <c r="A13415" s="5">
        <v>42831.4375</v>
      </c>
      <c r="B13415" s="2">
        <v>1178.43</v>
      </c>
      <c r="C13415" s="10">
        <v>133.83000000000001</v>
      </c>
      <c r="D13415" s="8">
        <v>2.075E-4</v>
      </c>
      <c r="E13415" s="13">
        <f>D13415*'Assumptions Notes'!C$12</f>
        <v>7.4700000000000003E-2</v>
      </c>
      <c r="F13415" s="15">
        <f t="shared" si="418"/>
        <v>2.7769725000000002E-2</v>
      </c>
      <c r="G13415" s="10">
        <f>IF(C13415&gt;'Assumptions Notes'!C$11,'Assumptions Notes'!C$11,C13415)</f>
        <v>120</v>
      </c>
      <c r="H13415" s="15">
        <f t="shared" si="419"/>
        <v>2.4899999999999999E-2</v>
      </c>
      <c r="I13415" s="2">
        <f>IF(C13415&gt;'Assumptions Notes'!C$11,-C13415*('Assumptions Notes'!C$13/(2*1000)),G13415*D13415)</f>
        <v>-6.6915000000000002E-2</v>
      </c>
    </row>
    <row r="13416" spans="1:9" x14ac:dyDescent="0.2">
      <c r="A13416" s="5">
        <v>42831.458333333336</v>
      </c>
      <c r="B13416" s="2">
        <v>1176.4000000000001</v>
      </c>
      <c r="C13416" s="10">
        <v>139.05000000000001</v>
      </c>
      <c r="D13416" s="8">
        <v>2.05E-4</v>
      </c>
      <c r="E13416" s="13">
        <f>D13416*'Assumptions Notes'!C$12</f>
        <v>7.3800000000000004E-2</v>
      </c>
      <c r="F13416" s="15">
        <f t="shared" si="418"/>
        <v>2.8505250000000003E-2</v>
      </c>
      <c r="G13416" s="10">
        <f>IF(C13416&gt;'Assumptions Notes'!C$11,'Assumptions Notes'!C$11,C13416)</f>
        <v>120</v>
      </c>
      <c r="H13416" s="15">
        <f t="shared" si="419"/>
        <v>2.46E-2</v>
      </c>
      <c r="I13416" s="2">
        <f>IF(C13416&gt;'Assumptions Notes'!C$11,-C13416*('Assumptions Notes'!C$13/(2*1000)),G13416*D13416)</f>
        <v>-6.9525000000000003E-2</v>
      </c>
    </row>
    <row r="13417" spans="1:9" x14ac:dyDescent="0.2">
      <c r="A13417" s="5">
        <v>42831.479166666664</v>
      </c>
      <c r="B13417" s="2">
        <v>1163.8</v>
      </c>
      <c r="C13417" s="10">
        <v>136.4</v>
      </c>
      <c r="D13417" s="8">
        <v>2.1499999999999999E-4</v>
      </c>
      <c r="E13417" s="13">
        <f>D13417*'Assumptions Notes'!C$12</f>
        <v>7.7399999999999997E-2</v>
      </c>
      <c r="F13417" s="15">
        <f t="shared" si="418"/>
        <v>2.9326000000000001E-2</v>
      </c>
      <c r="G13417" s="10">
        <f>IF(C13417&gt;'Assumptions Notes'!C$11,'Assumptions Notes'!C$11,C13417)</f>
        <v>120</v>
      </c>
      <c r="H13417" s="15">
        <f t="shared" si="419"/>
        <v>2.58E-2</v>
      </c>
      <c r="I13417" s="2">
        <f>IF(C13417&gt;'Assumptions Notes'!C$11,-C13417*('Assumptions Notes'!C$13/(2*1000)),G13417*D13417)</f>
        <v>-6.8200000000000011E-2</v>
      </c>
    </row>
    <row r="13418" spans="1:9" x14ac:dyDescent="0.2">
      <c r="A13418" s="5">
        <v>42831.5</v>
      </c>
      <c r="B13418" s="2">
        <v>1180.33</v>
      </c>
      <c r="C13418" s="10">
        <v>125.6</v>
      </c>
      <c r="D13418" s="8">
        <v>2.2499999999999999E-4</v>
      </c>
      <c r="E13418" s="13">
        <f>D13418*'Assumptions Notes'!C$12</f>
        <v>8.1000000000000003E-2</v>
      </c>
      <c r="F13418" s="15">
        <f t="shared" si="418"/>
        <v>2.8259999999999997E-2</v>
      </c>
      <c r="G13418" s="10">
        <f>IF(C13418&gt;'Assumptions Notes'!C$11,'Assumptions Notes'!C$11,C13418)</f>
        <v>120</v>
      </c>
      <c r="H13418" s="15">
        <f t="shared" si="419"/>
        <v>2.7E-2</v>
      </c>
      <c r="I13418" s="2">
        <f>IF(C13418&gt;'Assumptions Notes'!C$11,-C13418*('Assumptions Notes'!C$13/(2*1000)),G13418*D13418)</f>
        <v>-6.2799999999999995E-2</v>
      </c>
    </row>
    <row r="13419" spans="1:9" x14ac:dyDescent="0.2">
      <c r="A13419" s="5">
        <v>42831.520833333336</v>
      </c>
      <c r="B13419" s="2">
        <v>1193.3900000000001</v>
      </c>
      <c r="C13419" s="10">
        <v>132.44</v>
      </c>
      <c r="D13419" s="8">
        <v>2.1250000000000002E-4</v>
      </c>
      <c r="E13419" s="13">
        <f>D13419*'Assumptions Notes'!C$12</f>
        <v>7.6500000000000012E-2</v>
      </c>
      <c r="F13419" s="15">
        <f t="shared" si="418"/>
        <v>2.8143500000000002E-2</v>
      </c>
      <c r="G13419" s="10">
        <f>IF(C13419&gt;'Assumptions Notes'!C$11,'Assumptions Notes'!C$11,C13419)</f>
        <v>120</v>
      </c>
      <c r="H13419" s="15">
        <f t="shared" si="419"/>
        <v>2.5500000000000002E-2</v>
      </c>
      <c r="I13419" s="2">
        <f>IF(C13419&gt;'Assumptions Notes'!C$11,-C13419*('Assumptions Notes'!C$13/(2*1000)),G13419*D13419)</f>
        <v>-6.6220000000000001E-2</v>
      </c>
    </row>
    <row r="13420" spans="1:9" x14ac:dyDescent="0.2">
      <c r="A13420" s="5">
        <v>42831.541666666664</v>
      </c>
      <c r="B13420" s="2">
        <v>1211.3399999999999</v>
      </c>
      <c r="C13420" s="10">
        <v>152.97</v>
      </c>
      <c r="D13420" s="8">
        <v>2.0000000000000001E-4</v>
      </c>
      <c r="E13420" s="13">
        <f>D13420*'Assumptions Notes'!C$12</f>
        <v>7.2000000000000008E-2</v>
      </c>
      <c r="F13420" s="15">
        <f t="shared" si="418"/>
        <v>3.0594E-2</v>
      </c>
      <c r="G13420" s="10">
        <f>IF(C13420&gt;'Assumptions Notes'!C$11,'Assumptions Notes'!C$11,C13420)</f>
        <v>120</v>
      </c>
      <c r="H13420" s="15">
        <f t="shared" si="419"/>
        <v>2.4E-2</v>
      </c>
      <c r="I13420" s="2">
        <f>IF(C13420&gt;'Assumptions Notes'!C$11,-C13420*('Assumptions Notes'!C$13/(2*1000)),G13420*D13420)</f>
        <v>-7.6484999999999997E-2</v>
      </c>
    </row>
    <row r="13421" spans="1:9" x14ac:dyDescent="0.2">
      <c r="A13421" s="5">
        <v>42831.5625</v>
      </c>
      <c r="B13421" s="2">
        <v>1223.1400000000001</v>
      </c>
      <c r="C13421" s="10">
        <v>129.11000000000001</v>
      </c>
      <c r="D13421" s="8">
        <v>1.975E-4</v>
      </c>
      <c r="E13421" s="13">
        <f>D13421*'Assumptions Notes'!C$12</f>
        <v>7.1099999999999997E-2</v>
      </c>
      <c r="F13421" s="15">
        <f t="shared" si="418"/>
        <v>2.5499225000000004E-2</v>
      </c>
      <c r="G13421" s="10">
        <f>IF(C13421&gt;'Assumptions Notes'!C$11,'Assumptions Notes'!C$11,C13421)</f>
        <v>120</v>
      </c>
      <c r="H13421" s="15">
        <f t="shared" si="419"/>
        <v>2.3699999999999999E-2</v>
      </c>
      <c r="I13421" s="2">
        <f>IF(C13421&gt;'Assumptions Notes'!C$11,-C13421*('Assumptions Notes'!C$13/(2*1000)),G13421*D13421)</f>
        <v>-6.4555000000000001E-2</v>
      </c>
    </row>
    <row r="13422" spans="1:9" x14ac:dyDescent="0.2">
      <c r="A13422" s="5">
        <v>42831.583333333336</v>
      </c>
      <c r="B13422" s="2">
        <v>1256.04</v>
      </c>
      <c r="C13422" s="10">
        <v>156.56</v>
      </c>
      <c r="D13422" s="8">
        <v>1.95E-4</v>
      </c>
      <c r="E13422" s="13">
        <f>D13422*'Assumptions Notes'!C$12</f>
        <v>7.0199999999999999E-2</v>
      </c>
      <c r="F13422" s="15">
        <f t="shared" si="418"/>
        <v>3.0529199999999999E-2</v>
      </c>
      <c r="G13422" s="10">
        <f>IF(C13422&gt;'Assumptions Notes'!C$11,'Assumptions Notes'!C$11,C13422)</f>
        <v>120</v>
      </c>
      <c r="H13422" s="15">
        <f t="shared" si="419"/>
        <v>2.3400000000000001E-2</v>
      </c>
      <c r="I13422" s="2">
        <f>IF(C13422&gt;'Assumptions Notes'!C$11,-C13422*('Assumptions Notes'!C$13/(2*1000)),G13422*D13422)</f>
        <v>-7.8280000000000002E-2</v>
      </c>
    </row>
    <row r="13423" spans="1:9" x14ac:dyDescent="0.2">
      <c r="A13423" s="5">
        <v>42831.604166666664</v>
      </c>
      <c r="B13423" s="2">
        <v>1291.57</v>
      </c>
      <c r="C13423" s="10">
        <v>155.53</v>
      </c>
      <c r="D13423" s="8">
        <v>1.9625E-4</v>
      </c>
      <c r="E13423" s="13">
        <f>D13423*'Assumptions Notes'!C$12</f>
        <v>7.0650000000000004E-2</v>
      </c>
      <c r="F13423" s="15">
        <f t="shared" si="418"/>
        <v>3.0522762500000002E-2</v>
      </c>
      <c r="G13423" s="10">
        <f>IF(C13423&gt;'Assumptions Notes'!C$11,'Assumptions Notes'!C$11,C13423)</f>
        <v>120</v>
      </c>
      <c r="H13423" s="15">
        <f t="shared" si="419"/>
        <v>2.3550000000000001E-2</v>
      </c>
      <c r="I13423" s="2">
        <f>IF(C13423&gt;'Assumptions Notes'!C$11,-C13423*('Assumptions Notes'!C$13/(2*1000)),G13423*D13423)</f>
        <v>-7.7765000000000001E-2</v>
      </c>
    </row>
    <row r="13424" spans="1:9" x14ac:dyDescent="0.2">
      <c r="A13424" s="5">
        <v>42831.625</v>
      </c>
      <c r="B13424" s="2">
        <v>1312.21</v>
      </c>
      <c r="C13424" s="10">
        <v>167.97</v>
      </c>
      <c r="D13424" s="8">
        <v>1.975E-4</v>
      </c>
      <c r="E13424" s="13">
        <f>D13424*'Assumptions Notes'!C$12</f>
        <v>7.1099999999999997E-2</v>
      </c>
      <c r="F13424" s="15">
        <f t="shared" si="418"/>
        <v>3.3174074999999997E-2</v>
      </c>
      <c r="G13424" s="10">
        <f>IF(C13424&gt;'Assumptions Notes'!C$11,'Assumptions Notes'!C$11,C13424)</f>
        <v>120</v>
      </c>
      <c r="H13424" s="15">
        <f t="shared" si="419"/>
        <v>2.3699999999999999E-2</v>
      </c>
      <c r="I13424" s="2">
        <f>IF(C13424&gt;'Assumptions Notes'!C$11,-C13424*('Assumptions Notes'!C$13/(2*1000)),G13424*D13424)</f>
        <v>-8.3985000000000004E-2</v>
      </c>
    </row>
    <row r="13425" spans="1:9" x14ac:dyDescent="0.2">
      <c r="A13425" s="5">
        <v>42831.645833333336</v>
      </c>
      <c r="B13425" s="2">
        <v>1360.63</v>
      </c>
      <c r="C13425" s="10">
        <v>151.44999999999999</v>
      </c>
      <c r="D13425" s="8">
        <v>2.2124999999999998E-4</v>
      </c>
      <c r="E13425" s="13">
        <f>D13425*'Assumptions Notes'!C$12</f>
        <v>7.9649999999999999E-2</v>
      </c>
      <c r="F13425" s="15">
        <f t="shared" si="418"/>
        <v>3.3508312499999998E-2</v>
      </c>
      <c r="G13425" s="10">
        <f>IF(C13425&gt;'Assumptions Notes'!C$11,'Assumptions Notes'!C$11,C13425)</f>
        <v>120</v>
      </c>
      <c r="H13425" s="15">
        <f t="shared" si="419"/>
        <v>2.6549999999999997E-2</v>
      </c>
      <c r="I13425" s="2">
        <f>IF(C13425&gt;'Assumptions Notes'!C$11,-C13425*('Assumptions Notes'!C$13/(2*1000)),G13425*D13425)</f>
        <v>-7.5725000000000001E-2</v>
      </c>
    </row>
    <row r="13426" spans="1:9" x14ac:dyDescent="0.2">
      <c r="A13426" s="5">
        <v>42831.666666666664</v>
      </c>
      <c r="B13426" s="2">
        <v>1402.65</v>
      </c>
      <c r="C13426" s="10">
        <v>136.24</v>
      </c>
      <c r="D13426" s="8">
        <v>2.4499999999999999E-4</v>
      </c>
      <c r="E13426" s="13">
        <f>D13426*'Assumptions Notes'!C$12</f>
        <v>8.8200000000000001E-2</v>
      </c>
      <c r="F13426" s="15">
        <f t="shared" si="418"/>
        <v>3.33788E-2</v>
      </c>
      <c r="G13426" s="10">
        <f>IF(C13426&gt;'Assumptions Notes'!C$11,'Assumptions Notes'!C$11,C13426)</f>
        <v>120</v>
      </c>
      <c r="H13426" s="15">
        <f t="shared" si="419"/>
        <v>2.9399999999999999E-2</v>
      </c>
      <c r="I13426" s="2">
        <f>IF(C13426&gt;'Assumptions Notes'!C$11,-C13426*('Assumptions Notes'!C$13/(2*1000)),G13426*D13426)</f>
        <v>-6.812E-2</v>
      </c>
    </row>
    <row r="13427" spans="1:9" x14ac:dyDescent="0.2">
      <c r="A13427" s="5">
        <v>42831.6875</v>
      </c>
      <c r="B13427" s="2">
        <v>1431.18</v>
      </c>
      <c r="C13427" s="10">
        <v>129.74</v>
      </c>
      <c r="D13427" s="8">
        <v>2.7E-4</v>
      </c>
      <c r="E13427" s="13">
        <f>D13427*'Assumptions Notes'!C$12</f>
        <v>9.7199999999999995E-2</v>
      </c>
      <c r="F13427" s="15">
        <f t="shared" si="418"/>
        <v>3.50298E-2</v>
      </c>
      <c r="G13427" s="10">
        <f>IF(C13427&gt;'Assumptions Notes'!C$11,'Assumptions Notes'!C$11,C13427)</f>
        <v>120</v>
      </c>
      <c r="H13427" s="15">
        <f t="shared" si="419"/>
        <v>3.2399999999999998E-2</v>
      </c>
      <c r="I13427" s="2">
        <f>IF(C13427&gt;'Assumptions Notes'!C$11,-C13427*('Assumptions Notes'!C$13/(2*1000)),G13427*D13427)</f>
        <v>-6.4870000000000011E-2</v>
      </c>
    </row>
    <row r="13428" spans="1:9" x14ac:dyDescent="0.2">
      <c r="A13428" s="5">
        <v>42831.708333333336</v>
      </c>
      <c r="B13428" s="2">
        <v>1494.66</v>
      </c>
      <c r="C13428" s="10">
        <v>172.79</v>
      </c>
      <c r="D13428" s="8">
        <v>2.9500000000000001E-4</v>
      </c>
      <c r="E13428" s="13">
        <f>D13428*'Assumptions Notes'!C$12</f>
        <v>0.1062</v>
      </c>
      <c r="F13428" s="15">
        <f t="shared" si="418"/>
        <v>5.0973049999999999E-2</v>
      </c>
      <c r="G13428" s="10">
        <f>IF(C13428&gt;'Assumptions Notes'!C$11,'Assumptions Notes'!C$11,C13428)</f>
        <v>120</v>
      </c>
      <c r="H13428" s="15">
        <f t="shared" si="419"/>
        <v>3.5400000000000001E-2</v>
      </c>
      <c r="I13428" s="2">
        <f>IF(C13428&gt;'Assumptions Notes'!C$11,-C13428*('Assumptions Notes'!C$13/(2*1000)),G13428*D13428)</f>
        <v>-8.6395E-2</v>
      </c>
    </row>
    <row r="13429" spans="1:9" x14ac:dyDescent="0.2">
      <c r="A13429" s="5">
        <v>42831.729166666664</v>
      </c>
      <c r="B13429" s="2">
        <v>1529.29</v>
      </c>
      <c r="C13429" s="10">
        <v>181.95</v>
      </c>
      <c r="D13429" s="8">
        <v>2.9750000000000002E-4</v>
      </c>
      <c r="E13429" s="13">
        <f>D13429*'Assumptions Notes'!C$12</f>
        <v>0.1071</v>
      </c>
      <c r="F13429" s="15">
        <f t="shared" si="418"/>
        <v>5.4130125000000001E-2</v>
      </c>
      <c r="G13429" s="10">
        <f>IF(C13429&gt;'Assumptions Notes'!C$11,'Assumptions Notes'!C$11,C13429)</f>
        <v>120</v>
      </c>
      <c r="H13429" s="15">
        <f t="shared" si="419"/>
        <v>3.5700000000000003E-2</v>
      </c>
      <c r="I13429" s="2">
        <f>IF(C13429&gt;'Assumptions Notes'!C$11,-C13429*('Assumptions Notes'!C$13/(2*1000)),G13429*D13429)</f>
        <v>-9.0975E-2</v>
      </c>
    </row>
    <row r="13430" spans="1:9" x14ac:dyDescent="0.2">
      <c r="A13430" s="5">
        <v>42831.75</v>
      </c>
      <c r="B13430" s="2">
        <v>1586.82</v>
      </c>
      <c r="C13430" s="10">
        <v>180.79</v>
      </c>
      <c r="D13430" s="8">
        <v>2.9999999999999997E-4</v>
      </c>
      <c r="E13430" s="13">
        <f>D13430*'Assumptions Notes'!C$12</f>
        <v>0.10799999999999998</v>
      </c>
      <c r="F13430" s="15">
        <f t="shared" si="418"/>
        <v>5.4236999999999994E-2</v>
      </c>
      <c r="G13430" s="10">
        <f>IF(C13430&gt;'Assumptions Notes'!C$11,'Assumptions Notes'!C$11,C13430)</f>
        <v>120</v>
      </c>
      <c r="H13430" s="15">
        <f t="shared" si="419"/>
        <v>3.5999999999999997E-2</v>
      </c>
      <c r="I13430" s="2">
        <f>IF(C13430&gt;'Assumptions Notes'!C$11,-C13430*('Assumptions Notes'!C$13/(2*1000)),G13430*D13430)</f>
        <v>-9.0395000000000003E-2</v>
      </c>
    </row>
    <row r="13431" spans="1:9" x14ac:dyDescent="0.2">
      <c r="A13431" s="5">
        <v>42831.770833333336</v>
      </c>
      <c r="B13431" s="2">
        <v>1597.23</v>
      </c>
      <c r="C13431" s="10">
        <v>175.18</v>
      </c>
      <c r="D13431" s="8">
        <v>2.9999999999999997E-4</v>
      </c>
      <c r="E13431" s="13">
        <f>D13431*'Assumptions Notes'!C$12</f>
        <v>0.10799999999999998</v>
      </c>
      <c r="F13431" s="15">
        <f t="shared" si="418"/>
        <v>5.2553999999999997E-2</v>
      </c>
      <c r="G13431" s="10">
        <f>IF(C13431&gt;'Assumptions Notes'!C$11,'Assumptions Notes'!C$11,C13431)</f>
        <v>120</v>
      </c>
      <c r="H13431" s="15">
        <f t="shared" si="419"/>
        <v>3.5999999999999997E-2</v>
      </c>
      <c r="I13431" s="2">
        <f>IF(C13431&gt;'Assumptions Notes'!C$11,-C13431*('Assumptions Notes'!C$13/(2*1000)),G13431*D13431)</f>
        <v>-8.7590000000000001E-2</v>
      </c>
    </row>
    <row r="13432" spans="1:9" x14ac:dyDescent="0.2">
      <c r="A13432" s="5">
        <v>42831.791666666664</v>
      </c>
      <c r="B13432" s="2">
        <v>1610.19</v>
      </c>
      <c r="C13432" s="10">
        <v>180.3</v>
      </c>
      <c r="D13432" s="8">
        <v>2.9999999999999997E-4</v>
      </c>
      <c r="E13432" s="13">
        <f>D13432*'Assumptions Notes'!C$12</f>
        <v>0.10799999999999998</v>
      </c>
      <c r="F13432" s="15">
        <f t="shared" si="418"/>
        <v>5.4089999999999999E-2</v>
      </c>
      <c r="G13432" s="10">
        <f>IF(C13432&gt;'Assumptions Notes'!C$11,'Assumptions Notes'!C$11,C13432)</f>
        <v>120</v>
      </c>
      <c r="H13432" s="15">
        <f t="shared" si="419"/>
        <v>3.5999999999999997E-2</v>
      </c>
      <c r="I13432" s="2">
        <f>IF(C13432&gt;'Assumptions Notes'!C$11,-C13432*('Assumptions Notes'!C$13/(2*1000)),G13432*D13432)</f>
        <v>-9.0150000000000008E-2</v>
      </c>
    </row>
    <row r="13433" spans="1:9" x14ac:dyDescent="0.2">
      <c r="A13433" s="5">
        <v>42831.8125</v>
      </c>
      <c r="B13433" s="2">
        <v>1588.36</v>
      </c>
      <c r="C13433" s="10">
        <v>138.84</v>
      </c>
      <c r="D13433" s="8">
        <v>2.9750000000000002E-4</v>
      </c>
      <c r="E13433" s="13">
        <f>D13433*'Assumptions Notes'!C$12</f>
        <v>0.1071</v>
      </c>
      <c r="F13433" s="15">
        <f t="shared" si="418"/>
        <v>4.1304900000000005E-2</v>
      </c>
      <c r="G13433" s="10">
        <f>IF(C13433&gt;'Assumptions Notes'!C$11,'Assumptions Notes'!C$11,C13433)</f>
        <v>120</v>
      </c>
      <c r="H13433" s="15">
        <f t="shared" si="419"/>
        <v>3.5700000000000003E-2</v>
      </c>
      <c r="I13433" s="2">
        <f>IF(C13433&gt;'Assumptions Notes'!C$11,-C13433*('Assumptions Notes'!C$13/(2*1000)),G13433*D13433)</f>
        <v>-6.9420000000000009E-2</v>
      </c>
    </row>
    <row r="13434" spans="1:9" x14ac:dyDescent="0.2">
      <c r="A13434" s="5">
        <v>42831.833333333336</v>
      </c>
      <c r="B13434" s="2">
        <v>1537.42</v>
      </c>
      <c r="C13434" s="10">
        <v>158.22</v>
      </c>
      <c r="D13434" s="8">
        <v>2.9500000000000001E-4</v>
      </c>
      <c r="E13434" s="13">
        <f>D13434*'Assumptions Notes'!C$12</f>
        <v>0.1062</v>
      </c>
      <c r="F13434" s="15">
        <f t="shared" si="418"/>
        <v>4.6674900000000005E-2</v>
      </c>
      <c r="G13434" s="10">
        <f>IF(C13434&gt;'Assumptions Notes'!C$11,'Assumptions Notes'!C$11,C13434)</f>
        <v>120</v>
      </c>
      <c r="H13434" s="15">
        <f t="shared" si="419"/>
        <v>3.5400000000000001E-2</v>
      </c>
      <c r="I13434" s="2">
        <f>IF(C13434&gt;'Assumptions Notes'!C$11,-C13434*('Assumptions Notes'!C$13/(2*1000)),G13434*D13434)</f>
        <v>-7.911E-2</v>
      </c>
    </row>
    <row r="13435" spans="1:9" x14ac:dyDescent="0.2">
      <c r="A13435" s="5">
        <v>42831.854166666664</v>
      </c>
      <c r="B13435" s="2">
        <v>1508.93</v>
      </c>
      <c r="C13435" s="10">
        <v>139.96</v>
      </c>
      <c r="D13435" s="8">
        <v>2.9E-4</v>
      </c>
      <c r="E13435" s="13">
        <f>D13435*'Assumptions Notes'!C$12</f>
        <v>0.10440000000000001</v>
      </c>
      <c r="F13435" s="15">
        <f t="shared" si="418"/>
        <v>4.0588400000000004E-2</v>
      </c>
      <c r="G13435" s="10">
        <f>IF(C13435&gt;'Assumptions Notes'!C$11,'Assumptions Notes'!C$11,C13435)</f>
        <v>120</v>
      </c>
      <c r="H13435" s="15">
        <f t="shared" si="419"/>
        <v>3.4799999999999998E-2</v>
      </c>
      <c r="I13435" s="2">
        <f>IF(C13435&gt;'Assumptions Notes'!C$11,-C13435*('Assumptions Notes'!C$13/(2*1000)),G13435*D13435)</f>
        <v>-6.9980000000000001E-2</v>
      </c>
    </row>
    <row r="13436" spans="1:9" x14ac:dyDescent="0.2">
      <c r="A13436" s="5">
        <v>42831.875</v>
      </c>
      <c r="B13436" s="2">
        <v>1444.78</v>
      </c>
      <c r="C13436" s="10">
        <v>126.71</v>
      </c>
      <c r="D13436" s="8">
        <v>2.8499999999999999E-4</v>
      </c>
      <c r="E13436" s="13">
        <f>D13436*'Assumptions Notes'!C$12</f>
        <v>0.1026</v>
      </c>
      <c r="F13436" s="15">
        <f t="shared" si="418"/>
        <v>3.6112349999999994E-2</v>
      </c>
      <c r="G13436" s="10">
        <f>IF(C13436&gt;'Assumptions Notes'!C$11,'Assumptions Notes'!C$11,C13436)</f>
        <v>120</v>
      </c>
      <c r="H13436" s="15">
        <f t="shared" si="419"/>
        <v>3.4200000000000001E-2</v>
      </c>
      <c r="I13436" s="2">
        <f>IF(C13436&gt;'Assumptions Notes'!C$11,-C13436*('Assumptions Notes'!C$13/(2*1000)),G13436*D13436)</f>
        <v>-6.3354999999999995E-2</v>
      </c>
    </row>
    <row r="13437" spans="1:9" x14ac:dyDescent="0.2">
      <c r="A13437" s="5">
        <v>42831.895833333336</v>
      </c>
      <c r="B13437" s="2">
        <v>1388.02</v>
      </c>
      <c r="C13437" s="10">
        <v>119.14</v>
      </c>
      <c r="D13437" s="8">
        <v>2.7E-4</v>
      </c>
      <c r="E13437" s="13">
        <f>D13437*'Assumptions Notes'!C$12</f>
        <v>9.7199999999999995E-2</v>
      </c>
      <c r="F13437" s="15">
        <f t="shared" si="418"/>
        <v>3.2167800000000003E-2</v>
      </c>
      <c r="G13437" s="10">
        <f>IF(C13437&gt;'Assumptions Notes'!C$11,'Assumptions Notes'!C$11,C13437)</f>
        <v>119.14</v>
      </c>
      <c r="H13437" s="15">
        <f t="shared" si="419"/>
        <v>3.2167800000000003E-2</v>
      </c>
      <c r="I13437" s="2">
        <f>IF(C13437&gt;'Assumptions Notes'!C$11,-C13437*('Assumptions Notes'!C$13/(2*1000)),G13437*D13437)</f>
        <v>3.2167800000000003E-2</v>
      </c>
    </row>
    <row r="13438" spans="1:9" x14ac:dyDescent="0.2">
      <c r="A13438" s="5">
        <v>42831.916666666664</v>
      </c>
      <c r="B13438" s="2">
        <v>1336.61</v>
      </c>
      <c r="C13438" s="10">
        <v>106.71</v>
      </c>
      <c r="D13438" s="8">
        <v>2.5500000000000002E-4</v>
      </c>
      <c r="E13438" s="13">
        <f>D13438*'Assumptions Notes'!C$12</f>
        <v>9.1800000000000007E-2</v>
      </c>
      <c r="F13438" s="15">
        <f t="shared" si="418"/>
        <v>2.7211050000000001E-2</v>
      </c>
      <c r="G13438" s="10">
        <f>IF(C13438&gt;'Assumptions Notes'!C$11,'Assumptions Notes'!C$11,C13438)</f>
        <v>106.71</v>
      </c>
      <c r="H13438" s="15">
        <f t="shared" si="419"/>
        <v>2.7211050000000001E-2</v>
      </c>
      <c r="I13438" s="2">
        <f>IF(C13438&gt;'Assumptions Notes'!C$11,-C13438*('Assumptions Notes'!C$13/(2*1000)),G13438*D13438)</f>
        <v>2.7211050000000001E-2</v>
      </c>
    </row>
    <row r="13439" spans="1:9" x14ac:dyDescent="0.2">
      <c r="A13439" s="5">
        <v>42831.9375</v>
      </c>
      <c r="B13439" s="2">
        <v>1301.68</v>
      </c>
      <c r="C13439" s="10">
        <v>119.9</v>
      </c>
      <c r="D13439" s="8">
        <v>2.1250000000000002E-4</v>
      </c>
      <c r="E13439" s="13">
        <f>D13439*'Assumptions Notes'!C$12</f>
        <v>7.6500000000000012E-2</v>
      </c>
      <c r="F13439" s="15">
        <f t="shared" si="418"/>
        <v>2.5478750000000001E-2</v>
      </c>
      <c r="G13439" s="10">
        <f>IF(C13439&gt;'Assumptions Notes'!C$11,'Assumptions Notes'!C$11,C13439)</f>
        <v>119.9</v>
      </c>
      <c r="H13439" s="15">
        <f t="shared" si="419"/>
        <v>2.5478750000000001E-2</v>
      </c>
      <c r="I13439" s="2">
        <f>IF(C13439&gt;'Assumptions Notes'!C$11,-C13439*('Assumptions Notes'!C$13/(2*1000)),G13439*D13439)</f>
        <v>2.5478750000000001E-2</v>
      </c>
    </row>
    <row r="13440" spans="1:9" x14ac:dyDescent="0.2">
      <c r="A13440" s="5">
        <v>42831.958333333336</v>
      </c>
      <c r="B13440" s="2">
        <v>1265.54</v>
      </c>
      <c r="C13440" s="10">
        <v>108.56</v>
      </c>
      <c r="D13440" s="8">
        <v>1.7000000000000001E-4</v>
      </c>
      <c r="E13440" s="13">
        <f>D13440*'Assumptions Notes'!C$12</f>
        <v>6.1200000000000004E-2</v>
      </c>
      <c r="F13440" s="15">
        <f t="shared" si="418"/>
        <v>1.8455200000000001E-2</v>
      </c>
      <c r="G13440" s="10">
        <f>IF(C13440&gt;'Assumptions Notes'!C$11,'Assumptions Notes'!C$11,C13440)</f>
        <v>108.56</v>
      </c>
      <c r="H13440" s="15">
        <f t="shared" si="419"/>
        <v>1.8455200000000001E-2</v>
      </c>
      <c r="I13440" s="2">
        <f>IF(C13440&gt;'Assumptions Notes'!C$11,-C13440*('Assumptions Notes'!C$13/(2*1000)),G13440*D13440)</f>
        <v>1.8455200000000001E-2</v>
      </c>
    </row>
    <row r="13441" spans="1:9" x14ac:dyDescent="0.2">
      <c r="A13441" s="5">
        <v>42831.979166666664</v>
      </c>
      <c r="B13441" s="2">
        <v>1240.8399999999999</v>
      </c>
      <c r="C13441" s="10">
        <v>108.33</v>
      </c>
      <c r="D13441" s="8">
        <v>1.5000000000000001E-4</v>
      </c>
      <c r="E13441" s="13">
        <f>D13441*'Assumptions Notes'!C$12</f>
        <v>5.4000000000000006E-2</v>
      </c>
      <c r="F13441" s="15">
        <f t="shared" si="418"/>
        <v>1.62495E-2</v>
      </c>
      <c r="G13441" s="10">
        <f>IF(C13441&gt;'Assumptions Notes'!C$11,'Assumptions Notes'!C$11,C13441)</f>
        <v>108.33</v>
      </c>
      <c r="H13441" s="15">
        <f t="shared" si="419"/>
        <v>1.62495E-2</v>
      </c>
      <c r="I13441" s="2">
        <f>IF(C13441&gt;'Assumptions Notes'!C$11,-C13441*('Assumptions Notes'!C$13/(2*1000)),G13441*D13441)</f>
        <v>1.62495E-2</v>
      </c>
    </row>
    <row r="13442" spans="1:9" x14ac:dyDescent="0.2">
      <c r="A13442" s="5">
        <v>42832</v>
      </c>
      <c r="B13442" s="2">
        <v>1424.05</v>
      </c>
      <c r="C13442" s="10">
        <v>117.13</v>
      </c>
      <c r="D13442" s="8">
        <v>1.2999999999999999E-4</v>
      </c>
      <c r="E13442" s="13">
        <f>D13442*'Assumptions Notes'!C$12</f>
        <v>4.6799999999999994E-2</v>
      </c>
      <c r="F13442" s="15">
        <f t="shared" si="418"/>
        <v>1.5226899999999998E-2</v>
      </c>
      <c r="G13442" s="10">
        <f>IF(C13442&gt;'Assumptions Notes'!C$11,'Assumptions Notes'!C$11,C13442)</f>
        <v>117.13</v>
      </c>
      <c r="H13442" s="15">
        <f t="shared" si="419"/>
        <v>1.5226899999999998E-2</v>
      </c>
      <c r="I13442" s="2">
        <f>IF(C13442&gt;'Assumptions Notes'!C$11,-C13442*('Assumptions Notes'!C$13/(2*1000)),G13442*D13442)</f>
        <v>1.5226899999999998E-2</v>
      </c>
    </row>
    <row r="13443" spans="1:9" x14ac:dyDescent="0.2">
      <c r="A13443" s="5">
        <v>42832.020833333336</v>
      </c>
      <c r="B13443" s="2">
        <v>1308.8</v>
      </c>
      <c r="C13443" s="10">
        <v>111.6</v>
      </c>
      <c r="D13443" s="8">
        <v>1.175E-4</v>
      </c>
      <c r="E13443" s="13">
        <f>D13443*'Assumptions Notes'!C$12</f>
        <v>4.2299999999999997E-2</v>
      </c>
      <c r="F13443" s="15">
        <f t="shared" si="418"/>
        <v>1.3113E-2</v>
      </c>
      <c r="G13443" s="10">
        <f>IF(C13443&gt;'Assumptions Notes'!C$11,'Assumptions Notes'!C$11,C13443)</f>
        <v>111.6</v>
      </c>
      <c r="H13443" s="15">
        <f t="shared" si="419"/>
        <v>1.3113E-2</v>
      </c>
      <c r="I13443" s="2">
        <f>IF(C13443&gt;'Assumptions Notes'!C$11,-C13443*('Assumptions Notes'!C$13/(2*1000)),G13443*D13443)</f>
        <v>1.3113E-2</v>
      </c>
    </row>
    <row r="13444" spans="1:9" x14ac:dyDescent="0.2">
      <c r="A13444" s="5">
        <v>42832.041666666664</v>
      </c>
      <c r="B13444" s="2">
        <v>1206.92</v>
      </c>
      <c r="C13444" s="10">
        <v>112.05</v>
      </c>
      <c r="D13444" s="8">
        <v>1.05E-4</v>
      </c>
      <c r="E13444" s="13">
        <f>D13444*'Assumptions Notes'!C$12</f>
        <v>3.78E-2</v>
      </c>
      <c r="F13444" s="15">
        <f t="shared" ref="F13444:F13507" si="420">D13444*C13444</f>
        <v>1.176525E-2</v>
      </c>
      <c r="G13444" s="10">
        <f>IF(C13444&gt;'Assumptions Notes'!C$11,'Assumptions Notes'!C$11,C13444)</f>
        <v>112.05</v>
      </c>
      <c r="H13444" s="15">
        <f t="shared" ref="H13444:H13507" si="421">G13444*D13444</f>
        <v>1.176525E-2</v>
      </c>
      <c r="I13444" s="2">
        <f>IF(C13444&gt;'Assumptions Notes'!C$11,-C13444*('Assumptions Notes'!C$13/(2*1000)),G13444*D13444)</f>
        <v>1.176525E-2</v>
      </c>
    </row>
    <row r="13445" spans="1:9" x14ac:dyDescent="0.2">
      <c r="A13445" s="5">
        <v>42832.0625</v>
      </c>
      <c r="B13445" s="2">
        <v>1095.3499999999999</v>
      </c>
      <c r="C13445" s="10">
        <v>101.2</v>
      </c>
      <c r="D13445" s="8">
        <v>1.025E-4</v>
      </c>
      <c r="E13445" s="13">
        <f>D13445*'Assumptions Notes'!C$12</f>
        <v>3.6900000000000002E-2</v>
      </c>
      <c r="F13445" s="15">
        <f t="shared" si="420"/>
        <v>1.0373E-2</v>
      </c>
      <c r="G13445" s="10">
        <f>IF(C13445&gt;'Assumptions Notes'!C$11,'Assumptions Notes'!C$11,C13445)</f>
        <v>101.2</v>
      </c>
      <c r="H13445" s="15">
        <f t="shared" si="421"/>
        <v>1.0373E-2</v>
      </c>
      <c r="I13445" s="2">
        <f>IF(C13445&gt;'Assumptions Notes'!C$11,-C13445*('Assumptions Notes'!C$13/(2*1000)),G13445*D13445)</f>
        <v>1.0373E-2</v>
      </c>
    </row>
    <row r="13446" spans="1:9" x14ac:dyDescent="0.2">
      <c r="A13446" s="5">
        <v>42832.083333333336</v>
      </c>
      <c r="B13446" s="2">
        <v>1021.92</v>
      </c>
      <c r="C13446" s="10">
        <v>91.92</v>
      </c>
      <c r="D13446" s="8">
        <v>1E-4</v>
      </c>
      <c r="E13446" s="13">
        <f>D13446*'Assumptions Notes'!C$12</f>
        <v>3.6000000000000004E-2</v>
      </c>
      <c r="F13446" s="15">
        <f t="shared" si="420"/>
        <v>9.1920000000000005E-3</v>
      </c>
      <c r="G13446" s="10">
        <f>IF(C13446&gt;'Assumptions Notes'!C$11,'Assumptions Notes'!C$11,C13446)</f>
        <v>91.92</v>
      </c>
      <c r="H13446" s="15">
        <f t="shared" si="421"/>
        <v>9.1920000000000005E-3</v>
      </c>
      <c r="I13446" s="2">
        <f>IF(C13446&gt;'Assumptions Notes'!C$11,-C13446*('Assumptions Notes'!C$13/(2*1000)),G13446*D13446)</f>
        <v>9.1920000000000005E-3</v>
      </c>
    </row>
    <row r="13447" spans="1:9" x14ac:dyDescent="0.2">
      <c r="A13447" s="5">
        <v>42832.104166666664</v>
      </c>
      <c r="B13447" s="2">
        <v>1001.88</v>
      </c>
      <c r="C13447" s="10">
        <v>70.27</v>
      </c>
      <c r="D13447" s="8">
        <v>9.8750000000000002E-5</v>
      </c>
      <c r="E13447" s="13">
        <f>D13447*'Assumptions Notes'!C$12</f>
        <v>3.5549999999999998E-2</v>
      </c>
      <c r="F13447" s="15">
        <f t="shared" si="420"/>
        <v>6.9391624999999993E-3</v>
      </c>
      <c r="G13447" s="10">
        <f>IF(C13447&gt;'Assumptions Notes'!C$11,'Assumptions Notes'!C$11,C13447)</f>
        <v>70.27</v>
      </c>
      <c r="H13447" s="15">
        <f t="shared" si="421"/>
        <v>6.9391624999999993E-3</v>
      </c>
      <c r="I13447" s="2">
        <f>IF(C13447&gt;'Assumptions Notes'!C$11,-C13447*('Assumptions Notes'!C$13/(2*1000)),G13447*D13447)</f>
        <v>6.9391624999999993E-3</v>
      </c>
    </row>
    <row r="13448" spans="1:9" x14ac:dyDescent="0.2">
      <c r="A13448" s="5">
        <v>42832.125</v>
      </c>
      <c r="B13448" s="2">
        <v>1016.97</v>
      </c>
      <c r="C13448" s="10">
        <v>49.38</v>
      </c>
      <c r="D13448" s="8">
        <v>9.7499999999999998E-5</v>
      </c>
      <c r="E13448" s="13">
        <f>D13448*'Assumptions Notes'!C$12</f>
        <v>3.5099999999999999E-2</v>
      </c>
      <c r="F13448" s="15">
        <f t="shared" si="420"/>
        <v>4.8145499999999999E-3</v>
      </c>
      <c r="G13448" s="10">
        <f>IF(C13448&gt;'Assumptions Notes'!C$11,'Assumptions Notes'!C$11,C13448)</f>
        <v>49.38</v>
      </c>
      <c r="H13448" s="15">
        <f t="shared" si="421"/>
        <v>4.8145499999999999E-3</v>
      </c>
      <c r="I13448" s="2">
        <f>IF(C13448&gt;'Assumptions Notes'!C$11,-C13448*('Assumptions Notes'!C$13/(2*1000)),G13448*D13448)</f>
        <v>4.8145499999999999E-3</v>
      </c>
    </row>
    <row r="13449" spans="1:9" x14ac:dyDescent="0.2">
      <c r="A13449" s="5">
        <v>42832.145833333336</v>
      </c>
      <c r="B13449" s="2">
        <v>976.52</v>
      </c>
      <c r="C13449" s="10">
        <v>35.75</v>
      </c>
      <c r="D13449" s="8">
        <v>9.6250000000000009E-5</v>
      </c>
      <c r="E13449" s="13">
        <f>D13449*'Assumptions Notes'!C$12</f>
        <v>3.465E-2</v>
      </c>
      <c r="F13449" s="15">
        <f t="shared" si="420"/>
        <v>3.4409375000000004E-3</v>
      </c>
      <c r="G13449" s="10">
        <f>IF(C13449&gt;'Assumptions Notes'!C$11,'Assumptions Notes'!C$11,C13449)</f>
        <v>35.75</v>
      </c>
      <c r="H13449" s="15">
        <f t="shared" si="421"/>
        <v>3.4409375000000004E-3</v>
      </c>
      <c r="I13449" s="2">
        <f>IF(C13449&gt;'Assumptions Notes'!C$11,-C13449*('Assumptions Notes'!C$13/(2*1000)),G13449*D13449)</f>
        <v>3.4409375000000004E-3</v>
      </c>
    </row>
    <row r="13450" spans="1:9" x14ac:dyDescent="0.2">
      <c r="A13450" s="5">
        <v>42832.166666666664</v>
      </c>
      <c r="B13450" s="2">
        <v>956</v>
      </c>
      <c r="C13450" s="10">
        <v>37.43</v>
      </c>
      <c r="D13450" s="8">
        <v>9.5000000000000005E-5</v>
      </c>
      <c r="E13450" s="13">
        <f>D13450*'Assumptions Notes'!C$12</f>
        <v>3.4200000000000001E-2</v>
      </c>
      <c r="F13450" s="15">
        <f t="shared" si="420"/>
        <v>3.5558500000000002E-3</v>
      </c>
      <c r="G13450" s="10">
        <f>IF(C13450&gt;'Assumptions Notes'!C$11,'Assumptions Notes'!C$11,C13450)</f>
        <v>37.43</v>
      </c>
      <c r="H13450" s="15">
        <f t="shared" si="421"/>
        <v>3.5558500000000002E-3</v>
      </c>
      <c r="I13450" s="2">
        <f>IF(C13450&gt;'Assumptions Notes'!C$11,-C13450*('Assumptions Notes'!C$13/(2*1000)),G13450*D13450)</f>
        <v>3.5558500000000002E-3</v>
      </c>
    </row>
    <row r="13451" spans="1:9" x14ac:dyDescent="0.2">
      <c r="A13451" s="5">
        <v>42832.1875</v>
      </c>
      <c r="B13451" s="2">
        <v>952.67</v>
      </c>
      <c r="C13451" s="10">
        <v>44.15</v>
      </c>
      <c r="D13451" s="8">
        <v>9.6250000000000009E-5</v>
      </c>
      <c r="E13451" s="13">
        <f>D13451*'Assumptions Notes'!C$12</f>
        <v>3.465E-2</v>
      </c>
      <c r="F13451" s="15">
        <f t="shared" si="420"/>
        <v>4.2494375000000006E-3</v>
      </c>
      <c r="G13451" s="10">
        <f>IF(C13451&gt;'Assumptions Notes'!C$11,'Assumptions Notes'!C$11,C13451)</f>
        <v>44.15</v>
      </c>
      <c r="H13451" s="15">
        <f t="shared" si="421"/>
        <v>4.2494375000000006E-3</v>
      </c>
      <c r="I13451" s="2">
        <f>IF(C13451&gt;'Assumptions Notes'!C$11,-C13451*('Assumptions Notes'!C$13/(2*1000)),G13451*D13451)</f>
        <v>4.2494375000000006E-3</v>
      </c>
    </row>
    <row r="13452" spans="1:9" x14ac:dyDescent="0.2">
      <c r="A13452" s="5">
        <v>42832.208333333336</v>
      </c>
      <c r="B13452" s="2">
        <v>951.99</v>
      </c>
      <c r="C13452" s="10">
        <v>64.930000000000007</v>
      </c>
      <c r="D13452" s="8">
        <v>9.7499999999999998E-5</v>
      </c>
      <c r="E13452" s="13">
        <f>D13452*'Assumptions Notes'!C$12</f>
        <v>3.5099999999999999E-2</v>
      </c>
      <c r="F13452" s="15">
        <f t="shared" si="420"/>
        <v>6.3306750000000009E-3</v>
      </c>
      <c r="G13452" s="10">
        <f>IF(C13452&gt;'Assumptions Notes'!C$11,'Assumptions Notes'!C$11,C13452)</f>
        <v>64.930000000000007</v>
      </c>
      <c r="H13452" s="15">
        <f t="shared" si="421"/>
        <v>6.3306750000000009E-3</v>
      </c>
      <c r="I13452" s="2">
        <f>IF(C13452&gt;'Assumptions Notes'!C$11,-C13452*('Assumptions Notes'!C$13/(2*1000)),G13452*D13452)</f>
        <v>6.3306750000000009E-3</v>
      </c>
    </row>
    <row r="13453" spans="1:9" x14ac:dyDescent="0.2">
      <c r="A13453" s="5">
        <v>42832.229166666664</v>
      </c>
      <c r="B13453" s="2">
        <v>988.88</v>
      </c>
      <c r="C13453" s="10">
        <v>76.62</v>
      </c>
      <c r="D13453" s="8">
        <v>1.15E-4</v>
      </c>
      <c r="E13453" s="13">
        <f>D13453*'Assumptions Notes'!C$12</f>
        <v>4.1399999999999999E-2</v>
      </c>
      <c r="F13453" s="15">
        <f t="shared" si="420"/>
        <v>8.8113000000000011E-3</v>
      </c>
      <c r="G13453" s="10">
        <f>IF(C13453&gt;'Assumptions Notes'!C$11,'Assumptions Notes'!C$11,C13453)</f>
        <v>76.62</v>
      </c>
      <c r="H13453" s="15">
        <f t="shared" si="421"/>
        <v>8.8113000000000011E-3</v>
      </c>
      <c r="I13453" s="2">
        <f>IF(C13453&gt;'Assumptions Notes'!C$11,-C13453*('Assumptions Notes'!C$13/(2*1000)),G13453*D13453)</f>
        <v>8.8113000000000011E-3</v>
      </c>
    </row>
    <row r="13454" spans="1:9" x14ac:dyDescent="0.2">
      <c r="A13454" s="5">
        <v>42832.25</v>
      </c>
      <c r="B13454" s="2">
        <v>1022.99</v>
      </c>
      <c r="C13454" s="10">
        <v>83.78</v>
      </c>
      <c r="D13454" s="8">
        <v>1.325E-4</v>
      </c>
      <c r="E13454" s="13">
        <f>D13454*'Assumptions Notes'!C$12</f>
        <v>4.7699999999999999E-2</v>
      </c>
      <c r="F13454" s="15">
        <f t="shared" si="420"/>
        <v>1.1100849999999999E-2</v>
      </c>
      <c r="G13454" s="10">
        <f>IF(C13454&gt;'Assumptions Notes'!C$11,'Assumptions Notes'!C$11,C13454)</f>
        <v>83.78</v>
      </c>
      <c r="H13454" s="15">
        <f t="shared" si="421"/>
        <v>1.1100849999999999E-2</v>
      </c>
      <c r="I13454" s="2">
        <f>IF(C13454&gt;'Assumptions Notes'!C$11,-C13454*('Assumptions Notes'!C$13/(2*1000)),G13454*D13454)</f>
        <v>1.1100849999999999E-2</v>
      </c>
    </row>
    <row r="13455" spans="1:9" x14ac:dyDescent="0.2">
      <c r="A13455" s="5">
        <v>42832.270833333336</v>
      </c>
      <c r="B13455" s="2">
        <v>1037.74</v>
      </c>
      <c r="C13455" s="10">
        <v>115.67</v>
      </c>
      <c r="D13455" s="8">
        <v>1.6249999999999999E-4</v>
      </c>
      <c r="E13455" s="13">
        <f>D13455*'Assumptions Notes'!C$12</f>
        <v>5.8499999999999996E-2</v>
      </c>
      <c r="F13455" s="15">
        <f t="shared" si="420"/>
        <v>1.8796375000000001E-2</v>
      </c>
      <c r="G13455" s="10">
        <f>IF(C13455&gt;'Assumptions Notes'!C$11,'Assumptions Notes'!C$11,C13455)</f>
        <v>115.67</v>
      </c>
      <c r="H13455" s="15">
        <f t="shared" si="421"/>
        <v>1.8796375000000001E-2</v>
      </c>
      <c r="I13455" s="2">
        <f>IF(C13455&gt;'Assumptions Notes'!C$11,-C13455*('Assumptions Notes'!C$13/(2*1000)),G13455*D13455)</f>
        <v>1.8796375000000001E-2</v>
      </c>
    </row>
    <row r="13456" spans="1:9" x14ac:dyDescent="0.2">
      <c r="A13456" s="5">
        <v>42832.291666666664</v>
      </c>
      <c r="B13456" s="2">
        <v>1084.49</v>
      </c>
      <c r="C13456" s="10">
        <v>136.53</v>
      </c>
      <c r="D13456" s="8">
        <v>1.9249999999999999E-4</v>
      </c>
      <c r="E13456" s="13">
        <f>D13456*'Assumptions Notes'!C$12</f>
        <v>6.93E-2</v>
      </c>
      <c r="F13456" s="15">
        <f t="shared" si="420"/>
        <v>2.6282025000000001E-2</v>
      </c>
      <c r="G13456" s="10">
        <f>IF(C13456&gt;'Assumptions Notes'!C$11,'Assumptions Notes'!C$11,C13456)</f>
        <v>120</v>
      </c>
      <c r="H13456" s="15">
        <f t="shared" si="421"/>
        <v>2.3099999999999999E-2</v>
      </c>
      <c r="I13456" s="2">
        <f>IF(C13456&gt;'Assumptions Notes'!C$11,-C13456*('Assumptions Notes'!C$13/(2*1000)),G13456*D13456)</f>
        <v>-6.8265000000000006E-2</v>
      </c>
    </row>
    <row r="13457" spans="1:9" x14ac:dyDescent="0.2">
      <c r="A13457" s="5">
        <v>42832.3125</v>
      </c>
      <c r="B13457" s="2">
        <v>1114.99</v>
      </c>
      <c r="C13457" s="10">
        <v>105.71</v>
      </c>
      <c r="D13457" s="8">
        <v>2.0875000000000001E-4</v>
      </c>
      <c r="E13457" s="13">
        <f>D13457*'Assumptions Notes'!C$12</f>
        <v>7.5150000000000008E-2</v>
      </c>
      <c r="F13457" s="15">
        <f t="shared" si="420"/>
        <v>2.2066962499999999E-2</v>
      </c>
      <c r="G13457" s="10">
        <f>IF(C13457&gt;'Assumptions Notes'!C$11,'Assumptions Notes'!C$11,C13457)</f>
        <v>105.71</v>
      </c>
      <c r="H13457" s="15">
        <f t="shared" si="421"/>
        <v>2.2066962499999999E-2</v>
      </c>
      <c r="I13457" s="2">
        <f>IF(C13457&gt;'Assumptions Notes'!C$11,-C13457*('Assumptions Notes'!C$13/(2*1000)),G13457*D13457)</f>
        <v>2.2066962499999999E-2</v>
      </c>
    </row>
    <row r="13458" spans="1:9" x14ac:dyDescent="0.2">
      <c r="A13458" s="5">
        <v>42832.333333333336</v>
      </c>
      <c r="B13458" s="2">
        <v>1155.76</v>
      </c>
      <c r="C13458" s="10">
        <v>111.13</v>
      </c>
      <c r="D13458" s="8">
        <v>2.2499999999999999E-4</v>
      </c>
      <c r="E13458" s="13">
        <f>D13458*'Assumptions Notes'!C$12</f>
        <v>8.1000000000000003E-2</v>
      </c>
      <c r="F13458" s="15">
        <f t="shared" si="420"/>
        <v>2.5004249999999999E-2</v>
      </c>
      <c r="G13458" s="10">
        <f>IF(C13458&gt;'Assumptions Notes'!C$11,'Assumptions Notes'!C$11,C13458)</f>
        <v>111.13</v>
      </c>
      <c r="H13458" s="15">
        <f t="shared" si="421"/>
        <v>2.5004249999999999E-2</v>
      </c>
      <c r="I13458" s="2">
        <f>IF(C13458&gt;'Assumptions Notes'!C$11,-C13458*('Assumptions Notes'!C$13/(2*1000)),G13458*D13458)</f>
        <v>2.5004249999999999E-2</v>
      </c>
    </row>
    <row r="13459" spans="1:9" x14ac:dyDescent="0.2">
      <c r="A13459" s="5">
        <v>42832.354166666664</v>
      </c>
      <c r="B13459" s="2">
        <v>1197.24</v>
      </c>
      <c r="C13459" s="10">
        <v>121.23</v>
      </c>
      <c r="D13459" s="8">
        <v>2.2625E-4</v>
      </c>
      <c r="E13459" s="13">
        <f>D13459*'Assumptions Notes'!C$12</f>
        <v>8.1449999999999995E-2</v>
      </c>
      <c r="F13459" s="15">
        <f t="shared" si="420"/>
        <v>2.7428287499999999E-2</v>
      </c>
      <c r="G13459" s="10">
        <f>IF(C13459&gt;'Assumptions Notes'!C$11,'Assumptions Notes'!C$11,C13459)</f>
        <v>120</v>
      </c>
      <c r="H13459" s="15">
        <f t="shared" si="421"/>
        <v>2.7150000000000001E-2</v>
      </c>
      <c r="I13459" s="2">
        <f>IF(C13459&gt;'Assumptions Notes'!C$11,-C13459*('Assumptions Notes'!C$13/(2*1000)),G13459*D13459)</f>
        <v>-6.0615000000000002E-2</v>
      </c>
    </row>
    <row r="13460" spans="1:9" x14ac:dyDescent="0.2">
      <c r="A13460" s="5">
        <v>42832.375</v>
      </c>
      <c r="B13460" s="2">
        <v>1177.82</v>
      </c>
      <c r="C13460" s="10">
        <v>117.86</v>
      </c>
      <c r="D13460" s="8">
        <v>2.275E-4</v>
      </c>
      <c r="E13460" s="13">
        <f>D13460*'Assumptions Notes'!C$12</f>
        <v>8.1900000000000001E-2</v>
      </c>
      <c r="F13460" s="15">
        <f t="shared" si="420"/>
        <v>2.6813150000000001E-2</v>
      </c>
      <c r="G13460" s="10">
        <f>IF(C13460&gt;'Assumptions Notes'!C$11,'Assumptions Notes'!C$11,C13460)</f>
        <v>117.86</v>
      </c>
      <c r="H13460" s="15">
        <f t="shared" si="421"/>
        <v>2.6813150000000001E-2</v>
      </c>
      <c r="I13460" s="2">
        <f>IF(C13460&gt;'Assumptions Notes'!C$11,-C13460*('Assumptions Notes'!C$13/(2*1000)),G13460*D13460)</f>
        <v>2.6813150000000001E-2</v>
      </c>
    </row>
    <row r="13461" spans="1:9" x14ac:dyDescent="0.2">
      <c r="A13461" s="5">
        <v>42832.395833333336</v>
      </c>
      <c r="B13461" s="2">
        <v>1150.76</v>
      </c>
      <c r="C13461" s="10">
        <v>114.52</v>
      </c>
      <c r="D13461" s="8">
        <v>2.1875E-4</v>
      </c>
      <c r="E13461" s="13">
        <f>D13461*'Assumptions Notes'!C$12</f>
        <v>7.8750000000000001E-2</v>
      </c>
      <c r="F13461" s="15">
        <f t="shared" si="420"/>
        <v>2.5051250000000001E-2</v>
      </c>
      <c r="G13461" s="10">
        <f>IF(C13461&gt;'Assumptions Notes'!C$11,'Assumptions Notes'!C$11,C13461)</f>
        <v>114.52</v>
      </c>
      <c r="H13461" s="15">
        <f t="shared" si="421"/>
        <v>2.5051250000000001E-2</v>
      </c>
      <c r="I13461" s="2">
        <f>IF(C13461&gt;'Assumptions Notes'!C$11,-C13461*('Assumptions Notes'!C$13/(2*1000)),G13461*D13461)</f>
        <v>2.5051250000000001E-2</v>
      </c>
    </row>
    <row r="13462" spans="1:9" x14ac:dyDescent="0.2">
      <c r="A13462" s="5">
        <v>42832.416666666664</v>
      </c>
      <c r="B13462" s="2">
        <v>1106.53</v>
      </c>
      <c r="C13462" s="10">
        <v>106.03</v>
      </c>
      <c r="D13462" s="8">
        <v>2.1000000000000001E-4</v>
      </c>
      <c r="E13462" s="13">
        <f>D13462*'Assumptions Notes'!C$12</f>
        <v>7.5600000000000001E-2</v>
      </c>
      <c r="F13462" s="15">
        <f t="shared" si="420"/>
        <v>2.2266300000000003E-2</v>
      </c>
      <c r="G13462" s="10">
        <f>IF(C13462&gt;'Assumptions Notes'!C$11,'Assumptions Notes'!C$11,C13462)</f>
        <v>106.03</v>
      </c>
      <c r="H13462" s="15">
        <f t="shared" si="421"/>
        <v>2.2266300000000003E-2</v>
      </c>
      <c r="I13462" s="2">
        <f>IF(C13462&gt;'Assumptions Notes'!C$11,-C13462*('Assumptions Notes'!C$13/(2*1000)),G13462*D13462)</f>
        <v>2.2266300000000003E-2</v>
      </c>
    </row>
    <row r="13463" spans="1:9" x14ac:dyDescent="0.2">
      <c r="A13463" s="5">
        <v>42832.4375</v>
      </c>
      <c r="B13463" s="2">
        <v>1088.1199999999999</v>
      </c>
      <c r="C13463" s="10">
        <v>93.26</v>
      </c>
      <c r="D13463" s="8">
        <v>2.075E-4</v>
      </c>
      <c r="E13463" s="13">
        <f>D13463*'Assumptions Notes'!C$12</f>
        <v>7.4700000000000003E-2</v>
      </c>
      <c r="F13463" s="15">
        <f t="shared" si="420"/>
        <v>1.9351450000000003E-2</v>
      </c>
      <c r="G13463" s="10">
        <f>IF(C13463&gt;'Assumptions Notes'!C$11,'Assumptions Notes'!C$11,C13463)</f>
        <v>93.26</v>
      </c>
      <c r="H13463" s="15">
        <f t="shared" si="421"/>
        <v>1.9351450000000003E-2</v>
      </c>
      <c r="I13463" s="2">
        <f>IF(C13463&gt;'Assumptions Notes'!C$11,-C13463*('Assumptions Notes'!C$13/(2*1000)),G13463*D13463)</f>
        <v>1.9351450000000003E-2</v>
      </c>
    </row>
    <row r="13464" spans="1:9" x14ac:dyDescent="0.2">
      <c r="A13464" s="5">
        <v>42832.458333333336</v>
      </c>
      <c r="B13464" s="2">
        <v>1068.3800000000001</v>
      </c>
      <c r="C13464" s="10">
        <v>90.5</v>
      </c>
      <c r="D13464" s="8">
        <v>2.05E-4</v>
      </c>
      <c r="E13464" s="13">
        <f>D13464*'Assumptions Notes'!C$12</f>
        <v>7.3800000000000004E-2</v>
      </c>
      <c r="F13464" s="15">
        <f t="shared" si="420"/>
        <v>1.85525E-2</v>
      </c>
      <c r="G13464" s="10">
        <f>IF(C13464&gt;'Assumptions Notes'!C$11,'Assumptions Notes'!C$11,C13464)</f>
        <v>90.5</v>
      </c>
      <c r="H13464" s="15">
        <f t="shared" si="421"/>
        <v>1.85525E-2</v>
      </c>
      <c r="I13464" s="2">
        <f>IF(C13464&gt;'Assumptions Notes'!C$11,-C13464*('Assumptions Notes'!C$13/(2*1000)),G13464*D13464)</f>
        <v>1.85525E-2</v>
      </c>
    </row>
    <row r="13465" spans="1:9" x14ac:dyDescent="0.2">
      <c r="A13465" s="5">
        <v>42832.479166666664</v>
      </c>
      <c r="B13465" s="2">
        <v>1053.27</v>
      </c>
      <c r="C13465" s="10">
        <v>93.76</v>
      </c>
      <c r="D13465" s="8">
        <v>2.1499999999999999E-4</v>
      </c>
      <c r="E13465" s="13">
        <f>D13465*'Assumptions Notes'!C$12</f>
        <v>7.7399999999999997E-2</v>
      </c>
      <c r="F13465" s="15">
        <f t="shared" si="420"/>
        <v>2.01584E-2</v>
      </c>
      <c r="G13465" s="10">
        <f>IF(C13465&gt;'Assumptions Notes'!C$11,'Assumptions Notes'!C$11,C13465)</f>
        <v>93.76</v>
      </c>
      <c r="H13465" s="15">
        <f t="shared" si="421"/>
        <v>2.01584E-2</v>
      </c>
      <c r="I13465" s="2">
        <f>IF(C13465&gt;'Assumptions Notes'!C$11,-C13465*('Assumptions Notes'!C$13/(2*1000)),G13465*D13465)</f>
        <v>2.01584E-2</v>
      </c>
    </row>
    <row r="13466" spans="1:9" x14ac:dyDescent="0.2">
      <c r="A13466" s="5">
        <v>42832.5</v>
      </c>
      <c r="B13466" s="2">
        <v>1071.8699999999999</v>
      </c>
      <c r="C13466" s="10">
        <v>95.17</v>
      </c>
      <c r="D13466" s="8">
        <v>2.2499999999999999E-4</v>
      </c>
      <c r="E13466" s="13">
        <f>D13466*'Assumptions Notes'!C$12</f>
        <v>8.1000000000000003E-2</v>
      </c>
      <c r="F13466" s="15">
        <f t="shared" si="420"/>
        <v>2.1413249999999998E-2</v>
      </c>
      <c r="G13466" s="10">
        <f>IF(C13466&gt;'Assumptions Notes'!C$11,'Assumptions Notes'!C$11,C13466)</f>
        <v>95.17</v>
      </c>
      <c r="H13466" s="15">
        <f t="shared" si="421"/>
        <v>2.1413249999999998E-2</v>
      </c>
      <c r="I13466" s="2">
        <f>IF(C13466&gt;'Assumptions Notes'!C$11,-C13466*('Assumptions Notes'!C$13/(2*1000)),G13466*D13466)</f>
        <v>2.1413249999999998E-2</v>
      </c>
    </row>
    <row r="13467" spans="1:9" x14ac:dyDescent="0.2">
      <c r="A13467" s="5">
        <v>42832.520833333336</v>
      </c>
      <c r="B13467" s="2">
        <v>1087.4100000000001</v>
      </c>
      <c r="C13467" s="10">
        <v>94.24</v>
      </c>
      <c r="D13467" s="8">
        <v>2.1250000000000002E-4</v>
      </c>
      <c r="E13467" s="13">
        <f>D13467*'Assumptions Notes'!C$12</f>
        <v>7.6500000000000012E-2</v>
      </c>
      <c r="F13467" s="15">
        <f t="shared" si="420"/>
        <v>2.0025999999999999E-2</v>
      </c>
      <c r="G13467" s="10">
        <f>IF(C13467&gt;'Assumptions Notes'!C$11,'Assumptions Notes'!C$11,C13467)</f>
        <v>94.24</v>
      </c>
      <c r="H13467" s="15">
        <f t="shared" si="421"/>
        <v>2.0025999999999999E-2</v>
      </c>
      <c r="I13467" s="2">
        <f>IF(C13467&gt;'Assumptions Notes'!C$11,-C13467*('Assumptions Notes'!C$13/(2*1000)),G13467*D13467)</f>
        <v>2.0025999999999999E-2</v>
      </c>
    </row>
    <row r="13468" spans="1:9" x14ac:dyDescent="0.2">
      <c r="A13468" s="5">
        <v>42832.541666666664</v>
      </c>
      <c r="B13468" s="2">
        <v>1138.6199999999999</v>
      </c>
      <c r="C13468" s="10">
        <v>95.22</v>
      </c>
      <c r="D13468" s="8">
        <v>2.0000000000000001E-4</v>
      </c>
      <c r="E13468" s="13">
        <f>D13468*'Assumptions Notes'!C$12</f>
        <v>7.2000000000000008E-2</v>
      </c>
      <c r="F13468" s="15">
        <f t="shared" si="420"/>
        <v>1.9044000000000002E-2</v>
      </c>
      <c r="G13468" s="10">
        <f>IF(C13468&gt;'Assumptions Notes'!C$11,'Assumptions Notes'!C$11,C13468)</f>
        <v>95.22</v>
      </c>
      <c r="H13468" s="15">
        <f t="shared" si="421"/>
        <v>1.9044000000000002E-2</v>
      </c>
      <c r="I13468" s="2">
        <f>IF(C13468&gt;'Assumptions Notes'!C$11,-C13468*('Assumptions Notes'!C$13/(2*1000)),G13468*D13468)</f>
        <v>1.9044000000000002E-2</v>
      </c>
    </row>
    <row r="13469" spans="1:9" x14ac:dyDescent="0.2">
      <c r="A13469" s="5">
        <v>42832.5625</v>
      </c>
      <c r="B13469" s="2">
        <v>1167.8</v>
      </c>
      <c r="C13469" s="10">
        <v>100.34</v>
      </c>
      <c r="D13469" s="8">
        <v>1.975E-4</v>
      </c>
      <c r="E13469" s="13">
        <f>D13469*'Assumptions Notes'!C$12</f>
        <v>7.1099999999999997E-2</v>
      </c>
      <c r="F13469" s="15">
        <f t="shared" si="420"/>
        <v>1.9817150000000002E-2</v>
      </c>
      <c r="G13469" s="10">
        <f>IF(C13469&gt;'Assumptions Notes'!C$11,'Assumptions Notes'!C$11,C13469)</f>
        <v>100.34</v>
      </c>
      <c r="H13469" s="15">
        <f t="shared" si="421"/>
        <v>1.9817150000000002E-2</v>
      </c>
      <c r="I13469" s="2">
        <f>IF(C13469&gt;'Assumptions Notes'!C$11,-C13469*('Assumptions Notes'!C$13/(2*1000)),G13469*D13469)</f>
        <v>1.9817150000000002E-2</v>
      </c>
    </row>
    <row r="13470" spans="1:9" x14ac:dyDescent="0.2">
      <c r="A13470" s="5">
        <v>42832.583333333336</v>
      </c>
      <c r="B13470" s="2">
        <v>1187.55</v>
      </c>
      <c r="C13470" s="10">
        <v>101.09</v>
      </c>
      <c r="D13470" s="8">
        <v>1.95E-4</v>
      </c>
      <c r="E13470" s="13">
        <f>D13470*'Assumptions Notes'!C$12</f>
        <v>7.0199999999999999E-2</v>
      </c>
      <c r="F13470" s="15">
        <f t="shared" si="420"/>
        <v>1.9712549999999999E-2</v>
      </c>
      <c r="G13470" s="10">
        <f>IF(C13470&gt;'Assumptions Notes'!C$11,'Assumptions Notes'!C$11,C13470)</f>
        <v>101.09</v>
      </c>
      <c r="H13470" s="15">
        <f t="shared" si="421"/>
        <v>1.9712549999999999E-2</v>
      </c>
      <c r="I13470" s="2">
        <f>IF(C13470&gt;'Assumptions Notes'!C$11,-C13470*('Assumptions Notes'!C$13/(2*1000)),G13470*D13470)</f>
        <v>1.9712549999999999E-2</v>
      </c>
    </row>
    <row r="13471" spans="1:9" x14ac:dyDescent="0.2">
      <c r="A13471" s="5">
        <v>42832.604166666664</v>
      </c>
      <c r="B13471" s="2">
        <v>1252.7</v>
      </c>
      <c r="C13471" s="10">
        <v>108.63</v>
      </c>
      <c r="D13471" s="8">
        <v>1.9625E-4</v>
      </c>
      <c r="E13471" s="13">
        <f>D13471*'Assumptions Notes'!C$12</f>
        <v>7.0650000000000004E-2</v>
      </c>
      <c r="F13471" s="15">
        <f t="shared" si="420"/>
        <v>2.1318637499999998E-2</v>
      </c>
      <c r="G13471" s="10">
        <f>IF(C13471&gt;'Assumptions Notes'!C$11,'Assumptions Notes'!C$11,C13471)</f>
        <v>108.63</v>
      </c>
      <c r="H13471" s="15">
        <f t="shared" si="421"/>
        <v>2.1318637499999998E-2</v>
      </c>
      <c r="I13471" s="2">
        <f>IF(C13471&gt;'Assumptions Notes'!C$11,-C13471*('Assumptions Notes'!C$13/(2*1000)),G13471*D13471)</f>
        <v>2.1318637499999998E-2</v>
      </c>
    </row>
    <row r="13472" spans="1:9" x14ac:dyDescent="0.2">
      <c r="A13472" s="5">
        <v>42832.625</v>
      </c>
      <c r="B13472" s="2">
        <v>1302.9100000000001</v>
      </c>
      <c r="C13472" s="10">
        <v>111.86</v>
      </c>
      <c r="D13472" s="8">
        <v>1.975E-4</v>
      </c>
      <c r="E13472" s="13">
        <f>D13472*'Assumptions Notes'!C$12</f>
        <v>7.1099999999999997E-2</v>
      </c>
      <c r="F13472" s="15">
        <f t="shared" si="420"/>
        <v>2.209235E-2</v>
      </c>
      <c r="G13472" s="10">
        <f>IF(C13472&gt;'Assumptions Notes'!C$11,'Assumptions Notes'!C$11,C13472)</f>
        <v>111.86</v>
      </c>
      <c r="H13472" s="15">
        <f t="shared" si="421"/>
        <v>2.209235E-2</v>
      </c>
      <c r="I13472" s="2">
        <f>IF(C13472&gt;'Assumptions Notes'!C$11,-C13472*('Assumptions Notes'!C$13/(2*1000)),G13472*D13472)</f>
        <v>2.209235E-2</v>
      </c>
    </row>
    <row r="13473" spans="1:9" x14ac:dyDescent="0.2">
      <c r="A13473" s="5">
        <v>42832.645833333336</v>
      </c>
      <c r="B13473" s="2">
        <v>1327.03</v>
      </c>
      <c r="C13473" s="10">
        <v>108.46</v>
      </c>
      <c r="D13473" s="8">
        <v>2.2124999999999998E-4</v>
      </c>
      <c r="E13473" s="13">
        <f>D13473*'Assumptions Notes'!C$12</f>
        <v>7.9649999999999999E-2</v>
      </c>
      <c r="F13473" s="15">
        <f t="shared" si="420"/>
        <v>2.3996774999999998E-2</v>
      </c>
      <c r="G13473" s="10">
        <f>IF(C13473&gt;'Assumptions Notes'!C$11,'Assumptions Notes'!C$11,C13473)</f>
        <v>108.46</v>
      </c>
      <c r="H13473" s="15">
        <f t="shared" si="421"/>
        <v>2.3996774999999998E-2</v>
      </c>
      <c r="I13473" s="2">
        <f>IF(C13473&gt;'Assumptions Notes'!C$11,-C13473*('Assumptions Notes'!C$13/(2*1000)),G13473*D13473)</f>
        <v>2.3996774999999998E-2</v>
      </c>
    </row>
    <row r="13474" spans="1:9" x14ac:dyDescent="0.2">
      <c r="A13474" s="5">
        <v>42832.666666666664</v>
      </c>
      <c r="B13474" s="2">
        <v>1354.67</v>
      </c>
      <c r="C13474" s="10">
        <v>113.38</v>
      </c>
      <c r="D13474" s="8">
        <v>2.4499999999999999E-4</v>
      </c>
      <c r="E13474" s="13">
        <f>D13474*'Assumptions Notes'!C$12</f>
        <v>8.8200000000000001E-2</v>
      </c>
      <c r="F13474" s="15">
        <f t="shared" si="420"/>
        <v>2.7778099999999997E-2</v>
      </c>
      <c r="G13474" s="10">
        <f>IF(C13474&gt;'Assumptions Notes'!C$11,'Assumptions Notes'!C$11,C13474)</f>
        <v>113.38</v>
      </c>
      <c r="H13474" s="15">
        <f t="shared" si="421"/>
        <v>2.7778099999999997E-2</v>
      </c>
      <c r="I13474" s="2">
        <f>IF(C13474&gt;'Assumptions Notes'!C$11,-C13474*('Assumptions Notes'!C$13/(2*1000)),G13474*D13474)</f>
        <v>2.7778099999999997E-2</v>
      </c>
    </row>
    <row r="13475" spans="1:9" x14ac:dyDescent="0.2">
      <c r="A13475" s="5">
        <v>42832.6875</v>
      </c>
      <c r="B13475" s="2">
        <v>1408.17</v>
      </c>
      <c r="C13475" s="10">
        <v>117.91</v>
      </c>
      <c r="D13475" s="8">
        <v>2.7E-4</v>
      </c>
      <c r="E13475" s="13">
        <f>D13475*'Assumptions Notes'!C$12</f>
        <v>9.7199999999999995E-2</v>
      </c>
      <c r="F13475" s="15">
        <f t="shared" si="420"/>
        <v>3.1835700000000001E-2</v>
      </c>
      <c r="G13475" s="10">
        <f>IF(C13475&gt;'Assumptions Notes'!C$11,'Assumptions Notes'!C$11,C13475)</f>
        <v>117.91</v>
      </c>
      <c r="H13475" s="15">
        <f t="shared" si="421"/>
        <v>3.1835700000000001E-2</v>
      </c>
      <c r="I13475" s="2">
        <f>IF(C13475&gt;'Assumptions Notes'!C$11,-C13475*('Assumptions Notes'!C$13/(2*1000)),G13475*D13475)</f>
        <v>3.1835700000000001E-2</v>
      </c>
    </row>
    <row r="13476" spans="1:9" x14ac:dyDescent="0.2">
      <c r="A13476" s="5">
        <v>42832.708333333336</v>
      </c>
      <c r="B13476" s="2">
        <v>1449.92</v>
      </c>
      <c r="C13476" s="10">
        <v>123.29</v>
      </c>
      <c r="D13476" s="8">
        <v>2.9500000000000001E-4</v>
      </c>
      <c r="E13476" s="13">
        <f>D13476*'Assumptions Notes'!C$12</f>
        <v>0.1062</v>
      </c>
      <c r="F13476" s="15">
        <f t="shared" si="420"/>
        <v>3.6370550000000001E-2</v>
      </c>
      <c r="G13476" s="10">
        <f>IF(C13476&gt;'Assumptions Notes'!C$11,'Assumptions Notes'!C$11,C13476)</f>
        <v>120</v>
      </c>
      <c r="H13476" s="15">
        <f t="shared" si="421"/>
        <v>3.5400000000000001E-2</v>
      </c>
      <c r="I13476" s="2">
        <f>IF(C13476&gt;'Assumptions Notes'!C$11,-C13476*('Assumptions Notes'!C$13/(2*1000)),G13476*D13476)</f>
        <v>-6.1645000000000005E-2</v>
      </c>
    </row>
    <row r="13477" spans="1:9" x14ac:dyDescent="0.2">
      <c r="A13477" s="5">
        <v>42832.729166666664</v>
      </c>
      <c r="B13477" s="2">
        <v>1504.26</v>
      </c>
      <c r="C13477" s="10">
        <v>125.88</v>
      </c>
      <c r="D13477" s="8">
        <v>2.9750000000000002E-4</v>
      </c>
      <c r="E13477" s="13">
        <f>D13477*'Assumptions Notes'!C$12</f>
        <v>0.1071</v>
      </c>
      <c r="F13477" s="15">
        <f t="shared" si="420"/>
        <v>3.7449300000000005E-2</v>
      </c>
      <c r="G13477" s="10">
        <f>IF(C13477&gt;'Assumptions Notes'!C$11,'Assumptions Notes'!C$11,C13477)</f>
        <v>120</v>
      </c>
      <c r="H13477" s="15">
        <f t="shared" si="421"/>
        <v>3.5700000000000003E-2</v>
      </c>
      <c r="I13477" s="2">
        <f>IF(C13477&gt;'Assumptions Notes'!C$11,-C13477*('Assumptions Notes'!C$13/(2*1000)),G13477*D13477)</f>
        <v>-6.2939999999999996E-2</v>
      </c>
    </row>
    <row r="13478" spans="1:9" x14ac:dyDescent="0.2">
      <c r="A13478" s="5">
        <v>42832.75</v>
      </c>
      <c r="B13478" s="2">
        <v>1560.67</v>
      </c>
      <c r="C13478" s="10">
        <v>144.32</v>
      </c>
      <c r="D13478" s="8">
        <v>2.9999999999999997E-4</v>
      </c>
      <c r="E13478" s="13">
        <f>D13478*'Assumptions Notes'!C$12</f>
        <v>0.10799999999999998</v>
      </c>
      <c r="F13478" s="15">
        <f t="shared" si="420"/>
        <v>4.3295999999999994E-2</v>
      </c>
      <c r="G13478" s="10">
        <f>IF(C13478&gt;'Assumptions Notes'!C$11,'Assumptions Notes'!C$11,C13478)</f>
        <v>120</v>
      </c>
      <c r="H13478" s="15">
        <f t="shared" si="421"/>
        <v>3.5999999999999997E-2</v>
      </c>
      <c r="I13478" s="2">
        <f>IF(C13478&gt;'Assumptions Notes'!C$11,-C13478*('Assumptions Notes'!C$13/(2*1000)),G13478*D13478)</f>
        <v>-7.2160000000000002E-2</v>
      </c>
    </row>
    <row r="13479" spans="1:9" x14ac:dyDescent="0.2">
      <c r="A13479" s="5">
        <v>42832.770833333336</v>
      </c>
      <c r="B13479" s="2">
        <v>1588.34</v>
      </c>
      <c r="C13479" s="10">
        <v>170.13</v>
      </c>
      <c r="D13479" s="8">
        <v>2.9999999999999997E-4</v>
      </c>
      <c r="E13479" s="13">
        <f>D13479*'Assumptions Notes'!C$12</f>
        <v>0.10799999999999998</v>
      </c>
      <c r="F13479" s="15">
        <f t="shared" si="420"/>
        <v>5.1038999999999994E-2</v>
      </c>
      <c r="G13479" s="10">
        <f>IF(C13479&gt;'Assumptions Notes'!C$11,'Assumptions Notes'!C$11,C13479)</f>
        <v>120</v>
      </c>
      <c r="H13479" s="15">
        <f t="shared" si="421"/>
        <v>3.5999999999999997E-2</v>
      </c>
      <c r="I13479" s="2">
        <f>IF(C13479&gt;'Assumptions Notes'!C$11,-C13479*('Assumptions Notes'!C$13/(2*1000)),G13479*D13479)</f>
        <v>-8.5065000000000002E-2</v>
      </c>
    </row>
    <row r="13480" spans="1:9" x14ac:dyDescent="0.2">
      <c r="A13480" s="5">
        <v>42832.791666666664</v>
      </c>
      <c r="B13480" s="2">
        <v>1593.27</v>
      </c>
      <c r="C13480" s="10">
        <v>158.29</v>
      </c>
      <c r="D13480" s="8">
        <v>2.9999999999999997E-4</v>
      </c>
      <c r="E13480" s="13">
        <f>D13480*'Assumptions Notes'!C$12</f>
        <v>0.10799999999999998</v>
      </c>
      <c r="F13480" s="15">
        <f t="shared" si="420"/>
        <v>4.7486999999999994E-2</v>
      </c>
      <c r="G13480" s="10">
        <f>IF(C13480&gt;'Assumptions Notes'!C$11,'Assumptions Notes'!C$11,C13480)</f>
        <v>120</v>
      </c>
      <c r="H13480" s="15">
        <f t="shared" si="421"/>
        <v>3.5999999999999997E-2</v>
      </c>
      <c r="I13480" s="2">
        <f>IF(C13480&gt;'Assumptions Notes'!C$11,-C13480*('Assumptions Notes'!C$13/(2*1000)),G13480*D13480)</f>
        <v>-7.9144999999999993E-2</v>
      </c>
    </row>
    <row r="13481" spans="1:9" x14ac:dyDescent="0.2">
      <c r="A13481" s="5">
        <v>42832.8125</v>
      </c>
      <c r="B13481" s="2">
        <v>1584.39</v>
      </c>
      <c r="C13481" s="10">
        <v>146.51</v>
      </c>
      <c r="D13481" s="8">
        <v>2.9750000000000002E-4</v>
      </c>
      <c r="E13481" s="13">
        <f>D13481*'Assumptions Notes'!C$12</f>
        <v>0.1071</v>
      </c>
      <c r="F13481" s="15">
        <f t="shared" si="420"/>
        <v>4.3586725E-2</v>
      </c>
      <c r="G13481" s="10">
        <f>IF(C13481&gt;'Assumptions Notes'!C$11,'Assumptions Notes'!C$11,C13481)</f>
        <v>120</v>
      </c>
      <c r="H13481" s="15">
        <f t="shared" si="421"/>
        <v>3.5700000000000003E-2</v>
      </c>
      <c r="I13481" s="2">
        <f>IF(C13481&gt;'Assumptions Notes'!C$11,-C13481*('Assumptions Notes'!C$13/(2*1000)),G13481*D13481)</f>
        <v>-7.3255000000000001E-2</v>
      </c>
    </row>
    <row r="13482" spans="1:9" x14ac:dyDescent="0.2">
      <c r="A13482" s="5">
        <v>42832.833333333336</v>
      </c>
      <c r="B13482" s="2">
        <v>1546.11</v>
      </c>
      <c r="C13482" s="10">
        <v>138.24</v>
      </c>
      <c r="D13482" s="8">
        <v>2.9500000000000001E-4</v>
      </c>
      <c r="E13482" s="13">
        <f>D13482*'Assumptions Notes'!C$12</f>
        <v>0.1062</v>
      </c>
      <c r="F13482" s="15">
        <f t="shared" si="420"/>
        <v>4.0780800000000006E-2</v>
      </c>
      <c r="G13482" s="10">
        <f>IF(C13482&gt;'Assumptions Notes'!C$11,'Assumptions Notes'!C$11,C13482)</f>
        <v>120</v>
      </c>
      <c r="H13482" s="15">
        <f t="shared" si="421"/>
        <v>3.5400000000000001E-2</v>
      </c>
      <c r="I13482" s="2">
        <f>IF(C13482&gt;'Assumptions Notes'!C$11,-C13482*('Assumptions Notes'!C$13/(2*1000)),G13482*D13482)</f>
        <v>-6.9120000000000001E-2</v>
      </c>
    </row>
    <row r="13483" spans="1:9" x14ac:dyDescent="0.2">
      <c r="A13483" s="5">
        <v>42832.854166666664</v>
      </c>
      <c r="B13483" s="2">
        <v>1485.55</v>
      </c>
      <c r="C13483" s="10">
        <v>124.64</v>
      </c>
      <c r="D13483" s="8">
        <v>2.9E-4</v>
      </c>
      <c r="E13483" s="13">
        <f>D13483*'Assumptions Notes'!C$12</f>
        <v>0.10440000000000001</v>
      </c>
      <c r="F13483" s="15">
        <f t="shared" si="420"/>
        <v>3.61456E-2</v>
      </c>
      <c r="G13483" s="10">
        <f>IF(C13483&gt;'Assumptions Notes'!C$11,'Assumptions Notes'!C$11,C13483)</f>
        <v>120</v>
      </c>
      <c r="H13483" s="15">
        <f t="shared" si="421"/>
        <v>3.4799999999999998E-2</v>
      </c>
      <c r="I13483" s="2">
        <f>IF(C13483&gt;'Assumptions Notes'!C$11,-C13483*('Assumptions Notes'!C$13/(2*1000)),G13483*D13483)</f>
        <v>-6.232E-2</v>
      </c>
    </row>
    <row r="13484" spans="1:9" x14ac:dyDescent="0.2">
      <c r="A13484" s="5">
        <v>42832.875</v>
      </c>
      <c r="B13484" s="2">
        <v>1442.2</v>
      </c>
      <c r="C13484" s="10">
        <v>112.8</v>
      </c>
      <c r="D13484" s="8">
        <v>2.8499999999999999E-4</v>
      </c>
      <c r="E13484" s="13">
        <f>D13484*'Assumptions Notes'!C$12</f>
        <v>0.1026</v>
      </c>
      <c r="F13484" s="15">
        <f t="shared" si="420"/>
        <v>3.2147999999999996E-2</v>
      </c>
      <c r="G13484" s="10">
        <f>IF(C13484&gt;'Assumptions Notes'!C$11,'Assumptions Notes'!C$11,C13484)</f>
        <v>112.8</v>
      </c>
      <c r="H13484" s="15">
        <f t="shared" si="421"/>
        <v>3.2147999999999996E-2</v>
      </c>
      <c r="I13484" s="2">
        <f>IF(C13484&gt;'Assumptions Notes'!C$11,-C13484*('Assumptions Notes'!C$13/(2*1000)),G13484*D13484)</f>
        <v>3.2147999999999996E-2</v>
      </c>
    </row>
    <row r="13485" spans="1:9" x14ac:dyDescent="0.2">
      <c r="A13485" s="5">
        <v>42832.895833333336</v>
      </c>
      <c r="B13485" s="2">
        <v>1401.49</v>
      </c>
      <c r="C13485" s="10">
        <v>117.76</v>
      </c>
      <c r="D13485" s="8">
        <v>2.7E-4</v>
      </c>
      <c r="E13485" s="13">
        <f>D13485*'Assumptions Notes'!C$12</f>
        <v>9.7199999999999995E-2</v>
      </c>
      <c r="F13485" s="15">
        <f t="shared" si="420"/>
        <v>3.1795200000000003E-2</v>
      </c>
      <c r="G13485" s="10">
        <f>IF(C13485&gt;'Assumptions Notes'!C$11,'Assumptions Notes'!C$11,C13485)</f>
        <v>117.76</v>
      </c>
      <c r="H13485" s="15">
        <f t="shared" si="421"/>
        <v>3.1795200000000003E-2</v>
      </c>
      <c r="I13485" s="2">
        <f>IF(C13485&gt;'Assumptions Notes'!C$11,-C13485*('Assumptions Notes'!C$13/(2*1000)),G13485*D13485)</f>
        <v>3.1795200000000003E-2</v>
      </c>
    </row>
    <row r="13486" spans="1:9" x14ac:dyDescent="0.2">
      <c r="A13486" s="5">
        <v>42832.916666666664</v>
      </c>
      <c r="B13486" s="2">
        <v>1364.16</v>
      </c>
      <c r="C13486" s="10">
        <v>108.53</v>
      </c>
      <c r="D13486" s="8">
        <v>2.5500000000000002E-4</v>
      </c>
      <c r="E13486" s="13">
        <f>D13486*'Assumptions Notes'!C$12</f>
        <v>9.1800000000000007E-2</v>
      </c>
      <c r="F13486" s="15">
        <f t="shared" si="420"/>
        <v>2.7675150000000003E-2</v>
      </c>
      <c r="G13486" s="10">
        <f>IF(C13486&gt;'Assumptions Notes'!C$11,'Assumptions Notes'!C$11,C13486)</f>
        <v>108.53</v>
      </c>
      <c r="H13486" s="15">
        <f t="shared" si="421"/>
        <v>2.7675150000000003E-2</v>
      </c>
      <c r="I13486" s="2">
        <f>IF(C13486&gt;'Assumptions Notes'!C$11,-C13486*('Assumptions Notes'!C$13/(2*1000)),G13486*D13486)</f>
        <v>2.7675150000000003E-2</v>
      </c>
    </row>
    <row r="13487" spans="1:9" x14ac:dyDescent="0.2">
      <c r="A13487" s="5">
        <v>42832.9375</v>
      </c>
      <c r="B13487" s="2">
        <v>1318.81</v>
      </c>
      <c r="C13487" s="10">
        <v>113.93</v>
      </c>
      <c r="D13487" s="8">
        <v>2.1250000000000002E-4</v>
      </c>
      <c r="E13487" s="13">
        <f>D13487*'Assumptions Notes'!C$12</f>
        <v>7.6500000000000012E-2</v>
      </c>
      <c r="F13487" s="15">
        <f t="shared" si="420"/>
        <v>2.4210125000000002E-2</v>
      </c>
      <c r="G13487" s="10">
        <f>IF(C13487&gt;'Assumptions Notes'!C$11,'Assumptions Notes'!C$11,C13487)</f>
        <v>113.93</v>
      </c>
      <c r="H13487" s="15">
        <f t="shared" si="421"/>
        <v>2.4210125000000002E-2</v>
      </c>
      <c r="I13487" s="2">
        <f>IF(C13487&gt;'Assumptions Notes'!C$11,-C13487*('Assumptions Notes'!C$13/(2*1000)),G13487*D13487)</f>
        <v>2.4210125000000002E-2</v>
      </c>
    </row>
    <row r="13488" spans="1:9" x14ac:dyDescent="0.2">
      <c r="A13488" s="5">
        <v>42832.958333333336</v>
      </c>
      <c r="B13488" s="2">
        <v>1305.78</v>
      </c>
      <c r="C13488" s="10">
        <v>95.65</v>
      </c>
      <c r="D13488" s="8">
        <v>1.7000000000000001E-4</v>
      </c>
      <c r="E13488" s="13">
        <f>D13488*'Assumptions Notes'!C$12</f>
        <v>6.1200000000000004E-2</v>
      </c>
      <c r="F13488" s="15">
        <f t="shared" si="420"/>
        <v>1.6260500000000001E-2</v>
      </c>
      <c r="G13488" s="10">
        <f>IF(C13488&gt;'Assumptions Notes'!C$11,'Assumptions Notes'!C$11,C13488)</f>
        <v>95.65</v>
      </c>
      <c r="H13488" s="15">
        <f t="shared" si="421"/>
        <v>1.6260500000000001E-2</v>
      </c>
      <c r="I13488" s="2">
        <f>IF(C13488&gt;'Assumptions Notes'!C$11,-C13488*('Assumptions Notes'!C$13/(2*1000)),G13488*D13488)</f>
        <v>1.6260500000000001E-2</v>
      </c>
    </row>
    <row r="13489" spans="1:9" x14ac:dyDescent="0.2">
      <c r="A13489" s="5">
        <v>42832.979166666664</v>
      </c>
      <c r="B13489" s="2">
        <v>1316.79</v>
      </c>
      <c r="C13489" s="10">
        <v>101.9</v>
      </c>
      <c r="D13489" s="8">
        <v>1.5000000000000001E-4</v>
      </c>
      <c r="E13489" s="13">
        <f>D13489*'Assumptions Notes'!C$12</f>
        <v>5.4000000000000006E-2</v>
      </c>
      <c r="F13489" s="15">
        <f t="shared" si="420"/>
        <v>1.5285000000000002E-2</v>
      </c>
      <c r="G13489" s="10">
        <f>IF(C13489&gt;'Assumptions Notes'!C$11,'Assumptions Notes'!C$11,C13489)</f>
        <v>101.9</v>
      </c>
      <c r="H13489" s="15">
        <f t="shared" si="421"/>
        <v>1.5285000000000002E-2</v>
      </c>
      <c r="I13489" s="2">
        <f>IF(C13489&gt;'Assumptions Notes'!C$11,-C13489*('Assumptions Notes'!C$13/(2*1000)),G13489*D13489)</f>
        <v>1.5285000000000002E-2</v>
      </c>
    </row>
    <row r="13490" spans="1:9" x14ac:dyDescent="0.2">
      <c r="A13490" s="5">
        <v>42833</v>
      </c>
      <c r="B13490" s="2">
        <v>1490.18</v>
      </c>
      <c r="C13490" s="10">
        <v>115.04</v>
      </c>
      <c r="D13490" s="8">
        <v>1.2999999999999999E-4</v>
      </c>
      <c r="E13490" s="13">
        <f>D13490*'Assumptions Notes'!C$12</f>
        <v>4.6799999999999994E-2</v>
      </c>
      <c r="F13490" s="15">
        <f t="shared" si="420"/>
        <v>1.49552E-2</v>
      </c>
      <c r="G13490" s="10">
        <f>IF(C13490&gt;'Assumptions Notes'!C$11,'Assumptions Notes'!C$11,C13490)</f>
        <v>115.04</v>
      </c>
      <c r="H13490" s="15">
        <f t="shared" si="421"/>
        <v>1.49552E-2</v>
      </c>
      <c r="I13490" s="2">
        <f>IF(C13490&gt;'Assumptions Notes'!C$11,-C13490*('Assumptions Notes'!C$13/(2*1000)),G13490*D13490)</f>
        <v>1.49552E-2</v>
      </c>
    </row>
    <row r="13491" spans="1:9" x14ac:dyDescent="0.2">
      <c r="A13491" s="5">
        <v>42833.020833333336</v>
      </c>
      <c r="B13491" s="2">
        <v>1384.56</v>
      </c>
      <c r="C13491" s="10">
        <v>96.32</v>
      </c>
      <c r="D13491" s="8">
        <v>1.175E-4</v>
      </c>
      <c r="E13491" s="13">
        <f>D13491*'Assumptions Notes'!C$12</f>
        <v>4.2299999999999997E-2</v>
      </c>
      <c r="F13491" s="15">
        <f t="shared" si="420"/>
        <v>1.1317599999999999E-2</v>
      </c>
      <c r="G13491" s="10">
        <f>IF(C13491&gt;'Assumptions Notes'!C$11,'Assumptions Notes'!C$11,C13491)</f>
        <v>96.32</v>
      </c>
      <c r="H13491" s="15">
        <f t="shared" si="421"/>
        <v>1.1317599999999999E-2</v>
      </c>
      <c r="I13491" s="2">
        <f>IF(C13491&gt;'Assumptions Notes'!C$11,-C13491*('Assumptions Notes'!C$13/(2*1000)),G13491*D13491)</f>
        <v>1.1317599999999999E-2</v>
      </c>
    </row>
    <row r="13492" spans="1:9" x14ac:dyDescent="0.2">
      <c r="A13492" s="5">
        <v>42833.041666666664</v>
      </c>
      <c r="B13492" s="2">
        <v>1297.33</v>
      </c>
      <c r="C13492" s="10">
        <v>101.97</v>
      </c>
      <c r="D13492" s="8">
        <v>1.05E-4</v>
      </c>
      <c r="E13492" s="13">
        <f>D13492*'Assumptions Notes'!C$12</f>
        <v>3.78E-2</v>
      </c>
      <c r="F13492" s="15">
        <f t="shared" si="420"/>
        <v>1.070685E-2</v>
      </c>
      <c r="G13492" s="10">
        <f>IF(C13492&gt;'Assumptions Notes'!C$11,'Assumptions Notes'!C$11,C13492)</f>
        <v>101.97</v>
      </c>
      <c r="H13492" s="15">
        <f t="shared" si="421"/>
        <v>1.070685E-2</v>
      </c>
      <c r="I13492" s="2">
        <f>IF(C13492&gt;'Assumptions Notes'!C$11,-C13492*('Assumptions Notes'!C$13/(2*1000)),G13492*D13492)</f>
        <v>1.070685E-2</v>
      </c>
    </row>
    <row r="13493" spans="1:9" x14ac:dyDescent="0.2">
      <c r="A13493" s="5">
        <v>42833.0625</v>
      </c>
      <c r="B13493" s="2">
        <v>1203.81</v>
      </c>
      <c r="C13493" s="10">
        <v>90.69</v>
      </c>
      <c r="D13493" s="8">
        <v>1.025E-4</v>
      </c>
      <c r="E13493" s="13">
        <f>D13493*'Assumptions Notes'!C$12</f>
        <v>3.6900000000000002E-2</v>
      </c>
      <c r="F13493" s="15">
        <f t="shared" si="420"/>
        <v>9.2957249999999995E-3</v>
      </c>
      <c r="G13493" s="10">
        <f>IF(C13493&gt;'Assumptions Notes'!C$11,'Assumptions Notes'!C$11,C13493)</f>
        <v>90.69</v>
      </c>
      <c r="H13493" s="15">
        <f t="shared" si="421"/>
        <v>9.2957249999999995E-3</v>
      </c>
      <c r="I13493" s="2">
        <f>IF(C13493&gt;'Assumptions Notes'!C$11,-C13493*('Assumptions Notes'!C$13/(2*1000)),G13493*D13493)</f>
        <v>9.2957249999999995E-3</v>
      </c>
    </row>
    <row r="13494" spans="1:9" x14ac:dyDescent="0.2">
      <c r="A13494" s="5">
        <v>42833.083333333336</v>
      </c>
      <c r="B13494" s="2">
        <v>1160.5</v>
      </c>
      <c r="C13494" s="10">
        <v>93.3</v>
      </c>
      <c r="D13494" s="8">
        <v>1E-4</v>
      </c>
      <c r="E13494" s="13">
        <f>D13494*'Assumptions Notes'!C$12</f>
        <v>3.6000000000000004E-2</v>
      </c>
      <c r="F13494" s="15">
        <f t="shared" si="420"/>
        <v>9.3299999999999998E-3</v>
      </c>
      <c r="G13494" s="10">
        <f>IF(C13494&gt;'Assumptions Notes'!C$11,'Assumptions Notes'!C$11,C13494)</f>
        <v>93.3</v>
      </c>
      <c r="H13494" s="15">
        <f t="shared" si="421"/>
        <v>9.3299999999999998E-3</v>
      </c>
      <c r="I13494" s="2">
        <f>IF(C13494&gt;'Assumptions Notes'!C$11,-C13494*('Assumptions Notes'!C$13/(2*1000)),G13494*D13494)</f>
        <v>9.3299999999999998E-3</v>
      </c>
    </row>
    <row r="13495" spans="1:9" x14ac:dyDescent="0.2">
      <c r="A13495" s="5">
        <v>42833.104166666664</v>
      </c>
      <c r="B13495" s="2">
        <v>1149.01</v>
      </c>
      <c r="C13495" s="10">
        <v>80.209999999999994</v>
      </c>
      <c r="D13495" s="8">
        <v>9.8750000000000002E-5</v>
      </c>
      <c r="E13495" s="13">
        <f>D13495*'Assumptions Notes'!C$12</f>
        <v>3.5549999999999998E-2</v>
      </c>
      <c r="F13495" s="15">
        <f t="shared" si="420"/>
        <v>7.9207375000000003E-3</v>
      </c>
      <c r="G13495" s="10">
        <f>IF(C13495&gt;'Assumptions Notes'!C$11,'Assumptions Notes'!C$11,C13495)</f>
        <v>80.209999999999994</v>
      </c>
      <c r="H13495" s="15">
        <f t="shared" si="421"/>
        <v>7.9207375000000003E-3</v>
      </c>
      <c r="I13495" s="2">
        <f>IF(C13495&gt;'Assumptions Notes'!C$11,-C13495*('Assumptions Notes'!C$13/(2*1000)),G13495*D13495)</f>
        <v>7.9207375000000003E-3</v>
      </c>
    </row>
    <row r="13496" spans="1:9" x14ac:dyDescent="0.2">
      <c r="A13496" s="5">
        <v>42833.125</v>
      </c>
      <c r="B13496" s="2">
        <v>1130.6600000000001</v>
      </c>
      <c r="C13496" s="10">
        <v>78.7</v>
      </c>
      <c r="D13496" s="8">
        <v>9.7499999999999998E-5</v>
      </c>
      <c r="E13496" s="13">
        <f>D13496*'Assumptions Notes'!C$12</f>
        <v>3.5099999999999999E-2</v>
      </c>
      <c r="F13496" s="15">
        <f t="shared" si="420"/>
        <v>7.6732500000000004E-3</v>
      </c>
      <c r="G13496" s="10">
        <f>IF(C13496&gt;'Assumptions Notes'!C$11,'Assumptions Notes'!C$11,C13496)</f>
        <v>78.7</v>
      </c>
      <c r="H13496" s="15">
        <f t="shared" si="421"/>
        <v>7.6732500000000004E-3</v>
      </c>
      <c r="I13496" s="2">
        <f>IF(C13496&gt;'Assumptions Notes'!C$11,-C13496*('Assumptions Notes'!C$13/(2*1000)),G13496*D13496)</f>
        <v>7.6732500000000004E-3</v>
      </c>
    </row>
    <row r="13497" spans="1:9" x14ac:dyDescent="0.2">
      <c r="A13497" s="5">
        <v>42833.145833333336</v>
      </c>
      <c r="B13497" s="2">
        <v>1105.98</v>
      </c>
      <c r="C13497" s="10">
        <v>62.56</v>
      </c>
      <c r="D13497" s="8">
        <v>9.6250000000000009E-5</v>
      </c>
      <c r="E13497" s="13">
        <f>D13497*'Assumptions Notes'!C$12</f>
        <v>3.465E-2</v>
      </c>
      <c r="F13497" s="15">
        <f t="shared" si="420"/>
        <v>6.0214000000000005E-3</v>
      </c>
      <c r="G13497" s="10">
        <f>IF(C13497&gt;'Assumptions Notes'!C$11,'Assumptions Notes'!C$11,C13497)</f>
        <v>62.56</v>
      </c>
      <c r="H13497" s="15">
        <f t="shared" si="421"/>
        <v>6.0214000000000005E-3</v>
      </c>
      <c r="I13497" s="2">
        <f>IF(C13497&gt;'Assumptions Notes'!C$11,-C13497*('Assumptions Notes'!C$13/(2*1000)),G13497*D13497)</f>
        <v>6.0214000000000005E-3</v>
      </c>
    </row>
    <row r="13498" spans="1:9" x14ac:dyDescent="0.2">
      <c r="A13498" s="5">
        <v>42833.166666666664</v>
      </c>
      <c r="B13498" s="2">
        <v>1111.72</v>
      </c>
      <c r="C13498" s="10">
        <v>51.35</v>
      </c>
      <c r="D13498" s="8">
        <v>9.5000000000000005E-5</v>
      </c>
      <c r="E13498" s="13">
        <f>D13498*'Assumptions Notes'!C$12</f>
        <v>3.4200000000000001E-2</v>
      </c>
      <c r="F13498" s="15">
        <f t="shared" si="420"/>
        <v>4.8782500000000006E-3</v>
      </c>
      <c r="G13498" s="10">
        <f>IF(C13498&gt;'Assumptions Notes'!C$11,'Assumptions Notes'!C$11,C13498)</f>
        <v>51.35</v>
      </c>
      <c r="H13498" s="15">
        <f t="shared" si="421"/>
        <v>4.8782500000000006E-3</v>
      </c>
      <c r="I13498" s="2">
        <f>IF(C13498&gt;'Assumptions Notes'!C$11,-C13498*('Assumptions Notes'!C$13/(2*1000)),G13498*D13498)</f>
        <v>4.8782500000000006E-3</v>
      </c>
    </row>
    <row r="13499" spans="1:9" x14ac:dyDescent="0.2">
      <c r="A13499" s="5">
        <v>42833.1875</v>
      </c>
      <c r="B13499" s="2">
        <v>1096.18</v>
      </c>
      <c r="C13499" s="10">
        <v>56.09</v>
      </c>
      <c r="D13499" s="8">
        <v>9.6250000000000009E-5</v>
      </c>
      <c r="E13499" s="13">
        <f>D13499*'Assumptions Notes'!C$12</f>
        <v>3.465E-2</v>
      </c>
      <c r="F13499" s="15">
        <f t="shared" si="420"/>
        <v>5.3986625000000009E-3</v>
      </c>
      <c r="G13499" s="10">
        <f>IF(C13499&gt;'Assumptions Notes'!C$11,'Assumptions Notes'!C$11,C13499)</f>
        <v>56.09</v>
      </c>
      <c r="H13499" s="15">
        <f t="shared" si="421"/>
        <v>5.3986625000000009E-3</v>
      </c>
      <c r="I13499" s="2">
        <f>IF(C13499&gt;'Assumptions Notes'!C$11,-C13499*('Assumptions Notes'!C$13/(2*1000)),G13499*D13499)</f>
        <v>5.3986625000000009E-3</v>
      </c>
    </row>
    <row r="13500" spans="1:9" x14ac:dyDescent="0.2">
      <c r="A13500" s="5">
        <v>42833.208333333336</v>
      </c>
      <c r="B13500" s="2">
        <v>1089.71</v>
      </c>
      <c r="C13500" s="10">
        <v>53.65</v>
      </c>
      <c r="D13500" s="8">
        <v>9.7499999999999998E-5</v>
      </c>
      <c r="E13500" s="13">
        <f>D13500*'Assumptions Notes'!C$12</f>
        <v>3.5099999999999999E-2</v>
      </c>
      <c r="F13500" s="15">
        <f t="shared" si="420"/>
        <v>5.2308749999999994E-3</v>
      </c>
      <c r="G13500" s="10">
        <f>IF(C13500&gt;'Assumptions Notes'!C$11,'Assumptions Notes'!C$11,C13500)</f>
        <v>53.65</v>
      </c>
      <c r="H13500" s="15">
        <f t="shared" si="421"/>
        <v>5.2308749999999994E-3</v>
      </c>
      <c r="I13500" s="2">
        <f>IF(C13500&gt;'Assumptions Notes'!C$11,-C13500*('Assumptions Notes'!C$13/(2*1000)),G13500*D13500)</f>
        <v>5.2308749999999994E-3</v>
      </c>
    </row>
    <row r="13501" spans="1:9" x14ac:dyDescent="0.2">
      <c r="A13501" s="5">
        <v>42833.229166666664</v>
      </c>
      <c r="B13501" s="2">
        <v>1110.42</v>
      </c>
      <c r="C13501" s="10">
        <v>71.760000000000005</v>
      </c>
      <c r="D13501" s="8">
        <v>1.15E-4</v>
      </c>
      <c r="E13501" s="13">
        <f>D13501*'Assumptions Notes'!C$12</f>
        <v>4.1399999999999999E-2</v>
      </c>
      <c r="F13501" s="15">
        <f t="shared" si="420"/>
        <v>8.2524E-3</v>
      </c>
      <c r="G13501" s="10">
        <f>IF(C13501&gt;'Assumptions Notes'!C$11,'Assumptions Notes'!C$11,C13501)</f>
        <v>71.760000000000005</v>
      </c>
      <c r="H13501" s="15">
        <f t="shared" si="421"/>
        <v>8.2524E-3</v>
      </c>
      <c r="I13501" s="2">
        <f>IF(C13501&gt;'Assumptions Notes'!C$11,-C13501*('Assumptions Notes'!C$13/(2*1000)),G13501*D13501)</f>
        <v>8.2524E-3</v>
      </c>
    </row>
    <row r="13502" spans="1:9" x14ac:dyDescent="0.2">
      <c r="A13502" s="5">
        <v>42833.25</v>
      </c>
      <c r="B13502" s="2">
        <v>1130.3</v>
      </c>
      <c r="C13502" s="10">
        <v>76.56</v>
      </c>
      <c r="D13502" s="8">
        <v>1.325E-4</v>
      </c>
      <c r="E13502" s="13">
        <f>D13502*'Assumptions Notes'!C$12</f>
        <v>4.7699999999999999E-2</v>
      </c>
      <c r="F13502" s="15">
        <f t="shared" si="420"/>
        <v>1.0144200000000001E-2</v>
      </c>
      <c r="G13502" s="10">
        <f>IF(C13502&gt;'Assumptions Notes'!C$11,'Assumptions Notes'!C$11,C13502)</f>
        <v>76.56</v>
      </c>
      <c r="H13502" s="15">
        <f t="shared" si="421"/>
        <v>1.0144200000000001E-2</v>
      </c>
      <c r="I13502" s="2">
        <f>IF(C13502&gt;'Assumptions Notes'!C$11,-C13502*('Assumptions Notes'!C$13/(2*1000)),G13502*D13502)</f>
        <v>1.0144200000000001E-2</v>
      </c>
    </row>
    <row r="13503" spans="1:9" x14ac:dyDescent="0.2">
      <c r="A13503" s="5">
        <v>42833.270833333336</v>
      </c>
      <c r="B13503" s="2">
        <v>1138.82</v>
      </c>
      <c r="C13503" s="10">
        <v>88.72</v>
      </c>
      <c r="D13503" s="8">
        <v>1.6249999999999999E-4</v>
      </c>
      <c r="E13503" s="13">
        <f>D13503*'Assumptions Notes'!C$12</f>
        <v>5.8499999999999996E-2</v>
      </c>
      <c r="F13503" s="15">
        <f t="shared" si="420"/>
        <v>1.4416999999999999E-2</v>
      </c>
      <c r="G13503" s="10">
        <f>IF(C13503&gt;'Assumptions Notes'!C$11,'Assumptions Notes'!C$11,C13503)</f>
        <v>88.72</v>
      </c>
      <c r="H13503" s="15">
        <f t="shared" si="421"/>
        <v>1.4416999999999999E-2</v>
      </c>
      <c r="I13503" s="2">
        <f>IF(C13503&gt;'Assumptions Notes'!C$11,-C13503*('Assumptions Notes'!C$13/(2*1000)),G13503*D13503)</f>
        <v>1.4416999999999999E-2</v>
      </c>
    </row>
    <row r="13504" spans="1:9" x14ac:dyDescent="0.2">
      <c r="A13504" s="5">
        <v>42833.291666666664</v>
      </c>
      <c r="B13504" s="2">
        <v>1162.83</v>
      </c>
      <c r="C13504" s="10">
        <v>97.16</v>
      </c>
      <c r="D13504" s="8">
        <v>1.9249999999999999E-4</v>
      </c>
      <c r="E13504" s="13">
        <f>D13504*'Assumptions Notes'!C$12</f>
        <v>6.93E-2</v>
      </c>
      <c r="F13504" s="15">
        <f t="shared" si="420"/>
        <v>1.8703299999999999E-2</v>
      </c>
      <c r="G13504" s="10">
        <f>IF(C13504&gt;'Assumptions Notes'!C$11,'Assumptions Notes'!C$11,C13504)</f>
        <v>97.16</v>
      </c>
      <c r="H13504" s="15">
        <f t="shared" si="421"/>
        <v>1.8703299999999999E-2</v>
      </c>
      <c r="I13504" s="2">
        <f>IF(C13504&gt;'Assumptions Notes'!C$11,-C13504*('Assumptions Notes'!C$13/(2*1000)),G13504*D13504)</f>
        <v>1.8703299999999999E-2</v>
      </c>
    </row>
    <row r="13505" spans="1:9" x14ac:dyDescent="0.2">
      <c r="A13505" s="5">
        <v>42833.3125</v>
      </c>
      <c r="B13505" s="2">
        <v>1162.52</v>
      </c>
      <c r="C13505" s="10">
        <v>87.78</v>
      </c>
      <c r="D13505" s="8">
        <v>2.0875000000000001E-4</v>
      </c>
      <c r="E13505" s="13">
        <f>D13505*'Assumptions Notes'!C$12</f>
        <v>7.5150000000000008E-2</v>
      </c>
      <c r="F13505" s="15">
        <f t="shared" si="420"/>
        <v>1.8324075000000002E-2</v>
      </c>
      <c r="G13505" s="10">
        <f>IF(C13505&gt;'Assumptions Notes'!C$11,'Assumptions Notes'!C$11,C13505)</f>
        <v>87.78</v>
      </c>
      <c r="H13505" s="15">
        <f t="shared" si="421"/>
        <v>1.8324075000000002E-2</v>
      </c>
      <c r="I13505" s="2">
        <f>IF(C13505&gt;'Assumptions Notes'!C$11,-C13505*('Assumptions Notes'!C$13/(2*1000)),G13505*D13505)</f>
        <v>1.8324075000000002E-2</v>
      </c>
    </row>
    <row r="13506" spans="1:9" x14ac:dyDescent="0.2">
      <c r="A13506" s="5">
        <v>42833.333333333336</v>
      </c>
      <c r="B13506" s="2">
        <v>1170.75</v>
      </c>
      <c r="C13506" s="10">
        <v>90.51</v>
      </c>
      <c r="D13506" s="8">
        <v>2.2499999999999999E-4</v>
      </c>
      <c r="E13506" s="13">
        <f>D13506*'Assumptions Notes'!C$12</f>
        <v>8.1000000000000003E-2</v>
      </c>
      <c r="F13506" s="15">
        <f t="shared" si="420"/>
        <v>2.0364750000000001E-2</v>
      </c>
      <c r="G13506" s="10">
        <f>IF(C13506&gt;'Assumptions Notes'!C$11,'Assumptions Notes'!C$11,C13506)</f>
        <v>90.51</v>
      </c>
      <c r="H13506" s="15">
        <f t="shared" si="421"/>
        <v>2.0364750000000001E-2</v>
      </c>
      <c r="I13506" s="2">
        <f>IF(C13506&gt;'Assumptions Notes'!C$11,-C13506*('Assumptions Notes'!C$13/(2*1000)),G13506*D13506)</f>
        <v>2.0364750000000001E-2</v>
      </c>
    </row>
    <row r="13507" spans="1:9" x14ac:dyDescent="0.2">
      <c r="A13507" s="5">
        <v>42833.354166666664</v>
      </c>
      <c r="B13507" s="2">
        <v>1175.23</v>
      </c>
      <c r="C13507" s="10">
        <v>106.04</v>
      </c>
      <c r="D13507" s="8">
        <v>2.2625E-4</v>
      </c>
      <c r="E13507" s="13">
        <f>D13507*'Assumptions Notes'!C$12</f>
        <v>8.1449999999999995E-2</v>
      </c>
      <c r="F13507" s="15">
        <f t="shared" si="420"/>
        <v>2.399155E-2</v>
      </c>
      <c r="G13507" s="10">
        <f>IF(C13507&gt;'Assumptions Notes'!C$11,'Assumptions Notes'!C$11,C13507)</f>
        <v>106.04</v>
      </c>
      <c r="H13507" s="15">
        <f t="shared" si="421"/>
        <v>2.399155E-2</v>
      </c>
      <c r="I13507" s="2">
        <f>IF(C13507&gt;'Assumptions Notes'!C$11,-C13507*('Assumptions Notes'!C$13/(2*1000)),G13507*D13507)</f>
        <v>2.399155E-2</v>
      </c>
    </row>
    <row r="13508" spans="1:9" x14ac:dyDescent="0.2">
      <c r="A13508" s="5">
        <v>42833.375</v>
      </c>
      <c r="B13508" s="2">
        <v>1171.52</v>
      </c>
      <c r="C13508" s="10">
        <v>118.65</v>
      </c>
      <c r="D13508" s="8">
        <v>2.275E-4</v>
      </c>
      <c r="E13508" s="13">
        <f>D13508*'Assumptions Notes'!C$12</f>
        <v>8.1900000000000001E-2</v>
      </c>
      <c r="F13508" s="15">
        <f t="shared" ref="F13508:F13571" si="422">D13508*C13508</f>
        <v>2.6992875000000003E-2</v>
      </c>
      <c r="G13508" s="10">
        <f>IF(C13508&gt;'Assumptions Notes'!C$11,'Assumptions Notes'!C$11,C13508)</f>
        <v>118.65</v>
      </c>
      <c r="H13508" s="15">
        <f t="shared" ref="H13508:H13571" si="423">G13508*D13508</f>
        <v>2.6992875000000003E-2</v>
      </c>
      <c r="I13508" s="2">
        <f>IF(C13508&gt;'Assumptions Notes'!C$11,-C13508*('Assumptions Notes'!C$13/(2*1000)),G13508*D13508)</f>
        <v>2.6992875000000003E-2</v>
      </c>
    </row>
    <row r="13509" spans="1:9" x14ac:dyDescent="0.2">
      <c r="A13509" s="5">
        <v>42833.395833333336</v>
      </c>
      <c r="B13509" s="2">
        <v>1146.6099999999999</v>
      </c>
      <c r="C13509" s="10">
        <v>128.11000000000001</v>
      </c>
      <c r="D13509" s="8">
        <v>2.1875E-4</v>
      </c>
      <c r="E13509" s="13">
        <f>D13509*'Assumptions Notes'!C$12</f>
        <v>7.8750000000000001E-2</v>
      </c>
      <c r="F13509" s="15">
        <f t="shared" si="422"/>
        <v>2.8024062500000002E-2</v>
      </c>
      <c r="G13509" s="10">
        <f>IF(C13509&gt;'Assumptions Notes'!C$11,'Assumptions Notes'!C$11,C13509)</f>
        <v>120</v>
      </c>
      <c r="H13509" s="15">
        <f t="shared" si="423"/>
        <v>2.6249999999999999E-2</v>
      </c>
      <c r="I13509" s="2">
        <f>IF(C13509&gt;'Assumptions Notes'!C$11,-C13509*('Assumptions Notes'!C$13/(2*1000)),G13509*D13509)</f>
        <v>-6.4055000000000015E-2</v>
      </c>
    </row>
    <row r="13510" spans="1:9" x14ac:dyDescent="0.2">
      <c r="A13510" s="5">
        <v>42833.416666666664</v>
      </c>
      <c r="B13510" s="2">
        <v>1150.0899999999999</v>
      </c>
      <c r="C13510" s="10">
        <v>127.73</v>
      </c>
      <c r="D13510" s="8">
        <v>2.1000000000000001E-4</v>
      </c>
      <c r="E13510" s="13">
        <f>D13510*'Assumptions Notes'!C$12</f>
        <v>7.5600000000000001E-2</v>
      </c>
      <c r="F13510" s="15">
        <f t="shared" si="422"/>
        <v>2.6823300000000001E-2</v>
      </c>
      <c r="G13510" s="10">
        <f>IF(C13510&gt;'Assumptions Notes'!C$11,'Assumptions Notes'!C$11,C13510)</f>
        <v>120</v>
      </c>
      <c r="H13510" s="15">
        <f t="shared" si="423"/>
        <v>2.52E-2</v>
      </c>
      <c r="I13510" s="2">
        <f>IF(C13510&gt;'Assumptions Notes'!C$11,-C13510*('Assumptions Notes'!C$13/(2*1000)),G13510*D13510)</f>
        <v>-6.3865000000000005E-2</v>
      </c>
    </row>
    <row r="13511" spans="1:9" x14ac:dyDescent="0.2">
      <c r="A13511" s="5">
        <v>42833.4375</v>
      </c>
      <c r="B13511" s="2">
        <v>1119.94</v>
      </c>
      <c r="C13511" s="10">
        <v>110.28</v>
      </c>
      <c r="D13511" s="8">
        <v>2.075E-4</v>
      </c>
      <c r="E13511" s="13">
        <f>D13511*'Assumptions Notes'!C$12</f>
        <v>7.4700000000000003E-2</v>
      </c>
      <c r="F13511" s="15">
        <f t="shared" si="422"/>
        <v>2.28831E-2</v>
      </c>
      <c r="G13511" s="10">
        <f>IF(C13511&gt;'Assumptions Notes'!C$11,'Assumptions Notes'!C$11,C13511)</f>
        <v>110.28</v>
      </c>
      <c r="H13511" s="15">
        <f t="shared" si="423"/>
        <v>2.28831E-2</v>
      </c>
      <c r="I13511" s="2">
        <f>IF(C13511&gt;'Assumptions Notes'!C$11,-C13511*('Assumptions Notes'!C$13/(2*1000)),G13511*D13511)</f>
        <v>2.28831E-2</v>
      </c>
    </row>
    <row r="13512" spans="1:9" x14ac:dyDescent="0.2">
      <c r="A13512" s="5">
        <v>42833.458333333336</v>
      </c>
      <c r="B13512" s="2">
        <v>1073.28</v>
      </c>
      <c r="C13512" s="10">
        <v>80.39</v>
      </c>
      <c r="D13512" s="8">
        <v>2.05E-4</v>
      </c>
      <c r="E13512" s="13">
        <f>D13512*'Assumptions Notes'!C$12</f>
        <v>7.3800000000000004E-2</v>
      </c>
      <c r="F13512" s="15">
        <f t="shared" si="422"/>
        <v>1.647995E-2</v>
      </c>
      <c r="G13512" s="10">
        <f>IF(C13512&gt;'Assumptions Notes'!C$11,'Assumptions Notes'!C$11,C13512)</f>
        <v>80.39</v>
      </c>
      <c r="H13512" s="15">
        <f t="shared" si="423"/>
        <v>1.647995E-2</v>
      </c>
      <c r="I13512" s="2">
        <f>IF(C13512&gt;'Assumptions Notes'!C$11,-C13512*('Assumptions Notes'!C$13/(2*1000)),G13512*D13512)</f>
        <v>1.647995E-2</v>
      </c>
    </row>
    <row r="13513" spans="1:9" x14ac:dyDescent="0.2">
      <c r="A13513" s="5">
        <v>42833.479166666664</v>
      </c>
      <c r="B13513" s="2">
        <v>1093.8800000000001</v>
      </c>
      <c r="C13513" s="10">
        <v>69.09</v>
      </c>
      <c r="D13513" s="8">
        <v>2.1499999999999999E-4</v>
      </c>
      <c r="E13513" s="13">
        <f>D13513*'Assumptions Notes'!C$12</f>
        <v>7.7399999999999997E-2</v>
      </c>
      <c r="F13513" s="15">
        <f t="shared" si="422"/>
        <v>1.4854350000000001E-2</v>
      </c>
      <c r="G13513" s="10">
        <f>IF(C13513&gt;'Assumptions Notes'!C$11,'Assumptions Notes'!C$11,C13513)</f>
        <v>69.09</v>
      </c>
      <c r="H13513" s="15">
        <f t="shared" si="423"/>
        <v>1.4854350000000001E-2</v>
      </c>
      <c r="I13513" s="2">
        <f>IF(C13513&gt;'Assumptions Notes'!C$11,-C13513*('Assumptions Notes'!C$13/(2*1000)),G13513*D13513)</f>
        <v>1.4854350000000001E-2</v>
      </c>
    </row>
    <row r="13514" spans="1:9" x14ac:dyDescent="0.2">
      <c r="A13514" s="5">
        <v>42833.5</v>
      </c>
      <c r="B13514" s="2">
        <v>1101.6099999999999</v>
      </c>
      <c r="C13514" s="10">
        <v>88.65</v>
      </c>
      <c r="D13514" s="8">
        <v>2.2499999999999999E-4</v>
      </c>
      <c r="E13514" s="13">
        <f>D13514*'Assumptions Notes'!C$12</f>
        <v>8.1000000000000003E-2</v>
      </c>
      <c r="F13514" s="15">
        <f t="shared" si="422"/>
        <v>1.9946250000000002E-2</v>
      </c>
      <c r="G13514" s="10">
        <f>IF(C13514&gt;'Assumptions Notes'!C$11,'Assumptions Notes'!C$11,C13514)</f>
        <v>88.65</v>
      </c>
      <c r="H13514" s="15">
        <f t="shared" si="423"/>
        <v>1.9946250000000002E-2</v>
      </c>
      <c r="I13514" s="2">
        <f>IF(C13514&gt;'Assumptions Notes'!C$11,-C13514*('Assumptions Notes'!C$13/(2*1000)),G13514*D13514)</f>
        <v>1.9946250000000002E-2</v>
      </c>
    </row>
    <row r="13515" spans="1:9" x14ac:dyDescent="0.2">
      <c r="A13515" s="5">
        <v>42833.520833333336</v>
      </c>
      <c r="B13515" s="2">
        <v>1087.1099999999999</v>
      </c>
      <c r="C13515" s="10">
        <v>79.59</v>
      </c>
      <c r="D13515" s="8">
        <v>2.1250000000000002E-4</v>
      </c>
      <c r="E13515" s="13">
        <f>D13515*'Assumptions Notes'!C$12</f>
        <v>7.6500000000000012E-2</v>
      </c>
      <c r="F13515" s="15">
        <f t="shared" si="422"/>
        <v>1.6912875000000001E-2</v>
      </c>
      <c r="G13515" s="10">
        <f>IF(C13515&gt;'Assumptions Notes'!C$11,'Assumptions Notes'!C$11,C13515)</f>
        <v>79.59</v>
      </c>
      <c r="H13515" s="15">
        <f t="shared" si="423"/>
        <v>1.6912875000000001E-2</v>
      </c>
      <c r="I13515" s="2">
        <f>IF(C13515&gt;'Assumptions Notes'!C$11,-C13515*('Assumptions Notes'!C$13/(2*1000)),G13515*D13515)</f>
        <v>1.6912875000000001E-2</v>
      </c>
    </row>
    <row r="13516" spans="1:9" x14ac:dyDescent="0.2">
      <c r="A13516" s="5">
        <v>42833.541666666664</v>
      </c>
      <c r="B13516" s="2">
        <v>1141.28</v>
      </c>
      <c r="C13516" s="10">
        <v>82.06</v>
      </c>
      <c r="D13516" s="8">
        <v>2.0000000000000001E-4</v>
      </c>
      <c r="E13516" s="13">
        <f>D13516*'Assumptions Notes'!C$12</f>
        <v>7.2000000000000008E-2</v>
      </c>
      <c r="F13516" s="15">
        <f t="shared" si="422"/>
        <v>1.6412000000000003E-2</v>
      </c>
      <c r="G13516" s="10">
        <f>IF(C13516&gt;'Assumptions Notes'!C$11,'Assumptions Notes'!C$11,C13516)</f>
        <v>82.06</v>
      </c>
      <c r="H13516" s="15">
        <f t="shared" si="423"/>
        <v>1.6412000000000003E-2</v>
      </c>
      <c r="I13516" s="2">
        <f>IF(C13516&gt;'Assumptions Notes'!C$11,-C13516*('Assumptions Notes'!C$13/(2*1000)),G13516*D13516)</f>
        <v>1.6412000000000003E-2</v>
      </c>
    </row>
    <row r="13517" spans="1:9" x14ac:dyDescent="0.2">
      <c r="A13517" s="5">
        <v>42833.5625</v>
      </c>
      <c r="B13517" s="2">
        <v>1154.03</v>
      </c>
      <c r="C13517" s="10">
        <v>80.180000000000007</v>
      </c>
      <c r="D13517" s="8">
        <v>1.975E-4</v>
      </c>
      <c r="E13517" s="13">
        <f>D13517*'Assumptions Notes'!C$12</f>
        <v>7.1099999999999997E-2</v>
      </c>
      <c r="F13517" s="15">
        <f t="shared" si="422"/>
        <v>1.583555E-2</v>
      </c>
      <c r="G13517" s="10">
        <f>IF(C13517&gt;'Assumptions Notes'!C$11,'Assumptions Notes'!C$11,C13517)</f>
        <v>80.180000000000007</v>
      </c>
      <c r="H13517" s="15">
        <f t="shared" si="423"/>
        <v>1.583555E-2</v>
      </c>
      <c r="I13517" s="2">
        <f>IF(C13517&gt;'Assumptions Notes'!C$11,-C13517*('Assumptions Notes'!C$13/(2*1000)),G13517*D13517)</f>
        <v>1.583555E-2</v>
      </c>
    </row>
    <row r="13518" spans="1:9" x14ac:dyDescent="0.2">
      <c r="A13518" s="5">
        <v>42833.583333333336</v>
      </c>
      <c r="B13518" s="2">
        <v>1086.51</v>
      </c>
      <c r="C13518" s="10">
        <v>79.510000000000005</v>
      </c>
      <c r="D13518" s="8">
        <v>1.95E-4</v>
      </c>
      <c r="E13518" s="13">
        <f>D13518*'Assumptions Notes'!C$12</f>
        <v>7.0199999999999999E-2</v>
      </c>
      <c r="F13518" s="15">
        <f t="shared" si="422"/>
        <v>1.5504450000000001E-2</v>
      </c>
      <c r="G13518" s="10">
        <f>IF(C13518&gt;'Assumptions Notes'!C$11,'Assumptions Notes'!C$11,C13518)</f>
        <v>79.510000000000005</v>
      </c>
      <c r="H13518" s="15">
        <f t="shared" si="423"/>
        <v>1.5504450000000001E-2</v>
      </c>
      <c r="I13518" s="2">
        <f>IF(C13518&gt;'Assumptions Notes'!C$11,-C13518*('Assumptions Notes'!C$13/(2*1000)),G13518*D13518)</f>
        <v>1.5504450000000001E-2</v>
      </c>
    </row>
    <row r="13519" spans="1:9" x14ac:dyDescent="0.2">
      <c r="A13519" s="5">
        <v>42833.604166666664</v>
      </c>
      <c r="B13519" s="2">
        <v>1100.8599999999999</v>
      </c>
      <c r="C13519" s="10">
        <v>91.96</v>
      </c>
      <c r="D13519" s="8">
        <v>1.9625E-4</v>
      </c>
      <c r="E13519" s="13">
        <f>D13519*'Assumptions Notes'!C$12</f>
        <v>7.0650000000000004E-2</v>
      </c>
      <c r="F13519" s="15">
        <f t="shared" si="422"/>
        <v>1.8047149999999998E-2</v>
      </c>
      <c r="G13519" s="10">
        <f>IF(C13519&gt;'Assumptions Notes'!C$11,'Assumptions Notes'!C$11,C13519)</f>
        <v>91.96</v>
      </c>
      <c r="H13519" s="15">
        <f t="shared" si="423"/>
        <v>1.8047149999999998E-2</v>
      </c>
      <c r="I13519" s="2">
        <f>IF(C13519&gt;'Assumptions Notes'!C$11,-C13519*('Assumptions Notes'!C$13/(2*1000)),G13519*D13519)</f>
        <v>1.8047149999999998E-2</v>
      </c>
    </row>
    <row r="13520" spans="1:9" x14ac:dyDescent="0.2">
      <c r="A13520" s="5">
        <v>42833.625</v>
      </c>
      <c r="B13520" s="2">
        <v>1091</v>
      </c>
      <c r="C13520" s="10">
        <v>97.45</v>
      </c>
      <c r="D13520" s="8">
        <v>1.975E-4</v>
      </c>
      <c r="E13520" s="13">
        <f>D13520*'Assumptions Notes'!C$12</f>
        <v>7.1099999999999997E-2</v>
      </c>
      <c r="F13520" s="15">
        <f t="shared" si="422"/>
        <v>1.9246375E-2</v>
      </c>
      <c r="G13520" s="10">
        <f>IF(C13520&gt;'Assumptions Notes'!C$11,'Assumptions Notes'!C$11,C13520)</f>
        <v>97.45</v>
      </c>
      <c r="H13520" s="15">
        <f t="shared" si="423"/>
        <v>1.9246375E-2</v>
      </c>
      <c r="I13520" s="2">
        <f>IF(C13520&gt;'Assumptions Notes'!C$11,-C13520*('Assumptions Notes'!C$13/(2*1000)),G13520*D13520)</f>
        <v>1.9246375E-2</v>
      </c>
    </row>
    <row r="13521" spans="1:9" x14ac:dyDescent="0.2">
      <c r="A13521" s="5">
        <v>42833.645833333336</v>
      </c>
      <c r="B13521" s="2">
        <v>1113.5899999999999</v>
      </c>
      <c r="C13521" s="10">
        <v>95.84</v>
      </c>
      <c r="D13521" s="8">
        <v>2.2124999999999998E-4</v>
      </c>
      <c r="E13521" s="13">
        <f>D13521*'Assumptions Notes'!C$12</f>
        <v>7.9649999999999999E-2</v>
      </c>
      <c r="F13521" s="15">
        <f t="shared" si="422"/>
        <v>2.1204600000000001E-2</v>
      </c>
      <c r="G13521" s="10">
        <f>IF(C13521&gt;'Assumptions Notes'!C$11,'Assumptions Notes'!C$11,C13521)</f>
        <v>95.84</v>
      </c>
      <c r="H13521" s="15">
        <f t="shared" si="423"/>
        <v>2.1204600000000001E-2</v>
      </c>
      <c r="I13521" s="2">
        <f>IF(C13521&gt;'Assumptions Notes'!C$11,-C13521*('Assumptions Notes'!C$13/(2*1000)),G13521*D13521)</f>
        <v>2.1204600000000001E-2</v>
      </c>
    </row>
    <row r="13522" spans="1:9" x14ac:dyDescent="0.2">
      <c r="A13522" s="5">
        <v>42833.666666666664</v>
      </c>
      <c r="B13522" s="2">
        <v>1122.0999999999999</v>
      </c>
      <c r="C13522" s="10">
        <v>122.27</v>
      </c>
      <c r="D13522" s="8">
        <v>2.4499999999999999E-4</v>
      </c>
      <c r="E13522" s="13">
        <f>D13522*'Assumptions Notes'!C$12</f>
        <v>8.8200000000000001E-2</v>
      </c>
      <c r="F13522" s="15">
        <f t="shared" si="422"/>
        <v>2.9956149999999997E-2</v>
      </c>
      <c r="G13522" s="10">
        <f>IF(C13522&gt;'Assumptions Notes'!C$11,'Assumptions Notes'!C$11,C13522)</f>
        <v>120</v>
      </c>
      <c r="H13522" s="15">
        <f t="shared" si="423"/>
        <v>2.9399999999999999E-2</v>
      </c>
      <c r="I13522" s="2">
        <f>IF(C13522&gt;'Assumptions Notes'!C$11,-C13522*('Assumptions Notes'!C$13/(2*1000)),G13522*D13522)</f>
        <v>-6.1135000000000002E-2</v>
      </c>
    </row>
    <row r="13523" spans="1:9" x14ac:dyDescent="0.2">
      <c r="A13523" s="5">
        <v>42833.6875</v>
      </c>
      <c r="B13523" s="2">
        <v>1150.8399999999999</v>
      </c>
      <c r="C13523" s="10">
        <v>97.69</v>
      </c>
      <c r="D13523" s="8">
        <v>2.7E-4</v>
      </c>
      <c r="E13523" s="13">
        <f>D13523*'Assumptions Notes'!C$12</f>
        <v>9.7199999999999995E-2</v>
      </c>
      <c r="F13523" s="15">
        <f t="shared" si="422"/>
        <v>2.6376299999999998E-2</v>
      </c>
      <c r="G13523" s="10">
        <f>IF(C13523&gt;'Assumptions Notes'!C$11,'Assumptions Notes'!C$11,C13523)</f>
        <v>97.69</v>
      </c>
      <c r="H13523" s="15">
        <f t="shared" si="423"/>
        <v>2.6376299999999998E-2</v>
      </c>
      <c r="I13523" s="2">
        <f>IF(C13523&gt;'Assumptions Notes'!C$11,-C13523*('Assumptions Notes'!C$13/(2*1000)),G13523*D13523)</f>
        <v>2.6376299999999998E-2</v>
      </c>
    </row>
    <row r="13524" spans="1:9" x14ac:dyDescent="0.2">
      <c r="A13524" s="5">
        <v>42833.708333333336</v>
      </c>
      <c r="B13524" s="2">
        <v>1229.1199999999999</v>
      </c>
      <c r="C13524" s="10">
        <v>100.94</v>
      </c>
      <c r="D13524" s="8">
        <v>2.9500000000000001E-4</v>
      </c>
      <c r="E13524" s="13">
        <f>D13524*'Assumptions Notes'!C$12</f>
        <v>0.1062</v>
      </c>
      <c r="F13524" s="15">
        <f t="shared" si="422"/>
        <v>2.97773E-2</v>
      </c>
      <c r="G13524" s="10">
        <f>IF(C13524&gt;'Assumptions Notes'!C$11,'Assumptions Notes'!C$11,C13524)</f>
        <v>100.94</v>
      </c>
      <c r="H13524" s="15">
        <f t="shared" si="423"/>
        <v>2.97773E-2</v>
      </c>
      <c r="I13524" s="2">
        <f>IF(C13524&gt;'Assumptions Notes'!C$11,-C13524*('Assumptions Notes'!C$13/(2*1000)),G13524*D13524)</f>
        <v>2.97773E-2</v>
      </c>
    </row>
    <row r="13525" spans="1:9" x14ac:dyDescent="0.2">
      <c r="A13525" s="5">
        <v>42833.729166666664</v>
      </c>
      <c r="B13525" s="2">
        <v>1283.8599999999999</v>
      </c>
      <c r="C13525" s="10">
        <v>104.97</v>
      </c>
      <c r="D13525" s="8">
        <v>2.9750000000000002E-4</v>
      </c>
      <c r="E13525" s="13">
        <f>D13525*'Assumptions Notes'!C$12</f>
        <v>0.1071</v>
      </c>
      <c r="F13525" s="15">
        <f t="shared" si="422"/>
        <v>3.1228575000000001E-2</v>
      </c>
      <c r="G13525" s="10">
        <f>IF(C13525&gt;'Assumptions Notes'!C$11,'Assumptions Notes'!C$11,C13525)</f>
        <v>104.97</v>
      </c>
      <c r="H13525" s="15">
        <f t="shared" si="423"/>
        <v>3.1228575000000001E-2</v>
      </c>
      <c r="I13525" s="2">
        <f>IF(C13525&gt;'Assumptions Notes'!C$11,-C13525*('Assumptions Notes'!C$13/(2*1000)),G13525*D13525)</f>
        <v>3.1228575000000001E-2</v>
      </c>
    </row>
    <row r="13526" spans="1:9" x14ac:dyDescent="0.2">
      <c r="A13526" s="5">
        <v>42833.75</v>
      </c>
      <c r="B13526" s="2">
        <v>1303.04</v>
      </c>
      <c r="C13526" s="10">
        <v>107.16</v>
      </c>
      <c r="D13526" s="8">
        <v>2.9999999999999997E-4</v>
      </c>
      <c r="E13526" s="13">
        <f>D13526*'Assumptions Notes'!C$12</f>
        <v>0.10799999999999998</v>
      </c>
      <c r="F13526" s="15">
        <f t="shared" si="422"/>
        <v>3.2147999999999996E-2</v>
      </c>
      <c r="G13526" s="10">
        <f>IF(C13526&gt;'Assumptions Notes'!C$11,'Assumptions Notes'!C$11,C13526)</f>
        <v>107.16</v>
      </c>
      <c r="H13526" s="15">
        <f t="shared" si="423"/>
        <v>3.2147999999999996E-2</v>
      </c>
      <c r="I13526" s="2">
        <f>IF(C13526&gt;'Assumptions Notes'!C$11,-C13526*('Assumptions Notes'!C$13/(2*1000)),G13526*D13526)</f>
        <v>3.2147999999999996E-2</v>
      </c>
    </row>
    <row r="13527" spans="1:9" x14ac:dyDescent="0.2">
      <c r="A13527" s="5">
        <v>42833.770833333336</v>
      </c>
      <c r="B13527" s="2">
        <v>1304.81</v>
      </c>
      <c r="C13527" s="10">
        <v>123.82</v>
      </c>
      <c r="D13527" s="8">
        <v>2.9999999999999997E-4</v>
      </c>
      <c r="E13527" s="13">
        <f>D13527*'Assumptions Notes'!C$12</f>
        <v>0.10799999999999998</v>
      </c>
      <c r="F13527" s="15">
        <f t="shared" si="422"/>
        <v>3.7145999999999992E-2</v>
      </c>
      <c r="G13527" s="10">
        <f>IF(C13527&gt;'Assumptions Notes'!C$11,'Assumptions Notes'!C$11,C13527)</f>
        <v>120</v>
      </c>
      <c r="H13527" s="15">
        <f t="shared" si="423"/>
        <v>3.5999999999999997E-2</v>
      </c>
      <c r="I13527" s="2">
        <f>IF(C13527&gt;'Assumptions Notes'!C$11,-C13527*('Assumptions Notes'!C$13/(2*1000)),G13527*D13527)</f>
        <v>-6.191E-2</v>
      </c>
    </row>
    <row r="13528" spans="1:9" x14ac:dyDescent="0.2">
      <c r="A13528" s="5">
        <v>42833.791666666664</v>
      </c>
      <c r="B13528" s="2">
        <v>1367.45</v>
      </c>
      <c r="C13528" s="10">
        <v>124.65</v>
      </c>
      <c r="D13528" s="8">
        <v>2.9999999999999997E-4</v>
      </c>
      <c r="E13528" s="13">
        <f>D13528*'Assumptions Notes'!C$12</f>
        <v>0.10799999999999998</v>
      </c>
      <c r="F13528" s="15">
        <f t="shared" si="422"/>
        <v>3.7394999999999998E-2</v>
      </c>
      <c r="G13528" s="10">
        <f>IF(C13528&gt;'Assumptions Notes'!C$11,'Assumptions Notes'!C$11,C13528)</f>
        <v>120</v>
      </c>
      <c r="H13528" s="15">
        <f t="shared" si="423"/>
        <v>3.5999999999999997E-2</v>
      </c>
      <c r="I13528" s="2">
        <f>IF(C13528&gt;'Assumptions Notes'!C$11,-C13528*('Assumptions Notes'!C$13/(2*1000)),G13528*D13528)</f>
        <v>-6.2325000000000005E-2</v>
      </c>
    </row>
    <row r="13529" spans="1:9" x14ac:dyDescent="0.2">
      <c r="A13529" s="5">
        <v>42833.8125</v>
      </c>
      <c r="B13529" s="2">
        <v>1345.23</v>
      </c>
      <c r="C13529" s="10">
        <v>107.3</v>
      </c>
      <c r="D13529" s="8">
        <v>2.9750000000000002E-4</v>
      </c>
      <c r="E13529" s="13">
        <f>D13529*'Assumptions Notes'!C$12</f>
        <v>0.1071</v>
      </c>
      <c r="F13529" s="15">
        <f t="shared" si="422"/>
        <v>3.1921749999999999E-2</v>
      </c>
      <c r="G13529" s="10">
        <f>IF(C13529&gt;'Assumptions Notes'!C$11,'Assumptions Notes'!C$11,C13529)</f>
        <v>107.3</v>
      </c>
      <c r="H13529" s="15">
        <f t="shared" si="423"/>
        <v>3.1921749999999999E-2</v>
      </c>
      <c r="I13529" s="2">
        <f>IF(C13529&gt;'Assumptions Notes'!C$11,-C13529*('Assumptions Notes'!C$13/(2*1000)),G13529*D13529)</f>
        <v>3.1921749999999999E-2</v>
      </c>
    </row>
    <row r="13530" spans="1:9" x14ac:dyDescent="0.2">
      <c r="A13530" s="5">
        <v>42833.833333333336</v>
      </c>
      <c r="B13530" s="2">
        <v>1310.44</v>
      </c>
      <c r="C13530" s="10">
        <v>113.3</v>
      </c>
      <c r="D13530" s="8">
        <v>2.9500000000000001E-4</v>
      </c>
      <c r="E13530" s="13">
        <f>D13530*'Assumptions Notes'!C$12</f>
        <v>0.1062</v>
      </c>
      <c r="F13530" s="15">
        <f t="shared" si="422"/>
        <v>3.3423500000000002E-2</v>
      </c>
      <c r="G13530" s="10">
        <f>IF(C13530&gt;'Assumptions Notes'!C$11,'Assumptions Notes'!C$11,C13530)</f>
        <v>113.3</v>
      </c>
      <c r="H13530" s="15">
        <f t="shared" si="423"/>
        <v>3.3423500000000002E-2</v>
      </c>
      <c r="I13530" s="2">
        <f>IF(C13530&gt;'Assumptions Notes'!C$11,-C13530*('Assumptions Notes'!C$13/(2*1000)),G13530*D13530)</f>
        <v>3.3423500000000002E-2</v>
      </c>
    </row>
    <row r="13531" spans="1:9" x14ac:dyDescent="0.2">
      <c r="A13531" s="5">
        <v>42833.854166666664</v>
      </c>
      <c r="B13531" s="2">
        <v>1286.53</v>
      </c>
      <c r="C13531" s="10">
        <v>117.88</v>
      </c>
      <c r="D13531" s="8">
        <v>2.9E-4</v>
      </c>
      <c r="E13531" s="13">
        <f>D13531*'Assumptions Notes'!C$12</f>
        <v>0.10440000000000001</v>
      </c>
      <c r="F13531" s="15">
        <f t="shared" si="422"/>
        <v>3.4185199999999999E-2</v>
      </c>
      <c r="G13531" s="10">
        <f>IF(C13531&gt;'Assumptions Notes'!C$11,'Assumptions Notes'!C$11,C13531)</f>
        <v>117.88</v>
      </c>
      <c r="H13531" s="15">
        <f t="shared" si="423"/>
        <v>3.4185199999999999E-2</v>
      </c>
      <c r="I13531" s="2">
        <f>IF(C13531&gt;'Assumptions Notes'!C$11,-C13531*('Assumptions Notes'!C$13/(2*1000)),G13531*D13531)</f>
        <v>3.4185199999999999E-2</v>
      </c>
    </row>
    <row r="13532" spans="1:9" x14ac:dyDescent="0.2">
      <c r="A13532" s="5">
        <v>42833.875</v>
      </c>
      <c r="B13532" s="2">
        <v>1278.3599999999999</v>
      </c>
      <c r="C13532" s="10">
        <v>117.15</v>
      </c>
      <c r="D13532" s="8">
        <v>2.8499999999999999E-4</v>
      </c>
      <c r="E13532" s="13">
        <f>D13532*'Assumptions Notes'!C$12</f>
        <v>0.1026</v>
      </c>
      <c r="F13532" s="15">
        <f t="shared" si="422"/>
        <v>3.3387750000000001E-2</v>
      </c>
      <c r="G13532" s="10">
        <f>IF(C13532&gt;'Assumptions Notes'!C$11,'Assumptions Notes'!C$11,C13532)</f>
        <v>117.15</v>
      </c>
      <c r="H13532" s="15">
        <f t="shared" si="423"/>
        <v>3.3387750000000001E-2</v>
      </c>
      <c r="I13532" s="2">
        <f>IF(C13532&gt;'Assumptions Notes'!C$11,-C13532*('Assumptions Notes'!C$13/(2*1000)),G13532*D13532)</f>
        <v>3.3387750000000001E-2</v>
      </c>
    </row>
    <row r="13533" spans="1:9" x14ac:dyDescent="0.2">
      <c r="A13533" s="5">
        <v>42833.895833333336</v>
      </c>
      <c r="B13533" s="2">
        <v>1240.69</v>
      </c>
      <c r="C13533" s="10">
        <v>107.85</v>
      </c>
      <c r="D13533" s="8">
        <v>2.7E-4</v>
      </c>
      <c r="E13533" s="13">
        <f>D13533*'Assumptions Notes'!C$12</f>
        <v>9.7199999999999995E-2</v>
      </c>
      <c r="F13533" s="15">
        <f t="shared" si="422"/>
        <v>2.91195E-2</v>
      </c>
      <c r="G13533" s="10">
        <f>IF(C13533&gt;'Assumptions Notes'!C$11,'Assumptions Notes'!C$11,C13533)</f>
        <v>107.85</v>
      </c>
      <c r="H13533" s="15">
        <f t="shared" si="423"/>
        <v>2.91195E-2</v>
      </c>
      <c r="I13533" s="2">
        <f>IF(C13533&gt;'Assumptions Notes'!C$11,-C13533*('Assumptions Notes'!C$13/(2*1000)),G13533*D13533)</f>
        <v>2.91195E-2</v>
      </c>
    </row>
    <row r="13534" spans="1:9" x14ac:dyDescent="0.2">
      <c r="A13534" s="5">
        <v>42833.916666666664</v>
      </c>
      <c r="B13534" s="2">
        <v>1209.28</v>
      </c>
      <c r="C13534" s="10">
        <v>103.98</v>
      </c>
      <c r="D13534" s="8">
        <v>2.5500000000000002E-4</v>
      </c>
      <c r="E13534" s="13">
        <f>D13534*'Assumptions Notes'!C$12</f>
        <v>9.1800000000000007E-2</v>
      </c>
      <c r="F13534" s="15">
        <f t="shared" si="422"/>
        <v>2.6514900000000004E-2</v>
      </c>
      <c r="G13534" s="10">
        <f>IF(C13534&gt;'Assumptions Notes'!C$11,'Assumptions Notes'!C$11,C13534)</f>
        <v>103.98</v>
      </c>
      <c r="H13534" s="15">
        <f t="shared" si="423"/>
        <v>2.6514900000000004E-2</v>
      </c>
      <c r="I13534" s="2">
        <f>IF(C13534&gt;'Assumptions Notes'!C$11,-C13534*('Assumptions Notes'!C$13/(2*1000)),G13534*D13534)</f>
        <v>2.6514900000000004E-2</v>
      </c>
    </row>
    <row r="13535" spans="1:9" x14ac:dyDescent="0.2">
      <c r="A13535" s="5">
        <v>42833.9375</v>
      </c>
      <c r="B13535" s="2">
        <v>1153.55</v>
      </c>
      <c r="C13535" s="10">
        <v>103.86</v>
      </c>
      <c r="D13535" s="8">
        <v>2.1250000000000002E-4</v>
      </c>
      <c r="E13535" s="13">
        <f>D13535*'Assumptions Notes'!C$12</f>
        <v>7.6500000000000012E-2</v>
      </c>
      <c r="F13535" s="15">
        <f t="shared" si="422"/>
        <v>2.2070250000000003E-2</v>
      </c>
      <c r="G13535" s="10">
        <f>IF(C13535&gt;'Assumptions Notes'!C$11,'Assumptions Notes'!C$11,C13535)</f>
        <v>103.86</v>
      </c>
      <c r="H13535" s="15">
        <f t="shared" si="423"/>
        <v>2.2070250000000003E-2</v>
      </c>
      <c r="I13535" s="2">
        <f>IF(C13535&gt;'Assumptions Notes'!C$11,-C13535*('Assumptions Notes'!C$13/(2*1000)),G13535*D13535)</f>
        <v>2.2070250000000003E-2</v>
      </c>
    </row>
    <row r="13536" spans="1:9" x14ac:dyDescent="0.2">
      <c r="A13536" s="5">
        <v>42833.958333333336</v>
      </c>
      <c r="B13536" s="2">
        <v>1149.42</v>
      </c>
      <c r="C13536" s="10">
        <v>110.63</v>
      </c>
      <c r="D13536" s="8">
        <v>1.7000000000000001E-4</v>
      </c>
      <c r="E13536" s="13">
        <f>D13536*'Assumptions Notes'!C$12</f>
        <v>6.1200000000000004E-2</v>
      </c>
      <c r="F13536" s="15">
        <f t="shared" si="422"/>
        <v>1.88071E-2</v>
      </c>
      <c r="G13536" s="10">
        <f>IF(C13536&gt;'Assumptions Notes'!C$11,'Assumptions Notes'!C$11,C13536)</f>
        <v>110.63</v>
      </c>
      <c r="H13536" s="15">
        <f t="shared" si="423"/>
        <v>1.88071E-2</v>
      </c>
      <c r="I13536" s="2">
        <f>IF(C13536&gt;'Assumptions Notes'!C$11,-C13536*('Assumptions Notes'!C$13/(2*1000)),G13536*D13536)</f>
        <v>1.88071E-2</v>
      </c>
    </row>
    <row r="13537" spans="1:9" x14ac:dyDescent="0.2">
      <c r="A13537" s="5">
        <v>42833.979166666664</v>
      </c>
      <c r="B13537" s="2">
        <v>1162</v>
      </c>
      <c r="C13537" s="10">
        <v>123.72</v>
      </c>
      <c r="D13537" s="8">
        <v>1.5000000000000001E-4</v>
      </c>
      <c r="E13537" s="13">
        <f>D13537*'Assumptions Notes'!C$12</f>
        <v>5.4000000000000006E-2</v>
      </c>
      <c r="F13537" s="15">
        <f t="shared" si="422"/>
        <v>1.8558000000000002E-2</v>
      </c>
      <c r="G13537" s="10">
        <f>IF(C13537&gt;'Assumptions Notes'!C$11,'Assumptions Notes'!C$11,C13537)</f>
        <v>120</v>
      </c>
      <c r="H13537" s="15">
        <f t="shared" si="423"/>
        <v>1.8000000000000002E-2</v>
      </c>
      <c r="I13537" s="2">
        <f>IF(C13537&gt;'Assumptions Notes'!C$11,-C13537*('Assumptions Notes'!C$13/(2*1000)),G13537*D13537)</f>
        <v>-6.1859999999999998E-2</v>
      </c>
    </row>
    <row r="13538" spans="1:9" x14ac:dyDescent="0.2">
      <c r="A13538" s="5">
        <v>42834</v>
      </c>
      <c r="B13538" s="2">
        <v>1349.6</v>
      </c>
      <c r="C13538" s="10">
        <v>113.99</v>
      </c>
      <c r="D13538" s="8">
        <v>1.2999999999999999E-4</v>
      </c>
      <c r="E13538" s="13">
        <f>D13538*'Assumptions Notes'!C$12</f>
        <v>4.6799999999999994E-2</v>
      </c>
      <c r="F13538" s="15">
        <f t="shared" si="422"/>
        <v>1.4818699999999999E-2</v>
      </c>
      <c r="G13538" s="10">
        <f>IF(C13538&gt;'Assumptions Notes'!C$11,'Assumptions Notes'!C$11,C13538)</f>
        <v>113.99</v>
      </c>
      <c r="H13538" s="15">
        <f t="shared" si="423"/>
        <v>1.4818699999999999E-2</v>
      </c>
      <c r="I13538" s="2">
        <f>IF(C13538&gt;'Assumptions Notes'!C$11,-C13538*('Assumptions Notes'!C$13/(2*1000)),G13538*D13538)</f>
        <v>1.4818699999999999E-2</v>
      </c>
    </row>
    <row r="13539" spans="1:9" x14ac:dyDescent="0.2">
      <c r="A13539" s="5">
        <v>42834.020833333336</v>
      </c>
      <c r="B13539" s="2">
        <v>1259.8399999999999</v>
      </c>
      <c r="C13539" s="10">
        <v>84.09</v>
      </c>
      <c r="D13539" s="8">
        <v>1.175E-4</v>
      </c>
      <c r="E13539" s="13">
        <f>D13539*'Assumptions Notes'!C$12</f>
        <v>4.2299999999999997E-2</v>
      </c>
      <c r="F13539" s="15">
        <f t="shared" si="422"/>
        <v>9.8805750000000008E-3</v>
      </c>
      <c r="G13539" s="10">
        <f>IF(C13539&gt;'Assumptions Notes'!C$11,'Assumptions Notes'!C$11,C13539)</f>
        <v>84.09</v>
      </c>
      <c r="H13539" s="15">
        <f t="shared" si="423"/>
        <v>9.8805750000000008E-3</v>
      </c>
      <c r="I13539" s="2">
        <f>IF(C13539&gt;'Assumptions Notes'!C$11,-C13539*('Assumptions Notes'!C$13/(2*1000)),G13539*D13539)</f>
        <v>9.8805750000000008E-3</v>
      </c>
    </row>
    <row r="13540" spans="1:9" x14ac:dyDescent="0.2">
      <c r="A13540" s="5">
        <v>42834.041666666664</v>
      </c>
      <c r="B13540" s="2">
        <v>1173.07</v>
      </c>
      <c r="C13540" s="10">
        <v>87.49</v>
      </c>
      <c r="D13540" s="8">
        <v>1.05E-4</v>
      </c>
      <c r="E13540" s="13">
        <f>D13540*'Assumptions Notes'!C$12</f>
        <v>3.78E-2</v>
      </c>
      <c r="F13540" s="15">
        <f t="shared" si="422"/>
        <v>9.1864500000000005E-3</v>
      </c>
      <c r="G13540" s="10">
        <f>IF(C13540&gt;'Assumptions Notes'!C$11,'Assumptions Notes'!C$11,C13540)</f>
        <v>87.49</v>
      </c>
      <c r="H13540" s="15">
        <f t="shared" si="423"/>
        <v>9.1864500000000005E-3</v>
      </c>
      <c r="I13540" s="2">
        <f>IF(C13540&gt;'Assumptions Notes'!C$11,-C13540*('Assumptions Notes'!C$13/(2*1000)),G13540*D13540)</f>
        <v>9.1864500000000005E-3</v>
      </c>
    </row>
    <row r="13541" spans="1:9" x14ac:dyDescent="0.2">
      <c r="A13541" s="5">
        <v>42834.0625</v>
      </c>
      <c r="B13541" s="2">
        <v>1092.1600000000001</v>
      </c>
      <c r="C13541" s="10">
        <v>74.349999999999994</v>
      </c>
      <c r="D13541" s="8">
        <v>1.025E-4</v>
      </c>
      <c r="E13541" s="13">
        <f>D13541*'Assumptions Notes'!C$12</f>
        <v>3.6900000000000002E-2</v>
      </c>
      <c r="F13541" s="15">
        <f t="shared" si="422"/>
        <v>7.6208749999999992E-3</v>
      </c>
      <c r="G13541" s="10">
        <f>IF(C13541&gt;'Assumptions Notes'!C$11,'Assumptions Notes'!C$11,C13541)</f>
        <v>74.349999999999994</v>
      </c>
      <c r="H13541" s="15">
        <f t="shared" si="423"/>
        <v>7.6208749999999992E-3</v>
      </c>
      <c r="I13541" s="2">
        <f>IF(C13541&gt;'Assumptions Notes'!C$11,-C13541*('Assumptions Notes'!C$13/(2*1000)),G13541*D13541)</f>
        <v>7.6208749999999992E-3</v>
      </c>
    </row>
    <row r="13542" spans="1:9" x14ac:dyDescent="0.2">
      <c r="A13542" s="5">
        <v>42834.083333333336</v>
      </c>
      <c r="B13542" s="2">
        <v>1040.18</v>
      </c>
      <c r="C13542" s="10">
        <v>64.37</v>
      </c>
      <c r="D13542" s="8">
        <v>1E-4</v>
      </c>
      <c r="E13542" s="13">
        <f>D13542*'Assumptions Notes'!C$12</f>
        <v>3.6000000000000004E-2</v>
      </c>
      <c r="F13542" s="15">
        <f t="shared" si="422"/>
        <v>6.4370000000000009E-3</v>
      </c>
      <c r="G13542" s="10">
        <f>IF(C13542&gt;'Assumptions Notes'!C$11,'Assumptions Notes'!C$11,C13542)</f>
        <v>64.37</v>
      </c>
      <c r="H13542" s="15">
        <f t="shared" si="423"/>
        <v>6.4370000000000009E-3</v>
      </c>
      <c r="I13542" s="2">
        <f>IF(C13542&gt;'Assumptions Notes'!C$11,-C13542*('Assumptions Notes'!C$13/(2*1000)),G13542*D13542)</f>
        <v>6.4370000000000009E-3</v>
      </c>
    </row>
    <row r="13543" spans="1:9" x14ac:dyDescent="0.2">
      <c r="A13543" s="5">
        <v>42834.104166666664</v>
      </c>
      <c r="B13543" s="2">
        <v>962.79</v>
      </c>
      <c r="C13543" s="10">
        <v>40.89</v>
      </c>
      <c r="D13543" s="8">
        <v>9.8750000000000002E-5</v>
      </c>
      <c r="E13543" s="13">
        <f>D13543*'Assumptions Notes'!C$12</f>
        <v>3.5549999999999998E-2</v>
      </c>
      <c r="F13543" s="15">
        <f t="shared" si="422"/>
        <v>4.0378875000000002E-3</v>
      </c>
      <c r="G13543" s="10">
        <f>IF(C13543&gt;'Assumptions Notes'!C$11,'Assumptions Notes'!C$11,C13543)</f>
        <v>40.89</v>
      </c>
      <c r="H13543" s="15">
        <f t="shared" si="423"/>
        <v>4.0378875000000002E-3</v>
      </c>
      <c r="I13543" s="2">
        <f>IF(C13543&gt;'Assumptions Notes'!C$11,-C13543*('Assumptions Notes'!C$13/(2*1000)),G13543*D13543)</f>
        <v>4.0378875000000002E-3</v>
      </c>
    </row>
    <row r="13544" spans="1:9" x14ac:dyDescent="0.2">
      <c r="A13544" s="5">
        <v>42834.125</v>
      </c>
      <c r="B13544" s="2">
        <v>959.12</v>
      </c>
      <c r="C13544" s="10">
        <v>31.43</v>
      </c>
      <c r="D13544" s="8">
        <v>9.7499999999999998E-5</v>
      </c>
      <c r="E13544" s="13">
        <f>D13544*'Assumptions Notes'!C$12</f>
        <v>3.5099999999999999E-2</v>
      </c>
      <c r="F13544" s="15">
        <f t="shared" si="422"/>
        <v>3.064425E-3</v>
      </c>
      <c r="G13544" s="10">
        <f>IF(C13544&gt;'Assumptions Notes'!C$11,'Assumptions Notes'!C$11,C13544)</f>
        <v>31.43</v>
      </c>
      <c r="H13544" s="15">
        <f t="shared" si="423"/>
        <v>3.064425E-3</v>
      </c>
      <c r="I13544" s="2">
        <f>IF(C13544&gt;'Assumptions Notes'!C$11,-C13544*('Assumptions Notes'!C$13/(2*1000)),G13544*D13544)</f>
        <v>3.064425E-3</v>
      </c>
    </row>
    <row r="13545" spans="1:9" x14ac:dyDescent="0.2">
      <c r="A13545" s="5">
        <v>42834.145833333336</v>
      </c>
      <c r="B13545" s="2">
        <v>1018.17</v>
      </c>
      <c r="C13545" s="10">
        <v>20.98</v>
      </c>
      <c r="D13545" s="8">
        <v>9.6250000000000009E-5</v>
      </c>
      <c r="E13545" s="13">
        <f>D13545*'Assumptions Notes'!C$12</f>
        <v>3.465E-2</v>
      </c>
      <c r="F13545" s="15">
        <f t="shared" si="422"/>
        <v>2.0193250000000002E-3</v>
      </c>
      <c r="G13545" s="10">
        <f>IF(C13545&gt;'Assumptions Notes'!C$11,'Assumptions Notes'!C$11,C13545)</f>
        <v>20.98</v>
      </c>
      <c r="H13545" s="15">
        <f t="shared" si="423"/>
        <v>2.0193250000000002E-3</v>
      </c>
      <c r="I13545" s="2">
        <f>IF(C13545&gt;'Assumptions Notes'!C$11,-C13545*('Assumptions Notes'!C$13/(2*1000)),G13545*D13545)</f>
        <v>2.0193250000000002E-3</v>
      </c>
    </row>
    <row r="13546" spans="1:9" x14ac:dyDescent="0.2">
      <c r="A13546" s="5">
        <v>42834.166666666664</v>
      </c>
      <c r="B13546" s="2">
        <v>1036.8599999999999</v>
      </c>
      <c r="C13546" s="10">
        <v>29.35</v>
      </c>
      <c r="D13546" s="8">
        <v>9.5000000000000005E-5</v>
      </c>
      <c r="E13546" s="13">
        <f>D13546*'Assumptions Notes'!C$12</f>
        <v>3.4200000000000001E-2</v>
      </c>
      <c r="F13546" s="15">
        <f t="shared" si="422"/>
        <v>2.7882500000000004E-3</v>
      </c>
      <c r="G13546" s="10">
        <f>IF(C13546&gt;'Assumptions Notes'!C$11,'Assumptions Notes'!C$11,C13546)</f>
        <v>29.35</v>
      </c>
      <c r="H13546" s="15">
        <f t="shared" si="423"/>
        <v>2.7882500000000004E-3</v>
      </c>
      <c r="I13546" s="2">
        <f>IF(C13546&gt;'Assumptions Notes'!C$11,-C13546*('Assumptions Notes'!C$13/(2*1000)),G13546*D13546)</f>
        <v>2.7882500000000004E-3</v>
      </c>
    </row>
    <row r="13547" spans="1:9" x14ac:dyDescent="0.2">
      <c r="A13547" s="5">
        <v>42834.1875</v>
      </c>
      <c r="B13547" s="2">
        <v>995.76</v>
      </c>
      <c r="C13547" s="10">
        <v>24.64</v>
      </c>
      <c r="D13547" s="8">
        <v>9.6250000000000009E-5</v>
      </c>
      <c r="E13547" s="13">
        <f>D13547*'Assumptions Notes'!C$12</f>
        <v>3.465E-2</v>
      </c>
      <c r="F13547" s="15">
        <f t="shared" si="422"/>
        <v>2.3716000000000002E-3</v>
      </c>
      <c r="G13547" s="10">
        <f>IF(C13547&gt;'Assumptions Notes'!C$11,'Assumptions Notes'!C$11,C13547)</f>
        <v>24.64</v>
      </c>
      <c r="H13547" s="15">
        <f t="shared" si="423"/>
        <v>2.3716000000000002E-3</v>
      </c>
      <c r="I13547" s="2">
        <f>IF(C13547&gt;'Assumptions Notes'!C$11,-C13547*('Assumptions Notes'!C$13/(2*1000)),G13547*D13547)</f>
        <v>2.3716000000000002E-3</v>
      </c>
    </row>
    <row r="13548" spans="1:9" x14ac:dyDescent="0.2">
      <c r="A13548" s="5">
        <v>42834.208333333336</v>
      </c>
      <c r="B13548" s="2">
        <v>984.99</v>
      </c>
      <c r="C13548" s="10">
        <v>9.35</v>
      </c>
      <c r="D13548" s="8">
        <v>9.7499999999999998E-5</v>
      </c>
      <c r="E13548" s="13">
        <f>D13548*'Assumptions Notes'!C$12</f>
        <v>3.5099999999999999E-2</v>
      </c>
      <c r="F13548" s="15">
        <f t="shared" si="422"/>
        <v>9.11625E-4</v>
      </c>
      <c r="G13548" s="10">
        <f>IF(C13548&gt;'Assumptions Notes'!C$11,'Assumptions Notes'!C$11,C13548)</f>
        <v>9.35</v>
      </c>
      <c r="H13548" s="15">
        <f t="shared" si="423"/>
        <v>9.11625E-4</v>
      </c>
      <c r="I13548" s="2">
        <f>IF(C13548&gt;'Assumptions Notes'!C$11,-C13548*('Assumptions Notes'!C$13/(2*1000)),G13548*D13548)</f>
        <v>9.11625E-4</v>
      </c>
    </row>
    <row r="13549" spans="1:9" x14ac:dyDescent="0.2">
      <c r="A13549" s="5">
        <v>42834.229166666664</v>
      </c>
      <c r="B13549" s="2">
        <v>933.11</v>
      </c>
      <c r="C13549" s="10">
        <v>-11.62</v>
      </c>
      <c r="D13549" s="8">
        <v>1.15E-4</v>
      </c>
      <c r="E13549" s="13">
        <f>D13549*'Assumptions Notes'!C$12</f>
        <v>4.1399999999999999E-2</v>
      </c>
      <c r="F13549" s="15">
        <f t="shared" si="422"/>
        <v>-1.3362999999999999E-3</v>
      </c>
      <c r="G13549" s="10">
        <f>IF(C13549&gt;'Assumptions Notes'!C$11,'Assumptions Notes'!C$11,C13549)</f>
        <v>-11.62</v>
      </c>
      <c r="H13549" s="15">
        <f t="shared" si="423"/>
        <v>-1.3362999999999999E-3</v>
      </c>
      <c r="I13549" s="2">
        <f>IF(C13549&gt;'Assumptions Notes'!C$11,-C13549*('Assumptions Notes'!C$13/(2*1000)),G13549*D13549)</f>
        <v>-1.3362999999999999E-3</v>
      </c>
    </row>
    <row r="13550" spans="1:9" x14ac:dyDescent="0.2">
      <c r="A13550" s="5">
        <v>42834.25</v>
      </c>
      <c r="B13550" s="2">
        <v>942.59</v>
      </c>
      <c r="C13550" s="10">
        <v>20.69</v>
      </c>
      <c r="D13550" s="8">
        <v>1.325E-4</v>
      </c>
      <c r="E13550" s="13">
        <f>D13550*'Assumptions Notes'!C$12</f>
        <v>4.7699999999999999E-2</v>
      </c>
      <c r="F13550" s="15">
        <f t="shared" si="422"/>
        <v>2.741425E-3</v>
      </c>
      <c r="G13550" s="10">
        <f>IF(C13550&gt;'Assumptions Notes'!C$11,'Assumptions Notes'!C$11,C13550)</f>
        <v>20.69</v>
      </c>
      <c r="H13550" s="15">
        <f t="shared" si="423"/>
        <v>2.741425E-3</v>
      </c>
      <c r="I13550" s="2">
        <f>IF(C13550&gt;'Assumptions Notes'!C$11,-C13550*('Assumptions Notes'!C$13/(2*1000)),G13550*D13550)</f>
        <v>2.741425E-3</v>
      </c>
    </row>
    <row r="13551" spans="1:9" x14ac:dyDescent="0.2">
      <c r="A13551" s="5">
        <v>42834.270833333336</v>
      </c>
      <c r="B13551" s="2">
        <v>956.4</v>
      </c>
      <c r="C13551" s="10">
        <v>32.409999999999997</v>
      </c>
      <c r="D13551" s="8">
        <v>1.6249999999999999E-4</v>
      </c>
      <c r="E13551" s="13">
        <f>D13551*'Assumptions Notes'!C$12</f>
        <v>5.8499999999999996E-2</v>
      </c>
      <c r="F13551" s="15">
        <f t="shared" si="422"/>
        <v>5.2666249999999996E-3</v>
      </c>
      <c r="G13551" s="10">
        <f>IF(C13551&gt;'Assumptions Notes'!C$11,'Assumptions Notes'!C$11,C13551)</f>
        <v>32.409999999999997</v>
      </c>
      <c r="H13551" s="15">
        <f t="shared" si="423"/>
        <v>5.2666249999999996E-3</v>
      </c>
      <c r="I13551" s="2">
        <f>IF(C13551&gt;'Assumptions Notes'!C$11,-C13551*('Assumptions Notes'!C$13/(2*1000)),G13551*D13551)</f>
        <v>5.2666249999999996E-3</v>
      </c>
    </row>
    <row r="13552" spans="1:9" x14ac:dyDescent="0.2">
      <c r="A13552" s="5">
        <v>42834.291666666664</v>
      </c>
      <c r="B13552" s="2">
        <v>950.42</v>
      </c>
      <c r="C13552" s="10">
        <v>51.43</v>
      </c>
      <c r="D13552" s="8">
        <v>1.9249999999999999E-4</v>
      </c>
      <c r="E13552" s="13">
        <f>D13552*'Assumptions Notes'!C$12</f>
        <v>6.93E-2</v>
      </c>
      <c r="F13552" s="15">
        <f t="shared" si="422"/>
        <v>9.900275E-3</v>
      </c>
      <c r="G13552" s="10">
        <f>IF(C13552&gt;'Assumptions Notes'!C$11,'Assumptions Notes'!C$11,C13552)</f>
        <v>51.43</v>
      </c>
      <c r="H13552" s="15">
        <f t="shared" si="423"/>
        <v>9.900275E-3</v>
      </c>
      <c r="I13552" s="2">
        <f>IF(C13552&gt;'Assumptions Notes'!C$11,-C13552*('Assumptions Notes'!C$13/(2*1000)),G13552*D13552)</f>
        <v>9.900275E-3</v>
      </c>
    </row>
    <row r="13553" spans="1:9" x14ac:dyDescent="0.2">
      <c r="A13553" s="5">
        <v>42834.3125</v>
      </c>
      <c r="B13553" s="2">
        <v>938.61</v>
      </c>
      <c r="C13553" s="10">
        <v>51.61</v>
      </c>
      <c r="D13553" s="8">
        <v>2.0875000000000001E-4</v>
      </c>
      <c r="E13553" s="13">
        <f>D13553*'Assumptions Notes'!C$12</f>
        <v>7.5150000000000008E-2</v>
      </c>
      <c r="F13553" s="15">
        <f t="shared" si="422"/>
        <v>1.0773587500000001E-2</v>
      </c>
      <c r="G13553" s="10">
        <f>IF(C13553&gt;'Assumptions Notes'!C$11,'Assumptions Notes'!C$11,C13553)</f>
        <v>51.61</v>
      </c>
      <c r="H13553" s="15">
        <f t="shared" si="423"/>
        <v>1.0773587500000001E-2</v>
      </c>
      <c r="I13553" s="2">
        <f>IF(C13553&gt;'Assumptions Notes'!C$11,-C13553*('Assumptions Notes'!C$13/(2*1000)),G13553*D13553)</f>
        <v>1.0773587500000001E-2</v>
      </c>
    </row>
    <row r="13554" spans="1:9" x14ac:dyDescent="0.2">
      <c r="A13554" s="5">
        <v>42834.333333333336</v>
      </c>
      <c r="B13554" s="2">
        <v>948.1</v>
      </c>
      <c r="C13554" s="10">
        <v>31.68</v>
      </c>
      <c r="D13554" s="8">
        <v>2.2499999999999999E-4</v>
      </c>
      <c r="E13554" s="13">
        <f>D13554*'Assumptions Notes'!C$12</f>
        <v>8.1000000000000003E-2</v>
      </c>
      <c r="F13554" s="15">
        <f t="shared" si="422"/>
        <v>7.1279999999999998E-3</v>
      </c>
      <c r="G13554" s="10">
        <f>IF(C13554&gt;'Assumptions Notes'!C$11,'Assumptions Notes'!C$11,C13554)</f>
        <v>31.68</v>
      </c>
      <c r="H13554" s="15">
        <f t="shared" si="423"/>
        <v>7.1279999999999998E-3</v>
      </c>
      <c r="I13554" s="2">
        <f>IF(C13554&gt;'Assumptions Notes'!C$11,-C13554*('Assumptions Notes'!C$13/(2*1000)),G13554*D13554)</f>
        <v>7.1279999999999998E-3</v>
      </c>
    </row>
    <row r="13555" spans="1:9" x14ac:dyDescent="0.2">
      <c r="A13555" s="5">
        <v>42834.354166666664</v>
      </c>
      <c r="B13555" s="2">
        <v>955.28</v>
      </c>
      <c r="C13555" s="10">
        <v>50.04</v>
      </c>
      <c r="D13555" s="8">
        <v>2.2625E-4</v>
      </c>
      <c r="E13555" s="13">
        <f>D13555*'Assumptions Notes'!C$12</f>
        <v>8.1449999999999995E-2</v>
      </c>
      <c r="F13555" s="15">
        <f t="shared" si="422"/>
        <v>1.132155E-2</v>
      </c>
      <c r="G13555" s="10">
        <f>IF(C13555&gt;'Assumptions Notes'!C$11,'Assumptions Notes'!C$11,C13555)</f>
        <v>50.04</v>
      </c>
      <c r="H13555" s="15">
        <f t="shared" si="423"/>
        <v>1.132155E-2</v>
      </c>
      <c r="I13555" s="2">
        <f>IF(C13555&gt;'Assumptions Notes'!C$11,-C13555*('Assumptions Notes'!C$13/(2*1000)),G13555*D13555)</f>
        <v>1.132155E-2</v>
      </c>
    </row>
    <row r="13556" spans="1:9" x14ac:dyDescent="0.2">
      <c r="A13556" s="5">
        <v>42834.375</v>
      </c>
      <c r="B13556" s="2">
        <v>862.06</v>
      </c>
      <c r="C13556" s="10">
        <v>63.75</v>
      </c>
      <c r="D13556" s="8">
        <v>2.275E-4</v>
      </c>
      <c r="E13556" s="13">
        <f>D13556*'Assumptions Notes'!C$12</f>
        <v>8.1900000000000001E-2</v>
      </c>
      <c r="F13556" s="15">
        <f t="shared" si="422"/>
        <v>1.4503125E-2</v>
      </c>
      <c r="G13556" s="10">
        <f>IF(C13556&gt;'Assumptions Notes'!C$11,'Assumptions Notes'!C$11,C13556)</f>
        <v>63.75</v>
      </c>
      <c r="H13556" s="15">
        <f t="shared" si="423"/>
        <v>1.4503125E-2</v>
      </c>
      <c r="I13556" s="2">
        <f>IF(C13556&gt;'Assumptions Notes'!C$11,-C13556*('Assumptions Notes'!C$13/(2*1000)),G13556*D13556)</f>
        <v>1.4503125E-2</v>
      </c>
    </row>
    <row r="13557" spans="1:9" x14ac:dyDescent="0.2">
      <c r="A13557" s="5">
        <v>42834.395833333336</v>
      </c>
      <c r="B13557" s="2">
        <v>850.67</v>
      </c>
      <c r="C13557" s="10">
        <v>69.08</v>
      </c>
      <c r="D13557" s="8">
        <v>2.1875E-4</v>
      </c>
      <c r="E13557" s="13">
        <f>D13557*'Assumptions Notes'!C$12</f>
        <v>7.8750000000000001E-2</v>
      </c>
      <c r="F13557" s="15">
        <f t="shared" si="422"/>
        <v>1.511125E-2</v>
      </c>
      <c r="G13557" s="10">
        <f>IF(C13557&gt;'Assumptions Notes'!C$11,'Assumptions Notes'!C$11,C13557)</f>
        <v>69.08</v>
      </c>
      <c r="H13557" s="15">
        <f t="shared" si="423"/>
        <v>1.511125E-2</v>
      </c>
      <c r="I13557" s="2">
        <f>IF(C13557&gt;'Assumptions Notes'!C$11,-C13557*('Assumptions Notes'!C$13/(2*1000)),G13557*D13557)</f>
        <v>1.511125E-2</v>
      </c>
    </row>
    <row r="13558" spans="1:9" x14ac:dyDescent="0.2">
      <c r="A13558" s="5">
        <v>42834.416666666664</v>
      </c>
      <c r="B13558" s="2">
        <v>828.04</v>
      </c>
      <c r="C13558" s="10">
        <v>-45</v>
      </c>
      <c r="D13558" s="8">
        <v>2.1000000000000001E-4</v>
      </c>
      <c r="E13558" s="13">
        <f>D13558*'Assumptions Notes'!C$12</f>
        <v>7.5600000000000001E-2</v>
      </c>
      <c r="F13558" s="15">
        <f t="shared" si="422"/>
        <v>-9.4500000000000001E-3</v>
      </c>
      <c r="G13558" s="10">
        <f>IF(C13558&gt;'Assumptions Notes'!C$11,'Assumptions Notes'!C$11,C13558)</f>
        <v>-45</v>
      </c>
      <c r="H13558" s="15">
        <f t="shared" si="423"/>
        <v>-9.4500000000000001E-3</v>
      </c>
      <c r="I13558" s="2">
        <f>IF(C13558&gt;'Assumptions Notes'!C$11,-C13558*('Assumptions Notes'!C$13/(2*1000)),G13558*D13558)</f>
        <v>-9.4500000000000001E-3</v>
      </c>
    </row>
    <row r="13559" spans="1:9" x14ac:dyDescent="0.2">
      <c r="A13559" s="5">
        <v>42834.4375</v>
      </c>
      <c r="B13559" s="2">
        <v>816.32</v>
      </c>
      <c r="C13559" s="10">
        <v>-62.8</v>
      </c>
      <c r="D13559" s="8">
        <v>2.075E-4</v>
      </c>
      <c r="E13559" s="13">
        <f>D13559*'Assumptions Notes'!C$12</f>
        <v>7.4700000000000003E-2</v>
      </c>
      <c r="F13559" s="15">
        <f t="shared" si="422"/>
        <v>-1.3030999999999999E-2</v>
      </c>
      <c r="G13559" s="10">
        <f>IF(C13559&gt;'Assumptions Notes'!C$11,'Assumptions Notes'!C$11,C13559)</f>
        <v>-62.8</v>
      </c>
      <c r="H13559" s="15">
        <f t="shared" si="423"/>
        <v>-1.3030999999999999E-2</v>
      </c>
      <c r="I13559" s="2">
        <f>IF(C13559&gt;'Assumptions Notes'!C$11,-C13559*('Assumptions Notes'!C$13/(2*1000)),G13559*D13559)</f>
        <v>-1.3030999999999999E-2</v>
      </c>
    </row>
    <row r="13560" spans="1:9" x14ac:dyDescent="0.2">
      <c r="A13560" s="5">
        <v>42834.458333333336</v>
      </c>
      <c r="B13560" s="2">
        <v>807.7</v>
      </c>
      <c r="C13560" s="10">
        <v>-45.35</v>
      </c>
      <c r="D13560" s="8">
        <v>2.05E-4</v>
      </c>
      <c r="E13560" s="13">
        <f>D13560*'Assumptions Notes'!C$12</f>
        <v>7.3800000000000004E-2</v>
      </c>
      <c r="F13560" s="15">
        <f t="shared" si="422"/>
        <v>-9.2967499999999995E-3</v>
      </c>
      <c r="G13560" s="10">
        <f>IF(C13560&gt;'Assumptions Notes'!C$11,'Assumptions Notes'!C$11,C13560)</f>
        <v>-45.35</v>
      </c>
      <c r="H13560" s="15">
        <f t="shared" si="423"/>
        <v>-9.2967499999999995E-3</v>
      </c>
      <c r="I13560" s="2">
        <f>IF(C13560&gt;'Assumptions Notes'!C$11,-C13560*('Assumptions Notes'!C$13/(2*1000)),G13560*D13560)</f>
        <v>-9.2967499999999995E-3</v>
      </c>
    </row>
    <row r="13561" spans="1:9" x14ac:dyDescent="0.2">
      <c r="A13561" s="5">
        <v>42834.479166666664</v>
      </c>
      <c r="B13561" s="2">
        <v>798.74</v>
      </c>
      <c r="C13561" s="10">
        <v>-36.42</v>
      </c>
      <c r="D13561" s="8">
        <v>2.1499999999999999E-4</v>
      </c>
      <c r="E13561" s="13">
        <f>D13561*'Assumptions Notes'!C$12</f>
        <v>7.7399999999999997E-2</v>
      </c>
      <c r="F13561" s="15">
        <f t="shared" si="422"/>
        <v>-7.8303000000000001E-3</v>
      </c>
      <c r="G13561" s="10">
        <f>IF(C13561&gt;'Assumptions Notes'!C$11,'Assumptions Notes'!C$11,C13561)</f>
        <v>-36.42</v>
      </c>
      <c r="H13561" s="15">
        <f t="shared" si="423"/>
        <v>-7.8303000000000001E-3</v>
      </c>
      <c r="I13561" s="2">
        <f>IF(C13561&gt;'Assumptions Notes'!C$11,-C13561*('Assumptions Notes'!C$13/(2*1000)),G13561*D13561)</f>
        <v>-7.8303000000000001E-3</v>
      </c>
    </row>
    <row r="13562" spans="1:9" x14ac:dyDescent="0.2">
      <c r="A13562" s="5">
        <v>42834.5</v>
      </c>
      <c r="B13562" s="2">
        <v>835.38</v>
      </c>
      <c r="C13562" s="10">
        <v>-29.35</v>
      </c>
      <c r="D13562" s="8">
        <v>2.2499999999999999E-4</v>
      </c>
      <c r="E13562" s="13">
        <f>D13562*'Assumptions Notes'!C$12</f>
        <v>8.1000000000000003E-2</v>
      </c>
      <c r="F13562" s="15">
        <f t="shared" si="422"/>
        <v>-6.6037500000000002E-3</v>
      </c>
      <c r="G13562" s="10">
        <f>IF(C13562&gt;'Assumptions Notes'!C$11,'Assumptions Notes'!C$11,C13562)</f>
        <v>-29.35</v>
      </c>
      <c r="H13562" s="15">
        <f t="shared" si="423"/>
        <v>-6.6037500000000002E-3</v>
      </c>
      <c r="I13562" s="2">
        <f>IF(C13562&gt;'Assumptions Notes'!C$11,-C13562*('Assumptions Notes'!C$13/(2*1000)),G13562*D13562)</f>
        <v>-6.6037500000000002E-3</v>
      </c>
    </row>
    <row r="13563" spans="1:9" x14ac:dyDescent="0.2">
      <c r="A13563" s="5">
        <v>42834.520833333336</v>
      </c>
      <c r="B13563" s="2">
        <v>833.25</v>
      </c>
      <c r="C13563" s="10">
        <v>-177.02</v>
      </c>
      <c r="D13563" s="8">
        <v>2.1250000000000002E-4</v>
      </c>
      <c r="E13563" s="13">
        <f>D13563*'Assumptions Notes'!C$12</f>
        <v>7.6500000000000012E-2</v>
      </c>
      <c r="F13563" s="15">
        <f t="shared" si="422"/>
        <v>-3.7616750000000004E-2</v>
      </c>
      <c r="G13563" s="10">
        <f>IF(C13563&gt;'Assumptions Notes'!C$11,'Assumptions Notes'!C$11,C13563)</f>
        <v>-177.02</v>
      </c>
      <c r="H13563" s="15">
        <f t="shared" si="423"/>
        <v>-3.7616750000000004E-2</v>
      </c>
      <c r="I13563" s="2">
        <f>IF(C13563&gt;'Assumptions Notes'!C$11,-C13563*('Assumptions Notes'!C$13/(2*1000)),G13563*D13563)</f>
        <v>-3.7616750000000004E-2</v>
      </c>
    </row>
    <row r="13564" spans="1:9" x14ac:dyDescent="0.2">
      <c r="A13564" s="5">
        <v>42834.541666666664</v>
      </c>
      <c r="B13564" s="2">
        <v>880.68</v>
      </c>
      <c r="C13564" s="10">
        <v>-45</v>
      </c>
      <c r="D13564" s="8">
        <v>2.0000000000000001E-4</v>
      </c>
      <c r="E13564" s="13">
        <f>D13564*'Assumptions Notes'!C$12</f>
        <v>7.2000000000000008E-2</v>
      </c>
      <c r="F13564" s="15">
        <f t="shared" si="422"/>
        <v>-9.0000000000000011E-3</v>
      </c>
      <c r="G13564" s="10">
        <f>IF(C13564&gt;'Assumptions Notes'!C$11,'Assumptions Notes'!C$11,C13564)</f>
        <v>-45</v>
      </c>
      <c r="H13564" s="15">
        <f t="shared" si="423"/>
        <v>-9.0000000000000011E-3</v>
      </c>
      <c r="I13564" s="2">
        <f>IF(C13564&gt;'Assumptions Notes'!C$11,-C13564*('Assumptions Notes'!C$13/(2*1000)),G13564*D13564)</f>
        <v>-9.0000000000000011E-3</v>
      </c>
    </row>
    <row r="13565" spans="1:9" x14ac:dyDescent="0.2">
      <c r="A13565" s="5">
        <v>42834.5625</v>
      </c>
      <c r="B13565" s="2">
        <v>875.72</v>
      </c>
      <c r="C13565" s="10">
        <v>-48.89</v>
      </c>
      <c r="D13565" s="8">
        <v>1.975E-4</v>
      </c>
      <c r="E13565" s="13">
        <f>D13565*'Assumptions Notes'!C$12</f>
        <v>7.1099999999999997E-2</v>
      </c>
      <c r="F13565" s="15">
        <f t="shared" si="422"/>
        <v>-9.6557750000000001E-3</v>
      </c>
      <c r="G13565" s="10">
        <f>IF(C13565&gt;'Assumptions Notes'!C$11,'Assumptions Notes'!C$11,C13565)</f>
        <v>-48.89</v>
      </c>
      <c r="H13565" s="15">
        <f t="shared" si="423"/>
        <v>-9.6557750000000001E-3</v>
      </c>
      <c r="I13565" s="2">
        <f>IF(C13565&gt;'Assumptions Notes'!C$11,-C13565*('Assumptions Notes'!C$13/(2*1000)),G13565*D13565)</f>
        <v>-9.6557750000000001E-3</v>
      </c>
    </row>
    <row r="13566" spans="1:9" x14ac:dyDescent="0.2">
      <c r="A13566" s="5">
        <v>42834.583333333336</v>
      </c>
      <c r="B13566" s="2">
        <v>831.32</v>
      </c>
      <c r="C13566" s="10">
        <v>-82.15</v>
      </c>
      <c r="D13566" s="8">
        <v>1.95E-4</v>
      </c>
      <c r="E13566" s="13">
        <f>D13566*'Assumptions Notes'!C$12</f>
        <v>7.0199999999999999E-2</v>
      </c>
      <c r="F13566" s="15">
        <f t="shared" si="422"/>
        <v>-1.6019250000000002E-2</v>
      </c>
      <c r="G13566" s="10">
        <f>IF(C13566&gt;'Assumptions Notes'!C$11,'Assumptions Notes'!C$11,C13566)</f>
        <v>-82.15</v>
      </c>
      <c r="H13566" s="15">
        <f t="shared" si="423"/>
        <v>-1.6019250000000002E-2</v>
      </c>
      <c r="I13566" s="2">
        <f>IF(C13566&gt;'Assumptions Notes'!C$11,-C13566*('Assumptions Notes'!C$13/(2*1000)),G13566*D13566)</f>
        <v>-1.6019250000000002E-2</v>
      </c>
    </row>
    <row r="13567" spans="1:9" x14ac:dyDescent="0.2">
      <c r="A13567" s="5">
        <v>42834.604166666664</v>
      </c>
      <c r="B13567" s="2">
        <v>857.26</v>
      </c>
      <c r="C13567" s="10">
        <v>-63.06</v>
      </c>
      <c r="D13567" s="8">
        <v>1.9625E-4</v>
      </c>
      <c r="E13567" s="13">
        <f>D13567*'Assumptions Notes'!C$12</f>
        <v>7.0650000000000004E-2</v>
      </c>
      <c r="F13567" s="15">
        <f t="shared" si="422"/>
        <v>-1.2375525E-2</v>
      </c>
      <c r="G13567" s="10">
        <f>IF(C13567&gt;'Assumptions Notes'!C$11,'Assumptions Notes'!C$11,C13567)</f>
        <v>-63.06</v>
      </c>
      <c r="H13567" s="15">
        <f t="shared" si="423"/>
        <v>-1.2375525E-2</v>
      </c>
      <c r="I13567" s="2">
        <f>IF(C13567&gt;'Assumptions Notes'!C$11,-C13567*('Assumptions Notes'!C$13/(2*1000)),G13567*D13567)</f>
        <v>-1.2375525E-2</v>
      </c>
    </row>
    <row r="13568" spans="1:9" x14ac:dyDescent="0.2">
      <c r="A13568" s="5">
        <v>42834.625</v>
      </c>
      <c r="B13568" s="2">
        <v>911.96</v>
      </c>
      <c r="C13568" s="10">
        <v>-29.17</v>
      </c>
      <c r="D13568" s="8">
        <v>1.975E-4</v>
      </c>
      <c r="E13568" s="13">
        <f>D13568*'Assumptions Notes'!C$12</f>
        <v>7.1099999999999997E-2</v>
      </c>
      <c r="F13568" s="15">
        <f t="shared" si="422"/>
        <v>-5.7610750000000001E-3</v>
      </c>
      <c r="G13568" s="10">
        <f>IF(C13568&gt;'Assumptions Notes'!C$11,'Assumptions Notes'!C$11,C13568)</f>
        <v>-29.17</v>
      </c>
      <c r="H13568" s="15">
        <f t="shared" si="423"/>
        <v>-5.7610750000000001E-3</v>
      </c>
      <c r="I13568" s="2">
        <f>IF(C13568&gt;'Assumptions Notes'!C$11,-C13568*('Assumptions Notes'!C$13/(2*1000)),G13568*D13568)</f>
        <v>-5.7610750000000001E-3</v>
      </c>
    </row>
    <row r="13569" spans="1:9" x14ac:dyDescent="0.2">
      <c r="A13569" s="5">
        <v>42834.645833333336</v>
      </c>
      <c r="B13569" s="2">
        <v>909.65</v>
      </c>
      <c r="C13569" s="10">
        <v>11.42</v>
      </c>
      <c r="D13569" s="8">
        <v>2.2124999999999998E-4</v>
      </c>
      <c r="E13569" s="13">
        <f>D13569*'Assumptions Notes'!C$12</f>
        <v>7.9649999999999999E-2</v>
      </c>
      <c r="F13569" s="15">
        <f t="shared" si="422"/>
        <v>2.5266749999999999E-3</v>
      </c>
      <c r="G13569" s="10">
        <f>IF(C13569&gt;'Assumptions Notes'!C$11,'Assumptions Notes'!C$11,C13569)</f>
        <v>11.42</v>
      </c>
      <c r="H13569" s="15">
        <f t="shared" si="423"/>
        <v>2.5266749999999999E-3</v>
      </c>
      <c r="I13569" s="2">
        <f>IF(C13569&gt;'Assumptions Notes'!C$11,-C13569*('Assumptions Notes'!C$13/(2*1000)),G13569*D13569)</f>
        <v>2.5266749999999999E-3</v>
      </c>
    </row>
    <row r="13570" spans="1:9" x14ac:dyDescent="0.2">
      <c r="A13570" s="5">
        <v>42834.666666666664</v>
      </c>
      <c r="B13570" s="2">
        <v>956.82</v>
      </c>
      <c r="C13570" s="10">
        <v>5.83</v>
      </c>
      <c r="D13570" s="8">
        <v>2.4499999999999999E-4</v>
      </c>
      <c r="E13570" s="13">
        <f>D13570*'Assumptions Notes'!C$12</f>
        <v>8.8200000000000001E-2</v>
      </c>
      <c r="F13570" s="15">
        <f t="shared" si="422"/>
        <v>1.4283499999999999E-3</v>
      </c>
      <c r="G13570" s="10">
        <f>IF(C13570&gt;'Assumptions Notes'!C$11,'Assumptions Notes'!C$11,C13570)</f>
        <v>5.83</v>
      </c>
      <c r="H13570" s="15">
        <f t="shared" si="423"/>
        <v>1.4283499999999999E-3</v>
      </c>
      <c r="I13570" s="2">
        <f>IF(C13570&gt;'Assumptions Notes'!C$11,-C13570*('Assumptions Notes'!C$13/(2*1000)),G13570*D13570)</f>
        <v>1.4283499999999999E-3</v>
      </c>
    </row>
    <row r="13571" spans="1:9" x14ac:dyDescent="0.2">
      <c r="A13571" s="5">
        <v>42834.6875</v>
      </c>
      <c r="B13571" s="2">
        <v>984.77</v>
      </c>
      <c r="C13571" s="10">
        <v>31.53</v>
      </c>
      <c r="D13571" s="8">
        <v>2.7E-4</v>
      </c>
      <c r="E13571" s="13">
        <f>D13571*'Assumptions Notes'!C$12</f>
        <v>9.7199999999999995E-2</v>
      </c>
      <c r="F13571" s="15">
        <f t="shared" si="422"/>
        <v>8.5131000000000009E-3</v>
      </c>
      <c r="G13571" s="10">
        <f>IF(C13571&gt;'Assumptions Notes'!C$11,'Assumptions Notes'!C$11,C13571)</f>
        <v>31.53</v>
      </c>
      <c r="H13571" s="15">
        <f t="shared" si="423"/>
        <v>8.5131000000000009E-3</v>
      </c>
      <c r="I13571" s="2">
        <f>IF(C13571&gt;'Assumptions Notes'!C$11,-C13571*('Assumptions Notes'!C$13/(2*1000)),G13571*D13571)</f>
        <v>8.5131000000000009E-3</v>
      </c>
    </row>
    <row r="13572" spans="1:9" x14ac:dyDescent="0.2">
      <c r="A13572" s="5">
        <v>42834.708333333336</v>
      </c>
      <c r="B13572" s="2">
        <v>1061.67</v>
      </c>
      <c r="C13572" s="10">
        <v>80.28</v>
      </c>
      <c r="D13572" s="8">
        <v>2.9500000000000001E-4</v>
      </c>
      <c r="E13572" s="13">
        <f>D13572*'Assumptions Notes'!C$12</f>
        <v>0.1062</v>
      </c>
      <c r="F13572" s="15">
        <f t="shared" ref="F13572:F13635" si="424">D13572*C13572</f>
        <v>2.3682600000000002E-2</v>
      </c>
      <c r="G13572" s="10">
        <f>IF(C13572&gt;'Assumptions Notes'!C$11,'Assumptions Notes'!C$11,C13572)</f>
        <v>80.28</v>
      </c>
      <c r="H13572" s="15">
        <f t="shared" ref="H13572:H13635" si="425">G13572*D13572</f>
        <v>2.3682600000000002E-2</v>
      </c>
      <c r="I13572" s="2">
        <f>IF(C13572&gt;'Assumptions Notes'!C$11,-C13572*('Assumptions Notes'!C$13/(2*1000)),G13572*D13572)</f>
        <v>2.3682600000000002E-2</v>
      </c>
    </row>
    <row r="13573" spans="1:9" x14ac:dyDescent="0.2">
      <c r="A13573" s="5">
        <v>42834.729166666664</v>
      </c>
      <c r="B13573" s="2">
        <v>1131.33</v>
      </c>
      <c r="C13573" s="10">
        <v>103.14</v>
      </c>
      <c r="D13573" s="8">
        <v>2.9750000000000002E-4</v>
      </c>
      <c r="E13573" s="13">
        <f>D13573*'Assumptions Notes'!C$12</f>
        <v>0.1071</v>
      </c>
      <c r="F13573" s="15">
        <f t="shared" si="424"/>
        <v>3.0684150000000004E-2</v>
      </c>
      <c r="G13573" s="10">
        <f>IF(C13573&gt;'Assumptions Notes'!C$11,'Assumptions Notes'!C$11,C13573)</f>
        <v>103.14</v>
      </c>
      <c r="H13573" s="15">
        <f t="shared" si="425"/>
        <v>3.0684150000000004E-2</v>
      </c>
      <c r="I13573" s="2">
        <f>IF(C13573&gt;'Assumptions Notes'!C$11,-C13573*('Assumptions Notes'!C$13/(2*1000)),G13573*D13573)</f>
        <v>3.0684150000000004E-2</v>
      </c>
    </row>
    <row r="13574" spans="1:9" x14ac:dyDescent="0.2">
      <c r="A13574" s="5">
        <v>42834.75</v>
      </c>
      <c r="B13574" s="2">
        <v>1189.8499999999999</v>
      </c>
      <c r="C13574" s="10">
        <v>125.51</v>
      </c>
      <c r="D13574" s="8">
        <v>2.9999999999999997E-4</v>
      </c>
      <c r="E13574" s="13">
        <f>D13574*'Assumptions Notes'!C$12</f>
        <v>0.10799999999999998</v>
      </c>
      <c r="F13574" s="15">
        <f t="shared" si="424"/>
        <v>3.7652999999999999E-2</v>
      </c>
      <c r="G13574" s="10">
        <f>IF(C13574&gt;'Assumptions Notes'!C$11,'Assumptions Notes'!C$11,C13574)</f>
        <v>120</v>
      </c>
      <c r="H13574" s="15">
        <f t="shared" si="425"/>
        <v>3.5999999999999997E-2</v>
      </c>
      <c r="I13574" s="2">
        <f>IF(C13574&gt;'Assumptions Notes'!C$11,-C13574*('Assumptions Notes'!C$13/(2*1000)),G13574*D13574)</f>
        <v>-6.2755000000000005E-2</v>
      </c>
    </row>
    <row r="13575" spans="1:9" x14ac:dyDescent="0.2">
      <c r="A13575" s="5">
        <v>42834.770833333336</v>
      </c>
      <c r="B13575" s="2">
        <v>1253.47</v>
      </c>
      <c r="C13575" s="10">
        <v>124.02</v>
      </c>
      <c r="D13575" s="8">
        <v>2.9999999999999997E-4</v>
      </c>
      <c r="E13575" s="13">
        <f>D13575*'Assumptions Notes'!C$12</f>
        <v>0.10799999999999998</v>
      </c>
      <c r="F13575" s="15">
        <f t="shared" si="424"/>
        <v>3.7205999999999996E-2</v>
      </c>
      <c r="G13575" s="10">
        <f>IF(C13575&gt;'Assumptions Notes'!C$11,'Assumptions Notes'!C$11,C13575)</f>
        <v>120</v>
      </c>
      <c r="H13575" s="15">
        <f t="shared" si="425"/>
        <v>3.5999999999999997E-2</v>
      </c>
      <c r="I13575" s="2">
        <f>IF(C13575&gt;'Assumptions Notes'!C$11,-C13575*('Assumptions Notes'!C$13/(2*1000)),G13575*D13575)</f>
        <v>-6.2010000000000003E-2</v>
      </c>
    </row>
    <row r="13576" spans="1:9" x14ac:dyDescent="0.2">
      <c r="A13576" s="5">
        <v>42834.791666666664</v>
      </c>
      <c r="B13576" s="2">
        <v>1322.55</v>
      </c>
      <c r="C13576" s="10">
        <v>123.65</v>
      </c>
      <c r="D13576" s="8">
        <v>2.9999999999999997E-4</v>
      </c>
      <c r="E13576" s="13">
        <f>D13576*'Assumptions Notes'!C$12</f>
        <v>0.10799999999999998</v>
      </c>
      <c r="F13576" s="15">
        <f t="shared" si="424"/>
        <v>3.7094999999999996E-2</v>
      </c>
      <c r="G13576" s="10">
        <f>IF(C13576&gt;'Assumptions Notes'!C$11,'Assumptions Notes'!C$11,C13576)</f>
        <v>120</v>
      </c>
      <c r="H13576" s="15">
        <f t="shared" si="425"/>
        <v>3.5999999999999997E-2</v>
      </c>
      <c r="I13576" s="2">
        <f>IF(C13576&gt;'Assumptions Notes'!C$11,-C13576*('Assumptions Notes'!C$13/(2*1000)),G13576*D13576)</f>
        <v>-6.1825000000000005E-2</v>
      </c>
    </row>
    <row r="13577" spans="1:9" x14ac:dyDescent="0.2">
      <c r="A13577" s="5">
        <v>42834.8125</v>
      </c>
      <c r="B13577" s="2">
        <v>1332.89</v>
      </c>
      <c r="C13577" s="10">
        <v>113.42</v>
      </c>
      <c r="D13577" s="8">
        <v>2.9750000000000002E-4</v>
      </c>
      <c r="E13577" s="13">
        <f>D13577*'Assumptions Notes'!C$12</f>
        <v>0.1071</v>
      </c>
      <c r="F13577" s="15">
        <f t="shared" si="424"/>
        <v>3.374245E-2</v>
      </c>
      <c r="G13577" s="10">
        <f>IF(C13577&gt;'Assumptions Notes'!C$11,'Assumptions Notes'!C$11,C13577)</f>
        <v>113.42</v>
      </c>
      <c r="H13577" s="15">
        <f t="shared" si="425"/>
        <v>3.374245E-2</v>
      </c>
      <c r="I13577" s="2">
        <f>IF(C13577&gt;'Assumptions Notes'!C$11,-C13577*('Assumptions Notes'!C$13/(2*1000)),G13577*D13577)</f>
        <v>3.374245E-2</v>
      </c>
    </row>
    <row r="13578" spans="1:9" x14ac:dyDescent="0.2">
      <c r="A13578" s="5">
        <v>42834.833333333336</v>
      </c>
      <c r="B13578" s="2">
        <v>1283.68</v>
      </c>
      <c r="C13578" s="10">
        <v>123.22</v>
      </c>
      <c r="D13578" s="8">
        <v>2.9500000000000001E-4</v>
      </c>
      <c r="E13578" s="13">
        <f>D13578*'Assumptions Notes'!C$12</f>
        <v>0.1062</v>
      </c>
      <c r="F13578" s="15">
        <f t="shared" si="424"/>
        <v>3.6349900000000004E-2</v>
      </c>
      <c r="G13578" s="10">
        <f>IF(C13578&gt;'Assumptions Notes'!C$11,'Assumptions Notes'!C$11,C13578)</f>
        <v>120</v>
      </c>
      <c r="H13578" s="15">
        <f t="shared" si="425"/>
        <v>3.5400000000000001E-2</v>
      </c>
      <c r="I13578" s="2">
        <f>IF(C13578&gt;'Assumptions Notes'!C$11,-C13578*('Assumptions Notes'!C$13/(2*1000)),G13578*D13578)</f>
        <v>-6.1609999999999998E-2</v>
      </c>
    </row>
    <row r="13579" spans="1:9" x14ac:dyDescent="0.2">
      <c r="A13579" s="5">
        <v>42834.854166666664</v>
      </c>
      <c r="B13579" s="2">
        <v>1267.22</v>
      </c>
      <c r="C13579" s="10">
        <v>124.06</v>
      </c>
      <c r="D13579" s="8">
        <v>2.9E-4</v>
      </c>
      <c r="E13579" s="13">
        <f>D13579*'Assumptions Notes'!C$12</f>
        <v>0.10440000000000001</v>
      </c>
      <c r="F13579" s="15">
        <f t="shared" si="424"/>
        <v>3.59774E-2</v>
      </c>
      <c r="G13579" s="10">
        <f>IF(C13579&gt;'Assumptions Notes'!C$11,'Assumptions Notes'!C$11,C13579)</f>
        <v>120</v>
      </c>
      <c r="H13579" s="15">
        <f t="shared" si="425"/>
        <v>3.4799999999999998E-2</v>
      </c>
      <c r="I13579" s="2">
        <f>IF(C13579&gt;'Assumptions Notes'!C$11,-C13579*('Assumptions Notes'!C$13/(2*1000)),G13579*D13579)</f>
        <v>-6.2030000000000002E-2</v>
      </c>
    </row>
    <row r="13580" spans="1:9" x14ac:dyDescent="0.2">
      <c r="A13580" s="5">
        <v>42834.875</v>
      </c>
      <c r="B13580" s="2">
        <v>1218.08</v>
      </c>
      <c r="C13580" s="10">
        <v>113.07</v>
      </c>
      <c r="D13580" s="8">
        <v>2.8499999999999999E-4</v>
      </c>
      <c r="E13580" s="13">
        <f>D13580*'Assumptions Notes'!C$12</f>
        <v>0.1026</v>
      </c>
      <c r="F13580" s="15">
        <f t="shared" si="424"/>
        <v>3.2224949999999995E-2</v>
      </c>
      <c r="G13580" s="10">
        <f>IF(C13580&gt;'Assumptions Notes'!C$11,'Assumptions Notes'!C$11,C13580)</f>
        <v>113.07</v>
      </c>
      <c r="H13580" s="15">
        <f t="shared" si="425"/>
        <v>3.2224949999999995E-2</v>
      </c>
      <c r="I13580" s="2">
        <f>IF(C13580&gt;'Assumptions Notes'!C$11,-C13580*('Assumptions Notes'!C$13/(2*1000)),G13580*D13580)</f>
        <v>3.2224949999999995E-2</v>
      </c>
    </row>
    <row r="13581" spans="1:9" x14ac:dyDescent="0.2">
      <c r="A13581" s="5">
        <v>42834.895833333336</v>
      </c>
      <c r="B13581" s="2">
        <v>1199.47</v>
      </c>
      <c r="C13581" s="10">
        <v>111.29</v>
      </c>
      <c r="D13581" s="8">
        <v>2.7E-4</v>
      </c>
      <c r="E13581" s="13">
        <f>D13581*'Assumptions Notes'!C$12</f>
        <v>9.7199999999999995E-2</v>
      </c>
      <c r="F13581" s="15">
        <f t="shared" si="424"/>
        <v>3.0048300000000003E-2</v>
      </c>
      <c r="G13581" s="10">
        <f>IF(C13581&gt;'Assumptions Notes'!C$11,'Assumptions Notes'!C$11,C13581)</f>
        <v>111.29</v>
      </c>
      <c r="H13581" s="15">
        <f t="shared" si="425"/>
        <v>3.0048300000000003E-2</v>
      </c>
      <c r="I13581" s="2">
        <f>IF(C13581&gt;'Assumptions Notes'!C$11,-C13581*('Assumptions Notes'!C$13/(2*1000)),G13581*D13581)</f>
        <v>3.0048300000000003E-2</v>
      </c>
    </row>
    <row r="13582" spans="1:9" x14ac:dyDescent="0.2">
      <c r="A13582" s="5">
        <v>42834.916666666664</v>
      </c>
      <c r="B13582" s="2">
        <v>1144.03</v>
      </c>
      <c r="C13582" s="10">
        <v>99.58</v>
      </c>
      <c r="D13582" s="8">
        <v>2.5500000000000002E-4</v>
      </c>
      <c r="E13582" s="13">
        <f>D13582*'Assumptions Notes'!C$12</f>
        <v>9.1800000000000007E-2</v>
      </c>
      <c r="F13582" s="15">
        <f t="shared" si="424"/>
        <v>2.5392900000000003E-2</v>
      </c>
      <c r="G13582" s="10">
        <f>IF(C13582&gt;'Assumptions Notes'!C$11,'Assumptions Notes'!C$11,C13582)</f>
        <v>99.58</v>
      </c>
      <c r="H13582" s="15">
        <f t="shared" si="425"/>
        <v>2.5392900000000003E-2</v>
      </c>
      <c r="I13582" s="2">
        <f>IF(C13582&gt;'Assumptions Notes'!C$11,-C13582*('Assumptions Notes'!C$13/(2*1000)),G13582*D13582)</f>
        <v>2.5392900000000003E-2</v>
      </c>
    </row>
    <row r="13583" spans="1:9" x14ac:dyDescent="0.2">
      <c r="A13583" s="5">
        <v>42834.9375</v>
      </c>
      <c r="B13583" s="2">
        <v>1115.97</v>
      </c>
      <c r="C13583" s="10">
        <v>121.63</v>
      </c>
      <c r="D13583" s="8">
        <v>2.1250000000000002E-4</v>
      </c>
      <c r="E13583" s="13">
        <f>D13583*'Assumptions Notes'!C$12</f>
        <v>7.6500000000000012E-2</v>
      </c>
      <c r="F13583" s="15">
        <f t="shared" si="424"/>
        <v>2.5846375000000001E-2</v>
      </c>
      <c r="G13583" s="10">
        <f>IF(C13583&gt;'Assumptions Notes'!C$11,'Assumptions Notes'!C$11,C13583)</f>
        <v>120</v>
      </c>
      <c r="H13583" s="15">
        <f t="shared" si="425"/>
        <v>2.5500000000000002E-2</v>
      </c>
      <c r="I13583" s="2">
        <f>IF(C13583&gt;'Assumptions Notes'!C$11,-C13583*('Assumptions Notes'!C$13/(2*1000)),G13583*D13583)</f>
        <v>-6.0815000000000001E-2</v>
      </c>
    </row>
    <row r="13584" spans="1:9" x14ac:dyDescent="0.2">
      <c r="A13584" s="5">
        <v>42834.958333333336</v>
      </c>
      <c r="B13584" s="2">
        <v>1091.0999999999999</v>
      </c>
      <c r="C13584" s="10">
        <v>107.54</v>
      </c>
      <c r="D13584" s="8">
        <v>1.7000000000000001E-4</v>
      </c>
      <c r="E13584" s="13">
        <f>D13584*'Assumptions Notes'!C$12</f>
        <v>6.1200000000000004E-2</v>
      </c>
      <c r="F13584" s="15">
        <f t="shared" si="424"/>
        <v>1.8281800000000001E-2</v>
      </c>
      <c r="G13584" s="10">
        <f>IF(C13584&gt;'Assumptions Notes'!C$11,'Assumptions Notes'!C$11,C13584)</f>
        <v>107.54</v>
      </c>
      <c r="H13584" s="15">
        <f t="shared" si="425"/>
        <v>1.8281800000000001E-2</v>
      </c>
      <c r="I13584" s="2">
        <f>IF(C13584&gt;'Assumptions Notes'!C$11,-C13584*('Assumptions Notes'!C$13/(2*1000)),G13584*D13584)</f>
        <v>1.8281800000000001E-2</v>
      </c>
    </row>
    <row r="13585" spans="1:9" x14ac:dyDescent="0.2">
      <c r="A13585" s="5">
        <v>42834.979166666664</v>
      </c>
      <c r="B13585" s="2">
        <v>1089.2</v>
      </c>
      <c r="C13585" s="10">
        <v>123.55</v>
      </c>
      <c r="D13585" s="8">
        <v>1.5000000000000001E-4</v>
      </c>
      <c r="E13585" s="13">
        <f>D13585*'Assumptions Notes'!C$12</f>
        <v>5.4000000000000006E-2</v>
      </c>
      <c r="F13585" s="15">
        <f t="shared" si="424"/>
        <v>1.85325E-2</v>
      </c>
      <c r="G13585" s="10">
        <f>IF(C13585&gt;'Assumptions Notes'!C$11,'Assumptions Notes'!C$11,C13585)</f>
        <v>120</v>
      </c>
      <c r="H13585" s="15">
        <f t="shared" si="425"/>
        <v>1.8000000000000002E-2</v>
      </c>
      <c r="I13585" s="2">
        <f>IF(C13585&gt;'Assumptions Notes'!C$11,-C13585*('Assumptions Notes'!C$13/(2*1000)),G13585*D13585)</f>
        <v>-6.1774999999999997E-2</v>
      </c>
    </row>
    <row r="13586" spans="1:9" x14ac:dyDescent="0.2">
      <c r="A13586" s="5">
        <v>42835</v>
      </c>
      <c r="B13586" s="2">
        <v>1310.08</v>
      </c>
      <c r="C13586" s="10">
        <v>130.97999999999999</v>
      </c>
      <c r="D13586" s="8">
        <v>1.2999999999999999E-4</v>
      </c>
      <c r="E13586" s="13">
        <f>D13586*'Assumptions Notes'!C$12</f>
        <v>4.6799999999999994E-2</v>
      </c>
      <c r="F13586" s="15">
        <f t="shared" si="424"/>
        <v>1.7027399999999998E-2</v>
      </c>
      <c r="G13586" s="10">
        <f>IF(C13586&gt;'Assumptions Notes'!C$11,'Assumptions Notes'!C$11,C13586)</f>
        <v>120</v>
      </c>
      <c r="H13586" s="15">
        <f t="shared" si="425"/>
        <v>1.5599999999999999E-2</v>
      </c>
      <c r="I13586" s="2">
        <f>IF(C13586&gt;'Assumptions Notes'!C$11,-C13586*('Assumptions Notes'!C$13/(2*1000)),G13586*D13586)</f>
        <v>-6.5489999999999993E-2</v>
      </c>
    </row>
    <row r="13587" spans="1:9" x14ac:dyDescent="0.2">
      <c r="A13587" s="5">
        <v>42835.020833333336</v>
      </c>
      <c r="B13587" s="2">
        <v>1248.79</v>
      </c>
      <c r="C13587" s="10">
        <v>103.39</v>
      </c>
      <c r="D13587" s="8">
        <v>1.175E-4</v>
      </c>
      <c r="E13587" s="13">
        <f>D13587*'Assumptions Notes'!C$12</f>
        <v>4.2299999999999997E-2</v>
      </c>
      <c r="F13587" s="15">
        <f t="shared" si="424"/>
        <v>1.2148325E-2</v>
      </c>
      <c r="G13587" s="10">
        <f>IF(C13587&gt;'Assumptions Notes'!C$11,'Assumptions Notes'!C$11,C13587)</f>
        <v>103.39</v>
      </c>
      <c r="H13587" s="15">
        <f t="shared" si="425"/>
        <v>1.2148325E-2</v>
      </c>
      <c r="I13587" s="2">
        <f>IF(C13587&gt;'Assumptions Notes'!C$11,-C13587*('Assumptions Notes'!C$13/(2*1000)),G13587*D13587)</f>
        <v>1.2148325E-2</v>
      </c>
    </row>
    <row r="13588" spans="1:9" x14ac:dyDescent="0.2">
      <c r="A13588" s="5">
        <v>42835.041666666664</v>
      </c>
      <c r="B13588" s="2">
        <v>1196.99</v>
      </c>
      <c r="C13588" s="10">
        <v>77.59</v>
      </c>
      <c r="D13588" s="8">
        <v>1.05E-4</v>
      </c>
      <c r="E13588" s="13">
        <f>D13588*'Assumptions Notes'!C$12</f>
        <v>3.78E-2</v>
      </c>
      <c r="F13588" s="15">
        <f t="shared" si="424"/>
        <v>8.14695E-3</v>
      </c>
      <c r="G13588" s="10">
        <f>IF(C13588&gt;'Assumptions Notes'!C$11,'Assumptions Notes'!C$11,C13588)</f>
        <v>77.59</v>
      </c>
      <c r="H13588" s="15">
        <f t="shared" si="425"/>
        <v>8.14695E-3</v>
      </c>
      <c r="I13588" s="2">
        <f>IF(C13588&gt;'Assumptions Notes'!C$11,-C13588*('Assumptions Notes'!C$13/(2*1000)),G13588*D13588)</f>
        <v>8.14695E-3</v>
      </c>
    </row>
    <row r="13589" spans="1:9" x14ac:dyDescent="0.2">
      <c r="A13589" s="5">
        <v>42835.0625</v>
      </c>
      <c r="B13589" s="2">
        <v>1126.32</v>
      </c>
      <c r="C13589" s="10">
        <v>66.45</v>
      </c>
      <c r="D13589" s="8">
        <v>1.025E-4</v>
      </c>
      <c r="E13589" s="13">
        <f>D13589*'Assumptions Notes'!C$12</f>
        <v>3.6900000000000002E-2</v>
      </c>
      <c r="F13589" s="15">
        <f t="shared" si="424"/>
        <v>6.8111250000000003E-3</v>
      </c>
      <c r="G13589" s="10">
        <f>IF(C13589&gt;'Assumptions Notes'!C$11,'Assumptions Notes'!C$11,C13589)</f>
        <v>66.45</v>
      </c>
      <c r="H13589" s="15">
        <f t="shared" si="425"/>
        <v>6.8111250000000003E-3</v>
      </c>
      <c r="I13589" s="2">
        <f>IF(C13589&gt;'Assumptions Notes'!C$11,-C13589*('Assumptions Notes'!C$13/(2*1000)),G13589*D13589)</f>
        <v>6.8111250000000003E-3</v>
      </c>
    </row>
    <row r="13590" spans="1:9" x14ac:dyDescent="0.2">
      <c r="A13590" s="5">
        <v>42835.083333333336</v>
      </c>
      <c r="B13590" s="2">
        <v>1040.04</v>
      </c>
      <c r="C13590" s="10">
        <v>59.17</v>
      </c>
      <c r="D13590" s="8">
        <v>1E-4</v>
      </c>
      <c r="E13590" s="13">
        <f>D13590*'Assumptions Notes'!C$12</f>
        <v>3.6000000000000004E-2</v>
      </c>
      <c r="F13590" s="15">
        <f t="shared" si="424"/>
        <v>5.9170000000000004E-3</v>
      </c>
      <c r="G13590" s="10">
        <f>IF(C13590&gt;'Assumptions Notes'!C$11,'Assumptions Notes'!C$11,C13590)</f>
        <v>59.17</v>
      </c>
      <c r="H13590" s="15">
        <f t="shared" si="425"/>
        <v>5.9170000000000004E-3</v>
      </c>
      <c r="I13590" s="2">
        <f>IF(C13590&gt;'Assumptions Notes'!C$11,-C13590*('Assumptions Notes'!C$13/(2*1000)),G13590*D13590)</f>
        <v>5.9170000000000004E-3</v>
      </c>
    </row>
    <row r="13591" spans="1:9" x14ac:dyDescent="0.2">
      <c r="A13591" s="5">
        <v>42835.104166666664</v>
      </c>
      <c r="B13591" s="2">
        <v>1002.8</v>
      </c>
      <c r="C13591" s="10">
        <v>54.57</v>
      </c>
      <c r="D13591" s="8">
        <v>9.8750000000000002E-5</v>
      </c>
      <c r="E13591" s="13">
        <f>D13591*'Assumptions Notes'!C$12</f>
        <v>3.5549999999999998E-2</v>
      </c>
      <c r="F13591" s="15">
        <f t="shared" si="424"/>
        <v>5.3887875000000005E-3</v>
      </c>
      <c r="G13591" s="10">
        <f>IF(C13591&gt;'Assumptions Notes'!C$11,'Assumptions Notes'!C$11,C13591)</f>
        <v>54.57</v>
      </c>
      <c r="H13591" s="15">
        <f t="shared" si="425"/>
        <v>5.3887875000000005E-3</v>
      </c>
      <c r="I13591" s="2">
        <f>IF(C13591&gt;'Assumptions Notes'!C$11,-C13591*('Assumptions Notes'!C$13/(2*1000)),G13591*D13591)</f>
        <v>5.3887875000000005E-3</v>
      </c>
    </row>
    <row r="13592" spans="1:9" x14ac:dyDescent="0.2">
      <c r="A13592" s="5">
        <v>42835.125</v>
      </c>
      <c r="B13592" s="2">
        <v>999.3</v>
      </c>
      <c r="C13592" s="10">
        <v>53.77</v>
      </c>
      <c r="D13592" s="8">
        <v>9.7499999999999998E-5</v>
      </c>
      <c r="E13592" s="13">
        <f>D13592*'Assumptions Notes'!C$12</f>
        <v>3.5099999999999999E-2</v>
      </c>
      <c r="F13592" s="15">
        <f t="shared" si="424"/>
        <v>5.2425750000000002E-3</v>
      </c>
      <c r="G13592" s="10">
        <f>IF(C13592&gt;'Assumptions Notes'!C$11,'Assumptions Notes'!C$11,C13592)</f>
        <v>53.77</v>
      </c>
      <c r="H13592" s="15">
        <f t="shared" si="425"/>
        <v>5.2425750000000002E-3</v>
      </c>
      <c r="I13592" s="2">
        <f>IF(C13592&gt;'Assumptions Notes'!C$11,-C13592*('Assumptions Notes'!C$13/(2*1000)),G13592*D13592)</f>
        <v>5.2425750000000002E-3</v>
      </c>
    </row>
    <row r="13593" spans="1:9" x14ac:dyDescent="0.2">
      <c r="A13593" s="5">
        <v>42835.145833333336</v>
      </c>
      <c r="B13593" s="2">
        <v>999.15</v>
      </c>
      <c r="C13593" s="10">
        <v>52.26</v>
      </c>
      <c r="D13593" s="8">
        <v>9.6250000000000009E-5</v>
      </c>
      <c r="E13593" s="13">
        <f>D13593*'Assumptions Notes'!C$12</f>
        <v>3.465E-2</v>
      </c>
      <c r="F13593" s="15">
        <f t="shared" si="424"/>
        <v>5.0300250000000005E-3</v>
      </c>
      <c r="G13593" s="10">
        <f>IF(C13593&gt;'Assumptions Notes'!C$11,'Assumptions Notes'!C$11,C13593)</f>
        <v>52.26</v>
      </c>
      <c r="H13593" s="15">
        <f t="shared" si="425"/>
        <v>5.0300250000000005E-3</v>
      </c>
      <c r="I13593" s="2">
        <f>IF(C13593&gt;'Assumptions Notes'!C$11,-C13593*('Assumptions Notes'!C$13/(2*1000)),G13593*D13593)</f>
        <v>5.0300250000000005E-3</v>
      </c>
    </row>
    <row r="13594" spans="1:9" x14ac:dyDescent="0.2">
      <c r="A13594" s="5">
        <v>42835.166666666664</v>
      </c>
      <c r="B13594" s="2">
        <v>985.22</v>
      </c>
      <c r="C13594" s="10">
        <v>53.4</v>
      </c>
      <c r="D13594" s="8">
        <v>9.5000000000000005E-5</v>
      </c>
      <c r="E13594" s="13">
        <f>D13594*'Assumptions Notes'!C$12</f>
        <v>3.4200000000000001E-2</v>
      </c>
      <c r="F13594" s="15">
        <f t="shared" si="424"/>
        <v>5.0730000000000003E-3</v>
      </c>
      <c r="G13594" s="10">
        <f>IF(C13594&gt;'Assumptions Notes'!C$11,'Assumptions Notes'!C$11,C13594)</f>
        <v>53.4</v>
      </c>
      <c r="H13594" s="15">
        <f t="shared" si="425"/>
        <v>5.0730000000000003E-3</v>
      </c>
      <c r="I13594" s="2">
        <f>IF(C13594&gt;'Assumptions Notes'!C$11,-C13594*('Assumptions Notes'!C$13/(2*1000)),G13594*D13594)</f>
        <v>5.0730000000000003E-3</v>
      </c>
    </row>
    <row r="13595" spans="1:9" x14ac:dyDescent="0.2">
      <c r="A13595" s="5">
        <v>42835.1875</v>
      </c>
      <c r="B13595" s="2">
        <v>966.23</v>
      </c>
      <c r="C13595" s="10">
        <v>46.58</v>
      </c>
      <c r="D13595" s="8">
        <v>9.6250000000000009E-5</v>
      </c>
      <c r="E13595" s="13">
        <f>D13595*'Assumptions Notes'!C$12</f>
        <v>3.465E-2</v>
      </c>
      <c r="F13595" s="15">
        <f t="shared" si="424"/>
        <v>4.4833249999999998E-3</v>
      </c>
      <c r="G13595" s="10">
        <f>IF(C13595&gt;'Assumptions Notes'!C$11,'Assumptions Notes'!C$11,C13595)</f>
        <v>46.58</v>
      </c>
      <c r="H13595" s="15">
        <f t="shared" si="425"/>
        <v>4.4833249999999998E-3</v>
      </c>
      <c r="I13595" s="2">
        <f>IF(C13595&gt;'Assumptions Notes'!C$11,-C13595*('Assumptions Notes'!C$13/(2*1000)),G13595*D13595)</f>
        <v>4.4833249999999998E-3</v>
      </c>
    </row>
    <row r="13596" spans="1:9" x14ac:dyDescent="0.2">
      <c r="A13596" s="5">
        <v>42835.208333333336</v>
      </c>
      <c r="B13596" s="2">
        <v>996.11</v>
      </c>
      <c r="C13596" s="10">
        <v>60.1</v>
      </c>
      <c r="D13596" s="8">
        <v>9.7499999999999998E-5</v>
      </c>
      <c r="E13596" s="13">
        <f>D13596*'Assumptions Notes'!C$12</f>
        <v>3.5099999999999999E-2</v>
      </c>
      <c r="F13596" s="15">
        <f t="shared" si="424"/>
        <v>5.8597500000000004E-3</v>
      </c>
      <c r="G13596" s="10">
        <f>IF(C13596&gt;'Assumptions Notes'!C$11,'Assumptions Notes'!C$11,C13596)</f>
        <v>60.1</v>
      </c>
      <c r="H13596" s="15">
        <f t="shared" si="425"/>
        <v>5.8597500000000004E-3</v>
      </c>
      <c r="I13596" s="2">
        <f>IF(C13596&gt;'Assumptions Notes'!C$11,-C13596*('Assumptions Notes'!C$13/(2*1000)),G13596*D13596)</f>
        <v>5.8597500000000004E-3</v>
      </c>
    </row>
    <row r="13597" spans="1:9" x14ac:dyDescent="0.2">
      <c r="A13597" s="5">
        <v>42835.229166666664</v>
      </c>
      <c r="B13597" s="2">
        <v>998.32</v>
      </c>
      <c r="C13597" s="10">
        <v>96.27</v>
      </c>
      <c r="D13597" s="8">
        <v>1.15E-4</v>
      </c>
      <c r="E13597" s="13">
        <f>D13597*'Assumptions Notes'!C$12</f>
        <v>4.1399999999999999E-2</v>
      </c>
      <c r="F13597" s="15">
        <f t="shared" si="424"/>
        <v>1.1071050000000001E-2</v>
      </c>
      <c r="G13597" s="10">
        <f>IF(C13597&gt;'Assumptions Notes'!C$11,'Assumptions Notes'!C$11,C13597)</f>
        <v>96.27</v>
      </c>
      <c r="H13597" s="15">
        <f t="shared" si="425"/>
        <v>1.1071050000000001E-2</v>
      </c>
      <c r="I13597" s="2">
        <f>IF(C13597&gt;'Assumptions Notes'!C$11,-C13597*('Assumptions Notes'!C$13/(2*1000)),G13597*D13597)</f>
        <v>1.1071050000000001E-2</v>
      </c>
    </row>
    <row r="13598" spans="1:9" x14ac:dyDescent="0.2">
      <c r="A13598" s="5">
        <v>42835.25</v>
      </c>
      <c r="B13598" s="2">
        <v>1037.74</v>
      </c>
      <c r="C13598" s="10">
        <v>114.51</v>
      </c>
      <c r="D13598" s="8">
        <v>1.325E-4</v>
      </c>
      <c r="E13598" s="13">
        <f>D13598*'Assumptions Notes'!C$12</f>
        <v>4.7699999999999999E-2</v>
      </c>
      <c r="F13598" s="15">
        <f t="shared" si="424"/>
        <v>1.5172575000000001E-2</v>
      </c>
      <c r="G13598" s="10">
        <f>IF(C13598&gt;'Assumptions Notes'!C$11,'Assumptions Notes'!C$11,C13598)</f>
        <v>114.51</v>
      </c>
      <c r="H13598" s="15">
        <f t="shared" si="425"/>
        <v>1.5172575000000001E-2</v>
      </c>
      <c r="I13598" s="2">
        <f>IF(C13598&gt;'Assumptions Notes'!C$11,-C13598*('Assumptions Notes'!C$13/(2*1000)),G13598*D13598)</f>
        <v>1.5172575000000001E-2</v>
      </c>
    </row>
    <row r="13599" spans="1:9" x14ac:dyDescent="0.2">
      <c r="A13599" s="5">
        <v>42835.270833333336</v>
      </c>
      <c r="B13599" s="2">
        <v>1072.05</v>
      </c>
      <c r="C13599" s="10">
        <v>169.01</v>
      </c>
      <c r="D13599" s="8">
        <v>1.6249999999999999E-4</v>
      </c>
      <c r="E13599" s="13">
        <f>D13599*'Assumptions Notes'!C$12</f>
        <v>5.8499999999999996E-2</v>
      </c>
      <c r="F13599" s="15">
        <f t="shared" si="424"/>
        <v>2.7464124999999999E-2</v>
      </c>
      <c r="G13599" s="10">
        <f>IF(C13599&gt;'Assumptions Notes'!C$11,'Assumptions Notes'!C$11,C13599)</f>
        <v>120</v>
      </c>
      <c r="H13599" s="15">
        <f t="shared" si="425"/>
        <v>1.95E-2</v>
      </c>
      <c r="I13599" s="2">
        <f>IF(C13599&gt;'Assumptions Notes'!C$11,-C13599*('Assumptions Notes'!C$13/(2*1000)),G13599*D13599)</f>
        <v>-8.4504999999999997E-2</v>
      </c>
    </row>
    <row r="13600" spans="1:9" x14ac:dyDescent="0.2">
      <c r="A13600" s="5">
        <v>42835.291666666664</v>
      </c>
      <c r="B13600" s="2">
        <v>1184.29</v>
      </c>
      <c r="C13600" s="10">
        <v>233.49</v>
      </c>
      <c r="D13600" s="8">
        <v>1.9249999999999999E-4</v>
      </c>
      <c r="E13600" s="13">
        <f>D13600*'Assumptions Notes'!C$12</f>
        <v>6.93E-2</v>
      </c>
      <c r="F13600" s="15">
        <f t="shared" si="424"/>
        <v>4.4946825000000003E-2</v>
      </c>
      <c r="G13600" s="10">
        <f>IF(C13600&gt;'Assumptions Notes'!C$11,'Assumptions Notes'!C$11,C13600)</f>
        <v>120</v>
      </c>
      <c r="H13600" s="15">
        <f t="shared" si="425"/>
        <v>2.3099999999999999E-2</v>
      </c>
      <c r="I13600" s="2">
        <f>IF(C13600&gt;'Assumptions Notes'!C$11,-C13600*('Assumptions Notes'!C$13/(2*1000)),G13600*D13600)</f>
        <v>-0.116745</v>
      </c>
    </row>
    <row r="13601" spans="1:9" x14ac:dyDescent="0.2">
      <c r="A13601" s="5">
        <v>42835.3125</v>
      </c>
      <c r="B13601" s="2">
        <v>1272</v>
      </c>
      <c r="C13601" s="10">
        <v>183.96</v>
      </c>
      <c r="D13601" s="8">
        <v>2.0875000000000001E-4</v>
      </c>
      <c r="E13601" s="13">
        <f>D13601*'Assumptions Notes'!C$12</f>
        <v>7.5150000000000008E-2</v>
      </c>
      <c r="F13601" s="15">
        <f t="shared" si="424"/>
        <v>3.8401650000000002E-2</v>
      </c>
      <c r="G13601" s="10">
        <f>IF(C13601&gt;'Assumptions Notes'!C$11,'Assumptions Notes'!C$11,C13601)</f>
        <v>120</v>
      </c>
      <c r="H13601" s="15">
        <f t="shared" si="425"/>
        <v>2.5049999999999999E-2</v>
      </c>
      <c r="I13601" s="2">
        <f>IF(C13601&gt;'Assumptions Notes'!C$11,-C13601*('Assumptions Notes'!C$13/(2*1000)),G13601*D13601)</f>
        <v>-9.1980000000000006E-2</v>
      </c>
    </row>
    <row r="13602" spans="1:9" x14ac:dyDescent="0.2">
      <c r="A13602" s="5">
        <v>42835.333333333336</v>
      </c>
      <c r="B13602" s="2">
        <v>1318.08</v>
      </c>
      <c r="C13602" s="10">
        <v>185.91</v>
      </c>
      <c r="D13602" s="8">
        <v>2.2499999999999999E-4</v>
      </c>
      <c r="E13602" s="13">
        <f>D13602*'Assumptions Notes'!C$12</f>
        <v>8.1000000000000003E-2</v>
      </c>
      <c r="F13602" s="15">
        <f t="shared" si="424"/>
        <v>4.1829749999999999E-2</v>
      </c>
      <c r="G13602" s="10">
        <f>IF(C13602&gt;'Assumptions Notes'!C$11,'Assumptions Notes'!C$11,C13602)</f>
        <v>120</v>
      </c>
      <c r="H13602" s="15">
        <f t="shared" si="425"/>
        <v>2.7E-2</v>
      </c>
      <c r="I13602" s="2">
        <f>IF(C13602&gt;'Assumptions Notes'!C$11,-C13602*('Assumptions Notes'!C$13/(2*1000)),G13602*D13602)</f>
        <v>-9.2954999999999996E-2</v>
      </c>
    </row>
    <row r="13603" spans="1:9" x14ac:dyDescent="0.2">
      <c r="A13603" s="5">
        <v>42835.354166666664</v>
      </c>
      <c r="B13603" s="2">
        <v>1399.71</v>
      </c>
      <c r="C13603" s="10">
        <v>163.66</v>
      </c>
      <c r="D13603" s="8">
        <v>2.2625E-4</v>
      </c>
      <c r="E13603" s="13">
        <f>D13603*'Assumptions Notes'!C$12</f>
        <v>8.1449999999999995E-2</v>
      </c>
      <c r="F13603" s="15">
        <f t="shared" si="424"/>
        <v>3.7028075000000001E-2</v>
      </c>
      <c r="G13603" s="10">
        <f>IF(C13603&gt;'Assumptions Notes'!C$11,'Assumptions Notes'!C$11,C13603)</f>
        <v>120</v>
      </c>
      <c r="H13603" s="15">
        <f t="shared" si="425"/>
        <v>2.7150000000000001E-2</v>
      </c>
      <c r="I13603" s="2">
        <f>IF(C13603&gt;'Assumptions Notes'!C$11,-C13603*('Assumptions Notes'!C$13/(2*1000)),G13603*D13603)</f>
        <v>-8.183E-2</v>
      </c>
    </row>
    <row r="13604" spans="1:9" x14ac:dyDescent="0.2">
      <c r="A13604" s="5">
        <v>42835.375</v>
      </c>
      <c r="B13604" s="2">
        <v>1423.05</v>
      </c>
      <c r="C13604" s="10">
        <v>187.61</v>
      </c>
      <c r="D13604" s="8">
        <v>2.275E-4</v>
      </c>
      <c r="E13604" s="13">
        <f>D13604*'Assumptions Notes'!C$12</f>
        <v>8.1900000000000001E-2</v>
      </c>
      <c r="F13604" s="15">
        <f t="shared" si="424"/>
        <v>4.2681275000000005E-2</v>
      </c>
      <c r="G13604" s="10">
        <f>IF(C13604&gt;'Assumptions Notes'!C$11,'Assumptions Notes'!C$11,C13604)</f>
        <v>120</v>
      </c>
      <c r="H13604" s="15">
        <f t="shared" si="425"/>
        <v>2.7300000000000001E-2</v>
      </c>
      <c r="I13604" s="2">
        <f>IF(C13604&gt;'Assumptions Notes'!C$11,-C13604*('Assumptions Notes'!C$13/(2*1000)),G13604*D13604)</f>
        <v>-9.3805000000000013E-2</v>
      </c>
    </row>
    <row r="13605" spans="1:9" x14ac:dyDescent="0.2">
      <c r="A13605" s="5">
        <v>42835.395833333336</v>
      </c>
      <c r="B13605" s="2">
        <v>1377.74</v>
      </c>
      <c r="C13605" s="10">
        <v>195.06</v>
      </c>
      <c r="D13605" s="8">
        <v>2.1875E-4</v>
      </c>
      <c r="E13605" s="13">
        <f>D13605*'Assumptions Notes'!C$12</f>
        <v>7.8750000000000001E-2</v>
      </c>
      <c r="F13605" s="15">
        <f t="shared" si="424"/>
        <v>4.2669375000000002E-2</v>
      </c>
      <c r="G13605" s="10">
        <f>IF(C13605&gt;'Assumptions Notes'!C$11,'Assumptions Notes'!C$11,C13605)</f>
        <v>120</v>
      </c>
      <c r="H13605" s="15">
        <f t="shared" si="425"/>
        <v>2.6249999999999999E-2</v>
      </c>
      <c r="I13605" s="2">
        <f>IF(C13605&gt;'Assumptions Notes'!C$11,-C13605*('Assumptions Notes'!C$13/(2*1000)),G13605*D13605)</f>
        <v>-9.7530000000000006E-2</v>
      </c>
    </row>
    <row r="13606" spans="1:9" x14ac:dyDescent="0.2">
      <c r="A13606" s="5">
        <v>42835.416666666664</v>
      </c>
      <c r="B13606" s="2">
        <v>1354.77</v>
      </c>
      <c r="C13606" s="10">
        <v>177.22</v>
      </c>
      <c r="D13606" s="8">
        <v>2.1000000000000001E-4</v>
      </c>
      <c r="E13606" s="13">
        <f>D13606*'Assumptions Notes'!C$12</f>
        <v>7.5600000000000001E-2</v>
      </c>
      <c r="F13606" s="15">
        <f t="shared" si="424"/>
        <v>3.7216199999999998E-2</v>
      </c>
      <c r="G13606" s="10">
        <f>IF(C13606&gt;'Assumptions Notes'!C$11,'Assumptions Notes'!C$11,C13606)</f>
        <v>120</v>
      </c>
      <c r="H13606" s="15">
        <f t="shared" si="425"/>
        <v>2.52E-2</v>
      </c>
      <c r="I13606" s="2">
        <f>IF(C13606&gt;'Assumptions Notes'!C$11,-C13606*('Assumptions Notes'!C$13/(2*1000)),G13606*D13606)</f>
        <v>-8.8610000000000008E-2</v>
      </c>
    </row>
    <row r="13607" spans="1:9" x14ac:dyDescent="0.2">
      <c r="A13607" s="5">
        <v>42835.4375</v>
      </c>
      <c r="B13607" s="2">
        <v>1357.61</v>
      </c>
      <c r="C13607" s="10">
        <v>136.21</v>
      </c>
      <c r="D13607" s="8">
        <v>2.075E-4</v>
      </c>
      <c r="E13607" s="13">
        <f>D13607*'Assumptions Notes'!C$12</f>
        <v>7.4700000000000003E-2</v>
      </c>
      <c r="F13607" s="15">
        <f t="shared" si="424"/>
        <v>2.8263575000000003E-2</v>
      </c>
      <c r="G13607" s="10">
        <f>IF(C13607&gt;'Assumptions Notes'!C$11,'Assumptions Notes'!C$11,C13607)</f>
        <v>120</v>
      </c>
      <c r="H13607" s="15">
        <f t="shared" si="425"/>
        <v>2.4899999999999999E-2</v>
      </c>
      <c r="I13607" s="2">
        <f>IF(C13607&gt;'Assumptions Notes'!C$11,-C13607*('Assumptions Notes'!C$13/(2*1000)),G13607*D13607)</f>
        <v>-6.8104999999999999E-2</v>
      </c>
    </row>
    <row r="13608" spans="1:9" x14ac:dyDescent="0.2">
      <c r="A13608" s="5">
        <v>42835.458333333336</v>
      </c>
      <c r="B13608" s="2">
        <v>1360.08</v>
      </c>
      <c r="C13608" s="10">
        <v>138.34</v>
      </c>
      <c r="D13608" s="8">
        <v>2.05E-4</v>
      </c>
      <c r="E13608" s="13">
        <f>D13608*'Assumptions Notes'!C$12</f>
        <v>7.3800000000000004E-2</v>
      </c>
      <c r="F13608" s="15">
        <f t="shared" si="424"/>
        <v>2.8359700000000002E-2</v>
      </c>
      <c r="G13608" s="10">
        <f>IF(C13608&gt;'Assumptions Notes'!C$11,'Assumptions Notes'!C$11,C13608)</f>
        <v>120</v>
      </c>
      <c r="H13608" s="15">
        <f t="shared" si="425"/>
        <v>2.46E-2</v>
      </c>
      <c r="I13608" s="2">
        <f>IF(C13608&gt;'Assumptions Notes'!C$11,-C13608*('Assumptions Notes'!C$13/(2*1000)),G13608*D13608)</f>
        <v>-6.9170000000000009E-2</v>
      </c>
    </row>
    <row r="13609" spans="1:9" x14ac:dyDescent="0.2">
      <c r="A13609" s="5">
        <v>42835.479166666664</v>
      </c>
      <c r="B13609" s="2">
        <v>1337.61</v>
      </c>
      <c r="C13609" s="10">
        <v>125.64</v>
      </c>
      <c r="D13609" s="8">
        <v>2.1499999999999999E-4</v>
      </c>
      <c r="E13609" s="13">
        <f>D13609*'Assumptions Notes'!C$12</f>
        <v>7.7399999999999997E-2</v>
      </c>
      <c r="F13609" s="15">
        <f t="shared" si="424"/>
        <v>2.7012599999999998E-2</v>
      </c>
      <c r="G13609" s="10">
        <f>IF(C13609&gt;'Assumptions Notes'!C$11,'Assumptions Notes'!C$11,C13609)</f>
        <v>120</v>
      </c>
      <c r="H13609" s="15">
        <f t="shared" si="425"/>
        <v>2.58E-2</v>
      </c>
      <c r="I13609" s="2">
        <f>IF(C13609&gt;'Assumptions Notes'!C$11,-C13609*('Assumptions Notes'!C$13/(2*1000)),G13609*D13609)</f>
        <v>-6.2820000000000001E-2</v>
      </c>
    </row>
    <row r="13610" spans="1:9" x14ac:dyDescent="0.2">
      <c r="A13610" s="5">
        <v>42835.5</v>
      </c>
      <c r="B13610" s="2">
        <v>1305.17</v>
      </c>
      <c r="C13610" s="10">
        <v>124.31</v>
      </c>
      <c r="D13610" s="8">
        <v>2.2499999999999999E-4</v>
      </c>
      <c r="E13610" s="13">
        <f>D13610*'Assumptions Notes'!C$12</f>
        <v>8.1000000000000003E-2</v>
      </c>
      <c r="F13610" s="15">
        <f t="shared" si="424"/>
        <v>2.7969749999999998E-2</v>
      </c>
      <c r="G13610" s="10">
        <f>IF(C13610&gt;'Assumptions Notes'!C$11,'Assumptions Notes'!C$11,C13610)</f>
        <v>120</v>
      </c>
      <c r="H13610" s="15">
        <f t="shared" si="425"/>
        <v>2.7E-2</v>
      </c>
      <c r="I13610" s="2">
        <f>IF(C13610&gt;'Assumptions Notes'!C$11,-C13610*('Assumptions Notes'!C$13/(2*1000)),G13610*D13610)</f>
        <v>-6.2155000000000002E-2</v>
      </c>
    </row>
    <row r="13611" spans="1:9" x14ac:dyDescent="0.2">
      <c r="A13611" s="5">
        <v>42835.520833333336</v>
      </c>
      <c r="B13611" s="2">
        <v>1272.01</v>
      </c>
      <c r="C13611" s="10">
        <v>121.29</v>
      </c>
      <c r="D13611" s="8">
        <v>2.1250000000000002E-4</v>
      </c>
      <c r="E13611" s="13">
        <f>D13611*'Assumptions Notes'!C$12</f>
        <v>7.6500000000000012E-2</v>
      </c>
      <c r="F13611" s="15">
        <f t="shared" si="424"/>
        <v>2.5774125000000002E-2</v>
      </c>
      <c r="G13611" s="10">
        <f>IF(C13611&gt;'Assumptions Notes'!C$11,'Assumptions Notes'!C$11,C13611)</f>
        <v>120</v>
      </c>
      <c r="H13611" s="15">
        <f t="shared" si="425"/>
        <v>2.5500000000000002E-2</v>
      </c>
      <c r="I13611" s="2">
        <f>IF(C13611&gt;'Assumptions Notes'!C$11,-C13611*('Assumptions Notes'!C$13/(2*1000)),G13611*D13611)</f>
        <v>-6.0645000000000004E-2</v>
      </c>
    </row>
    <row r="13612" spans="1:9" x14ac:dyDescent="0.2">
      <c r="A13612" s="5">
        <v>42835.541666666664</v>
      </c>
      <c r="B13612" s="2">
        <v>1287.58</v>
      </c>
      <c r="C13612" s="10">
        <v>121.01</v>
      </c>
      <c r="D13612" s="8">
        <v>2.0000000000000001E-4</v>
      </c>
      <c r="E13612" s="13">
        <f>D13612*'Assumptions Notes'!C$12</f>
        <v>7.2000000000000008E-2</v>
      </c>
      <c r="F13612" s="15">
        <f t="shared" si="424"/>
        <v>2.4202000000000001E-2</v>
      </c>
      <c r="G13612" s="10">
        <f>IF(C13612&gt;'Assumptions Notes'!C$11,'Assumptions Notes'!C$11,C13612)</f>
        <v>120</v>
      </c>
      <c r="H13612" s="15">
        <f t="shared" si="425"/>
        <v>2.4E-2</v>
      </c>
      <c r="I13612" s="2">
        <f>IF(C13612&gt;'Assumptions Notes'!C$11,-C13612*('Assumptions Notes'!C$13/(2*1000)),G13612*D13612)</f>
        <v>-6.0505000000000003E-2</v>
      </c>
    </row>
    <row r="13613" spans="1:9" x14ac:dyDescent="0.2">
      <c r="A13613" s="5">
        <v>42835.5625</v>
      </c>
      <c r="B13613" s="2">
        <v>1303.2</v>
      </c>
      <c r="C13613" s="10">
        <v>120.73</v>
      </c>
      <c r="D13613" s="8">
        <v>1.975E-4</v>
      </c>
      <c r="E13613" s="13">
        <f>D13613*'Assumptions Notes'!C$12</f>
        <v>7.1099999999999997E-2</v>
      </c>
      <c r="F13613" s="15">
        <f t="shared" si="424"/>
        <v>2.3844175000000002E-2</v>
      </c>
      <c r="G13613" s="10">
        <f>IF(C13613&gt;'Assumptions Notes'!C$11,'Assumptions Notes'!C$11,C13613)</f>
        <v>120</v>
      </c>
      <c r="H13613" s="15">
        <f t="shared" si="425"/>
        <v>2.3699999999999999E-2</v>
      </c>
      <c r="I13613" s="2">
        <f>IF(C13613&gt;'Assumptions Notes'!C$11,-C13613*('Assumptions Notes'!C$13/(2*1000)),G13613*D13613)</f>
        <v>-6.0365000000000002E-2</v>
      </c>
    </row>
    <row r="13614" spans="1:9" x14ac:dyDescent="0.2">
      <c r="A13614" s="5">
        <v>42835.583333333336</v>
      </c>
      <c r="B13614" s="2">
        <v>1354.6</v>
      </c>
      <c r="C13614" s="10">
        <v>124.97</v>
      </c>
      <c r="D13614" s="8">
        <v>1.95E-4</v>
      </c>
      <c r="E13614" s="13">
        <f>D13614*'Assumptions Notes'!C$12</f>
        <v>7.0199999999999999E-2</v>
      </c>
      <c r="F13614" s="15">
        <f t="shared" si="424"/>
        <v>2.4369149999999999E-2</v>
      </c>
      <c r="G13614" s="10">
        <f>IF(C13614&gt;'Assumptions Notes'!C$11,'Assumptions Notes'!C$11,C13614)</f>
        <v>120</v>
      </c>
      <c r="H13614" s="15">
        <f t="shared" si="425"/>
        <v>2.3400000000000001E-2</v>
      </c>
      <c r="I13614" s="2">
        <f>IF(C13614&gt;'Assumptions Notes'!C$11,-C13614*('Assumptions Notes'!C$13/(2*1000)),G13614*D13614)</f>
        <v>-6.2484999999999999E-2</v>
      </c>
    </row>
    <row r="13615" spans="1:9" x14ac:dyDescent="0.2">
      <c r="A13615" s="5">
        <v>42835.604166666664</v>
      </c>
      <c r="B13615" s="2">
        <v>1362.72</v>
      </c>
      <c r="C13615" s="10">
        <v>123.44</v>
      </c>
      <c r="D13615" s="8">
        <v>1.9625E-4</v>
      </c>
      <c r="E13615" s="13">
        <f>D13615*'Assumptions Notes'!C$12</f>
        <v>7.0650000000000004E-2</v>
      </c>
      <c r="F13615" s="15">
        <f t="shared" si="424"/>
        <v>2.4225099999999999E-2</v>
      </c>
      <c r="G13615" s="10">
        <f>IF(C13615&gt;'Assumptions Notes'!C$11,'Assumptions Notes'!C$11,C13615)</f>
        <v>120</v>
      </c>
      <c r="H13615" s="15">
        <f t="shared" si="425"/>
        <v>2.3550000000000001E-2</v>
      </c>
      <c r="I13615" s="2">
        <f>IF(C13615&gt;'Assumptions Notes'!C$11,-C13615*('Assumptions Notes'!C$13/(2*1000)),G13615*D13615)</f>
        <v>-6.1719999999999997E-2</v>
      </c>
    </row>
    <row r="13616" spans="1:9" x14ac:dyDescent="0.2">
      <c r="A13616" s="5">
        <v>42835.625</v>
      </c>
      <c r="B13616" s="2">
        <v>1391.73</v>
      </c>
      <c r="C13616" s="10">
        <v>145.16</v>
      </c>
      <c r="D13616" s="8">
        <v>1.975E-4</v>
      </c>
      <c r="E13616" s="13">
        <f>D13616*'Assumptions Notes'!C$12</f>
        <v>7.1099999999999997E-2</v>
      </c>
      <c r="F13616" s="15">
        <f t="shared" si="424"/>
        <v>2.8669099999999999E-2</v>
      </c>
      <c r="G13616" s="10">
        <f>IF(C13616&gt;'Assumptions Notes'!C$11,'Assumptions Notes'!C$11,C13616)</f>
        <v>120</v>
      </c>
      <c r="H13616" s="15">
        <f t="shared" si="425"/>
        <v>2.3699999999999999E-2</v>
      </c>
      <c r="I13616" s="2">
        <f>IF(C13616&gt;'Assumptions Notes'!C$11,-C13616*('Assumptions Notes'!C$13/(2*1000)),G13616*D13616)</f>
        <v>-7.2580000000000006E-2</v>
      </c>
    </row>
    <row r="13617" spans="1:9" x14ac:dyDescent="0.2">
      <c r="A13617" s="5">
        <v>42835.645833333336</v>
      </c>
      <c r="B13617" s="2">
        <v>1369.83</v>
      </c>
      <c r="C13617" s="10">
        <v>111.28</v>
      </c>
      <c r="D13617" s="8">
        <v>2.2124999999999998E-4</v>
      </c>
      <c r="E13617" s="13">
        <f>D13617*'Assumptions Notes'!C$12</f>
        <v>7.9649999999999999E-2</v>
      </c>
      <c r="F13617" s="15">
        <f t="shared" si="424"/>
        <v>2.4620699999999999E-2</v>
      </c>
      <c r="G13617" s="10">
        <f>IF(C13617&gt;'Assumptions Notes'!C$11,'Assumptions Notes'!C$11,C13617)</f>
        <v>111.28</v>
      </c>
      <c r="H13617" s="15">
        <f t="shared" si="425"/>
        <v>2.4620699999999999E-2</v>
      </c>
      <c r="I13617" s="2">
        <f>IF(C13617&gt;'Assumptions Notes'!C$11,-C13617*('Assumptions Notes'!C$13/(2*1000)),G13617*D13617)</f>
        <v>2.4620699999999999E-2</v>
      </c>
    </row>
    <row r="13618" spans="1:9" x14ac:dyDescent="0.2">
      <c r="A13618" s="5">
        <v>42835.666666666664</v>
      </c>
      <c r="B13618" s="2">
        <v>1360.2</v>
      </c>
      <c r="C13618" s="10">
        <v>110.64</v>
      </c>
      <c r="D13618" s="8">
        <v>2.4499999999999999E-4</v>
      </c>
      <c r="E13618" s="13">
        <f>D13618*'Assumptions Notes'!C$12</f>
        <v>8.8200000000000001E-2</v>
      </c>
      <c r="F13618" s="15">
        <f t="shared" si="424"/>
        <v>2.71068E-2</v>
      </c>
      <c r="G13618" s="10">
        <f>IF(C13618&gt;'Assumptions Notes'!C$11,'Assumptions Notes'!C$11,C13618)</f>
        <v>110.64</v>
      </c>
      <c r="H13618" s="15">
        <f t="shared" si="425"/>
        <v>2.71068E-2</v>
      </c>
      <c r="I13618" s="2">
        <f>IF(C13618&gt;'Assumptions Notes'!C$11,-C13618*('Assumptions Notes'!C$13/(2*1000)),G13618*D13618)</f>
        <v>2.71068E-2</v>
      </c>
    </row>
    <row r="13619" spans="1:9" x14ac:dyDescent="0.2">
      <c r="A13619" s="5">
        <v>42835.6875</v>
      </c>
      <c r="B13619" s="2">
        <v>1400.39</v>
      </c>
      <c r="C13619" s="10">
        <v>120.5</v>
      </c>
      <c r="D13619" s="8">
        <v>2.7E-4</v>
      </c>
      <c r="E13619" s="13">
        <f>D13619*'Assumptions Notes'!C$12</f>
        <v>9.7199999999999995E-2</v>
      </c>
      <c r="F13619" s="15">
        <f t="shared" si="424"/>
        <v>3.2535000000000001E-2</v>
      </c>
      <c r="G13619" s="10">
        <f>IF(C13619&gt;'Assumptions Notes'!C$11,'Assumptions Notes'!C$11,C13619)</f>
        <v>120</v>
      </c>
      <c r="H13619" s="15">
        <f t="shared" si="425"/>
        <v>3.2399999999999998E-2</v>
      </c>
      <c r="I13619" s="2">
        <f>IF(C13619&gt;'Assumptions Notes'!C$11,-C13619*('Assumptions Notes'!C$13/(2*1000)),G13619*D13619)</f>
        <v>-6.0249999999999998E-2</v>
      </c>
    </row>
    <row r="13620" spans="1:9" x14ac:dyDescent="0.2">
      <c r="A13620" s="5">
        <v>42835.708333333336</v>
      </c>
      <c r="B13620" s="2">
        <v>1422.54</v>
      </c>
      <c r="C13620" s="10">
        <v>117.2</v>
      </c>
      <c r="D13620" s="8">
        <v>2.9500000000000001E-4</v>
      </c>
      <c r="E13620" s="13">
        <f>D13620*'Assumptions Notes'!C$12</f>
        <v>0.1062</v>
      </c>
      <c r="F13620" s="15">
        <f t="shared" si="424"/>
        <v>3.4574000000000001E-2</v>
      </c>
      <c r="G13620" s="10">
        <f>IF(C13620&gt;'Assumptions Notes'!C$11,'Assumptions Notes'!C$11,C13620)</f>
        <v>117.2</v>
      </c>
      <c r="H13620" s="15">
        <f t="shared" si="425"/>
        <v>3.4574000000000001E-2</v>
      </c>
      <c r="I13620" s="2">
        <f>IF(C13620&gt;'Assumptions Notes'!C$11,-C13620*('Assumptions Notes'!C$13/(2*1000)),G13620*D13620)</f>
        <v>3.4574000000000001E-2</v>
      </c>
    </row>
    <row r="13621" spans="1:9" x14ac:dyDescent="0.2">
      <c r="A13621" s="5">
        <v>42835.729166666664</v>
      </c>
      <c r="B13621" s="2">
        <v>1484.02</v>
      </c>
      <c r="C13621" s="10">
        <v>120.39</v>
      </c>
      <c r="D13621" s="8">
        <v>2.9750000000000002E-4</v>
      </c>
      <c r="E13621" s="13">
        <f>D13621*'Assumptions Notes'!C$12</f>
        <v>0.1071</v>
      </c>
      <c r="F13621" s="15">
        <f t="shared" si="424"/>
        <v>3.5816025000000001E-2</v>
      </c>
      <c r="G13621" s="10">
        <f>IF(C13621&gt;'Assumptions Notes'!C$11,'Assumptions Notes'!C$11,C13621)</f>
        <v>120</v>
      </c>
      <c r="H13621" s="15">
        <f t="shared" si="425"/>
        <v>3.5700000000000003E-2</v>
      </c>
      <c r="I13621" s="2">
        <f>IF(C13621&gt;'Assumptions Notes'!C$11,-C13621*('Assumptions Notes'!C$13/(2*1000)),G13621*D13621)</f>
        <v>-6.0194999999999999E-2</v>
      </c>
    </row>
    <row r="13622" spans="1:9" x14ac:dyDescent="0.2">
      <c r="A13622" s="5">
        <v>42835.75</v>
      </c>
      <c r="B13622" s="2">
        <v>1586.1</v>
      </c>
      <c r="C13622" s="10">
        <v>145.69</v>
      </c>
      <c r="D13622" s="8">
        <v>2.9999999999999997E-4</v>
      </c>
      <c r="E13622" s="13">
        <f>D13622*'Assumptions Notes'!C$12</f>
        <v>0.10799999999999998</v>
      </c>
      <c r="F13622" s="15">
        <f t="shared" si="424"/>
        <v>4.3706999999999996E-2</v>
      </c>
      <c r="G13622" s="10">
        <f>IF(C13622&gt;'Assumptions Notes'!C$11,'Assumptions Notes'!C$11,C13622)</f>
        <v>120</v>
      </c>
      <c r="H13622" s="15">
        <f t="shared" si="425"/>
        <v>3.5999999999999997E-2</v>
      </c>
      <c r="I13622" s="2">
        <f>IF(C13622&gt;'Assumptions Notes'!C$11,-C13622*('Assumptions Notes'!C$13/(2*1000)),G13622*D13622)</f>
        <v>-7.2845000000000007E-2</v>
      </c>
    </row>
    <row r="13623" spans="1:9" x14ac:dyDescent="0.2">
      <c r="A13623" s="5">
        <v>42835.770833333336</v>
      </c>
      <c r="B13623" s="2">
        <v>1616.93</v>
      </c>
      <c r="C13623" s="10">
        <v>201.3</v>
      </c>
      <c r="D13623" s="8">
        <v>2.9999999999999997E-4</v>
      </c>
      <c r="E13623" s="13">
        <f>D13623*'Assumptions Notes'!C$12</f>
        <v>0.10799999999999998</v>
      </c>
      <c r="F13623" s="15">
        <f t="shared" si="424"/>
        <v>6.0389999999999999E-2</v>
      </c>
      <c r="G13623" s="10">
        <f>IF(C13623&gt;'Assumptions Notes'!C$11,'Assumptions Notes'!C$11,C13623)</f>
        <v>120</v>
      </c>
      <c r="H13623" s="15">
        <f t="shared" si="425"/>
        <v>3.5999999999999997E-2</v>
      </c>
      <c r="I13623" s="2">
        <f>IF(C13623&gt;'Assumptions Notes'!C$11,-C13623*('Assumptions Notes'!C$13/(2*1000)),G13623*D13623)</f>
        <v>-0.10065</v>
      </c>
    </row>
    <row r="13624" spans="1:9" x14ac:dyDescent="0.2">
      <c r="A13624" s="5">
        <v>42835.791666666664</v>
      </c>
      <c r="B13624" s="2">
        <v>1667.76</v>
      </c>
      <c r="C13624" s="10">
        <v>156.58000000000001</v>
      </c>
      <c r="D13624" s="8">
        <v>2.9999999999999997E-4</v>
      </c>
      <c r="E13624" s="13">
        <f>D13624*'Assumptions Notes'!C$12</f>
        <v>0.10799999999999998</v>
      </c>
      <c r="F13624" s="15">
        <f t="shared" si="424"/>
        <v>4.6974000000000002E-2</v>
      </c>
      <c r="G13624" s="10">
        <f>IF(C13624&gt;'Assumptions Notes'!C$11,'Assumptions Notes'!C$11,C13624)</f>
        <v>120</v>
      </c>
      <c r="H13624" s="15">
        <f t="shared" si="425"/>
        <v>3.5999999999999997E-2</v>
      </c>
      <c r="I13624" s="2">
        <f>IF(C13624&gt;'Assumptions Notes'!C$11,-C13624*('Assumptions Notes'!C$13/(2*1000)),G13624*D13624)</f>
        <v>-7.8290000000000012E-2</v>
      </c>
    </row>
    <row r="13625" spans="1:9" x14ac:dyDescent="0.2">
      <c r="A13625" s="5">
        <v>42835.8125</v>
      </c>
      <c r="B13625" s="2">
        <v>1661.77</v>
      </c>
      <c r="C13625" s="10">
        <v>128.5</v>
      </c>
      <c r="D13625" s="8">
        <v>2.9750000000000002E-4</v>
      </c>
      <c r="E13625" s="13">
        <f>D13625*'Assumptions Notes'!C$12</f>
        <v>0.1071</v>
      </c>
      <c r="F13625" s="15">
        <f t="shared" si="424"/>
        <v>3.8228750000000006E-2</v>
      </c>
      <c r="G13625" s="10">
        <f>IF(C13625&gt;'Assumptions Notes'!C$11,'Assumptions Notes'!C$11,C13625)</f>
        <v>120</v>
      </c>
      <c r="H13625" s="15">
        <f t="shared" si="425"/>
        <v>3.5700000000000003E-2</v>
      </c>
      <c r="I13625" s="2">
        <f>IF(C13625&gt;'Assumptions Notes'!C$11,-C13625*('Assumptions Notes'!C$13/(2*1000)),G13625*D13625)</f>
        <v>-6.4250000000000002E-2</v>
      </c>
    </row>
    <row r="13626" spans="1:9" x14ac:dyDescent="0.2">
      <c r="A13626" s="5">
        <v>42835.833333333336</v>
      </c>
      <c r="B13626" s="2">
        <v>1619.44</v>
      </c>
      <c r="C13626" s="10">
        <v>133.30000000000001</v>
      </c>
      <c r="D13626" s="8">
        <v>2.9500000000000001E-4</v>
      </c>
      <c r="E13626" s="13">
        <f>D13626*'Assumptions Notes'!C$12</f>
        <v>0.1062</v>
      </c>
      <c r="F13626" s="15">
        <f t="shared" si="424"/>
        <v>3.9323500000000004E-2</v>
      </c>
      <c r="G13626" s="10">
        <f>IF(C13626&gt;'Assumptions Notes'!C$11,'Assumptions Notes'!C$11,C13626)</f>
        <v>120</v>
      </c>
      <c r="H13626" s="15">
        <f t="shared" si="425"/>
        <v>3.5400000000000001E-2</v>
      </c>
      <c r="I13626" s="2">
        <f>IF(C13626&gt;'Assumptions Notes'!C$11,-C13626*('Assumptions Notes'!C$13/(2*1000)),G13626*D13626)</f>
        <v>-6.6650000000000001E-2</v>
      </c>
    </row>
    <row r="13627" spans="1:9" x14ac:dyDescent="0.2">
      <c r="A13627" s="5">
        <v>42835.854166666664</v>
      </c>
      <c r="B13627" s="2">
        <v>1597.67</v>
      </c>
      <c r="C13627" s="10">
        <v>123.7</v>
      </c>
      <c r="D13627" s="8">
        <v>2.9E-4</v>
      </c>
      <c r="E13627" s="13">
        <f>D13627*'Assumptions Notes'!C$12</f>
        <v>0.10440000000000001</v>
      </c>
      <c r="F13627" s="15">
        <f t="shared" si="424"/>
        <v>3.5873000000000002E-2</v>
      </c>
      <c r="G13627" s="10">
        <f>IF(C13627&gt;'Assumptions Notes'!C$11,'Assumptions Notes'!C$11,C13627)</f>
        <v>120</v>
      </c>
      <c r="H13627" s="15">
        <f t="shared" si="425"/>
        <v>3.4799999999999998E-2</v>
      </c>
      <c r="I13627" s="2">
        <f>IF(C13627&gt;'Assumptions Notes'!C$11,-C13627*('Assumptions Notes'!C$13/(2*1000)),G13627*D13627)</f>
        <v>-6.1850000000000002E-2</v>
      </c>
    </row>
    <row r="13628" spans="1:9" x14ac:dyDescent="0.2">
      <c r="A13628" s="5">
        <v>42835.875</v>
      </c>
      <c r="B13628" s="2">
        <v>1536.72</v>
      </c>
      <c r="C13628" s="10">
        <v>122.09</v>
      </c>
      <c r="D13628" s="8">
        <v>2.8499999999999999E-4</v>
      </c>
      <c r="E13628" s="13">
        <f>D13628*'Assumptions Notes'!C$12</f>
        <v>0.1026</v>
      </c>
      <c r="F13628" s="15">
        <f t="shared" si="424"/>
        <v>3.4795649999999997E-2</v>
      </c>
      <c r="G13628" s="10">
        <f>IF(C13628&gt;'Assumptions Notes'!C$11,'Assumptions Notes'!C$11,C13628)</f>
        <v>120</v>
      </c>
      <c r="H13628" s="15">
        <f t="shared" si="425"/>
        <v>3.4200000000000001E-2</v>
      </c>
      <c r="I13628" s="2">
        <f>IF(C13628&gt;'Assumptions Notes'!C$11,-C13628*('Assumptions Notes'!C$13/(2*1000)),G13628*D13628)</f>
        <v>-6.1045000000000002E-2</v>
      </c>
    </row>
    <row r="13629" spans="1:9" x14ac:dyDescent="0.2">
      <c r="A13629" s="5">
        <v>42835.895833333336</v>
      </c>
      <c r="B13629" s="2">
        <v>1500.12</v>
      </c>
      <c r="C13629" s="10">
        <v>116.62</v>
      </c>
      <c r="D13629" s="8">
        <v>2.7E-4</v>
      </c>
      <c r="E13629" s="13">
        <f>D13629*'Assumptions Notes'!C$12</f>
        <v>9.7199999999999995E-2</v>
      </c>
      <c r="F13629" s="15">
        <f t="shared" si="424"/>
        <v>3.1487399999999999E-2</v>
      </c>
      <c r="G13629" s="10">
        <f>IF(C13629&gt;'Assumptions Notes'!C$11,'Assumptions Notes'!C$11,C13629)</f>
        <v>116.62</v>
      </c>
      <c r="H13629" s="15">
        <f t="shared" si="425"/>
        <v>3.1487399999999999E-2</v>
      </c>
      <c r="I13629" s="2">
        <f>IF(C13629&gt;'Assumptions Notes'!C$11,-C13629*('Assumptions Notes'!C$13/(2*1000)),G13629*D13629)</f>
        <v>3.1487399999999999E-2</v>
      </c>
    </row>
    <row r="13630" spans="1:9" x14ac:dyDescent="0.2">
      <c r="A13630" s="5">
        <v>42835.916666666664</v>
      </c>
      <c r="B13630" s="2">
        <v>1458.25</v>
      </c>
      <c r="C13630" s="10">
        <v>119.61</v>
      </c>
      <c r="D13630" s="8">
        <v>2.5500000000000002E-4</v>
      </c>
      <c r="E13630" s="13">
        <f>D13630*'Assumptions Notes'!C$12</f>
        <v>9.1800000000000007E-2</v>
      </c>
      <c r="F13630" s="15">
        <f t="shared" si="424"/>
        <v>3.0500550000000001E-2</v>
      </c>
      <c r="G13630" s="10">
        <f>IF(C13630&gt;'Assumptions Notes'!C$11,'Assumptions Notes'!C$11,C13630)</f>
        <v>119.61</v>
      </c>
      <c r="H13630" s="15">
        <f t="shared" si="425"/>
        <v>3.0500550000000001E-2</v>
      </c>
      <c r="I13630" s="2">
        <f>IF(C13630&gt;'Assumptions Notes'!C$11,-C13630*('Assumptions Notes'!C$13/(2*1000)),G13630*D13630)</f>
        <v>3.0500550000000001E-2</v>
      </c>
    </row>
    <row r="13631" spans="1:9" x14ac:dyDescent="0.2">
      <c r="A13631" s="5">
        <v>42835.9375</v>
      </c>
      <c r="B13631" s="2">
        <v>1404.19</v>
      </c>
      <c r="C13631" s="10">
        <v>120.15</v>
      </c>
      <c r="D13631" s="8">
        <v>2.1250000000000002E-4</v>
      </c>
      <c r="E13631" s="13">
        <f>D13631*'Assumptions Notes'!C$12</f>
        <v>7.6500000000000012E-2</v>
      </c>
      <c r="F13631" s="15">
        <f t="shared" si="424"/>
        <v>2.5531875000000002E-2</v>
      </c>
      <c r="G13631" s="10">
        <f>IF(C13631&gt;'Assumptions Notes'!C$11,'Assumptions Notes'!C$11,C13631)</f>
        <v>120</v>
      </c>
      <c r="H13631" s="15">
        <f t="shared" si="425"/>
        <v>2.5500000000000002E-2</v>
      </c>
      <c r="I13631" s="2">
        <f>IF(C13631&gt;'Assumptions Notes'!C$11,-C13631*('Assumptions Notes'!C$13/(2*1000)),G13631*D13631)</f>
        <v>-6.0075000000000003E-2</v>
      </c>
    </row>
    <row r="13632" spans="1:9" x14ac:dyDescent="0.2">
      <c r="A13632" s="5">
        <v>42835.958333333336</v>
      </c>
      <c r="B13632" s="2">
        <v>1365.16</v>
      </c>
      <c r="C13632" s="10">
        <v>119.09</v>
      </c>
      <c r="D13632" s="8">
        <v>1.7000000000000001E-4</v>
      </c>
      <c r="E13632" s="13">
        <f>D13632*'Assumptions Notes'!C$12</f>
        <v>6.1200000000000004E-2</v>
      </c>
      <c r="F13632" s="15">
        <f t="shared" si="424"/>
        <v>2.0245300000000001E-2</v>
      </c>
      <c r="G13632" s="10">
        <f>IF(C13632&gt;'Assumptions Notes'!C$11,'Assumptions Notes'!C$11,C13632)</f>
        <v>119.09</v>
      </c>
      <c r="H13632" s="15">
        <f t="shared" si="425"/>
        <v>2.0245300000000001E-2</v>
      </c>
      <c r="I13632" s="2">
        <f>IF(C13632&gt;'Assumptions Notes'!C$11,-C13632*('Assumptions Notes'!C$13/(2*1000)),G13632*D13632)</f>
        <v>2.0245300000000001E-2</v>
      </c>
    </row>
    <row r="13633" spans="1:9" x14ac:dyDescent="0.2">
      <c r="A13633" s="5">
        <v>42835.979166666664</v>
      </c>
      <c r="B13633" s="2">
        <v>1352.27</v>
      </c>
      <c r="C13633" s="10">
        <v>139.44</v>
      </c>
      <c r="D13633" s="8">
        <v>1.5000000000000001E-4</v>
      </c>
      <c r="E13633" s="13">
        <f>D13633*'Assumptions Notes'!C$12</f>
        <v>5.4000000000000006E-2</v>
      </c>
      <c r="F13633" s="15">
        <f t="shared" si="424"/>
        <v>2.0916000000000001E-2</v>
      </c>
      <c r="G13633" s="10">
        <f>IF(C13633&gt;'Assumptions Notes'!C$11,'Assumptions Notes'!C$11,C13633)</f>
        <v>120</v>
      </c>
      <c r="H13633" s="15">
        <f t="shared" si="425"/>
        <v>1.8000000000000002E-2</v>
      </c>
      <c r="I13633" s="2">
        <f>IF(C13633&gt;'Assumptions Notes'!C$11,-C13633*('Assumptions Notes'!C$13/(2*1000)),G13633*D13633)</f>
        <v>-6.9720000000000004E-2</v>
      </c>
    </row>
    <row r="13634" spans="1:9" x14ac:dyDescent="0.2">
      <c r="A13634" s="5">
        <v>42836</v>
      </c>
      <c r="B13634" s="2">
        <v>1547.11</v>
      </c>
      <c r="C13634" s="10">
        <v>131.52000000000001</v>
      </c>
      <c r="D13634" s="8">
        <v>1.2999999999999999E-4</v>
      </c>
      <c r="E13634" s="13">
        <f>D13634*'Assumptions Notes'!C$12</f>
        <v>4.6799999999999994E-2</v>
      </c>
      <c r="F13634" s="15">
        <f t="shared" si="424"/>
        <v>1.7097600000000001E-2</v>
      </c>
      <c r="G13634" s="10">
        <f>IF(C13634&gt;'Assumptions Notes'!C$11,'Assumptions Notes'!C$11,C13634)</f>
        <v>120</v>
      </c>
      <c r="H13634" s="15">
        <f t="shared" si="425"/>
        <v>1.5599999999999999E-2</v>
      </c>
      <c r="I13634" s="2">
        <f>IF(C13634&gt;'Assumptions Notes'!C$11,-C13634*('Assumptions Notes'!C$13/(2*1000)),G13634*D13634)</f>
        <v>-6.5760000000000013E-2</v>
      </c>
    </row>
    <row r="13635" spans="1:9" x14ac:dyDescent="0.2">
      <c r="A13635" s="5">
        <v>42836.020833333336</v>
      </c>
      <c r="B13635" s="2">
        <v>1464.7</v>
      </c>
      <c r="C13635" s="10">
        <v>116.72</v>
      </c>
      <c r="D13635" s="8">
        <v>1.175E-4</v>
      </c>
      <c r="E13635" s="13">
        <f>D13635*'Assumptions Notes'!C$12</f>
        <v>4.2299999999999997E-2</v>
      </c>
      <c r="F13635" s="15">
        <f t="shared" si="424"/>
        <v>1.3714599999999999E-2</v>
      </c>
      <c r="G13635" s="10">
        <f>IF(C13635&gt;'Assumptions Notes'!C$11,'Assumptions Notes'!C$11,C13635)</f>
        <v>116.72</v>
      </c>
      <c r="H13635" s="15">
        <f t="shared" si="425"/>
        <v>1.3714599999999999E-2</v>
      </c>
      <c r="I13635" s="2">
        <f>IF(C13635&gt;'Assumptions Notes'!C$11,-C13635*('Assumptions Notes'!C$13/(2*1000)),G13635*D13635)</f>
        <v>1.3714599999999999E-2</v>
      </c>
    </row>
    <row r="13636" spans="1:9" x14ac:dyDescent="0.2">
      <c r="A13636" s="5">
        <v>42836.041666666664</v>
      </c>
      <c r="B13636" s="2">
        <v>1391.15</v>
      </c>
      <c r="C13636" s="10">
        <v>139.19</v>
      </c>
      <c r="D13636" s="8">
        <v>1.05E-4</v>
      </c>
      <c r="E13636" s="13">
        <f>D13636*'Assumptions Notes'!C$12</f>
        <v>3.78E-2</v>
      </c>
      <c r="F13636" s="15">
        <f t="shared" ref="F13636:F13699" si="426">D13636*C13636</f>
        <v>1.461495E-2</v>
      </c>
      <c r="G13636" s="10">
        <f>IF(C13636&gt;'Assumptions Notes'!C$11,'Assumptions Notes'!C$11,C13636)</f>
        <v>120</v>
      </c>
      <c r="H13636" s="15">
        <f t="shared" ref="H13636:H13699" si="427">G13636*D13636</f>
        <v>1.26E-2</v>
      </c>
      <c r="I13636" s="2">
        <f>IF(C13636&gt;'Assumptions Notes'!C$11,-C13636*('Assumptions Notes'!C$13/(2*1000)),G13636*D13636)</f>
        <v>-6.9595000000000004E-2</v>
      </c>
    </row>
    <row r="13637" spans="1:9" x14ac:dyDescent="0.2">
      <c r="A13637" s="5">
        <v>42836.0625</v>
      </c>
      <c r="B13637" s="2">
        <v>1302.82</v>
      </c>
      <c r="C13637" s="10">
        <v>142.47</v>
      </c>
      <c r="D13637" s="8">
        <v>1.025E-4</v>
      </c>
      <c r="E13637" s="13">
        <f>D13637*'Assumptions Notes'!C$12</f>
        <v>3.6900000000000002E-2</v>
      </c>
      <c r="F13637" s="15">
        <f t="shared" si="426"/>
        <v>1.4603174999999999E-2</v>
      </c>
      <c r="G13637" s="10">
        <f>IF(C13637&gt;'Assumptions Notes'!C$11,'Assumptions Notes'!C$11,C13637)</f>
        <v>120</v>
      </c>
      <c r="H13637" s="15">
        <f t="shared" si="427"/>
        <v>1.23E-2</v>
      </c>
      <c r="I13637" s="2">
        <f>IF(C13637&gt;'Assumptions Notes'!C$11,-C13637*('Assumptions Notes'!C$13/(2*1000)),G13637*D13637)</f>
        <v>-7.1235000000000007E-2</v>
      </c>
    </row>
    <row r="13638" spans="1:9" x14ac:dyDescent="0.2">
      <c r="A13638" s="5">
        <v>42836.083333333336</v>
      </c>
      <c r="B13638" s="2">
        <v>1235.21</v>
      </c>
      <c r="C13638" s="10">
        <v>136.22999999999999</v>
      </c>
      <c r="D13638" s="8">
        <v>1E-4</v>
      </c>
      <c r="E13638" s="13">
        <f>D13638*'Assumptions Notes'!C$12</f>
        <v>3.6000000000000004E-2</v>
      </c>
      <c r="F13638" s="15">
        <f t="shared" si="426"/>
        <v>1.3623E-2</v>
      </c>
      <c r="G13638" s="10">
        <f>IF(C13638&gt;'Assumptions Notes'!C$11,'Assumptions Notes'!C$11,C13638)</f>
        <v>120</v>
      </c>
      <c r="H13638" s="15">
        <f t="shared" si="427"/>
        <v>1.2E-2</v>
      </c>
      <c r="I13638" s="2">
        <f>IF(C13638&gt;'Assumptions Notes'!C$11,-C13638*('Assumptions Notes'!C$13/(2*1000)),G13638*D13638)</f>
        <v>-6.8114999999999995E-2</v>
      </c>
    </row>
    <row r="13639" spans="1:9" x14ac:dyDescent="0.2">
      <c r="A13639" s="5">
        <v>42836.104166666664</v>
      </c>
      <c r="B13639" s="2">
        <v>1189.75</v>
      </c>
      <c r="C13639" s="10">
        <v>140.18</v>
      </c>
      <c r="D13639" s="8">
        <v>9.8750000000000002E-5</v>
      </c>
      <c r="E13639" s="13">
        <f>D13639*'Assumptions Notes'!C$12</f>
        <v>3.5549999999999998E-2</v>
      </c>
      <c r="F13639" s="15">
        <f t="shared" si="426"/>
        <v>1.3842775000000002E-2</v>
      </c>
      <c r="G13639" s="10">
        <f>IF(C13639&gt;'Assumptions Notes'!C$11,'Assumptions Notes'!C$11,C13639)</f>
        <v>120</v>
      </c>
      <c r="H13639" s="15">
        <f t="shared" si="427"/>
        <v>1.1849999999999999E-2</v>
      </c>
      <c r="I13639" s="2">
        <f>IF(C13639&gt;'Assumptions Notes'!C$11,-C13639*('Assumptions Notes'!C$13/(2*1000)),G13639*D13639)</f>
        <v>-7.009E-2</v>
      </c>
    </row>
    <row r="13640" spans="1:9" x14ac:dyDescent="0.2">
      <c r="A13640" s="5">
        <v>42836.125</v>
      </c>
      <c r="B13640" s="2">
        <v>1195.3900000000001</v>
      </c>
      <c r="C13640" s="10">
        <v>118.76</v>
      </c>
      <c r="D13640" s="8">
        <v>9.7499999999999998E-5</v>
      </c>
      <c r="E13640" s="13">
        <f>D13640*'Assumptions Notes'!C$12</f>
        <v>3.5099999999999999E-2</v>
      </c>
      <c r="F13640" s="15">
        <f t="shared" si="426"/>
        <v>1.15791E-2</v>
      </c>
      <c r="G13640" s="10">
        <f>IF(C13640&gt;'Assumptions Notes'!C$11,'Assumptions Notes'!C$11,C13640)</f>
        <v>118.76</v>
      </c>
      <c r="H13640" s="15">
        <f t="shared" si="427"/>
        <v>1.15791E-2</v>
      </c>
      <c r="I13640" s="2">
        <f>IF(C13640&gt;'Assumptions Notes'!C$11,-C13640*('Assumptions Notes'!C$13/(2*1000)),G13640*D13640)</f>
        <v>1.15791E-2</v>
      </c>
    </row>
    <row r="13641" spans="1:9" x14ac:dyDescent="0.2">
      <c r="A13641" s="5">
        <v>42836.145833333336</v>
      </c>
      <c r="B13641" s="2">
        <v>1171.72</v>
      </c>
      <c r="C13641" s="10">
        <v>108.18</v>
      </c>
      <c r="D13641" s="8">
        <v>9.6250000000000009E-5</v>
      </c>
      <c r="E13641" s="13">
        <f>D13641*'Assumptions Notes'!C$12</f>
        <v>3.465E-2</v>
      </c>
      <c r="F13641" s="15">
        <f t="shared" si="426"/>
        <v>1.0412325000000002E-2</v>
      </c>
      <c r="G13641" s="10">
        <f>IF(C13641&gt;'Assumptions Notes'!C$11,'Assumptions Notes'!C$11,C13641)</f>
        <v>108.18</v>
      </c>
      <c r="H13641" s="15">
        <f t="shared" si="427"/>
        <v>1.0412325000000002E-2</v>
      </c>
      <c r="I13641" s="2">
        <f>IF(C13641&gt;'Assumptions Notes'!C$11,-C13641*('Assumptions Notes'!C$13/(2*1000)),G13641*D13641)</f>
        <v>1.0412325000000002E-2</v>
      </c>
    </row>
    <row r="13642" spans="1:9" x14ac:dyDescent="0.2">
      <c r="A13642" s="5">
        <v>42836.166666666664</v>
      </c>
      <c r="B13642" s="2">
        <v>1125.8399999999999</v>
      </c>
      <c r="C13642" s="10">
        <v>77.8</v>
      </c>
      <c r="D13642" s="8">
        <v>9.5000000000000005E-5</v>
      </c>
      <c r="E13642" s="13">
        <f>D13642*'Assumptions Notes'!C$12</f>
        <v>3.4200000000000001E-2</v>
      </c>
      <c r="F13642" s="15">
        <f t="shared" si="426"/>
        <v>7.391E-3</v>
      </c>
      <c r="G13642" s="10">
        <f>IF(C13642&gt;'Assumptions Notes'!C$11,'Assumptions Notes'!C$11,C13642)</f>
        <v>77.8</v>
      </c>
      <c r="H13642" s="15">
        <f t="shared" si="427"/>
        <v>7.391E-3</v>
      </c>
      <c r="I13642" s="2">
        <f>IF(C13642&gt;'Assumptions Notes'!C$11,-C13642*('Assumptions Notes'!C$13/(2*1000)),G13642*D13642)</f>
        <v>7.391E-3</v>
      </c>
    </row>
    <row r="13643" spans="1:9" x14ac:dyDescent="0.2">
      <c r="A13643" s="5">
        <v>42836.1875</v>
      </c>
      <c r="B13643" s="2">
        <v>1130.73</v>
      </c>
      <c r="C13643" s="10">
        <v>90.44</v>
      </c>
      <c r="D13643" s="8">
        <v>9.6250000000000009E-5</v>
      </c>
      <c r="E13643" s="13">
        <f>D13643*'Assumptions Notes'!C$12</f>
        <v>3.465E-2</v>
      </c>
      <c r="F13643" s="15">
        <f t="shared" si="426"/>
        <v>8.7048500000000001E-3</v>
      </c>
      <c r="G13643" s="10">
        <f>IF(C13643&gt;'Assumptions Notes'!C$11,'Assumptions Notes'!C$11,C13643)</f>
        <v>90.44</v>
      </c>
      <c r="H13643" s="15">
        <f t="shared" si="427"/>
        <v>8.7048500000000001E-3</v>
      </c>
      <c r="I13643" s="2">
        <f>IF(C13643&gt;'Assumptions Notes'!C$11,-C13643*('Assumptions Notes'!C$13/(2*1000)),G13643*D13643)</f>
        <v>8.7048500000000001E-3</v>
      </c>
    </row>
    <row r="13644" spans="1:9" x14ac:dyDescent="0.2">
      <c r="A13644" s="5">
        <v>42836.208333333336</v>
      </c>
      <c r="B13644" s="2">
        <v>1127.79</v>
      </c>
      <c r="C13644" s="10">
        <v>115.09</v>
      </c>
      <c r="D13644" s="8">
        <v>9.7499999999999998E-5</v>
      </c>
      <c r="E13644" s="13">
        <f>D13644*'Assumptions Notes'!C$12</f>
        <v>3.5099999999999999E-2</v>
      </c>
      <c r="F13644" s="15">
        <f t="shared" si="426"/>
        <v>1.1221274999999999E-2</v>
      </c>
      <c r="G13644" s="10">
        <f>IF(C13644&gt;'Assumptions Notes'!C$11,'Assumptions Notes'!C$11,C13644)</f>
        <v>115.09</v>
      </c>
      <c r="H13644" s="15">
        <f t="shared" si="427"/>
        <v>1.1221274999999999E-2</v>
      </c>
      <c r="I13644" s="2">
        <f>IF(C13644&gt;'Assumptions Notes'!C$11,-C13644*('Assumptions Notes'!C$13/(2*1000)),G13644*D13644)</f>
        <v>1.1221274999999999E-2</v>
      </c>
    </row>
    <row r="13645" spans="1:9" x14ac:dyDescent="0.2">
      <c r="A13645" s="5">
        <v>42836.229166666664</v>
      </c>
      <c r="B13645" s="2">
        <v>1140.07</v>
      </c>
      <c r="C13645" s="10">
        <v>163.27000000000001</v>
      </c>
      <c r="D13645" s="8">
        <v>1.15E-4</v>
      </c>
      <c r="E13645" s="13">
        <f>D13645*'Assumptions Notes'!C$12</f>
        <v>4.1399999999999999E-2</v>
      </c>
      <c r="F13645" s="15">
        <f t="shared" si="426"/>
        <v>1.8776050000000002E-2</v>
      </c>
      <c r="G13645" s="10">
        <f>IF(C13645&gt;'Assumptions Notes'!C$11,'Assumptions Notes'!C$11,C13645)</f>
        <v>120</v>
      </c>
      <c r="H13645" s="15">
        <f t="shared" si="427"/>
        <v>1.38E-2</v>
      </c>
      <c r="I13645" s="2">
        <f>IF(C13645&gt;'Assumptions Notes'!C$11,-C13645*('Assumptions Notes'!C$13/(2*1000)),G13645*D13645)</f>
        <v>-8.1635000000000013E-2</v>
      </c>
    </row>
    <row r="13646" spans="1:9" x14ac:dyDescent="0.2">
      <c r="A13646" s="5">
        <v>42836.25</v>
      </c>
      <c r="B13646" s="2">
        <v>1186.8399999999999</v>
      </c>
      <c r="C13646" s="10">
        <v>137.56</v>
      </c>
      <c r="D13646" s="8">
        <v>1.325E-4</v>
      </c>
      <c r="E13646" s="13">
        <f>D13646*'Assumptions Notes'!C$12</f>
        <v>4.7699999999999999E-2</v>
      </c>
      <c r="F13646" s="15">
        <f t="shared" si="426"/>
        <v>1.8226699999999998E-2</v>
      </c>
      <c r="G13646" s="10">
        <f>IF(C13646&gt;'Assumptions Notes'!C$11,'Assumptions Notes'!C$11,C13646)</f>
        <v>120</v>
      </c>
      <c r="H13646" s="15">
        <f t="shared" si="427"/>
        <v>1.5900000000000001E-2</v>
      </c>
      <c r="I13646" s="2">
        <f>IF(C13646&gt;'Assumptions Notes'!C$11,-C13646*('Assumptions Notes'!C$13/(2*1000)),G13646*D13646)</f>
        <v>-6.8780000000000008E-2</v>
      </c>
    </row>
    <row r="13647" spans="1:9" x14ac:dyDescent="0.2">
      <c r="A13647" s="5">
        <v>42836.270833333336</v>
      </c>
      <c r="B13647" s="2">
        <v>1236.78</v>
      </c>
      <c r="C13647" s="10">
        <v>162.09</v>
      </c>
      <c r="D13647" s="8">
        <v>1.6249999999999999E-4</v>
      </c>
      <c r="E13647" s="13">
        <f>D13647*'Assumptions Notes'!C$12</f>
        <v>5.8499999999999996E-2</v>
      </c>
      <c r="F13647" s="15">
        <f t="shared" si="426"/>
        <v>2.6339624999999998E-2</v>
      </c>
      <c r="G13647" s="10">
        <f>IF(C13647&gt;'Assumptions Notes'!C$11,'Assumptions Notes'!C$11,C13647)</f>
        <v>120</v>
      </c>
      <c r="H13647" s="15">
        <f t="shared" si="427"/>
        <v>1.95E-2</v>
      </c>
      <c r="I13647" s="2">
        <f>IF(C13647&gt;'Assumptions Notes'!C$11,-C13647*('Assumptions Notes'!C$13/(2*1000)),G13647*D13647)</f>
        <v>-8.1045000000000006E-2</v>
      </c>
    </row>
    <row r="13648" spans="1:9" x14ac:dyDescent="0.2">
      <c r="A13648" s="5">
        <v>42836.291666666664</v>
      </c>
      <c r="B13648" s="2">
        <v>1326.83</v>
      </c>
      <c r="C13648" s="10">
        <v>233.78</v>
      </c>
      <c r="D13648" s="8">
        <v>1.9249999999999999E-4</v>
      </c>
      <c r="E13648" s="13">
        <f>D13648*'Assumptions Notes'!C$12</f>
        <v>6.93E-2</v>
      </c>
      <c r="F13648" s="15">
        <f t="shared" si="426"/>
        <v>4.5002649999999998E-2</v>
      </c>
      <c r="G13648" s="10">
        <f>IF(C13648&gt;'Assumptions Notes'!C$11,'Assumptions Notes'!C$11,C13648)</f>
        <v>120</v>
      </c>
      <c r="H13648" s="15">
        <f t="shared" si="427"/>
        <v>2.3099999999999999E-2</v>
      </c>
      <c r="I13648" s="2">
        <f>IF(C13648&gt;'Assumptions Notes'!C$11,-C13648*('Assumptions Notes'!C$13/(2*1000)),G13648*D13648)</f>
        <v>-0.11689000000000001</v>
      </c>
    </row>
    <row r="13649" spans="1:9" x14ac:dyDescent="0.2">
      <c r="A13649" s="5">
        <v>42836.3125</v>
      </c>
      <c r="B13649" s="2">
        <v>1395.83</v>
      </c>
      <c r="C13649" s="10">
        <v>188.78</v>
      </c>
      <c r="D13649" s="8">
        <v>2.0875000000000001E-4</v>
      </c>
      <c r="E13649" s="13">
        <f>D13649*'Assumptions Notes'!C$12</f>
        <v>7.5150000000000008E-2</v>
      </c>
      <c r="F13649" s="15">
        <f t="shared" si="426"/>
        <v>3.9407825E-2</v>
      </c>
      <c r="G13649" s="10">
        <f>IF(C13649&gt;'Assumptions Notes'!C$11,'Assumptions Notes'!C$11,C13649)</f>
        <v>120</v>
      </c>
      <c r="H13649" s="15">
        <f t="shared" si="427"/>
        <v>2.5049999999999999E-2</v>
      </c>
      <c r="I13649" s="2">
        <f>IF(C13649&gt;'Assumptions Notes'!C$11,-C13649*('Assumptions Notes'!C$13/(2*1000)),G13649*D13649)</f>
        <v>-9.4390000000000002E-2</v>
      </c>
    </row>
    <row r="13650" spans="1:9" x14ac:dyDescent="0.2">
      <c r="A13650" s="5">
        <v>42836.333333333336</v>
      </c>
      <c r="B13650" s="2">
        <v>1448.06</v>
      </c>
      <c r="C13650" s="10">
        <v>175.72</v>
      </c>
      <c r="D13650" s="8">
        <v>2.2499999999999999E-4</v>
      </c>
      <c r="E13650" s="13">
        <f>D13650*'Assumptions Notes'!C$12</f>
        <v>8.1000000000000003E-2</v>
      </c>
      <c r="F13650" s="15">
        <f t="shared" si="426"/>
        <v>3.9536999999999996E-2</v>
      </c>
      <c r="G13650" s="10">
        <f>IF(C13650&gt;'Assumptions Notes'!C$11,'Assumptions Notes'!C$11,C13650)</f>
        <v>120</v>
      </c>
      <c r="H13650" s="15">
        <f t="shared" si="427"/>
        <v>2.7E-2</v>
      </c>
      <c r="I13650" s="2">
        <f>IF(C13650&gt;'Assumptions Notes'!C$11,-C13650*('Assumptions Notes'!C$13/(2*1000)),G13650*D13650)</f>
        <v>-8.7860000000000008E-2</v>
      </c>
    </row>
    <row r="13651" spans="1:9" x14ac:dyDescent="0.2">
      <c r="A13651" s="5">
        <v>42836.354166666664</v>
      </c>
      <c r="B13651" s="2">
        <v>1465.53</v>
      </c>
      <c r="C13651" s="10">
        <v>170.84</v>
      </c>
      <c r="D13651" s="8">
        <v>2.2625E-4</v>
      </c>
      <c r="E13651" s="13">
        <f>D13651*'Assumptions Notes'!C$12</f>
        <v>8.1449999999999995E-2</v>
      </c>
      <c r="F13651" s="15">
        <f t="shared" si="426"/>
        <v>3.8652550000000001E-2</v>
      </c>
      <c r="G13651" s="10">
        <f>IF(C13651&gt;'Assumptions Notes'!C$11,'Assumptions Notes'!C$11,C13651)</f>
        <v>120</v>
      </c>
      <c r="H13651" s="15">
        <f t="shared" si="427"/>
        <v>2.7150000000000001E-2</v>
      </c>
      <c r="I13651" s="2">
        <f>IF(C13651&gt;'Assumptions Notes'!C$11,-C13651*('Assumptions Notes'!C$13/(2*1000)),G13651*D13651)</f>
        <v>-8.542000000000001E-2</v>
      </c>
    </row>
    <row r="13652" spans="1:9" x14ac:dyDescent="0.2">
      <c r="A13652" s="5">
        <v>42836.375</v>
      </c>
      <c r="B13652" s="2">
        <v>1440.64</v>
      </c>
      <c r="C13652" s="10">
        <v>170.91</v>
      </c>
      <c r="D13652" s="8">
        <v>2.275E-4</v>
      </c>
      <c r="E13652" s="13">
        <f>D13652*'Assumptions Notes'!C$12</f>
        <v>8.1900000000000001E-2</v>
      </c>
      <c r="F13652" s="15">
        <f t="shared" si="426"/>
        <v>3.8882025000000001E-2</v>
      </c>
      <c r="G13652" s="10">
        <f>IF(C13652&gt;'Assumptions Notes'!C$11,'Assumptions Notes'!C$11,C13652)</f>
        <v>120</v>
      </c>
      <c r="H13652" s="15">
        <f t="shared" si="427"/>
        <v>2.7300000000000001E-2</v>
      </c>
      <c r="I13652" s="2">
        <f>IF(C13652&gt;'Assumptions Notes'!C$11,-C13652*('Assumptions Notes'!C$13/(2*1000)),G13652*D13652)</f>
        <v>-8.5455000000000003E-2</v>
      </c>
    </row>
    <row r="13653" spans="1:9" x14ac:dyDescent="0.2">
      <c r="A13653" s="5">
        <v>42836.395833333336</v>
      </c>
      <c r="B13653" s="2">
        <v>1395.25</v>
      </c>
      <c r="C13653" s="10">
        <v>172.21</v>
      </c>
      <c r="D13653" s="8">
        <v>2.1875E-4</v>
      </c>
      <c r="E13653" s="13">
        <f>D13653*'Assumptions Notes'!C$12</f>
        <v>7.8750000000000001E-2</v>
      </c>
      <c r="F13653" s="15">
        <f t="shared" si="426"/>
        <v>3.7670937500000001E-2</v>
      </c>
      <c r="G13653" s="10">
        <f>IF(C13653&gt;'Assumptions Notes'!C$11,'Assumptions Notes'!C$11,C13653)</f>
        <v>120</v>
      </c>
      <c r="H13653" s="15">
        <f t="shared" si="427"/>
        <v>2.6249999999999999E-2</v>
      </c>
      <c r="I13653" s="2">
        <f>IF(C13653&gt;'Assumptions Notes'!C$11,-C13653*('Assumptions Notes'!C$13/(2*1000)),G13653*D13653)</f>
        <v>-8.6105000000000001E-2</v>
      </c>
    </row>
    <row r="13654" spans="1:9" x14ac:dyDescent="0.2">
      <c r="A13654" s="5">
        <v>42836.416666666664</v>
      </c>
      <c r="B13654" s="2">
        <v>1358.41</v>
      </c>
      <c r="C13654" s="10">
        <v>157.79</v>
      </c>
      <c r="D13654" s="8">
        <v>2.1000000000000001E-4</v>
      </c>
      <c r="E13654" s="13">
        <f>D13654*'Assumptions Notes'!C$12</f>
        <v>7.5600000000000001E-2</v>
      </c>
      <c r="F13654" s="15">
        <f t="shared" si="426"/>
        <v>3.3135900000000003E-2</v>
      </c>
      <c r="G13654" s="10">
        <f>IF(C13654&gt;'Assumptions Notes'!C$11,'Assumptions Notes'!C$11,C13654)</f>
        <v>120</v>
      </c>
      <c r="H13654" s="15">
        <f t="shared" si="427"/>
        <v>2.52E-2</v>
      </c>
      <c r="I13654" s="2">
        <f>IF(C13654&gt;'Assumptions Notes'!C$11,-C13654*('Assumptions Notes'!C$13/(2*1000)),G13654*D13654)</f>
        <v>-7.8894999999999993E-2</v>
      </c>
    </row>
    <row r="13655" spans="1:9" x14ac:dyDescent="0.2">
      <c r="A13655" s="5">
        <v>42836.4375</v>
      </c>
      <c r="B13655" s="2">
        <v>1319.3</v>
      </c>
      <c r="C13655" s="10">
        <v>138.75</v>
      </c>
      <c r="D13655" s="8">
        <v>2.075E-4</v>
      </c>
      <c r="E13655" s="13">
        <f>D13655*'Assumptions Notes'!C$12</f>
        <v>7.4700000000000003E-2</v>
      </c>
      <c r="F13655" s="15">
        <f t="shared" si="426"/>
        <v>2.8790625E-2</v>
      </c>
      <c r="G13655" s="10">
        <f>IF(C13655&gt;'Assumptions Notes'!C$11,'Assumptions Notes'!C$11,C13655)</f>
        <v>120</v>
      </c>
      <c r="H13655" s="15">
        <f t="shared" si="427"/>
        <v>2.4899999999999999E-2</v>
      </c>
      <c r="I13655" s="2">
        <f>IF(C13655&gt;'Assumptions Notes'!C$11,-C13655*('Assumptions Notes'!C$13/(2*1000)),G13655*D13655)</f>
        <v>-6.9375000000000006E-2</v>
      </c>
    </row>
    <row r="13656" spans="1:9" x14ac:dyDescent="0.2">
      <c r="A13656" s="5">
        <v>42836.458333333336</v>
      </c>
      <c r="B13656" s="2">
        <v>1301.56</v>
      </c>
      <c r="C13656" s="10">
        <v>138.91</v>
      </c>
      <c r="D13656" s="8">
        <v>2.05E-4</v>
      </c>
      <c r="E13656" s="13">
        <f>D13656*'Assumptions Notes'!C$12</f>
        <v>7.3800000000000004E-2</v>
      </c>
      <c r="F13656" s="15">
        <f t="shared" si="426"/>
        <v>2.847655E-2</v>
      </c>
      <c r="G13656" s="10">
        <f>IF(C13656&gt;'Assumptions Notes'!C$11,'Assumptions Notes'!C$11,C13656)</f>
        <v>120</v>
      </c>
      <c r="H13656" s="15">
        <f t="shared" si="427"/>
        <v>2.46E-2</v>
      </c>
      <c r="I13656" s="2">
        <f>IF(C13656&gt;'Assumptions Notes'!C$11,-C13656*('Assumptions Notes'!C$13/(2*1000)),G13656*D13656)</f>
        <v>-6.9455000000000003E-2</v>
      </c>
    </row>
    <row r="13657" spans="1:9" x14ac:dyDescent="0.2">
      <c r="A13657" s="5">
        <v>42836.479166666664</v>
      </c>
      <c r="B13657" s="2">
        <v>1302.6500000000001</v>
      </c>
      <c r="C13657" s="10">
        <v>168.55</v>
      </c>
      <c r="D13657" s="8">
        <v>2.1499999999999999E-4</v>
      </c>
      <c r="E13657" s="13">
        <f>D13657*'Assumptions Notes'!C$12</f>
        <v>7.7399999999999997E-2</v>
      </c>
      <c r="F13657" s="15">
        <f t="shared" si="426"/>
        <v>3.623825E-2</v>
      </c>
      <c r="G13657" s="10">
        <f>IF(C13657&gt;'Assumptions Notes'!C$11,'Assumptions Notes'!C$11,C13657)</f>
        <v>120</v>
      </c>
      <c r="H13657" s="15">
        <f t="shared" si="427"/>
        <v>2.58E-2</v>
      </c>
      <c r="I13657" s="2">
        <f>IF(C13657&gt;'Assumptions Notes'!C$11,-C13657*('Assumptions Notes'!C$13/(2*1000)),G13657*D13657)</f>
        <v>-8.4275000000000003E-2</v>
      </c>
    </row>
    <row r="13658" spans="1:9" x14ac:dyDescent="0.2">
      <c r="A13658" s="5">
        <v>42836.5</v>
      </c>
      <c r="B13658" s="2">
        <v>1335.53</v>
      </c>
      <c r="C13658" s="10">
        <v>162.69</v>
      </c>
      <c r="D13658" s="8">
        <v>2.2499999999999999E-4</v>
      </c>
      <c r="E13658" s="13">
        <f>D13658*'Assumptions Notes'!C$12</f>
        <v>8.1000000000000003E-2</v>
      </c>
      <c r="F13658" s="15">
        <f t="shared" si="426"/>
        <v>3.6605249999999999E-2</v>
      </c>
      <c r="G13658" s="10">
        <f>IF(C13658&gt;'Assumptions Notes'!C$11,'Assumptions Notes'!C$11,C13658)</f>
        <v>120</v>
      </c>
      <c r="H13658" s="15">
        <f t="shared" si="427"/>
        <v>2.7E-2</v>
      </c>
      <c r="I13658" s="2">
        <f>IF(C13658&gt;'Assumptions Notes'!C$11,-C13658*('Assumptions Notes'!C$13/(2*1000)),G13658*D13658)</f>
        <v>-8.1345000000000001E-2</v>
      </c>
    </row>
    <row r="13659" spans="1:9" x14ac:dyDescent="0.2">
      <c r="A13659" s="5">
        <v>42836.520833333336</v>
      </c>
      <c r="B13659" s="2">
        <v>1317.64</v>
      </c>
      <c r="C13659" s="10">
        <v>145.93</v>
      </c>
      <c r="D13659" s="8">
        <v>2.1250000000000002E-4</v>
      </c>
      <c r="E13659" s="13">
        <f>D13659*'Assumptions Notes'!C$12</f>
        <v>7.6500000000000012E-2</v>
      </c>
      <c r="F13659" s="15">
        <f t="shared" si="426"/>
        <v>3.1010125000000003E-2</v>
      </c>
      <c r="G13659" s="10">
        <f>IF(C13659&gt;'Assumptions Notes'!C$11,'Assumptions Notes'!C$11,C13659)</f>
        <v>120</v>
      </c>
      <c r="H13659" s="15">
        <f t="shared" si="427"/>
        <v>2.5500000000000002E-2</v>
      </c>
      <c r="I13659" s="2">
        <f>IF(C13659&gt;'Assumptions Notes'!C$11,-C13659*('Assumptions Notes'!C$13/(2*1000)),G13659*D13659)</f>
        <v>-7.2965000000000002E-2</v>
      </c>
    </row>
    <row r="13660" spans="1:9" x14ac:dyDescent="0.2">
      <c r="A13660" s="5">
        <v>42836.541666666664</v>
      </c>
      <c r="B13660" s="2">
        <v>1309.3900000000001</v>
      </c>
      <c r="C13660" s="10">
        <v>154.13</v>
      </c>
      <c r="D13660" s="8">
        <v>2.0000000000000001E-4</v>
      </c>
      <c r="E13660" s="13">
        <f>D13660*'Assumptions Notes'!C$12</f>
        <v>7.2000000000000008E-2</v>
      </c>
      <c r="F13660" s="15">
        <f t="shared" si="426"/>
        <v>3.0825999999999999E-2</v>
      </c>
      <c r="G13660" s="10">
        <f>IF(C13660&gt;'Assumptions Notes'!C$11,'Assumptions Notes'!C$11,C13660)</f>
        <v>120</v>
      </c>
      <c r="H13660" s="15">
        <f t="shared" si="427"/>
        <v>2.4E-2</v>
      </c>
      <c r="I13660" s="2">
        <f>IF(C13660&gt;'Assumptions Notes'!C$11,-C13660*('Assumptions Notes'!C$13/(2*1000)),G13660*D13660)</f>
        <v>-7.7064999999999995E-2</v>
      </c>
    </row>
    <row r="13661" spans="1:9" x14ac:dyDescent="0.2">
      <c r="A13661" s="5">
        <v>42836.5625</v>
      </c>
      <c r="B13661" s="2">
        <v>1316.39</v>
      </c>
      <c r="C13661" s="10">
        <v>167.61</v>
      </c>
      <c r="D13661" s="8">
        <v>1.975E-4</v>
      </c>
      <c r="E13661" s="13">
        <f>D13661*'Assumptions Notes'!C$12</f>
        <v>7.1099999999999997E-2</v>
      </c>
      <c r="F13661" s="15">
        <f t="shared" si="426"/>
        <v>3.3102975E-2</v>
      </c>
      <c r="G13661" s="10">
        <f>IF(C13661&gt;'Assumptions Notes'!C$11,'Assumptions Notes'!C$11,C13661)</f>
        <v>120</v>
      </c>
      <c r="H13661" s="15">
        <f t="shared" si="427"/>
        <v>2.3699999999999999E-2</v>
      </c>
      <c r="I13661" s="2">
        <f>IF(C13661&gt;'Assumptions Notes'!C$11,-C13661*('Assumptions Notes'!C$13/(2*1000)),G13661*D13661)</f>
        <v>-8.3805000000000004E-2</v>
      </c>
    </row>
    <row r="13662" spans="1:9" x14ac:dyDescent="0.2">
      <c r="A13662" s="5">
        <v>42836.583333333336</v>
      </c>
      <c r="B13662" s="2">
        <v>1307.3399999999999</v>
      </c>
      <c r="C13662" s="10">
        <v>128.83000000000001</v>
      </c>
      <c r="D13662" s="8">
        <v>1.95E-4</v>
      </c>
      <c r="E13662" s="13">
        <f>D13662*'Assumptions Notes'!C$12</f>
        <v>7.0199999999999999E-2</v>
      </c>
      <c r="F13662" s="15">
        <f t="shared" si="426"/>
        <v>2.5121850000000001E-2</v>
      </c>
      <c r="G13662" s="10">
        <f>IF(C13662&gt;'Assumptions Notes'!C$11,'Assumptions Notes'!C$11,C13662)</f>
        <v>120</v>
      </c>
      <c r="H13662" s="15">
        <f t="shared" si="427"/>
        <v>2.3400000000000001E-2</v>
      </c>
      <c r="I13662" s="2">
        <f>IF(C13662&gt;'Assumptions Notes'!C$11,-C13662*('Assumptions Notes'!C$13/(2*1000)),G13662*D13662)</f>
        <v>-6.4415000000000014E-2</v>
      </c>
    </row>
    <row r="13663" spans="1:9" x14ac:dyDescent="0.2">
      <c r="A13663" s="5">
        <v>42836.604166666664</v>
      </c>
      <c r="B13663" s="2">
        <v>1287.32</v>
      </c>
      <c r="C13663" s="10">
        <v>124.5</v>
      </c>
      <c r="D13663" s="8">
        <v>1.9625E-4</v>
      </c>
      <c r="E13663" s="13">
        <f>D13663*'Assumptions Notes'!C$12</f>
        <v>7.0650000000000004E-2</v>
      </c>
      <c r="F13663" s="15">
        <f t="shared" si="426"/>
        <v>2.4433125E-2</v>
      </c>
      <c r="G13663" s="10">
        <f>IF(C13663&gt;'Assumptions Notes'!C$11,'Assumptions Notes'!C$11,C13663)</f>
        <v>120</v>
      </c>
      <c r="H13663" s="15">
        <f t="shared" si="427"/>
        <v>2.3550000000000001E-2</v>
      </c>
      <c r="I13663" s="2">
        <f>IF(C13663&gt;'Assumptions Notes'!C$11,-C13663*('Assumptions Notes'!C$13/(2*1000)),G13663*D13663)</f>
        <v>-6.225E-2</v>
      </c>
    </row>
    <row r="13664" spans="1:9" x14ac:dyDescent="0.2">
      <c r="A13664" s="5">
        <v>42836.625</v>
      </c>
      <c r="B13664" s="2">
        <v>1282.8699999999999</v>
      </c>
      <c r="C13664" s="10">
        <v>142.44999999999999</v>
      </c>
      <c r="D13664" s="8">
        <v>1.975E-4</v>
      </c>
      <c r="E13664" s="13">
        <f>D13664*'Assumptions Notes'!C$12</f>
        <v>7.1099999999999997E-2</v>
      </c>
      <c r="F13664" s="15">
        <f t="shared" si="426"/>
        <v>2.8133874999999999E-2</v>
      </c>
      <c r="G13664" s="10">
        <f>IF(C13664&gt;'Assumptions Notes'!C$11,'Assumptions Notes'!C$11,C13664)</f>
        <v>120</v>
      </c>
      <c r="H13664" s="15">
        <f t="shared" si="427"/>
        <v>2.3699999999999999E-2</v>
      </c>
      <c r="I13664" s="2">
        <f>IF(C13664&gt;'Assumptions Notes'!C$11,-C13664*('Assumptions Notes'!C$13/(2*1000)),G13664*D13664)</f>
        <v>-7.1224999999999997E-2</v>
      </c>
    </row>
    <row r="13665" spans="1:9" x14ac:dyDescent="0.2">
      <c r="A13665" s="5">
        <v>42836.645833333336</v>
      </c>
      <c r="B13665" s="2">
        <v>1248.49</v>
      </c>
      <c r="C13665" s="10">
        <v>141.21</v>
      </c>
      <c r="D13665" s="8">
        <v>2.2124999999999998E-4</v>
      </c>
      <c r="E13665" s="13">
        <f>D13665*'Assumptions Notes'!C$12</f>
        <v>7.9649999999999999E-2</v>
      </c>
      <c r="F13665" s="15">
        <f t="shared" si="426"/>
        <v>3.1242712499999999E-2</v>
      </c>
      <c r="G13665" s="10">
        <f>IF(C13665&gt;'Assumptions Notes'!C$11,'Assumptions Notes'!C$11,C13665)</f>
        <v>120</v>
      </c>
      <c r="H13665" s="15">
        <f t="shared" si="427"/>
        <v>2.6549999999999997E-2</v>
      </c>
      <c r="I13665" s="2">
        <f>IF(C13665&gt;'Assumptions Notes'!C$11,-C13665*('Assumptions Notes'!C$13/(2*1000)),G13665*D13665)</f>
        <v>-7.0605000000000001E-2</v>
      </c>
    </row>
    <row r="13666" spans="1:9" x14ac:dyDescent="0.2">
      <c r="A13666" s="5">
        <v>42836.666666666664</v>
      </c>
      <c r="B13666" s="2">
        <v>1250.02</v>
      </c>
      <c r="C13666" s="10">
        <v>153.19999999999999</v>
      </c>
      <c r="D13666" s="8">
        <v>2.4499999999999999E-4</v>
      </c>
      <c r="E13666" s="13">
        <f>D13666*'Assumptions Notes'!C$12</f>
        <v>8.8200000000000001E-2</v>
      </c>
      <c r="F13666" s="15">
        <f t="shared" si="426"/>
        <v>3.7533999999999998E-2</v>
      </c>
      <c r="G13666" s="10">
        <f>IF(C13666&gt;'Assumptions Notes'!C$11,'Assumptions Notes'!C$11,C13666)</f>
        <v>120</v>
      </c>
      <c r="H13666" s="15">
        <f t="shared" si="427"/>
        <v>2.9399999999999999E-2</v>
      </c>
      <c r="I13666" s="2">
        <f>IF(C13666&gt;'Assumptions Notes'!C$11,-C13666*('Assumptions Notes'!C$13/(2*1000)),G13666*D13666)</f>
        <v>-7.6600000000000001E-2</v>
      </c>
    </row>
    <row r="13667" spans="1:9" x14ac:dyDescent="0.2">
      <c r="A13667" s="5">
        <v>42836.6875</v>
      </c>
      <c r="B13667" s="2">
        <v>1305.6400000000001</v>
      </c>
      <c r="C13667" s="10">
        <v>181.21</v>
      </c>
      <c r="D13667" s="8">
        <v>2.7E-4</v>
      </c>
      <c r="E13667" s="13">
        <f>D13667*'Assumptions Notes'!C$12</f>
        <v>9.7199999999999995E-2</v>
      </c>
      <c r="F13667" s="15">
        <f t="shared" si="426"/>
        <v>4.8926700000000004E-2</v>
      </c>
      <c r="G13667" s="10">
        <f>IF(C13667&gt;'Assumptions Notes'!C$11,'Assumptions Notes'!C$11,C13667)</f>
        <v>120</v>
      </c>
      <c r="H13667" s="15">
        <f t="shared" si="427"/>
        <v>3.2399999999999998E-2</v>
      </c>
      <c r="I13667" s="2">
        <f>IF(C13667&gt;'Assumptions Notes'!C$11,-C13667*('Assumptions Notes'!C$13/(2*1000)),G13667*D13667)</f>
        <v>-9.0605000000000005E-2</v>
      </c>
    </row>
    <row r="13668" spans="1:9" x14ac:dyDescent="0.2">
      <c r="A13668" s="5">
        <v>42836.708333333336</v>
      </c>
      <c r="B13668" s="2">
        <v>1356.62</v>
      </c>
      <c r="C13668" s="10">
        <v>173.9</v>
      </c>
      <c r="D13668" s="8">
        <v>2.9500000000000001E-4</v>
      </c>
      <c r="E13668" s="13">
        <f>D13668*'Assumptions Notes'!C$12</f>
        <v>0.1062</v>
      </c>
      <c r="F13668" s="15">
        <f t="shared" si="426"/>
        <v>5.1300500000000006E-2</v>
      </c>
      <c r="G13668" s="10">
        <f>IF(C13668&gt;'Assumptions Notes'!C$11,'Assumptions Notes'!C$11,C13668)</f>
        <v>120</v>
      </c>
      <c r="H13668" s="15">
        <f t="shared" si="427"/>
        <v>3.5400000000000001E-2</v>
      </c>
      <c r="I13668" s="2">
        <f>IF(C13668&gt;'Assumptions Notes'!C$11,-C13668*('Assumptions Notes'!C$13/(2*1000)),G13668*D13668)</f>
        <v>-8.695E-2</v>
      </c>
    </row>
    <row r="13669" spans="1:9" x14ac:dyDescent="0.2">
      <c r="A13669" s="5">
        <v>42836.729166666664</v>
      </c>
      <c r="B13669" s="2">
        <v>1410.5</v>
      </c>
      <c r="C13669" s="10">
        <v>165.9</v>
      </c>
      <c r="D13669" s="8">
        <v>2.9750000000000002E-4</v>
      </c>
      <c r="E13669" s="13">
        <f>D13669*'Assumptions Notes'!C$12</f>
        <v>0.1071</v>
      </c>
      <c r="F13669" s="15">
        <f t="shared" si="426"/>
        <v>4.9355250000000003E-2</v>
      </c>
      <c r="G13669" s="10">
        <f>IF(C13669&gt;'Assumptions Notes'!C$11,'Assumptions Notes'!C$11,C13669)</f>
        <v>120</v>
      </c>
      <c r="H13669" s="15">
        <f t="shared" si="427"/>
        <v>3.5700000000000003E-2</v>
      </c>
      <c r="I13669" s="2">
        <f>IF(C13669&gt;'Assumptions Notes'!C$11,-C13669*('Assumptions Notes'!C$13/(2*1000)),G13669*D13669)</f>
        <v>-8.295000000000001E-2</v>
      </c>
    </row>
    <row r="13670" spans="1:9" x14ac:dyDescent="0.2">
      <c r="A13670" s="5">
        <v>42836.75</v>
      </c>
      <c r="B13670" s="2">
        <v>1492.17</v>
      </c>
      <c r="C13670" s="10">
        <v>203.02</v>
      </c>
      <c r="D13670" s="8">
        <v>2.9999999999999997E-4</v>
      </c>
      <c r="E13670" s="13">
        <f>D13670*'Assumptions Notes'!C$12</f>
        <v>0.10799999999999998</v>
      </c>
      <c r="F13670" s="15">
        <f t="shared" si="426"/>
        <v>6.0905999999999995E-2</v>
      </c>
      <c r="G13670" s="10">
        <f>IF(C13670&gt;'Assumptions Notes'!C$11,'Assumptions Notes'!C$11,C13670)</f>
        <v>120</v>
      </c>
      <c r="H13670" s="15">
        <f t="shared" si="427"/>
        <v>3.5999999999999997E-2</v>
      </c>
      <c r="I13670" s="2">
        <f>IF(C13670&gt;'Assumptions Notes'!C$11,-C13670*('Assumptions Notes'!C$13/(2*1000)),G13670*D13670)</f>
        <v>-0.10151</v>
      </c>
    </row>
    <row r="13671" spans="1:9" x14ac:dyDescent="0.2">
      <c r="A13671" s="5">
        <v>42836.770833333336</v>
      </c>
      <c r="B13671" s="2">
        <v>1548.99</v>
      </c>
      <c r="C13671" s="10">
        <v>247.14</v>
      </c>
      <c r="D13671" s="8">
        <v>2.9999999999999997E-4</v>
      </c>
      <c r="E13671" s="13">
        <f>D13671*'Assumptions Notes'!C$12</f>
        <v>0.10799999999999998</v>
      </c>
      <c r="F13671" s="15">
        <f t="shared" si="426"/>
        <v>7.4141999999999986E-2</v>
      </c>
      <c r="G13671" s="10">
        <f>IF(C13671&gt;'Assumptions Notes'!C$11,'Assumptions Notes'!C$11,C13671)</f>
        <v>120</v>
      </c>
      <c r="H13671" s="15">
        <f t="shared" si="427"/>
        <v>3.5999999999999997E-2</v>
      </c>
      <c r="I13671" s="2">
        <f>IF(C13671&gt;'Assumptions Notes'!C$11,-C13671*('Assumptions Notes'!C$13/(2*1000)),G13671*D13671)</f>
        <v>-0.12357</v>
      </c>
    </row>
    <row r="13672" spans="1:9" x14ac:dyDescent="0.2">
      <c r="A13672" s="5">
        <v>42836.791666666664</v>
      </c>
      <c r="B13672" s="2">
        <v>1600.39</v>
      </c>
      <c r="C13672" s="10">
        <v>208.01</v>
      </c>
      <c r="D13672" s="8">
        <v>2.9999999999999997E-4</v>
      </c>
      <c r="E13672" s="13">
        <f>D13672*'Assumptions Notes'!C$12</f>
        <v>0.10799999999999998</v>
      </c>
      <c r="F13672" s="15">
        <f t="shared" si="426"/>
        <v>6.2402999999999993E-2</v>
      </c>
      <c r="G13672" s="10">
        <f>IF(C13672&gt;'Assumptions Notes'!C$11,'Assumptions Notes'!C$11,C13672)</f>
        <v>120</v>
      </c>
      <c r="H13672" s="15">
        <f t="shared" si="427"/>
        <v>3.5999999999999997E-2</v>
      </c>
      <c r="I13672" s="2">
        <f>IF(C13672&gt;'Assumptions Notes'!C$11,-C13672*('Assumptions Notes'!C$13/(2*1000)),G13672*D13672)</f>
        <v>-0.104005</v>
      </c>
    </row>
    <row r="13673" spans="1:9" x14ac:dyDescent="0.2">
      <c r="A13673" s="5">
        <v>42836.8125</v>
      </c>
      <c r="B13673" s="2">
        <v>1628.07</v>
      </c>
      <c r="C13673" s="10">
        <v>145.76</v>
      </c>
      <c r="D13673" s="8">
        <v>2.9750000000000002E-4</v>
      </c>
      <c r="E13673" s="13">
        <f>D13673*'Assumptions Notes'!C$12</f>
        <v>0.1071</v>
      </c>
      <c r="F13673" s="15">
        <f t="shared" si="426"/>
        <v>4.3363600000000002E-2</v>
      </c>
      <c r="G13673" s="10">
        <f>IF(C13673&gt;'Assumptions Notes'!C$11,'Assumptions Notes'!C$11,C13673)</f>
        <v>120</v>
      </c>
      <c r="H13673" s="15">
        <f t="shared" si="427"/>
        <v>3.5700000000000003E-2</v>
      </c>
      <c r="I13673" s="2">
        <f>IF(C13673&gt;'Assumptions Notes'!C$11,-C13673*('Assumptions Notes'!C$13/(2*1000)),G13673*D13673)</f>
        <v>-7.288E-2</v>
      </c>
    </row>
    <row r="13674" spans="1:9" x14ac:dyDescent="0.2">
      <c r="A13674" s="5">
        <v>42836.833333333336</v>
      </c>
      <c r="B13674" s="2">
        <v>1596.6</v>
      </c>
      <c r="C13674" s="10">
        <v>155.88999999999999</v>
      </c>
      <c r="D13674" s="8">
        <v>2.9500000000000001E-4</v>
      </c>
      <c r="E13674" s="13">
        <f>D13674*'Assumptions Notes'!C$12</f>
        <v>0.1062</v>
      </c>
      <c r="F13674" s="15">
        <f t="shared" si="426"/>
        <v>4.5987549999999995E-2</v>
      </c>
      <c r="G13674" s="10">
        <f>IF(C13674&gt;'Assumptions Notes'!C$11,'Assumptions Notes'!C$11,C13674)</f>
        <v>120</v>
      </c>
      <c r="H13674" s="15">
        <f t="shared" si="427"/>
        <v>3.5400000000000001E-2</v>
      </c>
      <c r="I13674" s="2">
        <f>IF(C13674&gt;'Assumptions Notes'!C$11,-C13674*('Assumptions Notes'!C$13/(2*1000)),G13674*D13674)</f>
        <v>-7.7945E-2</v>
      </c>
    </row>
    <row r="13675" spans="1:9" x14ac:dyDescent="0.2">
      <c r="A13675" s="5">
        <v>42836.854166666664</v>
      </c>
      <c r="B13675" s="2">
        <v>1557.27</v>
      </c>
      <c r="C13675" s="10">
        <v>136.07</v>
      </c>
      <c r="D13675" s="8">
        <v>2.9E-4</v>
      </c>
      <c r="E13675" s="13">
        <f>D13675*'Assumptions Notes'!C$12</f>
        <v>0.10440000000000001</v>
      </c>
      <c r="F13675" s="15">
        <f t="shared" si="426"/>
        <v>3.9460299999999997E-2</v>
      </c>
      <c r="G13675" s="10">
        <f>IF(C13675&gt;'Assumptions Notes'!C$11,'Assumptions Notes'!C$11,C13675)</f>
        <v>120</v>
      </c>
      <c r="H13675" s="15">
        <f t="shared" si="427"/>
        <v>3.4799999999999998E-2</v>
      </c>
      <c r="I13675" s="2">
        <f>IF(C13675&gt;'Assumptions Notes'!C$11,-C13675*('Assumptions Notes'!C$13/(2*1000)),G13675*D13675)</f>
        <v>-6.8034999999999998E-2</v>
      </c>
    </row>
    <row r="13676" spans="1:9" x14ac:dyDescent="0.2">
      <c r="A13676" s="5">
        <v>42836.875</v>
      </c>
      <c r="B13676" s="2">
        <v>1517.57</v>
      </c>
      <c r="C13676" s="10">
        <v>110.54</v>
      </c>
      <c r="D13676" s="8">
        <v>2.8499999999999999E-4</v>
      </c>
      <c r="E13676" s="13">
        <f>D13676*'Assumptions Notes'!C$12</f>
        <v>0.1026</v>
      </c>
      <c r="F13676" s="15">
        <f t="shared" si="426"/>
        <v>3.1503900000000001E-2</v>
      </c>
      <c r="G13676" s="10">
        <f>IF(C13676&gt;'Assumptions Notes'!C$11,'Assumptions Notes'!C$11,C13676)</f>
        <v>110.54</v>
      </c>
      <c r="H13676" s="15">
        <f t="shared" si="427"/>
        <v>3.1503900000000001E-2</v>
      </c>
      <c r="I13676" s="2">
        <f>IF(C13676&gt;'Assumptions Notes'!C$11,-C13676*('Assumptions Notes'!C$13/(2*1000)),G13676*D13676)</f>
        <v>3.1503900000000001E-2</v>
      </c>
    </row>
    <row r="13677" spans="1:9" x14ac:dyDescent="0.2">
      <c r="A13677" s="5">
        <v>42836.895833333336</v>
      </c>
      <c r="B13677" s="2">
        <v>1491.76</v>
      </c>
      <c r="C13677" s="10">
        <v>109.41</v>
      </c>
      <c r="D13677" s="8">
        <v>2.7E-4</v>
      </c>
      <c r="E13677" s="13">
        <f>D13677*'Assumptions Notes'!C$12</f>
        <v>9.7199999999999995E-2</v>
      </c>
      <c r="F13677" s="15">
        <f t="shared" si="426"/>
        <v>2.95407E-2</v>
      </c>
      <c r="G13677" s="10">
        <f>IF(C13677&gt;'Assumptions Notes'!C$11,'Assumptions Notes'!C$11,C13677)</f>
        <v>109.41</v>
      </c>
      <c r="H13677" s="15">
        <f t="shared" si="427"/>
        <v>2.95407E-2</v>
      </c>
      <c r="I13677" s="2">
        <f>IF(C13677&gt;'Assumptions Notes'!C$11,-C13677*('Assumptions Notes'!C$13/(2*1000)),G13677*D13677)</f>
        <v>2.95407E-2</v>
      </c>
    </row>
    <row r="13678" spans="1:9" x14ac:dyDescent="0.2">
      <c r="A13678" s="5">
        <v>42836.916666666664</v>
      </c>
      <c r="B13678" s="2">
        <v>1445.39</v>
      </c>
      <c r="C13678" s="10">
        <v>104.85</v>
      </c>
      <c r="D13678" s="8">
        <v>2.5500000000000002E-4</v>
      </c>
      <c r="E13678" s="13">
        <f>D13678*'Assumptions Notes'!C$12</f>
        <v>9.1800000000000007E-2</v>
      </c>
      <c r="F13678" s="15">
        <f t="shared" si="426"/>
        <v>2.673675E-2</v>
      </c>
      <c r="G13678" s="10">
        <f>IF(C13678&gt;'Assumptions Notes'!C$11,'Assumptions Notes'!C$11,C13678)</f>
        <v>104.85</v>
      </c>
      <c r="H13678" s="15">
        <f t="shared" si="427"/>
        <v>2.673675E-2</v>
      </c>
      <c r="I13678" s="2">
        <f>IF(C13678&gt;'Assumptions Notes'!C$11,-C13678*('Assumptions Notes'!C$13/(2*1000)),G13678*D13678)</f>
        <v>2.673675E-2</v>
      </c>
    </row>
    <row r="13679" spans="1:9" x14ac:dyDescent="0.2">
      <c r="A13679" s="5">
        <v>42836.9375</v>
      </c>
      <c r="B13679" s="2">
        <v>1379.91</v>
      </c>
      <c r="C13679" s="10">
        <v>133.83000000000001</v>
      </c>
      <c r="D13679" s="8">
        <v>2.1250000000000002E-4</v>
      </c>
      <c r="E13679" s="13">
        <f>D13679*'Assumptions Notes'!C$12</f>
        <v>7.6500000000000012E-2</v>
      </c>
      <c r="F13679" s="15">
        <f t="shared" si="426"/>
        <v>2.8438875000000006E-2</v>
      </c>
      <c r="G13679" s="10">
        <f>IF(C13679&gt;'Assumptions Notes'!C$11,'Assumptions Notes'!C$11,C13679)</f>
        <v>120</v>
      </c>
      <c r="H13679" s="15">
        <f t="shared" si="427"/>
        <v>2.5500000000000002E-2</v>
      </c>
      <c r="I13679" s="2">
        <f>IF(C13679&gt;'Assumptions Notes'!C$11,-C13679*('Assumptions Notes'!C$13/(2*1000)),G13679*D13679)</f>
        <v>-6.6915000000000002E-2</v>
      </c>
    </row>
    <row r="13680" spans="1:9" x14ac:dyDescent="0.2">
      <c r="A13680" s="5">
        <v>42836.958333333336</v>
      </c>
      <c r="B13680" s="2">
        <v>1348.62</v>
      </c>
      <c r="C13680" s="10">
        <v>118.65</v>
      </c>
      <c r="D13680" s="8">
        <v>1.7000000000000001E-4</v>
      </c>
      <c r="E13680" s="13">
        <f>D13680*'Assumptions Notes'!C$12</f>
        <v>6.1200000000000004E-2</v>
      </c>
      <c r="F13680" s="15">
        <f t="shared" si="426"/>
        <v>2.0170500000000001E-2</v>
      </c>
      <c r="G13680" s="10">
        <f>IF(C13680&gt;'Assumptions Notes'!C$11,'Assumptions Notes'!C$11,C13680)</f>
        <v>118.65</v>
      </c>
      <c r="H13680" s="15">
        <f t="shared" si="427"/>
        <v>2.0170500000000001E-2</v>
      </c>
      <c r="I13680" s="2">
        <f>IF(C13680&gt;'Assumptions Notes'!C$11,-C13680*('Assumptions Notes'!C$13/(2*1000)),G13680*D13680)</f>
        <v>2.0170500000000001E-2</v>
      </c>
    </row>
    <row r="13681" spans="1:9" x14ac:dyDescent="0.2">
      <c r="A13681" s="5">
        <v>42836.979166666664</v>
      </c>
      <c r="B13681" s="2">
        <v>1317.56</v>
      </c>
      <c r="C13681" s="10">
        <v>133.88999999999999</v>
      </c>
      <c r="D13681" s="8">
        <v>1.5000000000000001E-4</v>
      </c>
      <c r="E13681" s="13">
        <f>D13681*'Assumptions Notes'!C$12</f>
        <v>5.4000000000000006E-2</v>
      </c>
      <c r="F13681" s="15">
        <f t="shared" si="426"/>
        <v>2.0083500000000001E-2</v>
      </c>
      <c r="G13681" s="10">
        <f>IF(C13681&gt;'Assumptions Notes'!C$11,'Assumptions Notes'!C$11,C13681)</f>
        <v>120</v>
      </c>
      <c r="H13681" s="15">
        <f t="shared" si="427"/>
        <v>1.8000000000000002E-2</v>
      </c>
      <c r="I13681" s="2">
        <f>IF(C13681&gt;'Assumptions Notes'!C$11,-C13681*('Assumptions Notes'!C$13/(2*1000)),G13681*D13681)</f>
        <v>-6.6944999999999991E-2</v>
      </c>
    </row>
    <row r="13682" spans="1:9" x14ac:dyDescent="0.2">
      <c r="A13682" s="5">
        <v>42837</v>
      </c>
      <c r="B13682" s="2">
        <v>1517.45</v>
      </c>
      <c r="C13682" s="10">
        <v>116.26</v>
      </c>
      <c r="D13682" s="8">
        <v>1.2999999999999999E-4</v>
      </c>
      <c r="E13682" s="13">
        <f>D13682*'Assumptions Notes'!C$12</f>
        <v>4.6799999999999994E-2</v>
      </c>
      <c r="F13682" s="15">
        <f t="shared" si="426"/>
        <v>1.51138E-2</v>
      </c>
      <c r="G13682" s="10">
        <f>IF(C13682&gt;'Assumptions Notes'!C$11,'Assumptions Notes'!C$11,C13682)</f>
        <v>116.26</v>
      </c>
      <c r="H13682" s="15">
        <f t="shared" si="427"/>
        <v>1.51138E-2</v>
      </c>
      <c r="I13682" s="2">
        <f>IF(C13682&gt;'Assumptions Notes'!C$11,-C13682*('Assumptions Notes'!C$13/(2*1000)),G13682*D13682)</f>
        <v>1.51138E-2</v>
      </c>
    </row>
    <row r="13683" spans="1:9" x14ac:dyDescent="0.2">
      <c r="A13683" s="5">
        <v>42837.020833333336</v>
      </c>
      <c r="B13683" s="2">
        <v>1416.65</v>
      </c>
      <c r="C13683" s="10">
        <v>111.44</v>
      </c>
      <c r="D13683" s="8">
        <v>1.175E-4</v>
      </c>
      <c r="E13683" s="13">
        <f>D13683*'Assumptions Notes'!C$12</f>
        <v>4.2299999999999997E-2</v>
      </c>
      <c r="F13683" s="15">
        <f t="shared" si="426"/>
        <v>1.3094199999999999E-2</v>
      </c>
      <c r="G13683" s="10">
        <f>IF(C13683&gt;'Assumptions Notes'!C$11,'Assumptions Notes'!C$11,C13683)</f>
        <v>111.44</v>
      </c>
      <c r="H13683" s="15">
        <f t="shared" si="427"/>
        <v>1.3094199999999999E-2</v>
      </c>
      <c r="I13683" s="2">
        <f>IF(C13683&gt;'Assumptions Notes'!C$11,-C13683*('Assumptions Notes'!C$13/(2*1000)),G13683*D13683)</f>
        <v>1.3094199999999999E-2</v>
      </c>
    </row>
    <row r="13684" spans="1:9" x14ac:dyDescent="0.2">
      <c r="A13684" s="5">
        <v>42837.041666666664</v>
      </c>
      <c r="B13684" s="2">
        <v>1372.53</v>
      </c>
      <c r="C13684" s="10">
        <v>107.51</v>
      </c>
      <c r="D13684" s="8">
        <v>1.05E-4</v>
      </c>
      <c r="E13684" s="13">
        <f>D13684*'Assumptions Notes'!C$12</f>
        <v>3.78E-2</v>
      </c>
      <c r="F13684" s="15">
        <f t="shared" si="426"/>
        <v>1.1288550000000001E-2</v>
      </c>
      <c r="G13684" s="10">
        <f>IF(C13684&gt;'Assumptions Notes'!C$11,'Assumptions Notes'!C$11,C13684)</f>
        <v>107.51</v>
      </c>
      <c r="H13684" s="15">
        <f t="shared" si="427"/>
        <v>1.1288550000000001E-2</v>
      </c>
      <c r="I13684" s="2">
        <f>IF(C13684&gt;'Assumptions Notes'!C$11,-C13684*('Assumptions Notes'!C$13/(2*1000)),G13684*D13684)</f>
        <v>1.1288550000000001E-2</v>
      </c>
    </row>
    <row r="13685" spans="1:9" x14ac:dyDescent="0.2">
      <c r="A13685" s="5">
        <v>42837.0625</v>
      </c>
      <c r="B13685" s="2">
        <v>1276.08</v>
      </c>
      <c r="C13685" s="10">
        <v>130.74</v>
      </c>
      <c r="D13685" s="8">
        <v>1.025E-4</v>
      </c>
      <c r="E13685" s="13">
        <f>D13685*'Assumptions Notes'!C$12</f>
        <v>3.6900000000000002E-2</v>
      </c>
      <c r="F13685" s="15">
        <f t="shared" si="426"/>
        <v>1.3400850000000001E-2</v>
      </c>
      <c r="G13685" s="10">
        <f>IF(C13685&gt;'Assumptions Notes'!C$11,'Assumptions Notes'!C$11,C13685)</f>
        <v>120</v>
      </c>
      <c r="H13685" s="15">
        <f t="shared" si="427"/>
        <v>1.23E-2</v>
      </c>
      <c r="I13685" s="2">
        <f>IF(C13685&gt;'Assumptions Notes'!C$11,-C13685*('Assumptions Notes'!C$13/(2*1000)),G13685*D13685)</f>
        <v>-6.5370000000000011E-2</v>
      </c>
    </row>
    <row r="13686" spans="1:9" x14ac:dyDescent="0.2">
      <c r="A13686" s="5">
        <v>42837.083333333336</v>
      </c>
      <c r="B13686" s="2">
        <v>1209</v>
      </c>
      <c r="C13686" s="10">
        <v>105.34</v>
      </c>
      <c r="D13686" s="8">
        <v>1E-4</v>
      </c>
      <c r="E13686" s="13">
        <f>D13686*'Assumptions Notes'!C$12</f>
        <v>3.6000000000000004E-2</v>
      </c>
      <c r="F13686" s="15">
        <f t="shared" si="426"/>
        <v>1.0534000000000002E-2</v>
      </c>
      <c r="G13686" s="10">
        <f>IF(C13686&gt;'Assumptions Notes'!C$11,'Assumptions Notes'!C$11,C13686)</f>
        <v>105.34</v>
      </c>
      <c r="H13686" s="15">
        <f t="shared" si="427"/>
        <v>1.0534000000000002E-2</v>
      </c>
      <c r="I13686" s="2">
        <f>IF(C13686&gt;'Assumptions Notes'!C$11,-C13686*('Assumptions Notes'!C$13/(2*1000)),G13686*D13686)</f>
        <v>1.0534000000000002E-2</v>
      </c>
    </row>
    <row r="13687" spans="1:9" x14ac:dyDescent="0.2">
      <c r="A13687" s="5">
        <v>42837.104166666664</v>
      </c>
      <c r="B13687" s="2">
        <v>1155.6300000000001</v>
      </c>
      <c r="C13687" s="10">
        <v>109.7</v>
      </c>
      <c r="D13687" s="8">
        <v>9.8750000000000002E-5</v>
      </c>
      <c r="E13687" s="13">
        <f>D13687*'Assumptions Notes'!C$12</f>
        <v>3.5549999999999998E-2</v>
      </c>
      <c r="F13687" s="15">
        <f t="shared" si="426"/>
        <v>1.0832875E-2</v>
      </c>
      <c r="G13687" s="10">
        <f>IF(C13687&gt;'Assumptions Notes'!C$11,'Assumptions Notes'!C$11,C13687)</f>
        <v>109.7</v>
      </c>
      <c r="H13687" s="15">
        <f t="shared" si="427"/>
        <v>1.0832875E-2</v>
      </c>
      <c r="I13687" s="2">
        <f>IF(C13687&gt;'Assumptions Notes'!C$11,-C13687*('Assumptions Notes'!C$13/(2*1000)),G13687*D13687)</f>
        <v>1.0832875E-2</v>
      </c>
    </row>
    <row r="13688" spans="1:9" x14ac:dyDescent="0.2">
      <c r="A13688" s="5">
        <v>42837.125</v>
      </c>
      <c r="B13688" s="2">
        <v>1124.97</v>
      </c>
      <c r="C13688" s="10">
        <v>105.61</v>
      </c>
      <c r="D13688" s="8">
        <v>9.7499999999999998E-5</v>
      </c>
      <c r="E13688" s="13">
        <f>D13688*'Assumptions Notes'!C$12</f>
        <v>3.5099999999999999E-2</v>
      </c>
      <c r="F13688" s="15">
        <f t="shared" si="426"/>
        <v>1.0296975E-2</v>
      </c>
      <c r="G13688" s="10">
        <f>IF(C13688&gt;'Assumptions Notes'!C$11,'Assumptions Notes'!C$11,C13688)</f>
        <v>105.61</v>
      </c>
      <c r="H13688" s="15">
        <f t="shared" si="427"/>
        <v>1.0296975E-2</v>
      </c>
      <c r="I13688" s="2">
        <f>IF(C13688&gt;'Assumptions Notes'!C$11,-C13688*('Assumptions Notes'!C$13/(2*1000)),G13688*D13688)</f>
        <v>1.0296975E-2</v>
      </c>
    </row>
    <row r="13689" spans="1:9" x14ac:dyDescent="0.2">
      <c r="A13689" s="5">
        <v>42837.145833333336</v>
      </c>
      <c r="B13689" s="2">
        <v>1105.72</v>
      </c>
      <c r="C13689" s="10">
        <v>95</v>
      </c>
      <c r="D13689" s="8">
        <v>9.6250000000000009E-5</v>
      </c>
      <c r="E13689" s="13">
        <f>D13689*'Assumptions Notes'!C$12</f>
        <v>3.465E-2</v>
      </c>
      <c r="F13689" s="15">
        <f t="shared" si="426"/>
        <v>9.1437500000000008E-3</v>
      </c>
      <c r="G13689" s="10">
        <f>IF(C13689&gt;'Assumptions Notes'!C$11,'Assumptions Notes'!C$11,C13689)</f>
        <v>95</v>
      </c>
      <c r="H13689" s="15">
        <f t="shared" si="427"/>
        <v>9.1437500000000008E-3</v>
      </c>
      <c r="I13689" s="2">
        <f>IF(C13689&gt;'Assumptions Notes'!C$11,-C13689*('Assumptions Notes'!C$13/(2*1000)),G13689*D13689)</f>
        <v>9.1437500000000008E-3</v>
      </c>
    </row>
    <row r="13690" spans="1:9" x14ac:dyDescent="0.2">
      <c r="A13690" s="5">
        <v>42837.166666666664</v>
      </c>
      <c r="B13690" s="2">
        <v>1098.07</v>
      </c>
      <c r="C13690" s="10">
        <v>72.86</v>
      </c>
      <c r="D13690" s="8">
        <v>9.5000000000000005E-5</v>
      </c>
      <c r="E13690" s="13">
        <f>D13690*'Assumptions Notes'!C$12</f>
        <v>3.4200000000000001E-2</v>
      </c>
      <c r="F13690" s="15">
        <f t="shared" si="426"/>
        <v>6.9217000000000002E-3</v>
      </c>
      <c r="G13690" s="10">
        <f>IF(C13690&gt;'Assumptions Notes'!C$11,'Assumptions Notes'!C$11,C13690)</f>
        <v>72.86</v>
      </c>
      <c r="H13690" s="15">
        <f t="shared" si="427"/>
        <v>6.9217000000000002E-3</v>
      </c>
      <c r="I13690" s="2">
        <f>IF(C13690&gt;'Assumptions Notes'!C$11,-C13690*('Assumptions Notes'!C$13/(2*1000)),G13690*D13690)</f>
        <v>6.9217000000000002E-3</v>
      </c>
    </row>
    <row r="13691" spans="1:9" x14ac:dyDescent="0.2">
      <c r="A13691" s="5">
        <v>42837.1875</v>
      </c>
      <c r="B13691" s="2">
        <v>1106.18</v>
      </c>
      <c r="C13691" s="10">
        <v>77.84</v>
      </c>
      <c r="D13691" s="8">
        <v>9.6250000000000009E-5</v>
      </c>
      <c r="E13691" s="13">
        <f>D13691*'Assumptions Notes'!C$12</f>
        <v>3.465E-2</v>
      </c>
      <c r="F13691" s="15">
        <f t="shared" si="426"/>
        <v>7.4921000000000007E-3</v>
      </c>
      <c r="G13691" s="10">
        <f>IF(C13691&gt;'Assumptions Notes'!C$11,'Assumptions Notes'!C$11,C13691)</f>
        <v>77.84</v>
      </c>
      <c r="H13691" s="15">
        <f t="shared" si="427"/>
        <v>7.4921000000000007E-3</v>
      </c>
      <c r="I13691" s="2">
        <f>IF(C13691&gt;'Assumptions Notes'!C$11,-C13691*('Assumptions Notes'!C$13/(2*1000)),G13691*D13691)</f>
        <v>7.4921000000000007E-3</v>
      </c>
    </row>
    <row r="13692" spans="1:9" x14ac:dyDescent="0.2">
      <c r="A13692" s="5">
        <v>42837.208333333336</v>
      </c>
      <c r="B13692" s="2">
        <v>1114.76</v>
      </c>
      <c r="C13692" s="10">
        <v>96.26</v>
      </c>
      <c r="D13692" s="8">
        <v>9.7499999999999998E-5</v>
      </c>
      <c r="E13692" s="13">
        <f>D13692*'Assumptions Notes'!C$12</f>
        <v>3.5099999999999999E-2</v>
      </c>
      <c r="F13692" s="15">
        <f t="shared" si="426"/>
        <v>9.3853500000000006E-3</v>
      </c>
      <c r="G13692" s="10">
        <f>IF(C13692&gt;'Assumptions Notes'!C$11,'Assumptions Notes'!C$11,C13692)</f>
        <v>96.26</v>
      </c>
      <c r="H13692" s="15">
        <f t="shared" si="427"/>
        <v>9.3853500000000006E-3</v>
      </c>
      <c r="I13692" s="2">
        <f>IF(C13692&gt;'Assumptions Notes'!C$11,-C13692*('Assumptions Notes'!C$13/(2*1000)),G13692*D13692)</f>
        <v>9.3853500000000006E-3</v>
      </c>
    </row>
    <row r="13693" spans="1:9" x14ac:dyDescent="0.2">
      <c r="A13693" s="5">
        <v>42837.229166666664</v>
      </c>
      <c r="B13693" s="2">
        <v>1140.8599999999999</v>
      </c>
      <c r="C13693" s="10">
        <v>128.21</v>
      </c>
      <c r="D13693" s="8">
        <v>1.15E-4</v>
      </c>
      <c r="E13693" s="13">
        <f>D13693*'Assumptions Notes'!C$12</f>
        <v>4.1399999999999999E-2</v>
      </c>
      <c r="F13693" s="15">
        <f t="shared" si="426"/>
        <v>1.4744150000000001E-2</v>
      </c>
      <c r="G13693" s="10">
        <f>IF(C13693&gt;'Assumptions Notes'!C$11,'Assumptions Notes'!C$11,C13693)</f>
        <v>120</v>
      </c>
      <c r="H13693" s="15">
        <f t="shared" si="427"/>
        <v>1.38E-2</v>
      </c>
      <c r="I13693" s="2">
        <f>IF(C13693&gt;'Assumptions Notes'!C$11,-C13693*('Assumptions Notes'!C$13/(2*1000)),G13693*D13693)</f>
        <v>-6.4105000000000009E-2</v>
      </c>
    </row>
    <row r="13694" spans="1:9" x14ac:dyDescent="0.2">
      <c r="A13694" s="5">
        <v>42837.25</v>
      </c>
      <c r="B13694" s="2">
        <v>1168.29</v>
      </c>
      <c r="C13694" s="10">
        <v>138.99</v>
      </c>
      <c r="D13694" s="8">
        <v>1.325E-4</v>
      </c>
      <c r="E13694" s="13">
        <f>D13694*'Assumptions Notes'!C$12</f>
        <v>4.7699999999999999E-2</v>
      </c>
      <c r="F13694" s="15">
        <f t="shared" si="426"/>
        <v>1.8416175E-2</v>
      </c>
      <c r="G13694" s="10">
        <f>IF(C13694&gt;'Assumptions Notes'!C$11,'Assumptions Notes'!C$11,C13694)</f>
        <v>120</v>
      </c>
      <c r="H13694" s="15">
        <f t="shared" si="427"/>
        <v>1.5900000000000001E-2</v>
      </c>
      <c r="I13694" s="2">
        <f>IF(C13694&gt;'Assumptions Notes'!C$11,-C13694*('Assumptions Notes'!C$13/(2*1000)),G13694*D13694)</f>
        <v>-6.9495000000000001E-2</v>
      </c>
    </row>
    <row r="13695" spans="1:9" x14ac:dyDescent="0.2">
      <c r="A13695" s="5">
        <v>42837.270833333336</v>
      </c>
      <c r="B13695" s="2">
        <v>1232.3900000000001</v>
      </c>
      <c r="C13695" s="10">
        <v>194.01</v>
      </c>
      <c r="D13695" s="8">
        <v>1.6249999999999999E-4</v>
      </c>
      <c r="E13695" s="13">
        <f>D13695*'Assumptions Notes'!C$12</f>
        <v>5.8499999999999996E-2</v>
      </c>
      <c r="F13695" s="15">
        <f t="shared" si="426"/>
        <v>3.1526624999999996E-2</v>
      </c>
      <c r="G13695" s="10">
        <f>IF(C13695&gt;'Assumptions Notes'!C$11,'Assumptions Notes'!C$11,C13695)</f>
        <v>120</v>
      </c>
      <c r="H13695" s="15">
        <f t="shared" si="427"/>
        <v>1.95E-2</v>
      </c>
      <c r="I13695" s="2">
        <f>IF(C13695&gt;'Assumptions Notes'!C$11,-C13695*('Assumptions Notes'!C$13/(2*1000)),G13695*D13695)</f>
        <v>-9.7004999999999994E-2</v>
      </c>
    </row>
    <row r="13696" spans="1:9" x14ac:dyDescent="0.2">
      <c r="A13696" s="5">
        <v>42837.291666666664</v>
      </c>
      <c r="B13696" s="2">
        <v>1311.39</v>
      </c>
      <c r="C13696" s="10">
        <v>209.05</v>
      </c>
      <c r="D13696" s="8">
        <v>1.9249999999999999E-4</v>
      </c>
      <c r="E13696" s="13">
        <f>D13696*'Assumptions Notes'!C$12</f>
        <v>6.93E-2</v>
      </c>
      <c r="F13696" s="15">
        <f t="shared" si="426"/>
        <v>4.0242124999999997E-2</v>
      </c>
      <c r="G13696" s="10">
        <f>IF(C13696&gt;'Assumptions Notes'!C$11,'Assumptions Notes'!C$11,C13696)</f>
        <v>120</v>
      </c>
      <c r="H13696" s="15">
        <f t="shared" si="427"/>
        <v>2.3099999999999999E-2</v>
      </c>
      <c r="I13696" s="2">
        <f>IF(C13696&gt;'Assumptions Notes'!C$11,-C13696*('Assumptions Notes'!C$13/(2*1000)),G13696*D13696)</f>
        <v>-0.10452500000000001</v>
      </c>
    </row>
    <row r="13697" spans="1:9" x14ac:dyDescent="0.2">
      <c r="A13697" s="5">
        <v>42837.3125</v>
      </c>
      <c r="B13697" s="2">
        <v>1371.35</v>
      </c>
      <c r="C13697" s="10">
        <v>163.02000000000001</v>
      </c>
      <c r="D13697" s="8">
        <v>2.0875000000000001E-4</v>
      </c>
      <c r="E13697" s="13">
        <f>D13697*'Assumptions Notes'!C$12</f>
        <v>7.5150000000000008E-2</v>
      </c>
      <c r="F13697" s="15">
        <f t="shared" si="426"/>
        <v>3.4030425000000003E-2</v>
      </c>
      <c r="G13697" s="10">
        <f>IF(C13697&gt;'Assumptions Notes'!C$11,'Assumptions Notes'!C$11,C13697)</f>
        <v>120</v>
      </c>
      <c r="H13697" s="15">
        <f t="shared" si="427"/>
        <v>2.5049999999999999E-2</v>
      </c>
      <c r="I13697" s="2">
        <f>IF(C13697&gt;'Assumptions Notes'!C$11,-C13697*('Assumptions Notes'!C$13/(2*1000)),G13697*D13697)</f>
        <v>-8.1510000000000013E-2</v>
      </c>
    </row>
    <row r="13698" spans="1:9" x14ac:dyDescent="0.2">
      <c r="A13698" s="5">
        <v>42837.333333333336</v>
      </c>
      <c r="B13698" s="2">
        <v>1443.02</v>
      </c>
      <c r="C13698" s="10">
        <v>185.42</v>
      </c>
      <c r="D13698" s="8">
        <v>2.2499999999999999E-4</v>
      </c>
      <c r="E13698" s="13">
        <f>D13698*'Assumptions Notes'!C$12</f>
        <v>8.1000000000000003E-2</v>
      </c>
      <c r="F13698" s="15">
        <f t="shared" si="426"/>
        <v>4.1719499999999993E-2</v>
      </c>
      <c r="G13698" s="10">
        <f>IF(C13698&gt;'Assumptions Notes'!C$11,'Assumptions Notes'!C$11,C13698)</f>
        <v>120</v>
      </c>
      <c r="H13698" s="15">
        <f t="shared" si="427"/>
        <v>2.7E-2</v>
      </c>
      <c r="I13698" s="2">
        <f>IF(C13698&gt;'Assumptions Notes'!C$11,-C13698*('Assumptions Notes'!C$13/(2*1000)),G13698*D13698)</f>
        <v>-9.2710000000000001E-2</v>
      </c>
    </row>
    <row r="13699" spans="1:9" x14ac:dyDescent="0.2">
      <c r="A13699" s="5">
        <v>42837.354166666664</v>
      </c>
      <c r="B13699" s="2">
        <v>1438.24</v>
      </c>
      <c r="C13699" s="10">
        <v>189.75</v>
      </c>
      <c r="D13699" s="8">
        <v>2.2625E-4</v>
      </c>
      <c r="E13699" s="13">
        <f>D13699*'Assumptions Notes'!C$12</f>
        <v>8.1449999999999995E-2</v>
      </c>
      <c r="F13699" s="15">
        <f t="shared" si="426"/>
        <v>4.2930937500000002E-2</v>
      </c>
      <c r="G13699" s="10">
        <f>IF(C13699&gt;'Assumptions Notes'!C$11,'Assumptions Notes'!C$11,C13699)</f>
        <v>120</v>
      </c>
      <c r="H13699" s="15">
        <f t="shared" si="427"/>
        <v>2.7150000000000001E-2</v>
      </c>
      <c r="I13699" s="2">
        <f>IF(C13699&gt;'Assumptions Notes'!C$11,-C13699*('Assumptions Notes'!C$13/(2*1000)),G13699*D13699)</f>
        <v>-9.4875000000000001E-2</v>
      </c>
    </row>
    <row r="13700" spans="1:9" x14ac:dyDescent="0.2">
      <c r="A13700" s="5">
        <v>42837.375</v>
      </c>
      <c r="B13700" s="2">
        <v>1398.68</v>
      </c>
      <c r="C13700" s="10">
        <v>214.25</v>
      </c>
      <c r="D13700" s="8">
        <v>2.275E-4</v>
      </c>
      <c r="E13700" s="13">
        <f>D13700*'Assumptions Notes'!C$12</f>
        <v>8.1900000000000001E-2</v>
      </c>
      <c r="F13700" s="15">
        <f t="shared" ref="F13700:F13763" si="428">D13700*C13700</f>
        <v>4.8741874999999997E-2</v>
      </c>
      <c r="G13700" s="10">
        <f>IF(C13700&gt;'Assumptions Notes'!C$11,'Assumptions Notes'!C$11,C13700)</f>
        <v>120</v>
      </c>
      <c r="H13700" s="15">
        <f t="shared" ref="H13700:H13763" si="429">G13700*D13700</f>
        <v>2.7300000000000001E-2</v>
      </c>
      <c r="I13700" s="2">
        <f>IF(C13700&gt;'Assumptions Notes'!C$11,-C13700*('Assumptions Notes'!C$13/(2*1000)),G13700*D13700)</f>
        <v>-0.107125</v>
      </c>
    </row>
    <row r="13701" spans="1:9" x14ac:dyDescent="0.2">
      <c r="A13701" s="5">
        <v>42837.395833333336</v>
      </c>
      <c r="B13701" s="2">
        <v>1358.84</v>
      </c>
      <c r="C13701" s="10">
        <v>193.17</v>
      </c>
      <c r="D13701" s="8">
        <v>2.1875E-4</v>
      </c>
      <c r="E13701" s="13">
        <f>D13701*'Assumptions Notes'!C$12</f>
        <v>7.8750000000000001E-2</v>
      </c>
      <c r="F13701" s="15">
        <f t="shared" si="428"/>
        <v>4.22559375E-2</v>
      </c>
      <c r="G13701" s="10">
        <f>IF(C13701&gt;'Assumptions Notes'!C$11,'Assumptions Notes'!C$11,C13701)</f>
        <v>120</v>
      </c>
      <c r="H13701" s="15">
        <f t="shared" si="429"/>
        <v>2.6249999999999999E-2</v>
      </c>
      <c r="I13701" s="2">
        <f>IF(C13701&gt;'Assumptions Notes'!C$11,-C13701*('Assumptions Notes'!C$13/(2*1000)),G13701*D13701)</f>
        <v>-9.658499999999999E-2</v>
      </c>
    </row>
    <row r="13702" spans="1:9" x14ac:dyDescent="0.2">
      <c r="A13702" s="5">
        <v>42837.416666666664</v>
      </c>
      <c r="B13702" s="2">
        <v>1307.42</v>
      </c>
      <c r="C13702" s="10">
        <v>147.99</v>
      </c>
      <c r="D13702" s="8">
        <v>2.1000000000000001E-4</v>
      </c>
      <c r="E13702" s="13">
        <f>D13702*'Assumptions Notes'!C$12</f>
        <v>7.5600000000000001E-2</v>
      </c>
      <c r="F13702" s="15">
        <f t="shared" si="428"/>
        <v>3.1077900000000002E-2</v>
      </c>
      <c r="G13702" s="10">
        <f>IF(C13702&gt;'Assumptions Notes'!C$11,'Assumptions Notes'!C$11,C13702)</f>
        <v>120</v>
      </c>
      <c r="H13702" s="15">
        <f t="shared" si="429"/>
        <v>2.52E-2</v>
      </c>
      <c r="I13702" s="2">
        <f>IF(C13702&gt;'Assumptions Notes'!C$11,-C13702*('Assumptions Notes'!C$13/(2*1000)),G13702*D13702)</f>
        <v>-7.3995000000000005E-2</v>
      </c>
    </row>
    <row r="13703" spans="1:9" x14ac:dyDescent="0.2">
      <c r="A13703" s="5">
        <v>42837.4375</v>
      </c>
      <c r="B13703" s="2">
        <v>1247.3699999999999</v>
      </c>
      <c r="C13703" s="10">
        <v>140.22999999999999</v>
      </c>
      <c r="D13703" s="8">
        <v>2.075E-4</v>
      </c>
      <c r="E13703" s="13">
        <f>D13703*'Assumptions Notes'!C$12</f>
        <v>7.4700000000000003E-2</v>
      </c>
      <c r="F13703" s="15">
        <f t="shared" si="428"/>
        <v>2.9097724999999998E-2</v>
      </c>
      <c r="G13703" s="10">
        <f>IF(C13703&gt;'Assumptions Notes'!C$11,'Assumptions Notes'!C$11,C13703)</f>
        <v>120</v>
      </c>
      <c r="H13703" s="15">
        <f t="shared" si="429"/>
        <v>2.4899999999999999E-2</v>
      </c>
      <c r="I13703" s="2">
        <f>IF(C13703&gt;'Assumptions Notes'!C$11,-C13703*('Assumptions Notes'!C$13/(2*1000)),G13703*D13703)</f>
        <v>-7.0114999999999997E-2</v>
      </c>
    </row>
    <row r="13704" spans="1:9" x14ac:dyDescent="0.2">
      <c r="A13704" s="5">
        <v>42837.458333333336</v>
      </c>
      <c r="B13704" s="2">
        <v>1208.3800000000001</v>
      </c>
      <c r="C13704" s="10">
        <v>137.12</v>
      </c>
      <c r="D13704" s="8">
        <v>2.05E-4</v>
      </c>
      <c r="E13704" s="13">
        <f>D13704*'Assumptions Notes'!C$12</f>
        <v>7.3800000000000004E-2</v>
      </c>
      <c r="F13704" s="15">
        <f t="shared" si="428"/>
        <v>2.8109600000000002E-2</v>
      </c>
      <c r="G13704" s="10">
        <f>IF(C13704&gt;'Assumptions Notes'!C$11,'Assumptions Notes'!C$11,C13704)</f>
        <v>120</v>
      </c>
      <c r="H13704" s="15">
        <f t="shared" si="429"/>
        <v>2.46E-2</v>
      </c>
      <c r="I13704" s="2">
        <f>IF(C13704&gt;'Assumptions Notes'!C$11,-C13704*('Assumptions Notes'!C$13/(2*1000)),G13704*D13704)</f>
        <v>-6.856000000000001E-2</v>
      </c>
    </row>
    <row r="13705" spans="1:9" x14ac:dyDescent="0.2">
      <c r="A13705" s="5">
        <v>42837.479166666664</v>
      </c>
      <c r="B13705" s="2">
        <v>1203.0999999999999</v>
      </c>
      <c r="C13705" s="10">
        <v>134.83000000000001</v>
      </c>
      <c r="D13705" s="8">
        <v>2.1499999999999999E-4</v>
      </c>
      <c r="E13705" s="13">
        <f>D13705*'Assumptions Notes'!C$12</f>
        <v>7.7399999999999997E-2</v>
      </c>
      <c r="F13705" s="15">
        <f t="shared" si="428"/>
        <v>2.8988450000000002E-2</v>
      </c>
      <c r="G13705" s="10">
        <f>IF(C13705&gt;'Assumptions Notes'!C$11,'Assumptions Notes'!C$11,C13705)</f>
        <v>120</v>
      </c>
      <c r="H13705" s="15">
        <f t="shared" si="429"/>
        <v>2.58E-2</v>
      </c>
      <c r="I13705" s="2">
        <f>IF(C13705&gt;'Assumptions Notes'!C$11,-C13705*('Assumptions Notes'!C$13/(2*1000)),G13705*D13705)</f>
        <v>-6.7415000000000003E-2</v>
      </c>
    </row>
    <row r="13706" spans="1:9" x14ac:dyDescent="0.2">
      <c r="A13706" s="5">
        <v>42837.5</v>
      </c>
      <c r="B13706" s="2">
        <v>1197.24</v>
      </c>
      <c r="C13706" s="10">
        <v>135.58000000000001</v>
      </c>
      <c r="D13706" s="8">
        <v>2.2499999999999999E-4</v>
      </c>
      <c r="E13706" s="13">
        <f>D13706*'Assumptions Notes'!C$12</f>
        <v>8.1000000000000003E-2</v>
      </c>
      <c r="F13706" s="15">
        <f t="shared" si="428"/>
        <v>3.0505500000000001E-2</v>
      </c>
      <c r="G13706" s="10">
        <f>IF(C13706&gt;'Assumptions Notes'!C$11,'Assumptions Notes'!C$11,C13706)</f>
        <v>120</v>
      </c>
      <c r="H13706" s="15">
        <f t="shared" si="429"/>
        <v>2.7E-2</v>
      </c>
      <c r="I13706" s="2">
        <f>IF(C13706&gt;'Assumptions Notes'!C$11,-C13706*('Assumptions Notes'!C$13/(2*1000)),G13706*D13706)</f>
        <v>-6.7790000000000003E-2</v>
      </c>
    </row>
    <row r="13707" spans="1:9" x14ac:dyDescent="0.2">
      <c r="A13707" s="5">
        <v>42837.520833333336</v>
      </c>
      <c r="B13707" s="2">
        <v>1217.0999999999999</v>
      </c>
      <c r="C13707" s="10">
        <v>135.38999999999999</v>
      </c>
      <c r="D13707" s="8">
        <v>2.1250000000000002E-4</v>
      </c>
      <c r="E13707" s="13">
        <f>D13707*'Assumptions Notes'!C$12</f>
        <v>7.6500000000000012E-2</v>
      </c>
      <c r="F13707" s="15">
        <f t="shared" si="428"/>
        <v>2.8770375000000001E-2</v>
      </c>
      <c r="G13707" s="10">
        <f>IF(C13707&gt;'Assumptions Notes'!C$11,'Assumptions Notes'!C$11,C13707)</f>
        <v>120</v>
      </c>
      <c r="H13707" s="15">
        <f t="shared" si="429"/>
        <v>2.5500000000000002E-2</v>
      </c>
      <c r="I13707" s="2">
        <f>IF(C13707&gt;'Assumptions Notes'!C$11,-C13707*('Assumptions Notes'!C$13/(2*1000)),G13707*D13707)</f>
        <v>-6.7694999999999991E-2</v>
      </c>
    </row>
    <row r="13708" spans="1:9" x14ac:dyDescent="0.2">
      <c r="A13708" s="5">
        <v>42837.541666666664</v>
      </c>
      <c r="B13708" s="2">
        <v>1207.71</v>
      </c>
      <c r="C13708" s="10">
        <v>148.18</v>
      </c>
      <c r="D13708" s="8">
        <v>2.0000000000000001E-4</v>
      </c>
      <c r="E13708" s="13">
        <f>D13708*'Assumptions Notes'!C$12</f>
        <v>7.2000000000000008E-2</v>
      </c>
      <c r="F13708" s="15">
        <f t="shared" si="428"/>
        <v>2.9636000000000003E-2</v>
      </c>
      <c r="G13708" s="10">
        <f>IF(C13708&gt;'Assumptions Notes'!C$11,'Assumptions Notes'!C$11,C13708)</f>
        <v>120</v>
      </c>
      <c r="H13708" s="15">
        <f t="shared" si="429"/>
        <v>2.4E-2</v>
      </c>
      <c r="I13708" s="2">
        <f>IF(C13708&gt;'Assumptions Notes'!C$11,-C13708*('Assumptions Notes'!C$13/(2*1000)),G13708*D13708)</f>
        <v>-7.4090000000000003E-2</v>
      </c>
    </row>
    <row r="13709" spans="1:9" x14ac:dyDescent="0.2">
      <c r="A13709" s="5">
        <v>42837.5625</v>
      </c>
      <c r="B13709" s="2">
        <v>1203.78</v>
      </c>
      <c r="C13709" s="10">
        <v>149.91</v>
      </c>
      <c r="D13709" s="8">
        <v>1.975E-4</v>
      </c>
      <c r="E13709" s="13">
        <f>D13709*'Assumptions Notes'!C$12</f>
        <v>7.1099999999999997E-2</v>
      </c>
      <c r="F13709" s="15">
        <f t="shared" si="428"/>
        <v>2.9607225000000001E-2</v>
      </c>
      <c r="G13709" s="10">
        <f>IF(C13709&gt;'Assumptions Notes'!C$11,'Assumptions Notes'!C$11,C13709)</f>
        <v>120</v>
      </c>
      <c r="H13709" s="15">
        <f t="shared" si="429"/>
        <v>2.3699999999999999E-2</v>
      </c>
      <c r="I13709" s="2">
        <f>IF(C13709&gt;'Assumptions Notes'!C$11,-C13709*('Assumptions Notes'!C$13/(2*1000)),G13709*D13709)</f>
        <v>-7.4954999999999994E-2</v>
      </c>
    </row>
    <row r="13710" spans="1:9" x14ac:dyDescent="0.2">
      <c r="A13710" s="5">
        <v>42837.583333333336</v>
      </c>
      <c r="B13710" s="2">
        <v>1211.9100000000001</v>
      </c>
      <c r="C13710" s="10">
        <v>143.85</v>
      </c>
      <c r="D13710" s="8">
        <v>1.95E-4</v>
      </c>
      <c r="E13710" s="13">
        <f>D13710*'Assumptions Notes'!C$12</f>
        <v>7.0199999999999999E-2</v>
      </c>
      <c r="F13710" s="15">
        <f t="shared" si="428"/>
        <v>2.8050749999999999E-2</v>
      </c>
      <c r="G13710" s="10">
        <f>IF(C13710&gt;'Assumptions Notes'!C$11,'Assumptions Notes'!C$11,C13710)</f>
        <v>120</v>
      </c>
      <c r="H13710" s="15">
        <f t="shared" si="429"/>
        <v>2.3400000000000001E-2</v>
      </c>
      <c r="I13710" s="2">
        <f>IF(C13710&gt;'Assumptions Notes'!C$11,-C13710*('Assumptions Notes'!C$13/(2*1000)),G13710*D13710)</f>
        <v>-7.1925000000000003E-2</v>
      </c>
    </row>
    <row r="13711" spans="1:9" x14ac:dyDescent="0.2">
      <c r="A13711" s="5">
        <v>42837.604166666664</v>
      </c>
      <c r="B13711" s="2">
        <v>1213.52</v>
      </c>
      <c r="C13711" s="10">
        <v>149.13</v>
      </c>
      <c r="D13711" s="8">
        <v>1.9625E-4</v>
      </c>
      <c r="E13711" s="13">
        <f>D13711*'Assumptions Notes'!C$12</f>
        <v>7.0650000000000004E-2</v>
      </c>
      <c r="F13711" s="15">
        <f t="shared" si="428"/>
        <v>2.9266762499999998E-2</v>
      </c>
      <c r="G13711" s="10">
        <f>IF(C13711&gt;'Assumptions Notes'!C$11,'Assumptions Notes'!C$11,C13711)</f>
        <v>120</v>
      </c>
      <c r="H13711" s="15">
        <f t="shared" si="429"/>
        <v>2.3550000000000001E-2</v>
      </c>
      <c r="I13711" s="2">
        <f>IF(C13711&gt;'Assumptions Notes'!C$11,-C13711*('Assumptions Notes'!C$13/(2*1000)),G13711*D13711)</f>
        <v>-7.4564999999999992E-2</v>
      </c>
    </row>
    <row r="13712" spans="1:9" x14ac:dyDescent="0.2">
      <c r="A13712" s="5">
        <v>42837.625</v>
      </c>
      <c r="B13712" s="2">
        <v>1244.58</v>
      </c>
      <c r="C13712" s="10">
        <v>132.04</v>
      </c>
      <c r="D13712" s="8">
        <v>1.975E-4</v>
      </c>
      <c r="E13712" s="13">
        <f>D13712*'Assumptions Notes'!C$12</f>
        <v>7.1099999999999997E-2</v>
      </c>
      <c r="F13712" s="15">
        <f t="shared" si="428"/>
        <v>2.6077899999999998E-2</v>
      </c>
      <c r="G13712" s="10">
        <f>IF(C13712&gt;'Assumptions Notes'!C$11,'Assumptions Notes'!C$11,C13712)</f>
        <v>120</v>
      </c>
      <c r="H13712" s="15">
        <f t="shared" si="429"/>
        <v>2.3699999999999999E-2</v>
      </c>
      <c r="I13712" s="2">
        <f>IF(C13712&gt;'Assumptions Notes'!C$11,-C13712*('Assumptions Notes'!C$13/(2*1000)),G13712*D13712)</f>
        <v>-6.6019999999999995E-2</v>
      </c>
    </row>
    <row r="13713" spans="1:9" x14ac:dyDescent="0.2">
      <c r="A13713" s="5">
        <v>42837.645833333336</v>
      </c>
      <c r="B13713" s="2">
        <v>1262.07</v>
      </c>
      <c r="C13713" s="10">
        <v>155.37</v>
      </c>
      <c r="D13713" s="8">
        <v>2.2124999999999998E-4</v>
      </c>
      <c r="E13713" s="13">
        <f>D13713*'Assumptions Notes'!C$12</f>
        <v>7.9649999999999999E-2</v>
      </c>
      <c r="F13713" s="15">
        <f t="shared" si="428"/>
        <v>3.43756125E-2</v>
      </c>
      <c r="G13713" s="10">
        <f>IF(C13713&gt;'Assumptions Notes'!C$11,'Assumptions Notes'!C$11,C13713)</f>
        <v>120</v>
      </c>
      <c r="H13713" s="15">
        <f t="shared" si="429"/>
        <v>2.6549999999999997E-2</v>
      </c>
      <c r="I13713" s="2">
        <f>IF(C13713&gt;'Assumptions Notes'!C$11,-C13713*('Assumptions Notes'!C$13/(2*1000)),G13713*D13713)</f>
        <v>-7.7685000000000004E-2</v>
      </c>
    </row>
    <row r="13714" spans="1:9" x14ac:dyDescent="0.2">
      <c r="A13714" s="5">
        <v>42837.666666666664</v>
      </c>
      <c r="B13714" s="2">
        <v>1312.03</v>
      </c>
      <c r="C13714" s="10">
        <v>153.27000000000001</v>
      </c>
      <c r="D13714" s="8">
        <v>2.4499999999999999E-4</v>
      </c>
      <c r="E13714" s="13">
        <f>D13714*'Assumptions Notes'!C$12</f>
        <v>8.8200000000000001E-2</v>
      </c>
      <c r="F13714" s="15">
        <f t="shared" si="428"/>
        <v>3.7551149999999998E-2</v>
      </c>
      <c r="G13714" s="10">
        <f>IF(C13714&gt;'Assumptions Notes'!C$11,'Assumptions Notes'!C$11,C13714)</f>
        <v>120</v>
      </c>
      <c r="H13714" s="15">
        <f t="shared" si="429"/>
        <v>2.9399999999999999E-2</v>
      </c>
      <c r="I13714" s="2">
        <f>IF(C13714&gt;'Assumptions Notes'!C$11,-C13714*('Assumptions Notes'!C$13/(2*1000)),G13714*D13714)</f>
        <v>-7.6635000000000009E-2</v>
      </c>
    </row>
    <row r="13715" spans="1:9" x14ac:dyDescent="0.2">
      <c r="A13715" s="5">
        <v>42837.6875</v>
      </c>
      <c r="B13715" s="2">
        <v>1366.38</v>
      </c>
      <c r="C13715" s="10">
        <v>182.89</v>
      </c>
      <c r="D13715" s="8">
        <v>2.7E-4</v>
      </c>
      <c r="E13715" s="13">
        <f>D13715*'Assumptions Notes'!C$12</f>
        <v>9.7199999999999995E-2</v>
      </c>
      <c r="F13715" s="15">
        <f t="shared" si="428"/>
        <v>4.9380299999999995E-2</v>
      </c>
      <c r="G13715" s="10">
        <f>IF(C13715&gt;'Assumptions Notes'!C$11,'Assumptions Notes'!C$11,C13715)</f>
        <v>120</v>
      </c>
      <c r="H13715" s="15">
        <f t="shared" si="429"/>
        <v>3.2399999999999998E-2</v>
      </c>
      <c r="I13715" s="2">
        <f>IF(C13715&gt;'Assumptions Notes'!C$11,-C13715*('Assumptions Notes'!C$13/(2*1000)),G13715*D13715)</f>
        <v>-9.1444999999999999E-2</v>
      </c>
    </row>
    <row r="13716" spans="1:9" x14ac:dyDescent="0.2">
      <c r="A13716" s="5">
        <v>42837.708333333336</v>
      </c>
      <c r="B13716" s="2">
        <v>1424.48</v>
      </c>
      <c r="C13716" s="10">
        <v>200.78</v>
      </c>
      <c r="D13716" s="8">
        <v>2.9500000000000001E-4</v>
      </c>
      <c r="E13716" s="13">
        <f>D13716*'Assumptions Notes'!C$12</f>
        <v>0.1062</v>
      </c>
      <c r="F13716" s="15">
        <f t="shared" si="428"/>
        <v>5.9230100000000001E-2</v>
      </c>
      <c r="G13716" s="10">
        <f>IF(C13716&gt;'Assumptions Notes'!C$11,'Assumptions Notes'!C$11,C13716)</f>
        <v>120</v>
      </c>
      <c r="H13716" s="15">
        <f t="shared" si="429"/>
        <v>3.5400000000000001E-2</v>
      </c>
      <c r="I13716" s="2">
        <f>IF(C13716&gt;'Assumptions Notes'!C$11,-C13716*('Assumptions Notes'!C$13/(2*1000)),G13716*D13716)</f>
        <v>-0.10039000000000001</v>
      </c>
    </row>
    <row r="13717" spans="1:9" x14ac:dyDescent="0.2">
      <c r="A13717" s="5">
        <v>42837.729166666664</v>
      </c>
      <c r="B13717" s="2">
        <v>1503.33</v>
      </c>
      <c r="C13717" s="10">
        <v>230.89</v>
      </c>
      <c r="D13717" s="8">
        <v>2.9750000000000002E-4</v>
      </c>
      <c r="E13717" s="13">
        <f>D13717*'Assumptions Notes'!C$12</f>
        <v>0.1071</v>
      </c>
      <c r="F13717" s="15">
        <f t="shared" si="428"/>
        <v>6.8689774999999995E-2</v>
      </c>
      <c r="G13717" s="10">
        <f>IF(C13717&gt;'Assumptions Notes'!C$11,'Assumptions Notes'!C$11,C13717)</f>
        <v>120</v>
      </c>
      <c r="H13717" s="15">
        <f t="shared" si="429"/>
        <v>3.5700000000000003E-2</v>
      </c>
      <c r="I13717" s="2">
        <f>IF(C13717&gt;'Assumptions Notes'!C$11,-C13717*('Assumptions Notes'!C$13/(2*1000)),G13717*D13717)</f>
        <v>-0.11544499999999999</v>
      </c>
    </row>
    <row r="13718" spans="1:9" x14ac:dyDescent="0.2">
      <c r="A13718" s="5">
        <v>42837.75</v>
      </c>
      <c r="B13718" s="2">
        <v>1544.39</v>
      </c>
      <c r="C13718" s="10">
        <v>215.9</v>
      </c>
      <c r="D13718" s="8">
        <v>2.9999999999999997E-4</v>
      </c>
      <c r="E13718" s="13">
        <f>D13718*'Assumptions Notes'!C$12</f>
        <v>0.10799999999999998</v>
      </c>
      <c r="F13718" s="15">
        <f t="shared" si="428"/>
        <v>6.4769999999999994E-2</v>
      </c>
      <c r="G13718" s="10">
        <f>IF(C13718&gt;'Assumptions Notes'!C$11,'Assumptions Notes'!C$11,C13718)</f>
        <v>120</v>
      </c>
      <c r="H13718" s="15">
        <f t="shared" si="429"/>
        <v>3.5999999999999997E-2</v>
      </c>
      <c r="I13718" s="2">
        <f>IF(C13718&gt;'Assumptions Notes'!C$11,-C13718*('Assumptions Notes'!C$13/(2*1000)),G13718*D13718)</f>
        <v>-0.10795</v>
      </c>
    </row>
    <row r="13719" spans="1:9" x14ac:dyDescent="0.2">
      <c r="A13719" s="5">
        <v>42837.770833333336</v>
      </c>
      <c r="B13719" s="2">
        <v>1584.58</v>
      </c>
      <c r="C13719" s="10">
        <v>249.84</v>
      </c>
      <c r="D13719" s="8">
        <v>2.9999999999999997E-4</v>
      </c>
      <c r="E13719" s="13">
        <f>D13719*'Assumptions Notes'!C$12</f>
        <v>0.10799999999999998</v>
      </c>
      <c r="F13719" s="15">
        <f t="shared" si="428"/>
        <v>7.4951999999999991E-2</v>
      </c>
      <c r="G13719" s="10">
        <f>IF(C13719&gt;'Assumptions Notes'!C$11,'Assumptions Notes'!C$11,C13719)</f>
        <v>120</v>
      </c>
      <c r="H13719" s="15">
        <f t="shared" si="429"/>
        <v>3.5999999999999997E-2</v>
      </c>
      <c r="I13719" s="2">
        <f>IF(C13719&gt;'Assumptions Notes'!C$11,-C13719*('Assumptions Notes'!C$13/(2*1000)),G13719*D13719)</f>
        <v>-0.12492</v>
      </c>
    </row>
    <row r="13720" spans="1:9" x14ac:dyDescent="0.2">
      <c r="A13720" s="5">
        <v>42837.791666666664</v>
      </c>
      <c r="B13720" s="2">
        <v>1633.81</v>
      </c>
      <c r="C13720" s="10">
        <v>214.64</v>
      </c>
      <c r="D13720" s="8">
        <v>2.9999999999999997E-4</v>
      </c>
      <c r="E13720" s="13">
        <f>D13720*'Assumptions Notes'!C$12</f>
        <v>0.10799999999999998</v>
      </c>
      <c r="F13720" s="15">
        <f t="shared" si="428"/>
        <v>6.4391999999999991E-2</v>
      </c>
      <c r="G13720" s="10">
        <f>IF(C13720&gt;'Assumptions Notes'!C$11,'Assumptions Notes'!C$11,C13720)</f>
        <v>120</v>
      </c>
      <c r="H13720" s="15">
        <f t="shared" si="429"/>
        <v>3.5999999999999997E-2</v>
      </c>
      <c r="I13720" s="2">
        <f>IF(C13720&gt;'Assumptions Notes'!C$11,-C13720*('Assumptions Notes'!C$13/(2*1000)),G13720*D13720)</f>
        <v>-0.10732</v>
      </c>
    </row>
    <row r="13721" spans="1:9" x14ac:dyDescent="0.2">
      <c r="A13721" s="5">
        <v>42837.8125</v>
      </c>
      <c r="B13721" s="2">
        <v>1636.41</v>
      </c>
      <c r="C13721" s="10">
        <v>178.66</v>
      </c>
      <c r="D13721" s="8">
        <v>2.9750000000000002E-4</v>
      </c>
      <c r="E13721" s="13">
        <f>D13721*'Assumptions Notes'!C$12</f>
        <v>0.1071</v>
      </c>
      <c r="F13721" s="15">
        <f t="shared" si="428"/>
        <v>5.315135E-2</v>
      </c>
      <c r="G13721" s="10">
        <f>IF(C13721&gt;'Assumptions Notes'!C$11,'Assumptions Notes'!C$11,C13721)</f>
        <v>120</v>
      </c>
      <c r="H13721" s="15">
        <f t="shared" si="429"/>
        <v>3.5700000000000003E-2</v>
      </c>
      <c r="I13721" s="2">
        <f>IF(C13721&gt;'Assumptions Notes'!C$11,-C13721*('Assumptions Notes'!C$13/(2*1000)),G13721*D13721)</f>
        <v>-8.9330000000000007E-2</v>
      </c>
    </row>
    <row r="13722" spans="1:9" x14ac:dyDescent="0.2">
      <c r="A13722" s="5">
        <v>42837.833333333336</v>
      </c>
      <c r="B13722" s="2">
        <v>1582.01</v>
      </c>
      <c r="C13722" s="10">
        <v>168.2</v>
      </c>
      <c r="D13722" s="8">
        <v>2.9500000000000001E-4</v>
      </c>
      <c r="E13722" s="13">
        <f>D13722*'Assumptions Notes'!C$12</f>
        <v>0.1062</v>
      </c>
      <c r="F13722" s="15">
        <f t="shared" si="428"/>
        <v>4.9618999999999996E-2</v>
      </c>
      <c r="G13722" s="10">
        <f>IF(C13722&gt;'Assumptions Notes'!C$11,'Assumptions Notes'!C$11,C13722)</f>
        <v>120</v>
      </c>
      <c r="H13722" s="15">
        <f t="shared" si="429"/>
        <v>3.5400000000000001E-2</v>
      </c>
      <c r="I13722" s="2">
        <f>IF(C13722&gt;'Assumptions Notes'!C$11,-C13722*('Assumptions Notes'!C$13/(2*1000)),G13722*D13722)</f>
        <v>-8.4099999999999994E-2</v>
      </c>
    </row>
    <row r="13723" spans="1:9" x14ac:dyDescent="0.2">
      <c r="A13723" s="5">
        <v>42837.854166666664</v>
      </c>
      <c r="B13723" s="2">
        <v>1540.27</v>
      </c>
      <c r="C13723" s="10">
        <v>136.97</v>
      </c>
      <c r="D13723" s="8">
        <v>2.9E-4</v>
      </c>
      <c r="E13723" s="13">
        <f>D13723*'Assumptions Notes'!C$12</f>
        <v>0.10440000000000001</v>
      </c>
      <c r="F13723" s="15">
        <f t="shared" si="428"/>
        <v>3.9721300000000001E-2</v>
      </c>
      <c r="G13723" s="10">
        <f>IF(C13723&gt;'Assumptions Notes'!C$11,'Assumptions Notes'!C$11,C13723)</f>
        <v>120</v>
      </c>
      <c r="H13723" s="15">
        <f t="shared" si="429"/>
        <v>3.4799999999999998E-2</v>
      </c>
      <c r="I13723" s="2">
        <f>IF(C13723&gt;'Assumptions Notes'!C$11,-C13723*('Assumptions Notes'!C$13/(2*1000)),G13723*D13723)</f>
        <v>-6.8485000000000004E-2</v>
      </c>
    </row>
    <row r="13724" spans="1:9" x14ac:dyDescent="0.2">
      <c r="A13724" s="5">
        <v>42837.875</v>
      </c>
      <c r="B13724" s="2">
        <v>1486.26</v>
      </c>
      <c r="C13724" s="10">
        <v>147.35</v>
      </c>
      <c r="D13724" s="8">
        <v>2.8499999999999999E-4</v>
      </c>
      <c r="E13724" s="13">
        <f>D13724*'Assumptions Notes'!C$12</f>
        <v>0.1026</v>
      </c>
      <c r="F13724" s="15">
        <f t="shared" si="428"/>
        <v>4.1994749999999997E-2</v>
      </c>
      <c r="G13724" s="10">
        <f>IF(C13724&gt;'Assumptions Notes'!C$11,'Assumptions Notes'!C$11,C13724)</f>
        <v>120</v>
      </c>
      <c r="H13724" s="15">
        <f t="shared" si="429"/>
        <v>3.4200000000000001E-2</v>
      </c>
      <c r="I13724" s="2">
        <f>IF(C13724&gt;'Assumptions Notes'!C$11,-C13724*('Assumptions Notes'!C$13/(2*1000)),G13724*D13724)</f>
        <v>-7.3675000000000004E-2</v>
      </c>
    </row>
    <row r="13725" spans="1:9" x14ac:dyDescent="0.2">
      <c r="A13725" s="5">
        <v>42837.895833333336</v>
      </c>
      <c r="B13725" s="2">
        <v>1458.8</v>
      </c>
      <c r="C13725" s="10">
        <v>144.88</v>
      </c>
      <c r="D13725" s="8">
        <v>2.7E-4</v>
      </c>
      <c r="E13725" s="13">
        <f>D13725*'Assumptions Notes'!C$12</f>
        <v>9.7199999999999995E-2</v>
      </c>
      <c r="F13725" s="15">
        <f t="shared" si="428"/>
        <v>3.9117600000000002E-2</v>
      </c>
      <c r="G13725" s="10">
        <f>IF(C13725&gt;'Assumptions Notes'!C$11,'Assumptions Notes'!C$11,C13725)</f>
        <v>120</v>
      </c>
      <c r="H13725" s="15">
        <f t="shared" si="429"/>
        <v>3.2399999999999998E-2</v>
      </c>
      <c r="I13725" s="2">
        <f>IF(C13725&gt;'Assumptions Notes'!C$11,-C13725*('Assumptions Notes'!C$13/(2*1000)),G13725*D13725)</f>
        <v>-7.2440000000000004E-2</v>
      </c>
    </row>
    <row r="13726" spans="1:9" x14ac:dyDescent="0.2">
      <c r="A13726" s="5">
        <v>42837.916666666664</v>
      </c>
      <c r="B13726" s="2">
        <v>1434.91</v>
      </c>
      <c r="C13726" s="10">
        <v>162.28</v>
      </c>
      <c r="D13726" s="8">
        <v>2.5500000000000002E-4</v>
      </c>
      <c r="E13726" s="13">
        <f>D13726*'Assumptions Notes'!C$12</f>
        <v>9.1800000000000007E-2</v>
      </c>
      <c r="F13726" s="15">
        <f t="shared" si="428"/>
        <v>4.1381400000000006E-2</v>
      </c>
      <c r="G13726" s="10">
        <f>IF(C13726&gt;'Assumptions Notes'!C$11,'Assumptions Notes'!C$11,C13726)</f>
        <v>120</v>
      </c>
      <c r="H13726" s="15">
        <f t="shared" si="429"/>
        <v>3.0600000000000002E-2</v>
      </c>
      <c r="I13726" s="2">
        <f>IF(C13726&gt;'Assumptions Notes'!C$11,-C13726*('Assumptions Notes'!C$13/(2*1000)),G13726*D13726)</f>
        <v>-8.1140000000000004E-2</v>
      </c>
    </row>
    <row r="13727" spans="1:9" x14ac:dyDescent="0.2">
      <c r="A13727" s="5">
        <v>42837.9375</v>
      </c>
      <c r="B13727" s="2">
        <v>1389.57</v>
      </c>
      <c r="C13727" s="10">
        <v>179.47</v>
      </c>
      <c r="D13727" s="8">
        <v>2.1250000000000002E-4</v>
      </c>
      <c r="E13727" s="13">
        <f>D13727*'Assumptions Notes'!C$12</f>
        <v>7.6500000000000012E-2</v>
      </c>
      <c r="F13727" s="15">
        <f t="shared" si="428"/>
        <v>3.8137375000000001E-2</v>
      </c>
      <c r="G13727" s="10">
        <f>IF(C13727&gt;'Assumptions Notes'!C$11,'Assumptions Notes'!C$11,C13727)</f>
        <v>120</v>
      </c>
      <c r="H13727" s="15">
        <f t="shared" si="429"/>
        <v>2.5500000000000002E-2</v>
      </c>
      <c r="I13727" s="2">
        <f>IF(C13727&gt;'Assumptions Notes'!C$11,-C13727*('Assumptions Notes'!C$13/(2*1000)),G13727*D13727)</f>
        <v>-8.9734999999999995E-2</v>
      </c>
    </row>
    <row r="13728" spans="1:9" x14ac:dyDescent="0.2">
      <c r="A13728" s="5">
        <v>42837.958333333336</v>
      </c>
      <c r="B13728" s="2">
        <v>1359.84</v>
      </c>
      <c r="C13728" s="10">
        <v>141.6</v>
      </c>
      <c r="D13728" s="8">
        <v>1.7000000000000001E-4</v>
      </c>
      <c r="E13728" s="13">
        <f>D13728*'Assumptions Notes'!C$12</f>
        <v>6.1200000000000004E-2</v>
      </c>
      <c r="F13728" s="15">
        <f t="shared" si="428"/>
        <v>2.4072E-2</v>
      </c>
      <c r="G13728" s="10">
        <f>IF(C13728&gt;'Assumptions Notes'!C$11,'Assumptions Notes'!C$11,C13728)</f>
        <v>120</v>
      </c>
      <c r="H13728" s="15">
        <f t="shared" si="429"/>
        <v>2.0400000000000001E-2</v>
      </c>
      <c r="I13728" s="2">
        <f>IF(C13728&gt;'Assumptions Notes'!C$11,-C13728*('Assumptions Notes'!C$13/(2*1000)),G13728*D13728)</f>
        <v>-7.0800000000000002E-2</v>
      </c>
    </row>
    <row r="13729" spans="1:9" x14ac:dyDescent="0.2">
      <c r="A13729" s="5">
        <v>42837.979166666664</v>
      </c>
      <c r="B13729" s="2">
        <v>1347.54</v>
      </c>
      <c r="C13729" s="10">
        <v>179.06</v>
      </c>
      <c r="D13729" s="8">
        <v>1.5000000000000001E-4</v>
      </c>
      <c r="E13729" s="13">
        <f>D13729*'Assumptions Notes'!C$12</f>
        <v>5.4000000000000006E-2</v>
      </c>
      <c r="F13729" s="15">
        <f t="shared" si="428"/>
        <v>2.6859000000000004E-2</v>
      </c>
      <c r="G13729" s="10">
        <f>IF(C13729&gt;'Assumptions Notes'!C$11,'Assumptions Notes'!C$11,C13729)</f>
        <v>120</v>
      </c>
      <c r="H13729" s="15">
        <f t="shared" si="429"/>
        <v>1.8000000000000002E-2</v>
      </c>
      <c r="I13729" s="2">
        <f>IF(C13729&gt;'Assumptions Notes'!C$11,-C13729*('Assumptions Notes'!C$13/(2*1000)),G13729*D13729)</f>
        <v>-8.9529999999999998E-2</v>
      </c>
    </row>
    <row r="13730" spans="1:9" x14ac:dyDescent="0.2">
      <c r="A13730" s="5">
        <v>42838</v>
      </c>
      <c r="B13730" s="2">
        <v>1511.97</v>
      </c>
      <c r="C13730" s="10">
        <v>166.65</v>
      </c>
      <c r="D13730" s="8">
        <v>1.2999999999999999E-4</v>
      </c>
      <c r="E13730" s="13">
        <f>D13730*'Assumptions Notes'!C$12</f>
        <v>4.6799999999999994E-2</v>
      </c>
      <c r="F13730" s="15">
        <f t="shared" si="428"/>
        <v>2.16645E-2</v>
      </c>
      <c r="G13730" s="10">
        <f>IF(C13730&gt;'Assumptions Notes'!C$11,'Assumptions Notes'!C$11,C13730)</f>
        <v>120</v>
      </c>
      <c r="H13730" s="15">
        <f t="shared" si="429"/>
        <v>1.5599999999999999E-2</v>
      </c>
      <c r="I13730" s="2">
        <f>IF(C13730&gt;'Assumptions Notes'!C$11,-C13730*('Assumptions Notes'!C$13/(2*1000)),G13730*D13730)</f>
        <v>-8.332500000000001E-2</v>
      </c>
    </row>
    <row r="13731" spans="1:9" x14ac:dyDescent="0.2">
      <c r="A13731" s="5">
        <v>42838.020833333336</v>
      </c>
      <c r="B13731" s="2">
        <v>1413.12</v>
      </c>
      <c r="C13731" s="10">
        <v>136.38999999999999</v>
      </c>
      <c r="D13731" s="8">
        <v>1.175E-4</v>
      </c>
      <c r="E13731" s="13">
        <f>D13731*'Assumptions Notes'!C$12</f>
        <v>4.2299999999999997E-2</v>
      </c>
      <c r="F13731" s="15">
        <f t="shared" si="428"/>
        <v>1.6025824999999997E-2</v>
      </c>
      <c r="G13731" s="10">
        <f>IF(C13731&gt;'Assumptions Notes'!C$11,'Assumptions Notes'!C$11,C13731)</f>
        <v>120</v>
      </c>
      <c r="H13731" s="15">
        <f t="shared" si="429"/>
        <v>1.41E-2</v>
      </c>
      <c r="I13731" s="2">
        <f>IF(C13731&gt;'Assumptions Notes'!C$11,-C13731*('Assumptions Notes'!C$13/(2*1000)),G13731*D13731)</f>
        <v>-6.8194999999999992E-2</v>
      </c>
    </row>
    <row r="13732" spans="1:9" x14ac:dyDescent="0.2">
      <c r="A13732" s="5">
        <v>42838.041666666664</v>
      </c>
      <c r="B13732" s="2">
        <v>1346.07</v>
      </c>
      <c r="C13732" s="10">
        <v>120.61</v>
      </c>
      <c r="D13732" s="8">
        <v>1.05E-4</v>
      </c>
      <c r="E13732" s="13">
        <f>D13732*'Assumptions Notes'!C$12</f>
        <v>3.78E-2</v>
      </c>
      <c r="F13732" s="15">
        <f t="shared" si="428"/>
        <v>1.266405E-2</v>
      </c>
      <c r="G13732" s="10">
        <f>IF(C13732&gt;'Assumptions Notes'!C$11,'Assumptions Notes'!C$11,C13732)</f>
        <v>120</v>
      </c>
      <c r="H13732" s="15">
        <f t="shared" si="429"/>
        <v>1.26E-2</v>
      </c>
      <c r="I13732" s="2">
        <f>IF(C13732&gt;'Assumptions Notes'!C$11,-C13732*('Assumptions Notes'!C$13/(2*1000)),G13732*D13732)</f>
        <v>-6.0305000000000004E-2</v>
      </c>
    </row>
    <row r="13733" spans="1:9" x14ac:dyDescent="0.2">
      <c r="A13733" s="5">
        <v>42838.0625</v>
      </c>
      <c r="B13733" s="2">
        <v>1264.06</v>
      </c>
      <c r="C13733" s="10">
        <v>119.16</v>
      </c>
      <c r="D13733" s="8">
        <v>1.025E-4</v>
      </c>
      <c r="E13733" s="13">
        <f>D13733*'Assumptions Notes'!C$12</f>
        <v>3.6900000000000002E-2</v>
      </c>
      <c r="F13733" s="15">
        <f t="shared" si="428"/>
        <v>1.22139E-2</v>
      </c>
      <c r="G13733" s="10">
        <f>IF(C13733&gt;'Assumptions Notes'!C$11,'Assumptions Notes'!C$11,C13733)</f>
        <v>119.16</v>
      </c>
      <c r="H13733" s="15">
        <f t="shared" si="429"/>
        <v>1.22139E-2</v>
      </c>
      <c r="I13733" s="2">
        <f>IF(C13733&gt;'Assumptions Notes'!C$11,-C13733*('Assumptions Notes'!C$13/(2*1000)),G13733*D13733)</f>
        <v>1.22139E-2</v>
      </c>
    </row>
    <row r="13734" spans="1:9" x14ac:dyDescent="0.2">
      <c r="A13734" s="5">
        <v>42838.083333333336</v>
      </c>
      <c r="B13734" s="2">
        <v>1199.3</v>
      </c>
      <c r="C13734" s="10">
        <v>120.94</v>
      </c>
      <c r="D13734" s="8">
        <v>1E-4</v>
      </c>
      <c r="E13734" s="13">
        <f>D13734*'Assumptions Notes'!C$12</f>
        <v>3.6000000000000004E-2</v>
      </c>
      <c r="F13734" s="15">
        <f t="shared" si="428"/>
        <v>1.2094000000000001E-2</v>
      </c>
      <c r="G13734" s="10">
        <f>IF(C13734&gt;'Assumptions Notes'!C$11,'Assumptions Notes'!C$11,C13734)</f>
        <v>120</v>
      </c>
      <c r="H13734" s="15">
        <f t="shared" si="429"/>
        <v>1.2E-2</v>
      </c>
      <c r="I13734" s="2">
        <f>IF(C13734&gt;'Assumptions Notes'!C$11,-C13734*('Assumptions Notes'!C$13/(2*1000)),G13734*D13734)</f>
        <v>-6.0470000000000003E-2</v>
      </c>
    </row>
    <row r="13735" spans="1:9" x14ac:dyDescent="0.2">
      <c r="A13735" s="5">
        <v>42838.104166666664</v>
      </c>
      <c r="B13735" s="2">
        <v>1171.83</v>
      </c>
      <c r="C13735" s="10">
        <v>123.33</v>
      </c>
      <c r="D13735" s="8">
        <v>9.8750000000000002E-5</v>
      </c>
      <c r="E13735" s="13">
        <f>D13735*'Assumptions Notes'!C$12</f>
        <v>3.5549999999999998E-2</v>
      </c>
      <c r="F13735" s="15">
        <f t="shared" si="428"/>
        <v>1.2178837499999999E-2</v>
      </c>
      <c r="G13735" s="10">
        <f>IF(C13735&gt;'Assumptions Notes'!C$11,'Assumptions Notes'!C$11,C13735)</f>
        <v>120</v>
      </c>
      <c r="H13735" s="15">
        <f t="shared" si="429"/>
        <v>1.1849999999999999E-2</v>
      </c>
      <c r="I13735" s="2">
        <f>IF(C13735&gt;'Assumptions Notes'!C$11,-C13735*('Assumptions Notes'!C$13/(2*1000)),G13735*D13735)</f>
        <v>-6.1664999999999998E-2</v>
      </c>
    </row>
    <row r="13736" spans="1:9" x14ac:dyDescent="0.2">
      <c r="A13736" s="5">
        <v>42838.125</v>
      </c>
      <c r="B13736" s="2">
        <v>1151.68</v>
      </c>
      <c r="C13736" s="10">
        <v>124.66</v>
      </c>
      <c r="D13736" s="8">
        <v>9.7499999999999998E-5</v>
      </c>
      <c r="E13736" s="13">
        <f>D13736*'Assumptions Notes'!C$12</f>
        <v>3.5099999999999999E-2</v>
      </c>
      <c r="F13736" s="15">
        <f t="shared" si="428"/>
        <v>1.215435E-2</v>
      </c>
      <c r="G13736" s="10">
        <f>IF(C13736&gt;'Assumptions Notes'!C$11,'Assumptions Notes'!C$11,C13736)</f>
        <v>120</v>
      </c>
      <c r="H13736" s="15">
        <f t="shared" si="429"/>
        <v>1.17E-2</v>
      </c>
      <c r="I13736" s="2">
        <f>IF(C13736&gt;'Assumptions Notes'!C$11,-C13736*('Assumptions Notes'!C$13/(2*1000)),G13736*D13736)</f>
        <v>-6.2329999999999997E-2</v>
      </c>
    </row>
    <row r="13737" spans="1:9" x14ac:dyDescent="0.2">
      <c r="A13737" s="5">
        <v>42838.145833333336</v>
      </c>
      <c r="B13737" s="2">
        <v>1129.3</v>
      </c>
      <c r="C13737" s="10">
        <v>123.35</v>
      </c>
      <c r="D13737" s="8">
        <v>9.6250000000000009E-5</v>
      </c>
      <c r="E13737" s="13">
        <f>D13737*'Assumptions Notes'!C$12</f>
        <v>3.465E-2</v>
      </c>
      <c r="F13737" s="15">
        <f t="shared" si="428"/>
        <v>1.1872437500000001E-2</v>
      </c>
      <c r="G13737" s="10">
        <f>IF(C13737&gt;'Assumptions Notes'!C$11,'Assumptions Notes'!C$11,C13737)</f>
        <v>120</v>
      </c>
      <c r="H13737" s="15">
        <f t="shared" si="429"/>
        <v>1.1550000000000001E-2</v>
      </c>
      <c r="I13737" s="2">
        <f>IF(C13737&gt;'Assumptions Notes'!C$11,-C13737*('Assumptions Notes'!C$13/(2*1000)),G13737*D13737)</f>
        <v>-6.1675000000000001E-2</v>
      </c>
    </row>
    <row r="13738" spans="1:9" x14ac:dyDescent="0.2">
      <c r="A13738" s="5">
        <v>42838.166666666664</v>
      </c>
      <c r="B13738" s="2">
        <v>1108.3800000000001</v>
      </c>
      <c r="C13738" s="10">
        <v>122.24</v>
      </c>
      <c r="D13738" s="8">
        <v>9.5000000000000005E-5</v>
      </c>
      <c r="E13738" s="13">
        <f>D13738*'Assumptions Notes'!C$12</f>
        <v>3.4200000000000001E-2</v>
      </c>
      <c r="F13738" s="15">
        <f t="shared" si="428"/>
        <v>1.16128E-2</v>
      </c>
      <c r="G13738" s="10">
        <f>IF(C13738&gt;'Assumptions Notes'!C$11,'Assumptions Notes'!C$11,C13738)</f>
        <v>120</v>
      </c>
      <c r="H13738" s="15">
        <f t="shared" si="429"/>
        <v>1.14E-2</v>
      </c>
      <c r="I13738" s="2">
        <f>IF(C13738&gt;'Assumptions Notes'!C$11,-C13738*('Assumptions Notes'!C$13/(2*1000)),G13738*D13738)</f>
        <v>-6.1120000000000001E-2</v>
      </c>
    </row>
    <row r="13739" spans="1:9" x14ac:dyDescent="0.2">
      <c r="A13739" s="5">
        <v>42838.1875</v>
      </c>
      <c r="B13739" s="2">
        <v>1091.32</v>
      </c>
      <c r="C13739" s="10">
        <v>110.16</v>
      </c>
      <c r="D13739" s="8">
        <v>9.6250000000000009E-5</v>
      </c>
      <c r="E13739" s="13">
        <f>D13739*'Assumptions Notes'!C$12</f>
        <v>3.465E-2</v>
      </c>
      <c r="F13739" s="15">
        <f t="shared" si="428"/>
        <v>1.06029E-2</v>
      </c>
      <c r="G13739" s="10">
        <f>IF(C13739&gt;'Assumptions Notes'!C$11,'Assumptions Notes'!C$11,C13739)</f>
        <v>110.16</v>
      </c>
      <c r="H13739" s="15">
        <f t="shared" si="429"/>
        <v>1.06029E-2</v>
      </c>
      <c r="I13739" s="2">
        <f>IF(C13739&gt;'Assumptions Notes'!C$11,-C13739*('Assumptions Notes'!C$13/(2*1000)),G13739*D13739)</f>
        <v>1.06029E-2</v>
      </c>
    </row>
    <row r="13740" spans="1:9" x14ac:dyDescent="0.2">
      <c r="A13740" s="5">
        <v>42838.208333333336</v>
      </c>
      <c r="B13740" s="2">
        <v>1120.42</v>
      </c>
      <c r="C13740" s="10">
        <v>136.94999999999999</v>
      </c>
      <c r="D13740" s="8">
        <v>9.7499999999999998E-5</v>
      </c>
      <c r="E13740" s="13">
        <f>D13740*'Assumptions Notes'!C$12</f>
        <v>3.5099999999999999E-2</v>
      </c>
      <c r="F13740" s="15">
        <f t="shared" si="428"/>
        <v>1.3352624999999998E-2</v>
      </c>
      <c r="G13740" s="10">
        <f>IF(C13740&gt;'Assumptions Notes'!C$11,'Assumptions Notes'!C$11,C13740)</f>
        <v>120</v>
      </c>
      <c r="H13740" s="15">
        <f t="shared" si="429"/>
        <v>1.17E-2</v>
      </c>
      <c r="I13740" s="2">
        <f>IF(C13740&gt;'Assumptions Notes'!C$11,-C13740*('Assumptions Notes'!C$13/(2*1000)),G13740*D13740)</f>
        <v>-6.8474999999999994E-2</v>
      </c>
    </row>
    <row r="13741" spans="1:9" x14ac:dyDescent="0.2">
      <c r="A13741" s="5">
        <v>42838.229166666664</v>
      </c>
      <c r="B13741" s="2">
        <v>1134.5999999999999</v>
      </c>
      <c r="C13741" s="10">
        <v>158.94</v>
      </c>
      <c r="D13741" s="8">
        <v>1.15E-4</v>
      </c>
      <c r="E13741" s="13">
        <f>D13741*'Assumptions Notes'!C$12</f>
        <v>4.1399999999999999E-2</v>
      </c>
      <c r="F13741" s="15">
        <f t="shared" si="428"/>
        <v>1.8278100000000002E-2</v>
      </c>
      <c r="G13741" s="10">
        <f>IF(C13741&gt;'Assumptions Notes'!C$11,'Assumptions Notes'!C$11,C13741)</f>
        <v>120</v>
      </c>
      <c r="H13741" s="15">
        <f t="shared" si="429"/>
        <v>1.38E-2</v>
      </c>
      <c r="I13741" s="2">
        <f>IF(C13741&gt;'Assumptions Notes'!C$11,-C13741*('Assumptions Notes'!C$13/(2*1000)),G13741*D13741)</f>
        <v>-7.9469999999999999E-2</v>
      </c>
    </row>
    <row r="13742" spans="1:9" x14ac:dyDescent="0.2">
      <c r="A13742" s="5">
        <v>42838.25</v>
      </c>
      <c r="B13742" s="2">
        <v>1186.23</v>
      </c>
      <c r="C13742" s="10">
        <v>185.17</v>
      </c>
      <c r="D13742" s="8">
        <v>1.325E-4</v>
      </c>
      <c r="E13742" s="13">
        <f>D13742*'Assumptions Notes'!C$12</f>
        <v>4.7699999999999999E-2</v>
      </c>
      <c r="F13742" s="15">
        <f t="shared" si="428"/>
        <v>2.4535024999999999E-2</v>
      </c>
      <c r="G13742" s="10">
        <f>IF(C13742&gt;'Assumptions Notes'!C$11,'Assumptions Notes'!C$11,C13742)</f>
        <v>120</v>
      </c>
      <c r="H13742" s="15">
        <f t="shared" si="429"/>
        <v>1.5900000000000001E-2</v>
      </c>
      <c r="I13742" s="2">
        <f>IF(C13742&gt;'Assumptions Notes'!C$11,-C13742*('Assumptions Notes'!C$13/(2*1000)),G13742*D13742)</f>
        <v>-9.2585000000000001E-2</v>
      </c>
    </row>
    <row r="13743" spans="1:9" x14ac:dyDescent="0.2">
      <c r="A13743" s="5">
        <v>42838.270833333336</v>
      </c>
      <c r="B13743" s="2">
        <v>1250.8399999999999</v>
      </c>
      <c r="C13743" s="10">
        <v>182.45</v>
      </c>
      <c r="D13743" s="8">
        <v>1.6249999999999999E-4</v>
      </c>
      <c r="E13743" s="13">
        <f>D13743*'Assumptions Notes'!C$12</f>
        <v>5.8499999999999996E-2</v>
      </c>
      <c r="F13743" s="15">
        <f t="shared" si="428"/>
        <v>2.9648124999999997E-2</v>
      </c>
      <c r="G13743" s="10">
        <f>IF(C13743&gt;'Assumptions Notes'!C$11,'Assumptions Notes'!C$11,C13743)</f>
        <v>120</v>
      </c>
      <c r="H13743" s="15">
        <f t="shared" si="429"/>
        <v>1.95E-2</v>
      </c>
      <c r="I13743" s="2">
        <f>IF(C13743&gt;'Assumptions Notes'!C$11,-C13743*('Assumptions Notes'!C$13/(2*1000)),G13743*D13743)</f>
        <v>-9.1225000000000001E-2</v>
      </c>
    </row>
    <row r="13744" spans="1:9" x14ac:dyDescent="0.2">
      <c r="A13744" s="5">
        <v>42838.291666666664</v>
      </c>
      <c r="B13744" s="2">
        <v>1339.25</v>
      </c>
      <c r="C13744" s="10">
        <v>200.86</v>
      </c>
      <c r="D13744" s="8">
        <v>1.9249999999999999E-4</v>
      </c>
      <c r="E13744" s="13">
        <f>D13744*'Assumptions Notes'!C$12</f>
        <v>6.93E-2</v>
      </c>
      <c r="F13744" s="15">
        <f t="shared" si="428"/>
        <v>3.866555E-2</v>
      </c>
      <c r="G13744" s="10">
        <f>IF(C13744&gt;'Assumptions Notes'!C$11,'Assumptions Notes'!C$11,C13744)</f>
        <v>120</v>
      </c>
      <c r="H13744" s="15">
        <f t="shared" si="429"/>
        <v>2.3099999999999999E-2</v>
      </c>
      <c r="I13744" s="2">
        <f>IF(C13744&gt;'Assumptions Notes'!C$11,-C13744*('Assumptions Notes'!C$13/(2*1000)),G13744*D13744)</f>
        <v>-0.10043000000000001</v>
      </c>
    </row>
    <row r="13745" spans="1:9" x14ac:dyDescent="0.2">
      <c r="A13745" s="5">
        <v>42838.3125</v>
      </c>
      <c r="B13745" s="2">
        <v>1412.55</v>
      </c>
      <c r="C13745" s="10">
        <v>190.93</v>
      </c>
      <c r="D13745" s="8">
        <v>2.0875000000000001E-4</v>
      </c>
      <c r="E13745" s="13">
        <f>D13745*'Assumptions Notes'!C$12</f>
        <v>7.5150000000000008E-2</v>
      </c>
      <c r="F13745" s="15">
        <f t="shared" si="428"/>
        <v>3.98566375E-2</v>
      </c>
      <c r="G13745" s="10">
        <f>IF(C13745&gt;'Assumptions Notes'!C$11,'Assumptions Notes'!C$11,C13745)</f>
        <v>120</v>
      </c>
      <c r="H13745" s="15">
        <f t="shared" si="429"/>
        <v>2.5049999999999999E-2</v>
      </c>
      <c r="I13745" s="2">
        <f>IF(C13745&gt;'Assumptions Notes'!C$11,-C13745*('Assumptions Notes'!C$13/(2*1000)),G13745*D13745)</f>
        <v>-9.5465000000000008E-2</v>
      </c>
    </row>
    <row r="13746" spans="1:9" x14ac:dyDescent="0.2">
      <c r="A13746" s="5">
        <v>42838.333333333336</v>
      </c>
      <c r="B13746" s="2">
        <v>1432.44</v>
      </c>
      <c r="C13746" s="10">
        <v>211.85</v>
      </c>
      <c r="D13746" s="8">
        <v>2.2499999999999999E-4</v>
      </c>
      <c r="E13746" s="13">
        <f>D13746*'Assumptions Notes'!C$12</f>
        <v>8.1000000000000003E-2</v>
      </c>
      <c r="F13746" s="15">
        <f t="shared" si="428"/>
        <v>4.766625E-2</v>
      </c>
      <c r="G13746" s="10">
        <f>IF(C13746&gt;'Assumptions Notes'!C$11,'Assumptions Notes'!C$11,C13746)</f>
        <v>120</v>
      </c>
      <c r="H13746" s="15">
        <f t="shared" si="429"/>
        <v>2.7E-2</v>
      </c>
      <c r="I13746" s="2">
        <f>IF(C13746&gt;'Assumptions Notes'!C$11,-C13746*('Assumptions Notes'!C$13/(2*1000)),G13746*D13746)</f>
        <v>-0.10592500000000001</v>
      </c>
    </row>
    <row r="13747" spans="1:9" x14ac:dyDescent="0.2">
      <c r="A13747" s="5">
        <v>42838.354166666664</v>
      </c>
      <c r="B13747" s="2">
        <v>1459.46</v>
      </c>
      <c r="C13747" s="10">
        <v>194.23</v>
      </c>
      <c r="D13747" s="8">
        <v>2.2625E-4</v>
      </c>
      <c r="E13747" s="13">
        <f>D13747*'Assumptions Notes'!C$12</f>
        <v>8.1449999999999995E-2</v>
      </c>
      <c r="F13747" s="15">
        <f t="shared" si="428"/>
        <v>4.3944537499999999E-2</v>
      </c>
      <c r="G13747" s="10">
        <f>IF(C13747&gt;'Assumptions Notes'!C$11,'Assumptions Notes'!C$11,C13747)</f>
        <v>120</v>
      </c>
      <c r="H13747" s="15">
        <f t="shared" si="429"/>
        <v>2.7150000000000001E-2</v>
      </c>
      <c r="I13747" s="2">
        <f>IF(C13747&gt;'Assumptions Notes'!C$11,-C13747*('Assumptions Notes'!C$13/(2*1000)),G13747*D13747)</f>
        <v>-9.7114999999999993E-2</v>
      </c>
    </row>
    <row r="13748" spans="1:9" x14ac:dyDescent="0.2">
      <c r="A13748" s="5">
        <v>42838.375</v>
      </c>
      <c r="B13748" s="2">
        <v>1403.26</v>
      </c>
      <c r="C13748" s="10">
        <v>174.37</v>
      </c>
      <c r="D13748" s="8">
        <v>2.275E-4</v>
      </c>
      <c r="E13748" s="13">
        <f>D13748*'Assumptions Notes'!C$12</f>
        <v>8.1900000000000001E-2</v>
      </c>
      <c r="F13748" s="15">
        <f t="shared" si="428"/>
        <v>3.9669175000000001E-2</v>
      </c>
      <c r="G13748" s="10">
        <f>IF(C13748&gt;'Assumptions Notes'!C$11,'Assumptions Notes'!C$11,C13748)</f>
        <v>120</v>
      </c>
      <c r="H13748" s="15">
        <f t="shared" si="429"/>
        <v>2.7300000000000001E-2</v>
      </c>
      <c r="I13748" s="2">
        <f>IF(C13748&gt;'Assumptions Notes'!C$11,-C13748*('Assumptions Notes'!C$13/(2*1000)),G13748*D13748)</f>
        <v>-8.7184999999999999E-2</v>
      </c>
    </row>
    <row r="13749" spans="1:9" x14ac:dyDescent="0.2">
      <c r="A13749" s="5">
        <v>42838.395833333336</v>
      </c>
      <c r="B13749" s="2">
        <v>1349.11</v>
      </c>
      <c r="C13749" s="10">
        <v>172.66</v>
      </c>
      <c r="D13749" s="8">
        <v>2.1875E-4</v>
      </c>
      <c r="E13749" s="13">
        <f>D13749*'Assumptions Notes'!C$12</f>
        <v>7.8750000000000001E-2</v>
      </c>
      <c r="F13749" s="15">
        <f t="shared" si="428"/>
        <v>3.7769375000000001E-2</v>
      </c>
      <c r="G13749" s="10">
        <f>IF(C13749&gt;'Assumptions Notes'!C$11,'Assumptions Notes'!C$11,C13749)</f>
        <v>120</v>
      </c>
      <c r="H13749" s="15">
        <f t="shared" si="429"/>
        <v>2.6249999999999999E-2</v>
      </c>
      <c r="I13749" s="2">
        <f>IF(C13749&gt;'Assumptions Notes'!C$11,-C13749*('Assumptions Notes'!C$13/(2*1000)),G13749*D13749)</f>
        <v>-8.6330000000000004E-2</v>
      </c>
    </row>
    <row r="13750" spans="1:9" x14ac:dyDescent="0.2">
      <c r="A13750" s="5">
        <v>42838.416666666664</v>
      </c>
      <c r="B13750" s="2">
        <v>1314.6</v>
      </c>
      <c r="C13750" s="10">
        <v>160.51</v>
      </c>
      <c r="D13750" s="8">
        <v>2.1000000000000001E-4</v>
      </c>
      <c r="E13750" s="13">
        <f>D13750*'Assumptions Notes'!C$12</f>
        <v>7.5600000000000001E-2</v>
      </c>
      <c r="F13750" s="15">
        <f t="shared" si="428"/>
        <v>3.3707099999999997E-2</v>
      </c>
      <c r="G13750" s="10">
        <f>IF(C13750&gt;'Assumptions Notes'!C$11,'Assumptions Notes'!C$11,C13750)</f>
        <v>120</v>
      </c>
      <c r="H13750" s="15">
        <f t="shared" si="429"/>
        <v>2.52E-2</v>
      </c>
      <c r="I13750" s="2">
        <f>IF(C13750&gt;'Assumptions Notes'!C$11,-C13750*('Assumptions Notes'!C$13/(2*1000)),G13750*D13750)</f>
        <v>-8.0254999999999993E-2</v>
      </c>
    </row>
    <row r="13751" spans="1:9" x14ac:dyDescent="0.2">
      <c r="A13751" s="5">
        <v>42838.4375</v>
      </c>
      <c r="B13751" s="2">
        <v>1254.1600000000001</v>
      </c>
      <c r="C13751" s="10">
        <v>172.98</v>
      </c>
      <c r="D13751" s="8">
        <v>2.075E-4</v>
      </c>
      <c r="E13751" s="13">
        <f>D13751*'Assumptions Notes'!C$12</f>
        <v>7.4700000000000003E-2</v>
      </c>
      <c r="F13751" s="15">
        <f t="shared" si="428"/>
        <v>3.5893349999999997E-2</v>
      </c>
      <c r="G13751" s="10">
        <f>IF(C13751&gt;'Assumptions Notes'!C$11,'Assumptions Notes'!C$11,C13751)</f>
        <v>120</v>
      </c>
      <c r="H13751" s="15">
        <f t="shared" si="429"/>
        <v>2.4899999999999999E-2</v>
      </c>
      <c r="I13751" s="2">
        <f>IF(C13751&gt;'Assumptions Notes'!C$11,-C13751*('Assumptions Notes'!C$13/(2*1000)),G13751*D13751)</f>
        <v>-8.6489999999999997E-2</v>
      </c>
    </row>
    <row r="13752" spans="1:9" x14ac:dyDescent="0.2">
      <c r="A13752" s="5">
        <v>42838.458333333336</v>
      </c>
      <c r="B13752" s="2">
        <v>1224.6099999999999</v>
      </c>
      <c r="C13752" s="10">
        <v>176.79</v>
      </c>
      <c r="D13752" s="8">
        <v>2.05E-4</v>
      </c>
      <c r="E13752" s="13">
        <f>D13752*'Assumptions Notes'!C$12</f>
        <v>7.3800000000000004E-2</v>
      </c>
      <c r="F13752" s="15">
        <f t="shared" si="428"/>
        <v>3.6241949999999995E-2</v>
      </c>
      <c r="G13752" s="10">
        <f>IF(C13752&gt;'Assumptions Notes'!C$11,'Assumptions Notes'!C$11,C13752)</f>
        <v>120</v>
      </c>
      <c r="H13752" s="15">
        <f t="shared" si="429"/>
        <v>2.46E-2</v>
      </c>
      <c r="I13752" s="2">
        <f>IF(C13752&gt;'Assumptions Notes'!C$11,-C13752*('Assumptions Notes'!C$13/(2*1000)),G13752*D13752)</f>
        <v>-8.8395000000000001E-2</v>
      </c>
    </row>
    <row r="13753" spans="1:9" x14ac:dyDescent="0.2">
      <c r="A13753" s="5">
        <v>42838.479166666664</v>
      </c>
      <c r="B13753" s="2">
        <v>1212.29</v>
      </c>
      <c r="C13753" s="10">
        <v>171.9</v>
      </c>
      <c r="D13753" s="8">
        <v>2.1499999999999999E-4</v>
      </c>
      <c r="E13753" s="13">
        <f>D13753*'Assumptions Notes'!C$12</f>
        <v>7.7399999999999997E-2</v>
      </c>
      <c r="F13753" s="15">
        <f t="shared" si="428"/>
        <v>3.6958499999999998E-2</v>
      </c>
      <c r="G13753" s="10">
        <f>IF(C13753&gt;'Assumptions Notes'!C$11,'Assumptions Notes'!C$11,C13753)</f>
        <v>120</v>
      </c>
      <c r="H13753" s="15">
        <f t="shared" si="429"/>
        <v>2.58E-2</v>
      </c>
      <c r="I13753" s="2">
        <f>IF(C13753&gt;'Assumptions Notes'!C$11,-C13753*('Assumptions Notes'!C$13/(2*1000)),G13753*D13753)</f>
        <v>-8.5949999999999999E-2</v>
      </c>
    </row>
    <row r="13754" spans="1:9" x14ac:dyDescent="0.2">
      <c r="A13754" s="5">
        <v>42838.5</v>
      </c>
      <c r="B13754" s="2">
        <v>1211.8399999999999</v>
      </c>
      <c r="C13754" s="10">
        <v>155.52000000000001</v>
      </c>
      <c r="D13754" s="8">
        <v>2.2499999999999999E-4</v>
      </c>
      <c r="E13754" s="13">
        <f>D13754*'Assumptions Notes'!C$12</f>
        <v>8.1000000000000003E-2</v>
      </c>
      <c r="F13754" s="15">
        <f t="shared" si="428"/>
        <v>3.4992000000000002E-2</v>
      </c>
      <c r="G13754" s="10">
        <f>IF(C13754&gt;'Assumptions Notes'!C$11,'Assumptions Notes'!C$11,C13754)</f>
        <v>120</v>
      </c>
      <c r="H13754" s="15">
        <f t="shared" si="429"/>
        <v>2.7E-2</v>
      </c>
      <c r="I13754" s="2">
        <f>IF(C13754&gt;'Assumptions Notes'!C$11,-C13754*('Assumptions Notes'!C$13/(2*1000)),G13754*D13754)</f>
        <v>-7.776000000000001E-2</v>
      </c>
    </row>
    <row r="13755" spans="1:9" x14ac:dyDescent="0.2">
      <c r="A13755" s="5">
        <v>42838.520833333336</v>
      </c>
      <c r="B13755" s="2">
        <v>1203.3499999999999</v>
      </c>
      <c r="C13755" s="10">
        <v>151.06</v>
      </c>
      <c r="D13755" s="8">
        <v>2.1250000000000002E-4</v>
      </c>
      <c r="E13755" s="13">
        <f>D13755*'Assumptions Notes'!C$12</f>
        <v>7.6500000000000012E-2</v>
      </c>
      <c r="F13755" s="15">
        <f t="shared" si="428"/>
        <v>3.2100250000000004E-2</v>
      </c>
      <c r="G13755" s="10">
        <f>IF(C13755&gt;'Assumptions Notes'!C$11,'Assumptions Notes'!C$11,C13755)</f>
        <v>120</v>
      </c>
      <c r="H13755" s="15">
        <f t="shared" si="429"/>
        <v>2.5500000000000002E-2</v>
      </c>
      <c r="I13755" s="2">
        <f>IF(C13755&gt;'Assumptions Notes'!C$11,-C13755*('Assumptions Notes'!C$13/(2*1000)),G13755*D13755)</f>
        <v>-7.553E-2</v>
      </c>
    </row>
    <row r="13756" spans="1:9" x14ac:dyDescent="0.2">
      <c r="A13756" s="5">
        <v>42838.541666666664</v>
      </c>
      <c r="B13756" s="2">
        <v>1204.25</v>
      </c>
      <c r="C13756" s="10">
        <v>151.37</v>
      </c>
      <c r="D13756" s="8">
        <v>2.0000000000000001E-4</v>
      </c>
      <c r="E13756" s="13">
        <f>D13756*'Assumptions Notes'!C$12</f>
        <v>7.2000000000000008E-2</v>
      </c>
      <c r="F13756" s="15">
        <f t="shared" si="428"/>
        <v>3.0274000000000002E-2</v>
      </c>
      <c r="G13756" s="10">
        <f>IF(C13756&gt;'Assumptions Notes'!C$11,'Assumptions Notes'!C$11,C13756)</f>
        <v>120</v>
      </c>
      <c r="H13756" s="15">
        <f t="shared" si="429"/>
        <v>2.4E-2</v>
      </c>
      <c r="I13756" s="2">
        <f>IF(C13756&gt;'Assumptions Notes'!C$11,-C13756*('Assumptions Notes'!C$13/(2*1000)),G13756*D13756)</f>
        <v>-7.5685000000000002E-2</v>
      </c>
    </row>
    <row r="13757" spans="1:9" x14ac:dyDescent="0.2">
      <c r="A13757" s="5">
        <v>42838.5625</v>
      </c>
      <c r="B13757" s="2">
        <v>1211.3599999999999</v>
      </c>
      <c r="C13757" s="10">
        <v>152.63999999999999</v>
      </c>
      <c r="D13757" s="8">
        <v>1.975E-4</v>
      </c>
      <c r="E13757" s="13">
        <f>D13757*'Assumptions Notes'!C$12</f>
        <v>7.1099999999999997E-2</v>
      </c>
      <c r="F13757" s="15">
        <f t="shared" si="428"/>
        <v>3.0146399999999997E-2</v>
      </c>
      <c r="G13757" s="10">
        <f>IF(C13757&gt;'Assumptions Notes'!C$11,'Assumptions Notes'!C$11,C13757)</f>
        <v>120</v>
      </c>
      <c r="H13757" s="15">
        <f t="shared" si="429"/>
        <v>2.3699999999999999E-2</v>
      </c>
      <c r="I13757" s="2">
        <f>IF(C13757&gt;'Assumptions Notes'!C$11,-C13757*('Assumptions Notes'!C$13/(2*1000)),G13757*D13757)</f>
        <v>-7.6319999999999999E-2</v>
      </c>
    </row>
    <row r="13758" spans="1:9" x14ac:dyDescent="0.2">
      <c r="A13758" s="5">
        <v>42838.583333333336</v>
      </c>
      <c r="B13758" s="2">
        <v>1216.4100000000001</v>
      </c>
      <c r="C13758" s="10">
        <v>153.78</v>
      </c>
      <c r="D13758" s="8">
        <v>1.95E-4</v>
      </c>
      <c r="E13758" s="13">
        <f>D13758*'Assumptions Notes'!C$12</f>
        <v>7.0199999999999999E-2</v>
      </c>
      <c r="F13758" s="15">
        <f t="shared" si="428"/>
        <v>2.9987099999999999E-2</v>
      </c>
      <c r="G13758" s="10">
        <f>IF(C13758&gt;'Assumptions Notes'!C$11,'Assumptions Notes'!C$11,C13758)</f>
        <v>120</v>
      </c>
      <c r="H13758" s="15">
        <f t="shared" si="429"/>
        <v>2.3400000000000001E-2</v>
      </c>
      <c r="I13758" s="2">
        <f>IF(C13758&gt;'Assumptions Notes'!C$11,-C13758*('Assumptions Notes'!C$13/(2*1000)),G13758*D13758)</f>
        <v>-7.689E-2</v>
      </c>
    </row>
    <row r="13759" spans="1:9" x14ac:dyDescent="0.2">
      <c r="A13759" s="5">
        <v>42838.604166666664</v>
      </c>
      <c r="B13759" s="2">
        <v>1215.43</v>
      </c>
      <c r="C13759" s="10">
        <v>142.49</v>
      </c>
      <c r="D13759" s="8">
        <v>1.9625E-4</v>
      </c>
      <c r="E13759" s="13">
        <f>D13759*'Assumptions Notes'!C$12</f>
        <v>7.0650000000000004E-2</v>
      </c>
      <c r="F13759" s="15">
        <f t="shared" si="428"/>
        <v>2.7963662500000003E-2</v>
      </c>
      <c r="G13759" s="10">
        <f>IF(C13759&gt;'Assumptions Notes'!C$11,'Assumptions Notes'!C$11,C13759)</f>
        <v>120</v>
      </c>
      <c r="H13759" s="15">
        <f t="shared" si="429"/>
        <v>2.3550000000000001E-2</v>
      </c>
      <c r="I13759" s="2">
        <f>IF(C13759&gt;'Assumptions Notes'!C$11,-C13759*('Assumptions Notes'!C$13/(2*1000)),G13759*D13759)</f>
        <v>-7.1245000000000003E-2</v>
      </c>
    </row>
    <row r="13760" spans="1:9" x14ac:dyDescent="0.2">
      <c r="A13760" s="5">
        <v>42838.625</v>
      </c>
      <c r="B13760" s="2">
        <v>1244.3</v>
      </c>
      <c r="C13760" s="10">
        <v>145.03</v>
      </c>
      <c r="D13760" s="8">
        <v>1.975E-4</v>
      </c>
      <c r="E13760" s="13">
        <f>D13760*'Assumptions Notes'!C$12</f>
        <v>7.1099999999999997E-2</v>
      </c>
      <c r="F13760" s="15">
        <f t="shared" si="428"/>
        <v>2.8643425E-2</v>
      </c>
      <c r="G13760" s="10">
        <f>IF(C13760&gt;'Assumptions Notes'!C$11,'Assumptions Notes'!C$11,C13760)</f>
        <v>120</v>
      </c>
      <c r="H13760" s="15">
        <f t="shared" si="429"/>
        <v>2.3699999999999999E-2</v>
      </c>
      <c r="I13760" s="2">
        <f>IF(C13760&gt;'Assumptions Notes'!C$11,-C13760*('Assumptions Notes'!C$13/(2*1000)),G13760*D13760)</f>
        <v>-7.2514999999999996E-2</v>
      </c>
    </row>
    <row r="13761" spans="1:9" x14ac:dyDescent="0.2">
      <c r="A13761" s="5">
        <v>42838.645833333336</v>
      </c>
      <c r="B13761" s="2">
        <v>1266.1500000000001</v>
      </c>
      <c r="C13761" s="10">
        <v>132.69999999999999</v>
      </c>
      <c r="D13761" s="8">
        <v>2.2124999999999998E-4</v>
      </c>
      <c r="E13761" s="13">
        <f>D13761*'Assumptions Notes'!C$12</f>
        <v>7.9649999999999999E-2</v>
      </c>
      <c r="F13761" s="15">
        <f t="shared" si="428"/>
        <v>2.9359874999999997E-2</v>
      </c>
      <c r="G13761" s="10">
        <f>IF(C13761&gt;'Assumptions Notes'!C$11,'Assumptions Notes'!C$11,C13761)</f>
        <v>120</v>
      </c>
      <c r="H13761" s="15">
        <f t="shared" si="429"/>
        <v>2.6549999999999997E-2</v>
      </c>
      <c r="I13761" s="2">
        <f>IF(C13761&gt;'Assumptions Notes'!C$11,-C13761*('Assumptions Notes'!C$13/(2*1000)),G13761*D13761)</f>
        <v>-6.6349999999999992E-2</v>
      </c>
    </row>
    <row r="13762" spans="1:9" x14ac:dyDescent="0.2">
      <c r="A13762" s="5">
        <v>42838.666666666664</v>
      </c>
      <c r="B13762" s="2">
        <v>1311.05</v>
      </c>
      <c r="C13762" s="10">
        <v>146.51</v>
      </c>
      <c r="D13762" s="8">
        <v>2.4499999999999999E-4</v>
      </c>
      <c r="E13762" s="13">
        <f>D13762*'Assumptions Notes'!C$12</f>
        <v>8.8200000000000001E-2</v>
      </c>
      <c r="F13762" s="15">
        <f t="shared" si="428"/>
        <v>3.5894949999999995E-2</v>
      </c>
      <c r="G13762" s="10">
        <f>IF(C13762&gt;'Assumptions Notes'!C$11,'Assumptions Notes'!C$11,C13762)</f>
        <v>120</v>
      </c>
      <c r="H13762" s="15">
        <f t="shared" si="429"/>
        <v>2.9399999999999999E-2</v>
      </c>
      <c r="I13762" s="2">
        <f>IF(C13762&gt;'Assumptions Notes'!C$11,-C13762*('Assumptions Notes'!C$13/(2*1000)),G13762*D13762)</f>
        <v>-7.3255000000000001E-2</v>
      </c>
    </row>
    <row r="13763" spans="1:9" x14ac:dyDescent="0.2">
      <c r="A13763" s="5">
        <v>42838.6875</v>
      </c>
      <c r="B13763" s="2">
        <v>1336.18</v>
      </c>
      <c r="C13763" s="10">
        <v>139.08000000000001</v>
      </c>
      <c r="D13763" s="8">
        <v>2.7E-4</v>
      </c>
      <c r="E13763" s="13">
        <f>D13763*'Assumptions Notes'!C$12</f>
        <v>9.7199999999999995E-2</v>
      </c>
      <c r="F13763" s="15">
        <f t="shared" si="428"/>
        <v>3.7551600000000004E-2</v>
      </c>
      <c r="G13763" s="10">
        <f>IF(C13763&gt;'Assumptions Notes'!C$11,'Assumptions Notes'!C$11,C13763)</f>
        <v>120</v>
      </c>
      <c r="H13763" s="15">
        <f t="shared" si="429"/>
        <v>3.2399999999999998E-2</v>
      </c>
      <c r="I13763" s="2">
        <f>IF(C13763&gt;'Assumptions Notes'!C$11,-C13763*('Assumptions Notes'!C$13/(2*1000)),G13763*D13763)</f>
        <v>-6.9540000000000005E-2</v>
      </c>
    </row>
    <row r="13764" spans="1:9" x14ac:dyDescent="0.2">
      <c r="A13764" s="5">
        <v>42838.708333333336</v>
      </c>
      <c r="B13764" s="2">
        <v>1382.16</v>
      </c>
      <c r="C13764" s="10">
        <v>139.21</v>
      </c>
      <c r="D13764" s="8">
        <v>2.9500000000000001E-4</v>
      </c>
      <c r="E13764" s="13">
        <f>D13764*'Assumptions Notes'!C$12</f>
        <v>0.1062</v>
      </c>
      <c r="F13764" s="15">
        <f t="shared" ref="F13764:F13827" si="430">D13764*C13764</f>
        <v>4.1066950000000005E-2</v>
      </c>
      <c r="G13764" s="10">
        <f>IF(C13764&gt;'Assumptions Notes'!C$11,'Assumptions Notes'!C$11,C13764)</f>
        <v>120</v>
      </c>
      <c r="H13764" s="15">
        <f t="shared" ref="H13764:H13827" si="431">G13764*D13764</f>
        <v>3.5400000000000001E-2</v>
      </c>
      <c r="I13764" s="2">
        <f>IF(C13764&gt;'Assumptions Notes'!C$11,-C13764*('Assumptions Notes'!C$13/(2*1000)),G13764*D13764)</f>
        <v>-6.9605E-2</v>
      </c>
    </row>
    <row r="13765" spans="1:9" x14ac:dyDescent="0.2">
      <c r="A13765" s="5">
        <v>42838.729166666664</v>
      </c>
      <c r="B13765" s="2">
        <v>1445.18</v>
      </c>
      <c r="C13765" s="10">
        <v>136.94999999999999</v>
      </c>
      <c r="D13765" s="8">
        <v>2.9750000000000002E-4</v>
      </c>
      <c r="E13765" s="13">
        <f>D13765*'Assumptions Notes'!C$12</f>
        <v>0.1071</v>
      </c>
      <c r="F13765" s="15">
        <f t="shared" si="430"/>
        <v>4.0742624999999998E-2</v>
      </c>
      <c r="G13765" s="10">
        <f>IF(C13765&gt;'Assumptions Notes'!C$11,'Assumptions Notes'!C$11,C13765)</f>
        <v>120</v>
      </c>
      <c r="H13765" s="15">
        <f t="shared" si="431"/>
        <v>3.5700000000000003E-2</v>
      </c>
      <c r="I13765" s="2">
        <f>IF(C13765&gt;'Assumptions Notes'!C$11,-C13765*('Assumptions Notes'!C$13/(2*1000)),G13765*D13765)</f>
        <v>-6.8474999999999994E-2</v>
      </c>
    </row>
    <row r="13766" spans="1:9" x14ac:dyDescent="0.2">
      <c r="A13766" s="5">
        <v>42838.75</v>
      </c>
      <c r="B13766" s="2">
        <v>1501.67</v>
      </c>
      <c r="C13766" s="10">
        <v>160.66</v>
      </c>
      <c r="D13766" s="8">
        <v>2.9999999999999997E-4</v>
      </c>
      <c r="E13766" s="13">
        <f>D13766*'Assumptions Notes'!C$12</f>
        <v>0.10799999999999998</v>
      </c>
      <c r="F13766" s="15">
        <f t="shared" si="430"/>
        <v>4.8197999999999998E-2</v>
      </c>
      <c r="G13766" s="10">
        <f>IF(C13766&gt;'Assumptions Notes'!C$11,'Assumptions Notes'!C$11,C13766)</f>
        <v>120</v>
      </c>
      <c r="H13766" s="15">
        <f t="shared" si="431"/>
        <v>3.5999999999999997E-2</v>
      </c>
      <c r="I13766" s="2">
        <f>IF(C13766&gt;'Assumptions Notes'!C$11,-C13766*('Assumptions Notes'!C$13/(2*1000)),G13766*D13766)</f>
        <v>-8.0329999999999999E-2</v>
      </c>
    </row>
    <row r="13767" spans="1:9" x14ac:dyDescent="0.2">
      <c r="A13767" s="5">
        <v>42838.770833333336</v>
      </c>
      <c r="B13767" s="2">
        <v>1536.42</v>
      </c>
      <c r="C13767" s="10">
        <v>170.67</v>
      </c>
      <c r="D13767" s="8">
        <v>2.9999999999999997E-4</v>
      </c>
      <c r="E13767" s="13">
        <f>D13767*'Assumptions Notes'!C$12</f>
        <v>0.10799999999999998</v>
      </c>
      <c r="F13767" s="15">
        <f t="shared" si="430"/>
        <v>5.120099999999999E-2</v>
      </c>
      <c r="G13767" s="10">
        <f>IF(C13767&gt;'Assumptions Notes'!C$11,'Assumptions Notes'!C$11,C13767)</f>
        <v>120</v>
      </c>
      <c r="H13767" s="15">
        <f t="shared" si="431"/>
        <v>3.5999999999999997E-2</v>
      </c>
      <c r="I13767" s="2">
        <f>IF(C13767&gt;'Assumptions Notes'!C$11,-C13767*('Assumptions Notes'!C$13/(2*1000)),G13767*D13767)</f>
        <v>-8.5334999999999994E-2</v>
      </c>
    </row>
    <row r="13768" spans="1:9" x14ac:dyDescent="0.2">
      <c r="A13768" s="5">
        <v>42838.791666666664</v>
      </c>
      <c r="B13768" s="2">
        <v>1568.33</v>
      </c>
      <c r="C13768" s="10">
        <v>147.51</v>
      </c>
      <c r="D13768" s="8">
        <v>2.9999999999999997E-4</v>
      </c>
      <c r="E13768" s="13">
        <f>D13768*'Assumptions Notes'!C$12</f>
        <v>0.10799999999999998</v>
      </c>
      <c r="F13768" s="15">
        <f t="shared" si="430"/>
        <v>4.4252999999999994E-2</v>
      </c>
      <c r="G13768" s="10">
        <f>IF(C13768&gt;'Assumptions Notes'!C$11,'Assumptions Notes'!C$11,C13768)</f>
        <v>120</v>
      </c>
      <c r="H13768" s="15">
        <f t="shared" si="431"/>
        <v>3.5999999999999997E-2</v>
      </c>
      <c r="I13768" s="2">
        <f>IF(C13768&gt;'Assumptions Notes'!C$11,-C13768*('Assumptions Notes'!C$13/(2*1000)),G13768*D13768)</f>
        <v>-7.3755000000000001E-2</v>
      </c>
    </row>
    <row r="13769" spans="1:9" x14ac:dyDescent="0.2">
      <c r="A13769" s="5">
        <v>42838.8125</v>
      </c>
      <c r="B13769" s="2">
        <v>1568.21</v>
      </c>
      <c r="C13769" s="10">
        <v>129.94999999999999</v>
      </c>
      <c r="D13769" s="8">
        <v>2.9750000000000002E-4</v>
      </c>
      <c r="E13769" s="13">
        <f>D13769*'Assumptions Notes'!C$12</f>
        <v>0.1071</v>
      </c>
      <c r="F13769" s="15">
        <f t="shared" si="430"/>
        <v>3.8660124999999997E-2</v>
      </c>
      <c r="G13769" s="10">
        <f>IF(C13769&gt;'Assumptions Notes'!C$11,'Assumptions Notes'!C$11,C13769)</f>
        <v>120</v>
      </c>
      <c r="H13769" s="15">
        <f t="shared" si="431"/>
        <v>3.5700000000000003E-2</v>
      </c>
      <c r="I13769" s="2">
        <f>IF(C13769&gt;'Assumptions Notes'!C$11,-C13769*('Assumptions Notes'!C$13/(2*1000)),G13769*D13769)</f>
        <v>-6.4974999999999991E-2</v>
      </c>
    </row>
    <row r="13770" spans="1:9" x14ac:dyDescent="0.2">
      <c r="A13770" s="5">
        <v>42838.833333333336</v>
      </c>
      <c r="B13770" s="2">
        <v>1535.17</v>
      </c>
      <c r="C13770" s="10">
        <v>127.54</v>
      </c>
      <c r="D13770" s="8">
        <v>2.9500000000000001E-4</v>
      </c>
      <c r="E13770" s="13">
        <f>D13770*'Assumptions Notes'!C$12</f>
        <v>0.1062</v>
      </c>
      <c r="F13770" s="15">
        <f t="shared" si="430"/>
        <v>3.7624300000000006E-2</v>
      </c>
      <c r="G13770" s="10">
        <f>IF(C13770&gt;'Assumptions Notes'!C$11,'Assumptions Notes'!C$11,C13770)</f>
        <v>120</v>
      </c>
      <c r="H13770" s="15">
        <f t="shared" si="431"/>
        <v>3.5400000000000001E-2</v>
      </c>
      <c r="I13770" s="2">
        <f>IF(C13770&gt;'Assumptions Notes'!C$11,-C13770*('Assumptions Notes'!C$13/(2*1000)),G13770*D13770)</f>
        <v>-6.3770000000000007E-2</v>
      </c>
    </row>
    <row r="13771" spans="1:9" x14ac:dyDescent="0.2">
      <c r="A13771" s="5">
        <v>42838.854166666664</v>
      </c>
      <c r="B13771" s="2">
        <v>1459.58</v>
      </c>
      <c r="C13771" s="10">
        <v>122.59</v>
      </c>
      <c r="D13771" s="8">
        <v>2.9E-4</v>
      </c>
      <c r="E13771" s="13">
        <f>D13771*'Assumptions Notes'!C$12</f>
        <v>0.10440000000000001</v>
      </c>
      <c r="F13771" s="15">
        <f t="shared" si="430"/>
        <v>3.5551100000000002E-2</v>
      </c>
      <c r="G13771" s="10">
        <f>IF(C13771&gt;'Assumptions Notes'!C$11,'Assumptions Notes'!C$11,C13771)</f>
        <v>120</v>
      </c>
      <c r="H13771" s="15">
        <f t="shared" si="431"/>
        <v>3.4799999999999998E-2</v>
      </c>
      <c r="I13771" s="2">
        <f>IF(C13771&gt;'Assumptions Notes'!C$11,-C13771*('Assumptions Notes'!C$13/(2*1000)),G13771*D13771)</f>
        <v>-6.1295000000000002E-2</v>
      </c>
    </row>
    <row r="13772" spans="1:9" x14ac:dyDescent="0.2">
      <c r="A13772" s="5">
        <v>42838.875</v>
      </c>
      <c r="B13772" s="2">
        <v>1436.1</v>
      </c>
      <c r="C13772" s="10">
        <v>123.41</v>
      </c>
      <c r="D13772" s="8">
        <v>2.8499999999999999E-4</v>
      </c>
      <c r="E13772" s="13">
        <f>D13772*'Assumptions Notes'!C$12</f>
        <v>0.1026</v>
      </c>
      <c r="F13772" s="15">
        <f t="shared" si="430"/>
        <v>3.5171849999999998E-2</v>
      </c>
      <c r="G13772" s="10">
        <f>IF(C13772&gt;'Assumptions Notes'!C$11,'Assumptions Notes'!C$11,C13772)</f>
        <v>120</v>
      </c>
      <c r="H13772" s="15">
        <f t="shared" si="431"/>
        <v>3.4200000000000001E-2</v>
      </c>
      <c r="I13772" s="2">
        <f>IF(C13772&gt;'Assumptions Notes'!C$11,-C13772*('Assumptions Notes'!C$13/(2*1000)),G13772*D13772)</f>
        <v>-6.1705000000000003E-2</v>
      </c>
    </row>
    <row r="13773" spans="1:9" x14ac:dyDescent="0.2">
      <c r="A13773" s="5">
        <v>42838.895833333336</v>
      </c>
      <c r="B13773" s="2">
        <v>1424.36</v>
      </c>
      <c r="C13773" s="10">
        <v>123.1</v>
      </c>
      <c r="D13773" s="8">
        <v>2.7E-4</v>
      </c>
      <c r="E13773" s="13">
        <f>D13773*'Assumptions Notes'!C$12</f>
        <v>9.7199999999999995E-2</v>
      </c>
      <c r="F13773" s="15">
        <f t="shared" si="430"/>
        <v>3.3236999999999996E-2</v>
      </c>
      <c r="G13773" s="10">
        <f>IF(C13773&gt;'Assumptions Notes'!C$11,'Assumptions Notes'!C$11,C13773)</f>
        <v>120</v>
      </c>
      <c r="H13773" s="15">
        <f t="shared" si="431"/>
        <v>3.2399999999999998E-2</v>
      </c>
      <c r="I13773" s="2">
        <f>IF(C13773&gt;'Assumptions Notes'!C$11,-C13773*('Assumptions Notes'!C$13/(2*1000)),G13773*D13773)</f>
        <v>-6.1550000000000001E-2</v>
      </c>
    </row>
    <row r="13774" spans="1:9" x14ac:dyDescent="0.2">
      <c r="A13774" s="5">
        <v>42838.916666666664</v>
      </c>
      <c r="B13774" s="2">
        <v>1376.37</v>
      </c>
      <c r="C13774" s="10">
        <v>110.6</v>
      </c>
      <c r="D13774" s="8">
        <v>2.5500000000000002E-4</v>
      </c>
      <c r="E13774" s="13">
        <f>D13774*'Assumptions Notes'!C$12</f>
        <v>9.1800000000000007E-2</v>
      </c>
      <c r="F13774" s="15">
        <f t="shared" si="430"/>
        <v>2.8202999999999999E-2</v>
      </c>
      <c r="G13774" s="10">
        <f>IF(C13774&gt;'Assumptions Notes'!C$11,'Assumptions Notes'!C$11,C13774)</f>
        <v>110.6</v>
      </c>
      <c r="H13774" s="15">
        <f t="shared" si="431"/>
        <v>2.8202999999999999E-2</v>
      </c>
      <c r="I13774" s="2">
        <f>IF(C13774&gt;'Assumptions Notes'!C$11,-C13774*('Assumptions Notes'!C$13/(2*1000)),G13774*D13774)</f>
        <v>2.8202999999999999E-2</v>
      </c>
    </row>
    <row r="13775" spans="1:9" x14ac:dyDescent="0.2">
      <c r="A13775" s="5">
        <v>42838.9375</v>
      </c>
      <c r="B13775" s="2">
        <v>1317.3</v>
      </c>
      <c r="C13775" s="10">
        <v>113.34</v>
      </c>
      <c r="D13775" s="8">
        <v>2.1250000000000002E-4</v>
      </c>
      <c r="E13775" s="13">
        <f>D13775*'Assumptions Notes'!C$12</f>
        <v>7.6500000000000012E-2</v>
      </c>
      <c r="F13775" s="15">
        <f t="shared" si="430"/>
        <v>2.4084750000000002E-2</v>
      </c>
      <c r="G13775" s="10">
        <f>IF(C13775&gt;'Assumptions Notes'!C$11,'Assumptions Notes'!C$11,C13775)</f>
        <v>113.34</v>
      </c>
      <c r="H13775" s="15">
        <f t="shared" si="431"/>
        <v>2.4084750000000002E-2</v>
      </c>
      <c r="I13775" s="2">
        <f>IF(C13775&gt;'Assumptions Notes'!C$11,-C13775*('Assumptions Notes'!C$13/(2*1000)),G13775*D13775)</f>
        <v>2.4084750000000002E-2</v>
      </c>
    </row>
    <row r="13776" spans="1:9" x14ac:dyDescent="0.2">
      <c r="A13776" s="5">
        <v>42838.958333333336</v>
      </c>
      <c r="B13776" s="2">
        <v>1289.46</v>
      </c>
      <c r="C13776" s="10">
        <v>134.03</v>
      </c>
      <c r="D13776" s="8">
        <v>1.7000000000000001E-4</v>
      </c>
      <c r="E13776" s="13">
        <f>D13776*'Assumptions Notes'!C$12</f>
        <v>6.1200000000000004E-2</v>
      </c>
      <c r="F13776" s="15">
        <f t="shared" si="430"/>
        <v>2.2785100000000003E-2</v>
      </c>
      <c r="G13776" s="10">
        <f>IF(C13776&gt;'Assumptions Notes'!C$11,'Assumptions Notes'!C$11,C13776)</f>
        <v>120</v>
      </c>
      <c r="H13776" s="15">
        <f t="shared" si="431"/>
        <v>2.0400000000000001E-2</v>
      </c>
      <c r="I13776" s="2">
        <f>IF(C13776&gt;'Assumptions Notes'!C$11,-C13776*('Assumptions Notes'!C$13/(2*1000)),G13776*D13776)</f>
        <v>-6.7015000000000005E-2</v>
      </c>
    </row>
    <row r="13777" spans="1:9" x14ac:dyDescent="0.2">
      <c r="A13777" s="5">
        <v>42838.979166666664</v>
      </c>
      <c r="B13777" s="2">
        <v>1294.22</v>
      </c>
      <c r="C13777" s="10">
        <v>150.61000000000001</v>
      </c>
      <c r="D13777" s="8">
        <v>1.5000000000000001E-4</v>
      </c>
      <c r="E13777" s="13">
        <f>D13777*'Assumptions Notes'!C$12</f>
        <v>5.4000000000000006E-2</v>
      </c>
      <c r="F13777" s="15">
        <f t="shared" si="430"/>
        <v>2.2591500000000004E-2</v>
      </c>
      <c r="G13777" s="10">
        <f>IF(C13777&gt;'Assumptions Notes'!C$11,'Assumptions Notes'!C$11,C13777)</f>
        <v>120</v>
      </c>
      <c r="H13777" s="15">
        <f t="shared" si="431"/>
        <v>1.8000000000000002E-2</v>
      </c>
      <c r="I13777" s="2">
        <f>IF(C13777&gt;'Assumptions Notes'!C$11,-C13777*('Assumptions Notes'!C$13/(2*1000)),G13777*D13777)</f>
        <v>-7.5305000000000011E-2</v>
      </c>
    </row>
    <row r="13778" spans="1:9" x14ac:dyDescent="0.2">
      <c r="A13778" s="5">
        <v>42839</v>
      </c>
      <c r="B13778" s="2">
        <v>1486.95</v>
      </c>
      <c r="C13778" s="10">
        <v>156.31</v>
      </c>
      <c r="D13778" s="8">
        <v>1.2999999999999999E-4</v>
      </c>
      <c r="E13778" s="13">
        <f>D13778*'Assumptions Notes'!C$12</f>
        <v>4.6799999999999994E-2</v>
      </c>
      <c r="F13778" s="15">
        <f t="shared" si="430"/>
        <v>2.0320299999999999E-2</v>
      </c>
      <c r="G13778" s="10">
        <f>IF(C13778&gt;'Assumptions Notes'!C$11,'Assumptions Notes'!C$11,C13778)</f>
        <v>120</v>
      </c>
      <c r="H13778" s="15">
        <f t="shared" si="431"/>
        <v>1.5599999999999999E-2</v>
      </c>
      <c r="I13778" s="2">
        <f>IF(C13778&gt;'Assumptions Notes'!C$11,-C13778*('Assumptions Notes'!C$13/(2*1000)),G13778*D13778)</f>
        <v>-7.8155000000000002E-2</v>
      </c>
    </row>
    <row r="13779" spans="1:9" x14ac:dyDescent="0.2">
      <c r="A13779" s="5">
        <v>42839.020833333336</v>
      </c>
      <c r="B13779" s="2">
        <v>1397.73</v>
      </c>
      <c r="C13779" s="10">
        <v>131.79</v>
      </c>
      <c r="D13779" s="8">
        <v>1.175E-4</v>
      </c>
      <c r="E13779" s="13">
        <f>D13779*'Assumptions Notes'!C$12</f>
        <v>4.2299999999999997E-2</v>
      </c>
      <c r="F13779" s="15">
        <f t="shared" si="430"/>
        <v>1.5485324999999999E-2</v>
      </c>
      <c r="G13779" s="10">
        <f>IF(C13779&gt;'Assumptions Notes'!C$11,'Assumptions Notes'!C$11,C13779)</f>
        <v>120</v>
      </c>
      <c r="H13779" s="15">
        <f t="shared" si="431"/>
        <v>1.41E-2</v>
      </c>
      <c r="I13779" s="2">
        <f>IF(C13779&gt;'Assumptions Notes'!C$11,-C13779*('Assumptions Notes'!C$13/(2*1000)),G13779*D13779)</f>
        <v>-6.5894999999999995E-2</v>
      </c>
    </row>
    <row r="13780" spans="1:9" x14ac:dyDescent="0.2">
      <c r="A13780" s="5">
        <v>42839.041666666664</v>
      </c>
      <c r="B13780" s="2">
        <v>1316.84</v>
      </c>
      <c r="C13780" s="10">
        <v>101.49</v>
      </c>
      <c r="D13780" s="8">
        <v>1.05E-4</v>
      </c>
      <c r="E13780" s="13">
        <f>D13780*'Assumptions Notes'!C$12</f>
        <v>3.78E-2</v>
      </c>
      <c r="F13780" s="15">
        <f t="shared" si="430"/>
        <v>1.065645E-2</v>
      </c>
      <c r="G13780" s="10">
        <f>IF(C13780&gt;'Assumptions Notes'!C$11,'Assumptions Notes'!C$11,C13780)</f>
        <v>101.49</v>
      </c>
      <c r="H13780" s="15">
        <f t="shared" si="431"/>
        <v>1.065645E-2</v>
      </c>
      <c r="I13780" s="2">
        <f>IF(C13780&gt;'Assumptions Notes'!C$11,-C13780*('Assumptions Notes'!C$13/(2*1000)),G13780*D13780)</f>
        <v>1.065645E-2</v>
      </c>
    </row>
    <row r="13781" spans="1:9" x14ac:dyDescent="0.2">
      <c r="A13781" s="5">
        <v>42839.0625</v>
      </c>
      <c r="B13781" s="2">
        <v>1237.32</v>
      </c>
      <c r="C13781" s="10">
        <v>150.12</v>
      </c>
      <c r="D13781" s="8">
        <v>1.025E-4</v>
      </c>
      <c r="E13781" s="13">
        <f>D13781*'Assumptions Notes'!C$12</f>
        <v>3.6900000000000002E-2</v>
      </c>
      <c r="F13781" s="15">
        <f t="shared" si="430"/>
        <v>1.53873E-2</v>
      </c>
      <c r="G13781" s="10">
        <f>IF(C13781&gt;'Assumptions Notes'!C$11,'Assumptions Notes'!C$11,C13781)</f>
        <v>120</v>
      </c>
      <c r="H13781" s="15">
        <f t="shared" si="431"/>
        <v>1.23E-2</v>
      </c>
      <c r="I13781" s="2">
        <f>IF(C13781&gt;'Assumptions Notes'!C$11,-C13781*('Assumptions Notes'!C$13/(2*1000)),G13781*D13781)</f>
        <v>-7.5060000000000002E-2</v>
      </c>
    </row>
    <row r="13782" spans="1:9" x14ac:dyDescent="0.2">
      <c r="A13782" s="5">
        <v>42839.083333333336</v>
      </c>
      <c r="B13782" s="2">
        <v>1181.0899999999999</v>
      </c>
      <c r="C13782" s="10">
        <v>100.61</v>
      </c>
      <c r="D13782" s="8">
        <v>1E-4</v>
      </c>
      <c r="E13782" s="13">
        <f>D13782*'Assumptions Notes'!C$12</f>
        <v>3.6000000000000004E-2</v>
      </c>
      <c r="F13782" s="15">
        <f t="shared" si="430"/>
        <v>1.0061E-2</v>
      </c>
      <c r="G13782" s="10">
        <f>IF(C13782&gt;'Assumptions Notes'!C$11,'Assumptions Notes'!C$11,C13782)</f>
        <v>100.61</v>
      </c>
      <c r="H13782" s="15">
        <f t="shared" si="431"/>
        <v>1.0061E-2</v>
      </c>
      <c r="I13782" s="2">
        <f>IF(C13782&gt;'Assumptions Notes'!C$11,-C13782*('Assumptions Notes'!C$13/(2*1000)),G13782*D13782)</f>
        <v>1.0061E-2</v>
      </c>
    </row>
    <row r="13783" spans="1:9" x14ac:dyDescent="0.2">
      <c r="A13783" s="5">
        <v>42839.104166666664</v>
      </c>
      <c r="B13783" s="2">
        <v>1145.19</v>
      </c>
      <c r="C13783" s="10">
        <v>105.88</v>
      </c>
      <c r="D13783" s="8">
        <v>9.8750000000000002E-5</v>
      </c>
      <c r="E13783" s="13">
        <f>D13783*'Assumptions Notes'!C$12</f>
        <v>3.5549999999999998E-2</v>
      </c>
      <c r="F13783" s="15">
        <f t="shared" si="430"/>
        <v>1.045565E-2</v>
      </c>
      <c r="G13783" s="10">
        <f>IF(C13783&gt;'Assumptions Notes'!C$11,'Assumptions Notes'!C$11,C13783)</f>
        <v>105.88</v>
      </c>
      <c r="H13783" s="15">
        <f t="shared" si="431"/>
        <v>1.045565E-2</v>
      </c>
      <c r="I13783" s="2">
        <f>IF(C13783&gt;'Assumptions Notes'!C$11,-C13783*('Assumptions Notes'!C$13/(2*1000)),G13783*D13783)</f>
        <v>1.045565E-2</v>
      </c>
    </row>
    <row r="13784" spans="1:9" x14ac:dyDescent="0.2">
      <c r="A13784" s="5">
        <v>42839.125</v>
      </c>
      <c r="B13784" s="2">
        <v>1136.55</v>
      </c>
      <c r="C13784" s="10">
        <v>108.4</v>
      </c>
      <c r="D13784" s="8">
        <v>9.7499999999999998E-5</v>
      </c>
      <c r="E13784" s="13">
        <f>D13784*'Assumptions Notes'!C$12</f>
        <v>3.5099999999999999E-2</v>
      </c>
      <c r="F13784" s="15">
        <f t="shared" si="430"/>
        <v>1.0569E-2</v>
      </c>
      <c r="G13784" s="10">
        <f>IF(C13784&gt;'Assumptions Notes'!C$11,'Assumptions Notes'!C$11,C13784)</f>
        <v>108.4</v>
      </c>
      <c r="H13784" s="15">
        <f t="shared" si="431"/>
        <v>1.0569E-2</v>
      </c>
      <c r="I13784" s="2">
        <f>IF(C13784&gt;'Assumptions Notes'!C$11,-C13784*('Assumptions Notes'!C$13/(2*1000)),G13784*D13784)</f>
        <v>1.0569E-2</v>
      </c>
    </row>
    <row r="13785" spans="1:9" x14ac:dyDescent="0.2">
      <c r="A13785" s="5">
        <v>42839.145833333336</v>
      </c>
      <c r="B13785" s="2">
        <v>1124.82</v>
      </c>
      <c r="C13785" s="10">
        <v>102.58</v>
      </c>
      <c r="D13785" s="8">
        <v>9.6250000000000009E-5</v>
      </c>
      <c r="E13785" s="13">
        <f>D13785*'Assumptions Notes'!C$12</f>
        <v>3.465E-2</v>
      </c>
      <c r="F13785" s="15">
        <f t="shared" si="430"/>
        <v>9.8733250000000005E-3</v>
      </c>
      <c r="G13785" s="10">
        <f>IF(C13785&gt;'Assumptions Notes'!C$11,'Assumptions Notes'!C$11,C13785)</f>
        <v>102.58</v>
      </c>
      <c r="H13785" s="15">
        <f t="shared" si="431"/>
        <v>9.8733250000000005E-3</v>
      </c>
      <c r="I13785" s="2">
        <f>IF(C13785&gt;'Assumptions Notes'!C$11,-C13785*('Assumptions Notes'!C$13/(2*1000)),G13785*D13785)</f>
        <v>9.8733250000000005E-3</v>
      </c>
    </row>
    <row r="13786" spans="1:9" x14ac:dyDescent="0.2">
      <c r="A13786" s="5">
        <v>42839.166666666664</v>
      </c>
      <c r="B13786" s="2">
        <v>1097.24</v>
      </c>
      <c r="C13786" s="10">
        <v>96.8</v>
      </c>
      <c r="D13786" s="8">
        <v>9.5000000000000005E-5</v>
      </c>
      <c r="E13786" s="13">
        <f>D13786*'Assumptions Notes'!C$12</f>
        <v>3.4200000000000001E-2</v>
      </c>
      <c r="F13786" s="15">
        <f t="shared" si="430"/>
        <v>9.196000000000001E-3</v>
      </c>
      <c r="G13786" s="10">
        <f>IF(C13786&gt;'Assumptions Notes'!C$11,'Assumptions Notes'!C$11,C13786)</f>
        <v>96.8</v>
      </c>
      <c r="H13786" s="15">
        <f t="shared" si="431"/>
        <v>9.196000000000001E-3</v>
      </c>
      <c r="I13786" s="2">
        <f>IF(C13786&gt;'Assumptions Notes'!C$11,-C13786*('Assumptions Notes'!C$13/(2*1000)),G13786*D13786)</f>
        <v>9.196000000000001E-3</v>
      </c>
    </row>
    <row r="13787" spans="1:9" x14ac:dyDescent="0.2">
      <c r="A13787" s="5">
        <v>42839.1875</v>
      </c>
      <c r="B13787" s="2">
        <v>1074.81</v>
      </c>
      <c r="C13787" s="10">
        <v>89.64</v>
      </c>
      <c r="D13787" s="8">
        <v>9.6250000000000009E-5</v>
      </c>
      <c r="E13787" s="13">
        <f>D13787*'Assumptions Notes'!C$12</f>
        <v>3.465E-2</v>
      </c>
      <c r="F13787" s="15">
        <f t="shared" si="430"/>
        <v>8.6278500000000011E-3</v>
      </c>
      <c r="G13787" s="10">
        <f>IF(C13787&gt;'Assumptions Notes'!C$11,'Assumptions Notes'!C$11,C13787)</f>
        <v>89.64</v>
      </c>
      <c r="H13787" s="15">
        <f t="shared" si="431"/>
        <v>8.6278500000000011E-3</v>
      </c>
      <c r="I13787" s="2">
        <f>IF(C13787&gt;'Assumptions Notes'!C$11,-C13787*('Assumptions Notes'!C$13/(2*1000)),G13787*D13787)</f>
        <v>8.6278500000000011E-3</v>
      </c>
    </row>
    <row r="13788" spans="1:9" x14ac:dyDescent="0.2">
      <c r="A13788" s="5">
        <v>42839.208333333336</v>
      </c>
      <c r="B13788" s="2">
        <v>1071.04</v>
      </c>
      <c r="C13788" s="10">
        <v>86.62</v>
      </c>
      <c r="D13788" s="8">
        <v>9.7499999999999998E-5</v>
      </c>
      <c r="E13788" s="13">
        <f>D13788*'Assumptions Notes'!C$12</f>
        <v>3.5099999999999999E-2</v>
      </c>
      <c r="F13788" s="15">
        <f t="shared" si="430"/>
        <v>8.4454500000000002E-3</v>
      </c>
      <c r="G13788" s="10">
        <f>IF(C13788&gt;'Assumptions Notes'!C$11,'Assumptions Notes'!C$11,C13788)</f>
        <v>86.62</v>
      </c>
      <c r="H13788" s="15">
        <f t="shared" si="431"/>
        <v>8.4454500000000002E-3</v>
      </c>
      <c r="I13788" s="2">
        <f>IF(C13788&gt;'Assumptions Notes'!C$11,-C13788*('Assumptions Notes'!C$13/(2*1000)),G13788*D13788)</f>
        <v>8.4454500000000002E-3</v>
      </c>
    </row>
    <row r="13789" spans="1:9" x14ac:dyDescent="0.2">
      <c r="A13789" s="5">
        <v>42839.229166666664</v>
      </c>
      <c r="B13789" s="2">
        <v>1088.7</v>
      </c>
      <c r="C13789" s="10">
        <v>89.91</v>
      </c>
      <c r="D13789" s="8">
        <v>1.15E-4</v>
      </c>
      <c r="E13789" s="13">
        <f>D13789*'Assumptions Notes'!C$12</f>
        <v>4.1399999999999999E-2</v>
      </c>
      <c r="F13789" s="15">
        <f t="shared" si="430"/>
        <v>1.0339650000000001E-2</v>
      </c>
      <c r="G13789" s="10">
        <f>IF(C13789&gt;'Assumptions Notes'!C$11,'Assumptions Notes'!C$11,C13789)</f>
        <v>89.91</v>
      </c>
      <c r="H13789" s="15">
        <f t="shared" si="431"/>
        <v>1.0339650000000001E-2</v>
      </c>
      <c r="I13789" s="2">
        <f>IF(C13789&gt;'Assumptions Notes'!C$11,-C13789*('Assumptions Notes'!C$13/(2*1000)),G13789*D13789)</f>
        <v>1.0339650000000001E-2</v>
      </c>
    </row>
    <row r="13790" spans="1:9" x14ac:dyDescent="0.2">
      <c r="A13790" s="5">
        <v>42839.25</v>
      </c>
      <c r="B13790" s="2">
        <v>1095.42</v>
      </c>
      <c r="C13790" s="10">
        <v>98.74</v>
      </c>
      <c r="D13790" s="8">
        <v>1.325E-4</v>
      </c>
      <c r="E13790" s="13">
        <f>D13790*'Assumptions Notes'!C$12</f>
        <v>4.7699999999999999E-2</v>
      </c>
      <c r="F13790" s="15">
        <f t="shared" si="430"/>
        <v>1.3083049999999999E-2</v>
      </c>
      <c r="G13790" s="10">
        <f>IF(C13790&gt;'Assumptions Notes'!C$11,'Assumptions Notes'!C$11,C13790)</f>
        <v>98.74</v>
      </c>
      <c r="H13790" s="15">
        <f t="shared" si="431"/>
        <v>1.3083049999999999E-2</v>
      </c>
      <c r="I13790" s="2">
        <f>IF(C13790&gt;'Assumptions Notes'!C$11,-C13790*('Assumptions Notes'!C$13/(2*1000)),G13790*D13790)</f>
        <v>1.3083049999999999E-2</v>
      </c>
    </row>
    <row r="13791" spans="1:9" x14ac:dyDescent="0.2">
      <c r="A13791" s="5">
        <v>42839.270833333336</v>
      </c>
      <c r="B13791" s="2">
        <v>1108.3900000000001</v>
      </c>
      <c r="C13791" s="10">
        <v>109.35</v>
      </c>
      <c r="D13791" s="8">
        <v>1.6249999999999999E-4</v>
      </c>
      <c r="E13791" s="13">
        <f>D13791*'Assumptions Notes'!C$12</f>
        <v>5.8499999999999996E-2</v>
      </c>
      <c r="F13791" s="15">
        <f t="shared" si="430"/>
        <v>1.7769374999999997E-2</v>
      </c>
      <c r="G13791" s="10">
        <f>IF(C13791&gt;'Assumptions Notes'!C$11,'Assumptions Notes'!C$11,C13791)</f>
        <v>109.35</v>
      </c>
      <c r="H13791" s="15">
        <f t="shared" si="431"/>
        <v>1.7769374999999997E-2</v>
      </c>
      <c r="I13791" s="2">
        <f>IF(C13791&gt;'Assumptions Notes'!C$11,-C13791*('Assumptions Notes'!C$13/(2*1000)),G13791*D13791)</f>
        <v>1.7769374999999997E-2</v>
      </c>
    </row>
    <row r="13792" spans="1:9" x14ac:dyDescent="0.2">
      <c r="A13792" s="5">
        <v>42839.291666666664</v>
      </c>
      <c r="B13792" s="2">
        <v>1118.48</v>
      </c>
      <c r="C13792" s="10">
        <v>114.91</v>
      </c>
      <c r="D13792" s="8">
        <v>1.9249999999999999E-4</v>
      </c>
      <c r="E13792" s="13">
        <f>D13792*'Assumptions Notes'!C$12</f>
        <v>6.93E-2</v>
      </c>
      <c r="F13792" s="15">
        <f t="shared" si="430"/>
        <v>2.2120174999999999E-2</v>
      </c>
      <c r="G13792" s="10">
        <f>IF(C13792&gt;'Assumptions Notes'!C$11,'Assumptions Notes'!C$11,C13792)</f>
        <v>114.91</v>
      </c>
      <c r="H13792" s="15">
        <f t="shared" si="431"/>
        <v>2.2120174999999999E-2</v>
      </c>
      <c r="I13792" s="2">
        <f>IF(C13792&gt;'Assumptions Notes'!C$11,-C13792*('Assumptions Notes'!C$13/(2*1000)),G13792*D13792)</f>
        <v>2.2120174999999999E-2</v>
      </c>
    </row>
    <row r="13793" spans="1:9" x14ac:dyDescent="0.2">
      <c r="A13793" s="5">
        <v>42839.3125</v>
      </c>
      <c r="B13793" s="2">
        <v>1101.92</v>
      </c>
      <c r="C13793" s="10">
        <v>116.77</v>
      </c>
      <c r="D13793" s="8">
        <v>2.0875000000000001E-4</v>
      </c>
      <c r="E13793" s="13">
        <f>D13793*'Assumptions Notes'!C$12</f>
        <v>7.5150000000000008E-2</v>
      </c>
      <c r="F13793" s="15">
        <f t="shared" si="430"/>
        <v>2.4375737500000001E-2</v>
      </c>
      <c r="G13793" s="10">
        <f>IF(C13793&gt;'Assumptions Notes'!C$11,'Assumptions Notes'!C$11,C13793)</f>
        <v>116.77</v>
      </c>
      <c r="H13793" s="15">
        <f t="shared" si="431"/>
        <v>2.4375737500000001E-2</v>
      </c>
      <c r="I13793" s="2">
        <f>IF(C13793&gt;'Assumptions Notes'!C$11,-C13793*('Assumptions Notes'!C$13/(2*1000)),G13793*D13793)</f>
        <v>2.4375737500000001E-2</v>
      </c>
    </row>
    <row r="13794" spans="1:9" x14ac:dyDescent="0.2">
      <c r="A13794" s="5">
        <v>42839.333333333336</v>
      </c>
      <c r="B13794" s="2">
        <v>1081.93</v>
      </c>
      <c r="C13794" s="10">
        <v>143.34</v>
      </c>
      <c r="D13794" s="8">
        <v>2.2499999999999999E-4</v>
      </c>
      <c r="E13794" s="13">
        <f>D13794*'Assumptions Notes'!C$12</f>
        <v>8.1000000000000003E-2</v>
      </c>
      <c r="F13794" s="15">
        <f t="shared" si="430"/>
        <v>3.2251500000000002E-2</v>
      </c>
      <c r="G13794" s="10">
        <f>IF(C13794&gt;'Assumptions Notes'!C$11,'Assumptions Notes'!C$11,C13794)</f>
        <v>120</v>
      </c>
      <c r="H13794" s="15">
        <f t="shared" si="431"/>
        <v>2.7E-2</v>
      </c>
      <c r="I13794" s="2">
        <f>IF(C13794&gt;'Assumptions Notes'!C$11,-C13794*('Assumptions Notes'!C$13/(2*1000)),G13794*D13794)</f>
        <v>-7.1669999999999998E-2</v>
      </c>
    </row>
    <row r="13795" spans="1:9" x14ac:dyDescent="0.2">
      <c r="A13795" s="5">
        <v>42839.354166666664</v>
      </c>
      <c r="B13795" s="2">
        <v>1066.4000000000001</v>
      </c>
      <c r="C13795" s="10">
        <v>134.78</v>
      </c>
      <c r="D13795" s="8">
        <v>2.2625E-4</v>
      </c>
      <c r="E13795" s="13">
        <f>D13795*'Assumptions Notes'!C$12</f>
        <v>8.1449999999999995E-2</v>
      </c>
      <c r="F13795" s="15">
        <f t="shared" si="430"/>
        <v>3.0493975E-2</v>
      </c>
      <c r="G13795" s="10">
        <f>IF(C13795&gt;'Assumptions Notes'!C$11,'Assumptions Notes'!C$11,C13795)</f>
        <v>120</v>
      </c>
      <c r="H13795" s="15">
        <f t="shared" si="431"/>
        <v>2.7150000000000001E-2</v>
      </c>
      <c r="I13795" s="2">
        <f>IF(C13795&gt;'Assumptions Notes'!C$11,-C13795*('Assumptions Notes'!C$13/(2*1000)),G13795*D13795)</f>
        <v>-6.7390000000000005E-2</v>
      </c>
    </row>
    <row r="13796" spans="1:9" x14ac:dyDescent="0.2">
      <c r="A13796" s="5">
        <v>42839.375</v>
      </c>
      <c r="B13796" s="2">
        <v>1037.33</v>
      </c>
      <c r="C13796" s="10">
        <v>121.82</v>
      </c>
      <c r="D13796" s="8">
        <v>2.275E-4</v>
      </c>
      <c r="E13796" s="13">
        <f>D13796*'Assumptions Notes'!C$12</f>
        <v>8.1900000000000001E-2</v>
      </c>
      <c r="F13796" s="15">
        <f t="shared" si="430"/>
        <v>2.7714049999999997E-2</v>
      </c>
      <c r="G13796" s="10">
        <f>IF(C13796&gt;'Assumptions Notes'!C$11,'Assumptions Notes'!C$11,C13796)</f>
        <v>120</v>
      </c>
      <c r="H13796" s="15">
        <f t="shared" si="431"/>
        <v>2.7300000000000001E-2</v>
      </c>
      <c r="I13796" s="2">
        <f>IF(C13796&gt;'Assumptions Notes'!C$11,-C13796*('Assumptions Notes'!C$13/(2*1000)),G13796*D13796)</f>
        <v>-6.0909999999999999E-2</v>
      </c>
    </row>
    <row r="13797" spans="1:9" x14ac:dyDescent="0.2">
      <c r="A13797" s="5">
        <v>42839.395833333336</v>
      </c>
      <c r="B13797" s="2">
        <v>1006.3</v>
      </c>
      <c r="C13797" s="10">
        <v>148.30000000000001</v>
      </c>
      <c r="D13797" s="8">
        <v>2.1875E-4</v>
      </c>
      <c r="E13797" s="13">
        <f>D13797*'Assumptions Notes'!C$12</f>
        <v>7.8750000000000001E-2</v>
      </c>
      <c r="F13797" s="15">
        <f t="shared" si="430"/>
        <v>3.2440625000000001E-2</v>
      </c>
      <c r="G13797" s="10">
        <f>IF(C13797&gt;'Assumptions Notes'!C$11,'Assumptions Notes'!C$11,C13797)</f>
        <v>120</v>
      </c>
      <c r="H13797" s="15">
        <f t="shared" si="431"/>
        <v>2.6249999999999999E-2</v>
      </c>
      <c r="I13797" s="2">
        <f>IF(C13797&gt;'Assumptions Notes'!C$11,-C13797*('Assumptions Notes'!C$13/(2*1000)),G13797*D13797)</f>
        <v>-7.4150000000000008E-2</v>
      </c>
    </row>
    <row r="13798" spans="1:9" x14ac:dyDescent="0.2">
      <c r="A13798" s="5">
        <v>42839.416666666664</v>
      </c>
      <c r="B13798" s="2">
        <v>960.9</v>
      </c>
      <c r="C13798" s="10">
        <v>127.39</v>
      </c>
      <c r="D13798" s="8">
        <v>2.1000000000000001E-4</v>
      </c>
      <c r="E13798" s="13">
        <f>D13798*'Assumptions Notes'!C$12</f>
        <v>7.5600000000000001E-2</v>
      </c>
      <c r="F13798" s="15">
        <f t="shared" si="430"/>
        <v>2.6751900000000002E-2</v>
      </c>
      <c r="G13798" s="10">
        <f>IF(C13798&gt;'Assumptions Notes'!C$11,'Assumptions Notes'!C$11,C13798)</f>
        <v>120</v>
      </c>
      <c r="H13798" s="15">
        <f t="shared" si="431"/>
        <v>2.52E-2</v>
      </c>
      <c r="I13798" s="2">
        <f>IF(C13798&gt;'Assumptions Notes'!C$11,-C13798*('Assumptions Notes'!C$13/(2*1000)),G13798*D13798)</f>
        <v>-6.3695000000000002E-2</v>
      </c>
    </row>
    <row r="13799" spans="1:9" x14ac:dyDescent="0.2">
      <c r="A13799" s="5">
        <v>42839.4375</v>
      </c>
      <c r="B13799" s="2">
        <v>917.7</v>
      </c>
      <c r="C13799" s="10">
        <v>125.69</v>
      </c>
      <c r="D13799" s="8">
        <v>2.075E-4</v>
      </c>
      <c r="E13799" s="13">
        <f>D13799*'Assumptions Notes'!C$12</f>
        <v>7.4700000000000003E-2</v>
      </c>
      <c r="F13799" s="15">
        <f t="shared" si="430"/>
        <v>2.6080675000000001E-2</v>
      </c>
      <c r="G13799" s="10">
        <f>IF(C13799&gt;'Assumptions Notes'!C$11,'Assumptions Notes'!C$11,C13799)</f>
        <v>120</v>
      </c>
      <c r="H13799" s="15">
        <f t="shared" si="431"/>
        <v>2.4899999999999999E-2</v>
      </c>
      <c r="I13799" s="2">
        <f>IF(C13799&gt;'Assumptions Notes'!C$11,-C13799*('Assumptions Notes'!C$13/(2*1000)),G13799*D13799)</f>
        <v>-6.2844999999999998E-2</v>
      </c>
    </row>
    <row r="13800" spans="1:9" x14ac:dyDescent="0.2">
      <c r="A13800" s="5">
        <v>42839.458333333336</v>
      </c>
      <c r="B13800" s="2">
        <v>881.09</v>
      </c>
      <c r="C13800" s="10">
        <v>119.45</v>
      </c>
      <c r="D13800" s="8">
        <v>2.05E-4</v>
      </c>
      <c r="E13800" s="13">
        <f>D13800*'Assumptions Notes'!C$12</f>
        <v>7.3800000000000004E-2</v>
      </c>
      <c r="F13800" s="15">
        <f t="shared" si="430"/>
        <v>2.4487249999999999E-2</v>
      </c>
      <c r="G13800" s="10">
        <f>IF(C13800&gt;'Assumptions Notes'!C$11,'Assumptions Notes'!C$11,C13800)</f>
        <v>119.45</v>
      </c>
      <c r="H13800" s="15">
        <f t="shared" si="431"/>
        <v>2.4487249999999999E-2</v>
      </c>
      <c r="I13800" s="2">
        <f>IF(C13800&gt;'Assumptions Notes'!C$11,-C13800*('Assumptions Notes'!C$13/(2*1000)),G13800*D13800)</f>
        <v>2.4487249999999999E-2</v>
      </c>
    </row>
    <row r="13801" spans="1:9" x14ac:dyDescent="0.2">
      <c r="A13801" s="5">
        <v>42839.479166666664</v>
      </c>
      <c r="B13801" s="2">
        <v>863.83</v>
      </c>
      <c r="C13801" s="10">
        <v>118.71</v>
      </c>
      <c r="D13801" s="8">
        <v>2.1499999999999999E-4</v>
      </c>
      <c r="E13801" s="13">
        <f>D13801*'Assumptions Notes'!C$12</f>
        <v>7.7399999999999997E-2</v>
      </c>
      <c r="F13801" s="15">
        <f t="shared" si="430"/>
        <v>2.5522649999999997E-2</v>
      </c>
      <c r="G13801" s="10">
        <f>IF(C13801&gt;'Assumptions Notes'!C$11,'Assumptions Notes'!C$11,C13801)</f>
        <v>118.71</v>
      </c>
      <c r="H13801" s="15">
        <f t="shared" si="431"/>
        <v>2.5522649999999997E-2</v>
      </c>
      <c r="I13801" s="2">
        <f>IF(C13801&gt;'Assumptions Notes'!C$11,-C13801*('Assumptions Notes'!C$13/(2*1000)),G13801*D13801)</f>
        <v>2.5522649999999997E-2</v>
      </c>
    </row>
    <row r="13802" spans="1:9" x14ac:dyDescent="0.2">
      <c r="A13802" s="5">
        <v>42839.5</v>
      </c>
      <c r="B13802" s="2">
        <v>864.34</v>
      </c>
      <c r="C13802" s="10">
        <v>121.2</v>
      </c>
      <c r="D13802" s="8">
        <v>2.2499999999999999E-4</v>
      </c>
      <c r="E13802" s="13">
        <f>D13802*'Assumptions Notes'!C$12</f>
        <v>8.1000000000000003E-2</v>
      </c>
      <c r="F13802" s="15">
        <f t="shared" si="430"/>
        <v>2.7269999999999999E-2</v>
      </c>
      <c r="G13802" s="10">
        <f>IF(C13802&gt;'Assumptions Notes'!C$11,'Assumptions Notes'!C$11,C13802)</f>
        <v>120</v>
      </c>
      <c r="H13802" s="15">
        <f t="shared" si="431"/>
        <v>2.7E-2</v>
      </c>
      <c r="I13802" s="2">
        <f>IF(C13802&gt;'Assumptions Notes'!C$11,-C13802*('Assumptions Notes'!C$13/(2*1000)),G13802*D13802)</f>
        <v>-6.0600000000000001E-2</v>
      </c>
    </row>
    <row r="13803" spans="1:9" x14ac:dyDescent="0.2">
      <c r="A13803" s="5">
        <v>42839.520833333336</v>
      </c>
      <c r="B13803" s="2">
        <v>862.27</v>
      </c>
      <c r="C13803" s="10">
        <v>121.76</v>
      </c>
      <c r="D13803" s="8">
        <v>2.1250000000000002E-4</v>
      </c>
      <c r="E13803" s="13">
        <f>D13803*'Assumptions Notes'!C$12</f>
        <v>7.6500000000000012E-2</v>
      </c>
      <c r="F13803" s="15">
        <f t="shared" si="430"/>
        <v>2.5874000000000005E-2</v>
      </c>
      <c r="G13803" s="10">
        <f>IF(C13803&gt;'Assumptions Notes'!C$11,'Assumptions Notes'!C$11,C13803)</f>
        <v>120</v>
      </c>
      <c r="H13803" s="15">
        <f t="shared" si="431"/>
        <v>2.5500000000000002E-2</v>
      </c>
      <c r="I13803" s="2">
        <f>IF(C13803&gt;'Assumptions Notes'!C$11,-C13803*('Assumptions Notes'!C$13/(2*1000)),G13803*D13803)</f>
        <v>-6.0880000000000004E-2</v>
      </c>
    </row>
    <row r="13804" spans="1:9" x14ac:dyDescent="0.2">
      <c r="A13804" s="5">
        <v>42839.541666666664</v>
      </c>
      <c r="B13804" s="2">
        <v>865.67</v>
      </c>
      <c r="C13804" s="10">
        <v>119.07</v>
      </c>
      <c r="D13804" s="8">
        <v>2.0000000000000001E-4</v>
      </c>
      <c r="E13804" s="13">
        <f>D13804*'Assumptions Notes'!C$12</f>
        <v>7.2000000000000008E-2</v>
      </c>
      <c r="F13804" s="15">
        <f t="shared" si="430"/>
        <v>2.3813999999999998E-2</v>
      </c>
      <c r="G13804" s="10">
        <f>IF(C13804&gt;'Assumptions Notes'!C$11,'Assumptions Notes'!C$11,C13804)</f>
        <v>119.07</v>
      </c>
      <c r="H13804" s="15">
        <f t="shared" si="431"/>
        <v>2.3813999999999998E-2</v>
      </c>
      <c r="I13804" s="2">
        <f>IF(C13804&gt;'Assumptions Notes'!C$11,-C13804*('Assumptions Notes'!C$13/(2*1000)),G13804*D13804)</f>
        <v>2.3813999999999998E-2</v>
      </c>
    </row>
    <row r="13805" spans="1:9" x14ac:dyDescent="0.2">
      <c r="A13805" s="5">
        <v>42839.5625</v>
      </c>
      <c r="B13805" s="2">
        <v>849.13</v>
      </c>
      <c r="C13805" s="10">
        <v>108.26</v>
      </c>
      <c r="D13805" s="8">
        <v>1.975E-4</v>
      </c>
      <c r="E13805" s="13">
        <f>D13805*'Assumptions Notes'!C$12</f>
        <v>7.1099999999999997E-2</v>
      </c>
      <c r="F13805" s="15">
        <f t="shared" si="430"/>
        <v>2.138135E-2</v>
      </c>
      <c r="G13805" s="10">
        <f>IF(C13805&gt;'Assumptions Notes'!C$11,'Assumptions Notes'!C$11,C13805)</f>
        <v>108.26</v>
      </c>
      <c r="H13805" s="15">
        <f t="shared" si="431"/>
        <v>2.138135E-2</v>
      </c>
      <c r="I13805" s="2">
        <f>IF(C13805&gt;'Assumptions Notes'!C$11,-C13805*('Assumptions Notes'!C$13/(2*1000)),G13805*D13805)</f>
        <v>2.138135E-2</v>
      </c>
    </row>
    <row r="13806" spans="1:9" x14ac:dyDescent="0.2">
      <c r="A13806" s="5">
        <v>42839.583333333336</v>
      </c>
      <c r="B13806" s="2">
        <v>833.21</v>
      </c>
      <c r="C13806" s="10">
        <v>84.99</v>
      </c>
      <c r="D13806" s="8">
        <v>1.95E-4</v>
      </c>
      <c r="E13806" s="13">
        <f>D13806*'Assumptions Notes'!C$12</f>
        <v>7.0199999999999999E-2</v>
      </c>
      <c r="F13806" s="15">
        <f t="shared" si="430"/>
        <v>1.6573049999999999E-2</v>
      </c>
      <c r="G13806" s="10">
        <f>IF(C13806&gt;'Assumptions Notes'!C$11,'Assumptions Notes'!C$11,C13806)</f>
        <v>84.99</v>
      </c>
      <c r="H13806" s="15">
        <f t="shared" si="431"/>
        <v>1.6573049999999999E-2</v>
      </c>
      <c r="I13806" s="2">
        <f>IF(C13806&gt;'Assumptions Notes'!C$11,-C13806*('Assumptions Notes'!C$13/(2*1000)),G13806*D13806)</f>
        <v>1.6573049999999999E-2</v>
      </c>
    </row>
    <row r="13807" spans="1:9" x14ac:dyDescent="0.2">
      <c r="A13807" s="5">
        <v>42839.604166666664</v>
      </c>
      <c r="B13807" s="2">
        <v>835.01</v>
      </c>
      <c r="C13807" s="10">
        <v>78.69</v>
      </c>
      <c r="D13807" s="8">
        <v>1.9625E-4</v>
      </c>
      <c r="E13807" s="13">
        <f>D13807*'Assumptions Notes'!C$12</f>
        <v>7.0650000000000004E-2</v>
      </c>
      <c r="F13807" s="15">
        <f t="shared" si="430"/>
        <v>1.5442912499999999E-2</v>
      </c>
      <c r="G13807" s="10">
        <f>IF(C13807&gt;'Assumptions Notes'!C$11,'Assumptions Notes'!C$11,C13807)</f>
        <v>78.69</v>
      </c>
      <c r="H13807" s="15">
        <f t="shared" si="431"/>
        <v>1.5442912499999999E-2</v>
      </c>
      <c r="I13807" s="2">
        <f>IF(C13807&gt;'Assumptions Notes'!C$11,-C13807*('Assumptions Notes'!C$13/(2*1000)),G13807*D13807)</f>
        <v>1.5442912499999999E-2</v>
      </c>
    </row>
    <row r="13808" spans="1:9" x14ac:dyDescent="0.2">
      <c r="A13808" s="5">
        <v>42839.625</v>
      </c>
      <c r="B13808" s="2">
        <v>854.85</v>
      </c>
      <c r="C13808" s="10">
        <v>85.2</v>
      </c>
      <c r="D13808" s="8">
        <v>1.975E-4</v>
      </c>
      <c r="E13808" s="13">
        <f>D13808*'Assumptions Notes'!C$12</f>
        <v>7.1099999999999997E-2</v>
      </c>
      <c r="F13808" s="15">
        <f t="shared" si="430"/>
        <v>1.6827000000000002E-2</v>
      </c>
      <c r="G13808" s="10">
        <f>IF(C13808&gt;'Assumptions Notes'!C$11,'Assumptions Notes'!C$11,C13808)</f>
        <v>85.2</v>
      </c>
      <c r="H13808" s="15">
        <f t="shared" si="431"/>
        <v>1.6827000000000002E-2</v>
      </c>
      <c r="I13808" s="2">
        <f>IF(C13808&gt;'Assumptions Notes'!C$11,-C13808*('Assumptions Notes'!C$13/(2*1000)),G13808*D13808)</f>
        <v>1.6827000000000002E-2</v>
      </c>
    </row>
    <row r="13809" spans="1:9" x14ac:dyDescent="0.2">
      <c r="A13809" s="5">
        <v>42839.645833333336</v>
      </c>
      <c r="B13809" s="2">
        <v>889.3</v>
      </c>
      <c r="C13809" s="10">
        <v>90.72</v>
      </c>
      <c r="D13809" s="8">
        <v>2.2124999999999998E-4</v>
      </c>
      <c r="E13809" s="13">
        <f>D13809*'Assumptions Notes'!C$12</f>
        <v>7.9649999999999999E-2</v>
      </c>
      <c r="F13809" s="15">
        <f t="shared" si="430"/>
        <v>2.0071799999999997E-2</v>
      </c>
      <c r="G13809" s="10">
        <f>IF(C13809&gt;'Assumptions Notes'!C$11,'Assumptions Notes'!C$11,C13809)</f>
        <v>90.72</v>
      </c>
      <c r="H13809" s="15">
        <f t="shared" si="431"/>
        <v>2.0071799999999997E-2</v>
      </c>
      <c r="I13809" s="2">
        <f>IF(C13809&gt;'Assumptions Notes'!C$11,-C13809*('Assumptions Notes'!C$13/(2*1000)),G13809*D13809)</f>
        <v>2.0071799999999997E-2</v>
      </c>
    </row>
    <row r="13810" spans="1:9" x14ac:dyDescent="0.2">
      <c r="A13810" s="5">
        <v>42839.666666666664</v>
      </c>
      <c r="B13810" s="2">
        <v>931.74</v>
      </c>
      <c r="C13810" s="10">
        <v>114.98</v>
      </c>
      <c r="D13810" s="8">
        <v>2.4499999999999999E-4</v>
      </c>
      <c r="E13810" s="13">
        <f>D13810*'Assumptions Notes'!C$12</f>
        <v>8.8200000000000001E-2</v>
      </c>
      <c r="F13810" s="15">
        <f t="shared" si="430"/>
        <v>2.81701E-2</v>
      </c>
      <c r="G13810" s="10">
        <f>IF(C13810&gt;'Assumptions Notes'!C$11,'Assumptions Notes'!C$11,C13810)</f>
        <v>114.98</v>
      </c>
      <c r="H13810" s="15">
        <f t="shared" si="431"/>
        <v>2.81701E-2</v>
      </c>
      <c r="I13810" s="2">
        <f>IF(C13810&gt;'Assumptions Notes'!C$11,-C13810*('Assumptions Notes'!C$13/(2*1000)),G13810*D13810)</f>
        <v>2.81701E-2</v>
      </c>
    </row>
    <row r="13811" spans="1:9" x14ac:dyDescent="0.2">
      <c r="A13811" s="5">
        <v>42839.6875</v>
      </c>
      <c r="B13811" s="2">
        <v>985.45</v>
      </c>
      <c r="C13811" s="10">
        <v>116.6</v>
      </c>
      <c r="D13811" s="8">
        <v>2.7E-4</v>
      </c>
      <c r="E13811" s="13">
        <f>D13811*'Assumptions Notes'!C$12</f>
        <v>9.7199999999999995E-2</v>
      </c>
      <c r="F13811" s="15">
        <f t="shared" si="430"/>
        <v>3.1481999999999996E-2</v>
      </c>
      <c r="G13811" s="10">
        <f>IF(C13811&gt;'Assumptions Notes'!C$11,'Assumptions Notes'!C$11,C13811)</f>
        <v>116.6</v>
      </c>
      <c r="H13811" s="15">
        <f t="shared" si="431"/>
        <v>3.1481999999999996E-2</v>
      </c>
      <c r="I13811" s="2">
        <f>IF(C13811&gt;'Assumptions Notes'!C$11,-C13811*('Assumptions Notes'!C$13/(2*1000)),G13811*D13811)</f>
        <v>3.1481999999999996E-2</v>
      </c>
    </row>
    <row r="13812" spans="1:9" x14ac:dyDescent="0.2">
      <c r="A13812" s="5">
        <v>42839.708333333336</v>
      </c>
      <c r="B13812" s="2">
        <v>1069.1099999999999</v>
      </c>
      <c r="C13812" s="10">
        <v>128.79</v>
      </c>
      <c r="D13812" s="8">
        <v>2.9500000000000001E-4</v>
      </c>
      <c r="E13812" s="13">
        <f>D13812*'Assumptions Notes'!C$12</f>
        <v>0.1062</v>
      </c>
      <c r="F13812" s="15">
        <f t="shared" si="430"/>
        <v>3.799305E-2</v>
      </c>
      <c r="G13812" s="10">
        <f>IF(C13812&gt;'Assumptions Notes'!C$11,'Assumptions Notes'!C$11,C13812)</f>
        <v>120</v>
      </c>
      <c r="H13812" s="15">
        <f t="shared" si="431"/>
        <v>3.5400000000000001E-2</v>
      </c>
      <c r="I13812" s="2">
        <f>IF(C13812&gt;'Assumptions Notes'!C$11,-C13812*('Assumptions Notes'!C$13/(2*1000)),G13812*D13812)</f>
        <v>-6.4394999999999994E-2</v>
      </c>
    </row>
    <row r="13813" spans="1:9" x14ac:dyDescent="0.2">
      <c r="A13813" s="5">
        <v>42839.729166666664</v>
      </c>
      <c r="B13813" s="2">
        <v>1147.8699999999999</v>
      </c>
      <c r="C13813" s="10">
        <v>133.41999999999999</v>
      </c>
      <c r="D13813" s="8">
        <v>2.9750000000000002E-4</v>
      </c>
      <c r="E13813" s="13">
        <f>D13813*'Assumptions Notes'!C$12</f>
        <v>0.1071</v>
      </c>
      <c r="F13813" s="15">
        <f t="shared" si="430"/>
        <v>3.9692449999999997E-2</v>
      </c>
      <c r="G13813" s="10">
        <f>IF(C13813&gt;'Assumptions Notes'!C$11,'Assumptions Notes'!C$11,C13813)</f>
        <v>120</v>
      </c>
      <c r="H13813" s="15">
        <f t="shared" si="431"/>
        <v>3.5700000000000003E-2</v>
      </c>
      <c r="I13813" s="2">
        <f>IF(C13813&gt;'Assumptions Notes'!C$11,-C13813*('Assumptions Notes'!C$13/(2*1000)),G13813*D13813)</f>
        <v>-6.6709999999999992E-2</v>
      </c>
    </row>
    <row r="13814" spans="1:9" x14ac:dyDescent="0.2">
      <c r="A13814" s="5">
        <v>42839.75</v>
      </c>
      <c r="B13814" s="2">
        <v>1248.31</v>
      </c>
      <c r="C13814" s="10">
        <v>169.37</v>
      </c>
      <c r="D13814" s="8">
        <v>2.9999999999999997E-4</v>
      </c>
      <c r="E13814" s="13">
        <f>D13814*'Assumptions Notes'!C$12</f>
        <v>0.10799999999999998</v>
      </c>
      <c r="F13814" s="15">
        <f t="shared" si="430"/>
        <v>5.0810999999999995E-2</v>
      </c>
      <c r="G13814" s="10">
        <f>IF(C13814&gt;'Assumptions Notes'!C$11,'Assumptions Notes'!C$11,C13814)</f>
        <v>120</v>
      </c>
      <c r="H13814" s="15">
        <f t="shared" si="431"/>
        <v>3.5999999999999997E-2</v>
      </c>
      <c r="I13814" s="2">
        <f>IF(C13814&gt;'Assumptions Notes'!C$11,-C13814*('Assumptions Notes'!C$13/(2*1000)),G13814*D13814)</f>
        <v>-8.468500000000001E-2</v>
      </c>
    </row>
    <row r="13815" spans="1:9" x14ac:dyDescent="0.2">
      <c r="A13815" s="5">
        <v>42839.770833333336</v>
      </c>
      <c r="B13815" s="2">
        <v>1323.75</v>
      </c>
      <c r="C13815" s="10">
        <v>192.38</v>
      </c>
      <c r="D13815" s="8">
        <v>2.9999999999999997E-4</v>
      </c>
      <c r="E13815" s="13">
        <f>D13815*'Assumptions Notes'!C$12</f>
        <v>0.10799999999999998</v>
      </c>
      <c r="F13815" s="15">
        <f t="shared" si="430"/>
        <v>5.7713999999999994E-2</v>
      </c>
      <c r="G13815" s="10">
        <f>IF(C13815&gt;'Assumptions Notes'!C$11,'Assumptions Notes'!C$11,C13815)</f>
        <v>120</v>
      </c>
      <c r="H13815" s="15">
        <f t="shared" si="431"/>
        <v>3.5999999999999997E-2</v>
      </c>
      <c r="I13815" s="2">
        <f>IF(C13815&gt;'Assumptions Notes'!C$11,-C13815*('Assumptions Notes'!C$13/(2*1000)),G13815*D13815)</f>
        <v>-9.6189999999999998E-2</v>
      </c>
    </row>
    <row r="13816" spans="1:9" x14ac:dyDescent="0.2">
      <c r="A13816" s="5">
        <v>42839.791666666664</v>
      </c>
      <c r="B13816" s="2">
        <v>1379.43</v>
      </c>
      <c r="C13816" s="10">
        <v>162.77000000000001</v>
      </c>
      <c r="D13816" s="8">
        <v>2.9999999999999997E-4</v>
      </c>
      <c r="E13816" s="13">
        <f>D13816*'Assumptions Notes'!C$12</f>
        <v>0.10799999999999998</v>
      </c>
      <c r="F13816" s="15">
        <f t="shared" si="430"/>
        <v>4.8830999999999999E-2</v>
      </c>
      <c r="G13816" s="10">
        <f>IF(C13816&gt;'Assumptions Notes'!C$11,'Assumptions Notes'!C$11,C13816)</f>
        <v>120</v>
      </c>
      <c r="H13816" s="15">
        <f t="shared" si="431"/>
        <v>3.5999999999999997E-2</v>
      </c>
      <c r="I13816" s="2">
        <f>IF(C13816&gt;'Assumptions Notes'!C$11,-C13816*('Assumptions Notes'!C$13/(2*1000)),G13816*D13816)</f>
        <v>-8.1385000000000013E-2</v>
      </c>
    </row>
    <row r="13817" spans="1:9" x14ac:dyDescent="0.2">
      <c r="A13817" s="5">
        <v>42839.8125</v>
      </c>
      <c r="B13817" s="2">
        <v>1369.82</v>
      </c>
      <c r="C13817" s="10">
        <v>138.15</v>
      </c>
      <c r="D13817" s="8">
        <v>2.9750000000000002E-4</v>
      </c>
      <c r="E13817" s="13">
        <f>D13817*'Assumptions Notes'!C$12</f>
        <v>0.1071</v>
      </c>
      <c r="F13817" s="15">
        <f t="shared" si="430"/>
        <v>4.1099625000000008E-2</v>
      </c>
      <c r="G13817" s="10">
        <f>IF(C13817&gt;'Assumptions Notes'!C$11,'Assumptions Notes'!C$11,C13817)</f>
        <v>120</v>
      </c>
      <c r="H13817" s="15">
        <f t="shared" si="431"/>
        <v>3.5700000000000003E-2</v>
      </c>
      <c r="I13817" s="2">
        <f>IF(C13817&gt;'Assumptions Notes'!C$11,-C13817*('Assumptions Notes'!C$13/(2*1000)),G13817*D13817)</f>
        <v>-6.9074999999999998E-2</v>
      </c>
    </row>
    <row r="13818" spans="1:9" x14ac:dyDescent="0.2">
      <c r="A13818" s="5">
        <v>42839.833333333336</v>
      </c>
      <c r="B13818" s="2">
        <v>1327.77</v>
      </c>
      <c r="C13818" s="10">
        <v>151.27000000000001</v>
      </c>
      <c r="D13818" s="8">
        <v>2.9500000000000001E-4</v>
      </c>
      <c r="E13818" s="13">
        <f>D13818*'Assumptions Notes'!C$12</f>
        <v>0.1062</v>
      </c>
      <c r="F13818" s="15">
        <f t="shared" si="430"/>
        <v>4.4624650000000002E-2</v>
      </c>
      <c r="G13818" s="10">
        <f>IF(C13818&gt;'Assumptions Notes'!C$11,'Assumptions Notes'!C$11,C13818)</f>
        <v>120</v>
      </c>
      <c r="H13818" s="15">
        <f t="shared" si="431"/>
        <v>3.5400000000000001E-2</v>
      </c>
      <c r="I13818" s="2">
        <f>IF(C13818&gt;'Assumptions Notes'!C$11,-C13818*('Assumptions Notes'!C$13/(2*1000)),G13818*D13818)</f>
        <v>-7.5635000000000008E-2</v>
      </c>
    </row>
    <row r="13819" spans="1:9" x14ac:dyDescent="0.2">
      <c r="A13819" s="5">
        <v>42839.854166666664</v>
      </c>
      <c r="B13819" s="2">
        <v>1288.83</v>
      </c>
      <c r="C13819" s="10">
        <v>195.43</v>
      </c>
      <c r="D13819" s="8">
        <v>2.9E-4</v>
      </c>
      <c r="E13819" s="13">
        <f>D13819*'Assumptions Notes'!C$12</f>
        <v>0.10440000000000001</v>
      </c>
      <c r="F13819" s="15">
        <f t="shared" si="430"/>
        <v>5.6674700000000001E-2</v>
      </c>
      <c r="G13819" s="10">
        <f>IF(C13819&gt;'Assumptions Notes'!C$11,'Assumptions Notes'!C$11,C13819)</f>
        <v>120</v>
      </c>
      <c r="H13819" s="15">
        <f t="shared" si="431"/>
        <v>3.4799999999999998E-2</v>
      </c>
      <c r="I13819" s="2">
        <f>IF(C13819&gt;'Assumptions Notes'!C$11,-C13819*('Assumptions Notes'!C$13/(2*1000)),G13819*D13819)</f>
        <v>-9.771500000000001E-2</v>
      </c>
    </row>
    <row r="13820" spans="1:9" x14ac:dyDescent="0.2">
      <c r="A13820" s="5">
        <v>42839.875</v>
      </c>
      <c r="B13820" s="2">
        <v>1268.24</v>
      </c>
      <c r="C13820" s="10">
        <v>190.42</v>
      </c>
      <c r="D13820" s="8">
        <v>2.8499999999999999E-4</v>
      </c>
      <c r="E13820" s="13">
        <f>D13820*'Assumptions Notes'!C$12</f>
        <v>0.1026</v>
      </c>
      <c r="F13820" s="15">
        <f t="shared" si="430"/>
        <v>5.4269699999999997E-2</v>
      </c>
      <c r="G13820" s="10">
        <f>IF(C13820&gt;'Assumptions Notes'!C$11,'Assumptions Notes'!C$11,C13820)</f>
        <v>120</v>
      </c>
      <c r="H13820" s="15">
        <f t="shared" si="431"/>
        <v>3.4200000000000001E-2</v>
      </c>
      <c r="I13820" s="2">
        <f>IF(C13820&gt;'Assumptions Notes'!C$11,-C13820*('Assumptions Notes'!C$13/(2*1000)),G13820*D13820)</f>
        <v>-9.5209999999999989E-2</v>
      </c>
    </row>
    <row r="13821" spans="1:9" x14ac:dyDescent="0.2">
      <c r="A13821" s="5">
        <v>42839.895833333336</v>
      </c>
      <c r="B13821" s="2">
        <v>1255.6400000000001</v>
      </c>
      <c r="C13821" s="10">
        <v>136.9</v>
      </c>
      <c r="D13821" s="8">
        <v>2.7E-4</v>
      </c>
      <c r="E13821" s="13">
        <f>D13821*'Assumptions Notes'!C$12</f>
        <v>9.7199999999999995E-2</v>
      </c>
      <c r="F13821" s="15">
        <f t="shared" si="430"/>
        <v>3.6963000000000003E-2</v>
      </c>
      <c r="G13821" s="10">
        <f>IF(C13821&gt;'Assumptions Notes'!C$11,'Assumptions Notes'!C$11,C13821)</f>
        <v>120</v>
      </c>
      <c r="H13821" s="15">
        <f t="shared" si="431"/>
        <v>3.2399999999999998E-2</v>
      </c>
      <c r="I13821" s="2">
        <f>IF(C13821&gt;'Assumptions Notes'!C$11,-C13821*('Assumptions Notes'!C$13/(2*1000)),G13821*D13821)</f>
        <v>-6.8450000000000011E-2</v>
      </c>
    </row>
    <row r="13822" spans="1:9" x14ac:dyDescent="0.2">
      <c r="A13822" s="5">
        <v>42839.916666666664</v>
      </c>
      <c r="B13822" s="2">
        <v>1237.5899999999999</v>
      </c>
      <c r="C13822" s="10">
        <v>126.41</v>
      </c>
      <c r="D13822" s="8">
        <v>2.5500000000000002E-4</v>
      </c>
      <c r="E13822" s="13">
        <f>D13822*'Assumptions Notes'!C$12</f>
        <v>9.1800000000000007E-2</v>
      </c>
      <c r="F13822" s="15">
        <f t="shared" si="430"/>
        <v>3.2234550000000001E-2</v>
      </c>
      <c r="G13822" s="10">
        <f>IF(C13822&gt;'Assumptions Notes'!C$11,'Assumptions Notes'!C$11,C13822)</f>
        <v>120</v>
      </c>
      <c r="H13822" s="15">
        <f t="shared" si="431"/>
        <v>3.0600000000000002E-2</v>
      </c>
      <c r="I13822" s="2">
        <f>IF(C13822&gt;'Assumptions Notes'!C$11,-C13822*('Assumptions Notes'!C$13/(2*1000)),G13822*D13822)</f>
        <v>-6.3204999999999997E-2</v>
      </c>
    </row>
    <row r="13823" spans="1:9" x14ac:dyDescent="0.2">
      <c r="A13823" s="5">
        <v>42839.9375</v>
      </c>
      <c r="B13823" s="2">
        <v>1216.4100000000001</v>
      </c>
      <c r="C13823" s="10">
        <v>121.39</v>
      </c>
      <c r="D13823" s="8">
        <v>2.1250000000000002E-4</v>
      </c>
      <c r="E13823" s="13">
        <f>D13823*'Assumptions Notes'!C$12</f>
        <v>7.6500000000000012E-2</v>
      </c>
      <c r="F13823" s="15">
        <f t="shared" si="430"/>
        <v>2.5795375000000002E-2</v>
      </c>
      <c r="G13823" s="10">
        <f>IF(C13823&gt;'Assumptions Notes'!C$11,'Assumptions Notes'!C$11,C13823)</f>
        <v>120</v>
      </c>
      <c r="H13823" s="15">
        <f t="shared" si="431"/>
        <v>2.5500000000000002E-2</v>
      </c>
      <c r="I13823" s="2">
        <f>IF(C13823&gt;'Assumptions Notes'!C$11,-C13823*('Assumptions Notes'!C$13/(2*1000)),G13823*D13823)</f>
        <v>-6.0694999999999999E-2</v>
      </c>
    </row>
    <row r="13824" spans="1:9" x14ac:dyDescent="0.2">
      <c r="A13824" s="5">
        <v>42839.958333333336</v>
      </c>
      <c r="B13824" s="2">
        <v>1207.53</v>
      </c>
      <c r="C13824" s="10">
        <v>125.51</v>
      </c>
      <c r="D13824" s="8">
        <v>1.7000000000000001E-4</v>
      </c>
      <c r="E13824" s="13">
        <f>D13824*'Assumptions Notes'!C$12</f>
        <v>6.1200000000000004E-2</v>
      </c>
      <c r="F13824" s="15">
        <f t="shared" si="430"/>
        <v>2.1336700000000004E-2</v>
      </c>
      <c r="G13824" s="10">
        <f>IF(C13824&gt;'Assumptions Notes'!C$11,'Assumptions Notes'!C$11,C13824)</f>
        <v>120</v>
      </c>
      <c r="H13824" s="15">
        <f t="shared" si="431"/>
        <v>2.0400000000000001E-2</v>
      </c>
      <c r="I13824" s="2">
        <f>IF(C13824&gt;'Assumptions Notes'!C$11,-C13824*('Assumptions Notes'!C$13/(2*1000)),G13824*D13824)</f>
        <v>-6.2755000000000005E-2</v>
      </c>
    </row>
    <row r="13825" spans="1:9" x14ac:dyDescent="0.2">
      <c r="A13825" s="5">
        <v>42839.979166666664</v>
      </c>
      <c r="B13825" s="2">
        <v>1213.1400000000001</v>
      </c>
      <c r="C13825" s="10">
        <v>169.58</v>
      </c>
      <c r="D13825" s="8">
        <v>1.5000000000000001E-4</v>
      </c>
      <c r="E13825" s="13">
        <f>D13825*'Assumptions Notes'!C$12</f>
        <v>5.4000000000000006E-2</v>
      </c>
      <c r="F13825" s="15">
        <f t="shared" si="430"/>
        <v>2.5437000000000005E-2</v>
      </c>
      <c r="G13825" s="10">
        <f>IF(C13825&gt;'Assumptions Notes'!C$11,'Assumptions Notes'!C$11,C13825)</f>
        <v>120</v>
      </c>
      <c r="H13825" s="15">
        <f t="shared" si="431"/>
        <v>1.8000000000000002E-2</v>
      </c>
      <c r="I13825" s="2">
        <f>IF(C13825&gt;'Assumptions Notes'!C$11,-C13825*('Assumptions Notes'!C$13/(2*1000)),G13825*D13825)</f>
        <v>-8.4790000000000004E-2</v>
      </c>
    </row>
    <row r="13826" spans="1:9" x14ac:dyDescent="0.2">
      <c r="A13826" s="5">
        <v>42840</v>
      </c>
      <c r="B13826" s="2">
        <v>1422.58</v>
      </c>
      <c r="C13826" s="10">
        <v>231.32</v>
      </c>
      <c r="D13826" s="8">
        <v>1.2999999999999999E-4</v>
      </c>
      <c r="E13826" s="13">
        <f>D13826*'Assumptions Notes'!C$12</f>
        <v>4.6799999999999994E-2</v>
      </c>
      <c r="F13826" s="15">
        <f t="shared" si="430"/>
        <v>3.0071599999999997E-2</v>
      </c>
      <c r="G13826" s="10">
        <f>IF(C13826&gt;'Assumptions Notes'!C$11,'Assumptions Notes'!C$11,C13826)</f>
        <v>120</v>
      </c>
      <c r="H13826" s="15">
        <f t="shared" si="431"/>
        <v>1.5599999999999999E-2</v>
      </c>
      <c r="I13826" s="2">
        <f>IF(C13826&gt;'Assumptions Notes'!C$11,-C13826*('Assumptions Notes'!C$13/(2*1000)),G13826*D13826)</f>
        <v>-0.11566</v>
      </c>
    </row>
    <row r="13827" spans="1:9" x14ac:dyDescent="0.2">
      <c r="A13827" s="5">
        <v>42840.020833333336</v>
      </c>
      <c r="B13827" s="2">
        <v>1311.48</v>
      </c>
      <c r="C13827" s="10">
        <v>210.5</v>
      </c>
      <c r="D13827" s="8">
        <v>1.175E-4</v>
      </c>
      <c r="E13827" s="13">
        <f>D13827*'Assumptions Notes'!C$12</f>
        <v>4.2299999999999997E-2</v>
      </c>
      <c r="F13827" s="15">
        <f t="shared" si="430"/>
        <v>2.4733749999999999E-2</v>
      </c>
      <c r="G13827" s="10">
        <f>IF(C13827&gt;'Assumptions Notes'!C$11,'Assumptions Notes'!C$11,C13827)</f>
        <v>120</v>
      </c>
      <c r="H13827" s="15">
        <f t="shared" si="431"/>
        <v>1.41E-2</v>
      </c>
      <c r="I13827" s="2">
        <f>IF(C13827&gt;'Assumptions Notes'!C$11,-C13827*('Assumptions Notes'!C$13/(2*1000)),G13827*D13827)</f>
        <v>-0.10525</v>
      </c>
    </row>
    <row r="13828" spans="1:9" x14ac:dyDescent="0.2">
      <c r="A13828" s="5">
        <v>42840.041666666664</v>
      </c>
      <c r="B13828" s="2">
        <v>1257.8699999999999</v>
      </c>
      <c r="C13828" s="10">
        <v>144.5</v>
      </c>
      <c r="D13828" s="8">
        <v>1.05E-4</v>
      </c>
      <c r="E13828" s="13">
        <f>D13828*'Assumptions Notes'!C$12</f>
        <v>3.78E-2</v>
      </c>
      <c r="F13828" s="15">
        <f t="shared" ref="F13828:F13891" si="432">D13828*C13828</f>
        <v>1.51725E-2</v>
      </c>
      <c r="G13828" s="10">
        <f>IF(C13828&gt;'Assumptions Notes'!C$11,'Assumptions Notes'!C$11,C13828)</f>
        <v>120</v>
      </c>
      <c r="H13828" s="15">
        <f t="shared" ref="H13828:H13891" si="433">G13828*D13828</f>
        <v>1.26E-2</v>
      </c>
      <c r="I13828" s="2">
        <f>IF(C13828&gt;'Assumptions Notes'!C$11,-C13828*('Assumptions Notes'!C$13/(2*1000)),G13828*D13828)</f>
        <v>-7.2249999999999995E-2</v>
      </c>
    </row>
    <row r="13829" spans="1:9" x14ac:dyDescent="0.2">
      <c r="A13829" s="5">
        <v>42840.0625</v>
      </c>
      <c r="B13829" s="2">
        <v>1170.3599999999999</v>
      </c>
      <c r="C13829" s="10">
        <v>115.64</v>
      </c>
      <c r="D13829" s="8">
        <v>1.025E-4</v>
      </c>
      <c r="E13829" s="13">
        <f>D13829*'Assumptions Notes'!C$12</f>
        <v>3.6900000000000002E-2</v>
      </c>
      <c r="F13829" s="15">
        <f t="shared" si="432"/>
        <v>1.18531E-2</v>
      </c>
      <c r="G13829" s="10">
        <f>IF(C13829&gt;'Assumptions Notes'!C$11,'Assumptions Notes'!C$11,C13829)</f>
        <v>115.64</v>
      </c>
      <c r="H13829" s="15">
        <f t="shared" si="433"/>
        <v>1.18531E-2</v>
      </c>
      <c r="I13829" s="2">
        <f>IF(C13829&gt;'Assumptions Notes'!C$11,-C13829*('Assumptions Notes'!C$13/(2*1000)),G13829*D13829)</f>
        <v>1.18531E-2</v>
      </c>
    </row>
    <row r="13830" spans="1:9" x14ac:dyDescent="0.2">
      <c r="A13830" s="5">
        <v>42840.083333333336</v>
      </c>
      <c r="B13830" s="2">
        <v>1128.27</v>
      </c>
      <c r="C13830" s="10">
        <v>113.71</v>
      </c>
      <c r="D13830" s="8">
        <v>1E-4</v>
      </c>
      <c r="E13830" s="13">
        <f>D13830*'Assumptions Notes'!C$12</f>
        <v>3.6000000000000004E-2</v>
      </c>
      <c r="F13830" s="15">
        <f t="shared" si="432"/>
        <v>1.1370999999999999E-2</v>
      </c>
      <c r="G13830" s="10">
        <f>IF(C13830&gt;'Assumptions Notes'!C$11,'Assumptions Notes'!C$11,C13830)</f>
        <v>113.71</v>
      </c>
      <c r="H13830" s="15">
        <f t="shared" si="433"/>
        <v>1.1370999999999999E-2</v>
      </c>
      <c r="I13830" s="2">
        <f>IF(C13830&gt;'Assumptions Notes'!C$11,-C13830*('Assumptions Notes'!C$13/(2*1000)),G13830*D13830)</f>
        <v>1.1370999999999999E-2</v>
      </c>
    </row>
    <row r="13831" spans="1:9" x14ac:dyDescent="0.2">
      <c r="A13831" s="5">
        <v>42840.104166666664</v>
      </c>
      <c r="B13831" s="2">
        <v>1106.3599999999999</v>
      </c>
      <c r="C13831" s="10">
        <v>112.58</v>
      </c>
      <c r="D13831" s="8">
        <v>9.8750000000000002E-5</v>
      </c>
      <c r="E13831" s="13">
        <f>D13831*'Assumptions Notes'!C$12</f>
        <v>3.5549999999999998E-2</v>
      </c>
      <c r="F13831" s="15">
        <f t="shared" si="432"/>
        <v>1.1117274999999999E-2</v>
      </c>
      <c r="G13831" s="10">
        <f>IF(C13831&gt;'Assumptions Notes'!C$11,'Assumptions Notes'!C$11,C13831)</f>
        <v>112.58</v>
      </c>
      <c r="H13831" s="15">
        <f t="shared" si="433"/>
        <v>1.1117274999999999E-2</v>
      </c>
      <c r="I13831" s="2">
        <f>IF(C13831&gt;'Assumptions Notes'!C$11,-C13831*('Assumptions Notes'!C$13/(2*1000)),G13831*D13831)</f>
        <v>1.1117274999999999E-2</v>
      </c>
    </row>
    <row r="13832" spans="1:9" x14ac:dyDescent="0.2">
      <c r="A13832" s="5">
        <v>42840.125</v>
      </c>
      <c r="B13832" s="2">
        <v>1091.67</v>
      </c>
      <c r="C13832" s="10">
        <v>111.53</v>
      </c>
      <c r="D13832" s="8">
        <v>9.7499999999999998E-5</v>
      </c>
      <c r="E13832" s="13">
        <f>D13832*'Assumptions Notes'!C$12</f>
        <v>3.5099999999999999E-2</v>
      </c>
      <c r="F13832" s="15">
        <f t="shared" si="432"/>
        <v>1.0874175E-2</v>
      </c>
      <c r="G13832" s="10">
        <f>IF(C13832&gt;'Assumptions Notes'!C$11,'Assumptions Notes'!C$11,C13832)</f>
        <v>111.53</v>
      </c>
      <c r="H13832" s="15">
        <f t="shared" si="433"/>
        <v>1.0874175E-2</v>
      </c>
      <c r="I13832" s="2">
        <f>IF(C13832&gt;'Assumptions Notes'!C$11,-C13832*('Assumptions Notes'!C$13/(2*1000)),G13832*D13832)</f>
        <v>1.0874175E-2</v>
      </c>
    </row>
    <row r="13833" spans="1:9" x14ac:dyDescent="0.2">
      <c r="A13833" s="5">
        <v>42840.145833333336</v>
      </c>
      <c r="B13833" s="2">
        <v>1066.28</v>
      </c>
      <c r="C13833" s="10">
        <v>106.16</v>
      </c>
      <c r="D13833" s="8">
        <v>9.6250000000000009E-5</v>
      </c>
      <c r="E13833" s="13">
        <f>D13833*'Assumptions Notes'!C$12</f>
        <v>3.465E-2</v>
      </c>
      <c r="F13833" s="15">
        <f t="shared" si="432"/>
        <v>1.02179E-2</v>
      </c>
      <c r="G13833" s="10">
        <f>IF(C13833&gt;'Assumptions Notes'!C$11,'Assumptions Notes'!C$11,C13833)</f>
        <v>106.16</v>
      </c>
      <c r="H13833" s="15">
        <f t="shared" si="433"/>
        <v>1.02179E-2</v>
      </c>
      <c r="I13833" s="2">
        <f>IF(C13833&gt;'Assumptions Notes'!C$11,-C13833*('Assumptions Notes'!C$13/(2*1000)),G13833*D13833)</f>
        <v>1.02179E-2</v>
      </c>
    </row>
    <row r="13834" spans="1:9" x14ac:dyDescent="0.2">
      <c r="A13834" s="5">
        <v>42840.166666666664</v>
      </c>
      <c r="B13834" s="2">
        <v>1052.94</v>
      </c>
      <c r="C13834" s="10">
        <v>128.38999999999999</v>
      </c>
      <c r="D13834" s="8">
        <v>9.5000000000000005E-5</v>
      </c>
      <c r="E13834" s="13">
        <f>D13834*'Assumptions Notes'!C$12</f>
        <v>3.4200000000000001E-2</v>
      </c>
      <c r="F13834" s="15">
        <f t="shared" si="432"/>
        <v>1.2197049999999999E-2</v>
      </c>
      <c r="G13834" s="10">
        <f>IF(C13834&gt;'Assumptions Notes'!C$11,'Assumptions Notes'!C$11,C13834)</f>
        <v>120</v>
      </c>
      <c r="H13834" s="15">
        <f t="shared" si="433"/>
        <v>1.14E-2</v>
      </c>
      <c r="I13834" s="2">
        <f>IF(C13834&gt;'Assumptions Notes'!C$11,-C13834*('Assumptions Notes'!C$13/(2*1000)),G13834*D13834)</f>
        <v>-6.4194999999999988E-2</v>
      </c>
    </row>
    <row r="13835" spans="1:9" x14ac:dyDescent="0.2">
      <c r="A13835" s="5">
        <v>42840.1875</v>
      </c>
      <c r="B13835" s="2">
        <v>1048.8699999999999</v>
      </c>
      <c r="C13835" s="10">
        <v>108.95</v>
      </c>
      <c r="D13835" s="8">
        <v>9.6250000000000009E-5</v>
      </c>
      <c r="E13835" s="13">
        <f>D13835*'Assumptions Notes'!C$12</f>
        <v>3.465E-2</v>
      </c>
      <c r="F13835" s="15">
        <f t="shared" si="432"/>
        <v>1.0486437500000001E-2</v>
      </c>
      <c r="G13835" s="10">
        <f>IF(C13835&gt;'Assumptions Notes'!C$11,'Assumptions Notes'!C$11,C13835)</f>
        <v>108.95</v>
      </c>
      <c r="H13835" s="15">
        <f t="shared" si="433"/>
        <v>1.0486437500000001E-2</v>
      </c>
      <c r="I13835" s="2">
        <f>IF(C13835&gt;'Assumptions Notes'!C$11,-C13835*('Assumptions Notes'!C$13/(2*1000)),G13835*D13835)</f>
        <v>1.0486437500000001E-2</v>
      </c>
    </row>
    <row r="13836" spans="1:9" x14ac:dyDescent="0.2">
      <c r="A13836" s="5">
        <v>42840.208333333336</v>
      </c>
      <c r="B13836" s="2">
        <v>1049.98</v>
      </c>
      <c r="C13836" s="10">
        <v>109.43</v>
      </c>
      <c r="D13836" s="8">
        <v>9.7499999999999998E-5</v>
      </c>
      <c r="E13836" s="13">
        <f>D13836*'Assumptions Notes'!C$12</f>
        <v>3.5099999999999999E-2</v>
      </c>
      <c r="F13836" s="15">
        <f t="shared" si="432"/>
        <v>1.0669425E-2</v>
      </c>
      <c r="G13836" s="10">
        <f>IF(C13836&gt;'Assumptions Notes'!C$11,'Assumptions Notes'!C$11,C13836)</f>
        <v>109.43</v>
      </c>
      <c r="H13836" s="15">
        <f t="shared" si="433"/>
        <v>1.0669425E-2</v>
      </c>
      <c r="I13836" s="2">
        <f>IF(C13836&gt;'Assumptions Notes'!C$11,-C13836*('Assumptions Notes'!C$13/(2*1000)),G13836*D13836)</f>
        <v>1.0669425E-2</v>
      </c>
    </row>
    <row r="13837" spans="1:9" x14ac:dyDescent="0.2">
      <c r="A13837" s="5">
        <v>42840.229166666664</v>
      </c>
      <c r="B13837" s="2">
        <v>1067.26</v>
      </c>
      <c r="C13837" s="10">
        <v>109.46</v>
      </c>
      <c r="D13837" s="8">
        <v>1.15E-4</v>
      </c>
      <c r="E13837" s="13">
        <f>D13837*'Assumptions Notes'!C$12</f>
        <v>4.1399999999999999E-2</v>
      </c>
      <c r="F13837" s="15">
        <f t="shared" si="432"/>
        <v>1.2587899999999999E-2</v>
      </c>
      <c r="G13837" s="10">
        <f>IF(C13837&gt;'Assumptions Notes'!C$11,'Assumptions Notes'!C$11,C13837)</f>
        <v>109.46</v>
      </c>
      <c r="H13837" s="15">
        <f t="shared" si="433"/>
        <v>1.2587899999999999E-2</v>
      </c>
      <c r="I13837" s="2">
        <f>IF(C13837&gt;'Assumptions Notes'!C$11,-C13837*('Assumptions Notes'!C$13/(2*1000)),G13837*D13837)</f>
        <v>1.2587899999999999E-2</v>
      </c>
    </row>
    <row r="13838" spans="1:9" x14ac:dyDescent="0.2">
      <c r="A13838" s="5">
        <v>42840.25</v>
      </c>
      <c r="B13838" s="2">
        <v>1061.6500000000001</v>
      </c>
      <c r="C13838" s="10">
        <v>115.32</v>
      </c>
      <c r="D13838" s="8">
        <v>1.325E-4</v>
      </c>
      <c r="E13838" s="13">
        <f>D13838*'Assumptions Notes'!C$12</f>
        <v>4.7699999999999999E-2</v>
      </c>
      <c r="F13838" s="15">
        <f t="shared" si="432"/>
        <v>1.5279899999999999E-2</v>
      </c>
      <c r="G13838" s="10">
        <f>IF(C13838&gt;'Assumptions Notes'!C$11,'Assumptions Notes'!C$11,C13838)</f>
        <v>115.32</v>
      </c>
      <c r="H13838" s="15">
        <f t="shared" si="433"/>
        <v>1.5279899999999999E-2</v>
      </c>
      <c r="I13838" s="2">
        <f>IF(C13838&gt;'Assumptions Notes'!C$11,-C13838*('Assumptions Notes'!C$13/(2*1000)),G13838*D13838)</f>
        <v>1.5279899999999999E-2</v>
      </c>
    </row>
    <row r="13839" spans="1:9" x14ac:dyDescent="0.2">
      <c r="A13839" s="5">
        <v>42840.270833333336</v>
      </c>
      <c r="B13839" s="2">
        <v>1092.25</v>
      </c>
      <c r="C13839" s="10">
        <v>139.16999999999999</v>
      </c>
      <c r="D13839" s="8">
        <v>1.6249999999999999E-4</v>
      </c>
      <c r="E13839" s="13">
        <f>D13839*'Assumptions Notes'!C$12</f>
        <v>5.8499999999999996E-2</v>
      </c>
      <c r="F13839" s="15">
        <f t="shared" si="432"/>
        <v>2.2615124999999996E-2</v>
      </c>
      <c r="G13839" s="10">
        <f>IF(C13839&gt;'Assumptions Notes'!C$11,'Assumptions Notes'!C$11,C13839)</f>
        <v>120</v>
      </c>
      <c r="H13839" s="15">
        <f t="shared" si="433"/>
        <v>1.95E-2</v>
      </c>
      <c r="I13839" s="2">
        <f>IF(C13839&gt;'Assumptions Notes'!C$11,-C13839*('Assumptions Notes'!C$13/(2*1000)),G13839*D13839)</f>
        <v>-6.9584999999999994E-2</v>
      </c>
    </row>
    <row r="13840" spans="1:9" x14ac:dyDescent="0.2">
      <c r="A13840" s="5">
        <v>42840.291666666664</v>
      </c>
      <c r="B13840" s="2">
        <v>1105.27</v>
      </c>
      <c r="C13840" s="10">
        <v>117.68</v>
      </c>
      <c r="D13840" s="8">
        <v>1.9249999999999999E-4</v>
      </c>
      <c r="E13840" s="13">
        <f>D13840*'Assumptions Notes'!C$12</f>
        <v>6.93E-2</v>
      </c>
      <c r="F13840" s="15">
        <f t="shared" si="432"/>
        <v>2.2653400000000001E-2</v>
      </c>
      <c r="G13840" s="10">
        <f>IF(C13840&gt;'Assumptions Notes'!C$11,'Assumptions Notes'!C$11,C13840)</f>
        <v>117.68</v>
      </c>
      <c r="H13840" s="15">
        <f t="shared" si="433"/>
        <v>2.2653400000000001E-2</v>
      </c>
      <c r="I13840" s="2">
        <f>IF(C13840&gt;'Assumptions Notes'!C$11,-C13840*('Assumptions Notes'!C$13/(2*1000)),G13840*D13840)</f>
        <v>2.2653400000000001E-2</v>
      </c>
    </row>
    <row r="13841" spans="1:9" x14ac:dyDescent="0.2">
      <c r="A13841" s="5">
        <v>42840.3125</v>
      </c>
      <c r="B13841" s="2">
        <v>1105.6400000000001</v>
      </c>
      <c r="C13841" s="10">
        <v>159.72999999999999</v>
      </c>
      <c r="D13841" s="8">
        <v>2.0875000000000001E-4</v>
      </c>
      <c r="E13841" s="13">
        <f>D13841*'Assumptions Notes'!C$12</f>
        <v>7.5150000000000008E-2</v>
      </c>
      <c r="F13841" s="15">
        <f t="shared" si="432"/>
        <v>3.3343637500000002E-2</v>
      </c>
      <c r="G13841" s="10">
        <f>IF(C13841&gt;'Assumptions Notes'!C$11,'Assumptions Notes'!C$11,C13841)</f>
        <v>120</v>
      </c>
      <c r="H13841" s="15">
        <f t="shared" si="433"/>
        <v>2.5049999999999999E-2</v>
      </c>
      <c r="I13841" s="2">
        <f>IF(C13841&gt;'Assumptions Notes'!C$11,-C13841*('Assumptions Notes'!C$13/(2*1000)),G13841*D13841)</f>
        <v>-7.9864999999999992E-2</v>
      </c>
    </row>
    <row r="13842" spans="1:9" x14ac:dyDescent="0.2">
      <c r="A13842" s="5">
        <v>42840.333333333336</v>
      </c>
      <c r="B13842" s="2">
        <v>1095.2</v>
      </c>
      <c r="C13842" s="10">
        <v>172.86</v>
      </c>
      <c r="D13842" s="8">
        <v>2.2499999999999999E-4</v>
      </c>
      <c r="E13842" s="13">
        <f>D13842*'Assumptions Notes'!C$12</f>
        <v>8.1000000000000003E-2</v>
      </c>
      <c r="F13842" s="15">
        <f t="shared" si="432"/>
        <v>3.8893500000000004E-2</v>
      </c>
      <c r="G13842" s="10">
        <f>IF(C13842&gt;'Assumptions Notes'!C$11,'Assumptions Notes'!C$11,C13842)</f>
        <v>120</v>
      </c>
      <c r="H13842" s="15">
        <f t="shared" si="433"/>
        <v>2.7E-2</v>
      </c>
      <c r="I13842" s="2">
        <f>IF(C13842&gt;'Assumptions Notes'!C$11,-C13842*('Assumptions Notes'!C$13/(2*1000)),G13842*D13842)</f>
        <v>-8.6430000000000007E-2</v>
      </c>
    </row>
    <row r="13843" spans="1:9" x14ac:dyDescent="0.2">
      <c r="A13843" s="5">
        <v>42840.354166666664</v>
      </c>
      <c r="B13843" s="2">
        <v>1087.57</v>
      </c>
      <c r="C13843" s="10">
        <v>156.12</v>
      </c>
      <c r="D13843" s="8">
        <v>2.2625E-4</v>
      </c>
      <c r="E13843" s="13">
        <f>D13843*'Assumptions Notes'!C$12</f>
        <v>8.1449999999999995E-2</v>
      </c>
      <c r="F13843" s="15">
        <f t="shared" si="432"/>
        <v>3.5322150000000004E-2</v>
      </c>
      <c r="G13843" s="10">
        <f>IF(C13843&gt;'Assumptions Notes'!C$11,'Assumptions Notes'!C$11,C13843)</f>
        <v>120</v>
      </c>
      <c r="H13843" s="15">
        <f t="shared" si="433"/>
        <v>2.7150000000000001E-2</v>
      </c>
      <c r="I13843" s="2">
        <f>IF(C13843&gt;'Assumptions Notes'!C$11,-C13843*('Assumptions Notes'!C$13/(2*1000)),G13843*D13843)</f>
        <v>-7.8060000000000004E-2</v>
      </c>
    </row>
    <row r="13844" spans="1:9" x14ac:dyDescent="0.2">
      <c r="A13844" s="5">
        <v>42840.375</v>
      </c>
      <c r="B13844" s="2">
        <v>1089.05</v>
      </c>
      <c r="C13844" s="10">
        <v>161.19999999999999</v>
      </c>
      <c r="D13844" s="8">
        <v>2.275E-4</v>
      </c>
      <c r="E13844" s="13">
        <f>D13844*'Assumptions Notes'!C$12</f>
        <v>8.1900000000000001E-2</v>
      </c>
      <c r="F13844" s="15">
        <f t="shared" si="432"/>
        <v>3.6672999999999997E-2</v>
      </c>
      <c r="G13844" s="10">
        <f>IF(C13844&gt;'Assumptions Notes'!C$11,'Assumptions Notes'!C$11,C13844)</f>
        <v>120</v>
      </c>
      <c r="H13844" s="15">
        <f t="shared" si="433"/>
        <v>2.7300000000000001E-2</v>
      </c>
      <c r="I13844" s="2">
        <f>IF(C13844&gt;'Assumptions Notes'!C$11,-C13844*('Assumptions Notes'!C$13/(2*1000)),G13844*D13844)</f>
        <v>-8.0599999999999991E-2</v>
      </c>
    </row>
    <row r="13845" spans="1:9" x14ac:dyDescent="0.2">
      <c r="A13845" s="5">
        <v>42840.395833333336</v>
      </c>
      <c r="B13845" s="2">
        <v>1083.4100000000001</v>
      </c>
      <c r="C13845" s="10">
        <v>168.05</v>
      </c>
      <c r="D13845" s="8">
        <v>2.1875E-4</v>
      </c>
      <c r="E13845" s="13">
        <f>D13845*'Assumptions Notes'!C$12</f>
        <v>7.8750000000000001E-2</v>
      </c>
      <c r="F13845" s="15">
        <f t="shared" si="432"/>
        <v>3.67609375E-2</v>
      </c>
      <c r="G13845" s="10">
        <f>IF(C13845&gt;'Assumptions Notes'!C$11,'Assumptions Notes'!C$11,C13845)</f>
        <v>120</v>
      </c>
      <c r="H13845" s="15">
        <f t="shared" si="433"/>
        <v>2.6249999999999999E-2</v>
      </c>
      <c r="I13845" s="2">
        <f>IF(C13845&gt;'Assumptions Notes'!C$11,-C13845*('Assumptions Notes'!C$13/(2*1000)),G13845*D13845)</f>
        <v>-8.4025000000000002E-2</v>
      </c>
    </row>
    <row r="13846" spans="1:9" x14ac:dyDescent="0.2">
      <c r="A13846" s="5">
        <v>42840.416666666664</v>
      </c>
      <c r="B13846" s="2">
        <v>1044.19</v>
      </c>
      <c r="C13846" s="10">
        <v>155.49</v>
      </c>
      <c r="D13846" s="8">
        <v>2.1000000000000001E-4</v>
      </c>
      <c r="E13846" s="13">
        <f>D13846*'Assumptions Notes'!C$12</f>
        <v>7.5600000000000001E-2</v>
      </c>
      <c r="F13846" s="15">
        <f t="shared" si="432"/>
        <v>3.2652900000000006E-2</v>
      </c>
      <c r="G13846" s="10">
        <f>IF(C13846&gt;'Assumptions Notes'!C$11,'Assumptions Notes'!C$11,C13846)</f>
        <v>120</v>
      </c>
      <c r="H13846" s="15">
        <f t="shared" si="433"/>
        <v>2.52E-2</v>
      </c>
      <c r="I13846" s="2">
        <f>IF(C13846&gt;'Assumptions Notes'!C$11,-C13846*('Assumptions Notes'!C$13/(2*1000)),G13846*D13846)</f>
        <v>-7.7745000000000009E-2</v>
      </c>
    </row>
    <row r="13847" spans="1:9" x14ac:dyDescent="0.2">
      <c r="A13847" s="5">
        <v>42840.4375</v>
      </c>
      <c r="B13847" s="2">
        <v>985.38</v>
      </c>
      <c r="C13847" s="10">
        <v>134.94999999999999</v>
      </c>
      <c r="D13847" s="8">
        <v>2.075E-4</v>
      </c>
      <c r="E13847" s="13">
        <f>D13847*'Assumptions Notes'!C$12</f>
        <v>7.4700000000000003E-2</v>
      </c>
      <c r="F13847" s="15">
        <f t="shared" si="432"/>
        <v>2.8002124999999999E-2</v>
      </c>
      <c r="G13847" s="10">
        <f>IF(C13847&gt;'Assumptions Notes'!C$11,'Assumptions Notes'!C$11,C13847)</f>
        <v>120</v>
      </c>
      <c r="H13847" s="15">
        <f t="shared" si="433"/>
        <v>2.4899999999999999E-2</v>
      </c>
      <c r="I13847" s="2">
        <f>IF(C13847&gt;'Assumptions Notes'!C$11,-C13847*('Assumptions Notes'!C$13/(2*1000)),G13847*D13847)</f>
        <v>-6.7474999999999993E-2</v>
      </c>
    </row>
    <row r="13848" spans="1:9" x14ac:dyDescent="0.2">
      <c r="A13848" s="5">
        <v>42840.458333333336</v>
      </c>
      <c r="B13848" s="2">
        <v>968.52</v>
      </c>
      <c r="C13848" s="10">
        <v>119.54</v>
      </c>
      <c r="D13848" s="8">
        <v>2.05E-4</v>
      </c>
      <c r="E13848" s="13">
        <f>D13848*'Assumptions Notes'!C$12</f>
        <v>7.3800000000000004E-2</v>
      </c>
      <c r="F13848" s="15">
        <f t="shared" si="432"/>
        <v>2.4505700000000002E-2</v>
      </c>
      <c r="G13848" s="10">
        <f>IF(C13848&gt;'Assumptions Notes'!C$11,'Assumptions Notes'!C$11,C13848)</f>
        <v>119.54</v>
      </c>
      <c r="H13848" s="15">
        <f t="shared" si="433"/>
        <v>2.4505700000000002E-2</v>
      </c>
      <c r="I13848" s="2">
        <f>IF(C13848&gt;'Assumptions Notes'!C$11,-C13848*('Assumptions Notes'!C$13/(2*1000)),G13848*D13848)</f>
        <v>2.4505700000000002E-2</v>
      </c>
    </row>
    <row r="13849" spans="1:9" x14ac:dyDescent="0.2">
      <c r="A13849" s="5">
        <v>42840.479166666664</v>
      </c>
      <c r="B13849" s="2">
        <v>894.16</v>
      </c>
      <c r="C13849" s="10">
        <v>111.84</v>
      </c>
      <c r="D13849" s="8">
        <v>2.1499999999999999E-4</v>
      </c>
      <c r="E13849" s="13">
        <f>D13849*'Assumptions Notes'!C$12</f>
        <v>7.7399999999999997E-2</v>
      </c>
      <c r="F13849" s="15">
        <f t="shared" si="432"/>
        <v>2.40456E-2</v>
      </c>
      <c r="G13849" s="10">
        <f>IF(C13849&gt;'Assumptions Notes'!C$11,'Assumptions Notes'!C$11,C13849)</f>
        <v>111.84</v>
      </c>
      <c r="H13849" s="15">
        <f t="shared" si="433"/>
        <v>2.40456E-2</v>
      </c>
      <c r="I13849" s="2">
        <f>IF(C13849&gt;'Assumptions Notes'!C$11,-C13849*('Assumptions Notes'!C$13/(2*1000)),G13849*D13849)</f>
        <v>2.40456E-2</v>
      </c>
    </row>
    <row r="13850" spans="1:9" x14ac:dyDescent="0.2">
      <c r="A13850" s="5">
        <v>42840.5</v>
      </c>
      <c r="B13850" s="2">
        <v>869.34</v>
      </c>
      <c r="C13850" s="10">
        <v>109.27</v>
      </c>
      <c r="D13850" s="8">
        <v>2.2499999999999999E-4</v>
      </c>
      <c r="E13850" s="13">
        <f>D13850*'Assumptions Notes'!C$12</f>
        <v>8.1000000000000003E-2</v>
      </c>
      <c r="F13850" s="15">
        <f t="shared" si="432"/>
        <v>2.458575E-2</v>
      </c>
      <c r="G13850" s="10">
        <f>IF(C13850&gt;'Assumptions Notes'!C$11,'Assumptions Notes'!C$11,C13850)</f>
        <v>109.27</v>
      </c>
      <c r="H13850" s="15">
        <f t="shared" si="433"/>
        <v>2.458575E-2</v>
      </c>
      <c r="I13850" s="2">
        <f>IF(C13850&gt;'Assumptions Notes'!C$11,-C13850*('Assumptions Notes'!C$13/(2*1000)),G13850*D13850)</f>
        <v>2.458575E-2</v>
      </c>
    </row>
    <row r="13851" spans="1:9" x14ac:dyDescent="0.2">
      <c r="A13851" s="5">
        <v>42840.520833333336</v>
      </c>
      <c r="B13851" s="2">
        <v>874.91</v>
      </c>
      <c r="C13851" s="10">
        <v>107.15</v>
      </c>
      <c r="D13851" s="8">
        <v>2.1250000000000002E-4</v>
      </c>
      <c r="E13851" s="13">
        <f>D13851*'Assumptions Notes'!C$12</f>
        <v>7.6500000000000012E-2</v>
      </c>
      <c r="F13851" s="15">
        <f t="shared" si="432"/>
        <v>2.2769375000000001E-2</v>
      </c>
      <c r="G13851" s="10">
        <f>IF(C13851&gt;'Assumptions Notes'!C$11,'Assumptions Notes'!C$11,C13851)</f>
        <v>107.15</v>
      </c>
      <c r="H13851" s="15">
        <f t="shared" si="433"/>
        <v>2.2769375000000001E-2</v>
      </c>
      <c r="I13851" s="2">
        <f>IF(C13851&gt;'Assumptions Notes'!C$11,-C13851*('Assumptions Notes'!C$13/(2*1000)),G13851*D13851)</f>
        <v>2.2769375000000001E-2</v>
      </c>
    </row>
    <row r="13852" spans="1:9" x14ac:dyDescent="0.2">
      <c r="A13852" s="5">
        <v>42840.541666666664</v>
      </c>
      <c r="B13852" s="2">
        <v>908.45</v>
      </c>
      <c r="C13852" s="10">
        <v>101.62</v>
      </c>
      <c r="D13852" s="8">
        <v>2.0000000000000001E-4</v>
      </c>
      <c r="E13852" s="13">
        <f>D13852*'Assumptions Notes'!C$12</f>
        <v>7.2000000000000008E-2</v>
      </c>
      <c r="F13852" s="15">
        <f t="shared" si="432"/>
        <v>2.0324000000000002E-2</v>
      </c>
      <c r="G13852" s="10">
        <f>IF(C13852&gt;'Assumptions Notes'!C$11,'Assumptions Notes'!C$11,C13852)</f>
        <v>101.62</v>
      </c>
      <c r="H13852" s="15">
        <f t="shared" si="433"/>
        <v>2.0324000000000002E-2</v>
      </c>
      <c r="I13852" s="2">
        <f>IF(C13852&gt;'Assumptions Notes'!C$11,-C13852*('Assumptions Notes'!C$13/(2*1000)),G13852*D13852)</f>
        <v>2.0324000000000002E-2</v>
      </c>
    </row>
    <row r="13853" spans="1:9" x14ac:dyDescent="0.2">
      <c r="A13853" s="5">
        <v>42840.5625</v>
      </c>
      <c r="B13853" s="2">
        <v>886.33</v>
      </c>
      <c r="C13853" s="10">
        <v>96.44</v>
      </c>
      <c r="D13853" s="8">
        <v>1.975E-4</v>
      </c>
      <c r="E13853" s="13">
        <f>D13853*'Assumptions Notes'!C$12</f>
        <v>7.1099999999999997E-2</v>
      </c>
      <c r="F13853" s="15">
        <f t="shared" si="432"/>
        <v>1.9046899999999999E-2</v>
      </c>
      <c r="G13853" s="10">
        <f>IF(C13853&gt;'Assumptions Notes'!C$11,'Assumptions Notes'!C$11,C13853)</f>
        <v>96.44</v>
      </c>
      <c r="H13853" s="15">
        <f t="shared" si="433"/>
        <v>1.9046899999999999E-2</v>
      </c>
      <c r="I13853" s="2">
        <f>IF(C13853&gt;'Assumptions Notes'!C$11,-C13853*('Assumptions Notes'!C$13/(2*1000)),G13853*D13853)</f>
        <v>1.9046899999999999E-2</v>
      </c>
    </row>
    <row r="13854" spans="1:9" x14ac:dyDescent="0.2">
      <c r="A13854" s="5">
        <v>42840.583333333336</v>
      </c>
      <c r="B13854" s="2">
        <v>910.08</v>
      </c>
      <c r="C13854" s="10">
        <v>104.29</v>
      </c>
      <c r="D13854" s="8">
        <v>1.95E-4</v>
      </c>
      <c r="E13854" s="13">
        <f>D13854*'Assumptions Notes'!C$12</f>
        <v>7.0199999999999999E-2</v>
      </c>
      <c r="F13854" s="15">
        <f t="shared" si="432"/>
        <v>2.0336550000000002E-2</v>
      </c>
      <c r="G13854" s="10">
        <f>IF(C13854&gt;'Assumptions Notes'!C$11,'Assumptions Notes'!C$11,C13854)</f>
        <v>104.29</v>
      </c>
      <c r="H13854" s="15">
        <f t="shared" si="433"/>
        <v>2.0336550000000002E-2</v>
      </c>
      <c r="I13854" s="2">
        <f>IF(C13854&gt;'Assumptions Notes'!C$11,-C13854*('Assumptions Notes'!C$13/(2*1000)),G13854*D13854)</f>
        <v>2.0336550000000002E-2</v>
      </c>
    </row>
    <row r="13855" spans="1:9" x14ac:dyDescent="0.2">
      <c r="A13855" s="5">
        <v>42840.604166666664</v>
      </c>
      <c r="B13855" s="2">
        <v>947.88</v>
      </c>
      <c r="C13855" s="10">
        <v>105.77</v>
      </c>
      <c r="D13855" s="8">
        <v>1.9625E-4</v>
      </c>
      <c r="E13855" s="13">
        <f>D13855*'Assumptions Notes'!C$12</f>
        <v>7.0650000000000004E-2</v>
      </c>
      <c r="F13855" s="15">
        <f t="shared" si="432"/>
        <v>2.0757362499999998E-2</v>
      </c>
      <c r="G13855" s="10">
        <f>IF(C13855&gt;'Assumptions Notes'!C$11,'Assumptions Notes'!C$11,C13855)</f>
        <v>105.77</v>
      </c>
      <c r="H13855" s="15">
        <f t="shared" si="433"/>
        <v>2.0757362499999998E-2</v>
      </c>
      <c r="I13855" s="2">
        <f>IF(C13855&gt;'Assumptions Notes'!C$11,-C13855*('Assumptions Notes'!C$13/(2*1000)),G13855*D13855)</f>
        <v>2.0757362499999998E-2</v>
      </c>
    </row>
    <row r="13856" spans="1:9" x14ac:dyDescent="0.2">
      <c r="A13856" s="5">
        <v>42840.625</v>
      </c>
      <c r="B13856" s="2">
        <v>931.57</v>
      </c>
      <c r="C13856" s="10">
        <v>102.57</v>
      </c>
      <c r="D13856" s="8">
        <v>1.975E-4</v>
      </c>
      <c r="E13856" s="13">
        <f>D13856*'Assumptions Notes'!C$12</f>
        <v>7.1099999999999997E-2</v>
      </c>
      <c r="F13856" s="15">
        <f t="shared" si="432"/>
        <v>2.0257575E-2</v>
      </c>
      <c r="G13856" s="10">
        <f>IF(C13856&gt;'Assumptions Notes'!C$11,'Assumptions Notes'!C$11,C13856)</f>
        <v>102.57</v>
      </c>
      <c r="H13856" s="15">
        <f t="shared" si="433"/>
        <v>2.0257575E-2</v>
      </c>
      <c r="I13856" s="2">
        <f>IF(C13856&gt;'Assumptions Notes'!C$11,-C13856*('Assumptions Notes'!C$13/(2*1000)),G13856*D13856)</f>
        <v>2.0257575E-2</v>
      </c>
    </row>
    <row r="13857" spans="1:9" x14ac:dyDescent="0.2">
      <c r="A13857" s="5">
        <v>42840.645833333336</v>
      </c>
      <c r="B13857" s="2">
        <v>1015.12</v>
      </c>
      <c r="C13857" s="10">
        <v>102.47</v>
      </c>
      <c r="D13857" s="8">
        <v>2.2124999999999998E-4</v>
      </c>
      <c r="E13857" s="13">
        <f>D13857*'Assumptions Notes'!C$12</f>
        <v>7.9649999999999999E-2</v>
      </c>
      <c r="F13857" s="15">
        <f t="shared" si="432"/>
        <v>2.2671487499999997E-2</v>
      </c>
      <c r="G13857" s="10">
        <f>IF(C13857&gt;'Assumptions Notes'!C$11,'Assumptions Notes'!C$11,C13857)</f>
        <v>102.47</v>
      </c>
      <c r="H13857" s="15">
        <f t="shared" si="433"/>
        <v>2.2671487499999997E-2</v>
      </c>
      <c r="I13857" s="2">
        <f>IF(C13857&gt;'Assumptions Notes'!C$11,-C13857*('Assumptions Notes'!C$13/(2*1000)),G13857*D13857)</f>
        <v>2.2671487499999997E-2</v>
      </c>
    </row>
    <row r="13858" spans="1:9" x14ac:dyDescent="0.2">
      <c r="A13858" s="5">
        <v>42840.666666666664</v>
      </c>
      <c r="B13858" s="2">
        <v>1091.54</v>
      </c>
      <c r="C13858" s="10">
        <v>113.46</v>
      </c>
      <c r="D13858" s="8">
        <v>2.4499999999999999E-4</v>
      </c>
      <c r="E13858" s="13">
        <f>D13858*'Assumptions Notes'!C$12</f>
        <v>8.8200000000000001E-2</v>
      </c>
      <c r="F13858" s="15">
        <f t="shared" si="432"/>
        <v>2.7797699999999998E-2</v>
      </c>
      <c r="G13858" s="10">
        <f>IF(C13858&gt;'Assumptions Notes'!C$11,'Assumptions Notes'!C$11,C13858)</f>
        <v>113.46</v>
      </c>
      <c r="H13858" s="15">
        <f t="shared" si="433"/>
        <v>2.7797699999999998E-2</v>
      </c>
      <c r="I13858" s="2">
        <f>IF(C13858&gt;'Assumptions Notes'!C$11,-C13858*('Assumptions Notes'!C$13/(2*1000)),G13858*D13858)</f>
        <v>2.7797699999999998E-2</v>
      </c>
    </row>
    <row r="13859" spans="1:9" x14ac:dyDescent="0.2">
      <c r="A13859" s="5">
        <v>42840.6875</v>
      </c>
      <c r="B13859" s="2">
        <v>1166.05</v>
      </c>
      <c r="C13859" s="10">
        <v>141.47999999999999</v>
      </c>
      <c r="D13859" s="8">
        <v>2.7E-4</v>
      </c>
      <c r="E13859" s="13">
        <f>D13859*'Assumptions Notes'!C$12</f>
        <v>9.7199999999999995E-2</v>
      </c>
      <c r="F13859" s="15">
        <f t="shared" si="432"/>
        <v>3.81996E-2</v>
      </c>
      <c r="G13859" s="10">
        <f>IF(C13859&gt;'Assumptions Notes'!C$11,'Assumptions Notes'!C$11,C13859)</f>
        <v>120</v>
      </c>
      <c r="H13859" s="15">
        <f t="shared" si="433"/>
        <v>3.2399999999999998E-2</v>
      </c>
      <c r="I13859" s="2">
        <f>IF(C13859&gt;'Assumptions Notes'!C$11,-C13859*('Assumptions Notes'!C$13/(2*1000)),G13859*D13859)</f>
        <v>-7.0739999999999997E-2</v>
      </c>
    </row>
    <row r="13860" spans="1:9" x14ac:dyDescent="0.2">
      <c r="A13860" s="5">
        <v>42840.708333333336</v>
      </c>
      <c r="B13860" s="2">
        <v>1193.52</v>
      </c>
      <c r="C13860" s="10">
        <v>129.84</v>
      </c>
      <c r="D13860" s="8">
        <v>2.9500000000000001E-4</v>
      </c>
      <c r="E13860" s="13">
        <f>D13860*'Assumptions Notes'!C$12</f>
        <v>0.1062</v>
      </c>
      <c r="F13860" s="15">
        <f t="shared" si="432"/>
        <v>3.8302800000000005E-2</v>
      </c>
      <c r="G13860" s="10">
        <f>IF(C13860&gt;'Assumptions Notes'!C$11,'Assumptions Notes'!C$11,C13860)</f>
        <v>120</v>
      </c>
      <c r="H13860" s="15">
        <f t="shared" si="433"/>
        <v>3.5400000000000001E-2</v>
      </c>
      <c r="I13860" s="2">
        <f>IF(C13860&gt;'Assumptions Notes'!C$11,-C13860*('Assumptions Notes'!C$13/(2*1000)),G13860*D13860)</f>
        <v>-6.4920000000000005E-2</v>
      </c>
    </row>
    <row r="13861" spans="1:9" x14ac:dyDescent="0.2">
      <c r="A13861" s="5">
        <v>42840.729166666664</v>
      </c>
      <c r="B13861" s="2">
        <v>1271.08</v>
      </c>
      <c r="C13861" s="10">
        <v>137.22999999999999</v>
      </c>
      <c r="D13861" s="8">
        <v>2.9750000000000002E-4</v>
      </c>
      <c r="E13861" s="13">
        <f>D13861*'Assumptions Notes'!C$12</f>
        <v>0.1071</v>
      </c>
      <c r="F13861" s="15">
        <f t="shared" si="432"/>
        <v>4.0825924999999999E-2</v>
      </c>
      <c r="G13861" s="10">
        <f>IF(C13861&gt;'Assumptions Notes'!C$11,'Assumptions Notes'!C$11,C13861)</f>
        <v>120</v>
      </c>
      <c r="H13861" s="15">
        <f t="shared" si="433"/>
        <v>3.5700000000000003E-2</v>
      </c>
      <c r="I13861" s="2">
        <f>IF(C13861&gt;'Assumptions Notes'!C$11,-C13861*('Assumptions Notes'!C$13/(2*1000)),G13861*D13861)</f>
        <v>-6.8614999999999995E-2</v>
      </c>
    </row>
    <row r="13862" spans="1:9" x14ac:dyDescent="0.2">
      <c r="A13862" s="5">
        <v>42840.75</v>
      </c>
      <c r="B13862" s="2">
        <v>1338.25</v>
      </c>
      <c r="C13862" s="10">
        <v>173.14</v>
      </c>
      <c r="D13862" s="8">
        <v>2.9999999999999997E-4</v>
      </c>
      <c r="E13862" s="13">
        <f>D13862*'Assumptions Notes'!C$12</f>
        <v>0.10799999999999998</v>
      </c>
      <c r="F13862" s="15">
        <f t="shared" si="432"/>
        <v>5.1941999999999988E-2</v>
      </c>
      <c r="G13862" s="10">
        <f>IF(C13862&gt;'Assumptions Notes'!C$11,'Assumptions Notes'!C$11,C13862)</f>
        <v>120</v>
      </c>
      <c r="H13862" s="15">
        <f t="shared" si="433"/>
        <v>3.5999999999999997E-2</v>
      </c>
      <c r="I13862" s="2">
        <f>IF(C13862&gt;'Assumptions Notes'!C$11,-C13862*('Assumptions Notes'!C$13/(2*1000)),G13862*D13862)</f>
        <v>-8.6569999999999994E-2</v>
      </c>
    </row>
    <row r="13863" spans="1:9" x14ac:dyDescent="0.2">
      <c r="A13863" s="5">
        <v>42840.770833333336</v>
      </c>
      <c r="B13863" s="2">
        <v>1383.28</v>
      </c>
      <c r="C13863" s="10">
        <v>174.99</v>
      </c>
      <c r="D13863" s="8">
        <v>2.9999999999999997E-4</v>
      </c>
      <c r="E13863" s="13">
        <f>D13863*'Assumptions Notes'!C$12</f>
        <v>0.10799999999999998</v>
      </c>
      <c r="F13863" s="15">
        <f t="shared" si="432"/>
        <v>5.2496999999999995E-2</v>
      </c>
      <c r="G13863" s="10">
        <f>IF(C13863&gt;'Assumptions Notes'!C$11,'Assumptions Notes'!C$11,C13863)</f>
        <v>120</v>
      </c>
      <c r="H13863" s="15">
        <f t="shared" si="433"/>
        <v>3.5999999999999997E-2</v>
      </c>
      <c r="I13863" s="2">
        <f>IF(C13863&gt;'Assumptions Notes'!C$11,-C13863*('Assumptions Notes'!C$13/(2*1000)),G13863*D13863)</f>
        <v>-8.7495000000000003E-2</v>
      </c>
    </row>
    <row r="13864" spans="1:9" x14ac:dyDescent="0.2">
      <c r="A13864" s="5">
        <v>42840.791666666664</v>
      </c>
      <c r="B13864" s="2">
        <v>1417.47</v>
      </c>
      <c r="C13864" s="10">
        <v>170.98</v>
      </c>
      <c r="D13864" s="8">
        <v>2.9999999999999997E-4</v>
      </c>
      <c r="E13864" s="13">
        <f>D13864*'Assumptions Notes'!C$12</f>
        <v>0.10799999999999998</v>
      </c>
      <c r="F13864" s="15">
        <f t="shared" si="432"/>
        <v>5.1293999999999992E-2</v>
      </c>
      <c r="G13864" s="10">
        <f>IF(C13864&gt;'Assumptions Notes'!C$11,'Assumptions Notes'!C$11,C13864)</f>
        <v>120</v>
      </c>
      <c r="H13864" s="15">
        <f t="shared" si="433"/>
        <v>3.5999999999999997E-2</v>
      </c>
      <c r="I13864" s="2">
        <f>IF(C13864&gt;'Assumptions Notes'!C$11,-C13864*('Assumptions Notes'!C$13/(2*1000)),G13864*D13864)</f>
        <v>-8.5489999999999997E-2</v>
      </c>
    </row>
    <row r="13865" spans="1:9" x14ac:dyDescent="0.2">
      <c r="A13865" s="5">
        <v>42840.8125</v>
      </c>
      <c r="B13865" s="2">
        <v>1374.75</v>
      </c>
      <c r="C13865" s="10">
        <v>152.76</v>
      </c>
      <c r="D13865" s="8">
        <v>2.9750000000000002E-4</v>
      </c>
      <c r="E13865" s="13">
        <f>D13865*'Assumptions Notes'!C$12</f>
        <v>0.1071</v>
      </c>
      <c r="F13865" s="15">
        <f t="shared" si="432"/>
        <v>4.5446100000000003E-2</v>
      </c>
      <c r="G13865" s="10">
        <f>IF(C13865&gt;'Assumptions Notes'!C$11,'Assumptions Notes'!C$11,C13865)</f>
        <v>120</v>
      </c>
      <c r="H13865" s="15">
        <f t="shared" si="433"/>
        <v>3.5700000000000003E-2</v>
      </c>
      <c r="I13865" s="2">
        <f>IF(C13865&gt;'Assumptions Notes'!C$11,-C13865*('Assumptions Notes'!C$13/(2*1000)),G13865*D13865)</f>
        <v>-7.6380000000000003E-2</v>
      </c>
    </row>
    <row r="13866" spans="1:9" x14ac:dyDescent="0.2">
      <c r="A13866" s="5">
        <v>42840.833333333336</v>
      </c>
      <c r="B13866" s="2">
        <v>1342.86</v>
      </c>
      <c r="C13866" s="10">
        <v>154.63999999999999</v>
      </c>
      <c r="D13866" s="8">
        <v>2.9500000000000001E-4</v>
      </c>
      <c r="E13866" s="13">
        <f>D13866*'Assumptions Notes'!C$12</f>
        <v>0.1062</v>
      </c>
      <c r="F13866" s="15">
        <f t="shared" si="432"/>
        <v>4.5618800000000001E-2</v>
      </c>
      <c r="G13866" s="10">
        <f>IF(C13866&gt;'Assumptions Notes'!C$11,'Assumptions Notes'!C$11,C13866)</f>
        <v>120</v>
      </c>
      <c r="H13866" s="15">
        <f t="shared" si="433"/>
        <v>3.5400000000000001E-2</v>
      </c>
      <c r="I13866" s="2">
        <f>IF(C13866&gt;'Assumptions Notes'!C$11,-C13866*('Assumptions Notes'!C$13/(2*1000)),G13866*D13866)</f>
        <v>-7.732E-2</v>
      </c>
    </row>
    <row r="13867" spans="1:9" x14ac:dyDescent="0.2">
      <c r="A13867" s="5">
        <v>42840.854166666664</v>
      </c>
      <c r="B13867" s="2">
        <v>1301.3800000000001</v>
      </c>
      <c r="C13867" s="10">
        <v>142.43</v>
      </c>
      <c r="D13867" s="8">
        <v>2.9E-4</v>
      </c>
      <c r="E13867" s="13">
        <f>D13867*'Assumptions Notes'!C$12</f>
        <v>0.10440000000000001</v>
      </c>
      <c r="F13867" s="15">
        <f t="shared" si="432"/>
        <v>4.13047E-2</v>
      </c>
      <c r="G13867" s="10">
        <f>IF(C13867&gt;'Assumptions Notes'!C$11,'Assumptions Notes'!C$11,C13867)</f>
        <v>120</v>
      </c>
      <c r="H13867" s="15">
        <f t="shared" si="433"/>
        <v>3.4799999999999998E-2</v>
      </c>
      <c r="I13867" s="2">
        <f>IF(C13867&gt;'Assumptions Notes'!C$11,-C13867*('Assumptions Notes'!C$13/(2*1000)),G13867*D13867)</f>
        <v>-7.1215000000000001E-2</v>
      </c>
    </row>
    <row r="13868" spans="1:9" x14ac:dyDescent="0.2">
      <c r="A13868" s="5">
        <v>42840.875</v>
      </c>
      <c r="B13868" s="2">
        <v>1277.51</v>
      </c>
      <c r="C13868" s="10">
        <v>135.32</v>
      </c>
      <c r="D13868" s="8">
        <v>2.8499999999999999E-4</v>
      </c>
      <c r="E13868" s="13">
        <f>D13868*'Assumptions Notes'!C$12</f>
        <v>0.1026</v>
      </c>
      <c r="F13868" s="15">
        <f t="shared" si="432"/>
        <v>3.8566199999999995E-2</v>
      </c>
      <c r="G13868" s="10">
        <f>IF(C13868&gt;'Assumptions Notes'!C$11,'Assumptions Notes'!C$11,C13868)</f>
        <v>120</v>
      </c>
      <c r="H13868" s="15">
        <f t="shared" si="433"/>
        <v>3.4200000000000001E-2</v>
      </c>
      <c r="I13868" s="2">
        <f>IF(C13868&gt;'Assumptions Notes'!C$11,-C13868*('Assumptions Notes'!C$13/(2*1000)),G13868*D13868)</f>
        <v>-6.7659999999999998E-2</v>
      </c>
    </row>
    <row r="13869" spans="1:9" x14ac:dyDescent="0.2">
      <c r="A13869" s="5">
        <v>42840.895833333336</v>
      </c>
      <c r="B13869" s="2">
        <v>1268.22</v>
      </c>
      <c r="C13869" s="10">
        <v>133.27000000000001</v>
      </c>
      <c r="D13869" s="8">
        <v>2.7E-4</v>
      </c>
      <c r="E13869" s="13">
        <f>D13869*'Assumptions Notes'!C$12</f>
        <v>9.7199999999999995E-2</v>
      </c>
      <c r="F13869" s="15">
        <f t="shared" si="432"/>
        <v>3.5982900000000005E-2</v>
      </c>
      <c r="G13869" s="10">
        <f>IF(C13869&gt;'Assumptions Notes'!C$11,'Assumptions Notes'!C$11,C13869)</f>
        <v>120</v>
      </c>
      <c r="H13869" s="15">
        <f t="shared" si="433"/>
        <v>3.2399999999999998E-2</v>
      </c>
      <c r="I13869" s="2">
        <f>IF(C13869&gt;'Assumptions Notes'!C$11,-C13869*('Assumptions Notes'!C$13/(2*1000)),G13869*D13869)</f>
        <v>-6.6635E-2</v>
      </c>
    </row>
    <row r="13870" spans="1:9" x14ac:dyDescent="0.2">
      <c r="A13870" s="5">
        <v>42840.916666666664</v>
      </c>
      <c r="B13870" s="2">
        <v>1245.31</v>
      </c>
      <c r="C13870" s="10">
        <v>123.62</v>
      </c>
      <c r="D13870" s="8">
        <v>2.5500000000000002E-4</v>
      </c>
      <c r="E13870" s="13">
        <f>D13870*'Assumptions Notes'!C$12</f>
        <v>9.1800000000000007E-2</v>
      </c>
      <c r="F13870" s="15">
        <f t="shared" si="432"/>
        <v>3.1523100000000005E-2</v>
      </c>
      <c r="G13870" s="10">
        <f>IF(C13870&gt;'Assumptions Notes'!C$11,'Assumptions Notes'!C$11,C13870)</f>
        <v>120</v>
      </c>
      <c r="H13870" s="15">
        <f t="shared" si="433"/>
        <v>3.0600000000000002E-2</v>
      </c>
      <c r="I13870" s="2">
        <f>IF(C13870&gt;'Assumptions Notes'!C$11,-C13870*('Assumptions Notes'!C$13/(2*1000)),G13870*D13870)</f>
        <v>-6.1810000000000004E-2</v>
      </c>
    </row>
    <row r="13871" spans="1:9" x14ac:dyDescent="0.2">
      <c r="A13871" s="5">
        <v>42840.9375</v>
      </c>
      <c r="B13871" s="2">
        <v>1225.6600000000001</v>
      </c>
      <c r="C13871" s="10">
        <v>122.74</v>
      </c>
      <c r="D13871" s="8">
        <v>2.1250000000000002E-4</v>
      </c>
      <c r="E13871" s="13">
        <f>D13871*'Assumptions Notes'!C$12</f>
        <v>7.6500000000000012E-2</v>
      </c>
      <c r="F13871" s="15">
        <f t="shared" si="432"/>
        <v>2.6082250000000001E-2</v>
      </c>
      <c r="G13871" s="10">
        <f>IF(C13871&gt;'Assumptions Notes'!C$11,'Assumptions Notes'!C$11,C13871)</f>
        <v>120</v>
      </c>
      <c r="H13871" s="15">
        <f t="shared" si="433"/>
        <v>2.5500000000000002E-2</v>
      </c>
      <c r="I13871" s="2">
        <f>IF(C13871&gt;'Assumptions Notes'!C$11,-C13871*('Assumptions Notes'!C$13/(2*1000)),G13871*D13871)</f>
        <v>-6.1370000000000001E-2</v>
      </c>
    </row>
    <row r="13872" spans="1:9" x14ac:dyDescent="0.2">
      <c r="A13872" s="5">
        <v>42840.958333333336</v>
      </c>
      <c r="B13872" s="2">
        <v>1207.25</v>
      </c>
      <c r="C13872" s="10">
        <v>127.49</v>
      </c>
      <c r="D13872" s="8">
        <v>1.7000000000000001E-4</v>
      </c>
      <c r="E13872" s="13">
        <f>D13872*'Assumptions Notes'!C$12</f>
        <v>6.1200000000000004E-2</v>
      </c>
      <c r="F13872" s="15">
        <f t="shared" si="432"/>
        <v>2.16733E-2</v>
      </c>
      <c r="G13872" s="10">
        <f>IF(C13872&gt;'Assumptions Notes'!C$11,'Assumptions Notes'!C$11,C13872)</f>
        <v>120</v>
      </c>
      <c r="H13872" s="15">
        <f t="shared" si="433"/>
        <v>2.0400000000000001E-2</v>
      </c>
      <c r="I13872" s="2">
        <f>IF(C13872&gt;'Assumptions Notes'!C$11,-C13872*('Assumptions Notes'!C$13/(2*1000)),G13872*D13872)</f>
        <v>-6.3744999999999996E-2</v>
      </c>
    </row>
    <row r="13873" spans="1:9" x14ac:dyDescent="0.2">
      <c r="A13873" s="5">
        <v>42840.979166666664</v>
      </c>
      <c r="B13873" s="2">
        <v>1199.4000000000001</v>
      </c>
      <c r="C13873" s="10">
        <v>143.76</v>
      </c>
      <c r="D13873" s="8">
        <v>1.5000000000000001E-4</v>
      </c>
      <c r="E13873" s="13">
        <f>D13873*'Assumptions Notes'!C$12</f>
        <v>5.4000000000000006E-2</v>
      </c>
      <c r="F13873" s="15">
        <f t="shared" si="432"/>
        <v>2.1564E-2</v>
      </c>
      <c r="G13873" s="10">
        <f>IF(C13873&gt;'Assumptions Notes'!C$11,'Assumptions Notes'!C$11,C13873)</f>
        <v>120</v>
      </c>
      <c r="H13873" s="15">
        <f t="shared" si="433"/>
        <v>1.8000000000000002E-2</v>
      </c>
      <c r="I13873" s="2">
        <f>IF(C13873&gt;'Assumptions Notes'!C$11,-C13873*('Assumptions Notes'!C$13/(2*1000)),G13873*D13873)</f>
        <v>-7.1879999999999999E-2</v>
      </c>
    </row>
    <row r="13874" spans="1:9" x14ac:dyDescent="0.2">
      <c r="A13874" s="5">
        <v>42841</v>
      </c>
      <c r="B13874" s="2">
        <v>1410.66</v>
      </c>
      <c r="C13874" s="10">
        <v>153.46</v>
      </c>
      <c r="D13874" s="8">
        <v>1.2999999999999999E-4</v>
      </c>
      <c r="E13874" s="13">
        <f>D13874*'Assumptions Notes'!C$12</f>
        <v>4.6799999999999994E-2</v>
      </c>
      <c r="F13874" s="15">
        <f t="shared" si="432"/>
        <v>1.99498E-2</v>
      </c>
      <c r="G13874" s="10">
        <f>IF(C13874&gt;'Assumptions Notes'!C$11,'Assumptions Notes'!C$11,C13874)</f>
        <v>120</v>
      </c>
      <c r="H13874" s="15">
        <f t="shared" si="433"/>
        <v>1.5599999999999999E-2</v>
      </c>
      <c r="I13874" s="2">
        <f>IF(C13874&gt;'Assumptions Notes'!C$11,-C13874*('Assumptions Notes'!C$13/(2*1000)),G13874*D13874)</f>
        <v>-7.6730000000000007E-2</v>
      </c>
    </row>
    <row r="13875" spans="1:9" x14ac:dyDescent="0.2">
      <c r="A13875" s="5">
        <v>42841.020833333336</v>
      </c>
      <c r="B13875" s="2">
        <v>1306.68</v>
      </c>
      <c r="C13875" s="10">
        <v>123.94</v>
      </c>
      <c r="D13875" s="8">
        <v>1.175E-4</v>
      </c>
      <c r="E13875" s="13">
        <f>D13875*'Assumptions Notes'!C$12</f>
        <v>4.2299999999999997E-2</v>
      </c>
      <c r="F13875" s="15">
        <f t="shared" si="432"/>
        <v>1.456295E-2</v>
      </c>
      <c r="G13875" s="10">
        <f>IF(C13875&gt;'Assumptions Notes'!C$11,'Assumptions Notes'!C$11,C13875)</f>
        <v>120</v>
      </c>
      <c r="H13875" s="15">
        <f t="shared" si="433"/>
        <v>1.41E-2</v>
      </c>
      <c r="I13875" s="2">
        <f>IF(C13875&gt;'Assumptions Notes'!C$11,-C13875*('Assumptions Notes'!C$13/(2*1000)),G13875*D13875)</f>
        <v>-6.1969999999999997E-2</v>
      </c>
    </row>
    <row r="13876" spans="1:9" x14ac:dyDescent="0.2">
      <c r="A13876" s="5">
        <v>42841.041666666664</v>
      </c>
      <c r="B13876" s="2">
        <v>1246.3900000000001</v>
      </c>
      <c r="C13876" s="10">
        <v>126.39</v>
      </c>
      <c r="D13876" s="8">
        <v>1.05E-4</v>
      </c>
      <c r="E13876" s="13">
        <f>D13876*'Assumptions Notes'!C$12</f>
        <v>3.78E-2</v>
      </c>
      <c r="F13876" s="15">
        <f t="shared" si="432"/>
        <v>1.327095E-2</v>
      </c>
      <c r="G13876" s="10">
        <f>IF(C13876&gt;'Assumptions Notes'!C$11,'Assumptions Notes'!C$11,C13876)</f>
        <v>120</v>
      </c>
      <c r="H13876" s="15">
        <f t="shared" si="433"/>
        <v>1.26E-2</v>
      </c>
      <c r="I13876" s="2">
        <f>IF(C13876&gt;'Assumptions Notes'!C$11,-C13876*('Assumptions Notes'!C$13/(2*1000)),G13876*D13876)</f>
        <v>-6.3195000000000001E-2</v>
      </c>
    </row>
    <row r="13877" spans="1:9" x14ac:dyDescent="0.2">
      <c r="A13877" s="5">
        <v>42841.0625</v>
      </c>
      <c r="B13877" s="2">
        <v>1166.83</v>
      </c>
      <c r="C13877" s="10">
        <v>131.47999999999999</v>
      </c>
      <c r="D13877" s="8">
        <v>1.025E-4</v>
      </c>
      <c r="E13877" s="13">
        <f>D13877*'Assumptions Notes'!C$12</f>
        <v>3.6900000000000002E-2</v>
      </c>
      <c r="F13877" s="15">
        <f t="shared" si="432"/>
        <v>1.3476699999999999E-2</v>
      </c>
      <c r="G13877" s="10">
        <f>IF(C13877&gt;'Assumptions Notes'!C$11,'Assumptions Notes'!C$11,C13877)</f>
        <v>120</v>
      </c>
      <c r="H13877" s="15">
        <f t="shared" si="433"/>
        <v>1.23E-2</v>
      </c>
      <c r="I13877" s="2">
        <f>IF(C13877&gt;'Assumptions Notes'!C$11,-C13877*('Assumptions Notes'!C$13/(2*1000)),G13877*D13877)</f>
        <v>-6.5739999999999993E-2</v>
      </c>
    </row>
    <row r="13878" spans="1:9" x14ac:dyDescent="0.2">
      <c r="A13878" s="5">
        <v>42841.083333333336</v>
      </c>
      <c r="B13878" s="2">
        <v>1116.8499999999999</v>
      </c>
      <c r="C13878" s="10">
        <v>122.1</v>
      </c>
      <c r="D13878" s="8">
        <v>1E-4</v>
      </c>
      <c r="E13878" s="13">
        <f>D13878*'Assumptions Notes'!C$12</f>
        <v>3.6000000000000004E-2</v>
      </c>
      <c r="F13878" s="15">
        <f t="shared" si="432"/>
        <v>1.221E-2</v>
      </c>
      <c r="G13878" s="10">
        <f>IF(C13878&gt;'Assumptions Notes'!C$11,'Assumptions Notes'!C$11,C13878)</f>
        <v>120</v>
      </c>
      <c r="H13878" s="15">
        <f t="shared" si="433"/>
        <v>1.2E-2</v>
      </c>
      <c r="I13878" s="2">
        <f>IF(C13878&gt;'Assumptions Notes'!C$11,-C13878*('Assumptions Notes'!C$13/(2*1000)),G13878*D13878)</f>
        <v>-6.105E-2</v>
      </c>
    </row>
    <row r="13879" spans="1:9" x14ac:dyDescent="0.2">
      <c r="A13879" s="5">
        <v>42841.104166666664</v>
      </c>
      <c r="B13879" s="2">
        <v>1061.95</v>
      </c>
      <c r="C13879" s="10">
        <v>119</v>
      </c>
      <c r="D13879" s="8">
        <v>9.8750000000000002E-5</v>
      </c>
      <c r="E13879" s="13">
        <f>D13879*'Assumptions Notes'!C$12</f>
        <v>3.5549999999999998E-2</v>
      </c>
      <c r="F13879" s="15">
        <f t="shared" si="432"/>
        <v>1.175125E-2</v>
      </c>
      <c r="G13879" s="10">
        <f>IF(C13879&gt;'Assumptions Notes'!C$11,'Assumptions Notes'!C$11,C13879)</f>
        <v>119</v>
      </c>
      <c r="H13879" s="15">
        <f t="shared" si="433"/>
        <v>1.175125E-2</v>
      </c>
      <c r="I13879" s="2">
        <f>IF(C13879&gt;'Assumptions Notes'!C$11,-C13879*('Assumptions Notes'!C$13/(2*1000)),G13879*D13879)</f>
        <v>1.175125E-2</v>
      </c>
    </row>
    <row r="13880" spans="1:9" x14ac:dyDescent="0.2">
      <c r="A13880" s="5">
        <v>42841.125</v>
      </c>
      <c r="B13880" s="2">
        <v>1051.42</v>
      </c>
      <c r="C13880" s="10">
        <v>113</v>
      </c>
      <c r="D13880" s="8">
        <v>9.7499999999999998E-5</v>
      </c>
      <c r="E13880" s="13">
        <f>D13880*'Assumptions Notes'!C$12</f>
        <v>3.5099999999999999E-2</v>
      </c>
      <c r="F13880" s="15">
        <f t="shared" si="432"/>
        <v>1.10175E-2</v>
      </c>
      <c r="G13880" s="10">
        <f>IF(C13880&gt;'Assumptions Notes'!C$11,'Assumptions Notes'!C$11,C13880)</f>
        <v>113</v>
      </c>
      <c r="H13880" s="15">
        <f t="shared" si="433"/>
        <v>1.10175E-2</v>
      </c>
      <c r="I13880" s="2">
        <f>IF(C13880&gt;'Assumptions Notes'!C$11,-C13880*('Assumptions Notes'!C$13/(2*1000)),G13880*D13880)</f>
        <v>1.10175E-2</v>
      </c>
    </row>
    <row r="13881" spans="1:9" x14ac:dyDescent="0.2">
      <c r="A13881" s="5">
        <v>42841.145833333336</v>
      </c>
      <c r="B13881" s="2">
        <v>998.03</v>
      </c>
      <c r="C13881" s="10">
        <v>84.88</v>
      </c>
      <c r="D13881" s="8">
        <v>9.6250000000000009E-5</v>
      </c>
      <c r="E13881" s="13">
        <f>D13881*'Assumptions Notes'!C$12</f>
        <v>3.465E-2</v>
      </c>
      <c r="F13881" s="15">
        <f t="shared" si="432"/>
        <v>8.1697000000000002E-3</v>
      </c>
      <c r="G13881" s="10">
        <f>IF(C13881&gt;'Assumptions Notes'!C$11,'Assumptions Notes'!C$11,C13881)</f>
        <v>84.88</v>
      </c>
      <c r="H13881" s="15">
        <f t="shared" si="433"/>
        <v>8.1697000000000002E-3</v>
      </c>
      <c r="I13881" s="2">
        <f>IF(C13881&gt;'Assumptions Notes'!C$11,-C13881*('Assumptions Notes'!C$13/(2*1000)),G13881*D13881)</f>
        <v>8.1697000000000002E-3</v>
      </c>
    </row>
    <row r="13882" spans="1:9" x14ac:dyDescent="0.2">
      <c r="A13882" s="5">
        <v>42841.166666666664</v>
      </c>
      <c r="B13882" s="2">
        <v>992.9</v>
      </c>
      <c r="C13882" s="10">
        <v>93</v>
      </c>
      <c r="D13882" s="8">
        <v>9.5000000000000005E-5</v>
      </c>
      <c r="E13882" s="13">
        <f>D13882*'Assumptions Notes'!C$12</f>
        <v>3.4200000000000001E-2</v>
      </c>
      <c r="F13882" s="15">
        <f t="shared" si="432"/>
        <v>8.8350000000000008E-3</v>
      </c>
      <c r="G13882" s="10">
        <f>IF(C13882&gt;'Assumptions Notes'!C$11,'Assumptions Notes'!C$11,C13882)</f>
        <v>93</v>
      </c>
      <c r="H13882" s="15">
        <f t="shared" si="433"/>
        <v>8.8350000000000008E-3</v>
      </c>
      <c r="I13882" s="2">
        <f>IF(C13882&gt;'Assumptions Notes'!C$11,-C13882*('Assumptions Notes'!C$13/(2*1000)),G13882*D13882)</f>
        <v>8.8350000000000008E-3</v>
      </c>
    </row>
    <row r="13883" spans="1:9" x14ac:dyDescent="0.2">
      <c r="A13883" s="5">
        <v>42841.1875</v>
      </c>
      <c r="B13883" s="2">
        <v>1001.08</v>
      </c>
      <c r="C13883" s="10">
        <v>111.7</v>
      </c>
      <c r="D13883" s="8">
        <v>9.6250000000000009E-5</v>
      </c>
      <c r="E13883" s="13">
        <f>D13883*'Assumptions Notes'!C$12</f>
        <v>3.465E-2</v>
      </c>
      <c r="F13883" s="15">
        <f t="shared" si="432"/>
        <v>1.0751125000000002E-2</v>
      </c>
      <c r="G13883" s="10">
        <f>IF(C13883&gt;'Assumptions Notes'!C$11,'Assumptions Notes'!C$11,C13883)</f>
        <v>111.7</v>
      </c>
      <c r="H13883" s="15">
        <f t="shared" si="433"/>
        <v>1.0751125000000002E-2</v>
      </c>
      <c r="I13883" s="2">
        <f>IF(C13883&gt;'Assumptions Notes'!C$11,-C13883*('Assumptions Notes'!C$13/(2*1000)),G13883*D13883)</f>
        <v>1.0751125000000002E-2</v>
      </c>
    </row>
    <row r="13884" spans="1:9" x14ac:dyDescent="0.2">
      <c r="A13884" s="5">
        <v>42841.208333333336</v>
      </c>
      <c r="B13884" s="2">
        <v>989</v>
      </c>
      <c r="C13884" s="10">
        <v>87.43</v>
      </c>
      <c r="D13884" s="8">
        <v>9.7499999999999998E-5</v>
      </c>
      <c r="E13884" s="13">
        <f>D13884*'Assumptions Notes'!C$12</f>
        <v>3.5099999999999999E-2</v>
      </c>
      <c r="F13884" s="15">
        <f t="shared" si="432"/>
        <v>8.5244250000000004E-3</v>
      </c>
      <c r="G13884" s="10">
        <f>IF(C13884&gt;'Assumptions Notes'!C$11,'Assumptions Notes'!C$11,C13884)</f>
        <v>87.43</v>
      </c>
      <c r="H13884" s="15">
        <f t="shared" si="433"/>
        <v>8.5244250000000004E-3</v>
      </c>
      <c r="I13884" s="2">
        <f>IF(C13884&gt;'Assumptions Notes'!C$11,-C13884*('Assumptions Notes'!C$13/(2*1000)),G13884*D13884)</f>
        <v>8.5244250000000004E-3</v>
      </c>
    </row>
    <row r="13885" spans="1:9" x14ac:dyDescent="0.2">
      <c r="A13885" s="5">
        <v>42841.229166666664</v>
      </c>
      <c r="B13885" s="2">
        <v>979.66</v>
      </c>
      <c r="C13885" s="10">
        <v>85.24</v>
      </c>
      <c r="D13885" s="8">
        <v>1.15E-4</v>
      </c>
      <c r="E13885" s="13">
        <f>D13885*'Assumptions Notes'!C$12</f>
        <v>4.1399999999999999E-2</v>
      </c>
      <c r="F13885" s="15">
        <f t="shared" si="432"/>
        <v>9.8025999999999999E-3</v>
      </c>
      <c r="G13885" s="10">
        <f>IF(C13885&gt;'Assumptions Notes'!C$11,'Assumptions Notes'!C$11,C13885)</f>
        <v>85.24</v>
      </c>
      <c r="H13885" s="15">
        <f t="shared" si="433"/>
        <v>9.8025999999999999E-3</v>
      </c>
      <c r="I13885" s="2">
        <f>IF(C13885&gt;'Assumptions Notes'!C$11,-C13885*('Assumptions Notes'!C$13/(2*1000)),G13885*D13885)</f>
        <v>9.8025999999999999E-3</v>
      </c>
    </row>
    <row r="13886" spans="1:9" x14ac:dyDescent="0.2">
      <c r="A13886" s="5">
        <v>42841.25</v>
      </c>
      <c r="B13886" s="2">
        <v>999.42</v>
      </c>
      <c r="C13886" s="10">
        <v>77.150000000000006</v>
      </c>
      <c r="D13886" s="8">
        <v>1.325E-4</v>
      </c>
      <c r="E13886" s="13">
        <f>D13886*'Assumptions Notes'!C$12</f>
        <v>4.7699999999999999E-2</v>
      </c>
      <c r="F13886" s="15">
        <f t="shared" si="432"/>
        <v>1.0222375000000001E-2</v>
      </c>
      <c r="G13886" s="10">
        <f>IF(C13886&gt;'Assumptions Notes'!C$11,'Assumptions Notes'!C$11,C13886)</f>
        <v>77.150000000000006</v>
      </c>
      <c r="H13886" s="15">
        <f t="shared" si="433"/>
        <v>1.0222375000000001E-2</v>
      </c>
      <c r="I13886" s="2">
        <f>IF(C13886&gt;'Assumptions Notes'!C$11,-C13886*('Assumptions Notes'!C$13/(2*1000)),G13886*D13886)</f>
        <v>1.0222375000000001E-2</v>
      </c>
    </row>
    <row r="13887" spans="1:9" x14ac:dyDescent="0.2">
      <c r="A13887" s="5">
        <v>42841.270833333336</v>
      </c>
      <c r="B13887" s="2">
        <v>1002.17</v>
      </c>
      <c r="C13887" s="10">
        <v>75.13</v>
      </c>
      <c r="D13887" s="8">
        <v>1.6249999999999999E-4</v>
      </c>
      <c r="E13887" s="13">
        <f>D13887*'Assumptions Notes'!C$12</f>
        <v>5.8499999999999996E-2</v>
      </c>
      <c r="F13887" s="15">
        <f t="shared" si="432"/>
        <v>1.2208624999999999E-2</v>
      </c>
      <c r="G13887" s="10">
        <f>IF(C13887&gt;'Assumptions Notes'!C$11,'Assumptions Notes'!C$11,C13887)</f>
        <v>75.13</v>
      </c>
      <c r="H13887" s="15">
        <f t="shared" si="433"/>
        <v>1.2208624999999999E-2</v>
      </c>
      <c r="I13887" s="2">
        <f>IF(C13887&gt;'Assumptions Notes'!C$11,-C13887*('Assumptions Notes'!C$13/(2*1000)),G13887*D13887)</f>
        <v>1.2208624999999999E-2</v>
      </c>
    </row>
    <row r="13888" spans="1:9" x14ac:dyDescent="0.2">
      <c r="A13888" s="5">
        <v>42841.291666666664</v>
      </c>
      <c r="B13888" s="2">
        <v>1012.5</v>
      </c>
      <c r="C13888" s="10">
        <v>85.82</v>
      </c>
      <c r="D13888" s="8">
        <v>1.9249999999999999E-4</v>
      </c>
      <c r="E13888" s="13">
        <f>D13888*'Assumptions Notes'!C$12</f>
        <v>6.93E-2</v>
      </c>
      <c r="F13888" s="15">
        <f t="shared" si="432"/>
        <v>1.6520349999999996E-2</v>
      </c>
      <c r="G13888" s="10">
        <f>IF(C13888&gt;'Assumptions Notes'!C$11,'Assumptions Notes'!C$11,C13888)</f>
        <v>85.82</v>
      </c>
      <c r="H13888" s="15">
        <f t="shared" si="433"/>
        <v>1.6520349999999996E-2</v>
      </c>
      <c r="I13888" s="2">
        <f>IF(C13888&gt;'Assumptions Notes'!C$11,-C13888*('Assumptions Notes'!C$13/(2*1000)),G13888*D13888)</f>
        <v>1.6520349999999996E-2</v>
      </c>
    </row>
    <row r="13889" spans="1:9" x14ac:dyDescent="0.2">
      <c r="A13889" s="5">
        <v>42841.3125</v>
      </c>
      <c r="B13889" s="2">
        <v>1014.94</v>
      </c>
      <c r="C13889" s="10">
        <v>103.51</v>
      </c>
      <c r="D13889" s="8">
        <v>2.0875000000000001E-4</v>
      </c>
      <c r="E13889" s="13">
        <f>D13889*'Assumptions Notes'!C$12</f>
        <v>7.5150000000000008E-2</v>
      </c>
      <c r="F13889" s="15">
        <f t="shared" si="432"/>
        <v>2.1607712500000001E-2</v>
      </c>
      <c r="G13889" s="10">
        <f>IF(C13889&gt;'Assumptions Notes'!C$11,'Assumptions Notes'!C$11,C13889)</f>
        <v>103.51</v>
      </c>
      <c r="H13889" s="15">
        <f t="shared" si="433"/>
        <v>2.1607712500000001E-2</v>
      </c>
      <c r="I13889" s="2">
        <f>IF(C13889&gt;'Assumptions Notes'!C$11,-C13889*('Assumptions Notes'!C$13/(2*1000)),G13889*D13889)</f>
        <v>2.1607712500000001E-2</v>
      </c>
    </row>
    <row r="13890" spans="1:9" x14ac:dyDescent="0.2">
      <c r="A13890" s="5">
        <v>42841.333333333336</v>
      </c>
      <c r="B13890" s="2">
        <v>1011.52</v>
      </c>
      <c r="C13890" s="10">
        <v>103.67</v>
      </c>
      <c r="D13890" s="8">
        <v>2.2499999999999999E-4</v>
      </c>
      <c r="E13890" s="13">
        <f>D13890*'Assumptions Notes'!C$12</f>
        <v>8.1000000000000003E-2</v>
      </c>
      <c r="F13890" s="15">
        <f t="shared" si="432"/>
        <v>2.3325749999999999E-2</v>
      </c>
      <c r="G13890" s="10">
        <f>IF(C13890&gt;'Assumptions Notes'!C$11,'Assumptions Notes'!C$11,C13890)</f>
        <v>103.67</v>
      </c>
      <c r="H13890" s="15">
        <f t="shared" si="433"/>
        <v>2.3325749999999999E-2</v>
      </c>
      <c r="I13890" s="2">
        <f>IF(C13890&gt;'Assumptions Notes'!C$11,-C13890*('Assumptions Notes'!C$13/(2*1000)),G13890*D13890)</f>
        <v>2.3325749999999999E-2</v>
      </c>
    </row>
    <row r="13891" spans="1:9" x14ac:dyDescent="0.2">
      <c r="A13891" s="5">
        <v>42841.354166666664</v>
      </c>
      <c r="B13891" s="2">
        <v>1015.53</v>
      </c>
      <c r="C13891" s="10">
        <v>115.59</v>
      </c>
      <c r="D13891" s="8">
        <v>2.2625E-4</v>
      </c>
      <c r="E13891" s="13">
        <f>D13891*'Assumptions Notes'!C$12</f>
        <v>8.1449999999999995E-2</v>
      </c>
      <c r="F13891" s="15">
        <f t="shared" si="432"/>
        <v>2.6152237500000002E-2</v>
      </c>
      <c r="G13891" s="10">
        <f>IF(C13891&gt;'Assumptions Notes'!C$11,'Assumptions Notes'!C$11,C13891)</f>
        <v>115.59</v>
      </c>
      <c r="H13891" s="15">
        <f t="shared" si="433"/>
        <v>2.6152237500000002E-2</v>
      </c>
      <c r="I13891" s="2">
        <f>IF(C13891&gt;'Assumptions Notes'!C$11,-C13891*('Assumptions Notes'!C$13/(2*1000)),G13891*D13891)</f>
        <v>2.6152237500000002E-2</v>
      </c>
    </row>
    <row r="13892" spans="1:9" x14ac:dyDescent="0.2">
      <c r="A13892" s="5">
        <v>42841.375</v>
      </c>
      <c r="B13892" s="2">
        <v>1021.25</v>
      </c>
      <c r="C13892" s="10">
        <v>129.84</v>
      </c>
      <c r="D13892" s="8">
        <v>2.275E-4</v>
      </c>
      <c r="E13892" s="13">
        <f>D13892*'Assumptions Notes'!C$12</f>
        <v>8.1900000000000001E-2</v>
      </c>
      <c r="F13892" s="15">
        <f t="shared" ref="F13892:F13955" si="434">D13892*C13892</f>
        <v>2.9538600000000002E-2</v>
      </c>
      <c r="G13892" s="10">
        <f>IF(C13892&gt;'Assumptions Notes'!C$11,'Assumptions Notes'!C$11,C13892)</f>
        <v>120</v>
      </c>
      <c r="H13892" s="15">
        <f t="shared" ref="H13892:H13955" si="435">G13892*D13892</f>
        <v>2.7300000000000001E-2</v>
      </c>
      <c r="I13892" s="2">
        <f>IF(C13892&gt;'Assumptions Notes'!C$11,-C13892*('Assumptions Notes'!C$13/(2*1000)),G13892*D13892)</f>
        <v>-6.4920000000000005E-2</v>
      </c>
    </row>
    <row r="13893" spans="1:9" x14ac:dyDescent="0.2">
      <c r="A13893" s="5">
        <v>42841.395833333336</v>
      </c>
      <c r="B13893" s="2">
        <v>1006.15</v>
      </c>
      <c r="C13893" s="10">
        <v>137</v>
      </c>
      <c r="D13893" s="8">
        <v>2.1875E-4</v>
      </c>
      <c r="E13893" s="13">
        <f>D13893*'Assumptions Notes'!C$12</f>
        <v>7.8750000000000001E-2</v>
      </c>
      <c r="F13893" s="15">
        <f t="shared" si="434"/>
        <v>2.9968750000000002E-2</v>
      </c>
      <c r="G13893" s="10">
        <f>IF(C13893&gt;'Assumptions Notes'!C$11,'Assumptions Notes'!C$11,C13893)</f>
        <v>120</v>
      </c>
      <c r="H13893" s="15">
        <f t="shared" si="435"/>
        <v>2.6249999999999999E-2</v>
      </c>
      <c r="I13893" s="2">
        <f>IF(C13893&gt;'Assumptions Notes'!C$11,-C13893*('Assumptions Notes'!C$13/(2*1000)),G13893*D13893)</f>
        <v>-6.8500000000000005E-2</v>
      </c>
    </row>
    <row r="13894" spans="1:9" x14ac:dyDescent="0.2">
      <c r="A13894" s="5">
        <v>42841.416666666664</v>
      </c>
      <c r="B13894" s="2">
        <v>1009.14</v>
      </c>
      <c r="C13894" s="10">
        <v>143.86000000000001</v>
      </c>
      <c r="D13894" s="8">
        <v>2.1000000000000001E-4</v>
      </c>
      <c r="E13894" s="13">
        <f>D13894*'Assumptions Notes'!C$12</f>
        <v>7.5600000000000001E-2</v>
      </c>
      <c r="F13894" s="15">
        <f t="shared" si="434"/>
        <v>3.0210600000000004E-2</v>
      </c>
      <c r="G13894" s="10">
        <f>IF(C13894&gt;'Assumptions Notes'!C$11,'Assumptions Notes'!C$11,C13894)</f>
        <v>120</v>
      </c>
      <c r="H13894" s="15">
        <f t="shared" si="435"/>
        <v>2.52E-2</v>
      </c>
      <c r="I13894" s="2">
        <f>IF(C13894&gt;'Assumptions Notes'!C$11,-C13894*('Assumptions Notes'!C$13/(2*1000)),G13894*D13894)</f>
        <v>-7.1930000000000008E-2</v>
      </c>
    </row>
    <row r="13895" spans="1:9" x14ac:dyDescent="0.2">
      <c r="A13895" s="5">
        <v>42841.4375</v>
      </c>
      <c r="B13895" s="2">
        <v>981.04</v>
      </c>
      <c r="C13895" s="10">
        <v>115.32</v>
      </c>
      <c r="D13895" s="8">
        <v>2.075E-4</v>
      </c>
      <c r="E13895" s="13">
        <f>D13895*'Assumptions Notes'!C$12</f>
        <v>7.4700000000000003E-2</v>
      </c>
      <c r="F13895" s="15">
        <f t="shared" si="434"/>
        <v>2.3928899999999999E-2</v>
      </c>
      <c r="G13895" s="10">
        <f>IF(C13895&gt;'Assumptions Notes'!C$11,'Assumptions Notes'!C$11,C13895)</f>
        <v>115.32</v>
      </c>
      <c r="H13895" s="15">
        <f t="shared" si="435"/>
        <v>2.3928899999999999E-2</v>
      </c>
      <c r="I13895" s="2">
        <f>IF(C13895&gt;'Assumptions Notes'!C$11,-C13895*('Assumptions Notes'!C$13/(2*1000)),G13895*D13895)</f>
        <v>2.3928899999999999E-2</v>
      </c>
    </row>
    <row r="13896" spans="1:9" x14ac:dyDescent="0.2">
      <c r="A13896" s="5">
        <v>42841.458333333336</v>
      </c>
      <c r="B13896" s="2">
        <v>930.04</v>
      </c>
      <c r="C13896" s="10">
        <v>111.4</v>
      </c>
      <c r="D13896" s="8">
        <v>2.05E-4</v>
      </c>
      <c r="E13896" s="13">
        <f>D13896*'Assumptions Notes'!C$12</f>
        <v>7.3800000000000004E-2</v>
      </c>
      <c r="F13896" s="15">
        <f t="shared" si="434"/>
        <v>2.2837E-2</v>
      </c>
      <c r="G13896" s="10">
        <f>IF(C13896&gt;'Assumptions Notes'!C$11,'Assumptions Notes'!C$11,C13896)</f>
        <v>111.4</v>
      </c>
      <c r="H13896" s="15">
        <f t="shared" si="435"/>
        <v>2.2837E-2</v>
      </c>
      <c r="I13896" s="2">
        <f>IF(C13896&gt;'Assumptions Notes'!C$11,-C13896*('Assumptions Notes'!C$13/(2*1000)),G13896*D13896)</f>
        <v>2.2837E-2</v>
      </c>
    </row>
    <row r="13897" spans="1:9" x14ac:dyDescent="0.2">
      <c r="A13897" s="5">
        <v>42841.479166666664</v>
      </c>
      <c r="B13897" s="2">
        <v>913.34</v>
      </c>
      <c r="C13897" s="10">
        <v>99.61</v>
      </c>
      <c r="D13897" s="8">
        <v>2.1499999999999999E-4</v>
      </c>
      <c r="E13897" s="13">
        <f>D13897*'Assumptions Notes'!C$12</f>
        <v>7.7399999999999997E-2</v>
      </c>
      <c r="F13897" s="15">
        <f t="shared" si="434"/>
        <v>2.1416149999999998E-2</v>
      </c>
      <c r="G13897" s="10">
        <f>IF(C13897&gt;'Assumptions Notes'!C$11,'Assumptions Notes'!C$11,C13897)</f>
        <v>99.61</v>
      </c>
      <c r="H13897" s="15">
        <f t="shared" si="435"/>
        <v>2.1416149999999998E-2</v>
      </c>
      <c r="I13897" s="2">
        <f>IF(C13897&gt;'Assumptions Notes'!C$11,-C13897*('Assumptions Notes'!C$13/(2*1000)),G13897*D13897)</f>
        <v>2.1416149999999998E-2</v>
      </c>
    </row>
    <row r="13898" spans="1:9" x14ac:dyDescent="0.2">
      <c r="A13898" s="5">
        <v>42841.5</v>
      </c>
      <c r="B13898" s="2">
        <v>894.61</v>
      </c>
      <c r="C13898" s="10">
        <v>89.74</v>
      </c>
      <c r="D13898" s="8">
        <v>2.2499999999999999E-4</v>
      </c>
      <c r="E13898" s="13">
        <f>D13898*'Assumptions Notes'!C$12</f>
        <v>8.1000000000000003E-2</v>
      </c>
      <c r="F13898" s="15">
        <f t="shared" si="434"/>
        <v>2.0191499999999998E-2</v>
      </c>
      <c r="G13898" s="10">
        <f>IF(C13898&gt;'Assumptions Notes'!C$11,'Assumptions Notes'!C$11,C13898)</f>
        <v>89.74</v>
      </c>
      <c r="H13898" s="15">
        <f t="shared" si="435"/>
        <v>2.0191499999999998E-2</v>
      </c>
      <c r="I13898" s="2">
        <f>IF(C13898&gt;'Assumptions Notes'!C$11,-C13898*('Assumptions Notes'!C$13/(2*1000)),G13898*D13898)</f>
        <v>2.0191499999999998E-2</v>
      </c>
    </row>
    <row r="13899" spans="1:9" x14ac:dyDescent="0.2">
      <c r="A13899" s="5">
        <v>42841.520833333336</v>
      </c>
      <c r="B13899" s="2">
        <v>896.18</v>
      </c>
      <c r="C13899" s="10">
        <v>100.18</v>
      </c>
      <c r="D13899" s="8">
        <v>2.1250000000000002E-4</v>
      </c>
      <c r="E13899" s="13">
        <f>D13899*'Assumptions Notes'!C$12</f>
        <v>7.6500000000000012E-2</v>
      </c>
      <c r="F13899" s="15">
        <f t="shared" si="434"/>
        <v>2.1288250000000002E-2</v>
      </c>
      <c r="G13899" s="10">
        <f>IF(C13899&gt;'Assumptions Notes'!C$11,'Assumptions Notes'!C$11,C13899)</f>
        <v>100.18</v>
      </c>
      <c r="H13899" s="15">
        <f t="shared" si="435"/>
        <v>2.1288250000000002E-2</v>
      </c>
      <c r="I13899" s="2">
        <f>IF(C13899&gt;'Assumptions Notes'!C$11,-C13899*('Assumptions Notes'!C$13/(2*1000)),G13899*D13899)</f>
        <v>2.1288250000000002E-2</v>
      </c>
    </row>
    <row r="13900" spans="1:9" x14ac:dyDescent="0.2">
      <c r="A13900" s="5">
        <v>42841.541666666664</v>
      </c>
      <c r="B13900" s="2">
        <v>904.4</v>
      </c>
      <c r="C13900" s="10">
        <v>87.45</v>
      </c>
      <c r="D13900" s="8">
        <v>2.0000000000000001E-4</v>
      </c>
      <c r="E13900" s="13">
        <f>D13900*'Assumptions Notes'!C$12</f>
        <v>7.2000000000000008E-2</v>
      </c>
      <c r="F13900" s="15">
        <f t="shared" si="434"/>
        <v>1.7490000000000002E-2</v>
      </c>
      <c r="G13900" s="10">
        <f>IF(C13900&gt;'Assumptions Notes'!C$11,'Assumptions Notes'!C$11,C13900)</f>
        <v>87.45</v>
      </c>
      <c r="H13900" s="15">
        <f t="shared" si="435"/>
        <v>1.7490000000000002E-2</v>
      </c>
      <c r="I13900" s="2">
        <f>IF(C13900&gt;'Assumptions Notes'!C$11,-C13900*('Assumptions Notes'!C$13/(2*1000)),G13900*D13900)</f>
        <v>1.7490000000000002E-2</v>
      </c>
    </row>
    <row r="13901" spans="1:9" x14ac:dyDescent="0.2">
      <c r="A13901" s="5">
        <v>42841.5625</v>
      </c>
      <c r="B13901" s="2">
        <v>878.05</v>
      </c>
      <c r="C13901" s="10">
        <v>80.58</v>
      </c>
      <c r="D13901" s="8">
        <v>1.975E-4</v>
      </c>
      <c r="E13901" s="13">
        <f>D13901*'Assumptions Notes'!C$12</f>
        <v>7.1099999999999997E-2</v>
      </c>
      <c r="F13901" s="15">
        <f t="shared" si="434"/>
        <v>1.591455E-2</v>
      </c>
      <c r="G13901" s="10">
        <f>IF(C13901&gt;'Assumptions Notes'!C$11,'Assumptions Notes'!C$11,C13901)</f>
        <v>80.58</v>
      </c>
      <c r="H13901" s="15">
        <f t="shared" si="435"/>
        <v>1.591455E-2</v>
      </c>
      <c r="I13901" s="2">
        <f>IF(C13901&gt;'Assumptions Notes'!C$11,-C13901*('Assumptions Notes'!C$13/(2*1000)),G13901*D13901)</f>
        <v>1.591455E-2</v>
      </c>
    </row>
    <row r="13902" spans="1:9" x14ac:dyDescent="0.2">
      <c r="A13902" s="5">
        <v>42841.583333333336</v>
      </c>
      <c r="B13902" s="2">
        <v>875.82</v>
      </c>
      <c r="C13902" s="10">
        <v>82.67</v>
      </c>
      <c r="D13902" s="8">
        <v>1.95E-4</v>
      </c>
      <c r="E13902" s="13">
        <f>D13902*'Assumptions Notes'!C$12</f>
        <v>7.0199999999999999E-2</v>
      </c>
      <c r="F13902" s="15">
        <f t="shared" si="434"/>
        <v>1.612065E-2</v>
      </c>
      <c r="G13902" s="10">
        <f>IF(C13902&gt;'Assumptions Notes'!C$11,'Assumptions Notes'!C$11,C13902)</f>
        <v>82.67</v>
      </c>
      <c r="H13902" s="15">
        <f t="shared" si="435"/>
        <v>1.612065E-2</v>
      </c>
      <c r="I13902" s="2">
        <f>IF(C13902&gt;'Assumptions Notes'!C$11,-C13902*('Assumptions Notes'!C$13/(2*1000)),G13902*D13902)</f>
        <v>1.612065E-2</v>
      </c>
    </row>
    <row r="13903" spans="1:9" x14ac:dyDescent="0.2">
      <c r="A13903" s="5">
        <v>42841.604166666664</v>
      </c>
      <c r="B13903" s="2">
        <v>865.58</v>
      </c>
      <c r="C13903" s="10">
        <v>84.18</v>
      </c>
      <c r="D13903" s="8">
        <v>1.9625E-4</v>
      </c>
      <c r="E13903" s="13">
        <f>D13903*'Assumptions Notes'!C$12</f>
        <v>7.0650000000000004E-2</v>
      </c>
      <c r="F13903" s="15">
        <f t="shared" si="434"/>
        <v>1.6520325000000002E-2</v>
      </c>
      <c r="G13903" s="10">
        <f>IF(C13903&gt;'Assumptions Notes'!C$11,'Assumptions Notes'!C$11,C13903)</f>
        <v>84.18</v>
      </c>
      <c r="H13903" s="15">
        <f t="shared" si="435"/>
        <v>1.6520325000000002E-2</v>
      </c>
      <c r="I13903" s="2">
        <f>IF(C13903&gt;'Assumptions Notes'!C$11,-C13903*('Assumptions Notes'!C$13/(2*1000)),G13903*D13903)</f>
        <v>1.6520325000000002E-2</v>
      </c>
    </row>
    <row r="13904" spans="1:9" x14ac:dyDescent="0.2">
      <c r="A13904" s="5">
        <v>42841.625</v>
      </c>
      <c r="B13904" s="2">
        <v>889.38</v>
      </c>
      <c r="C13904" s="10">
        <v>82.18</v>
      </c>
      <c r="D13904" s="8">
        <v>1.975E-4</v>
      </c>
      <c r="E13904" s="13">
        <f>D13904*'Assumptions Notes'!C$12</f>
        <v>7.1099999999999997E-2</v>
      </c>
      <c r="F13904" s="15">
        <f t="shared" si="434"/>
        <v>1.6230550000000003E-2</v>
      </c>
      <c r="G13904" s="10">
        <f>IF(C13904&gt;'Assumptions Notes'!C$11,'Assumptions Notes'!C$11,C13904)</f>
        <v>82.18</v>
      </c>
      <c r="H13904" s="15">
        <f t="shared" si="435"/>
        <v>1.6230550000000003E-2</v>
      </c>
      <c r="I13904" s="2">
        <f>IF(C13904&gt;'Assumptions Notes'!C$11,-C13904*('Assumptions Notes'!C$13/(2*1000)),G13904*D13904)</f>
        <v>1.6230550000000003E-2</v>
      </c>
    </row>
    <row r="13905" spans="1:9" x14ac:dyDescent="0.2">
      <c r="A13905" s="5">
        <v>42841.645833333336</v>
      </c>
      <c r="B13905" s="2">
        <v>916.16</v>
      </c>
      <c r="C13905" s="10">
        <v>86.99</v>
      </c>
      <c r="D13905" s="8">
        <v>2.2124999999999998E-4</v>
      </c>
      <c r="E13905" s="13">
        <f>D13905*'Assumptions Notes'!C$12</f>
        <v>7.9649999999999999E-2</v>
      </c>
      <c r="F13905" s="15">
        <f t="shared" si="434"/>
        <v>1.9246537499999997E-2</v>
      </c>
      <c r="G13905" s="10">
        <f>IF(C13905&gt;'Assumptions Notes'!C$11,'Assumptions Notes'!C$11,C13905)</f>
        <v>86.99</v>
      </c>
      <c r="H13905" s="15">
        <f t="shared" si="435"/>
        <v>1.9246537499999997E-2</v>
      </c>
      <c r="I13905" s="2">
        <f>IF(C13905&gt;'Assumptions Notes'!C$11,-C13905*('Assumptions Notes'!C$13/(2*1000)),G13905*D13905)</f>
        <v>1.9246537499999997E-2</v>
      </c>
    </row>
    <row r="13906" spans="1:9" x14ac:dyDescent="0.2">
      <c r="A13906" s="5">
        <v>42841.666666666664</v>
      </c>
      <c r="B13906" s="2">
        <v>969.81</v>
      </c>
      <c r="C13906" s="10">
        <v>99.33</v>
      </c>
      <c r="D13906" s="8">
        <v>2.4499999999999999E-4</v>
      </c>
      <c r="E13906" s="13">
        <f>D13906*'Assumptions Notes'!C$12</f>
        <v>8.8200000000000001E-2</v>
      </c>
      <c r="F13906" s="15">
        <f t="shared" si="434"/>
        <v>2.4335849999999999E-2</v>
      </c>
      <c r="G13906" s="10">
        <f>IF(C13906&gt;'Assumptions Notes'!C$11,'Assumptions Notes'!C$11,C13906)</f>
        <v>99.33</v>
      </c>
      <c r="H13906" s="15">
        <f t="shared" si="435"/>
        <v>2.4335849999999999E-2</v>
      </c>
      <c r="I13906" s="2">
        <f>IF(C13906&gt;'Assumptions Notes'!C$11,-C13906*('Assumptions Notes'!C$13/(2*1000)),G13906*D13906)</f>
        <v>2.4335849999999999E-2</v>
      </c>
    </row>
    <row r="13907" spans="1:9" x14ac:dyDescent="0.2">
      <c r="A13907" s="5">
        <v>42841.6875</v>
      </c>
      <c r="B13907" s="2">
        <v>1014.11</v>
      </c>
      <c r="C13907" s="10">
        <v>108.82</v>
      </c>
      <c r="D13907" s="8">
        <v>2.7E-4</v>
      </c>
      <c r="E13907" s="13">
        <f>D13907*'Assumptions Notes'!C$12</f>
        <v>9.7199999999999995E-2</v>
      </c>
      <c r="F13907" s="15">
        <f t="shared" si="434"/>
        <v>2.9381399999999998E-2</v>
      </c>
      <c r="G13907" s="10">
        <f>IF(C13907&gt;'Assumptions Notes'!C$11,'Assumptions Notes'!C$11,C13907)</f>
        <v>108.82</v>
      </c>
      <c r="H13907" s="15">
        <f t="shared" si="435"/>
        <v>2.9381399999999998E-2</v>
      </c>
      <c r="I13907" s="2">
        <f>IF(C13907&gt;'Assumptions Notes'!C$11,-C13907*('Assumptions Notes'!C$13/(2*1000)),G13907*D13907)</f>
        <v>2.9381399999999998E-2</v>
      </c>
    </row>
    <row r="13908" spans="1:9" x14ac:dyDescent="0.2">
      <c r="A13908" s="5">
        <v>42841.708333333336</v>
      </c>
      <c r="B13908" s="2">
        <v>1077.08</v>
      </c>
      <c r="C13908" s="10">
        <v>106.76</v>
      </c>
      <c r="D13908" s="8">
        <v>2.9500000000000001E-4</v>
      </c>
      <c r="E13908" s="13">
        <f>D13908*'Assumptions Notes'!C$12</f>
        <v>0.1062</v>
      </c>
      <c r="F13908" s="15">
        <f t="shared" si="434"/>
        <v>3.14942E-2</v>
      </c>
      <c r="G13908" s="10">
        <f>IF(C13908&gt;'Assumptions Notes'!C$11,'Assumptions Notes'!C$11,C13908)</f>
        <v>106.76</v>
      </c>
      <c r="H13908" s="15">
        <f t="shared" si="435"/>
        <v>3.14942E-2</v>
      </c>
      <c r="I13908" s="2">
        <f>IF(C13908&gt;'Assumptions Notes'!C$11,-C13908*('Assumptions Notes'!C$13/(2*1000)),G13908*D13908)</f>
        <v>3.14942E-2</v>
      </c>
    </row>
    <row r="13909" spans="1:9" x14ac:dyDescent="0.2">
      <c r="A13909" s="5">
        <v>42841.729166666664</v>
      </c>
      <c r="B13909" s="2">
        <v>1156.6199999999999</v>
      </c>
      <c r="C13909" s="10">
        <v>114.39</v>
      </c>
      <c r="D13909" s="8">
        <v>2.9750000000000002E-4</v>
      </c>
      <c r="E13909" s="13">
        <f>D13909*'Assumptions Notes'!C$12</f>
        <v>0.1071</v>
      </c>
      <c r="F13909" s="15">
        <f t="shared" si="434"/>
        <v>3.4031024999999999E-2</v>
      </c>
      <c r="G13909" s="10">
        <f>IF(C13909&gt;'Assumptions Notes'!C$11,'Assumptions Notes'!C$11,C13909)</f>
        <v>114.39</v>
      </c>
      <c r="H13909" s="15">
        <f t="shared" si="435"/>
        <v>3.4031024999999999E-2</v>
      </c>
      <c r="I13909" s="2">
        <f>IF(C13909&gt;'Assumptions Notes'!C$11,-C13909*('Assumptions Notes'!C$13/(2*1000)),G13909*D13909)</f>
        <v>3.4031024999999999E-2</v>
      </c>
    </row>
    <row r="13910" spans="1:9" x14ac:dyDescent="0.2">
      <c r="A13910" s="5">
        <v>42841.75</v>
      </c>
      <c r="B13910" s="2">
        <v>1211.06</v>
      </c>
      <c r="C13910" s="10">
        <v>134.25</v>
      </c>
      <c r="D13910" s="8">
        <v>2.9999999999999997E-4</v>
      </c>
      <c r="E13910" s="13">
        <f>D13910*'Assumptions Notes'!C$12</f>
        <v>0.10799999999999998</v>
      </c>
      <c r="F13910" s="15">
        <f t="shared" si="434"/>
        <v>4.0274999999999998E-2</v>
      </c>
      <c r="G13910" s="10">
        <f>IF(C13910&gt;'Assumptions Notes'!C$11,'Assumptions Notes'!C$11,C13910)</f>
        <v>120</v>
      </c>
      <c r="H13910" s="15">
        <f t="shared" si="435"/>
        <v>3.5999999999999997E-2</v>
      </c>
      <c r="I13910" s="2">
        <f>IF(C13910&gt;'Assumptions Notes'!C$11,-C13910*('Assumptions Notes'!C$13/(2*1000)),G13910*D13910)</f>
        <v>-6.7125000000000004E-2</v>
      </c>
    </row>
    <row r="13911" spans="1:9" x14ac:dyDescent="0.2">
      <c r="A13911" s="5">
        <v>42841.770833333336</v>
      </c>
      <c r="B13911" s="2">
        <v>1255.31</v>
      </c>
      <c r="C13911" s="10">
        <v>126.42</v>
      </c>
      <c r="D13911" s="8">
        <v>2.9999999999999997E-4</v>
      </c>
      <c r="E13911" s="13">
        <f>D13911*'Assumptions Notes'!C$12</f>
        <v>0.10799999999999998</v>
      </c>
      <c r="F13911" s="15">
        <f t="shared" si="434"/>
        <v>3.7925999999999994E-2</v>
      </c>
      <c r="G13911" s="10">
        <f>IF(C13911&gt;'Assumptions Notes'!C$11,'Assumptions Notes'!C$11,C13911)</f>
        <v>120</v>
      </c>
      <c r="H13911" s="15">
        <f t="shared" si="435"/>
        <v>3.5999999999999997E-2</v>
      </c>
      <c r="I13911" s="2">
        <f>IF(C13911&gt;'Assumptions Notes'!C$11,-C13911*('Assumptions Notes'!C$13/(2*1000)),G13911*D13911)</f>
        <v>-6.3210000000000002E-2</v>
      </c>
    </row>
    <row r="13912" spans="1:9" x14ac:dyDescent="0.2">
      <c r="A13912" s="5">
        <v>42841.791666666664</v>
      </c>
      <c r="B13912" s="2">
        <v>1316.08</v>
      </c>
      <c r="C13912" s="10">
        <v>115.15</v>
      </c>
      <c r="D13912" s="8">
        <v>2.9999999999999997E-4</v>
      </c>
      <c r="E13912" s="13">
        <f>D13912*'Assumptions Notes'!C$12</f>
        <v>0.10799999999999998</v>
      </c>
      <c r="F13912" s="15">
        <f t="shared" si="434"/>
        <v>3.4544999999999999E-2</v>
      </c>
      <c r="G13912" s="10">
        <f>IF(C13912&gt;'Assumptions Notes'!C$11,'Assumptions Notes'!C$11,C13912)</f>
        <v>115.15</v>
      </c>
      <c r="H13912" s="15">
        <f t="shared" si="435"/>
        <v>3.4544999999999999E-2</v>
      </c>
      <c r="I13912" s="2">
        <f>IF(C13912&gt;'Assumptions Notes'!C$11,-C13912*('Assumptions Notes'!C$13/(2*1000)),G13912*D13912)</f>
        <v>3.4544999999999999E-2</v>
      </c>
    </row>
    <row r="13913" spans="1:9" x14ac:dyDescent="0.2">
      <c r="A13913" s="5">
        <v>42841.8125</v>
      </c>
      <c r="B13913" s="2">
        <v>1307.9100000000001</v>
      </c>
      <c r="C13913" s="10">
        <v>106.97</v>
      </c>
      <c r="D13913" s="8">
        <v>2.9750000000000002E-4</v>
      </c>
      <c r="E13913" s="13">
        <f>D13913*'Assumptions Notes'!C$12</f>
        <v>0.1071</v>
      </c>
      <c r="F13913" s="15">
        <f t="shared" si="434"/>
        <v>3.1823575E-2</v>
      </c>
      <c r="G13913" s="10">
        <f>IF(C13913&gt;'Assumptions Notes'!C$11,'Assumptions Notes'!C$11,C13913)</f>
        <v>106.97</v>
      </c>
      <c r="H13913" s="15">
        <f t="shared" si="435"/>
        <v>3.1823575E-2</v>
      </c>
      <c r="I13913" s="2">
        <f>IF(C13913&gt;'Assumptions Notes'!C$11,-C13913*('Assumptions Notes'!C$13/(2*1000)),G13913*D13913)</f>
        <v>3.1823575E-2</v>
      </c>
    </row>
    <row r="13914" spans="1:9" x14ac:dyDescent="0.2">
      <c r="A13914" s="5">
        <v>42841.833333333336</v>
      </c>
      <c r="B13914" s="2">
        <v>1281.8</v>
      </c>
      <c r="C13914" s="10">
        <v>104.5</v>
      </c>
      <c r="D13914" s="8">
        <v>2.9500000000000001E-4</v>
      </c>
      <c r="E13914" s="13">
        <f>D13914*'Assumptions Notes'!C$12</f>
        <v>0.1062</v>
      </c>
      <c r="F13914" s="15">
        <f t="shared" si="434"/>
        <v>3.0827500000000001E-2</v>
      </c>
      <c r="G13914" s="10">
        <f>IF(C13914&gt;'Assumptions Notes'!C$11,'Assumptions Notes'!C$11,C13914)</f>
        <v>104.5</v>
      </c>
      <c r="H13914" s="15">
        <f t="shared" si="435"/>
        <v>3.0827500000000001E-2</v>
      </c>
      <c r="I13914" s="2">
        <f>IF(C13914&gt;'Assumptions Notes'!C$11,-C13914*('Assumptions Notes'!C$13/(2*1000)),G13914*D13914)</f>
        <v>3.0827500000000001E-2</v>
      </c>
    </row>
    <row r="13915" spans="1:9" x14ac:dyDescent="0.2">
      <c r="A13915" s="5">
        <v>42841.854166666664</v>
      </c>
      <c r="B13915" s="2">
        <v>1246.07</v>
      </c>
      <c r="C13915" s="10">
        <v>106.65</v>
      </c>
      <c r="D13915" s="8">
        <v>2.9E-4</v>
      </c>
      <c r="E13915" s="13">
        <f>D13915*'Assumptions Notes'!C$12</f>
        <v>0.10440000000000001</v>
      </c>
      <c r="F13915" s="15">
        <f t="shared" si="434"/>
        <v>3.0928500000000001E-2</v>
      </c>
      <c r="G13915" s="10">
        <f>IF(C13915&gt;'Assumptions Notes'!C$11,'Assumptions Notes'!C$11,C13915)</f>
        <v>106.65</v>
      </c>
      <c r="H13915" s="15">
        <f t="shared" si="435"/>
        <v>3.0928500000000001E-2</v>
      </c>
      <c r="I13915" s="2">
        <f>IF(C13915&gt;'Assumptions Notes'!C$11,-C13915*('Assumptions Notes'!C$13/(2*1000)),G13915*D13915)</f>
        <v>3.0928500000000001E-2</v>
      </c>
    </row>
    <row r="13916" spans="1:9" x14ac:dyDescent="0.2">
      <c r="A13916" s="5">
        <v>42841.875</v>
      </c>
      <c r="B13916" s="2">
        <v>1215.22</v>
      </c>
      <c r="C13916" s="10">
        <v>106.1</v>
      </c>
      <c r="D13916" s="8">
        <v>2.8499999999999999E-4</v>
      </c>
      <c r="E13916" s="13">
        <f>D13916*'Assumptions Notes'!C$12</f>
        <v>0.1026</v>
      </c>
      <c r="F13916" s="15">
        <f t="shared" si="434"/>
        <v>3.0238499999999998E-2</v>
      </c>
      <c r="G13916" s="10">
        <f>IF(C13916&gt;'Assumptions Notes'!C$11,'Assumptions Notes'!C$11,C13916)</f>
        <v>106.1</v>
      </c>
      <c r="H13916" s="15">
        <f t="shared" si="435"/>
        <v>3.0238499999999998E-2</v>
      </c>
      <c r="I13916" s="2">
        <f>IF(C13916&gt;'Assumptions Notes'!C$11,-C13916*('Assumptions Notes'!C$13/(2*1000)),G13916*D13916)</f>
        <v>3.0238499999999998E-2</v>
      </c>
    </row>
    <row r="13917" spans="1:9" x14ac:dyDescent="0.2">
      <c r="A13917" s="5">
        <v>42841.895833333336</v>
      </c>
      <c r="B13917" s="2">
        <v>1197.53</v>
      </c>
      <c r="C13917" s="10">
        <v>119.58</v>
      </c>
      <c r="D13917" s="8">
        <v>2.7E-4</v>
      </c>
      <c r="E13917" s="13">
        <f>D13917*'Assumptions Notes'!C$12</f>
        <v>9.7199999999999995E-2</v>
      </c>
      <c r="F13917" s="15">
        <f t="shared" si="434"/>
        <v>3.2286599999999999E-2</v>
      </c>
      <c r="G13917" s="10">
        <f>IF(C13917&gt;'Assumptions Notes'!C$11,'Assumptions Notes'!C$11,C13917)</f>
        <v>119.58</v>
      </c>
      <c r="H13917" s="15">
        <f t="shared" si="435"/>
        <v>3.2286599999999999E-2</v>
      </c>
      <c r="I13917" s="2">
        <f>IF(C13917&gt;'Assumptions Notes'!C$11,-C13917*('Assumptions Notes'!C$13/(2*1000)),G13917*D13917)</f>
        <v>3.2286599999999999E-2</v>
      </c>
    </row>
    <row r="13918" spans="1:9" x14ac:dyDescent="0.2">
      <c r="A13918" s="5">
        <v>42841.916666666664</v>
      </c>
      <c r="B13918" s="2">
        <v>1177.78</v>
      </c>
      <c r="C13918" s="10">
        <v>104.51</v>
      </c>
      <c r="D13918" s="8">
        <v>2.5500000000000002E-4</v>
      </c>
      <c r="E13918" s="13">
        <f>D13918*'Assumptions Notes'!C$12</f>
        <v>9.1800000000000007E-2</v>
      </c>
      <c r="F13918" s="15">
        <f t="shared" si="434"/>
        <v>2.6650050000000002E-2</v>
      </c>
      <c r="G13918" s="10">
        <f>IF(C13918&gt;'Assumptions Notes'!C$11,'Assumptions Notes'!C$11,C13918)</f>
        <v>104.51</v>
      </c>
      <c r="H13918" s="15">
        <f t="shared" si="435"/>
        <v>2.6650050000000002E-2</v>
      </c>
      <c r="I13918" s="2">
        <f>IF(C13918&gt;'Assumptions Notes'!C$11,-C13918*('Assumptions Notes'!C$13/(2*1000)),G13918*D13918)</f>
        <v>2.6650050000000002E-2</v>
      </c>
    </row>
    <row r="13919" spans="1:9" x14ac:dyDescent="0.2">
      <c r="A13919" s="5">
        <v>42841.9375</v>
      </c>
      <c r="B13919" s="2">
        <v>1160.22</v>
      </c>
      <c r="C13919" s="10">
        <v>102.8</v>
      </c>
      <c r="D13919" s="8">
        <v>2.1250000000000002E-4</v>
      </c>
      <c r="E13919" s="13">
        <f>D13919*'Assumptions Notes'!C$12</f>
        <v>7.6500000000000012E-2</v>
      </c>
      <c r="F13919" s="15">
        <f t="shared" si="434"/>
        <v>2.1845E-2</v>
      </c>
      <c r="G13919" s="10">
        <f>IF(C13919&gt;'Assumptions Notes'!C$11,'Assumptions Notes'!C$11,C13919)</f>
        <v>102.8</v>
      </c>
      <c r="H13919" s="15">
        <f t="shared" si="435"/>
        <v>2.1845E-2</v>
      </c>
      <c r="I13919" s="2">
        <f>IF(C13919&gt;'Assumptions Notes'!C$11,-C13919*('Assumptions Notes'!C$13/(2*1000)),G13919*D13919)</f>
        <v>2.1845E-2</v>
      </c>
    </row>
    <row r="13920" spans="1:9" x14ac:dyDescent="0.2">
      <c r="A13920" s="5">
        <v>42841.958333333336</v>
      </c>
      <c r="B13920" s="2">
        <v>1150.18</v>
      </c>
      <c r="C13920" s="10">
        <v>118.56</v>
      </c>
      <c r="D13920" s="8">
        <v>1.7000000000000001E-4</v>
      </c>
      <c r="E13920" s="13">
        <f>D13920*'Assumptions Notes'!C$12</f>
        <v>6.1200000000000004E-2</v>
      </c>
      <c r="F13920" s="15">
        <f t="shared" si="434"/>
        <v>2.0155200000000002E-2</v>
      </c>
      <c r="G13920" s="10">
        <f>IF(C13920&gt;'Assumptions Notes'!C$11,'Assumptions Notes'!C$11,C13920)</f>
        <v>118.56</v>
      </c>
      <c r="H13920" s="15">
        <f t="shared" si="435"/>
        <v>2.0155200000000002E-2</v>
      </c>
      <c r="I13920" s="2">
        <f>IF(C13920&gt;'Assumptions Notes'!C$11,-C13920*('Assumptions Notes'!C$13/(2*1000)),G13920*D13920)</f>
        <v>2.0155200000000002E-2</v>
      </c>
    </row>
    <row r="13921" spans="1:9" x14ac:dyDescent="0.2">
      <c r="A13921" s="5">
        <v>42841.979166666664</v>
      </c>
      <c r="B13921" s="2">
        <v>1139.5899999999999</v>
      </c>
      <c r="C13921" s="10">
        <v>130.97</v>
      </c>
      <c r="D13921" s="8">
        <v>1.5000000000000001E-4</v>
      </c>
      <c r="E13921" s="13">
        <f>D13921*'Assumptions Notes'!C$12</f>
        <v>5.4000000000000006E-2</v>
      </c>
      <c r="F13921" s="15">
        <f t="shared" si="434"/>
        <v>1.9645500000000003E-2</v>
      </c>
      <c r="G13921" s="10">
        <f>IF(C13921&gt;'Assumptions Notes'!C$11,'Assumptions Notes'!C$11,C13921)</f>
        <v>120</v>
      </c>
      <c r="H13921" s="15">
        <f t="shared" si="435"/>
        <v>1.8000000000000002E-2</v>
      </c>
      <c r="I13921" s="2">
        <f>IF(C13921&gt;'Assumptions Notes'!C$11,-C13921*('Assumptions Notes'!C$13/(2*1000)),G13921*D13921)</f>
        <v>-6.5485000000000002E-2</v>
      </c>
    </row>
    <row r="13922" spans="1:9" x14ac:dyDescent="0.2">
      <c r="A13922" s="5">
        <v>42842</v>
      </c>
      <c r="B13922" s="2">
        <v>1354.17</v>
      </c>
      <c r="C13922" s="10">
        <v>139.16</v>
      </c>
      <c r="D13922" s="8">
        <v>1.2999999999999999E-4</v>
      </c>
      <c r="E13922" s="13">
        <f>D13922*'Assumptions Notes'!C$12</f>
        <v>4.6799999999999994E-2</v>
      </c>
      <c r="F13922" s="15">
        <f t="shared" si="434"/>
        <v>1.8090799999999997E-2</v>
      </c>
      <c r="G13922" s="10">
        <f>IF(C13922&gt;'Assumptions Notes'!C$11,'Assumptions Notes'!C$11,C13922)</f>
        <v>120</v>
      </c>
      <c r="H13922" s="15">
        <f t="shared" si="435"/>
        <v>1.5599999999999999E-2</v>
      </c>
      <c r="I13922" s="2">
        <f>IF(C13922&gt;'Assumptions Notes'!C$11,-C13922*('Assumptions Notes'!C$13/(2*1000)),G13922*D13922)</f>
        <v>-6.9580000000000003E-2</v>
      </c>
    </row>
    <row r="13923" spans="1:9" x14ac:dyDescent="0.2">
      <c r="A13923" s="5">
        <v>42842.020833333336</v>
      </c>
      <c r="B13923" s="2">
        <v>1258.3800000000001</v>
      </c>
      <c r="C13923" s="10">
        <v>107.99</v>
      </c>
      <c r="D13923" s="8">
        <v>1.175E-4</v>
      </c>
      <c r="E13923" s="13">
        <f>D13923*'Assumptions Notes'!C$12</f>
        <v>4.2299999999999997E-2</v>
      </c>
      <c r="F13923" s="15">
        <f t="shared" si="434"/>
        <v>1.2688824999999999E-2</v>
      </c>
      <c r="G13923" s="10">
        <f>IF(C13923&gt;'Assumptions Notes'!C$11,'Assumptions Notes'!C$11,C13923)</f>
        <v>107.99</v>
      </c>
      <c r="H13923" s="15">
        <f t="shared" si="435"/>
        <v>1.2688824999999999E-2</v>
      </c>
      <c r="I13923" s="2">
        <f>IF(C13923&gt;'Assumptions Notes'!C$11,-C13923*('Assumptions Notes'!C$13/(2*1000)),G13923*D13923)</f>
        <v>1.2688824999999999E-2</v>
      </c>
    </row>
    <row r="13924" spans="1:9" x14ac:dyDescent="0.2">
      <c r="A13924" s="5">
        <v>42842.041666666664</v>
      </c>
      <c r="B13924" s="2">
        <v>1205.05</v>
      </c>
      <c r="C13924" s="10">
        <v>99.75</v>
      </c>
      <c r="D13924" s="8">
        <v>1.05E-4</v>
      </c>
      <c r="E13924" s="13">
        <f>D13924*'Assumptions Notes'!C$12</f>
        <v>3.78E-2</v>
      </c>
      <c r="F13924" s="15">
        <f t="shared" si="434"/>
        <v>1.047375E-2</v>
      </c>
      <c r="G13924" s="10">
        <f>IF(C13924&gt;'Assumptions Notes'!C$11,'Assumptions Notes'!C$11,C13924)</f>
        <v>99.75</v>
      </c>
      <c r="H13924" s="15">
        <f t="shared" si="435"/>
        <v>1.047375E-2</v>
      </c>
      <c r="I13924" s="2">
        <f>IF(C13924&gt;'Assumptions Notes'!C$11,-C13924*('Assumptions Notes'!C$13/(2*1000)),G13924*D13924)</f>
        <v>1.047375E-2</v>
      </c>
    </row>
    <row r="13925" spans="1:9" x14ac:dyDescent="0.2">
      <c r="A13925" s="5">
        <v>42842.0625</v>
      </c>
      <c r="B13925" s="2">
        <v>1105.21</v>
      </c>
      <c r="C13925" s="10">
        <v>99.78</v>
      </c>
      <c r="D13925" s="8">
        <v>1.025E-4</v>
      </c>
      <c r="E13925" s="13">
        <f>D13925*'Assumptions Notes'!C$12</f>
        <v>3.6900000000000002E-2</v>
      </c>
      <c r="F13925" s="15">
        <f t="shared" si="434"/>
        <v>1.0227449999999999E-2</v>
      </c>
      <c r="G13925" s="10">
        <f>IF(C13925&gt;'Assumptions Notes'!C$11,'Assumptions Notes'!C$11,C13925)</f>
        <v>99.78</v>
      </c>
      <c r="H13925" s="15">
        <f t="shared" si="435"/>
        <v>1.0227449999999999E-2</v>
      </c>
      <c r="I13925" s="2">
        <f>IF(C13925&gt;'Assumptions Notes'!C$11,-C13925*('Assumptions Notes'!C$13/(2*1000)),G13925*D13925)</f>
        <v>1.0227449999999999E-2</v>
      </c>
    </row>
    <row r="13926" spans="1:9" x14ac:dyDescent="0.2">
      <c r="A13926" s="5">
        <v>42842.083333333336</v>
      </c>
      <c r="B13926" s="2">
        <v>1044.3599999999999</v>
      </c>
      <c r="C13926" s="10">
        <v>87.87</v>
      </c>
      <c r="D13926" s="8">
        <v>1E-4</v>
      </c>
      <c r="E13926" s="13">
        <f>D13926*'Assumptions Notes'!C$12</f>
        <v>3.6000000000000004E-2</v>
      </c>
      <c r="F13926" s="15">
        <f t="shared" si="434"/>
        <v>8.7870000000000014E-3</v>
      </c>
      <c r="G13926" s="10">
        <f>IF(C13926&gt;'Assumptions Notes'!C$11,'Assumptions Notes'!C$11,C13926)</f>
        <v>87.87</v>
      </c>
      <c r="H13926" s="15">
        <f t="shared" si="435"/>
        <v>8.7870000000000014E-3</v>
      </c>
      <c r="I13926" s="2">
        <f>IF(C13926&gt;'Assumptions Notes'!C$11,-C13926*('Assumptions Notes'!C$13/(2*1000)),G13926*D13926)</f>
        <v>8.7870000000000014E-3</v>
      </c>
    </row>
    <row r="13927" spans="1:9" x14ac:dyDescent="0.2">
      <c r="A13927" s="5">
        <v>42842.104166666664</v>
      </c>
      <c r="B13927" s="2">
        <v>999.62</v>
      </c>
      <c r="C13927" s="10">
        <v>89.87</v>
      </c>
      <c r="D13927" s="8">
        <v>9.8750000000000002E-5</v>
      </c>
      <c r="E13927" s="13">
        <f>D13927*'Assumptions Notes'!C$12</f>
        <v>3.5549999999999998E-2</v>
      </c>
      <c r="F13927" s="15">
        <f t="shared" si="434"/>
        <v>8.8746624999999999E-3</v>
      </c>
      <c r="G13927" s="10">
        <f>IF(C13927&gt;'Assumptions Notes'!C$11,'Assumptions Notes'!C$11,C13927)</f>
        <v>89.87</v>
      </c>
      <c r="H13927" s="15">
        <f t="shared" si="435"/>
        <v>8.8746624999999999E-3</v>
      </c>
      <c r="I13927" s="2">
        <f>IF(C13927&gt;'Assumptions Notes'!C$11,-C13927*('Assumptions Notes'!C$13/(2*1000)),G13927*D13927)</f>
        <v>8.8746624999999999E-3</v>
      </c>
    </row>
    <row r="13928" spans="1:9" x14ac:dyDescent="0.2">
      <c r="A13928" s="5">
        <v>42842.125</v>
      </c>
      <c r="B13928" s="2">
        <v>1002.09</v>
      </c>
      <c r="C13928" s="10">
        <v>83.57</v>
      </c>
      <c r="D13928" s="8">
        <v>9.7499999999999998E-5</v>
      </c>
      <c r="E13928" s="13">
        <f>D13928*'Assumptions Notes'!C$12</f>
        <v>3.5099999999999999E-2</v>
      </c>
      <c r="F13928" s="15">
        <f t="shared" si="434"/>
        <v>8.1480749999999994E-3</v>
      </c>
      <c r="G13928" s="10">
        <f>IF(C13928&gt;'Assumptions Notes'!C$11,'Assumptions Notes'!C$11,C13928)</f>
        <v>83.57</v>
      </c>
      <c r="H13928" s="15">
        <f t="shared" si="435"/>
        <v>8.1480749999999994E-3</v>
      </c>
      <c r="I13928" s="2">
        <f>IF(C13928&gt;'Assumptions Notes'!C$11,-C13928*('Assumptions Notes'!C$13/(2*1000)),G13928*D13928)</f>
        <v>8.1480749999999994E-3</v>
      </c>
    </row>
    <row r="13929" spans="1:9" x14ac:dyDescent="0.2">
      <c r="A13929" s="5">
        <v>42842.145833333336</v>
      </c>
      <c r="B13929" s="2">
        <v>983</v>
      </c>
      <c r="C13929" s="10">
        <v>83.4</v>
      </c>
      <c r="D13929" s="8">
        <v>9.6250000000000009E-5</v>
      </c>
      <c r="E13929" s="13">
        <f>D13929*'Assumptions Notes'!C$12</f>
        <v>3.465E-2</v>
      </c>
      <c r="F13929" s="15">
        <f t="shared" si="434"/>
        <v>8.0272500000000014E-3</v>
      </c>
      <c r="G13929" s="10">
        <f>IF(C13929&gt;'Assumptions Notes'!C$11,'Assumptions Notes'!C$11,C13929)</f>
        <v>83.4</v>
      </c>
      <c r="H13929" s="15">
        <f t="shared" si="435"/>
        <v>8.0272500000000014E-3</v>
      </c>
      <c r="I13929" s="2">
        <f>IF(C13929&gt;'Assumptions Notes'!C$11,-C13929*('Assumptions Notes'!C$13/(2*1000)),G13929*D13929)</f>
        <v>8.0272500000000014E-3</v>
      </c>
    </row>
    <row r="13930" spans="1:9" x14ac:dyDescent="0.2">
      <c r="A13930" s="5">
        <v>42842.166666666664</v>
      </c>
      <c r="B13930" s="2">
        <v>978.04</v>
      </c>
      <c r="C13930" s="10">
        <v>82.7</v>
      </c>
      <c r="D13930" s="8">
        <v>9.5000000000000005E-5</v>
      </c>
      <c r="E13930" s="13">
        <f>D13930*'Assumptions Notes'!C$12</f>
        <v>3.4200000000000001E-2</v>
      </c>
      <c r="F13930" s="15">
        <f t="shared" si="434"/>
        <v>7.8565000000000006E-3</v>
      </c>
      <c r="G13930" s="10">
        <f>IF(C13930&gt;'Assumptions Notes'!C$11,'Assumptions Notes'!C$11,C13930)</f>
        <v>82.7</v>
      </c>
      <c r="H13930" s="15">
        <f t="shared" si="435"/>
        <v>7.8565000000000006E-3</v>
      </c>
      <c r="I13930" s="2">
        <f>IF(C13930&gt;'Assumptions Notes'!C$11,-C13930*('Assumptions Notes'!C$13/(2*1000)),G13930*D13930)</f>
        <v>7.8565000000000006E-3</v>
      </c>
    </row>
    <row r="13931" spans="1:9" x14ac:dyDescent="0.2">
      <c r="A13931" s="5">
        <v>42842.1875</v>
      </c>
      <c r="B13931" s="2">
        <v>970.62</v>
      </c>
      <c r="C13931" s="10">
        <v>77.540000000000006</v>
      </c>
      <c r="D13931" s="8">
        <v>9.6250000000000009E-5</v>
      </c>
      <c r="E13931" s="13">
        <f>D13931*'Assumptions Notes'!C$12</f>
        <v>3.465E-2</v>
      </c>
      <c r="F13931" s="15">
        <f t="shared" si="434"/>
        <v>7.4632250000000013E-3</v>
      </c>
      <c r="G13931" s="10">
        <f>IF(C13931&gt;'Assumptions Notes'!C$11,'Assumptions Notes'!C$11,C13931)</f>
        <v>77.540000000000006</v>
      </c>
      <c r="H13931" s="15">
        <f t="shared" si="435"/>
        <v>7.4632250000000013E-3</v>
      </c>
      <c r="I13931" s="2">
        <f>IF(C13931&gt;'Assumptions Notes'!C$11,-C13931*('Assumptions Notes'!C$13/(2*1000)),G13931*D13931)</f>
        <v>7.4632250000000013E-3</v>
      </c>
    </row>
    <row r="13932" spans="1:9" x14ac:dyDescent="0.2">
      <c r="A13932" s="5">
        <v>42842.208333333336</v>
      </c>
      <c r="B13932" s="2">
        <v>962.61</v>
      </c>
      <c r="C13932" s="10">
        <v>72.010000000000005</v>
      </c>
      <c r="D13932" s="8">
        <v>9.7499999999999998E-5</v>
      </c>
      <c r="E13932" s="13">
        <f>D13932*'Assumptions Notes'!C$12</f>
        <v>3.5099999999999999E-2</v>
      </c>
      <c r="F13932" s="15">
        <f t="shared" si="434"/>
        <v>7.0209750000000005E-3</v>
      </c>
      <c r="G13932" s="10">
        <f>IF(C13932&gt;'Assumptions Notes'!C$11,'Assumptions Notes'!C$11,C13932)</f>
        <v>72.010000000000005</v>
      </c>
      <c r="H13932" s="15">
        <f t="shared" si="435"/>
        <v>7.0209750000000005E-3</v>
      </c>
      <c r="I13932" s="2">
        <f>IF(C13932&gt;'Assumptions Notes'!C$11,-C13932*('Assumptions Notes'!C$13/(2*1000)),G13932*D13932)</f>
        <v>7.0209750000000005E-3</v>
      </c>
    </row>
    <row r="13933" spans="1:9" x14ac:dyDescent="0.2">
      <c r="A13933" s="5">
        <v>42842.229166666664</v>
      </c>
      <c r="B13933" s="2">
        <v>967.51</v>
      </c>
      <c r="C13933" s="10">
        <v>62.47</v>
      </c>
      <c r="D13933" s="8">
        <v>1.15E-4</v>
      </c>
      <c r="E13933" s="13">
        <f>D13933*'Assumptions Notes'!C$12</f>
        <v>4.1399999999999999E-2</v>
      </c>
      <c r="F13933" s="15">
        <f t="shared" si="434"/>
        <v>7.18405E-3</v>
      </c>
      <c r="G13933" s="10">
        <f>IF(C13933&gt;'Assumptions Notes'!C$11,'Assumptions Notes'!C$11,C13933)</f>
        <v>62.47</v>
      </c>
      <c r="H13933" s="15">
        <f t="shared" si="435"/>
        <v>7.18405E-3</v>
      </c>
      <c r="I13933" s="2">
        <f>IF(C13933&gt;'Assumptions Notes'!C$11,-C13933*('Assumptions Notes'!C$13/(2*1000)),G13933*D13933)</f>
        <v>7.18405E-3</v>
      </c>
    </row>
    <row r="13934" spans="1:9" x14ac:dyDescent="0.2">
      <c r="A13934" s="5">
        <v>42842.25</v>
      </c>
      <c r="B13934" s="2">
        <v>986.6</v>
      </c>
      <c r="C13934" s="10">
        <v>65.760000000000005</v>
      </c>
      <c r="D13934" s="8">
        <v>1.325E-4</v>
      </c>
      <c r="E13934" s="13">
        <f>D13934*'Assumptions Notes'!C$12</f>
        <v>4.7699999999999999E-2</v>
      </c>
      <c r="F13934" s="15">
        <f t="shared" si="434"/>
        <v>8.7132000000000008E-3</v>
      </c>
      <c r="G13934" s="10">
        <f>IF(C13934&gt;'Assumptions Notes'!C$11,'Assumptions Notes'!C$11,C13934)</f>
        <v>65.760000000000005</v>
      </c>
      <c r="H13934" s="15">
        <f t="shared" si="435"/>
        <v>8.7132000000000008E-3</v>
      </c>
      <c r="I13934" s="2">
        <f>IF(C13934&gt;'Assumptions Notes'!C$11,-C13934*('Assumptions Notes'!C$13/(2*1000)),G13934*D13934)</f>
        <v>8.7132000000000008E-3</v>
      </c>
    </row>
    <row r="13935" spans="1:9" x14ac:dyDescent="0.2">
      <c r="A13935" s="5">
        <v>42842.270833333336</v>
      </c>
      <c r="B13935" s="2">
        <v>1001.27</v>
      </c>
      <c r="C13935" s="10">
        <v>78.97</v>
      </c>
      <c r="D13935" s="8">
        <v>1.6249999999999999E-4</v>
      </c>
      <c r="E13935" s="13">
        <f>D13935*'Assumptions Notes'!C$12</f>
        <v>5.8499999999999996E-2</v>
      </c>
      <c r="F13935" s="15">
        <f t="shared" si="434"/>
        <v>1.2832624999999999E-2</v>
      </c>
      <c r="G13935" s="10">
        <f>IF(C13935&gt;'Assumptions Notes'!C$11,'Assumptions Notes'!C$11,C13935)</f>
        <v>78.97</v>
      </c>
      <c r="H13935" s="15">
        <f t="shared" si="435"/>
        <v>1.2832624999999999E-2</v>
      </c>
      <c r="I13935" s="2">
        <f>IF(C13935&gt;'Assumptions Notes'!C$11,-C13935*('Assumptions Notes'!C$13/(2*1000)),G13935*D13935)</f>
        <v>1.2832624999999999E-2</v>
      </c>
    </row>
    <row r="13936" spans="1:9" x14ac:dyDescent="0.2">
      <c r="A13936" s="5">
        <v>42842.291666666664</v>
      </c>
      <c r="B13936" s="2">
        <v>1035.95</v>
      </c>
      <c r="C13936" s="10">
        <v>91.99</v>
      </c>
      <c r="D13936" s="8">
        <v>1.9249999999999999E-4</v>
      </c>
      <c r="E13936" s="13">
        <f>D13936*'Assumptions Notes'!C$12</f>
        <v>6.93E-2</v>
      </c>
      <c r="F13936" s="15">
        <f t="shared" si="434"/>
        <v>1.7708074999999997E-2</v>
      </c>
      <c r="G13936" s="10">
        <f>IF(C13936&gt;'Assumptions Notes'!C$11,'Assumptions Notes'!C$11,C13936)</f>
        <v>91.99</v>
      </c>
      <c r="H13936" s="15">
        <f t="shared" si="435"/>
        <v>1.7708074999999997E-2</v>
      </c>
      <c r="I13936" s="2">
        <f>IF(C13936&gt;'Assumptions Notes'!C$11,-C13936*('Assumptions Notes'!C$13/(2*1000)),G13936*D13936)</f>
        <v>1.7708074999999997E-2</v>
      </c>
    </row>
    <row r="13937" spans="1:9" x14ac:dyDescent="0.2">
      <c r="A13937" s="5">
        <v>42842.3125</v>
      </c>
      <c r="B13937" s="2">
        <v>1017.4</v>
      </c>
      <c r="C13937" s="10">
        <v>86.71</v>
      </c>
      <c r="D13937" s="8">
        <v>2.0875000000000001E-4</v>
      </c>
      <c r="E13937" s="13">
        <f>D13937*'Assumptions Notes'!C$12</f>
        <v>7.5150000000000008E-2</v>
      </c>
      <c r="F13937" s="15">
        <f t="shared" si="434"/>
        <v>1.8100712499999998E-2</v>
      </c>
      <c r="G13937" s="10">
        <f>IF(C13937&gt;'Assumptions Notes'!C$11,'Assumptions Notes'!C$11,C13937)</f>
        <v>86.71</v>
      </c>
      <c r="H13937" s="15">
        <f t="shared" si="435"/>
        <v>1.8100712499999998E-2</v>
      </c>
      <c r="I13937" s="2">
        <f>IF(C13937&gt;'Assumptions Notes'!C$11,-C13937*('Assumptions Notes'!C$13/(2*1000)),G13937*D13937)</f>
        <v>1.8100712499999998E-2</v>
      </c>
    </row>
    <row r="13938" spans="1:9" x14ac:dyDescent="0.2">
      <c r="A13938" s="5">
        <v>42842.333333333336</v>
      </c>
      <c r="B13938" s="2">
        <v>1005.93</v>
      </c>
      <c r="C13938" s="10">
        <v>85.51</v>
      </c>
      <c r="D13938" s="8">
        <v>2.2499999999999999E-4</v>
      </c>
      <c r="E13938" s="13">
        <f>D13938*'Assumptions Notes'!C$12</f>
        <v>8.1000000000000003E-2</v>
      </c>
      <c r="F13938" s="15">
        <f t="shared" si="434"/>
        <v>1.923975E-2</v>
      </c>
      <c r="G13938" s="10">
        <f>IF(C13938&gt;'Assumptions Notes'!C$11,'Assumptions Notes'!C$11,C13938)</f>
        <v>85.51</v>
      </c>
      <c r="H13938" s="15">
        <f t="shared" si="435"/>
        <v>1.923975E-2</v>
      </c>
      <c r="I13938" s="2">
        <f>IF(C13938&gt;'Assumptions Notes'!C$11,-C13938*('Assumptions Notes'!C$13/(2*1000)),G13938*D13938)</f>
        <v>1.923975E-2</v>
      </c>
    </row>
    <row r="13939" spans="1:9" x14ac:dyDescent="0.2">
      <c r="A13939" s="5">
        <v>42842.354166666664</v>
      </c>
      <c r="B13939" s="2">
        <v>1019.23</v>
      </c>
      <c r="C13939" s="10">
        <v>96.55</v>
      </c>
      <c r="D13939" s="8">
        <v>2.2625E-4</v>
      </c>
      <c r="E13939" s="13">
        <f>D13939*'Assumptions Notes'!C$12</f>
        <v>8.1449999999999995E-2</v>
      </c>
      <c r="F13939" s="15">
        <f t="shared" si="434"/>
        <v>2.1844437499999998E-2</v>
      </c>
      <c r="G13939" s="10">
        <f>IF(C13939&gt;'Assumptions Notes'!C$11,'Assumptions Notes'!C$11,C13939)</f>
        <v>96.55</v>
      </c>
      <c r="H13939" s="15">
        <f t="shared" si="435"/>
        <v>2.1844437499999998E-2</v>
      </c>
      <c r="I13939" s="2">
        <f>IF(C13939&gt;'Assumptions Notes'!C$11,-C13939*('Assumptions Notes'!C$13/(2*1000)),G13939*D13939)</f>
        <v>2.1844437499999998E-2</v>
      </c>
    </row>
    <row r="13940" spans="1:9" x14ac:dyDescent="0.2">
      <c r="A13940" s="5">
        <v>42842.375</v>
      </c>
      <c r="B13940" s="2">
        <v>993.52</v>
      </c>
      <c r="C13940" s="10">
        <v>96.59</v>
      </c>
      <c r="D13940" s="8">
        <v>2.275E-4</v>
      </c>
      <c r="E13940" s="13">
        <f>D13940*'Assumptions Notes'!C$12</f>
        <v>8.1900000000000001E-2</v>
      </c>
      <c r="F13940" s="15">
        <f t="shared" si="434"/>
        <v>2.1974225E-2</v>
      </c>
      <c r="G13940" s="10">
        <f>IF(C13940&gt;'Assumptions Notes'!C$11,'Assumptions Notes'!C$11,C13940)</f>
        <v>96.59</v>
      </c>
      <c r="H13940" s="15">
        <f t="shared" si="435"/>
        <v>2.1974225E-2</v>
      </c>
      <c r="I13940" s="2">
        <f>IF(C13940&gt;'Assumptions Notes'!C$11,-C13940*('Assumptions Notes'!C$13/(2*1000)),G13940*D13940)</f>
        <v>2.1974225E-2</v>
      </c>
    </row>
    <row r="13941" spans="1:9" x14ac:dyDescent="0.2">
      <c r="A13941" s="5">
        <v>42842.395833333336</v>
      </c>
      <c r="B13941" s="2">
        <v>959.26</v>
      </c>
      <c r="C13941" s="10">
        <v>99.62</v>
      </c>
      <c r="D13941" s="8">
        <v>2.1875E-4</v>
      </c>
      <c r="E13941" s="13">
        <f>D13941*'Assumptions Notes'!C$12</f>
        <v>7.8750000000000001E-2</v>
      </c>
      <c r="F13941" s="15">
        <f t="shared" si="434"/>
        <v>2.1791875000000002E-2</v>
      </c>
      <c r="G13941" s="10">
        <f>IF(C13941&gt;'Assumptions Notes'!C$11,'Assumptions Notes'!C$11,C13941)</f>
        <v>99.62</v>
      </c>
      <c r="H13941" s="15">
        <f t="shared" si="435"/>
        <v>2.1791875000000002E-2</v>
      </c>
      <c r="I13941" s="2">
        <f>IF(C13941&gt;'Assumptions Notes'!C$11,-C13941*('Assumptions Notes'!C$13/(2*1000)),G13941*D13941)</f>
        <v>2.1791875000000002E-2</v>
      </c>
    </row>
    <row r="13942" spans="1:9" x14ac:dyDescent="0.2">
      <c r="A13942" s="5">
        <v>42842.416666666664</v>
      </c>
      <c r="B13942" s="2">
        <v>908.29</v>
      </c>
      <c r="C13942" s="10">
        <v>100.26</v>
      </c>
      <c r="D13942" s="8">
        <v>2.1000000000000001E-4</v>
      </c>
      <c r="E13942" s="13">
        <f>D13942*'Assumptions Notes'!C$12</f>
        <v>7.5600000000000001E-2</v>
      </c>
      <c r="F13942" s="15">
        <f t="shared" si="434"/>
        <v>2.1054600000000003E-2</v>
      </c>
      <c r="G13942" s="10">
        <f>IF(C13942&gt;'Assumptions Notes'!C$11,'Assumptions Notes'!C$11,C13942)</f>
        <v>100.26</v>
      </c>
      <c r="H13942" s="15">
        <f t="shared" si="435"/>
        <v>2.1054600000000003E-2</v>
      </c>
      <c r="I13942" s="2">
        <f>IF(C13942&gt;'Assumptions Notes'!C$11,-C13942*('Assumptions Notes'!C$13/(2*1000)),G13942*D13942)</f>
        <v>2.1054600000000003E-2</v>
      </c>
    </row>
    <row r="13943" spans="1:9" x14ac:dyDescent="0.2">
      <c r="A13943" s="5">
        <v>42842.4375</v>
      </c>
      <c r="B13943" s="2">
        <v>899.01</v>
      </c>
      <c r="C13943" s="10">
        <v>99.63</v>
      </c>
      <c r="D13943" s="8">
        <v>2.075E-4</v>
      </c>
      <c r="E13943" s="13">
        <f>D13943*'Assumptions Notes'!C$12</f>
        <v>7.4700000000000003E-2</v>
      </c>
      <c r="F13943" s="15">
        <f t="shared" si="434"/>
        <v>2.0673225E-2</v>
      </c>
      <c r="G13943" s="10">
        <f>IF(C13943&gt;'Assumptions Notes'!C$11,'Assumptions Notes'!C$11,C13943)</f>
        <v>99.63</v>
      </c>
      <c r="H13943" s="15">
        <f t="shared" si="435"/>
        <v>2.0673225E-2</v>
      </c>
      <c r="I13943" s="2">
        <f>IF(C13943&gt;'Assumptions Notes'!C$11,-C13943*('Assumptions Notes'!C$13/(2*1000)),G13943*D13943)</f>
        <v>2.0673225E-2</v>
      </c>
    </row>
    <row r="13944" spans="1:9" x14ac:dyDescent="0.2">
      <c r="A13944" s="5">
        <v>42842.458333333336</v>
      </c>
      <c r="B13944" s="2">
        <v>891.63</v>
      </c>
      <c r="C13944" s="10">
        <v>101.6</v>
      </c>
      <c r="D13944" s="8">
        <v>2.05E-4</v>
      </c>
      <c r="E13944" s="13">
        <f>D13944*'Assumptions Notes'!C$12</f>
        <v>7.3800000000000004E-2</v>
      </c>
      <c r="F13944" s="15">
        <f t="shared" si="434"/>
        <v>2.0827999999999999E-2</v>
      </c>
      <c r="G13944" s="10">
        <f>IF(C13944&gt;'Assumptions Notes'!C$11,'Assumptions Notes'!C$11,C13944)</f>
        <v>101.6</v>
      </c>
      <c r="H13944" s="15">
        <f t="shared" si="435"/>
        <v>2.0827999999999999E-2</v>
      </c>
      <c r="I13944" s="2">
        <f>IF(C13944&gt;'Assumptions Notes'!C$11,-C13944*('Assumptions Notes'!C$13/(2*1000)),G13944*D13944)</f>
        <v>2.0827999999999999E-2</v>
      </c>
    </row>
    <row r="13945" spans="1:9" x14ac:dyDescent="0.2">
      <c r="A13945" s="5">
        <v>42842.479166666664</v>
      </c>
      <c r="B13945" s="2">
        <v>905.36</v>
      </c>
      <c r="C13945" s="10">
        <v>105.55</v>
      </c>
      <c r="D13945" s="8">
        <v>2.1499999999999999E-4</v>
      </c>
      <c r="E13945" s="13">
        <f>D13945*'Assumptions Notes'!C$12</f>
        <v>7.7399999999999997E-2</v>
      </c>
      <c r="F13945" s="15">
        <f t="shared" si="434"/>
        <v>2.2693249999999998E-2</v>
      </c>
      <c r="G13945" s="10">
        <f>IF(C13945&gt;'Assumptions Notes'!C$11,'Assumptions Notes'!C$11,C13945)</f>
        <v>105.55</v>
      </c>
      <c r="H13945" s="15">
        <f t="shared" si="435"/>
        <v>2.2693249999999998E-2</v>
      </c>
      <c r="I13945" s="2">
        <f>IF(C13945&gt;'Assumptions Notes'!C$11,-C13945*('Assumptions Notes'!C$13/(2*1000)),G13945*D13945)</f>
        <v>2.2693249999999998E-2</v>
      </c>
    </row>
    <row r="13946" spans="1:9" x14ac:dyDescent="0.2">
      <c r="A13946" s="5">
        <v>42842.5</v>
      </c>
      <c r="B13946" s="2">
        <v>936.81</v>
      </c>
      <c r="C13946" s="10">
        <v>110.84</v>
      </c>
      <c r="D13946" s="8">
        <v>2.2499999999999999E-4</v>
      </c>
      <c r="E13946" s="13">
        <f>D13946*'Assumptions Notes'!C$12</f>
        <v>8.1000000000000003E-2</v>
      </c>
      <c r="F13946" s="15">
        <f t="shared" si="434"/>
        <v>2.4938999999999999E-2</v>
      </c>
      <c r="G13946" s="10">
        <f>IF(C13946&gt;'Assumptions Notes'!C$11,'Assumptions Notes'!C$11,C13946)</f>
        <v>110.84</v>
      </c>
      <c r="H13946" s="15">
        <f t="shared" si="435"/>
        <v>2.4938999999999999E-2</v>
      </c>
      <c r="I13946" s="2">
        <f>IF(C13946&gt;'Assumptions Notes'!C$11,-C13946*('Assumptions Notes'!C$13/(2*1000)),G13946*D13946)</f>
        <v>2.4938999999999999E-2</v>
      </c>
    </row>
    <row r="13947" spans="1:9" x14ac:dyDescent="0.2">
      <c r="A13947" s="5">
        <v>42842.520833333336</v>
      </c>
      <c r="B13947" s="2">
        <v>933.53</v>
      </c>
      <c r="C13947" s="10">
        <v>110.63</v>
      </c>
      <c r="D13947" s="8">
        <v>2.1250000000000002E-4</v>
      </c>
      <c r="E13947" s="13">
        <f>D13947*'Assumptions Notes'!C$12</f>
        <v>7.6500000000000012E-2</v>
      </c>
      <c r="F13947" s="15">
        <f t="shared" si="434"/>
        <v>2.3508875000000002E-2</v>
      </c>
      <c r="G13947" s="10">
        <f>IF(C13947&gt;'Assumptions Notes'!C$11,'Assumptions Notes'!C$11,C13947)</f>
        <v>110.63</v>
      </c>
      <c r="H13947" s="15">
        <f t="shared" si="435"/>
        <v>2.3508875000000002E-2</v>
      </c>
      <c r="I13947" s="2">
        <f>IF(C13947&gt;'Assumptions Notes'!C$11,-C13947*('Assumptions Notes'!C$13/(2*1000)),G13947*D13947)</f>
        <v>2.3508875000000002E-2</v>
      </c>
    </row>
    <row r="13948" spans="1:9" x14ac:dyDescent="0.2">
      <c r="A13948" s="5">
        <v>42842.541666666664</v>
      </c>
      <c r="B13948" s="2">
        <v>992.77</v>
      </c>
      <c r="C13948" s="10">
        <v>114.17</v>
      </c>
      <c r="D13948" s="8">
        <v>2.0000000000000001E-4</v>
      </c>
      <c r="E13948" s="13">
        <f>D13948*'Assumptions Notes'!C$12</f>
        <v>7.2000000000000008E-2</v>
      </c>
      <c r="F13948" s="15">
        <f t="shared" si="434"/>
        <v>2.2834E-2</v>
      </c>
      <c r="G13948" s="10">
        <f>IF(C13948&gt;'Assumptions Notes'!C$11,'Assumptions Notes'!C$11,C13948)</f>
        <v>114.17</v>
      </c>
      <c r="H13948" s="15">
        <f t="shared" si="435"/>
        <v>2.2834E-2</v>
      </c>
      <c r="I13948" s="2">
        <f>IF(C13948&gt;'Assumptions Notes'!C$11,-C13948*('Assumptions Notes'!C$13/(2*1000)),G13948*D13948)</f>
        <v>2.2834E-2</v>
      </c>
    </row>
    <row r="13949" spans="1:9" x14ac:dyDescent="0.2">
      <c r="A13949" s="5">
        <v>42842.5625</v>
      </c>
      <c r="B13949" s="2">
        <v>1002.98</v>
      </c>
      <c r="C13949" s="10">
        <v>118.22</v>
      </c>
      <c r="D13949" s="8">
        <v>1.975E-4</v>
      </c>
      <c r="E13949" s="13">
        <f>D13949*'Assumptions Notes'!C$12</f>
        <v>7.1099999999999997E-2</v>
      </c>
      <c r="F13949" s="15">
        <f t="shared" si="434"/>
        <v>2.334845E-2</v>
      </c>
      <c r="G13949" s="10">
        <f>IF(C13949&gt;'Assumptions Notes'!C$11,'Assumptions Notes'!C$11,C13949)</f>
        <v>118.22</v>
      </c>
      <c r="H13949" s="15">
        <f t="shared" si="435"/>
        <v>2.334845E-2</v>
      </c>
      <c r="I13949" s="2">
        <f>IF(C13949&gt;'Assumptions Notes'!C$11,-C13949*('Assumptions Notes'!C$13/(2*1000)),G13949*D13949)</f>
        <v>2.334845E-2</v>
      </c>
    </row>
    <row r="13950" spans="1:9" x14ac:dyDescent="0.2">
      <c r="A13950" s="5">
        <v>42842.583333333336</v>
      </c>
      <c r="B13950" s="2">
        <v>986.04</v>
      </c>
      <c r="C13950" s="10">
        <v>118.05</v>
      </c>
      <c r="D13950" s="8">
        <v>1.95E-4</v>
      </c>
      <c r="E13950" s="13">
        <f>D13950*'Assumptions Notes'!C$12</f>
        <v>7.0199999999999999E-2</v>
      </c>
      <c r="F13950" s="15">
        <f t="shared" si="434"/>
        <v>2.3019749999999999E-2</v>
      </c>
      <c r="G13950" s="10">
        <f>IF(C13950&gt;'Assumptions Notes'!C$11,'Assumptions Notes'!C$11,C13950)</f>
        <v>118.05</v>
      </c>
      <c r="H13950" s="15">
        <f t="shared" si="435"/>
        <v>2.3019749999999999E-2</v>
      </c>
      <c r="I13950" s="2">
        <f>IF(C13950&gt;'Assumptions Notes'!C$11,-C13950*('Assumptions Notes'!C$13/(2*1000)),G13950*D13950)</f>
        <v>2.3019749999999999E-2</v>
      </c>
    </row>
    <row r="13951" spans="1:9" x14ac:dyDescent="0.2">
      <c r="A13951" s="5">
        <v>42842.604166666664</v>
      </c>
      <c r="B13951" s="2">
        <v>983.44</v>
      </c>
      <c r="C13951" s="10">
        <v>119.44</v>
      </c>
      <c r="D13951" s="8">
        <v>1.9625E-4</v>
      </c>
      <c r="E13951" s="13">
        <f>D13951*'Assumptions Notes'!C$12</f>
        <v>7.0650000000000004E-2</v>
      </c>
      <c r="F13951" s="15">
        <f t="shared" si="434"/>
        <v>2.3440099999999998E-2</v>
      </c>
      <c r="G13951" s="10">
        <f>IF(C13951&gt;'Assumptions Notes'!C$11,'Assumptions Notes'!C$11,C13951)</f>
        <v>119.44</v>
      </c>
      <c r="H13951" s="15">
        <f t="shared" si="435"/>
        <v>2.3440099999999998E-2</v>
      </c>
      <c r="I13951" s="2">
        <f>IF(C13951&gt;'Assumptions Notes'!C$11,-C13951*('Assumptions Notes'!C$13/(2*1000)),G13951*D13951)</f>
        <v>2.3440099999999998E-2</v>
      </c>
    </row>
    <row r="13952" spans="1:9" x14ac:dyDescent="0.2">
      <c r="A13952" s="5">
        <v>42842.625</v>
      </c>
      <c r="B13952" s="2">
        <v>1032.05</v>
      </c>
      <c r="C13952" s="10">
        <v>128.24</v>
      </c>
      <c r="D13952" s="8">
        <v>1.975E-4</v>
      </c>
      <c r="E13952" s="13">
        <f>D13952*'Assumptions Notes'!C$12</f>
        <v>7.1099999999999997E-2</v>
      </c>
      <c r="F13952" s="15">
        <f t="shared" si="434"/>
        <v>2.5327400000000003E-2</v>
      </c>
      <c r="G13952" s="10">
        <f>IF(C13952&gt;'Assumptions Notes'!C$11,'Assumptions Notes'!C$11,C13952)</f>
        <v>120</v>
      </c>
      <c r="H13952" s="15">
        <f t="shared" si="435"/>
        <v>2.3699999999999999E-2</v>
      </c>
      <c r="I13952" s="2">
        <f>IF(C13952&gt;'Assumptions Notes'!C$11,-C13952*('Assumptions Notes'!C$13/(2*1000)),G13952*D13952)</f>
        <v>-6.412000000000001E-2</v>
      </c>
    </row>
    <row r="13953" spans="1:9" x14ac:dyDescent="0.2">
      <c r="A13953" s="5">
        <v>42842.645833333336</v>
      </c>
      <c r="B13953" s="2">
        <v>1036.73</v>
      </c>
      <c r="C13953" s="10">
        <v>128.58000000000001</v>
      </c>
      <c r="D13953" s="8">
        <v>2.2124999999999998E-4</v>
      </c>
      <c r="E13953" s="13">
        <f>D13953*'Assumptions Notes'!C$12</f>
        <v>7.9649999999999999E-2</v>
      </c>
      <c r="F13953" s="15">
        <f t="shared" si="434"/>
        <v>2.8448325E-2</v>
      </c>
      <c r="G13953" s="10">
        <f>IF(C13953&gt;'Assumptions Notes'!C$11,'Assumptions Notes'!C$11,C13953)</f>
        <v>120</v>
      </c>
      <c r="H13953" s="15">
        <f t="shared" si="435"/>
        <v>2.6549999999999997E-2</v>
      </c>
      <c r="I13953" s="2">
        <f>IF(C13953&gt;'Assumptions Notes'!C$11,-C13953*('Assumptions Notes'!C$13/(2*1000)),G13953*D13953)</f>
        <v>-6.4290000000000014E-2</v>
      </c>
    </row>
    <row r="13954" spans="1:9" x14ac:dyDescent="0.2">
      <c r="A13954" s="5">
        <v>42842.666666666664</v>
      </c>
      <c r="B13954" s="2">
        <v>1050.31</v>
      </c>
      <c r="C13954" s="10">
        <v>141.30000000000001</v>
      </c>
      <c r="D13954" s="8">
        <v>2.4499999999999999E-4</v>
      </c>
      <c r="E13954" s="13">
        <f>D13954*'Assumptions Notes'!C$12</f>
        <v>8.8200000000000001E-2</v>
      </c>
      <c r="F13954" s="15">
        <f t="shared" si="434"/>
        <v>3.4618500000000003E-2</v>
      </c>
      <c r="G13954" s="10">
        <f>IF(C13954&gt;'Assumptions Notes'!C$11,'Assumptions Notes'!C$11,C13954)</f>
        <v>120</v>
      </c>
      <c r="H13954" s="15">
        <f t="shared" si="435"/>
        <v>2.9399999999999999E-2</v>
      </c>
      <c r="I13954" s="2">
        <f>IF(C13954&gt;'Assumptions Notes'!C$11,-C13954*('Assumptions Notes'!C$13/(2*1000)),G13954*D13954)</f>
        <v>-7.0650000000000004E-2</v>
      </c>
    </row>
    <row r="13955" spans="1:9" x14ac:dyDescent="0.2">
      <c r="A13955" s="5">
        <v>42842.6875</v>
      </c>
      <c r="B13955" s="2">
        <v>1121.8699999999999</v>
      </c>
      <c r="C13955" s="10">
        <v>145.38</v>
      </c>
      <c r="D13955" s="8">
        <v>2.7E-4</v>
      </c>
      <c r="E13955" s="13">
        <f>D13955*'Assumptions Notes'!C$12</f>
        <v>9.7199999999999995E-2</v>
      </c>
      <c r="F13955" s="15">
        <f t="shared" si="434"/>
        <v>3.9252599999999999E-2</v>
      </c>
      <c r="G13955" s="10">
        <f>IF(C13955&gt;'Assumptions Notes'!C$11,'Assumptions Notes'!C$11,C13955)</f>
        <v>120</v>
      </c>
      <c r="H13955" s="15">
        <f t="shared" si="435"/>
        <v>3.2399999999999998E-2</v>
      </c>
      <c r="I13955" s="2">
        <f>IF(C13955&gt;'Assumptions Notes'!C$11,-C13955*('Assumptions Notes'!C$13/(2*1000)),G13955*D13955)</f>
        <v>-7.2690000000000005E-2</v>
      </c>
    </row>
    <row r="13956" spans="1:9" x14ac:dyDescent="0.2">
      <c r="A13956" s="5">
        <v>42842.708333333336</v>
      </c>
      <c r="B13956" s="2">
        <v>1200.3</v>
      </c>
      <c r="C13956" s="10">
        <v>147.22999999999999</v>
      </c>
      <c r="D13956" s="8">
        <v>2.9500000000000001E-4</v>
      </c>
      <c r="E13956" s="13">
        <f>D13956*'Assumptions Notes'!C$12</f>
        <v>0.1062</v>
      </c>
      <c r="F13956" s="15">
        <f t="shared" ref="F13956:F14019" si="436">D13956*C13956</f>
        <v>4.3432850000000002E-2</v>
      </c>
      <c r="G13956" s="10">
        <f>IF(C13956&gt;'Assumptions Notes'!C$11,'Assumptions Notes'!C$11,C13956)</f>
        <v>120</v>
      </c>
      <c r="H13956" s="15">
        <f t="shared" ref="H13956:H14019" si="437">G13956*D13956</f>
        <v>3.5400000000000001E-2</v>
      </c>
      <c r="I13956" s="2">
        <f>IF(C13956&gt;'Assumptions Notes'!C$11,-C13956*('Assumptions Notes'!C$13/(2*1000)),G13956*D13956)</f>
        <v>-7.3615E-2</v>
      </c>
    </row>
    <row r="13957" spans="1:9" x14ac:dyDescent="0.2">
      <c r="A13957" s="5">
        <v>42842.729166666664</v>
      </c>
      <c r="B13957" s="2">
        <v>1286.04</v>
      </c>
      <c r="C13957" s="10">
        <v>162.38999999999999</v>
      </c>
      <c r="D13957" s="8">
        <v>2.9750000000000002E-4</v>
      </c>
      <c r="E13957" s="13">
        <f>D13957*'Assumptions Notes'!C$12</f>
        <v>0.1071</v>
      </c>
      <c r="F13957" s="15">
        <f t="shared" si="436"/>
        <v>4.8311025E-2</v>
      </c>
      <c r="G13957" s="10">
        <f>IF(C13957&gt;'Assumptions Notes'!C$11,'Assumptions Notes'!C$11,C13957)</f>
        <v>120</v>
      </c>
      <c r="H13957" s="15">
        <f t="shared" si="437"/>
        <v>3.5700000000000003E-2</v>
      </c>
      <c r="I13957" s="2">
        <f>IF(C13957&gt;'Assumptions Notes'!C$11,-C13957*('Assumptions Notes'!C$13/(2*1000)),G13957*D13957)</f>
        <v>-8.1194999999999989E-2</v>
      </c>
    </row>
    <row r="13958" spans="1:9" x14ac:dyDescent="0.2">
      <c r="A13958" s="5">
        <v>42842.75</v>
      </c>
      <c r="B13958" s="2">
        <v>1385.74</v>
      </c>
      <c r="C13958" s="10">
        <v>195.86</v>
      </c>
      <c r="D13958" s="8">
        <v>2.9999999999999997E-4</v>
      </c>
      <c r="E13958" s="13">
        <f>D13958*'Assumptions Notes'!C$12</f>
        <v>0.10799999999999998</v>
      </c>
      <c r="F13958" s="15">
        <f t="shared" si="436"/>
        <v>5.8757999999999998E-2</v>
      </c>
      <c r="G13958" s="10">
        <f>IF(C13958&gt;'Assumptions Notes'!C$11,'Assumptions Notes'!C$11,C13958)</f>
        <v>120</v>
      </c>
      <c r="H13958" s="15">
        <f t="shared" si="437"/>
        <v>3.5999999999999997E-2</v>
      </c>
      <c r="I13958" s="2">
        <f>IF(C13958&gt;'Assumptions Notes'!C$11,-C13958*('Assumptions Notes'!C$13/(2*1000)),G13958*D13958)</f>
        <v>-9.7930000000000003E-2</v>
      </c>
    </row>
    <row r="13959" spans="1:9" x14ac:dyDescent="0.2">
      <c r="A13959" s="5">
        <v>42842.770833333336</v>
      </c>
      <c r="B13959" s="2">
        <v>1428.44</v>
      </c>
      <c r="C13959" s="10">
        <v>194.55</v>
      </c>
      <c r="D13959" s="8">
        <v>2.9999999999999997E-4</v>
      </c>
      <c r="E13959" s="13">
        <f>D13959*'Assumptions Notes'!C$12</f>
        <v>0.10799999999999998</v>
      </c>
      <c r="F13959" s="15">
        <f t="shared" si="436"/>
        <v>5.8365E-2</v>
      </c>
      <c r="G13959" s="10">
        <f>IF(C13959&gt;'Assumptions Notes'!C$11,'Assumptions Notes'!C$11,C13959)</f>
        <v>120</v>
      </c>
      <c r="H13959" s="15">
        <f t="shared" si="437"/>
        <v>3.5999999999999997E-2</v>
      </c>
      <c r="I13959" s="2">
        <f>IF(C13959&gt;'Assumptions Notes'!C$11,-C13959*('Assumptions Notes'!C$13/(2*1000)),G13959*D13959)</f>
        <v>-9.7275000000000014E-2</v>
      </c>
    </row>
    <row r="13960" spans="1:9" x14ac:dyDescent="0.2">
      <c r="A13960" s="5">
        <v>42842.791666666664</v>
      </c>
      <c r="B13960" s="2">
        <v>1484.52</v>
      </c>
      <c r="C13960" s="10">
        <v>172.37</v>
      </c>
      <c r="D13960" s="8">
        <v>2.9999999999999997E-4</v>
      </c>
      <c r="E13960" s="13">
        <f>D13960*'Assumptions Notes'!C$12</f>
        <v>0.10799999999999998</v>
      </c>
      <c r="F13960" s="15">
        <f t="shared" si="436"/>
        <v>5.1711E-2</v>
      </c>
      <c r="G13960" s="10">
        <f>IF(C13960&gt;'Assumptions Notes'!C$11,'Assumptions Notes'!C$11,C13960)</f>
        <v>120</v>
      </c>
      <c r="H13960" s="15">
        <f t="shared" si="437"/>
        <v>3.5999999999999997E-2</v>
      </c>
      <c r="I13960" s="2">
        <f>IF(C13960&gt;'Assumptions Notes'!C$11,-C13960*('Assumptions Notes'!C$13/(2*1000)),G13960*D13960)</f>
        <v>-8.6184999999999998E-2</v>
      </c>
    </row>
    <row r="13961" spans="1:9" x14ac:dyDescent="0.2">
      <c r="A13961" s="5">
        <v>42842.8125</v>
      </c>
      <c r="B13961" s="2">
        <v>1472.41</v>
      </c>
      <c r="C13961" s="10">
        <v>150.18</v>
      </c>
      <c r="D13961" s="8">
        <v>2.9750000000000002E-4</v>
      </c>
      <c r="E13961" s="13">
        <f>D13961*'Assumptions Notes'!C$12</f>
        <v>0.1071</v>
      </c>
      <c r="F13961" s="15">
        <f t="shared" si="436"/>
        <v>4.4678550000000004E-2</v>
      </c>
      <c r="G13961" s="10">
        <f>IF(C13961&gt;'Assumptions Notes'!C$11,'Assumptions Notes'!C$11,C13961)</f>
        <v>120</v>
      </c>
      <c r="H13961" s="15">
        <f t="shared" si="437"/>
        <v>3.5700000000000003E-2</v>
      </c>
      <c r="I13961" s="2">
        <f>IF(C13961&gt;'Assumptions Notes'!C$11,-C13961*('Assumptions Notes'!C$13/(2*1000)),G13961*D13961)</f>
        <v>-7.5090000000000004E-2</v>
      </c>
    </row>
    <row r="13962" spans="1:9" x14ac:dyDescent="0.2">
      <c r="A13962" s="5">
        <v>42842.833333333336</v>
      </c>
      <c r="B13962" s="2">
        <v>1404.55</v>
      </c>
      <c r="C13962" s="10">
        <v>152.19</v>
      </c>
      <c r="D13962" s="8">
        <v>2.9500000000000001E-4</v>
      </c>
      <c r="E13962" s="13">
        <f>D13962*'Assumptions Notes'!C$12</f>
        <v>0.1062</v>
      </c>
      <c r="F13962" s="15">
        <f t="shared" si="436"/>
        <v>4.489605E-2</v>
      </c>
      <c r="G13962" s="10">
        <f>IF(C13962&gt;'Assumptions Notes'!C$11,'Assumptions Notes'!C$11,C13962)</f>
        <v>120</v>
      </c>
      <c r="H13962" s="15">
        <f t="shared" si="437"/>
        <v>3.5400000000000001E-2</v>
      </c>
      <c r="I13962" s="2">
        <f>IF(C13962&gt;'Assumptions Notes'!C$11,-C13962*('Assumptions Notes'!C$13/(2*1000)),G13962*D13962)</f>
        <v>-7.6094999999999996E-2</v>
      </c>
    </row>
    <row r="13963" spans="1:9" x14ac:dyDescent="0.2">
      <c r="A13963" s="5">
        <v>42842.854166666664</v>
      </c>
      <c r="B13963" s="2">
        <v>1345.88</v>
      </c>
      <c r="C13963" s="10">
        <v>138.47999999999999</v>
      </c>
      <c r="D13963" s="8">
        <v>2.9E-4</v>
      </c>
      <c r="E13963" s="13">
        <f>D13963*'Assumptions Notes'!C$12</f>
        <v>0.10440000000000001</v>
      </c>
      <c r="F13963" s="15">
        <f t="shared" si="436"/>
        <v>4.0159199999999999E-2</v>
      </c>
      <c r="G13963" s="10">
        <f>IF(C13963&gt;'Assumptions Notes'!C$11,'Assumptions Notes'!C$11,C13963)</f>
        <v>120</v>
      </c>
      <c r="H13963" s="15">
        <f t="shared" si="437"/>
        <v>3.4799999999999998E-2</v>
      </c>
      <c r="I13963" s="2">
        <f>IF(C13963&gt;'Assumptions Notes'!C$11,-C13963*('Assumptions Notes'!C$13/(2*1000)),G13963*D13963)</f>
        <v>-6.9239999999999996E-2</v>
      </c>
    </row>
    <row r="13964" spans="1:9" x14ac:dyDescent="0.2">
      <c r="A13964" s="5">
        <v>42842.875</v>
      </c>
      <c r="B13964" s="2">
        <v>1310.6199999999999</v>
      </c>
      <c r="C13964" s="10">
        <v>126.06</v>
      </c>
      <c r="D13964" s="8">
        <v>2.8499999999999999E-4</v>
      </c>
      <c r="E13964" s="13">
        <f>D13964*'Assumptions Notes'!C$12</f>
        <v>0.1026</v>
      </c>
      <c r="F13964" s="15">
        <f t="shared" si="436"/>
        <v>3.5927099999999997E-2</v>
      </c>
      <c r="G13964" s="10">
        <f>IF(C13964&gt;'Assumptions Notes'!C$11,'Assumptions Notes'!C$11,C13964)</f>
        <v>120</v>
      </c>
      <c r="H13964" s="15">
        <f t="shared" si="437"/>
        <v>3.4200000000000001E-2</v>
      </c>
      <c r="I13964" s="2">
        <f>IF(C13964&gt;'Assumptions Notes'!C$11,-C13964*('Assumptions Notes'!C$13/(2*1000)),G13964*D13964)</f>
        <v>-6.3030000000000003E-2</v>
      </c>
    </row>
    <row r="13965" spans="1:9" x14ac:dyDescent="0.2">
      <c r="A13965" s="5">
        <v>42842.895833333336</v>
      </c>
      <c r="B13965" s="2">
        <v>1274.1600000000001</v>
      </c>
      <c r="C13965" s="10">
        <v>118.82</v>
      </c>
      <c r="D13965" s="8">
        <v>2.7E-4</v>
      </c>
      <c r="E13965" s="13">
        <f>D13965*'Assumptions Notes'!C$12</f>
        <v>9.7199999999999995E-2</v>
      </c>
      <c r="F13965" s="15">
        <f t="shared" si="436"/>
        <v>3.2081399999999996E-2</v>
      </c>
      <c r="G13965" s="10">
        <f>IF(C13965&gt;'Assumptions Notes'!C$11,'Assumptions Notes'!C$11,C13965)</f>
        <v>118.82</v>
      </c>
      <c r="H13965" s="15">
        <f t="shared" si="437"/>
        <v>3.2081399999999996E-2</v>
      </c>
      <c r="I13965" s="2">
        <f>IF(C13965&gt;'Assumptions Notes'!C$11,-C13965*('Assumptions Notes'!C$13/(2*1000)),G13965*D13965)</f>
        <v>3.2081399999999996E-2</v>
      </c>
    </row>
    <row r="13966" spans="1:9" x14ac:dyDescent="0.2">
      <c r="A13966" s="5">
        <v>42842.916666666664</v>
      </c>
      <c r="B13966" s="2">
        <v>1231.81</v>
      </c>
      <c r="C13966" s="10">
        <v>106.13</v>
      </c>
      <c r="D13966" s="8">
        <v>2.5500000000000002E-4</v>
      </c>
      <c r="E13966" s="13">
        <f>D13966*'Assumptions Notes'!C$12</f>
        <v>9.1800000000000007E-2</v>
      </c>
      <c r="F13966" s="15">
        <f t="shared" si="436"/>
        <v>2.7063150000000001E-2</v>
      </c>
      <c r="G13966" s="10">
        <f>IF(C13966&gt;'Assumptions Notes'!C$11,'Assumptions Notes'!C$11,C13966)</f>
        <v>106.13</v>
      </c>
      <c r="H13966" s="15">
        <f t="shared" si="437"/>
        <v>2.7063150000000001E-2</v>
      </c>
      <c r="I13966" s="2">
        <f>IF(C13966&gt;'Assumptions Notes'!C$11,-C13966*('Assumptions Notes'!C$13/(2*1000)),G13966*D13966)</f>
        <v>2.7063150000000001E-2</v>
      </c>
    </row>
    <row r="13967" spans="1:9" x14ac:dyDescent="0.2">
      <c r="A13967" s="5">
        <v>42842.9375</v>
      </c>
      <c r="B13967" s="2">
        <v>1190.25</v>
      </c>
      <c r="C13967" s="10">
        <v>101.15</v>
      </c>
      <c r="D13967" s="8">
        <v>2.1250000000000002E-4</v>
      </c>
      <c r="E13967" s="13">
        <f>D13967*'Assumptions Notes'!C$12</f>
        <v>7.6500000000000012E-2</v>
      </c>
      <c r="F13967" s="15">
        <f t="shared" si="436"/>
        <v>2.1494375000000003E-2</v>
      </c>
      <c r="G13967" s="10">
        <f>IF(C13967&gt;'Assumptions Notes'!C$11,'Assumptions Notes'!C$11,C13967)</f>
        <v>101.15</v>
      </c>
      <c r="H13967" s="15">
        <f t="shared" si="437"/>
        <v>2.1494375000000003E-2</v>
      </c>
      <c r="I13967" s="2">
        <f>IF(C13967&gt;'Assumptions Notes'!C$11,-C13967*('Assumptions Notes'!C$13/(2*1000)),G13967*D13967)</f>
        <v>2.1494375000000003E-2</v>
      </c>
    </row>
    <row r="13968" spans="1:9" x14ac:dyDescent="0.2">
      <c r="A13968" s="5">
        <v>42842.958333333336</v>
      </c>
      <c r="B13968" s="2">
        <v>1163.32</v>
      </c>
      <c r="C13968" s="10">
        <v>91.99</v>
      </c>
      <c r="D13968" s="8">
        <v>1.7000000000000001E-4</v>
      </c>
      <c r="E13968" s="13">
        <f>D13968*'Assumptions Notes'!C$12</f>
        <v>6.1200000000000004E-2</v>
      </c>
      <c r="F13968" s="15">
        <f t="shared" si="436"/>
        <v>1.5638300000000001E-2</v>
      </c>
      <c r="G13968" s="10">
        <f>IF(C13968&gt;'Assumptions Notes'!C$11,'Assumptions Notes'!C$11,C13968)</f>
        <v>91.99</v>
      </c>
      <c r="H13968" s="15">
        <f t="shared" si="437"/>
        <v>1.5638300000000001E-2</v>
      </c>
      <c r="I13968" s="2">
        <f>IF(C13968&gt;'Assumptions Notes'!C$11,-C13968*('Assumptions Notes'!C$13/(2*1000)),G13968*D13968)</f>
        <v>1.5638300000000001E-2</v>
      </c>
    </row>
    <row r="13969" spans="1:9" x14ac:dyDescent="0.2">
      <c r="A13969" s="5">
        <v>42842.979166666664</v>
      </c>
      <c r="B13969" s="2">
        <v>1157.02</v>
      </c>
      <c r="C13969" s="10">
        <v>101.47</v>
      </c>
      <c r="D13969" s="8">
        <v>1.5000000000000001E-4</v>
      </c>
      <c r="E13969" s="13">
        <f>D13969*'Assumptions Notes'!C$12</f>
        <v>5.4000000000000006E-2</v>
      </c>
      <c r="F13969" s="15">
        <f t="shared" si="436"/>
        <v>1.5220500000000001E-2</v>
      </c>
      <c r="G13969" s="10">
        <f>IF(C13969&gt;'Assumptions Notes'!C$11,'Assumptions Notes'!C$11,C13969)</f>
        <v>101.47</v>
      </c>
      <c r="H13969" s="15">
        <f t="shared" si="437"/>
        <v>1.5220500000000001E-2</v>
      </c>
      <c r="I13969" s="2">
        <f>IF(C13969&gt;'Assumptions Notes'!C$11,-C13969*('Assumptions Notes'!C$13/(2*1000)),G13969*D13969)</f>
        <v>1.5220500000000001E-2</v>
      </c>
    </row>
    <row r="13970" spans="1:9" x14ac:dyDescent="0.2">
      <c r="A13970" s="5">
        <v>42843</v>
      </c>
      <c r="B13970" s="2">
        <v>1345.8</v>
      </c>
      <c r="C13970" s="10">
        <v>111.18</v>
      </c>
      <c r="D13970" s="8">
        <v>1.2999999999999999E-4</v>
      </c>
      <c r="E13970" s="13">
        <f>D13970*'Assumptions Notes'!C$12</f>
        <v>4.6799999999999994E-2</v>
      </c>
      <c r="F13970" s="15">
        <f t="shared" si="436"/>
        <v>1.44534E-2</v>
      </c>
      <c r="G13970" s="10">
        <f>IF(C13970&gt;'Assumptions Notes'!C$11,'Assumptions Notes'!C$11,C13970)</f>
        <v>111.18</v>
      </c>
      <c r="H13970" s="15">
        <f t="shared" si="437"/>
        <v>1.44534E-2</v>
      </c>
      <c r="I13970" s="2">
        <f>IF(C13970&gt;'Assumptions Notes'!C$11,-C13970*('Assumptions Notes'!C$13/(2*1000)),G13970*D13970)</f>
        <v>1.44534E-2</v>
      </c>
    </row>
    <row r="13971" spans="1:9" x14ac:dyDescent="0.2">
      <c r="A13971" s="5">
        <v>42843.020833333336</v>
      </c>
      <c r="B13971" s="2">
        <v>1260.18</v>
      </c>
      <c r="C13971" s="10">
        <v>105.1</v>
      </c>
      <c r="D13971" s="8">
        <v>1.175E-4</v>
      </c>
      <c r="E13971" s="13">
        <f>D13971*'Assumptions Notes'!C$12</f>
        <v>4.2299999999999997E-2</v>
      </c>
      <c r="F13971" s="15">
        <f t="shared" si="436"/>
        <v>1.2349249999999999E-2</v>
      </c>
      <c r="G13971" s="10">
        <f>IF(C13971&gt;'Assumptions Notes'!C$11,'Assumptions Notes'!C$11,C13971)</f>
        <v>105.1</v>
      </c>
      <c r="H13971" s="15">
        <f t="shared" si="437"/>
        <v>1.2349249999999999E-2</v>
      </c>
      <c r="I13971" s="2">
        <f>IF(C13971&gt;'Assumptions Notes'!C$11,-C13971*('Assumptions Notes'!C$13/(2*1000)),G13971*D13971)</f>
        <v>1.2349249999999999E-2</v>
      </c>
    </row>
    <row r="13972" spans="1:9" x14ac:dyDescent="0.2">
      <c r="A13972" s="5">
        <v>42843.041666666664</v>
      </c>
      <c r="B13972" s="2">
        <v>1213.74</v>
      </c>
      <c r="C13972" s="10">
        <v>106.98</v>
      </c>
      <c r="D13972" s="8">
        <v>1.05E-4</v>
      </c>
      <c r="E13972" s="13">
        <f>D13972*'Assumptions Notes'!C$12</f>
        <v>3.78E-2</v>
      </c>
      <c r="F13972" s="15">
        <f t="shared" si="436"/>
        <v>1.1232900000000001E-2</v>
      </c>
      <c r="G13972" s="10">
        <f>IF(C13972&gt;'Assumptions Notes'!C$11,'Assumptions Notes'!C$11,C13972)</f>
        <v>106.98</v>
      </c>
      <c r="H13972" s="15">
        <f t="shared" si="437"/>
        <v>1.1232900000000001E-2</v>
      </c>
      <c r="I13972" s="2">
        <f>IF(C13972&gt;'Assumptions Notes'!C$11,-C13972*('Assumptions Notes'!C$13/(2*1000)),G13972*D13972)</f>
        <v>1.1232900000000001E-2</v>
      </c>
    </row>
    <row r="13973" spans="1:9" x14ac:dyDescent="0.2">
      <c r="A13973" s="5">
        <v>42843.0625</v>
      </c>
      <c r="B13973" s="2">
        <v>1147.22</v>
      </c>
      <c r="C13973" s="10">
        <v>90.68</v>
      </c>
      <c r="D13973" s="8">
        <v>1.025E-4</v>
      </c>
      <c r="E13973" s="13">
        <f>D13973*'Assumptions Notes'!C$12</f>
        <v>3.6900000000000002E-2</v>
      </c>
      <c r="F13973" s="15">
        <f t="shared" si="436"/>
        <v>9.2947000000000012E-3</v>
      </c>
      <c r="G13973" s="10">
        <f>IF(C13973&gt;'Assumptions Notes'!C$11,'Assumptions Notes'!C$11,C13973)</f>
        <v>90.68</v>
      </c>
      <c r="H13973" s="15">
        <f t="shared" si="437"/>
        <v>9.2947000000000012E-3</v>
      </c>
      <c r="I13973" s="2">
        <f>IF(C13973&gt;'Assumptions Notes'!C$11,-C13973*('Assumptions Notes'!C$13/(2*1000)),G13973*D13973)</f>
        <v>9.2947000000000012E-3</v>
      </c>
    </row>
    <row r="13974" spans="1:9" x14ac:dyDescent="0.2">
      <c r="A13974" s="5">
        <v>42843.083333333336</v>
      </c>
      <c r="B13974" s="2">
        <v>1101.23</v>
      </c>
      <c r="C13974" s="10">
        <v>94.04</v>
      </c>
      <c r="D13974" s="8">
        <v>1E-4</v>
      </c>
      <c r="E13974" s="13">
        <f>D13974*'Assumptions Notes'!C$12</f>
        <v>3.6000000000000004E-2</v>
      </c>
      <c r="F13974" s="15">
        <f t="shared" si="436"/>
        <v>9.4040000000000009E-3</v>
      </c>
      <c r="G13974" s="10">
        <f>IF(C13974&gt;'Assumptions Notes'!C$11,'Assumptions Notes'!C$11,C13974)</f>
        <v>94.04</v>
      </c>
      <c r="H13974" s="15">
        <f t="shared" si="437"/>
        <v>9.4040000000000009E-3</v>
      </c>
      <c r="I13974" s="2">
        <f>IF(C13974&gt;'Assumptions Notes'!C$11,-C13974*('Assumptions Notes'!C$13/(2*1000)),G13974*D13974)</f>
        <v>9.4040000000000009E-3</v>
      </c>
    </row>
    <row r="13975" spans="1:9" x14ac:dyDescent="0.2">
      <c r="A13975" s="5">
        <v>42843.104166666664</v>
      </c>
      <c r="B13975" s="2">
        <v>1063.67</v>
      </c>
      <c r="C13975" s="10">
        <v>85.98</v>
      </c>
      <c r="D13975" s="8">
        <v>9.8750000000000002E-5</v>
      </c>
      <c r="E13975" s="13">
        <f>D13975*'Assumptions Notes'!C$12</f>
        <v>3.5549999999999998E-2</v>
      </c>
      <c r="F13975" s="15">
        <f t="shared" si="436"/>
        <v>8.4905250000000005E-3</v>
      </c>
      <c r="G13975" s="10">
        <f>IF(C13975&gt;'Assumptions Notes'!C$11,'Assumptions Notes'!C$11,C13975)</f>
        <v>85.98</v>
      </c>
      <c r="H13975" s="15">
        <f t="shared" si="437"/>
        <v>8.4905250000000005E-3</v>
      </c>
      <c r="I13975" s="2">
        <f>IF(C13975&gt;'Assumptions Notes'!C$11,-C13975*('Assumptions Notes'!C$13/(2*1000)),G13975*D13975)</f>
        <v>8.4905250000000005E-3</v>
      </c>
    </row>
    <row r="13976" spans="1:9" x14ac:dyDescent="0.2">
      <c r="A13976" s="5">
        <v>42843.125</v>
      </c>
      <c r="B13976" s="2">
        <v>1049.74</v>
      </c>
      <c r="C13976" s="10">
        <v>70.41</v>
      </c>
      <c r="D13976" s="8">
        <v>9.7499999999999998E-5</v>
      </c>
      <c r="E13976" s="13">
        <f>D13976*'Assumptions Notes'!C$12</f>
        <v>3.5099999999999999E-2</v>
      </c>
      <c r="F13976" s="15">
        <f t="shared" si="436"/>
        <v>6.8649749999999997E-3</v>
      </c>
      <c r="G13976" s="10">
        <f>IF(C13976&gt;'Assumptions Notes'!C$11,'Assumptions Notes'!C$11,C13976)</f>
        <v>70.41</v>
      </c>
      <c r="H13976" s="15">
        <f t="shared" si="437"/>
        <v>6.8649749999999997E-3</v>
      </c>
      <c r="I13976" s="2">
        <f>IF(C13976&gt;'Assumptions Notes'!C$11,-C13976*('Assumptions Notes'!C$13/(2*1000)),G13976*D13976)</f>
        <v>6.8649749999999997E-3</v>
      </c>
    </row>
    <row r="13977" spans="1:9" x14ac:dyDescent="0.2">
      <c r="A13977" s="5">
        <v>42843.145833333336</v>
      </c>
      <c r="B13977" s="2">
        <v>1023.94</v>
      </c>
      <c r="C13977" s="10">
        <v>51.56</v>
      </c>
      <c r="D13977" s="8">
        <v>9.6250000000000009E-5</v>
      </c>
      <c r="E13977" s="13">
        <f>D13977*'Assumptions Notes'!C$12</f>
        <v>3.465E-2</v>
      </c>
      <c r="F13977" s="15">
        <f t="shared" si="436"/>
        <v>4.9626500000000007E-3</v>
      </c>
      <c r="G13977" s="10">
        <f>IF(C13977&gt;'Assumptions Notes'!C$11,'Assumptions Notes'!C$11,C13977)</f>
        <v>51.56</v>
      </c>
      <c r="H13977" s="15">
        <f t="shared" si="437"/>
        <v>4.9626500000000007E-3</v>
      </c>
      <c r="I13977" s="2">
        <f>IF(C13977&gt;'Assumptions Notes'!C$11,-C13977*('Assumptions Notes'!C$13/(2*1000)),G13977*D13977)</f>
        <v>4.9626500000000007E-3</v>
      </c>
    </row>
    <row r="13978" spans="1:9" x14ac:dyDescent="0.2">
      <c r="A13978" s="5">
        <v>42843.166666666664</v>
      </c>
      <c r="B13978" s="2">
        <v>1020.5</v>
      </c>
      <c r="C13978" s="10">
        <v>44.22</v>
      </c>
      <c r="D13978" s="8">
        <v>9.5000000000000005E-5</v>
      </c>
      <c r="E13978" s="13">
        <f>D13978*'Assumptions Notes'!C$12</f>
        <v>3.4200000000000001E-2</v>
      </c>
      <c r="F13978" s="15">
        <f t="shared" si="436"/>
        <v>4.2009000000000005E-3</v>
      </c>
      <c r="G13978" s="10">
        <f>IF(C13978&gt;'Assumptions Notes'!C$11,'Assumptions Notes'!C$11,C13978)</f>
        <v>44.22</v>
      </c>
      <c r="H13978" s="15">
        <f t="shared" si="437"/>
        <v>4.2009000000000005E-3</v>
      </c>
      <c r="I13978" s="2">
        <f>IF(C13978&gt;'Assumptions Notes'!C$11,-C13978*('Assumptions Notes'!C$13/(2*1000)),G13978*D13978)</f>
        <v>4.2009000000000005E-3</v>
      </c>
    </row>
    <row r="13979" spans="1:9" x14ac:dyDescent="0.2">
      <c r="A13979" s="5">
        <v>42843.1875</v>
      </c>
      <c r="B13979" s="2">
        <v>1006.88</v>
      </c>
      <c r="C13979" s="10">
        <v>56.76</v>
      </c>
      <c r="D13979" s="8">
        <v>9.6250000000000009E-5</v>
      </c>
      <c r="E13979" s="13">
        <f>D13979*'Assumptions Notes'!C$12</f>
        <v>3.465E-2</v>
      </c>
      <c r="F13979" s="15">
        <f t="shared" si="436"/>
        <v>5.46315E-3</v>
      </c>
      <c r="G13979" s="10">
        <f>IF(C13979&gt;'Assumptions Notes'!C$11,'Assumptions Notes'!C$11,C13979)</f>
        <v>56.76</v>
      </c>
      <c r="H13979" s="15">
        <f t="shared" si="437"/>
        <v>5.46315E-3</v>
      </c>
      <c r="I13979" s="2">
        <f>IF(C13979&gt;'Assumptions Notes'!C$11,-C13979*('Assumptions Notes'!C$13/(2*1000)),G13979*D13979)</f>
        <v>5.46315E-3</v>
      </c>
    </row>
    <row r="13980" spans="1:9" x14ac:dyDescent="0.2">
      <c r="A13980" s="5">
        <v>42843.208333333336</v>
      </c>
      <c r="B13980" s="2">
        <v>1017.85</v>
      </c>
      <c r="C13980" s="10">
        <v>61.05</v>
      </c>
      <c r="D13980" s="8">
        <v>9.7499999999999998E-5</v>
      </c>
      <c r="E13980" s="13">
        <f>D13980*'Assumptions Notes'!C$12</f>
        <v>3.5099999999999999E-2</v>
      </c>
      <c r="F13980" s="15">
        <f t="shared" si="436"/>
        <v>5.9523749999999993E-3</v>
      </c>
      <c r="G13980" s="10">
        <f>IF(C13980&gt;'Assumptions Notes'!C$11,'Assumptions Notes'!C$11,C13980)</f>
        <v>61.05</v>
      </c>
      <c r="H13980" s="15">
        <f t="shared" si="437"/>
        <v>5.9523749999999993E-3</v>
      </c>
      <c r="I13980" s="2">
        <f>IF(C13980&gt;'Assumptions Notes'!C$11,-C13980*('Assumptions Notes'!C$13/(2*1000)),G13980*D13980)</f>
        <v>5.9523749999999993E-3</v>
      </c>
    </row>
    <row r="13981" spans="1:9" x14ac:dyDescent="0.2">
      <c r="A13981" s="5">
        <v>42843.229166666664</v>
      </c>
      <c r="B13981" s="2">
        <v>1023.14</v>
      </c>
      <c r="C13981" s="10">
        <v>77.459999999999994</v>
      </c>
      <c r="D13981" s="8">
        <v>1.15E-4</v>
      </c>
      <c r="E13981" s="13">
        <f>D13981*'Assumptions Notes'!C$12</f>
        <v>4.1399999999999999E-2</v>
      </c>
      <c r="F13981" s="15">
        <f t="shared" si="436"/>
        <v>8.9078999999999998E-3</v>
      </c>
      <c r="G13981" s="10">
        <f>IF(C13981&gt;'Assumptions Notes'!C$11,'Assumptions Notes'!C$11,C13981)</f>
        <v>77.459999999999994</v>
      </c>
      <c r="H13981" s="15">
        <f t="shared" si="437"/>
        <v>8.9078999999999998E-3</v>
      </c>
      <c r="I13981" s="2">
        <f>IF(C13981&gt;'Assumptions Notes'!C$11,-C13981*('Assumptions Notes'!C$13/(2*1000)),G13981*D13981)</f>
        <v>8.9078999999999998E-3</v>
      </c>
    </row>
    <row r="13982" spans="1:9" x14ac:dyDescent="0.2">
      <c r="A13982" s="5">
        <v>42843.25</v>
      </c>
      <c r="B13982" s="2">
        <v>1051.3</v>
      </c>
      <c r="C13982" s="10">
        <v>86.64</v>
      </c>
      <c r="D13982" s="8">
        <v>1.325E-4</v>
      </c>
      <c r="E13982" s="13">
        <f>D13982*'Assumptions Notes'!C$12</f>
        <v>4.7699999999999999E-2</v>
      </c>
      <c r="F13982" s="15">
        <f t="shared" si="436"/>
        <v>1.14798E-2</v>
      </c>
      <c r="G13982" s="10">
        <f>IF(C13982&gt;'Assumptions Notes'!C$11,'Assumptions Notes'!C$11,C13982)</f>
        <v>86.64</v>
      </c>
      <c r="H13982" s="15">
        <f t="shared" si="437"/>
        <v>1.14798E-2</v>
      </c>
      <c r="I13982" s="2">
        <f>IF(C13982&gt;'Assumptions Notes'!C$11,-C13982*('Assumptions Notes'!C$13/(2*1000)),G13982*D13982)</f>
        <v>1.14798E-2</v>
      </c>
    </row>
    <row r="13983" spans="1:9" x14ac:dyDescent="0.2">
      <c r="A13983" s="5">
        <v>42843.270833333336</v>
      </c>
      <c r="B13983" s="2">
        <v>1075.8599999999999</v>
      </c>
      <c r="C13983" s="10">
        <v>113.21</v>
      </c>
      <c r="D13983" s="8">
        <v>1.6249999999999999E-4</v>
      </c>
      <c r="E13983" s="13">
        <f>D13983*'Assumptions Notes'!C$12</f>
        <v>5.8499999999999996E-2</v>
      </c>
      <c r="F13983" s="15">
        <f t="shared" si="436"/>
        <v>1.8396625E-2</v>
      </c>
      <c r="G13983" s="10">
        <f>IF(C13983&gt;'Assumptions Notes'!C$11,'Assumptions Notes'!C$11,C13983)</f>
        <v>113.21</v>
      </c>
      <c r="H13983" s="15">
        <f t="shared" si="437"/>
        <v>1.8396625E-2</v>
      </c>
      <c r="I13983" s="2">
        <f>IF(C13983&gt;'Assumptions Notes'!C$11,-C13983*('Assumptions Notes'!C$13/(2*1000)),G13983*D13983)</f>
        <v>1.8396625E-2</v>
      </c>
    </row>
    <row r="13984" spans="1:9" x14ac:dyDescent="0.2">
      <c r="A13984" s="5">
        <v>42843.291666666664</v>
      </c>
      <c r="B13984" s="2">
        <v>1160.67</v>
      </c>
      <c r="C13984" s="10">
        <v>146.58000000000001</v>
      </c>
      <c r="D13984" s="8">
        <v>1.9249999999999999E-4</v>
      </c>
      <c r="E13984" s="13">
        <f>D13984*'Assumptions Notes'!C$12</f>
        <v>6.93E-2</v>
      </c>
      <c r="F13984" s="15">
        <f t="shared" si="436"/>
        <v>2.8216649999999999E-2</v>
      </c>
      <c r="G13984" s="10">
        <f>IF(C13984&gt;'Assumptions Notes'!C$11,'Assumptions Notes'!C$11,C13984)</f>
        <v>120</v>
      </c>
      <c r="H13984" s="15">
        <f t="shared" si="437"/>
        <v>2.3099999999999999E-2</v>
      </c>
      <c r="I13984" s="2">
        <f>IF(C13984&gt;'Assumptions Notes'!C$11,-C13984*('Assumptions Notes'!C$13/(2*1000)),G13984*D13984)</f>
        <v>-7.3290000000000008E-2</v>
      </c>
    </row>
    <row r="13985" spans="1:9" x14ac:dyDescent="0.2">
      <c r="A13985" s="5">
        <v>42843.3125</v>
      </c>
      <c r="B13985" s="2">
        <v>1214.0999999999999</v>
      </c>
      <c r="C13985" s="10">
        <v>100.69</v>
      </c>
      <c r="D13985" s="8">
        <v>2.0875000000000001E-4</v>
      </c>
      <c r="E13985" s="13">
        <f>D13985*'Assumptions Notes'!C$12</f>
        <v>7.5150000000000008E-2</v>
      </c>
      <c r="F13985" s="15">
        <f t="shared" si="436"/>
        <v>2.1019037500000001E-2</v>
      </c>
      <c r="G13985" s="10">
        <f>IF(C13985&gt;'Assumptions Notes'!C$11,'Assumptions Notes'!C$11,C13985)</f>
        <v>100.69</v>
      </c>
      <c r="H13985" s="15">
        <f t="shared" si="437"/>
        <v>2.1019037500000001E-2</v>
      </c>
      <c r="I13985" s="2">
        <f>IF(C13985&gt;'Assumptions Notes'!C$11,-C13985*('Assumptions Notes'!C$13/(2*1000)),G13985*D13985)</f>
        <v>2.1019037500000001E-2</v>
      </c>
    </row>
    <row r="13986" spans="1:9" x14ac:dyDescent="0.2">
      <c r="A13986" s="5">
        <v>42843.333333333336</v>
      </c>
      <c r="B13986" s="2">
        <v>1227.31</v>
      </c>
      <c r="C13986" s="10">
        <v>106.32</v>
      </c>
      <c r="D13986" s="8">
        <v>2.2499999999999999E-4</v>
      </c>
      <c r="E13986" s="13">
        <f>D13986*'Assumptions Notes'!C$12</f>
        <v>8.1000000000000003E-2</v>
      </c>
      <c r="F13986" s="15">
        <f t="shared" si="436"/>
        <v>2.3921999999999999E-2</v>
      </c>
      <c r="G13986" s="10">
        <f>IF(C13986&gt;'Assumptions Notes'!C$11,'Assumptions Notes'!C$11,C13986)</f>
        <v>106.32</v>
      </c>
      <c r="H13986" s="15">
        <f t="shared" si="437"/>
        <v>2.3921999999999999E-2</v>
      </c>
      <c r="I13986" s="2">
        <f>IF(C13986&gt;'Assumptions Notes'!C$11,-C13986*('Assumptions Notes'!C$13/(2*1000)),G13986*D13986)</f>
        <v>2.3921999999999999E-2</v>
      </c>
    </row>
    <row r="13987" spans="1:9" x14ac:dyDescent="0.2">
      <c r="A13987" s="5">
        <v>42843.354166666664</v>
      </c>
      <c r="B13987" s="2">
        <v>1265.8</v>
      </c>
      <c r="C13987" s="10">
        <v>106.32</v>
      </c>
      <c r="D13987" s="8">
        <v>2.2625E-4</v>
      </c>
      <c r="E13987" s="13">
        <f>D13987*'Assumptions Notes'!C$12</f>
        <v>8.1449999999999995E-2</v>
      </c>
      <c r="F13987" s="15">
        <f t="shared" si="436"/>
        <v>2.4054899999999997E-2</v>
      </c>
      <c r="G13987" s="10">
        <f>IF(C13987&gt;'Assumptions Notes'!C$11,'Assumptions Notes'!C$11,C13987)</f>
        <v>106.32</v>
      </c>
      <c r="H13987" s="15">
        <f t="shared" si="437"/>
        <v>2.4054899999999997E-2</v>
      </c>
      <c r="I13987" s="2">
        <f>IF(C13987&gt;'Assumptions Notes'!C$11,-C13987*('Assumptions Notes'!C$13/(2*1000)),G13987*D13987)</f>
        <v>2.4054899999999997E-2</v>
      </c>
    </row>
    <row r="13988" spans="1:9" x14ac:dyDescent="0.2">
      <c r="A13988" s="5">
        <v>42843.375</v>
      </c>
      <c r="B13988" s="2">
        <v>1272.53</v>
      </c>
      <c r="C13988" s="10">
        <v>111.34</v>
      </c>
      <c r="D13988" s="8">
        <v>2.275E-4</v>
      </c>
      <c r="E13988" s="13">
        <f>D13988*'Assumptions Notes'!C$12</f>
        <v>8.1900000000000001E-2</v>
      </c>
      <c r="F13988" s="15">
        <f t="shared" si="436"/>
        <v>2.5329850000000001E-2</v>
      </c>
      <c r="G13988" s="10">
        <f>IF(C13988&gt;'Assumptions Notes'!C$11,'Assumptions Notes'!C$11,C13988)</f>
        <v>111.34</v>
      </c>
      <c r="H13988" s="15">
        <f t="shared" si="437"/>
        <v>2.5329850000000001E-2</v>
      </c>
      <c r="I13988" s="2">
        <f>IF(C13988&gt;'Assumptions Notes'!C$11,-C13988*('Assumptions Notes'!C$13/(2*1000)),G13988*D13988)</f>
        <v>2.5329850000000001E-2</v>
      </c>
    </row>
    <row r="13989" spans="1:9" x14ac:dyDescent="0.2">
      <c r="A13989" s="5">
        <v>42843.395833333336</v>
      </c>
      <c r="B13989" s="2">
        <v>1293.3800000000001</v>
      </c>
      <c r="C13989" s="10">
        <v>139.26</v>
      </c>
      <c r="D13989" s="8">
        <v>2.1875E-4</v>
      </c>
      <c r="E13989" s="13">
        <f>D13989*'Assumptions Notes'!C$12</f>
        <v>7.8750000000000001E-2</v>
      </c>
      <c r="F13989" s="15">
        <f t="shared" si="436"/>
        <v>3.0463124999999997E-2</v>
      </c>
      <c r="G13989" s="10">
        <f>IF(C13989&gt;'Assumptions Notes'!C$11,'Assumptions Notes'!C$11,C13989)</f>
        <v>120</v>
      </c>
      <c r="H13989" s="15">
        <f t="shared" si="437"/>
        <v>2.6249999999999999E-2</v>
      </c>
      <c r="I13989" s="2">
        <f>IF(C13989&gt;'Assumptions Notes'!C$11,-C13989*('Assumptions Notes'!C$13/(2*1000)),G13989*D13989)</f>
        <v>-6.9629999999999997E-2</v>
      </c>
    </row>
    <row r="13990" spans="1:9" x14ac:dyDescent="0.2">
      <c r="A13990" s="5">
        <v>42843.416666666664</v>
      </c>
      <c r="B13990" s="2">
        <v>1282.49</v>
      </c>
      <c r="C13990" s="10">
        <v>122.75</v>
      </c>
      <c r="D13990" s="8">
        <v>2.1000000000000001E-4</v>
      </c>
      <c r="E13990" s="13">
        <f>D13990*'Assumptions Notes'!C$12</f>
        <v>7.5600000000000001E-2</v>
      </c>
      <c r="F13990" s="15">
        <f t="shared" si="436"/>
        <v>2.5777500000000002E-2</v>
      </c>
      <c r="G13990" s="10">
        <f>IF(C13990&gt;'Assumptions Notes'!C$11,'Assumptions Notes'!C$11,C13990)</f>
        <v>120</v>
      </c>
      <c r="H13990" s="15">
        <f t="shared" si="437"/>
        <v>2.52E-2</v>
      </c>
      <c r="I13990" s="2">
        <f>IF(C13990&gt;'Assumptions Notes'!C$11,-C13990*('Assumptions Notes'!C$13/(2*1000)),G13990*D13990)</f>
        <v>-6.1374999999999999E-2</v>
      </c>
    </row>
    <row r="13991" spans="1:9" x14ac:dyDescent="0.2">
      <c r="A13991" s="5">
        <v>42843.4375</v>
      </c>
      <c r="B13991" s="2">
        <v>1268.17</v>
      </c>
      <c r="C13991" s="10">
        <v>134.04</v>
      </c>
      <c r="D13991" s="8">
        <v>2.075E-4</v>
      </c>
      <c r="E13991" s="13">
        <f>D13991*'Assumptions Notes'!C$12</f>
        <v>7.4700000000000003E-2</v>
      </c>
      <c r="F13991" s="15">
        <f t="shared" si="436"/>
        <v>2.7813299999999999E-2</v>
      </c>
      <c r="G13991" s="10">
        <f>IF(C13991&gt;'Assumptions Notes'!C$11,'Assumptions Notes'!C$11,C13991)</f>
        <v>120</v>
      </c>
      <c r="H13991" s="15">
        <f t="shared" si="437"/>
        <v>2.4899999999999999E-2</v>
      </c>
      <c r="I13991" s="2">
        <f>IF(C13991&gt;'Assumptions Notes'!C$11,-C13991*('Assumptions Notes'!C$13/(2*1000)),G13991*D13991)</f>
        <v>-6.7019999999999996E-2</v>
      </c>
    </row>
    <row r="13992" spans="1:9" x14ac:dyDescent="0.2">
      <c r="A13992" s="5">
        <v>42843.458333333336</v>
      </c>
      <c r="B13992" s="2">
        <v>1260.1199999999999</v>
      </c>
      <c r="C13992" s="10">
        <v>133.88</v>
      </c>
      <c r="D13992" s="8">
        <v>2.05E-4</v>
      </c>
      <c r="E13992" s="13">
        <f>D13992*'Assumptions Notes'!C$12</f>
        <v>7.3800000000000004E-2</v>
      </c>
      <c r="F13992" s="15">
        <f t="shared" si="436"/>
        <v>2.7445399999999998E-2</v>
      </c>
      <c r="G13992" s="10">
        <f>IF(C13992&gt;'Assumptions Notes'!C$11,'Assumptions Notes'!C$11,C13992)</f>
        <v>120</v>
      </c>
      <c r="H13992" s="15">
        <f t="shared" si="437"/>
        <v>2.46E-2</v>
      </c>
      <c r="I13992" s="2">
        <f>IF(C13992&gt;'Assumptions Notes'!C$11,-C13992*('Assumptions Notes'!C$13/(2*1000)),G13992*D13992)</f>
        <v>-6.694E-2</v>
      </c>
    </row>
    <row r="13993" spans="1:9" x14ac:dyDescent="0.2">
      <c r="A13993" s="5">
        <v>42843.479166666664</v>
      </c>
      <c r="B13993" s="2">
        <v>1308.78</v>
      </c>
      <c r="C13993" s="10">
        <v>112.82</v>
      </c>
      <c r="D13993" s="8">
        <v>2.1499999999999999E-4</v>
      </c>
      <c r="E13993" s="13">
        <f>D13993*'Assumptions Notes'!C$12</f>
        <v>7.7399999999999997E-2</v>
      </c>
      <c r="F13993" s="15">
        <f t="shared" si="436"/>
        <v>2.4256299999999998E-2</v>
      </c>
      <c r="G13993" s="10">
        <f>IF(C13993&gt;'Assumptions Notes'!C$11,'Assumptions Notes'!C$11,C13993)</f>
        <v>112.82</v>
      </c>
      <c r="H13993" s="15">
        <f t="shared" si="437"/>
        <v>2.4256299999999998E-2</v>
      </c>
      <c r="I13993" s="2">
        <f>IF(C13993&gt;'Assumptions Notes'!C$11,-C13993*('Assumptions Notes'!C$13/(2*1000)),G13993*D13993)</f>
        <v>2.4256299999999998E-2</v>
      </c>
    </row>
    <row r="13994" spans="1:9" x14ac:dyDescent="0.2">
      <c r="A13994" s="5">
        <v>42843.5</v>
      </c>
      <c r="B13994" s="2">
        <v>1300.8800000000001</v>
      </c>
      <c r="C13994" s="10">
        <v>93.67</v>
      </c>
      <c r="D13994" s="8">
        <v>2.2499999999999999E-4</v>
      </c>
      <c r="E13994" s="13">
        <f>D13994*'Assumptions Notes'!C$12</f>
        <v>8.1000000000000003E-2</v>
      </c>
      <c r="F13994" s="15">
        <f t="shared" si="436"/>
        <v>2.1075750000000001E-2</v>
      </c>
      <c r="G13994" s="10">
        <f>IF(C13994&gt;'Assumptions Notes'!C$11,'Assumptions Notes'!C$11,C13994)</f>
        <v>93.67</v>
      </c>
      <c r="H13994" s="15">
        <f t="shared" si="437"/>
        <v>2.1075750000000001E-2</v>
      </c>
      <c r="I13994" s="2">
        <f>IF(C13994&gt;'Assumptions Notes'!C$11,-C13994*('Assumptions Notes'!C$13/(2*1000)),G13994*D13994)</f>
        <v>2.1075750000000001E-2</v>
      </c>
    </row>
    <row r="13995" spans="1:9" x14ac:dyDescent="0.2">
      <c r="A13995" s="5">
        <v>42843.520833333336</v>
      </c>
      <c r="B13995" s="2">
        <v>1293.5899999999999</v>
      </c>
      <c r="C13995" s="10">
        <v>93.15</v>
      </c>
      <c r="D13995" s="8">
        <v>2.1250000000000002E-4</v>
      </c>
      <c r="E13995" s="13">
        <f>D13995*'Assumptions Notes'!C$12</f>
        <v>7.6500000000000012E-2</v>
      </c>
      <c r="F13995" s="15">
        <f t="shared" si="436"/>
        <v>1.9794375000000003E-2</v>
      </c>
      <c r="G13995" s="10">
        <f>IF(C13995&gt;'Assumptions Notes'!C$11,'Assumptions Notes'!C$11,C13995)</f>
        <v>93.15</v>
      </c>
      <c r="H13995" s="15">
        <f t="shared" si="437"/>
        <v>1.9794375000000003E-2</v>
      </c>
      <c r="I13995" s="2">
        <f>IF(C13995&gt;'Assumptions Notes'!C$11,-C13995*('Assumptions Notes'!C$13/(2*1000)),G13995*D13995)</f>
        <v>1.9794375000000003E-2</v>
      </c>
    </row>
    <row r="13996" spans="1:9" x14ac:dyDescent="0.2">
      <c r="A13996" s="5">
        <v>42843.541666666664</v>
      </c>
      <c r="B13996" s="2">
        <v>1337.31</v>
      </c>
      <c r="C13996" s="10">
        <v>93.12</v>
      </c>
      <c r="D13996" s="8">
        <v>2.0000000000000001E-4</v>
      </c>
      <c r="E13996" s="13">
        <f>D13996*'Assumptions Notes'!C$12</f>
        <v>7.2000000000000008E-2</v>
      </c>
      <c r="F13996" s="15">
        <f t="shared" si="436"/>
        <v>1.8624000000000002E-2</v>
      </c>
      <c r="G13996" s="10">
        <f>IF(C13996&gt;'Assumptions Notes'!C$11,'Assumptions Notes'!C$11,C13996)</f>
        <v>93.12</v>
      </c>
      <c r="H13996" s="15">
        <f t="shared" si="437"/>
        <v>1.8624000000000002E-2</v>
      </c>
      <c r="I13996" s="2">
        <f>IF(C13996&gt;'Assumptions Notes'!C$11,-C13996*('Assumptions Notes'!C$13/(2*1000)),G13996*D13996)</f>
        <v>1.8624000000000002E-2</v>
      </c>
    </row>
    <row r="13997" spans="1:9" x14ac:dyDescent="0.2">
      <c r="A13997" s="5">
        <v>42843.5625</v>
      </c>
      <c r="B13997" s="2">
        <v>1355.08</v>
      </c>
      <c r="C13997" s="10">
        <v>94.6</v>
      </c>
      <c r="D13997" s="8">
        <v>1.975E-4</v>
      </c>
      <c r="E13997" s="13">
        <f>D13997*'Assumptions Notes'!C$12</f>
        <v>7.1099999999999997E-2</v>
      </c>
      <c r="F13997" s="15">
        <f t="shared" si="436"/>
        <v>1.8683499999999999E-2</v>
      </c>
      <c r="G13997" s="10">
        <f>IF(C13997&gt;'Assumptions Notes'!C$11,'Assumptions Notes'!C$11,C13997)</f>
        <v>94.6</v>
      </c>
      <c r="H13997" s="15">
        <f t="shared" si="437"/>
        <v>1.8683499999999999E-2</v>
      </c>
      <c r="I13997" s="2">
        <f>IF(C13997&gt;'Assumptions Notes'!C$11,-C13997*('Assumptions Notes'!C$13/(2*1000)),G13997*D13997)</f>
        <v>1.8683499999999999E-2</v>
      </c>
    </row>
    <row r="13998" spans="1:9" x14ac:dyDescent="0.2">
      <c r="A13998" s="5">
        <v>42843.583333333336</v>
      </c>
      <c r="B13998" s="2">
        <v>1314.56</v>
      </c>
      <c r="C13998" s="10">
        <v>95.68</v>
      </c>
      <c r="D13998" s="8">
        <v>1.95E-4</v>
      </c>
      <c r="E13998" s="13">
        <f>D13998*'Assumptions Notes'!C$12</f>
        <v>7.0199999999999999E-2</v>
      </c>
      <c r="F13998" s="15">
        <f t="shared" si="436"/>
        <v>1.86576E-2</v>
      </c>
      <c r="G13998" s="10">
        <f>IF(C13998&gt;'Assumptions Notes'!C$11,'Assumptions Notes'!C$11,C13998)</f>
        <v>95.68</v>
      </c>
      <c r="H13998" s="15">
        <f t="shared" si="437"/>
        <v>1.86576E-2</v>
      </c>
      <c r="I13998" s="2">
        <f>IF(C13998&gt;'Assumptions Notes'!C$11,-C13998*('Assumptions Notes'!C$13/(2*1000)),G13998*D13998)</f>
        <v>1.86576E-2</v>
      </c>
    </row>
    <row r="13999" spans="1:9" x14ac:dyDescent="0.2">
      <c r="A13999" s="5">
        <v>42843.604166666664</v>
      </c>
      <c r="B13999" s="2">
        <v>1341.52</v>
      </c>
      <c r="C13999" s="10">
        <v>98.01</v>
      </c>
      <c r="D13999" s="8">
        <v>1.9625E-4</v>
      </c>
      <c r="E13999" s="13">
        <f>D13999*'Assumptions Notes'!C$12</f>
        <v>7.0650000000000004E-2</v>
      </c>
      <c r="F13999" s="15">
        <f t="shared" si="436"/>
        <v>1.9234462500000001E-2</v>
      </c>
      <c r="G13999" s="10">
        <f>IF(C13999&gt;'Assumptions Notes'!C$11,'Assumptions Notes'!C$11,C13999)</f>
        <v>98.01</v>
      </c>
      <c r="H13999" s="15">
        <f t="shared" si="437"/>
        <v>1.9234462500000001E-2</v>
      </c>
      <c r="I13999" s="2">
        <f>IF(C13999&gt;'Assumptions Notes'!C$11,-C13999*('Assumptions Notes'!C$13/(2*1000)),G13999*D13999)</f>
        <v>1.9234462500000001E-2</v>
      </c>
    </row>
    <row r="14000" spans="1:9" x14ac:dyDescent="0.2">
      <c r="A14000" s="5">
        <v>42843.625</v>
      </c>
      <c r="B14000" s="2">
        <v>1356.94</v>
      </c>
      <c r="C14000" s="10">
        <v>99.06</v>
      </c>
      <c r="D14000" s="8">
        <v>1.975E-4</v>
      </c>
      <c r="E14000" s="13">
        <f>D14000*'Assumptions Notes'!C$12</f>
        <v>7.1099999999999997E-2</v>
      </c>
      <c r="F14000" s="15">
        <f t="shared" si="436"/>
        <v>1.9564350000000001E-2</v>
      </c>
      <c r="G14000" s="10">
        <f>IF(C14000&gt;'Assumptions Notes'!C$11,'Assumptions Notes'!C$11,C14000)</f>
        <v>99.06</v>
      </c>
      <c r="H14000" s="15">
        <f t="shared" si="437"/>
        <v>1.9564350000000001E-2</v>
      </c>
      <c r="I14000" s="2">
        <f>IF(C14000&gt;'Assumptions Notes'!C$11,-C14000*('Assumptions Notes'!C$13/(2*1000)),G14000*D14000)</f>
        <v>1.9564350000000001E-2</v>
      </c>
    </row>
    <row r="14001" spans="1:9" x14ac:dyDescent="0.2">
      <c r="A14001" s="5">
        <v>42843.645833333336</v>
      </c>
      <c r="B14001" s="2">
        <v>1357.94</v>
      </c>
      <c r="C14001" s="10">
        <v>101.27</v>
      </c>
      <c r="D14001" s="8">
        <v>2.2124999999999998E-4</v>
      </c>
      <c r="E14001" s="13">
        <f>D14001*'Assumptions Notes'!C$12</f>
        <v>7.9649999999999999E-2</v>
      </c>
      <c r="F14001" s="15">
        <f t="shared" si="436"/>
        <v>2.2405987499999998E-2</v>
      </c>
      <c r="G14001" s="10">
        <f>IF(C14001&gt;'Assumptions Notes'!C$11,'Assumptions Notes'!C$11,C14001)</f>
        <v>101.27</v>
      </c>
      <c r="H14001" s="15">
        <f t="shared" si="437"/>
        <v>2.2405987499999998E-2</v>
      </c>
      <c r="I14001" s="2">
        <f>IF(C14001&gt;'Assumptions Notes'!C$11,-C14001*('Assumptions Notes'!C$13/(2*1000)),G14001*D14001)</f>
        <v>2.2405987499999998E-2</v>
      </c>
    </row>
    <row r="14002" spans="1:9" x14ac:dyDescent="0.2">
      <c r="A14002" s="5">
        <v>42843.666666666664</v>
      </c>
      <c r="B14002" s="2">
        <v>1394.57</v>
      </c>
      <c r="C14002" s="10">
        <v>102.21</v>
      </c>
      <c r="D14002" s="8">
        <v>2.4499999999999999E-4</v>
      </c>
      <c r="E14002" s="13">
        <f>D14002*'Assumptions Notes'!C$12</f>
        <v>8.8200000000000001E-2</v>
      </c>
      <c r="F14002" s="15">
        <f t="shared" si="436"/>
        <v>2.5041449999999996E-2</v>
      </c>
      <c r="G14002" s="10">
        <f>IF(C14002&gt;'Assumptions Notes'!C$11,'Assumptions Notes'!C$11,C14002)</f>
        <v>102.21</v>
      </c>
      <c r="H14002" s="15">
        <f t="shared" si="437"/>
        <v>2.5041449999999996E-2</v>
      </c>
      <c r="I14002" s="2">
        <f>IF(C14002&gt;'Assumptions Notes'!C$11,-C14002*('Assumptions Notes'!C$13/(2*1000)),G14002*D14002)</f>
        <v>2.5041449999999996E-2</v>
      </c>
    </row>
    <row r="14003" spans="1:9" x14ac:dyDescent="0.2">
      <c r="A14003" s="5">
        <v>42843.6875</v>
      </c>
      <c r="B14003" s="2">
        <v>1467.79</v>
      </c>
      <c r="C14003" s="10">
        <v>113.47</v>
      </c>
      <c r="D14003" s="8">
        <v>2.7E-4</v>
      </c>
      <c r="E14003" s="13">
        <f>D14003*'Assumptions Notes'!C$12</f>
        <v>9.7199999999999995E-2</v>
      </c>
      <c r="F14003" s="15">
        <f t="shared" si="436"/>
        <v>3.0636900000000002E-2</v>
      </c>
      <c r="G14003" s="10">
        <f>IF(C14003&gt;'Assumptions Notes'!C$11,'Assumptions Notes'!C$11,C14003)</f>
        <v>113.47</v>
      </c>
      <c r="H14003" s="15">
        <f t="shared" si="437"/>
        <v>3.0636900000000002E-2</v>
      </c>
      <c r="I14003" s="2">
        <f>IF(C14003&gt;'Assumptions Notes'!C$11,-C14003*('Assumptions Notes'!C$13/(2*1000)),G14003*D14003)</f>
        <v>3.0636900000000002E-2</v>
      </c>
    </row>
    <row r="14004" spans="1:9" x14ac:dyDescent="0.2">
      <c r="A14004" s="5">
        <v>42843.708333333336</v>
      </c>
      <c r="B14004" s="2">
        <v>1498.09</v>
      </c>
      <c r="C14004" s="10">
        <v>108.8</v>
      </c>
      <c r="D14004" s="8">
        <v>2.9500000000000001E-4</v>
      </c>
      <c r="E14004" s="13">
        <f>D14004*'Assumptions Notes'!C$12</f>
        <v>0.1062</v>
      </c>
      <c r="F14004" s="15">
        <f t="shared" si="436"/>
        <v>3.2096E-2</v>
      </c>
      <c r="G14004" s="10">
        <f>IF(C14004&gt;'Assumptions Notes'!C$11,'Assumptions Notes'!C$11,C14004)</f>
        <v>108.8</v>
      </c>
      <c r="H14004" s="15">
        <f t="shared" si="437"/>
        <v>3.2096E-2</v>
      </c>
      <c r="I14004" s="2">
        <f>IF(C14004&gt;'Assumptions Notes'!C$11,-C14004*('Assumptions Notes'!C$13/(2*1000)),G14004*D14004)</f>
        <v>3.2096E-2</v>
      </c>
    </row>
    <row r="14005" spans="1:9" x14ac:dyDescent="0.2">
      <c r="A14005" s="5">
        <v>42843.729166666664</v>
      </c>
      <c r="B14005" s="2">
        <v>1539.92</v>
      </c>
      <c r="C14005" s="10">
        <v>112.2</v>
      </c>
      <c r="D14005" s="8">
        <v>2.9750000000000002E-4</v>
      </c>
      <c r="E14005" s="13">
        <f>D14005*'Assumptions Notes'!C$12</f>
        <v>0.1071</v>
      </c>
      <c r="F14005" s="15">
        <f t="shared" si="436"/>
        <v>3.3379500000000006E-2</v>
      </c>
      <c r="G14005" s="10">
        <f>IF(C14005&gt;'Assumptions Notes'!C$11,'Assumptions Notes'!C$11,C14005)</f>
        <v>112.2</v>
      </c>
      <c r="H14005" s="15">
        <f t="shared" si="437"/>
        <v>3.3379500000000006E-2</v>
      </c>
      <c r="I14005" s="2">
        <f>IF(C14005&gt;'Assumptions Notes'!C$11,-C14005*('Assumptions Notes'!C$13/(2*1000)),G14005*D14005)</f>
        <v>3.3379500000000006E-2</v>
      </c>
    </row>
    <row r="14006" spans="1:9" x14ac:dyDescent="0.2">
      <c r="A14006" s="5">
        <v>42843.75</v>
      </c>
      <c r="B14006" s="2">
        <v>1578.72</v>
      </c>
      <c r="C14006" s="10">
        <v>128.31</v>
      </c>
      <c r="D14006" s="8">
        <v>2.9999999999999997E-4</v>
      </c>
      <c r="E14006" s="13">
        <f>D14006*'Assumptions Notes'!C$12</f>
        <v>0.10799999999999998</v>
      </c>
      <c r="F14006" s="15">
        <f t="shared" si="436"/>
        <v>3.8492999999999999E-2</v>
      </c>
      <c r="G14006" s="10">
        <f>IF(C14006&gt;'Assumptions Notes'!C$11,'Assumptions Notes'!C$11,C14006)</f>
        <v>120</v>
      </c>
      <c r="H14006" s="15">
        <f t="shared" si="437"/>
        <v>3.5999999999999997E-2</v>
      </c>
      <c r="I14006" s="2">
        <f>IF(C14006&gt;'Assumptions Notes'!C$11,-C14006*('Assumptions Notes'!C$13/(2*1000)),G14006*D14006)</f>
        <v>-6.4155000000000004E-2</v>
      </c>
    </row>
    <row r="14007" spans="1:9" x14ac:dyDescent="0.2">
      <c r="A14007" s="5">
        <v>42843.770833333336</v>
      </c>
      <c r="B14007" s="2">
        <v>1615.05</v>
      </c>
      <c r="C14007" s="10">
        <v>152.54</v>
      </c>
      <c r="D14007" s="8">
        <v>2.9999999999999997E-4</v>
      </c>
      <c r="E14007" s="13">
        <f>D14007*'Assumptions Notes'!C$12</f>
        <v>0.10799999999999998</v>
      </c>
      <c r="F14007" s="15">
        <f t="shared" si="436"/>
        <v>4.576199999999999E-2</v>
      </c>
      <c r="G14007" s="10">
        <f>IF(C14007&gt;'Assumptions Notes'!C$11,'Assumptions Notes'!C$11,C14007)</f>
        <v>120</v>
      </c>
      <c r="H14007" s="15">
        <f t="shared" si="437"/>
        <v>3.5999999999999997E-2</v>
      </c>
      <c r="I14007" s="2">
        <f>IF(C14007&gt;'Assumptions Notes'!C$11,-C14007*('Assumptions Notes'!C$13/(2*1000)),G14007*D14007)</f>
        <v>-7.6270000000000004E-2</v>
      </c>
    </row>
    <row r="14008" spans="1:9" x14ac:dyDescent="0.2">
      <c r="A14008" s="5">
        <v>42843.791666666664</v>
      </c>
      <c r="B14008" s="2">
        <v>1618.68</v>
      </c>
      <c r="C14008" s="10">
        <v>127.82</v>
      </c>
      <c r="D14008" s="8">
        <v>2.9999999999999997E-4</v>
      </c>
      <c r="E14008" s="13">
        <f>D14008*'Assumptions Notes'!C$12</f>
        <v>0.10799999999999998</v>
      </c>
      <c r="F14008" s="15">
        <f t="shared" si="436"/>
        <v>3.8345999999999991E-2</v>
      </c>
      <c r="G14008" s="10">
        <f>IF(C14008&gt;'Assumptions Notes'!C$11,'Assumptions Notes'!C$11,C14008)</f>
        <v>120</v>
      </c>
      <c r="H14008" s="15">
        <f t="shared" si="437"/>
        <v>3.5999999999999997E-2</v>
      </c>
      <c r="I14008" s="2">
        <f>IF(C14008&gt;'Assumptions Notes'!C$11,-C14008*('Assumptions Notes'!C$13/(2*1000)),G14008*D14008)</f>
        <v>-6.3909999999999995E-2</v>
      </c>
    </row>
    <row r="14009" spans="1:9" x14ac:dyDescent="0.2">
      <c r="A14009" s="5">
        <v>42843.8125</v>
      </c>
      <c r="B14009" s="2">
        <v>1581.13</v>
      </c>
      <c r="C14009" s="10">
        <v>108.6</v>
      </c>
      <c r="D14009" s="8">
        <v>2.9750000000000002E-4</v>
      </c>
      <c r="E14009" s="13">
        <f>D14009*'Assumptions Notes'!C$12</f>
        <v>0.1071</v>
      </c>
      <c r="F14009" s="15">
        <f t="shared" si="436"/>
        <v>3.2308500000000004E-2</v>
      </c>
      <c r="G14009" s="10">
        <f>IF(C14009&gt;'Assumptions Notes'!C$11,'Assumptions Notes'!C$11,C14009)</f>
        <v>108.6</v>
      </c>
      <c r="H14009" s="15">
        <f t="shared" si="437"/>
        <v>3.2308500000000004E-2</v>
      </c>
      <c r="I14009" s="2">
        <f>IF(C14009&gt;'Assumptions Notes'!C$11,-C14009*('Assumptions Notes'!C$13/(2*1000)),G14009*D14009)</f>
        <v>3.2308500000000004E-2</v>
      </c>
    </row>
    <row r="14010" spans="1:9" x14ac:dyDescent="0.2">
      <c r="A14010" s="5">
        <v>42843.833333333336</v>
      </c>
      <c r="B14010" s="2">
        <v>1502.27</v>
      </c>
      <c r="C14010" s="10">
        <v>100.48</v>
      </c>
      <c r="D14010" s="8">
        <v>2.9500000000000001E-4</v>
      </c>
      <c r="E14010" s="13">
        <f>D14010*'Assumptions Notes'!C$12</f>
        <v>0.1062</v>
      </c>
      <c r="F14010" s="15">
        <f t="shared" si="436"/>
        <v>2.9641600000000004E-2</v>
      </c>
      <c r="G14010" s="10">
        <f>IF(C14010&gt;'Assumptions Notes'!C$11,'Assumptions Notes'!C$11,C14010)</f>
        <v>100.48</v>
      </c>
      <c r="H14010" s="15">
        <f t="shared" si="437"/>
        <v>2.9641600000000004E-2</v>
      </c>
      <c r="I14010" s="2">
        <f>IF(C14010&gt;'Assumptions Notes'!C$11,-C14010*('Assumptions Notes'!C$13/(2*1000)),G14010*D14010)</f>
        <v>2.9641600000000004E-2</v>
      </c>
    </row>
    <row r="14011" spans="1:9" x14ac:dyDescent="0.2">
      <c r="A14011" s="5">
        <v>42843.854166666664</v>
      </c>
      <c r="B14011" s="2">
        <v>1452.4</v>
      </c>
      <c r="C14011" s="10">
        <v>89.79</v>
      </c>
      <c r="D14011" s="8">
        <v>2.9E-4</v>
      </c>
      <c r="E14011" s="13">
        <f>D14011*'Assumptions Notes'!C$12</f>
        <v>0.10440000000000001</v>
      </c>
      <c r="F14011" s="15">
        <f t="shared" si="436"/>
        <v>2.6039100000000003E-2</v>
      </c>
      <c r="G14011" s="10">
        <f>IF(C14011&gt;'Assumptions Notes'!C$11,'Assumptions Notes'!C$11,C14011)</f>
        <v>89.79</v>
      </c>
      <c r="H14011" s="15">
        <f t="shared" si="437"/>
        <v>2.6039100000000003E-2</v>
      </c>
      <c r="I14011" s="2">
        <f>IF(C14011&gt;'Assumptions Notes'!C$11,-C14011*('Assumptions Notes'!C$13/(2*1000)),G14011*D14011)</f>
        <v>2.6039100000000003E-2</v>
      </c>
    </row>
    <row r="14012" spans="1:9" x14ac:dyDescent="0.2">
      <c r="A14012" s="5">
        <v>42843.875</v>
      </c>
      <c r="B14012" s="2">
        <v>1384.82</v>
      </c>
      <c r="C14012" s="10">
        <v>81.98</v>
      </c>
      <c r="D14012" s="8">
        <v>2.8499999999999999E-4</v>
      </c>
      <c r="E14012" s="13">
        <f>D14012*'Assumptions Notes'!C$12</f>
        <v>0.1026</v>
      </c>
      <c r="F14012" s="15">
        <f t="shared" si="436"/>
        <v>2.3364300000000001E-2</v>
      </c>
      <c r="G14012" s="10">
        <f>IF(C14012&gt;'Assumptions Notes'!C$11,'Assumptions Notes'!C$11,C14012)</f>
        <v>81.98</v>
      </c>
      <c r="H14012" s="15">
        <f t="shared" si="437"/>
        <v>2.3364300000000001E-2</v>
      </c>
      <c r="I14012" s="2">
        <f>IF(C14012&gt;'Assumptions Notes'!C$11,-C14012*('Assumptions Notes'!C$13/(2*1000)),G14012*D14012)</f>
        <v>2.3364300000000001E-2</v>
      </c>
    </row>
    <row r="14013" spans="1:9" x14ac:dyDescent="0.2">
      <c r="A14013" s="5">
        <v>42843.895833333336</v>
      </c>
      <c r="B14013" s="2">
        <v>1359.97</v>
      </c>
      <c r="C14013" s="10">
        <v>37</v>
      </c>
      <c r="D14013" s="8">
        <v>2.7E-4</v>
      </c>
      <c r="E14013" s="13">
        <f>D14013*'Assumptions Notes'!C$12</f>
        <v>9.7199999999999995E-2</v>
      </c>
      <c r="F14013" s="15">
        <f t="shared" si="436"/>
        <v>9.9900000000000006E-3</v>
      </c>
      <c r="G14013" s="10">
        <f>IF(C14013&gt;'Assumptions Notes'!C$11,'Assumptions Notes'!C$11,C14013)</f>
        <v>37</v>
      </c>
      <c r="H14013" s="15">
        <f t="shared" si="437"/>
        <v>9.9900000000000006E-3</v>
      </c>
      <c r="I14013" s="2">
        <f>IF(C14013&gt;'Assumptions Notes'!C$11,-C14013*('Assumptions Notes'!C$13/(2*1000)),G14013*D14013)</f>
        <v>9.9900000000000006E-3</v>
      </c>
    </row>
    <row r="14014" spans="1:9" x14ac:dyDescent="0.2">
      <c r="A14014" s="5">
        <v>42843.916666666664</v>
      </c>
      <c r="B14014" s="2">
        <v>1333.02</v>
      </c>
      <c r="C14014" s="10">
        <v>-45</v>
      </c>
      <c r="D14014" s="8">
        <v>2.5500000000000002E-4</v>
      </c>
      <c r="E14014" s="13">
        <f>D14014*'Assumptions Notes'!C$12</f>
        <v>9.1800000000000007E-2</v>
      </c>
      <c r="F14014" s="15">
        <f t="shared" si="436"/>
        <v>-1.1475000000000001E-2</v>
      </c>
      <c r="G14014" s="10">
        <f>IF(C14014&gt;'Assumptions Notes'!C$11,'Assumptions Notes'!C$11,C14014)</f>
        <v>-45</v>
      </c>
      <c r="H14014" s="15">
        <f t="shared" si="437"/>
        <v>-1.1475000000000001E-2</v>
      </c>
      <c r="I14014" s="2">
        <f>IF(C14014&gt;'Assumptions Notes'!C$11,-C14014*('Assumptions Notes'!C$13/(2*1000)),G14014*D14014)</f>
        <v>-1.1475000000000001E-2</v>
      </c>
    </row>
    <row r="14015" spans="1:9" x14ac:dyDescent="0.2">
      <c r="A14015" s="5">
        <v>42843.9375</v>
      </c>
      <c r="B14015" s="2">
        <v>1286.8699999999999</v>
      </c>
      <c r="C14015" s="10">
        <v>-4.04</v>
      </c>
      <c r="D14015" s="8">
        <v>2.1250000000000002E-4</v>
      </c>
      <c r="E14015" s="13">
        <f>D14015*'Assumptions Notes'!C$12</f>
        <v>7.6500000000000012E-2</v>
      </c>
      <c r="F14015" s="15">
        <f t="shared" si="436"/>
        <v>-8.5850000000000011E-4</v>
      </c>
      <c r="G14015" s="10">
        <f>IF(C14015&gt;'Assumptions Notes'!C$11,'Assumptions Notes'!C$11,C14015)</f>
        <v>-4.04</v>
      </c>
      <c r="H14015" s="15">
        <f t="shared" si="437"/>
        <v>-8.5850000000000011E-4</v>
      </c>
      <c r="I14015" s="2">
        <f>IF(C14015&gt;'Assumptions Notes'!C$11,-C14015*('Assumptions Notes'!C$13/(2*1000)),G14015*D14015)</f>
        <v>-8.5850000000000011E-4</v>
      </c>
    </row>
    <row r="14016" spans="1:9" x14ac:dyDescent="0.2">
      <c r="A14016" s="5">
        <v>42843.958333333336</v>
      </c>
      <c r="B14016" s="2">
        <v>1267.56</v>
      </c>
      <c r="C14016" s="10">
        <v>-3.77</v>
      </c>
      <c r="D14016" s="8">
        <v>1.7000000000000001E-4</v>
      </c>
      <c r="E14016" s="13">
        <f>D14016*'Assumptions Notes'!C$12</f>
        <v>6.1200000000000004E-2</v>
      </c>
      <c r="F14016" s="15">
        <f t="shared" si="436"/>
        <v>-6.4090000000000002E-4</v>
      </c>
      <c r="G14016" s="10">
        <f>IF(C14016&gt;'Assumptions Notes'!C$11,'Assumptions Notes'!C$11,C14016)</f>
        <v>-3.77</v>
      </c>
      <c r="H14016" s="15">
        <f t="shared" si="437"/>
        <v>-6.4090000000000002E-4</v>
      </c>
      <c r="I14016" s="2">
        <f>IF(C14016&gt;'Assumptions Notes'!C$11,-C14016*('Assumptions Notes'!C$13/(2*1000)),G14016*D14016)</f>
        <v>-6.4090000000000002E-4</v>
      </c>
    </row>
    <row r="14017" spans="1:9" x14ac:dyDescent="0.2">
      <c r="A14017" s="5">
        <v>42843.979166666664</v>
      </c>
      <c r="B14017" s="2">
        <v>1266.6099999999999</v>
      </c>
      <c r="C14017" s="10">
        <v>81.5</v>
      </c>
      <c r="D14017" s="8">
        <v>1.5000000000000001E-4</v>
      </c>
      <c r="E14017" s="13">
        <f>D14017*'Assumptions Notes'!C$12</f>
        <v>5.4000000000000006E-2</v>
      </c>
      <c r="F14017" s="15">
        <f t="shared" si="436"/>
        <v>1.2225000000000001E-2</v>
      </c>
      <c r="G14017" s="10">
        <f>IF(C14017&gt;'Assumptions Notes'!C$11,'Assumptions Notes'!C$11,C14017)</f>
        <v>81.5</v>
      </c>
      <c r="H14017" s="15">
        <f t="shared" si="437"/>
        <v>1.2225000000000001E-2</v>
      </c>
      <c r="I14017" s="2">
        <f>IF(C14017&gt;'Assumptions Notes'!C$11,-C14017*('Assumptions Notes'!C$13/(2*1000)),G14017*D14017)</f>
        <v>1.2225000000000001E-2</v>
      </c>
    </row>
    <row r="14018" spans="1:9" x14ac:dyDescent="0.2">
      <c r="A14018" s="5">
        <v>42844</v>
      </c>
      <c r="B14018" s="2">
        <v>1443.52</v>
      </c>
      <c r="C14018" s="10">
        <v>107.51</v>
      </c>
      <c r="D14018" s="8">
        <v>1.2999999999999999E-4</v>
      </c>
      <c r="E14018" s="13">
        <f>D14018*'Assumptions Notes'!C$12</f>
        <v>4.6799999999999994E-2</v>
      </c>
      <c r="F14018" s="15">
        <f t="shared" si="436"/>
        <v>1.3976299999999999E-2</v>
      </c>
      <c r="G14018" s="10">
        <f>IF(C14018&gt;'Assumptions Notes'!C$11,'Assumptions Notes'!C$11,C14018)</f>
        <v>107.51</v>
      </c>
      <c r="H14018" s="15">
        <f t="shared" si="437"/>
        <v>1.3976299999999999E-2</v>
      </c>
      <c r="I14018" s="2">
        <f>IF(C14018&gt;'Assumptions Notes'!C$11,-C14018*('Assumptions Notes'!C$13/(2*1000)),G14018*D14018)</f>
        <v>1.3976299999999999E-2</v>
      </c>
    </row>
    <row r="14019" spans="1:9" x14ac:dyDescent="0.2">
      <c r="A14019" s="5">
        <v>42844.020833333336</v>
      </c>
      <c r="B14019" s="2">
        <v>1365.96</v>
      </c>
      <c r="C14019" s="10">
        <v>90.59</v>
      </c>
      <c r="D14019" s="8">
        <v>1.175E-4</v>
      </c>
      <c r="E14019" s="13">
        <f>D14019*'Assumptions Notes'!C$12</f>
        <v>4.2299999999999997E-2</v>
      </c>
      <c r="F14019" s="15">
        <f t="shared" si="436"/>
        <v>1.0644325E-2</v>
      </c>
      <c r="G14019" s="10">
        <f>IF(C14019&gt;'Assumptions Notes'!C$11,'Assumptions Notes'!C$11,C14019)</f>
        <v>90.59</v>
      </c>
      <c r="H14019" s="15">
        <f t="shared" si="437"/>
        <v>1.0644325E-2</v>
      </c>
      <c r="I14019" s="2">
        <f>IF(C14019&gt;'Assumptions Notes'!C$11,-C14019*('Assumptions Notes'!C$13/(2*1000)),G14019*D14019)</f>
        <v>1.0644325E-2</v>
      </c>
    </row>
    <row r="14020" spans="1:9" x14ac:dyDescent="0.2">
      <c r="A14020" s="5">
        <v>42844.041666666664</v>
      </c>
      <c r="B14020" s="2">
        <v>1298.01</v>
      </c>
      <c r="C14020" s="10">
        <v>84.48</v>
      </c>
      <c r="D14020" s="8">
        <v>1.05E-4</v>
      </c>
      <c r="E14020" s="13">
        <f>D14020*'Assumptions Notes'!C$12</f>
        <v>3.78E-2</v>
      </c>
      <c r="F14020" s="15">
        <f t="shared" ref="F14020:F14083" si="438">D14020*C14020</f>
        <v>8.8704000000000005E-3</v>
      </c>
      <c r="G14020" s="10">
        <f>IF(C14020&gt;'Assumptions Notes'!C$11,'Assumptions Notes'!C$11,C14020)</f>
        <v>84.48</v>
      </c>
      <c r="H14020" s="15">
        <f t="shared" ref="H14020:H14083" si="439">G14020*D14020</f>
        <v>8.8704000000000005E-3</v>
      </c>
      <c r="I14020" s="2">
        <f>IF(C14020&gt;'Assumptions Notes'!C$11,-C14020*('Assumptions Notes'!C$13/(2*1000)),G14020*D14020)</f>
        <v>8.8704000000000005E-3</v>
      </c>
    </row>
    <row r="14021" spans="1:9" x14ac:dyDescent="0.2">
      <c r="A14021" s="5">
        <v>42844.0625</v>
      </c>
      <c r="B14021" s="2">
        <v>1211.75</v>
      </c>
      <c r="C14021" s="10">
        <v>77.98</v>
      </c>
      <c r="D14021" s="8">
        <v>1.025E-4</v>
      </c>
      <c r="E14021" s="13">
        <f>D14021*'Assumptions Notes'!C$12</f>
        <v>3.6900000000000002E-2</v>
      </c>
      <c r="F14021" s="15">
        <f t="shared" si="438"/>
        <v>7.9929500000000004E-3</v>
      </c>
      <c r="G14021" s="10">
        <f>IF(C14021&gt;'Assumptions Notes'!C$11,'Assumptions Notes'!C$11,C14021)</f>
        <v>77.98</v>
      </c>
      <c r="H14021" s="15">
        <f t="shared" si="439"/>
        <v>7.9929500000000004E-3</v>
      </c>
      <c r="I14021" s="2">
        <f>IF(C14021&gt;'Assumptions Notes'!C$11,-C14021*('Assumptions Notes'!C$13/(2*1000)),G14021*D14021)</f>
        <v>7.9929500000000004E-3</v>
      </c>
    </row>
    <row r="14022" spans="1:9" x14ac:dyDescent="0.2">
      <c r="A14022" s="5">
        <v>42844.083333333336</v>
      </c>
      <c r="B14022" s="2">
        <v>1135.95</v>
      </c>
      <c r="C14022" s="10">
        <v>73.680000000000007</v>
      </c>
      <c r="D14022" s="8">
        <v>1E-4</v>
      </c>
      <c r="E14022" s="13">
        <f>D14022*'Assumptions Notes'!C$12</f>
        <v>3.6000000000000004E-2</v>
      </c>
      <c r="F14022" s="15">
        <f t="shared" si="438"/>
        <v>7.3680000000000013E-3</v>
      </c>
      <c r="G14022" s="10">
        <f>IF(C14022&gt;'Assumptions Notes'!C$11,'Assumptions Notes'!C$11,C14022)</f>
        <v>73.680000000000007</v>
      </c>
      <c r="H14022" s="15">
        <f t="shared" si="439"/>
        <v>7.3680000000000013E-3</v>
      </c>
      <c r="I14022" s="2">
        <f>IF(C14022&gt;'Assumptions Notes'!C$11,-C14022*('Assumptions Notes'!C$13/(2*1000)),G14022*D14022)</f>
        <v>7.3680000000000013E-3</v>
      </c>
    </row>
    <row r="14023" spans="1:9" x14ac:dyDescent="0.2">
      <c r="A14023" s="5">
        <v>42844.104166666664</v>
      </c>
      <c r="B14023" s="2">
        <v>1093.3599999999999</v>
      </c>
      <c r="C14023" s="10">
        <v>64.91</v>
      </c>
      <c r="D14023" s="8">
        <v>9.8750000000000002E-5</v>
      </c>
      <c r="E14023" s="13">
        <f>D14023*'Assumptions Notes'!C$12</f>
        <v>3.5549999999999998E-2</v>
      </c>
      <c r="F14023" s="15">
        <f t="shared" si="438"/>
        <v>6.4098624999999994E-3</v>
      </c>
      <c r="G14023" s="10">
        <f>IF(C14023&gt;'Assumptions Notes'!C$11,'Assumptions Notes'!C$11,C14023)</f>
        <v>64.91</v>
      </c>
      <c r="H14023" s="15">
        <f t="shared" si="439"/>
        <v>6.4098624999999994E-3</v>
      </c>
      <c r="I14023" s="2">
        <f>IF(C14023&gt;'Assumptions Notes'!C$11,-C14023*('Assumptions Notes'!C$13/(2*1000)),G14023*D14023)</f>
        <v>6.4098624999999994E-3</v>
      </c>
    </row>
    <row r="14024" spans="1:9" x14ac:dyDescent="0.2">
      <c r="A14024" s="5">
        <v>42844.125</v>
      </c>
      <c r="B14024" s="2">
        <v>1086.17</v>
      </c>
      <c r="C14024" s="10">
        <v>51.6</v>
      </c>
      <c r="D14024" s="8">
        <v>9.7499999999999998E-5</v>
      </c>
      <c r="E14024" s="13">
        <f>D14024*'Assumptions Notes'!C$12</f>
        <v>3.5099999999999999E-2</v>
      </c>
      <c r="F14024" s="15">
        <f t="shared" si="438"/>
        <v>5.0309999999999999E-3</v>
      </c>
      <c r="G14024" s="10">
        <f>IF(C14024&gt;'Assumptions Notes'!C$11,'Assumptions Notes'!C$11,C14024)</f>
        <v>51.6</v>
      </c>
      <c r="H14024" s="15">
        <f t="shared" si="439"/>
        <v>5.0309999999999999E-3</v>
      </c>
      <c r="I14024" s="2">
        <f>IF(C14024&gt;'Assumptions Notes'!C$11,-C14024*('Assumptions Notes'!C$13/(2*1000)),G14024*D14024)</f>
        <v>5.0309999999999999E-3</v>
      </c>
    </row>
    <row r="14025" spans="1:9" x14ac:dyDescent="0.2">
      <c r="A14025" s="5">
        <v>42844.145833333336</v>
      </c>
      <c r="B14025" s="2">
        <v>1032.73</v>
      </c>
      <c r="C14025" s="10">
        <v>56.43</v>
      </c>
      <c r="D14025" s="8">
        <v>9.6250000000000009E-5</v>
      </c>
      <c r="E14025" s="13">
        <f>D14025*'Assumptions Notes'!C$12</f>
        <v>3.465E-2</v>
      </c>
      <c r="F14025" s="15">
        <f t="shared" si="438"/>
        <v>5.4313875000000008E-3</v>
      </c>
      <c r="G14025" s="10">
        <f>IF(C14025&gt;'Assumptions Notes'!C$11,'Assumptions Notes'!C$11,C14025)</f>
        <v>56.43</v>
      </c>
      <c r="H14025" s="15">
        <f t="shared" si="439"/>
        <v>5.4313875000000008E-3</v>
      </c>
      <c r="I14025" s="2">
        <f>IF(C14025&gt;'Assumptions Notes'!C$11,-C14025*('Assumptions Notes'!C$13/(2*1000)),G14025*D14025)</f>
        <v>5.4313875000000008E-3</v>
      </c>
    </row>
    <row r="14026" spans="1:9" x14ac:dyDescent="0.2">
      <c r="A14026" s="5">
        <v>42844.166666666664</v>
      </c>
      <c r="B14026" s="2">
        <v>1026.8699999999999</v>
      </c>
      <c r="C14026" s="10">
        <v>52.11</v>
      </c>
      <c r="D14026" s="8">
        <v>9.5000000000000005E-5</v>
      </c>
      <c r="E14026" s="13">
        <f>D14026*'Assumptions Notes'!C$12</f>
        <v>3.4200000000000001E-2</v>
      </c>
      <c r="F14026" s="15">
        <f t="shared" si="438"/>
        <v>4.9504500000000003E-3</v>
      </c>
      <c r="G14026" s="10">
        <f>IF(C14026&gt;'Assumptions Notes'!C$11,'Assumptions Notes'!C$11,C14026)</f>
        <v>52.11</v>
      </c>
      <c r="H14026" s="15">
        <f t="shared" si="439"/>
        <v>4.9504500000000003E-3</v>
      </c>
      <c r="I14026" s="2">
        <f>IF(C14026&gt;'Assumptions Notes'!C$11,-C14026*('Assumptions Notes'!C$13/(2*1000)),G14026*D14026)</f>
        <v>4.9504500000000003E-3</v>
      </c>
    </row>
    <row r="14027" spans="1:9" x14ac:dyDescent="0.2">
      <c r="A14027" s="5">
        <v>42844.1875</v>
      </c>
      <c r="B14027" s="2">
        <v>1035.79</v>
      </c>
      <c r="C14027" s="10">
        <v>53.58</v>
      </c>
      <c r="D14027" s="8">
        <v>9.6250000000000009E-5</v>
      </c>
      <c r="E14027" s="13">
        <f>D14027*'Assumptions Notes'!C$12</f>
        <v>3.465E-2</v>
      </c>
      <c r="F14027" s="15">
        <f t="shared" si="438"/>
        <v>5.1570750000000005E-3</v>
      </c>
      <c r="G14027" s="10">
        <f>IF(C14027&gt;'Assumptions Notes'!C$11,'Assumptions Notes'!C$11,C14027)</f>
        <v>53.58</v>
      </c>
      <c r="H14027" s="15">
        <f t="shared" si="439"/>
        <v>5.1570750000000005E-3</v>
      </c>
      <c r="I14027" s="2">
        <f>IF(C14027&gt;'Assumptions Notes'!C$11,-C14027*('Assumptions Notes'!C$13/(2*1000)),G14027*D14027)</f>
        <v>5.1570750000000005E-3</v>
      </c>
    </row>
    <row r="14028" spans="1:9" x14ac:dyDescent="0.2">
      <c r="A14028" s="5">
        <v>42844.208333333336</v>
      </c>
      <c r="B14028" s="2">
        <v>1059.26</v>
      </c>
      <c r="C14028" s="10">
        <v>67.78</v>
      </c>
      <c r="D14028" s="8">
        <v>9.7499999999999998E-5</v>
      </c>
      <c r="E14028" s="13">
        <f>D14028*'Assumptions Notes'!C$12</f>
        <v>3.5099999999999999E-2</v>
      </c>
      <c r="F14028" s="15">
        <f t="shared" si="438"/>
        <v>6.6085500000000004E-3</v>
      </c>
      <c r="G14028" s="10">
        <f>IF(C14028&gt;'Assumptions Notes'!C$11,'Assumptions Notes'!C$11,C14028)</f>
        <v>67.78</v>
      </c>
      <c r="H14028" s="15">
        <f t="shared" si="439"/>
        <v>6.6085500000000004E-3</v>
      </c>
      <c r="I14028" s="2">
        <f>IF(C14028&gt;'Assumptions Notes'!C$11,-C14028*('Assumptions Notes'!C$13/(2*1000)),G14028*D14028)</f>
        <v>6.6085500000000004E-3</v>
      </c>
    </row>
    <row r="14029" spans="1:9" x14ac:dyDescent="0.2">
      <c r="A14029" s="5">
        <v>42844.229166666664</v>
      </c>
      <c r="B14029" s="2">
        <v>1057.8399999999999</v>
      </c>
      <c r="C14029" s="10">
        <v>63.27</v>
      </c>
      <c r="D14029" s="8">
        <v>1.15E-4</v>
      </c>
      <c r="E14029" s="13">
        <f>D14029*'Assumptions Notes'!C$12</f>
        <v>4.1399999999999999E-2</v>
      </c>
      <c r="F14029" s="15">
        <f t="shared" si="438"/>
        <v>7.2760500000000009E-3</v>
      </c>
      <c r="G14029" s="10">
        <f>IF(C14029&gt;'Assumptions Notes'!C$11,'Assumptions Notes'!C$11,C14029)</f>
        <v>63.27</v>
      </c>
      <c r="H14029" s="15">
        <f t="shared" si="439"/>
        <v>7.2760500000000009E-3</v>
      </c>
      <c r="I14029" s="2">
        <f>IF(C14029&gt;'Assumptions Notes'!C$11,-C14029*('Assumptions Notes'!C$13/(2*1000)),G14029*D14029)</f>
        <v>7.2760500000000009E-3</v>
      </c>
    </row>
    <row r="14030" spans="1:9" x14ac:dyDescent="0.2">
      <c r="A14030" s="5">
        <v>42844.25</v>
      </c>
      <c r="B14030" s="2">
        <v>1065.9000000000001</v>
      </c>
      <c r="C14030" s="10">
        <v>80.5</v>
      </c>
      <c r="D14030" s="8">
        <v>1.325E-4</v>
      </c>
      <c r="E14030" s="13">
        <f>D14030*'Assumptions Notes'!C$12</f>
        <v>4.7699999999999999E-2</v>
      </c>
      <c r="F14030" s="15">
        <f t="shared" si="438"/>
        <v>1.066625E-2</v>
      </c>
      <c r="G14030" s="10">
        <f>IF(C14030&gt;'Assumptions Notes'!C$11,'Assumptions Notes'!C$11,C14030)</f>
        <v>80.5</v>
      </c>
      <c r="H14030" s="15">
        <f t="shared" si="439"/>
        <v>1.066625E-2</v>
      </c>
      <c r="I14030" s="2">
        <f>IF(C14030&gt;'Assumptions Notes'!C$11,-C14030*('Assumptions Notes'!C$13/(2*1000)),G14030*D14030)</f>
        <v>1.066625E-2</v>
      </c>
    </row>
    <row r="14031" spans="1:9" x14ac:dyDescent="0.2">
      <c r="A14031" s="5">
        <v>42844.270833333336</v>
      </c>
      <c r="B14031" s="2">
        <v>1090.51</v>
      </c>
      <c r="C14031" s="10">
        <v>124.29</v>
      </c>
      <c r="D14031" s="8">
        <v>1.6249999999999999E-4</v>
      </c>
      <c r="E14031" s="13">
        <f>D14031*'Assumptions Notes'!C$12</f>
        <v>5.8499999999999996E-2</v>
      </c>
      <c r="F14031" s="15">
        <f t="shared" si="438"/>
        <v>2.0197125E-2</v>
      </c>
      <c r="G14031" s="10">
        <f>IF(C14031&gt;'Assumptions Notes'!C$11,'Assumptions Notes'!C$11,C14031)</f>
        <v>120</v>
      </c>
      <c r="H14031" s="15">
        <f t="shared" si="439"/>
        <v>1.95E-2</v>
      </c>
      <c r="I14031" s="2">
        <f>IF(C14031&gt;'Assumptions Notes'!C$11,-C14031*('Assumptions Notes'!C$13/(2*1000)),G14031*D14031)</f>
        <v>-6.2145000000000006E-2</v>
      </c>
    </row>
    <row r="14032" spans="1:9" x14ac:dyDescent="0.2">
      <c r="A14032" s="5">
        <v>42844.291666666664</v>
      </c>
      <c r="B14032" s="2">
        <v>1149.08</v>
      </c>
      <c r="C14032" s="10">
        <v>136.24</v>
      </c>
      <c r="D14032" s="8">
        <v>1.9249999999999999E-4</v>
      </c>
      <c r="E14032" s="13">
        <f>D14032*'Assumptions Notes'!C$12</f>
        <v>6.93E-2</v>
      </c>
      <c r="F14032" s="15">
        <f t="shared" si="438"/>
        <v>2.6226200000000002E-2</v>
      </c>
      <c r="G14032" s="10">
        <f>IF(C14032&gt;'Assumptions Notes'!C$11,'Assumptions Notes'!C$11,C14032)</f>
        <v>120</v>
      </c>
      <c r="H14032" s="15">
        <f t="shared" si="439"/>
        <v>2.3099999999999999E-2</v>
      </c>
      <c r="I14032" s="2">
        <f>IF(C14032&gt;'Assumptions Notes'!C$11,-C14032*('Assumptions Notes'!C$13/(2*1000)),G14032*D14032)</f>
        <v>-6.812E-2</v>
      </c>
    </row>
    <row r="14033" spans="1:9" x14ac:dyDescent="0.2">
      <c r="A14033" s="5">
        <v>42844.3125</v>
      </c>
      <c r="B14033" s="2">
        <v>1211.05</v>
      </c>
      <c r="C14033" s="10">
        <v>107.86</v>
      </c>
      <c r="D14033" s="8">
        <v>2.0875000000000001E-4</v>
      </c>
      <c r="E14033" s="13">
        <f>D14033*'Assumptions Notes'!C$12</f>
        <v>7.5150000000000008E-2</v>
      </c>
      <c r="F14033" s="15">
        <f t="shared" si="438"/>
        <v>2.2515775000000002E-2</v>
      </c>
      <c r="G14033" s="10">
        <f>IF(C14033&gt;'Assumptions Notes'!C$11,'Assumptions Notes'!C$11,C14033)</f>
        <v>107.86</v>
      </c>
      <c r="H14033" s="15">
        <f t="shared" si="439"/>
        <v>2.2515775000000002E-2</v>
      </c>
      <c r="I14033" s="2">
        <f>IF(C14033&gt;'Assumptions Notes'!C$11,-C14033*('Assumptions Notes'!C$13/(2*1000)),G14033*D14033)</f>
        <v>2.2515775000000002E-2</v>
      </c>
    </row>
    <row r="14034" spans="1:9" x14ac:dyDescent="0.2">
      <c r="A14034" s="5">
        <v>42844.333333333336</v>
      </c>
      <c r="B14034" s="2">
        <v>1257.24</v>
      </c>
      <c r="C14034" s="10">
        <v>108.16</v>
      </c>
      <c r="D14034" s="8">
        <v>2.2499999999999999E-4</v>
      </c>
      <c r="E14034" s="13">
        <f>D14034*'Assumptions Notes'!C$12</f>
        <v>8.1000000000000003E-2</v>
      </c>
      <c r="F14034" s="15">
        <f t="shared" si="438"/>
        <v>2.4336E-2</v>
      </c>
      <c r="G14034" s="10">
        <f>IF(C14034&gt;'Assumptions Notes'!C$11,'Assumptions Notes'!C$11,C14034)</f>
        <v>108.16</v>
      </c>
      <c r="H14034" s="15">
        <f t="shared" si="439"/>
        <v>2.4336E-2</v>
      </c>
      <c r="I14034" s="2">
        <f>IF(C14034&gt;'Assumptions Notes'!C$11,-C14034*('Assumptions Notes'!C$13/(2*1000)),G14034*D14034)</f>
        <v>2.4336E-2</v>
      </c>
    </row>
    <row r="14035" spans="1:9" x14ac:dyDescent="0.2">
      <c r="A14035" s="5">
        <v>42844.354166666664</v>
      </c>
      <c r="B14035" s="2">
        <v>1322.01</v>
      </c>
      <c r="C14035" s="10">
        <v>113.48</v>
      </c>
      <c r="D14035" s="8">
        <v>2.2625E-4</v>
      </c>
      <c r="E14035" s="13">
        <f>D14035*'Assumptions Notes'!C$12</f>
        <v>8.1449999999999995E-2</v>
      </c>
      <c r="F14035" s="15">
        <f t="shared" si="438"/>
        <v>2.5674849999999999E-2</v>
      </c>
      <c r="G14035" s="10">
        <f>IF(C14035&gt;'Assumptions Notes'!C$11,'Assumptions Notes'!C$11,C14035)</f>
        <v>113.48</v>
      </c>
      <c r="H14035" s="15">
        <f t="shared" si="439"/>
        <v>2.5674849999999999E-2</v>
      </c>
      <c r="I14035" s="2">
        <f>IF(C14035&gt;'Assumptions Notes'!C$11,-C14035*('Assumptions Notes'!C$13/(2*1000)),G14035*D14035)</f>
        <v>2.5674849999999999E-2</v>
      </c>
    </row>
    <row r="14036" spans="1:9" x14ac:dyDescent="0.2">
      <c r="A14036" s="5">
        <v>42844.375</v>
      </c>
      <c r="B14036" s="2">
        <v>1357.38</v>
      </c>
      <c r="C14036" s="10">
        <v>119.62</v>
      </c>
      <c r="D14036" s="8">
        <v>2.275E-4</v>
      </c>
      <c r="E14036" s="13">
        <f>D14036*'Assumptions Notes'!C$12</f>
        <v>8.1900000000000001E-2</v>
      </c>
      <c r="F14036" s="15">
        <f t="shared" si="438"/>
        <v>2.721355E-2</v>
      </c>
      <c r="G14036" s="10">
        <f>IF(C14036&gt;'Assumptions Notes'!C$11,'Assumptions Notes'!C$11,C14036)</f>
        <v>119.62</v>
      </c>
      <c r="H14036" s="15">
        <f t="shared" si="439"/>
        <v>2.721355E-2</v>
      </c>
      <c r="I14036" s="2">
        <f>IF(C14036&gt;'Assumptions Notes'!C$11,-C14036*('Assumptions Notes'!C$13/(2*1000)),G14036*D14036)</f>
        <v>2.721355E-2</v>
      </c>
    </row>
    <row r="14037" spans="1:9" x14ac:dyDescent="0.2">
      <c r="A14037" s="5">
        <v>42844.395833333336</v>
      </c>
      <c r="B14037" s="2">
        <v>1394.21</v>
      </c>
      <c r="C14037" s="10">
        <v>134.97</v>
      </c>
      <c r="D14037" s="8">
        <v>2.1875E-4</v>
      </c>
      <c r="E14037" s="13">
        <f>D14037*'Assumptions Notes'!C$12</f>
        <v>7.8750000000000001E-2</v>
      </c>
      <c r="F14037" s="15">
        <f t="shared" si="438"/>
        <v>2.9524687500000001E-2</v>
      </c>
      <c r="G14037" s="10">
        <f>IF(C14037&gt;'Assumptions Notes'!C$11,'Assumptions Notes'!C$11,C14037)</f>
        <v>120</v>
      </c>
      <c r="H14037" s="15">
        <f t="shared" si="439"/>
        <v>2.6249999999999999E-2</v>
      </c>
      <c r="I14037" s="2">
        <f>IF(C14037&gt;'Assumptions Notes'!C$11,-C14037*('Assumptions Notes'!C$13/(2*1000)),G14037*D14037)</f>
        <v>-6.7485000000000003E-2</v>
      </c>
    </row>
    <row r="14038" spans="1:9" x14ac:dyDescent="0.2">
      <c r="A14038" s="5">
        <v>42844.416666666664</v>
      </c>
      <c r="B14038" s="2">
        <v>1388.78</v>
      </c>
      <c r="C14038" s="10">
        <v>139.38</v>
      </c>
      <c r="D14038" s="8">
        <v>2.1000000000000001E-4</v>
      </c>
      <c r="E14038" s="13">
        <f>D14038*'Assumptions Notes'!C$12</f>
        <v>7.5600000000000001E-2</v>
      </c>
      <c r="F14038" s="15">
        <f t="shared" si="438"/>
        <v>2.9269799999999999E-2</v>
      </c>
      <c r="G14038" s="10">
        <f>IF(C14038&gt;'Assumptions Notes'!C$11,'Assumptions Notes'!C$11,C14038)</f>
        <v>120</v>
      </c>
      <c r="H14038" s="15">
        <f t="shared" si="439"/>
        <v>2.52E-2</v>
      </c>
      <c r="I14038" s="2">
        <f>IF(C14038&gt;'Assumptions Notes'!C$11,-C14038*('Assumptions Notes'!C$13/(2*1000)),G14038*D14038)</f>
        <v>-6.9690000000000002E-2</v>
      </c>
    </row>
    <row r="14039" spans="1:9" x14ac:dyDescent="0.2">
      <c r="A14039" s="5">
        <v>42844.4375</v>
      </c>
      <c r="B14039" s="2">
        <v>1383.05</v>
      </c>
      <c r="C14039" s="10">
        <v>131.88</v>
      </c>
      <c r="D14039" s="8">
        <v>2.075E-4</v>
      </c>
      <c r="E14039" s="13">
        <f>D14039*'Assumptions Notes'!C$12</f>
        <v>7.4700000000000003E-2</v>
      </c>
      <c r="F14039" s="15">
        <f t="shared" si="438"/>
        <v>2.73651E-2</v>
      </c>
      <c r="G14039" s="10">
        <f>IF(C14039&gt;'Assumptions Notes'!C$11,'Assumptions Notes'!C$11,C14039)</f>
        <v>120</v>
      </c>
      <c r="H14039" s="15">
        <f t="shared" si="439"/>
        <v>2.4899999999999999E-2</v>
      </c>
      <c r="I14039" s="2">
        <f>IF(C14039&gt;'Assumptions Notes'!C$11,-C14039*('Assumptions Notes'!C$13/(2*1000)),G14039*D14039)</f>
        <v>-6.5939999999999999E-2</v>
      </c>
    </row>
    <row r="14040" spans="1:9" x14ac:dyDescent="0.2">
      <c r="A14040" s="5">
        <v>42844.458333333336</v>
      </c>
      <c r="B14040" s="2">
        <v>1339.16</v>
      </c>
      <c r="C14040" s="10">
        <v>131.97</v>
      </c>
      <c r="D14040" s="8">
        <v>2.05E-4</v>
      </c>
      <c r="E14040" s="13">
        <f>D14040*'Assumptions Notes'!C$12</f>
        <v>7.3800000000000004E-2</v>
      </c>
      <c r="F14040" s="15">
        <f t="shared" si="438"/>
        <v>2.7053850000000001E-2</v>
      </c>
      <c r="G14040" s="10">
        <f>IF(C14040&gt;'Assumptions Notes'!C$11,'Assumptions Notes'!C$11,C14040)</f>
        <v>120</v>
      </c>
      <c r="H14040" s="15">
        <f t="shared" si="439"/>
        <v>2.46E-2</v>
      </c>
      <c r="I14040" s="2">
        <f>IF(C14040&gt;'Assumptions Notes'!C$11,-C14040*('Assumptions Notes'!C$13/(2*1000)),G14040*D14040)</f>
        <v>-6.5985000000000002E-2</v>
      </c>
    </row>
    <row r="14041" spans="1:9" x14ac:dyDescent="0.2">
      <c r="A14041" s="5">
        <v>42844.479166666664</v>
      </c>
      <c r="B14041" s="2">
        <v>1285.07</v>
      </c>
      <c r="C14041" s="10">
        <v>125.82</v>
      </c>
      <c r="D14041" s="8">
        <v>2.1499999999999999E-4</v>
      </c>
      <c r="E14041" s="13">
        <f>D14041*'Assumptions Notes'!C$12</f>
        <v>7.7399999999999997E-2</v>
      </c>
      <c r="F14041" s="15">
        <f t="shared" si="438"/>
        <v>2.7051299999999997E-2</v>
      </c>
      <c r="G14041" s="10">
        <f>IF(C14041&gt;'Assumptions Notes'!C$11,'Assumptions Notes'!C$11,C14041)</f>
        <v>120</v>
      </c>
      <c r="H14041" s="15">
        <f t="shared" si="439"/>
        <v>2.58E-2</v>
      </c>
      <c r="I14041" s="2">
        <f>IF(C14041&gt;'Assumptions Notes'!C$11,-C14041*('Assumptions Notes'!C$13/(2*1000)),G14041*D14041)</f>
        <v>-6.2909999999999994E-2</v>
      </c>
    </row>
    <row r="14042" spans="1:9" x14ac:dyDescent="0.2">
      <c r="A14042" s="5">
        <v>42844.5</v>
      </c>
      <c r="B14042" s="2">
        <v>1295.3599999999999</v>
      </c>
      <c r="C14042" s="10">
        <v>129.80000000000001</v>
      </c>
      <c r="D14042" s="8">
        <v>2.2499999999999999E-4</v>
      </c>
      <c r="E14042" s="13">
        <f>D14042*'Assumptions Notes'!C$12</f>
        <v>8.1000000000000003E-2</v>
      </c>
      <c r="F14042" s="15">
        <f t="shared" si="438"/>
        <v>2.9205000000000002E-2</v>
      </c>
      <c r="G14042" s="10">
        <f>IF(C14042&gt;'Assumptions Notes'!C$11,'Assumptions Notes'!C$11,C14042)</f>
        <v>120</v>
      </c>
      <c r="H14042" s="15">
        <f t="shared" si="439"/>
        <v>2.7E-2</v>
      </c>
      <c r="I14042" s="2">
        <f>IF(C14042&gt;'Assumptions Notes'!C$11,-C14042*('Assumptions Notes'!C$13/(2*1000)),G14042*D14042)</f>
        <v>-6.4900000000000013E-2</v>
      </c>
    </row>
    <row r="14043" spans="1:9" x14ac:dyDescent="0.2">
      <c r="A14043" s="5">
        <v>42844.520833333336</v>
      </c>
      <c r="B14043" s="2">
        <v>1309.55</v>
      </c>
      <c r="C14043" s="10">
        <v>122.23</v>
      </c>
      <c r="D14043" s="8">
        <v>2.1250000000000002E-4</v>
      </c>
      <c r="E14043" s="13">
        <f>D14043*'Assumptions Notes'!C$12</f>
        <v>7.6500000000000012E-2</v>
      </c>
      <c r="F14043" s="15">
        <f t="shared" si="438"/>
        <v>2.5973875000000004E-2</v>
      </c>
      <c r="G14043" s="10">
        <f>IF(C14043&gt;'Assumptions Notes'!C$11,'Assumptions Notes'!C$11,C14043)</f>
        <v>120</v>
      </c>
      <c r="H14043" s="15">
        <f t="shared" si="439"/>
        <v>2.5500000000000002E-2</v>
      </c>
      <c r="I14043" s="2">
        <f>IF(C14043&gt;'Assumptions Notes'!C$11,-C14043*('Assumptions Notes'!C$13/(2*1000)),G14043*D14043)</f>
        <v>-6.1115000000000003E-2</v>
      </c>
    </row>
    <row r="14044" spans="1:9" x14ac:dyDescent="0.2">
      <c r="A14044" s="5">
        <v>42844.541666666664</v>
      </c>
      <c r="B14044" s="2">
        <v>1400.78</v>
      </c>
      <c r="C14044" s="10">
        <v>118.73</v>
      </c>
      <c r="D14044" s="8">
        <v>2.0000000000000001E-4</v>
      </c>
      <c r="E14044" s="13">
        <f>D14044*'Assumptions Notes'!C$12</f>
        <v>7.2000000000000008E-2</v>
      </c>
      <c r="F14044" s="15">
        <f t="shared" si="438"/>
        <v>2.3746000000000003E-2</v>
      </c>
      <c r="G14044" s="10">
        <f>IF(C14044&gt;'Assumptions Notes'!C$11,'Assumptions Notes'!C$11,C14044)</f>
        <v>118.73</v>
      </c>
      <c r="H14044" s="15">
        <f t="shared" si="439"/>
        <v>2.3746000000000003E-2</v>
      </c>
      <c r="I14044" s="2">
        <f>IF(C14044&gt;'Assumptions Notes'!C$11,-C14044*('Assumptions Notes'!C$13/(2*1000)),G14044*D14044)</f>
        <v>2.3746000000000003E-2</v>
      </c>
    </row>
    <row r="14045" spans="1:9" x14ac:dyDescent="0.2">
      <c r="A14045" s="5">
        <v>42844.5625</v>
      </c>
      <c r="B14045" s="2">
        <v>1408.71</v>
      </c>
      <c r="C14045" s="10">
        <v>127.88</v>
      </c>
      <c r="D14045" s="8">
        <v>1.975E-4</v>
      </c>
      <c r="E14045" s="13">
        <f>D14045*'Assumptions Notes'!C$12</f>
        <v>7.1099999999999997E-2</v>
      </c>
      <c r="F14045" s="15">
        <f t="shared" si="438"/>
        <v>2.5256299999999999E-2</v>
      </c>
      <c r="G14045" s="10">
        <f>IF(C14045&gt;'Assumptions Notes'!C$11,'Assumptions Notes'!C$11,C14045)</f>
        <v>120</v>
      </c>
      <c r="H14045" s="15">
        <f t="shared" si="439"/>
        <v>2.3699999999999999E-2</v>
      </c>
      <c r="I14045" s="2">
        <f>IF(C14045&gt;'Assumptions Notes'!C$11,-C14045*('Assumptions Notes'!C$13/(2*1000)),G14045*D14045)</f>
        <v>-6.3939999999999997E-2</v>
      </c>
    </row>
    <row r="14046" spans="1:9" x14ac:dyDescent="0.2">
      <c r="A14046" s="5">
        <v>42844.583333333336</v>
      </c>
      <c r="B14046" s="2">
        <v>1488.31</v>
      </c>
      <c r="C14046" s="10">
        <v>147.6</v>
      </c>
      <c r="D14046" s="8">
        <v>1.95E-4</v>
      </c>
      <c r="E14046" s="13">
        <f>D14046*'Assumptions Notes'!C$12</f>
        <v>7.0199999999999999E-2</v>
      </c>
      <c r="F14046" s="15">
        <f t="shared" si="438"/>
        <v>2.8781999999999999E-2</v>
      </c>
      <c r="G14046" s="10">
        <f>IF(C14046&gt;'Assumptions Notes'!C$11,'Assumptions Notes'!C$11,C14046)</f>
        <v>120</v>
      </c>
      <c r="H14046" s="15">
        <f t="shared" si="439"/>
        <v>2.3400000000000001E-2</v>
      </c>
      <c r="I14046" s="2">
        <f>IF(C14046&gt;'Assumptions Notes'!C$11,-C14046*('Assumptions Notes'!C$13/(2*1000)),G14046*D14046)</f>
        <v>-7.3800000000000004E-2</v>
      </c>
    </row>
    <row r="14047" spans="1:9" x14ac:dyDescent="0.2">
      <c r="A14047" s="5">
        <v>42844.604166666664</v>
      </c>
      <c r="B14047" s="2">
        <v>1503.7</v>
      </c>
      <c r="C14047" s="10">
        <v>134.94</v>
      </c>
      <c r="D14047" s="8">
        <v>1.9625E-4</v>
      </c>
      <c r="E14047" s="13">
        <f>D14047*'Assumptions Notes'!C$12</f>
        <v>7.0650000000000004E-2</v>
      </c>
      <c r="F14047" s="15">
        <f t="shared" si="438"/>
        <v>2.6481974999999998E-2</v>
      </c>
      <c r="G14047" s="10">
        <f>IF(C14047&gt;'Assumptions Notes'!C$11,'Assumptions Notes'!C$11,C14047)</f>
        <v>120</v>
      </c>
      <c r="H14047" s="15">
        <f t="shared" si="439"/>
        <v>2.3550000000000001E-2</v>
      </c>
      <c r="I14047" s="2">
        <f>IF(C14047&gt;'Assumptions Notes'!C$11,-C14047*('Assumptions Notes'!C$13/(2*1000)),G14047*D14047)</f>
        <v>-6.7470000000000002E-2</v>
      </c>
    </row>
    <row r="14048" spans="1:9" x14ac:dyDescent="0.2">
      <c r="A14048" s="5">
        <v>42844.625</v>
      </c>
      <c r="B14048" s="2">
        <v>1556.73</v>
      </c>
      <c r="C14048" s="10">
        <v>119.43</v>
      </c>
      <c r="D14048" s="8">
        <v>1.975E-4</v>
      </c>
      <c r="E14048" s="13">
        <f>D14048*'Assumptions Notes'!C$12</f>
        <v>7.1099999999999997E-2</v>
      </c>
      <c r="F14048" s="15">
        <f t="shared" si="438"/>
        <v>2.3587425000000002E-2</v>
      </c>
      <c r="G14048" s="10">
        <f>IF(C14048&gt;'Assumptions Notes'!C$11,'Assumptions Notes'!C$11,C14048)</f>
        <v>119.43</v>
      </c>
      <c r="H14048" s="15">
        <f t="shared" si="439"/>
        <v>2.3587425000000002E-2</v>
      </c>
      <c r="I14048" s="2">
        <f>IF(C14048&gt;'Assumptions Notes'!C$11,-C14048*('Assumptions Notes'!C$13/(2*1000)),G14048*D14048)</f>
        <v>2.3587425000000002E-2</v>
      </c>
    </row>
    <row r="14049" spans="1:9" x14ac:dyDescent="0.2">
      <c r="A14049" s="5">
        <v>42844.645833333336</v>
      </c>
      <c r="B14049" s="2">
        <v>1611.86</v>
      </c>
      <c r="C14049" s="10">
        <v>120.06</v>
      </c>
      <c r="D14049" s="8">
        <v>2.2124999999999998E-4</v>
      </c>
      <c r="E14049" s="13">
        <f>D14049*'Assumptions Notes'!C$12</f>
        <v>7.9649999999999999E-2</v>
      </c>
      <c r="F14049" s="15">
        <f t="shared" si="438"/>
        <v>2.6563274999999997E-2</v>
      </c>
      <c r="G14049" s="10">
        <f>IF(C14049&gt;'Assumptions Notes'!C$11,'Assumptions Notes'!C$11,C14049)</f>
        <v>120</v>
      </c>
      <c r="H14049" s="15">
        <f t="shared" si="439"/>
        <v>2.6549999999999997E-2</v>
      </c>
      <c r="I14049" s="2">
        <f>IF(C14049&gt;'Assumptions Notes'!C$11,-C14049*('Assumptions Notes'!C$13/(2*1000)),G14049*D14049)</f>
        <v>-6.003E-2</v>
      </c>
    </row>
    <row r="14050" spans="1:9" x14ac:dyDescent="0.2">
      <c r="A14050" s="5">
        <v>42844.666666666664</v>
      </c>
      <c r="B14050" s="2">
        <v>1609.51</v>
      </c>
      <c r="C14050" s="10">
        <v>120.32</v>
      </c>
      <c r="D14050" s="8">
        <v>2.4499999999999999E-4</v>
      </c>
      <c r="E14050" s="13">
        <f>D14050*'Assumptions Notes'!C$12</f>
        <v>8.8200000000000001E-2</v>
      </c>
      <c r="F14050" s="15">
        <f t="shared" si="438"/>
        <v>2.9478399999999998E-2</v>
      </c>
      <c r="G14050" s="10">
        <f>IF(C14050&gt;'Assumptions Notes'!C$11,'Assumptions Notes'!C$11,C14050)</f>
        <v>120</v>
      </c>
      <c r="H14050" s="15">
        <f t="shared" si="439"/>
        <v>2.9399999999999999E-2</v>
      </c>
      <c r="I14050" s="2">
        <f>IF(C14050&gt;'Assumptions Notes'!C$11,-C14050*('Assumptions Notes'!C$13/(2*1000)),G14050*D14050)</f>
        <v>-6.0159999999999998E-2</v>
      </c>
    </row>
    <row r="14051" spans="1:9" x14ac:dyDescent="0.2">
      <c r="A14051" s="5">
        <v>42844.6875</v>
      </c>
      <c r="B14051" s="2">
        <v>1594.55</v>
      </c>
      <c r="C14051" s="10">
        <v>114.08</v>
      </c>
      <c r="D14051" s="8">
        <v>2.7E-4</v>
      </c>
      <c r="E14051" s="13">
        <f>D14051*'Assumptions Notes'!C$12</f>
        <v>9.7199999999999995E-2</v>
      </c>
      <c r="F14051" s="15">
        <f t="shared" si="438"/>
        <v>3.0801599999999998E-2</v>
      </c>
      <c r="G14051" s="10">
        <f>IF(C14051&gt;'Assumptions Notes'!C$11,'Assumptions Notes'!C$11,C14051)</f>
        <v>114.08</v>
      </c>
      <c r="H14051" s="15">
        <f t="shared" si="439"/>
        <v>3.0801599999999998E-2</v>
      </c>
      <c r="I14051" s="2">
        <f>IF(C14051&gt;'Assumptions Notes'!C$11,-C14051*('Assumptions Notes'!C$13/(2*1000)),G14051*D14051)</f>
        <v>3.0801599999999998E-2</v>
      </c>
    </row>
    <row r="14052" spans="1:9" x14ac:dyDescent="0.2">
      <c r="A14052" s="5">
        <v>42844.708333333336</v>
      </c>
      <c r="B14052" s="2">
        <v>1587.64</v>
      </c>
      <c r="C14052" s="10">
        <v>104.45</v>
      </c>
      <c r="D14052" s="8">
        <v>2.9500000000000001E-4</v>
      </c>
      <c r="E14052" s="13">
        <f>D14052*'Assumptions Notes'!C$12</f>
        <v>0.1062</v>
      </c>
      <c r="F14052" s="15">
        <f t="shared" si="438"/>
        <v>3.0812750000000003E-2</v>
      </c>
      <c r="G14052" s="10">
        <f>IF(C14052&gt;'Assumptions Notes'!C$11,'Assumptions Notes'!C$11,C14052)</f>
        <v>104.45</v>
      </c>
      <c r="H14052" s="15">
        <f t="shared" si="439"/>
        <v>3.0812750000000003E-2</v>
      </c>
      <c r="I14052" s="2">
        <f>IF(C14052&gt;'Assumptions Notes'!C$11,-C14052*('Assumptions Notes'!C$13/(2*1000)),G14052*D14052)</f>
        <v>3.0812750000000003E-2</v>
      </c>
    </row>
    <row r="14053" spans="1:9" x14ac:dyDescent="0.2">
      <c r="A14053" s="5">
        <v>42844.729166666664</v>
      </c>
      <c r="B14053" s="2">
        <v>1581.53</v>
      </c>
      <c r="C14053" s="10">
        <v>108.75</v>
      </c>
      <c r="D14053" s="8">
        <v>2.9750000000000002E-4</v>
      </c>
      <c r="E14053" s="13">
        <f>D14053*'Assumptions Notes'!C$12</f>
        <v>0.1071</v>
      </c>
      <c r="F14053" s="15">
        <f t="shared" si="438"/>
        <v>3.2353125000000003E-2</v>
      </c>
      <c r="G14053" s="10">
        <f>IF(C14053&gt;'Assumptions Notes'!C$11,'Assumptions Notes'!C$11,C14053)</f>
        <v>108.75</v>
      </c>
      <c r="H14053" s="15">
        <f t="shared" si="439"/>
        <v>3.2353125000000003E-2</v>
      </c>
      <c r="I14053" s="2">
        <f>IF(C14053&gt;'Assumptions Notes'!C$11,-C14053*('Assumptions Notes'!C$13/(2*1000)),G14053*D14053)</f>
        <v>3.2353125000000003E-2</v>
      </c>
    </row>
    <row r="14054" spans="1:9" x14ac:dyDescent="0.2">
      <c r="A14054" s="5">
        <v>42844.75</v>
      </c>
      <c r="B14054" s="2">
        <v>1596.8</v>
      </c>
      <c r="C14054" s="10">
        <v>111.23</v>
      </c>
      <c r="D14054" s="8">
        <v>2.9999999999999997E-4</v>
      </c>
      <c r="E14054" s="13">
        <f>D14054*'Assumptions Notes'!C$12</f>
        <v>0.10799999999999998</v>
      </c>
      <c r="F14054" s="15">
        <f t="shared" si="438"/>
        <v>3.3368999999999996E-2</v>
      </c>
      <c r="G14054" s="10">
        <f>IF(C14054&gt;'Assumptions Notes'!C$11,'Assumptions Notes'!C$11,C14054)</f>
        <v>111.23</v>
      </c>
      <c r="H14054" s="15">
        <f t="shared" si="439"/>
        <v>3.3368999999999996E-2</v>
      </c>
      <c r="I14054" s="2">
        <f>IF(C14054&gt;'Assumptions Notes'!C$11,-C14054*('Assumptions Notes'!C$13/(2*1000)),G14054*D14054)</f>
        <v>3.3368999999999996E-2</v>
      </c>
    </row>
    <row r="14055" spans="1:9" x14ac:dyDescent="0.2">
      <c r="A14055" s="5">
        <v>42844.770833333336</v>
      </c>
      <c r="B14055" s="2">
        <v>1640.52</v>
      </c>
      <c r="C14055" s="10">
        <v>103.53</v>
      </c>
      <c r="D14055" s="8">
        <v>2.9999999999999997E-4</v>
      </c>
      <c r="E14055" s="13">
        <f>D14055*'Assumptions Notes'!C$12</f>
        <v>0.10799999999999998</v>
      </c>
      <c r="F14055" s="15">
        <f t="shared" si="438"/>
        <v>3.1058999999999996E-2</v>
      </c>
      <c r="G14055" s="10">
        <f>IF(C14055&gt;'Assumptions Notes'!C$11,'Assumptions Notes'!C$11,C14055)</f>
        <v>103.53</v>
      </c>
      <c r="H14055" s="15">
        <f t="shared" si="439"/>
        <v>3.1058999999999996E-2</v>
      </c>
      <c r="I14055" s="2">
        <f>IF(C14055&gt;'Assumptions Notes'!C$11,-C14055*('Assumptions Notes'!C$13/(2*1000)),G14055*D14055)</f>
        <v>3.1058999999999996E-2</v>
      </c>
    </row>
    <row r="14056" spans="1:9" x14ac:dyDescent="0.2">
      <c r="A14056" s="5">
        <v>42844.791666666664</v>
      </c>
      <c r="B14056" s="2">
        <v>1640.68</v>
      </c>
      <c r="C14056" s="10">
        <v>106.82</v>
      </c>
      <c r="D14056" s="8">
        <v>2.9999999999999997E-4</v>
      </c>
      <c r="E14056" s="13">
        <f>D14056*'Assumptions Notes'!C$12</f>
        <v>0.10799999999999998</v>
      </c>
      <c r="F14056" s="15">
        <f t="shared" si="438"/>
        <v>3.2045999999999998E-2</v>
      </c>
      <c r="G14056" s="10">
        <f>IF(C14056&gt;'Assumptions Notes'!C$11,'Assumptions Notes'!C$11,C14056)</f>
        <v>106.82</v>
      </c>
      <c r="H14056" s="15">
        <f t="shared" si="439"/>
        <v>3.2045999999999998E-2</v>
      </c>
      <c r="I14056" s="2">
        <f>IF(C14056&gt;'Assumptions Notes'!C$11,-C14056*('Assumptions Notes'!C$13/(2*1000)),G14056*D14056)</f>
        <v>3.2045999999999998E-2</v>
      </c>
    </row>
    <row r="14057" spans="1:9" x14ac:dyDescent="0.2">
      <c r="A14057" s="5">
        <v>42844.8125</v>
      </c>
      <c r="B14057" s="2">
        <v>1578.2</v>
      </c>
      <c r="C14057" s="10">
        <v>99.65</v>
      </c>
      <c r="D14057" s="8">
        <v>2.9750000000000002E-4</v>
      </c>
      <c r="E14057" s="13">
        <f>D14057*'Assumptions Notes'!C$12</f>
        <v>0.1071</v>
      </c>
      <c r="F14057" s="15">
        <f t="shared" si="438"/>
        <v>2.9645875000000002E-2</v>
      </c>
      <c r="G14057" s="10">
        <f>IF(C14057&gt;'Assumptions Notes'!C$11,'Assumptions Notes'!C$11,C14057)</f>
        <v>99.65</v>
      </c>
      <c r="H14057" s="15">
        <f t="shared" si="439"/>
        <v>2.9645875000000002E-2</v>
      </c>
      <c r="I14057" s="2">
        <f>IF(C14057&gt;'Assumptions Notes'!C$11,-C14057*('Assumptions Notes'!C$13/(2*1000)),G14057*D14057)</f>
        <v>2.9645875000000002E-2</v>
      </c>
    </row>
    <row r="14058" spans="1:9" x14ac:dyDescent="0.2">
      <c r="A14058" s="5">
        <v>42844.833333333336</v>
      </c>
      <c r="B14058" s="2">
        <v>1514.57</v>
      </c>
      <c r="C14058" s="10">
        <v>97.85</v>
      </c>
      <c r="D14058" s="8">
        <v>2.9500000000000001E-4</v>
      </c>
      <c r="E14058" s="13">
        <f>D14058*'Assumptions Notes'!C$12</f>
        <v>0.1062</v>
      </c>
      <c r="F14058" s="15">
        <f t="shared" si="438"/>
        <v>2.8865749999999999E-2</v>
      </c>
      <c r="G14058" s="10">
        <f>IF(C14058&gt;'Assumptions Notes'!C$11,'Assumptions Notes'!C$11,C14058)</f>
        <v>97.85</v>
      </c>
      <c r="H14058" s="15">
        <f t="shared" si="439"/>
        <v>2.8865749999999999E-2</v>
      </c>
      <c r="I14058" s="2">
        <f>IF(C14058&gt;'Assumptions Notes'!C$11,-C14058*('Assumptions Notes'!C$13/(2*1000)),G14058*D14058)</f>
        <v>2.8865749999999999E-2</v>
      </c>
    </row>
    <row r="14059" spans="1:9" x14ac:dyDescent="0.2">
      <c r="A14059" s="5">
        <v>42844.854166666664</v>
      </c>
      <c r="B14059" s="2">
        <v>1478.05</v>
      </c>
      <c r="C14059" s="10">
        <v>98.7</v>
      </c>
      <c r="D14059" s="8">
        <v>2.9E-4</v>
      </c>
      <c r="E14059" s="13">
        <f>D14059*'Assumptions Notes'!C$12</f>
        <v>0.10440000000000001</v>
      </c>
      <c r="F14059" s="15">
        <f t="shared" si="438"/>
        <v>2.8623000000000003E-2</v>
      </c>
      <c r="G14059" s="10">
        <f>IF(C14059&gt;'Assumptions Notes'!C$11,'Assumptions Notes'!C$11,C14059)</f>
        <v>98.7</v>
      </c>
      <c r="H14059" s="15">
        <f t="shared" si="439"/>
        <v>2.8623000000000003E-2</v>
      </c>
      <c r="I14059" s="2">
        <f>IF(C14059&gt;'Assumptions Notes'!C$11,-C14059*('Assumptions Notes'!C$13/(2*1000)),G14059*D14059)</f>
        <v>2.8623000000000003E-2</v>
      </c>
    </row>
    <row r="14060" spans="1:9" x14ac:dyDescent="0.2">
      <c r="A14060" s="5">
        <v>42844.875</v>
      </c>
      <c r="B14060" s="2">
        <v>1422.62</v>
      </c>
      <c r="C14060" s="10">
        <v>103.76</v>
      </c>
      <c r="D14060" s="8">
        <v>2.8499999999999999E-4</v>
      </c>
      <c r="E14060" s="13">
        <f>D14060*'Assumptions Notes'!C$12</f>
        <v>0.1026</v>
      </c>
      <c r="F14060" s="15">
        <f t="shared" si="438"/>
        <v>2.95716E-2</v>
      </c>
      <c r="G14060" s="10">
        <f>IF(C14060&gt;'Assumptions Notes'!C$11,'Assumptions Notes'!C$11,C14060)</f>
        <v>103.76</v>
      </c>
      <c r="H14060" s="15">
        <f t="shared" si="439"/>
        <v>2.95716E-2</v>
      </c>
      <c r="I14060" s="2">
        <f>IF(C14060&gt;'Assumptions Notes'!C$11,-C14060*('Assumptions Notes'!C$13/(2*1000)),G14060*D14060)</f>
        <v>2.95716E-2</v>
      </c>
    </row>
    <row r="14061" spans="1:9" x14ac:dyDescent="0.2">
      <c r="A14061" s="5">
        <v>42844.895833333336</v>
      </c>
      <c r="B14061" s="2">
        <v>1366.63</v>
      </c>
      <c r="C14061" s="10">
        <v>105.1</v>
      </c>
      <c r="D14061" s="8">
        <v>2.7E-4</v>
      </c>
      <c r="E14061" s="13">
        <f>D14061*'Assumptions Notes'!C$12</f>
        <v>9.7199999999999995E-2</v>
      </c>
      <c r="F14061" s="15">
        <f t="shared" si="438"/>
        <v>2.8376999999999999E-2</v>
      </c>
      <c r="G14061" s="10">
        <f>IF(C14061&gt;'Assumptions Notes'!C$11,'Assumptions Notes'!C$11,C14061)</f>
        <v>105.1</v>
      </c>
      <c r="H14061" s="15">
        <f t="shared" si="439"/>
        <v>2.8376999999999999E-2</v>
      </c>
      <c r="I14061" s="2">
        <f>IF(C14061&gt;'Assumptions Notes'!C$11,-C14061*('Assumptions Notes'!C$13/(2*1000)),G14061*D14061)</f>
        <v>2.8376999999999999E-2</v>
      </c>
    </row>
    <row r="14062" spans="1:9" x14ac:dyDescent="0.2">
      <c r="A14062" s="5">
        <v>42844.916666666664</v>
      </c>
      <c r="B14062" s="2">
        <v>1316.49</v>
      </c>
      <c r="C14062" s="10">
        <v>97.08</v>
      </c>
      <c r="D14062" s="8">
        <v>2.5500000000000002E-4</v>
      </c>
      <c r="E14062" s="13">
        <f>D14062*'Assumptions Notes'!C$12</f>
        <v>9.1800000000000007E-2</v>
      </c>
      <c r="F14062" s="15">
        <f t="shared" si="438"/>
        <v>2.47554E-2</v>
      </c>
      <c r="G14062" s="10">
        <f>IF(C14062&gt;'Assumptions Notes'!C$11,'Assumptions Notes'!C$11,C14062)</f>
        <v>97.08</v>
      </c>
      <c r="H14062" s="15">
        <f t="shared" si="439"/>
        <v>2.47554E-2</v>
      </c>
      <c r="I14062" s="2">
        <f>IF(C14062&gt;'Assumptions Notes'!C$11,-C14062*('Assumptions Notes'!C$13/(2*1000)),G14062*D14062)</f>
        <v>2.47554E-2</v>
      </c>
    </row>
    <row r="14063" spans="1:9" x14ac:dyDescent="0.2">
      <c r="A14063" s="5">
        <v>42844.9375</v>
      </c>
      <c r="B14063" s="2">
        <v>1279.3399999999999</v>
      </c>
      <c r="C14063" s="10">
        <v>104.01</v>
      </c>
      <c r="D14063" s="8">
        <v>2.1250000000000002E-4</v>
      </c>
      <c r="E14063" s="13">
        <f>D14063*'Assumptions Notes'!C$12</f>
        <v>7.6500000000000012E-2</v>
      </c>
      <c r="F14063" s="15">
        <f t="shared" si="438"/>
        <v>2.2102125000000004E-2</v>
      </c>
      <c r="G14063" s="10">
        <f>IF(C14063&gt;'Assumptions Notes'!C$11,'Assumptions Notes'!C$11,C14063)</f>
        <v>104.01</v>
      </c>
      <c r="H14063" s="15">
        <f t="shared" si="439"/>
        <v>2.2102125000000004E-2</v>
      </c>
      <c r="I14063" s="2">
        <f>IF(C14063&gt;'Assumptions Notes'!C$11,-C14063*('Assumptions Notes'!C$13/(2*1000)),G14063*D14063)</f>
        <v>2.2102125000000004E-2</v>
      </c>
    </row>
    <row r="14064" spans="1:9" x14ac:dyDescent="0.2">
      <c r="A14064" s="5">
        <v>42844.958333333336</v>
      </c>
      <c r="B14064" s="2">
        <v>1245.23</v>
      </c>
      <c r="C14064" s="10">
        <v>96.98</v>
      </c>
      <c r="D14064" s="8">
        <v>1.7000000000000001E-4</v>
      </c>
      <c r="E14064" s="13">
        <f>D14064*'Assumptions Notes'!C$12</f>
        <v>6.1200000000000004E-2</v>
      </c>
      <c r="F14064" s="15">
        <f t="shared" si="438"/>
        <v>1.6486600000000001E-2</v>
      </c>
      <c r="G14064" s="10">
        <f>IF(C14064&gt;'Assumptions Notes'!C$11,'Assumptions Notes'!C$11,C14064)</f>
        <v>96.98</v>
      </c>
      <c r="H14064" s="15">
        <f t="shared" si="439"/>
        <v>1.6486600000000001E-2</v>
      </c>
      <c r="I14064" s="2">
        <f>IF(C14064&gt;'Assumptions Notes'!C$11,-C14064*('Assumptions Notes'!C$13/(2*1000)),G14064*D14064)</f>
        <v>1.6486600000000001E-2</v>
      </c>
    </row>
    <row r="14065" spans="1:9" x14ac:dyDescent="0.2">
      <c r="A14065" s="5">
        <v>42844.979166666664</v>
      </c>
      <c r="B14065" s="2">
        <v>1244.5899999999999</v>
      </c>
      <c r="C14065" s="10">
        <v>118.12</v>
      </c>
      <c r="D14065" s="8">
        <v>1.5000000000000001E-4</v>
      </c>
      <c r="E14065" s="13">
        <f>D14065*'Assumptions Notes'!C$12</f>
        <v>5.4000000000000006E-2</v>
      </c>
      <c r="F14065" s="15">
        <f t="shared" si="438"/>
        <v>1.7718000000000001E-2</v>
      </c>
      <c r="G14065" s="10">
        <f>IF(C14065&gt;'Assumptions Notes'!C$11,'Assumptions Notes'!C$11,C14065)</f>
        <v>118.12</v>
      </c>
      <c r="H14065" s="15">
        <f t="shared" si="439"/>
        <v>1.7718000000000001E-2</v>
      </c>
      <c r="I14065" s="2">
        <f>IF(C14065&gt;'Assumptions Notes'!C$11,-C14065*('Assumptions Notes'!C$13/(2*1000)),G14065*D14065)</f>
        <v>1.7718000000000001E-2</v>
      </c>
    </row>
    <row r="14066" spans="1:9" x14ac:dyDescent="0.2">
      <c r="A14066" s="5">
        <v>42845</v>
      </c>
      <c r="B14066" s="2">
        <v>1394.7</v>
      </c>
      <c r="C14066" s="10">
        <v>123.55</v>
      </c>
      <c r="D14066" s="8">
        <v>1.2999999999999999E-4</v>
      </c>
      <c r="E14066" s="13">
        <f>D14066*'Assumptions Notes'!C$12</f>
        <v>4.6799999999999994E-2</v>
      </c>
      <c r="F14066" s="15">
        <f t="shared" si="438"/>
        <v>1.6061499999999999E-2</v>
      </c>
      <c r="G14066" s="10">
        <f>IF(C14066&gt;'Assumptions Notes'!C$11,'Assumptions Notes'!C$11,C14066)</f>
        <v>120</v>
      </c>
      <c r="H14066" s="15">
        <f t="shared" si="439"/>
        <v>1.5599999999999999E-2</v>
      </c>
      <c r="I14066" s="2">
        <f>IF(C14066&gt;'Assumptions Notes'!C$11,-C14066*('Assumptions Notes'!C$13/(2*1000)),G14066*D14066)</f>
        <v>-6.1774999999999997E-2</v>
      </c>
    </row>
    <row r="14067" spans="1:9" x14ac:dyDescent="0.2">
      <c r="A14067" s="5">
        <v>42845.020833333336</v>
      </c>
      <c r="B14067" s="2">
        <v>1314.73</v>
      </c>
      <c r="C14067" s="10">
        <v>99.26</v>
      </c>
      <c r="D14067" s="8">
        <v>1.175E-4</v>
      </c>
      <c r="E14067" s="13">
        <f>D14067*'Assumptions Notes'!C$12</f>
        <v>4.2299999999999997E-2</v>
      </c>
      <c r="F14067" s="15">
        <f t="shared" si="438"/>
        <v>1.1663049999999999E-2</v>
      </c>
      <c r="G14067" s="10">
        <f>IF(C14067&gt;'Assumptions Notes'!C$11,'Assumptions Notes'!C$11,C14067)</f>
        <v>99.26</v>
      </c>
      <c r="H14067" s="15">
        <f t="shared" si="439"/>
        <v>1.1663049999999999E-2</v>
      </c>
      <c r="I14067" s="2">
        <f>IF(C14067&gt;'Assumptions Notes'!C$11,-C14067*('Assumptions Notes'!C$13/(2*1000)),G14067*D14067)</f>
        <v>1.1663049999999999E-2</v>
      </c>
    </row>
    <row r="14068" spans="1:9" x14ac:dyDescent="0.2">
      <c r="A14068" s="5">
        <v>42845.041666666664</v>
      </c>
      <c r="B14068" s="2">
        <v>1210.0999999999999</v>
      </c>
      <c r="C14068" s="10">
        <v>94.9</v>
      </c>
      <c r="D14068" s="8">
        <v>1.05E-4</v>
      </c>
      <c r="E14068" s="13">
        <f>D14068*'Assumptions Notes'!C$12</f>
        <v>3.78E-2</v>
      </c>
      <c r="F14068" s="15">
        <f t="shared" si="438"/>
        <v>9.9645000000000011E-3</v>
      </c>
      <c r="G14068" s="10">
        <f>IF(C14068&gt;'Assumptions Notes'!C$11,'Assumptions Notes'!C$11,C14068)</f>
        <v>94.9</v>
      </c>
      <c r="H14068" s="15">
        <f t="shared" si="439"/>
        <v>9.9645000000000011E-3</v>
      </c>
      <c r="I14068" s="2">
        <f>IF(C14068&gt;'Assumptions Notes'!C$11,-C14068*('Assumptions Notes'!C$13/(2*1000)),G14068*D14068)</f>
        <v>9.9645000000000011E-3</v>
      </c>
    </row>
    <row r="14069" spans="1:9" x14ac:dyDescent="0.2">
      <c r="A14069" s="5">
        <v>42845.0625</v>
      </c>
      <c r="B14069" s="2">
        <v>1143.69</v>
      </c>
      <c r="C14069" s="10">
        <v>94.2</v>
      </c>
      <c r="D14069" s="8">
        <v>1.025E-4</v>
      </c>
      <c r="E14069" s="13">
        <f>D14069*'Assumptions Notes'!C$12</f>
        <v>3.6900000000000002E-2</v>
      </c>
      <c r="F14069" s="15">
        <f t="shared" si="438"/>
        <v>9.6555000000000009E-3</v>
      </c>
      <c r="G14069" s="10">
        <f>IF(C14069&gt;'Assumptions Notes'!C$11,'Assumptions Notes'!C$11,C14069)</f>
        <v>94.2</v>
      </c>
      <c r="H14069" s="15">
        <f t="shared" si="439"/>
        <v>9.6555000000000009E-3</v>
      </c>
      <c r="I14069" s="2">
        <f>IF(C14069&gt;'Assumptions Notes'!C$11,-C14069*('Assumptions Notes'!C$13/(2*1000)),G14069*D14069)</f>
        <v>9.6555000000000009E-3</v>
      </c>
    </row>
    <row r="14070" spans="1:9" x14ac:dyDescent="0.2">
      <c r="A14070" s="5">
        <v>42845.083333333336</v>
      </c>
      <c r="B14070" s="2">
        <v>1099.69</v>
      </c>
      <c r="C14070" s="10">
        <v>81.19</v>
      </c>
      <c r="D14070" s="8">
        <v>1E-4</v>
      </c>
      <c r="E14070" s="13">
        <f>D14070*'Assumptions Notes'!C$12</f>
        <v>3.6000000000000004E-2</v>
      </c>
      <c r="F14070" s="15">
        <f t="shared" si="438"/>
        <v>8.1189999999999995E-3</v>
      </c>
      <c r="G14070" s="10">
        <f>IF(C14070&gt;'Assumptions Notes'!C$11,'Assumptions Notes'!C$11,C14070)</f>
        <v>81.19</v>
      </c>
      <c r="H14070" s="15">
        <f t="shared" si="439"/>
        <v>8.1189999999999995E-3</v>
      </c>
      <c r="I14070" s="2">
        <f>IF(C14070&gt;'Assumptions Notes'!C$11,-C14070*('Assumptions Notes'!C$13/(2*1000)),G14070*D14070)</f>
        <v>8.1189999999999995E-3</v>
      </c>
    </row>
    <row r="14071" spans="1:9" x14ac:dyDescent="0.2">
      <c r="A14071" s="5">
        <v>42845.104166666664</v>
      </c>
      <c r="B14071" s="2">
        <v>1112.67</v>
      </c>
      <c r="C14071" s="10">
        <v>66.09</v>
      </c>
      <c r="D14071" s="8">
        <v>9.8750000000000002E-5</v>
      </c>
      <c r="E14071" s="13">
        <f>D14071*'Assumptions Notes'!C$12</f>
        <v>3.5549999999999998E-2</v>
      </c>
      <c r="F14071" s="15">
        <f t="shared" si="438"/>
        <v>6.5263875000000004E-3</v>
      </c>
      <c r="G14071" s="10">
        <f>IF(C14071&gt;'Assumptions Notes'!C$11,'Assumptions Notes'!C$11,C14071)</f>
        <v>66.09</v>
      </c>
      <c r="H14071" s="15">
        <f t="shared" si="439"/>
        <v>6.5263875000000004E-3</v>
      </c>
      <c r="I14071" s="2">
        <f>IF(C14071&gt;'Assumptions Notes'!C$11,-C14071*('Assumptions Notes'!C$13/(2*1000)),G14071*D14071)</f>
        <v>6.5263875000000004E-3</v>
      </c>
    </row>
    <row r="14072" spans="1:9" x14ac:dyDescent="0.2">
      <c r="A14072" s="5">
        <v>42845.125</v>
      </c>
      <c r="B14072" s="2">
        <v>1081.71</v>
      </c>
      <c r="C14072" s="10">
        <v>65.25</v>
      </c>
      <c r="D14072" s="8">
        <v>9.7499999999999998E-5</v>
      </c>
      <c r="E14072" s="13">
        <f>D14072*'Assumptions Notes'!C$12</f>
        <v>3.5099999999999999E-2</v>
      </c>
      <c r="F14072" s="15">
        <f t="shared" si="438"/>
        <v>6.3618749999999995E-3</v>
      </c>
      <c r="G14072" s="10">
        <f>IF(C14072&gt;'Assumptions Notes'!C$11,'Assumptions Notes'!C$11,C14072)</f>
        <v>65.25</v>
      </c>
      <c r="H14072" s="15">
        <f t="shared" si="439"/>
        <v>6.3618749999999995E-3</v>
      </c>
      <c r="I14072" s="2">
        <f>IF(C14072&gt;'Assumptions Notes'!C$11,-C14072*('Assumptions Notes'!C$13/(2*1000)),G14072*D14072)</f>
        <v>6.3618749999999995E-3</v>
      </c>
    </row>
    <row r="14073" spans="1:9" x14ac:dyDescent="0.2">
      <c r="A14073" s="5">
        <v>42845.145833333336</v>
      </c>
      <c r="B14073" s="2">
        <v>1064.05</v>
      </c>
      <c r="C14073" s="10">
        <v>63.72</v>
      </c>
      <c r="D14073" s="8">
        <v>9.6250000000000009E-5</v>
      </c>
      <c r="E14073" s="13">
        <f>D14073*'Assumptions Notes'!C$12</f>
        <v>3.465E-2</v>
      </c>
      <c r="F14073" s="15">
        <f t="shared" si="438"/>
        <v>6.1330500000000001E-3</v>
      </c>
      <c r="G14073" s="10">
        <f>IF(C14073&gt;'Assumptions Notes'!C$11,'Assumptions Notes'!C$11,C14073)</f>
        <v>63.72</v>
      </c>
      <c r="H14073" s="15">
        <f t="shared" si="439"/>
        <v>6.1330500000000001E-3</v>
      </c>
      <c r="I14073" s="2">
        <f>IF(C14073&gt;'Assumptions Notes'!C$11,-C14073*('Assumptions Notes'!C$13/(2*1000)),G14073*D14073)</f>
        <v>6.1330500000000001E-3</v>
      </c>
    </row>
    <row r="14074" spans="1:9" x14ac:dyDescent="0.2">
      <c r="A14074" s="5">
        <v>42845.166666666664</v>
      </c>
      <c r="B14074" s="2">
        <v>1076.26</v>
      </c>
      <c r="C14074" s="10">
        <v>61.92</v>
      </c>
      <c r="D14074" s="8">
        <v>9.5000000000000005E-5</v>
      </c>
      <c r="E14074" s="13">
        <f>D14074*'Assumptions Notes'!C$12</f>
        <v>3.4200000000000001E-2</v>
      </c>
      <c r="F14074" s="15">
        <f t="shared" si="438"/>
        <v>5.8824000000000003E-3</v>
      </c>
      <c r="G14074" s="10">
        <f>IF(C14074&gt;'Assumptions Notes'!C$11,'Assumptions Notes'!C$11,C14074)</f>
        <v>61.92</v>
      </c>
      <c r="H14074" s="15">
        <f t="shared" si="439"/>
        <v>5.8824000000000003E-3</v>
      </c>
      <c r="I14074" s="2">
        <f>IF(C14074&gt;'Assumptions Notes'!C$11,-C14074*('Assumptions Notes'!C$13/(2*1000)),G14074*D14074)</f>
        <v>5.8824000000000003E-3</v>
      </c>
    </row>
    <row r="14075" spans="1:9" x14ac:dyDescent="0.2">
      <c r="A14075" s="5">
        <v>42845.1875</v>
      </c>
      <c r="B14075" s="2">
        <v>1102.3900000000001</v>
      </c>
      <c r="C14075" s="10">
        <v>62.32</v>
      </c>
      <c r="D14075" s="8">
        <v>9.6250000000000009E-5</v>
      </c>
      <c r="E14075" s="13">
        <f>D14075*'Assumptions Notes'!C$12</f>
        <v>3.465E-2</v>
      </c>
      <c r="F14075" s="15">
        <f t="shared" si="438"/>
        <v>5.9983000000000007E-3</v>
      </c>
      <c r="G14075" s="10">
        <f>IF(C14075&gt;'Assumptions Notes'!C$11,'Assumptions Notes'!C$11,C14075)</f>
        <v>62.32</v>
      </c>
      <c r="H14075" s="15">
        <f t="shared" si="439"/>
        <v>5.9983000000000007E-3</v>
      </c>
      <c r="I14075" s="2">
        <f>IF(C14075&gt;'Assumptions Notes'!C$11,-C14075*('Assumptions Notes'!C$13/(2*1000)),G14075*D14075)</f>
        <v>5.9983000000000007E-3</v>
      </c>
    </row>
    <row r="14076" spans="1:9" x14ac:dyDescent="0.2">
      <c r="A14076" s="5">
        <v>42845.208333333336</v>
      </c>
      <c r="B14076" s="2">
        <v>1136.99</v>
      </c>
      <c r="C14076" s="10">
        <v>80.52</v>
      </c>
      <c r="D14076" s="8">
        <v>9.7499999999999998E-5</v>
      </c>
      <c r="E14076" s="13">
        <f>D14076*'Assumptions Notes'!C$12</f>
        <v>3.5099999999999999E-2</v>
      </c>
      <c r="F14076" s="15">
        <f t="shared" si="438"/>
        <v>7.8506999999999987E-3</v>
      </c>
      <c r="G14076" s="10">
        <f>IF(C14076&gt;'Assumptions Notes'!C$11,'Assumptions Notes'!C$11,C14076)</f>
        <v>80.52</v>
      </c>
      <c r="H14076" s="15">
        <f t="shared" si="439"/>
        <v>7.8506999999999987E-3</v>
      </c>
      <c r="I14076" s="2">
        <f>IF(C14076&gt;'Assumptions Notes'!C$11,-C14076*('Assumptions Notes'!C$13/(2*1000)),G14076*D14076)</f>
        <v>7.8506999999999987E-3</v>
      </c>
    </row>
    <row r="14077" spans="1:9" x14ac:dyDescent="0.2">
      <c r="A14077" s="5">
        <v>42845.229166666664</v>
      </c>
      <c r="B14077" s="2">
        <v>1121.3699999999999</v>
      </c>
      <c r="C14077" s="10">
        <v>75.23</v>
      </c>
      <c r="D14077" s="8">
        <v>1.15E-4</v>
      </c>
      <c r="E14077" s="13">
        <f>D14077*'Assumptions Notes'!C$12</f>
        <v>4.1399999999999999E-2</v>
      </c>
      <c r="F14077" s="15">
        <f t="shared" si="438"/>
        <v>8.6514500000000015E-3</v>
      </c>
      <c r="G14077" s="10">
        <f>IF(C14077&gt;'Assumptions Notes'!C$11,'Assumptions Notes'!C$11,C14077)</f>
        <v>75.23</v>
      </c>
      <c r="H14077" s="15">
        <f t="shared" si="439"/>
        <v>8.6514500000000015E-3</v>
      </c>
      <c r="I14077" s="2">
        <f>IF(C14077&gt;'Assumptions Notes'!C$11,-C14077*('Assumptions Notes'!C$13/(2*1000)),G14077*D14077)</f>
        <v>8.6514500000000015E-3</v>
      </c>
    </row>
    <row r="14078" spans="1:9" x14ac:dyDescent="0.2">
      <c r="A14078" s="5">
        <v>42845.25</v>
      </c>
      <c r="B14078" s="2">
        <v>1143.55</v>
      </c>
      <c r="C14078" s="10">
        <v>78.58</v>
      </c>
      <c r="D14078" s="8">
        <v>1.325E-4</v>
      </c>
      <c r="E14078" s="13">
        <f>D14078*'Assumptions Notes'!C$12</f>
        <v>4.7699999999999999E-2</v>
      </c>
      <c r="F14078" s="15">
        <f t="shared" si="438"/>
        <v>1.0411849999999999E-2</v>
      </c>
      <c r="G14078" s="10">
        <f>IF(C14078&gt;'Assumptions Notes'!C$11,'Assumptions Notes'!C$11,C14078)</f>
        <v>78.58</v>
      </c>
      <c r="H14078" s="15">
        <f t="shared" si="439"/>
        <v>1.0411849999999999E-2</v>
      </c>
      <c r="I14078" s="2">
        <f>IF(C14078&gt;'Assumptions Notes'!C$11,-C14078*('Assumptions Notes'!C$13/(2*1000)),G14078*D14078)</f>
        <v>1.0411849999999999E-2</v>
      </c>
    </row>
    <row r="14079" spans="1:9" x14ac:dyDescent="0.2">
      <c r="A14079" s="5">
        <v>42845.270833333336</v>
      </c>
      <c r="B14079" s="2">
        <v>1185.6199999999999</v>
      </c>
      <c r="C14079" s="10">
        <v>107.25</v>
      </c>
      <c r="D14079" s="8">
        <v>1.6249999999999999E-4</v>
      </c>
      <c r="E14079" s="13">
        <f>D14079*'Assumptions Notes'!C$12</f>
        <v>5.8499999999999996E-2</v>
      </c>
      <c r="F14079" s="15">
        <f t="shared" si="438"/>
        <v>1.7428124999999999E-2</v>
      </c>
      <c r="G14079" s="10">
        <f>IF(C14079&gt;'Assumptions Notes'!C$11,'Assumptions Notes'!C$11,C14079)</f>
        <v>107.25</v>
      </c>
      <c r="H14079" s="15">
        <f t="shared" si="439"/>
        <v>1.7428124999999999E-2</v>
      </c>
      <c r="I14079" s="2">
        <f>IF(C14079&gt;'Assumptions Notes'!C$11,-C14079*('Assumptions Notes'!C$13/(2*1000)),G14079*D14079)</f>
        <v>1.7428124999999999E-2</v>
      </c>
    </row>
    <row r="14080" spans="1:9" x14ac:dyDescent="0.2">
      <c r="A14080" s="5">
        <v>42845.291666666664</v>
      </c>
      <c r="B14080" s="2">
        <v>1262.75</v>
      </c>
      <c r="C14080" s="10">
        <v>132.04</v>
      </c>
      <c r="D14080" s="8">
        <v>1.9249999999999999E-4</v>
      </c>
      <c r="E14080" s="13">
        <f>D14080*'Assumptions Notes'!C$12</f>
        <v>6.93E-2</v>
      </c>
      <c r="F14080" s="15">
        <f t="shared" si="438"/>
        <v>2.5417699999999998E-2</v>
      </c>
      <c r="G14080" s="10">
        <f>IF(C14080&gt;'Assumptions Notes'!C$11,'Assumptions Notes'!C$11,C14080)</f>
        <v>120</v>
      </c>
      <c r="H14080" s="15">
        <f t="shared" si="439"/>
        <v>2.3099999999999999E-2</v>
      </c>
      <c r="I14080" s="2">
        <f>IF(C14080&gt;'Assumptions Notes'!C$11,-C14080*('Assumptions Notes'!C$13/(2*1000)),G14080*D14080)</f>
        <v>-6.6019999999999995E-2</v>
      </c>
    </row>
    <row r="14081" spans="1:9" x14ac:dyDescent="0.2">
      <c r="A14081" s="5">
        <v>42845.3125</v>
      </c>
      <c r="B14081" s="2">
        <v>1252.1300000000001</v>
      </c>
      <c r="C14081" s="10">
        <v>107.93</v>
      </c>
      <c r="D14081" s="8">
        <v>2.0875000000000001E-4</v>
      </c>
      <c r="E14081" s="13">
        <f>D14081*'Assumptions Notes'!C$12</f>
        <v>7.5150000000000008E-2</v>
      </c>
      <c r="F14081" s="15">
        <f t="shared" si="438"/>
        <v>2.2530387500000002E-2</v>
      </c>
      <c r="G14081" s="10">
        <f>IF(C14081&gt;'Assumptions Notes'!C$11,'Assumptions Notes'!C$11,C14081)</f>
        <v>107.93</v>
      </c>
      <c r="H14081" s="15">
        <f t="shared" si="439"/>
        <v>2.2530387500000002E-2</v>
      </c>
      <c r="I14081" s="2">
        <f>IF(C14081&gt;'Assumptions Notes'!C$11,-C14081*('Assumptions Notes'!C$13/(2*1000)),G14081*D14081)</f>
        <v>2.2530387500000002E-2</v>
      </c>
    </row>
    <row r="14082" spans="1:9" x14ac:dyDescent="0.2">
      <c r="A14082" s="5">
        <v>42845.333333333336</v>
      </c>
      <c r="B14082" s="2">
        <v>1331.5</v>
      </c>
      <c r="C14082" s="10">
        <v>120.31</v>
      </c>
      <c r="D14082" s="8">
        <v>2.2499999999999999E-4</v>
      </c>
      <c r="E14082" s="13">
        <f>D14082*'Assumptions Notes'!C$12</f>
        <v>8.1000000000000003E-2</v>
      </c>
      <c r="F14082" s="15">
        <f t="shared" si="438"/>
        <v>2.706975E-2</v>
      </c>
      <c r="G14082" s="10">
        <f>IF(C14082&gt;'Assumptions Notes'!C$11,'Assumptions Notes'!C$11,C14082)</f>
        <v>120</v>
      </c>
      <c r="H14082" s="15">
        <f t="shared" si="439"/>
        <v>2.7E-2</v>
      </c>
      <c r="I14082" s="2">
        <f>IF(C14082&gt;'Assumptions Notes'!C$11,-C14082*('Assumptions Notes'!C$13/(2*1000)),G14082*D14082)</f>
        <v>-6.0155E-2</v>
      </c>
    </row>
    <row r="14083" spans="1:9" x14ac:dyDescent="0.2">
      <c r="A14083" s="5">
        <v>42845.354166666664</v>
      </c>
      <c r="B14083" s="2">
        <v>1427.81</v>
      </c>
      <c r="C14083" s="10">
        <v>125.22</v>
      </c>
      <c r="D14083" s="8">
        <v>2.2625E-4</v>
      </c>
      <c r="E14083" s="13">
        <f>D14083*'Assumptions Notes'!C$12</f>
        <v>8.1449999999999995E-2</v>
      </c>
      <c r="F14083" s="15">
        <f t="shared" si="438"/>
        <v>2.8331024999999999E-2</v>
      </c>
      <c r="G14083" s="10">
        <f>IF(C14083&gt;'Assumptions Notes'!C$11,'Assumptions Notes'!C$11,C14083)</f>
        <v>120</v>
      </c>
      <c r="H14083" s="15">
        <f t="shared" si="439"/>
        <v>2.7150000000000001E-2</v>
      </c>
      <c r="I14083" s="2">
        <f>IF(C14083&gt;'Assumptions Notes'!C$11,-C14083*('Assumptions Notes'!C$13/(2*1000)),G14083*D14083)</f>
        <v>-6.2609999999999999E-2</v>
      </c>
    </row>
    <row r="14084" spans="1:9" x14ac:dyDescent="0.2">
      <c r="A14084" s="5">
        <v>42845.375</v>
      </c>
      <c r="B14084" s="2">
        <v>1510.13</v>
      </c>
      <c r="C14084" s="10">
        <v>124.37</v>
      </c>
      <c r="D14084" s="8">
        <v>2.275E-4</v>
      </c>
      <c r="E14084" s="13">
        <f>D14084*'Assumptions Notes'!C$12</f>
        <v>8.1900000000000001E-2</v>
      </c>
      <c r="F14084" s="15">
        <f t="shared" ref="F14084:F14147" si="440">D14084*C14084</f>
        <v>2.8294175000000001E-2</v>
      </c>
      <c r="G14084" s="10">
        <f>IF(C14084&gt;'Assumptions Notes'!C$11,'Assumptions Notes'!C$11,C14084)</f>
        <v>120</v>
      </c>
      <c r="H14084" s="15">
        <f t="shared" ref="H14084:H14147" si="441">G14084*D14084</f>
        <v>2.7300000000000001E-2</v>
      </c>
      <c r="I14084" s="2">
        <f>IF(C14084&gt;'Assumptions Notes'!C$11,-C14084*('Assumptions Notes'!C$13/(2*1000)),G14084*D14084)</f>
        <v>-6.2185000000000004E-2</v>
      </c>
    </row>
    <row r="14085" spans="1:9" x14ac:dyDescent="0.2">
      <c r="A14085" s="5">
        <v>42845.395833333336</v>
      </c>
      <c r="B14085" s="2">
        <v>1565.4</v>
      </c>
      <c r="C14085" s="10">
        <v>131.47999999999999</v>
      </c>
      <c r="D14085" s="8">
        <v>2.1875E-4</v>
      </c>
      <c r="E14085" s="13">
        <f>D14085*'Assumptions Notes'!C$12</f>
        <v>7.8750000000000001E-2</v>
      </c>
      <c r="F14085" s="15">
        <f t="shared" si="440"/>
        <v>2.8761249999999999E-2</v>
      </c>
      <c r="G14085" s="10">
        <f>IF(C14085&gt;'Assumptions Notes'!C$11,'Assumptions Notes'!C$11,C14085)</f>
        <v>120</v>
      </c>
      <c r="H14085" s="15">
        <f t="shared" si="441"/>
        <v>2.6249999999999999E-2</v>
      </c>
      <c r="I14085" s="2">
        <f>IF(C14085&gt;'Assumptions Notes'!C$11,-C14085*('Assumptions Notes'!C$13/(2*1000)),G14085*D14085)</f>
        <v>-6.5739999999999993E-2</v>
      </c>
    </row>
    <row r="14086" spans="1:9" x14ac:dyDescent="0.2">
      <c r="A14086" s="5">
        <v>42845.416666666664</v>
      </c>
      <c r="B14086" s="2">
        <v>1587.78</v>
      </c>
      <c r="C14086" s="10">
        <v>135.47999999999999</v>
      </c>
      <c r="D14086" s="8">
        <v>2.1000000000000001E-4</v>
      </c>
      <c r="E14086" s="13">
        <f>D14086*'Assumptions Notes'!C$12</f>
        <v>7.5600000000000001E-2</v>
      </c>
      <c r="F14086" s="15">
        <f t="shared" si="440"/>
        <v>2.8450799999999998E-2</v>
      </c>
      <c r="G14086" s="10">
        <f>IF(C14086&gt;'Assumptions Notes'!C$11,'Assumptions Notes'!C$11,C14086)</f>
        <v>120</v>
      </c>
      <c r="H14086" s="15">
        <f t="shared" si="441"/>
        <v>2.52E-2</v>
      </c>
      <c r="I14086" s="2">
        <f>IF(C14086&gt;'Assumptions Notes'!C$11,-C14086*('Assumptions Notes'!C$13/(2*1000)),G14086*D14086)</f>
        <v>-6.7739999999999995E-2</v>
      </c>
    </row>
    <row r="14087" spans="1:9" x14ac:dyDescent="0.2">
      <c r="A14087" s="5">
        <v>42845.4375</v>
      </c>
      <c r="B14087" s="2">
        <v>1620.43</v>
      </c>
      <c r="C14087" s="10">
        <v>140.5</v>
      </c>
      <c r="D14087" s="8">
        <v>2.075E-4</v>
      </c>
      <c r="E14087" s="13">
        <f>D14087*'Assumptions Notes'!C$12</f>
        <v>7.4700000000000003E-2</v>
      </c>
      <c r="F14087" s="15">
        <f t="shared" si="440"/>
        <v>2.9153749999999999E-2</v>
      </c>
      <c r="G14087" s="10">
        <f>IF(C14087&gt;'Assumptions Notes'!C$11,'Assumptions Notes'!C$11,C14087)</f>
        <v>120</v>
      </c>
      <c r="H14087" s="15">
        <f t="shared" si="441"/>
        <v>2.4899999999999999E-2</v>
      </c>
      <c r="I14087" s="2">
        <f>IF(C14087&gt;'Assumptions Notes'!C$11,-C14087*('Assumptions Notes'!C$13/(2*1000)),G14087*D14087)</f>
        <v>-7.0250000000000007E-2</v>
      </c>
    </row>
    <row r="14088" spans="1:9" x14ac:dyDescent="0.2">
      <c r="A14088" s="5">
        <v>42845.458333333336</v>
      </c>
      <c r="B14088" s="2">
        <v>1642.21</v>
      </c>
      <c r="C14088" s="10">
        <v>126.71</v>
      </c>
      <c r="D14088" s="8">
        <v>2.05E-4</v>
      </c>
      <c r="E14088" s="13">
        <f>D14088*'Assumptions Notes'!C$12</f>
        <v>7.3800000000000004E-2</v>
      </c>
      <c r="F14088" s="15">
        <f t="shared" si="440"/>
        <v>2.5975549999999997E-2</v>
      </c>
      <c r="G14088" s="10">
        <f>IF(C14088&gt;'Assumptions Notes'!C$11,'Assumptions Notes'!C$11,C14088)</f>
        <v>120</v>
      </c>
      <c r="H14088" s="15">
        <f t="shared" si="441"/>
        <v>2.46E-2</v>
      </c>
      <c r="I14088" s="2">
        <f>IF(C14088&gt;'Assumptions Notes'!C$11,-C14088*('Assumptions Notes'!C$13/(2*1000)),G14088*D14088)</f>
        <v>-6.3354999999999995E-2</v>
      </c>
    </row>
    <row r="14089" spans="1:9" x14ac:dyDescent="0.2">
      <c r="A14089" s="5">
        <v>42845.479166666664</v>
      </c>
      <c r="B14089" s="2">
        <v>1612.04</v>
      </c>
      <c r="C14089" s="10">
        <v>122.48</v>
      </c>
      <c r="D14089" s="8">
        <v>2.1499999999999999E-4</v>
      </c>
      <c r="E14089" s="13">
        <f>D14089*'Assumptions Notes'!C$12</f>
        <v>7.7399999999999997E-2</v>
      </c>
      <c r="F14089" s="15">
        <f t="shared" si="440"/>
        <v>2.6333200000000001E-2</v>
      </c>
      <c r="G14089" s="10">
        <f>IF(C14089&gt;'Assumptions Notes'!C$11,'Assumptions Notes'!C$11,C14089)</f>
        <v>120</v>
      </c>
      <c r="H14089" s="15">
        <f t="shared" si="441"/>
        <v>2.58E-2</v>
      </c>
      <c r="I14089" s="2">
        <f>IF(C14089&gt;'Assumptions Notes'!C$11,-C14089*('Assumptions Notes'!C$13/(2*1000)),G14089*D14089)</f>
        <v>-6.1240000000000003E-2</v>
      </c>
    </row>
    <row r="14090" spans="1:9" x14ac:dyDescent="0.2">
      <c r="A14090" s="5">
        <v>42845.5</v>
      </c>
      <c r="B14090" s="2">
        <v>1567.93</v>
      </c>
      <c r="C14090" s="10">
        <v>122.29</v>
      </c>
      <c r="D14090" s="8">
        <v>2.2499999999999999E-4</v>
      </c>
      <c r="E14090" s="13">
        <f>D14090*'Assumptions Notes'!C$12</f>
        <v>8.1000000000000003E-2</v>
      </c>
      <c r="F14090" s="15">
        <f t="shared" si="440"/>
        <v>2.7515250000000002E-2</v>
      </c>
      <c r="G14090" s="10">
        <f>IF(C14090&gt;'Assumptions Notes'!C$11,'Assumptions Notes'!C$11,C14090)</f>
        <v>120</v>
      </c>
      <c r="H14090" s="15">
        <f t="shared" si="441"/>
        <v>2.7E-2</v>
      </c>
      <c r="I14090" s="2">
        <f>IF(C14090&gt;'Assumptions Notes'!C$11,-C14090*('Assumptions Notes'!C$13/(2*1000)),G14090*D14090)</f>
        <v>-6.1145000000000005E-2</v>
      </c>
    </row>
    <row r="14091" spans="1:9" x14ac:dyDescent="0.2">
      <c r="A14091" s="5">
        <v>42845.520833333336</v>
      </c>
      <c r="B14091" s="2">
        <v>1567.97</v>
      </c>
      <c r="C14091" s="10">
        <v>120.67</v>
      </c>
      <c r="D14091" s="8">
        <v>2.1250000000000002E-4</v>
      </c>
      <c r="E14091" s="13">
        <f>D14091*'Assumptions Notes'!C$12</f>
        <v>7.6500000000000012E-2</v>
      </c>
      <c r="F14091" s="15">
        <f t="shared" si="440"/>
        <v>2.5642375000000002E-2</v>
      </c>
      <c r="G14091" s="10">
        <f>IF(C14091&gt;'Assumptions Notes'!C$11,'Assumptions Notes'!C$11,C14091)</f>
        <v>120</v>
      </c>
      <c r="H14091" s="15">
        <f t="shared" si="441"/>
        <v>2.5500000000000002E-2</v>
      </c>
      <c r="I14091" s="2">
        <f>IF(C14091&gt;'Assumptions Notes'!C$11,-C14091*('Assumptions Notes'!C$13/(2*1000)),G14091*D14091)</f>
        <v>-6.0335E-2</v>
      </c>
    </row>
    <row r="14092" spans="1:9" x14ac:dyDescent="0.2">
      <c r="A14092" s="5">
        <v>42845.541666666664</v>
      </c>
      <c r="B14092" s="2">
        <v>1581.25</v>
      </c>
      <c r="C14092" s="10">
        <v>119.29</v>
      </c>
      <c r="D14092" s="8">
        <v>2.0000000000000001E-4</v>
      </c>
      <c r="E14092" s="13">
        <f>D14092*'Assumptions Notes'!C$12</f>
        <v>7.2000000000000008E-2</v>
      </c>
      <c r="F14092" s="15">
        <f t="shared" si="440"/>
        <v>2.3858000000000001E-2</v>
      </c>
      <c r="G14092" s="10">
        <f>IF(C14092&gt;'Assumptions Notes'!C$11,'Assumptions Notes'!C$11,C14092)</f>
        <v>119.29</v>
      </c>
      <c r="H14092" s="15">
        <f t="shared" si="441"/>
        <v>2.3858000000000001E-2</v>
      </c>
      <c r="I14092" s="2">
        <f>IF(C14092&gt;'Assumptions Notes'!C$11,-C14092*('Assumptions Notes'!C$13/(2*1000)),G14092*D14092)</f>
        <v>2.3858000000000001E-2</v>
      </c>
    </row>
    <row r="14093" spans="1:9" x14ac:dyDescent="0.2">
      <c r="A14093" s="5">
        <v>42845.5625</v>
      </c>
      <c r="B14093" s="2">
        <v>1587.43</v>
      </c>
      <c r="C14093" s="10">
        <v>123.58</v>
      </c>
      <c r="D14093" s="8">
        <v>1.975E-4</v>
      </c>
      <c r="E14093" s="13">
        <f>D14093*'Assumptions Notes'!C$12</f>
        <v>7.1099999999999997E-2</v>
      </c>
      <c r="F14093" s="15">
        <f t="shared" si="440"/>
        <v>2.440705E-2</v>
      </c>
      <c r="G14093" s="10">
        <f>IF(C14093&gt;'Assumptions Notes'!C$11,'Assumptions Notes'!C$11,C14093)</f>
        <v>120</v>
      </c>
      <c r="H14093" s="15">
        <f t="shared" si="441"/>
        <v>2.3699999999999999E-2</v>
      </c>
      <c r="I14093" s="2">
        <f>IF(C14093&gt;'Assumptions Notes'!C$11,-C14093*('Assumptions Notes'!C$13/(2*1000)),G14093*D14093)</f>
        <v>-6.1789999999999998E-2</v>
      </c>
    </row>
    <row r="14094" spans="1:9" x14ac:dyDescent="0.2">
      <c r="A14094" s="5">
        <v>42845.583333333336</v>
      </c>
      <c r="B14094" s="2">
        <v>1594.63</v>
      </c>
      <c r="C14094" s="10">
        <v>140.11000000000001</v>
      </c>
      <c r="D14094" s="8">
        <v>1.95E-4</v>
      </c>
      <c r="E14094" s="13">
        <f>D14094*'Assumptions Notes'!C$12</f>
        <v>7.0199999999999999E-2</v>
      </c>
      <c r="F14094" s="15">
        <f t="shared" si="440"/>
        <v>2.7321450000000001E-2</v>
      </c>
      <c r="G14094" s="10">
        <f>IF(C14094&gt;'Assumptions Notes'!C$11,'Assumptions Notes'!C$11,C14094)</f>
        <v>120</v>
      </c>
      <c r="H14094" s="15">
        <f t="shared" si="441"/>
        <v>2.3400000000000001E-2</v>
      </c>
      <c r="I14094" s="2">
        <f>IF(C14094&gt;'Assumptions Notes'!C$11,-C14094*('Assumptions Notes'!C$13/(2*1000)),G14094*D14094)</f>
        <v>-7.0055000000000006E-2</v>
      </c>
    </row>
    <row r="14095" spans="1:9" x14ac:dyDescent="0.2">
      <c r="A14095" s="5">
        <v>42845.604166666664</v>
      </c>
      <c r="B14095" s="2">
        <v>1546.04</v>
      </c>
      <c r="C14095" s="10">
        <v>125.02</v>
      </c>
      <c r="D14095" s="8">
        <v>1.9625E-4</v>
      </c>
      <c r="E14095" s="13">
        <f>D14095*'Assumptions Notes'!C$12</f>
        <v>7.0650000000000004E-2</v>
      </c>
      <c r="F14095" s="15">
        <f t="shared" si="440"/>
        <v>2.4535174999999999E-2</v>
      </c>
      <c r="G14095" s="10">
        <f>IF(C14095&gt;'Assumptions Notes'!C$11,'Assumptions Notes'!C$11,C14095)</f>
        <v>120</v>
      </c>
      <c r="H14095" s="15">
        <f t="shared" si="441"/>
        <v>2.3550000000000001E-2</v>
      </c>
      <c r="I14095" s="2">
        <f>IF(C14095&gt;'Assumptions Notes'!C$11,-C14095*('Assumptions Notes'!C$13/(2*1000)),G14095*D14095)</f>
        <v>-6.2509999999999996E-2</v>
      </c>
    </row>
    <row r="14096" spans="1:9" x14ac:dyDescent="0.2">
      <c r="A14096" s="5">
        <v>42845.625</v>
      </c>
      <c r="B14096" s="2">
        <v>1566.54</v>
      </c>
      <c r="C14096" s="10">
        <v>138.68</v>
      </c>
      <c r="D14096" s="8">
        <v>1.975E-4</v>
      </c>
      <c r="E14096" s="13">
        <f>D14096*'Assumptions Notes'!C$12</f>
        <v>7.1099999999999997E-2</v>
      </c>
      <c r="F14096" s="15">
        <f t="shared" si="440"/>
        <v>2.7389300000000002E-2</v>
      </c>
      <c r="G14096" s="10">
        <f>IF(C14096&gt;'Assumptions Notes'!C$11,'Assumptions Notes'!C$11,C14096)</f>
        <v>120</v>
      </c>
      <c r="H14096" s="15">
        <f t="shared" si="441"/>
        <v>2.3699999999999999E-2</v>
      </c>
      <c r="I14096" s="2">
        <f>IF(C14096&gt;'Assumptions Notes'!C$11,-C14096*('Assumptions Notes'!C$13/(2*1000)),G14096*D14096)</f>
        <v>-6.9339999999999999E-2</v>
      </c>
    </row>
    <row r="14097" spans="1:9" x14ac:dyDescent="0.2">
      <c r="A14097" s="5">
        <v>42845.645833333336</v>
      </c>
      <c r="B14097" s="2">
        <v>1558.17</v>
      </c>
      <c r="C14097" s="10">
        <v>124.45</v>
      </c>
      <c r="D14097" s="8">
        <v>2.2124999999999998E-4</v>
      </c>
      <c r="E14097" s="13">
        <f>D14097*'Assumptions Notes'!C$12</f>
        <v>7.9649999999999999E-2</v>
      </c>
      <c r="F14097" s="15">
        <f t="shared" si="440"/>
        <v>2.7534562499999998E-2</v>
      </c>
      <c r="G14097" s="10">
        <f>IF(C14097&gt;'Assumptions Notes'!C$11,'Assumptions Notes'!C$11,C14097)</f>
        <v>120</v>
      </c>
      <c r="H14097" s="15">
        <f t="shared" si="441"/>
        <v>2.6549999999999997E-2</v>
      </c>
      <c r="I14097" s="2">
        <f>IF(C14097&gt;'Assumptions Notes'!C$11,-C14097*('Assumptions Notes'!C$13/(2*1000)),G14097*D14097)</f>
        <v>-6.2225000000000003E-2</v>
      </c>
    </row>
    <row r="14098" spans="1:9" x14ac:dyDescent="0.2">
      <c r="A14098" s="5">
        <v>42845.666666666664</v>
      </c>
      <c r="B14098" s="2">
        <v>1555.96</v>
      </c>
      <c r="C14098" s="10">
        <v>127.84</v>
      </c>
      <c r="D14098" s="8">
        <v>2.4499999999999999E-4</v>
      </c>
      <c r="E14098" s="13">
        <f>D14098*'Assumptions Notes'!C$12</f>
        <v>8.8200000000000001E-2</v>
      </c>
      <c r="F14098" s="15">
        <f t="shared" si="440"/>
        <v>3.1320800000000003E-2</v>
      </c>
      <c r="G14098" s="10">
        <f>IF(C14098&gt;'Assumptions Notes'!C$11,'Assumptions Notes'!C$11,C14098)</f>
        <v>120</v>
      </c>
      <c r="H14098" s="15">
        <f t="shared" si="441"/>
        <v>2.9399999999999999E-2</v>
      </c>
      <c r="I14098" s="2">
        <f>IF(C14098&gt;'Assumptions Notes'!C$11,-C14098*('Assumptions Notes'!C$13/(2*1000)),G14098*D14098)</f>
        <v>-6.3920000000000005E-2</v>
      </c>
    </row>
    <row r="14099" spans="1:9" x14ac:dyDescent="0.2">
      <c r="A14099" s="5">
        <v>42845.6875</v>
      </c>
      <c r="B14099" s="2">
        <v>1549.76</v>
      </c>
      <c r="C14099" s="10">
        <v>115.44</v>
      </c>
      <c r="D14099" s="8">
        <v>2.7E-4</v>
      </c>
      <c r="E14099" s="13">
        <f>D14099*'Assumptions Notes'!C$12</f>
        <v>9.7199999999999995E-2</v>
      </c>
      <c r="F14099" s="15">
        <f t="shared" si="440"/>
        <v>3.11688E-2</v>
      </c>
      <c r="G14099" s="10">
        <f>IF(C14099&gt;'Assumptions Notes'!C$11,'Assumptions Notes'!C$11,C14099)</f>
        <v>115.44</v>
      </c>
      <c r="H14099" s="15">
        <f t="shared" si="441"/>
        <v>3.11688E-2</v>
      </c>
      <c r="I14099" s="2">
        <f>IF(C14099&gt;'Assumptions Notes'!C$11,-C14099*('Assumptions Notes'!C$13/(2*1000)),G14099*D14099)</f>
        <v>3.11688E-2</v>
      </c>
    </row>
    <row r="14100" spans="1:9" x14ac:dyDescent="0.2">
      <c r="A14100" s="5">
        <v>42845.708333333336</v>
      </c>
      <c r="B14100" s="2">
        <v>1536.07</v>
      </c>
      <c r="C14100" s="10">
        <v>112.88</v>
      </c>
      <c r="D14100" s="8">
        <v>2.9500000000000001E-4</v>
      </c>
      <c r="E14100" s="13">
        <f>D14100*'Assumptions Notes'!C$12</f>
        <v>0.1062</v>
      </c>
      <c r="F14100" s="15">
        <f t="shared" si="440"/>
        <v>3.3299599999999999E-2</v>
      </c>
      <c r="G14100" s="10">
        <f>IF(C14100&gt;'Assumptions Notes'!C$11,'Assumptions Notes'!C$11,C14100)</f>
        <v>112.88</v>
      </c>
      <c r="H14100" s="15">
        <f t="shared" si="441"/>
        <v>3.3299599999999999E-2</v>
      </c>
      <c r="I14100" s="2">
        <f>IF(C14100&gt;'Assumptions Notes'!C$11,-C14100*('Assumptions Notes'!C$13/(2*1000)),G14100*D14100)</f>
        <v>3.3299599999999999E-2</v>
      </c>
    </row>
    <row r="14101" spans="1:9" x14ac:dyDescent="0.2">
      <c r="A14101" s="5">
        <v>42845.729166666664</v>
      </c>
      <c r="B14101" s="2">
        <v>1591.52</v>
      </c>
      <c r="C14101" s="10">
        <v>117.35</v>
      </c>
      <c r="D14101" s="8">
        <v>2.9750000000000002E-4</v>
      </c>
      <c r="E14101" s="13">
        <f>D14101*'Assumptions Notes'!C$12</f>
        <v>0.1071</v>
      </c>
      <c r="F14101" s="15">
        <f t="shared" si="440"/>
        <v>3.4911625000000002E-2</v>
      </c>
      <c r="G14101" s="10">
        <f>IF(C14101&gt;'Assumptions Notes'!C$11,'Assumptions Notes'!C$11,C14101)</f>
        <v>117.35</v>
      </c>
      <c r="H14101" s="15">
        <f t="shared" si="441"/>
        <v>3.4911625000000002E-2</v>
      </c>
      <c r="I14101" s="2">
        <f>IF(C14101&gt;'Assumptions Notes'!C$11,-C14101*('Assumptions Notes'!C$13/(2*1000)),G14101*D14101)</f>
        <v>3.4911625000000002E-2</v>
      </c>
    </row>
    <row r="14102" spans="1:9" x14ac:dyDescent="0.2">
      <c r="A14102" s="5">
        <v>42845.75</v>
      </c>
      <c r="B14102" s="2">
        <v>1617.69</v>
      </c>
      <c r="C14102" s="10">
        <v>125.51</v>
      </c>
      <c r="D14102" s="8">
        <v>2.9999999999999997E-4</v>
      </c>
      <c r="E14102" s="13">
        <f>D14102*'Assumptions Notes'!C$12</f>
        <v>0.10799999999999998</v>
      </c>
      <c r="F14102" s="15">
        <f t="shared" si="440"/>
        <v>3.7652999999999999E-2</v>
      </c>
      <c r="G14102" s="10">
        <f>IF(C14102&gt;'Assumptions Notes'!C$11,'Assumptions Notes'!C$11,C14102)</f>
        <v>120</v>
      </c>
      <c r="H14102" s="15">
        <f t="shared" si="441"/>
        <v>3.5999999999999997E-2</v>
      </c>
      <c r="I14102" s="2">
        <f>IF(C14102&gt;'Assumptions Notes'!C$11,-C14102*('Assumptions Notes'!C$13/(2*1000)),G14102*D14102)</f>
        <v>-6.2755000000000005E-2</v>
      </c>
    </row>
    <row r="14103" spans="1:9" x14ac:dyDescent="0.2">
      <c r="A14103" s="5">
        <v>42845.770833333336</v>
      </c>
      <c r="B14103" s="2">
        <v>1631.38</v>
      </c>
      <c r="C14103" s="10">
        <v>127.01</v>
      </c>
      <c r="D14103" s="8">
        <v>2.9999999999999997E-4</v>
      </c>
      <c r="E14103" s="13">
        <f>D14103*'Assumptions Notes'!C$12</f>
        <v>0.10799999999999998</v>
      </c>
      <c r="F14103" s="15">
        <f t="shared" si="440"/>
        <v>3.8102999999999998E-2</v>
      </c>
      <c r="G14103" s="10">
        <f>IF(C14103&gt;'Assumptions Notes'!C$11,'Assumptions Notes'!C$11,C14103)</f>
        <v>120</v>
      </c>
      <c r="H14103" s="15">
        <f t="shared" si="441"/>
        <v>3.5999999999999997E-2</v>
      </c>
      <c r="I14103" s="2">
        <f>IF(C14103&gt;'Assumptions Notes'!C$11,-C14103*('Assumptions Notes'!C$13/(2*1000)),G14103*D14103)</f>
        <v>-6.3505000000000006E-2</v>
      </c>
    </row>
    <row r="14104" spans="1:9" x14ac:dyDescent="0.2">
      <c r="A14104" s="5">
        <v>42845.791666666664</v>
      </c>
      <c r="B14104" s="2">
        <v>1667.29</v>
      </c>
      <c r="C14104" s="10">
        <v>112.78</v>
      </c>
      <c r="D14104" s="8">
        <v>2.9999999999999997E-4</v>
      </c>
      <c r="E14104" s="13">
        <f>D14104*'Assumptions Notes'!C$12</f>
        <v>0.10799999999999998</v>
      </c>
      <c r="F14104" s="15">
        <f t="shared" si="440"/>
        <v>3.3833999999999996E-2</v>
      </c>
      <c r="G14104" s="10">
        <f>IF(C14104&gt;'Assumptions Notes'!C$11,'Assumptions Notes'!C$11,C14104)</f>
        <v>112.78</v>
      </c>
      <c r="H14104" s="15">
        <f t="shared" si="441"/>
        <v>3.3833999999999996E-2</v>
      </c>
      <c r="I14104" s="2">
        <f>IF(C14104&gt;'Assumptions Notes'!C$11,-C14104*('Assumptions Notes'!C$13/(2*1000)),G14104*D14104)</f>
        <v>3.3833999999999996E-2</v>
      </c>
    </row>
    <row r="14105" spans="1:9" x14ac:dyDescent="0.2">
      <c r="A14105" s="5">
        <v>42845.8125</v>
      </c>
      <c r="B14105" s="2">
        <v>1660.67</v>
      </c>
      <c r="C14105" s="10">
        <v>123.63</v>
      </c>
      <c r="D14105" s="8">
        <v>2.9750000000000002E-4</v>
      </c>
      <c r="E14105" s="13">
        <f>D14105*'Assumptions Notes'!C$12</f>
        <v>0.1071</v>
      </c>
      <c r="F14105" s="15">
        <f t="shared" si="440"/>
        <v>3.6779924999999998E-2</v>
      </c>
      <c r="G14105" s="10">
        <f>IF(C14105&gt;'Assumptions Notes'!C$11,'Assumptions Notes'!C$11,C14105)</f>
        <v>120</v>
      </c>
      <c r="H14105" s="15">
        <f t="shared" si="441"/>
        <v>3.5700000000000003E-2</v>
      </c>
      <c r="I14105" s="2">
        <f>IF(C14105&gt;'Assumptions Notes'!C$11,-C14105*('Assumptions Notes'!C$13/(2*1000)),G14105*D14105)</f>
        <v>-6.1815000000000002E-2</v>
      </c>
    </row>
    <row r="14106" spans="1:9" x14ac:dyDescent="0.2">
      <c r="A14106" s="5">
        <v>42845.833333333336</v>
      </c>
      <c r="B14106" s="2">
        <v>1591.89</v>
      </c>
      <c r="C14106" s="10">
        <v>127.94</v>
      </c>
      <c r="D14106" s="8">
        <v>2.9500000000000001E-4</v>
      </c>
      <c r="E14106" s="13">
        <f>D14106*'Assumptions Notes'!C$12</f>
        <v>0.1062</v>
      </c>
      <c r="F14106" s="15">
        <f t="shared" si="440"/>
        <v>3.7742299999999999E-2</v>
      </c>
      <c r="G14106" s="10">
        <f>IF(C14106&gt;'Assumptions Notes'!C$11,'Assumptions Notes'!C$11,C14106)</f>
        <v>120</v>
      </c>
      <c r="H14106" s="15">
        <f t="shared" si="441"/>
        <v>3.5400000000000001E-2</v>
      </c>
      <c r="I14106" s="2">
        <f>IF(C14106&gt;'Assumptions Notes'!C$11,-C14106*('Assumptions Notes'!C$13/(2*1000)),G14106*D14106)</f>
        <v>-6.3969999999999999E-2</v>
      </c>
    </row>
    <row r="14107" spans="1:9" x14ac:dyDescent="0.2">
      <c r="A14107" s="5">
        <v>42845.854166666664</v>
      </c>
      <c r="B14107" s="2">
        <v>1531.24</v>
      </c>
      <c r="C14107" s="10">
        <v>122.5</v>
      </c>
      <c r="D14107" s="8">
        <v>2.9E-4</v>
      </c>
      <c r="E14107" s="13">
        <f>D14107*'Assumptions Notes'!C$12</f>
        <v>0.10440000000000001</v>
      </c>
      <c r="F14107" s="15">
        <f t="shared" si="440"/>
        <v>3.5525000000000001E-2</v>
      </c>
      <c r="G14107" s="10">
        <f>IF(C14107&gt;'Assumptions Notes'!C$11,'Assumptions Notes'!C$11,C14107)</f>
        <v>120</v>
      </c>
      <c r="H14107" s="15">
        <f t="shared" si="441"/>
        <v>3.4799999999999998E-2</v>
      </c>
      <c r="I14107" s="2">
        <f>IF(C14107&gt;'Assumptions Notes'!C$11,-C14107*('Assumptions Notes'!C$13/(2*1000)),G14107*D14107)</f>
        <v>-6.1249999999999999E-2</v>
      </c>
    </row>
    <row r="14108" spans="1:9" x14ac:dyDescent="0.2">
      <c r="A14108" s="5">
        <v>42845.875</v>
      </c>
      <c r="B14108" s="2">
        <v>1505.2</v>
      </c>
      <c r="C14108" s="10">
        <v>131.58000000000001</v>
      </c>
      <c r="D14108" s="8">
        <v>2.8499999999999999E-4</v>
      </c>
      <c r="E14108" s="13">
        <f>D14108*'Assumptions Notes'!C$12</f>
        <v>0.1026</v>
      </c>
      <c r="F14108" s="15">
        <f t="shared" si="440"/>
        <v>3.75003E-2</v>
      </c>
      <c r="G14108" s="10">
        <f>IF(C14108&gt;'Assumptions Notes'!C$11,'Assumptions Notes'!C$11,C14108)</f>
        <v>120</v>
      </c>
      <c r="H14108" s="15">
        <f t="shared" si="441"/>
        <v>3.4200000000000001E-2</v>
      </c>
      <c r="I14108" s="2">
        <f>IF(C14108&gt;'Assumptions Notes'!C$11,-C14108*('Assumptions Notes'!C$13/(2*1000)),G14108*D14108)</f>
        <v>-6.5790000000000001E-2</v>
      </c>
    </row>
    <row r="14109" spans="1:9" x14ac:dyDescent="0.2">
      <c r="A14109" s="5">
        <v>42845.895833333336</v>
      </c>
      <c r="B14109" s="2">
        <v>1461.05</v>
      </c>
      <c r="C14109" s="10">
        <v>136.91</v>
      </c>
      <c r="D14109" s="8">
        <v>2.7E-4</v>
      </c>
      <c r="E14109" s="13">
        <f>D14109*'Assumptions Notes'!C$12</f>
        <v>9.7199999999999995E-2</v>
      </c>
      <c r="F14109" s="15">
        <f t="shared" si="440"/>
        <v>3.6965699999999997E-2</v>
      </c>
      <c r="G14109" s="10">
        <f>IF(C14109&gt;'Assumptions Notes'!C$11,'Assumptions Notes'!C$11,C14109)</f>
        <v>120</v>
      </c>
      <c r="H14109" s="15">
        <f t="shared" si="441"/>
        <v>3.2399999999999998E-2</v>
      </c>
      <c r="I14109" s="2">
        <f>IF(C14109&gt;'Assumptions Notes'!C$11,-C14109*('Assumptions Notes'!C$13/(2*1000)),G14109*D14109)</f>
        <v>-6.8455000000000002E-2</v>
      </c>
    </row>
    <row r="14110" spans="1:9" x14ac:dyDescent="0.2">
      <c r="A14110" s="5">
        <v>42845.916666666664</v>
      </c>
      <c r="B14110" s="2">
        <v>1437.1</v>
      </c>
      <c r="C14110" s="10">
        <v>129.05000000000001</v>
      </c>
      <c r="D14110" s="8">
        <v>2.5500000000000002E-4</v>
      </c>
      <c r="E14110" s="13">
        <f>D14110*'Assumptions Notes'!C$12</f>
        <v>9.1800000000000007E-2</v>
      </c>
      <c r="F14110" s="15">
        <f t="shared" si="440"/>
        <v>3.2907750000000006E-2</v>
      </c>
      <c r="G14110" s="10">
        <f>IF(C14110&gt;'Assumptions Notes'!C$11,'Assumptions Notes'!C$11,C14110)</f>
        <v>120</v>
      </c>
      <c r="H14110" s="15">
        <f t="shared" si="441"/>
        <v>3.0600000000000002E-2</v>
      </c>
      <c r="I14110" s="2">
        <f>IF(C14110&gt;'Assumptions Notes'!C$11,-C14110*('Assumptions Notes'!C$13/(2*1000)),G14110*D14110)</f>
        <v>-6.4525000000000013E-2</v>
      </c>
    </row>
    <row r="14111" spans="1:9" x14ac:dyDescent="0.2">
      <c r="A14111" s="5">
        <v>42845.9375</v>
      </c>
      <c r="B14111" s="2">
        <v>1394.97</v>
      </c>
      <c r="C14111" s="10">
        <v>132.59</v>
      </c>
      <c r="D14111" s="8">
        <v>2.1250000000000002E-4</v>
      </c>
      <c r="E14111" s="13">
        <f>D14111*'Assumptions Notes'!C$12</f>
        <v>7.6500000000000012E-2</v>
      </c>
      <c r="F14111" s="15">
        <f t="shared" si="440"/>
        <v>2.8175375000000003E-2</v>
      </c>
      <c r="G14111" s="10">
        <f>IF(C14111&gt;'Assumptions Notes'!C$11,'Assumptions Notes'!C$11,C14111)</f>
        <v>120</v>
      </c>
      <c r="H14111" s="15">
        <f t="shared" si="441"/>
        <v>2.5500000000000002E-2</v>
      </c>
      <c r="I14111" s="2">
        <f>IF(C14111&gt;'Assumptions Notes'!C$11,-C14111*('Assumptions Notes'!C$13/(2*1000)),G14111*D14111)</f>
        <v>-6.6295000000000007E-2</v>
      </c>
    </row>
    <row r="14112" spans="1:9" x14ac:dyDescent="0.2">
      <c r="A14112" s="5">
        <v>42845.958333333336</v>
      </c>
      <c r="B14112" s="2">
        <v>1383.08</v>
      </c>
      <c r="C14112" s="10">
        <v>128.55000000000001</v>
      </c>
      <c r="D14112" s="8">
        <v>1.7000000000000001E-4</v>
      </c>
      <c r="E14112" s="13">
        <f>D14112*'Assumptions Notes'!C$12</f>
        <v>6.1200000000000004E-2</v>
      </c>
      <c r="F14112" s="15">
        <f t="shared" si="440"/>
        <v>2.1853500000000005E-2</v>
      </c>
      <c r="G14112" s="10">
        <f>IF(C14112&gt;'Assumptions Notes'!C$11,'Assumptions Notes'!C$11,C14112)</f>
        <v>120</v>
      </c>
      <c r="H14112" s="15">
        <f t="shared" si="441"/>
        <v>2.0400000000000001E-2</v>
      </c>
      <c r="I14112" s="2">
        <f>IF(C14112&gt;'Assumptions Notes'!C$11,-C14112*('Assumptions Notes'!C$13/(2*1000)),G14112*D14112)</f>
        <v>-6.4275000000000013E-2</v>
      </c>
    </row>
    <row r="14113" spans="1:9" x14ac:dyDescent="0.2">
      <c r="A14113" s="5">
        <v>42845.979166666664</v>
      </c>
      <c r="B14113" s="2">
        <v>1367.86</v>
      </c>
      <c r="C14113" s="10">
        <v>129.86000000000001</v>
      </c>
      <c r="D14113" s="8">
        <v>1.5000000000000001E-4</v>
      </c>
      <c r="E14113" s="13">
        <f>D14113*'Assumptions Notes'!C$12</f>
        <v>5.4000000000000006E-2</v>
      </c>
      <c r="F14113" s="15">
        <f t="shared" si="440"/>
        <v>1.9479000000000003E-2</v>
      </c>
      <c r="G14113" s="10">
        <f>IF(C14113&gt;'Assumptions Notes'!C$11,'Assumptions Notes'!C$11,C14113)</f>
        <v>120</v>
      </c>
      <c r="H14113" s="15">
        <f t="shared" si="441"/>
        <v>1.8000000000000002E-2</v>
      </c>
      <c r="I14113" s="2">
        <f>IF(C14113&gt;'Assumptions Notes'!C$11,-C14113*('Assumptions Notes'!C$13/(2*1000)),G14113*D14113)</f>
        <v>-6.4930000000000002E-2</v>
      </c>
    </row>
    <row r="14114" spans="1:9" x14ac:dyDescent="0.2">
      <c r="A14114" s="5">
        <v>42846</v>
      </c>
      <c r="B14114" s="2">
        <v>1570.64</v>
      </c>
      <c r="C14114" s="10">
        <v>150.63999999999999</v>
      </c>
      <c r="D14114" s="8">
        <v>1.2999999999999999E-4</v>
      </c>
      <c r="E14114" s="13">
        <f>D14114*'Assumptions Notes'!C$12</f>
        <v>4.6799999999999994E-2</v>
      </c>
      <c r="F14114" s="15">
        <f t="shared" si="440"/>
        <v>1.9583199999999995E-2</v>
      </c>
      <c r="G14114" s="10">
        <f>IF(C14114&gt;'Assumptions Notes'!C$11,'Assumptions Notes'!C$11,C14114)</f>
        <v>120</v>
      </c>
      <c r="H14114" s="15">
        <f t="shared" si="441"/>
        <v>1.5599999999999999E-2</v>
      </c>
      <c r="I14114" s="2">
        <f>IF(C14114&gt;'Assumptions Notes'!C$11,-C14114*('Assumptions Notes'!C$13/(2*1000)),G14114*D14114)</f>
        <v>-7.5319999999999998E-2</v>
      </c>
    </row>
    <row r="14115" spans="1:9" x14ac:dyDescent="0.2">
      <c r="A14115" s="5">
        <v>42846.020833333336</v>
      </c>
      <c r="B14115" s="2">
        <v>1484.89</v>
      </c>
      <c r="C14115" s="10">
        <v>116.27</v>
      </c>
      <c r="D14115" s="8">
        <v>1.175E-4</v>
      </c>
      <c r="E14115" s="13">
        <f>D14115*'Assumptions Notes'!C$12</f>
        <v>4.2299999999999997E-2</v>
      </c>
      <c r="F14115" s="15">
        <f t="shared" si="440"/>
        <v>1.3661725E-2</v>
      </c>
      <c r="G14115" s="10">
        <f>IF(C14115&gt;'Assumptions Notes'!C$11,'Assumptions Notes'!C$11,C14115)</f>
        <v>116.27</v>
      </c>
      <c r="H14115" s="15">
        <f t="shared" si="441"/>
        <v>1.3661725E-2</v>
      </c>
      <c r="I14115" s="2">
        <f>IF(C14115&gt;'Assumptions Notes'!C$11,-C14115*('Assumptions Notes'!C$13/(2*1000)),G14115*D14115)</f>
        <v>1.3661725E-2</v>
      </c>
    </row>
    <row r="14116" spans="1:9" x14ac:dyDescent="0.2">
      <c r="A14116" s="5">
        <v>42846.041666666664</v>
      </c>
      <c r="B14116" s="2">
        <v>1379.28</v>
      </c>
      <c r="C14116" s="10">
        <v>106.33</v>
      </c>
      <c r="D14116" s="8">
        <v>1.05E-4</v>
      </c>
      <c r="E14116" s="13">
        <f>D14116*'Assumptions Notes'!C$12</f>
        <v>3.78E-2</v>
      </c>
      <c r="F14116" s="15">
        <f t="shared" si="440"/>
        <v>1.116465E-2</v>
      </c>
      <c r="G14116" s="10">
        <f>IF(C14116&gt;'Assumptions Notes'!C$11,'Assumptions Notes'!C$11,C14116)</f>
        <v>106.33</v>
      </c>
      <c r="H14116" s="15">
        <f t="shared" si="441"/>
        <v>1.116465E-2</v>
      </c>
      <c r="I14116" s="2">
        <f>IF(C14116&gt;'Assumptions Notes'!C$11,-C14116*('Assumptions Notes'!C$13/(2*1000)),G14116*D14116)</f>
        <v>1.116465E-2</v>
      </c>
    </row>
    <row r="14117" spans="1:9" x14ac:dyDescent="0.2">
      <c r="A14117" s="5">
        <v>42846.0625</v>
      </c>
      <c r="B14117" s="2">
        <v>1302.1300000000001</v>
      </c>
      <c r="C14117" s="10">
        <v>131.51</v>
      </c>
      <c r="D14117" s="8">
        <v>1.025E-4</v>
      </c>
      <c r="E14117" s="13">
        <f>D14117*'Assumptions Notes'!C$12</f>
        <v>3.6900000000000002E-2</v>
      </c>
      <c r="F14117" s="15">
        <f t="shared" si="440"/>
        <v>1.3479774999999999E-2</v>
      </c>
      <c r="G14117" s="10">
        <f>IF(C14117&gt;'Assumptions Notes'!C$11,'Assumptions Notes'!C$11,C14117)</f>
        <v>120</v>
      </c>
      <c r="H14117" s="15">
        <f t="shared" si="441"/>
        <v>1.23E-2</v>
      </c>
      <c r="I14117" s="2">
        <f>IF(C14117&gt;'Assumptions Notes'!C$11,-C14117*('Assumptions Notes'!C$13/(2*1000)),G14117*D14117)</f>
        <v>-6.5754999999999994E-2</v>
      </c>
    </row>
    <row r="14118" spans="1:9" x14ac:dyDescent="0.2">
      <c r="A14118" s="5">
        <v>42846.083333333336</v>
      </c>
      <c r="B14118" s="2">
        <v>1242.6300000000001</v>
      </c>
      <c r="C14118" s="10">
        <v>126.49</v>
      </c>
      <c r="D14118" s="8">
        <v>1E-4</v>
      </c>
      <c r="E14118" s="13">
        <f>D14118*'Assumptions Notes'!C$12</f>
        <v>3.6000000000000004E-2</v>
      </c>
      <c r="F14118" s="15">
        <f t="shared" si="440"/>
        <v>1.2649000000000001E-2</v>
      </c>
      <c r="G14118" s="10">
        <f>IF(C14118&gt;'Assumptions Notes'!C$11,'Assumptions Notes'!C$11,C14118)</f>
        <v>120</v>
      </c>
      <c r="H14118" s="15">
        <f t="shared" si="441"/>
        <v>1.2E-2</v>
      </c>
      <c r="I14118" s="2">
        <f>IF(C14118&gt;'Assumptions Notes'!C$11,-C14118*('Assumptions Notes'!C$13/(2*1000)),G14118*D14118)</f>
        <v>-6.3244999999999996E-2</v>
      </c>
    </row>
    <row r="14119" spans="1:9" x14ac:dyDescent="0.2">
      <c r="A14119" s="5">
        <v>42846.104166666664</v>
      </c>
      <c r="B14119" s="2">
        <v>1208.8800000000001</v>
      </c>
      <c r="C14119" s="10">
        <v>115.03</v>
      </c>
      <c r="D14119" s="8">
        <v>9.8750000000000002E-5</v>
      </c>
      <c r="E14119" s="13">
        <f>D14119*'Assumptions Notes'!C$12</f>
        <v>3.5549999999999998E-2</v>
      </c>
      <c r="F14119" s="15">
        <f t="shared" si="440"/>
        <v>1.13592125E-2</v>
      </c>
      <c r="G14119" s="10">
        <f>IF(C14119&gt;'Assumptions Notes'!C$11,'Assumptions Notes'!C$11,C14119)</f>
        <v>115.03</v>
      </c>
      <c r="H14119" s="15">
        <f t="shared" si="441"/>
        <v>1.13592125E-2</v>
      </c>
      <c r="I14119" s="2">
        <f>IF(C14119&gt;'Assumptions Notes'!C$11,-C14119*('Assumptions Notes'!C$13/(2*1000)),G14119*D14119)</f>
        <v>1.13592125E-2</v>
      </c>
    </row>
    <row r="14120" spans="1:9" x14ac:dyDescent="0.2">
      <c r="A14120" s="5">
        <v>42846.125</v>
      </c>
      <c r="B14120" s="2">
        <v>1192.6400000000001</v>
      </c>
      <c r="C14120" s="10">
        <v>111.71</v>
      </c>
      <c r="D14120" s="8">
        <v>9.7499999999999998E-5</v>
      </c>
      <c r="E14120" s="13">
        <f>D14120*'Assumptions Notes'!C$12</f>
        <v>3.5099999999999999E-2</v>
      </c>
      <c r="F14120" s="15">
        <f t="shared" si="440"/>
        <v>1.0891725E-2</v>
      </c>
      <c r="G14120" s="10">
        <f>IF(C14120&gt;'Assumptions Notes'!C$11,'Assumptions Notes'!C$11,C14120)</f>
        <v>111.71</v>
      </c>
      <c r="H14120" s="15">
        <f t="shared" si="441"/>
        <v>1.0891725E-2</v>
      </c>
      <c r="I14120" s="2">
        <f>IF(C14120&gt;'Assumptions Notes'!C$11,-C14120*('Assumptions Notes'!C$13/(2*1000)),G14120*D14120)</f>
        <v>1.0891725E-2</v>
      </c>
    </row>
    <row r="14121" spans="1:9" x14ac:dyDescent="0.2">
      <c r="A14121" s="5">
        <v>42846.145833333336</v>
      </c>
      <c r="B14121" s="2">
        <v>1159.25</v>
      </c>
      <c r="C14121" s="10">
        <v>116.78</v>
      </c>
      <c r="D14121" s="8">
        <v>9.6250000000000009E-5</v>
      </c>
      <c r="E14121" s="13">
        <f>D14121*'Assumptions Notes'!C$12</f>
        <v>3.465E-2</v>
      </c>
      <c r="F14121" s="15">
        <f t="shared" si="440"/>
        <v>1.1240075E-2</v>
      </c>
      <c r="G14121" s="10">
        <f>IF(C14121&gt;'Assumptions Notes'!C$11,'Assumptions Notes'!C$11,C14121)</f>
        <v>116.78</v>
      </c>
      <c r="H14121" s="15">
        <f t="shared" si="441"/>
        <v>1.1240075E-2</v>
      </c>
      <c r="I14121" s="2">
        <f>IF(C14121&gt;'Assumptions Notes'!C$11,-C14121*('Assumptions Notes'!C$13/(2*1000)),G14121*D14121)</f>
        <v>1.1240075E-2</v>
      </c>
    </row>
    <row r="14122" spans="1:9" x14ac:dyDescent="0.2">
      <c r="A14122" s="5">
        <v>42846.166666666664</v>
      </c>
      <c r="B14122" s="2">
        <v>1148.1600000000001</v>
      </c>
      <c r="C14122" s="10">
        <v>111.16</v>
      </c>
      <c r="D14122" s="8">
        <v>9.5000000000000005E-5</v>
      </c>
      <c r="E14122" s="13">
        <f>D14122*'Assumptions Notes'!C$12</f>
        <v>3.4200000000000001E-2</v>
      </c>
      <c r="F14122" s="15">
        <f t="shared" si="440"/>
        <v>1.05602E-2</v>
      </c>
      <c r="G14122" s="10">
        <f>IF(C14122&gt;'Assumptions Notes'!C$11,'Assumptions Notes'!C$11,C14122)</f>
        <v>111.16</v>
      </c>
      <c r="H14122" s="15">
        <f t="shared" si="441"/>
        <v>1.05602E-2</v>
      </c>
      <c r="I14122" s="2">
        <f>IF(C14122&gt;'Assumptions Notes'!C$11,-C14122*('Assumptions Notes'!C$13/(2*1000)),G14122*D14122)</f>
        <v>1.05602E-2</v>
      </c>
    </row>
    <row r="14123" spans="1:9" x14ac:dyDescent="0.2">
      <c r="A14123" s="5">
        <v>42846.1875</v>
      </c>
      <c r="B14123" s="2">
        <v>1133.6500000000001</v>
      </c>
      <c r="C14123" s="10">
        <v>128.04</v>
      </c>
      <c r="D14123" s="8">
        <v>9.6250000000000009E-5</v>
      </c>
      <c r="E14123" s="13">
        <f>D14123*'Assumptions Notes'!C$12</f>
        <v>3.465E-2</v>
      </c>
      <c r="F14123" s="15">
        <f t="shared" si="440"/>
        <v>1.2323850000000001E-2</v>
      </c>
      <c r="G14123" s="10">
        <f>IF(C14123&gt;'Assumptions Notes'!C$11,'Assumptions Notes'!C$11,C14123)</f>
        <v>120</v>
      </c>
      <c r="H14123" s="15">
        <f t="shared" si="441"/>
        <v>1.1550000000000001E-2</v>
      </c>
      <c r="I14123" s="2">
        <f>IF(C14123&gt;'Assumptions Notes'!C$11,-C14123*('Assumptions Notes'!C$13/(2*1000)),G14123*D14123)</f>
        <v>-6.4019999999999994E-2</v>
      </c>
    </row>
    <row r="14124" spans="1:9" x14ac:dyDescent="0.2">
      <c r="A14124" s="5">
        <v>42846.208333333336</v>
      </c>
      <c r="B14124" s="2">
        <v>1151.69</v>
      </c>
      <c r="C14124" s="10">
        <v>156.02000000000001</v>
      </c>
      <c r="D14124" s="8">
        <v>9.7499999999999998E-5</v>
      </c>
      <c r="E14124" s="13">
        <f>D14124*'Assumptions Notes'!C$12</f>
        <v>3.5099999999999999E-2</v>
      </c>
      <c r="F14124" s="15">
        <f t="shared" si="440"/>
        <v>1.521195E-2</v>
      </c>
      <c r="G14124" s="10">
        <f>IF(C14124&gt;'Assumptions Notes'!C$11,'Assumptions Notes'!C$11,C14124)</f>
        <v>120</v>
      </c>
      <c r="H14124" s="15">
        <f t="shared" si="441"/>
        <v>1.17E-2</v>
      </c>
      <c r="I14124" s="2">
        <f>IF(C14124&gt;'Assumptions Notes'!C$11,-C14124*('Assumptions Notes'!C$13/(2*1000)),G14124*D14124)</f>
        <v>-7.801000000000001E-2</v>
      </c>
    </row>
    <row r="14125" spans="1:9" x14ac:dyDescent="0.2">
      <c r="A14125" s="5">
        <v>42846.229166666664</v>
      </c>
      <c r="B14125" s="2">
        <v>1139.5</v>
      </c>
      <c r="C14125" s="10">
        <v>143.34</v>
      </c>
      <c r="D14125" s="8">
        <v>1.15E-4</v>
      </c>
      <c r="E14125" s="13">
        <f>D14125*'Assumptions Notes'!C$12</f>
        <v>4.1399999999999999E-2</v>
      </c>
      <c r="F14125" s="15">
        <f t="shared" si="440"/>
        <v>1.6484100000000002E-2</v>
      </c>
      <c r="G14125" s="10">
        <f>IF(C14125&gt;'Assumptions Notes'!C$11,'Assumptions Notes'!C$11,C14125)</f>
        <v>120</v>
      </c>
      <c r="H14125" s="15">
        <f t="shared" si="441"/>
        <v>1.38E-2</v>
      </c>
      <c r="I14125" s="2">
        <f>IF(C14125&gt;'Assumptions Notes'!C$11,-C14125*('Assumptions Notes'!C$13/(2*1000)),G14125*D14125)</f>
        <v>-7.1669999999999998E-2</v>
      </c>
    </row>
    <row r="14126" spans="1:9" x14ac:dyDescent="0.2">
      <c r="A14126" s="5">
        <v>42846.25</v>
      </c>
      <c r="B14126" s="2">
        <v>1177.17</v>
      </c>
      <c r="C14126" s="10">
        <v>146.11000000000001</v>
      </c>
      <c r="D14126" s="8">
        <v>1.325E-4</v>
      </c>
      <c r="E14126" s="13">
        <f>D14126*'Assumptions Notes'!C$12</f>
        <v>4.7699999999999999E-2</v>
      </c>
      <c r="F14126" s="15">
        <f t="shared" si="440"/>
        <v>1.9359575E-2</v>
      </c>
      <c r="G14126" s="10">
        <f>IF(C14126&gt;'Assumptions Notes'!C$11,'Assumptions Notes'!C$11,C14126)</f>
        <v>120</v>
      </c>
      <c r="H14126" s="15">
        <f t="shared" si="441"/>
        <v>1.5900000000000001E-2</v>
      </c>
      <c r="I14126" s="2">
        <f>IF(C14126&gt;'Assumptions Notes'!C$11,-C14126*('Assumptions Notes'!C$13/(2*1000)),G14126*D14126)</f>
        <v>-7.3055000000000009E-2</v>
      </c>
    </row>
    <row r="14127" spans="1:9" x14ac:dyDescent="0.2">
      <c r="A14127" s="5">
        <v>42846.270833333336</v>
      </c>
      <c r="B14127" s="2">
        <v>1222.19</v>
      </c>
      <c r="C14127" s="10">
        <v>172.69</v>
      </c>
      <c r="D14127" s="8">
        <v>1.6249999999999999E-4</v>
      </c>
      <c r="E14127" s="13">
        <f>D14127*'Assumptions Notes'!C$12</f>
        <v>5.8499999999999996E-2</v>
      </c>
      <c r="F14127" s="15">
        <f t="shared" si="440"/>
        <v>2.8062124999999997E-2</v>
      </c>
      <c r="G14127" s="10">
        <f>IF(C14127&gt;'Assumptions Notes'!C$11,'Assumptions Notes'!C$11,C14127)</f>
        <v>120</v>
      </c>
      <c r="H14127" s="15">
        <f t="shared" si="441"/>
        <v>1.95E-2</v>
      </c>
      <c r="I14127" s="2">
        <f>IF(C14127&gt;'Assumptions Notes'!C$11,-C14127*('Assumptions Notes'!C$13/(2*1000)),G14127*D14127)</f>
        <v>-8.6345000000000005E-2</v>
      </c>
    </row>
    <row r="14128" spans="1:9" x14ac:dyDescent="0.2">
      <c r="A14128" s="5">
        <v>42846.291666666664</v>
      </c>
      <c r="B14128" s="2">
        <v>1311.99</v>
      </c>
      <c r="C14128" s="10">
        <v>176.62</v>
      </c>
      <c r="D14128" s="8">
        <v>1.9249999999999999E-4</v>
      </c>
      <c r="E14128" s="13">
        <f>D14128*'Assumptions Notes'!C$12</f>
        <v>6.93E-2</v>
      </c>
      <c r="F14128" s="15">
        <f t="shared" si="440"/>
        <v>3.3999349999999998E-2</v>
      </c>
      <c r="G14128" s="10">
        <f>IF(C14128&gt;'Assumptions Notes'!C$11,'Assumptions Notes'!C$11,C14128)</f>
        <v>120</v>
      </c>
      <c r="H14128" s="15">
        <f t="shared" si="441"/>
        <v>2.3099999999999999E-2</v>
      </c>
      <c r="I14128" s="2">
        <f>IF(C14128&gt;'Assumptions Notes'!C$11,-C14128*('Assumptions Notes'!C$13/(2*1000)),G14128*D14128)</f>
        <v>-8.831E-2</v>
      </c>
    </row>
    <row r="14129" spans="1:9" x14ac:dyDescent="0.2">
      <c r="A14129" s="5">
        <v>42846.3125</v>
      </c>
      <c r="B14129" s="2">
        <v>1359.94</v>
      </c>
      <c r="C14129" s="10">
        <v>210.93</v>
      </c>
      <c r="D14129" s="8">
        <v>2.0875000000000001E-4</v>
      </c>
      <c r="E14129" s="13">
        <f>D14129*'Assumptions Notes'!C$12</f>
        <v>7.5150000000000008E-2</v>
      </c>
      <c r="F14129" s="15">
        <f t="shared" si="440"/>
        <v>4.4031637500000005E-2</v>
      </c>
      <c r="G14129" s="10">
        <f>IF(C14129&gt;'Assumptions Notes'!C$11,'Assumptions Notes'!C$11,C14129)</f>
        <v>120</v>
      </c>
      <c r="H14129" s="15">
        <f t="shared" si="441"/>
        <v>2.5049999999999999E-2</v>
      </c>
      <c r="I14129" s="2">
        <f>IF(C14129&gt;'Assumptions Notes'!C$11,-C14129*('Assumptions Notes'!C$13/(2*1000)),G14129*D14129)</f>
        <v>-0.105465</v>
      </c>
    </row>
    <row r="14130" spans="1:9" x14ac:dyDescent="0.2">
      <c r="A14130" s="5">
        <v>42846.333333333336</v>
      </c>
      <c r="B14130" s="2">
        <v>1407.55</v>
      </c>
      <c r="C14130" s="10">
        <v>215.59</v>
      </c>
      <c r="D14130" s="8">
        <v>2.2499999999999999E-4</v>
      </c>
      <c r="E14130" s="13">
        <f>D14130*'Assumptions Notes'!C$12</f>
        <v>8.1000000000000003E-2</v>
      </c>
      <c r="F14130" s="15">
        <f t="shared" si="440"/>
        <v>4.8507750000000002E-2</v>
      </c>
      <c r="G14130" s="10">
        <f>IF(C14130&gt;'Assumptions Notes'!C$11,'Assumptions Notes'!C$11,C14130)</f>
        <v>120</v>
      </c>
      <c r="H14130" s="15">
        <f t="shared" si="441"/>
        <v>2.7E-2</v>
      </c>
      <c r="I14130" s="2">
        <f>IF(C14130&gt;'Assumptions Notes'!C$11,-C14130*('Assumptions Notes'!C$13/(2*1000)),G14130*D14130)</f>
        <v>-0.107795</v>
      </c>
    </row>
    <row r="14131" spans="1:9" x14ac:dyDescent="0.2">
      <c r="A14131" s="5">
        <v>42846.354166666664</v>
      </c>
      <c r="B14131" s="2">
        <v>1457.47</v>
      </c>
      <c r="C14131" s="10">
        <v>223.14</v>
      </c>
      <c r="D14131" s="8">
        <v>2.2625E-4</v>
      </c>
      <c r="E14131" s="13">
        <f>D14131*'Assumptions Notes'!C$12</f>
        <v>8.1449999999999995E-2</v>
      </c>
      <c r="F14131" s="15">
        <f t="shared" si="440"/>
        <v>5.0485424999999994E-2</v>
      </c>
      <c r="G14131" s="10">
        <f>IF(C14131&gt;'Assumptions Notes'!C$11,'Assumptions Notes'!C$11,C14131)</f>
        <v>120</v>
      </c>
      <c r="H14131" s="15">
        <f t="shared" si="441"/>
        <v>2.7150000000000001E-2</v>
      </c>
      <c r="I14131" s="2">
        <f>IF(C14131&gt;'Assumptions Notes'!C$11,-C14131*('Assumptions Notes'!C$13/(2*1000)),G14131*D14131)</f>
        <v>-0.11156999999999999</v>
      </c>
    </row>
    <row r="14132" spans="1:9" x14ac:dyDescent="0.2">
      <c r="A14132" s="5">
        <v>42846.375</v>
      </c>
      <c r="B14132" s="2">
        <v>1472.25</v>
      </c>
      <c r="C14132" s="10">
        <v>206.05</v>
      </c>
      <c r="D14132" s="8">
        <v>2.275E-4</v>
      </c>
      <c r="E14132" s="13">
        <f>D14132*'Assumptions Notes'!C$12</f>
        <v>8.1900000000000001E-2</v>
      </c>
      <c r="F14132" s="15">
        <f t="shared" si="440"/>
        <v>4.6876375000000005E-2</v>
      </c>
      <c r="G14132" s="10">
        <f>IF(C14132&gt;'Assumptions Notes'!C$11,'Assumptions Notes'!C$11,C14132)</f>
        <v>120</v>
      </c>
      <c r="H14132" s="15">
        <f t="shared" si="441"/>
        <v>2.7300000000000001E-2</v>
      </c>
      <c r="I14132" s="2">
        <f>IF(C14132&gt;'Assumptions Notes'!C$11,-C14132*('Assumptions Notes'!C$13/(2*1000)),G14132*D14132)</f>
        <v>-0.10302500000000001</v>
      </c>
    </row>
    <row r="14133" spans="1:9" x14ac:dyDescent="0.2">
      <c r="A14133" s="5">
        <v>42846.395833333336</v>
      </c>
      <c r="B14133" s="2">
        <v>1501.31</v>
      </c>
      <c r="C14133" s="10">
        <v>153.88999999999999</v>
      </c>
      <c r="D14133" s="8">
        <v>2.1875E-4</v>
      </c>
      <c r="E14133" s="13">
        <f>D14133*'Assumptions Notes'!C$12</f>
        <v>7.8750000000000001E-2</v>
      </c>
      <c r="F14133" s="15">
        <f t="shared" si="440"/>
        <v>3.3663437499999997E-2</v>
      </c>
      <c r="G14133" s="10">
        <f>IF(C14133&gt;'Assumptions Notes'!C$11,'Assumptions Notes'!C$11,C14133)</f>
        <v>120</v>
      </c>
      <c r="H14133" s="15">
        <f t="shared" si="441"/>
        <v>2.6249999999999999E-2</v>
      </c>
      <c r="I14133" s="2">
        <f>IF(C14133&gt;'Assumptions Notes'!C$11,-C14133*('Assumptions Notes'!C$13/(2*1000)),G14133*D14133)</f>
        <v>-7.6945E-2</v>
      </c>
    </row>
    <row r="14134" spans="1:9" x14ac:dyDescent="0.2">
      <c r="A14134" s="5">
        <v>42846.416666666664</v>
      </c>
      <c r="B14134" s="2">
        <v>1494.38</v>
      </c>
      <c r="C14134" s="10">
        <v>156.41</v>
      </c>
      <c r="D14134" s="8">
        <v>2.1000000000000001E-4</v>
      </c>
      <c r="E14134" s="13">
        <f>D14134*'Assumptions Notes'!C$12</f>
        <v>7.5600000000000001E-2</v>
      </c>
      <c r="F14134" s="15">
        <f t="shared" si="440"/>
        <v>3.2846100000000003E-2</v>
      </c>
      <c r="G14134" s="10">
        <f>IF(C14134&gt;'Assumptions Notes'!C$11,'Assumptions Notes'!C$11,C14134)</f>
        <v>120</v>
      </c>
      <c r="H14134" s="15">
        <f t="shared" si="441"/>
        <v>2.52E-2</v>
      </c>
      <c r="I14134" s="2">
        <f>IF(C14134&gt;'Assumptions Notes'!C$11,-C14134*('Assumptions Notes'!C$13/(2*1000)),G14134*D14134)</f>
        <v>-7.8204999999999997E-2</v>
      </c>
    </row>
    <row r="14135" spans="1:9" x14ac:dyDescent="0.2">
      <c r="A14135" s="5">
        <v>42846.4375</v>
      </c>
      <c r="B14135" s="2">
        <v>1476.91</v>
      </c>
      <c r="C14135" s="10">
        <v>170.03</v>
      </c>
      <c r="D14135" s="8">
        <v>2.075E-4</v>
      </c>
      <c r="E14135" s="13">
        <f>D14135*'Assumptions Notes'!C$12</f>
        <v>7.4700000000000003E-2</v>
      </c>
      <c r="F14135" s="15">
        <f t="shared" si="440"/>
        <v>3.5281224999999999E-2</v>
      </c>
      <c r="G14135" s="10">
        <f>IF(C14135&gt;'Assumptions Notes'!C$11,'Assumptions Notes'!C$11,C14135)</f>
        <v>120</v>
      </c>
      <c r="H14135" s="15">
        <f t="shared" si="441"/>
        <v>2.4899999999999999E-2</v>
      </c>
      <c r="I14135" s="2">
        <f>IF(C14135&gt;'Assumptions Notes'!C$11,-C14135*('Assumptions Notes'!C$13/(2*1000)),G14135*D14135)</f>
        <v>-8.5015000000000007E-2</v>
      </c>
    </row>
    <row r="14136" spans="1:9" x14ac:dyDescent="0.2">
      <c r="A14136" s="5">
        <v>42846.458333333336</v>
      </c>
      <c r="B14136" s="2">
        <v>1447.84</v>
      </c>
      <c r="C14136" s="10">
        <v>183.5</v>
      </c>
      <c r="D14136" s="8">
        <v>2.05E-4</v>
      </c>
      <c r="E14136" s="13">
        <f>D14136*'Assumptions Notes'!C$12</f>
        <v>7.3800000000000004E-2</v>
      </c>
      <c r="F14136" s="15">
        <f t="shared" si="440"/>
        <v>3.7617499999999998E-2</v>
      </c>
      <c r="G14136" s="10">
        <f>IF(C14136&gt;'Assumptions Notes'!C$11,'Assumptions Notes'!C$11,C14136)</f>
        <v>120</v>
      </c>
      <c r="H14136" s="15">
        <f t="shared" si="441"/>
        <v>2.46E-2</v>
      </c>
      <c r="I14136" s="2">
        <f>IF(C14136&gt;'Assumptions Notes'!C$11,-C14136*('Assumptions Notes'!C$13/(2*1000)),G14136*D14136)</f>
        <v>-9.1749999999999998E-2</v>
      </c>
    </row>
    <row r="14137" spans="1:9" x14ac:dyDescent="0.2">
      <c r="A14137" s="5">
        <v>42846.479166666664</v>
      </c>
      <c r="B14137" s="2">
        <v>1426.15</v>
      </c>
      <c r="C14137" s="10">
        <v>200.23</v>
      </c>
      <c r="D14137" s="8">
        <v>2.1499999999999999E-4</v>
      </c>
      <c r="E14137" s="13">
        <f>D14137*'Assumptions Notes'!C$12</f>
        <v>7.7399999999999997E-2</v>
      </c>
      <c r="F14137" s="15">
        <f t="shared" si="440"/>
        <v>4.3049449999999996E-2</v>
      </c>
      <c r="G14137" s="10">
        <f>IF(C14137&gt;'Assumptions Notes'!C$11,'Assumptions Notes'!C$11,C14137)</f>
        <v>120</v>
      </c>
      <c r="H14137" s="15">
        <f t="shared" si="441"/>
        <v>2.58E-2</v>
      </c>
      <c r="I14137" s="2">
        <f>IF(C14137&gt;'Assumptions Notes'!C$11,-C14137*('Assumptions Notes'!C$13/(2*1000)),G14137*D14137)</f>
        <v>-0.100115</v>
      </c>
    </row>
    <row r="14138" spans="1:9" x14ac:dyDescent="0.2">
      <c r="A14138" s="5">
        <v>42846.5</v>
      </c>
      <c r="B14138" s="2">
        <v>1384.4</v>
      </c>
      <c r="C14138" s="10">
        <v>170.01</v>
      </c>
      <c r="D14138" s="8">
        <v>2.2499999999999999E-4</v>
      </c>
      <c r="E14138" s="13">
        <f>D14138*'Assumptions Notes'!C$12</f>
        <v>8.1000000000000003E-2</v>
      </c>
      <c r="F14138" s="15">
        <f t="shared" si="440"/>
        <v>3.8252249999999995E-2</v>
      </c>
      <c r="G14138" s="10">
        <f>IF(C14138&gt;'Assumptions Notes'!C$11,'Assumptions Notes'!C$11,C14138)</f>
        <v>120</v>
      </c>
      <c r="H14138" s="15">
        <f t="shared" si="441"/>
        <v>2.7E-2</v>
      </c>
      <c r="I14138" s="2">
        <f>IF(C14138&gt;'Assumptions Notes'!C$11,-C14138*('Assumptions Notes'!C$13/(2*1000)),G14138*D14138)</f>
        <v>-8.5004999999999997E-2</v>
      </c>
    </row>
    <row r="14139" spans="1:9" x14ac:dyDescent="0.2">
      <c r="A14139" s="5">
        <v>42846.520833333336</v>
      </c>
      <c r="B14139" s="2">
        <v>1357.36</v>
      </c>
      <c r="C14139" s="10">
        <v>172.83</v>
      </c>
      <c r="D14139" s="8">
        <v>2.1250000000000002E-4</v>
      </c>
      <c r="E14139" s="13">
        <f>D14139*'Assumptions Notes'!C$12</f>
        <v>7.6500000000000012E-2</v>
      </c>
      <c r="F14139" s="15">
        <f t="shared" si="440"/>
        <v>3.6726375000000006E-2</v>
      </c>
      <c r="G14139" s="10">
        <f>IF(C14139&gt;'Assumptions Notes'!C$11,'Assumptions Notes'!C$11,C14139)</f>
        <v>120</v>
      </c>
      <c r="H14139" s="15">
        <f t="shared" si="441"/>
        <v>2.5500000000000002E-2</v>
      </c>
      <c r="I14139" s="2">
        <f>IF(C14139&gt;'Assumptions Notes'!C$11,-C14139*('Assumptions Notes'!C$13/(2*1000)),G14139*D14139)</f>
        <v>-8.6415000000000006E-2</v>
      </c>
    </row>
    <row r="14140" spans="1:9" x14ac:dyDescent="0.2">
      <c r="A14140" s="5">
        <v>42846.541666666664</v>
      </c>
      <c r="B14140" s="2">
        <v>1347.92</v>
      </c>
      <c r="C14140" s="10">
        <v>173.3</v>
      </c>
      <c r="D14140" s="8">
        <v>2.0000000000000001E-4</v>
      </c>
      <c r="E14140" s="13">
        <f>D14140*'Assumptions Notes'!C$12</f>
        <v>7.2000000000000008E-2</v>
      </c>
      <c r="F14140" s="15">
        <f t="shared" si="440"/>
        <v>3.4660000000000003E-2</v>
      </c>
      <c r="G14140" s="10">
        <f>IF(C14140&gt;'Assumptions Notes'!C$11,'Assumptions Notes'!C$11,C14140)</f>
        <v>120</v>
      </c>
      <c r="H14140" s="15">
        <f t="shared" si="441"/>
        <v>2.4E-2</v>
      </c>
      <c r="I14140" s="2">
        <f>IF(C14140&gt;'Assumptions Notes'!C$11,-C14140*('Assumptions Notes'!C$13/(2*1000)),G14140*D14140)</f>
        <v>-8.6650000000000005E-2</v>
      </c>
    </row>
    <row r="14141" spans="1:9" x14ac:dyDescent="0.2">
      <c r="A14141" s="5">
        <v>42846.5625</v>
      </c>
      <c r="B14141" s="2">
        <v>1332.59</v>
      </c>
      <c r="C14141" s="10">
        <v>165.99</v>
      </c>
      <c r="D14141" s="8">
        <v>1.975E-4</v>
      </c>
      <c r="E14141" s="13">
        <f>D14141*'Assumptions Notes'!C$12</f>
        <v>7.1099999999999997E-2</v>
      </c>
      <c r="F14141" s="15">
        <f t="shared" si="440"/>
        <v>3.2783025E-2</v>
      </c>
      <c r="G14141" s="10">
        <f>IF(C14141&gt;'Assumptions Notes'!C$11,'Assumptions Notes'!C$11,C14141)</f>
        <v>120</v>
      </c>
      <c r="H14141" s="15">
        <f t="shared" si="441"/>
        <v>2.3699999999999999E-2</v>
      </c>
      <c r="I14141" s="2">
        <f>IF(C14141&gt;'Assumptions Notes'!C$11,-C14141*('Assumptions Notes'!C$13/(2*1000)),G14141*D14141)</f>
        <v>-8.2995000000000013E-2</v>
      </c>
    </row>
    <row r="14142" spans="1:9" x14ac:dyDescent="0.2">
      <c r="A14142" s="5">
        <v>42846.583333333336</v>
      </c>
      <c r="B14142" s="2">
        <v>1331.33</v>
      </c>
      <c r="C14142" s="10">
        <v>152.74</v>
      </c>
      <c r="D14142" s="8">
        <v>1.95E-4</v>
      </c>
      <c r="E14142" s="13">
        <f>D14142*'Assumptions Notes'!C$12</f>
        <v>7.0199999999999999E-2</v>
      </c>
      <c r="F14142" s="15">
        <f t="shared" si="440"/>
        <v>2.97843E-2</v>
      </c>
      <c r="G14142" s="10">
        <f>IF(C14142&gt;'Assumptions Notes'!C$11,'Assumptions Notes'!C$11,C14142)</f>
        <v>120</v>
      </c>
      <c r="H14142" s="15">
        <f t="shared" si="441"/>
        <v>2.3400000000000001E-2</v>
      </c>
      <c r="I14142" s="2">
        <f>IF(C14142&gt;'Assumptions Notes'!C$11,-C14142*('Assumptions Notes'!C$13/(2*1000)),G14142*D14142)</f>
        <v>-7.6370000000000007E-2</v>
      </c>
    </row>
    <row r="14143" spans="1:9" x14ac:dyDescent="0.2">
      <c r="A14143" s="5">
        <v>42846.604166666664</v>
      </c>
      <c r="B14143" s="2">
        <v>1293.46</v>
      </c>
      <c r="C14143" s="10">
        <v>146.96</v>
      </c>
      <c r="D14143" s="8">
        <v>1.9625E-4</v>
      </c>
      <c r="E14143" s="13">
        <f>D14143*'Assumptions Notes'!C$12</f>
        <v>7.0650000000000004E-2</v>
      </c>
      <c r="F14143" s="15">
        <f t="shared" si="440"/>
        <v>2.8840900000000003E-2</v>
      </c>
      <c r="G14143" s="10">
        <f>IF(C14143&gt;'Assumptions Notes'!C$11,'Assumptions Notes'!C$11,C14143)</f>
        <v>120</v>
      </c>
      <c r="H14143" s="15">
        <f t="shared" si="441"/>
        <v>2.3550000000000001E-2</v>
      </c>
      <c r="I14143" s="2">
        <f>IF(C14143&gt;'Assumptions Notes'!C$11,-C14143*('Assumptions Notes'!C$13/(2*1000)),G14143*D14143)</f>
        <v>-7.3480000000000004E-2</v>
      </c>
    </row>
    <row r="14144" spans="1:9" x14ac:dyDescent="0.2">
      <c r="A14144" s="5">
        <v>42846.625</v>
      </c>
      <c r="B14144" s="2">
        <v>1281.3</v>
      </c>
      <c r="C14144" s="10">
        <v>140.85</v>
      </c>
      <c r="D14144" s="8">
        <v>1.975E-4</v>
      </c>
      <c r="E14144" s="13">
        <f>D14144*'Assumptions Notes'!C$12</f>
        <v>7.1099999999999997E-2</v>
      </c>
      <c r="F14144" s="15">
        <f t="shared" si="440"/>
        <v>2.7817874999999999E-2</v>
      </c>
      <c r="G14144" s="10">
        <f>IF(C14144&gt;'Assumptions Notes'!C$11,'Assumptions Notes'!C$11,C14144)</f>
        <v>120</v>
      </c>
      <c r="H14144" s="15">
        <f t="shared" si="441"/>
        <v>2.3699999999999999E-2</v>
      </c>
      <c r="I14144" s="2">
        <f>IF(C14144&gt;'Assumptions Notes'!C$11,-C14144*('Assumptions Notes'!C$13/(2*1000)),G14144*D14144)</f>
        <v>-7.0425000000000001E-2</v>
      </c>
    </row>
    <row r="14145" spans="1:9" x14ac:dyDescent="0.2">
      <c r="A14145" s="5">
        <v>42846.645833333336</v>
      </c>
      <c r="B14145" s="2">
        <v>1273.79</v>
      </c>
      <c r="C14145" s="10">
        <v>125.28</v>
      </c>
      <c r="D14145" s="8">
        <v>2.2124999999999998E-4</v>
      </c>
      <c r="E14145" s="13">
        <f>D14145*'Assumptions Notes'!C$12</f>
        <v>7.9649999999999999E-2</v>
      </c>
      <c r="F14145" s="15">
        <f t="shared" si="440"/>
        <v>2.7718199999999998E-2</v>
      </c>
      <c r="G14145" s="10">
        <f>IF(C14145&gt;'Assumptions Notes'!C$11,'Assumptions Notes'!C$11,C14145)</f>
        <v>120</v>
      </c>
      <c r="H14145" s="15">
        <f t="shared" si="441"/>
        <v>2.6549999999999997E-2</v>
      </c>
      <c r="I14145" s="2">
        <f>IF(C14145&gt;'Assumptions Notes'!C$11,-C14145*('Assumptions Notes'!C$13/(2*1000)),G14145*D14145)</f>
        <v>-6.2640000000000001E-2</v>
      </c>
    </row>
    <row r="14146" spans="1:9" x14ac:dyDescent="0.2">
      <c r="A14146" s="5">
        <v>42846.666666666664</v>
      </c>
      <c r="B14146" s="2">
        <v>1302.6300000000001</v>
      </c>
      <c r="C14146" s="10">
        <v>152.16999999999999</v>
      </c>
      <c r="D14146" s="8">
        <v>2.4499999999999999E-4</v>
      </c>
      <c r="E14146" s="13">
        <f>D14146*'Assumptions Notes'!C$12</f>
        <v>8.8200000000000001E-2</v>
      </c>
      <c r="F14146" s="15">
        <f t="shared" si="440"/>
        <v>3.7281649999999993E-2</v>
      </c>
      <c r="G14146" s="10">
        <f>IF(C14146&gt;'Assumptions Notes'!C$11,'Assumptions Notes'!C$11,C14146)</f>
        <v>120</v>
      </c>
      <c r="H14146" s="15">
        <f t="shared" si="441"/>
        <v>2.9399999999999999E-2</v>
      </c>
      <c r="I14146" s="2">
        <f>IF(C14146&gt;'Assumptions Notes'!C$11,-C14146*('Assumptions Notes'!C$13/(2*1000)),G14146*D14146)</f>
        <v>-7.6085E-2</v>
      </c>
    </row>
    <row r="14147" spans="1:9" x14ac:dyDescent="0.2">
      <c r="A14147" s="5">
        <v>42846.6875</v>
      </c>
      <c r="B14147" s="2">
        <v>1346.87</v>
      </c>
      <c r="C14147" s="10">
        <v>150.91999999999999</v>
      </c>
      <c r="D14147" s="8">
        <v>2.7E-4</v>
      </c>
      <c r="E14147" s="13">
        <f>D14147*'Assumptions Notes'!C$12</f>
        <v>9.7199999999999995E-2</v>
      </c>
      <c r="F14147" s="15">
        <f t="shared" si="440"/>
        <v>4.0748399999999997E-2</v>
      </c>
      <c r="G14147" s="10">
        <f>IF(C14147&gt;'Assumptions Notes'!C$11,'Assumptions Notes'!C$11,C14147)</f>
        <v>120</v>
      </c>
      <c r="H14147" s="15">
        <f t="shared" si="441"/>
        <v>3.2399999999999998E-2</v>
      </c>
      <c r="I14147" s="2">
        <f>IF(C14147&gt;'Assumptions Notes'!C$11,-C14147*('Assumptions Notes'!C$13/(2*1000)),G14147*D14147)</f>
        <v>-7.5459999999999999E-2</v>
      </c>
    </row>
    <row r="14148" spans="1:9" x14ac:dyDescent="0.2">
      <c r="A14148" s="5">
        <v>42846.708333333336</v>
      </c>
      <c r="B14148" s="2">
        <v>1386.63</v>
      </c>
      <c r="C14148" s="10">
        <v>137.31</v>
      </c>
      <c r="D14148" s="8">
        <v>2.9500000000000001E-4</v>
      </c>
      <c r="E14148" s="13">
        <f>D14148*'Assumptions Notes'!C$12</f>
        <v>0.1062</v>
      </c>
      <c r="F14148" s="15">
        <f t="shared" ref="F14148:F14211" si="442">D14148*C14148</f>
        <v>4.0506449999999999E-2</v>
      </c>
      <c r="G14148" s="10">
        <f>IF(C14148&gt;'Assumptions Notes'!C$11,'Assumptions Notes'!C$11,C14148)</f>
        <v>120</v>
      </c>
      <c r="H14148" s="15">
        <f t="shared" ref="H14148:H14211" si="443">G14148*D14148</f>
        <v>3.5400000000000001E-2</v>
      </c>
      <c r="I14148" s="2">
        <f>IF(C14148&gt;'Assumptions Notes'!C$11,-C14148*('Assumptions Notes'!C$13/(2*1000)),G14148*D14148)</f>
        <v>-6.8655000000000008E-2</v>
      </c>
    </row>
    <row r="14149" spans="1:9" x14ac:dyDescent="0.2">
      <c r="A14149" s="5">
        <v>42846.729166666664</v>
      </c>
      <c r="B14149" s="2">
        <v>1450.12</v>
      </c>
      <c r="C14149" s="10">
        <v>144.79</v>
      </c>
      <c r="D14149" s="8">
        <v>2.9750000000000002E-4</v>
      </c>
      <c r="E14149" s="13">
        <f>D14149*'Assumptions Notes'!C$12</f>
        <v>0.1071</v>
      </c>
      <c r="F14149" s="15">
        <f t="shared" si="442"/>
        <v>4.3075025000000003E-2</v>
      </c>
      <c r="G14149" s="10">
        <f>IF(C14149&gt;'Assumptions Notes'!C$11,'Assumptions Notes'!C$11,C14149)</f>
        <v>120</v>
      </c>
      <c r="H14149" s="15">
        <f t="shared" si="443"/>
        <v>3.5700000000000003E-2</v>
      </c>
      <c r="I14149" s="2">
        <f>IF(C14149&gt;'Assumptions Notes'!C$11,-C14149*('Assumptions Notes'!C$13/(2*1000)),G14149*D14149)</f>
        <v>-7.2395000000000001E-2</v>
      </c>
    </row>
    <row r="14150" spans="1:9" x14ac:dyDescent="0.2">
      <c r="A14150" s="5">
        <v>42846.75</v>
      </c>
      <c r="B14150" s="2">
        <v>1482.34</v>
      </c>
      <c r="C14150" s="10">
        <v>165.6</v>
      </c>
      <c r="D14150" s="8">
        <v>2.9999999999999997E-4</v>
      </c>
      <c r="E14150" s="13">
        <f>D14150*'Assumptions Notes'!C$12</f>
        <v>0.10799999999999998</v>
      </c>
      <c r="F14150" s="15">
        <f t="shared" si="442"/>
        <v>4.9679999999999995E-2</v>
      </c>
      <c r="G14150" s="10">
        <f>IF(C14150&gt;'Assumptions Notes'!C$11,'Assumptions Notes'!C$11,C14150)</f>
        <v>120</v>
      </c>
      <c r="H14150" s="15">
        <f t="shared" si="443"/>
        <v>3.5999999999999997E-2</v>
      </c>
      <c r="I14150" s="2">
        <f>IF(C14150&gt;'Assumptions Notes'!C$11,-C14150*('Assumptions Notes'!C$13/(2*1000)),G14150*D14150)</f>
        <v>-8.2799999999999999E-2</v>
      </c>
    </row>
    <row r="14151" spans="1:9" x14ac:dyDescent="0.2">
      <c r="A14151" s="5">
        <v>42846.770833333336</v>
      </c>
      <c r="B14151" s="2">
        <v>1534.17</v>
      </c>
      <c r="C14151" s="10">
        <v>180.51</v>
      </c>
      <c r="D14151" s="8">
        <v>2.9999999999999997E-4</v>
      </c>
      <c r="E14151" s="13">
        <f>D14151*'Assumptions Notes'!C$12</f>
        <v>0.10799999999999998</v>
      </c>
      <c r="F14151" s="15">
        <f t="shared" si="442"/>
        <v>5.4152999999999993E-2</v>
      </c>
      <c r="G14151" s="10">
        <f>IF(C14151&gt;'Assumptions Notes'!C$11,'Assumptions Notes'!C$11,C14151)</f>
        <v>120</v>
      </c>
      <c r="H14151" s="15">
        <f t="shared" si="443"/>
        <v>3.5999999999999997E-2</v>
      </c>
      <c r="I14151" s="2">
        <f>IF(C14151&gt;'Assumptions Notes'!C$11,-C14151*('Assumptions Notes'!C$13/(2*1000)),G14151*D14151)</f>
        <v>-9.0255000000000002E-2</v>
      </c>
    </row>
    <row r="14152" spans="1:9" x14ac:dyDescent="0.2">
      <c r="A14152" s="5">
        <v>42846.791666666664</v>
      </c>
      <c r="B14152" s="2">
        <v>1574.93</v>
      </c>
      <c r="C14152" s="10">
        <v>175.04</v>
      </c>
      <c r="D14152" s="8">
        <v>2.9999999999999997E-4</v>
      </c>
      <c r="E14152" s="13">
        <f>D14152*'Assumptions Notes'!C$12</f>
        <v>0.10799999999999998</v>
      </c>
      <c r="F14152" s="15">
        <f t="shared" si="442"/>
        <v>5.2511999999999996E-2</v>
      </c>
      <c r="G14152" s="10">
        <f>IF(C14152&gt;'Assumptions Notes'!C$11,'Assumptions Notes'!C$11,C14152)</f>
        <v>120</v>
      </c>
      <c r="H14152" s="15">
        <f t="shared" si="443"/>
        <v>3.5999999999999997E-2</v>
      </c>
      <c r="I14152" s="2">
        <f>IF(C14152&gt;'Assumptions Notes'!C$11,-C14152*('Assumptions Notes'!C$13/(2*1000)),G14152*D14152)</f>
        <v>-8.7520000000000001E-2</v>
      </c>
    </row>
    <row r="14153" spans="1:9" x14ac:dyDescent="0.2">
      <c r="A14153" s="5">
        <v>42846.8125</v>
      </c>
      <c r="B14153" s="2">
        <v>1538.17</v>
      </c>
      <c r="C14153" s="10">
        <v>142.15</v>
      </c>
      <c r="D14153" s="8">
        <v>2.9750000000000002E-4</v>
      </c>
      <c r="E14153" s="13">
        <f>D14153*'Assumptions Notes'!C$12</f>
        <v>0.1071</v>
      </c>
      <c r="F14153" s="15">
        <f t="shared" si="442"/>
        <v>4.2289625000000004E-2</v>
      </c>
      <c r="G14153" s="10">
        <f>IF(C14153&gt;'Assumptions Notes'!C$11,'Assumptions Notes'!C$11,C14153)</f>
        <v>120</v>
      </c>
      <c r="H14153" s="15">
        <f t="shared" si="443"/>
        <v>3.5700000000000003E-2</v>
      </c>
      <c r="I14153" s="2">
        <f>IF(C14153&gt;'Assumptions Notes'!C$11,-C14153*('Assumptions Notes'!C$13/(2*1000)),G14153*D14153)</f>
        <v>-7.1074999999999999E-2</v>
      </c>
    </row>
    <row r="14154" spans="1:9" x14ac:dyDescent="0.2">
      <c r="A14154" s="5">
        <v>42846.833333333336</v>
      </c>
      <c r="B14154" s="2">
        <v>1477.46</v>
      </c>
      <c r="C14154" s="10">
        <v>124.99</v>
      </c>
      <c r="D14154" s="8">
        <v>2.9500000000000001E-4</v>
      </c>
      <c r="E14154" s="13">
        <f>D14154*'Assumptions Notes'!C$12</f>
        <v>0.1062</v>
      </c>
      <c r="F14154" s="15">
        <f t="shared" si="442"/>
        <v>3.6872050000000003E-2</v>
      </c>
      <c r="G14154" s="10">
        <f>IF(C14154&gt;'Assumptions Notes'!C$11,'Assumptions Notes'!C$11,C14154)</f>
        <v>120</v>
      </c>
      <c r="H14154" s="15">
        <f t="shared" si="443"/>
        <v>3.5400000000000001E-2</v>
      </c>
      <c r="I14154" s="2">
        <f>IF(C14154&gt;'Assumptions Notes'!C$11,-C14154*('Assumptions Notes'!C$13/(2*1000)),G14154*D14154)</f>
        <v>-6.2495000000000002E-2</v>
      </c>
    </row>
    <row r="14155" spans="1:9" x14ac:dyDescent="0.2">
      <c r="A14155" s="5">
        <v>42846.854166666664</v>
      </c>
      <c r="B14155" s="2">
        <v>1437.71</v>
      </c>
      <c r="C14155" s="10">
        <v>124.99</v>
      </c>
      <c r="D14155" s="8">
        <v>2.9E-4</v>
      </c>
      <c r="E14155" s="13">
        <f>D14155*'Assumptions Notes'!C$12</f>
        <v>0.10440000000000001</v>
      </c>
      <c r="F14155" s="15">
        <f t="shared" si="442"/>
        <v>3.6247099999999997E-2</v>
      </c>
      <c r="G14155" s="10">
        <f>IF(C14155&gt;'Assumptions Notes'!C$11,'Assumptions Notes'!C$11,C14155)</f>
        <v>120</v>
      </c>
      <c r="H14155" s="15">
        <f t="shared" si="443"/>
        <v>3.4799999999999998E-2</v>
      </c>
      <c r="I14155" s="2">
        <f>IF(C14155&gt;'Assumptions Notes'!C$11,-C14155*('Assumptions Notes'!C$13/(2*1000)),G14155*D14155)</f>
        <v>-6.2495000000000002E-2</v>
      </c>
    </row>
    <row r="14156" spans="1:9" x14ac:dyDescent="0.2">
      <c r="A14156" s="5">
        <v>42846.875</v>
      </c>
      <c r="B14156" s="2">
        <v>1407.48</v>
      </c>
      <c r="C14156" s="10">
        <v>140.59</v>
      </c>
      <c r="D14156" s="8">
        <v>2.8499999999999999E-4</v>
      </c>
      <c r="E14156" s="13">
        <f>D14156*'Assumptions Notes'!C$12</f>
        <v>0.1026</v>
      </c>
      <c r="F14156" s="15">
        <f t="shared" si="442"/>
        <v>4.0068149999999997E-2</v>
      </c>
      <c r="G14156" s="10">
        <f>IF(C14156&gt;'Assumptions Notes'!C$11,'Assumptions Notes'!C$11,C14156)</f>
        <v>120</v>
      </c>
      <c r="H14156" s="15">
        <f t="shared" si="443"/>
        <v>3.4200000000000001E-2</v>
      </c>
      <c r="I14156" s="2">
        <f>IF(C14156&gt;'Assumptions Notes'!C$11,-C14156*('Assumptions Notes'!C$13/(2*1000)),G14156*D14156)</f>
        <v>-7.0294999999999996E-2</v>
      </c>
    </row>
    <row r="14157" spans="1:9" x14ac:dyDescent="0.2">
      <c r="A14157" s="5">
        <v>42846.895833333336</v>
      </c>
      <c r="B14157" s="2">
        <v>1375.33</v>
      </c>
      <c r="C14157" s="10">
        <v>130.80000000000001</v>
      </c>
      <c r="D14157" s="8">
        <v>2.7E-4</v>
      </c>
      <c r="E14157" s="13">
        <f>D14157*'Assumptions Notes'!C$12</f>
        <v>9.7199999999999995E-2</v>
      </c>
      <c r="F14157" s="15">
        <f t="shared" si="442"/>
        <v>3.5316E-2</v>
      </c>
      <c r="G14157" s="10">
        <f>IF(C14157&gt;'Assumptions Notes'!C$11,'Assumptions Notes'!C$11,C14157)</f>
        <v>120</v>
      </c>
      <c r="H14157" s="15">
        <f t="shared" si="443"/>
        <v>3.2399999999999998E-2</v>
      </c>
      <c r="I14157" s="2">
        <f>IF(C14157&gt;'Assumptions Notes'!C$11,-C14157*('Assumptions Notes'!C$13/(2*1000)),G14157*D14157)</f>
        <v>-6.5400000000000014E-2</v>
      </c>
    </row>
    <row r="14158" spans="1:9" x14ac:dyDescent="0.2">
      <c r="A14158" s="5">
        <v>42846.916666666664</v>
      </c>
      <c r="B14158" s="2">
        <v>1322.55</v>
      </c>
      <c r="C14158" s="10">
        <v>124.99</v>
      </c>
      <c r="D14158" s="8">
        <v>2.5500000000000002E-4</v>
      </c>
      <c r="E14158" s="13">
        <f>D14158*'Assumptions Notes'!C$12</f>
        <v>9.1800000000000007E-2</v>
      </c>
      <c r="F14158" s="15">
        <f t="shared" si="442"/>
        <v>3.1872450000000004E-2</v>
      </c>
      <c r="G14158" s="10">
        <f>IF(C14158&gt;'Assumptions Notes'!C$11,'Assumptions Notes'!C$11,C14158)</f>
        <v>120</v>
      </c>
      <c r="H14158" s="15">
        <f t="shared" si="443"/>
        <v>3.0600000000000002E-2</v>
      </c>
      <c r="I14158" s="2">
        <f>IF(C14158&gt;'Assumptions Notes'!C$11,-C14158*('Assumptions Notes'!C$13/(2*1000)),G14158*D14158)</f>
        <v>-6.2495000000000002E-2</v>
      </c>
    </row>
    <row r="14159" spans="1:9" x14ac:dyDescent="0.2">
      <c r="A14159" s="5">
        <v>42846.9375</v>
      </c>
      <c r="B14159" s="2">
        <v>1318.4</v>
      </c>
      <c r="C14159" s="10">
        <v>139.34</v>
      </c>
      <c r="D14159" s="8">
        <v>2.1250000000000002E-4</v>
      </c>
      <c r="E14159" s="13">
        <f>D14159*'Assumptions Notes'!C$12</f>
        <v>7.6500000000000012E-2</v>
      </c>
      <c r="F14159" s="15">
        <f t="shared" si="442"/>
        <v>2.9609750000000004E-2</v>
      </c>
      <c r="G14159" s="10">
        <f>IF(C14159&gt;'Assumptions Notes'!C$11,'Assumptions Notes'!C$11,C14159)</f>
        <v>120</v>
      </c>
      <c r="H14159" s="15">
        <f t="shared" si="443"/>
        <v>2.5500000000000002E-2</v>
      </c>
      <c r="I14159" s="2">
        <f>IF(C14159&gt;'Assumptions Notes'!C$11,-C14159*('Assumptions Notes'!C$13/(2*1000)),G14159*D14159)</f>
        <v>-6.967000000000001E-2</v>
      </c>
    </row>
    <row r="14160" spans="1:9" x14ac:dyDescent="0.2">
      <c r="A14160" s="5">
        <v>42846.958333333336</v>
      </c>
      <c r="B14160" s="2">
        <v>1311.96</v>
      </c>
      <c r="C14160" s="10">
        <v>132.97999999999999</v>
      </c>
      <c r="D14160" s="8">
        <v>1.7000000000000001E-4</v>
      </c>
      <c r="E14160" s="13">
        <f>D14160*'Assumptions Notes'!C$12</f>
        <v>6.1200000000000004E-2</v>
      </c>
      <c r="F14160" s="15">
        <f t="shared" si="442"/>
        <v>2.2606600000000001E-2</v>
      </c>
      <c r="G14160" s="10">
        <f>IF(C14160&gt;'Assumptions Notes'!C$11,'Assumptions Notes'!C$11,C14160)</f>
        <v>120</v>
      </c>
      <c r="H14160" s="15">
        <f t="shared" si="443"/>
        <v>2.0400000000000001E-2</v>
      </c>
      <c r="I14160" s="2">
        <f>IF(C14160&gt;'Assumptions Notes'!C$11,-C14160*('Assumptions Notes'!C$13/(2*1000)),G14160*D14160)</f>
        <v>-6.6489999999999994E-2</v>
      </c>
    </row>
    <row r="14161" spans="1:9" x14ac:dyDescent="0.2">
      <c r="A14161" s="5">
        <v>42846.979166666664</v>
      </c>
      <c r="B14161" s="2">
        <v>1327.56</v>
      </c>
      <c r="C14161" s="10">
        <v>124.99</v>
      </c>
      <c r="D14161" s="8">
        <v>1.5000000000000001E-4</v>
      </c>
      <c r="E14161" s="13">
        <f>D14161*'Assumptions Notes'!C$12</f>
        <v>5.4000000000000006E-2</v>
      </c>
      <c r="F14161" s="15">
        <f t="shared" si="442"/>
        <v>1.8748500000000001E-2</v>
      </c>
      <c r="G14161" s="10">
        <f>IF(C14161&gt;'Assumptions Notes'!C$11,'Assumptions Notes'!C$11,C14161)</f>
        <v>120</v>
      </c>
      <c r="H14161" s="15">
        <f t="shared" si="443"/>
        <v>1.8000000000000002E-2</v>
      </c>
      <c r="I14161" s="2">
        <f>IF(C14161&gt;'Assumptions Notes'!C$11,-C14161*('Assumptions Notes'!C$13/(2*1000)),G14161*D14161)</f>
        <v>-6.2495000000000002E-2</v>
      </c>
    </row>
    <row r="14162" spans="1:9" x14ac:dyDescent="0.2">
      <c r="A14162" s="5">
        <v>42847</v>
      </c>
      <c r="B14162" s="2">
        <v>1538.41</v>
      </c>
      <c r="C14162" s="10">
        <v>141.16</v>
      </c>
      <c r="D14162" s="8">
        <v>1.2999999999999999E-4</v>
      </c>
      <c r="E14162" s="13">
        <f>D14162*'Assumptions Notes'!C$12</f>
        <v>4.6799999999999994E-2</v>
      </c>
      <c r="F14162" s="15">
        <f t="shared" si="442"/>
        <v>1.8350799999999997E-2</v>
      </c>
      <c r="G14162" s="10">
        <f>IF(C14162&gt;'Assumptions Notes'!C$11,'Assumptions Notes'!C$11,C14162)</f>
        <v>120</v>
      </c>
      <c r="H14162" s="15">
        <f t="shared" si="443"/>
        <v>1.5599999999999999E-2</v>
      </c>
      <c r="I14162" s="2">
        <f>IF(C14162&gt;'Assumptions Notes'!C$11,-C14162*('Assumptions Notes'!C$13/(2*1000)),G14162*D14162)</f>
        <v>-7.0580000000000004E-2</v>
      </c>
    </row>
    <row r="14163" spans="1:9" x14ac:dyDescent="0.2">
      <c r="A14163" s="5">
        <v>42847.020833333336</v>
      </c>
      <c r="B14163" s="2">
        <v>1439.06</v>
      </c>
      <c r="C14163" s="10">
        <v>127.79</v>
      </c>
      <c r="D14163" s="8">
        <v>1.175E-4</v>
      </c>
      <c r="E14163" s="13">
        <f>D14163*'Assumptions Notes'!C$12</f>
        <v>4.2299999999999997E-2</v>
      </c>
      <c r="F14163" s="15">
        <f t="shared" si="442"/>
        <v>1.5015325E-2</v>
      </c>
      <c r="G14163" s="10">
        <f>IF(C14163&gt;'Assumptions Notes'!C$11,'Assumptions Notes'!C$11,C14163)</f>
        <v>120</v>
      </c>
      <c r="H14163" s="15">
        <f t="shared" si="443"/>
        <v>1.41E-2</v>
      </c>
      <c r="I14163" s="2">
        <f>IF(C14163&gt;'Assumptions Notes'!C$11,-C14163*('Assumptions Notes'!C$13/(2*1000)),G14163*D14163)</f>
        <v>-6.3895000000000007E-2</v>
      </c>
    </row>
    <row r="14164" spans="1:9" x14ac:dyDescent="0.2">
      <c r="A14164" s="5">
        <v>42847.041666666664</v>
      </c>
      <c r="B14164" s="2">
        <v>1370.04</v>
      </c>
      <c r="C14164" s="10">
        <v>131.54</v>
      </c>
      <c r="D14164" s="8">
        <v>1.05E-4</v>
      </c>
      <c r="E14164" s="13">
        <f>D14164*'Assumptions Notes'!C$12</f>
        <v>3.78E-2</v>
      </c>
      <c r="F14164" s="15">
        <f t="shared" si="442"/>
        <v>1.38117E-2</v>
      </c>
      <c r="G14164" s="10">
        <f>IF(C14164&gt;'Assumptions Notes'!C$11,'Assumptions Notes'!C$11,C14164)</f>
        <v>120</v>
      </c>
      <c r="H14164" s="15">
        <f t="shared" si="443"/>
        <v>1.26E-2</v>
      </c>
      <c r="I14164" s="2">
        <f>IF(C14164&gt;'Assumptions Notes'!C$11,-C14164*('Assumptions Notes'!C$13/(2*1000)),G14164*D14164)</f>
        <v>-6.5769999999999995E-2</v>
      </c>
    </row>
    <row r="14165" spans="1:9" x14ac:dyDescent="0.2">
      <c r="A14165" s="5">
        <v>42847.0625</v>
      </c>
      <c r="B14165" s="2">
        <v>1269.99</v>
      </c>
      <c r="C14165" s="10">
        <v>124.99</v>
      </c>
      <c r="D14165" s="8">
        <v>1.025E-4</v>
      </c>
      <c r="E14165" s="13">
        <f>D14165*'Assumptions Notes'!C$12</f>
        <v>3.6900000000000002E-2</v>
      </c>
      <c r="F14165" s="15">
        <f t="shared" si="442"/>
        <v>1.2811474999999999E-2</v>
      </c>
      <c r="G14165" s="10">
        <f>IF(C14165&gt;'Assumptions Notes'!C$11,'Assumptions Notes'!C$11,C14165)</f>
        <v>120</v>
      </c>
      <c r="H14165" s="15">
        <f t="shared" si="443"/>
        <v>1.23E-2</v>
      </c>
      <c r="I14165" s="2">
        <f>IF(C14165&gt;'Assumptions Notes'!C$11,-C14165*('Assumptions Notes'!C$13/(2*1000)),G14165*D14165)</f>
        <v>-6.2495000000000002E-2</v>
      </c>
    </row>
    <row r="14166" spans="1:9" x14ac:dyDescent="0.2">
      <c r="A14166" s="5">
        <v>42847.083333333336</v>
      </c>
      <c r="B14166" s="2">
        <v>1188.8599999999999</v>
      </c>
      <c r="C14166" s="10">
        <v>116.85</v>
      </c>
      <c r="D14166" s="8">
        <v>1E-4</v>
      </c>
      <c r="E14166" s="13">
        <f>D14166*'Assumptions Notes'!C$12</f>
        <v>3.6000000000000004E-2</v>
      </c>
      <c r="F14166" s="15">
        <f t="shared" si="442"/>
        <v>1.1684999999999999E-2</v>
      </c>
      <c r="G14166" s="10">
        <f>IF(C14166&gt;'Assumptions Notes'!C$11,'Assumptions Notes'!C$11,C14166)</f>
        <v>116.85</v>
      </c>
      <c r="H14166" s="15">
        <f t="shared" si="443"/>
        <v>1.1684999999999999E-2</v>
      </c>
      <c r="I14166" s="2">
        <f>IF(C14166&gt;'Assumptions Notes'!C$11,-C14166*('Assumptions Notes'!C$13/(2*1000)),G14166*D14166)</f>
        <v>1.1684999999999999E-2</v>
      </c>
    </row>
    <row r="14167" spans="1:9" x14ac:dyDescent="0.2">
      <c r="A14167" s="5">
        <v>42847.104166666664</v>
      </c>
      <c r="B14167" s="2">
        <v>1151.52</v>
      </c>
      <c r="C14167" s="10">
        <v>117.5</v>
      </c>
      <c r="D14167" s="8">
        <v>9.8750000000000002E-5</v>
      </c>
      <c r="E14167" s="13">
        <f>D14167*'Assumptions Notes'!C$12</f>
        <v>3.5549999999999998E-2</v>
      </c>
      <c r="F14167" s="15">
        <f t="shared" si="442"/>
        <v>1.1603125000000001E-2</v>
      </c>
      <c r="G14167" s="10">
        <f>IF(C14167&gt;'Assumptions Notes'!C$11,'Assumptions Notes'!C$11,C14167)</f>
        <v>117.5</v>
      </c>
      <c r="H14167" s="15">
        <f t="shared" si="443"/>
        <v>1.1603125000000001E-2</v>
      </c>
      <c r="I14167" s="2">
        <f>IF(C14167&gt;'Assumptions Notes'!C$11,-C14167*('Assumptions Notes'!C$13/(2*1000)),G14167*D14167)</f>
        <v>1.1603125000000001E-2</v>
      </c>
    </row>
    <row r="14168" spans="1:9" x14ac:dyDescent="0.2">
      <c r="A14168" s="5">
        <v>42847.125</v>
      </c>
      <c r="B14168" s="2">
        <v>1127.67</v>
      </c>
      <c r="C14168" s="10">
        <v>92.47</v>
      </c>
      <c r="D14168" s="8">
        <v>9.7499999999999998E-5</v>
      </c>
      <c r="E14168" s="13">
        <f>D14168*'Assumptions Notes'!C$12</f>
        <v>3.5099999999999999E-2</v>
      </c>
      <c r="F14168" s="15">
        <f t="shared" si="442"/>
        <v>9.0158249999999999E-3</v>
      </c>
      <c r="G14168" s="10">
        <f>IF(C14168&gt;'Assumptions Notes'!C$11,'Assumptions Notes'!C$11,C14168)</f>
        <v>92.47</v>
      </c>
      <c r="H14168" s="15">
        <f t="shared" si="443"/>
        <v>9.0158249999999999E-3</v>
      </c>
      <c r="I14168" s="2">
        <f>IF(C14168&gt;'Assumptions Notes'!C$11,-C14168*('Assumptions Notes'!C$13/(2*1000)),G14168*D14168)</f>
        <v>9.0158249999999999E-3</v>
      </c>
    </row>
    <row r="14169" spans="1:9" x14ac:dyDescent="0.2">
      <c r="A14169" s="5">
        <v>42847.145833333336</v>
      </c>
      <c r="B14169" s="2">
        <v>1101.28</v>
      </c>
      <c r="C14169" s="10">
        <v>79.63</v>
      </c>
      <c r="D14169" s="8">
        <v>9.6250000000000009E-5</v>
      </c>
      <c r="E14169" s="13">
        <f>D14169*'Assumptions Notes'!C$12</f>
        <v>3.465E-2</v>
      </c>
      <c r="F14169" s="15">
        <f t="shared" si="442"/>
        <v>7.6643875000000005E-3</v>
      </c>
      <c r="G14169" s="10">
        <f>IF(C14169&gt;'Assumptions Notes'!C$11,'Assumptions Notes'!C$11,C14169)</f>
        <v>79.63</v>
      </c>
      <c r="H14169" s="15">
        <f t="shared" si="443"/>
        <v>7.6643875000000005E-3</v>
      </c>
      <c r="I14169" s="2">
        <f>IF(C14169&gt;'Assumptions Notes'!C$11,-C14169*('Assumptions Notes'!C$13/(2*1000)),G14169*D14169)</f>
        <v>7.6643875000000005E-3</v>
      </c>
    </row>
    <row r="14170" spans="1:9" x14ac:dyDescent="0.2">
      <c r="A14170" s="5">
        <v>42847.166666666664</v>
      </c>
      <c r="B14170" s="2">
        <v>1087.8699999999999</v>
      </c>
      <c r="C14170" s="10">
        <v>78.91</v>
      </c>
      <c r="D14170" s="8">
        <v>9.5000000000000005E-5</v>
      </c>
      <c r="E14170" s="13">
        <f>D14170*'Assumptions Notes'!C$12</f>
        <v>3.4200000000000001E-2</v>
      </c>
      <c r="F14170" s="15">
        <f t="shared" si="442"/>
        <v>7.49645E-3</v>
      </c>
      <c r="G14170" s="10">
        <f>IF(C14170&gt;'Assumptions Notes'!C$11,'Assumptions Notes'!C$11,C14170)</f>
        <v>78.91</v>
      </c>
      <c r="H14170" s="15">
        <f t="shared" si="443"/>
        <v>7.49645E-3</v>
      </c>
      <c r="I14170" s="2">
        <f>IF(C14170&gt;'Assumptions Notes'!C$11,-C14170*('Assumptions Notes'!C$13/(2*1000)),G14170*D14170)</f>
        <v>7.49645E-3</v>
      </c>
    </row>
    <row r="14171" spans="1:9" x14ac:dyDescent="0.2">
      <c r="A14171" s="5">
        <v>42847.1875</v>
      </c>
      <c r="B14171" s="2">
        <v>1076.25</v>
      </c>
      <c r="C14171" s="10">
        <v>78.7</v>
      </c>
      <c r="D14171" s="8">
        <v>9.6250000000000009E-5</v>
      </c>
      <c r="E14171" s="13">
        <f>D14171*'Assumptions Notes'!C$12</f>
        <v>3.465E-2</v>
      </c>
      <c r="F14171" s="15">
        <f t="shared" si="442"/>
        <v>7.5748750000000009E-3</v>
      </c>
      <c r="G14171" s="10">
        <f>IF(C14171&gt;'Assumptions Notes'!C$11,'Assumptions Notes'!C$11,C14171)</f>
        <v>78.7</v>
      </c>
      <c r="H14171" s="15">
        <f t="shared" si="443"/>
        <v>7.5748750000000009E-3</v>
      </c>
      <c r="I14171" s="2">
        <f>IF(C14171&gt;'Assumptions Notes'!C$11,-C14171*('Assumptions Notes'!C$13/(2*1000)),G14171*D14171)</f>
        <v>7.5748750000000009E-3</v>
      </c>
    </row>
    <row r="14172" spans="1:9" x14ac:dyDescent="0.2">
      <c r="A14172" s="5">
        <v>42847.208333333336</v>
      </c>
      <c r="B14172" s="2">
        <v>1094.51</v>
      </c>
      <c r="C14172" s="10">
        <v>78.75</v>
      </c>
      <c r="D14172" s="8">
        <v>9.7499999999999998E-5</v>
      </c>
      <c r="E14172" s="13">
        <f>D14172*'Assumptions Notes'!C$12</f>
        <v>3.5099999999999999E-2</v>
      </c>
      <c r="F14172" s="15">
        <f t="shared" si="442"/>
        <v>7.6781250000000001E-3</v>
      </c>
      <c r="G14172" s="10">
        <f>IF(C14172&gt;'Assumptions Notes'!C$11,'Assumptions Notes'!C$11,C14172)</f>
        <v>78.75</v>
      </c>
      <c r="H14172" s="15">
        <f t="shared" si="443"/>
        <v>7.6781250000000001E-3</v>
      </c>
      <c r="I14172" s="2">
        <f>IF(C14172&gt;'Assumptions Notes'!C$11,-C14172*('Assumptions Notes'!C$13/(2*1000)),G14172*D14172)</f>
        <v>7.6781250000000001E-3</v>
      </c>
    </row>
    <row r="14173" spans="1:9" x14ac:dyDescent="0.2">
      <c r="A14173" s="5">
        <v>42847.229166666664</v>
      </c>
      <c r="B14173" s="2">
        <v>1078.2</v>
      </c>
      <c r="C14173" s="10">
        <v>80.77</v>
      </c>
      <c r="D14173" s="8">
        <v>1.15E-4</v>
      </c>
      <c r="E14173" s="13">
        <f>D14173*'Assumptions Notes'!C$12</f>
        <v>4.1399999999999999E-2</v>
      </c>
      <c r="F14173" s="15">
        <f t="shared" si="442"/>
        <v>9.2885499999999996E-3</v>
      </c>
      <c r="G14173" s="10">
        <f>IF(C14173&gt;'Assumptions Notes'!C$11,'Assumptions Notes'!C$11,C14173)</f>
        <v>80.77</v>
      </c>
      <c r="H14173" s="15">
        <f t="shared" si="443"/>
        <v>9.2885499999999996E-3</v>
      </c>
      <c r="I14173" s="2">
        <f>IF(C14173&gt;'Assumptions Notes'!C$11,-C14173*('Assumptions Notes'!C$13/(2*1000)),G14173*D14173)</f>
        <v>9.2885499999999996E-3</v>
      </c>
    </row>
    <row r="14174" spans="1:9" x14ac:dyDescent="0.2">
      <c r="A14174" s="5">
        <v>42847.25</v>
      </c>
      <c r="B14174" s="2">
        <v>1092.25</v>
      </c>
      <c r="C14174" s="10">
        <v>83.46</v>
      </c>
      <c r="D14174" s="8">
        <v>1.325E-4</v>
      </c>
      <c r="E14174" s="13">
        <f>D14174*'Assumptions Notes'!C$12</f>
        <v>4.7699999999999999E-2</v>
      </c>
      <c r="F14174" s="15">
        <f t="shared" si="442"/>
        <v>1.1058449999999999E-2</v>
      </c>
      <c r="G14174" s="10">
        <f>IF(C14174&gt;'Assumptions Notes'!C$11,'Assumptions Notes'!C$11,C14174)</f>
        <v>83.46</v>
      </c>
      <c r="H14174" s="15">
        <f t="shared" si="443"/>
        <v>1.1058449999999999E-2</v>
      </c>
      <c r="I14174" s="2">
        <f>IF(C14174&gt;'Assumptions Notes'!C$11,-C14174*('Assumptions Notes'!C$13/(2*1000)),G14174*D14174)</f>
        <v>1.1058449999999999E-2</v>
      </c>
    </row>
    <row r="14175" spans="1:9" x14ac:dyDescent="0.2">
      <c r="A14175" s="5">
        <v>42847.270833333336</v>
      </c>
      <c r="B14175" s="2">
        <v>1102.33</v>
      </c>
      <c r="C14175" s="10">
        <v>109.32</v>
      </c>
      <c r="D14175" s="8">
        <v>1.6249999999999999E-4</v>
      </c>
      <c r="E14175" s="13">
        <f>D14175*'Assumptions Notes'!C$12</f>
        <v>5.8499999999999996E-2</v>
      </c>
      <c r="F14175" s="15">
        <f t="shared" si="442"/>
        <v>1.7764499999999999E-2</v>
      </c>
      <c r="G14175" s="10">
        <f>IF(C14175&gt;'Assumptions Notes'!C$11,'Assumptions Notes'!C$11,C14175)</f>
        <v>109.32</v>
      </c>
      <c r="H14175" s="15">
        <f t="shared" si="443"/>
        <v>1.7764499999999999E-2</v>
      </c>
      <c r="I14175" s="2">
        <f>IF(C14175&gt;'Assumptions Notes'!C$11,-C14175*('Assumptions Notes'!C$13/(2*1000)),G14175*D14175)</f>
        <v>1.7764499999999999E-2</v>
      </c>
    </row>
    <row r="14176" spans="1:9" x14ac:dyDescent="0.2">
      <c r="A14176" s="5">
        <v>42847.291666666664</v>
      </c>
      <c r="B14176" s="2">
        <v>1129.21</v>
      </c>
      <c r="C14176" s="10">
        <v>110.91</v>
      </c>
      <c r="D14176" s="8">
        <v>1.9249999999999999E-4</v>
      </c>
      <c r="E14176" s="13">
        <f>D14176*'Assumptions Notes'!C$12</f>
        <v>6.93E-2</v>
      </c>
      <c r="F14176" s="15">
        <f t="shared" si="442"/>
        <v>2.1350174999999999E-2</v>
      </c>
      <c r="G14176" s="10">
        <f>IF(C14176&gt;'Assumptions Notes'!C$11,'Assumptions Notes'!C$11,C14176)</f>
        <v>110.91</v>
      </c>
      <c r="H14176" s="15">
        <f t="shared" si="443"/>
        <v>2.1350174999999999E-2</v>
      </c>
      <c r="I14176" s="2">
        <f>IF(C14176&gt;'Assumptions Notes'!C$11,-C14176*('Assumptions Notes'!C$13/(2*1000)),G14176*D14176)</f>
        <v>2.1350174999999999E-2</v>
      </c>
    </row>
    <row r="14177" spans="1:9" x14ac:dyDescent="0.2">
      <c r="A14177" s="5">
        <v>42847.3125</v>
      </c>
      <c r="B14177" s="2">
        <v>1150.56</v>
      </c>
      <c r="C14177" s="10">
        <v>112.02</v>
      </c>
      <c r="D14177" s="8">
        <v>2.0875000000000001E-4</v>
      </c>
      <c r="E14177" s="13">
        <f>D14177*'Assumptions Notes'!C$12</f>
        <v>7.5150000000000008E-2</v>
      </c>
      <c r="F14177" s="15">
        <f t="shared" si="442"/>
        <v>2.3384175E-2</v>
      </c>
      <c r="G14177" s="10">
        <f>IF(C14177&gt;'Assumptions Notes'!C$11,'Assumptions Notes'!C$11,C14177)</f>
        <v>112.02</v>
      </c>
      <c r="H14177" s="15">
        <f t="shared" si="443"/>
        <v>2.3384175E-2</v>
      </c>
      <c r="I14177" s="2">
        <f>IF(C14177&gt;'Assumptions Notes'!C$11,-C14177*('Assumptions Notes'!C$13/(2*1000)),G14177*D14177)</f>
        <v>2.3384175E-2</v>
      </c>
    </row>
    <row r="14178" spans="1:9" x14ac:dyDescent="0.2">
      <c r="A14178" s="5">
        <v>42847.333333333336</v>
      </c>
      <c r="B14178" s="2">
        <v>1164.1199999999999</v>
      </c>
      <c r="C14178" s="10">
        <v>117.41</v>
      </c>
      <c r="D14178" s="8">
        <v>2.2499999999999999E-4</v>
      </c>
      <c r="E14178" s="13">
        <f>D14178*'Assumptions Notes'!C$12</f>
        <v>8.1000000000000003E-2</v>
      </c>
      <c r="F14178" s="15">
        <f t="shared" si="442"/>
        <v>2.641725E-2</v>
      </c>
      <c r="G14178" s="10">
        <f>IF(C14178&gt;'Assumptions Notes'!C$11,'Assumptions Notes'!C$11,C14178)</f>
        <v>117.41</v>
      </c>
      <c r="H14178" s="15">
        <f t="shared" si="443"/>
        <v>2.641725E-2</v>
      </c>
      <c r="I14178" s="2">
        <f>IF(C14178&gt;'Assumptions Notes'!C$11,-C14178*('Assumptions Notes'!C$13/(2*1000)),G14178*D14178)</f>
        <v>2.641725E-2</v>
      </c>
    </row>
    <row r="14179" spans="1:9" x14ac:dyDescent="0.2">
      <c r="A14179" s="5">
        <v>42847.354166666664</v>
      </c>
      <c r="B14179" s="2">
        <v>1172.73</v>
      </c>
      <c r="C14179" s="10">
        <v>132.79</v>
      </c>
      <c r="D14179" s="8">
        <v>2.2625E-4</v>
      </c>
      <c r="E14179" s="13">
        <f>D14179*'Assumptions Notes'!C$12</f>
        <v>8.1449999999999995E-2</v>
      </c>
      <c r="F14179" s="15">
        <f t="shared" si="442"/>
        <v>3.0043737499999997E-2</v>
      </c>
      <c r="G14179" s="10">
        <f>IF(C14179&gt;'Assumptions Notes'!C$11,'Assumptions Notes'!C$11,C14179)</f>
        <v>120</v>
      </c>
      <c r="H14179" s="15">
        <f t="shared" si="443"/>
        <v>2.7150000000000001E-2</v>
      </c>
      <c r="I14179" s="2">
        <f>IF(C14179&gt;'Assumptions Notes'!C$11,-C14179*('Assumptions Notes'!C$13/(2*1000)),G14179*D14179)</f>
        <v>-6.6394999999999996E-2</v>
      </c>
    </row>
    <row r="14180" spans="1:9" x14ac:dyDescent="0.2">
      <c r="A14180" s="5">
        <v>42847.375</v>
      </c>
      <c r="B14180" s="2">
        <v>1152.3399999999999</v>
      </c>
      <c r="C14180" s="10">
        <v>126.62</v>
      </c>
      <c r="D14180" s="8">
        <v>2.275E-4</v>
      </c>
      <c r="E14180" s="13">
        <f>D14180*'Assumptions Notes'!C$12</f>
        <v>8.1900000000000001E-2</v>
      </c>
      <c r="F14180" s="15">
        <f t="shared" si="442"/>
        <v>2.880605E-2</v>
      </c>
      <c r="G14180" s="10">
        <f>IF(C14180&gt;'Assumptions Notes'!C$11,'Assumptions Notes'!C$11,C14180)</f>
        <v>120</v>
      </c>
      <c r="H14180" s="15">
        <f t="shared" si="443"/>
        <v>2.7300000000000001E-2</v>
      </c>
      <c r="I14180" s="2">
        <f>IF(C14180&gt;'Assumptions Notes'!C$11,-C14180*('Assumptions Notes'!C$13/(2*1000)),G14180*D14180)</f>
        <v>-6.3310000000000005E-2</v>
      </c>
    </row>
    <row r="14181" spans="1:9" x14ac:dyDescent="0.2">
      <c r="A14181" s="5">
        <v>42847.395833333336</v>
      </c>
      <c r="B14181" s="2">
        <v>1136.1300000000001</v>
      </c>
      <c r="C14181" s="10">
        <v>157.47</v>
      </c>
      <c r="D14181" s="8">
        <v>2.1875E-4</v>
      </c>
      <c r="E14181" s="13">
        <f>D14181*'Assumptions Notes'!C$12</f>
        <v>7.8750000000000001E-2</v>
      </c>
      <c r="F14181" s="15">
        <f t="shared" si="442"/>
        <v>3.44465625E-2</v>
      </c>
      <c r="G14181" s="10">
        <f>IF(C14181&gt;'Assumptions Notes'!C$11,'Assumptions Notes'!C$11,C14181)</f>
        <v>120</v>
      </c>
      <c r="H14181" s="15">
        <f t="shared" si="443"/>
        <v>2.6249999999999999E-2</v>
      </c>
      <c r="I14181" s="2">
        <f>IF(C14181&gt;'Assumptions Notes'!C$11,-C14181*('Assumptions Notes'!C$13/(2*1000)),G14181*D14181)</f>
        <v>-7.8734999999999999E-2</v>
      </c>
    </row>
    <row r="14182" spans="1:9" x14ac:dyDescent="0.2">
      <c r="A14182" s="5">
        <v>42847.416666666664</v>
      </c>
      <c r="B14182" s="2">
        <v>1118.25</v>
      </c>
      <c r="C14182" s="10">
        <v>132.16999999999999</v>
      </c>
      <c r="D14182" s="8">
        <v>2.1000000000000001E-4</v>
      </c>
      <c r="E14182" s="13">
        <f>D14182*'Assumptions Notes'!C$12</f>
        <v>7.5600000000000001E-2</v>
      </c>
      <c r="F14182" s="15">
        <f t="shared" si="442"/>
        <v>2.7755699999999998E-2</v>
      </c>
      <c r="G14182" s="10">
        <f>IF(C14182&gt;'Assumptions Notes'!C$11,'Assumptions Notes'!C$11,C14182)</f>
        <v>120</v>
      </c>
      <c r="H14182" s="15">
        <f t="shared" si="443"/>
        <v>2.52E-2</v>
      </c>
      <c r="I14182" s="2">
        <f>IF(C14182&gt;'Assumptions Notes'!C$11,-C14182*('Assumptions Notes'!C$13/(2*1000)),G14182*D14182)</f>
        <v>-6.6084999999999991E-2</v>
      </c>
    </row>
    <row r="14183" spans="1:9" x14ac:dyDescent="0.2">
      <c r="A14183" s="5">
        <v>42847.4375</v>
      </c>
      <c r="B14183" s="2">
        <v>1048.83</v>
      </c>
      <c r="C14183" s="10">
        <v>122.25</v>
      </c>
      <c r="D14183" s="8">
        <v>2.075E-4</v>
      </c>
      <c r="E14183" s="13">
        <f>D14183*'Assumptions Notes'!C$12</f>
        <v>7.4700000000000003E-2</v>
      </c>
      <c r="F14183" s="15">
        <f t="shared" si="442"/>
        <v>2.5366875000000001E-2</v>
      </c>
      <c r="G14183" s="10">
        <f>IF(C14183&gt;'Assumptions Notes'!C$11,'Assumptions Notes'!C$11,C14183)</f>
        <v>120</v>
      </c>
      <c r="H14183" s="15">
        <f t="shared" si="443"/>
        <v>2.4899999999999999E-2</v>
      </c>
      <c r="I14183" s="2">
        <f>IF(C14183&gt;'Assumptions Notes'!C$11,-C14183*('Assumptions Notes'!C$13/(2*1000)),G14183*D14183)</f>
        <v>-6.1124999999999999E-2</v>
      </c>
    </row>
    <row r="14184" spans="1:9" x14ac:dyDescent="0.2">
      <c r="A14184" s="5">
        <v>42847.458333333336</v>
      </c>
      <c r="B14184" s="2">
        <v>1013.62</v>
      </c>
      <c r="C14184" s="10">
        <v>142.72</v>
      </c>
      <c r="D14184" s="8">
        <v>2.05E-4</v>
      </c>
      <c r="E14184" s="13">
        <f>D14184*'Assumptions Notes'!C$12</f>
        <v>7.3800000000000004E-2</v>
      </c>
      <c r="F14184" s="15">
        <f t="shared" si="442"/>
        <v>2.9257599999999998E-2</v>
      </c>
      <c r="G14184" s="10">
        <f>IF(C14184&gt;'Assumptions Notes'!C$11,'Assumptions Notes'!C$11,C14184)</f>
        <v>120</v>
      </c>
      <c r="H14184" s="15">
        <f t="shared" si="443"/>
        <v>2.46E-2</v>
      </c>
      <c r="I14184" s="2">
        <f>IF(C14184&gt;'Assumptions Notes'!C$11,-C14184*('Assumptions Notes'!C$13/(2*1000)),G14184*D14184)</f>
        <v>-7.1360000000000007E-2</v>
      </c>
    </row>
    <row r="14185" spans="1:9" x14ac:dyDescent="0.2">
      <c r="A14185" s="5">
        <v>42847.479166666664</v>
      </c>
      <c r="B14185" s="2">
        <v>980.01</v>
      </c>
      <c r="C14185" s="10">
        <v>124.39</v>
      </c>
      <c r="D14185" s="8">
        <v>2.1499999999999999E-4</v>
      </c>
      <c r="E14185" s="13">
        <f>D14185*'Assumptions Notes'!C$12</f>
        <v>7.7399999999999997E-2</v>
      </c>
      <c r="F14185" s="15">
        <f t="shared" si="442"/>
        <v>2.674385E-2</v>
      </c>
      <c r="G14185" s="10">
        <f>IF(C14185&gt;'Assumptions Notes'!C$11,'Assumptions Notes'!C$11,C14185)</f>
        <v>120</v>
      </c>
      <c r="H14185" s="15">
        <f t="shared" si="443"/>
        <v>2.58E-2</v>
      </c>
      <c r="I14185" s="2">
        <f>IF(C14185&gt;'Assumptions Notes'!C$11,-C14185*('Assumptions Notes'!C$13/(2*1000)),G14185*D14185)</f>
        <v>-6.2195E-2</v>
      </c>
    </row>
    <row r="14186" spans="1:9" x14ac:dyDescent="0.2">
      <c r="A14186" s="5">
        <v>42847.5</v>
      </c>
      <c r="B14186" s="2">
        <v>948.22</v>
      </c>
      <c r="C14186" s="10">
        <v>128.15</v>
      </c>
      <c r="D14186" s="8">
        <v>2.2499999999999999E-4</v>
      </c>
      <c r="E14186" s="13">
        <f>D14186*'Assumptions Notes'!C$12</f>
        <v>8.1000000000000003E-2</v>
      </c>
      <c r="F14186" s="15">
        <f t="shared" si="442"/>
        <v>2.8833750000000002E-2</v>
      </c>
      <c r="G14186" s="10">
        <f>IF(C14186&gt;'Assumptions Notes'!C$11,'Assumptions Notes'!C$11,C14186)</f>
        <v>120</v>
      </c>
      <c r="H14186" s="15">
        <f t="shared" si="443"/>
        <v>2.7E-2</v>
      </c>
      <c r="I14186" s="2">
        <f>IF(C14186&gt;'Assumptions Notes'!C$11,-C14186*('Assumptions Notes'!C$13/(2*1000)),G14186*D14186)</f>
        <v>-6.4075000000000007E-2</v>
      </c>
    </row>
    <row r="14187" spans="1:9" x14ac:dyDescent="0.2">
      <c r="A14187" s="5">
        <v>42847.520833333336</v>
      </c>
      <c r="B14187" s="2">
        <v>946.43</v>
      </c>
      <c r="C14187" s="10">
        <v>131.18</v>
      </c>
      <c r="D14187" s="8">
        <v>2.1250000000000002E-4</v>
      </c>
      <c r="E14187" s="13">
        <f>D14187*'Assumptions Notes'!C$12</f>
        <v>7.6500000000000012E-2</v>
      </c>
      <c r="F14187" s="15">
        <f t="shared" si="442"/>
        <v>2.7875750000000005E-2</v>
      </c>
      <c r="G14187" s="10">
        <f>IF(C14187&gt;'Assumptions Notes'!C$11,'Assumptions Notes'!C$11,C14187)</f>
        <v>120</v>
      </c>
      <c r="H14187" s="15">
        <f t="shared" si="443"/>
        <v>2.5500000000000002E-2</v>
      </c>
      <c r="I14187" s="2">
        <f>IF(C14187&gt;'Assumptions Notes'!C$11,-C14187*('Assumptions Notes'!C$13/(2*1000)),G14187*D14187)</f>
        <v>-6.5590000000000009E-2</v>
      </c>
    </row>
    <row r="14188" spans="1:9" x14ac:dyDescent="0.2">
      <c r="A14188" s="5">
        <v>42847.541666666664</v>
      </c>
      <c r="B14188" s="2">
        <v>942.52</v>
      </c>
      <c r="C14188" s="10">
        <v>116.26</v>
      </c>
      <c r="D14188" s="8">
        <v>2.0000000000000001E-4</v>
      </c>
      <c r="E14188" s="13">
        <f>D14188*'Assumptions Notes'!C$12</f>
        <v>7.2000000000000008E-2</v>
      </c>
      <c r="F14188" s="15">
        <f t="shared" si="442"/>
        <v>2.3252000000000002E-2</v>
      </c>
      <c r="G14188" s="10">
        <f>IF(C14188&gt;'Assumptions Notes'!C$11,'Assumptions Notes'!C$11,C14188)</f>
        <v>116.26</v>
      </c>
      <c r="H14188" s="15">
        <f t="shared" si="443"/>
        <v>2.3252000000000002E-2</v>
      </c>
      <c r="I14188" s="2">
        <f>IF(C14188&gt;'Assumptions Notes'!C$11,-C14188*('Assumptions Notes'!C$13/(2*1000)),G14188*D14188)</f>
        <v>2.3252000000000002E-2</v>
      </c>
    </row>
    <row r="14189" spans="1:9" x14ac:dyDescent="0.2">
      <c r="A14189" s="5">
        <v>42847.5625</v>
      </c>
      <c r="B14189" s="2">
        <v>966.34</v>
      </c>
      <c r="C14189" s="10">
        <v>127.46</v>
      </c>
      <c r="D14189" s="8">
        <v>1.975E-4</v>
      </c>
      <c r="E14189" s="13">
        <f>D14189*'Assumptions Notes'!C$12</f>
        <v>7.1099999999999997E-2</v>
      </c>
      <c r="F14189" s="15">
        <f t="shared" si="442"/>
        <v>2.5173350000000001E-2</v>
      </c>
      <c r="G14189" s="10">
        <f>IF(C14189&gt;'Assumptions Notes'!C$11,'Assumptions Notes'!C$11,C14189)</f>
        <v>120</v>
      </c>
      <c r="H14189" s="15">
        <f t="shared" si="443"/>
        <v>2.3699999999999999E-2</v>
      </c>
      <c r="I14189" s="2">
        <f>IF(C14189&gt;'Assumptions Notes'!C$11,-C14189*('Assumptions Notes'!C$13/(2*1000)),G14189*D14189)</f>
        <v>-6.3729999999999995E-2</v>
      </c>
    </row>
    <row r="14190" spans="1:9" x14ac:dyDescent="0.2">
      <c r="A14190" s="5">
        <v>42847.583333333336</v>
      </c>
      <c r="B14190" s="2">
        <v>994.16</v>
      </c>
      <c r="C14190" s="10">
        <v>147.59</v>
      </c>
      <c r="D14190" s="8">
        <v>1.95E-4</v>
      </c>
      <c r="E14190" s="13">
        <f>D14190*'Assumptions Notes'!C$12</f>
        <v>7.0199999999999999E-2</v>
      </c>
      <c r="F14190" s="15">
        <f t="shared" si="442"/>
        <v>2.8780050000000001E-2</v>
      </c>
      <c r="G14190" s="10">
        <f>IF(C14190&gt;'Assumptions Notes'!C$11,'Assumptions Notes'!C$11,C14190)</f>
        <v>120</v>
      </c>
      <c r="H14190" s="15">
        <f t="shared" si="443"/>
        <v>2.3400000000000001E-2</v>
      </c>
      <c r="I14190" s="2">
        <f>IF(C14190&gt;'Assumptions Notes'!C$11,-C14190*('Assumptions Notes'!C$13/(2*1000)),G14190*D14190)</f>
        <v>-7.3794999999999999E-2</v>
      </c>
    </row>
    <row r="14191" spans="1:9" x14ac:dyDescent="0.2">
      <c r="A14191" s="5">
        <v>42847.604166666664</v>
      </c>
      <c r="B14191" s="2">
        <v>993.88</v>
      </c>
      <c r="C14191" s="10">
        <v>145.65</v>
      </c>
      <c r="D14191" s="8">
        <v>1.9625E-4</v>
      </c>
      <c r="E14191" s="13">
        <f>D14191*'Assumptions Notes'!C$12</f>
        <v>7.0650000000000004E-2</v>
      </c>
      <c r="F14191" s="15">
        <f t="shared" si="442"/>
        <v>2.85838125E-2</v>
      </c>
      <c r="G14191" s="10">
        <f>IF(C14191&gt;'Assumptions Notes'!C$11,'Assumptions Notes'!C$11,C14191)</f>
        <v>120</v>
      </c>
      <c r="H14191" s="15">
        <f t="shared" si="443"/>
        <v>2.3550000000000001E-2</v>
      </c>
      <c r="I14191" s="2">
        <f>IF(C14191&gt;'Assumptions Notes'!C$11,-C14191*('Assumptions Notes'!C$13/(2*1000)),G14191*D14191)</f>
        <v>-7.2825000000000001E-2</v>
      </c>
    </row>
    <row r="14192" spans="1:9" x14ac:dyDescent="0.2">
      <c r="A14192" s="5">
        <v>42847.625</v>
      </c>
      <c r="B14192" s="2">
        <v>988.99</v>
      </c>
      <c r="C14192" s="10">
        <v>143.46</v>
      </c>
      <c r="D14192" s="8">
        <v>1.975E-4</v>
      </c>
      <c r="E14192" s="13">
        <f>D14192*'Assumptions Notes'!C$12</f>
        <v>7.1099999999999997E-2</v>
      </c>
      <c r="F14192" s="15">
        <f t="shared" si="442"/>
        <v>2.8333350000000004E-2</v>
      </c>
      <c r="G14192" s="10">
        <f>IF(C14192&gt;'Assumptions Notes'!C$11,'Assumptions Notes'!C$11,C14192)</f>
        <v>120</v>
      </c>
      <c r="H14192" s="15">
        <f t="shared" si="443"/>
        <v>2.3699999999999999E-2</v>
      </c>
      <c r="I14192" s="2">
        <f>IF(C14192&gt;'Assumptions Notes'!C$11,-C14192*('Assumptions Notes'!C$13/(2*1000)),G14192*D14192)</f>
        <v>-7.1730000000000002E-2</v>
      </c>
    </row>
    <row r="14193" spans="1:9" x14ac:dyDescent="0.2">
      <c r="A14193" s="5">
        <v>42847.645833333336</v>
      </c>
      <c r="B14193" s="2">
        <v>994.27</v>
      </c>
      <c r="C14193" s="10">
        <v>120.5</v>
      </c>
      <c r="D14193" s="8">
        <v>2.2124999999999998E-4</v>
      </c>
      <c r="E14193" s="13">
        <f>D14193*'Assumptions Notes'!C$12</f>
        <v>7.9649999999999999E-2</v>
      </c>
      <c r="F14193" s="15">
        <f t="shared" si="442"/>
        <v>2.6660624999999997E-2</v>
      </c>
      <c r="G14193" s="10">
        <f>IF(C14193&gt;'Assumptions Notes'!C$11,'Assumptions Notes'!C$11,C14193)</f>
        <v>120</v>
      </c>
      <c r="H14193" s="15">
        <f t="shared" si="443"/>
        <v>2.6549999999999997E-2</v>
      </c>
      <c r="I14193" s="2">
        <f>IF(C14193&gt;'Assumptions Notes'!C$11,-C14193*('Assumptions Notes'!C$13/(2*1000)),G14193*D14193)</f>
        <v>-6.0249999999999998E-2</v>
      </c>
    </row>
    <row r="14194" spans="1:9" x14ac:dyDescent="0.2">
      <c r="A14194" s="5">
        <v>42847.666666666664</v>
      </c>
      <c r="B14194" s="2">
        <v>1049.31</v>
      </c>
      <c r="C14194" s="10">
        <v>119.52</v>
      </c>
      <c r="D14194" s="8">
        <v>2.4499999999999999E-4</v>
      </c>
      <c r="E14194" s="13">
        <f>D14194*'Assumptions Notes'!C$12</f>
        <v>8.8200000000000001E-2</v>
      </c>
      <c r="F14194" s="15">
        <f t="shared" si="442"/>
        <v>2.9282399999999997E-2</v>
      </c>
      <c r="G14194" s="10">
        <f>IF(C14194&gt;'Assumptions Notes'!C$11,'Assumptions Notes'!C$11,C14194)</f>
        <v>119.52</v>
      </c>
      <c r="H14194" s="15">
        <f t="shared" si="443"/>
        <v>2.9282399999999997E-2</v>
      </c>
      <c r="I14194" s="2">
        <f>IF(C14194&gt;'Assumptions Notes'!C$11,-C14194*('Assumptions Notes'!C$13/(2*1000)),G14194*D14194)</f>
        <v>2.9282399999999997E-2</v>
      </c>
    </row>
    <row r="14195" spans="1:9" x14ac:dyDescent="0.2">
      <c r="A14195" s="5">
        <v>42847.6875</v>
      </c>
      <c r="B14195" s="2">
        <v>1110.3399999999999</v>
      </c>
      <c r="C14195" s="10">
        <v>125.09</v>
      </c>
      <c r="D14195" s="8">
        <v>2.7E-4</v>
      </c>
      <c r="E14195" s="13">
        <f>D14195*'Assumptions Notes'!C$12</f>
        <v>9.7199999999999995E-2</v>
      </c>
      <c r="F14195" s="15">
        <f t="shared" si="442"/>
        <v>3.37743E-2</v>
      </c>
      <c r="G14195" s="10">
        <f>IF(C14195&gt;'Assumptions Notes'!C$11,'Assumptions Notes'!C$11,C14195)</f>
        <v>120</v>
      </c>
      <c r="H14195" s="15">
        <f t="shared" si="443"/>
        <v>3.2399999999999998E-2</v>
      </c>
      <c r="I14195" s="2">
        <f>IF(C14195&gt;'Assumptions Notes'!C$11,-C14195*('Assumptions Notes'!C$13/(2*1000)),G14195*D14195)</f>
        <v>-6.2545000000000003E-2</v>
      </c>
    </row>
    <row r="14196" spans="1:9" x14ac:dyDescent="0.2">
      <c r="A14196" s="5">
        <v>42847.708333333336</v>
      </c>
      <c r="B14196" s="2">
        <v>1177.3399999999999</v>
      </c>
      <c r="C14196" s="10">
        <v>147.94999999999999</v>
      </c>
      <c r="D14196" s="8">
        <v>2.9500000000000001E-4</v>
      </c>
      <c r="E14196" s="13">
        <f>D14196*'Assumptions Notes'!C$12</f>
        <v>0.1062</v>
      </c>
      <c r="F14196" s="15">
        <f t="shared" si="442"/>
        <v>4.3645249999999997E-2</v>
      </c>
      <c r="G14196" s="10">
        <f>IF(C14196&gt;'Assumptions Notes'!C$11,'Assumptions Notes'!C$11,C14196)</f>
        <v>120</v>
      </c>
      <c r="H14196" s="15">
        <f t="shared" si="443"/>
        <v>3.5400000000000001E-2</v>
      </c>
      <c r="I14196" s="2">
        <f>IF(C14196&gt;'Assumptions Notes'!C$11,-C14196*('Assumptions Notes'!C$13/(2*1000)),G14196*D14196)</f>
        <v>-7.3974999999999999E-2</v>
      </c>
    </row>
    <row r="14197" spans="1:9" x14ac:dyDescent="0.2">
      <c r="A14197" s="5">
        <v>42847.729166666664</v>
      </c>
      <c r="B14197" s="2">
        <v>1202.49</v>
      </c>
      <c r="C14197" s="10">
        <v>122.49</v>
      </c>
      <c r="D14197" s="8">
        <v>2.9750000000000002E-4</v>
      </c>
      <c r="E14197" s="13">
        <f>D14197*'Assumptions Notes'!C$12</f>
        <v>0.1071</v>
      </c>
      <c r="F14197" s="15">
        <f t="shared" si="442"/>
        <v>3.6440775000000002E-2</v>
      </c>
      <c r="G14197" s="10">
        <f>IF(C14197&gt;'Assumptions Notes'!C$11,'Assumptions Notes'!C$11,C14197)</f>
        <v>120</v>
      </c>
      <c r="H14197" s="15">
        <f t="shared" si="443"/>
        <v>3.5700000000000003E-2</v>
      </c>
      <c r="I14197" s="2">
        <f>IF(C14197&gt;'Assumptions Notes'!C$11,-C14197*('Assumptions Notes'!C$13/(2*1000)),G14197*D14197)</f>
        <v>-6.1245000000000001E-2</v>
      </c>
    </row>
    <row r="14198" spans="1:9" x14ac:dyDescent="0.2">
      <c r="A14198" s="5">
        <v>42847.75</v>
      </c>
      <c r="B14198" s="2">
        <v>1245.93</v>
      </c>
      <c r="C14198" s="10">
        <v>137.31</v>
      </c>
      <c r="D14198" s="8">
        <v>2.9999999999999997E-4</v>
      </c>
      <c r="E14198" s="13">
        <f>D14198*'Assumptions Notes'!C$12</f>
        <v>0.10799999999999998</v>
      </c>
      <c r="F14198" s="15">
        <f t="shared" si="442"/>
        <v>4.1193E-2</v>
      </c>
      <c r="G14198" s="10">
        <f>IF(C14198&gt;'Assumptions Notes'!C$11,'Assumptions Notes'!C$11,C14198)</f>
        <v>120</v>
      </c>
      <c r="H14198" s="15">
        <f t="shared" si="443"/>
        <v>3.5999999999999997E-2</v>
      </c>
      <c r="I14198" s="2">
        <f>IF(C14198&gt;'Assumptions Notes'!C$11,-C14198*('Assumptions Notes'!C$13/(2*1000)),G14198*D14198)</f>
        <v>-6.8655000000000008E-2</v>
      </c>
    </row>
    <row r="14199" spans="1:9" x14ac:dyDescent="0.2">
      <c r="A14199" s="5">
        <v>42847.770833333336</v>
      </c>
      <c r="B14199" s="2">
        <v>1305.03</v>
      </c>
      <c r="C14199" s="10">
        <v>157.91999999999999</v>
      </c>
      <c r="D14199" s="8">
        <v>2.9999999999999997E-4</v>
      </c>
      <c r="E14199" s="13">
        <f>D14199*'Assumptions Notes'!C$12</f>
        <v>0.10799999999999998</v>
      </c>
      <c r="F14199" s="15">
        <f t="shared" si="442"/>
        <v>4.7375999999999995E-2</v>
      </c>
      <c r="G14199" s="10">
        <f>IF(C14199&gt;'Assumptions Notes'!C$11,'Assumptions Notes'!C$11,C14199)</f>
        <v>120</v>
      </c>
      <c r="H14199" s="15">
        <f t="shared" si="443"/>
        <v>3.5999999999999997E-2</v>
      </c>
      <c r="I14199" s="2">
        <f>IF(C14199&gt;'Assumptions Notes'!C$11,-C14199*('Assumptions Notes'!C$13/(2*1000)),G14199*D14199)</f>
        <v>-7.8959999999999989E-2</v>
      </c>
    </row>
    <row r="14200" spans="1:9" x14ac:dyDescent="0.2">
      <c r="A14200" s="5">
        <v>42847.791666666664</v>
      </c>
      <c r="B14200" s="2">
        <v>1356.06</v>
      </c>
      <c r="C14200" s="10">
        <v>126.52</v>
      </c>
      <c r="D14200" s="8">
        <v>2.9999999999999997E-4</v>
      </c>
      <c r="E14200" s="13">
        <f>D14200*'Assumptions Notes'!C$12</f>
        <v>0.10799999999999998</v>
      </c>
      <c r="F14200" s="15">
        <f t="shared" si="442"/>
        <v>3.7955999999999997E-2</v>
      </c>
      <c r="G14200" s="10">
        <f>IF(C14200&gt;'Assumptions Notes'!C$11,'Assumptions Notes'!C$11,C14200)</f>
        <v>120</v>
      </c>
      <c r="H14200" s="15">
        <f t="shared" si="443"/>
        <v>3.5999999999999997E-2</v>
      </c>
      <c r="I14200" s="2">
        <f>IF(C14200&gt;'Assumptions Notes'!C$11,-C14200*('Assumptions Notes'!C$13/(2*1000)),G14200*D14200)</f>
        <v>-6.3259999999999997E-2</v>
      </c>
    </row>
    <row r="14201" spans="1:9" x14ac:dyDescent="0.2">
      <c r="A14201" s="5">
        <v>42847.8125</v>
      </c>
      <c r="B14201" s="2">
        <v>1330.86</v>
      </c>
      <c r="C14201" s="10">
        <v>122.43</v>
      </c>
      <c r="D14201" s="8">
        <v>2.9750000000000002E-4</v>
      </c>
      <c r="E14201" s="13">
        <f>D14201*'Assumptions Notes'!C$12</f>
        <v>0.1071</v>
      </c>
      <c r="F14201" s="15">
        <f t="shared" si="442"/>
        <v>3.6422925000000002E-2</v>
      </c>
      <c r="G14201" s="10">
        <f>IF(C14201&gt;'Assumptions Notes'!C$11,'Assumptions Notes'!C$11,C14201)</f>
        <v>120</v>
      </c>
      <c r="H14201" s="15">
        <f t="shared" si="443"/>
        <v>3.5700000000000003E-2</v>
      </c>
      <c r="I14201" s="2">
        <f>IF(C14201&gt;'Assumptions Notes'!C$11,-C14201*('Assumptions Notes'!C$13/(2*1000)),G14201*D14201)</f>
        <v>-6.1215000000000006E-2</v>
      </c>
    </row>
    <row r="14202" spans="1:9" x14ac:dyDescent="0.2">
      <c r="A14202" s="5">
        <v>42847.833333333336</v>
      </c>
      <c r="B14202" s="2">
        <v>1297.99</v>
      </c>
      <c r="C14202" s="10">
        <v>124.01</v>
      </c>
      <c r="D14202" s="8">
        <v>2.9500000000000001E-4</v>
      </c>
      <c r="E14202" s="13">
        <f>D14202*'Assumptions Notes'!C$12</f>
        <v>0.1062</v>
      </c>
      <c r="F14202" s="15">
        <f t="shared" si="442"/>
        <v>3.6582950000000003E-2</v>
      </c>
      <c r="G14202" s="10">
        <f>IF(C14202&gt;'Assumptions Notes'!C$11,'Assumptions Notes'!C$11,C14202)</f>
        <v>120</v>
      </c>
      <c r="H14202" s="15">
        <f t="shared" si="443"/>
        <v>3.5400000000000001E-2</v>
      </c>
      <c r="I14202" s="2">
        <f>IF(C14202&gt;'Assumptions Notes'!C$11,-C14202*('Assumptions Notes'!C$13/(2*1000)),G14202*D14202)</f>
        <v>-6.2005000000000005E-2</v>
      </c>
    </row>
    <row r="14203" spans="1:9" x14ac:dyDescent="0.2">
      <c r="A14203" s="5">
        <v>42847.854166666664</v>
      </c>
      <c r="B14203" s="2">
        <v>1270.3800000000001</v>
      </c>
      <c r="C14203" s="10">
        <v>125.22</v>
      </c>
      <c r="D14203" s="8">
        <v>2.9E-4</v>
      </c>
      <c r="E14203" s="13">
        <f>D14203*'Assumptions Notes'!C$12</f>
        <v>0.10440000000000001</v>
      </c>
      <c r="F14203" s="15">
        <f t="shared" si="442"/>
        <v>3.63138E-2</v>
      </c>
      <c r="G14203" s="10">
        <f>IF(C14203&gt;'Assumptions Notes'!C$11,'Assumptions Notes'!C$11,C14203)</f>
        <v>120</v>
      </c>
      <c r="H14203" s="15">
        <f t="shared" si="443"/>
        <v>3.4799999999999998E-2</v>
      </c>
      <c r="I14203" s="2">
        <f>IF(C14203&gt;'Assumptions Notes'!C$11,-C14203*('Assumptions Notes'!C$13/(2*1000)),G14203*D14203)</f>
        <v>-6.2609999999999999E-2</v>
      </c>
    </row>
    <row r="14204" spans="1:9" x14ac:dyDescent="0.2">
      <c r="A14204" s="5">
        <v>42847.875</v>
      </c>
      <c r="B14204" s="2">
        <v>1240.52</v>
      </c>
      <c r="C14204" s="10">
        <v>116.97</v>
      </c>
      <c r="D14204" s="8">
        <v>2.8499999999999999E-4</v>
      </c>
      <c r="E14204" s="13">
        <f>D14204*'Assumptions Notes'!C$12</f>
        <v>0.1026</v>
      </c>
      <c r="F14204" s="15">
        <f t="shared" si="442"/>
        <v>3.3336449999999997E-2</v>
      </c>
      <c r="G14204" s="10">
        <f>IF(C14204&gt;'Assumptions Notes'!C$11,'Assumptions Notes'!C$11,C14204)</f>
        <v>116.97</v>
      </c>
      <c r="H14204" s="15">
        <f t="shared" si="443"/>
        <v>3.3336449999999997E-2</v>
      </c>
      <c r="I14204" s="2">
        <f>IF(C14204&gt;'Assumptions Notes'!C$11,-C14204*('Assumptions Notes'!C$13/(2*1000)),G14204*D14204)</f>
        <v>3.3336449999999997E-2</v>
      </c>
    </row>
    <row r="14205" spans="1:9" x14ac:dyDescent="0.2">
      <c r="A14205" s="5">
        <v>42847.895833333336</v>
      </c>
      <c r="B14205" s="2">
        <v>1203.76</v>
      </c>
      <c r="C14205" s="10">
        <v>113.47</v>
      </c>
      <c r="D14205" s="8">
        <v>2.7E-4</v>
      </c>
      <c r="E14205" s="13">
        <f>D14205*'Assumptions Notes'!C$12</f>
        <v>9.7199999999999995E-2</v>
      </c>
      <c r="F14205" s="15">
        <f t="shared" si="442"/>
        <v>3.0636900000000002E-2</v>
      </c>
      <c r="G14205" s="10">
        <f>IF(C14205&gt;'Assumptions Notes'!C$11,'Assumptions Notes'!C$11,C14205)</f>
        <v>113.47</v>
      </c>
      <c r="H14205" s="15">
        <f t="shared" si="443"/>
        <v>3.0636900000000002E-2</v>
      </c>
      <c r="I14205" s="2">
        <f>IF(C14205&gt;'Assumptions Notes'!C$11,-C14205*('Assumptions Notes'!C$13/(2*1000)),G14205*D14205)</f>
        <v>3.0636900000000002E-2</v>
      </c>
    </row>
    <row r="14206" spans="1:9" x14ac:dyDescent="0.2">
      <c r="A14206" s="5">
        <v>42847.916666666664</v>
      </c>
      <c r="B14206" s="2">
        <v>1185</v>
      </c>
      <c r="C14206" s="10">
        <v>113.76</v>
      </c>
      <c r="D14206" s="8">
        <v>2.5500000000000002E-4</v>
      </c>
      <c r="E14206" s="13">
        <f>D14206*'Assumptions Notes'!C$12</f>
        <v>9.1800000000000007E-2</v>
      </c>
      <c r="F14206" s="15">
        <f t="shared" si="442"/>
        <v>2.9008800000000005E-2</v>
      </c>
      <c r="G14206" s="10">
        <f>IF(C14206&gt;'Assumptions Notes'!C$11,'Assumptions Notes'!C$11,C14206)</f>
        <v>113.76</v>
      </c>
      <c r="H14206" s="15">
        <f t="shared" si="443"/>
        <v>2.9008800000000005E-2</v>
      </c>
      <c r="I14206" s="2">
        <f>IF(C14206&gt;'Assumptions Notes'!C$11,-C14206*('Assumptions Notes'!C$13/(2*1000)),G14206*D14206)</f>
        <v>2.9008800000000005E-2</v>
      </c>
    </row>
    <row r="14207" spans="1:9" x14ac:dyDescent="0.2">
      <c r="A14207" s="5">
        <v>42847.9375</v>
      </c>
      <c r="B14207" s="2">
        <v>1146.96</v>
      </c>
      <c r="C14207" s="10">
        <v>112.04</v>
      </c>
      <c r="D14207" s="8">
        <v>2.1250000000000002E-4</v>
      </c>
      <c r="E14207" s="13">
        <f>D14207*'Assumptions Notes'!C$12</f>
        <v>7.6500000000000012E-2</v>
      </c>
      <c r="F14207" s="15">
        <f t="shared" si="442"/>
        <v>2.3808500000000003E-2</v>
      </c>
      <c r="G14207" s="10">
        <f>IF(C14207&gt;'Assumptions Notes'!C$11,'Assumptions Notes'!C$11,C14207)</f>
        <v>112.04</v>
      </c>
      <c r="H14207" s="15">
        <f t="shared" si="443"/>
        <v>2.3808500000000003E-2</v>
      </c>
      <c r="I14207" s="2">
        <f>IF(C14207&gt;'Assumptions Notes'!C$11,-C14207*('Assumptions Notes'!C$13/(2*1000)),G14207*D14207)</f>
        <v>2.3808500000000003E-2</v>
      </c>
    </row>
    <row r="14208" spans="1:9" x14ac:dyDescent="0.2">
      <c r="A14208" s="5">
        <v>42847.958333333336</v>
      </c>
      <c r="B14208" s="2">
        <v>1144.95</v>
      </c>
      <c r="C14208" s="10">
        <v>107.8</v>
      </c>
      <c r="D14208" s="8">
        <v>1.7000000000000001E-4</v>
      </c>
      <c r="E14208" s="13">
        <f>D14208*'Assumptions Notes'!C$12</f>
        <v>6.1200000000000004E-2</v>
      </c>
      <c r="F14208" s="15">
        <f t="shared" si="442"/>
        <v>1.8326000000000002E-2</v>
      </c>
      <c r="G14208" s="10">
        <f>IF(C14208&gt;'Assumptions Notes'!C$11,'Assumptions Notes'!C$11,C14208)</f>
        <v>107.8</v>
      </c>
      <c r="H14208" s="15">
        <f t="shared" si="443"/>
        <v>1.8326000000000002E-2</v>
      </c>
      <c r="I14208" s="2">
        <f>IF(C14208&gt;'Assumptions Notes'!C$11,-C14208*('Assumptions Notes'!C$13/(2*1000)),G14208*D14208)</f>
        <v>1.8326000000000002E-2</v>
      </c>
    </row>
    <row r="14209" spans="1:9" x14ac:dyDescent="0.2">
      <c r="A14209" s="5">
        <v>42847.979166666664</v>
      </c>
      <c r="B14209" s="2">
        <v>1132.9000000000001</v>
      </c>
      <c r="C14209" s="10">
        <v>109.35</v>
      </c>
      <c r="D14209" s="8">
        <v>1.5000000000000001E-4</v>
      </c>
      <c r="E14209" s="13">
        <f>D14209*'Assumptions Notes'!C$12</f>
        <v>5.4000000000000006E-2</v>
      </c>
      <c r="F14209" s="15">
        <f t="shared" si="442"/>
        <v>1.64025E-2</v>
      </c>
      <c r="G14209" s="10">
        <f>IF(C14209&gt;'Assumptions Notes'!C$11,'Assumptions Notes'!C$11,C14209)</f>
        <v>109.35</v>
      </c>
      <c r="H14209" s="15">
        <f t="shared" si="443"/>
        <v>1.64025E-2</v>
      </c>
      <c r="I14209" s="2">
        <f>IF(C14209&gt;'Assumptions Notes'!C$11,-C14209*('Assumptions Notes'!C$13/(2*1000)),G14209*D14209)</f>
        <v>1.64025E-2</v>
      </c>
    </row>
    <row r="14210" spans="1:9" x14ac:dyDescent="0.2">
      <c r="A14210" s="5">
        <v>42848</v>
      </c>
      <c r="B14210" s="2">
        <v>1327.08</v>
      </c>
      <c r="C14210" s="10">
        <v>120.59</v>
      </c>
      <c r="D14210" s="8">
        <v>1.2999999999999999E-4</v>
      </c>
      <c r="E14210" s="13">
        <f>D14210*'Assumptions Notes'!C$12</f>
        <v>4.6799999999999994E-2</v>
      </c>
      <c r="F14210" s="15">
        <f t="shared" si="442"/>
        <v>1.5676699999999998E-2</v>
      </c>
      <c r="G14210" s="10">
        <f>IF(C14210&gt;'Assumptions Notes'!C$11,'Assumptions Notes'!C$11,C14210)</f>
        <v>120</v>
      </c>
      <c r="H14210" s="15">
        <f t="shared" si="443"/>
        <v>1.5599999999999999E-2</v>
      </c>
      <c r="I14210" s="2">
        <f>IF(C14210&gt;'Assumptions Notes'!C$11,-C14210*('Assumptions Notes'!C$13/(2*1000)),G14210*D14210)</f>
        <v>-6.0295000000000001E-2</v>
      </c>
    </row>
    <row r="14211" spans="1:9" x14ac:dyDescent="0.2">
      <c r="A14211" s="5">
        <v>42848.020833333336</v>
      </c>
      <c r="B14211" s="2">
        <v>1258.25</v>
      </c>
      <c r="C14211" s="10">
        <v>103.39</v>
      </c>
      <c r="D14211" s="8">
        <v>1.175E-4</v>
      </c>
      <c r="E14211" s="13">
        <f>D14211*'Assumptions Notes'!C$12</f>
        <v>4.2299999999999997E-2</v>
      </c>
      <c r="F14211" s="15">
        <f t="shared" si="442"/>
        <v>1.2148325E-2</v>
      </c>
      <c r="G14211" s="10">
        <f>IF(C14211&gt;'Assumptions Notes'!C$11,'Assumptions Notes'!C$11,C14211)</f>
        <v>103.39</v>
      </c>
      <c r="H14211" s="15">
        <f t="shared" si="443"/>
        <v>1.2148325E-2</v>
      </c>
      <c r="I14211" s="2">
        <f>IF(C14211&gt;'Assumptions Notes'!C$11,-C14211*('Assumptions Notes'!C$13/(2*1000)),G14211*D14211)</f>
        <v>1.2148325E-2</v>
      </c>
    </row>
    <row r="14212" spans="1:9" x14ac:dyDescent="0.2">
      <c r="A14212" s="5">
        <v>42848.041666666664</v>
      </c>
      <c r="B14212" s="2">
        <v>1188.44</v>
      </c>
      <c r="C14212" s="10">
        <v>90.75</v>
      </c>
      <c r="D14212" s="8">
        <v>1.05E-4</v>
      </c>
      <c r="E14212" s="13">
        <f>D14212*'Assumptions Notes'!C$12</f>
        <v>3.78E-2</v>
      </c>
      <c r="F14212" s="15">
        <f t="shared" ref="F14212:F14275" si="444">D14212*C14212</f>
        <v>9.5287500000000008E-3</v>
      </c>
      <c r="G14212" s="10">
        <f>IF(C14212&gt;'Assumptions Notes'!C$11,'Assumptions Notes'!C$11,C14212)</f>
        <v>90.75</v>
      </c>
      <c r="H14212" s="15">
        <f t="shared" ref="H14212:H14275" si="445">G14212*D14212</f>
        <v>9.5287500000000008E-3</v>
      </c>
      <c r="I14212" s="2">
        <f>IF(C14212&gt;'Assumptions Notes'!C$11,-C14212*('Assumptions Notes'!C$13/(2*1000)),G14212*D14212)</f>
        <v>9.5287500000000008E-3</v>
      </c>
    </row>
    <row r="14213" spans="1:9" x14ac:dyDescent="0.2">
      <c r="A14213" s="5">
        <v>42848.0625</v>
      </c>
      <c r="B14213" s="2">
        <v>1117.3599999999999</v>
      </c>
      <c r="C14213" s="10">
        <v>89.52</v>
      </c>
      <c r="D14213" s="8">
        <v>1.025E-4</v>
      </c>
      <c r="E14213" s="13">
        <f>D14213*'Assumptions Notes'!C$12</f>
        <v>3.6900000000000002E-2</v>
      </c>
      <c r="F14213" s="15">
        <f t="shared" si="444"/>
        <v>9.1757999999999996E-3</v>
      </c>
      <c r="G14213" s="10">
        <f>IF(C14213&gt;'Assumptions Notes'!C$11,'Assumptions Notes'!C$11,C14213)</f>
        <v>89.52</v>
      </c>
      <c r="H14213" s="15">
        <f t="shared" si="445"/>
        <v>9.1757999999999996E-3</v>
      </c>
      <c r="I14213" s="2">
        <f>IF(C14213&gt;'Assumptions Notes'!C$11,-C14213*('Assumptions Notes'!C$13/(2*1000)),G14213*D14213)</f>
        <v>9.1757999999999996E-3</v>
      </c>
    </row>
    <row r="14214" spans="1:9" x14ac:dyDescent="0.2">
      <c r="A14214" s="5">
        <v>42848.083333333336</v>
      </c>
      <c r="B14214" s="2">
        <v>1049.5999999999999</v>
      </c>
      <c r="C14214" s="10">
        <v>81.09</v>
      </c>
      <c r="D14214" s="8">
        <v>1E-4</v>
      </c>
      <c r="E14214" s="13">
        <f>D14214*'Assumptions Notes'!C$12</f>
        <v>3.6000000000000004E-2</v>
      </c>
      <c r="F14214" s="15">
        <f t="shared" si="444"/>
        <v>8.1089999999999999E-3</v>
      </c>
      <c r="G14214" s="10">
        <f>IF(C14214&gt;'Assumptions Notes'!C$11,'Assumptions Notes'!C$11,C14214)</f>
        <v>81.09</v>
      </c>
      <c r="H14214" s="15">
        <f t="shared" si="445"/>
        <v>8.1089999999999999E-3</v>
      </c>
      <c r="I14214" s="2">
        <f>IF(C14214&gt;'Assumptions Notes'!C$11,-C14214*('Assumptions Notes'!C$13/(2*1000)),G14214*D14214)</f>
        <v>8.1089999999999999E-3</v>
      </c>
    </row>
    <row r="14215" spans="1:9" x14ac:dyDescent="0.2">
      <c r="A14215" s="5">
        <v>42848.104166666664</v>
      </c>
      <c r="B14215" s="2">
        <v>1012.87</v>
      </c>
      <c r="C14215" s="10">
        <v>66.05</v>
      </c>
      <c r="D14215" s="8">
        <v>9.8750000000000002E-5</v>
      </c>
      <c r="E14215" s="13">
        <f>D14215*'Assumptions Notes'!C$12</f>
        <v>3.5549999999999998E-2</v>
      </c>
      <c r="F14215" s="15">
        <f t="shared" si="444"/>
        <v>6.5224374999999996E-3</v>
      </c>
      <c r="G14215" s="10">
        <f>IF(C14215&gt;'Assumptions Notes'!C$11,'Assumptions Notes'!C$11,C14215)</f>
        <v>66.05</v>
      </c>
      <c r="H14215" s="15">
        <f t="shared" si="445"/>
        <v>6.5224374999999996E-3</v>
      </c>
      <c r="I14215" s="2">
        <f>IF(C14215&gt;'Assumptions Notes'!C$11,-C14215*('Assumptions Notes'!C$13/(2*1000)),G14215*D14215)</f>
        <v>6.5224374999999996E-3</v>
      </c>
    </row>
    <row r="14216" spans="1:9" x14ac:dyDescent="0.2">
      <c r="A14216" s="5">
        <v>42848.125</v>
      </c>
      <c r="B14216" s="2">
        <v>999.65</v>
      </c>
      <c r="C14216" s="10">
        <v>67.430000000000007</v>
      </c>
      <c r="D14216" s="8">
        <v>9.7499999999999998E-5</v>
      </c>
      <c r="E14216" s="13">
        <f>D14216*'Assumptions Notes'!C$12</f>
        <v>3.5099999999999999E-2</v>
      </c>
      <c r="F14216" s="15">
        <f t="shared" si="444"/>
        <v>6.5744250000000009E-3</v>
      </c>
      <c r="G14216" s="10">
        <f>IF(C14216&gt;'Assumptions Notes'!C$11,'Assumptions Notes'!C$11,C14216)</f>
        <v>67.430000000000007</v>
      </c>
      <c r="H14216" s="15">
        <f t="shared" si="445"/>
        <v>6.5744250000000009E-3</v>
      </c>
      <c r="I14216" s="2">
        <f>IF(C14216&gt;'Assumptions Notes'!C$11,-C14216*('Assumptions Notes'!C$13/(2*1000)),G14216*D14216)</f>
        <v>6.5744250000000009E-3</v>
      </c>
    </row>
    <row r="14217" spans="1:9" x14ac:dyDescent="0.2">
      <c r="A14217" s="5">
        <v>42848.145833333336</v>
      </c>
      <c r="B14217" s="2">
        <v>981.33</v>
      </c>
      <c r="C14217" s="10">
        <v>63.26</v>
      </c>
      <c r="D14217" s="8">
        <v>9.6250000000000009E-5</v>
      </c>
      <c r="E14217" s="13">
        <f>D14217*'Assumptions Notes'!C$12</f>
        <v>3.465E-2</v>
      </c>
      <c r="F14217" s="15">
        <f t="shared" si="444"/>
        <v>6.0887750000000003E-3</v>
      </c>
      <c r="G14217" s="10">
        <f>IF(C14217&gt;'Assumptions Notes'!C$11,'Assumptions Notes'!C$11,C14217)</f>
        <v>63.26</v>
      </c>
      <c r="H14217" s="15">
        <f t="shared" si="445"/>
        <v>6.0887750000000003E-3</v>
      </c>
      <c r="I14217" s="2">
        <f>IF(C14217&gt;'Assumptions Notes'!C$11,-C14217*('Assumptions Notes'!C$13/(2*1000)),G14217*D14217)</f>
        <v>6.0887750000000003E-3</v>
      </c>
    </row>
    <row r="14218" spans="1:9" x14ac:dyDescent="0.2">
      <c r="A14218" s="5">
        <v>42848.166666666664</v>
      </c>
      <c r="B14218" s="2">
        <v>960.61</v>
      </c>
      <c r="C14218" s="10">
        <v>61.21</v>
      </c>
      <c r="D14218" s="8">
        <v>9.5000000000000005E-5</v>
      </c>
      <c r="E14218" s="13">
        <f>D14218*'Assumptions Notes'!C$12</f>
        <v>3.4200000000000001E-2</v>
      </c>
      <c r="F14218" s="15">
        <f t="shared" si="444"/>
        <v>5.8149500000000002E-3</v>
      </c>
      <c r="G14218" s="10">
        <f>IF(C14218&gt;'Assumptions Notes'!C$11,'Assumptions Notes'!C$11,C14218)</f>
        <v>61.21</v>
      </c>
      <c r="H14218" s="15">
        <f t="shared" si="445"/>
        <v>5.8149500000000002E-3</v>
      </c>
      <c r="I14218" s="2">
        <f>IF(C14218&gt;'Assumptions Notes'!C$11,-C14218*('Assumptions Notes'!C$13/(2*1000)),G14218*D14218)</f>
        <v>5.8149500000000002E-3</v>
      </c>
    </row>
    <row r="14219" spans="1:9" x14ac:dyDescent="0.2">
      <c r="A14219" s="5">
        <v>42848.1875</v>
      </c>
      <c r="B14219" s="2">
        <v>962.51</v>
      </c>
      <c r="C14219" s="10">
        <v>62.83</v>
      </c>
      <c r="D14219" s="8">
        <v>9.6250000000000009E-5</v>
      </c>
      <c r="E14219" s="13">
        <f>D14219*'Assumptions Notes'!C$12</f>
        <v>3.465E-2</v>
      </c>
      <c r="F14219" s="15">
        <f t="shared" si="444"/>
        <v>6.0473875000000002E-3</v>
      </c>
      <c r="G14219" s="10">
        <f>IF(C14219&gt;'Assumptions Notes'!C$11,'Assumptions Notes'!C$11,C14219)</f>
        <v>62.83</v>
      </c>
      <c r="H14219" s="15">
        <f t="shared" si="445"/>
        <v>6.0473875000000002E-3</v>
      </c>
      <c r="I14219" s="2">
        <f>IF(C14219&gt;'Assumptions Notes'!C$11,-C14219*('Assumptions Notes'!C$13/(2*1000)),G14219*D14219)</f>
        <v>6.0473875000000002E-3</v>
      </c>
    </row>
    <row r="14220" spans="1:9" x14ac:dyDescent="0.2">
      <c r="A14220" s="5">
        <v>42848.208333333336</v>
      </c>
      <c r="B14220" s="2">
        <v>964.39</v>
      </c>
      <c r="C14220" s="10">
        <v>61.04</v>
      </c>
      <c r="D14220" s="8">
        <v>9.7499999999999998E-5</v>
      </c>
      <c r="E14220" s="13">
        <f>D14220*'Assumptions Notes'!C$12</f>
        <v>3.5099999999999999E-2</v>
      </c>
      <c r="F14220" s="15">
        <f t="shared" si="444"/>
        <v>5.9513999999999999E-3</v>
      </c>
      <c r="G14220" s="10">
        <f>IF(C14220&gt;'Assumptions Notes'!C$11,'Assumptions Notes'!C$11,C14220)</f>
        <v>61.04</v>
      </c>
      <c r="H14220" s="15">
        <f t="shared" si="445"/>
        <v>5.9513999999999999E-3</v>
      </c>
      <c r="I14220" s="2">
        <f>IF(C14220&gt;'Assumptions Notes'!C$11,-C14220*('Assumptions Notes'!C$13/(2*1000)),G14220*D14220)</f>
        <v>5.9513999999999999E-3</v>
      </c>
    </row>
    <row r="14221" spans="1:9" x14ac:dyDescent="0.2">
      <c r="A14221" s="5">
        <v>42848.229166666664</v>
      </c>
      <c r="B14221" s="2">
        <v>926.62</v>
      </c>
      <c r="C14221" s="10">
        <v>60.96</v>
      </c>
      <c r="D14221" s="8">
        <v>1.15E-4</v>
      </c>
      <c r="E14221" s="13">
        <f>D14221*'Assumptions Notes'!C$12</f>
        <v>4.1399999999999999E-2</v>
      </c>
      <c r="F14221" s="15">
        <f t="shared" si="444"/>
        <v>7.0104E-3</v>
      </c>
      <c r="G14221" s="10">
        <f>IF(C14221&gt;'Assumptions Notes'!C$11,'Assumptions Notes'!C$11,C14221)</f>
        <v>60.96</v>
      </c>
      <c r="H14221" s="15">
        <f t="shared" si="445"/>
        <v>7.0104E-3</v>
      </c>
      <c r="I14221" s="2">
        <f>IF(C14221&gt;'Assumptions Notes'!C$11,-C14221*('Assumptions Notes'!C$13/(2*1000)),G14221*D14221)</f>
        <v>7.0104E-3</v>
      </c>
    </row>
    <row r="14222" spans="1:9" x14ac:dyDescent="0.2">
      <c r="A14222" s="5">
        <v>42848.25</v>
      </c>
      <c r="B14222" s="2">
        <v>941.82</v>
      </c>
      <c r="C14222" s="10">
        <v>70.209999999999994</v>
      </c>
      <c r="D14222" s="8">
        <v>1.325E-4</v>
      </c>
      <c r="E14222" s="13">
        <f>D14222*'Assumptions Notes'!C$12</f>
        <v>4.7699999999999999E-2</v>
      </c>
      <c r="F14222" s="15">
        <f t="shared" si="444"/>
        <v>9.3028249999999989E-3</v>
      </c>
      <c r="G14222" s="10">
        <f>IF(C14222&gt;'Assumptions Notes'!C$11,'Assumptions Notes'!C$11,C14222)</f>
        <v>70.209999999999994</v>
      </c>
      <c r="H14222" s="15">
        <f t="shared" si="445"/>
        <v>9.3028249999999989E-3</v>
      </c>
      <c r="I14222" s="2">
        <f>IF(C14222&gt;'Assumptions Notes'!C$11,-C14222*('Assumptions Notes'!C$13/(2*1000)),G14222*D14222)</f>
        <v>9.3028249999999989E-3</v>
      </c>
    </row>
    <row r="14223" spans="1:9" x14ac:dyDescent="0.2">
      <c r="A14223" s="5">
        <v>42848.270833333336</v>
      </c>
      <c r="B14223" s="2">
        <v>954.92</v>
      </c>
      <c r="C14223" s="10">
        <v>64.41</v>
      </c>
      <c r="D14223" s="8">
        <v>1.6249999999999999E-4</v>
      </c>
      <c r="E14223" s="13">
        <f>D14223*'Assumptions Notes'!C$12</f>
        <v>5.8499999999999996E-2</v>
      </c>
      <c r="F14223" s="15">
        <f t="shared" si="444"/>
        <v>1.0466624999999998E-2</v>
      </c>
      <c r="G14223" s="10">
        <f>IF(C14223&gt;'Assumptions Notes'!C$11,'Assumptions Notes'!C$11,C14223)</f>
        <v>64.41</v>
      </c>
      <c r="H14223" s="15">
        <f t="shared" si="445"/>
        <v>1.0466624999999998E-2</v>
      </c>
      <c r="I14223" s="2">
        <f>IF(C14223&gt;'Assumptions Notes'!C$11,-C14223*('Assumptions Notes'!C$13/(2*1000)),G14223*D14223)</f>
        <v>1.0466624999999998E-2</v>
      </c>
    </row>
    <row r="14224" spans="1:9" x14ac:dyDescent="0.2">
      <c r="A14224" s="5">
        <v>42848.291666666664</v>
      </c>
      <c r="B14224" s="2">
        <v>986.72</v>
      </c>
      <c r="C14224" s="10">
        <v>78.64</v>
      </c>
      <c r="D14224" s="8">
        <v>1.9249999999999999E-4</v>
      </c>
      <c r="E14224" s="13">
        <f>D14224*'Assumptions Notes'!C$12</f>
        <v>6.93E-2</v>
      </c>
      <c r="F14224" s="15">
        <f t="shared" si="444"/>
        <v>1.5138199999999999E-2</v>
      </c>
      <c r="G14224" s="10">
        <f>IF(C14224&gt;'Assumptions Notes'!C$11,'Assumptions Notes'!C$11,C14224)</f>
        <v>78.64</v>
      </c>
      <c r="H14224" s="15">
        <f t="shared" si="445"/>
        <v>1.5138199999999999E-2</v>
      </c>
      <c r="I14224" s="2">
        <f>IF(C14224&gt;'Assumptions Notes'!C$11,-C14224*('Assumptions Notes'!C$13/(2*1000)),G14224*D14224)</f>
        <v>1.5138199999999999E-2</v>
      </c>
    </row>
    <row r="14225" spans="1:9" x14ac:dyDescent="0.2">
      <c r="A14225" s="5">
        <v>42848.3125</v>
      </c>
      <c r="B14225" s="2">
        <v>989.87</v>
      </c>
      <c r="C14225" s="10">
        <v>74.95</v>
      </c>
      <c r="D14225" s="8">
        <v>2.0875000000000001E-4</v>
      </c>
      <c r="E14225" s="13">
        <f>D14225*'Assumptions Notes'!C$12</f>
        <v>7.5150000000000008E-2</v>
      </c>
      <c r="F14225" s="15">
        <f t="shared" si="444"/>
        <v>1.5645812500000002E-2</v>
      </c>
      <c r="G14225" s="10">
        <f>IF(C14225&gt;'Assumptions Notes'!C$11,'Assumptions Notes'!C$11,C14225)</f>
        <v>74.95</v>
      </c>
      <c r="H14225" s="15">
        <f t="shared" si="445"/>
        <v>1.5645812500000002E-2</v>
      </c>
      <c r="I14225" s="2">
        <f>IF(C14225&gt;'Assumptions Notes'!C$11,-C14225*('Assumptions Notes'!C$13/(2*1000)),G14225*D14225)</f>
        <v>1.5645812500000002E-2</v>
      </c>
    </row>
    <row r="14226" spans="1:9" x14ac:dyDescent="0.2">
      <c r="A14226" s="5">
        <v>42848.333333333336</v>
      </c>
      <c r="B14226" s="2">
        <v>1002.5</v>
      </c>
      <c r="C14226" s="10">
        <v>77.739999999999995</v>
      </c>
      <c r="D14226" s="8">
        <v>2.2499999999999999E-4</v>
      </c>
      <c r="E14226" s="13">
        <f>D14226*'Assumptions Notes'!C$12</f>
        <v>8.1000000000000003E-2</v>
      </c>
      <c r="F14226" s="15">
        <f t="shared" si="444"/>
        <v>1.74915E-2</v>
      </c>
      <c r="G14226" s="10">
        <f>IF(C14226&gt;'Assumptions Notes'!C$11,'Assumptions Notes'!C$11,C14226)</f>
        <v>77.739999999999995</v>
      </c>
      <c r="H14226" s="15">
        <f t="shared" si="445"/>
        <v>1.74915E-2</v>
      </c>
      <c r="I14226" s="2">
        <f>IF(C14226&gt;'Assumptions Notes'!C$11,-C14226*('Assumptions Notes'!C$13/(2*1000)),G14226*D14226)</f>
        <v>1.74915E-2</v>
      </c>
    </row>
    <row r="14227" spans="1:9" x14ac:dyDescent="0.2">
      <c r="A14227" s="5">
        <v>42848.354166666664</v>
      </c>
      <c r="B14227" s="2">
        <v>1017.16</v>
      </c>
      <c r="C14227" s="10">
        <v>93.58</v>
      </c>
      <c r="D14227" s="8">
        <v>2.2625E-4</v>
      </c>
      <c r="E14227" s="13">
        <f>D14227*'Assumptions Notes'!C$12</f>
        <v>8.1449999999999995E-2</v>
      </c>
      <c r="F14227" s="15">
        <f t="shared" si="444"/>
        <v>2.1172475E-2</v>
      </c>
      <c r="G14227" s="10">
        <f>IF(C14227&gt;'Assumptions Notes'!C$11,'Assumptions Notes'!C$11,C14227)</f>
        <v>93.58</v>
      </c>
      <c r="H14227" s="15">
        <f t="shared" si="445"/>
        <v>2.1172475E-2</v>
      </c>
      <c r="I14227" s="2">
        <f>IF(C14227&gt;'Assumptions Notes'!C$11,-C14227*('Assumptions Notes'!C$13/(2*1000)),G14227*D14227)</f>
        <v>2.1172475E-2</v>
      </c>
    </row>
    <row r="14228" spans="1:9" x14ac:dyDescent="0.2">
      <c r="A14228" s="5">
        <v>42848.375</v>
      </c>
      <c r="B14228" s="2">
        <v>1007.57</v>
      </c>
      <c r="C14228" s="10">
        <v>106.86</v>
      </c>
      <c r="D14228" s="8">
        <v>2.275E-4</v>
      </c>
      <c r="E14228" s="13">
        <f>D14228*'Assumptions Notes'!C$12</f>
        <v>8.1900000000000001E-2</v>
      </c>
      <c r="F14228" s="15">
        <f t="shared" si="444"/>
        <v>2.431065E-2</v>
      </c>
      <c r="G14228" s="10">
        <f>IF(C14228&gt;'Assumptions Notes'!C$11,'Assumptions Notes'!C$11,C14228)</f>
        <v>106.86</v>
      </c>
      <c r="H14228" s="15">
        <f t="shared" si="445"/>
        <v>2.431065E-2</v>
      </c>
      <c r="I14228" s="2">
        <f>IF(C14228&gt;'Assumptions Notes'!C$11,-C14228*('Assumptions Notes'!C$13/(2*1000)),G14228*D14228)</f>
        <v>2.431065E-2</v>
      </c>
    </row>
    <row r="14229" spans="1:9" x14ac:dyDescent="0.2">
      <c r="A14229" s="5">
        <v>42848.395833333336</v>
      </c>
      <c r="B14229" s="2">
        <v>1009.38</v>
      </c>
      <c r="C14229" s="10">
        <v>109.54</v>
      </c>
      <c r="D14229" s="8">
        <v>2.1875E-4</v>
      </c>
      <c r="E14229" s="13">
        <f>D14229*'Assumptions Notes'!C$12</f>
        <v>7.8750000000000001E-2</v>
      </c>
      <c r="F14229" s="15">
        <f t="shared" si="444"/>
        <v>2.3961875000000001E-2</v>
      </c>
      <c r="G14229" s="10">
        <f>IF(C14229&gt;'Assumptions Notes'!C$11,'Assumptions Notes'!C$11,C14229)</f>
        <v>109.54</v>
      </c>
      <c r="H14229" s="15">
        <f t="shared" si="445"/>
        <v>2.3961875000000001E-2</v>
      </c>
      <c r="I14229" s="2">
        <f>IF(C14229&gt;'Assumptions Notes'!C$11,-C14229*('Assumptions Notes'!C$13/(2*1000)),G14229*D14229)</f>
        <v>2.3961875000000001E-2</v>
      </c>
    </row>
    <row r="14230" spans="1:9" x14ac:dyDescent="0.2">
      <c r="A14230" s="5">
        <v>42848.416666666664</v>
      </c>
      <c r="B14230" s="2">
        <v>1008.88</v>
      </c>
      <c r="C14230" s="10">
        <v>108.51</v>
      </c>
      <c r="D14230" s="8">
        <v>2.1000000000000001E-4</v>
      </c>
      <c r="E14230" s="13">
        <f>D14230*'Assumptions Notes'!C$12</f>
        <v>7.5600000000000001E-2</v>
      </c>
      <c r="F14230" s="15">
        <f t="shared" si="444"/>
        <v>2.2787100000000001E-2</v>
      </c>
      <c r="G14230" s="10">
        <f>IF(C14230&gt;'Assumptions Notes'!C$11,'Assumptions Notes'!C$11,C14230)</f>
        <v>108.51</v>
      </c>
      <c r="H14230" s="15">
        <f t="shared" si="445"/>
        <v>2.2787100000000001E-2</v>
      </c>
      <c r="I14230" s="2">
        <f>IF(C14230&gt;'Assumptions Notes'!C$11,-C14230*('Assumptions Notes'!C$13/(2*1000)),G14230*D14230)</f>
        <v>2.2787100000000001E-2</v>
      </c>
    </row>
    <row r="14231" spans="1:9" x14ac:dyDescent="0.2">
      <c r="A14231" s="5">
        <v>42848.4375</v>
      </c>
      <c r="B14231" s="2">
        <v>966.55</v>
      </c>
      <c r="C14231" s="10">
        <v>105.43</v>
      </c>
      <c r="D14231" s="8">
        <v>2.075E-4</v>
      </c>
      <c r="E14231" s="13">
        <f>D14231*'Assumptions Notes'!C$12</f>
        <v>7.4700000000000003E-2</v>
      </c>
      <c r="F14231" s="15">
        <f t="shared" si="444"/>
        <v>2.1876725000000003E-2</v>
      </c>
      <c r="G14231" s="10">
        <f>IF(C14231&gt;'Assumptions Notes'!C$11,'Assumptions Notes'!C$11,C14231)</f>
        <v>105.43</v>
      </c>
      <c r="H14231" s="15">
        <f t="shared" si="445"/>
        <v>2.1876725000000003E-2</v>
      </c>
      <c r="I14231" s="2">
        <f>IF(C14231&gt;'Assumptions Notes'!C$11,-C14231*('Assumptions Notes'!C$13/(2*1000)),G14231*D14231)</f>
        <v>2.1876725000000003E-2</v>
      </c>
    </row>
    <row r="14232" spans="1:9" x14ac:dyDescent="0.2">
      <c r="A14232" s="5">
        <v>42848.458333333336</v>
      </c>
      <c r="B14232" s="2">
        <v>917.01</v>
      </c>
      <c r="C14232" s="10">
        <v>104.46</v>
      </c>
      <c r="D14232" s="8">
        <v>2.05E-4</v>
      </c>
      <c r="E14232" s="13">
        <f>D14232*'Assumptions Notes'!C$12</f>
        <v>7.3800000000000004E-2</v>
      </c>
      <c r="F14232" s="15">
        <f t="shared" si="444"/>
        <v>2.1414299999999997E-2</v>
      </c>
      <c r="G14232" s="10">
        <f>IF(C14232&gt;'Assumptions Notes'!C$11,'Assumptions Notes'!C$11,C14232)</f>
        <v>104.46</v>
      </c>
      <c r="H14232" s="15">
        <f t="shared" si="445"/>
        <v>2.1414299999999997E-2</v>
      </c>
      <c r="I14232" s="2">
        <f>IF(C14232&gt;'Assumptions Notes'!C$11,-C14232*('Assumptions Notes'!C$13/(2*1000)),G14232*D14232)</f>
        <v>2.1414299999999997E-2</v>
      </c>
    </row>
    <row r="14233" spans="1:9" x14ac:dyDescent="0.2">
      <c r="A14233" s="5">
        <v>42848.479166666664</v>
      </c>
      <c r="B14233" s="2">
        <v>902.33</v>
      </c>
      <c r="C14233" s="10">
        <v>83.9</v>
      </c>
      <c r="D14233" s="8">
        <v>2.1499999999999999E-4</v>
      </c>
      <c r="E14233" s="13">
        <f>D14233*'Assumptions Notes'!C$12</f>
        <v>7.7399999999999997E-2</v>
      </c>
      <c r="F14233" s="15">
        <f t="shared" si="444"/>
        <v>1.8038500000000002E-2</v>
      </c>
      <c r="G14233" s="10">
        <f>IF(C14233&gt;'Assumptions Notes'!C$11,'Assumptions Notes'!C$11,C14233)</f>
        <v>83.9</v>
      </c>
      <c r="H14233" s="15">
        <f t="shared" si="445"/>
        <v>1.8038500000000002E-2</v>
      </c>
      <c r="I14233" s="2">
        <f>IF(C14233&gt;'Assumptions Notes'!C$11,-C14233*('Assumptions Notes'!C$13/(2*1000)),G14233*D14233)</f>
        <v>1.8038500000000002E-2</v>
      </c>
    </row>
    <row r="14234" spans="1:9" x14ac:dyDescent="0.2">
      <c r="A14234" s="5">
        <v>42848.5</v>
      </c>
      <c r="B14234" s="2">
        <v>954.46</v>
      </c>
      <c r="C14234" s="10">
        <v>79.040000000000006</v>
      </c>
      <c r="D14234" s="8">
        <v>2.2499999999999999E-4</v>
      </c>
      <c r="E14234" s="13">
        <f>D14234*'Assumptions Notes'!C$12</f>
        <v>8.1000000000000003E-2</v>
      </c>
      <c r="F14234" s="15">
        <f t="shared" si="444"/>
        <v>1.7784000000000001E-2</v>
      </c>
      <c r="G14234" s="10">
        <f>IF(C14234&gt;'Assumptions Notes'!C$11,'Assumptions Notes'!C$11,C14234)</f>
        <v>79.040000000000006</v>
      </c>
      <c r="H14234" s="15">
        <f t="shared" si="445"/>
        <v>1.7784000000000001E-2</v>
      </c>
      <c r="I14234" s="2">
        <f>IF(C14234&gt;'Assumptions Notes'!C$11,-C14234*('Assumptions Notes'!C$13/(2*1000)),G14234*D14234)</f>
        <v>1.7784000000000001E-2</v>
      </c>
    </row>
    <row r="14235" spans="1:9" x14ac:dyDescent="0.2">
      <c r="A14235" s="5">
        <v>42848.520833333336</v>
      </c>
      <c r="B14235" s="2">
        <v>998.82</v>
      </c>
      <c r="C14235" s="10">
        <v>78.92</v>
      </c>
      <c r="D14235" s="8">
        <v>2.1250000000000002E-4</v>
      </c>
      <c r="E14235" s="13">
        <f>D14235*'Assumptions Notes'!C$12</f>
        <v>7.6500000000000012E-2</v>
      </c>
      <c r="F14235" s="15">
        <f t="shared" si="444"/>
        <v>1.6770500000000001E-2</v>
      </c>
      <c r="G14235" s="10">
        <f>IF(C14235&gt;'Assumptions Notes'!C$11,'Assumptions Notes'!C$11,C14235)</f>
        <v>78.92</v>
      </c>
      <c r="H14235" s="15">
        <f t="shared" si="445"/>
        <v>1.6770500000000001E-2</v>
      </c>
      <c r="I14235" s="2">
        <f>IF(C14235&gt;'Assumptions Notes'!C$11,-C14235*('Assumptions Notes'!C$13/(2*1000)),G14235*D14235)</f>
        <v>1.6770500000000001E-2</v>
      </c>
    </row>
    <row r="14236" spans="1:9" x14ac:dyDescent="0.2">
      <c r="A14236" s="5">
        <v>42848.541666666664</v>
      </c>
      <c r="B14236" s="2">
        <v>1008.46</v>
      </c>
      <c r="C14236" s="10">
        <v>80.25</v>
      </c>
      <c r="D14236" s="8">
        <v>2.0000000000000001E-4</v>
      </c>
      <c r="E14236" s="13">
        <f>D14236*'Assumptions Notes'!C$12</f>
        <v>7.2000000000000008E-2</v>
      </c>
      <c r="F14236" s="15">
        <f t="shared" si="444"/>
        <v>1.6050000000000002E-2</v>
      </c>
      <c r="G14236" s="10">
        <f>IF(C14236&gt;'Assumptions Notes'!C$11,'Assumptions Notes'!C$11,C14236)</f>
        <v>80.25</v>
      </c>
      <c r="H14236" s="15">
        <f t="shared" si="445"/>
        <v>1.6050000000000002E-2</v>
      </c>
      <c r="I14236" s="2">
        <f>IF(C14236&gt;'Assumptions Notes'!C$11,-C14236*('Assumptions Notes'!C$13/(2*1000)),G14236*D14236)</f>
        <v>1.6050000000000002E-2</v>
      </c>
    </row>
    <row r="14237" spans="1:9" x14ac:dyDescent="0.2">
      <c r="A14237" s="5">
        <v>42848.5625</v>
      </c>
      <c r="B14237" s="2">
        <v>1024.9000000000001</v>
      </c>
      <c r="C14237" s="10">
        <v>75.63</v>
      </c>
      <c r="D14237" s="8">
        <v>1.975E-4</v>
      </c>
      <c r="E14237" s="13">
        <f>D14237*'Assumptions Notes'!C$12</f>
        <v>7.1099999999999997E-2</v>
      </c>
      <c r="F14237" s="15">
        <f t="shared" si="444"/>
        <v>1.4936924999999998E-2</v>
      </c>
      <c r="G14237" s="10">
        <f>IF(C14237&gt;'Assumptions Notes'!C$11,'Assumptions Notes'!C$11,C14237)</f>
        <v>75.63</v>
      </c>
      <c r="H14237" s="15">
        <f t="shared" si="445"/>
        <v>1.4936924999999998E-2</v>
      </c>
      <c r="I14237" s="2">
        <f>IF(C14237&gt;'Assumptions Notes'!C$11,-C14237*('Assumptions Notes'!C$13/(2*1000)),G14237*D14237)</f>
        <v>1.4936924999999998E-2</v>
      </c>
    </row>
    <row r="14238" spans="1:9" x14ac:dyDescent="0.2">
      <c r="A14238" s="5">
        <v>42848.583333333336</v>
      </c>
      <c r="B14238" s="2">
        <v>1033.42</v>
      </c>
      <c r="C14238" s="10">
        <v>76.180000000000007</v>
      </c>
      <c r="D14238" s="8">
        <v>1.95E-4</v>
      </c>
      <c r="E14238" s="13">
        <f>D14238*'Assumptions Notes'!C$12</f>
        <v>7.0199999999999999E-2</v>
      </c>
      <c r="F14238" s="15">
        <f t="shared" si="444"/>
        <v>1.4855100000000001E-2</v>
      </c>
      <c r="G14238" s="10">
        <f>IF(C14238&gt;'Assumptions Notes'!C$11,'Assumptions Notes'!C$11,C14238)</f>
        <v>76.180000000000007</v>
      </c>
      <c r="H14238" s="15">
        <f t="shared" si="445"/>
        <v>1.4855100000000001E-2</v>
      </c>
      <c r="I14238" s="2">
        <f>IF(C14238&gt;'Assumptions Notes'!C$11,-C14238*('Assumptions Notes'!C$13/(2*1000)),G14238*D14238)</f>
        <v>1.4855100000000001E-2</v>
      </c>
    </row>
    <row r="14239" spans="1:9" x14ac:dyDescent="0.2">
      <c r="A14239" s="5">
        <v>42848.604166666664</v>
      </c>
      <c r="B14239" s="2">
        <v>1071.8699999999999</v>
      </c>
      <c r="C14239" s="10">
        <v>78.19</v>
      </c>
      <c r="D14239" s="8">
        <v>1.9625E-4</v>
      </c>
      <c r="E14239" s="13">
        <f>D14239*'Assumptions Notes'!C$12</f>
        <v>7.0650000000000004E-2</v>
      </c>
      <c r="F14239" s="15">
        <f t="shared" si="444"/>
        <v>1.53447875E-2</v>
      </c>
      <c r="G14239" s="10">
        <f>IF(C14239&gt;'Assumptions Notes'!C$11,'Assumptions Notes'!C$11,C14239)</f>
        <v>78.19</v>
      </c>
      <c r="H14239" s="15">
        <f t="shared" si="445"/>
        <v>1.53447875E-2</v>
      </c>
      <c r="I14239" s="2">
        <f>IF(C14239&gt;'Assumptions Notes'!C$11,-C14239*('Assumptions Notes'!C$13/(2*1000)),G14239*D14239)</f>
        <v>1.53447875E-2</v>
      </c>
    </row>
    <row r="14240" spans="1:9" x14ac:dyDescent="0.2">
      <c r="A14240" s="5">
        <v>42848.625</v>
      </c>
      <c r="B14240" s="2">
        <v>1114.25</v>
      </c>
      <c r="C14240" s="10">
        <v>78.8</v>
      </c>
      <c r="D14240" s="8">
        <v>1.975E-4</v>
      </c>
      <c r="E14240" s="13">
        <f>D14240*'Assumptions Notes'!C$12</f>
        <v>7.1099999999999997E-2</v>
      </c>
      <c r="F14240" s="15">
        <f t="shared" si="444"/>
        <v>1.5563E-2</v>
      </c>
      <c r="G14240" s="10">
        <f>IF(C14240&gt;'Assumptions Notes'!C$11,'Assumptions Notes'!C$11,C14240)</f>
        <v>78.8</v>
      </c>
      <c r="H14240" s="15">
        <f t="shared" si="445"/>
        <v>1.5563E-2</v>
      </c>
      <c r="I14240" s="2">
        <f>IF(C14240&gt;'Assumptions Notes'!C$11,-C14240*('Assumptions Notes'!C$13/(2*1000)),G14240*D14240)</f>
        <v>1.5563E-2</v>
      </c>
    </row>
    <row r="14241" spans="1:9" x14ac:dyDescent="0.2">
      <c r="A14241" s="5">
        <v>42848.645833333336</v>
      </c>
      <c r="B14241" s="2">
        <v>1121.93</v>
      </c>
      <c r="C14241" s="10">
        <v>98.43</v>
      </c>
      <c r="D14241" s="8">
        <v>2.2124999999999998E-4</v>
      </c>
      <c r="E14241" s="13">
        <f>D14241*'Assumptions Notes'!C$12</f>
        <v>7.9649999999999999E-2</v>
      </c>
      <c r="F14241" s="15">
        <f t="shared" si="444"/>
        <v>2.1777637499999999E-2</v>
      </c>
      <c r="G14241" s="10">
        <f>IF(C14241&gt;'Assumptions Notes'!C$11,'Assumptions Notes'!C$11,C14241)</f>
        <v>98.43</v>
      </c>
      <c r="H14241" s="15">
        <f t="shared" si="445"/>
        <v>2.1777637499999999E-2</v>
      </c>
      <c r="I14241" s="2">
        <f>IF(C14241&gt;'Assumptions Notes'!C$11,-C14241*('Assumptions Notes'!C$13/(2*1000)),G14241*D14241)</f>
        <v>2.1777637499999999E-2</v>
      </c>
    </row>
    <row r="14242" spans="1:9" x14ac:dyDescent="0.2">
      <c r="A14242" s="5">
        <v>42848.666666666664</v>
      </c>
      <c r="B14242" s="2">
        <v>1173.92</v>
      </c>
      <c r="C14242" s="10">
        <v>124.79</v>
      </c>
      <c r="D14242" s="8">
        <v>2.4499999999999999E-4</v>
      </c>
      <c r="E14242" s="13">
        <f>D14242*'Assumptions Notes'!C$12</f>
        <v>8.8200000000000001E-2</v>
      </c>
      <c r="F14242" s="15">
        <f t="shared" si="444"/>
        <v>3.0573550000000001E-2</v>
      </c>
      <c r="G14242" s="10">
        <f>IF(C14242&gt;'Assumptions Notes'!C$11,'Assumptions Notes'!C$11,C14242)</f>
        <v>120</v>
      </c>
      <c r="H14242" s="15">
        <f t="shared" si="445"/>
        <v>2.9399999999999999E-2</v>
      </c>
      <c r="I14242" s="2">
        <f>IF(C14242&gt;'Assumptions Notes'!C$11,-C14242*('Assumptions Notes'!C$13/(2*1000)),G14242*D14242)</f>
        <v>-6.2395000000000006E-2</v>
      </c>
    </row>
    <row r="14243" spans="1:9" x14ac:dyDescent="0.2">
      <c r="A14243" s="5">
        <v>42848.6875</v>
      </c>
      <c r="B14243" s="2">
        <v>1207.53</v>
      </c>
      <c r="C14243" s="10">
        <v>129.94</v>
      </c>
      <c r="D14243" s="8">
        <v>2.7E-4</v>
      </c>
      <c r="E14243" s="13">
        <f>D14243*'Assumptions Notes'!C$12</f>
        <v>9.7199999999999995E-2</v>
      </c>
      <c r="F14243" s="15">
        <f t="shared" si="444"/>
        <v>3.5083799999999998E-2</v>
      </c>
      <c r="G14243" s="10">
        <f>IF(C14243&gt;'Assumptions Notes'!C$11,'Assumptions Notes'!C$11,C14243)</f>
        <v>120</v>
      </c>
      <c r="H14243" s="15">
        <f t="shared" si="445"/>
        <v>3.2399999999999998E-2</v>
      </c>
      <c r="I14243" s="2">
        <f>IF(C14243&gt;'Assumptions Notes'!C$11,-C14243*('Assumptions Notes'!C$13/(2*1000)),G14243*D14243)</f>
        <v>-6.497E-2</v>
      </c>
    </row>
    <row r="14244" spans="1:9" x14ac:dyDescent="0.2">
      <c r="A14244" s="5">
        <v>42848.708333333336</v>
      </c>
      <c r="B14244" s="2">
        <v>1235.8599999999999</v>
      </c>
      <c r="C14244" s="10">
        <v>125.35</v>
      </c>
      <c r="D14244" s="8">
        <v>2.9500000000000001E-4</v>
      </c>
      <c r="E14244" s="13">
        <f>D14244*'Assumptions Notes'!C$12</f>
        <v>0.1062</v>
      </c>
      <c r="F14244" s="15">
        <f t="shared" si="444"/>
        <v>3.6978249999999997E-2</v>
      </c>
      <c r="G14244" s="10">
        <f>IF(C14244&gt;'Assumptions Notes'!C$11,'Assumptions Notes'!C$11,C14244)</f>
        <v>120</v>
      </c>
      <c r="H14244" s="15">
        <f t="shared" si="445"/>
        <v>3.5400000000000001E-2</v>
      </c>
      <c r="I14244" s="2">
        <f>IF(C14244&gt;'Assumptions Notes'!C$11,-C14244*('Assumptions Notes'!C$13/(2*1000)),G14244*D14244)</f>
        <v>-6.2674999999999995E-2</v>
      </c>
    </row>
    <row r="14245" spans="1:9" x14ac:dyDescent="0.2">
      <c r="A14245" s="5">
        <v>42848.729166666664</v>
      </c>
      <c r="B14245" s="2">
        <v>1299.76</v>
      </c>
      <c r="C14245" s="10">
        <v>126.46</v>
      </c>
      <c r="D14245" s="8">
        <v>2.9750000000000002E-4</v>
      </c>
      <c r="E14245" s="13">
        <f>D14245*'Assumptions Notes'!C$12</f>
        <v>0.1071</v>
      </c>
      <c r="F14245" s="15">
        <f t="shared" si="444"/>
        <v>3.7621849999999998E-2</v>
      </c>
      <c r="G14245" s="10">
        <f>IF(C14245&gt;'Assumptions Notes'!C$11,'Assumptions Notes'!C$11,C14245)</f>
        <v>120</v>
      </c>
      <c r="H14245" s="15">
        <f t="shared" si="445"/>
        <v>3.5700000000000003E-2</v>
      </c>
      <c r="I14245" s="2">
        <f>IF(C14245&gt;'Assumptions Notes'!C$11,-C14245*('Assumptions Notes'!C$13/(2*1000)),G14245*D14245)</f>
        <v>-6.3229999999999995E-2</v>
      </c>
    </row>
    <row r="14246" spans="1:9" x14ac:dyDescent="0.2">
      <c r="A14246" s="5">
        <v>42848.75</v>
      </c>
      <c r="B14246" s="2">
        <v>1353.61</v>
      </c>
      <c r="C14246" s="10">
        <v>154.06</v>
      </c>
      <c r="D14246" s="8">
        <v>2.9999999999999997E-4</v>
      </c>
      <c r="E14246" s="13">
        <f>D14246*'Assumptions Notes'!C$12</f>
        <v>0.10799999999999998</v>
      </c>
      <c r="F14246" s="15">
        <f t="shared" si="444"/>
        <v>4.6217999999999995E-2</v>
      </c>
      <c r="G14246" s="10">
        <f>IF(C14246&gt;'Assumptions Notes'!C$11,'Assumptions Notes'!C$11,C14246)</f>
        <v>120</v>
      </c>
      <c r="H14246" s="15">
        <f t="shared" si="445"/>
        <v>3.5999999999999997E-2</v>
      </c>
      <c r="I14246" s="2">
        <f>IF(C14246&gt;'Assumptions Notes'!C$11,-C14246*('Assumptions Notes'!C$13/(2*1000)),G14246*D14246)</f>
        <v>-7.7030000000000001E-2</v>
      </c>
    </row>
    <row r="14247" spans="1:9" x14ac:dyDescent="0.2">
      <c r="A14247" s="5">
        <v>42848.770833333336</v>
      </c>
      <c r="B14247" s="2">
        <v>1421</v>
      </c>
      <c r="C14247" s="10">
        <v>153.93</v>
      </c>
      <c r="D14247" s="8">
        <v>2.9999999999999997E-4</v>
      </c>
      <c r="E14247" s="13">
        <f>D14247*'Assumptions Notes'!C$12</f>
        <v>0.10799999999999998</v>
      </c>
      <c r="F14247" s="15">
        <f t="shared" si="444"/>
        <v>4.6178999999999998E-2</v>
      </c>
      <c r="G14247" s="10">
        <f>IF(C14247&gt;'Assumptions Notes'!C$11,'Assumptions Notes'!C$11,C14247)</f>
        <v>120</v>
      </c>
      <c r="H14247" s="15">
        <f t="shared" si="445"/>
        <v>3.5999999999999997E-2</v>
      </c>
      <c r="I14247" s="2">
        <f>IF(C14247&gt;'Assumptions Notes'!C$11,-C14247*('Assumptions Notes'!C$13/(2*1000)),G14247*D14247)</f>
        <v>-7.6965000000000006E-2</v>
      </c>
    </row>
    <row r="14248" spans="1:9" x14ac:dyDescent="0.2">
      <c r="A14248" s="5">
        <v>42848.791666666664</v>
      </c>
      <c r="B14248" s="2">
        <v>1451.73</v>
      </c>
      <c r="C14248" s="10">
        <v>125.05</v>
      </c>
      <c r="D14248" s="8">
        <v>2.9999999999999997E-4</v>
      </c>
      <c r="E14248" s="13">
        <f>D14248*'Assumptions Notes'!C$12</f>
        <v>0.10799999999999998</v>
      </c>
      <c r="F14248" s="15">
        <f t="shared" si="444"/>
        <v>3.7514999999999993E-2</v>
      </c>
      <c r="G14248" s="10">
        <f>IF(C14248&gt;'Assumptions Notes'!C$11,'Assumptions Notes'!C$11,C14248)</f>
        <v>120</v>
      </c>
      <c r="H14248" s="15">
        <f t="shared" si="445"/>
        <v>3.5999999999999997E-2</v>
      </c>
      <c r="I14248" s="2">
        <f>IF(C14248&gt;'Assumptions Notes'!C$11,-C14248*('Assumptions Notes'!C$13/(2*1000)),G14248*D14248)</f>
        <v>-6.2524999999999997E-2</v>
      </c>
    </row>
    <row r="14249" spans="1:9" x14ac:dyDescent="0.2">
      <c r="A14249" s="5">
        <v>42848.8125</v>
      </c>
      <c r="B14249" s="2">
        <v>1409.01</v>
      </c>
      <c r="C14249" s="10">
        <v>124.9</v>
      </c>
      <c r="D14249" s="8">
        <v>2.9750000000000002E-4</v>
      </c>
      <c r="E14249" s="13">
        <f>D14249*'Assumptions Notes'!C$12</f>
        <v>0.1071</v>
      </c>
      <c r="F14249" s="15">
        <f t="shared" si="444"/>
        <v>3.7157750000000003E-2</v>
      </c>
      <c r="G14249" s="10">
        <f>IF(C14249&gt;'Assumptions Notes'!C$11,'Assumptions Notes'!C$11,C14249)</f>
        <v>120</v>
      </c>
      <c r="H14249" s="15">
        <f t="shared" si="445"/>
        <v>3.5700000000000003E-2</v>
      </c>
      <c r="I14249" s="2">
        <f>IF(C14249&gt;'Assumptions Notes'!C$11,-C14249*('Assumptions Notes'!C$13/(2*1000)),G14249*D14249)</f>
        <v>-6.2450000000000006E-2</v>
      </c>
    </row>
    <row r="14250" spans="1:9" x14ac:dyDescent="0.2">
      <c r="A14250" s="5">
        <v>42848.833333333336</v>
      </c>
      <c r="B14250" s="2">
        <v>1370.45</v>
      </c>
      <c r="C14250" s="10">
        <v>124.99</v>
      </c>
      <c r="D14250" s="8">
        <v>2.9500000000000001E-4</v>
      </c>
      <c r="E14250" s="13">
        <f>D14250*'Assumptions Notes'!C$12</f>
        <v>0.1062</v>
      </c>
      <c r="F14250" s="15">
        <f t="shared" si="444"/>
        <v>3.6872050000000003E-2</v>
      </c>
      <c r="G14250" s="10">
        <f>IF(C14250&gt;'Assumptions Notes'!C$11,'Assumptions Notes'!C$11,C14250)</f>
        <v>120</v>
      </c>
      <c r="H14250" s="15">
        <f t="shared" si="445"/>
        <v>3.5400000000000001E-2</v>
      </c>
      <c r="I14250" s="2">
        <f>IF(C14250&gt;'Assumptions Notes'!C$11,-C14250*('Assumptions Notes'!C$13/(2*1000)),G14250*D14250)</f>
        <v>-6.2495000000000002E-2</v>
      </c>
    </row>
    <row r="14251" spans="1:9" x14ac:dyDescent="0.2">
      <c r="A14251" s="5">
        <v>42848.854166666664</v>
      </c>
      <c r="B14251" s="2">
        <v>1336.59</v>
      </c>
      <c r="C14251" s="10">
        <v>128.72999999999999</v>
      </c>
      <c r="D14251" s="8">
        <v>2.9E-4</v>
      </c>
      <c r="E14251" s="13">
        <f>D14251*'Assumptions Notes'!C$12</f>
        <v>0.10440000000000001</v>
      </c>
      <c r="F14251" s="15">
        <f t="shared" si="444"/>
        <v>3.7331699999999995E-2</v>
      </c>
      <c r="G14251" s="10">
        <f>IF(C14251&gt;'Assumptions Notes'!C$11,'Assumptions Notes'!C$11,C14251)</f>
        <v>120</v>
      </c>
      <c r="H14251" s="15">
        <f t="shared" si="445"/>
        <v>3.4799999999999998E-2</v>
      </c>
      <c r="I14251" s="2">
        <f>IF(C14251&gt;'Assumptions Notes'!C$11,-C14251*('Assumptions Notes'!C$13/(2*1000)),G14251*D14251)</f>
        <v>-6.4364999999999992E-2</v>
      </c>
    </row>
    <row r="14252" spans="1:9" x14ac:dyDescent="0.2">
      <c r="A14252" s="5">
        <v>42848.875</v>
      </c>
      <c r="B14252" s="2">
        <v>1287.5899999999999</v>
      </c>
      <c r="C14252" s="10">
        <v>115.64</v>
      </c>
      <c r="D14252" s="8">
        <v>2.8499999999999999E-4</v>
      </c>
      <c r="E14252" s="13">
        <f>D14252*'Assumptions Notes'!C$12</f>
        <v>0.1026</v>
      </c>
      <c r="F14252" s="15">
        <f t="shared" si="444"/>
        <v>3.2957399999999998E-2</v>
      </c>
      <c r="G14252" s="10">
        <f>IF(C14252&gt;'Assumptions Notes'!C$11,'Assumptions Notes'!C$11,C14252)</f>
        <v>115.64</v>
      </c>
      <c r="H14252" s="15">
        <f t="shared" si="445"/>
        <v>3.2957399999999998E-2</v>
      </c>
      <c r="I14252" s="2">
        <f>IF(C14252&gt;'Assumptions Notes'!C$11,-C14252*('Assumptions Notes'!C$13/(2*1000)),G14252*D14252)</f>
        <v>3.2957399999999998E-2</v>
      </c>
    </row>
    <row r="14253" spans="1:9" x14ac:dyDescent="0.2">
      <c r="A14253" s="5">
        <v>42848.895833333336</v>
      </c>
      <c r="B14253" s="2">
        <v>1257.97</v>
      </c>
      <c r="C14253" s="10">
        <v>121.68</v>
      </c>
      <c r="D14253" s="8">
        <v>2.7E-4</v>
      </c>
      <c r="E14253" s="13">
        <f>D14253*'Assumptions Notes'!C$12</f>
        <v>9.7199999999999995E-2</v>
      </c>
      <c r="F14253" s="15">
        <f t="shared" si="444"/>
        <v>3.2853600000000004E-2</v>
      </c>
      <c r="G14253" s="10">
        <f>IF(C14253&gt;'Assumptions Notes'!C$11,'Assumptions Notes'!C$11,C14253)</f>
        <v>120</v>
      </c>
      <c r="H14253" s="15">
        <f t="shared" si="445"/>
        <v>3.2399999999999998E-2</v>
      </c>
      <c r="I14253" s="2">
        <f>IF(C14253&gt;'Assumptions Notes'!C$11,-C14253*('Assumptions Notes'!C$13/(2*1000)),G14253*D14253)</f>
        <v>-6.0840000000000005E-2</v>
      </c>
    </row>
    <row r="14254" spans="1:9" x14ac:dyDescent="0.2">
      <c r="A14254" s="5">
        <v>42848.916666666664</v>
      </c>
      <c r="B14254" s="2">
        <v>1228.9100000000001</v>
      </c>
      <c r="C14254" s="10">
        <v>119.35</v>
      </c>
      <c r="D14254" s="8">
        <v>2.5500000000000002E-4</v>
      </c>
      <c r="E14254" s="13">
        <f>D14254*'Assumptions Notes'!C$12</f>
        <v>9.1800000000000007E-2</v>
      </c>
      <c r="F14254" s="15">
        <f t="shared" si="444"/>
        <v>3.0434249999999999E-2</v>
      </c>
      <c r="G14254" s="10">
        <f>IF(C14254&gt;'Assumptions Notes'!C$11,'Assumptions Notes'!C$11,C14254)</f>
        <v>119.35</v>
      </c>
      <c r="H14254" s="15">
        <f t="shared" si="445"/>
        <v>3.0434249999999999E-2</v>
      </c>
      <c r="I14254" s="2">
        <f>IF(C14254&gt;'Assumptions Notes'!C$11,-C14254*('Assumptions Notes'!C$13/(2*1000)),G14254*D14254)</f>
        <v>3.0434249999999999E-2</v>
      </c>
    </row>
    <row r="14255" spans="1:9" x14ac:dyDescent="0.2">
      <c r="A14255" s="5">
        <v>42848.9375</v>
      </c>
      <c r="B14255" s="2">
        <v>1207.32</v>
      </c>
      <c r="C14255" s="10">
        <v>119.89</v>
      </c>
      <c r="D14255" s="8">
        <v>2.1250000000000002E-4</v>
      </c>
      <c r="E14255" s="13">
        <f>D14255*'Assumptions Notes'!C$12</f>
        <v>7.6500000000000012E-2</v>
      </c>
      <c r="F14255" s="15">
        <f t="shared" si="444"/>
        <v>2.5476625000000003E-2</v>
      </c>
      <c r="G14255" s="10">
        <f>IF(C14255&gt;'Assumptions Notes'!C$11,'Assumptions Notes'!C$11,C14255)</f>
        <v>119.89</v>
      </c>
      <c r="H14255" s="15">
        <f t="shared" si="445"/>
        <v>2.5476625000000003E-2</v>
      </c>
      <c r="I14255" s="2">
        <f>IF(C14255&gt;'Assumptions Notes'!C$11,-C14255*('Assumptions Notes'!C$13/(2*1000)),G14255*D14255)</f>
        <v>2.5476625000000003E-2</v>
      </c>
    </row>
    <row r="14256" spans="1:9" x14ac:dyDescent="0.2">
      <c r="A14256" s="5">
        <v>42848.958333333336</v>
      </c>
      <c r="B14256" s="2">
        <v>1193.97</v>
      </c>
      <c r="C14256" s="10">
        <v>114.9</v>
      </c>
      <c r="D14256" s="8">
        <v>1.7000000000000001E-4</v>
      </c>
      <c r="E14256" s="13">
        <f>D14256*'Assumptions Notes'!C$12</f>
        <v>6.1200000000000004E-2</v>
      </c>
      <c r="F14256" s="15">
        <f t="shared" si="444"/>
        <v>1.9533000000000002E-2</v>
      </c>
      <c r="G14256" s="10">
        <f>IF(C14256&gt;'Assumptions Notes'!C$11,'Assumptions Notes'!C$11,C14256)</f>
        <v>114.9</v>
      </c>
      <c r="H14256" s="15">
        <f t="shared" si="445"/>
        <v>1.9533000000000002E-2</v>
      </c>
      <c r="I14256" s="2">
        <f>IF(C14256&gt;'Assumptions Notes'!C$11,-C14256*('Assumptions Notes'!C$13/(2*1000)),G14256*D14256)</f>
        <v>1.9533000000000002E-2</v>
      </c>
    </row>
    <row r="14257" spans="1:9" x14ac:dyDescent="0.2">
      <c r="A14257" s="5">
        <v>42848.979166666664</v>
      </c>
      <c r="B14257" s="2">
        <v>1193.21</v>
      </c>
      <c r="C14257" s="10">
        <v>125.35</v>
      </c>
      <c r="D14257" s="8">
        <v>1.5000000000000001E-4</v>
      </c>
      <c r="E14257" s="13">
        <f>D14257*'Assumptions Notes'!C$12</f>
        <v>5.4000000000000006E-2</v>
      </c>
      <c r="F14257" s="15">
        <f t="shared" si="444"/>
        <v>1.88025E-2</v>
      </c>
      <c r="G14257" s="10">
        <f>IF(C14257&gt;'Assumptions Notes'!C$11,'Assumptions Notes'!C$11,C14257)</f>
        <v>120</v>
      </c>
      <c r="H14257" s="15">
        <f t="shared" si="445"/>
        <v>1.8000000000000002E-2</v>
      </c>
      <c r="I14257" s="2">
        <f>IF(C14257&gt;'Assumptions Notes'!C$11,-C14257*('Assumptions Notes'!C$13/(2*1000)),G14257*D14257)</f>
        <v>-6.2674999999999995E-2</v>
      </c>
    </row>
    <row r="14258" spans="1:9" x14ac:dyDescent="0.2">
      <c r="A14258" s="5">
        <v>42849</v>
      </c>
      <c r="B14258" s="2">
        <v>1436.79</v>
      </c>
      <c r="C14258" s="10">
        <v>166.47</v>
      </c>
      <c r="D14258" s="8">
        <v>1.2999999999999999E-4</v>
      </c>
      <c r="E14258" s="13">
        <f>D14258*'Assumptions Notes'!C$12</f>
        <v>4.6799999999999994E-2</v>
      </c>
      <c r="F14258" s="15">
        <f t="shared" si="444"/>
        <v>2.1641099999999996E-2</v>
      </c>
      <c r="G14258" s="10">
        <f>IF(C14258&gt;'Assumptions Notes'!C$11,'Assumptions Notes'!C$11,C14258)</f>
        <v>120</v>
      </c>
      <c r="H14258" s="15">
        <f t="shared" si="445"/>
        <v>1.5599999999999999E-2</v>
      </c>
      <c r="I14258" s="2">
        <f>IF(C14258&gt;'Assumptions Notes'!C$11,-C14258*('Assumptions Notes'!C$13/(2*1000)),G14258*D14258)</f>
        <v>-8.3235000000000003E-2</v>
      </c>
    </row>
    <row r="14259" spans="1:9" x14ac:dyDescent="0.2">
      <c r="A14259" s="5">
        <v>42849.020833333336</v>
      </c>
      <c r="B14259" s="2">
        <v>1348.71</v>
      </c>
      <c r="C14259" s="10">
        <v>153.32</v>
      </c>
      <c r="D14259" s="8">
        <v>1.175E-4</v>
      </c>
      <c r="E14259" s="13">
        <f>D14259*'Assumptions Notes'!C$12</f>
        <v>4.2299999999999997E-2</v>
      </c>
      <c r="F14259" s="15">
        <f t="shared" si="444"/>
        <v>1.8015099999999999E-2</v>
      </c>
      <c r="G14259" s="10">
        <f>IF(C14259&gt;'Assumptions Notes'!C$11,'Assumptions Notes'!C$11,C14259)</f>
        <v>120</v>
      </c>
      <c r="H14259" s="15">
        <f t="shared" si="445"/>
        <v>1.41E-2</v>
      </c>
      <c r="I14259" s="2">
        <f>IF(C14259&gt;'Assumptions Notes'!C$11,-C14259*('Assumptions Notes'!C$13/(2*1000)),G14259*D14259)</f>
        <v>-7.6659999999999992E-2</v>
      </c>
    </row>
    <row r="14260" spans="1:9" x14ac:dyDescent="0.2">
      <c r="A14260" s="5">
        <v>42849.041666666664</v>
      </c>
      <c r="B14260" s="2">
        <v>1286.78</v>
      </c>
      <c r="C14260" s="10">
        <v>125.21</v>
      </c>
      <c r="D14260" s="8">
        <v>1.05E-4</v>
      </c>
      <c r="E14260" s="13">
        <f>D14260*'Assumptions Notes'!C$12</f>
        <v>3.78E-2</v>
      </c>
      <c r="F14260" s="15">
        <f t="shared" si="444"/>
        <v>1.314705E-2</v>
      </c>
      <c r="G14260" s="10">
        <f>IF(C14260&gt;'Assumptions Notes'!C$11,'Assumptions Notes'!C$11,C14260)</f>
        <v>120</v>
      </c>
      <c r="H14260" s="15">
        <f t="shared" si="445"/>
        <v>1.26E-2</v>
      </c>
      <c r="I14260" s="2">
        <f>IF(C14260&gt;'Assumptions Notes'!C$11,-C14260*('Assumptions Notes'!C$13/(2*1000)),G14260*D14260)</f>
        <v>-6.2604999999999994E-2</v>
      </c>
    </row>
    <row r="14261" spans="1:9" x14ac:dyDescent="0.2">
      <c r="A14261" s="5">
        <v>42849.0625</v>
      </c>
      <c r="B14261" s="2">
        <v>1218.6600000000001</v>
      </c>
      <c r="C14261" s="10">
        <v>126.12</v>
      </c>
      <c r="D14261" s="8">
        <v>1.025E-4</v>
      </c>
      <c r="E14261" s="13">
        <f>D14261*'Assumptions Notes'!C$12</f>
        <v>3.6900000000000002E-2</v>
      </c>
      <c r="F14261" s="15">
        <f t="shared" si="444"/>
        <v>1.2927300000000001E-2</v>
      </c>
      <c r="G14261" s="10">
        <f>IF(C14261&gt;'Assumptions Notes'!C$11,'Assumptions Notes'!C$11,C14261)</f>
        <v>120</v>
      </c>
      <c r="H14261" s="15">
        <f t="shared" si="445"/>
        <v>1.23E-2</v>
      </c>
      <c r="I14261" s="2">
        <f>IF(C14261&gt;'Assumptions Notes'!C$11,-C14261*('Assumptions Notes'!C$13/(2*1000)),G14261*D14261)</f>
        <v>-6.3060000000000005E-2</v>
      </c>
    </row>
    <row r="14262" spans="1:9" x14ac:dyDescent="0.2">
      <c r="A14262" s="5">
        <v>42849.083333333336</v>
      </c>
      <c r="B14262" s="2">
        <v>1142.26</v>
      </c>
      <c r="C14262" s="10">
        <v>131.16</v>
      </c>
      <c r="D14262" s="8">
        <v>1E-4</v>
      </c>
      <c r="E14262" s="13">
        <f>D14262*'Assumptions Notes'!C$12</f>
        <v>3.6000000000000004E-2</v>
      </c>
      <c r="F14262" s="15">
        <f t="shared" si="444"/>
        <v>1.3116000000000001E-2</v>
      </c>
      <c r="G14262" s="10">
        <f>IF(C14262&gt;'Assumptions Notes'!C$11,'Assumptions Notes'!C$11,C14262)</f>
        <v>120</v>
      </c>
      <c r="H14262" s="15">
        <f t="shared" si="445"/>
        <v>1.2E-2</v>
      </c>
      <c r="I14262" s="2">
        <f>IF(C14262&gt;'Assumptions Notes'!C$11,-C14262*('Assumptions Notes'!C$13/(2*1000)),G14262*D14262)</f>
        <v>-6.5579999999999999E-2</v>
      </c>
    </row>
    <row r="14263" spans="1:9" x14ac:dyDescent="0.2">
      <c r="A14263" s="5">
        <v>42849.104166666664</v>
      </c>
      <c r="B14263" s="2">
        <v>1109.8499999999999</v>
      </c>
      <c r="C14263" s="10">
        <v>130.19999999999999</v>
      </c>
      <c r="D14263" s="8">
        <v>9.8750000000000002E-5</v>
      </c>
      <c r="E14263" s="13">
        <f>D14263*'Assumptions Notes'!C$12</f>
        <v>3.5549999999999998E-2</v>
      </c>
      <c r="F14263" s="15">
        <f t="shared" si="444"/>
        <v>1.2857249999999999E-2</v>
      </c>
      <c r="G14263" s="10">
        <f>IF(C14263&gt;'Assumptions Notes'!C$11,'Assumptions Notes'!C$11,C14263)</f>
        <v>120</v>
      </c>
      <c r="H14263" s="15">
        <f t="shared" si="445"/>
        <v>1.1849999999999999E-2</v>
      </c>
      <c r="I14263" s="2">
        <f>IF(C14263&gt;'Assumptions Notes'!C$11,-C14263*('Assumptions Notes'!C$13/(2*1000)),G14263*D14263)</f>
        <v>-6.5099999999999991E-2</v>
      </c>
    </row>
    <row r="14264" spans="1:9" x14ac:dyDescent="0.2">
      <c r="A14264" s="5">
        <v>42849.125</v>
      </c>
      <c r="B14264" s="2">
        <v>1060.22</v>
      </c>
      <c r="C14264" s="10">
        <v>123.01</v>
      </c>
      <c r="D14264" s="8">
        <v>9.7499999999999998E-5</v>
      </c>
      <c r="E14264" s="13">
        <f>D14264*'Assumptions Notes'!C$12</f>
        <v>3.5099999999999999E-2</v>
      </c>
      <c r="F14264" s="15">
        <f t="shared" si="444"/>
        <v>1.1993475E-2</v>
      </c>
      <c r="G14264" s="10">
        <f>IF(C14264&gt;'Assumptions Notes'!C$11,'Assumptions Notes'!C$11,C14264)</f>
        <v>120</v>
      </c>
      <c r="H14264" s="15">
        <f t="shared" si="445"/>
        <v>1.17E-2</v>
      </c>
      <c r="I14264" s="2">
        <f>IF(C14264&gt;'Assumptions Notes'!C$11,-C14264*('Assumptions Notes'!C$13/(2*1000)),G14264*D14264)</f>
        <v>-6.1505000000000004E-2</v>
      </c>
    </row>
    <row r="14265" spans="1:9" x14ac:dyDescent="0.2">
      <c r="A14265" s="5">
        <v>42849.145833333336</v>
      </c>
      <c r="B14265" s="2">
        <v>1031.94</v>
      </c>
      <c r="C14265" s="10">
        <v>117.46</v>
      </c>
      <c r="D14265" s="8">
        <v>9.6250000000000009E-5</v>
      </c>
      <c r="E14265" s="13">
        <f>D14265*'Assumptions Notes'!C$12</f>
        <v>3.465E-2</v>
      </c>
      <c r="F14265" s="15">
        <f t="shared" si="444"/>
        <v>1.1305525E-2</v>
      </c>
      <c r="G14265" s="10">
        <f>IF(C14265&gt;'Assumptions Notes'!C$11,'Assumptions Notes'!C$11,C14265)</f>
        <v>117.46</v>
      </c>
      <c r="H14265" s="15">
        <f t="shared" si="445"/>
        <v>1.1305525E-2</v>
      </c>
      <c r="I14265" s="2">
        <f>IF(C14265&gt;'Assumptions Notes'!C$11,-C14265*('Assumptions Notes'!C$13/(2*1000)),G14265*D14265)</f>
        <v>1.1305525E-2</v>
      </c>
    </row>
    <row r="14266" spans="1:9" x14ac:dyDescent="0.2">
      <c r="A14266" s="5">
        <v>42849.166666666664</v>
      </c>
      <c r="B14266" s="2">
        <v>1009.62</v>
      </c>
      <c r="C14266" s="10">
        <v>114.48</v>
      </c>
      <c r="D14266" s="8">
        <v>9.5000000000000005E-5</v>
      </c>
      <c r="E14266" s="13">
        <f>D14266*'Assumptions Notes'!C$12</f>
        <v>3.4200000000000001E-2</v>
      </c>
      <c r="F14266" s="15">
        <f t="shared" si="444"/>
        <v>1.0875600000000001E-2</v>
      </c>
      <c r="G14266" s="10">
        <f>IF(C14266&gt;'Assumptions Notes'!C$11,'Assumptions Notes'!C$11,C14266)</f>
        <v>114.48</v>
      </c>
      <c r="H14266" s="15">
        <f t="shared" si="445"/>
        <v>1.0875600000000001E-2</v>
      </c>
      <c r="I14266" s="2">
        <f>IF(C14266&gt;'Assumptions Notes'!C$11,-C14266*('Assumptions Notes'!C$13/(2*1000)),G14266*D14266)</f>
        <v>1.0875600000000001E-2</v>
      </c>
    </row>
    <row r="14267" spans="1:9" x14ac:dyDescent="0.2">
      <c r="A14267" s="5">
        <v>42849.1875</v>
      </c>
      <c r="B14267" s="2">
        <v>1022.28</v>
      </c>
      <c r="C14267" s="10">
        <v>118.35</v>
      </c>
      <c r="D14267" s="8">
        <v>9.6250000000000009E-5</v>
      </c>
      <c r="E14267" s="13">
        <f>D14267*'Assumptions Notes'!C$12</f>
        <v>3.465E-2</v>
      </c>
      <c r="F14267" s="15">
        <f t="shared" si="444"/>
        <v>1.13911875E-2</v>
      </c>
      <c r="G14267" s="10">
        <f>IF(C14267&gt;'Assumptions Notes'!C$11,'Assumptions Notes'!C$11,C14267)</f>
        <v>118.35</v>
      </c>
      <c r="H14267" s="15">
        <f t="shared" si="445"/>
        <v>1.13911875E-2</v>
      </c>
      <c r="I14267" s="2">
        <f>IF(C14267&gt;'Assumptions Notes'!C$11,-C14267*('Assumptions Notes'!C$13/(2*1000)),G14267*D14267)</f>
        <v>1.13911875E-2</v>
      </c>
    </row>
    <row r="14268" spans="1:9" x14ac:dyDescent="0.2">
      <c r="A14268" s="5">
        <v>42849.208333333336</v>
      </c>
      <c r="B14268" s="2">
        <v>1023.73</v>
      </c>
      <c r="C14268" s="10">
        <v>112.13</v>
      </c>
      <c r="D14268" s="8">
        <v>9.7499999999999998E-5</v>
      </c>
      <c r="E14268" s="13">
        <f>D14268*'Assumptions Notes'!C$12</f>
        <v>3.5099999999999999E-2</v>
      </c>
      <c r="F14268" s="15">
        <f t="shared" si="444"/>
        <v>1.0932674999999999E-2</v>
      </c>
      <c r="G14268" s="10">
        <f>IF(C14268&gt;'Assumptions Notes'!C$11,'Assumptions Notes'!C$11,C14268)</f>
        <v>112.13</v>
      </c>
      <c r="H14268" s="15">
        <f t="shared" si="445"/>
        <v>1.0932674999999999E-2</v>
      </c>
      <c r="I14268" s="2">
        <f>IF(C14268&gt;'Assumptions Notes'!C$11,-C14268*('Assumptions Notes'!C$13/(2*1000)),G14268*D14268)</f>
        <v>1.0932674999999999E-2</v>
      </c>
    </row>
    <row r="14269" spans="1:9" x14ac:dyDescent="0.2">
      <c r="A14269" s="5">
        <v>42849.229166666664</v>
      </c>
      <c r="B14269" s="2">
        <v>1026.55</v>
      </c>
      <c r="C14269" s="10">
        <v>108.15</v>
      </c>
      <c r="D14269" s="8">
        <v>1.15E-4</v>
      </c>
      <c r="E14269" s="13">
        <f>D14269*'Assumptions Notes'!C$12</f>
        <v>4.1399999999999999E-2</v>
      </c>
      <c r="F14269" s="15">
        <f t="shared" si="444"/>
        <v>1.243725E-2</v>
      </c>
      <c r="G14269" s="10">
        <f>IF(C14269&gt;'Assumptions Notes'!C$11,'Assumptions Notes'!C$11,C14269)</f>
        <v>108.15</v>
      </c>
      <c r="H14269" s="15">
        <f t="shared" si="445"/>
        <v>1.243725E-2</v>
      </c>
      <c r="I14269" s="2">
        <f>IF(C14269&gt;'Assumptions Notes'!C$11,-C14269*('Assumptions Notes'!C$13/(2*1000)),G14269*D14269)</f>
        <v>1.243725E-2</v>
      </c>
    </row>
    <row r="14270" spans="1:9" x14ac:dyDescent="0.2">
      <c r="A14270" s="5">
        <v>42849.25</v>
      </c>
      <c r="B14270" s="2">
        <v>1059.1099999999999</v>
      </c>
      <c r="C14270" s="10">
        <v>113.25</v>
      </c>
      <c r="D14270" s="8">
        <v>1.325E-4</v>
      </c>
      <c r="E14270" s="13">
        <f>D14270*'Assumptions Notes'!C$12</f>
        <v>4.7699999999999999E-2</v>
      </c>
      <c r="F14270" s="15">
        <f t="shared" si="444"/>
        <v>1.5005625E-2</v>
      </c>
      <c r="G14270" s="10">
        <f>IF(C14270&gt;'Assumptions Notes'!C$11,'Assumptions Notes'!C$11,C14270)</f>
        <v>113.25</v>
      </c>
      <c r="H14270" s="15">
        <f t="shared" si="445"/>
        <v>1.5005625E-2</v>
      </c>
      <c r="I14270" s="2">
        <f>IF(C14270&gt;'Assumptions Notes'!C$11,-C14270*('Assumptions Notes'!C$13/(2*1000)),G14270*D14270)</f>
        <v>1.5005625E-2</v>
      </c>
    </row>
    <row r="14271" spans="1:9" x14ac:dyDescent="0.2">
      <c r="A14271" s="5">
        <v>42849.270833333336</v>
      </c>
      <c r="B14271" s="2">
        <v>1116.51</v>
      </c>
      <c r="C14271" s="10">
        <v>129.91999999999999</v>
      </c>
      <c r="D14271" s="8">
        <v>1.6249999999999999E-4</v>
      </c>
      <c r="E14271" s="13">
        <f>D14271*'Assumptions Notes'!C$12</f>
        <v>5.8499999999999996E-2</v>
      </c>
      <c r="F14271" s="15">
        <f t="shared" si="444"/>
        <v>2.1111999999999995E-2</v>
      </c>
      <c r="G14271" s="10">
        <f>IF(C14271&gt;'Assumptions Notes'!C$11,'Assumptions Notes'!C$11,C14271)</f>
        <v>120</v>
      </c>
      <c r="H14271" s="15">
        <f t="shared" si="445"/>
        <v>1.95E-2</v>
      </c>
      <c r="I14271" s="2">
        <f>IF(C14271&gt;'Assumptions Notes'!C$11,-C14271*('Assumptions Notes'!C$13/(2*1000)),G14271*D14271)</f>
        <v>-6.495999999999999E-2</v>
      </c>
    </row>
    <row r="14272" spans="1:9" x14ac:dyDescent="0.2">
      <c r="A14272" s="5">
        <v>42849.291666666664</v>
      </c>
      <c r="B14272" s="2">
        <v>1199.8900000000001</v>
      </c>
      <c r="C14272" s="10">
        <v>131.91</v>
      </c>
      <c r="D14272" s="8">
        <v>1.9249999999999999E-4</v>
      </c>
      <c r="E14272" s="13">
        <f>D14272*'Assumptions Notes'!C$12</f>
        <v>6.93E-2</v>
      </c>
      <c r="F14272" s="15">
        <f t="shared" si="444"/>
        <v>2.5392674999999996E-2</v>
      </c>
      <c r="G14272" s="10">
        <f>IF(C14272&gt;'Assumptions Notes'!C$11,'Assumptions Notes'!C$11,C14272)</f>
        <v>120</v>
      </c>
      <c r="H14272" s="15">
        <f t="shared" si="445"/>
        <v>2.3099999999999999E-2</v>
      </c>
      <c r="I14272" s="2">
        <f>IF(C14272&gt;'Assumptions Notes'!C$11,-C14272*('Assumptions Notes'!C$13/(2*1000)),G14272*D14272)</f>
        <v>-6.5955E-2</v>
      </c>
    </row>
    <row r="14273" spans="1:9" x14ac:dyDescent="0.2">
      <c r="A14273" s="5">
        <v>42849.3125</v>
      </c>
      <c r="B14273" s="2">
        <v>1224.3599999999999</v>
      </c>
      <c r="C14273" s="10">
        <v>125.1</v>
      </c>
      <c r="D14273" s="8">
        <v>2.0875000000000001E-4</v>
      </c>
      <c r="E14273" s="13">
        <f>D14273*'Assumptions Notes'!C$12</f>
        <v>7.5150000000000008E-2</v>
      </c>
      <c r="F14273" s="15">
        <f t="shared" si="444"/>
        <v>2.6114624999999999E-2</v>
      </c>
      <c r="G14273" s="10">
        <f>IF(C14273&gt;'Assumptions Notes'!C$11,'Assumptions Notes'!C$11,C14273)</f>
        <v>120</v>
      </c>
      <c r="H14273" s="15">
        <f t="shared" si="445"/>
        <v>2.5049999999999999E-2</v>
      </c>
      <c r="I14273" s="2">
        <f>IF(C14273&gt;'Assumptions Notes'!C$11,-C14273*('Assumptions Notes'!C$13/(2*1000)),G14273*D14273)</f>
        <v>-6.2549999999999994E-2</v>
      </c>
    </row>
    <row r="14274" spans="1:9" x14ac:dyDescent="0.2">
      <c r="A14274" s="5">
        <v>42849.333333333336</v>
      </c>
      <c r="B14274" s="2">
        <v>1277.5999999999999</v>
      </c>
      <c r="C14274" s="10">
        <v>133.62</v>
      </c>
      <c r="D14274" s="8">
        <v>2.2499999999999999E-4</v>
      </c>
      <c r="E14274" s="13">
        <f>D14274*'Assumptions Notes'!C$12</f>
        <v>8.1000000000000003E-2</v>
      </c>
      <c r="F14274" s="15">
        <f t="shared" si="444"/>
        <v>3.0064500000000001E-2</v>
      </c>
      <c r="G14274" s="10">
        <f>IF(C14274&gt;'Assumptions Notes'!C$11,'Assumptions Notes'!C$11,C14274)</f>
        <v>120</v>
      </c>
      <c r="H14274" s="15">
        <f t="shared" si="445"/>
        <v>2.7E-2</v>
      </c>
      <c r="I14274" s="2">
        <f>IF(C14274&gt;'Assumptions Notes'!C$11,-C14274*('Assumptions Notes'!C$13/(2*1000)),G14274*D14274)</f>
        <v>-6.6810000000000008E-2</v>
      </c>
    </row>
    <row r="14275" spans="1:9" x14ac:dyDescent="0.2">
      <c r="A14275" s="5">
        <v>42849.354166666664</v>
      </c>
      <c r="B14275" s="2">
        <v>1338.44</v>
      </c>
      <c r="C14275" s="10">
        <v>161.37</v>
      </c>
      <c r="D14275" s="8">
        <v>2.2625E-4</v>
      </c>
      <c r="E14275" s="13">
        <f>D14275*'Assumptions Notes'!C$12</f>
        <v>8.1449999999999995E-2</v>
      </c>
      <c r="F14275" s="15">
        <f t="shared" si="444"/>
        <v>3.65099625E-2</v>
      </c>
      <c r="G14275" s="10">
        <f>IF(C14275&gt;'Assumptions Notes'!C$11,'Assumptions Notes'!C$11,C14275)</f>
        <v>120</v>
      </c>
      <c r="H14275" s="15">
        <f t="shared" si="445"/>
        <v>2.7150000000000001E-2</v>
      </c>
      <c r="I14275" s="2">
        <f>IF(C14275&gt;'Assumptions Notes'!C$11,-C14275*('Assumptions Notes'!C$13/(2*1000)),G14275*D14275)</f>
        <v>-8.0685000000000007E-2</v>
      </c>
    </row>
    <row r="14276" spans="1:9" x14ac:dyDescent="0.2">
      <c r="A14276" s="5">
        <v>42849.375</v>
      </c>
      <c r="B14276" s="2">
        <v>1395.89</v>
      </c>
      <c r="C14276" s="10">
        <v>158</v>
      </c>
      <c r="D14276" s="8">
        <v>2.275E-4</v>
      </c>
      <c r="E14276" s="13">
        <f>D14276*'Assumptions Notes'!C$12</f>
        <v>8.1900000000000001E-2</v>
      </c>
      <c r="F14276" s="15">
        <f t="shared" ref="F14276:F14339" si="446">D14276*C14276</f>
        <v>3.5944999999999998E-2</v>
      </c>
      <c r="G14276" s="10">
        <f>IF(C14276&gt;'Assumptions Notes'!C$11,'Assumptions Notes'!C$11,C14276)</f>
        <v>120</v>
      </c>
      <c r="H14276" s="15">
        <f t="shared" ref="H14276:H14339" si="447">G14276*D14276</f>
        <v>2.7300000000000001E-2</v>
      </c>
      <c r="I14276" s="2">
        <f>IF(C14276&gt;'Assumptions Notes'!C$11,-C14276*('Assumptions Notes'!C$13/(2*1000)),G14276*D14276)</f>
        <v>-7.9000000000000001E-2</v>
      </c>
    </row>
    <row r="14277" spans="1:9" x14ac:dyDescent="0.2">
      <c r="A14277" s="5">
        <v>42849.395833333336</v>
      </c>
      <c r="B14277" s="2">
        <v>1425.85</v>
      </c>
      <c r="C14277" s="10">
        <v>156.69</v>
      </c>
      <c r="D14277" s="8">
        <v>2.1875E-4</v>
      </c>
      <c r="E14277" s="13">
        <f>D14277*'Assumptions Notes'!C$12</f>
        <v>7.8750000000000001E-2</v>
      </c>
      <c r="F14277" s="15">
        <f t="shared" si="446"/>
        <v>3.4275937499999999E-2</v>
      </c>
      <c r="G14277" s="10">
        <f>IF(C14277&gt;'Assumptions Notes'!C$11,'Assumptions Notes'!C$11,C14277)</f>
        <v>120</v>
      </c>
      <c r="H14277" s="15">
        <f t="shared" si="447"/>
        <v>2.6249999999999999E-2</v>
      </c>
      <c r="I14277" s="2">
        <f>IF(C14277&gt;'Assumptions Notes'!C$11,-C14277*('Assumptions Notes'!C$13/(2*1000)),G14277*D14277)</f>
        <v>-7.8344999999999998E-2</v>
      </c>
    </row>
    <row r="14278" spans="1:9" x14ac:dyDescent="0.2">
      <c r="A14278" s="5">
        <v>42849.416666666664</v>
      </c>
      <c r="B14278" s="2">
        <v>1458.77</v>
      </c>
      <c r="C14278" s="10">
        <v>161.80000000000001</v>
      </c>
      <c r="D14278" s="8">
        <v>2.1000000000000001E-4</v>
      </c>
      <c r="E14278" s="13">
        <f>D14278*'Assumptions Notes'!C$12</f>
        <v>7.5600000000000001E-2</v>
      </c>
      <c r="F14278" s="15">
        <f t="shared" si="446"/>
        <v>3.3978000000000001E-2</v>
      </c>
      <c r="G14278" s="10">
        <f>IF(C14278&gt;'Assumptions Notes'!C$11,'Assumptions Notes'!C$11,C14278)</f>
        <v>120</v>
      </c>
      <c r="H14278" s="15">
        <f t="shared" si="447"/>
        <v>2.52E-2</v>
      </c>
      <c r="I14278" s="2">
        <f>IF(C14278&gt;'Assumptions Notes'!C$11,-C14278*('Assumptions Notes'!C$13/(2*1000)),G14278*D14278)</f>
        <v>-8.0900000000000014E-2</v>
      </c>
    </row>
    <row r="14279" spans="1:9" x14ac:dyDescent="0.2">
      <c r="A14279" s="5">
        <v>42849.4375</v>
      </c>
      <c r="B14279" s="2">
        <v>1453.64</v>
      </c>
      <c r="C14279" s="10">
        <v>174.73</v>
      </c>
      <c r="D14279" s="8">
        <v>2.075E-4</v>
      </c>
      <c r="E14279" s="13">
        <f>D14279*'Assumptions Notes'!C$12</f>
        <v>7.4700000000000003E-2</v>
      </c>
      <c r="F14279" s="15">
        <f t="shared" si="446"/>
        <v>3.6256474999999996E-2</v>
      </c>
      <c r="G14279" s="10">
        <f>IF(C14279&gt;'Assumptions Notes'!C$11,'Assumptions Notes'!C$11,C14279)</f>
        <v>120</v>
      </c>
      <c r="H14279" s="15">
        <f t="shared" si="447"/>
        <v>2.4899999999999999E-2</v>
      </c>
      <c r="I14279" s="2">
        <f>IF(C14279&gt;'Assumptions Notes'!C$11,-C14279*('Assumptions Notes'!C$13/(2*1000)),G14279*D14279)</f>
        <v>-8.7364999999999998E-2</v>
      </c>
    </row>
    <row r="14280" spans="1:9" x14ac:dyDescent="0.2">
      <c r="A14280" s="5">
        <v>42849.458333333336</v>
      </c>
      <c r="B14280" s="2">
        <v>1433.57</v>
      </c>
      <c r="C14280" s="10">
        <v>171.76</v>
      </c>
      <c r="D14280" s="8">
        <v>2.05E-4</v>
      </c>
      <c r="E14280" s="13">
        <f>D14280*'Assumptions Notes'!C$12</f>
        <v>7.3800000000000004E-2</v>
      </c>
      <c r="F14280" s="15">
        <f t="shared" si="446"/>
        <v>3.52108E-2</v>
      </c>
      <c r="G14280" s="10">
        <f>IF(C14280&gt;'Assumptions Notes'!C$11,'Assumptions Notes'!C$11,C14280)</f>
        <v>120</v>
      </c>
      <c r="H14280" s="15">
        <f t="shared" si="447"/>
        <v>2.46E-2</v>
      </c>
      <c r="I14280" s="2">
        <f>IF(C14280&gt;'Assumptions Notes'!C$11,-C14280*('Assumptions Notes'!C$13/(2*1000)),G14280*D14280)</f>
        <v>-8.5879999999999998E-2</v>
      </c>
    </row>
    <row r="14281" spans="1:9" x14ac:dyDescent="0.2">
      <c r="A14281" s="5">
        <v>42849.479166666664</v>
      </c>
      <c r="B14281" s="2">
        <v>1409.4</v>
      </c>
      <c r="C14281" s="10">
        <v>147.75</v>
      </c>
      <c r="D14281" s="8">
        <v>2.1499999999999999E-4</v>
      </c>
      <c r="E14281" s="13">
        <f>D14281*'Assumptions Notes'!C$12</f>
        <v>7.7399999999999997E-2</v>
      </c>
      <c r="F14281" s="15">
        <f t="shared" si="446"/>
        <v>3.1766249999999996E-2</v>
      </c>
      <c r="G14281" s="10">
        <f>IF(C14281&gt;'Assumptions Notes'!C$11,'Assumptions Notes'!C$11,C14281)</f>
        <v>120</v>
      </c>
      <c r="H14281" s="15">
        <f t="shared" si="447"/>
        <v>2.58E-2</v>
      </c>
      <c r="I14281" s="2">
        <f>IF(C14281&gt;'Assumptions Notes'!C$11,-C14281*('Assumptions Notes'!C$13/(2*1000)),G14281*D14281)</f>
        <v>-7.3874999999999996E-2</v>
      </c>
    </row>
    <row r="14282" spans="1:9" x14ac:dyDescent="0.2">
      <c r="A14282" s="5">
        <v>42849.5</v>
      </c>
      <c r="B14282" s="2">
        <v>1463.66</v>
      </c>
      <c r="C14282" s="10">
        <v>155.05000000000001</v>
      </c>
      <c r="D14282" s="8">
        <v>2.2499999999999999E-4</v>
      </c>
      <c r="E14282" s="13">
        <f>D14282*'Assumptions Notes'!C$12</f>
        <v>8.1000000000000003E-2</v>
      </c>
      <c r="F14282" s="15">
        <f t="shared" si="446"/>
        <v>3.4886250000000001E-2</v>
      </c>
      <c r="G14282" s="10">
        <f>IF(C14282&gt;'Assumptions Notes'!C$11,'Assumptions Notes'!C$11,C14282)</f>
        <v>120</v>
      </c>
      <c r="H14282" s="15">
        <f t="shared" si="447"/>
        <v>2.7E-2</v>
      </c>
      <c r="I14282" s="2">
        <f>IF(C14282&gt;'Assumptions Notes'!C$11,-C14282*('Assumptions Notes'!C$13/(2*1000)),G14282*D14282)</f>
        <v>-7.7525000000000011E-2</v>
      </c>
    </row>
    <row r="14283" spans="1:9" x14ac:dyDescent="0.2">
      <c r="A14283" s="5">
        <v>42849.520833333336</v>
      </c>
      <c r="B14283" s="2">
        <v>1459.44</v>
      </c>
      <c r="C14283" s="10">
        <v>172.74</v>
      </c>
      <c r="D14283" s="8">
        <v>2.1250000000000002E-4</v>
      </c>
      <c r="E14283" s="13">
        <f>D14283*'Assumptions Notes'!C$12</f>
        <v>7.6500000000000012E-2</v>
      </c>
      <c r="F14283" s="15">
        <f t="shared" si="446"/>
        <v>3.6707250000000004E-2</v>
      </c>
      <c r="G14283" s="10">
        <f>IF(C14283&gt;'Assumptions Notes'!C$11,'Assumptions Notes'!C$11,C14283)</f>
        <v>120</v>
      </c>
      <c r="H14283" s="15">
        <f t="shared" si="447"/>
        <v>2.5500000000000002E-2</v>
      </c>
      <c r="I14283" s="2">
        <f>IF(C14283&gt;'Assumptions Notes'!C$11,-C14283*('Assumptions Notes'!C$13/(2*1000)),G14283*D14283)</f>
        <v>-8.6370000000000002E-2</v>
      </c>
    </row>
    <row r="14284" spans="1:9" x14ac:dyDescent="0.2">
      <c r="A14284" s="5">
        <v>42849.541666666664</v>
      </c>
      <c r="B14284" s="2">
        <v>1416.93</v>
      </c>
      <c r="C14284" s="10">
        <v>162.88</v>
      </c>
      <c r="D14284" s="8">
        <v>2.0000000000000001E-4</v>
      </c>
      <c r="E14284" s="13">
        <f>D14284*'Assumptions Notes'!C$12</f>
        <v>7.2000000000000008E-2</v>
      </c>
      <c r="F14284" s="15">
        <f t="shared" si="446"/>
        <v>3.2576000000000001E-2</v>
      </c>
      <c r="G14284" s="10">
        <f>IF(C14284&gt;'Assumptions Notes'!C$11,'Assumptions Notes'!C$11,C14284)</f>
        <v>120</v>
      </c>
      <c r="H14284" s="15">
        <f t="shared" si="447"/>
        <v>2.4E-2</v>
      </c>
      <c r="I14284" s="2">
        <f>IF(C14284&gt;'Assumptions Notes'!C$11,-C14284*('Assumptions Notes'!C$13/(2*1000)),G14284*D14284)</f>
        <v>-8.1439999999999999E-2</v>
      </c>
    </row>
    <row r="14285" spans="1:9" x14ac:dyDescent="0.2">
      <c r="A14285" s="5">
        <v>42849.5625</v>
      </c>
      <c r="B14285" s="2">
        <v>1390.02</v>
      </c>
      <c r="C14285" s="10">
        <v>174.99</v>
      </c>
      <c r="D14285" s="8">
        <v>1.975E-4</v>
      </c>
      <c r="E14285" s="13">
        <f>D14285*'Assumptions Notes'!C$12</f>
        <v>7.1099999999999997E-2</v>
      </c>
      <c r="F14285" s="15">
        <f t="shared" si="446"/>
        <v>3.4560525000000002E-2</v>
      </c>
      <c r="G14285" s="10">
        <f>IF(C14285&gt;'Assumptions Notes'!C$11,'Assumptions Notes'!C$11,C14285)</f>
        <v>120</v>
      </c>
      <c r="H14285" s="15">
        <f t="shared" si="447"/>
        <v>2.3699999999999999E-2</v>
      </c>
      <c r="I14285" s="2">
        <f>IF(C14285&gt;'Assumptions Notes'!C$11,-C14285*('Assumptions Notes'!C$13/(2*1000)),G14285*D14285)</f>
        <v>-8.7495000000000003E-2</v>
      </c>
    </row>
    <row r="14286" spans="1:9" x14ac:dyDescent="0.2">
      <c r="A14286" s="5">
        <v>42849.583333333336</v>
      </c>
      <c r="B14286" s="2">
        <v>1399.43</v>
      </c>
      <c r="C14286" s="10">
        <v>174.99</v>
      </c>
      <c r="D14286" s="8">
        <v>1.95E-4</v>
      </c>
      <c r="E14286" s="13">
        <f>D14286*'Assumptions Notes'!C$12</f>
        <v>7.0199999999999999E-2</v>
      </c>
      <c r="F14286" s="15">
        <f t="shared" si="446"/>
        <v>3.4123050000000002E-2</v>
      </c>
      <c r="G14286" s="10">
        <f>IF(C14286&gt;'Assumptions Notes'!C$11,'Assumptions Notes'!C$11,C14286)</f>
        <v>120</v>
      </c>
      <c r="H14286" s="15">
        <f t="shared" si="447"/>
        <v>2.3400000000000001E-2</v>
      </c>
      <c r="I14286" s="2">
        <f>IF(C14286&gt;'Assumptions Notes'!C$11,-C14286*('Assumptions Notes'!C$13/(2*1000)),G14286*D14286)</f>
        <v>-8.7495000000000003E-2</v>
      </c>
    </row>
    <row r="14287" spans="1:9" x14ac:dyDescent="0.2">
      <c r="A14287" s="5">
        <v>42849.604166666664</v>
      </c>
      <c r="B14287" s="2">
        <v>1408.33</v>
      </c>
      <c r="C14287" s="10">
        <v>164.47</v>
      </c>
      <c r="D14287" s="8">
        <v>1.9625E-4</v>
      </c>
      <c r="E14287" s="13">
        <f>D14287*'Assumptions Notes'!C$12</f>
        <v>7.0650000000000004E-2</v>
      </c>
      <c r="F14287" s="15">
        <f t="shared" si="446"/>
        <v>3.22772375E-2</v>
      </c>
      <c r="G14287" s="10">
        <f>IF(C14287&gt;'Assumptions Notes'!C$11,'Assumptions Notes'!C$11,C14287)</f>
        <v>120</v>
      </c>
      <c r="H14287" s="15">
        <f t="shared" si="447"/>
        <v>2.3550000000000001E-2</v>
      </c>
      <c r="I14287" s="2">
        <f>IF(C14287&gt;'Assumptions Notes'!C$11,-C14287*('Assumptions Notes'!C$13/(2*1000)),G14287*D14287)</f>
        <v>-8.2235000000000003E-2</v>
      </c>
    </row>
    <row r="14288" spans="1:9" x14ac:dyDescent="0.2">
      <c r="A14288" s="5">
        <v>42849.625</v>
      </c>
      <c r="B14288" s="2">
        <v>1381.24</v>
      </c>
      <c r="C14288" s="10">
        <v>146.6</v>
      </c>
      <c r="D14288" s="8">
        <v>1.975E-4</v>
      </c>
      <c r="E14288" s="13">
        <f>D14288*'Assumptions Notes'!C$12</f>
        <v>7.1099999999999997E-2</v>
      </c>
      <c r="F14288" s="15">
        <f t="shared" si="446"/>
        <v>2.89535E-2</v>
      </c>
      <c r="G14288" s="10">
        <f>IF(C14288&gt;'Assumptions Notes'!C$11,'Assumptions Notes'!C$11,C14288)</f>
        <v>120</v>
      </c>
      <c r="H14288" s="15">
        <f t="shared" si="447"/>
        <v>2.3699999999999999E-2</v>
      </c>
      <c r="I14288" s="2">
        <f>IF(C14288&gt;'Assumptions Notes'!C$11,-C14288*('Assumptions Notes'!C$13/(2*1000)),G14288*D14288)</f>
        <v>-7.3300000000000004E-2</v>
      </c>
    </row>
    <row r="14289" spans="1:9" x14ac:dyDescent="0.2">
      <c r="A14289" s="5">
        <v>42849.645833333336</v>
      </c>
      <c r="B14289" s="2">
        <v>1371.11</v>
      </c>
      <c r="C14289" s="10">
        <v>140.93</v>
      </c>
      <c r="D14289" s="8">
        <v>2.2124999999999998E-4</v>
      </c>
      <c r="E14289" s="13">
        <f>D14289*'Assumptions Notes'!C$12</f>
        <v>7.9649999999999999E-2</v>
      </c>
      <c r="F14289" s="15">
        <f t="shared" si="446"/>
        <v>3.11807625E-2</v>
      </c>
      <c r="G14289" s="10">
        <f>IF(C14289&gt;'Assumptions Notes'!C$11,'Assumptions Notes'!C$11,C14289)</f>
        <v>120</v>
      </c>
      <c r="H14289" s="15">
        <f t="shared" si="447"/>
        <v>2.6549999999999997E-2</v>
      </c>
      <c r="I14289" s="2">
        <f>IF(C14289&gt;'Assumptions Notes'!C$11,-C14289*('Assumptions Notes'!C$13/(2*1000)),G14289*D14289)</f>
        <v>-7.0465E-2</v>
      </c>
    </row>
    <row r="14290" spans="1:9" x14ac:dyDescent="0.2">
      <c r="A14290" s="5">
        <v>42849.666666666664</v>
      </c>
      <c r="B14290" s="2">
        <v>1435.05</v>
      </c>
      <c r="C14290" s="10">
        <v>164.5</v>
      </c>
      <c r="D14290" s="8">
        <v>2.4499999999999999E-4</v>
      </c>
      <c r="E14290" s="13">
        <f>D14290*'Assumptions Notes'!C$12</f>
        <v>8.8200000000000001E-2</v>
      </c>
      <c r="F14290" s="15">
        <f t="shared" si="446"/>
        <v>4.0302499999999998E-2</v>
      </c>
      <c r="G14290" s="10">
        <f>IF(C14290&gt;'Assumptions Notes'!C$11,'Assumptions Notes'!C$11,C14290)</f>
        <v>120</v>
      </c>
      <c r="H14290" s="15">
        <f t="shared" si="447"/>
        <v>2.9399999999999999E-2</v>
      </c>
      <c r="I14290" s="2">
        <f>IF(C14290&gt;'Assumptions Notes'!C$11,-C14290*('Assumptions Notes'!C$13/(2*1000)),G14290*D14290)</f>
        <v>-8.2250000000000004E-2</v>
      </c>
    </row>
    <row r="14291" spans="1:9" x14ac:dyDescent="0.2">
      <c r="A14291" s="5">
        <v>42849.6875</v>
      </c>
      <c r="B14291" s="2">
        <v>1476.04</v>
      </c>
      <c r="C14291" s="10">
        <v>164.46</v>
      </c>
      <c r="D14291" s="8">
        <v>2.7E-4</v>
      </c>
      <c r="E14291" s="13">
        <f>D14291*'Assumptions Notes'!C$12</f>
        <v>9.7199999999999995E-2</v>
      </c>
      <c r="F14291" s="15">
        <f t="shared" si="446"/>
        <v>4.4404200000000005E-2</v>
      </c>
      <c r="G14291" s="10">
        <f>IF(C14291&gt;'Assumptions Notes'!C$11,'Assumptions Notes'!C$11,C14291)</f>
        <v>120</v>
      </c>
      <c r="H14291" s="15">
        <f t="shared" si="447"/>
        <v>3.2399999999999998E-2</v>
      </c>
      <c r="I14291" s="2">
        <f>IF(C14291&gt;'Assumptions Notes'!C$11,-C14291*('Assumptions Notes'!C$13/(2*1000)),G14291*D14291)</f>
        <v>-8.2230000000000011E-2</v>
      </c>
    </row>
    <row r="14292" spans="1:9" x14ac:dyDescent="0.2">
      <c r="A14292" s="5">
        <v>42849.708333333336</v>
      </c>
      <c r="B14292" s="2">
        <v>1474.08</v>
      </c>
      <c r="C14292" s="10">
        <v>158.22</v>
      </c>
      <c r="D14292" s="8">
        <v>2.9500000000000001E-4</v>
      </c>
      <c r="E14292" s="13">
        <f>D14292*'Assumptions Notes'!C$12</f>
        <v>0.1062</v>
      </c>
      <c r="F14292" s="15">
        <f t="shared" si="446"/>
        <v>4.6674900000000005E-2</v>
      </c>
      <c r="G14292" s="10">
        <f>IF(C14292&gt;'Assumptions Notes'!C$11,'Assumptions Notes'!C$11,C14292)</f>
        <v>120</v>
      </c>
      <c r="H14292" s="15">
        <f t="shared" si="447"/>
        <v>3.5400000000000001E-2</v>
      </c>
      <c r="I14292" s="2">
        <f>IF(C14292&gt;'Assumptions Notes'!C$11,-C14292*('Assumptions Notes'!C$13/(2*1000)),G14292*D14292)</f>
        <v>-7.911E-2</v>
      </c>
    </row>
    <row r="14293" spans="1:9" x14ac:dyDescent="0.2">
      <c r="A14293" s="5">
        <v>42849.729166666664</v>
      </c>
      <c r="B14293" s="2">
        <v>1502.52</v>
      </c>
      <c r="C14293" s="10">
        <v>127.48</v>
      </c>
      <c r="D14293" s="8">
        <v>2.9750000000000002E-4</v>
      </c>
      <c r="E14293" s="13">
        <f>D14293*'Assumptions Notes'!C$12</f>
        <v>0.1071</v>
      </c>
      <c r="F14293" s="15">
        <f t="shared" si="446"/>
        <v>3.7925300000000002E-2</v>
      </c>
      <c r="G14293" s="10">
        <f>IF(C14293&gt;'Assumptions Notes'!C$11,'Assumptions Notes'!C$11,C14293)</f>
        <v>120</v>
      </c>
      <c r="H14293" s="15">
        <f t="shared" si="447"/>
        <v>3.5700000000000003E-2</v>
      </c>
      <c r="I14293" s="2">
        <f>IF(C14293&gt;'Assumptions Notes'!C$11,-C14293*('Assumptions Notes'!C$13/(2*1000)),G14293*D14293)</f>
        <v>-6.3740000000000005E-2</v>
      </c>
    </row>
    <row r="14294" spans="1:9" x14ac:dyDescent="0.2">
      <c r="A14294" s="5">
        <v>42849.75</v>
      </c>
      <c r="B14294" s="2">
        <v>1544.13</v>
      </c>
      <c r="C14294" s="10">
        <v>165.54</v>
      </c>
      <c r="D14294" s="8">
        <v>2.9999999999999997E-4</v>
      </c>
      <c r="E14294" s="13">
        <f>D14294*'Assumptions Notes'!C$12</f>
        <v>0.10799999999999998</v>
      </c>
      <c r="F14294" s="15">
        <f t="shared" si="446"/>
        <v>4.9661999999999991E-2</v>
      </c>
      <c r="G14294" s="10">
        <f>IF(C14294&gt;'Assumptions Notes'!C$11,'Assumptions Notes'!C$11,C14294)</f>
        <v>120</v>
      </c>
      <c r="H14294" s="15">
        <f t="shared" si="447"/>
        <v>3.5999999999999997E-2</v>
      </c>
      <c r="I14294" s="2">
        <f>IF(C14294&gt;'Assumptions Notes'!C$11,-C14294*('Assumptions Notes'!C$13/(2*1000)),G14294*D14294)</f>
        <v>-8.2769999999999996E-2</v>
      </c>
    </row>
    <row r="14295" spans="1:9" x14ac:dyDescent="0.2">
      <c r="A14295" s="5">
        <v>42849.770833333336</v>
      </c>
      <c r="B14295" s="2">
        <v>1596.69</v>
      </c>
      <c r="C14295" s="10">
        <v>167.06</v>
      </c>
      <c r="D14295" s="8">
        <v>2.9999999999999997E-4</v>
      </c>
      <c r="E14295" s="13">
        <f>D14295*'Assumptions Notes'!C$12</f>
        <v>0.10799999999999998</v>
      </c>
      <c r="F14295" s="15">
        <f t="shared" si="446"/>
        <v>5.0117999999999996E-2</v>
      </c>
      <c r="G14295" s="10">
        <f>IF(C14295&gt;'Assumptions Notes'!C$11,'Assumptions Notes'!C$11,C14295)</f>
        <v>120</v>
      </c>
      <c r="H14295" s="15">
        <f t="shared" si="447"/>
        <v>3.5999999999999997E-2</v>
      </c>
      <c r="I14295" s="2">
        <f>IF(C14295&gt;'Assumptions Notes'!C$11,-C14295*('Assumptions Notes'!C$13/(2*1000)),G14295*D14295)</f>
        <v>-8.3530000000000007E-2</v>
      </c>
    </row>
    <row r="14296" spans="1:9" x14ac:dyDescent="0.2">
      <c r="A14296" s="5">
        <v>42849.791666666664</v>
      </c>
      <c r="B14296" s="2">
        <v>1595.73</v>
      </c>
      <c r="C14296" s="10">
        <v>129.01</v>
      </c>
      <c r="D14296" s="8">
        <v>2.9999999999999997E-4</v>
      </c>
      <c r="E14296" s="13">
        <f>D14296*'Assumptions Notes'!C$12</f>
        <v>0.10799999999999998</v>
      </c>
      <c r="F14296" s="15">
        <f t="shared" si="446"/>
        <v>3.8702999999999994E-2</v>
      </c>
      <c r="G14296" s="10">
        <f>IF(C14296&gt;'Assumptions Notes'!C$11,'Assumptions Notes'!C$11,C14296)</f>
        <v>120</v>
      </c>
      <c r="H14296" s="15">
        <f t="shared" si="447"/>
        <v>3.5999999999999997E-2</v>
      </c>
      <c r="I14296" s="2">
        <f>IF(C14296&gt;'Assumptions Notes'!C$11,-C14296*('Assumptions Notes'!C$13/(2*1000)),G14296*D14296)</f>
        <v>-6.4504999999999993E-2</v>
      </c>
    </row>
    <row r="14297" spans="1:9" x14ac:dyDescent="0.2">
      <c r="A14297" s="5">
        <v>42849.8125</v>
      </c>
      <c r="B14297" s="2">
        <v>1556.4</v>
      </c>
      <c r="C14297" s="10">
        <v>125.01</v>
      </c>
      <c r="D14297" s="8">
        <v>2.9750000000000002E-4</v>
      </c>
      <c r="E14297" s="13">
        <f>D14297*'Assumptions Notes'!C$12</f>
        <v>0.1071</v>
      </c>
      <c r="F14297" s="15">
        <f t="shared" si="446"/>
        <v>3.7190475000000008E-2</v>
      </c>
      <c r="G14297" s="10">
        <f>IF(C14297&gt;'Assumptions Notes'!C$11,'Assumptions Notes'!C$11,C14297)</f>
        <v>120</v>
      </c>
      <c r="H14297" s="15">
        <f t="shared" si="447"/>
        <v>3.5700000000000003E-2</v>
      </c>
      <c r="I14297" s="2">
        <f>IF(C14297&gt;'Assumptions Notes'!C$11,-C14297*('Assumptions Notes'!C$13/(2*1000)),G14297*D14297)</f>
        <v>-6.2505000000000005E-2</v>
      </c>
    </row>
    <row r="14298" spans="1:9" x14ac:dyDescent="0.2">
      <c r="A14298" s="5">
        <v>42849.833333333336</v>
      </c>
      <c r="B14298" s="2">
        <v>1486.78</v>
      </c>
      <c r="C14298" s="10">
        <v>118.52</v>
      </c>
      <c r="D14298" s="8">
        <v>2.9500000000000001E-4</v>
      </c>
      <c r="E14298" s="13">
        <f>D14298*'Assumptions Notes'!C$12</f>
        <v>0.1062</v>
      </c>
      <c r="F14298" s="15">
        <f t="shared" si="446"/>
        <v>3.4963399999999999E-2</v>
      </c>
      <c r="G14298" s="10">
        <f>IF(C14298&gt;'Assumptions Notes'!C$11,'Assumptions Notes'!C$11,C14298)</f>
        <v>118.52</v>
      </c>
      <c r="H14298" s="15">
        <f t="shared" si="447"/>
        <v>3.4963399999999999E-2</v>
      </c>
      <c r="I14298" s="2">
        <f>IF(C14298&gt;'Assumptions Notes'!C$11,-C14298*('Assumptions Notes'!C$13/(2*1000)),G14298*D14298)</f>
        <v>3.4963399999999999E-2</v>
      </c>
    </row>
    <row r="14299" spans="1:9" x14ac:dyDescent="0.2">
      <c r="A14299" s="5">
        <v>42849.854166666664</v>
      </c>
      <c r="B14299" s="2">
        <v>1450.82</v>
      </c>
      <c r="C14299" s="10">
        <v>119.31</v>
      </c>
      <c r="D14299" s="8">
        <v>2.9E-4</v>
      </c>
      <c r="E14299" s="13">
        <f>D14299*'Assumptions Notes'!C$12</f>
        <v>0.10440000000000001</v>
      </c>
      <c r="F14299" s="15">
        <f t="shared" si="446"/>
        <v>3.4599900000000003E-2</v>
      </c>
      <c r="G14299" s="10">
        <f>IF(C14299&gt;'Assumptions Notes'!C$11,'Assumptions Notes'!C$11,C14299)</f>
        <v>119.31</v>
      </c>
      <c r="H14299" s="15">
        <f t="shared" si="447"/>
        <v>3.4599900000000003E-2</v>
      </c>
      <c r="I14299" s="2">
        <f>IF(C14299&gt;'Assumptions Notes'!C$11,-C14299*('Assumptions Notes'!C$13/(2*1000)),G14299*D14299)</f>
        <v>3.4599900000000003E-2</v>
      </c>
    </row>
    <row r="14300" spans="1:9" x14ac:dyDescent="0.2">
      <c r="A14300" s="5">
        <v>42849.875</v>
      </c>
      <c r="B14300" s="2">
        <v>1389.72</v>
      </c>
      <c r="C14300" s="10">
        <v>117.81</v>
      </c>
      <c r="D14300" s="8">
        <v>2.8499999999999999E-4</v>
      </c>
      <c r="E14300" s="13">
        <f>D14300*'Assumptions Notes'!C$12</f>
        <v>0.1026</v>
      </c>
      <c r="F14300" s="15">
        <f t="shared" si="446"/>
        <v>3.3575849999999997E-2</v>
      </c>
      <c r="G14300" s="10">
        <f>IF(C14300&gt;'Assumptions Notes'!C$11,'Assumptions Notes'!C$11,C14300)</f>
        <v>117.81</v>
      </c>
      <c r="H14300" s="15">
        <f t="shared" si="447"/>
        <v>3.3575849999999997E-2</v>
      </c>
      <c r="I14300" s="2">
        <f>IF(C14300&gt;'Assumptions Notes'!C$11,-C14300*('Assumptions Notes'!C$13/(2*1000)),G14300*D14300)</f>
        <v>3.3575849999999997E-2</v>
      </c>
    </row>
    <row r="14301" spans="1:9" x14ac:dyDescent="0.2">
      <c r="A14301" s="5">
        <v>42849.895833333336</v>
      </c>
      <c r="B14301" s="2">
        <v>1331.39</v>
      </c>
      <c r="C14301" s="10">
        <v>116.35</v>
      </c>
      <c r="D14301" s="8">
        <v>2.7E-4</v>
      </c>
      <c r="E14301" s="13">
        <f>D14301*'Assumptions Notes'!C$12</f>
        <v>9.7199999999999995E-2</v>
      </c>
      <c r="F14301" s="15">
        <f t="shared" si="446"/>
        <v>3.1414499999999998E-2</v>
      </c>
      <c r="G14301" s="10">
        <f>IF(C14301&gt;'Assumptions Notes'!C$11,'Assumptions Notes'!C$11,C14301)</f>
        <v>116.35</v>
      </c>
      <c r="H14301" s="15">
        <f t="shared" si="447"/>
        <v>3.1414499999999998E-2</v>
      </c>
      <c r="I14301" s="2">
        <f>IF(C14301&gt;'Assumptions Notes'!C$11,-C14301*('Assumptions Notes'!C$13/(2*1000)),G14301*D14301)</f>
        <v>3.1414499999999998E-2</v>
      </c>
    </row>
    <row r="14302" spans="1:9" x14ac:dyDescent="0.2">
      <c r="A14302" s="5">
        <v>42849.916666666664</v>
      </c>
      <c r="B14302" s="2">
        <v>1285.3599999999999</v>
      </c>
      <c r="C14302" s="10">
        <v>118.15</v>
      </c>
      <c r="D14302" s="8">
        <v>2.5500000000000002E-4</v>
      </c>
      <c r="E14302" s="13">
        <f>D14302*'Assumptions Notes'!C$12</f>
        <v>9.1800000000000007E-2</v>
      </c>
      <c r="F14302" s="15">
        <f t="shared" si="446"/>
        <v>3.0128250000000002E-2</v>
      </c>
      <c r="G14302" s="10">
        <f>IF(C14302&gt;'Assumptions Notes'!C$11,'Assumptions Notes'!C$11,C14302)</f>
        <v>118.15</v>
      </c>
      <c r="H14302" s="15">
        <f t="shared" si="447"/>
        <v>3.0128250000000002E-2</v>
      </c>
      <c r="I14302" s="2">
        <f>IF(C14302&gt;'Assumptions Notes'!C$11,-C14302*('Assumptions Notes'!C$13/(2*1000)),G14302*D14302)</f>
        <v>3.0128250000000002E-2</v>
      </c>
    </row>
    <row r="14303" spans="1:9" x14ac:dyDescent="0.2">
      <c r="A14303" s="5">
        <v>42849.9375</v>
      </c>
      <c r="B14303" s="2">
        <v>1232.9100000000001</v>
      </c>
      <c r="C14303" s="10">
        <v>135.88999999999999</v>
      </c>
      <c r="D14303" s="8">
        <v>2.1250000000000002E-4</v>
      </c>
      <c r="E14303" s="13">
        <f>D14303*'Assumptions Notes'!C$12</f>
        <v>7.6500000000000012E-2</v>
      </c>
      <c r="F14303" s="15">
        <f t="shared" si="446"/>
        <v>2.8876625E-2</v>
      </c>
      <c r="G14303" s="10">
        <f>IF(C14303&gt;'Assumptions Notes'!C$11,'Assumptions Notes'!C$11,C14303)</f>
        <v>120</v>
      </c>
      <c r="H14303" s="15">
        <f t="shared" si="447"/>
        <v>2.5500000000000002E-2</v>
      </c>
      <c r="I14303" s="2">
        <f>IF(C14303&gt;'Assumptions Notes'!C$11,-C14303*('Assumptions Notes'!C$13/(2*1000)),G14303*D14303)</f>
        <v>-6.7944999999999992E-2</v>
      </c>
    </row>
    <row r="14304" spans="1:9" x14ac:dyDescent="0.2">
      <c r="A14304" s="5">
        <v>42849.958333333336</v>
      </c>
      <c r="B14304" s="2">
        <v>1200.5999999999999</v>
      </c>
      <c r="C14304" s="10">
        <v>113.38</v>
      </c>
      <c r="D14304" s="8">
        <v>1.7000000000000001E-4</v>
      </c>
      <c r="E14304" s="13">
        <f>D14304*'Assumptions Notes'!C$12</f>
        <v>6.1200000000000004E-2</v>
      </c>
      <c r="F14304" s="15">
        <f t="shared" si="446"/>
        <v>1.9274599999999999E-2</v>
      </c>
      <c r="G14304" s="10">
        <f>IF(C14304&gt;'Assumptions Notes'!C$11,'Assumptions Notes'!C$11,C14304)</f>
        <v>113.38</v>
      </c>
      <c r="H14304" s="15">
        <f t="shared" si="447"/>
        <v>1.9274599999999999E-2</v>
      </c>
      <c r="I14304" s="2">
        <f>IF(C14304&gt;'Assumptions Notes'!C$11,-C14304*('Assumptions Notes'!C$13/(2*1000)),G14304*D14304)</f>
        <v>1.9274599999999999E-2</v>
      </c>
    </row>
    <row r="14305" spans="1:9" x14ac:dyDescent="0.2">
      <c r="A14305" s="5">
        <v>42849.979166666664</v>
      </c>
      <c r="B14305" s="2">
        <v>1192.29</v>
      </c>
      <c r="C14305" s="10">
        <v>161.34</v>
      </c>
      <c r="D14305" s="8">
        <v>1.5000000000000001E-4</v>
      </c>
      <c r="E14305" s="13">
        <f>D14305*'Assumptions Notes'!C$12</f>
        <v>5.4000000000000006E-2</v>
      </c>
      <c r="F14305" s="15">
        <f t="shared" si="446"/>
        <v>2.4201000000000004E-2</v>
      </c>
      <c r="G14305" s="10">
        <f>IF(C14305&gt;'Assumptions Notes'!C$11,'Assumptions Notes'!C$11,C14305)</f>
        <v>120</v>
      </c>
      <c r="H14305" s="15">
        <f t="shared" si="447"/>
        <v>1.8000000000000002E-2</v>
      </c>
      <c r="I14305" s="2">
        <f>IF(C14305&gt;'Assumptions Notes'!C$11,-C14305*('Assumptions Notes'!C$13/(2*1000)),G14305*D14305)</f>
        <v>-8.0670000000000006E-2</v>
      </c>
    </row>
    <row r="14306" spans="1:9" x14ac:dyDescent="0.2">
      <c r="A14306" s="5">
        <v>42850</v>
      </c>
      <c r="B14306" s="2">
        <v>1392.41</v>
      </c>
      <c r="C14306" s="10">
        <v>130.31</v>
      </c>
      <c r="D14306" s="8">
        <v>1.2999999999999999E-4</v>
      </c>
      <c r="E14306" s="13">
        <f>D14306*'Assumptions Notes'!C$12</f>
        <v>4.6799999999999994E-2</v>
      </c>
      <c r="F14306" s="15">
        <f t="shared" si="446"/>
        <v>1.6940299999999998E-2</v>
      </c>
      <c r="G14306" s="10">
        <f>IF(C14306&gt;'Assumptions Notes'!C$11,'Assumptions Notes'!C$11,C14306)</f>
        <v>120</v>
      </c>
      <c r="H14306" s="15">
        <f t="shared" si="447"/>
        <v>1.5599999999999999E-2</v>
      </c>
      <c r="I14306" s="2">
        <f>IF(C14306&gt;'Assumptions Notes'!C$11,-C14306*('Assumptions Notes'!C$13/(2*1000)),G14306*D14306)</f>
        <v>-6.5155000000000005E-2</v>
      </c>
    </row>
    <row r="14307" spans="1:9" x14ac:dyDescent="0.2">
      <c r="A14307" s="5">
        <v>42850.020833333336</v>
      </c>
      <c r="B14307" s="2">
        <v>1307.33</v>
      </c>
      <c r="C14307" s="10">
        <v>103.62</v>
      </c>
      <c r="D14307" s="8">
        <v>1.175E-4</v>
      </c>
      <c r="E14307" s="13">
        <f>D14307*'Assumptions Notes'!C$12</f>
        <v>4.2299999999999997E-2</v>
      </c>
      <c r="F14307" s="15">
        <f t="shared" si="446"/>
        <v>1.217535E-2</v>
      </c>
      <c r="G14307" s="10">
        <f>IF(C14307&gt;'Assumptions Notes'!C$11,'Assumptions Notes'!C$11,C14307)</f>
        <v>103.62</v>
      </c>
      <c r="H14307" s="15">
        <f t="shared" si="447"/>
        <v>1.217535E-2</v>
      </c>
      <c r="I14307" s="2">
        <f>IF(C14307&gt;'Assumptions Notes'!C$11,-C14307*('Assumptions Notes'!C$13/(2*1000)),G14307*D14307)</f>
        <v>1.217535E-2</v>
      </c>
    </row>
    <row r="14308" spans="1:9" x14ac:dyDescent="0.2">
      <c r="A14308" s="5">
        <v>42850.041666666664</v>
      </c>
      <c r="B14308" s="2">
        <v>1246.83</v>
      </c>
      <c r="C14308" s="10">
        <v>109.77</v>
      </c>
      <c r="D14308" s="8">
        <v>1.05E-4</v>
      </c>
      <c r="E14308" s="13">
        <f>D14308*'Assumptions Notes'!C$12</f>
        <v>3.78E-2</v>
      </c>
      <c r="F14308" s="15">
        <f t="shared" si="446"/>
        <v>1.1525850000000001E-2</v>
      </c>
      <c r="G14308" s="10">
        <f>IF(C14308&gt;'Assumptions Notes'!C$11,'Assumptions Notes'!C$11,C14308)</f>
        <v>109.77</v>
      </c>
      <c r="H14308" s="15">
        <f t="shared" si="447"/>
        <v>1.1525850000000001E-2</v>
      </c>
      <c r="I14308" s="2">
        <f>IF(C14308&gt;'Assumptions Notes'!C$11,-C14308*('Assumptions Notes'!C$13/(2*1000)),G14308*D14308)</f>
        <v>1.1525850000000001E-2</v>
      </c>
    </row>
    <row r="14309" spans="1:9" x14ac:dyDescent="0.2">
      <c r="A14309" s="5">
        <v>42850.0625</v>
      </c>
      <c r="B14309" s="2">
        <v>1150.32</v>
      </c>
      <c r="C14309" s="10">
        <v>98.82</v>
      </c>
      <c r="D14309" s="8">
        <v>1.025E-4</v>
      </c>
      <c r="E14309" s="13">
        <f>D14309*'Assumptions Notes'!C$12</f>
        <v>3.6900000000000002E-2</v>
      </c>
      <c r="F14309" s="15">
        <f t="shared" si="446"/>
        <v>1.0129049999999999E-2</v>
      </c>
      <c r="G14309" s="10">
        <f>IF(C14309&gt;'Assumptions Notes'!C$11,'Assumptions Notes'!C$11,C14309)</f>
        <v>98.82</v>
      </c>
      <c r="H14309" s="15">
        <f t="shared" si="447"/>
        <v>1.0129049999999999E-2</v>
      </c>
      <c r="I14309" s="2">
        <f>IF(C14309&gt;'Assumptions Notes'!C$11,-C14309*('Assumptions Notes'!C$13/(2*1000)),G14309*D14309)</f>
        <v>1.0129049999999999E-2</v>
      </c>
    </row>
    <row r="14310" spans="1:9" x14ac:dyDescent="0.2">
      <c r="A14310" s="5">
        <v>42850.083333333336</v>
      </c>
      <c r="B14310" s="2">
        <v>1089.96</v>
      </c>
      <c r="C14310" s="10">
        <v>82.77</v>
      </c>
      <c r="D14310" s="8">
        <v>1E-4</v>
      </c>
      <c r="E14310" s="13">
        <f>D14310*'Assumptions Notes'!C$12</f>
        <v>3.6000000000000004E-2</v>
      </c>
      <c r="F14310" s="15">
        <f t="shared" si="446"/>
        <v>8.2769999999999996E-3</v>
      </c>
      <c r="G14310" s="10">
        <f>IF(C14310&gt;'Assumptions Notes'!C$11,'Assumptions Notes'!C$11,C14310)</f>
        <v>82.77</v>
      </c>
      <c r="H14310" s="15">
        <f t="shared" si="447"/>
        <v>8.2769999999999996E-3</v>
      </c>
      <c r="I14310" s="2">
        <f>IF(C14310&gt;'Assumptions Notes'!C$11,-C14310*('Assumptions Notes'!C$13/(2*1000)),G14310*D14310)</f>
        <v>8.2769999999999996E-3</v>
      </c>
    </row>
    <row r="14311" spans="1:9" x14ac:dyDescent="0.2">
      <c r="A14311" s="5">
        <v>42850.104166666664</v>
      </c>
      <c r="B14311" s="2">
        <v>1050.95</v>
      </c>
      <c r="C14311" s="10">
        <v>76.05</v>
      </c>
      <c r="D14311" s="8">
        <v>9.8750000000000002E-5</v>
      </c>
      <c r="E14311" s="13">
        <f>D14311*'Assumptions Notes'!C$12</f>
        <v>3.5549999999999998E-2</v>
      </c>
      <c r="F14311" s="15">
        <f t="shared" si="446"/>
        <v>7.5099375000000001E-3</v>
      </c>
      <c r="G14311" s="10">
        <f>IF(C14311&gt;'Assumptions Notes'!C$11,'Assumptions Notes'!C$11,C14311)</f>
        <v>76.05</v>
      </c>
      <c r="H14311" s="15">
        <f t="shared" si="447"/>
        <v>7.5099375000000001E-3</v>
      </c>
      <c r="I14311" s="2">
        <f>IF(C14311&gt;'Assumptions Notes'!C$11,-C14311*('Assumptions Notes'!C$13/(2*1000)),G14311*D14311)</f>
        <v>7.5099375000000001E-3</v>
      </c>
    </row>
    <row r="14312" spans="1:9" x14ac:dyDescent="0.2">
      <c r="A14312" s="5">
        <v>42850.125</v>
      </c>
      <c r="B14312" s="2">
        <v>1036.9000000000001</v>
      </c>
      <c r="C14312" s="10">
        <v>84.86</v>
      </c>
      <c r="D14312" s="8">
        <v>9.7499999999999998E-5</v>
      </c>
      <c r="E14312" s="13">
        <f>D14312*'Assumptions Notes'!C$12</f>
        <v>3.5099999999999999E-2</v>
      </c>
      <c r="F14312" s="15">
        <f t="shared" si="446"/>
        <v>8.2738499999999993E-3</v>
      </c>
      <c r="G14312" s="10">
        <f>IF(C14312&gt;'Assumptions Notes'!C$11,'Assumptions Notes'!C$11,C14312)</f>
        <v>84.86</v>
      </c>
      <c r="H14312" s="15">
        <f t="shared" si="447"/>
        <v>8.2738499999999993E-3</v>
      </c>
      <c r="I14312" s="2">
        <f>IF(C14312&gt;'Assumptions Notes'!C$11,-C14312*('Assumptions Notes'!C$13/(2*1000)),G14312*D14312)</f>
        <v>8.2738499999999993E-3</v>
      </c>
    </row>
    <row r="14313" spans="1:9" x14ac:dyDescent="0.2">
      <c r="A14313" s="5">
        <v>42850.145833333336</v>
      </c>
      <c r="B14313" s="2">
        <v>1006.3</v>
      </c>
      <c r="C14313" s="10">
        <v>96.73</v>
      </c>
      <c r="D14313" s="8">
        <v>9.6250000000000009E-5</v>
      </c>
      <c r="E14313" s="13">
        <f>D14313*'Assumptions Notes'!C$12</f>
        <v>3.465E-2</v>
      </c>
      <c r="F14313" s="15">
        <f t="shared" si="446"/>
        <v>9.3102625000000012E-3</v>
      </c>
      <c r="G14313" s="10">
        <f>IF(C14313&gt;'Assumptions Notes'!C$11,'Assumptions Notes'!C$11,C14313)</f>
        <v>96.73</v>
      </c>
      <c r="H14313" s="15">
        <f t="shared" si="447"/>
        <v>9.3102625000000012E-3</v>
      </c>
      <c r="I14313" s="2">
        <f>IF(C14313&gt;'Assumptions Notes'!C$11,-C14313*('Assumptions Notes'!C$13/(2*1000)),G14313*D14313)</f>
        <v>9.3102625000000012E-3</v>
      </c>
    </row>
    <row r="14314" spans="1:9" x14ac:dyDescent="0.2">
      <c r="A14314" s="5">
        <v>42850.166666666664</v>
      </c>
      <c r="B14314" s="2">
        <v>987.52</v>
      </c>
      <c r="C14314" s="10">
        <v>78</v>
      </c>
      <c r="D14314" s="8">
        <v>9.5000000000000005E-5</v>
      </c>
      <c r="E14314" s="13">
        <f>D14314*'Assumptions Notes'!C$12</f>
        <v>3.4200000000000001E-2</v>
      </c>
      <c r="F14314" s="15">
        <f t="shared" si="446"/>
        <v>7.4100000000000008E-3</v>
      </c>
      <c r="G14314" s="10">
        <f>IF(C14314&gt;'Assumptions Notes'!C$11,'Assumptions Notes'!C$11,C14314)</f>
        <v>78</v>
      </c>
      <c r="H14314" s="15">
        <f t="shared" si="447"/>
        <v>7.4100000000000008E-3</v>
      </c>
      <c r="I14314" s="2">
        <f>IF(C14314&gt;'Assumptions Notes'!C$11,-C14314*('Assumptions Notes'!C$13/(2*1000)),G14314*D14314)</f>
        <v>7.4100000000000008E-3</v>
      </c>
    </row>
    <row r="14315" spans="1:9" x14ac:dyDescent="0.2">
      <c r="A14315" s="5">
        <v>42850.1875</v>
      </c>
      <c r="B14315" s="2">
        <v>978.93</v>
      </c>
      <c r="C14315" s="10">
        <v>66.31</v>
      </c>
      <c r="D14315" s="8">
        <v>9.6250000000000009E-5</v>
      </c>
      <c r="E14315" s="13">
        <f>D14315*'Assumptions Notes'!C$12</f>
        <v>3.465E-2</v>
      </c>
      <c r="F14315" s="15">
        <f t="shared" si="446"/>
        <v>6.3823375000000007E-3</v>
      </c>
      <c r="G14315" s="10">
        <f>IF(C14315&gt;'Assumptions Notes'!C$11,'Assumptions Notes'!C$11,C14315)</f>
        <v>66.31</v>
      </c>
      <c r="H14315" s="15">
        <f t="shared" si="447"/>
        <v>6.3823375000000007E-3</v>
      </c>
      <c r="I14315" s="2">
        <f>IF(C14315&gt;'Assumptions Notes'!C$11,-C14315*('Assumptions Notes'!C$13/(2*1000)),G14315*D14315)</f>
        <v>6.3823375000000007E-3</v>
      </c>
    </row>
    <row r="14316" spans="1:9" x14ac:dyDescent="0.2">
      <c r="A14316" s="5">
        <v>42850.208333333336</v>
      </c>
      <c r="B14316" s="2">
        <v>1005.82</v>
      </c>
      <c r="C14316" s="10">
        <v>88.39</v>
      </c>
      <c r="D14316" s="8">
        <v>9.7499999999999998E-5</v>
      </c>
      <c r="E14316" s="13">
        <f>D14316*'Assumptions Notes'!C$12</f>
        <v>3.5099999999999999E-2</v>
      </c>
      <c r="F14316" s="15">
        <f t="shared" si="446"/>
        <v>8.6180249999999996E-3</v>
      </c>
      <c r="G14316" s="10">
        <f>IF(C14316&gt;'Assumptions Notes'!C$11,'Assumptions Notes'!C$11,C14316)</f>
        <v>88.39</v>
      </c>
      <c r="H14316" s="15">
        <f t="shared" si="447"/>
        <v>8.6180249999999996E-3</v>
      </c>
      <c r="I14316" s="2">
        <f>IF(C14316&gt;'Assumptions Notes'!C$11,-C14316*('Assumptions Notes'!C$13/(2*1000)),G14316*D14316)</f>
        <v>8.6180249999999996E-3</v>
      </c>
    </row>
    <row r="14317" spans="1:9" x14ac:dyDescent="0.2">
      <c r="A14317" s="5">
        <v>42850.229166666664</v>
      </c>
      <c r="B14317" s="2">
        <v>992.95</v>
      </c>
      <c r="C14317" s="10">
        <v>77.52</v>
      </c>
      <c r="D14317" s="8">
        <v>1.15E-4</v>
      </c>
      <c r="E14317" s="13">
        <f>D14317*'Assumptions Notes'!C$12</f>
        <v>4.1399999999999999E-2</v>
      </c>
      <c r="F14317" s="15">
        <f t="shared" si="446"/>
        <v>8.9148000000000005E-3</v>
      </c>
      <c r="G14317" s="10">
        <f>IF(C14317&gt;'Assumptions Notes'!C$11,'Assumptions Notes'!C$11,C14317)</f>
        <v>77.52</v>
      </c>
      <c r="H14317" s="15">
        <f t="shared" si="447"/>
        <v>8.9148000000000005E-3</v>
      </c>
      <c r="I14317" s="2">
        <f>IF(C14317&gt;'Assumptions Notes'!C$11,-C14317*('Assumptions Notes'!C$13/(2*1000)),G14317*D14317)</f>
        <v>8.9148000000000005E-3</v>
      </c>
    </row>
    <row r="14318" spans="1:9" x14ac:dyDescent="0.2">
      <c r="A14318" s="5">
        <v>42850.25</v>
      </c>
      <c r="B14318" s="2">
        <v>1001.51</v>
      </c>
      <c r="C14318" s="10">
        <v>69.91</v>
      </c>
      <c r="D14318" s="8">
        <v>1.325E-4</v>
      </c>
      <c r="E14318" s="13">
        <f>D14318*'Assumptions Notes'!C$12</f>
        <v>4.7699999999999999E-2</v>
      </c>
      <c r="F14318" s="15">
        <f t="shared" si="446"/>
        <v>9.2630749999999991E-3</v>
      </c>
      <c r="G14318" s="10">
        <f>IF(C14318&gt;'Assumptions Notes'!C$11,'Assumptions Notes'!C$11,C14318)</f>
        <v>69.91</v>
      </c>
      <c r="H14318" s="15">
        <f t="shared" si="447"/>
        <v>9.2630749999999991E-3</v>
      </c>
      <c r="I14318" s="2">
        <f>IF(C14318&gt;'Assumptions Notes'!C$11,-C14318*('Assumptions Notes'!C$13/(2*1000)),G14318*D14318)</f>
        <v>9.2630749999999991E-3</v>
      </c>
    </row>
    <row r="14319" spans="1:9" x14ac:dyDescent="0.2">
      <c r="A14319" s="5">
        <v>42850.270833333336</v>
      </c>
      <c r="B14319" s="2">
        <v>1006.16</v>
      </c>
      <c r="C14319" s="10">
        <v>54.44</v>
      </c>
      <c r="D14319" s="8">
        <v>1.6249999999999999E-4</v>
      </c>
      <c r="E14319" s="13">
        <f>D14319*'Assumptions Notes'!C$12</f>
        <v>5.8499999999999996E-2</v>
      </c>
      <c r="F14319" s="15">
        <f t="shared" si="446"/>
        <v>8.8464999999999985E-3</v>
      </c>
      <c r="G14319" s="10">
        <f>IF(C14319&gt;'Assumptions Notes'!C$11,'Assumptions Notes'!C$11,C14319)</f>
        <v>54.44</v>
      </c>
      <c r="H14319" s="15">
        <f t="shared" si="447"/>
        <v>8.8464999999999985E-3</v>
      </c>
      <c r="I14319" s="2">
        <f>IF(C14319&gt;'Assumptions Notes'!C$11,-C14319*('Assumptions Notes'!C$13/(2*1000)),G14319*D14319)</f>
        <v>8.8464999999999985E-3</v>
      </c>
    </row>
    <row r="14320" spans="1:9" x14ac:dyDescent="0.2">
      <c r="A14320" s="5">
        <v>42850.291666666664</v>
      </c>
      <c r="B14320" s="2">
        <v>1046.25</v>
      </c>
      <c r="C14320" s="10">
        <v>70.569999999999993</v>
      </c>
      <c r="D14320" s="8">
        <v>1.9249999999999999E-4</v>
      </c>
      <c r="E14320" s="13">
        <f>D14320*'Assumptions Notes'!C$12</f>
        <v>6.93E-2</v>
      </c>
      <c r="F14320" s="15">
        <f t="shared" si="446"/>
        <v>1.3584724999999997E-2</v>
      </c>
      <c r="G14320" s="10">
        <f>IF(C14320&gt;'Assumptions Notes'!C$11,'Assumptions Notes'!C$11,C14320)</f>
        <v>70.569999999999993</v>
      </c>
      <c r="H14320" s="15">
        <f t="shared" si="447"/>
        <v>1.3584724999999997E-2</v>
      </c>
      <c r="I14320" s="2">
        <f>IF(C14320&gt;'Assumptions Notes'!C$11,-C14320*('Assumptions Notes'!C$13/(2*1000)),G14320*D14320)</f>
        <v>1.3584724999999997E-2</v>
      </c>
    </row>
    <row r="14321" spans="1:9" x14ac:dyDescent="0.2">
      <c r="A14321" s="5">
        <v>42850.3125</v>
      </c>
      <c r="B14321" s="2">
        <v>1053.21</v>
      </c>
      <c r="C14321" s="10">
        <v>68.489999999999995</v>
      </c>
      <c r="D14321" s="8">
        <v>2.0875000000000001E-4</v>
      </c>
      <c r="E14321" s="13">
        <f>D14321*'Assumptions Notes'!C$12</f>
        <v>7.5150000000000008E-2</v>
      </c>
      <c r="F14321" s="15">
        <f t="shared" si="446"/>
        <v>1.4297287499999999E-2</v>
      </c>
      <c r="G14321" s="10">
        <f>IF(C14321&gt;'Assumptions Notes'!C$11,'Assumptions Notes'!C$11,C14321)</f>
        <v>68.489999999999995</v>
      </c>
      <c r="H14321" s="15">
        <f t="shared" si="447"/>
        <v>1.4297287499999999E-2</v>
      </c>
      <c r="I14321" s="2">
        <f>IF(C14321&gt;'Assumptions Notes'!C$11,-C14321*('Assumptions Notes'!C$13/(2*1000)),G14321*D14321)</f>
        <v>1.4297287499999999E-2</v>
      </c>
    </row>
    <row r="14322" spans="1:9" x14ac:dyDescent="0.2">
      <c r="A14322" s="5">
        <v>42850.333333333336</v>
      </c>
      <c r="B14322" s="2">
        <v>1063.6099999999999</v>
      </c>
      <c r="C14322" s="10">
        <v>74.08</v>
      </c>
      <c r="D14322" s="8">
        <v>2.2499999999999999E-4</v>
      </c>
      <c r="E14322" s="13">
        <f>D14322*'Assumptions Notes'!C$12</f>
        <v>8.1000000000000003E-2</v>
      </c>
      <c r="F14322" s="15">
        <f t="shared" si="446"/>
        <v>1.6667999999999999E-2</v>
      </c>
      <c r="G14322" s="10">
        <f>IF(C14322&gt;'Assumptions Notes'!C$11,'Assumptions Notes'!C$11,C14322)</f>
        <v>74.08</v>
      </c>
      <c r="H14322" s="15">
        <f t="shared" si="447"/>
        <v>1.6667999999999999E-2</v>
      </c>
      <c r="I14322" s="2">
        <f>IF(C14322&gt;'Assumptions Notes'!C$11,-C14322*('Assumptions Notes'!C$13/(2*1000)),G14322*D14322)</f>
        <v>1.6667999999999999E-2</v>
      </c>
    </row>
    <row r="14323" spans="1:9" x14ac:dyDescent="0.2">
      <c r="A14323" s="5">
        <v>42850.354166666664</v>
      </c>
      <c r="B14323" s="2">
        <v>1065.6600000000001</v>
      </c>
      <c r="C14323" s="10">
        <v>74.930000000000007</v>
      </c>
      <c r="D14323" s="8">
        <v>2.2625E-4</v>
      </c>
      <c r="E14323" s="13">
        <f>D14323*'Assumptions Notes'!C$12</f>
        <v>8.1449999999999995E-2</v>
      </c>
      <c r="F14323" s="15">
        <f t="shared" si="446"/>
        <v>1.69529125E-2</v>
      </c>
      <c r="G14323" s="10">
        <f>IF(C14323&gt;'Assumptions Notes'!C$11,'Assumptions Notes'!C$11,C14323)</f>
        <v>74.930000000000007</v>
      </c>
      <c r="H14323" s="15">
        <f t="shared" si="447"/>
        <v>1.69529125E-2</v>
      </c>
      <c r="I14323" s="2">
        <f>IF(C14323&gt;'Assumptions Notes'!C$11,-C14323*('Assumptions Notes'!C$13/(2*1000)),G14323*D14323)</f>
        <v>1.69529125E-2</v>
      </c>
    </row>
    <row r="14324" spans="1:9" x14ac:dyDescent="0.2">
      <c r="A14324" s="5">
        <v>42850.375</v>
      </c>
      <c r="B14324" s="2">
        <v>1044.32</v>
      </c>
      <c r="C14324" s="10">
        <v>76.45</v>
      </c>
      <c r="D14324" s="8">
        <v>2.275E-4</v>
      </c>
      <c r="E14324" s="13">
        <f>D14324*'Assumptions Notes'!C$12</f>
        <v>8.1900000000000001E-2</v>
      </c>
      <c r="F14324" s="15">
        <f t="shared" si="446"/>
        <v>1.7392375000000002E-2</v>
      </c>
      <c r="G14324" s="10">
        <f>IF(C14324&gt;'Assumptions Notes'!C$11,'Assumptions Notes'!C$11,C14324)</f>
        <v>76.45</v>
      </c>
      <c r="H14324" s="15">
        <f t="shared" si="447"/>
        <v>1.7392375000000002E-2</v>
      </c>
      <c r="I14324" s="2">
        <f>IF(C14324&gt;'Assumptions Notes'!C$11,-C14324*('Assumptions Notes'!C$13/(2*1000)),G14324*D14324)</f>
        <v>1.7392375000000002E-2</v>
      </c>
    </row>
    <row r="14325" spans="1:9" x14ac:dyDescent="0.2">
      <c r="A14325" s="5">
        <v>42850.395833333336</v>
      </c>
      <c r="B14325" s="2">
        <v>1025.46</v>
      </c>
      <c r="C14325" s="10">
        <v>96.4</v>
      </c>
      <c r="D14325" s="8">
        <v>2.1875E-4</v>
      </c>
      <c r="E14325" s="13">
        <f>D14325*'Assumptions Notes'!C$12</f>
        <v>7.8750000000000001E-2</v>
      </c>
      <c r="F14325" s="15">
        <f t="shared" si="446"/>
        <v>2.1087500000000002E-2</v>
      </c>
      <c r="G14325" s="10">
        <f>IF(C14325&gt;'Assumptions Notes'!C$11,'Assumptions Notes'!C$11,C14325)</f>
        <v>96.4</v>
      </c>
      <c r="H14325" s="15">
        <f t="shared" si="447"/>
        <v>2.1087500000000002E-2</v>
      </c>
      <c r="I14325" s="2">
        <f>IF(C14325&gt;'Assumptions Notes'!C$11,-C14325*('Assumptions Notes'!C$13/(2*1000)),G14325*D14325)</f>
        <v>2.1087500000000002E-2</v>
      </c>
    </row>
    <row r="14326" spans="1:9" x14ac:dyDescent="0.2">
      <c r="A14326" s="5">
        <v>42850.416666666664</v>
      </c>
      <c r="B14326" s="2">
        <v>1006.77</v>
      </c>
      <c r="C14326" s="10">
        <v>101.56</v>
      </c>
      <c r="D14326" s="8">
        <v>2.1000000000000001E-4</v>
      </c>
      <c r="E14326" s="13">
        <f>D14326*'Assumptions Notes'!C$12</f>
        <v>7.5600000000000001E-2</v>
      </c>
      <c r="F14326" s="15">
        <f t="shared" si="446"/>
        <v>2.1327600000000002E-2</v>
      </c>
      <c r="G14326" s="10">
        <f>IF(C14326&gt;'Assumptions Notes'!C$11,'Assumptions Notes'!C$11,C14326)</f>
        <v>101.56</v>
      </c>
      <c r="H14326" s="15">
        <f t="shared" si="447"/>
        <v>2.1327600000000002E-2</v>
      </c>
      <c r="I14326" s="2">
        <f>IF(C14326&gt;'Assumptions Notes'!C$11,-C14326*('Assumptions Notes'!C$13/(2*1000)),G14326*D14326)</f>
        <v>2.1327600000000002E-2</v>
      </c>
    </row>
    <row r="14327" spans="1:9" x14ac:dyDescent="0.2">
      <c r="A14327" s="5">
        <v>42850.4375</v>
      </c>
      <c r="B14327" s="2">
        <v>1006.14</v>
      </c>
      <c r="C14327" s="10">
        <v>104.27</v>
      </c>
      <c r="D14327" s="8">
        <v>2.075E-4</v>
      </c>
      <c r="E14327" s="13">
        <f>D14327*'Assumptions Notes'!C$12</f>
        <v>7.4700000000000003E-2</v>
      </c>
      <c r="F14327" s="15">
        <f t="shared" si="446"/>
        <v>2.1636025E-2</v>
      </c>
      <c r="G14327" s="10">
        <f>IF(C14327&gt;'Assumptions Notes'!C$11,'Assumptions Notes'!C$11,C14327)</f>
        <v>104.27</v>
      </c>
      <c r="H14327" s="15">
        <f t="shared" si="447"/>
        <v>2.1636025E-2</v>
      </c>
      <c r="I14327" s="2">
        <f>IF(C14327&gt;'Assumptions Notes'!C$11,-C14327*('Assumptions Notes'!C$13/(2*1000)),G14327*D14327)</f>
        <v>2.1636025E-2</v>
      </c>
    </row>
    <row r="14328" spans="1:9" x14ac:dyDescent="0.2">
      <c r="A14328" s="5">
        <v>42850.458333333336</v>
      </c>
      <c r="B14328" s="2">
        <v>986.45</v>
      </c>
      <c r="C14328" s="10">
        <v>89.8</v>
      </c>
      <c r="D14328" s="8">
        <v>2.05E-4</v>
      </c>
      <c r="E14328" s="13">
        <f>D14328*'Assumptions Notes'!C$12</f>
        <v>7.3800000000000004E-2</v>
      </c>
      <c r="F14328" s="15">
        <f t="shared" si="446"/>
        <v>1.8408999999999998E-2</v>
      </c>
      <c r="G14328" s="10">
        <f>IF(C14328&gt;'Assumptions Notes'!C$11,'Assumptions Notes'!C$11,C14328)</f>
        <v>89.8</v>
      </c>
      <c r="H14328" s="15">
        <f t="shared" si="447"/>
        <v>1.8408999999999998E-2</v>
      </c>
      <c r="I14328" s="2">
        <f>IF(C14328&gt;'Assumptions Notes'!C$11,-C14328*('Assumptions Notes'!C$13/(2*1000)),G14328*D14328)</f>
        <v>1.8408999999999998E-2</v>
      </c>
    </row>
    <row r="14329" spans="1:9" x14ac:dyDescent="0.2">
      <c r="A14329" s="5">
        <v>42850.479166666664</v>
      </c>
      <c r="B14329" s="2">
        <v>957.16</v>
      </c>
      <c r="C14329" s="10">
        <v>92.44</v>
      </c>
      <c r="D14329" s="8">
        <v>2.1499999999999999E-4</v>
      </c>
      <c r="E14329" s="13">
        <f>D14329*'Assumptions Notes'!C$12</f>
        <v>7.7399999999999997E-2</v>
      </c>
      <c r="F14329" s="15">
        <f t="shared" si="446"/>
        <v>1.9874599999999999E-2</v>
      </c>
      <c r="G14329" s="10">
        <f>IF(C14329&gt;'Assumptions Notes'!C$11,'Assumptions Notes'!C$11,C14329)</f>
        <v>92.44</v>
      </c>
      <c r="H14329" s="15">
        <f t="shared" si="447"/>
        <v>1.9874599999999999E-2</v>
      </c>
      <c r="I14329" s="2">
        <f>IF(C14329&gt;'Assumptions Notes'!C$11,-C14329*('Assumptions Notes'!C$13/(2*1000)),G14329*D14329)</f>
        <v>1.9874599999999999E-2</v>
      </c>
    </row>
    <row r="14330" spans="1:9" x14ac:dyDescent="0.2">
      <c r="A14330" s="5">
        <v>42850.5</v>
      </c>
      <c r="B14330" s="2">
        <v>933.27</v>
      </c>
      <c r="C14330" s="10">
        <v>78.89</v>
      </c>
      <c r="D14330" s="8">
        <v>2.2499999999999999E-4</v>
      </c>
      <c r="E14330" s="13">
        <f>D14330*'Assumptions Notes'!C$12</f>
        <v>8.1000000000000003E-2</v>
      </c>
      <c r="F14330" s="15">
        <f t="shared" si="446"/>
        <v>1.7750249999999999E-2</v>
      </c>
      <c r="G14330" s="10">
        <f>IF(C14330&gt;'Assumptions Notes'!C$11,'Assumptions Notes'!C$11,C14330)</f>
        <v>78.89</v>
      </c>
      <c r="H14330" s="15">
        <f t="shared" si="447"/>
        <v>1.7750249999999999E-2</v>
      </c>
      <c r="I14330" s="2">
        <f>IF(C14330&gt;'Assumptions Notes'!C$11,-C14330*('Assumptions Notes'!C$13/(2*1000)),G14330*D14330)</f>
        <v>1.7750249999999999E-2</v>
      </c>
    </row>
    <row r="14331" spans="1:9" x14ac:dyDescent="0.2">
      <c r="A14331" s="5">
        <v>42850.520833333336</v>
      </c>
      <c r="B14331" s="2">
        <v>931.6</v>
      </c>
      <c r="C14331" s="10">
        <v>87.21</v>
      </c>
      <c r="D14331" s="8">
        <v>2.1250000000000002E-4</v>
      </c>
      <c r="E14331" s="13">
        <f>D14331*'Assumptions Notes'!C$12</f>
        <v>7.6500000000000012E-2</v>
      </c>
      <c r="F14331" s="15">
        <f t="shared" si="446"/>
        <v>1.8532125E-2</v>
      </c>
      <c r="G14331" s="10">
        <f>IF(C14331&gt;'Assumptions Notes'!C$11,'Assumptions Notes'!C$11,C14331)</f>
        <v>87.21</v>
      </c>
      <c r="H14331" s="15">
        <f t="shared" si="447"/>
        <v>1.8532125E-2</v>
      </c>
      <c r="I14331" s="2">
        <f>IF(C14331&gt;'Assumptions Notes'!C$11,-C14331*('Assumptions Notes'!C$13/(2*1000)),G14331*D14331)</f>
        <v>1.8532125E-2</v>
      </c>
    </row>
    <row r="14332" spans="1:9" x14ac:dyDescent="0.2">
      <c r="A14332" s="5">
        <v>42850.541666666664</v>
      </c>
      <c r="B14332" s="2">
        <v>908.52</v>
      </c>
      <c r="C14332" s="10">
        <v>79.989999999999995</v>
      </c>
      <c r="D14332" s="8">
        <v>2.0000000000000001E-4</v>
      </c>
      <c r="E14332" s="13">
        <f>D14332*'Assumptions Notes'!C$12</f>
        <v>7.2000000000000008E-2</v>
      </c>
      <c r="F14332" s="15">
        <f t="shared" si="446"/>
        <v>1.5997999999999998E-2</v>
      </c>
      <c r="G14332" s="10">
        <f>IF(C14332&gt;'Assumptions Notes'!C$11,'Assumptions Notes'!C$11,C14332)</f>
        <v>79.989999999999995</v>
      </c>
      <c r="H14332" s="15">
        <f t="shared" si="447"/>
        <v>1.5997999999999998E-2</v>
      </c>
      <c r="I14332" s="2">
        <f>IF(C14332&gt;'Assumptions Notes'!C$11,-C14332*('Assumptions Notes'!C$13/(2*1000)),G14332*D14332)</f>
        <v>1.5997999999999998E-2</v>
      </c>
    </row>
    <row r="14333" spans="1:9" x14ac:dyDescent="0.2">
      <c r="A14333" s="5">
        <v>42850.5625</v>
      </c>
      <c r="B14333" s="2">
        <v>882.87</v>
      </c>
      <c r="C14333" s="10">
        <v>67.91</v>
      </c>
      <c r="D14333" s="8">
        <v>1.975E-4</v>
      </c>
      <c r="E14333" s="13">
        <f>D14333*'Assumptions Notes'!C$12</f>
        <v>7.1099999999999997E-2</v>
      </c>
      <c r="F14333" s="15">
        <f t="shared" si="446"/>
        <v>1.3412225E-2</v>
      </c>
      <c r="G14333" s="10">
        <f>IF(C14333&gt;'Assumptions Notes'!C$11,'Assumptions Notes'!C$11,C14333)</f>
        <v>67.91</v>
      </c>
      <c r="H14333" s="15">
        <f t="shared" si="447"/>
        <v>1.3412225E-2</v>
      </c>
      <c r="I14333" s="2">
        <f>IF(C14333&gt;'Assumptions Notes'!C$11,-C14333*('Assumptions Notes'!C$13/(2*1000)),G14333*D14333)</f>
        <v>1.3412225E-2</v>
      </c>
    </row>
    <row r="14334" spans="1:9" x14ac:dyDescent="0.2">
      <c r="A14334" s="5">
        <v>42850.583333333336</v>
      </c>
      <c r="B14334" s="2">
        <v>815.6</v>
      </c>
      <c r="C14334" s="10">
        <v>56.76</v>
      </c>
      <c r="D14334" s="8">
        <v>1.95E-4</v>
      </c>
      <c r="E14334" s="13">
        <f>D14334*'Assumptions Notes'!C$12</f>
        <v>7.0199999999999999E-2</v>
      </c>
      <c r="F14334" s="15">
        <f t="shared" si="446"/>
        <v>1.10682E-2</v>
      </c>
      <c r="G14334" s="10">
        <f>IF(C14334&gt;'Assumptions Notes'!C$11,'Assumptions Notes'!C$11,C14334)</f>
        <v>56.76</v>
      </c>
      <c r="H14334" s="15">
        <f t="shared" si="447"/>
        <v>1.10682E-2</v>
      </c>
      <c r="I14334" s="2">
        <f>IF(C14334&gt;'Assumptions Notes'!C$11,-C14334*('Assumptions Notes'!C$13/(2*1000)),G14334*D14334)</f>
        <v>1.10682E-2</v>
      </c>
    </row>
    <row r="14335" spans="1:9" x14ac:dyDescent="0.2">
      <c r="A14335" s="5">
        <v>42850.604166666664</v>
      </c>
      <c r="B14335" s="2">
        <v>757.51</v>
      </c>
      <c r="C14335" s="10">
        <v>57.02</v>
      </c>
      <c r="D14335" s="8">
        <v>1.9625E-4</v>
      </c>
      <c r="E14335" s="13">
        <f>D14335*'Assumptions Notes'!C$12</f>
        <v>7.0650000000000004E-2</v>
      </c>
      <c r="F14335" s="15">
        <f t="shared" si="446"/>
        <v>1.1190175E-2</v>
      </c>
      <c r="G14335" s="10">
        <f>IF(C14335&gt;'Assumptions Notes'!C$11,'Assumptions Notes'!C$11,C14335)</f>
        <v>57.02</v>
      </c>
      <c r="H14335" s="15">
        <f t="shared" si="447"/>
        <v>1.1190175E-2</v>
      </c>
      <c r="I14335" s="2">
        <f>IF(C14335&gt;'Assumptions Notes'!C$11,-C14335*('Assumptions Notes'!C$13/(2*1000)),G14335*D14335)</f>
        <v>1.1190175E-2</v>
      </c>
    </row>
    <row r="14336" spans="1:9" x14ac:dyDescent="0.2">
      <c r="A14336" s="5">
        <v>42850.625</v>
      </c>
      <c r="B14336" s="2">
        <v>758.52</v>
      </c>
      <c r="C14336" s="10">
        <v>68.58</v>
      </c>
      <c r="D14336" s="8">
        <v>1.975E-4</v>
      </c>
      <c r="E14336" s="13">
        <f>D14336*'Assumptions Notes'!C$12</f>
        <v>7.1099999999999997E-2</v>
      </c>
      <c r="F14336" s="15">
        <f t="shared" si="446"/>
        <v>1.3544550000000001E-2</v>
      </c>
      <c r="G14336" s="10">
        <f>IF(C14336&gt;'Assumptions Notes'!C$11,'Assumptions Notes'!C$11,C14336)</f>
        <v>68.58</v>
      </c>
      <c r="H14336" s="15">
        <f t="shared" si="447"/>
        <v>1.3544550000000001E-2</v>
      </c>
      <c r="I14336" s="2">
        <f>IF(C14336&gt;'Assumptions Notes'!C$11,-C14336*('Assumptions Notes'!C$13/(2*1000)),G14336*D14336)</f>
        <v>1.3544550000000001E-2</v>
      </c>
    </row>
    <row r="14337" spans="1:9" x14ac:dyDescent="0.2">
      <c r="A14337" s="5">
        <v>42850.645833333336</v>
      </c>
      <c r="B14337" s="2">
        <v>854.62</v>
      </c>
      <c r="C14337" s="10">
        <v>83.36</v>
      </c>
      <c r="D14337" s="8">
        <v>2.2124999999999998E-4</v>
      </c>
      <c r="E14337" s="13">
        <f>D14337*'Assumptions Notes'!C$12</f>
        <v>7.9649999999999999E-2</v>
      </c>
      <c r="F14337" s="15">
        <f t="shared" si="446"/>
        <v>1.8443399999999999E-2</v>
      </c>
      <c r="G14337" s="10">
        <f>IF(C14337&gt;'Assumptions Notes'!C$11,'Assumptions Notes'!C$11,C14337)</f>
        <v>83.36</v>
      </c>
      <c r="H14337" s="15">
        <f t="shared" si="447"/>
        <v>1.8443399999999999E-2</v>
      </c>
      <c r="I14337" s="2">
        <f>IF(C14337&gt;'Assumptions Notes'!C$11,-C14337*('Assumptions Notes'!C$13/(2*1000)),G14337*D14337)</f>
        <v>1.8443399999999999E-2</v>
      </c>
    </row>
    <row r="14338" spans="1:9" x14ac:dyDescent="0.2">
      <c r="A14338" s="5">
        <v>42850.666666666664</v>
      </c>
      <c r="B14338" s="2">
        <v>976.9</v>
      </c>
      <c r="C14338" s="10">
        <v>89.74</v>
      </c>
      <c r="D14338" s="8">
        <v>2.4499999999999999E-4</v>
      </c>
      <c r="E14338" s="13">
        <f>D14338*'Assumptions Notes'!C$12</f>
        <v>8.8200000000000001E-2</v>
      </c>
      <c r="F14338" s="15">
        <f t="shared" si="446"/>
        <v>2.1986299999999997E-2</v>
      </c>
      <c r="G14338" s="10">
        <f>IF(C14338&gt;'Assumptions Notes'!C$11,'Assumptions Notes'!C$11,C14338)</f>
        <v>89.74</v>
      </c>
      <c r="H14338" s="15">
        <f t="shared" si="447"/>
        <v>2.1986299999999997E-2</v>
      </c>
      <c r="I14338" s="2">
        <f>IF(C14338&gt;'Assumptions Notes'!C$11,-C14338*('Assumptions Notes'!C$13/(2*1000)),G14338*D14338)</f>
        <v>2.1986299999999997E-2</v>
      </c>
    </row>
    <row r="14339" spans="1:9" x14ac:dyDescent="0.2">
      <c r="A14339" s="5">
        <v>42850.6875</v>
      </c>
      <c r="B14339" s="2">
        <v>1013.37</v>
      </c>
      <c r="C14339" s="10">
        <v>86.25</v>
      </c>
      <c r="D14339" s="8">
        <v>2.7E-4</v>
      </c>
      <c r="E14339" s="13">
        <f>D14339*'Assumptions Notes'!C$12</f>
        <v>9.7199999999999995E-2</v>
      </c>
      <c r="F14339" s="15">
        <f t="shared" si="446"/>
        <v>2.3287499999999999E-2</v>
      </c>
      <c r="G14339" s="10">
        <f>IF(C14339&gt;'Assumptions Notes'!C$11,'Assumptions Notes'!C$11,C14339)</f>
        <v>86.25</v>
      </c>
      <c r="H14339" s="15">
        <f t="shared" si="447"/>
        <v>2.3287499999999999E-2</v>
      </c>
      <c r="I14339" s="2">
        <f>IF(C14339&gt;'Assumptions Notes'!C$11,-C14339*('Assumptions Notes'!C$13/(2*1000)),G14339*D14339)</f>
        <v>2.3287499999999999E-2</v>
      </c>
    </row>
    <row r="14340" spans="1:9" x14ac:dyDescent="0.2">
      <c r="A14340" s="5">
        <v>42850.708333333336</v>
      </c>
      <c r="B14340" s="2">
        <v>1055.3399999999999</v>
      </c>
      <c r="C14340" s="10">
        <v>112.8</v>
      </c>
      <c r="D14340" s="8">
        <v>2.9500000000000001E-4</v>
      </c>
      <c r="E14340" s="13">
        <f>D14340*'Assumptions Notes'!C$12</f>
        <v>0.1062</v>
      </c>
      <c r="F14340" s="15">
        <f t="shared" ref="F14340:F14403" si="448">D14340*C14340</f>
        <v>3.3276E-2</v>
      </c>
      <c r="G14340" s="10">
        <f>IF(C14340&gt;'Assumptions Notes'!C$11,'Assumptions Notes'!C$11,C14340)</f>
        <v>112.8</v>
      </c>
      <c r="H14340" s="15">
        <f t="shared" ref="H14340:H14403" si="449">G14340*D14340</f>
        <v>3.3276E-2</v>
      </c>
      <c r="I14340" s="2">
        <f>IF(C14340&gt;'Assumptions Notes'!C$11,-C14340*('Assumptions Notes'!C$13/(2*1000)),G14340*D14340)</f>
        <v>3.3276E-2</v>
      </c>
    </row>
    <row r="14341" spans="1:9" x14ac:dyDescent="0.2">
      <c r="A14341" s="5">
        <v>42850.729166666664</v>
      </c>
      <c r="B14341" s="2">
        <v>1130.27</v>
      </c>
      <c r="C14341" s="10">
        <v>111.88</v>
      </c>
      <c r="D14341" s="8">
        <v>2.9750000000000002E-4</v>
      </c>
      <c r="E14341" s="13">
        <f>D14341*'Assumptions Notes'!C$12</f>
        <v>0.1071</v>
      </c>
      <c r="F14341" s="15">
        <f t="shared" si="448"/>
        <v>3.3284300000000003E-2</v>
      </c>
      <c r="G14341" s="10">
        <f>IF(C14341&gt;'Assumptions Notes'!C$11,'Assumptions Notes'!C$11,C14341)</f>
        <v>111.88</v>
      </c>
      <c r="H14341" s="15">
        <f t="shared" si="449"/>
        <v>3.3284300000000003E-2</v>
      </c>
      <c r="I14341" s="2">
        <f>IF(C14341&gt;'Assumptions Notes'!C$11,-C14341*('Assumptions Notes'!C$13/(2*1000)),G14341*D14341)</f>
        <v>3.3284300000000003E-2</v>
      </c>
    </row>
    <row r="14342" spans="1:9" x14ac:dyDescent="0.2">
      <c r="A14342" s="5">
        <v>42850.75</v>
      </c>
      <c r="B14342" s="2">
        <v>1171.49</v>
      </c>
      <c r="C14342" s="10">
        <v>144.18</v>
      </c>
      <c r="D14342" s="8">
        <v>2.9999999999999997E-4</v>
      </c>
      <c r="E14342" s="13">
        <f>D14342*'Assumptions Notes'!C$12</f>
        <v>0.10799999999999998</v>
      </c>
      <c r="F14342" s="15">
        <f t="shared" si="448"/>
        <v>4.3254000000000001E-2</v>
      </c>
      <c r="G14342" s="10">
        <f>IF(C14342&gt;'Assumptions Notes'!C$11,'Assumptions Notes'!C$11,C14342)</f>
        <v>120</v>
      </c>
      <c r="H14342" s="15">
        <f t="shared" si="449"/>
        <v>3.5999999999999997E-2</v>
      </c>
      <c r="I14342" s="2">
        <f>IF(C14342&gt;'Assumptions Notes'!C$11,-C14342*('Assumptions Notes'!C$13/(2*1000)),G14342*D14342)</f>
        <v>-7.2090000000000001E-2</v>
      </c>
    </row>
    <row r="14343" spans="1:9" x14ac:dyDescent="0.2">
      <c r="A14343" s="5">
        <v>42850.770833333336</v>
      </c>
      <c r="B14343" s="2">
        <v>1234.24</v>
      </c>
      <c r="C14343" s="10">
        <v>138.22999999999999</v>
      </c>
      <c r="D14343" s="8">
        <v>2.9999999999999997E-4</v>
      </c>
      <c r="E14343" s="13">
        <f>D14343*'Assumptions Notes'!C$12</f>
        <v>0.10799999999999998</v>
      </c>
      <c r="F14343" s="15">
        <f t="shared" si="448"/>
        <v>4.1468999999999992E-2</v>
      </c>
      <c r="G14343" s="10">
        <f>IF(C14343&gt;'Assumptions Notes'!C$11,'Assumptions Notes'!C$11,C14343)</f>
        <v>120</v>
      </c>
      <c r="H14343" s="15">
        <f t="shared" si="449"/>
        <v>3.5999999999999997E-2</v>
      </c>
      <c r="I14343" s="2">
        <f>IF(C14343&gt;'Assumptions Notes'!C$11,-C14343*('Assumptions Notes'!C$13/(2*1000)),G14343*D14343)</f>
        <v>-6.9114999999999996E-2</v>
      </c>
    </row>
    <row r="14344" spans="1:9" x14ac:dyDescent="0.2">
      <c r="A14344" s="5">
        <v>42850.791666666664</v>
      </c>
      <c r="B14344" s="2">
        <v>1258.82</v>
      </c>
      <c r="C14344" s="10">
        <v>130.5</v>
      </c>
      <c r="D14344" s="8">
        <v>2.9999999999999997E-4</v>
      </c>
      <c r="E14344" s="13">
        <f>D14344*'Assumptions Notes'!C$12</f>
        <v>0.10799999999999998</v>
      </c>
      <c r="F14344" s="15">
        <f t="shared" si="448"/>
        <v>3.9149999999999997E-2</v>
      </c>
      <c r="G14344" s="10">
        <f>IF(C14344&gt;'Assumptions Notes'!C$11,'Assumptions Notes'!C$11,C14344)</f>
        <v>120</v>
      </c>
      <c r="H14344" s="15">
        <f t="shared" si="449"/>
        <v>3.5999999999999997E-2</v>
      </c>
      <c r="I14344" s="2">
        <f>IF(C14344&gt;'Assumptions Notes'!C$11,-C14344*('Assumptions Notes'!C$13/(2*1000)),G14344*D14344)</f>
        <v>-6.5250000000000002E-2</v>
      </c>
    </row>
    <row r="14345" spans="1:9" x14ac:dyDescent="0.2">
      <c r="A14345" s="5">
        <v>42850.8125</v>
      </c>
      <c r="B14345" s="2">
        <v>1237.8399999999999</v>
      </c>
      <c r="C14345" s="10">
        <v>99.9</v>
      </c>
      <c r="D14345" s="8">
        <v>2.9750000000000002E-4</v>
      </c>
      <c r="E14345" s="13">
        <f>D14345*'Assumptions Notes'!C$12</f>
        <v>0.1071</v>
      </c>
      <c r="F14345" s="15">
        <f t="shared" si="448"/>
        <v>2.9720250000000004E-2</v>
      </c>
      <c r="G14345" s="10">
        <f>IF(C14345&gt;'Assumptions Notes'!C$11,'Assumptions Notes'!C$11,C14345)</f>
        <v>99.9</v>
      </c>
      <c r="H14345" s="15">
        <f t="shared" si="449"/>
        <v>2.9720250000000004E-2</v>
      </c>
      <c r="I14345" s="2">
        <f>IF(C14345&gt;'Assumptions Notes'!C$11,-C14345*('Assumptions Notes'!C$13/(2*1000)),G14345*D14345)</f>
        <v>2.9720250000000004E-2</v>
      </c>
    </row>
    <row r="14346" spans="1:9" x14ac:dyDescent="0.2">
      <c r="A14346" s="5">
        <v>42850.833333333336</v>
      </c>
      <c r="B14346" s="2">
        <v>1228.06</v>
      </c>
      <c r="C14346" s="10">
        <v>80.3</v>
      </c>
      <c r="D14346" s="8">
        <v>2.9500000000000001E-4</v>
      </c>
      <c r="E14346" s="13">
        <f>D14346*'Assumptions Notes'!C$12</f>
        <v>0.1062</v>
      </c>
      <c r="F14346" s="15">
        <f t="shared" si="448"/>
        <v>2.3688500000000001E-2</v>
      </c>
      <c r="G14346" s="10">
        <f>IF(C14346&gt;'Assumptions Notes'!C$11,'Assumptions Notes'!C$11,C14346)</f>
        <v>80.3</v>
      </c>
      <c r="H14346" s="15">
        <f t="shared" si="449"/>
        <v>2.3688500000000001E-2</v>
      </c>
      <c r="I14346" s="2">
        <f>IF(C14346&gt;'Assumptions Notes'!C$11,-C14346*('Assumptions Notes'!C$13/(2*1000)),G14346*D14346)</f>
        <v>2.3688500000000001E-2</v>
      </c>
    </row>
    <row r="14347" spans="1:9" x14ac:dyDescent="0.2">
      <c r="A14347" s="5">
        <v>42850.854166666664</v>
      </c>
      <c r="B14347" s="2">
        <v>1205.78</v>
      </c>
      <c r="C14347" s="10">
        <v>85.06</v>
      </c>
      <c r="D14347" s="8">
        <v>2.9E-4</v>
      </c>
      <c r="E14347" s="13">
        <f>D14347*'Assumptions Notes'!C$12</f>
        <v>0.10440000000000001</v>
      </c>
      <c r="F14347" s="15">
        <f t="shared" si="448"/>
        <v>2.4667400000000003E-2</v>
      </c>
      <c r="G14347" s="10">
        <f>IF(C14347&gt;'Assumptions Notes'!C$11,'Assumptions Notes'!C$11,C14347)</f>
        <v>85.06</v>
      </c>
      <c r="H14347" s="15">
        <f t="shared" si="449"/>
        <v>2.4667400000000003E-2</v>
      </c>
      <c r="I14347" s="2">
        <f>IF(C14347&gt;'Assumptions Notes'!C$11,-C14347*('Assumptions Notes'!C$13/(2*1000)),G14347*D14347)</f>
        <v>2.4667400000000003E-2</v>
      </c>
    </row>
    <row r="14348" spans="1:9" x14ac:dyDescent="0.2">
      <c r="A14348" s="5">
        <v>42850.875</v>
      </c>
      <c r="B14348" s="2">
        <v>1146.05</v>
      </c>
      <c r="C14348" s="10">
        <v>89.05</v>
      </c>
      <c r="D14348" s="8">
        <v>2.8499999999999999E-4</v>
      </c>
      <c r="E14348" s="13">
        <f>D14348*'Assumptions Notes'!C$12</f>
        <v>0.1026</v>
      </c>
      <c r="F14348" s="15">
        <f t="shared" si="448"/>
        <v>2.5379249999999999E-2</v>
      </c>
      <c r="G14348" s="10">
        <f>IF(C14348&gt;'Assumptions Notes'!C$11,'Assumptions Notes'!C$11,C14348)</f>
        <v>89.05</v>
      </c>
      <c r="H14348" s="15">
        <f t="shared" si="449"/>
        <v>2.5379249999999999E-2</v>
      </c>
      <c r="I14348" s="2">
        <f>IF(C14348&gt;'Assumptions Notes'!C$11,-C14348*('Assumptions Notes'!C$13/(2*1000)),G14348*D14348)</f>
        <v>2.5379249999999999E-2</v>
      </c>
    </row>
    <row r="14349" spans="1:9" x14ac:dyDescent="0.2">
      <c r="A14349" s="5">
        <v>42850.895833333336</v>
      </c>
      <c r="B14349" s="2">
        <v>1115.44</v>
      </c>
      <c r="C14349" s="10">
        <v>82.12</v>
      </c>
      <c r="D14349" s="8">
        <v>2.7E-4</v>
      </c>
      <c r="E14349" s="13">
        <f>D14349*'Assumptions Notes'!C$12</f>
        <v>9.7199999999999995E-2</v>
      </c>
      <c r="F14349" s="15">
        <f t="shared" si="448"/>
        <v>2.2172400000000002E-2</v>
      </c>
      <c r="G14349" s="10">
        <f>IF(C14349&gt;'Assumptions Notes'!C$11,'Assumptions Notes'!C$11,C14349)</f>
        <v>82.12</v>
      </c>
      <c r="H14349" s="15">
        <f t="shared" si="449"/>
        <v>2.2172400000000002E-2</v>
      </c>
      <c r="I14349" s="2">
        <f>IF(C14349&gt;'Assumptions Notes'!C$11,-C14349*('Assumptions Notes'!C$13/(2*1000)),G14349*D14349)</f>
        <v>2.2172400000000002E-2</v>
      </c>
    </row>
    <row r="14350" spans="1:9" x14ac:dyDescent="0.2">
      <c r="A14350" s="5">
        <v>42850.916666666664</v>
      </c>
      <c r="B14350" s="2">
        <v>1053.9100000000001</v>
      </c>
      <c r="C14350" s="10">
        <v>80.38</v>
      </c>
      <c r="D14350" s="8">
        <v>2.5500000000000002E-4</v>
      </c>
      <c r="E14350" s="13">
        <f>D14350*'Assumptions Notes'!C$12</f>
        <v>9.1800000000000007E-2</v>
      </c>
      <c r="F14350" s="15">
        <f t="shared" si="448"/>
        <v>2.0496900000000002E-2</v>
      </c>
      <c r="G14350" s="10">
        <f>IF(C14350&gt;'Assumptions Notes'!C$11,'Assumptions Notes'!C$11,C14350)</f>
        <v>80.38</v>
      </c>
      <c r="H14350" s="15">
        <f t="shared" si="449"/>
        <v>2.0496900000000002E-2</v>
      </c>
      <c r="I14350" s="2">
        <f>IF(C14350&gt;'Assumptions Notes'!C$11,-C14350*('Assumptions Notes'!C$13/(2*1000)),G14350*D14350)</f>
        <v>2.0496900000000002E-2</v>
      </c>
    </row>
    <row r="14351" spans="1:9" x14ac:dyDescent="0.2">
      <c r="A14351" s="5">
        <v>42850.9375</v>
      </c>
      <c r="B14351" s="2">
        <v>1027.19</v>
      </c>
      <c r="C14351" s="10">
        <v>68.64</v>
      </c>
      <c r="D14351" s="8">
        <v>2.1250000000000002E-4</v>
      </c>
      <c r="E14351" s="13">
        <f>D14351*'Assumptions Notes'!C$12</f>
        <v>7.6500000000000012E-2</v>
      </c>
      <c r="F14351" s="15">
        <f t="shared" si="448"/>
        <v>1.4586000000000002E-2</v>
      </c>
      <c r="G14351" s="10">
        <f>IF(C14351&gt;'Assumptions Notes'!C$11,'Assumptions Notes'!C$11,C14351)</f>
        <v>68.64</v>
      </c>
      <c r="H14351" s="15">
        <f t="shared" si="449"/>
        <v>1.4586000000000002E-2</v>
      </c>
      <c r="I14351" s="2">
        <f>IF(C14351&gt;'Assumptions Notes'!C$11,-C14351*('Assumptions Notes'!C$13/(2*1000)),G14351*D14351)</f>
        <v>1.4586000000000002E-2</v>
      </c>
    </row>
    <row r="14352" spans="1:9" x14ac:dyDescent="0.2">
      <c r="A14352" s="5">
        <v>42850.958333333336</v>
      </c>
      <c r="B14352" s="2">
        <v>1029.5999999999999</v>
      </c>
      <c r="C14352" s="10">
        <v>63.23</v>
      </c>
      <c r="D14352" s="8">
        <v>1.7000000000000001E-4</v>
      </c>
      <c r="E14352" s="13">
        <f>D14352*'Assumptions Notes'!C$12</f>
        <v>6.1200000000000004E-2</v>
      </c>
      <c r="F14352" s="15">
        <f t="shared" si="448"/>
        <v>1.0749100000000001E-2</v>
      </c>
      <c r="G14352" s="10">
        <f>IF(C14352&gt;'Assumptions Notes'!C$11,'Assumptions Notes'!C$11,C14352)</f>
        <v>63.23</v>
      </c>
      <c r="H14352" s="15">
        <f t="shared" si="449"/>
        <v>1.0749100000000001E-2</v>
      </c>
      <c r="I14352" s="2">
        <f>IF(C14352&gt;'Assumptions Notes'!C$11,-C14352*('Assumptions Notes'!C$13/(2*1000)),G14352*D14352)</f>
        <v>1.0749100000000001E-2</v>
      </c>
    </row>
    <row r="14353" spans="1:9" x14ac:dyDescent="0.2">
      <c r="A14353" s="5">
        <v>42850.979166666664</v>
      </c>
      <c r="B14353" s="2">
        <v>1007.17</v>
      </c>
      <c r="C14353" s="10">
        <v>55.04</v>
      </c>
      <c r="D14353" s="8">
        <v>1.5000000000000001E-4</v>
      </c>
      <c r="E14353" s="13">
        <f>D14353*'Assumptions Notes'!C$12</f>
        <v>5.4000000000000006E-2</v>
      </c>
      <c r="F14353" s="15">
        <f t="shared" si="448"/>
        <v>8.2560000000000012E-3</v>
      </c>
      <c r="G14353" s="10">
        <f>IF(C14353&gt;'Assumptions Notes'!C$11,'Assumptions Notes'!C$11,C14353)</f>
        <v>55.04</v>
      </c>
      <c r="H14353" s="15">
        <f t="shared" si="449"/>
        <v>8.2560000000000012E-3</v>
      </c>
      <c r="I14353" s="2">
        <f>IF(C14353&gt;'Assumptions Notes'!C$11,-C14353*('Assumptions Notes'!C$13/(2*1000)),G14353*D14353)</f>
        <v>8.2560000000000012E-3</v>
      </c>
    </row>
    <row r="14354" spans="1:9" x14ac:dyDescent="0.2">
      <c r="A14354" s="5">
        <v>42851</v>
      </c>
      <c r="B14354" s="2">
        <v>1201.9000000000001</v>
      </c>
      <c r="C14354" s="10">
        <v>60.15</v>
      </c>
      <c r="D14354" s="8">
        <v>1.2999999999999999E-4</v>
      </c>
      <c r="E14354" s="13">
        <f>D14354*'Assumptions Notes'!C$12</f>
        <v>4.6799999999999994E-2</v>
      </c>
      <c r="F14354" s="15">
        <f t="shared" si="448"/>
        <v>7.8194999999999983E-3</v>
      </c>
      <c r="G14354" s="10">
        <f>IF(C14354&gt;'Assumptions Notes'!C$11,'Assumptions Notes'!C$11,C14354)</f>
        <v>60.15</v>
      </c>
      <c r="H14354" s="15">
        <f t="shared" si="449"/>
        <v>7.8194999999999983E-3</v>
      </c>
      <c r="I14354" s="2">
        <f>IF(C14354&gt;'Assumptions Notes'!C$11,-C14354*('Assumptions Notes'!C$13/(2*1000)),G14354*D14354)</f>
        <v>7.8194999999999983E-3</v>
      </c>
    </row>
    <row r="14355" spans="1:9" x14ac:dyDescent="0.2">
      <c r="A14355" s="5">
        <v>42851.020833333336</v>
      </c>
      <c r="B14355" s="2">
        <v>1126.75</v>
      </c>
      <c r="C14355" s="10">
        <v>57.51</v>
      </c>
      <c r="D14355" s="8">
        <v>1.175E-4</v>
      </c>
      <c r="E14355" s="13">
        <f>D14355*'Assumptions Notes'!C$12</f>
        <v>4.2299999999999997E-2</v>
      </c>
      <c r="F14355" s="15">
        <f t="shared" si="448"/>
        <v>6.7574249999999992E-3</v>
      </c>
      <c r="G14355" s="10">
        <f>IF(C14355&gt;'Assumptions Notes'!C$11,'Assumptions Notes'!C$11,C14355)</f>
        <v>57.51</v>
      </c>
      <c r="H14355" s="15">
        <f t="shared" si="449"/>
        <v>6.7574249999999992E-3</v>
      </c>
      <c r="I14355" s="2">
        <f>IF(C14355&gt;'Assumptions Notes'!C$11,-C14355*('Assumptions Notes'!C$13/(2*1000)),G14355*D14355)</f>
        <v>6.7574249999999992E-3</v>
      </c>
    </row>
    <row r="14356" spans="1:9" x14ac:dyDescent="0.2">
      <c r="A14356" s="5">
        <v>42851.041666666664</v>
      </c>
      <c r="B14356" s="2">
        <v>1066.8900000000001</v>
      </c>
      <c r="C14356" s="10">
        <v>60.29</v>
      </c>
      <c r="D14356" s="8">
        <v>1.05E-4</v>
      </c>
      <c r="E14356" s="13">
        <f>D14356*'Assumptions Notes'!C$12</f>
        <v>3.78E-2</v>
      </c>
      <c r="F14356" s="15">
        <f t="shared" si="448"/>
        <v>6.3304500000000005E-3</v>
      </c>
      <c r="G14356" s="10">
        <f>IF(C14356&gt;'Assumptions Notes'!C$11,'Assumptions Notes'!C$11,C14356)</f>
        <v>60.29</v>
      </c>
      <c r="H14356" s="15">
        <f t="shared" si="449"/>
        <v>6.3304500000000005E-3</v>
      </c>
      <c r="I14356" s="2">
        <f>IF(C14356&gt;'Assumptions Notes'!C$11,-C14356*('Assumptions Notes'!C$13/(2*1000)),G14356*D14356)</f>
        <v>6.3304500000000005E-3</v>
      </c>
    </row>
    <row r="14357" spans="1:9" x14ac:dyDescent="0.2">
      <c r="A14357" s="5">
        <v>42851.0625</v>
      </c>
      <c r="B14357" s="2">
        <v>989.69</v>
      </c>
      <c r="C14357" s="10">
        <v>56.14</v>
      </c>
      <c r="D14357" s="8">
        <v>1.025E-4</v>
      </c>
      <c r="E14357" s="13">
        <f>D14357*'Assumptions Notes'!C$12</f>
        <v>3.6900000000000002E-2</v>
      </c>
      <c r="F14357" s="15">
        <f t="shared" si="448"/>
        <v>5.7543500000000001E-3</v>
      </c>
      <c r="G14357" s="10">
        <f>IF(C14357&gt;'Assumptions Notes'!C$11,'Assumptions Notes'!C$11,C14357)</f>
        <v>56.14</v>
      </c>
      <c r="H14357" s="15">
        <f t="shared" si="449"/>
        <v>5.7543500000000001E-3</v>
      </c>
      <c r="I14357" s="2">
        <f>IF(C14357&gt;'Assumptions Notes'!C$11,-C14357*('Assumptions Notes'!C$13/(2*1000)),G14357*D14357)</f>
        <v>5.7543500000000001E-3</v>
      </c>
    </row>
    <row r="14358" spans="1:9" x14ac:dyDescent="0.2">
      <c r="A14358" s="5">
        <v>42851.083333333336</v>
      </c>
      <c r="B14358" s="2">
        <v>947.74</v>
      </c>
      <c r="C14358" s="10">
        <v>21.71</v>
      </c>
      <c r="D14358" s="8">
        <v>1E-4</v>
      </c>
      <c r="E14358" s="13">
        <f>D14358*'Assumptions Notes'!C$12</f>
        <v>3.6000000000000004E-2</v>
      </c>
      <c r="F14358" s="15">
        <f t="shared" si="448"/>
        <v>2.1710000000000002E-3</v>
      </c>
      <c r="G14358" s="10">
        <f>IF(C14358&gt;'Assumptions Notes'!C$11,'Assumptions Notes'!C$11,C14358)</f>
        <v>21.71</v>
      </c>
      <c r="H14358" s="15">
        <f t="shared" si="449"/>
        <v>2.1710000000000002E-3</v>
      </c>
      <c r="I14358" s="2">
        <f>IF(C14358&gt;'Assumptions Notes'!C$11,-C14358*('Assumptions Notes'!C$13/(2*1000)),G14358*D14358)</f>
        <v>2.1710000000000002E-3</v>
      </c>
    </row>
    <row r="14359" spans="1:9" x14ac:dyDescent="0.2">
      <c r="A14359" s="5">
        <v>42851.104166666664</v>
      </c>
      <c r="B14359" s="2">
        <v>931.28</v>
      </c>
      <c r="C14359" s="10">
        <v>22.97</v>
      </c>
      <c r="D14359" s="8">
        <v>9.8750000000000002E-5</v>
      </c>
      <c r="E14359" s="13">
        <f>D14359*'Assumptions Notes'!C$12</f>
        <v>3.5549999999999998E-2</v>
      </c>
      <c r="F14359" s="15">
        <f t="shared" si="448"/>
        <v>2.2682875000000001E-3</v>
      </c>
      <c r="G14359" s="10">
        <f>IF(C14359&gt;'Assumptions Notes'!C$11,'Assumptions Notes'!C$11,C14359)</f>
        <v>22.97</v>
      </c>
      <c r="H14359" s="15">
        <f t="shared" si="449"/>
        <v>2.2682875000000001E-3</v>
      </c>
      <c r="I14359" s="2">
        <f>IF(C14359&gt;'Assumptions Notes'!C$11,-C14359*('Assumptions Notes'!C$13/(2*1000)),G14359*D14359)</f>
        <v>2.2682875000000001E-3</v>
      </c>
    </row>
    <row r="14360" spans="1:9" x14ac:dyDescent="0.2">
      <c r="A14360" s="5">
        <v>42851.125</v>
      </c>
      <c r="B14360" s="2">
        <v>952.37</v>
      </c>
      <c r="C14360" s="10">
        <v>31.48</v>
      </c>
      <c r="D14360" s="8">
        <v>9.7499999999999998E-5</v>
      </c>
      <c r="E14360" s="13">
        <f>D14360*'Assumptions Notes'!C$12</f>
        <v>3.5099999999999999E-2</v>
      </c>
      <c r="F14360" s="15">
        <f t="shared" si="448"/>
        <v>3.0693000000000001E-3</v>
      </c>
      <c r="G14360" s="10">
        <f>IF(C14360&gt;'Assumptions Notes'!C$11,'Assumptions Notes'!C$11,C14360)</f>
        <v>31.48</v>
      </c>
      <c r="H14360" s="15">
        <f t="shared" si="449"/>
        <v>3.0693000000000001E-3</v>
      </c>
      <c r="I14360" s="2">
        <f>IF(C14360&gt;'Assumptions Notes'!C$11,-C14360*('Assumptions Notes'!C$13/(2*1000)),G14360*D14360)</f>
        <v>3.0693000000000001E-3</v>
      </c>
    </row>
    <row r="14361" spans="1:9" x14ac:dyDescent="0.2">
      <c r="A14361" s="5">
        <v>42851.145833333336</v>
      </c>
      <c r="B14361" s="2">
        <v>891.81</v>
      </c>
      <c r="C14361" s="10">
        <v>33.01</v>
      </c>
      <c r="D14361" s="8">
        <v>9.6250000000000009E-5</v>
      </c>
      <c r="E14361" s="13">
        <f>D14361*'Assumptions Notes'!C$12</f>
        <v>3.465E-2</v>
      </c>
      <c r="F14361" s="15">
        <f t="shared" si="448"/>
        <v>3.1772125000000002E-3</v>
      </c>
      <c r="G14361" s="10">
        <f>IF(C14361&gt;'Assumptions Notes'!C$11,'Assumptions Notes'!C$11,C14361)</f>
        <v>33.01</v>
      </c>
      <c r="H14361" s="15">
        <f t="shared" si="449"/>
        <v>3.1772125000000002E-3</v>
      </c>
      <c r="I14361" s="2">
        <f>IF(C14361&gt;'Assumptions Notes'!C$11,-C14361*('Assumptions Notes'!C$13/(2*1000)),G14361*D14361)</f>
        <v>3.1772125000000002E-3</v>
      </c>
    </row>
    <row r="14362" spans="1:9" x14ac:dyDescent="0.2">
      <c r="A14362" s="5">
        <v>42851.166666666664</v>
      </c>
      <c r="B14362" s="2">
        <v>876.84</v>
      </c>
      <c r="C14362" s="10">
        <v>24.76</v>
      </c>
      <c r="D14362" s="8">
        <v>9.5000000000000005E-5</v>
      </c>
      <c r="E14362" s="13">
        <f>D14362*'Assumptions Notes'!C$12</f>
        <v>3.4200000000000001E-2</v>
      </c>
      <c r="F14362" s="15">
        <f t="shared" si="448"/>
        <v>2.3522000000000005E-3</v>
      </c>
      <c r="G14362" s="10">
        <f>IF(C14362&gt;'Assumptions Notes'!C$11,'Assumptions Notes'!C$11,C14362)</f>
        <v>24.76</v>
      </c>
      <c r="H14362" s="15">
        <f t="shared" si="449"/>
        <v>2.3522000000000005E-3</v>
      </c>
      <c r="I14362" s="2">
        <f>IF(C14362&gt;'Assumptions Notes'!C$11,-C14362*('Assumptions Notes'!C$13/(2*1000)),G14362*D14362)</f>
        <v>2.3522000000000005E-3</v>
      </c>
    </row>
    <row r="14363" spans="1:9" x14ac:dyDescent="0.2">
      <c r="A14363" s="5">
        <v>42851.1875</v>
      </c>
      <c r="B14363" s="2">
        <v>867.69</v>
      </c>
      <c r="C14363" s="10">
        <v>15.9</v>
      </c>
      <c r="D14363" s="8">
        <v>9.6250000000000009E-5</v>
      </c>
      <c r="E14363" s="13">
        <f>D14363*'Assumptions Notes'!C$12</f>
        <v>3.465E-2</v>
      </c>
      <c r="F14363" s="15">
        <f t="shared" si="448"/>
        <v>1.5303750000000003E-3</v>
      </c>
      <c r="G14363" s="10">
        <f>IF(C14363&gt;'Assumptions Notes'!C$11,'Assumptions Notes'!C$11,C14363)</f>
        <v>15.9</v>
      </c>
      <c r="H14363" s="15">
        <f t="shared" si="449"/>
        <v>1.5303750000000003E-3</v>
      </c>
      <c r="I14363" s="2">
        <f>IF(C14363&gt;'Assumptions Notes'!C$11,-C14363*('Assumptions Notes'!C$13/(2*1000)),G14363*D14363)</f>
        <v>1.5303750000000003E-3</v>
      </c>
    </row>
    <row r="14364" spans="1:9" x14ac:dyDescent="0.2">
      <c r="A14364" s="5">
        <v>42851.208333333336</v>
      </c>
      <c r="B14364" s="2">
        <v>866.36</v>
      </c>
      <c r="C14364" s="10">
        <v>27.03</v>
      </c>
      <c r="D14364" s="8">
        <v>9.7499999999999998E-5</v>
      </c>
      <c r="E14364" s="13">
        <f>D14364*'Assumptions Notes'!C$12</f>
        <v>3.5099999999999999E-2</v>
      </c>
      <c r="F14364" s="15">
        <f t="shared" si="448"/>
        <v>2.6354250000000003E-3</v>
      </c>
      <c r="G14364" s="10">
        <f>IF(C14364&gt;'Assumptions Notes'!C$11,'Assumptions Notes'!C$11,C14364)</f>
        <v>27.03</v>
      </c>
      <c r="H14364" s="15">
        <f t="shared" si="449"/>
        <v>2.6354250000000003E-3</v>
      </c>
      <c r="I14364" s="2">
        <f>IF(C14364&gt;'Assumptions Notes'!C$11,-C14364*('Assumptions Notes'!C$13/(2*1000)),G14364*D14364)</f>
        <v>2.6354250000000003E-3</v>
      </c>
    </row>
    <row r="14365" spans="1:9" x14ac:dyDescent="0.2">
      <c r="A14365" s="5">
        <v>42851.229166666664</v>
      </c>
      <c r="B14365" s="2">
        <v>888.86</v>
      </c>
      <c r="C14365" s="10">
        <v>29.54</v>
      </c>
      <c r="D14365" s="8">
        <v>1.15E-4</v>
      </c>
      <c r="E14365" s="13">
        <f>D14365*'Assumptions Notes'!C$12</f>
        <v>4.1399999999999999E-2</v>
      </c>
      <c r="F14365" s="15">
        <f t="shared" si="448"/>
        <v>3.3971000000000001E-3</v>
      </c>
      <c r="G14365" s="10">
        <f>IF(C14365&gt;'Assumptions Notes'!C$11,'Assumptions Notes'!C$11,C14365)</f>
        <v>29.54</v>
      </c>
      <c r="H14365" s="15">
        <f t="shared" si="449"/>
        <v>3.3971000000000001E-3</v>
      </c>
      <c r="I14365" s="2">
        <f>IF(C14365&gt;'Assumptions Notes'!C$11,-C14365*('Assumptions Notes'!C$13/(2*1000)),G14365*D14365)</f>
        <v>3.3971000000000001E-3</v>
      </c>
    </row>
    <row r="14366" spans="1:9" x14ac:dyDescent="0.2">
      <c r="A14366" s="5">
        <v>42851.25</v>
      </c>
      <c r="B14366" s="2">
        <v>935.73</v>
      </c>
      <c r="C14366" s="10">
        <v>31.61</v>
      </c>
      <c r="D14366" s="8">
        <v>1.325E-4</v>
      </c>
      <c r="E14366" s="13">
        <f>D14366*'Assumptions Notes'!C$12</f>
        <v>4.7699999999999999E-2</v>
      </c>
      <c r="F14366" s="15">
        <f t="shared" si="448"/>
        <v>4.1883249999999997E-3</v>
      </c>
      <c r="G14366" s="10">
        <f>IF(C14366&gt;'Assumptions Notes'!C$11,'Assumptions Notes'!C$11,C14366)</f>
        <v>31.61</v>
      </c>
      <c r="H14366" s="15">
        <f t="shared" si="449"/>
        <v>4.1883249999999997E-3</v>
      </c>
      <c r="I14366" s="2">
        <f>IF(C14366&gt;'Assumptions Notes'!C$11,-C14366*('Assumptions Notes'!C$13/(2*1000)),G14366*D14366)</f>
        <v>4.1883249999999997E-3</v>
      </c>
    </row>
    <row r="14367" spans="1:9" x14ac:dyDescent="0.2">
      <c r="A14367" s="5">
        <v>42851.270833333336</v>
      </c>
      <c r="B14367" s="2">
        <v>995.83</v>
      </c>
      <c r="C14367" s="10">
        <v>76.69</v>
      </c>
      <c r="D14367" s="8">
        <v>1.6249999999999999E-4</v>
      </c>
      <c r="E14367" s="13">
        <f>D14367*'Assumptions Notes'!C$12</f>
        <v>5.8499999999999996E-2</v>
      </c>
      <c r="F14367" s="15">
        <f t="shared" si="448"/>
        <v>1.2462124999999999E-2</v>
      </c>
      <c r="G14367" s="10">
        <f>IF(C14367&gt;'Assumptions Notes'!C$11,'Assumptions Notes'!C$11,C14367)</f>
        <v>76.69</v>
      </c>
      <c r="H14367" s="15">
        <f t="shared" si="449"/>
        <v>1.2462124999999999E-2</v>
      </c>
      <c r="I14367" s="2">
        <f>IF(C14367&gt;'Assumptions Notes'!C$11,-C14367*('Assumptions Notes'!C$13/(2*1000)),G14367*D14367)</f>
        <v>1.2462124999999999E-2</v>
      </c>
    </row>
    <row r="14368" spans="1:9" x14ac:dyDescent="0.2">
      <c r="A14368" s="5">
        <v>42851.291666666664</v>
      </c>
      <c r="B14368" s="2">
        <v>1024.23</v>
      </c>
      <c r="C14368" s="10">
        <v>97.25</v>
      </c>
      <c r="D14368" s="8">
        <v>1.9249999999999999E-4</v>
      </c>
      <c r="E14368" s="13">
        <f>D14368*'Assumptions Notes'!C$12</f>
        <v>6.93E-2</v>
      </c>
      <c r="F14368" s="15">
        <f t="shared" si="448"/>
        <v>1.8720624999999998E-2</v>
      </c>
      <c r="G14368" s="10">
        <f>IF(C14368&gt;'Assumptions Notes'!C$11,'Assumptions Notes'!C$11,C14368)</f>
        <v>97.25</v>
      </c>
      <c r="H14368" s="15">
        <f t="shared" si="449"/>
        <v>1.8720624999999998E-2</v>
      </c>
      <c r="I14368" s="2">
        <f>IF(C14368&gt;'Assumptions Notes'!C$11,-C14368*('Assumptions Notes'!C$13/(2*1000)),G14368*D14368)</f>
        <v>1.8720624999999998E-2</v>
      </c>
    </row>
    <row r="14369" spans="1:9" x14ac:dyDescent="0.2">
      <c r="A14369" s="5">
        <v>42851.3125</v>
      </c>
      <c r="B14369" s="2">
        <v>1107.48</v>
      </c>
      <c r="C14369" s="10">
        <v>106.49</v>
      </c>
      <c r="D14369" s="8">
        <v>2.0875000000000001E-4</v>
      </c>
      <c r="E14369" s="13">
        <f>D14369*'Assumptions Notes'!C$12</f>
        <v>7.5150000000000008E-2</v>
      </c>
      <c r="F14369" s="15">
        <f t="shared" si="448"/>
        <v>2.2229787500000001E-2</v>
      </c>
      <c r="G14369" s="10">
        <f>IF(C14369&gt;'Assumptions Notes'!C$11,'Assumptions Notes'!C$11,C14369)</f>
        <v>106.49</v>
      </c>
      <c r="H14369" s="15">
        <f t="shared" si="449"/>
        <v>2.2229787500000001E-2</v>
      </c>
      <c r="I14369" s="2">
        <f>IF(C14369&gt;'Assumptions Notes'!C$11,-C14369*('Assumptions Notes'!C$13/(2*1000)),G14369*D14369)</f>
        <v>2.2229787500000001E-2</v>
      </c>
    </row>
    <row r="14370" spans="1:9" x14ac:dyDescent="0.2">
      <c r="A14370" s="5">
        <v>42851.333333333336</v>
      </c>
      <c r="B14370" s="2">
        <v>1174.95</v>
      </c>
      <c r="C14370" s="10">
        <v>121.18</v>
      </c>
      <c r="D14370" s="8">
        <v>2.2499999999999999E-4</v>
      </c>
      <c r="E14370" s="13">
        <f>D14370*'Assumptions Notes'!C$12</f>
        <v>8.1000000000000003E-2</v>
      </c>
      <c r="F14370" s="15">
        <f t="shared" si="448"/>
        <v>2.7265500000000002E-2</v>
      </c>
      <c r="G14370" s="10">
        <f>IF(C14370&gt;'Assumptions Notes'!C$11,'Assumptions Notes'!C$11,C14370)</f>
        <v>120</v>
      </c>
      <c r="H14370" s="15">
        <f t="shared" si="449"/>
        <v>2.7E-2</v>
      </c>
      <c r="I14370" s="2">
        <f>IF(C14370&gt;'Assumptions Notes'!C$11,-C14370*('Assumptions Notes'!C$13/(2*1000)),G14370*D14370)</f>
        <v>-6.0590000000000005E-2</v>
      </c>
    </row>
    <row r="14371" spans="1:9" x14ac:dyDescent="0.2">
      <c r="A14371" s="5">
        <v>42851.354166666664</v>
      </c>
      <c r="B14371" s="2">
        <v>1190.54</v>
      </c>
      <c r="C14371" s="10">
        <v>157.19</v>
      </c>
      <c r="D14371" s="8">
        <v>2.2625E-4</v>
      </c>
      <c r="E14371" s="13">
        <f>D14371*'Assumptions Notes'!C$12</f>
        <v>8.1449999999999995E-2</v>
      </c>
      <c r="F14371" s="15">
        <f t="shared" si="448"/>
        <v>3.5564237499999998E-2</v>
      </c>
      <c r="G14371" s="10">
        <f>IF(C14371&gt;'Assumptions Notes'!C$11,'Assumptions Notes'!C$11,C14371)</f>
        <v>120</v>
      </c>
      <c r="H14371" s="15">
        <f t="shared" si="449"/>
        <v>2.7150000000000001E-2</v>
      </c>
      <c r="I14371" s="2">
        <f>IF(C14371&gt;'Assumptions Notes'!C$11,-C14371*('Assumptions Notes'!C$13/(2*1000)),G14371*D14371)</f>
        <v>-7.8594999999999998E-2</v>
      </c>
    </row>
    <row r="14372" spans="1:9" x14ac:dyDescent="0.2">
      <c r="A14372" s="5">
        <v>42851.375</v>
      </c>
      <c r="B14372" s="2">
        <v>1180.51</v>
      </c>
      <c r="C14372" s="10">
        <v>131.75</v>
      </c>
      <c r="D14372" s="8">
        <v>2.275E-4</v>
      </c>
      <c r="E14372" s="13">
        <f>D14372*'Assumptions Notes'!C$12</f>
        <v>8.1900000000000001E-2</v>
      </c>
      <c r="F14372" s="15">
        <f t="shared" si="448"/>
        <v>2.9973125E-2</v>
      </c>
      <c r="G14372" s="10">
        <f>IF(C14372&gt;'Assumptions Notes'!C$11,'Assumptions Notes'!C$11,C14372)</f>
        <v>120</v>
      </c>
      <c r="H14372" s="15">
        <f t="shared" si="449"/>
        <v>2.7300000000000001E-2</v>
      </c>
      <c r="I14372" s="2">
        <f>IF(C14372&gt;'Assumptions Notes'!C$11,-C14372*('Assumptions Notes'!C$13/(2*1000)),G14372*D14372)</f>
        <v>-6.5875000000000003E-2</v>
      </c>
    </row>
    <row r="14373" spans="1:9" x14ac:dyDescent="0.2">
      <c r="A14373" s="5">
        <v>42851.395833333336</v>
      </c>
      <c r="B14373" s="2">
        <v>1138.33</v>
      </c>
      <c r="C14373" s="10">
        <v>113.16</v>
      </c>
      <c r="D14373" s="8">
        <v>2.1875E-4</v>
      </c>
      <c r="E14373" s="13">
        <f>D14373*'Assumptions Notes'!C$12</f>
        <v>7.8750000000000001E-2</v>
      </c>
      <c r="F14373" s="15">
        <f t="shared" si="448"/>
        <v>2.4753750000000001E-2</v>
      </c>
      <c r="G14373" s="10">
        <f>IF(C14373&gt;'Assumptions Notes'!C$11,'Assumptions Notes'!C$11,C14373)</f>
        <v>113.16</v>
      </c>
      <c r="H14373" s="15">
        <f t="shared" si="449"/>
        <v>2.4753750000000001E-2</v>
      </c>
      <c r="I14373" s="2">
        <f>IF(C14373&gt;'Assumptions Notes'!C$11,-C14373*('Assumptions Notes'!C$13/(2*1000)),G14373*D14373)</f>
        <v>2.4753750000000001E-2</v>
      </c>
    </row>
    <row r="14374" spans="1:9" x14ac:dyDescent="0.2">
      <c r="A14374" s="5">
        <v>42851.416666666664</v>
      </c>
      <c r="B14374" s="2">
        <v>1114.54</v>
      </c>
      <c r="C14374" s="10">
        <v>96.16</v>
      </c>
      <c r="D14374" s="8">
        <v>2.1000000000000001E-4</v>
      </c>
      <c r="E14374" s="13">
        <f>D14374*'Assumptions Notes'!C$12</f>
        <v>7.5600000000000001E-2</v>
      </c>
      <c r="F14374" s="15">
        <f t="shared" si="448"/>
        <v>2.0193599999999999E-2</v>
      </c>
      <c r="G14374" s="10">
        <f>IF(C14374&gt;'Assumptions Notes'!C$11,'Assumptions Notes'!C$11,C14374)</f>
        <v>96.16</v>
      </c>
      <c r="H14374" s="15">
        <f t="shared" si="449"/>
        <v>2.0193599999999999E-2</v>
      </c>
      <c r="I14374" s="2">
        <f>IF(C14374&gt;'Assumptions Notes'!C$11,-C14374*('Assumptions Notes'!C$13/(2*1000)),G14374*D14374)</f>
        <v>2.0193599999999999E-2</v>
      </c>
    </row>
    <row r="14375" spans="1:9" x14ac:dyDescent="0.2">
      <c r="A14375" s="5">
        <v>42851.4375</v>
      </c>
      <c r="B14375" s="2">
        <v>1055.9100000000001</v>
      </c>
      <c r="C14375" s="10">
        <v>96.64</v>
      </c>
      <c r="D14375" s="8">
        <v>2.075E-4</v>
      </c>
      <c r="E14375" s="13">
        <f>D14375*'Assumptions Notes'!C$12</f>
        <v>7.4700000000000003E-2</v>
      </c>
      <c r="F14375" s="15">
        <f t="shared" si="448"/>
        <v>2.0052799999999999E-2</v>
      </c>
      <c r="G14375" s="10">
        <f>IF(C14375&gt;'Assumptions Notes'!C$11,'Assumptions Notes'!C$11,C14375)</f>
        <v>96.64</v>
      </c>
      <c r="H14375" s="15">
        <f t="shared" si="449"/>
        <v>2.0052799999999999E-2</v>
      </c>
      <c r="I14375" s="2">
        <f>IF(C14375&gt;'Assumptions Notes'!C$11,-C14375*('Assumptions Notes'!C$13/(2*1000)),G14375*D14375)</f>
        <v>2.0052799999999999E-2</v>
      </c>
    </row>
    <row r="14376" spans="1:9" x14ac:dyDescent="0.2">
      <c r="A14376" s="5">
        <v>42851.458333333336</v>
      </c>
      <c r="B14376" s="2">
        <v>1032.8800000000001</v>
      </c>
      <c r="C14376" s="10">
        <v>108.25</v>
      </c>
      <c r="D14376" s="8">
        <v>2.05E-4</v>
      </c>
      <c r="E14376" s="13">
        <f>D14376*'Assumptions Notes'!C$12</f>
        <v>7.3800000000000004E-2</v>
      </c>
      <c r="F14376" s="15">
        <f t="shared" si="448"/>
        <v>2.2191249999999999E-2</v>
      </c>
      <c r="G14376" s="10">
        <f>IF(C14376&gt;'Assumptions Notes'!C$11,'Assumptions Notes'!C$11,C14376)</f>
        <v>108.25</v>
      </c>
      <c r="H14376" s="15">
        <f t="shared" si="449"/>
        <v>2.2191249999999999E-2</v>
      </c>
      <c r="I14376" s="2">
        <f>IF(C14376&gt;'Assumptions Notes'!C$11,-C14376*('Assumptions Notes'!C$13/(2*1000)),G14376*D14376)</f>
        <v>2.2191249999999999E-2</v>
      </c>
    </row>
    <row r="14377" spans="1:9" x14ac:dyDescent="0.2">
      <c r="A14377" s="5">
        <v>42851.479166666664</v>
      </c>
      <c r="B14377" s="2">
        <v>1029.8699999999999</v>
      </c>
      <c r="C14377" s="10">
        <v>95.21</v>
      </c>
      <c r="D14377" s="8">
        <v>2.1499999999999999E-4</v>
      </c>
      <c r="E14377" s="13">
        <f>D14377*'Assumptions Notes'!C$12</f>
        <v>7.7399999999999997E-2</v>
      </c>
      <c r="F14377" s="15">
        <f t="shared" si="448"/>
        <v>2.0470149999999999E-2</v>
      </c>
      <c r="G14377" s="10">
        <f>IF(C14377&gt;'Assumptions Notes'!C$11,'Assumptions Notes'!C$11,C14377)</f>
        <v>95.21</v>
      </c>
      <c r="H14377" s="15">
        <f t="shared" si="449"/>
        <v>2.0470149999999999E-2</v>
      </c>
      <c r="I14377" s="2">
        <f>IF(C14377&gt;'Assumptions Notes'!C$11,-C14377*('Assumptions Notes'!C$13/(2*1000)),G14377*D14377)</f>
        <v>2.0470149999999999E-2</v>
      </c>
    </row>
    <row r="14378" spans="1:9" x14ac:dyDescent="0.2">
      <c r="A14378" s="5">
        <v>42851.5</v>
      </c>
      <c r="B14378" s="2">
        <v>1017.32</v>
      </c>
      <c r="C14378" s="10">
        <v>90.08</v>
      </c>
      <c r="D14378" s="8">
        <v>2.2499999999999999E-4</v>
      </c>
      <c r="E14378" s="13">
        <f>D14378*'Assumptions Notes'!C$12</f>
        <v>8.1000000000000003E-2</v>
      </c>
      <c r="F14378" s="15">
        <f t="shared" si="448"/>
        <v>2.0267999999999998E-2</v>
      </c>
      <c r="G14378" s="10">
        <f>IF(C14378&gt;'Assumptions Notes'!C$11,'Assumptions Notes'!C$11,C14378)</f>
        <v>90.08</v>
      </c>
      <c r="H14378" s="15">
        <f t="shared" si="449"/>
        <v>2.0267999999999998E-2</v>
      </c>
      <c r="I14378" s="2">
        <f>IF(C14378&gt;'Assumptions Notes'!C$11,-C14378*('Assumptions Notes'!C$13/(2*1000)),G14378*D14378)</f>
        <v>2.0267999999999998E-2</v>
      </c>
    </row>
    <row r="14379" spans="1:9" x14ac:dyDescent="0.2">
      <c r="A14379" s="5">
        <v>42851.520833333336</v>
      </c>
      <c r="B14379" s="2">
        <v>1016.79</v>
      </c>
      <c r="C14379" s="10">
        <v>90.49</v>
      </c>
      <c r="D14379" s="8">
        <v>2.1250000000000002E-4</v>
      </c>
      <c r="E14379" s="13">
        <f>D14379*'Assumptions Notes'!C$12</f>
        <v>7.6500000000000012E-2</v>
      </c>
      <c r="F14379" s="15">
        <f t="shared" si="448"/>
        <v>1.9229125E-2</v>
      </c>
      <c r="G14379" s="10">
        <f>IF(C14379&gt;'Assumptions Notes'!C$11,'Assumptions Notes'!C$11,C14379)</f>
        <v>90.49</v>
      </c>
      <c r="H14379" s="15">
        <f t="shared" si="449"/>
        <v>1.9229125E-2</v>
      </c>
      <c r="I14379" s="2">
        <f>IF(C14379&gt;'Assumptions Notes'!C$11,-C14379*('Assumptions Notes'!C$13/(2*1000)),G14379*D14379)</f>
        <v>1.9229125E-2</v>
      </c>
    </row>
    <row r="14380" spans="1:9" x14ac:dyDescent="0.2">
      <c r="A14380" s="5">
        <v>42851.541666666664</v>
      </c>
      <c r="B14380" s="2">
        <v>1075.8599999999999</v>
      </c>
      <c r="C14380" s="10">
        <v>78.930000000000007</v>
      </c>
      <c r="D14380" s="8">
        <v>2.0000000000000001E-4</v>
      </c>
      <c r="E14380" s="13">
        <f>D14380*'Assumptions Notes'!C$12</f>
        <v>7.2000000000000008E-2</v>
      </c>
      <c r="F14380" s="15">
        <f t="shared" si="448"/>
        <v>1.5786000000000001E-2</v>
      </c>
      <c r="G14380" s="10">
        <f>IF(C14380&gt;'Assumptions Notes'!C$11,'Assumptions Notes'!C$11,C14380)</f>
        <v>78.930000000000007</v>
      </c>
      <c r="H14380" s="15">
        <f t="shared" si="449"/>
        <v>1.5786000000000001E-2</v>
      </c>
      <c r="I14380" s="2">
        <f>IF(C14380&gt;'Assumptions Notes'!C$11,-C14380*('Assumptions Notes'!C$13/(2*1000)),G14380*D14380)</f>
        <v>1.5786000000000001E-2</v>
      </c>
    </row>
    <row r="14381" spans="1:9" x14ac:dyDescent="0.2">
      <c r="A14381" s="5">
        <v>42851.5625</v>
      </c>
      <c r="B14381" s="2">
        <v>1061.3699999999999</v>
      </c>
      <c r="C14381" s="10">
        <v>78.06</v>
      </c>
      <c r="D14381" s="8">
        <v>1.975E-4</v>
      </c>
      <c r="E14381" s="13">
        <f>D14381*'Assumptions Notes'!C$12</f>
        <v>7.1099999999999997E-2</v>
      </c>
      <c r="F14381" s="15">
        <f t="shared" si="448"/>
        <v>1.5416850000000001E-2</v>
      </c>
      <c r="G14381" s="10">
        <f>IF(C14381&gt;'Assumptions Notes'!C$11,'Assumptions Notes'!C$11,C14381)</f>
        <v>78.06</v>
      </c>
      <c r="H14381" s="15">
        <f t="shared" si="449"/>
        <v>1.5416850000000001E-2</v>
      </c>
      <c r="I14381" s="2">
        <f>IF(C14381&gt;'Assumptions Notes'!C$11,-C14381*('Assumptions Notes'!C$13/(2*1000)),G14381*D14381)</f>
        <v>1.5416850000000001E-2</v>
      </c>
    </row>
    <row r="14382" spans="1:9" x14ac:dyDescent="0.2">
      <c r="A14382" s="5">
        <v>42851.583333333336</v>
      </c>
      <c r="B14382" s="2">
        <v>1085.07</v>
      </c>
      <c r="C14382" s="10">
        <v>70</v>
      </c>
      <c r="D14382" s="8">
        <v>1.95E-4</v>
      </c>
      <c r="E14382" s="13">
        <f>D14382*'Assumptions Notes'!C$12</f>
        <v>7.0199999999999999E-2</v>
      </c>
      <c r="F14382" s="15">
        <f t="shared" si="448"/>
        <v>1.3649999999999999E-2</v>
      </c>
      <c r="G14382" s="10">
        <f>IF(C14382&gt;'Assumptions Notes'!C$11,'Assumptions Notes'!C$11,C14382)</f>
        <v>70</v>
      </c>
      <c r="H14382" s="15">
        <f t="shared" si="449"/>
        <v>1.3649999999999999E-2</v>
      </c>
      <c r="I14382" s="2">
        <f>IF(C14382&gt;'Assumptions Notes'!C$11,-C14382*('Assumptions Notes'!C$13/(2*1000)),G14382*D14382)</f>
        <v>1.3649999999999999E-2</v>
      </c>
    </row>
    <row r="14383" spans="1:9" x14ac:dyDescent="0.2">
      <c r="A14383" s="5">
        <v>42851.604166666664</v>
      </c>
      <c r="B14383" s="2">
        <v>1152.07</v>
      </c>
      <c r="C14383" s="10">
        <v>70.97</v>
      </c>
      <c r="D14383" s="8">
        <v>1.9625E-4</v>
      </c>
      <c r="E14383" s="13">
        <f>D14383*'Assumptions Notes'!C$12</f>
        <v>7.0650000000000004E-2</v>
      </c>
      <c r="F14383" s="15">
        <f t="shared" si="448"/>
        <v>1.3927862499999999E-2</v>
      </c>
      <c r="G14383" s="10">
        <f>IF(C14383&gt;'Assumptions Notes'!C$11,'Assumptions Notes'!C$11,C14383)</f>
        <v>70.97</v>
      </c>
      <c r="H14383" s="15">
        <f t="shared" si="449"/>
        <v>1.3927862499999999E-2</v>
      </c>
      <c r="I14383" s="2">
        <f>IF(C14383&gt;'Assumptions Notes'!C$11,-C14383*('Assumptions Notes'!C$13/(2*1000)),G14383*D14383)</f>
        <v>1.3927862499999999E-2</v>
      </c>
    </row>
    <row r="14384" spans="1:9" x14ac:dyDescent="0.2">
      <c r="A14384" s="5">
        <v>42851.625</v>
      </c>
      <c r="B14384" s="2">
        <v>1204.97</v>
      </c>
      <c r="C14384" s="10">
        <v>72.14</v>
      </c>
      <c r="D14384" s="8">
        <v>1.975E-4</v>
      </c>
      <c r="E14384" s="13">
        <f>D14384*'Assumptions Notes'!C$12</f>
        <v>7.1099999999999997E-2</v>
      </c>
      <c r="F14384" s="15">
        <f t="shared" si="448"/>
        <v>1.4247650000000001E-2</v>
      </c>
      <c r="G14384" s="10">
        <f>IF(C14384&gt;'Assumptions Notes'!C$11,'Assumptions Notes'!C$11,C14384)</f>
        <v>72.14</v>
      </c>
      <c r="H14384" s="15">
        <f t="shared" si="449"/>
        <v>1.4247650000000001E-2</v>
      </c>
      <c r="I14384" s="2">
        <f>IF(C14384&gt;'Assumptions Notes'!C$11,-C14384*('Assumptions Notes'!C$13/(2*1000)),G14384*D14384)</f>
        <v>1.4247650000000001E-2</v>
      </c>
    </row>
    <row r="14385" spans="1:9" x14ac:dyDescent="0.2">
      <c r="A14385" s="5">
        <v>42851.645833333336</v>
      </c>
      <c r="B14385" s="2">
        <v>1177.26</v>
      </c>
      <c r="C14385" s="10">
        <v>60.72</v>
      </c>
      <c r="D14385" s="8">
        <v>2.2124999999999998E-4</v>
      </c>
      <c r="E14385" s="13">
        <f>D14385*'Assumptions Notes'!C$12</f>
        <v>7.9649999999999999E-2</v>
      </c>
      <c r="F14385" s="15">
        <f t="shared" si="448"/>
        <v>1.3434299999999998E-2</v>
      </c>
      <c r="G14385" s="10">
        <f>IF(C14385&gt;'Assumptions Notes'!C$11,'Assumptions Notes'!C$11,C14385)</f>
        <v>60.72</v>
      </c>
      <c r="H14385" s="15">
        <f t="shared" si="449"/>
        <v>1.3434299999999998E-2</v>
      </c>
      <c r="I14385" s="2">
        <f>IF(C14385&gt;'Assumptions Notes'!C$11,-C14385*('Assumptions Notes'!C$13/(2*1000)),G14385*D14385)</f>
        <v>1.3434299999999998E-2</v>
      </c>
    </row>
    <row r="14386" spans="1:9" x14ac:dyDescent="0.2">
      <c r="A14386" s="5">
        <v>42851.666666666664</v>
      </c>
      <c r="B14386" s="2">
        <v>1221.07</v>
      </c>
      <c r="C14386" s="10">
        <v>64.13</v>
      </c>
      <c r="D14386" s="8">
        <v>2.4499999999999999E-4</v>
      </c>
      <c r="E14386" s="13">
        <f>D14386*'Assumptions Notes'!C$12</f>
        <v>8.8200000000000001E-2</v>
      </c>
      <c r="F14386" s="15">
        <f t="shared" si="448"/>
        <v>1.5711849999999999E-2</v>
      </c>
      <c r="G14386" s="10">
        <f>IF(C14386&gt;'Assumptions Notes'!C$11,'Assumptions Notes'!C$11,C14386)</f>
        <v>64.13</v>
      </c>
      <c r="H14386" s="15">
        <f t="shared" si="449"/>
        <v>1.5711849999999999E-2</v>
      </c>
      <c r="I14386" s="2">
        <f>IF(C14386&gt;'Assumptions Notes'!C$11,-C14386*('Assumptions Notes'!C$13/(2*1000)),G14386*D14386)</f>
        <v>1.5711849999999999E-2</v>
      </c>
    </row>
    <row r="14387" spans="1:9" x14ac:dyDescent="0.2">
      <c r="A14387" s="5">
        <v>42851.6875</v>
      </c>
      <c r="B14387" s="2">
        <v>1280.1300000000001</v>
      </c>
      <c r="C14387" s="10">
        <v>84.42</v>
      </c>
      <c r="D14387" s="8">
        <v>2.7E-4</v>
      </c>
      <c r="E14387" s="13">
        <f>D14387*'Assumptions Notes'!C$12</f>
        <v>9.7199999999999995E-2</v>
      </c>
      <c r="F14387" s="15">
        <f t="shared" si="448"/>
        <v>2.2793400000000002E-2</v>
      </c>
      <c r="G14387" s="10">
        <f>IF(C14387&gt;'Assumptions Notes'!C$11,'Assumptions Notes'!C$11,C14387)</f>
        <v>84.42</v>
      </c>
      <c r="H14387" s="15">
        <f t="shared" si="449"/>
        <v>2.2793400000000002E-2</v>
      </c>
      <c r="I14387" s="2">
        <f>IF(C14387&gt;'Assumptions Notes'!C$11,-C14387*('Assumptions Notes'!C$13/(2*1000)),G14387*D14387)</f>
        <v>2.2793400000000002E-2</v>
      </c>
    </row>
    <row r="14388" spans="1:9" x14ac:dyDescent="0.2">
      <c r="A14388" s="5">
        <v>42851.708333333336</v>
      </c>
      <c r="B14388" s="2">
        <v>1370.26</v>
      </c>
      <c r="C14388" s="10">
        <v>106.99</v>
      </c>
      <c r="D14388" s="8">
        <v>2.9500000000000001E-4</v>
      </c>
      <c r="E14388" s="13">
        <f>D14388*'Assumptions Notes'!C$12</f>
        <v>0.1062</v>
      </c>
      <c r="F14388" s="15">
        <f t="shared" si="448"/>
        <v>3.1562050000000001E-2</v>
      </c>
      <c r="G14388" s="10">
        <f>IF(C14388&gt;'Assumptions Notes'!C$11,'Assumptions Notes'!C$11,C14388)</f>
        <v>106.99</v>
      </c>
      <c r="H14388" s="15">
        <f t="shared" si="449"/>
        <v>3.1562050000000001E-2</v>
      </c>
      <c r="I14388" s="2">
        <f>IF(C14388&gt;'Assumptions Notes'!C$11,-C14388*('Assumptions Notes'!C$13/(2*1000)),G14388*D14388)</f>
        <v>3.1562050000000001E-2</v>
      </c>
    </row>
    <row r="14389" spans="1:9" x14ac:dyDescent="0.2">
      <c r="A14389" s="5">
        <v>42851.729166666664</v>
      </c>
      <c r="B14389" s="2">
        <v>1462.33</v>
      </c>
      <c r="C14389" s="10">
        <v>120.26</v>
      </c>
      <c r="D14389" s="8">
        <v>2.9750000000000002E-4</v>
      </c>
      <c r="E14389" s="13">
        <f>D14389*'Assumptions Notes'!C$12</f>
        <v>0.1071</v>
      </c>
      <c r="F14389" s="15">
        <f t="shared" si="448"/>
        <v>3.5777350000000006E-2</v>
      </c>
      <c r="G14389" s="10">
        <f>IF(C14389&gt;'Assumptions Notes'!C$11,'Assumptions Notes'!C$11,C14389)</f>
        <v>120</v>
      </c>
      <c r="H14389" s="15">
        <f t="shared" si="449"/>
        <v>3.5700000000000003E-2</v>
      </c>
      <c r="I14389" s="2">
        <f>IF(C14389&gt;'Assumptions Notes'!C$11,-C14389*('Assumptions Notes'!C$13/(2*1000)),G14389*D14389)</f>
        <v>-6.0130000000000003E-2</v>
      </c>
    </row>
    <row r="14390" spans="1:9" x14ac:dyDescent="0.2">
      <c r="A14390" s="5">
        <v>42851.75</v>
      </c>
      <c r="B14390" s="2">
        <v>1509.51</v>
      </c>
      <c r="C14390" s="10">
        <v>163.26</v>
      </c>
      <c r="D14390" s="8">
        <v>2.9999999999999997E-4</v>
      </c>
      <c r="E14390" s="13">
        <f>D14390*'Assumptions Notes'!C$12</f>
        <v>0.10799999999999998</v>
      </c>
      <c r="F14390" s="15">
        <f t="shared" si="448"/>
        <v>4.8977999999999994E-2</v>
      </c>
      <c r="G14390" s="10">
        <f>IF(C14390&gt;'Assumptions Notes'!C$11,'Assumptions Notes'!C$11,C14390)</f>
        <v>120</v>
      </c>
      <c r="H14390" s="15">
        <f t="shared" si="449"/>
        <v>3.5999999999999997E-2</v>
      </c>
      <c r="I14390" s="2">
        <f>IF(C14390&gt;'Assumptions Notes'!C$11,-C14390*('Assumptions Notes'!C$13/(2*1000)),G14390*D14390)</f>
        <v>-8.1629999999999994E-2</v>
      </c>
    </row>
    <row r="14391" spans="1:9" x14ac:dyDescent="0.2">
      <c r="A14391" s="5">
        <v>42851.770833333336</v>
      </c>
      <c r="B14391" s="2">
        <v>1630.7</v>
      </c>
      <c r="C14391" s="10">
        <v>198.46</v>
      </c>
      <c r="D14391" s="8">
        <v>2.9999999999999997E-4</v>
      </c>
      <c r="E14391" s="13">
        <f>D14391*'Assumptions Notes'!C$12</f>
        <v>0.10799999999999998</v>
      </c>
      <c r="F14391" s="15">
        <f t="shared" si="448"/>
        <v>5.9537999999999994E-2</v>
      </c>
      <c r="G14391" s="10">
        <f>IF(C14391&gt;'Assumptions Notes'!C$11,'Assumptions Notes'!C$11,C14391)</f>
        <v>120</v>
      </c>
      <c r="H14391" s="15">
        <f t="shared" si="449"/>
        <v>3.5999999999999997E-2</v>
      </c>
      <c r="I14391" s="2">
        <f>IF(C14391&gt;'Assumptions Notes'!C$11,-C14391*('Assumptions Notes'!C$13/(2*1000)),G14391*D14391)</f>
        <v>-9.9230000000000013E-2</v>
      </c>
    </row>
    <row r="14392" spans="1:9" x14ac:dyDescent="0.2">
      <c r="A14392" s="5">
        <v>42851.791666666664</v>
      </c>
      <c r="B14392" s="2">
        <v>1663.87</v>
      </c>
      <c r="C14392" s="10">
        <v>173.23</v>
      </c>
      <c r="D14392" s="8">
        <v>2.9999999999999997E-4</v>
      </c>
      <c r="E14392" s="13">
        <f>D14392*'Assumptions Notes'!C$12</f>
        <v>0.10799999999999998</v>
      </c>
      <c r="F14392" s="15">
        <f t="shared" si="448"/>
        <v>5.1968999999999994E-2</v>
      </c>
      <c r="G14392" s="10">
        <f>IF(C14392&gt;'Assumptions Notes'!C$11,'Assumptions Notes'!C$11,C14392)</f>
        <v>120</v>
      </c>
      <c r="H14392" s="15">
        <f t="shared" si="449"/>
        <v>3.5999999999999997E-2</v>
      </c>
      <c r="I14392" s="2">
        <f>IF(C14392&gt;'Assumptions Notes'!C$11,-C14392*('Assumptions Notes'!C$13/(2*1000)),G14392*D14392)</f>
        <v>-8.6614999999999998E-2</v>
      </c>
    </row>
    <row r="14393" spans="1:9" x14ac:dyDescent="0.2">
      <c r="A14393" s="5">
        <v>42851.8125</v>
      </c>
      <c r="B14393" s="2">
        <v>1694.52</v>
      </c>
      <c r="C14393" s="10">
        <v>174.3</v>
      </c>
      <c r="D14393" s="8">
        <v>2.9750000000000002E-4</v>
      </c>
      <c r="E14393" s="13">
        <f>D14393*'Assumptions Notes'!C$12</f>
        <v>0.1071</v>
      </c>
      <c r="F14393" s="15">
        <f t="shared" si="448"/>
        <v>5.1854250000000005E-2</v>
      </c>
      <c r="G14393" s="10">
        <f>IF(C14393&gt;'Assumptions Notes'!C$11,'Assumptions Notes'!C$11,C14393)</f>
        <v>120</v>
      </c>
      <c r="H14393" s="15">
        <f t="shared" si="449"/>
        <v>3.5700000000000003E-2</v>
      </c>
      <c r="I14393" s="2">
        <f>IF(C14393&gt;'Assumptions Notes'!C$11,-C14393*('Assumptions Notes'!C$13/(2*1000)),G14393*D14393)</f>
        <v>-8.7150000000000005E-2</v>
      </c>
    </row>
    <row r="14394" spans="1:9" x14ac:dyDescent="0.2">
      <c r="A14394" s="5">
        <v>42851.833333333336</v>
      </c>
      <c r="B14394" s="2">
        <v>1672.96</v>
      </c>
      <c r="C14394" s="10">
        <v>174.99</v>
      </c>
      <c r="D14394" s="8">
        <v>2.9500000000000001E-4</v>
      </c>
      <c r="E14394" s="13">
        <f>D14394*'Assumptions Notes'!C$12</f>
        <v>0.1062</v>
      </c>
      <c r="F14394" s="15">
        <f t="shared" si="448"/>
        <v>5.1622050000000003E-2</v>
      </c>
      <c r="G14394" s="10">
        <f>IF(C14394&gt;'Assumptions Notes'!C$11,'Assumptions Notes'!C$11,C14394)</f>
        <v>120</v>
      </c>
      <c r="H14394" s="15">
        <f t="shared" si="449"/>
        <v>3.5400000000000001E-2</v>
      </c>
      <c r="I14394" s="2">
        <f>IF(C14394&gt;'Assumptions Notes'!C$11,-C14394*('Assumptions Notes'!C$13/(2*1000)),G14394*D14394)</f>
        <v>-8.7495000000000003E-2</v>
      </c>
    </row>
    <row r="14395" spans="1:9" x14ac:dyDescent="0.2">
      <c r="A14395" s="5">
        <v>42851.854166666664</v>
      </c>
      <c r="B14395" s="2">
        <v>1602.19</v>
      </c>
      <c r="C14395" s="10">
        <v>168.95</v>
      </c>
      <c r="D14395" s="8">
        <v>2.9E-4</v>
      </c>
      <c r="E14395" s="13">
        <f>D14395*'Assumptions Notes'!C$12</f>
        <v>0.10440000000000001</v>
      </c>
      <c r="F14395" s="15">
        <f t="shared" si="448"/>
        <v>4.8995499999999997E-2</v>
      </c>
      <c r="G14395" s="10">
        <f>IF(C14395&gt;'Assumptions Notes'!C$11,'Assumptions Notes'!C$11,C14395)</f>
        <v>120</v>
      </c>
      <c r="H14395" s="15">
        <f t="shared" si="449"/>
        <v>3.4799999999999998E-2</v>
      </c>
      <c r="I14395" s="2">
        <f>IF(C14395&gt;'Assumptions Notes'!C$11,-C14395*('Assumptions Notes'!C$13/(2*1000)),G14395*D14395)</f>
        <v>-8.4474999999999995E-2</v>
      </c>
    </row>
    <row r="14396" spans="1:9" x14ac:dyDescent="0.2">
      <c r="A14396" s="5">
        <v>42851.875</v>
      </c>
      <c r="B14396" s="2">
        <v>1570.32</v>
      </c>
      <c r="C14396" s="10">
        <v>143.96</v>
      </c>
      <c r="D14396" s="8">
        <v>2.8499999999999999E-4</v>
      </c>
      <c r="E14396" s="13">
        <f>D14396*'Assumptions Notes'!C$12</f>
        <v>0.1026</v>
      </c>
      <c r="F14396" s="15">
        <f t="shared" si="448"/>
        <v>4.1028599999999998E-2</v>
      </c>
      <c r="G14396" s="10">
        <f>IF(C14396&gt;'Assumptions Notes'!C$11,'Assumptions Notes'!C$11,C14396)</f>
        <v>120</v>
      </c>
      <c r="H14396" s="15">
        <f t="shared" si="449"/>
        <v>3.4200000000000001E-2</v>
      </c>
      <c r="I14396" s="2">
        <f>IF(C14396&gt;'Assumptions Notes'!C$11,-C14396*('Assumptions Notes'!C$13/(2*1000)),G14396*D14396)</f>
        <v>-7.1980000000000002E-2</v>
      </c>
    </row>
    <row r="14397" spans="1:9" x14ac:dyDescent="0.2">
      <c r="A14397" s="5">
        <v>42851.895833333336</v>
      </c>
      <c r="B14397" s="2">
        <v>1493.06</v>
      </c>
      <c r="C14397" s="10">
        <v>121.14</v>
      </c>
      <c r="D14397" s="8">
        <v>2.7E-4</v>
      </c>
      <c r="E14397" s="13">
        <f>D14397*'Assumptions Notes'!C$12</f>
        <v>9.7199999999999995E-2</v>
      </c>
      <c r="F14397" s="15">
        <f t="shared" si="448"/>
        <v>3.2707800000000002E-2</v>
      </c>
      <c r="G14397" s="10">
        <f>IF(C14397&gt;'Assumptions Notes'!C$11,'Assumptions Notes'!C$11,C14397)</f>
        <v>120</v>
      </c>
      <c r="H14397" s="15">
        <f t="shared" si="449"/>
        <v>3.2399999999999998E-2</v>
      </c>
      <c r="I14397" s="2">
        <f>IF(C14397&gt;'Assumptions Notes'!C$11,-C14397*('Assumptions Notes'!C$13/(2*1000)),G14397*D14397)</f>
        <v>-6.0569999999999999E-2</v>
      </c>
    </row>
    <row r="14398" spans="1:9" x14ac:dyDescent="0.2">
      <c r="A14398" s="5">
        <v>42851.916666666664</v>
      </c>
      <c r="B14398" s="2">
        <v>1481.58</v>
      </c>
      <c r="C14398" s="10">
        <v>123.75</v>
      </c>
      <c r="D14398" s="8">
        <v>2.5500000000000002E-4</v>
      </c>
      <c r="E14398" s="13">
        <f>D14398*'Assumptions Notes'!C$12</f>
        <v>9.1800000000000007E-2</v>
      </c>
      <c r="F14398" s="15">
        <f t="shared" si="448"/>
        <v>3.1556250000000001E-2</v>
      </c>
      <c r="G14398" s="10">
        <f>IF(C14398&gt;'Assumptions Notes'!C$11,'Assumptions Notes'!C$11,C14398)</f>
        <v>120</v>
      </c>
      <c r="H14398" s="15">
        <f t="shared" si="449"/>
        <v>3.0600000000000002E-2</v>
      </c>
      <c r="I14398" s="2">
        <f>IF(C14398&gt;'Assumptions Notes'!C$11,-C14398*('Assumptions Notes'!C$13/(2*1000)),G14398*D14398)</f>
        <v>-6.1874999999999999E-2</v>
      </c>
    </row>
    <row r="14399" spans="1:9" x14ac:dyDescent="0.2">
      <c r="A14399" s="5">
        <v>42851.9375</v>
      </c>
      <c r="B14399" s="2">
        <v>1449.01</v>
      </c>
      <c r="C14399" s="10">
        <v>167.28</v>
      </c>
      <c r="D14399" s="8">
        <v>2.1250000000000002E-4</v>
      </c>
      <c r="E14399" s="13">
        <f>D14399*'Assumptions Notes'!C$12</f>
        <v>7.6500000000000012E-2</v>
      </c>
      <c r="F14399" s="15">
        <f t="shared" si="448"/>
        <v>3.5547000000000002E-2</v>
      </c>
      <c r="G14399" s="10">
        <f>IF(C14399&gt;'Assumptions Notes'!C$11,'Assumptions Notes'!C$11,C14399)</f>
        <v>120</v>
      </c>
      <c r="H14399" s="15">
        <f t="shared" si="449"/>
        <v>2.5500000000000002E-2</v>
      </c>
      <c r="I14399" s="2">
        <f>IF(C14399&gt;'Assumptions Notes'!C$11,-C14399*('Assumptions Notes'!C$13/(2*1000)),G14399*D14399)</f>
        <v>-8.3640000000000006E-2</v>
      </c>
    </row>
    <row r="14400" spans="1:9" x14ac:dyDescent="0.2">
      <c r="A14400" s="5">
        <v>42851.958333333336</v>
      </c>
      <c r="B14400" s="2">
        <v>1394.45</v>
      </c>
      <c r="C14400" s="10">
        <v>123.66</v>
      </c>
      <c r="D14400" s="8">
        <v>1.7000000000000001E-4</v>
      </c>
      <c r="E14400" s="13">
        <f>D14400*'Assumptions Notes'!C$12</f>
        <v>6.1200000000000004E-2</v>
      </c>
      <c r="F14400" s="15">
        <f t="shared" si="448"/>
        <v>2.1022200000000001E-2</v>
      </c>
      <c r="G14400" s="10">
        <f>IF(C14400&gt;'Assumptions Notes'!C$11,'Assumptions Notes'!C$11,C14400)</f>
        <v>120</v>
      </c>
      <c r="H14400" s="15">
        <f t="shared" si="449"/>
        <v>2.0400000000000001E-2</v>
      </c>
      <c r="I14400" s="2">
        <f>IF(C14400&gt;'Assumptions Notes'!C$11,-C14400*('Assumptions Notes'!C$13/(2*1000)),G14400*D14400)</f>
        <v>-6.1830000000000003E-2</v>
      </c>
    </row>
    <row r="14401" spans="1:9" x14ac:dyDescent="0.2">
      <c r="A14401" s="5">
        <v>42851.979166666664</v>
      </c>
      <c r="B14401" s="2">
        <v>1360.45</v>
      </c>
      <c r="C14401" s="10">
        <v>117.24</v>
      </c>
      <c r="D14401" s="8">
        <v>1.5000000000000001E-4</v>
      </c>
      <c r="E14401" s="13">
        <f>D14401*'Assumptions Notes'!C$12</f>
        <v>5.4000000000000006E-2</v>
      </c>
      <c r="F14401" s="15">
        <f t="shared" si="448"/>
        <v>1.7586000000000001E-2</v>
      </c>
      <c r="G14401" s="10">
        <f>IF(C14401&gt;'Assumptions Notes'!C$11,'Assumptions Notes'!C$11,C14401)</f>
        <v>117.24</v>
      </c>
      <c r="H14401" s="15">
        <f t="shared" si="449"/>
        <v>1.7586000000000001E-2</v>
      </c>
      <c r="I14401" s="2">
        <f>IF(C14401&gt;'Assumptions Notes'!C$11,-C14401*('Assumptions Notes'!C$13/(2*1000)),G14401*D14401)</f>
        <v>1.7586000000000001E-2</v>
      </c>
    </row>
    <row r="14402" spans="1:9" x14ac:dyDescent="0.2">
      <c r="A14402" s="5">
        <v>42852</v>
      </c>
      <c r="B14402" s="2">
        <v>1559.84</v>
      </c>
      <c r="C14402" s="10">
        <v>114.25</v>
      </c>
      <c r="D14402" s="8">
        <v>1.2999999999999999E-4</v>
      </c>
      <c r="E14402" s="13">
        <f>D14402*'Assumptions Notes'!C$12</f>
        <v>4.6799999999999994E-2</v>
      </c>
      <c r="F14402" s="15">
        <f t="shared" si="448"/>
        <v>1.4852499999999999E-2</v>
      </c>
      <c r="G14402" s="10">
        <f>IF(C14402&gt;'Assumptions Notes'!C$11,'Assumptions Notes'!C$11,C14402)</f>
        <v>114.25</v>
      </c>
      <c r="H14402" s="15">
        <f t="shared" si="449"/>
        <v>1.4852499999999999E-2</v>
      </c>
      <c r="I14402" s="2">
        <f>IF(C14402&gt;'Assumptions Notes'!C$11,-C14402*('Assumptions Notes'!C$13/(2*1000)),G14402*D14402)</f>
        <v>1.4852499999999999E-2</v>
      </c>
    </row>
    <row r="14403" spans="1:9" x14ac:dyDescent="0.2">
      <c r="A14403" s="5">
        <v>42852.020833333336</v>
      </c>
      <c r="B14403" s="2">
        <v>1503.31</v>
      </c>
      <c r="C14403" s="10">
        <v>125.03</v>
      </c>
      <c r="D14403" s="8">
        <v>1.175E-4</v>
      </c>
      <c r="E14403" s="13">
        <f>D14403*'Assumptions Notes'!C$12</f>
        <v>4.2299999999999997E-2</v>
      </c>
      <c r="F14403" s="15">
        <f t="shared" si="448"/>
        <v>1.4691025E-2</v>
      </c>
      <c r="G14403" s="10">
        <f>IF(C14403&gt;'Assumptions Notes'!C$11,'Assumptions Notes'!C$11,C14403)</f>
        <v>120</v>
      </c>
      <c r="H14403" s="15">
        <f t="shared" si="449"/>
        <v>1.41E-2</v>
      </c>
      <c r="I14403" s="2">
        <f>IF(C14403&gt;'Assumptions Notes'!C$11,-C14403*('Assumptions Notes'!C$13/(2*1000)),G14403*D14403)</f>
        <v>-6.2515000000000001E-2</v>
      </c>
    </row>
    <row r="14404" spans="1:9" x14ac:dyDescent="0.2">
      <c r="A14404" s="5">
        <v>42852.041666666664</v>
      </c>
      <c r="B14404" s="2">
        <v>1418.21</v>
      </c>
      <c r="C14404" s="10">
        <v>126.04</v>
      </c>
      <c r="D14404" s="8">
        <v>1.05E-4</v>
      </c>
      <c r="E14404" s="13">
        <f>D14404*'Assumptions Notes'!C$12</f>
        <v>3.78E-2</v>
      </c>
      <c r="F14404" s="15">
        <f t="shared" ref="F14404:F14467" si="450">D14404*C14404</f>
        <v>1.3234200000000002E-2</v>
      </c>
      <c r="G14404" s="10">
        <f>IF(C14404&gt;'Assumptions Notes'!C$11,'Assumptions Notes'!C$11,C14404)</f>
        <v>120</v>
      </c>
      <c r="H14404" s="15">
        <f t="shared" ref="H14404:H14467" si="451">G14404*D14404</f>
        <v>1.26E-2</v>
      </c>
      <c r="I14404" s="2">
        <f>IF(C14404&gt;'Assumptions Notes'!C$11,-C14404*('Assumptions Notes'!C$13/(2*1000)),G14404*D14404)</f>
        <v>-6.3020000000000007E-2</v>
      </c>
    </row>
    <row r="14405" spans="1:9" x14ac:dyDescent="0.2">
      <c r="A14405" s="5">
        <v>42852.0625</v>
      </c>
      <c r="B14405" s="2">
        <v>1339.31</v>
      </c>
      <c r="C14405" s="10">
        <v>126.33</v>
      </c>
      <c r="D14405" s="8">
        <v>1.025E-4</v>
      </c>
      <c r="E14405" s="13">
        <f>D14405*'Assumptions Notes'!C$12</f>
        <v>3.6900000000000002E-2</v>
      </c>
      <c r="F14405" s="15">
        <f t="shared" si="450"/>
        <v>1.2948824999999999E-2</v>
      </c>
      <c r="G14405" s="10">
        <f>IF(C14405&gt;'Assumptions Notes'!C$11,'Assumptions Notes'!C$11,C14405)</f>
        <v>120</v>
      </c>
      <c r="H14405" s="15">
        <f t="shared" si="451"/>
        <v>1.23E-2</v>
      </c>
      <c r="I14405" s="2">
        <f>IF(C14405&gt;'Assumptions Notes'!C$11,-C14405*('Assumptions Notes'!C$13/(2*1000)),G14405*D14405)</f>
        <v>-6.3164999999999999E-2</v>
      </c>
    </row>
    <row r="14406" spans="1:9" x14ac:dyDescent="0.2">
      <c r="A14406" s="5">
        <v>42852.083333333336</v>
      </c>
      <c r="B14406" s="2">
        <v>1257.79</v>
      </c>
      <c r="C14406" s="10">
        <v>127.78</v>
      </c>
      <c r="D14406" s="8">
        <v>1E-4</v>
      </c>
      <c r="E14406" s="13">
        <f>D14406*'Assumptions Notes'!C$12</f>
        <v>3.6000000000000004E-2</v>
      </c>
      <c r="F14406" s="15">
        <f t="shared" si="450"/>
        <v>1.2778000000000001E-2</v>
      </c>
      <c r="G14406" s="10">
        <f>IF(C14406&gt;'Assumptions Notes'!C$11,'Assumptions Notes'!C$11,C14406)</f>
        <v>120</v>
      </c>
      <c r="H14406" s="15">
        <f t="shared" si="451"/>
        <v>1.2E-2</v>
      </c>
      <c r="I14406" s="2">
        <f>IF(C14406&gt;'Assumptions Notes'!C$11,-C14406*('Assumptions Notes'!C$13/(2*1000)),G14406*D14406)</f>
        <v>-6.3890000000000002E-2</v>
      </c>
    </row>
    <row r="14407" spans="1:9" x14ac:dyDescent="0.2">
      <c r="A14407" s="5">
        <v>42852.104166666664</v>
      </c>
      <c r="B14407" s="2">
        <v>1227.78</v>
      </c>
      <c r="C14407" s="10">
        <v>140.33000000000001</v>
      </c>
      <c r="D14407" s="8">
        <v>9.8750000000000002E-5</v>
      </c>
      <c r="E14407" s="13">
        <f>D14407*'Assumptions Notes'!C$12</f>
        <v>3.5549999999999998E-2</v>
      </c>
      <c r="F14407" s="15">
        <f t="shared" si="450"/>
        <v>1.3857587500000001E-2</v>
      </c>
      <c r="G14407" s="10">
        <f>IF(C14407&gt;'Assumptions Notes'!C$11,'Assumptions Notes'!C$11,C14407)</f>
        <v>120</v>
      </c>
      <c r="H14407" s="15">
        <f t="shared" si="451"/>
        <v>1.1849999999999999E-2</v>
      </c>
      <c r="I14407" s="2">
        <f>IF(C14407&gt;'Assumptions Notes'!C$11,-C14407*('Assumptions Notes'!C$13/(2*1000)),G14407*D14407)</f>
        <v>-7.0165000000000005E-2</v>
      </c>
    </row>
    <row r="14408" spans="1:9" x14ac:dyDescent="0.2">
      <c r="A14408" s="5">
        <v>42852.125</v>
      </c>
      <c r="B14408" s="2">
        <v>1193.92</v>
      </c>
      <c r="C14408" s="10">
        <v>127.47</v>
      </c>
      <c r="D14408" s="8">
        <v>9.7499999999999998E-5</v>
      </c>
      <c r="E14408" s="13">
        <f>D14408*'Assumptions Notes'!C$12</f>
        <v>3.5099999999999999E-2</v>
      </c>
      <c r="F14408" s="15">
        <f t="shared" si="450"/>
        <v>1.2428325E-2</v>
      </c>
      <c r="G14408" s="10">
        <f>IF(C14408&gt;'Assumptions Notes'!C$11,'Assumptions Notes'!C$11,C14408)</f>
        <v>120</v>
      </c>
      <c r="H14408" s="15">
        <f t="shared" si="451"/>
        <v>1.17E-2</v>
      </c>
      <c r="I14408" s="2">
        <f>IF(C14408&gt;'Assumptions Notes'!C$11,-C14408*('Assumptions Notes'!C$13/(2*1000)),G14408*D14408)</f>
        <v>-6.3735E-2</v>
      </c>
    </row>
    <row r="14409" spans="1:9" x14ac:dyDescent="0.2">
      <c r="A14409" s="5">
        <v>42852.145833333336</v>
      </c>
      <c r="B14409" s="2">
        <v>1137.1500000000001</v>
      </c>
      <c r="C14409" s="10">
        <v>111.74</v>
      </c>
      <c r="D14409" s="8">
        <v>9.6250000000000009E-5</v>
      </c>
      <c r="E14409" s="13">
        <f>D14409*'Assumptions Notes'!C$12</f>
        <v>3.465E-2</v>
      </c>
      <c r="F14409" s="15">
        <f t="shared" si="450"/>
        <v>1.0754975E-2</v>
      </c>
      <c r="G14409" s="10">
        <f>IF(C14409&gt;'Assumptions Notes'!C$11,'Assumptions Notes'!C$11,C14409)</f>
        <v>111.74</v>
      </c>
      <c r="H14409" s="15">
        <f t="shared" si="451"/>
        <v>1.0754975E-2</v>
      </c>
      <c r="I14409" s="2">
        <f>IF(C14409&gt;'Assumptions Notes'!C$11,-C14409*('Assumptions Notes'!C$13/(2*1000)),G14409*D14409)</f>
        <v>1.0754975E-2</v>
      </c>
    </row>
    <row r="14410" spans="1:9" x14ac:dyDescent="0.2">
      <c r="A14410" s="5">
        <v>42852.166666666664</v>
      </c>
      <c r="B14410" s="2">
        <v>1126.69</v>
      </c>
      <c r="C14410" s="10">
        <v>103.18</v>
      </c>
      <c r="D14410" s="8">
        <v>9.5000000000000005E-5</v>
      </c>
      <c r="E14410" s="13">
        <f>D14410*'Assumptions Notes'!C$12</f>
        <v>3.4200000000000001E-2</v>
      </c>
      <c r="F14410" s="15">
        <f t="shared" si="450"/>
        <v>9.8021000000000011E-3</v>
      </c>
      <c r="G14410" s="10">
        <f>IF(C14410&gt;'Assumptions Notes'!C$11,'Assumptions Notes'!C$11,C14410)</f>
        <v>103.18</v>
      </c>
      <c r="H14410" s="15">
        <f t="shared" si="451"/>
        <v>9.8021000000000011E-3</v>
      </c>
      <c r="I14410" s="2">
        <f>IF(C14410&gt;'Assumptions Notes'!C$11,-C14410*('Assumptions Notes'!C$13/(2*1000)),G14410*D14410)</f>
        <v>9.8021000000000011E-3</v>
      </c>
    </row>
    <row r="14411" spans="1:9" x14ac:dyDescent="0.2">
      <c r="A14411" s="5">
        <v>42852.1875</v>
      </c>
      <c r="B14411" s="2">
        <v>1109.44</v>
      </c>
      <c r="C14411" s="10">
        <v>118.28</v>
      </c>
      <c r="D14411" s="8">
        <v>9.6250000000000009E-5</v>
      </c>
      <c r="E14411" s="13">
        <f>D14411*'Assumptions Notes'!C$12</f>
        <v>3.465E-2</v>
      </c>
      <c r="F14411" s="15">
        <f t="shared" si="450"/>
        <v>1.1384450000000001E-2</v>
      </c>
      <c r="G14411" s="10">
        <f>IF(C14411&gt;'Assumptions Notes'!C$11,'Assumptions Notes'!C$11,C14411)</f>
        <v>118.28</v>
      </c>
      <c r="H14411" s="15">
        <f t="shared" si="451"/>
        <v>1.1384450000000001E-2</v>
      </c>
      <c r="I14411" s="2">
        <f>IF(C14411&gt;'Assumptions Notes'!C$11,-C14411*('Assumptions Notes'!C$13/(2*1000)),G14411*D14411)</f>
        <v>1.1384450000000001E-2</v>
      </c>
    </row>
    <row r="14412" spans="1:9" x14ac:dyDescent="0.2">
      <c r="A14412" s="5">
        <v>42852.208333333336</v>
      </c>
      <c r="B14412" s="2">
        <v>1114.8699999999999</v>
      </c>
      <c r="C14412" s="10">
        <v>126.62</v>
      </c>
      <c r="D14412" s="8">
        <v>9.7499999999999998E-5</v>
      </c>
      <c r="E14412" s="13">
        <f>D14412*'Assumptions Notes'!C$12</f>
        <v>3.5099999999999999E-2</v>
      </c>
      <c r="F14412" s="15">
        <f t="shared" si="450"/>
        <v>1.2345450000000001E-2</v>
      </c>
      <c r="G14412" s="10">
        <f>IF(C14412&gt;'Assumptions Notes'!C$11,'Assumptions Notes'!C$11,C14412)</f>
        <v>120</v>
      </c>
      <c r="H14412" s="15">
        <f t="shared" si="451"/>
        <v>1.17E-2</v>
      </c>
      <c r="I14412" s="2">
        <f>IF(C14412&gt;'Assumptions Notes'!C$11,-C14412*('Assumptions Notes'!C$13/(2*1000)),G14412*D14412)</f>
        <v>-6.3310000000000005E-2</v>
      </c>
    </row>
    <row r="14413" spans="1:9" x14ac:dyDescent="0.2">
      <c r="A14413" s="5">
        <v>42852.229166666664</v>
      </c>
      <c r="B14413" s="2">
        <v>1135.96</v>
      </c>
      <c r="C14413" s="10">
        <v>157.22</v>
      </c>
      <c r="D14413" s="8">
        <v>1.15E-4</v>
      </c>
      <c r="E14413" s="13">
        <f>D14413*'Assumptions Notes'!C$12</f>
        <v>4.1399999999999999E-2</v>
      </c>
      <c r="F14413" s="15">
        <f t="shared" si="450"/>
        <v>1.8080300000000001E-2</v>
      </c>
      <c r="G14413" s="10">
        <f>IF(C14413&gt;'Assumptions Notes'!C$11,'Assumptions Notes'!C$11,C14413)</f>
        <v>120</v>
      </c>
      <c r="H14413" s="15">
        <f t="shared" si="451"/>
        <v>1.38E-2</v>
      </c>
      <c r="I14413" s="2">
        <f>IF(C14413&gt;'Assumptions Notes'!C$11,-C14413*('Assumptions Notes'!C$13/(2*1000)),G14413*D14413)</f>
        <v>-7.8609999999999999E-2</v>
      </c>
    </row>
    <row r="14414" spans="1:9" x14ac:dyDescent="0.2">
      <c r="A14414" s="5">
        <v>42852.25</v>
      </c>
      <c r="B14414" s="2">
        <v>1166.3</v>
      </c>
      <c r="C14414" s="10">
        <v>153.61000000000001</v>
      </c>
      <c r="D14414" s="8">
        <v>1.325E-4</v>
      </c>
      <c r="E14414" s="13">
        <f>D14414*'Assumptions Notes'!C$12</f>
        <v>4.7699999999999999E-2</v>
      </c>
      <c r="F14414" s="15">
        <f t="shared" si="450"/>
        <v>2.0353325000000002E-2</v>
      </c>
      <c r="G14414" s="10">
        <f>IF(C14414&gt;'Assumptions Notes'!C$11,'Assumptions Notes'!C$11,C14414)</f>
        <v>120</v>
      </c>
      <c r="H14414" s="15">
        <f t="shared" si="451"/>
        <v>1.5900000000000001E-2</v>
      </c>
      <c r="I14414" s="2">
        <f>IF(C14414&gt;'Assumptions Notes'!C$11,-C14414*('Assumptions Notes'!C$13/(2*1000)),G14414*D14414)</f>
        <v>-7.6805000000000012E-2</v>
      </c>
    </row>
    <row r="14415" spans="1:9" x14ac:dyDescent="0.2">
      <c r="A14415" s="5">
        <v>42852.270833333336</v>
      </c>
      <c r="B14415" s="2">
        <v>1218.3399999999999</v>
      </c>
      <c r="C14415" s="10">
        <v>187.38</v>
      </c>
      <c r="D14415" s="8">
        <v>1.6249999999999999E-4</v>
      </c>
      <c r="E14415" s="13">
        <f>D14415*'Assumptions Notes'!C$12</f>
        <v>5.8499999999999996E-2</v>
      </c>
      <c r="F14415" s="15">
        <f t="shared" si="450"/>
        <v>3.0449249999999997E-2</v>
      </c>
      <c r="G14415" s="10">
        <f>IF(C14415&gt;'Assumptions Notes'!C$11,'Assumptions Notes'!C$11,C14415)</f>
        <v>120</v>
      </c>
      <c r="H14415" s="15">
        <f t="shared" si="451"/>
        <v>1.95E-2</v>
      </c>
      <c r="I14415" s="2">
        <f>IF(C14415&gt;'Assumptions Notes'!C$11,-C14415*('Assumptions Notes'!C$13/(2*1000)),G14415*D14415)</f>
        <v>-9.3689999999999996E-2</v>
      </c>
    </row>
    <row r="14416" spans="1:9" x14ac:dyDescent="0.2">
      <c r="A14416" s="5">
        <v>42852.291666666664</v>
      </c>
      <c r="B14416" s="2">
        <v>1334.14</v>
      </c>
      <c r="C14416" s="10">
        <v>218.35</v>
      </c>
      <c r="D14416" s="8">
        <v>1.9249999999999999E-4</v>
      </c>
      <c r="E14416" s="13">
        <f>D14416*'Assumptions Notes'!C$12</f>
        <v>6.93E-2</v>
      </c>
      <c r="F14416" s="15">
        <f t="shared" si="450"/>
        <v>4.2032374999999997E-2</v>
      </c>
      <c r="G14416" s="10">
        <f>IF(C14416&gt;'Assumptions Notes'!C$11,'Assumptions Notes'!C$11,C14416)</f>
        <v>120</v>
      </c>
      <c r="H14416" s="15">
        <f t="shared" si="451"/>
        <v>2.3099999999999999E-2</v>
      </c>
      <c r="I14416" s="2">
        <f>IF(C14416&gt;'Assumptions Notes'!C$11,-C14416*('Assumptions Notes'!C$13/(2*1000)),G14416*D14416)</f>
        <v>-0.10917499999999999</v>
      </c>
    </row>
    <row r="14417" spans="1:9" x14ac:dyDescent="0.2">
      <c r="A14417" s="5">
        <v>42852.3125</v>
      </c>
      <c r="B14417" s="2">
        <v>1397.62</v>
      </c>
      <c r="C14417" s="10">
        <v>207.35</v>
      </c>
      <c r="D14417" s="8">
        <v>2.0875000000000001E-4</v>
      </c>
      <c r="E14417" s="13">
        <f>D14417*'Assumptions Notes'!C$12</f>
        <v>7.5150000000000008E-2</v>
      </c>
      <c r="F14417" s="15">
        <f t="shared" si="450"/>
        <v>4.3284312499999998E-2</v>
      </c>
      <c r="G14417" s="10">
        <f>IF(C14417&gt;'Assumptions Notes'!C$11,'Assumptions Notes'!C$11,C14417)</f>
        <v>120</v>
      </c>
      <c r="H14417" s="15">
        <f t="shared" si="451"/>
        <v>2.5049999999999999E-2</v>
      </c>
      <c r="I14417" s="2">
        <f>IF(C14417&gt;'Assumptions Notes'!C$11,-C14417*('Assumptions Notes'!C$13/(2*1000)),G14417*D14417)</f>
        <v>-0.103675</v>
      </c>
    </row>
    <row r="14418" spans="1:9" x14ac:dyDescent="0.2">
      <c r="A14418" s="5">
        <v>42852.333333333336</v>
      </c>
      <c r="B14418" s="2">
        <v>1464.89</v>
      </c>
      <c r="C14418" s="10">
        <v>228.3</v>
      </c>
      <c r="D14418" s="8">
        <v>2.2499999999999999E-4</v>
      </c>
      <c r="E14418" s="13">
        <f>D14418*'Assumptions Notes'!C$12</f>
        <v>8.1000000000000003E-2</v>
      </c>
      <c r="F14418" s="15">
        <f t="shared" si="450"/>
        <v>5.1367500000000003E-2</v>
      </c>
      <c r="G14418" s="10">
        <f>IF(C14418&gt;'Assumptions Notes'!C$11,'Assumptions Notes'!C$11,C14418)</f>
        <v>120</v>
      </c>
      <c r="H14418" s="15">
        <f t="shared" si="451"/>
        <v>2.7E-2</v>
      </c>
      <c r="I14418" s="2">
        <f>IF(C14418&gt;'Assumptions Notes'!C$11,-C14418*('Assumptions Notes'!C$13/(2*1000)),G14418*D14418)</f>
        <v>-0.11415</v>
      </c>
    </row>
    <row r="14419" spans="1:9" x14ac:dyDescent="0.2">
      <c r="A14419" s="5">
        <v>42852.354166666664</v>
      </c>
      <c r="B14419" s="2">
        <v>1525.05</v>
      </c>
      <c r="C14419" s="10">
        <v>215.02</v>
      </c>
      <c r="D14419" s="8">
        <v>2.2625E-4</v>
      </c>
      <c r="E14419" s="13">
        <f>D14419*'Assumptions Notes'!C$12</f>
        <v>8.1449999999999995E-2</v>
      </c>
      <c r="F14419" s="15">
        <f t="shared" si="450"/>
        <v>4.8648275000000005E-2</v>
      </c>
      <c r="G14419" s="10">
        <f>IF(C14419&gt;'Assumptions Notes'!C$11,'Assumptions Notes'!C$11,C14419)</f>
        <v>120</v>
      </c>
      <c r="H14419" s="15">
        <f t="shared" si="451"/>
        <v>2.7150000000000001E-2</v>
      </c>
      <c r="I14419" s="2">
        <f>IF(C14419&gt;'Assumptions Notes'!C$11,-C14419*('Assumptions Notes'!C$13/(2*1000)),G14419*D14419)</f>
        <v>-0.10751000000000001</v>
      </c>
    </row>
    <row r="14420" spans="1:9" x14ac:dyDescent="0.2">
      <c r="A14420" s="5">
        <v>42852.375</v>
      </c>
      <c r="B14420" s="2">
        <v>1560.53</v>
      </c>
      <c r="C14420" s="10">
        <v>209.42</v>
      </c>
      <c r="D14420" s="8">
        <v>2.275E-4</v>
      </c>
      <c r="E14420" s="13">
        <f>D14420*'Assumptions Notes'!C$12</f>
        <v>8.1900000000000001E-2</v>
      </c>
      <c r="F14420" s="15">
        <f t="shared" si="450"/>
        <v>4.7643049999999999E-2</v>
      </c>
      <c r="G14420" s="10">
        <f>IF(C14420&gt;'Assumptions Notes'!C$11,'Assumptions Notes'!C$11,C14420)</f>
        <v>120</v>
      </c>
      <c r="H14420" s="15">
        <f t="shared" si="451"/>
        <v>2.7300000000000001E-2</v>
      </c>
      <c r="I14420" s="2">
        <f>IF(C14420&gt;'Assumptions Notes'!C$11,-C14420*('Assumptions Notes'!C$13/(2*1000)),G14420*D14420)</f>
        <v>-0.10471</v>
      </c>
    </row>
    <row r="14421" spans="1:9" x14ac:dyDescent="0.2">
      <c r="A14421" s="5">
        <v>42852.395833333336</v>
      </c>
      <c r="B14421" s="2">
        <v>1504.39</v>
      </c>
      <c r="C14421" s="10">
        <v>182.72</v>
      </c>
      <c r="D14421" s="8">
        <v>2.1875E-4</v>
      </c>
      <c r="E14421" s="13">
        <f>D14421*'Assumptions Notes'!C$12</f>
        <v>7.8750000000000001E-2</v>
      </c>
      <c r="F14421" s="15">
        <f t="shared" si="450"/>
        <v>3.9969999999999999E-2</v>
      </c>
      <c r="G14421" s="10">
        <f>IF(C14421&gt;'Assumptions Notes'!C$11,'Assumptions Notes'!C$11,C14421)</f>
        <v>120</v>
      </c>
      <c r="H14421" s="15">
        <f t="shared" si="451"/>
        <v>2.6249999999999999E-2</v>
      </c>
      <c r="I14421" s="2">
        <f>IF(C14421&gt;'Assumptions Notes'!C$11,-C14421*('Assumptions Notes'!C$13/(2*1000)),G14421*D14421)</f>
        <v>-9.1359999999999997E-2</v>
      </c>
    </row>
    <row r="14422" spans="1:9" x14ac:dyDescent="0.2">
      <c r="A14422" s="5">
        <v>42852.416666666664</v>
      </c>
      <c r="B14422" s="2">
        <v>1495.04</v>
      </c>
      <c r="C14422" s="10">
        <v>178.2</v>
      </c>
      <c r="D14422" s="8">
        <v>2.1000000000000001E-4</v>
      </c>
      <c r="E14422" s="13">
        <f>D14422*'Assumptions Notes'!C$12</f>
        <v>7.5600000000000001E-2</v>
      </c>
      <c r="F14422" s="15">
        <f t="shared" si="450"/>
        <v>3.7421999999999997E-2</v>
      </c>
      <c r="G14422" s="10">
        <f>IF(C14422&gt;'Assumptions Notes'!C$11,'Assumptions Notes'!C$11,C14422)</f>
        <v>120</v>
      </c>
      <c r="H14422" s="15">
        <f t="shared" si="451"/>
        <v>2.52E-2</v>
      </c>
      <c r="I14422" s="2">
        <f>IF(C14422&gt;'Assumptions Notes'!C$11,-C14422*('Assumptions Notes'!C$13/(2*1000)),G14422*D14422)</f>
        <v>-8.9099999999999999E-2</v>
      </c>
    </row>
    <row r="14423" spans="1:9" x14ac:dyDescent="0.2">
      <c r="A14423" s="5">
        <v>42852.4375</v>
      </c>
      <c r="B14423" s="2">
        <v>1444.54</v>
      </c>
      <c r="C14423" s="10">
        <v>172.97</v>
      </c>
      <c r="D14423" s="8">
        <v>2.075E-4</v>
      </c>
      <c r="E14423" s="13">
        <f>D14423*'Assumptions Notes'!C$12</f>
        <v>7.4700000000000003E-2</v>
      </c>
      <c r="F14423" s="15">
        <f t="shared" si="450"/>
        <v>3.5891275E-2</v>
      </c>
      <c r="G14423" s="10">
        <f>IF(C14423&gt;'Assumptions Notes'!C$11,'Assumptions Notes'!C$11,C14423)</f>
        <v>120</v>
      </c>
      <c r="H14423" s="15">
        <f t="shared" si="451"/>
        <v>2.4899999999999999E-2</v>
      </c>
      <c r="I14423" s="2">
        <f>IF(C14423&gt;'Assumptions Notes'!C$11,-C14423*('Assumptions Notes'!C$13/(2*1000)),G14423*D14423)</f>
        <v>-8.6485000000000006E-2</v>
      </c>
    </row>
    <row r="14424" spans="1:9" x14ac:dyDescent="0.2">
      <c r="A14424" s="5">
        <v>42852.458333333336</v>
      </c>
      <c r="B14424" s="2">
        <v>1415.34</v>
      </c>
      <c r="C14424" s="10">
        <v>174.99</v>
      </c>
      <c r="D14424" s="8">
        <v>2.05E-4</v>
      </c>
      <c r="E14424" s="13">
        <f>D14424*'Assumptions Notes'!C$12</f>
        <v>7.3800000000000004E-2</v>
      </c>
      <c r="F14424" s="15">
        <f t="shared" si="450"/>
        <v>3.5872950000000001E-2</v>
      </c>
      <c r="G14424" s="10">
        <f>IF(C14424&gt;'Assumptions Notes'!C$11,'Assumptions Notes'!C$11,C14424)</f>
        <v>120</v>
      </c>
      <c r="H14424" s="15">
        <f t="shared" si="451"/>
        <v>2.46E-2</v>
      </c>
      <c r="I14424" s="2">
        <f>IF(C14424&gt;'Assumptions Notes'!C$11,-C14424*('Assumptions Notes'!C$13/(2*1000)),G14424*D14424)</f>
        <v>-8.7495000000000003E-2</v>
      </c>
    </row>
    <row r="14425" spans="1:9" x14ac:dyDescent="0.2">
      <c r="A14425" s="5">
        <v>42852.479166666664</v>
      </c>
      <c r="B14425" s="2">
        <v>1395.41</v>
      </c>
      <c r="C14425" s="10">
        <v>174.66</v>
      </c>
      <c r="D14425" s="8">
        <v>2.1499999999999999E-4</v>
      </c>
      <c r="E14425" s="13">
        <f>D14425*'Assumptions Notes'!C$12</f>
        <v>7.7399999999999997E-2</v>
      </c>
      <c r="F14425" s="15">
        <f t="shared" si="450"/>
        <v>3.7551899999999999E-2</v>
      </c>
      <c r="G14425" s="10">
        <f>IF(C14425&gt;'Assumptions Notes'!C$11,'Assumptions Notes'!C$11,C14425)</f>
        <v>120</v>
      </c>
      <c r="H14425" s="15">
        <f t="shared" si="451"/>
        <v>2.58E-2</v>
      </c>
      <c r="I14425" s="2">
        <f>IF(C14425&gt;'Assumptions Notes'!C$11,-C14425*('Assumptions Notes'!C$13/(2*1000)),G14425*D14425)</f>
        <v>-8.7330000000000005E-2</v>
      </c>
    </row>
    <row r="14426" spans="1:9" x14ac:dyDescent="0.2">
      <c r="A14426" s="5">
        <v>42852.5</v>
      </c>
      <c r="B14426" s="2">
        <v>1388.26</v>
      </c>
      <c r="C14426" s="10">
        <v>163.41</v>
      </c>
      <c r="D14426" s="8">
        <v>2.2499999999999999E-4</v>
      </c>
      <c r="E14426" s="13">
        <f>D14426*'Assumptions Notes'!C$12</f>
        <v>8.1000000000000003E-2</v>
      </c>
      <c r="F14426" s="15">
        <f t="shared" si="450"/>
        <v>3.6767250000000001E-2</v>
      </c>
      <c r="G14426" s="10">
        <f>IF(C14426&gt;'Assumptions Notes'!C$11,'Assumptions Notes'!C$11,C14426)</f>
        <v>120</v>
      </c>
      <c r="H14426" s="15">
        <f t="shared" si="451"/>
        <v>2.7E-2</v>
      </c>
      <c r="I14426" s="2">
        <f>IF(C14426&gt;'Assumptions Notes'!C$11,-C14426*('Assumptions Notes'!C$13/(2*1000)),G14426*D14426)</f>
        <v>-8.1705E-2</v>
      </c>
    </row>
    <row r="14427" spans="1:9" x14ac:dyDescent="0.2">
      <c r="A14427" s="5">
        <v>42852.520833333336</v>
      </c>
      <c r="B14427" s="2">
        <v>1410.01</v>
      </c>
      <c r="C14427" s="10">
        <v>166</v>
      </c>
      <c r="D14427" s="8">
        <v>2.1250000000000002E-4</v>
      </c>
      <c r="E14427" s="13">
        <f>D14427*'Assumptions Notes'!C$12</f>
        <v>7.6500000000000012E-2</v>
      </c>
      <c r="F14427" s="15">
        <f t="shared" si="450"/>
        <v>3.5275000000000001E-2</v>
      </c>
      <c r="G14427" s="10">
        <f>IF(C14427&gt;'Assumptions Notes'!C$11,'Assumptions Notes'!C$11,C14427)</f>
        <v>120</v>
      </c>
      <c r="H14427" s="15">
        <f t="shared" si="451"/>
        <v>2.5500000000000002E-2</v>
      </c>
      <c r="I14427" s="2">
        <f>IF(C14427&gt;'Assumptions Notes'!C$11,-C14427*('Assumptions Notes'!C$13/(2*1000)),G14427*D14427)</f>
        <v>-8.3000000000000004E-2</v>
      </c>
    </row>
    <row r="14428" spans="1:9" x14ac:dyDescent="0.2">
      <c r="A14428" s="5">
        <v>42852.541666666664</v>
      </c>
      <c r="B14428" s="2">
        <v>1375.67</v>
      </c>
      <c r="C14428" s="10">
        <v>174.99</v>
      </c>
      <c r="D14428" s="8">
        <v>2.0000000000000001E-4</v>
      </c>
      <c r="E14428" s="13">
        <f>D14428*'Assumptions Notes'!C$12</f>
        <v>7.2000000000000008E-2</v>
      </c>
      <c r="F14428" s="15">
        <f t="shared" si="450"/>
        <v>3.4998000000000001E-2</v>
      </c>
      <c r="G14428" s="10">
        <f>IF(C14428&gt;'Assumptions Notes'!C$11,'Assumptions Notes'!C$11,C14428)</f>
        <v>120</v>
      </c>
      <c r="H14428" s="15">
        <f t="shared" si="451"/>
        <v>2.4E-2</v>
      </c>
      <c r="I14428" s="2">
        <f>IF(C14428&gt;'Assumptions Notes'!C$11,-C14428*('Assumptions Notes'!C$13/(2*1000)),G14428*D14428)</f>
        <v>-8.7495000000000003E-2</v>
      </c>
    </row>
    <row r="14429" spans="1:9" x14ac:dyDescent="0.2">
      <c r="A14429" s="5">
        <v>42852.5625</v>
      </c>
      <c r="B14429" s="2">
        <v>1347.44</v>
      </c>
      <c r="C14429" s="10">
        <v>173.43</v>
      </c>
      <c r="D14429" s="8">
        <v>1.975E-4</v>
      </c>
      <c r="E14429" s="13">
        <f>D14429*'Assumptions Notes'!C$12</f>
        <v>7.1099999999999997E-2</v>
      </c>
      <c r="F14429" s="15">
        <f t="shared" si="450"/>
        <v>3.4252425000000003E-2</v>
      </c>
      <c r="G14429" s="10">
        <f>IF(C14429&gt;'Assumptions Notes'!C$11,'Assumptions Notes'!C$11,C14429)</f>
        <v>120</v>
      </c>
      <c r="H14429" s="15">
        <f t="shared" si="451"/>
        <v>2.3699999999999999E-2</v>
      </c>
      <c r="I14429" s="2">
        <f>IF(C14429&gt;'Assumptions Notes'!C$11,-C14429*('Assumptions Notes'!C$13/(2*1000)),G14429*D14429)</f>
        <v>-8.6715E-2</v>
      </c>
    </row>
    <row r="14430" spans="1:9" x14ac:dyDescent="0.2">
      <c r="A14430" s="5">
        <v>42852.583333333336</v>
      </c>
      <c r="B14430" s="2">
        <v>1302.95</v>
      </c>
      <c r="C14430" s="10">
        <v>132.55000000000001</v>
      </c>
      <c r="D14430" s="8">
        <v>1.95E-4</v>
      </c>
      <c r="E14430" s="13">
        <f>D14430*'Assumptions Notes'!C$12</f>
        <v>7.0199999999999999E-2</v>
      </c>
      <c r="F14430" s="15">
        <f t="shared" si="450"/>
        <v>2.5847250000000002E-2</v>
      </c>
      <c r="G14430" s="10">
        <f>IF(C14430&gt;'Assumptions Notes'!C$11,'Assumptions Notes'!C$11,C14430)</f>
        <v>120</v>
      </c>
      <c r="H14430" s="15">
        <f t="shared" si="451"/>
        <v>2.3400000000000001E-2</v>
      </c>
      <c r="I14430" s="2">
        <f>IF(C14430&gt;'Assumptions Notes'!C$11,-C14430*('Assumptions Notes'!C$13/(2*1000)),G14430*D14430)</f>
        <v>-6.6275000000000001E-2</v>
      </c>
    </row>
    <row r="14431" spans="1:9" x14ac:dyDescent="0.2">
      <c r="A14431" s="5">
        <v>42852.604166666664</v>
      </c>
      <c r="B14431" s="2">
        <v>1318.95</v>
      </c>
      <c r="C14431" s="10">
        <v>140.74</v>
      </c>
      <c r="D14431" s="8">
        <v>1.9625E-4</v>
      </c>
      <c r="E14431" s="13">
        <f>D14431*'Assumptions Notes'!C$12</f>
        <v>7.0650000000000004E-2</v>
      </c>
      <c r="F14431" s="15">
        <f t="shared" si="450"/>
        <v>2.7620225000000002E-2</v>
      </c>
      <c r="G14431" s="10">
        <f>IF(C14431&gt;'Assumptions Notes'!C$11,'Assumptions Notes'!C$11,C14431)</f>
        <v>120</v>
      </c>
      <c r="H14431" s="15">
        <f t="shared" si="451"/>
        <v>2.3550000000000001E-2</v>
      </c>
      <c r="I14431" s="2">
        <f>IF(C14431&gt;'Assumptions Notes'!C$11,-C14431*('Assumptions Notes'!C$13/(2*1000)),G14431*D14431)</f>
        <v>-7.0370000000000002E-2</v>
      </c>
    </row>
    <row r="14432" spans="1:9" x14ac:dyDescent="0.2">
      <c r="A14432" s="5">
        <v>42852.625</v>
      </c>
      <c r="B14432" s="2">
        <v>1370.33</v>
      </c>
      <c r="C14432" s="10">
        <v>145.83000000000001</v>
      </c>
      <c r="D14432" s="8">
        <v>1.975E-4</v>
      </c>
      <c r="E14432" s="13">
        <f>D14432*'Assumptions Notes'!C$12</f>
        <v>7.1099999999999997E-2</v>
      </c>
      <c r="F14432" s="15">
        <f t="shared" si="450"/>
        <v>2.8801425000000002E-2</v>
      </c>
      <c r="G14432" s="10">
        <f>IF(C14432&gt;'Assumptions Notes'!C$11,'Assumptions Notes'!C$11,C14432)</f>
        <v>120</v>
      </c>
      <c r="H14432" s="15">
        <f t="shared" si="451"/>
        <v>2.3699999999999999E-2</v>
      </c>
      <c r="I14432" s="2">
        <f>IF(C14432&gt;'Assumptions Notes'!C$11,-C14432*('Assumptions Notes'!C$13/(2*1000)),G14432*D14432)</f>
        <v>-7.2915000000000008E-2</v>
      </c>
    </row>
    <row r="14433" spans="1:9" x14ac:dyDescent="0.2">
      <c r="A14433" s="5">
        <v>42852.645833333336</v>
      </c>
      <c r="B14433" s="2">
        <v>1392.36</v>
      </c>
      <c r="C14433" s="10">
        <v>143.05000000000001</v>
      </c>
      <c r="D14433" s="8">
        <v>2.2124999999999998E-4</v>
      </c>
      <c r="E14433" s="13">
        <f>D14433*'Assumptions Notes'!C$12</f>
        <v>7.9649999999999999E-2</v>
      </c>
      <c r="F14433" s="15">
        <f t="shared" si="450"/>
        <v>3.1649812499999999E-2</v>
      </c>
      <c r="G14433" s="10">
        <f>IF(C14433&gt;'Assumptions Notes'!C$11,'Assumptions Notes'!C$11,C14433)</f>
        <v>120</v>
      </c>
      <c r="H14433" s="15">
        <f t="shared" si="451"/>
        <v>2.6549999999999997E-2</v>
      </c>
      <c r="I14433" s="2">
        <f>IF(C14433&gt;'Assumptions Notes'!C$11,-C14433*('Assumptions Notes'!C$13/(2*1000)),G14433*D14433)</f>
        <v>-7.1525000000000005E-2</v>
      </c>
    </row>
    <row r="14434" spans="1:9" x14ac:dyDescent="0.2">
      <c r="A14434" s="5">
        <v>42852.666666666664</v>
      </c>
      <c r="B14434" s="2">
        <v>1437.49</v>
      </c>
      <c r="C14434" s="10">
        <v>161.38</v>
      </c>
      <c r="D14434" s="8">
        <v>2.4499999999999999E-4</v>
      </c>
      <c r="E14434" s="13">
        <f>D14434*'Assumptions Notes'!C$12</f>
        <v>8.8200000000000001E-2</v>
      </c>
      <c r="F14434" s="15">
        <f t="shared" si="450"/>
        <v>3.95381E-2</v>
      </c>
      <c r="G14434" s="10">
        <f>IF(C14434&gt;'Assumptions Notes'!C$11,'Assumptions Notes'!C$11,C14434)</f>
        <v>120</v>
      </c>
      <c r="H14434" s="15">
        <f t="shared" si="451"/>
        <v>2.9399999999999999E-2</v>
      </c>
      <c r="I14434" s="2">
        <f>IF(C14434&gt;'Assumptions Notes'!C$11,-C14434*('Assumptions Notes'!C$13/(2*1000)),G14434*D14434)</f>
        <v>-8.0689999999999998E-2</v>
      </c>
    </row>
    <row r="14435" spans="1:9" x14ac:dyDescent="0.2">
      <c r="A14435" s="5">
        <v>42852.6875</v>
      </c>
      <c r="B14435" s="2">
        <v>1473.12</v>
      </c>
      <c r="C14435" s="10">
        <v>159.82</v>
      </c>
      <c r="D14435" s="8">
        <v>2.7E-4</v>
      </c>
      <c r="E14435" s="13">
        <f>D14435*'Assumptions Notes'!C$12</f>
        <v>9.7199999999999995E-2</v>
      </c>
      <c r="F14435" s="15">
        <f t="shared" si="450"/>
        <v>4.3151399999999999E-2</v>
      </c>
      <c r="G14435" s="10">
        <f>IF(C14435&gt;'Assumptions Notes'!C$11,'Assumptions Notes'!C$11,C14435)</f>
        <v>120</v>
      </c>
      <c r="H14435" s="15">
        <f t="shared" si="451"/>
        <v>3.2399999999999998E-2</v>
      </c>
      <c r="I14435" s="2">
        <f>IF(C14435&gt;'Assumptions Notes'!C$11,-C14435*('Assumptions Notes'!C$13/(2*1000)),G14435*D14435)</f>
        <v>-7.9909999999999995E-2</v>
      </c>
    </row>
    <row r="14436" spans="1:9" x14ac:dyDescent="0.2">
      <c r="A14436" s="5">
        <v>42852.708333333336</v>
      </c>
      <c r="B14436" s="2">
        <v>1505.19</v>
      </c>
      <c r="C14436" s="10">
        <v>173.67</v>
      </c>
      <c r="D14436" s="8">
        <v>2.9500000000000001E-4</v>
      </c>
      <c r="E14436" s="13">
        <f>D14436*'Assumptions Notes'!C$12</f>
        <v>0.1062</v>
      </c>
      <c r="F14436" s="15">
        <f t="shared" si="450"/>
        <v>5.1232649999999998E-2</v>
      </c>
      <c r="G14436" s="10">
        <f>IF(C14436&gt;'Assumptions Notes'!C$11,'Assumptions Notes'!C$11,C14436)</f>
        <v>120</v>
      </c>
      <c r="H14436" s="15">
        <f t="shared" si="451"/>
        <v>3.5400000000000001E-2</v>
      </c>
      <c r="I14436" s="2">
        <f>IF(C14436&gt;'Assumptions Notes'!C$11,-C14436*('Assumptions Notes'!C$13/(2*1000)),G14436*D14436)</f>
        <v>-8.6834999999999996E-2</v>
      </c>
    </row>
    <row r="14437" spans="1:9" x14ac:dyDescent="0.2">
      <c r="A14437" s="5">
        <v>42852.729166666664</v>
      </c>
      <c r="B14437" s="2">
        <v>1556.42</v>
      </c>
      <c r="C14437" s="10">
        <v>173.88</v>
      </c>
      <c r="D14437" s="8">
        <v>2.9750000000000002E-4</v>
      </c>
      <c r="E14437" s="13">
        <f>D14437*'Assumptions Notes'!C$12</f>
        <v>0.1071</v>
      </c>
      <c r="F14437" s="15">
        <f t="shared" si="450"/>
        <v>5.1729300000000006E-2</v>
      </c>
      <c r="G14437" s="10">
        <f>IF(C14437&gt;'Assumptions Notes'!C$11,'Assumptions Notes'!C$11,C14437)</f>
        <v>120</v>
      </c>
      <c r="H14437" s="15">
        <f t="shared" si="451"/>
        <v>3.5700000000000003E-2</v>
      </c>
      <c r="I14437" s="2">
        <f>IF(C14437&gt;'Assumptions Notes'!C$11,-C14437*('Assumptions Notes'!C$13/(2*1000)),G14437*D14437)</f>
        <v>-8.6940000000000003E-2</v>
      </c>
    </row>
    <row r="14438" spans="1:9" x14ac:dyDescent="0.2">
      <c r="A14438" s="5">
        <v>42852.75</v>
      </c>
      <c r="B14438" s="2">
        <v>1683.6</v>
      </c>
      <c r="C14438" s="10">
        <v>238.28</v>
      </c>
      <c r="D14438" s="8">
        <v>2.9999999999999997E-4</v>
      </c>
      <c r="E14438" s="13">
        <f>D14438*'Assumptions Notes'!C$12</f>
        <v>0.10799999999999998</v>
      </c>
      <c r="F14438" s="15">
        <f t="shared" si="450"/>
        <v>7.1483999999999992E-2</v>
      </c>
      <c r="G14438" s="10">
        <f>IF(C14438&gt;'Assumptions Notes'!C$11,'Assumptions Notes'!C$11,C14438)</f>
        <v>120</v>
      </c>
      <c r="H14438" s="15">
        <f t="shared" si="451"/>
        <v>3.5999999999999997E-2</v>
      </c>
      <c r="I14438" s="2">
        <f>IF(C14438&gt;'Assumptions Notes'!C$11,-C14438*('Assumptions Notes'!C$13/(2*1000)),G14438*D14438)</f>
        <v>-0.11914000000000001</v>
      </c>
    </row>
    <row r="14439" spans="1:9" x14ac:dyDescent="0.2">
      <c r="A14439" s="5">
        <v>42852.770833333336</v>
      </c>
      <c r="B14439" s="2">
        <v>1781.18</v>
      </c>
      <c r="C14439" s="10">
        <v>274.85000000000002</v>
      </c>
      <c r="D14439" s="8">
        <v>2.9999999999999997E-4</v>
      </c>
      <c r="E14439" s="13">
        <f>D14439*'Assumptions Notes'!C$12</f>
        <v>0.10799999999999998</v>
      </c>
      <c r="F14439" s="15">
        <f t="shared" si="450"/>
        <v>8.2455000000000001E-2</v>
      </c>
      <c r="G14439" s="10">
        <f>IF(C14439&gt;'Assumptions Notes'!C$11,'Assumptions Notes'!C$11,C14439)</f>
        <v>120</v>
      </c>
      <c r="H14439" s="15">
        <f t="shared" si="451"/>
        <v>3.5999999999999997E-2</v>
      </c>
      <c r="I14439" s="2">
        <f>IF(C14439&gt;'Assumptions Notes'!C$11,-C14439*('Assumptions Notes'!C$13/(2*1000)),G14439*D14439)</f>
        <v>-0.13742500000000002</v>
      </c>
    </row>
    <row r="14440" spans="1:9" x14ac:dyDescent="0.2">
      <c r="A14440" s="5">
        <v>42852.791666666664</v>
      </c>
      <c r="B14440" s="2">
        <v>1834.73</v>
      </c>
      <c r="C14440" s="10">
        <v>213.78</v>
      </c>
      <c r="D14440" s="8">
        <v>2.9999999999999997E-4</v>
      </c>
      <c r="E14440" s="13">
        <f>D14440*'Assumptions Notes'!C$12</f>
        <v>0.10799999999999998</v>
      </c>
      <c r="F14440" s="15">
        <f t="shared" si="450"/>
        <v>6.4133999999999997E-2</v>
      </c>
      <c r="G14440" s="10">
        <f>IF(C14440&gt;'Assumptions Notes'!C$11,'Assumptions Notes'!C$11,C14440)</f>
        <v>120</v>
      </c>
      <c r="H14440" s="15">
        <f t="shared" si="451"/>
        <v>3.5999999999999997E-2</v>
      </c>
      <c r="I14440" s="2">
        <f>IF(C14440&gt;'Assumptions Notes'!C$11,-C14440*('Assumptions Notes'!C$13/(2*1000)),G14440*D14440)</f>
        <v>-0.10689</v>
      </c>
    </row>
    <row r="14441" spans="1:9" x14ac:dyDescent="0.2">
      <c r="A14441" s="5">
        <v>42852.8125</v>
      </c>
      <c r="B14441" s="2">
        <v>1787.72</v>
      </c>
      <c r="C14441" s="10">
        <v>189.96</v>
      </c>
      <c r="D14441" s="8">
        <v>2.9750000000000002E-4</v>
      </c>
      <c r="E14441" s="13">
        <f>D14441*'Assumptions Notes'!C$12</f>
        <v>0.1071</v>
      </c>
      <c r="F14441" s="15">
        <f t="shared" si="450"/>
        <v>5.6513100000000004E-2</v>
      </c>
      <c r="G14441" s="10">
        <f>IF(C14441&gt;'Assumptions Notes'!C$11,'Assumptions Notes'!C$11,C14441)</f>
        <v>120</v>
      </c>
      <c r="H14441" s="15">
        <f t="shared" si="451"/>
        <v>3.5700000000000003E-2</v>
      </c>
      <c r="I14441" s="2">
        <f>IF(C14441&gt;'Assumptions Notes'!C$11,-C14441*('Assumptions Notes'!C$13/(2*1000)),G14441*D14441)</f>
        <v>-9.4980000000000009E-2</v>
      </c>
    </row>
    <row r="14442" spans="1:9" x14ac:dyDescent="0.2">
      <c r="A14442" s="5">
        <v>42852.833333333336</v>
      </c>
      <c r="B14442" s="2">
        <v>1761.25</v>
      </c>
      <c r="C14442" s="10">
        <v>201.37</v>
      </c>
      <c r="D14442" s="8">
        <v>2.9500000000000001E-4</v>
      </c>
      <c r="E14442" s="13">
        <f>D14442*'Assumptions Notes'!C$12</f>
        <v>0.1062</v>
      </c>
      <c r="F14442" s="15">
        <f t="shared" si="450"/>
        <v>5.9404150000000003E-2</v>
      </c>
      <c r="G14442" s="10">
        <f>IF(C14442&gt;'Assumptions Notes'!C$11,'Assumptions Notes'!C$11,C14442)</f>
        <v>120</v>
      </c>
      <c r="H14442" s="15">
        <f t="shared" si="451"/>
        <v>3.5400000000000001E-2</v>
      </c>
      <c r="I14442" s="2">
        <f>IF(C14442&gt;'Assumptions Notes'!C$11,-C14442*('Assumptions Notes'!C$13/(2*1000)),G14442*D14442)</f>
        <v>-0.10068500000000001</v>
      </c>
    </row>
    <row r="14443" spans="1:9" x14ac:dyDescent="0.2">
      <c r="A14443" s="5">
        <v>42852.854166666664</v>
      </c>
      <c r="B14443" s="2">
        <v>1720.62</v>
      </c>
      <c r="C14443" s="10">
        <v>274.45999999999998</v>
      </c>
      <c r="D14443" s="8">
        <v>2.9E-4</v>
      </c>
      <c r="E14443" s="13">
        <f>D14443*'Assumptions Notes'!C$12</f>
        <v>0.10440000000000001</v>
      </c>
      <c r="F14443" s="15">
        <f t="shared" si="450"/>
        <v>7.9593399999999995E-2</v>
      </c>
      <c r="G14443" s="10">
        <f>IF(C14443&gt;'Assumptions Notes'!C$11,'Assumptions Notes'!C$11,C14443)</f>
        <v>120</v>
      </c>
      <c r="H14443" s="15">
        <f t="shared" si="451"/>
        <v>3.4799999999999998E-2</v>
      </c>
      <c r="I14443" s="2">
        <f>IF(C14443&gt;'Assumptions Notes'!C$11,-C14443*('Assumptions Notes'!C$13/(2*1000)),G14443*D14443)</f>
        <v>-0.13722999999999999</v>
      </c>
    </row>
    <row r="14444" spans="1:9" x14ac:dyDescent="0.2">
      <c r="A14444" s="5">
        <v>42852.875</v>
      </c>
      <c r="B14444" s="2">
        <v>1693.59</v>
      </c>
      <c r="C14444" s="10">
        <v>187.41</v>
      </c>
      <c r="D14444" s="8">
        <v>2.8499999999999999E-4</v>
      </c>
      <c r="E14444" s="13">
        <f>D14444*'Assumptions Notes'!C$12</f>
        <v>0.1026</v>
      </c>
      <c r="F14444" s="15">
        <f t="shared" si="450"/>
        <v>5.3411849999999997E-2</v>
      </c>
      <c r="G14444" s="10">
        <f>IF(C14444&gt;'Assumptions Notes'!C$11,'Assumptions Notes'!C$11,C14444)</f>
        <v>120</v>
      </c>
      <c r="H14444" s="15">
        <f t="shared" si="451"/>
        <v>3.4200000000000001E-2</v>
      </c>
      <c r="I14444" s="2">
        <f>IF(C14444&gt;'Assumptions Notes'!C$11,-C14444*('Assumptions Notes'!C$13/(2*1000)),G14444*D14444)</f>
        <v>-9.3704999999999997E-2</v>
      </c>
    </row>
    <row r="14445" spans="1:9" x14ac:dyDescent="0.2">
      <c r="A14445" s="5">
        <v>42852.895833333336</v>
      </c>
      <c r="B14445" s="2">
        <v>1643.64</v>
      </c>
      <c r="C14445" s="10">
        <v>174.74</v>
      </c>
      <c r="D14445" s="8">
        <v>2.7E-4</v>
      </c>
      <c r="E14445" s="13">
        <f>D14445*'Assumptions Notes'!C$12</f>
        <v>9.7199999999999995E-2</v>
      </c>
      <c r="F14445" s="15">
        <f t="shared" si="450"/>
        <v>4.7179800000000001E-2</v>
      </c>
      <c r="G14445" s="10">
        <f>IF(C14445&gt;'Assumptions Notes'!C$11,'Assumptions Notes'!C$11,C14445)</f>
        <v>120</v>
      </c>
      <c r="H14445" s="15">
        <f t="shared" si="451"/>
        <v>3.2399999999999998E-2</v>
      </c>
      <c r="I14445" s="2">
        <f>IF(C14445&gt;'Assumptions Notes'!C$11,-C14445*('Assumptions Notes'!C$13/(2*1000)),G14445*D14445)</f>
        <v>-8.7370000000000003E-2</v>
      </c>
    </row>
    <row r="14446" spans="1:9" x14ac:dyDescent="0.2">
      <c r="A14446" s="5">
        <v>42852.916666666664</v>
      </c>
      <c r="B14446" s="2">
        <v>1590.9</v>
      </c>
      <c r="C14446" s="10">
        <v>162.38999999999999</v>
      </c>
      <c r="D14446" s="8">
        <v>2.5500000000000002E-4</v>
      </c>
      <c r="E14446" s="13">
        <f>D14446*'Assumptions Notes'!C$12</f>
        <v>9.1800000000000007E-2</v>
      </c>
      <c r="F14446" s="15">
        <f t="shared" si="450"/>
        <v>4.140945E-2</v>
      </c>
      <c r="G14446" s="10">
        <f>IF(C14446&gt;'Assumptions Notes'!C$11,'Assumptions Notes'!C$11,C14446)</f>
        <v>120</v>
      </c>
      <c r="H14446" s="15">
        <f t="shared" si="451"/>
        <v>3.0600000000000002E-2</v>
      </c>
      <c r="I14446" s="2">
        <f>IF(C14446&gt;'Assumptions Notes'!C$11,-C14446*('Assumptions Notes'!C$13/(2*1000)),G14446*D14446)</f>
        <v>-8.1194999999999989E-2</v>
      </c>
    </row>
    <row r="14447" spans="1:9" x14ac:dyDescent="0.2">
      <c r="A14447" s="5">
        <v>42852.9375</v>
      </c>
      <c r="B14447" s="2">
        <v>1526.7</v>
      </c>
      <c r="C14447" s="10">
        <v>169.67</v>
      </c>
      <c r="D14447" s="8">
        <v>2.1250000000000002E-4</v>
      </c>
      <c r="E14447" s="13">
        <f>D14447*'Assumptions Notes'!C$12</f>
        <v>7.6500000000000012E-2</v>
      </c>
      <c r="F14447" s="15">
        <f t="shared" si="450"/>
        <v>3.6054875E-2</v>
      </c>
      <c r="G14447" s="10">
        <f>IF(C14447&gt;'Assumptions Notes'!C$11,'Assumptions Notes'!C$11,C14447)</f>
        <v>120</v>
      </c>
      <c r="H14447" s="15">
        <f t="shared" si="451"/>
        <v>2.5500000000000002E-2</v>
      </c>
      <c r="I14447" s="2">
        <f>IF(C14447&gt;'Assumptions Notes'!C$11,-C14447*('Assumptions Notes'!C$13/(2*1000)),G14447*D14447)</f>
        <v>-8.4834999999999994E-2</v>
      </c>
    </row>
    <row r="14448" spans="1:9" x14ac:dyDescent="0.2">
      <c r="A14448" s="5">
        <v>42852.958333333336</v>
      </c>
      <c r="B14448" s="2">
        <v>1457.48</v>
      </c>
      <c r="C14448" s="10">
        <v>155.91</v>
      </c>
      <c r="D14448" s="8">
        <v>1.7000000000000001E-4</v>
      </c>
      <c r="E14448" s="13">
        <f>D14448*'Assumptions Notes'!C$12</f>
        <v>6.1200000000000004E-2</v>
      </c>
      <c r="F14448" s="15">
        <f t="shared" si="450"/>
        <v>2.6504700000000003E-2</v>
      </c>
      <c r="G14448" s="10">
        <f>IF(C14448&gt;'Assumptions Notes'!C$11,'Assumptions Notes'!C$11,C14448)</f>
        <v>120</v>
      </c>
      <c r="H14448" s="15">
        <f t="shared" si="451"/>
        <v>2.0400000000000001E-2</v>
      </c>
      <c r="I14448" s="2">
        <f>IF(C14448&gt;'Assumptions Notes'!C$11,-C14448*('Assumptions Notes'!C$13/(2*1000)),G14448*D14448)</f>
        <v>-7.7954999999999997E-2</v>
      </c>
    </row>
    <row r="14449" spans="1:9" x14ac:dyDescent="0.2">
      <c r="A14449" s="5">
        <v>42852.979166666664</v>
      </c>
      <c r="B14449" s="2">
        <v>1423.87</v>
      </c>
      <c r="C14449" s="10">
        <v>162.46</v>
      </c>
      <c r="D14449" s="8">
        <v>1.5000000000000001E-4</v>
      </c>
      <c r="E14449" s="13">
        <f>D14449*'Assumptions Notes'!C$12</f>
        <v>5.4000000000000006E-2</v>
      </c>
      <c r="F14449" s="15">
        <f t="shared" si="450"/>
        <v>2.4369000000000002E-2</v>
      </c>
      <c r="G14449" s="10">
        <f>IF(C14449&gt;'Assumptions Notes'!C$11,'Assumptions Notes'!C$11,C14449)</f>
        <v>120</v>
      </c>
      <c r="H14449" s="15">
        <f t="shared" si="451"/>
        <v>1.8000000000000002E-2</v>
      </c>
      <c r="I14449" s="2">
        <f>IF(C14449&gt;'Assumptions Notes'!C$11,-C14449*('Assumptions Notes'!C$13/(2*1000)),G14449*D14449)</f>
        <v>-8.1230000000000011E-2</v>
      </c>
    </row>
    <row r="14450" spans="1:9" x14ac:dyDescent="0.2">
      <c r="A14450" s="5">
        <v>42853</v>
      </c>
      <c r="B14450" s="2">
        <v>1625.46</v>
      </c>
      <c r="C14450" s="10">
        <v>160.05000000000001</v>
      </c>
      <c r="D14450" s="8">
        <v>1.2999999999999999E-4</v>
      </c>
      <c r="E14450" s="13">
        <f>D14450*'Assumptions Notes'!C$12</f>
        <v>4.6799999999999994E-2</v>
      </c>
      <c r="F14450" s="15">
        <f t="shared" si="450"/>
        <v>2.0806499999999999E-2</v>
      </c>
      <c r="G14450" s="10">
        <f>IF(C14450&gt;'Assumptions Notes'!C$11,'Assumptions Notes'!C$11,C14450)</f>
        <v>120</v>
      </c>
      <c r="H14450" s="15">
        <f t="shared" si="451"/>
        <v>1.5599999999999999E-2</v>
      </c>
      <c r="I14450" s="2">
        <f>IF(C14450&gt;'Assumptions Notes'!C$11,-C14450*('Assumptions Notes'!C$13/(2*1000)),G14450*D14450)</f>
        <v>-8.0025000000000013E-2</v>
      </c>
    </row>
    <row r="14451" spans="1:9" x14ac:dyDescent="0.2">
      <c r="A14451" s="5">
        <v>42853.020833333336</v>
      </c>
      <c r="B14451" s="2">
        <v>1518.71</v>
      </c>
      <c r="C14451" s="10">
        <v>171.67</v>
      </c>
      <c r="D14451" s="8">
        <v>1.175E-4</v>
      </c>
      <c r="E14451" s="13">
        <f>D14451*'Assumptions Notes'!C$12</f>
        <v>4.2299999999999997E-2</v>
      </c>
      <c r="F14451" s="15">
        <f t="shared" si="450"/>
        <v>2.0171224999999997E-2</v>
      </c>
      <c r="G14451" s="10">
        <f>IF(C14451&gt;'Assumptions Notes'!C$11,'Assumptions Notes'!C$11,C14451)</f>
        <v>120</v>
      </c>
      <c r="H14451" s="15">
        <f t="shared" si="451"/>
        <v>1.41E-2</v>
      </c>
      <c r="I14451" s="2">
        <f>IF(C14451&gt;'Assumptions Notes'!C$11,-C14451*('Assumptions Notes'!C$13/(2*1000)),G14451*D14451)</f>
        <v>-8.5834999999999995E-2</v>
      </c>
    </row>
    <row r="14452" spans="1:9" x14ac:dyDescent="0.2">
      <c r="A14452" s="5">
        <v>42853.041666666664</v>
      </c>
      <c r="B14452" s="2">
        <v>1452.32</v>
      </c>
      <c r="C14452" s="10">
        <v>174.99</v>
      </c>
      <c r="D14452" s="8">
        <v>1.05E-4</v>
      </c>
      <c r="E14452" s="13">
        <f>D14452*'Assumptions Notes'!C$12</f>
        <v>3.78E-2</v>
      </c>
      <c r="F14452" s="15">
        <f t="shared" si="450"/>
        <v>1.837395E-2</v>
      </c>
      <c r="G14452" s="10">
        <f>IF(C14452&gt;'Assumptions Notes'!C$11,'Assumptions Notes'!C$11,C14452)</f>
        <v>120</v>
      </c>
      <c r="H14452" s="15">
        <f t="shared" si="451"/>
        <v>1.26E-2</v>
      </c>
      <c r="I14452" s="2">
        <f>IF(C14452&gt;'Assumptions Notes'!C$11,-C14452*('Assumptions Notes'!C$13/(2*1000)),G14452*D14452)</f>
        <v>-8.7495000000000003E-2</v>
      </c>
    </row>
    <row r="14453" spans="1:9" x14ac:dyDescent="0.2">
      <c r="A14453" s="5">
        <v>42853.0625</v>
      </c>
      <c r="B14453" s="2">
        <v>1342.17</v>
      </c>
      <c r="C14453" s="10">
        <v>153.63</v>
      </c>
      <c r="D14453" s="8">
        <v>1.025E-4</v>
      </c>
      <c r="E14453" s="13">
        <f>D14453*'Assumptions Notes'!C$12</f>
        <v>3.6900000000000002E-2</v>
      </c>
      <c r="F14453" s="15">
        <f t="shared" si="450"/>
        <v>1.5747074999999999E-2</v>
      </c>
      <c r="G14453" s="10">
        <f>IF(C14453&gt;'Assumptions Notes'!C$11,'Assumptions Notes'!C$11,C14453)</f>
        <v>120</v>
      </c>
      <c r="H14453" s="15">
        <f t="shared" si="451"/>
        <v>1.23E-2</v>
      </c>
      <c r="I14453" s="2">
        <f>IF(C14453&gt;'Assumptions Notes'!C$11,-C14453*('Assumptions Notes'!C$13/(2*1000)),G14453*D14453)</f>
        <v>-7.6814999999999994E-2</v>
      </c>
    </row>
    <row r="14454" spans="1:9" x14ac:dyDescent="0.2">
      <c r="A14454" s="5">
        <v>42853.083333333336</v>
      </c>
      <c r="B14454" s="2">
        <v>1257.6099999999999</v>
      </c>
      <c r="C14454" s="10">
        <v>158.03</v>
      </c>
      <c r="D14454" s="8">
        <v>1E-4</v>
      </c>
      <c r="E14454" s="13">
        <f>D14454*'Assumptions Notes'!C$12</f>
        <v>3.6000000000000004E-2</v>
      </c>
      <c r="F14454" s="15">
        <f t="shared" si="450"/>
        <v>1.5803000000000001E-2</v>
      </c>
      <c r="G14454" s="10">
        <f>IF(C14454&gt;'Assumptions Notes'!C$11,'Assumptions Notes'!C$11,C14454)</f>
        <v>120</v>
      </c>
      <c r="H14454" s="15">
        <f t="shared" si="451"/>
        <v>1.2E-2</v>
      </c>
      <c r="I14454" s="2">
        <f>IF(C14454&gt;'Assumptions Notes'!C$11,-C14454*('Assumptions Notes'!C$13/(2*1000)),G14454*D14454)</f>
        <v>-7.9015000000000002E-2</v>
      </c>
    </row>
    <row r="14455" spans="1:9" x14ac:dyDescent="0.2">
      <c r="A14455" s="5">
        <v>42853.104166666664</v>
      </c>
      <c r="B14455" s="2">
        <v>1222.17</v>
      </c>
      <c r="C14455" s="10">
        <v>174.99</v>
      </c>
      <c r="D14455" s="8">
        <v>9.8750000000000002E-5</v>
      </c>
      <c r="E14455" s="13">
        <f>D14455*'Assumptions Notes'!C$12</f>
        <v>3.5549999999999998E-2</v>
      </c>
      <c r="F14455" s="15">
        <f t="shared" si="450"/>
        <v>1.7280262500000001E-2</v>
      </c>
      <c r="G14455" s="10">
        <f>IF(C14455&gt;'Assumptions Notes'!C$11,'Assumptions Notes'!C$11,C14455)</f>
        <v>120</v>
      </c>
      <c r="H14455" s="15">
        <f t="shared" si="451"/>
        <v>1.1849999999999999E-2</v>
      </c>
      <c r="I14455" s="2">
        <f>IF(C14455&gt;'Assumptions Notes'!C$11,-C14455*('Assumptions Notes'!C$13/(2*1000)),G14455*D14455)</f>
        <v>-8.7495000000000003E-2</v>
      </c>
    </row>
    <row r="14456" spans="1:9" x14ac:dyDescent="0.2">
      <c r="A14456" s="5">
        <v>42853.125</v>
      </c>
      <c r="B14456" s="2">
        <v>1194.32</v>
      </c>
      <c r="C14456" s="10">
        <v>174.32</v>
      </c>
      <c r="D14456" s="8">
        <v>9.7499999999999998E-5</v>
      </c>
      <c r="E14456" s="13">
        <f>D14456*'Assumptions Notes'!C$12</f>
        <v>3.5099999999999999E-2</v>
      </c>
      <c r="F14456" s="15">
        <f t="shared" si="450"/>
        <v>1.69962E-2</v>
      </c>
      <c r="G14456" s="10">
        <f>IF(C14456&gt;'Assumptions Notes'!C$11,'Assumptions Notes'!C$11,C14456)</f>
        <v>120</v>
      </c>
      <c r="H14456" s="15">
        <f t="shared" si="451"/>
        <v>1.17E-2</v>
      </c>
      <c r="I14456" s="2">
        <f>IF(C14456&gt;'Assumptions Notes'!C$11,-C14456*('Assumptions Notes'!C$13/(2*1000)),G14456*D14456)</f>
        <v>-8.7160000000000001E-2</v>
      </c>
    </row>
    <row r="14457" spans="1:9" x14ac:dyDescent="0.2">
      <c r="A14457" s="5">
        <v>42853.145833333336</v>
      </c>
      <c r="B14457" s="2">
        <v>1167.97</v>
      </c>
      <c r="C14457" s="10">
        <v>161.97</v>
      </c>
      <c r="D14457" s="8">
        <v>9.6250000000000009E-5</v>
      </c>
      <c r="E14457" s="13">
        <f>D14457*'Assumptions Notes'!C$12</f>
        <v>3.465E-2</v>
      </c>
      <c r="F14457" s="15">
        <f t="shared" si="450"/>
        <v>1.5589612500000001E-2</v>
      </c>
      <c r="G14457" s="10">
        <f>IF(C14457&gt;'Assumptions Notes'!C$11,'Assumptions Notes'!C$11,C14457)</f>
        <v>120</v>
      </c>
      <c r="H14457" s="15">
        <f t="shared" si="451"/>
        <v>1.1550000000000001E-2</v>
      </c>
      <c r="I14457" s="2">
        <f>IF(C14457&gt;'Assumptions Notes'!C$11,-C14457*('Assumptions Notes'!C$13/(2*1000)),G14457*D14457)</f>
        <v>-8.0985000000000001E-2</v>
      </c>
    </row>
    <row r="14458" spans="1:9" x14ac:dyDescent="0.2">
      <c r="A14458" s="5">
        <v>42853.166666666664</v>
      </c>
      <c r="B14458" s="2">
        <v>1147.02</v>
      </c>
      <c r="C14458" s="10">
        <v>152.08000000000001</v>
      </c>
      <c r="D14458" s="8">
        <v>9.5000000000000005E-5</v>
      </c>
      <c r="E14458" s="13">
        <f>D14458*'Assumptions Notes'!C$12</f>
        <v>3.4200000000000001E-2</v>
      </c>
      <c r="F14458" s="15">
        <f t="shared" si="450"/>
        <v>1.4447600000000001E-2</v>
      </c>
      <c r="G14458" s="10">
        <f>IF(C14458&gt;'Assumptions Notes'!C$11,'Assumptions Notes'!C$11,C14458)</f>
        <v>120</v>
      </c>
      <c r="H14458" s="15">
        <f t="shared" si="451"/>
        <v>1.14E-2</v>
      </c>
      <c r="I14458" s="2">
        <f>IF(C14458&gt;'Assumptions Notes'!C$11,-C14458*('Assumptions Notes'!C$13/(2*1000)),G14458*D14458)</f>
        <v>-7.604000000000001E-2</v>
      </c>
    </row>
    <row r="14459" spans="1:9" x14ac:dyDescent="0.2">
      <c r="A14459" s="5">
        <v>42853.1875</v>
      </c>
      <c r="B14459" s="2">
        <v>1120.8699999999999</v>
      </c>
      <c r="C14459" s="10">
        <v>144.31</v>
      </c>
      <c r="D14459" s="8">
        <v>9.6250000000000009E-5</v>
      </c>
      <c r="E14459" s="13">
        <f>D14459*'Assumptions Notes'!C$12</f>
        <v>3.465E-2</v>
      </c>
      <c r="F14459" s="15">
        <f t="shared" si="450"/>
        <v>1.3889837500000002E-2</v>
      </c>
      <c r="G14459" s="10">
        <f>IF(C14459&gt;'Assumptions Notes'!C$11,'Assumptions Notes'!C$11,C14459)</f>
        <v>120</v>
      </c>
      <c r="H14459" s="15">
        <f t="shared" si="451"/>
        <v>1.1550000000000001E-2</v>
      </c>
      <c r="I14459" s="2">
        <f>IF(C14459&gt;'Assumptions Notes'!C$11,-C14459*('Assumptions Notes'!C$13/(2*1000)),G14459*D14459)</f>
        <v>-7.2154999999999997E-2</v>
      </c>
    </row>
    <row r="14460" spans="1:9" x14ac:dyDescent="0.2">
      <c r="A14460" s="5">
        <v>42853.208333333336</v>
      </c>
      <c r="B14460" s="2">
        <v>1117.81</v>
      </c>
      <c r="C14460" s="10">
        <v>139.58000000000001</v>
      </c>
      <c r="D14460" s="8">
        <v>9.7499999999999998E-5</v>
      </c>
      <c r="E14460" s="13">
        <f>D14460*'Assumptions Notes'!C$12</f>
        <v>3.5099999999999999E-2</v>
      </c>
      <c r="F14460" s="15">
        <f t="shared" si="450"/>
        <v>1.3609050000000001E-2</v>
      </c>
      <c r="G14460" s="10">
        <f>IF(C14460&gt;'Assumptions Notes'!C$11,'Assumptions Notes'!C$11,C14460)</f>
        <v>120</v>
      </c>
      <c r="H14460" s="15">
        <f t="shared" si="451"/>
        <v>1.17E-2</v>
      </c>
      <c r="I14460" s="2">
        <f>IF(C14460&gt;'Assumptions Notes'!C$11,-C14460*('Assumptions Notes'!C$13/(2*1000)),G14460*D14460)</f>
        <v>-6.9790000000000005E-2</v>
      </c>
    </row>
    <row r="14461" spans="1:9" x14ac:dyDescent="0.2">
      <c r="A14461" s="5">
        <v>42853.229166666664</v>
      </c>
      <c r="B14461" s="2">
        <v>1131.25</v>
      </c>
      <c r="C14461" s="10">
        <v>150.87</v>
      </c>
      <c r="D14461" s="8">
        <v>1.15E-4</v>
      </c>
      <c r="E14461" s="13">
        <f>D14461*'Assumptions Notes'!C$12</f>
        <v>4.1399999999999999E-2</v>
      </c>
      <c r="F14461" s="15">
        <f t="shared" si="450"/>
        <v>1.7350050000000002E-2</v>
      </c>
      <c r="G14461" s="10">
        <f>IF(C14461&gt;'Assumptions Notes'!C$11,'Assumptions Notes'!C$11,C14461)</f>
        <v>120</v>
      </c>
      <c r="H14461" s="15">
        <f t="shared" si="451"/>
        <v>1.38E-2</v>
      </c>
      <c r="I14461" s="2">
        <f>IF(C14461&gt;'Assumptions Notes'!C$11,-C14461*('Assumptions Notes'!C$13/(2*1000)),G14461*D14461)</f>
        <v>-7.5435000000000002E-2</v>
      </c>
    </row>
    <row r="14462" spans="1:9" x14ac:dyDescent="0.2">
      <c r="A14462" s="5">
        <v>42853.25</v>
      </c>
      <c r="B14462" s="2">
        <v>1177.29</v>
      </c>
      <c r="C14462" s="10">
        <v>165.11</v>
      </c>
      <c r="D14462" s="8">
        <v>1.325E-4</v>
      </c>
      <c r="E14462" s="13">
        <f>D14462*'Assumptions Notes'!C$12</f>
        <v>4.7699999999999999E-2</v>
      </c>
      <c r="F14462" s="15">
        <f t="shared" si="450"/>
        <v>2.1877074999999999E-2</v>
      </c>
      <c r="G14462" s="10">
        <f>IF(C14462&gt;'Assumptions Notes'!C$11,'Assumptions Notes'!C$11,C14462)</f>
        <v>120</v>
      </c>
      <c r="H14462" s="15">
        <f t="shared" si="451"/>
        <v>1.5900000000000001E-2</v>
      </c>
      <c r="I14462" s="2">
        <f>IF(C14462&gt;'Assumptions Notes'!C$11,-C14462*('Assumptions Notes'!C$13/(2*1000)),G14462*D14462)</f>
        <v>-8.2555000000000003E-2</v>
      </c>
    </row>
    <row r="14463" spans="1:9" x14ac:dyDescent="0.2">
      <c r="A14463" s="5">
        <v>42853.270833333336</v>
      </c>
      <c r="B14463" s="2">
        <v>1192.7</v>
      </c>
      <c r="C14463" s="10">
        <v>160.72</v>
      </c>
      <c r="D14463" s="8">
        <v>1.6249999999999999E-4</v>
      </c>
      <c r="E14463" s="13">
        <f>D14463*'Assumptions Notes'!C$12</f>
        <v>5.8499999999999996E-2</v>
      </c>
      <c r="F14463" s="15">
        <f t="shared" si="450"/>
        <v>2.6116999999999998E-2</v>
      </c>
      <c r="G14463" s="10">
        <f>IF(C14463&gt;'Assumptions Notes'!C$11,'Assumptions Notes'!C$11,C14463)</f>
        <v>120</v>
      </c>
      <c r="H14463" s="15">
        <f t="shared" si="451"/>
        <v>1.95E-2</v>
      </c>
      <c r="I14463" s="2">
        <f>IF(C14463&gt;'Assumptions Notes'!C$11,-C14463*('Assumptions Notes'!C$13/(2*1000)),G14463*D14463)</f>
        <v>-8.0360000000000001E-2</v>
      </c>
    </row>
    <row r="14464" spans="1:9" x14ac:dyDescent="0.2">
      <c r="A14464" s="5">
        <v>42853.291666666664</v>
      </c>
      <c r="B14464" s="2">
        <v>1301.2</v>
      </c>
      <c r="C14464" s="10">
        <v>236.09</v>
      </c>
      <c r="D14464" s="8">
        <v>1.9249999999999999E-4</v>
      </c>
      <c r="E14464" s="13">
        <f>D14464*'Assumptions Notes'!C$12</f>
        <v>6.93E-2</v>
      </c>
      <c r="F14464" s="15">
        <f t="shared" si="450"/>
        <v>4.5447324999999997E-2</v>
      </c>
      <c r="G14464" s="10">
        <f>IF(C14464&gt;'Assumptions Notes'!C$11,'Assumptions Notes'!C$11,C14464)</f>
        <v>120</v>
      </c>
      <c r="H14464" s="15">
        <f t="shared" si="451"/>
        <v>2.3099999999999999E-2</v>
      </c>
      <c r="I14464" s="2">
        <f>IF(C14464&gt;'Assumptions Notes'!C$11,-C14464*('Assumptions Notes'!C$13/(2*1000)),G14464*D14464)</f>
        <v>-0.11804500000000001</v>
      </c>
    </row>
    <row r="14465" spans="1:9" x14ac:dyDescent="0.2">
      <c r="A14465" s="5">
        <v>42853.3125</v>
      </c>
      <c r="B14465" s="2">
        <v>1383.37</v>
      </c>
      <c r="C14465" s="10">
        <v>178.66</v>
      </c>
      <c r="D14465" s="8">
        <v>2.0875000000000001E-4</v>
      </c>
      <c r="E14465" s="13">
        <f>D14465*'Assumptions Notes'!C$12</f>
        <v>7.5150000000000008E-2</v>
      </c>
      <c r="F14465" s="15">
        <f t="shared" si="450"/>
        <v>3.7295275000000003E-2</v>
      </c>
      <c r="G14465" s="10">
        <f>IF(C14465&gt;'Assumptions Notes'!C$11,'Assumptions Notes'!C$11,C14465)</f>
        <v>120</v>
      </c>
      <c r="H14465" s="15">
        <f t="shared" si="451"/>
        <v>2.5049999999999999E-2</v>
      </c>
      <c r="I14465" s="2">
        <f>IF(C14465&gt;'Assumptions Notes'!C$11,-C14465*('Assumptions Notes'!C$13/(2*1000)),G14465*D14465)</f>
        <v>-8.9330000000000007E-2</v>
      </c>
    </row>
    <row r="14466" spans="1:9" x14ac:dyDescent="0.2">
      <c r="A14466" s="5">
        <v>42853.333333333336</v>
      </c>
      <c r="B14466" s="2">
        <v>1448.29</v>
      </c>
      <c r="C14466" s="10">
        <v>174.99</v>
      </c>
      <c r="D14466" s="8">
        <v>2.2499999999999999E-4</v>
      </c>
      <c r="E14466" s="13">
        <f>D14466*'Assumptions Notes'!C$12</f>
        <v>8.1000000000000003E-2</v>
      </c>
      <c r="F14466" s="15">
        <f t="shared" si="450"/>
        <v>3.9372749999999998E-2</v>
      </c>
      <c r="G14466" s="10">
        <f>IF(C14466&gt;'Assumptions Notes'!C$11,'Assumptions Notes'!C$11,C14466)</f>
        <v>120</v>
      </c>
      <c r="H14466" s="15">
        <f t="shared" si="451"/>
        <v>2.7E-2</v>
      </c>
      <c r="I14466" s="2">
        <f>IF(C14466&gt;'Assumptions Notes'!C$11,-C14466*('Assumptions Notes'!C$13/(2*1000)),G14466*D14466)</f>
        <v>-8.7495000000000003E-2</v>
      </c>
    </row>
    <row r="14467" spans="1:9" x14ac:dyDescent="0.2">
      <c r="A14467" s="5">
        <v>42853.354166666664</v>
      </c>
      <c r="B14467" s="2">
        <v>1521.71</v>
      </c>
      <c r="C14467" s="10">
        <v>173.47</v>
      </c>
      <c r="D14467" s="8">
        <v>2.2625E-4</v>
      </c>
      <c r="E14467" s="13">
        <f>D14467*'Assumptions Notes'!C$12</f>
        <v>8.1449999999999995E-2</v>
      </c>
      <c r="F14467" s="15">
        <f t="shared" si="450"/>
        <v>3.92475875E-2</v>
      </c>
      <c r="G14467" s="10">
        <f>IF(C14467&gt;'Assumptions Notes'!C$11,'Assumptions Notes'!C$11,C14467)</f>
        <v>120</v>
      </c>
      <c r="H14467" s="15">
        <f t="shared" si="451"/>
        <v>2.7150000000000001E-2</v>
      </c>
      <c r="I14467" s="2">
        <f>IF(C14467&gt;'Assumptions Notes'!C$11,-C14467*('Assumptions Notes'!C$13/(2*1000)),G14467*D14467)</f>
        <v>-8.6735000000000007E-2</v>
      </c>
    </row>
    <row r="14468" spans="1:9" x14ac:dyDescent="0.2">
      <c r="A14468" s="5">
        <v>42853.375</v>
      </c>
      <c r="B14468" s="2">
        <v>1530.47</v>
      </c>
      <c r="C14468" s="10">
        <v>173.69</v>
      </c>
      <c r="D14468" s="8">
        <v>2.275E-4</v>
      </c>
      <c r="E14468" s="13">
        <f>D14468*'Assumptions Notes'!C$12</f>
        <v>8.1900000000000001E-2</v>
      </c>
      <c r="F14468" s="15">
        <f t="shared" ref="F14468:F14531" si="452">D14468*C14468</f>
        <v>3.9514475E-2</v>
      </c>
      <c r="G14468" s="10">
        <f>IF(C14468&gt;'Assumptions Notes'!C$11,'Assumptions Notes'!C$11,C14468)</f>
        <v>120</v>
      </c>
      <c r="H14468" s="15">
        <f t="shared" ref="H14468:H14531" si="453">G14468*D14468</f>
        <v>2.7300000000000001E-2</v>
      </c>
      <c r="I14468" s="2">
        <f>IF(C14468&gt;'Assumptions Notes'!C$11,-C14468*('Assumptions Notes'!C$13/(2*1000)),G14468*D14468)</f>
        <v>-8.6845000000000006E-2</v>
      </c>
    </row>
    <row r="14469" spans="1:9" x14ac:dyDescent="0.2">
      <c r="A14469" s="5">
        <v>42853.395833333336</v>
      </c>
      <c r="B14469" s="2">
        <v>1528.58</v>
      </c>
      <c r="C14469" s="10">
        <v>174.71</v>
      </c>
      <c r="D14469" s="8">
        <v>2.1875E-4</v>
      </c>
      <c r="E14469" s="13">
        <f>D14469*'Assumptions Notes'!C$12</f>
        <v>7.8750000000000001E-2</v>
      </c>
      <c r="F14469" s="15">
        <f t="shared" si="452"/>
        <v>3.8217812500000004E-2</v>
      </c>
      <c r="G14469" s="10">
        <f>IF(C14469&gt;'Assumptions Notes'!C$11,'Assumptions Notes'!C$11,C14469)</f>
        <v>120</v>
      </c>
      <c r="H14469" s="15">
        <f t="shared" si="453"/>
        <v>2.6249999999999999E-2</v>
      </c>
      <c r="I14469" s="2">
        <f>IF(C14469&gt;'Assumptions Notes'!C$11,-C14469*('Assumptions Notes'!C$13/(2*1000)),G14469*D14469)</f>
        <v>-8.7355000000000002E-2</v>
      </c>
    </row>
    <row r="14470" spans="1:9" x14ac:dyDescent="0.2">
      <c r="A14470" s="5">
        <v>42853.416666666664</v>
      </c>
      <c r="B14470" s="2">
        <v>1478.81</v>
      </c>
      <c r="C14470" s="10">
        <v>162.37</v>
      </c>
      <c r="D14470" s="8">
        <v>2.1000000000000001E-4</v>
      </c>
      <c r="E14470" s="13">
        <f>D14470*'Assumptions Notes'!C$12</f>
        <v>7.5600000000000001E-2</v>
      </c>
      <c r="F14470" s="15">
        <f t="shared" si="452"/>
        <v>3.4097700000000002E-2</v>
      </c>
      <c r="G14470" s="10">
        <f>IF(C14470&gt;'Assumptions Notes'!C$11,'Assumptions Notes'!C$11,C14470)</f>
        <v>120</v>
      </c>
      <c r="H14470" s="15">
        <f t="shared" si="453"/>
        <v>2.52E-2</v>
      </c>
      <c r="I14470" s="2">
        <f>IF(C14470&gt;'Assumptions Notes'!C$11,-C14470*('Assumptions Notes'!C$13/(2*1000)),G14470*D14470)</f>
        <v>-8.1185000000000007E-2</v>
      </c>
    </row>
    <row r="14471" spans="1:9" x14ac:dyDescent="0.2">
      <c r="A14471" s="5">
        <v>42853.4375</v>
      </c>
      <c r="B14471" s="2">
        <v>1460.72</v>
      </c>
      <c r="C14471" s="10">
        <v>135.12</v>
      </c>
      <c r="D14471" s="8">
        <v>2.075E-4</v>
      </c>
      <c r="E14471" s="13">
        <f>D14471*'Assumptions Notes'!C$12</f>
        <v>7.4700000000000003E-2</v>
      </c>
      <c r="F14471" s="15">
        <f t="shared" si="452"/>
        <v>2.8037400000000001E-2</v>
      </c>
      <c r="G14471" s="10">
        <f>IF(C14471&gt;'Assumptions Notes'!C$11,'Assumptions Notes'!C$11,C14471)</f>
        <v>120</v>
      </c>
      <c r="H14471" s="15">
        <f t="shared" si="453"/>
        <v>2.4899999999999999E-2</v>
      </c>
      <c r="I14471" s="2">
        <f>IF(C14471&gt;'Assumptions Notes'!C$11,-C14471*('Assumptions Notes'!C$13/(2*1000)),G14471*D14471)</f>
        <v>-6.7560000000000009E-2</v>
      </c>
    </row>
    <row r="14472" spans="1:9" x14ac:dyDescent="0.2">
      <c r="A14472" s="5">
        <v>42853.458333333336</v>
      </c>
      <c r="B14472" s="2">
        <v>1435.99</v>
      </c>
      <c r="C14472" s="10">
        <v>129.77000000000001</v>
      </c>
      <c r="D14472" s="8">
        <v>2.05E-4</v>
      </c>
      <c r="E14472" s="13">
        <f>D14472*'Assumptions Notes'!C$12</f>
        <v>7.3800000000000004E-2</v>
      </c>
      <c r="F14472" s="15">
        <f t="shared" si="452"/>
        <v>2.6602850000000001E-2</v>
      </c>
      <c r="G14472" s="10">
        <f>IF(C14472&gt;'Assumptions Notes'!C$11,'Assumptions Notes'!C$11,C14472)</f>
        <v>120</v>
      </c>
      <c r="H14472" s="15">
        <f t="shared" si="453"/>
        <v>2.46E-2</v>
      </c>
      <c r="I14472" s="2">
        <f>IF(C14472&gt;'Assumptions Notes'!C$11,-C14472*('Assumptions Notes'!C$13/(2*1000)),G14472*D14472)</f>
        <v>-6.4885000000000012E-2</v>
      </c>
    </row>
    <row r="14473" spans="1:9" x14ac:dyDescent="0.2">
      <c r="A14473" s="5">
        <v>42853.479166666664</v>
      </c>
      <c r="B14473" s="2">
        <v>1404.05</v>
      </c>
      <c r="C14473" s="10">
        <v>125.73</v>
      </c>
      <c r="D14473" s="8">
        <v>2.1499999999999999E-4</v>
      </c>
      <c r="E14473" s="13">
        <f>D14473*'Assumptions Notes'!C$12</f>
        <v>7.7399999999999997E-2</v>
      </c>
      <c r="F14473" s="15">
        <f t="shared" si="452"/>
        <v>2.7031949999999999E-2</v>
      </c>
      <c r="G14473" s="10">
        <f>IF(C14473&gt;'Assumptions Notes'!C$11,'Assumptions Notes'!C$11,C14473)</f>
        <v>120</v>
      </c>
      <c r="H14473" s="15">
        <f t="shared" si="453"/>
        <v>2.58E-2</v>
      </c>
      <c r="I14473" s="2">
        <f>IF(C14473&gt;'Assumptions Notes'!C$11,-C14473*('Assumptions Notes'!C$13/(2*1000)),G14473*D14473)</f>
        <v>-6.2865000000000004E-2</v>
      </c>
    </row>
    <row r="14474" spans="1:9" x14ac:dyDescent="0.2">
      <c r="A14474" s="5">
        <v>42853.5</v>
      </c>
      <c r="B14474" s="2">
        <v>1408.55</v>
      </c>
      <c r="C14474" s="10">
        <v>126.18</v>
      </c>
      <c r="D14474" s="8">
        <v>2.2499999999999999E-4</v>
      </c>
      <c r="E14474" s="13">
        <f>D14474*'Assumptions Notes'!C$12</f>
        <v>8.1000000000000003E-2</v>
      </c>
      <c r="F14474" s="15">
        <f t="shared" si="452"/>
        <v>2.8390499999999999E-2</v>
      </c>
      <c r="G14474" s="10">
        <f>IF(C14474&gt;'Assumptions Notes'!C$11,'Assumptions Notes'!C$11,C14474)</f>
        <v>120</v>
      </c>
      <c r="H14474" s="15">
        <f t="shared" si="453"/>
        <v>2.7E-2</v>
      </c>
      <c r="I14474" s="2">
        <f>IF(C14474&gt;'Assumptions Notes'!C$11,-C14474*('Assumptions Notes'!C$13/(2*1000)),G14474*D14474)</f>
        <v>-6.3090000000000007E-2</v>
      </c>
    </row>
    <row r="14475" spans="1:9" x14ac:dyDescent="0.2">
      <c r="A14475" s="5">
        <v>42853.520833333336</v>
      </c>
      <c r="B14475" s="2">
        <v>1419.69</v>
      </c>
      <c r="C14475" s="10">
        <v>133.5</v>
      </c>
      <c r="D14475" s="8">
        <v>2.1250000000000002E-4</v>
      </c>
      <c r="E14475" s="13">
        <f>D14475*'Assumptions Notes'!C$12</f>
        <v>7.6500000000000012E-2</v>
      </c>
      <c r="F14475" s="15">
        <f t="shared" si="452"/>
        <v>2.8368750000000002E-2</v>
      </c>
      <c r="G14475" s="10">
        <f>IF(C14475&gt;'Assumptions Notes'!C$11,'Assumptions Notes'!C$11,C14475)</f>
        <v>120</v>
      </c>
      <c r="H14475" s="15">
        <f t="shared" si="453"/>
        <v>2.5500000000000002E-2</v>
      </c>
      <c r="I14475" s="2">
        <f>IF(C14475&gt;'Assumptions Notes'!C$11,-C14475*('Assumptions Notes'!C$13/(2*1000)),G14475*D14475)</f>
        <v>-6.6750000000000004E-2</v>
      </c>
    </row>
    <row r="14476" spans="1:9" x14ac:dyDescent="0.2">
      <c r="A14476" s="5">
        <v>42853.541666666664</v>
      </c>
      <c r="B14476" s="2">
        <v>1436.78</v>
      </c>
      <c r="C14476" s="10">
        <v>133.6</v>
      </c>
      <c r="D14476" s="8">
        <v>2.0000000000000001E-4</v>
      </c>
      <c r="E14476" s="13">
        <f>D14476*'Assumptions Notes'!C$12</f>
        <v>7.2000000000000008E-2</v>
      </c>
      <c r="F14476" s="15">
        <f t="shared" si="452"/>
        <v>2.6720000000000001E-2</v>
      </c>
      <c r="G14476" s="10">
        <f>IF(C14476&gt;'Assumptions Notes'!C$11,'Assumptions Notes'!C$11,C14476)</f>
        <v>120</v>
      </c>
      <c r="H14476" s="15">
        <f t="shared" si="453"/>
        <v>2.4E-2</v>
      </c>
      <c r="I14476" s="2">
        <f>IF(C14476&gt;'Assumptions Notes'!C$11,-C14476*('Assumptions Notes'!C$13/(2*1000)),G14476*D14476)</f>
        <v>-6.6799999999999998E-2</v>
      </c>
    </row>
    <row r="14477" spans="1:9" x14ac:dyDescent="0.2">
      <c r="A14477" s="5">
        <v>42853.5625</v>
      </c>
      <c r="B14477" s="2">
        <v>1387.12</v>
      </c>
      <c r="C14477" s="10">
        <v>124.99</v>
      </c>
      <c r="D14477" s="8">
        <v>1.975E-4</v>
      </c>
      <c r="E14477" s="13">
        <f>D14477*'Assumptions Notes'!C$12</f>
        <v>7.1099999999999997E-2</v>
      </c>
      <c r="F14477" s="15">
        <f t="shared" si="452"/>
        <v>2.4685525E-2</v>
      </c>
      <c r="G14477" s="10">
        <f>IF(C14477&gt;'Assumptions Notes'!C$11,'Assumptions Notes'!C$11,C14477)</f>
        <v>120</v>
      </c>
      <c r="H14477" s="15">
        <f t="shared" si="453"/>
        <v>2.3699999999999999E-2</v>
      </c>
      <c r="I14477" s="2">
        <f>IF(C14477&gt;'Assumptions Notes'!C$11,-C14477*('Assumptions Notes'!C$13/(2*1000)),G14477*D14477)</f>
        <v>-6.2495000000000002E-2</v>
      </c>
    </row>
    <row r="14478" spans="1:9" x14ac:dyDescent="0.2">
      <c r="A14478" s="5">
        <v>42853.583333333336</v>
      </c>
      <c r="B14478" s="2">
        <v>1404.67</v>
      </c>
      <c r="C14478" s="10">
        <v>124.99</v>
      </c>
      <c r="D14478" s="8">
        <v>1.95E-4</v>
      </c>
      <c r="E14478" s="13">
        <f>D14478*'Assumptions Notes'!C$12</f>
        <v>7.0199999999999999E-2</v>
      </c>
      <c r="F14478" s="15">
        <f t="shared" si="452"/>
        <v>2.437305E-2</v>
      </c>
      <c r="G14478" s="10">
        <f>IF(C14478&gt;'Assumptions Notes'!C$11,'Assumptions Notes'!C$11,C14478)</f>
        <v>120</v>
      </c>
      <c r="H14478" s="15">
        <f t="shared" si="453"/>
        <v>2.3400000000000001E-2</v>
      </c>
      <c r="I14478" s="2">
        <f>IF(C14478&gt;'Assumptions Notes'!C$11,-C14478*('Assumptions Notes'!C$13/(2*1000)),G14478*D14478)</f>
        <v>-6.2495000000000002E-2</v>
      </c>
    </row>
    <row r="14479" spans="1:9" x14ac:dyDescent="0.2">
      <c r="A14479" s="5">
        <v>42853.604166666664</v>
      </c>
      <c r="B14479" s="2">
        <v>1388.25</v>
      </c>
      <c r="C14479" s="10">
        <v>124.99</v>
      </c>
      <c r="D14479" s="8">
        <v>1.9625E-4</v>
      </c>
      <c r="E14479" s="13">
        <f>D14479*'Assumptions Notes'!C$12</f>
        <v>7.0650000000000004E-2</v>
      </c>
      <c r="F14479" s="15">
        <f t="shared" si="452"/>
        <v>2.45292875E-2</v>
      </c>
      <c r="G14479" s="10">
        <f>IF(C14479&gt;'Assumptions Notes'!C$11,'Assumptions Notes'!C$11,C14479)</f>
        <v>120</v>
      </c>
      <c r="H14479" s="15">
        <f t="shared" si="453"/>
        <v>2.3550000000000001E-2</v>
      </c>
      <c r="I14479" s="2">
        <f>IF(C14479&gt;'Assumptions Notes'!C$11,-C14479*('Assumptions Notes'!C$13/(2*1000)),G14479*D14479)</f>
        <v>-6.2495000000000002E-2</v>
      </c>
    </row>
    <row r="14480" spans="1:9" x14ac:dyDescent="0.2">
      <c r="A14480" s="5">
        <v>42853.625</v>
      </c>
      <c r="B14480" s="2">
        <v>1368.31</v>
      </c>
      <c r="C14480" s="10">
        <v>124.99</v>
      </c>
      <c r="D14480" s="8">
        <v>1.975E-4</v>
      </c>
      <c r="E14480" s="13">
        <f>D14480*'Assumptions Notes'!C$12</f>
        <v>7.1099999999999997E-2</v>
      </c>
      <c r="F14480" s="15">
        <f t="shared" si="452"/>
        <v>2.4685525E-2</v>
      </c>
      <c r="G14480" s="10">
        <f>IF(C14480&gt;'Assumptions Notes'!C$11,'Assumptions Notes'!C$11,C14480)</f>
        <v>120</v>
      </c>
      <c r="H14480" s="15">
        <f t="shared" si="453"/>
        <v>2.3699999999999999E-2</v>
      </c>
      <c r="I14480" s="2">
        <f>IF(C14480&gt;'Assumptions Notes'!C$11,-C14480*('Assumptions Notes'!C$13/(2*1000)),G14480*D14480)</f>
        <v>-6.2495000000000002E-2</v>
      </c>
    </row>
    <row r="14481" spans="1:9" x14ac:dyDescent="0.2">
      <c r="A14481" s="5">
        <v>42853.645833333336</v>
      </c>
      <c r="B14481" s="2">
        <v>1385.98</v>
      </c>
      <c r="C14481" s="10">
        <v>123.65</v>
      </c>
      <c r="D14481" s="8">
        <v>2.2124999999999998E-4</v>
      </c>
      <c r="E14481" s="13">
        <f>D14481*'Assumptions Notes'!C$12</f>
        <v>7.9649999999999999E-2</v>
      </c>
      <c r="F14481" s="15">
        <f t="shared" si="452"/>
        <v>2.7357562499999998E-2</v>
      </c>
      <c r="G14481" s="10">
        <f>IF(C14481&gt;'Assumptions Notes'!C$11,'Assumptions Notes'!C$11,C14481)</f>
        <v>120</v>
      </c>
      <c r="H14481" s="15">
        <f t="shared" si="453"/>
        <v>2.6549999999999997E-2</v>
      </c>
      <c r="I14481" s="2">
        <f>IF(C14481&gt;'Assumptions Notes'!C$11,-C14481*('Assumptions Notes'!C$13/(2*1000)),G14481*D14481)</f>
        <v>-6.1825000000000005E-2</v>
      </c>
    </row>
    <row r="14482" spans="1:9" x14ac:dyDescent="0.2">
      <c r="A14482" s="5">
        <v>42853.666666666664</v>
      </c>
      <c r="B14482" s="2">
        <v>1374.76</v>
      </c>
      <c r="C14482" s="10">
        <v>124.99</v>
      </c>
      <c r="D14482" s="8">
        <v>2.4499999999999999E-4</v>
      </c>
      <c r="E14482" s="13">
        <f>D14482*'Assumptions Notes'!C$12</f>
        <v>8.8200000000000001E-2</v>
      </c>
      <c r="F14482" s="15">
        <f t="shared" si="452"/>
        <v>3.0622549999999998E-2</v>
      </c>
      <c r="G14482" s="10">
        <f>IF(C14482&gt;'Assumptions Notes'!C$11,'Assumptions Notes'!C$11,C14482)</f>
        <v>120</v>
      </c>
      <c r="H14482" s="15">
        <f t="shared" si="453"/>
        <v>2.9399999999999999E-2</v>
      </c>
      <c r="I14482" s="2">
        <f>IF(C14482&gt;'Assumptions Notes'!C$11,-C14482*('Assumptions Notes'!C$13/(2*1000)),G14482*D14482)</f>
        <v>-6.2495000000000002E-2</v>
      </c>
    </row>
    <row r="14483" spans="1:9" x14ac:dyDescent="0.2">
      <c r="A14483" s="5">
        <v>42853.6875</v>
      </c>
      <c r="B14483" s="2">
        <v>1423.93</v>
      </c>
      <c r="C14483" s="10">
        <v>126.94</v>
      </c>
      <c r="D14483" s="8">
        <v>2.7E-4</v>
      </c>
      <c r="E14483" s="13">
        <f>D14483*'Assumptions Notes'!C$12</f>
        <v>9.7199999999999995E-2</v>
      </c>
      <c r="F14483" s="15">
        <f t="shared" si="452"/>
        <v>3.42738E-2</v>
      </c>
      <c r="G14483" s="10">
        <f>IF(C14483&gt;'Assumptions Notes'!C$11,'Assumptions Notes'!C$11,C14483)</f>
        <v>120</v>
      </c>
      <c r="H14483" s="15">
        <f t="shared" si="453"/>
        <v>3.2399999999999998E-2</v>
      </c>
      <c r="I14483" s="2">
        <f>IF(C14483&gt;'Assumptions Notes'!C$11,-C14483*('Assumptions Notes'!C$13/(2*1000)),G14483*D14483)</f>
        <v>-6.3469999999999999E-2</v>
      </c>
    </row>
    <row r="14484" spans="1:9" x14ac:dyDescent="0.2">
      <c r="A14484" s="5">
        <v>42853.708333333336</v>
      </c>
      <c r="B14484" s="2">
        <v>1498.03</v>
      </c>
      <c r="C14484" s="10">
        <v>151.97</v>
      </c>
      <c r="D14484" s="8">
        <v>2.9500000000000001E-4</v>
      </c>
      <c r="E14484" s="13">
        <f>D14484*'Assumptions Notes'!C$12</f>
        <v>0.1062</v>
      </c>
      <c r="F14484" s="15">
        <f t="shared" si="452"/>
        <v>4.483115E-2</v>
      </c>
      <c r="G14484" s="10">
        <f>IF(C14484&gt;'Assumptions Notes'!C$11,'Assumptions Notes'!C$11,C14484)</f>
        <v>120</v>
      </c>
      <c r="H14484" s="15">
        <f t="shared" si="453"/>
        <v>3.5400000000000001E-2</v>
      </c>
      <c r="I14484" s="2">
        <f>IF(C14484&gt;'Assumptions Notes'!C$11,-C14484*('Assumptions Notes'!C$13/(2*1000)),G14484*D14484)</f>
        <v>-7.5984999999999997E-2</v>
      </c>
    </row>
    <row r="14485" spans="1:9" x14ac:dyDescent="0.2">
      <c r="A14485" s="5">
        <v>42853.729166666664</v>
      </c>
      <c r="B14485" s="2">
        <v>1536.37</v>
      </c>
      <c r="C14485" s="10">
        <v>139.99</v>
      </c>
      <c r="D14485" s="8">
        <v>2.9750000000000002E-4</v>
      </c>
      <c r="E14485" s="13">
        <f>D14485*'Assumptions Notes'!C$12</f>
        <v>0.1071</v>
      </c>
      <c r="F14485" s="15">
        <f t="shared" si="452"/>
        <v>4.1647025000000004E-2</v>
      </c>
      <c r="G14485" s="10">
        <f>IF(C14485&gt;'Assumptions Notes'!C$11,'Assumptions Notes'!C$11,C14485)</f>
        <v>120</v>
      </c>
      <c r="H14485" s="15">
        <f t="shared" si="453"/>
        <v>3.5700000000000003E-2</v>
      </c>
      <c r="I14485" s="2">
        <f>IF(C14485&gt;'Assumptions Notes'!C$11,-C14485*('Assumptions Notes'!C$13/(2*1000)),G14485*D14485)</f>
        <v>-6.9995000000000002E-2</v>
      </c>
    </row>
    <row r="14486" spans="1:9" x14ac:dyDescent="0.2">
      <c r="A14486" s="5">
        <v>42853.75</v>
      </c>
      <c r="B14486" s="2">
        <v>1599.48</v>
      </c>
      <c r="C14486" s="10">
        <v>175.04</v>
      </c>
      <c r="D14486" s="8">
        <v>2.9999999999999997E-4</v>
      </c>
      <c r="E14486" s="13">
        <f>D14486*'Assumptions Notes'!C$12</f>
        <v>0.10799999999999998</v>
      </c>
      <c r="F14486" s="15">
        <f t="shared" si="452"/>
        <v>5.2511999999999996E-2</v>
      </c>
      <c r="G14486" s="10">
        <f>IF(C14486&gt;'Assumptions Notes'!C$11,'Assumptions Notes'!C$11,C14486)</f>
        <v>120</v>
      </c>
      <c r="H14486" s="15">
        <f t="shared" si="453"/>
        <v>3.5999999999999997E-2</v>
      </c>
      <c r="I14486" s="2">
        <f>IF(C14486&gt;'Assumptions Notes'!C$11,-C14486*('Assumptions Notes'!C$13/(2*1000)),G14486*D14486)</f>
        <v>-8.7520000000000001E-2</v>
      </c>
    </row>
    <row r="14487" spans="1:9" x14ac:dyDescent="0.2">
      <c r="A14487" s="5">
        <v>42853.770833333336</v>
      </c>
      <c r="B14487" s="2">
        <v>1683.56</v>
      </c>
      <c r="C14487" s="10">
        <v>177.22</v>
      </c>
      <c r="D14487" s="8">
        <v>2.9999999999999997E-4</v>
      </c>
      <c r="E14487" s="13">
        <f>D14487*'Assumptions Notes'!C$12</f>
        <v>0.10799999999999998</v>
      </c>
      <c r="F14487" s="15">
        <f t="shared" si="452"/>
        <v>5.3165999999999998E-2</v>
      </c>
      <c r="G14487" s="10">
        <f>IF(C14487&gt;'Assumptions Notes'!C$11,'Assumptions Notes'!C$11,C14487)</f>
        <v>120</v>
      </c>
      <c r="H14487" s="15">
        <f t="shared" si="453"/>
        <v>3.5999999999999997E-2</v>
      </c>
      <c r="I14487" s="2">
        <f>IF(C14487&gt;'Assumptions Notes'!C$11,-C14487*('Assumptions Notes'!C$13/(2*1000)),G14487*D14487)</f>
        <v>-8.8610000000000008E-2</v>
      </c>
    </row>
    <row r="14488" spans="1:9" x14ac:dyDescent="0.2">
      <c r="A14488" s="5">
        <v>42853.791666666664</v>
      </c>
      <c r="B14488" s="2">
        <v>1709.62</v>
      </c>
      <c r="C14488" s="10">
        <v>176.98</v>
      </c>
      <c r="D14488" s="8">
        <v>2.9999999999999997E-4</v>
      </c>
      <c r="E14488" s="13">
        <f>D14488*'Assumptions Notes'!C$12</f>
        <v>0.10799999999999998</v>
      </c>
      <c r="F14488" s="15">
        <f t="shared" si="452"/>
        <v>5.3093999999999995E-2</v>
      </c>
      <c r="G14488" s="10">
        <f>IF(C14488&gt;'Assumptions Notes'!C$11,'Assumptions Notes'!C$11,C14488)</f>
        <v>120</v>
      </c>
      <c r="H14488" s="15">
        <f t="shared" si="453"/>
        <v>3.5999999999999997E-2</v>
      </c>
      <c r="I14488" s="2">
        <f>IF(C14488&gt;'Assumptions Notes'!C$11,-C14488*('Assumptions Notes'!C$13/(2*1000)),G14488*D14488)</f>
        <v>-8.8489999999999999E-2</v>
      </c>
    </row>
    <row r="14489" spans="1:9" x14ac:dyDescent="0.2">
      <c r="A14489" s="5">
        <v>42853.8125</v>
      </c>
      <c r="B14489" s="2">
        <v>1692.33</v>
      </c>
      <c r="C14489" s="10">
        <v>170.78</v>
      </c>
      <c r="D14489" s="8">
        <v>2.9750000000000002E-4</v>
      </c>
      <c r="E14489" s="13">
        <f>D14489*'Assumptions Notes'!C$12</f>
        <v>0.1071</v>
      </c>
      <c r="F14489" s="15">
        <f t="shared" si="452"/>
        <v>5.0807050000000006E-2</v>
      </c>
      <c r="G14489" s="10">
        <f>IF(C14489&gt;'Assumptions Notes'!C$11,'Assumptions Notes'!C$11,C14489)</f>
        <v>120</v>
      </c>
      <c r="H14489" s="15">
        <f t="shared" si="453"/>
        <v>3.5700000000000003E-2</v>
      </c>
      <c r="I14489" s="2">
        <f>IF(C14489&gt;'Assumptions Notes'!C$11,-C14489*('Assumptions Notes'!C$13/(2*1000)),G14489*D14489)</f>
        <v>-8.5390000000000008E-2</v>
      </c>
    </row>
    <row r="14490" spans="1:9" x14ac:dyDescent="0.2">
      <c r="A14490" s="5">
        <v>42853.833333333336</v>
      </c>
      <c r="B14490" s="2">
        <v>1640.88</v>
      </c>
      <c r="C14490" s="10">
        <v>153.47999999999999</v>
      </c>
      <c r="D14490" s="8">
        <v>2.9500000000000001E-4</v>
      </c>
      <c r="E14490" s="13">
        <f>D14490*'Assumptions Notes'!C$12</f>
        <v>0.1062</v>
      </c>
      <c r="F14490" s="15">
        <f t="shared" si="452"/>
        <v>4.52766E-2</v>
      </c>
      <c r="G14490" s="10">
        <f>IF(C14490&gt;'Assumptions Notes'!C$11,'Assumptions Notes'!C$11,C14490)</f>
        <v>120</v>
      </c>
      <c r="H14490" s="15">
        <f t="shared" si="453"/>
        <v>3.5400000000000001E-2</v>
      </c>
      <c r="I14490" s="2">
        <f>IF(C14490&gt;'Assumptions Notes'!C$11,-C14490*('Assumptions Notes'!C$13/(2*1000)),G14490*D14490)</f>
        <v>-7.6740000000000003E-2</v>
      </c>
    </row>
    <row r="14491" spans="1:9" x14ac:dyDescent="0.2">
      <c r="A14491" s="5">
        <v>42853.854166666664</v>
      </c>
      <c r="B14491" s="2">
        <v>1570.2</v>
      </c>
      <c r="C14491" s="10">
        <v>136.74</v>
      </c>
      <c r="D14491" s="8">
        <v>2.9E-4</v>
      </c>
      <c r="E14491" s="13">
        <f>D14491*'Assumptions Notes'!C$12</f>
        <v>0.10440000000000001</v>
      </c>
      <c r="F14491" s="15">
        <f t="shared" si="452"/>
        <v>3.9654600000000005E-2</v>
      </c>
      <c r="G14491" s="10">
        <f>IF(C14491&gt;'Assumptions Notes'!C$11,'Assumptions Notes'!C$11,C14491)</f>
        <v>120</v>
      </c>
      <c r="H14491" s="15">
        <f t="shared" si="453"/>
        <v>3.4799999999999998E-2</v>
      </c>
      <c r="I14491" s="2">
        <f>IF(C14491&gt;'Assumptions Notes'!C$11,-C14491*('Assumptions Notes'!C$13/(2*1000)),G14491*D14491)</f>
        <v>-6.837E-2</v>
      </c>
    </row>
    <row r="14492" spans="1:9" x14ac:dyDescent="0.2">
      <c r="A14492" s="5">
        <v>42853.875</v>
      </c>
      <c r="B14492" s="2">
        <v>1568.64</v>
      </c>
      <c r="C14492" s="10">
        <v>140.99</v>
      </c>
      <c r="D14492" s="8">
        <v>2.8499999999999999E-4</v>
      </c>
      <c r="E14492" s="13">
        <f>D14492*'Assumptions Notes'!C$12</f>
        <v>0.1026</v>
      </c>
      <c r="F14492" s="15">
        <f t="shared" si="452"/>
        <v>4.018215E-2</v>
      </c>
      <c r="G14492" s="10">
        <f>IF(C14492&gt;'Assumptions Notes'!C$11,'Assumptions Notes'!C$11,C14492)</f>
        <v>120</v>
      </c>
      <c r="H14492" s="15">
        <f t="shared" si="453"/>
        <v>3.4200000000000001E-2</v>
      </c>
      <c r="I14492" s="2">
        <f>IF(C14492&gt;'Assumptions Notes'!C$11,-C14492*('Assumptions Notes'!C$13/(2*1000)),G14492*D14492)</f>
        <v>-7.0495000000000002E-2</v>
      </c>
    </row>
    <row r="14493" spans="1:9" x14ac:dyDescent="0.2">
      <c r="A14493" s="5">
        <v>42853.895833333336</v>
      </c>
      <c r="B14493" s="2">
        <v>1537.08</v>
      </c>
      <c r="C14493" s="10">
        <v>133.97</v>
      </c>
      <c r="D14493" s="8">
        <v>2.7E-4</v>
      </c>
      <c r="E14493" s="13">
        <f>D14493*'Assumptions Notes'!C$12</f>
        <v>9.7199999999999995E-2</v>
      </c>
      <c r="F14493" s="15">
        <f t="shared" si="452"/>
        <v>3.61719E-2</v>
      </c>
      <c r="G14493" s="10">
        <f>IF(C14493&gt;'Assumptions Notes'!C$11,'Assumptions Notes'!C$11,C14493)</f>
        <v>120</v>
      </c>
      <c r="H14493" s="15">
        <f t="shared" si="453"/>
        <v>3.2399999999999998E-2</v>
      </c>
      <c r="I14493" s="2">
        <f>IF(C14493&gt;'Assumptions Notes'!C$11,-C14493*('Assumptions Notes'!C$13/(2*1000)),G14493*D14493)</f>
        <v>-6.6985000000000003E-2</v>
      </c>
    </row>
    <row r="14494" spans="1:9" x14ac:dyDescent="0.2">
      <c r="A14494" s="5">
        <v>42853.916666666664</v>
      </c>
      <c r="B14494" s="2">
        <v>1505.59</v>
      </c>
      <c r="C14494" s="10">
        <v>126.72</v>
      </c>
      <c r="D14494" s="8">
        <v>2.5500000000000002E-4</v>
      </c>
      <c r="E14494" s="13">
        <f>D14494*'Assumptions Notes'!C$12</f>
        <v>9.1800000000000007E-2</v>
      </c>
      <c r="F14494" s="15">
        <f t="shared" si="452"/>
        <v>3.2313600000000005E-2</v>
      </c>
      <c r="G14494" s="10">
        <f>IF(C14494&gt;'Assumptions Notes'!C$11,'Assumptions Notes'!C$11,C14494)</f>
        <v>120</v>
      </c>
      <c r="H14494" s="15">
        <f t="shared" si="453"/>
        <v>3.0600000000000002E-2</v>
      </c>
      <c r="I14494" s="2">
        <f>IF(C14494&gt;'Assumptions Notes'!C$11,-C14494*('Assumptions Notes'!C$13/(2*1000)),G14494*D14494)</f>
        <v>-6.336E-2</v>
      </c>
    </row>
    <row r="14495" spans="1:9" x14ac:dyDescent="0.2">
      <c r="A14495" s="5">
        <v>42853.9375</v>
      </c>
      <c r="B14495" s="2">
        <v>1451.46</v>
      </c>
      <c r="C14495" s="10">
        <v>168.74</v>
      </c>
      <c r="D14495" s="8">
        <v>2.1250000000000002E-4</v>
      </c>
      <c r="E14495" s="13">
        <f>D14495*'Assumptions Notes'!C$12</f>
        <v>7.6500000000000012E-2</v>
      </c>
      <c r="F14495" s="15">
        <f t="shared" si="452"/>
        <v>3.5857250000000007E-2</v>
      </c>
      <c r="G14495" s="10">
        <f>IF(C14495&gt;'Assumptions Notes'!C$11,'Assumptions Notes'!C$11,C14495)</f>
        <v>120</v>
      </c>
      <c r="H14495" s="15">
        <f t="shared" si="453"/>
        <v>2.5500000000000002E-2</v>
      </c>
      <c r="I14495" s="2">
        <f>IF(C14495&gt;'Assumptions Notes'!C$11,-C14495*('Assumptions Notes'!C$13/(2*1000)),G14495*D14495)</f>
        <v>-8.4370000000000001E-2</v>
      </c>
    </row>
    <row r="14496" spans="1:9" x14ac:dyDescent="0.2">
      <c r="A14496" s="5">
        <v>42853.958333333336</v>
      </c>
      <c r="B14496" s="2">
        <v>1408.34</v>
      </c>
      <c r="C14496" s="10">
        <v>130.35</v>
      </c>
      <c r="D14496" s="8">
        <v>1.7000000000000001E-4</v>
      </c>
      <c r="E14496" s="13">
        <f>D14496*'Assumptions Notes'!C$12</f>
        <v>6.1200000000000004E-2</v>
      </c>
      <c r="F14496" s="15">
        <f t="shared" si="452"/>
        <v>2.2159500000000002E-2</v>
      </c>
      <c r="G14496" s="10">
        <f>IF(C14496&gt;'Assumptions Notes'!C$11,'Assumptions Notes'!C$11,C14496)</f>
        <v>120</v>
      </c>
      <c r="H14496" s="15">
        <f t="shared" si="453"/>
        <v>2.0400000000000001E-2</v>
      </c>
      <c r="I14496" s="2">
        <f>IF(C14496&gt;'Assumptions Notes'!C$11,-C14496*('Assumptions Notes'!C$13/(2*1000)),G14496*D14496)</f>
        <v>-6.5174999999999997E-2</v>
      </c>
    </row>
    <row r="14497" spans="1:9" x14ac:dyDescent="0.2">
      <c r="A14497" s="5">
        <v>42853.979166666664</v>
      </c>
      <c r="B14497" s="2">
        <v>1404.02</v>
      </c>
      <c r="C14497" s="10">
        <v>164.6</v>
      </c>
      <c r="D14497" s="8">
        <v>1.5000000000000001E-4</v>
      </c>
      <c r="E14497" s="13">
        <f>D14497*'Assumptions Notes'!C$12</f>
        <v>5.4000000000000006E-2</v>
      </c>
      <c r="F14497" s="15">
        <f t="shared" si="452"/>
        <v>2.469E-2</v>
      </c>
      <c r="G14497" s="10">
        <f>IF(C14497&gt;'Assumptions Notes'!C$11,'Assumptions Notes'!C$11,C14497)</f>
        <v>120</v>
      </c>
      <c r="H14497" s="15">
        <f t="shared" si="453"/>
        <v>1.8000000000000002E-2</v>
      </c>
      <c r="I14497" s="2">
        <f>IF(C14497&gt;'Assumptions Notes'!C$11,-C14497*('Assumptions Notes'!C$13/(2*1000)),G14497*D14497)</f>
        <v>-8.2299999999999998E-2</v>
      </c>
    </row>
    <row r="14498" spans="1:9" x14ac:dyDescent="0.2">
      <c r="A14498" s="5">
        <v>42854</v>
      </c>
      <c r="B14498" s="2">
        <v>1610.46</v>
      </c>
      <c r="C14498" s="10">
        <v>140.22</v>
      </c>
      <c r="D14498" s="8">
        <v>1.2999999999999999E-4</v>
      </c>
      <c r="E14498" s="13">
        <f>D14498*'Assumptions Notes'!C$12</f>
        <v>4.6799999999999994E-2</v>
      </c>
      <c r="F14498" s="15">
        <f t="shared" si="452"/>
        <v>1.8228599999999998E-2</v>
      </c>
      <c r="G14498" s="10">
        <f>IF(C14498&gt;'Assumptions Notes'!C$11,'Assumptions Notes'!C$11,C14498)</f>
        <v>120</v>
      </c>
      <c r="H14498" s="15">
        <f t="shared" si="453"/>
        <v>1.5599999999999999E-2</v>
      </c>
      <c r="I14498" s="2">
        <f>IF(C14498&gt;'Assumptions Notes'!C$11,-C14498*('Assumptions Notes'!C$13/(2*1000)),G14498*D14498)</f>
        <v>-7.0110000000000006E-2</v>
      </c>
    </row>
    <row r="14499" spans="1:9" x14ac:dyDescent="0.2">
      <c r="A14499" s="5">
        <v>42854.020833333336</v>
      </c>
      <c r="B14499" s="2">
        <v>1513.95</v>
      </c>
      <c r="C14499" s="10">
        <v>132.46</v>
      </c>
      <c r="D14499" s="8">
        <v>1.175E-4</v>
      </c>
      <c r="E14499" s="13">
        <f>D14499*'Assumptions Notes'!C$12</f>
        <v>4.2299999999999997E-2</v>
      </c>
      <c r="F14499" s="15">
        <f t="shared" si="452"/>
        <v>1.5564050000000001E-2</v>
      </c>
      <c r="G14499" s="10">
        <f>IF(C14499&gt;'Assumptions Notes'!C$11,'Assumptions Notes'!C$11,C14499)</f>
        <v>120</v>
      </c>
      <c r="H14499" s="15">
        <f t="shared" si="453"/>
        <v>1.41E-2</v>
      </c>
      <c r="I14499" s="2">
        <f>IF(C14499&gt;'Assumptions Notes'!C$11,-C14499*('Assumptions Notes'!C$13/(2*1000)),G14499*D14499)</f>
        <v>-6.6230000000000011E-2</v>
      </c>
    </row>
    <row r="14500" spans="1:9" x14ac:dyDescent="0.2">
      <c r="A14500" s="5">
        <v>42854.041666666664</v>
      </c>
      <c r="B14500" s="2">
        <v>1423.73</v>
      </c>
      <c r="C14500" s="10">
        <v>143.03</v>
      </c>
      <c r="D14500" s="8">
        <v>1.05E-4</v>
      </c>
      <c r="E14500" s="13">
        <f>D14500*'Assumptions Notes'!C$12</f>
        <v>3.78E-2</v>
      </c>
      <c r="F14500" s="15">
        <f t="shared" si="452"/>
        <v>1.5018150000000001E-2</v>
      </c>
      <c r="G14500" s="10">
        <f>IF(C14500&gt;'Assumptions Notes'!C$11,'Assumptions Notes'!C$11,C14500)</f>
        <v>120</v>
      </c>
      <c r="H14500" s="15">
        <f t="shared" si="453"/>
        <v>1.26E-2</v>
      </c>
      <c r="I14500" s="2">
        <f>IF(C14500&gt;'Assumptions Notes'!C$11,-C14500*('Assumptions Notes'!C$13/(2*1000)),G14500*D14500)</f>
        <v>-7.1514999999999995E-2</v>
      </c>
    </row>
    <row r="14501" spans="1:9" x14ac:dyDescent="0.2">
      <c r="A14501" s="5">
        <v>42854.0625</v>
      </c>
      <c r="B14501" s="2">
        <v>1324.17</v>
      </c>
      <c r="C14501" s="10">
        <v>124.99</v>
      </c>
      <c r="D14501" s="8">
        <v>1.025E-4</v>
      </c>
      <c r="E14501" s="13">
        <f>D14501*'Assumptions Notes'!C$12</f>
        <v>3.6900000000000002E-2</v>
      </c>
      <c r="F14501" s="15">
        <f t="shared" si="452"/>
        <v>1.2811474999999999E-2</v>
      </c>
      <c r="G14501" s="10">
        <f>IF(C14501&gt;'Assumptions Notes'!C$11,'Assumptions Notes'!C$11,C14501)</f>
        <v>120</v>
      </c>
      <c r="H14501" s="15">
        <f t="shared" si="453"/>
        <v>1.23E-2</v>
      </c>
      <c r="I14501" s="2">
        <f>IF(C14501&gt;'Assumptions Notes'!C$11,-C14501*('Assumptions Notes'!C$13/(2*1000)),G14501*D14501)</f>
        <v>-6.2495000000000002E-2</v>
      </c>
    </row>
    <row r="14502" spans="1:9" x14ac:dyDescent="0.2">
      <c r="A14502" s="5">
        <v>42854.083333333336</v>
      </c>
      <c r="B14502" s="2">
        <v>1253.4000000000001</v>
      </c>
      <c r="C14502" s="10">
        <v>124.99</v>
      </c>
      <c r="D14502" s="8">
        <v>1E-4</v>
      </c>
      <c r="E14502" s="13">
        <f>D14502*'Assumptions Notes'!C$12</f>
        <v>3.6000000000000004E-2</v>
      </c>
      <c r="F14502" s="15">
        <f t="shared" si="452"/>
        <v>1.2499E-2</v>
      </c>
      <c r="G14502" s="10">
        <f>IF(C14502&gt;'Assumptions Notes'!C$11,'Assumptions Notes'!C$11,C14502)</f>
        <v>120</v>
      </c>
      <c r="H14502" s="15">
        <f t="shared" si="453"/>
        <v>1.2E-2</v>
      </c>
      <c r="I14502" s="2">
        <f>IF(C14502&gt;'Assumptions Notes'!C$11,-C14502*('Assumptions Notes'!C$13/(2*1000)),G14502*D14502)</f>
        <v>-6.2495000000000002E-2</v>
      </c>
    </row>
    <row r="14503" spans="1:9" x14ac:dyDescent="0.2">
      <c r="A14503" s="5">
        <v>42854.104166666664</v>
      </c>
      <c r="B14503" s="2">
        <v>1190.21</v>
      </c>
      <c r="C14503" s="10">
        <v>124.82</v>
      </c>
      <c r="D14503" s="8">
        <v>9.8750000000000002E-5</v>
      </c>
      <c r="E14503" s="13">
        <f>D14503*'Assumptions Notes'!C$12</f>
        <v>3.5549999999999998E-2</v>
      </c>
      <c r="F14503" s="15">
        <f t="shared" si="452"/>
        <v>1.2325974999999999E-2</v>
      </c>
      <c r="G14503" s="10">
        <f>IF(C14503&gt;'Assumptions Notes'!C$11,'Assumptions Notes'!C$11,C14503)</f>
        <v>120</v>
      </c>
      <c r="H14503" s="15">
        <f t="shared" si="453"/>
        <v>1.1849999999999999E-2</v>
      </c>
      <c r="I14503" s="2">
        <f>IF(C14503&gt;'Assumptions Notes'!C$11,-C14503*('Assumptions Notes'!C$13/(2*1000)),G14503*D14503)</f>
        <v>-6.241E-2</v>
      </c>
    </row>
    <row r="14504" spans="1:9" x14ac:dyDescent="0.2">
      <c r="A14504" s="5">
        <v>42854.125</v>
      </c>
      <c r="B14504" s="2">
        <v>1177.3499999999999</v>
      </c>
      <c r="C14504" s="10">
        <v>119.31</v>
      </c>
      <c r="D14504" s="8">
        <v>9.7499999999999998E-5</v>
      </c>
      <c r="E14504" s="13">
        <f>D14504*'Assumptions Notes'!C$12</f>
        <v>3.5099999999999999E-2</v>
      </c>
      <c r="F14504" s="15">
        <f t="shared" si="452"/>
        <v>1.1632725E-2</v>
      </c>
      <c r="G14504" s="10">
        <f>IF(C14504&gt;'Assumptions Notes'!C$11,'Assumptions Notes'!C$11,C14504)</f>
        <v>119.31</v>
      </c>
      <c r="H14504" s="15">
        <f t="shared" si="453"/>
        <v>1.1632725E-2</v>
      </c>
      <c r="I14504" s="2">
        <f>IF(C14504&gt;'Assumptions Notes'!C$11,-C14504*('Assumptions Notes'!C$13/(2*1000)),G14504*D14504)</f>
        <v>1.1632725E-2</v>
      </c>
    </row>
    <row r="14505" spans="1:9" x14ac:dyDescent="0.2">
      <c r="A14505" s="5">
        <v>42854.145833333336</v>
      </c>
      <c r="B14505" s="2">
        <v>1137.17</v>
      </c>
      <c r="C14505" s="10">
        <v>111.14</v>
      </c>
      <c r="D14505" s="8">
        <v>9.6250000000000009E-5</v>
      </c>
      <c r="E14505" s="13">
        <f>D14505*'Assumptions Notes'!C$12</f>
        <v>3.465E-2</v>
      </c>
      <c r="F14505" s="15">
        <f t="shared" si="452"/>
        <v>1.0697225000000001E-2</v>
      </c>
      <c r="G14505" s="10">
        <f>IF(C14505&gt;'Assumptions Notes'!C$11,'Assumptions Notes'!C$11,C14505)</f>
        <v>111.14</v>
      </c>
      <c r="H14505" s="15">
        <f t="shared" si="453"/>
        <v>1.0697225000000001E-2</v>
      </c>
      <c r="I14505" s="2">
        <f>IF(C14505&gt;'Assumptions Notes'!C$11,-C14505*('Assumptions Notes'!C$13/(2*1000)),G14505*D14505)</f>
        <v>1.0697225000000001E-2</v>
      </c>
    </row>
    <row r="14506" spans="1:9" x14ac:dyDescent="0.2">
      <c r="A14506" s="5">
        <v>42854.166666666664</v>
      </c>
      <c r="B14506" s="2">
        <v>1121.51</v>
      </c>
      <c r="C14506" s="10">
        <v>118.63</v>
      </c>
      <c r="D14506" s="8">
        <v>9.5000000000000005E-5</v>
      </c>
      <c r="E14506" s="13">
        <f>D14506*'Assumptions Notes'!C$12</f>
        <v>3.4200000000000001E-2</v>
      </c>
      <c r="F14506" s="15">
        <f t="shared" si="452"/>
        <v>1.126985E-2</v>
      </c>
      <c r="G14506" s="10">
        <f>IF(C14506&gt;'Assumptions Notes'!C$11,'Assumptions Notes'!C$11,C14506)</f>
        <v>118.63</v>
      </c>
      <c r="H14506" s="15">
        <f t="shared" si="453"/>
        <v>1.126985E-2</v>
      </c>
      <c r="I14506" s="2">
        <f>IF(C14506&gt;'Assumptions Notes'!C$11,-C14506*('Assumptions Notes'!C$13/(2*1000)),G14506*D14506)</f>
        <v>1.126985E-2</v>
      </c>
    </row>
    <row r="14507" spans="1:9" x14ac:dyDescent="0.2">
      <c r="A14507" s="5">
        <v>42854.1875</v>
      </c>
      <c r="B14507" s="2">
        <v>1110.33</v>
      </c>
      <c r="C14507" s="10">
        <v>124.99</v>
      </c>
      <c r="D14507" s="8">
        <v>9.6250000000000009E-5</v>
      </c>
      <c r="E14507" s="13">
        <f>D14507*'Assumptions Notes'!C$12</f>
        <v>3.465E-2</v>
      </c>
      <c r="F14507" s="15">
        <f t="shared" si="452"/>
        <v>1.20302875E-2</v>
      </c>
      <c r="G14507" s="10">
        <f>IF(C14507&gt;'Assumptions Notes'!C$11,'Assumptions Notes'!C$11,C14507)</f>
        <v>120</v>
      </c>
      <c r="H14507" s="15">
        <f t="shared" si="453"/>
        <v>1.1550000000000001E-2</v>
      </c>
      <c r="I14507" s="2">
        <f>IF(C14507&gt;'Assumptions Notes'!C$11,-C14507*('Assumptions Notes'!C$13/(2*1000)),G14507*D14507)</f>
        <v>-6.2495000000000002E-2</v>
      </c>
    </row>
    <row r="14508" spans="1:9" x14ac:dyDescent="0.2">
      <c r="A14508" s="5">
        <v>42854.208333333336</v>
      </c>
      <c r="B14508" s="2">
        <v>1094.08</v>
      </c>
      <c r="C14508" s="10">
        <v>119.87</v>
      </c>
      <c r="D14508" s="8">
        <v>9.7499999999999998E-5</v>
      </c>
      <c r="E14508" s="13">
        <f>D14508*'Assumptions Notes'!C$12</f>
        <v>3.5099999999999999E-2</v>
      </c>
      <c r="F14508" s="15">
        <f t="shared" si="452"/>
        <v>1.1687325E-2</v>
      </c>
      <c r="G14508" s="10">
        <f>IF(C14508&gt;'Assumptions Notes'!C$11,'Assumptions Notes'!C$11,C14508)</f>
        <v>119.87</v>
      </c>
      <c r="H14508" s="15">
        <f t="shared" si="453"/>
        <v>1.1687325E-2</v>
      </c>
      <c r="I14508" s="2">
        <f>IF(C14508&gt;'Assumptions Notes'!C$11,-C14508*('Assumptions Notes'!C$13/(2*1000)),G14508*D14508)</f>
        <v>1.1687325E-2</v>
      </c>
    </row>
    <row r="14509" spans="1:9" x14ac:dyDescent="0.2">
      <c r="A14509" s="5">
        <v>42854.229166666664</v>
      </c>
      <c r="B14509" s="2">
        <v>1097.42</v>
      </c>
      <c r="C14509" s="10">
        <v>119.81</v>
      </c>
      <c r="D14509" s="8">
        <v>1.15E-4</v>
      </c>
      <c r="E14509" s="13">
        <f>D14509*'Assumptions Notes'!C$12</f>
        <v>4.1399999999999999E-2</v>
      </c>
      <c r="F14509" s="15">
        <f t="shared" si="452"/>
        <v>1.3778150000000001E-2</v>
      </c>
      <c r="G14509" s="10">
        <f>IF(C14509&gt;'Assumptions Notes'!C$11,'Assumptions Notes'!C$11,C14509)</f>
        <v>119.81</v>
      </c>
      <c r="H14509" s="15">
        <f t="shared" si="453"/>
        <v>1.3778150000000001E-2</v>
      </c>
      <c r="I14509" s="2">
        <f>IF(C14509&gt;'Assumptions Notes'!C$11,-C14509*('Assumptions Notes'!C$13/(2*1000)),G14509*D14509)</f>
        <v>1.3778150000000001E-2</v>
      </c>
    </row>
    <row r="14510" spans="1:9" x14ac:dyDescent="0.2">
      <c r="A14510" s="5">
        <v>42854.25</v>
      </c>
      <c r="B14510" s="2">
        <v>1124.31</v>
      </c>
      <c r="C14510" s="10">
        <v>111.09</v>
      </c>
      <c r="D14510" s="8">
        <v>1.325E-4</v>
      </c>
      <c r="E14510" s="13">
        <f>D14510*'Assumptions Notes'!C$12</f>
        <v>4.7699999999999999E-2</v>
      </c>
      <c r="F14510" s="15">
        <f t="shared" si="452"/>
        <v>1.4719425E-2</v>
      </c>
      <c r="G14510" s="10">
        <f>IF(C14510&gt;'Assumptions Notes'!C$11,'Assumptions Notes'!C$11,C14510)</f>
        <v>111.09</v>
      </c>
      <c r="H14510" s="15">
        <f t="shared" si="453"/>
        <v>1.4719425E-2</v>
      </c>
      <c r="I14510" s="2">
        <f>IF(C14510&gt;'Assumptions Notes'!C$11,-C14510*('Assumptions Notes'!C$13/(2*1000)),G14510*D14510)</f>
        <v>1.4719425E-2</v>
      </c>
    </row>
    <row r="14511" spans="1:9" x14ac:dyDescent="0.2">
      <c r="A14511" s="5">
        <v>42854.270833333336</v>
      </c>
      <c r="B14511" s="2">
        <v>1140.99</v>
      </c>
      <c r="C14511" s="10">
        <v>124.99</v>
      </c>
      <c r="D14511" s="8">
        <v>1.6249999999999999E-4</v>
      </c>
      <c r="E14511" s="13">
        <f>D14511*'Assumptions Notes'!C$12</f>
        <v>5.8499999999999996E-2</v>
      </c>
      <c r="F14511" s="15">
        <f t="shared" si="452"/>
        <v>2.0310874999999999E-2</v>
      </c>
      <c r="G14511" s="10">
        <f>IF(C14511&gt;'Assumptions Notes'!C$11,'Assumptions Notes'!C$11,C14511)</f>
        <v>120</v>
      </c>
      <c r="H14511" s="15">
        <f t="shared" si="453"/>
        <v>1.95E-2</v>
      </c>
      <c r="I14511" s="2">
        <f>IF(C14511&gt;'Assumptions Notes'!C$11,-C14511*('Assumptions Notes'!C$13/(2*1000)),G14511*D14511)</f>
        <v>-6.2495000000000002E-2</v>
      </c>
    </row>
    <row r="14512" spans="1:9" x14ac:dyDescent="0.2">
      <c r="A14512" s="5">
        <v>42854.291666666664</v>
      </c>
      <c r="B14512" s="2">
        <v>1152.8699999999999</v>
      </c>
      <c r="C14512" s="10">
        <v>124.99</v>
      </c>
      <c r="D14512" s="8">
        <v>1.9249999999999999E-4</v>
      </c>
      <c r="E14512" s="13">
        <f>D14512*'Assumptions Notes'!C$12</f>
        <v>6.93E-2</v>
      </c>
      <c r="F14512" s="15">
        <f t="shared" si="452"/>
        <v>2.4060574999999997E-2</v>
      </c>
      <c r="G14512" s="10">
        <f>IF(C14512&gt;'Assumptions Notes'!C$11,'Assumptions Notes'!C$11,C14512)</f>
        <v>120</v>
      </c>
      <c r="H14512" s="15">
        <f t="shared" si="453"/>
        <v>2.3099999999999999E-2</v>
      </c>
      <c r="I14512" s="2">
        <f>IF(C14512&gt;'Assumptions Notes'!C$11,-C14512*('Assumptions Notes'!C$13/(2*1000)),G14512*D14512)</f>
        <v>-6.2495000000000002E-2</v>
      </c>
    </row>
    <row r="14513" spans="1:9" x14ac:dyDescent="0.2">
      <c r="A14513" s="5">
        <v>42854.3125</v>
      </c>
      <c r="B14513" s="2">
        <v>1202.6600000000001</v>
      </c>
      <c r="C14513" s="10">
        <v>124.99</v>
      </c>
      <c r="D14513" s="8">
        <v>2.0875000000000001E-4</v>
      </c>
      <c r="E14513" s="13">
        <f>D14513*'Assumptions Notes'!C$12</f>
        <v>7.5150000000000008E-2</v>
      </c>
      <c r="F14513" s="15">
        <f t="shared" si="452"/>
        <v>2.6091662500000001E-2</v>
      </c>
      <c r="G14513" s="10">
        <f>IF(C14513&gt;'Assumptions Notes'!C$11,'Assumptions Notes'!C$11,C14513)</f>
        <v>120</v>
      </c>
      <c r="H14513" s="15">
        <f t="shared" si="453"/>
        <v>2.5049999999999999E-2</v>
      </c>
      <c r="I14513" s="2">
        <f>IF(C14513&gt;'Assumptions Notes'!C$11,-C14513*('Assumptions Notes'!C$13/(2*1000)),G14513*D14513)</f>
        <v>-6.2495000000000002E-2</v>
      </c>
    </row>
    <row r="14514" spans="1:9" x14ac:dyDescent="0.2">
      <c r="A14514" s="5">
        <v>42854.333333333336</v>
      </c>
      <c r="B14514" s="2">
        <v>1226.21</v>
      </c>
      <c r="C14514" s="10">
        <v>125.96</v>
      </c>
      <c r="D14514" s="8">
        <v>2.2499999999999999E-4</v>
      </c>
      <c r="E14514" s="13">
        <f>D14514*'Assumptions Notes'!C$12</f>
        <v>8.1000000000000003E-2</v>
      </c>
      <c r="F14514" s="15">
        <f t="shared" si="452"/>
        <v>2.8340999999999998E-2</v>
      </c>
      <c r="G14514" s="10">
        <f>IF(C14514&gt;'Assumptions Notes'!C$11,'Assumptions Notes'!C$11,C14514)</f>
        <v>120</v>
      </c>
      <c r="H14514" s="15">
        <f t="shared" si="453"/>
        <v>2.7E-2</v>
      </c>
      <c r="I14514" s="2">
        <f>IF(C14514&gt;'Assumptions Notes'!C$11,-C14514*('Assumptions Notes'!C$13/(2*1000)),G14514*D14514)</f>
        <v>-6.2979999999999994E-2</v>
      </c>
    </row>
    <row r="14515" spans="1:9" x14ac:dyDescent="0.2">
      <c r="A14515" s="5">
        <v>42854.354166666664</v>
      </c>
      <c r="B14515" s="2">
        <v>1263.71</v>
      </c>
      <c r="C14515" s="10">
        <v>126.06</v>
      </c>
      <c r="D14515" s="8">
        <v>2.2625E-4</v>
      </c>
      <c r="E14515" s="13">
        <f>D14515*'Assumptions Notes'!C$12</f>
        <v>8.1449999999999995E-2</v>
      </c>
      <c r="F14515" s="15">
        <f t="shared" si="452"/>
        <v>2.8521075E-2</v>
      </c>
      <c r="G14515" s="10">
        <f>IF(C14515&gt;'Assumptions Notes'!C$11,'Assumptions Notes'!C$11,C14515)</f>
        <v>120</v>
      </c>
      <c r="H14515" s="15">
        <f t="shared" si="453"/>
        <v>2.7150000000000001E-2</v>
      </c>
      <c r="I14515" s="2">
        <f>IF(C14515&gt;'Assumptions Notes'!C$11,-C14515*('Assumptions Notes'!C$13/(2*1000)),G14515*D14515)</f>
        <v>-6.3030000000000003E-2</v>
      </c>
    </row>
    <row r="14516" spans="1:9" x14ac:dyDescent="0.2">
      <c r="A14516" s="5">
        <v>42854.375</v>
      </c>
      <c r="B14516" s="2">
        <v>1279.53</v>
      </c>
      <c r="C14516" s="10">
        <v>124.99</v>
      </c>
      <c r="D14516" s="8">
        <v>2.275E-4</v>
      </c>
      <c r="E14516" s="13">
        <f>D14516*'Assumptions Notes'!C$12</f>
        <v>8.1900000000000001E-2</v>
      </c>
      <c r="F14516" s="15">
        <f t="shared" si="452"/>
        <v>2.8435224999999998E-2</v>
      </c>
      <c r="G14516" s="10">
        <f>IF(C14516&gt;'Assumptions Notes'!C$11,'Assumptions Notes'!C$11,C14516)</f>
        <v>120</v>
      </c>
      <c r="H14516" s="15">
        <f t="shared" si="453"/>
        <v>2.7300000000000001E-2</v>
      </c>
      <c r="I14516" s="2">
        <f>IF(C14516&gt;'Assumptions Notes'!C$11,-C14516*('Assumptions Notes'!C$13/(2*1000)),G14516*D14516)</f>
        <v>-6.2495000000000002E-2</v>
      </c>
    </row>
    <row r="14517" spans="1:9" x14ac:dyDescent="0.2">
      <c r="A14517" s="5">
        <v>42854.395833333336</v>
      </c>
      <c r="B14517" s="2">
        <v>1302.57</v>
      </c>
      <c r="C14517" s="10">
        <v>124.99</v>
      </c>
      <c r="D14517" s="8">
        <v>2.1875E-4</v>
      </c>
      <c r="E14517" s="13">
        <f>D14517*'Assumptions Notes'!C$12</f>
        <v>7.8750000000000001E-2</v>
      </c>
      <c r="F14517" s="15">
        <f t="shared" si="452"/>
        <v>2.73415625E-2</v>
      </c>
      <c r="G14517" s="10">
        <f>IF(C14517&gt;'Assumptions Notes'!C$11,'Assumptions Notes'!C$11,C14517)</f>
        <v>120</v>
      </c>
      <c r="H14517" s="15">
        <f t="shared" si="453"/>
        <v>2.6249999999999999E-2</v>
      </c>
      <c r="I14517" s="2">
        <f>IF(C14517&gt;'Assumptions Notes'!C$11,-C14517*('Assumptions Notes'!C$13/(2*1000)),G14517*D14517)</f>
        <v>-6.2495000000000002E-2</v>
      </c>
    </row>
    <row r="14518" spans="1:9" x14ac:dyDescent="0.2">
      <c r="A14518" s="5">
        <v>42854.416666666664</v>
      </c>
      <c r="B14518" s="2">
        <v>1275.9000000000001</v>
      </c>
      <c r="C14518" s="10">
        <v>124.99</v>
      </c>
      <c r="D14518" s="8">
        <v>2.1000000000000001E-4</v>
      </c>
      <c r="E14518" s="13">
        <f>D14518*'Assumptions Notes'!C$12</f>
        <v>7.5600000000000001E-2</v>
      </c>
      <c r="F14518" s="15">
        <f t="shared" si="452"/>
        <v>2.6247900000000001E-2</v>
      </c>
      <c r="G14518" s="10">
        <f>IF(C14518&gt;'Assumptions Notes'!C$11,'Assumptions Notes'!C$11,C14518)</f>
        <v>120</v>
      </c>
      <c r="H14518" s="15">
        <f t="shared" si="453"/>
        <v>2.52E-2</v>
      </c>
      <c r="I14518" s="2">
        <f>IF(C14518&gt;'Assumptions Notes'!C$11,-C14518*('Assumptions Notes'!C$13/(2*1000)),G14518*D14518)</f>
        <v>-6.2495000000000002E-2</v>
      </c>
    </row>
    <row r="14519" spans="1:9" x14ac:dyDescent="0.2">
      <c r="A14519" s="5">
        <v>42854.4375</v>
      </c>
      <c r="B14519" s="2">
        <v>1268.79</v>
      </c>
      <c r="C14519" s="10">
        <v>129.57</v>
      </c>
      <c r="D14519" s="8">
        <v>2.075E-4</v>
      </c>
      <c r="E14519" s="13">
        <f>D14519*'Assumptions Notes'!C$12</f>
        <v>7.4700000000000003E-2</v>
      </c>
      <c r="F14519" s="15">
        <f t="shared" si="452"/>
        <v>2.6885774999999997E-2</v>
      </c>
      <c r="G14519" s="10">
        <f>IF(C14519&gt;'Assumptions Notes'!C$11,'Assumptions Notes'!C$11,C14519)</f>
        <v>120</v>
      </c>
      <c r="H14519" s="15">
        <f t="shared" si="453"/>
        <v>2.4899999999999999E-2</v>
      </c>
      <c r="I14519" s="2">
        <f>IF(C14519&gt;'Assumptions Notes'!C$11,-C14519*('Assumptions Notes'!C$13/(2*1000)),G14519*D14519)</f>
        <v>-6.4784999999999995E-2</v>
      </c>
    </row>
    <row r="14520" spans="1:9" x14ac:dyDescent="0.2">
      <c r="A14520" s="5">
        <v>42854.458333333336</v>
      </c>
      <c r="B14520" s="2">
        <v>1261.72</v>
      </c>
      <c r="C14520" s="10">
        <v>124.99</v>
      </c>
      <c r="D14520" s="8">
        <v>2.05E-4</v>
      </c>
      <c r="E14520" s="13">
        <f>D14520*'Assumptions Notes'!C$12</f>
        <v>7.3800000000000004E-2</v>
      </c>
      <c r="F14520" s="15">
        <f t="shared" si="452"/>
        <v>2.5622949999999999E-2</v>
      </c>
      <c r="G14520" s="10">
        <f>IF(C14520&gt;'Assumptions Notes'!C$11,'Assumptions Notes'!C$11,C14520)</f>
        <v>120</v>
      </c>
      <c r="H14520" s="15">
        <f t="shared" si="453"/>
        <v>2.46E-2</v>
      </c>
      <c r="I14520" s="2">
        <f>IF(C14520&gt;'Assumptions Notes'!C$11,-C14520*('Assumptions Notes'!C$13/(2*1000)),G14520*D14520)</f>
        <v>-6.2495000000000002E-2</v>
      </c>
    </row>
    <row r="14521" spans="1:9" x14ac:dyDescent="0.2">
      <c r="A14521" s="5">
        <v>42854.479166666664</v>
      </c>
      <c r="B14521" s="2">
        <v>1242.17</v>
      </c>
      <c r="C14521" s="10">
        <v>125.02</v>
      </c>
      <c r="D14521" s="8">
        <v>2.1499999999999999E-4</v>
      </c>
      <c r="E14521" s="13">
        <f>D14521*'Assumptions Notes'!C$12</f>
        <v>7.7399999999999997E-2</v>
      </c>
      <c r="F14521" s="15">
        <f t="shared" si="452"/>
        <v>2.6879299999999998E-2</v>
      </c>
      <c r="G14521" s="10">
        <f>IF(C14521&gt;'Assumptions Notes'!C$11,'Assumptions Notes'!C$11,C14521)</f>
        <v>120</v>
      </c>
      <c r="H14521" s="15">
        <f t="shared" si="453"/>
        <v>2.58E-2</v>
      </c>
      <c r="I14521" s="2">
        <f>IF(C14521&gt;'Assumptions Notes'!C$11,-C14521*('Assumptions Notes'!C$13/(2*1000)),G14521*D14521)</f>
        <v>-6.2509999999999996E-2</v>
      </c>
    </row>
    <row r="14522" spans="1:9" x14ac:dyDescent="0.2">
      <c r="A14522" s="5">
        <v>42854.5</v>
      </c>
      <c r="B14522" s="2">
        <v>1219.56</v>
      </c>
      <c r="C14522" s="10">
        <v>124.21</v>
      </c>
      <c r="D14522" s="8">
        <v>2.2499999999999999E-4</v>
      </c>
      <c r="E14522" s="13">
        <f>D14522*'Assumptions Notes'!C$12</f>
        <v>8.1000000000000003E-2</v>
      </c>
      <c r="F14522" s="15">
        <f t="shared" si="452"/>
        <v>2.7947249999999996E-2</v>
      </c>
      <c r="G14522" s="10">
        <f>IF(C14522&gt;'Assumptions Notes'!C$11,'Assumptions Notes'!C$11,C14522)</f>
        <v>120</v>
      </c>
      <c r="H14522" s="15">
        <f t="shared" si="453"/>
        <v>2.7E-2</v>
      </c>
      <c r="I14522" s="2">
        <f>IF(C14522&gt;'Assumptions Notes'!C$11,-C14522*('Assumptions Notes'!C$13/(2*1000)),G14522*D14522)</f>
        <v>-6.2105E-2</v>
      </c>
    </row>
    <row r="14523" spans="1:9" x14ac:dyDescent="0.2">
      <c r="A14523" s="5">
        <v>42854.520833333336</v>
      </c>
      <c r="B14523" s="2">
        <v>1251.08</v>
      </c>
      <c r="C14523" s="10">
        <v>124.91</v>
      </c>
      <c r="D14523" s="8">
        <v>2.1250000000000002E-4</v>
      </c>
      <c r="E14523" s="13">
        <f>D14523*'Assumptions Notes'!C$12</f>
        <v>7.6500000000000012E-2</v>
      </c>
      <c r="F14523" s="15">
        <f t="shared" si="452"/>
        <v>2.6543375000000001E-2</v>
      </c>
      <c r="G14523" s="10">
        <f>IF(C14523&gt;'Assumptions Notes'!C$11,'Assumptions Notes'!C$11,C14523)</f>
        <v>120</v>
      </c>
      <c r="H14523" s="15">
        <f t="shared" si="453"/>
        <v>2.5500000000000002E-2</v>
      </c>
      <c r="I14523" s="2">
        <f>IF(C14523&gt;'Assumptions Notes'!C$11,-C14523*('Assumptions Notes'!C$13/(2*1000)),G14523*D14523)</f>
        <v>-6.2454999999999997E-2</v>
      </c>
    </row>
    <row r="14524" spans="1:9" x14ac:dyDescent="0.2">
      <c r="A14524" s="5">
        <v>42854.541666666664</v>
      </c>
      <c r="B14524" s="2">
        <v>1272.98</v>
      </c>
      <c r="C14524" s="10">
        <v>128.94</v>
      </c>
      <c r="D14524" s="8">
        <v>2.0000000000000001E-4</v>
      </c>
      <c r="E14524" s="13">
        <f>D14524*'Assumptions Notes'!C$12</f>
        <v>7.2000000000000008E-2</v>
      </c>
      <c r="F14524" s="15">
        <f t="shared" si="452"/>
        <v>2.5788000000000002E-2</v>
      </c>
      <c r="G14524" s="10">
        <f>IF(C14524&gt;'Assumptions Notes'!C$11,'Assumptions Notes'!C$11,C14524)</f>
        <v>120</v>
      </c>
      <c r="H14524" s="15">
        <f t="shared" si="453"/>
        <v>2.4E-2</v>
      </c>
      <c r="I14524" s="2">
        <f>IF(C14524&gt;'Assumptions Notes'!C$11,-C14524*('Assumptions Notes'!C$13/(2*1000)),G14524*D14524)</f>
        <v>-6.447E-2</v>
      </c>
    </row>
    <row r="14525" spans="1:9" x14ac:dyDescent="0.2">
      <c r="A14525" s="5">
        <v>42854.5625</v>
      </c>
      <c r="B14525" s="2">
        <v>1258.22</v>
      </c>
      <c r="C14525" s="10">
        <v>124.99</v>
      </c>
      <c r="D14525" s="8">
        <v>1.975E-4</v>
      </c>
      <c r="E14525" s="13">
        <f>D14525*'Assumptions Notes'!C$12</f>
        <v>7.1099999999999997E-2</v>
      </c>
      <c r="F14525" s="15">
        <f t="shared" si="452"/>
        <v>2.4685525E-2</v>
      </c>
      <c r="G14525" s="10">
        <f>IF(C14525&gt;'Assumptions Notes'!C$11,'Assumptions Notes'!C$11,C14525)</f>
        <v>120</v>
      </c>
      <c r="H14525" s="15">
        <f t="shared" si="453"/>
        <v>2.3699999999999999E-2</v>
      </c>
      <c r="I14525" s="2">
        <f>IF(C14525&gt;'Assumptions Notes'!C$11,-C14525*('Assumptions Notes'!C$13/(2*1000)),G14525*D14525)</f>
        <v>-6.2495000000000002E-2</v>
      </c>
    </row>
    <row r="14526" spans="1:9" x14ac:dyDescent="0.2">
      <c r="A14526" s="5">
        <v>42854.583333333336</v>
      </c>
      <c r="B14526" s="2">
        <v>1271.3</v>
      </c>
      <c r="C14526" s="10">
        <v>128.06</v>
      </c>
      <c r="D14526" s="8">
        <v>1.95E-4</v>
      </c>
      <c r="E14526" s="13">
        <f>D14526*'Assumptions Notes'!C$12</f>
        <v>7.0199999999999999E-2</v>
      </c>
      <c r="F14526" s="15">
        <f t="shared" si="452"/>
        <v>2.4971699999999999E-2</v>
      </c>
      <c r="G14526" s="10">
        <f>IF(C14526&gt;'Assumptions Notes'!C$11,'Assumptions Notes'!C$11,C14526)</f>
        <v>120</v>
      </c>
      <c r="H14526" s="15">
        <f t="shared" si="453"/>
        <v>2.3400000000000001E-2</v>
      </c>
      <c r="I14526" s="2">
        <f>IF(C14526&gt;'Assumptions Notes'!C$11,-C14526*('Assumptions Notes'!C$13/(2*1000)),G14526*D14526)</f>
        <v>-6.4030000000000004E-2</v>
      </c>
    </row>
    <row r="14527" spans="1:9" x14ac:dyDescent="0.2">
      <c r="A14527" s="5">
        <v>42854.604166666664</v>
      </c>
      <c r="B14527" s="2">
        <v>1271.43</v>
      </c>
      <c r="C14527" s="10">
        <v>125.87</v>
      </c>
      <c r="D14527" s="8">
        <v>1.9625E-4</v>
      </c>
      <c r="E14527" s="13">
        <f>D14527*'Assumptions Notes'!C$12</f>
        <v>7.0650000000000004E-2</v>
      </c>
      <c r="F14527" s="15">
        <f t="shared" si="452"/>
        <v>2.4701987500000001E-2</v>
      </c>
      <c r="G14527" s="10">
        <f>IF(C14527&gt;'Assumptions Notes'!C$11,'Assumptions Notes'!C$11,C14527)</f>
        <v>120</v>
      </c>
      <c r="H14527" s="15">
        <f t="shared" si="453"/>
        <v>2.3550000000000001E-2</v>
      </c>
      <c r="I14527" s="2">
        <f>IF(C14527&gt;'Assumptions Notes'!C$11,-C14527*('Assumptions Notes'!C$13/(2*1000)),G14527*D14527)</f>
        <v>-6.2935000000000005E-2</v>
      </c>
    </row>
    <row r="14528" spans="1:9" x14ac:dyDescent="0.2">
      <c r="A14528" s="5">
        <v>42854.625</v>
      </c>
      <c r="B14528" s="2">
        <v>1279.29</v>
      </c>
      <c r="C14528" s="10">
        <v>126.36</v>
      </c>
      <c r="D14528" s="8">
        <v>1.975E-4</v>
      </c>
      <c r="E14528" s="13">
        <f>D14528*'Assumptions Notes'!C$12</f>
        <v>7.1099999999999997E-2</v>
      </c>
      <c r="F14528" s="15">
        <f t="shared" si="452"/>
        <v>2.4956100000000002E-2</v>
      </c>
      <c r="G14528" s="10">
        <f>IF(C14528&gt;'Assumptions Notes'!C$11,'Assumptions Notes'!C$11,C14528)</f>
        <v>120</v>
      </c>
      <c r="H14528" s="15">
        <f t="shared" si="453"/>
        <v>2.3699999999999999E-2</v>
      </c>
      <c r="I14528" s="2">
        <f>IF(C14528&gt;'Assumptions Notes'!C$11,-C14528*('Assumptions Notes'!C$13/(2*1000)),G14528*D14528)</f>
        <v>-6.318E-2</v>
      </c>
    </row>
    <row r="14529" spans="1:9" x14ac:dyDescent="0.2">
      <c r="A14529" s="5">
        <v>42854.645833333336</v>
      </c>
      <c r="B14529" s="2">
        <v>1282.6400000000001</v>
      </c>
      <c r="C14529" s="10">
        <v>147.83000000000001</v>
      </c>
      <c r="D14529" s="8">
        <v>2.2124999999999998E-4</v>
      </c>
      <c r="E14529" s="13">
        <f>D14529*'Assumptions Notes'!C$12</f>
        <v>7.9649999999999999E-2</v>
      </c>
      <c r="F14529" s="15">
        <f t="shared" si="452"/>
        <v>3.2707387499999997E-2</v>
      </c>
      <c r="G14529" s="10">
        <f>IF(C14529&gt;'Assumptions Notes'!C$11,'Assumptions Notes'!C$11,C14529)</f>
        <v>120</v>
      </c>
      <c r="H14529" s="15">
        <f t="shared" si="453"/>
        <v>2.6549999999999997E-2</v>
      </c>
      <c r="I14529" s="2">
        <f>IF(C14529&gt;'Assumptions Notes'!C$11,-C14529*('Assumptions Notes'!C$13/(2*1000)),G14529*D14529)</f>
        <v>-7.3915000000000008E-2</v>
      </c>
    </row>
    <row r="14530" spans="1:9" x14ac:dyDescent="0.2">
      <c r="A14530" s="5">
        <v>42854.666666666664</v>
      </c>
      <c r="B14530" s="2">
        <v>1306.43</v>
      </c>
      <c r="C14530" s="10">
        <v>128.33000000000001</v>
      </c>
      <c r="D14530" s="8">
        <v>2.4499999999999999E-4</v>
      </c>
      <c r="E14530" s="13">
        <f>D14530*'Assumptions Notes'!C$12</f>
        <v>8.8200000000000001E-2</v>
      </c>
      <c r="F14530" s="15">
        <f t="shared" si="452"/>
        <v>3.1440849999999999E-2</v>
      </c>
      <c r="G14530" s="10">
        <f>IF(C14530&gt;'Assumptions Notes'!C$11,'Assumptions Notes'!C$11,C14530)</f>
        <v>120</v>
      </c>
      <c r="H14530" s="15">
        <f t="shared" si="453"/>
        <v>2.9399999999999999E-2</v>
      </c>
      <c r="I14530" s="2">
        <f>IF(C14530&gt;'Assumptions Notes'!C$11,-C14530*('Assumptions Notes'!C$13/(2*1000)),G14530*D14530)</f>
        <v>-6.4165000000000014E-2</v>
      </c>
    </row>
    <row r="14531" spans="1:9" x14ac:dyDescent="0.2">
      <c r="A14531" s="5">
        <v>42854.6875</v>
      </c>
      <c r="B14531" s="2">
        <v>1351.69</v>
      </c>
      <c r="C14531" s="10">
        <v>126.49</v>
      </c>
      <c r="D14531" s="8">
        <v>2.7E-4</v>
      </c>
      <c r="E14531" s="13">
        <f>D14531*'Assumptions Notes'!C$12</f>
        <v>9.7199999999999995E-2</v>
      </c>
      <c r="F14531" s="15">
        <f t="shared" si="452"/>
        <v>3.4152299999999997E-2</v>
      </c>
      <c r="G14531" s="10">
        <f>IF(C14531&gt;'Assumptions Notes'!C$11,'Assumptions Notes'!C$11,C14531)</f>
        <v>120</v>
      </c>
      <c r="H14531" s="15">
        <f t="shared" si="453"/>
        <v>3.2399999999999998E-2</v>
      </c>
      <c r="I14531" s="2">
        <f>IF(C14531&gt;'Assumptions Notes'!C$11,-C14531*('Assumptions Notes'!C$13/(2*1000)),G14531*D14531)</f>
        <v>-6.3244999999999996E-2</v>
      </c>
    </row>
    <row r="14532" spans="1:9" x14ac:dyDescent="0.2">
      <c r="A14532" s="5">
        <v>42854.708333333336</v>
      </c>
      <c r="B14532" s="2">
        <v>1391.18</v>
      </c>
      <c r="C14532" s="10">
        <v>152</v>
      </c>
      <c r="D14532" s="8">
        <v>2.9500000000000001E-4</v>
      </c>
      <c r="E14532" s="13">
        <f>D14532*'Assumptions Notes'!C$12</f>
        <v>0.1062</v>
      </c>
      <c r="F14532" s="15">
        <f t="shared" ref="F14532:F14595" si="454">D14532*C14532</f>
        <v>4.4840000000000005E-2</v>
      </c>
      <c r="G14532" s="10">
        <f>IF(C14532&gt;'Assumptions Notes'!C$11,'Assumptions Notes'!C$11,C14532)</f>
        <v>120</v>
      </c>
      <c r="H14532" s="15">
        <f t="shared" ref="H14532:H14595" si="455">G14532*D14532</f>
        <v>3.5400000000000001E-2</v>
      </c>
      <c r="I14532" s="2">
        <f>IF(C14532&gt;'Assumptions Notes'!C$11,-C14532*('Assumptions Notes'!C$13/(2*1000)),G14532*D14532)</f>
        <v>-7.5999999999999998E-2</v>
      </c>
    </row>
    <row r="14533" spans="1:9" x14ac:dyDescent="0.2">
      <c r="A14533" s="5">
        <v>42854.729166666664</v>
      </c>
      <c r="B14533" s="2">
        <v>1454.64</v>
      </c>
      <c r="C14533" s="10">
        <v>141.31</v>
      </c>
      <c r="D14533" s="8">
        <v>2.9750000000000002E-4</v>
      </c>
      <c r="E14533" s="13">
        <f>D14533*'Assumptions Notes'!C$12</f>
        <v>0.1071</v>
      </c>
      <c r="F14533" s="15">
        <f t="shared" si="454"/>
        <v>4.2039725000000007E-2</v>
      </c>
      <c r="G14533" s="10">
        <f>IF(C14533&gt;'Assumptions Notes'!C$11,'Assumptions Notes'!C$11,C14533)</f>
        <v>120</v>
      </c>
      <c r="H14533" s="15">
        <f t="shared" si="455"/>
        <v>3.5700000000000003E-2</v>
      </c>
      <c r="I14533" s="2">
        <f>IF(C14533&gt;'Assumptions Notes'!C$11,-C14533*('Assumptions Notes'!C$13/(2*1000)),G14533*D14533)</f>
        <v>-7.0655000000000009E-2</v>
      </c>
    </row>
    <row r="14534" spans="1:9" x14ac:dyDescent="0.2">
      <c r="A14534" s="5">
        <v>42854.75</v>
      </c>
      <c r="B14534" s="2">
        <v>1513.51</v>
      </c>
      <c r="C14534" s="10">
        <v>170.67</v>
      </c>
      <c r="D14534" s="8">
        <v>2.9999999999999997E-4</v>
      </c>
      <c r="E14534" s="13">
        <f>D14534*'Assumptions Notes'!C$12</f>
        <v>0.10799999999999998</v>
      </c>
      <c r="F14534" s="15">
        <f t="shared" si="454"/>
        <v>5.120099999999999E-2</v>
      </c>
      <c r="G14534" s="10">
        <f>IF(C14534&gt;'Assumptions Notes'!C$11,'Assumptions Notes'!C$11,C14534)</f>
        <v>120</v>
      </c>
      <c r="H14534" s="15">
        <f t="shared" si="455"/>
        <v>3.5999999999999997E-2</v>
      </c>
      <c r="I14534" s="2">
        <f>IF(C14534&gt;'Assumptions Notes'!C$11,-C14534*('Assumptions Notes'!C$13/(2*1000)),G14534*D14534)</f>
        <v>-8.5334999999999994E-2</v>
      </c>
    </row>
    <row r="14535" spans="1:9" x14ac:dyDescent="0.2">
      <c r="A14535" s="5">
        <v>42854.770833333336</v>
      </c>
      <c r="B14535" s="2">
        <v>1597.59</v>
      </c>
      <c r="C14535" s="10">
        <v>171.88</v>
      </c>
      <c r="D14535" s="8">
        <v>2.9999999999999997E-4</v>
      </c>
      <c r="E14535" s="13">
        <f>D14535*'Assumptions Notes'!C$12</f>
        <v>0.10799999999999998</v>
      </c>
      <c r="F14535" s="15">
        <f t="shared" si="454"/>
        <v>5.1563999999999992E-2</v>
      </c>
      <c r="G14535" s="10">
        <f>IF(C14535&gt;'Assumptions Notes'!C$11,'Assumptions Notes'!C$11,C14535)</f>
        <v>120</v>
      </c>
      <c r="H14535" s="15">
        <f t="shared" si="455"/>
        <v>3.5999999999999997E-2</v>
      </c>
      <c r="I14535" s="2">
        <f>IF(C14535&gt;'Assumptions Notes'!C$11,-C14535*('Assumptions Notes'!C$13/(2*1000)),G14535*D14535)</f>
        <v>-8.5940000000000003E-2</v>
      </c>
    </row>
    <row r="14536" spans="1:9" x14ac:dyDescent="0.2">
      <c r="A14536" s="5">
        <v>42854.791666666664</v>
      </c>
      <c r="B14536" s="2">
        <v>1610.21</v>
      </c>
      <c r="C14536" s="10">
        <v>156.5</v>
      </c>
      <c r="D14536" s="8">
        <v>2.9999999999999997E-4</v>
      </c>
      <c r="E14536" s="13">
        <f>D14536*'Assumptions Notes'!C$12</f>
        <v>0.10799999999999998</v>
      </c>
      <c r="F14536" s="15">
        <f t="shared" si="454"/>
        <v>4.6949999999999999E-2</v>
      </c>
      <c r="G14536" s="10">
        <f>IF(C14536&gt;'Assumptions Notes'!C$11,'Assumptions Notes'!C$11,C14536)</f>
        <v>120</v>
      </c>
      <c r="H14536" s="15">
        <f t="shared" si="455"/>
        <v>3.5999999999999997E-2</v>
      </c>
      <c r="I14536" s="2">
        <f>IF(C14536&gt;'Assumptions Notes'!C$11,-C14536*('Assumptions Notes'!C$13/(2*1000)),G14536*D14536)</f>
        <v>-7.825E-2</v>
      </c>
    </row>
    <row r="14537" spans="1:9" x14ac:dyDescent="0.2">
      <c r="A14537" s="5">
        <v>42854.8125</v>
      </c>
      <c r="B14537" s="2">
        <v>1585.62</v>
      </c>
      <c r="C14537" s="10">
        <v>142.28</v>
      </c>
      <c r="D14537" s="8">
        <v>2.9750000000000002E-4</v>
      </c>
      <c r="E14537" s="13">
        <f>D14537*'Assumptions Notes'!C$12</f>
        <v>0.1071</v>
      </c>
      <c r="F14537" s="15">
        <f t="shared" si="454"/>
        <v>4.2328300000000006E-2</v>
      </c>
      <c r="G14537" s="10">
        <f>IF(C14537&gt;'Assumptions Notes'!C$11,'Assumptions Notes'!C$11,C14537)</f>
        <v>120</v>
      </c>
      <c r="H14537" s="15">
        <f t="shared" si="455"/>
        <v>3.5700000000000003E-2</v>
      </c>
      <c r="I14537" s="2">
        <f>IF(C14537&gt;'Assumptions Notes'!C$11,-C14537*('Assumptions Notes'!C$13/(2*1000)),G14537*D14537)</f>
        <v>-7.1140000000000009E-2</v>
      </c>
    </row>
    <row r="14538" spans="1:9" x14ac:dyDescent="0.2">
      <c r="A14538" s="5">
        <v>42854.833333333336</v>
      </c>
      <c r="B14538" s="2">
        <v>1548.33</v>
      </c>
      <c r="C14538" s="10">
        <v>151.99</v>
      </c>
      <c r="D14538" s="8">
        <v>2.9500000000000001E-4</v>
      </c>
      <c r="E14538" s="13">
        <f>D14538*'Assumptions Notes'!C$12</f>
        <v>0.1062</v>
      </c>
      <c r="F14538" s="15">
        <f t="shared" si="454"/>
        <v>4.4837050000000003E-2</v>
      </c>
      <c r="G14538" s="10">
        <f>IF(C14538&gt;'Assumptions Notes'!C$11,'Assumptions Notes'!C$11,C14538)</f>
        <v>120</v>
      </c>
      <c r="H14538" s="15">
        <f t="shared" si="455"/>
        <v>3.5400000000000001E-2</v>
      </c>
      <c r="I14538" s="2">
        <f>IF(C14538&gt;'Assumptions Notes'!C$11,-C14538*('Assumptions Notes'!C$13/(2*1000)),G14538*D14538)</f>
        <v>-7.5995000000000007E-2</v>
      </c>
    </row>
    <row r="14539" spans="1:9" x14ac:dyDescent="0.2">
      <c r="A14539" s="5">
        <v>42854.854166666664</v>
      </c>
      <c r="B14539" s="2">
        <v>1510.85</v>
      </c>
      <c r="C14539" s="10">
        <v>157.88999999999999</v>
      </c>
      <c r="D14539" s="8">
        <v>2.9E-4</v>
      </c>
      <c r="E14539" s="13">
        <f>D14539*'Assumptions Notes'!C$12</f>
        <v>0.10440000000000001</v>
      </c>
      <c r="F14539" s="15">
        <f t="shared" si="454"/>
        <v>4.5788099999999998E-2</v>
      </c>
      <c r="G14539" s="10">
        <f>IF(C14539&gt;'Assumptions Notes'!C$11,'Assumptions Notes'!C$11,C14539)</f>
        <v>120</v>
      </c>
      <c r="H14539" s="15">
        <f t="shared" si="455"/>
        <v>3.4799999999999998E-2</v>
      </c>
      <c r="I14539" s="2">
        <f>IF(C14539&gt;'Assumptions Notes'!C$11,-C14539*('Assumptions Notes'!C$13/(2*1000)),G14539*D14539)</f>
        <v>-7.8945000000000001E-2</v>
      </c>
    </row>
    <row r="14540" spans="1:9" x14ac:dyDescent="0.2">
      <c r="A14540" s="5">
        <v>42854.875</v>
      </c>
      <c r="B14540" s="2">
        <v>1476.08</v>
      </c>
      <c r="C14540" s="10">
        <v>146.53</v>
      </c>
      <c r="D14540" s="8">
        <v>2.8499999999999999E-4</v>
      </c>
      <c r="E14540" s="13">
        <f>D14540*'Assumptions Notes'!C$12</f>
        <v>0.1026</v>
      </c>
      <c r="F14540" s="15">
        <f t="shared" si="454"/>
        <v>4.1761050000000001E-2</v>
      </c>
      <c r="G14540" s="10">
        <f>IF(C14540&gt;'Assumptions Notes'!C$11,'Assumptions Notes'!C$11,C14540)</f>
        <v>120</v>
      </c>
      <c r="H14540" s="15">
        <f t="shared" si="455"/>
        <v>3.4200000000000001E-2</v>
      </c>
      <c r="I14540" s="2">
        <f>IF(C14540&gt;'Assumptions Notes'!C$11,-C14540*('Assumptions Notes'!C$13/(2*1000)),G14540*D14540)</f>
        <v>-7.3264999999999997E-2</v>
      </c>
    </row>
    <row r="14541" spans="1:9" x14ac:dyDescent="0.2">
      <c r="A14541" s="5">
        <v>42854.895833333336</v>
      </c>
      <c r="B14541" s="2">
        <v>1445.59</v>
      </c>
      <c r="C14541" s="10">
        <v>130.56</v>
      </c>
      <c r="D14541" s="8">
        <v>2.7E-4</v>
      </c>
      <c r="E14541" s="13">
        <f>D14541*'Assumptions Notes'!C$12</f>
        <v>9.7199999999999995E-2</v>
      </c>
      <c r="F14541" s="15">
        <f t="shared" si="454"/>
        <v>3.5251200000000003E-2</v>
      </c>
      <c r="G14541" s="10">
        <f>IF(C14541&gt;'Assumptions Notes'!C$11,'Assumptions Notes'!C$11,C14541)</f>
        <v>120</v>
      </c>
      <c r="H14541" s="15">
        <f t="shared" si="455"/>
        <v>3.2399999999999998E-2</v>
      </c>
      <c r="I14541" s="2">
        <f>IF(C14541&gt;'Assumptions Notes'!C$11,-C14541*('Assumptions Notes'!C$13/(2*1000)),G14541*D14541)</f>
        <v>-6.5280000000000005E-2</v>
      </c>
    </row>
    <row r="14542" spans="1:9" x14ac:dyDescent="0.2">
      <c r="A14542" s="5">
        <v>42854.916666666664</v>
      </c>
      <c r="B14542" s="2">
        <v>1403.87</v>
      </c>
      <c r="C14542" s="10">
        <v>154.41999999999999</v>
      </c>
      <c r="D14542" s="8">
        <v>2.5500000000000002E-4</v>
      </c>
      <c r="E14542" s="13">
        <f>D14542*'Assumptions Notes'!C$12</f>
        <v>9.1800000000000007E-2</v>
      </c>
      <c r="F14542" s="15">
        <f t="shared" si="454"/>
        <v>3.9377099999999998E-2</v>
      </c>
      <c r="G14542" s="10">
        <f>IF(C14542&gt;'Assumptions Notes'!C$11,'Assumptions Notes'!C$11,C14542)</f>
        <v>120</v>
      </c>
      <c r="H14542" s="15">
        <f t="shared" si="455"/>
        <v>3.0600000000000002E-2</v>
      </c>
      <c r="I14542" s="2">
        <f>IF(C14542&gt;'Assumptions Notes'!C$11,-C14542*('Assumptions Notes'!C$13/(2*1000)),G14542*D14542)</f>
        <v>-7.7210000000000001E-2</v>
      </c>
    </row>
    <row r="14543" spans="1:9" x14ac:dyDescent="0.2">
      <c r="A14543" s="5">
        <v>42854.9375</v>
      </c>
      <c r="B14543" s="2">
        <v>1353.06</v>
      </c>
      <c r="C14543" s="10">
        <v>130.55000000000001</v>
      </c>
      <c r="D14543" s="8">
        <v>2.1250000000000002E-4</v>
      </c>
      <c r="E14543" s="13">
        <f>D14543*'Assumptions Notes'!C$12</f>
        <v>7.6500000000000012E-2</v>
      </c>
      <c r="F14543" s="15">
        <f t="shared" si="454"/>
        <v>2.7741875000000006E-2</v>
      </c>
      <c r="G14543" s="10">
        <f>IF(C14543&gt;'Assumptions Notes'!C$11,'Assumptions Notes'!C$11,C14543)</f>
        <v>120</v>
      </c>
      <c r="H14543" s="15">
        <f t="shared" si="455"/>
        <v>2.5500000000000002E-2</v>
      </c>
      <c r="I14543" s="2">
        <f>IF(C14543&gt;'Assumptions Notes'!C$11,-C14543*('Assumptions Notes'!C$13/(2*1000)),G14543*D14543)</f>
        <v>-6.5275000000000014E-2</v>
      </c>
    </row>
    <row r="14544" spans="1:9" x14ac:dyDescent="0.2">
      <c r="A14544" s="5">
        <v>42854.958333333336</v>
      </c>
      <c r="B14544" s="2">
        <v>1348.52</v>
      </c>
      <c r="C14544" s="10">
        <v>129.55000000000001</v>
      </c>
      <c r="D14544" s="8">
        <v>1.7000000000000001E-4</v>
      </c>
      <c r="E14544" s="13">
        <f>D14544*'Assumptions Notes'!C$12</f>
        <v>6.1200000000000004E-2</v>
      </c>
      <c r="F14544" s="15">
        <f t="shared" si="454"/>
        <v>2.2023500000000005E-2</v>
      </c>
      <c r="G14544" s="10">
        <f>IF(C14544&gt;'Assumptions Notes'!C$11,'Assumptions Notes'!C$11,C14544)</f>
        <v>120</v>
      </c>
      <c r="H14544" s="15">
        <f t="shared" si="455"/>
        <v>2.0400000000000001E-2</v>
      </c>
      <c r="I14544" s="2">
        <f>IF(C14544&gt;'Assumptions Notes'!C$11,-C14544*('Assumptions Notes'!C$13/(2*1000)),G14544*D14544)</f>
        <v>-6.4775000000000013E-2</v>
      </c>
    </row>
    <row r="14545" spans="1:9" x14ac:dyDescent="0.2">
      <c r="A14545" s="5">
        <v>42854.979166666664</v>
      </c>
      <c r="B14545" s="2">
        <v>1332.37</v>
      </c>
      <c r="C14545" s="10">
        <v>148.93</v>
      </c>
      <c r="D14545" s="8">
        <v>1.5000000000000001E-4</v>
      </c>
      <c r="E14545" s="13">
        <f>D14545*'Assumptions Notes'!C$12</f>
        <v>5.4000000000000006E-2</v>
      </c>
      <c r="F14545" s="15">
        <f t="shared" si="454"/>
        <v>2.2339500000000002E-2</v>
      </c>
      <c r="G14545" s="10">
        <f>IF(C14545&gt;'Assumptions Notes'!C$11,'Assumptions Notes'!C$11,C14545)</f>
        <v>120</v>
      </c>
      <c r="H14545" s="15">
        <f t="shared" si="455"/>
        <v>1.8000000000000002E-2</v>
      </c>
      <c r="I14545" s="2">
        <f>IF(C14545&gt;'Assumptions Notes'!C$11,-C14545*('Assumptions Notes'!C$13/(2*1000)),G14545*D14545)</f>
        <v>-7.4465000000000003E-2</v>
      </c>
    </row>
    <row r="14546" spans="1:9" x14ac:dyDescent="0.2">
      <c r="A14546" s="5">
        <v>42855</v>
      </c>
      <c r="B14546" s="2">
        <v>1552.02</v>
      </c>
      <c r="C14546" s="10">
        <v>136.63</v>
      </c>
      <c r="D14546" s="8">
        <v>1.2999999999999999E-4</v>
      </c>
      <c r="E14546" s="13">
        <f>D14546*'Assumptions Notes'!C$12</f>
        <v>4.6799999999999994E-2</v>
      </c>
      <c r="F14546" s="15">
        <f t="shared" si="454"/>
        <v>1.7761899999999997E-2</v>
      </c>
      <c r="G14546" s="10">
        <f>IF(C14546&gt;'Assumptions Notes'!C$11,'Assumptions Notes'!C$11,C14546)</f>
        <v>120</v>
      </c>
      <c r="H14546" s="15">
        <f t="shared" si="455"/>
        <v>1.5599999999999999E-2</v>
      </c>
      <c r="I14546" s="2">
        <f>IF(C14546&gt;'Assumptions Notes'!C$11,-C14546*('Assumptions Notes'!C$13/(2*1000)),G14546*D14546)</f>
        <v>-6.8315000000000001E-2</v>
      </c>
    </row>
    <row r="14547" spans="1:9" x14ac:dyDescent="0.2">
      <c r="A14547" s="5">
        <v>42855.020833333336</v>
      </c>
      <c r="B14547" s="2">
        <v>1468.12</v>
      </c>
      <c r="C14547" s="10">
        <v>153.65</v>
      </c>
      <c r="D14547" s="8">
        <v>1.175E-4</v>
      </c>
      <c r="E14547" s="13">
        <f>D14547*'Assumptions Notes'!C$12</f>
        <v>4.2299999999999997E-2</v>
      </c>
      <c r="F14547" s="15">
        <f t="shared" si="454"/>
        <v>1.8053875E-2</v>
      </c>
      <c r="G14547" s="10">
        <f>IF(C14547&gt;'Assumptions Notes'!C$11,'Assumptions Notes'!C$11,C14547)</f>
        <v>120</v>
      </c>
      <c r="H14547" s="15">
        <f t="shared" si="455"/>
        <v>1.41E-2</v>
      </c>
      <c r="I14547" s="2">
        <f>IF(C14547&gt;'Assumptions Notes'!C$11,-C14547*('Assumptions Notes'!C$13/(2*1000)),G14547*D14547)</f>
        <v>-7.6825000000000004E-2</v>
      </c>
    </row>
    <row r="14548" spans="1:9" x14ac:dyDescent="0.2">
      <c r="A14548" s="5">
        <v>42855.041666666664</v>
      </c>
      <c r="B14548" s="2">
        <v>1398.63</v>
      </c>
      <c r="C14548" s="10">
        <v>149.97</v>
      </c>
      <c r="D14548" s="8">
        <v>1.05E-4</v>
      </c>
      <c r="E14548" s="13">
        <f>D14548*'Assumptions Notes'!C$12</f>
        <v>3.78E-2</v>
      </c>
      <c r="F14548" s="15">
        <f t="shared" si="454"/>
        <v>1.574685E-2</v>
      </c>
      <c r="G14548" s="10">
        <f>IF(C14548&gt;'Assumptions Notes'!C$11,'Assumptions Notes'!C$11,C14548)</f>
        <v>120</v>
      </c>
      <c r="H14548" s="15">
        <f t="shared" si="455"/>
        <v>1.26E-2</v>
      </c>
      <c r="I14548" s="2">
        <f>IF(C14548&gt;'Assumptions Notes'!C$11,-C14548*('Assumptions Notes'!C$13/(2*1000)),G14548*D14548)</f>
        <v>-7.4984999999999996E-2</v>
      </c>
    </row>
    <row r="14549" spans="1:9" x14ac:dyDescent="0.2">
      <c r="A14549" s="5">
        <v>42855.0625</v>
      </c>
      <c r="B14549" s="2">
        <v>1314.82</v>
      </c>
      <c r="C14549" s="10">
        <v>131.97</v>
      </c>
      <c r="D14549" s="8">
        <v>1.025E-4</v>
      </c>
      <c r="E14549" s="13">
        <f>D14549*'Assumptions Notes'!C$12</f>
        <v>3.6900000000000002E-2</v>
      </c>
      <c r="F14549" s="15">
        <f t="shared" si="454"/>
        <v>1.3526925E-2</v>
      </c>
      <c r="G14549" s="10">
        <f>IF(C14549&gt;'Assumptions Notes'!C$11,'Assumptions Notes'!C$11,C14549)</f>
        <v>120</v>
      </c>
      <c r="H14549" s="15">
        <f t="shared" si="455"/>
        <v>1.23E-2</v>
      </c>
      <c r="I14549" s="2">
        <f>IF(C14549&gt;'Assumptions Notes'!C$11,-C14549*('Assumptions Notes'!C$13/(2*1000)),G14549*D14549)</f>
        <v>-6.5985000000000002E-2</v>
      </c>
    </row>
    <row r="14550" spans="1:9" x14ac:dyDescent="0.2">
      <c r="A14550" s="5">
        <v>42855.083333333336</v>
      </c>
      <c r="B14550" s="2">
        <v>1228.9100000000001</v>
      </c>
      <c r="C14550" s="10">
        <v>127.59</v>
      </c>
      <c r="D14550" s="8">
        <v>1E-4</v>
      </c>
      <c r="E14550" s="13">
        <f>D14550*'Assumptions Notes'!C$12</f>
        <v>3.6000000000000004E-2</v>
      </c>
      <c r="F14550" s="15">
        <f t="shared" si="454"/>
        <v>1.2759000000000001E-2</v>
      </c>
      <c r="G14550" s="10">
        <f>IF(C14550&gt;'Assumptions Notes'!C$11,'Assumptions Notes'!C$11,C14550)</f>
        <v>120</v>
      </c>
      <c r="H14550" s="15">
        <f t="shared" si="455"/>
        <v>1.2E-2</v>
      </c>
      <c r="I14550" s="2">
        <f>IF(C14550&gt;'Assumptions Notes'!C$11,-C14550*('Assumptions Notes'!C$13/(2*1000)),G14550*D14550)</f>
        <v>-6.3795000000000004E-2</v>
      </c>
    </row>
    <row r="14551" spans="1:9" x14ac:dyDescent="0.2">
      <c r="A14551" s="5">
        <v>42855.104166666664</v>
      </c>
      <c r="B14551" s="2">
        <v>1165.1099999999999</v>
      </c>
      <c r="C14551" s="10">
        <v>124.99</v>
      </c>
      <c r="D14551" s="8">
        <v>9.8750000000000002E-5</v>
      </c>
      <c r="E14551" s="13">
        <f>D14551*'Assumptions Notes'!C$12</f>
        <v>3.5549999999999998E-2</v>
      </c>
      <c r="F14551" s="15">
        <f t="shared" si="454"/>
        <v>1.23427625E-2</v>
      </c>
      <c r="G14551" s="10">
        <f>IF(C14551&gt;'Assumptions Notes'!C$11,'Assumptions Notes'!C$11,C14551)</f>
        <v>120</v>
      </c>
      <c r="H14551" s="15">
        <f t="shared" si="455"/>
        <v>1.1849999999999999E-2</v>
      </c>
      <c r="I14551" s="2">
        <f>IF(C14551&gt;'Assumptions Notes'!C$11,-C14551*('Assumptions Notes'!C$13/(2*1000)),G14551*D14551)</f>
        <v>-6.2495000000000002E-2</v>
      </c>
    </row>
    <row r="14552" spans="1:9" x14ac:dyDescent="0.2">
      <c r="A14552" s="5">
        <v>42855.125</v>
      </c>
      <c r="B14552" s="2">
        <v>1153.4000000000001</v>
      </c>
      <c r="C14552" s="10">
        <v>124.99</v>
      </c>
      <c r="D14552" s="8">
        <v>9.7499999999999998E-5</v>
      </c>
      <c r="E14552" s="13">
        <f>D14552*'Assumptions Notes'!C$12</f>
        <v>3.5099999999999999E-2</v>
      </c>
      <c r="F14552" s="15">
        <f t="shared" si="454"/>
        <v>1.2186525E-2</v>
      </c>
      <c r="G14552" s="10">
        <f>IF(C14552&gt;'Assumptions Notes'!C$11,'Assumptions Notes'!C$11,C14552)</f>
        <v>120</v>
      </c>
      <c r="H14552" s="15">
        <f t="shared" si="455"/>
        <v>1.17E-2</v>
      </c>
      <c r="I14552" s="2">
        <f>IF(C14552&gt;'Assumptions Notes'!C$11,-C14552*('Assumptions Notes'!C$13/(2*1000)),G14552*D14552)</f>
        <v>-6.2495000000000002E-2</v>
      </c>
    </row>
    <row r="14553" spans="1:9" x14ac:dyDescent="0.2">
      <c r="A14553" s="5">
        <v>42855.145833333336</v>
      </c>
      <c r="B14553" s="2">
        <v>1102.53</v>
      </c>
      <c r="C14553" s="10">
        <v>124.99</v>
      </c>
      <c r="D14553" s="8">
        <v>9.6250000000000009E-5</v>
      </c>
      <c r="E14553" s="13">
        <f>D14553*'Assumptions Notes'!C$12</f>
        <v>3.465E-2</v>
      </c>
      <c r="F14553" s="15">
        <f t="shared" si="454"/>
        <v>1.20302875E-2</v>
      </c>
      <c r="G14553" s="10">
        <f>IF(C14553&gt;'Assumptions Notes'!C$11,'Assumptions Notes'!C$11,C14553)</f>
        <v>120</v>
      </c>
      <c r="H14553" s="15">
        <f t="shared" si="455"/>
        <v>1.1550000000000001E-2</v>
      </c>
      <c r="I14553" s="2">
        <f>IF(C14553&gt;'Assumptions Notes'!C$11,-C14553*('Assumptions Notes'!C$13/(2*1000)),G14553*D14553)</f>
        <v>-6.2495000000000002E-2</v>
      </c>
    </row>
    <row r="14554" spans="1:9" x14ac:dyDescent="0.2">
      <c r="A14554" s="5">
        <v>42855.166666666664</v>
      </c>
      <c r="B14554" s="2">
        <v>1083.3</v>
      </c>
      <c r="C14554" s="10">
        <v>124.99</v>
      </c>
      <c r="D14554" s="8">
        <v>9.5000000000000005E-5</v>
      </c>
      <c r="E14554" s="13">
        <f>D14554*'Assumptions Notes'!C$12</f>
        <v>3.4200000000000001E-2</v>
      </c>
      <c r="F14554" s="15">
        <f t="shared" si="454"/>
        <v>1.1874050000000001E-2</v>
      </c>
      <c r="G14554" s="10">
        <f>IF(C14554&gt;'Assumptions Notes'!C$11,'Assumptions Notes'!C$11,C14554)</f>
        <v>120</v>
      </c>
      <c r="H14554" s="15">
        <f t="shared" si="455"/>
        <v>1.14E-2</v>
      </c>
      <c r="I14554" s="2">
        <f>IF(C14554&gt;'Assumptions Notes'!C$11,-C14554*('Assumptions Notes'!C$13/(2*1000)),G14554*D14554)</f>
        <v>-6.2495000000000002E-2</v>
      </c>
    </row>
    <row r="14555" spans="1:9" x14ac:dyDescent="0.2">
      <c r="A14555" s="5">
        <v>42855.1875</v>
      </c>
      <c r="B14555" s="2">
        <v>1058.8</v>
      </c>
      <c r="C14555" s="10">
        <v>120.57</v>
      </c>
      <c r="D14555" s="8">
        <v>9.6250000000000009E-5</v>
      </c>
      <c r="E14555" s="13">
        <f>D14555*'Assumptions Notes'!C$12</f>
        <v>3.465E-2</v>
      </c>
      <c r="F14555" s="15">
        <f t="shared" si="454"/>
        <v>1.16048625E-2</v>
      </c>
      <c r="G14555" s="10">
        <f>IF(C14555&gt;'Assumptions Notes'!C$11,'Assumptions Notes'!C$11,C14555)</f>
        <v>120</v>
      </c>
      <c r="H14555" s="15">
        <f t="shared" si="455"/>
        <v>1.1550000000000001E-2</v>
      </c>
      <c r="I14555" s="2">
        <f>IF(C14555&gt;'Assumptions Notes'!C$11,-C14555*('Assumptions Notes'!C$13/(2*1000)),G14555*D14555)</f>
        <v>-6.0284999999999998E-2</v>
      </c>
    </row>
    <row r="14556" spans="1:9" x14ac:dyDescent="0.2">
      <c r="A14556" s="5">
        <v>42855.208333333336</v>
      </c>
      <c r="B14556" s="2">
        <v>1061.45</v>
      </c>
      <c r="C14556" s="10">
        <v>124.45</v>
      </c>
      <c r="D14556" s="8">
        <v>9.7499999999999998E-5</v>
      </c>
      <c r="E14556" s="13">
        <f>D14556*'Assumptions Notes'!C$12</f>
        <v>3.5099999999999999E-2</v>
      </c>
      <c r="F14556" s="15">
        <f t="shared" si="454"/>
        <v>1.2133875000000001E-2</v>
      </c>
      <c r="G14556" s="10">
        <f>IF(C14556&gt;'Assumptions Notes'!C$11,'Assumptions Notes'!C$11,C14556)</f>
        <v>120</v>
      </c>
      <c r="H14556" s="15">
        <f t="shared" si="455"/>
        <v>1.17E-2</v>
      </c>
      <c r="I14556" s="2">
        <f>IF(C14556&gt;'Assumptions Notes'!C$11,-C14556*('Assumptions Notes'!C$13/(2*1000)),G14556*D14556)</f>
        <v>-6.2225000000000003E-2</v>
      </c>
    </row>
    <row r="14557" spans="1:9" x14ac:dyDescent="0.2">
      <c r="A14557" s="5">
        <v>42855.229166666664</v>
      </c>
      <c r="B14557" s="2">
        <v>1051.2</v>
      </c>
      <c r="C14557" s="10">
        <v>124.57</v>
      </c>
      <c r="D14557" s="8">
        <v>1.15E-4</v>
      </c>
      <c r="E14557" s="13">
        <f>D14557*'Assumptions Notes'!C$12</f>
        <v>4.1399999999999999E-2</v>
      </c>
      <c r="F14557" s="15">
        <f t="shared" si="454"/>
        <v>1.4325549999999999E-2</v>
      </c>
      <c r="G14557" s="10">
        <f>IF(C14557&gt;'Assumptions Notes'!C$11,'Assumptions Notes'!C$11,C14557)</f>
        <v>120</v>
      </c>
      <c r="H14557" s="15">
        <f t="shared" si="455"/>
        <v>1.38E-2</v>
      </c>
      <c r="I14557" s="2">
        <f>IF(C14557&gt;'Assumptions Notes'!C$11,-C14557*('Assumptions Notes'!C$13/(2*1000)),G14557*D14557)</f>
        <v>-6.2285E-2</v>
      </c>
    </row>
    <row r="14558" spans="1:9" x14ac:dyDescent="0.2">
      <c r="A14558" s="5">
        <v>42855.25</v>
      </c>
      <c r="B14558" s="2">
        <v>1060.93</v>
      </c>
      <c r="C14558" s="10">
        <v>121.91</v>
      </c>
      <c r="D14558" s="8">
        <v>1.325E-4</v>
      </c>
      <c r="E14558" s="13">
        <f>D14558*'Assumptions Notes'!C$12</f>
        <v>4.7699999999999999E-2</v>
      </c>
      <c r="F14558" s="15">
        <f t="shared" si="454"/>
        <v>1.6153074999999999E-2</v>
      </c>
      <c r="G14558" s="10">
        <f>IF(C14558&gt;'Assumptions Notes'!C$11,'Assumptions Notes'!C$11,C14558)</f>
        <v>120</v>
      </c>
      <c r="H14558" s="15">
        <f t="shared" si="455"/>
        <v>1.5900000000000001E-2</v>
      </c>
      <c r="I14558" s="2">
        <f>IF(C14558&gt;'Assumptions Notes'!C$11,-C14558*('Assumptions Notes'!C$13/(2*1000)),G14558*D14558)</f>
        <v>-6.0955000000000002E-2</v>
      </c>
    </row>
    <row r="14559" spans="1:9" x14ac:dyDescent="0.2">
      <c r="A14559" s="5">
        <v>42855.270833333336</v>
      </c>
      <c r="B14559" s="2">
        <v>1052.96</v>
      </c>
      <c r="C14559" s="10">
        <v>121.35</v>
      </c>
      <c r="D14559" s="8">
        <v>1.6249999999999999E-4</v>
      </c>
      <c r="E14559" s="13">
        <f>D14559*'Assumptions Notes'!C$12</f>
        <v>5.8499999999999996E-2</v>
      </c>
      <c r="F14559" s="15">
        <f t="shared" si="454"/>
        <v>1.9719374999999997E-2</v>
      </c>
      <c r="G14559" s="10">
        <f>IF(C14559&gt;'Assumptions Notes'!C$11,'Assumptions Notes'!C$11,C14559)</f>
        <v>120</v>
      </c>
      <c r="H14559" s="15">
        <f t="shared" si="455"/>
        <v>1.95E-2</v>
      </c>
      <c r="I14559" s="2">
        <f>IF(C14559&gt;'Assumptions Notes'!C$11,-C14559*('Assumptions Notes'!C$13/(2*1000)),G14559*D14559)</f>
        <v>-6.0675E-2</v>
      </c>
    </row>
    <row r="14560" spans="1:9" x14ac:dyDescent="0.2">
      <c r="A14560" s="5">
        <v>42855.291666666664</v>
      </c>
      <c r="B14560" s="2">
        <v>1063.52</v>
      </c>
      <c r="C14560" s="10">
        <v>122.85</v>
      </c>
      <c r="D14560" s="8">
        <v>1.9249999999999999E-4</v>
      </c>
      <c r="E14560" s="13">
        <f>D14560*'Assumptions Notes'!C$12</f>
        <v>6.93E-2</v>
      </c>
      <c r="F14560" s="15">
        <f t="shared" si="454"/>
        <v>2.3648624999999996E-2</v>
      </c>
      <c r="G14560" s="10">
        <f>IF(C14560&gt;'Assumptions Notes'!C$11,'Assumptions Notes'!C$11,C14560)</f>
        <v>120</v>
      </c>
      <c r="H14560" s="15">
        <f t="shared" si="455"/>
        <v>2.3099999999999999E-2</v>
      </c>
      <c r="I14560" s="2">
        <f>IF(C14560&gt;'Assumptions Notes'!C$11,-C14560*('Assumptions Notes'!C$13/(2*1000)),G14560*D14560)</f>
        <v>-6.1425E-2</v>
      </c>
    </row>
    <row r="14561" spans="1:9" x14ac:dyDescent="0.2">
      <c r="A14561" s="5">
        <v>42855.3125</v>
      </c>
      <c r="B14561" s="2">
        <v>1065.69</v>
      </c>
      <c r="C14561" s="10">
        <v>121.71</v>
      </c>
      <c r="D14561" s="8">
        <v>2.0875000000000001E-4</v>
      </c>
      <c r="E14561" s="13">
        <f>D14561*'Assumptions Notes'!C$12</f>
        <v>7.5150000000000008E-2</v>
      </c>
      <c r="F14561" s="15">
        <f t="shared" si="454"/>
        <v>2.5406962499999998E-2</v>
      </c>
      <c r="G14561" s="10">
        <f>IF(C14561&gt;'Assumptions Notes'!C$11,'Assumptions Notes'!C$11,C14561)</f>
        <v>120</v>
      </c>
      <c r="H14561" s="15">
        <f t="shared" si="455"/>
        <v>2.5049999999999999E-2</v>
      </c>
      <c r="I14561" s="2">
        <f>IF(C14561&gt;'Assumptions Notes'!C$11,-C14561*('Assumptions Notes'!C$13/(2*1000)),G14561*D14561)</f>
        <v>-6.0854999999999999E-2</v>
      </c>
    </row>
    <row r="14562" spans="1:9" x14ac:dyDescent="0.2">
      <c r="A14562" s="5">
        <v>42855.333333333336</v>
      </c>
      <c r="B14562" s="2">
        <v>1064.71</v>
      </c>
      <c r="C14562" s="10">
        <v>122.57</v>
      </c>
      <c r="D14562" s="8">
        <v>2.2499999999999999E-4</v>
      </c>
      <c r="E14562" s="13">
        <f>D14562*'Assumptions Notes'!C$12</f>
        <v>8.1000000000000003E-2</v>
      </c>
      <c r="F14562" s="15">
        <f t="shared" si="454"/>
        <v>2.7578249999999999E-2</v>
      </c>
      <c r="G14562" s="10">
        <f>IF(C14562&gt;'Assumptions Notes'!C$11,'Assumptions Notes'!C$11,C14562)</f>
        <v>120</v>
      </c>
      <c r="H14562" s="15">
        <f t="shared" si="455"/>
        <v>2.7E-2</v>
      </c>
      <c r="I14562" s="2">
        <f>IF(C14562&gt;'Assumptions Notes'!C$11,-C14562*('Assumptions Notes'!C$13/(2*1000)),G14562*D14562)</f>
        <v>-6.1284999999999999E-2</v>
      </c>
    </row>
    <row r="14563" spans="1:9" x14ac:dyDescent="0.2">
      <c r="A14563" s="5">
        <v>42855.354166666664</v>
      </c>
      <c r="B14563" s="2">
        <v>1073.45</v>
      </c>
      <c r="C14563" s="10">
        <v>124.12</v>
      </c>
      <c r="D14563" s="8">
        <v>2.2625E-4</v>
      </c>
      <c r="E14563" s="13">
        <f>D14563*'Assumptions Notes'!C$12</f>
        <v>8.1449999999999995E-2</v>
      </c>
      <c r="F14563" s="15">
        <f t="shared" si="454"/>
        <v>2.808215E-2</v>
      </c>
      <c r="G14563" s="10">
        <f>IF(C14563&gt;'Assumptions Notes'!C$11,'Assumptions Notes'!C$11,C14563)</f>
        <v>120</v>
      </c>
      <c r="H14563" s="15">
        <f t="shared" si="455"/>
        <v>2.7150000000000001E-2</v>
      </c>
      <c r="I14563" s="2">
        <f>IF(C14563&gt;'Assumptions Notes'!C$11,-C14563*('Assumptions Notes'!C$13/(2*1000)),G14563*D14563)</f>
        <v>-6.2060000000000004E-2</v>
      </c>
    </row>
    <row r="14564" spans="1:9" x14ac:dyDescent="0.2">
      <c r="A14564" s="5">
        <v>42855.375</v>
      </c>
      <c r="B14564" s="2">
        <v>1087.3499999999999</v>
      </c>
      <c r="C14564" s="10">
        <v>124.99</v>
      </c>
      <c r="D14564" s="8">
        <v>2.275E-4</v>
      </c>
      <c r="E14564" s="13">
        <f>D14564*'Assumptions Notes'!C$12</f>
        <v>8.1900000000000001E-2</v>
      </c>
      <c r="F14564" s="15">
        <f t="shared" si="454"/>
        <v>2.8435224999999998E-2</v>
      </c>
      <c r="G14564" s="10">
        <f>IF(C14564&gt;'Assumptions Notes'!C$11,'Assumptions Notes'!C$11,C14564)</f>
        <v>120</v>
      </c>
      <c r="H14564" s="15">
        <f t="shared" si="455"/>
        <v>2.7300000000000001E-2</v>
      </c>
      <c r="I14564" s="2">
        <f>IF(C14564&gt;'Assumptions Notes'!C$11,-C14564*('Assumptions Notes'!C$13/(2*1000)),G14564*D14564)</f>
        <v>-6.2495000000000002E-2</v>
      </c>
    </row>
    <row r="14565" spans="1:9" x14ac:dyDescent="0.2">
      <c r="A14565" s="5">
        <v>42855.395833333336</v>
      </c>
      <c r="B14565" s="2">
        <v>1109.19</v>
      </c>
      <c r="C14565" s="10">
        <v>125.06</v>
      </c>
      <c r="D14565" s="8">
        <v>2.1875E-4</v>
      </c>
      <c r="E14565" s="13">
        <f>D14565*'Assumptions Notes'!C$12</f>
        <v>7.8750000000000001E-2</v>
      </c>
      <c r="F14565" s="15">
        <f t="shared" si="454"/>
        <v>2.7356875000000003E-2</v>
      </c>
      <c r="G14565" s="10">
        <f>IF(C14565&gt;'Assumptions Notes'!C$11,'Assumptions Notes'!C$11,C14565)</f>
        <v>120</v>
      </c>
      <c r="H14565" s="15">
        <f t="shared" si="455"/>
        <v>2.6249999999999999E-2</v>
      </c>
      <c r="I14565" s="2">
        <f>IF(C14565&gt;'Assumptions Notes'!C$11,-C14565*('Assumptions Notes'!C$13/(2*1000)),G14565*D14565)</f>
        <v>-6.2530000000000002E-2</v>
      </c>
    </row>
    <row r="14566" spans="1:9" x14ac:dyDescent="0.2">
      <c r="A14566" s="5">
        <v>42855.416666666664</v>
      </c>
      <c r="B14566" s="2">
        <v>1097.71</v>
      </c>
      <c r="C14566" s="10">
        <v>123.91</v>
      </c>
      <c r="D14566" s="8">
        <v>2.1000000000000001E-4</v>
      </c>
      <c r="E14566" s="13">
        <f>D14566*'Assumptions Notes'!C$12</f>
        <v>7.5600000000000001E-2</v>
      </c>
      <c r="F14566" s="15">
        <f t="shared" si="454"/>
        <v>2.6021100000000002E-2</v>
      </c>
      <c r="G14566" s="10">
        <f>IF(C14566&gt;'Assumptions Notes'!C$11,'Assumptions Notes'!C$11,C14566)</f>
        <v>120</v>
      </c>
      <c r="H14566" s="15">
        <f t="shared" si="455"/>
        <v>2.52E-2</v>
      </c>
      <c r="I14566" s="2">
        <f>IF(C14566&gt;'Assumptions Notes'!C$11,-C14566*('Assumptions Notes'!C$13/(2*1000)),G14566*D14566)</f>
        <v>-6.1954999999999996E-2</v>
      </c>
    </row>
    <row r="14567" spans="1:9" x14ac:dyDescent="0.2">
      <c r="A14567" s="5">
        <v>42855.4375</v>
      </c>
      <c r="B14567" s="2">
        <v>1043.53</v>
      </c>
      <c r="C14567" s="10">
        <v>125.08</v>
      </c>
      <c r="D14567" s="8">
        <v>2.075E-4</v>
      </c>
      <c r="E14567" s="13">
        <f>D14567*'Assumptions Notes'!C$12</f>
        <v>7.4700000000000003E-2</v>
      </c>
      <c r="F14567" s="15">
        <f t="shared" si="454"/>
        <v>2.5954100000000001E-2</v>
      </c>
      <c r="G14567" s="10">
        <f>IF(C14567&gt;'Assumptions Notes'!C$11,'Assumptions Notes'!C$11,C14567)</f>
        <v>120</v>
      </c>
      <c r="H14567" s="15">
        <f t="shared" si="455"/>
        <v>2.4899999999999999E-2</v>
      </c>
      <c r="I14567" s="2">
        <f>IF(C14567&gt;'Assumptions Notes'!C$11,-C14567*('Assumptions Notes'!C$13/(2*1000)),G14567*D14567)</f>
        <v>-6.2539999999999998E-2</v>
      </c>
    </row>
    <row r="14568" spans="1:9" x14ac:dyDescent="0.2">
      <c r="A14568" s="5">
        <v>42855.458333333336</v>
      </c>
      <c r="B14568" s="2">
        <v>1036.93</v>
      </c>
      <c r="C14568" s="10">
        <v>122.12</v>
      </c>
      <c r="D14568" s="8">
        <v>2.05E-4</v>
      </c>
      <c r="E14568" s="13">
        <f>D14568*'Assumptions Notes'!C$12</f>
        <v>7.3800000000000004E-2</v>
      </c>
      <c r="F14568" s="15">
        <f t="shared" si="454"/>
        <v>2.5034600000000001E-2</v>
      </c>
      <c r="G14568" s="10">
        <f>IF(C14568&gt;'Assumptions Notes'!C$11,'Assumptions Notes'!C$11,C14568)</f>
        <v>120</v>
      </c>
      <c r="H14568" s="15">
        <f t="shared" si="455"/>
        <v>2.46E-2</v>
      </c>
      <c r="I14568" s="2">
        <f>IF(C14568&gt;'Assumptions Notes'!C$11,-C14568*('Assumptions Notes'!C$13/(2*1000)),G14568*D14568)</f>
        <v>-6.1060000000000003E-2</v>
      </c>
    </row>
    <row r="14569" spans="1:9" x14ac:dyDescent="0.2">
      <c r="A14569" s="5">
        <v>42855.479166666664</v>
      </c>
      <c r="B14569" s="2">
        <v>1064.07</v>
      </c>
      <c r="C14569" s="10">
        <v>124.1</v>
      </c>
      <c r="D14569" s="8">
        <v>2.1499999999999999E-4</v>
      </c>
      <c r="E14569" s="13">
        <f>D14569*'Assumptions Notes'!C$12</f>
        <v>7.7399999999999997E-2</v>
      </c>
      <c r="F14569" s="15">
        <f t="shared" si="454"/>
        <v>2.6681499999999997E-2</v>
      </c>
      <c r="G14569" s="10">
        <f>IF(C14569&gt;'Assumptions Notes'!C$11,'Assumptions Notes'!C$11,C14569)</f>
        <v>120</v>
      </c>
      <c r="H14569" s="15">
        <f t="shared" si="455"/>
        <v>2.58E-2</v>
      </c>
      <c r="I14569" s="2">
        <f>IF(C14569&gt;'Assumptions Notes'!C$11,-C14569*('Assumptions Notes'!C$13/(2*1000)),G14569*D14569)</f>
        <v>-6.2050000000000001E-2</v>
      </c>
    </row>
    <row r="14570" spans="1:9" x14ac:dyDescent="0.2">
      <c r="A14570" s="5">
        <v>42855.5</v>
      </c>
      <c r="B14570" s="2">
        <v>1074.49</v>
      </c>
      <c r="C14570" s="10">
        <v>121.25</v>
      </c>
      <c r="D14570" s="8">
        <v>2.2499999999999999E-4</v>
      </c>
      <c r="E14570" s="13">
        <f>D14570*'Assumptions Notes'!C$12</f>
        <v>8.1000000000000003E-2</v>
      </c>
      <c r="F14570" s="15">
        <f t="shared" si="454"/>
        <v>2.728125E-2</v>
      </c>
      <c r="G14570" s="10">
        <f>IF(C14570&gt;'Assumptions Notes'!C$11,'Assumptions Notes'!C$11,C14570)</f>
        <v>120</v>
      </c>
      <c r="H14570" s="15">
        <f t="shared" si="455"/>
        <v>2.7E-2</v>
      </c>
      <c r="I14570" s="2">
        <f>IF(C14570&gt;'Assumptions Notes'!C$11,-C14570*('Assumptions Notes'!C$13/(2*1000)),G14570*D14570)</f>
        <v>-6.0624999999999998E-2</v>
      </c>
    </row>
    <row r="14571" spans="1:9" x14ac:dyDescent="0.2">
      <c r="A14571" s="5">
        <v>42855.520833333336</v>
      </c>
      <c r="B14571" s="2">
        <v>1071.33</v>
      </c>
      <c r="C14571" s="10">
        <v>122.94</v>
      </c>
      <c r="D14571" s="8">
        <v>2.1250000000000002E-4</v>
      </c>
      <c r="E14571" s="13">
        <f>D14571*'Assumptions Notes'!C$12</f>
        <v>7.6500000000000012E-2</v>
      </c>
      <c r="F14571" s="15">
        <f t="shared" si="454"/>
        <v>2.6124750000000002E-2</v>
      </c>
      <c r="G14571" s="10">
        <f>IF(C14571&gt;'Assumptions Notes'!C$11,'Assumptions Notes'!C$11,C14571)</f>
        <v>120</v>
      </c>
      <c r="H14571" s="15">
        <f t="shared" si="455"/>
        <v>2.5500000000000002E-2</v>
      </c>
      <c r="I14571" s="2">
        <f>IF(C14571&gt;'Assumptions Notes'!C$11,-C14571*('Assumptions Notes'!C$13/(2*1000)),G14571*D14571)</f>
        <v>-6.1469999999999997E-2</v>
      </c>
    </row>
    <row r="14572" spans="1:9" x14ac:dyDescent="0.2">
      <c r="A14572" s="5">
        <v>42855.541666666664</v>
      </c>
      <c r="B14572" s="2">
        <v>1076.3699999999999</v>
      </c>
      <c r="C14572" s="10">
        <v>123.69</v>
      </c>
      <c r="D14572" s="8">
        <v>2.0000000000000001E-4</v>
      </c>
      <c r="E14572" s="13">
        <f>D14572*'Assumptions Notes'!C$12</f>
        <v>7.2000000000000008E-2</v>
      </c>
      <c r="F14572" s="15">
        <f t="shared" si="454"/>
        <v>2.4738E-2</v>
      </c>
      <c r="G14572" s="10">
        <f>IF(C14572&gt;'Assumptions Notes'!C$11,'Assumptions Notes'!C$11,C14572)</f>
        <v>120</v>
      </c>
      <c r="H14572" s="15">
        <f t="shared" si="455"/>
        <v>2.4E-2</v>
      </c>
      <c r="I14572" s="2">
        <f>IF(C14572&gt;'Assumptions Notes'!C$11,-C14572*('Assumptions Notes'!C$13/(2*1000)),G14572*D14572)</f>
        <v>-6.1844999999999997E-2</v>
      </c>
    </row>
    <row r="14573" spans="1:9" x14ac:dyDescent="0.2">
      <c r="A14573" s="5">
        <v>42855.5625</v>
      </c>
      <c r="B14573" s="2">
        <v>1055.1500000000001</v>
      </c>
      <c r="C14573" s="10">
        <v>123.43</v>
      </c>
      <c r="D14573" s="8">
        <v>1.975E-4</v>
      </c>
      <c r="E14573" s="13">
        <f>D14573*'Assumptions Notes'!C$12</f>
        <v>7.1099999999999997E-2</v>
      </c>
      <c r="F14573" s="15">
        <f t="shared" si="454"/>
        <v>2.4377425000000001E-2</v>
      </c>
      <c r="G14573" s="10">
        <f>IF(C14573&gt;'Assumptions Notes'!C$11,'Assumptions Notes'!C$11,C14573)</f>
        <v>120</v>
      </c>
      <c r="H14573" s="15">
        <f t="shared" si="455"/>
        <v>2.3699999999999999E-2</v>
      </c>
      <c r="I14573" s="2">
        <f>IF(C14573&gt;'Assumptions Notes'!C$11,-C14573*('Assumptions Notes'!C$13/(2*1000)),G14573*D14573)</f>
        <v>-6.1715000000000006E-2</v>
      </c>
    </row>
    <row r="14574" spans="1:9" x14ac:dyDescent="0.2">
      <c r="A14574" s="5">
        <v>42855.583333333336</v>
      </c>
      <c r="B14574" s="2">
        <v>1068.1300000000001</v>
      </c>
      <c r="C14574" s="10">
        <v>124.12</v>
      </c>
      <c r="D14574" s="8">
        <v>1.95E-4</v>
      </c>
      <c r="E14574" s="13">
        <f>D14574*'Assumptions Notes'!C$12</f>
        <v>7.0199999999999999E-2</v>
      </c>
      <c r="F14574" s="15">
        <f t="shared" si="454"/>
        <v>2.42034E-2</v>
      </c>
      <c r="G14574" s="10">
        <f>IF(C14574&gt;'Assumptions Notes'!C$11,'Assumptions Notes'!C$11,C14574)</f>
        <v>120</v>
      </c>
      <c r="H14574" s="15">
        <f t="shared" si="455"/>
        <v>2.3400000000000001E-2</v>
      </c>
      <c r="I14574" s="2">
        <f>IF(C14574&gt;'Assumptions Notes'!C$11,-C14574*('Assumptions Notes'!C$13/(2*1000)),G14574*D14574)</f>
        <v>-6.2060000000000004E-2</v>
      </c>
    </row>
    <row r="14575" spans="1:9" x14ac:dyDescent="0.2">
      <c r="A14575" s="5">
        <v>42855.604166666664</v>
      </c>
      <c r="B14575" s="2">
        <v>1069.32</v>
      </c>
      <c r="C14575" s="10">
        <v>114.65</v>
      </c>
      <c r="D14575" s="8">
        <v>1.9625E-4</v>
      </c>
      <c r="E14575" s="13">
        <f>D14575*'Assumptions Notes'!C$12</f>
        <v>7.0650000000000004E-2</v>
      </c>
      <c r="F14575" s="15">
        <f t="shared" si="454"/>
        <v>2.2500062500000001E-2</v>
      </c>
      <c r="G14575" s="10">
        <f>IF(C14575&gt;'Assumptions Notes'!C$11,'Assumptions Notes'!C$11,C14575)</f>
        <v>114.65</v>
      </c>
      <c r="H14575" s="15">
        <f t="shared" si="455"/>
        <v>2.2500062500000001E-2</v>
      </c>
      <c r="I14575" s="2">
        <f>IF(C14575&gt;'Assumptions Notes'!C$11,-C14575*('Assumptions Notes'!C$13/(2*1000)),G14575*D14575)</f>
        <v>2.2500062500000001E-2</v>
      </c>
    </row>
    <row r="14576" spans="1:9" x14ac:dyDescent="0.2">
      <c r="A14576" s="5">
        <v>42855.625</v>
      </c>
      <c r="B14576" s="2">
        <v>1058.6300000000001</v>
      </c>
      <c r="C14576" s="10">
        <v>108.17</v>
      </c>
      <c r="D14576" s="8">
        <v>1.975E-4</v>
      </c>
      <c r="E14576" s="13">
        <f>D14576*'Assumptions Notes'!C$12</f>
        <v>7.1099999999999997E-2</v>
      </c>
      <c r="F14576" s="15">
        <f t="shared" si="454"/>
        <v>2.1363574999999999E-2</v>
      </c>
      <c r="G14576" s="10">
        <f>IF(C14576&gt;'Assumptions Notes'!C$11,'Assumptions Notes'!C$11,C14576)</f>
        <v>108.17</v>
      </c>
      <c r="H14576" s="15">
        <f t="shared" si="455"/>
        <v>2.1363574999999999E-2</v>
      </c>
      <c r="I14576" s="2">
        <f>IF(C14576&gt;'Assumptions Notes'!C$11,-C14576*('Assumptions Notes'!C$13/(2*1000)),G14576*D14576)</f>
        <v>2.1363574999999999E-2</v>
      </c>
    </row>
    <row r="14577" spans="1:9" x14ac:dyDescent="0.2">
      <c r="A14577" s="5">
        <v>42855.645833333336</v>
      </c>
      <c r="B14577" s="2">
        <v>1046.3499999999999</v>
      </c>
      <c r="C14577" s="10">
        <v>118.9</v>
      </c>
      <c r="D14577" s="8">
        <v>2.2124999999999998E-4</v>
      </c>
      <c r="E14577" s="13">
        <f>D14577*'Assumptions Notes'!C$12</f>
        <v>7.9649999999999999E-2</v>
      </c>
      <c r="F14577" s="15">
        <f t="shared" si="454"/>
        <v>2.6306625E-2</v>
      </c>
      <c r="G14577" s="10">
        <f>IF(C14577&gt;'Assumptions Notes'!C$11,'Assumptions Notes'!C$11,C14577)</f>
        <v>118.9</v>
      </c>
      <c r="H14577" s="15">
        <f t="shared" si="455"/>
        <v>2.6306625E-2</v>
      </c>
      <c r="I14577" s="2">
        <f>IF(C14577&gt;'Assumptions Notes'!C$11,-C14577*('Assumptions Notes'!C$13/(2*1000)),G14577*D14577)</f>
        <v>2.6306625E-2</v>
      </c>
    </row>
    <row r="14578" spans="1:9" x14ac:dyDescent="0.2">
      <c r="A14578" s="5">
        <v>42855.666666666664</v>
      </c>
      <c r="B14578" s="2">
        <v>1086.17</v>
      </c>
      <c r="C14578" s="10">
        <v>121.29</v>
      </c>
      <c r="D14578" s="8">
        <v>2.4499999999999999E-4</v>
      </c>
      <c r="E14578" s="13">
        <f>D14578*'Assumptions Notes'!C$12</f>
        <v>8.8200000000000001E-2</v>
      </c>
      <c r="F14578" s="15">
        <f t="shared" si="454"/>
        <v>2.9716050000000001E-2</v>
      </c>
      <c r="G14578" s="10">
        <f>IF(C14578&gt;'Assumptions Notes'!C$11,'Assumptions Notes'!C$11,C14578)</f>
        <v>120</v>
      </c>
      <c r="H14578" s="15">
        <f t="shared" si="455"/>
        <v>2.9399999999999999E-2</v>
      </c>
      <c r="I14578" s="2">
        <f>IF(C14578&gt;'Assumptions Notes'!C$11,-C14578*('Assumptions Notes'!C$13/(2*1000)),G14578*D14578)</f>
        <v>-6.0645000000000004E-2</v>
      </c>
    </row>
    <row r="14579" spans="1:9" x14ac:dyDescent="0.2">
      <c r="A14579" s="5">
        <v>42855.6875</v>
      </c>
      <c r="B14579" s="2">
        <v>1136.69</v>
      </c>
      <c r="C14579" s="10">
        <v>129.5</v>
      </c>
      <c r="D14579" s="8">
        <v>2.7E-4</v>
      </c>
      <c r="E14579" s="13">
        <f>D14579*'Assumptions Notes'!C$12</f>
        <v>9.7199999999999995E-2</v>
      </c>
      <c r="F14579" s="15">
        <f t="shared" si="454"/>
        <v>3.4965000000000003E-2</v>
      </c>
      <c r="G14579" s="10">
        <f>IF(C14579&gt;'Assumptions Notes'!C$11,'Assumptions Notes'!C$11,C14579)</f>
        <v>120</v>
      </c>
      <c r="H14579" s="15">
        <f t="shared" si="455"/>
        <v>3.2399999999999998E-2</v>
      </c>
      <c r="I14579" s="2">
        <f>IF(C14579&gt;'Assumptions Notes'!C$11,-C14579*('Assumptions Notes'!C$13/(2*1000)),G14579*D14579)</f>
        <v>-6.4750000000000002E-2</v>
      </c>
    </row>
    <row r="14580" spans="1:9" x14ac:dyDescent="0.2">
      <c r="A14580" s="5">
        <v>42855.708333333336</v>
      </c>
      <c r="B14580" s="2">
        <v>1215.46</v>
      </c>
      <c r="C14580" s="10">
        <v>144.22999999999999</v>
      </c>
      <c r="D14580" s="8">
        <v>2.9500000000000001E-4</v>
      </c>
      <c r="E14580" s="13">
        <f>D14580*'Assumptions Notes'!C$12</f>
        <v>0.1062</v>
      </c>
      <c r="F14580" s="15">
        <f t="shared" si="454"/>
        <v>4.2547849999999998E-2</v>
      </c>
      <c r="G14580" s="10">
        <f>IF(C14580&gt;'Assumptions Notes'!C$11,'Assumptions Notes'!C$11,C14580)</f>
        <v>120</v>
      </c>
      <c r="H14580" s="15">
        <f t="shared" si="455"/>
        <v>3.5400000000000001E-2</v>
      </c>
      <c r="I14580" s="2">
        <f>IF(C14580&gt;'Assumptions Notes'!C$11,-C14580*('Assumptions Notes'!C$13/(2*1000)),G14580*D14580)</f>
        <v>-7.2114999999999999E-2</v>
      </c>
    </row>
    <row r="14581" spans="1:9" x14ac:dyDescent="0.2">
      <c r="A14581" s="5">
        <v>42855.729166666664</v>
      </c>
      <c r="B14581" s="2">
        <v>1302.6500000000001</v>
      </c>
      <c r="C14581" s="10">
        <v>146.41</v>
      </c>
      <c r="D14581" s="8">
        <v>2.9750000000000002E-4</v>
      </c>
      <c r="E14581" s="13">
        <f>D14581*'Assumptions Notes'!C$12</f>
        <v>0.1071</v>
      </c>
      <c r="F14581" s="15">
        <f t="shared" si="454"/>
        <v>4.3556975000000005E-2</v>
      </c>
      <c r="G14581" s="10">
        <f>IF(C14581&gt;'Assumptions Notes'!C$11,'Assumptions Notes'!C$11,C14581)</f>
        <v>120</v>
      </c>
      <c r="H14581" s="15">
        <f t="shared" si="455"/>
        <v>3.5700000000000003E-2</v>
      </c>
      <c r="I14581" s="2">
        <f>IF(C14581&gt;'Assumptions Notes'!C$11,-C14581*('Assumptions Notes'!C$13/(2*1000)),G14581*D14581)</f>
        <v>-7.3205000000000006E-2</v>
      </c>
    </row>
    <row r="14582" spans="1:9" x14ac:dyDescent="0.2">
      <c r="A14582" s="5">
        <v>42855.75</v>
      </c>
      <c r="B14582" s="2">
        <v>1385.68</v>
      </c>
      <c r="C14582" s="10">
        <v>196.78</v>
      </c>
      <c r="D14582" s="8">
        <v>2.9999999999999997E-4</v>
      </c>
      <c r="E14582" s="13">
        <f>D14582*'Assumptions Notes'!C$12</f>
        <v>0.10799999999999998</v>
      </c>
      <c r="F14582" s="15">
        <f t="shared" si="454"/>
        <v>5.9033999999999996E-2</v>
      </c>
      <c r="G14582" s="10">
        <f>IF(C14582&gt;'Assumptions Notes'!C$11,'Assumptions Notes'!C$11,C14582)</f>
        <v>120</v>
      </c>
      <c r="H14582" s="15">
        <f t="shared" si="455"/>
        <v>3.5999999999999997E-2</v>
      </c>
      <c r="I14582" s="2">
        <f>IF(C14582&gt;'Assumptions Notes'!C$11,-C14582*('Assumptions Notes'!C$13/(2*1000)),G14582*D14582)</f>
        <v>-9.8390000000000005E-2</v>
      </c>
    </row>
    <row r="14583" spans="1:9" x14ac:dyDescent="0.2">
      <c r="A14583" s="5">
        <v>42855.770833333336</v>
      </c>
      <c r="B14583" s="2">
        <v>1492.67</v>
      </c>
      <c r="C14583" s="10">
        <v>181.27</v>
      </c>
      <c r="D14583" s="8">
        <v>2.9999999999999997E-4</v>
      </c>
      <c r="E14583" s="13">
        <f>D14583*'Assumptions Notes'!C$12</f>
        <v>0.10799999999999998</v>
      </c>
      <c r="F14583" s="15">
        <f t="shared" si="454"/>
        <v>5.4380999999999999E-2</v>
      </c>
      <c r="G14583" s="10">
        <f>IF(C14583&gt;'Assumptions Notes'!C$11,'Assumptions Notes'!C$11,C14583)</f>
        <v>120</v>
      </c>
      <c r="H14583" s="15">
        <f t="shared" si="455"/>
        <v>3.5999999999999997E-2</v>
      </c>
      <c r="I14583" s="2">
        <f>IF(C14583&gt;'Assumptions Notes'!C$11,-C14583*('Assumptions Notes'!C$13/(2*1000)),G14583*D14583)</f>
        <v>-9.0635000000000007E-2</v>
      </c>
    </row>
    <row r="14584" spans="1:9" x14ac:dyDescent="0.2">
      <c r="A14584" s="5">
        <v>42855.791666666664</v>
      </c>
      <c r="B14584" s="2">
        <v>1514.49</v>
      </c>
      <c r="C14584" s="10">
        <v>159.91</v>
      </c>
      <c r="D14584" s="8">
        <v>2.9999999999999997E-4</v>
      </c>
      <c r="E14584" s="13">
        <f>D14584*'Assumptions Notes'!C$12</f>
        <v>0.10799999999999998</v>
      </c>
      <c r="F14584" s="15">
        <f t="shared" si="454"/>
        <v>4.7972999999999995E-2</v>
      </c>
      <c r="G14584" s="10">
        <f>IF(C14584&gt;'Assumptions Notes'!C$11,'Assumptions Notes'!C$11,C14584)</f>
        <v>120</v>
      </c>
      <c r="H14584" s="15">
        <f t="shared" si="455"/>
        <v>3.5999999999999997E-2</v>
      </c>
      <c r="I14584" s="2">
        <f>IF(C14584&gt;'Assumptions Notes'!C$11,-C14584*('Assumptions Notes'!C$13/(2*1000)),G14584*D14584)</f>
        <v>-7.9954999999999998E-2</v>
      </c>
    </row>
    <row r="14585" spans="1:9" x14ac:dyDescent="0.2">
      <c r="A14585" s="5">
        <v>42855.8125</v>
      </c>
      <c r="B14585" s="2">
        <v>1491.17</v>
      </c>
      <c r="C14585" s="10">
        <v>148.52000000000001</v>
      </c>
      <c r="D14585" s="8">
        <v>2.9750000000000002E-4</v>
      </c>
      <c r="E14585" s="13">
        <f>D14585*'Assumptions Notes'!C$12</f>
        <v>0.1071</v>
      </c>
      <c r="F14585" s="15">
        <f t="shared" si="454"/>
        <v>4.4184700000000007E-2</v>
      </c>
      <c r="G14585" s="10">
        <f>IF(C14585&gt;'Assumptions Notes'!C$11,'Assumptions Notes'!C$11,C14585)</f>
        <v>120</v>
      </c>
      <c r="H14585" s="15">
        <f t="shared" si="455"/>
        <v>3.5700000000000003E-2</v>
      </c>
      <c r="I14585" s="2">
        <f>IF(C14585&gt;'Assumptions Notes'!C$11,-C14585*('Assumptions Notes'!C$13/(2*1000)),G14585*D14585)</f>
        <v>-7.4260000000000007E-2</v>
      </c>
    </row>
    <row r="14586" spans="1:9" x14ac:dyDescent="0.2">
      <c r="A14586" s="5">
        <v>42855.833333333336</v>
      </c>
      <c r="B14586" s="2">
        <v>1474.62</v>
      </c>
      <c r="C14586" s="10">
        <v>151.86000000000001</v>
      </c>
      <c r="D14586" s="8">
        <v>2.9500000000000001E-4</v>
      </c>
      <c r="E14586" s="13">
        <f>D14586*'Assumptions Notes'!C$12</f>
        <v>0.1062</v>
      </c>
      <c r="F14586" s="15">
        <f t="shared" si="454"/>
        <v>4.4798700000000004E-2</v>
      </c>
      <c r="G14586" s="10">
        <f>IF(C14586&gt;'Assumptions Notes'!C$11,'Assumptions Notes'!C$11,C14586)</f>
        <v>120</v>
      </c>
      <c r="H14586" s="15">
        <f t="shared" si="455"/>
        <v>3.5400000000000001E-2</v>
      </c>
      <c r="I14586" s="2">
        <f>IF(C14586&gt;'Assumptions Notes'!C$11,-C14586*('Assumptions Notes'!C$13/(2*1000)),G14586*D14586)</f>
        <v>-7.5930000000000011E-2</v>
      </c>
    </row>
    <row r="14587" spans="1:9" x14ac:dyDescent="0.2">
      <c r="A14587" s="5">
        <v>42855.854166666664</v>
      </c>
      <c r="B14587" s="2">
        <v>1434.67</v>
      </c>
      <c r="C14587" s="10">
        <v>164.24</v>
      </c>
      <c r="D14587" s="8">
        <v>2.9E-4</v>
      </c>
      <c r="E14587" s="13">
        <f>D14587*'Assumptions Notes'!C$12</f>
        <v>0.10440000000000001</v>
      </c>
      <c r="F14587" s="15">
        <f t="shared" si="454"/>
        <v>4.7629600000000001E-2</v>
      </c>
      <c r="G14587" s="10">
        <f>IF(C14587&gt;'Assumptions Notes'!C$11,'Assumptions Notes'!C$11,C14587)</f>
        <v>120</v>
      </c>
      <c r="H14587" s="15">
        <f t="shared" si="455"/>
        <v>3.4799999999999998E-2</v>
      </c>
      <c r="I14587" s="2">
        <f>IF(C14587&gt;'Assumptions Notes'!C$11,-C14587*('Assumptions Notes'!C$13/(2*1000)),G14587*D14587)</f>
        <v>-8.2120000000000012E-2</v>
      </c>
    </row>
    <row r="14588" spans="1:9" x14ac:dyDescent="0.2">
      <c r="A14588" s="5">
        <v>42855.875</v>
      </c>
      <c r="B14588" s="2">
        <v>1417</v>
      </c>
      <c r="C14588" s="10">
        <v>140.03</v>
      </c>
      <c r="D14588" s="8">
        <v>2.8499999999999999E-4</v>
      </c>
      <c r="E14588" s="13">
        <f>D14588*'Assumptions Notes'!C$12</f>
        <v>0.1026</v>
      </c>
      <c r="F14588" s="15">
        <f t="shared" si="454"/>
        <v>3.9908550000000001E-2</v>
      </c>
      <c r="G14588" s="10">
        <f>IF(C14588&gt;'Assumptions Notes'!C$11,'Assumptions Notes'!C$11,C14588)</f>
        <v>120</v>
      </c>
      <c r="H14588" s="15">
        <f t="shared" si="455"/>
        <v>3.4200000000000001E-2</v>
      </c>
      <c r="I14588" s="2">
        <f>IF(C14588&gt;'Assumptions Notes'!C$11,-C14588*('Assumptions Notes'!C$13/(2*1000)),G14588*D14588)</f>
        <v>-7.0015000000000008E-2</v>
      </c>
    </row>
    <row r="14589" spans="1:9" x14ac:dyDescent="0.2">
      <c r="A14589" s="5">
        <v>42855.895833333336</v>
      </c>
      <c r="B14589" s="2">
        <v>1380.02</v>
      </c>
      <c r="C14589" s="10">
        <v>131.01</v>
      </c>
      <c r="D14589" s="8">
        <v>2.7E-4</v>
      </c>
      <c r="E14589" s="13">
        <f>D14589*'Assumptions Notes'!C$12</f>
        <v>9.7199999999999995E-2</v>
      </c>
      <c r="F14589" s="15">
        <f t="shared" si="454"/>
        <v>3.53727E-2</v>
      </c>
      <c r="G14589" s="10">
        <f>IF(C14589&gt;'Assumptions Notes'!C$11,'Assumptions Notes'!C$11,C14589)</f>
        <v>120</v>
      </c>
      <c r="H14589" s="15">
        <f t="shared" si="455"/>
        <v>3.2399999999999998E-2</v>
      </c>
      <c r="I14589" s="2">
        <f>IF(C14589&gt;'Assumptions Notes'!C$11,-C14589*('Assumptions Notes'!C$13/(2*1000)),G14589*D14589)</f>
        <v>-6.5504999999999994E-2</v>
      </c>
    </row>
    <row r="14590" spans="1:9" x14ac:dyDescent="0.2">
      <c r="A14590" s="5">
        <v>42855.916666666664</v>
      </c>
      <c r="B14590" s="2">
        <v>1344.66</v>
      </c>
      <c r="C14590" s="10">
        <v>127.77</v>
      </c>
      <c r="D14590" s="8">
        <v>2.5500000000000002E-4</v>
      </c>
      <c r="E14590" s="13">
        <f>D14590*'Assumptions Notes'!C$12</f>
        <v>9.1800000000000007E-2</v>
      </c>
      <c r="F14590" s="15">
        <f t="shared" si="454"/>
        <v>3.2581350000000002E-2</v>
      </c>
      <c r="G14590" s="10">
        <f>IF(C14590&gt;'Assumptions Notes'!C$11,'Assumptions Notes'!C$11,C14590)</f>
        <v>120</v>
      </c>
      <c r="H14590" s="15">
        <f t="shared" si="455"/>
        <v>3.0600000000000002E-2</v>
      </c>
      <c r="I14590" s="2">
        <f>IF(C14590&gt;'Assumptions Notes'!C$11,-C14590*('Assumptions Notes'!C$13/(2*1000)),G14590*D14590)</f>
        <v>-6.3884999999999997E-2</v>
      </c>
    </row>
    <row r="14591" spans="1:9" x14ac:dyDescent="0.2">
      <c r="A14591" s="5">
        <v>42855.9375</v>
      </c>
      <c r="B14591" s="2">
        <v>1265.52</v>
      </c>
      <c r="C14591" s="10">
        <v>124.99</v>
      </c>
      <c r="D14591" s="8">
        <v>2.1250000000000002E-4</v>
      </c>
      <c r="E14591" s="13">
        <f>D14591*'Assumptions Notes'!C$12</f>
        <v>7.6500000000000012E-2</v>
      </c>
      <c r="F14591" s="15">
        <f t="shared" si="454"/>
        <v>2.6560375000000001E-2</v>
      </c>
      <c r="G14591" s="10">
        <f>IF(C14591&gt;'Assumptions Notes'!C$11,'Assumptions Notes'!C$11,C14591)</f>
        <v>120</v>
      </c>
      <c r="H14591" s="15">
        <f t="shared" si="455"/>
        <v>2.5500000000000002E-2</v>
      </c>
      <c r="I14591" s="2">
        <f>IF(C14591&gt;'Assumptions Notes'!C$11,-C14591*('Assumptions Notes'!C$13/(2*1000)),G14591*D14591)</f>
        <v>-6.2495000000000002E-2</v>
      </c>
    </row>
    <row r="14592" spans="1:9" x14ac:dyDescent="0.2">
      <c r="A14592" s="5">
        <v>42855.958333333336</v>
      </c>
      <c r="B14592" s="2">
        <v>1242.47</v>
      </c>
      <c r="C14592" s="10">
        <v>124.57</v>
      </c>
      <c r="D14592" s="8">
        <v>1.7000000000000001E-4</v>
      </c>
      <c r="E14592" s="13">
        <f>D14592*'Assumptions Notes'!C$12</f>
        <v>6.1200000000000004E-2</v>
      </c>
      <c r="F14592" s="15">
        <f t="shared" si="454"/>
        <v>2.1176900000000002E-2</v>
      </c>
      <c r="G14592" s="10">
        <f>IF(C14592&gt;'Assumptions Notes'!C$11,'Assumptions Notes'!C$11,C14592)</f>
        <v>120</v>
      </c>
      <c r="H14592" s="15">
        <f t="shared" si="455"/>
        <v>2.0400000000000001E-2</v>
      </c>
      <c r="I14592" s="2">
        <f>IF(C14592&gt;'Assumptions Notes'!C$11,-C14592*('Assumptions Notes'!C$13/(2*1000)),G14592*D14592)</f>
        <v>-6.2285E-2</v>
      </c>
    </row>
    <row r="14593" spans="1:9" x14ac:dyDescent="0.2">
      <c r="A14593" s="5">
        <v>42855.979166666664</v>
      </c>
      <c r="B14593" s="2">
        <v>1214.32</v>
      </c>
      <c r="C14593" s="10">
        <v>122.41</v>
      </c>
      <c r="D14593" s="8">
        <v>1.5000000000000001E-4</v>
      </c>
      <c r="E14593" s="13">
        <f>D14593*'Assumptions Notes'!C$12</f>
        <v>5.4000000000000006E-2</v>
      </c>
      <c r="F14593" s="15">
        <f t="shared" si="454"/>
        <v>1.8361500000000003E-2</v>
      </c>
      <c r="G14593" s="10">
        <f>IF(C14593&gt;'Assumptions Notes'!C$11,'Assumptions Notes'!C$11,C14593)</f>
        <v>120</v>
      </c>
      <c r="H14593" s="15">
        <f t="shared" si="455"/>
        <v>1.8000000000000002E-2</v>
      </c>
      <c r="I14593" s="2">
        <f>IF(C14593&gt;'Assumptions Notes'!C$11,-C14593*('Assumptions Notes'!C$13/(2*1000)),G14593*D14593)</f>
        <v>-6.1205000000000002E-2</v>
      </c>
    </row>
    <row r="14594" spans="1:9" x14ac:dyDescent="0.2">
      <c r="A14594" s="5">
        <v>42856</v>
      </c>
      <c r="B14594" s="2">
        <v>1407.1</v>
      </c>
      <c r="C14594" s="10">
        <v>123.63</v>
      </c>
      <c r="D14594" s="8">
        <v>1.2999999999999999E-4</v>
      </c>
      <c r="E14594" s="13">
        <f>D14594*'Assumptions Notes'!C$12</f>
        <v>4.6799999999999994E-2</v>
      </c>
      <c r="F14594" s="15">
        <f t="shared" si="454"/>
        <v>1.6071899999999997E-2</v>
      </c>
      <c r="G14594" s="10">
        <f>IF(C14594&gt;'Assumptions Notes'!C$11,'Assumptions Notes'!C$11,C14594)</f>
        <v>120</v>
      </c>
      <c r="H14594" s="15">
        <f t="shared" si="455"/>
        <v>1.5599999999999999E-2</v>
      </c>
      <c r="I14594" s="2">
        <f>IF(C14594&gt;'Assumptions Notes'!C$11,-C14594*('Assumptions Notes'!C$13/(2*1000)),G14594*D14594)</f>
        <v>-6.1815000000000002E-2</v>
      </c>
    </row>
    <row r="14595" spans="1:9" x14ac:dyDescent="0.2">
      <c r="A14595" s="5">
        <v>42856.020833333336</v>
      </c>
      <c r="B14595" s="2">
        <v>1300.04</v>
      </c>
      <c r="C14595" s="10">
        <v>116.46</v>
      </c>
      <c r="D14595" s="8">
        <v>1.175E-4</v>
      </c>
      <c r="E14595" s="13">
        <f>D14595*'Assumptions Notes'!C$12</f>
        <v>4.2299999999999997E-2</v>
      </c>
      <c r="F14595" s="15">
        <f t="shared" si="454"/>
        <v>1.368405E-2</v>
      </c>
      <c r="G14595" s="10">
        <f>IF(C14595&gt;'Assumptions Notes'!C$11,'Assumptions Notes'!C$11,C14595)</f>
        <v>116.46</v>
      </c>
      <c r="H14595" s="15">
        <f t="shared" si="455"/>
        <v>1.368405E-2</v>
      </c>
      <c r="I14595" s="2">
        <f>IF(C14595&gt;'Assumptions Notes'!C$11,-C14595*('Assumptions Notes'!C$13/(2*1000)),G14595*D14595)</f>
        <v>1.368405E-2</v>
      </c>
    </row>
    <row r="14596" spans="1:9" x14ac:dyDescent="0.2">
      <c r="A14596" s="5">
        <v>42856.041666666664</v>
      </c>
      <c r="B14596" s="2">
        <v>1234.74</v>
      </c>
      <c r="C14596" s="10">
        <v>109.66</v>
      </c>
      <c r="D14596" s="8">
        <v>1.05E-4</v>
      </c>
      <c r="E14596" s="13">
        <f>D14596*'Assumptions Notes'!C$12</f>
        <v>3.78E-2</v>
      </c>
      <c r="F14596" s="15">
        <f t="shared" ref="F14596:F14659" si="456">D14596*C14596</f>
        <v>1.15143E-2</v>
      </c>
      <c r="G14596" s="10">
        <f>IF(C14596&gt;'Assumptions Notes'!C$11,'Assumptions Notes'!C$11,C14596)</f>
        <v>109.66</v>
      </c>
      <c r="H14596" s="15">
        <f t="shared" ref="H14596:H14659" si="457">G14596*D14596</f>
        <v>1.15143E-2</v>
      </c>
      <c r="I14596" s="2">
        <f>IF(C14596&gt;'Assumptions Notes'!C$11,-C14596*('Assumptions Notes'!C$13/(2*1000)),G14596*D14596)</f>
        <v>1.15143E-2</v>
      </c>
    </row>
    <row r="14597" spans="1:9" x14ac:dyDescent="0.2">
      <c r="A14597" s="5">
        <v>42856.0625</v>
      </c>
      <c r="B14597" s="2">
        <v>1106.54</v>
      </c>
      <c r="C14597" s="10">
        <v>93.57</v>
      </c>
      <c r="D14597" s="8">
        <v>1.025E-4</v>
      </c>
      <c r="E14597" s="13">
        <f>D14597*'Assumptions Notes'!C$12</f>
        <v>3.6900000000000002E-2</v>
      </c>
      <c r="F14597" s="15">
        <f t="shared" si="456"/>
        <v>9.5909249999999984E-3</v>
      </c>
      <c r="G14597" s="10">
        <f>IF(C14597&gt;'Assumptions Notes'!C$11,'Assumptions Notes'!C$11,C14597)</f>
        <v>93.57</v>
      </c>
      <c r="H14597" s="15">
        <f t="shared" si="457"/>
        <v>9.5909249999999984E-3</v>
      </c>
      <c r="I14597" s="2">
        <f>IF(C14597&gt;'Assumptions Notes'!C$11,-C14597*('Assumptions Notes'!C$13/(2*1000)),G14597*D14597)</f>
        <v>9.5909249999999984E-3</v>
      </c>
    </row>
    <row r="14598" spans="1:9" x14ac:dyDescent="0.2">
      <c r="A14598" s="5">
        <v>42856.083333333336</v>
      </c>
      <c r="B14598" s="2">
        <v>1019.83</v>
      </c>
      <c r="C14598" s="10">
        <v>90.82</v>
      </c>
      <c r="D14598" s="8">
        <v>1E-4</v>
      </c>
      <c r="E14598" s="13">
        <f>D14598*'Assumptions Notes'!C$12</f>
        <v>3.6000000000000004E-2</v>
      </c>
      <c r="F14598" s="15">
        <f t="shared" si="456"/>
        <v>9.0819999999999998E-3</v>
      </c>
      <c r="G14598" s="10">
        <f>IF(C14598&gt;'Assumptions Notes'!C$11,'Assumptions Notes'!C$11,C14598)</f>
        <v>90.82</v>
      </c>
      <c r="H14598" s="15">
        <f t="shared" si="457"/>
        <v>9.0819999999999998E-3</v>
      </c>
      <c r="I14598" s="2">
        <f>IF(C14598&gt;'Assumptions Notes'!C$11,-C14598*('Assumptions Notes'!C$13/(2*1000)),G14598*D14598)</f>
        <v>9.0819999999999998E-3</v>
      </c>
    </row>
    <row r="14599" spans="1:9" x14ac:dyDescent="0.2">
      <c r="A14599" s="5">
        <v>42856.104166666664</v>
      </c>
      <c r="B14599" s="2">
        <v>963.98</v>
      </c>
      <c r="C14599" s="10">
        <v>84.88</v>
      </c>
      <c r="D14599" s="8">
        <v>9.8750000000000002E-5</v>
      </c>
      <c r="E14599" s="13">
        <f>D14599*'Assumptions Notes'!C$12</f>
        <v>3.5549999999999998E-2</v>
      </c>
      <c r="F14599" s="15">
        <f t="shared" si="456"/>
        <v>8.3818999999999994E-3</v>
      </c>
      <c r="G14599" s="10">
        <f>IF(C14599&gt;'Assumptions Notes'!C$11,'Assumptions Notes'!C$11,C14599)</f>
        <v>84.88</v>
      </c>
      <c r="H14599" s="15">
        <f t="shared" si="457"/>
        <v>8.3818999999999994E-3</v>
      </c>
      <c r="I14599" s="2">
        <f>IF(C14599&gt;'Assumptions Notes'!C$11,-C14599*('Assumptions Notes'!C$13/(2*1000)),G14599*D14599)</f>
        <v>8.3818999999999994E-3</v>
      </c>
    </row>
    <row r="14600" spans="1:9" x14ac:dyDescent="0.2">
      <c r="A14600" s="5">
        <v>42856.125</v>
      </c>
      <c r="B14600" s="2">
        <v>926.33</v>
      </c>
      <c r="C14600" s="10">
        <v>73.89</v>
      </c>
      <c r="D14600" s="8">
        <v>9.7499999999999998E-5</v>
      </c>
      <c r="E14600" s="13">
        <f>D14600*'Assumptions Notes'!C$12</f>
        <v>3.5099999999999999E-2</v>
      </c>
      <c r="F14600" s="15">
        <f t="shared" si="456"/>
        <v>7.2042749999999996E-3</v>
      </c>
      <c r="G14600" s="10">
        <f>IF(C14600&gt;'Assumptions Notes'!C$11,'Assumptions Notes'!C$11,C14600)</f>
        <v>73.89</v>
      </c>
      <c r="H14600" s="15">
        <f t="shared" si="457"/>
        <v>7.2042749999999996E-3</v>
      </c>
      <c r="I14600" s="2">
        <f>IF(C14600&gt;'Assumptions Notes'!C$11,-C14600*('Assumptions Notes'!C$13/(2*1000)),G14600*D14600)</f>
        <v>7.2042749999999996E-3</v>
      </c>
    </row>
    <row r="14601" spans="1:9" x14ac:dyDescent="0.2">
      <c r="A14601" s="5">
        <v>42856.145833333336</v>
      </c>
      <c r="B14601" s="2">
        <v>919.28</v>
      </c>
      <c r="C14601" s="10">
        <v>68.459999999999994</v>
      </c>
      <c r="D14601" s="8">
        <v>9.6250000000000009E-5</v>
      </c>
      <c r="E14601" s="13">
        <f>D14601*'Assumptions Notes'!C$12</f>
        <v>3.465E-2</v>
      </c>
      <c r="F14601" s="15">
        <f t="shared" si="456"/>
        <v>6.5892750000000003E-3</v>
      </c>
      <c r="G14601" s="10">
        <f>IF(C14601&gt;'Assumptions Notes'!C$11,'Assumptions Notes'!C$11,C14601)</f>
        <v>68.459999999999994</v>
      </c>
      <c r="H14601" s="15">
        <f t="shared" si="457"/>
        <v>6.5892750000000003E-3</v>
      </c>
      <c r="I14601" s="2">
        <f>IF(C14601&gt;'Assumptions Notes'!C$11,-C14601*('Assumptions Notes'!C$13/(2*1000)),G14601*D14601)</f>
        <v>6.5892750000000003E-3</v>
      </c>
    </row>
    <row r="14602" spans="1:9" x14ac:dyDescent="0.2">
      <c r="A14602" s="5">
        <v>42856.166666666664</v>
      </c>
      <c r="B14602" s="2">
        <v>907.02</v>
      </c>
      <c r="C14602" s="10">
        <v>57.7</v>
      </c>
      <c r="D14602" s="8">
        <v>9.5000000000000005E-5</v>
      </c>
      <c r="E14602" s="13">
        <f>D14602*'Assumptions Notes'!C$12</f>
        <v>3.4200000000000001E-2</v>
      </c>
      <c r="F14602" s="15">
        <f t="shared" si="456"/>
        <v>5.4815000000000003E-3</v>
      </c>
      <c r="G14602" s="10">
        <f>IF(C14602&gt;'Assumptions Notes'!C$11,'Assumptions Notes'!C$11,C14602)</f>
        <v>57.7</v>
      </c>
      <c r="H14602" s="15">
        <f t="shared" si="457"/>
        <v>5.4815000000000003E-3</v>
      </c>
      <c r="I14602" s="2">
        <f>IF(C14602&gt;'Assumptions Notes'!C$11,-C14602*('Assumptions Notes'!C$13/(2*1000)),G14602*D14602)</f>
        <v>5.4815000000000003E-3</v>
      </c>
    </row>
    <row r="14603" spans="1:9" x14ac:dyDescent="0.2">
      <c r="A14603" s="5">
        <v>42856.1875</v>
      </c>
      <c r="B14603" s="2">
        <v>889.45</v>
      </c>
      <c r="C14603" s="10">
        <v>56.74</v>
      </c>
      <c r="D14603" s="8">
        <v>9.6250000000000009E-5</v>
      </c>
      <c r="E14603" s="13">
        <f>D14603*'Assumptions Notes'!C$12</f>
        <v>3.465E-2</v>
      </c>
      <c r="F14603" s="15">
        <f t="shared" si="456"/>
        <v>5.461225000000001E-3</v>
      </c>
      <c r="G14603" s="10">
        <f>IF(C14603&gt;'Assumptions Notes'!C$11,'Assumptions Notes'!C$11,C14603)</f>
        <v>56.74</v>
      </c>
      <c r="H14603" s="15">
        <f t="shared" si="457"/>
        <v>5.461225000000001E-3</v>
      </c>
      <c r="I14603" s="2">
        <f>IF(C14603&gt;'Assumptions Notes'!C$11,-C14603*('Assumptions Notes'!C$13/(2*1000)),G14603*D14603)</f>
        <v>5.461225000000001E-3</v>
      </c>
    </row>
    <row r="14604" spans="1:9" x14ac:dyDescent="0.2">
      <c r="A14604" s="5">
        <v>42856.208333333336</v>
      </c>
      <c r="B14604" s="2">
        <v>881.79</v>
      </c>
      <c r="C14604" s="10">
        <v>38.450000000000003</v>
      </c>
      <c r="D14604" s="8">
        <v>9.7499999999999998E-5</v>
      </c>
      <c r="E14604" s="13">
        <f>D14604*'Assumptions Notes'!C$12</f>
        <v>3.5099999999999999E-2</v>
      </c>
      <c r="F14604" s="15">
        <f t="shared" si="456"/>
        <v>3.748875E-3</v>
      </c>
      <c r="G14604" s="10">
        <f>IF(C14604&gt;'Assumptions Notes'!C$11,'Assumptions Notes'!C$11,C14604)</f>
        <v>38.450000000000003</v>
      </c>
      <c r="H14604" s="15">
        <f t="shared" si="457"/>
        <v>3.748875E-3</v>
      </c>
      <c r="I14604" s="2">
        <f>IF(C14604&gt;'Assumptions Notes'!C$11,-C14604*('Assumptions Notes'!C$13/(2*1000)),G14604*D14604)</f>
        <v>3.748875E-3</v>
      </c>
    </row>
    <row r="14605" spans="1:9" x14ac:dyDescent="0.2">
      <c r="A14605" s="5">
        <v>42856.229166666664</v>
      </c>
      <c r="B14605" s="2">
        <v>904.75</v>
      </c>
      <c r="C14605" s="10">
        <v>58.95</v>
      </c>
      <c r="D14605" s="8">
        <v>1.15E-4</v>
      </c>
      <c r="E14605" s="13">
        <f>D14605*'Assumptions Notes'!C$12</f>
        <v>4.1399999999999999E-2</v>
      </c>
      <c r="F14605" s="15">
        <f t="shared" si="456"/>
        <v>6.7792500000000006E-3</v>
      </c>
      <c r="G14605" s="10">
        <f>IF(C14605&gt;'Assumptions Notes'!C$11,'Assumptions Notes'!C$11,C14605)</f>
        <v>58.95</v>
      </c>
      <c r="H14605" s="15">
        <f t="shared" si="457"/>
        <v>6.7792500000000006E-3</v>
      </c>
      <c r="I14605" s="2">
        <f>IF(C14605&gt;'Assumptions Notes'!C$11,-C14605*('Assumptions Notes'!C$13/(2*1000)),G14605*D14605)</f>
        <v>6.7792500000000006E-3</v>
      </c>
    </row>
    <row r="14606" spans="1:9" x14ac:dyDescent="0.2">
      <c r="A14606" s="5">
        <v>42856.25</v>
      </c>
      <c r="B14606" s="2">
        <v>915.72</v>
      </c>
      <c r="C14606" s="10">
        <v>60.16</v>
      </c>
      <c r="D14606" s="8">
        <v>1.325E-4</v>
      </c>
      <c r="E14606" s="13">
        <f>D14606*'Assumptions Notes'!C$12</f>
        <v>4.7699999999999999E-2</v>
      </c>
      <c r="F14606" s="15">
        <f t="shared" si="456"/>
        <v>7.9711999999999995E-3</v>
      </c>
      <c r="G14606" s="10">
        <f>IF(C14606&gt;'Assumptions Notes'!C$11,'Assumptions Notes'!C$11,C14606)</f>
        <v>60.16</v>
      </c>
      <c r="H14606" s="15">
        <f t="shared" si="457"/>
        <v>7.9711999999999995E-3</v>
      </c>
      <c r="I14606" s="2">
        <f>IF(C14606&gt;'Assumptions Notes'!C$11,-C14606*('Assumptions Notes'!C$13/(2*1000)),G14606*D14606)</f>
        <v>7.9711999999999995E-3</v>
      </c>
    </row>
    <row r="14607" spans="1:9" x14ac:dyDescent="0.2">
      <c r="A14607" s="5">
        <v>42856.270833333336</v>
      </c>
      <c r="B14607" s="2">
        <v>952.8</v>
      </c>
      <c r="C14607" s="10">
        <v>76.22</v>
      </c>
      <c r="D14607" s="8">
        <v>1.6249999999999999E-4</v>
      </c>
      <c r="E14607" s="13">
        <f>D14607*'Assumptions Notes'!C$12</f>
        <v>5.8499999999999996E-2</v>
      </c>
      <c r="F14607" s="15">
        <f t="shared" si="456"/>
        <v>1.2385749999999999E-2</v>
      </c>
      <c r="G14607" s="10">
        <f>IF(C14607&gt;'Assumptions Notes'!C$11,'Assumptions Notes'!C$11,C14607)</f>
        <v>76.22</v>
      </c>
      <c r="H14607" s="15">
        <f t="shared" si="457"/>
        <v>1.2385749999999999E-2</v>
      </c>
      <c r="I14607" s="2">
        <f>IF(C14607&gt;'Assumptions Notes'!C$11,-C14607*('Assumptions Notes'!C$13/(2*1000)),G14607*D14607)</f>
        <v>1.2385749999999999E-2</v>
      </c>
    </row>
    <row r="14608" spans="1:9" x14ac:dyDescent="0.2">
      <c r="A14608" s="5">
        <v>42856.291666666664</v>
      </c>
      <c r="B14608" s="2">
        <v>1055.5</v>
      </c>
      <c r="C14608" s="10">
        <v>108.73</v>
      </c>
      <c r="D14608" s="8">
        <v>1.9249999999999999E-4</v>
      </c>
      <c r="E14608" s="13">
        <f>D14608*'Assumptions Notes'!C$12</f>
        <v>6.93E-2</v>
      </c>
      <c r="F14608" s="15">
        <f t="shared" si="456"/>
        <v>2.0930524999999998E-2</v>
      </c>
      <c r="G14608" s="10">
        <f>IF(C14608&gt;'Assumptions Notes'!C$11,'Assumptions Notes'!C$11,C14608)</f>
        <v>108.73</v>
      </c>
      <c r="H14608" s="15">
        <f t="shared" si="457"/>
        <v>2.0930524999999998E-2</v>
      </c>
      <c r="I14608" s="2">
        <f>IF(C14608&gt;'Assumptions Notes'!C$11,-C14608*('Assumptions Notes'!C$13/(2*1000)),G14608*D14608)</f>
        <v>2.0930524999999998E-2</v>
      </c>
    </row>
    <row r="14609" spans="1:9" x14ac:dyDescent="0.2">
      <c r="A14609" s="5">
        <v>42856.3125</v>
      </c>
      <c r="B14609" s="2">
        <v>1177.8699999999999</v>
      </c>
      <c r="C14609" s="10">
        <v>122.23</v>
      </c>
      <c r="D14609" s="8">
        <v>2.0875000000000001E-4</v>
      </c>
      <c r="E14609" s="13">
        <f>D14609*'Assumptions Notes'!C$12</f>
        <v>7.5150000000000008E-2</v>
      </c>
      <c r="F14609" s="15">
        <f t="shared" si="456"/>
        <v>2.55155125E-2</v>
      </c>
      <c r="G14609" s="10">
        <f>IF(C14609&gt;'Assumptions Notes'!C$11,'Assumptions Notes'!C$11,C14609)</f>
        <v>120</v>
      </c>
      <c r="H14609" s="15">
        <f t="shared" si="457"/>
        <v>2.5049999999999999E-2</v>
      </c>
      <c r="I14609" s="2">
        <f>IF(C14609&gt;'Assumptions Notes'!C$11,-C14609*('Assumptions Notes'!C$13/(2*1000)),G14609*D14609)</f>
        <v>-6.1115000000000003E-2</v>
      </c>
    </row>
    <row r="14610" spans="1:9" x14ac:dyDescent="0.2">
      <c r="A14610" s="5">
        <v>42856.333333333336</v>
      </c>
      <c r="B14610" s="2">
        <v>1286.0999999999999</v>
      </c>
      <c r="C14610" s="10">
        <v>132.83000000000001</v>
      </c>
      <c r="D14610" s="8">
        <v>2.2499999999999999E-4</v>
      </c>
      <c r="E14610" s="13">
        <f>D14610*'Assumptions Notes'!C$12</f>
        <v>8.1000000000000003E-2</v>
      </c>
      <c r="F14610" s="15">
        <f t="shared" si="456"/>
        <v>2.9886750000000004E-2</v>
      </c>
      <c r="G14610" s="10">
        <f>IF(C14610&gt;'Assumptions Notes'!C$11,'Assumptions Notes'!C$11,C14610)</f>
        <v>120</v>
      </c>
      <c r="H14610" s="15">
        <f t="shared" si="457"/>
        <v>2.7E-2</v>
      </c>
      <c r="I14610" s="2">
        <f>IF(C14610&gt;'Assumptions Notes'!C$11,-C14610*('Assumptions Notes'!C$13/(2*1000)),G14610*D14610)</f>
        <v>-6.6415000000000002E-2</v>
      </c>
    </row>
    <row r="14611" spans="1:9" x14ac:dyDescent="0.2">
      <c r="A14611" s="5">
        <v>42856.354166666664</v>
      </c>
      <c r="B14611" s="2">
        <v>1350.97</v>
      </c>
      <c r="C14611" s="10">
        <v>124.63</v>
      </c>
      <c r="D14611" s="8">
        <v>2.2625E-4</v>
      </c>
      <c r="E14611" s="13">
        <f>D14611*'Assumptions Notes'!C$12</f>
        <v>8.1449999999999995E-2</v>
      </c>
      <c r="F14611" s="15">
        <f t="shared" si="456"/>
        <v>2.8197537499999998E-2</v>
      </c>
      <c r="G14611" s="10">
        <f>IF(C14611&gt;'Assumptions Notes'!C$11,'Assumptions Notes'!C$11,C14611)</f>
        <v>120</v>
      </c>
      <c r="H14611" s="15">
        <f t="shared" si="457"/>
        <v>2.7150000000000001E-2</v>
      </c>
      <c r="I14611" s="2">
        <f>IF(C14611&gt;'Assumptions Notes'!C$11,-C14611*('Assumptions Notes'!C$13/(2*1000)),G14611*D14611)</f>
        <v>-6.2315000000000002E-2</v>
      </c>
    </row>
    <row r="14612" spans="1:9" x14ac:dyDescent="0.2">
      <c r="A14612" s="5">
        <v>42856.375</v>
      </c>
      <c r="B14612" s="2">
        <v>1391.58</v>
      </c>
      <c r="C14612" s="10">
        <v>124.8</v>
      </c>
      <c r="D14612" s="8">
        <v>2.275E-4</v>
      </c>
      <c r="E14612" s="13">
        <f>D14612*'Assumptions Notes'!C$12</f>
        <v>8.1900000000000001E-2</v>
      </c>
      <c r="F14612" s="15">
        <f t="shared" si="456"/>
        <v>2.8392000000000001E-2</v>
      </c>
      <c r="G14612" s="10">
        <f>IF(C14612&gt;'Assumptions Notes'!C$11,'Assumptions Notes'!C$11,C14612)</f>
        <v>120</v>
      </c>
      <c r="H14612" s="15">
        <f t="shared" si="457"/>
        <v>2.7300000000000001E-2</v>
      </c>
      <c r="I14612" s="2">
        <f>IF(C14612&gt;'Assumptions Notes'!C$11,-C14612*('Assumptions Notes'!C$13/(2*1000)),G14612*D14612)</f>
        <v>-6.2399999999999997E-2</v>
      </c>
    </row>
    <row r="14613" spans="1:9" x14ac:dyDescent="0.2">
      <c r="A14613" s="5">
        <v>42856.395833333336</v>
      </c>
      <c r="B14613" s="2">
        <v>1376.07</v>
      </c>
      <c r="C14613" s="10">
        <v>135.66</v>
      </c>
      <c r="D14613" s="8">
        <v>2.1875E-4</v>
      </c>
      <c r="E14613" s="13">
        <f>D14613*'Assumptions Notes'!C$12</f>
        <v>7.8750000000000001E-2</v>
      </c>
      <c r="F14613" s="15">
        <f t="shared" si="456"/>
        <v>2.9675625000000001E-2</v>
      </c>
      <c r="G14613" s="10">
        <f>IF(C14613&gt;'Assumptions Notes'!C$11,'Assumptions Notes'!C$11,C14613)</f>
        <v>120</v>
      </c>
      <c r="H14613" s="15">
        <f t="shared" si="457"/>
        <v>2.6249999999999999E-2</v>
      </c>
      <c r="I14613" s="2">
        <f>IF(C14613&gt;'Assumptions Notes'!C$11,-C14613*('Assumptions Notes'!C$13/(2*1000)),G14613*D14613)</f>
        <v>-6.7830000000000001E-2</v>
      </c>
    </row>
    <row r="14614" spans="1:9" x14ac:dyDescent="0.2">
      <c r="A14614" s="5">
        <v>42856.416666666664</v>
      </c>
      <c r="B14614" s="2">
        <v>1326.05</v>
      </c>
      <c r="C14614" s="10">
        <v>120.01</v>
      </c>
      <c r="D14614" s="8">
        <v>2.1000000000000001E-4</v>
      </c>
      <c r="E14614" s="13">
        <f>D14614*'Assumptions Notes'!C$12</f>
        <v>7.5600000000000001E-2</v>
      </c>
      <c r="F14614" s="15">
        <f t="shared" si="456"/>
        <v>2.5202100000000002E-2</v>
      </c>
      <c r="G14614" s="10">
        <f>IF(C14614&gt;'Assumptions Notes'!C$11,'Assumptions Notes'!C$11,C14614)</f>
        <v>120</v>
      </c>
      <c r="H14614" s="15">
        <f t="shared" si="457"/>
        <v>2.52E-2</v>
      </c>
      <c r="I14614" s="2">
        <f>IF(C14614&gt;'Assumptions Notes'!C$11,-C14614*('Assumptions Notes'!C$13/(2*1000)),G14614*D14614)</f>
        <v>-6.0005000000000003E-2</v>
      </c>
    </row>
    <row r="14615" spans="1:9" x14ac:dyDescent="0.2">
      <c r="A14615" s="5">
        <v>42856.4375</v>
      </c>
      <c r="B14615" s="2">
        <v>1328.78</v>
      </c>
      <c r="C14615" s="10">
        <v>109.94</v>
      </c>
      <c r="D14615" s="8">
        <v>2.075E-4</v>
      </c>
      <c r="E14615" s="13">
        <f>D14615*'Assumptions Notes'!C$12</f>
        <v>7.4700000000000003E-2</v>
      </c>
      <c r="F14615" s="15">
        <f t="shared" si="456"/>
        <v>2.2812550000000001E-2</v>
      </c>
      <c r="G14615" s="10">
        <f>IF(C14615&gt;'Assumptions Notes'!C$11,'Assumptions Notes'!C$11,C14615)</f>
        <v>109.94</v>
      </c>
      <c r="H14615" s="15">
        <f t="shared" si="457"/>
        <v>2.2812550000000001E-2</v>
      </c>
      <c r="I14615" s="2">
        <f>IF(C14615&gt;'Assumptions Notes'!C$11,-C14615*('Assumptions Notes'!C$13/(2*1000)),G14615*D14615)</f>
        <v>2.2812550000000001E-2</v>
      </c>
    </row>
    <row r="14616" spans="1:9" x14ac:dyDescent="0.2">
      <c r="A14616" s="5">
        <v>42856.458333333336</v>
      </c>
      <c r="B14616" s="2">
        <v>1369.5</v>
      </c>
      <c r="C14616" s="10">
        <v>108.79</v>
      </c>
      <c r="D14616" s="8">
        <v>2.05E-4</v>
      </c>
      <c r="E14616" s="13">
        <f>D14616*'Assumptions Notes'!C$12</f>
        <v>7.3800000000000004E-2</v>
      </c>
      <c r="F14616" s="15">
        <f t="shared" si="456"/>
        <v>2.2301950000000001E-2</v>
      </c>
      <c r="G14616" s="10">
        <f>IF(C14616&gt;'Assumptions Notes'!C$11,'Assumptions Notes'!C$11,C14616)</f>
        <v>108.79</v>
      </c>
      <c r="H14616" s="15">
        <f t="shared" si="457"/>
        <v>2.2301950000000001E-2</v>
      </c>
      <c r="I14616" s="2">
        <f>IF(C14616&gt;'Assumptions Notes'!C$11,-C14616*('Assumptions Notes'!C$13/(2*1000)),G14616*D14616)</f>
        <v>2.2301950000000001E-2</v>
      </c>
    </row>
    <row r="14617" spans="1:9" x14ac:dyDescent="0.2">
      <c r="A14617" s="5">
        <v>42856.479166666664</v>
      </c>
      <c r="B14617" s="2">
        <v>1410.2</v>
      </c>
      <c r="C14617" s="10">
        <v>103.27</v>
      </c>
      <c r="D14617" s="8">
        <v>2.1499999999999999E-4</v>
      </c>
      <c r="E14617" s="13">
        <f>D14617*'Assumptions Notes'!C$12</f>
        <v>7.7399999999999997E-2</v>
      </c>
      <c r="F14617" s="15">
        <f t="shared" si="456"/>
        <v>2.2203049999999998E-2</v>
      </c>
      <c r="G14617" s="10">
        <f>IF(C14617&gt;'Assumptions Notes'!C$11,'Assumptions Notes'!C$11,C14617)</f>
        <v>103.27</v>
      </c>
      <c r="H14617" s="15">
        <f t="shared" si="457"/>
        <v>2.2203049999999998E-2</v>
      </c>
      <c r="I14617" s="2">
        <f>IF(C14617&gt;'Assumptions Notes'!C$11,-C14617*('Assumptions Notes'!C$13/(2*1000)),G14617*D14617)</f>
        <v>2.2203049999999998E-2</v>
      </c>
    </row>
    <row r="14618" spans="1:9" x14ac:dyDescent="0.2">
      <c r="A14618" s="5">
        <v>42856.5</v>
      </c>
      <c r="B14618" s="2">
        <v>1448.36</v>
      </c>
      <c r="C14618" s="10">
        <v>101.58</v>
      </c>
      <c r="D14618" s="8">
        <v>2.2499999999999999E-4</v>
      </c>
      <c r="E14618" s="13">
        <f>D14618*'Assumptions Notes'!C$12</f>
        <v>8.1000000000000003E-2</v>
      </c>
      <c r="F14618" s="15">
        <f t="shared" si="456"/>
        <v>2.2855499999999997E-2</v>
      </c>
      <c r="G14618" s="10">
        <f>IF(C14618&gt;'Assumptions Notes'!C$11,'Assumptions Notes'!C$11,C14618)</f>
        <v>101.58</v>
      </c>
      <c r="H14618" s="15">
        <f t="shared" si="457"/>
        <v>2.2855499999999997E-2</v>
      </c>
      <c r="I14618" s="2">
        <f>IF(C14618&gt;'Assumptions Notes'!C$11,-C14618*('Assumptions Notes'!C$13/(2*1000)),G14618*D14618)</f>
        <v>2.2855499999999997E-2</v>
      </c>
    </row>
    <row r="14619" spans="1:9" x14ac:dyDescent="0.2">
      <c r="A14619" s="5">
        <v>42856.520833333336</v>
      </c>
      <c r="B14619" s="2">
        <v>1453.21</v>
      </c>
      <c r="C14619" s="10">
        <v>113.37</v>
      </c>
      <c r="D14619" s="8">
        <v>2.1250000000000002E-4</v>
      </c>
      <c r="E14619" s="13">
        <f>D14619*'Assumptions Notes'!C$12</f>
        <v>7.6500000000000012E-2</v>
      </c>
      <c r="F14619" s="15">
        <f t="shared" si="456"/>
        <v>2.4091125000000001E-2</v>
      </c>
      <c r="G14619" s="10">
        <f>IF(C14619&gt;'Assumptions Notes'!C$11,'Assumptions Notes'!C$11,C14619)</f>
        <v>113.37</v>
      </c>
      <c r="H14619" s="15">
        <f t="shared" si="457"/>
        <v>2.4091125000000001E-2</v>
      </c>
      <c r="I14619" s="2">
        <f>IF(C14619&gt;'Assumptions Notes'!C$11,-C14619*('Assumptions Notes'!C$13/(2*1000)),G14619*D14619)</f>
        <v>2.4091125000000001E-2</v>
      </c>
    </row>
    <row r="14620" spans="1:9" x14ac:dyDescent="0.2">
      <c r="A14620" s="5">
        <v>42856.541666666664</v>
      </c>
      <c r="B14620" s="2">
        <v>1470</v>
      </c>
      <c r="C14620" s="10">
        <v>122</v>
      </c>
      <c r="D14620" s="8">
        <v>2.0000000000000001E-4</v>
      </c>
      <c r="E14620" s="13">
        <f>D14620*'Assumptions Notes'!C$12</f>
        <v>7.2000000000000008E-2</v>
      </c>
      <c r="F14620" s="15">
        <f t="shared" si="456"/>
        <v>2.4400000000000002E-2</v>
      </c>
      <c r="G14620" s="10">
        <f>IF(C14620&gt;'Assumptions Notes'!C$11,'Assumptions Notes'!C$11,C14620)</f>
        <v>120</v>
      </c>
      <c r="H14620" s="15">
        <f t="shared" si="457"/>
        <v>2.4E-2</v>
      </c>
      <c r="I14620" s="2">
        <f>IF(C14620&gt;'Assumptions Notes'!C$11,-C14620*('Assumptions Notes'!C$13/(2*1000)),G14620*D14620)</f>
        <v>-6.0999999999999999E-2</v>
      </c>
    </row>
    <row r="14621" spans="1:9" x14ac:dyDescent="0.2">
      <c r="A14621" s="5">
        <v>42856.5625</v>
      </c>
      <c r="B14621" s="2">
        <v>1402.96</v>
      </c>
      <c r="C14621" s="10">
        <v>111.83</v>
      </c>
      <c r="D14621" s="8">
        <v>1.975E-4</v>
      </c>
      <c r="E14621" s="13">
        <f>D14621*'Assumptions Notes'!C$12</f>
        <v>7.1099999999999997E-2</v>
      </c>
      <c r="F14621" s="15">
        <f t="shared" si="456"/>
        <v>2.2086425E-2</v>
      </c>
      <c r="G14621" s="10">
        <f>IF(C14621&gt;'Assumptions Notes'!C$11,'Assumptions Notes'!C$11,C14621)</f>
        <v>111.83</v>
      </c>
      <c r="H14621" s="15">
        <f t="shared" si="457"/>
        <v>2.2086425E-2</v>
      </c>
      <c r="I14621" s="2">
        <f>IF(C14621&gt;'Assumptions Notes'!C$11,-C14621*('Assumptions Notes'!C$13/(2*1000)),G14621*D14621)</f>
        <v>2.2086425E-2</v>
      </c>
    </row>
    <row r="14622" spans="1:9" x14ac:dyDescent="0.2">
      <c r="A14622" s="5">
        <v>42856.583333333336</v>
      </c>
      <c r="B14622" s="2">
        <v>1400.82</v>
      </c>
      <c r="C14622" s="10">
        <v>111.29</v>
      </c>
      <c r="D14622" s="8">
        <v>1.95E-4</v>
      </c>
      <c r="E14622" s="13">
        <f>D14622*'Assumptions Notes'!C$12</f>
        <v>7.0199999999999999E-2</v>
      </c>
      <c r="F14622" s="15">
        <f t="shared" si="456"/>
        <v>2.170155E-2</v>
      </c>
      <c r="G14622" s="10">
        <f>IF(C14622&gt;'Assumptions Notes'!C$11,'Assumptions Notes'!C$11,C14622)</f>
        <v>111.29</v>
      </c>
      <c r="H14622" s="15">
        <f t="shared" si="457"/>
        <v>2.170155E-2</v>
      </c>
      <c r="I14622" s="2">
        <f>IF(C14622&gt;'Assumptions Notes'!C$11,-C14622*('Assumptions Notes'!C$13/(2*1000)),G14622*D14622)</f>
        <v>2.170155E-2</v>
      </c>
    </row>
    <row r="14623" spans="1:9" x14ac:dyDescent="0.2">
      <c r="A14623" s="5">
        <v>42856.604166666664</v>
      </c>
      <c r="B14623" s="2">
        <v>1407.44</v>
      </c>
      <c r="C14623" s="10">
        <v>107.41</v>
      </c>
      <c r="D14623" s="8">
        <v>1.9625E-4</v>
      </c>
      <c r="E14623" s="13">
        <f>D14623*'Assumptions Notes'!C$12</f>
        <v>7.0650000000000004E-2</v>
      </c>
      <c r="F14623" s="15">
        <f t="shared" si="456"/>
        <v>2.10792125E-2</v>
      </c>
      <c r="G14623" s="10">
        <f>IF(C14623&gt;'Assumptions Notes'!C$11,'Assumptions Notes'!C$11,C14623)</f>
        <v>107.41</v>
      </c>
      <c r="H14623" s="15">
        <f t="shared" si="457"/>
        <v>2.10792125E-2</v>
      </c>
      <c r="I14623" s="2">
        <f>IF(C14623&gt;'Assumptions Notes'!C$11,-C14623*('Assumptions Notes'!C$13/(2*1000)),G14623*D14623)</f>
        <v>2.10792125E-2</v>
      </c>
    </row>
    <row r="14624" spans="1:9" x14ac:dyDescent="0.2">
      <c r="A14624" s="5">
        <v>42856.625</v>
      </c>
      <c r="B14624" s="2">
        <v>1403.06</v>
      </c>
      <c r="C14624" s="10">
        <v>110.35</v>
      </c>
      <c r="D14624" s="8">
        <v>1.975E-4</v>
      </c>
      <c r="E14624" s="13">
        <f>D14624*'Assumptions Notes'!C$12</f>
        <v>7.1099999999999997E-2</v>
      </c>
      <c r="F14624" s="15">
        <f t="shared" si="456"/>
        <v>2.1794124999999998E-2</v>
      </c>
      <c r="G14624" s="10">
        <f>IF(C14624&gt;'Assumptions Notes'!C$11,'Assumptions Notes'!C$11,C14624)</f>
        <v>110.35</v>
      </c>
      <c r="H14624" s="15">
        <f t="shared" si="457"/>
        <v>2.1794124999999998E-2</v>
      </c>
      <c r="I14624" s="2">
        <f>IF(C14624&gt;'Assumptions Notes'!C$11,-C14624*('Assumptions Notes'!C$13/(2*1000)),G14624*D14624)</f>
        <v>2.1794124999999998E-2</v>
      </c>
    </row>
    <row r="14625" spans="1:9" x14ac:dyDescent="0.2">
      <c r="A14625" s="5">
        <v>42856.645833333336</v>
      </c>
      <c r="B14625" s="2">
        <v>1425.98</v>
      </c>
      <c r="C14625" s="10">
        <v>115.19</v>
      </c>
      <c r="D14625" s="8">
        <v>2.2124999999999998E-4</v>
      </c>
      <c r="E14625" s="13">
        <f>D14625*'Assumptions Notes'!C$12</f>
        <v>7.9649999999999999E-2</v>
      </c>
      <c r="F14625" s="15">
        <f t="shared" si="456"/>
        <v>2.5485787499999999E-2</v>
      </c>
      <c r="G14625" s="10">
        <f>IF(C14625&gt;'Assumptions Notes'!C$11,'Assumptions Notes'!C$11,C14625)</f>
        <v>115.19</v>
      </c>
      <c r="H14625" s="15">
        <f t="shared" si="457"/>
        <v>2.5485787499999999E-2</v>
      </c>
      <c r="I14625" s="2">
        <f>IF(C14625&gt;'Assumptions Notes'!C$11,-C14625*('Assumptions Notes'!C$13/(2*1000)),G14625*D14625)</f>
        <v>2.5485787499999999E-2</v>
      </c>
    </row>
    <row r="14626" spans="1:9" x14ac:dyDescent="0.2">
      <c r="A14626" s="5">
        <v>42856.666666666664</v>
      </c>
      <c r="B14626" s="2">
        <v>1435.63</v>
      </c>
      <c r="C14626" s="10">
        <v>114.44</v>
      </c>
      <c r="D14626" s="8">
        <v>2.4499999999999999E-4</v>
      </c>
      <c r="E14626" s="13">
        <f>D14626*'Assumptions Notes'!C$12</f>
        <v>8.8200000000000001E-2</v>
      </c>
      <c r="F14626" s="15">
        <f t="shared" si="456"/>
        <v>2.8037799999999998E-2</v>
      </c>
      <c r="G14626" s="10">
        <f>IF(C14626&gt;'Assumptions Notes'!C$11,'Assumptions Notes'!C$11,C14626)</f>
        <v>114.44</v>
      </c>
      <c r="H14626" s="15">
        <f t="shared" si="457"/>
        <v>2.8037799999999998E-2</v>
      </c>
      <c r="I14626" s="2">
        <f>IF(C14626&gt;'Assumptions Notes'!C$11,-C14626*('Assumptions Notes'!C$13/(2*1000)),G14626*D14626)</f>
        <v>2.8037799999999998E-2</v>
      </c>
    </row>
    <row r="14627" spans="1:9" x14ac:dyDescent="0.2">
      <c r="A14627" s="5">
        <v>42856.6875</v>
      </c>
      <c r="B14627" s="2">
        <v>1477.9</v>
      </c>
      <c r="C14627" s="10">
        <v>113.83</v>
      </c>
      <c r="D14627" s="8">
        <v>2.7E-4</v>
      </c>
      <c r="E14627" s="13">
        <f>D14627*'Assumptions Notes'!C$12</f>
        <v>9.7199999999999995E-2</v>
      </c>
      <c r="F14627" s="15">
        <f t="shared" si="456"/>
        <v>3.07341E-2</v>
      </c>
      <c r="G14627" s="10">
        <f>IF(C14627&gt;'Assumptions Notes'!C$11,'Assumptions Notes'!C$11,C14627)</f>
        <v>113.83</v>
      </c>
      <c r="H14627" s="15">
        <f t="shared" si="457"/>
        <v>3.07341E-2</v>
      </c>
      <c r="I14627" s="2">
        <f>IF(C14627&gt;'Assumptions Notes'!C$11,-C14627*('Assumptions Notes'!C$13/(2*1000)),G14627*D14627)</f>
        <v>3.07341E-2</v>
      </c>
    </row>
    <row r="14628" spans="1:9" x14ac:dyDescent="0.2">
      <c r="A14628" s="5">
        <v>42856.708333333336</v>
      </c>
      <c r="B14628" s="2">
        <v>1495.13</v>
      </c>
      <c r="C14628" s="10">
        <v>112.34</v>
      </c>
      <c r="D14628" s="8">
        <v>2.9500000000000001E-4</v>
      </c>
      <c r="E14628" s="13">
        <f>D14628*'Assumptions Notes'!C$12</f>
        <v>0.1062</v>
      </c>
      <c r="F14628" s="15">
        <f t="shared" si="456"/>
        <v>3.3140300000000004E-2</v>
      </c>
      <c r="G14628" s="10">
        <f>IF(C14628&gt;'Assumptions Notes'!C$11,'Assumptions Notes'!C$11,C14628)</f>
        <v>112.34</v>
      </c>
      <c r="H14628" s="15">
        <f t="shared" si="457"/>
        <v>3.3140300000000004E-2</v>
      </c>
      <c r="I14628" s="2">
        <f>IF(C14628&gt;'Assumptions Notes'!C$11,-C14628*('Assumptions Notes'!C$13/(2*1000)),G14628*D14628)</f>
        <v>3.3140300000000004E-2</v>
      </c>
    </row>
    <row r="14629" spans="1:9" x14ac:dyDescent="0.2">
      <c r="A14629" s="5">
        <v>42856.729166666664</v>
      </c>
      <c r="B14629" s="2">
        <v>1533.14</v>
      </c>
      <c r="C14629" s="10">
        <v>127.62</v>
      </c>
      <c r="D14629" s="8">
        <v>2.9750000000000002E-4</v>
      </c>
      <c r="E14629" s="13">
        <f>D14629*'Assumptions Notes'!C$12</f>
        <v>0.1071</v>
      </c>
      <c r="F14629" s="15">
        <f t="shared" si="456"/>
        <v>3.7966950000000006E-2</v>
      </c>
      <c r="G14629" s="10">
        <f>IF(C14629&gt;'Assumptions Notes'!C$11,'Assumptions Notes'!C$11,C14629)</f>
        <v>120</v>
      </c>
      <c r="H14629" s="15">
        <f t="shared" si="457"/>
        <v>3.5700000000000003E-2</v>
      </c>
      <c r="I14629" s="2">
        <f>IF(C14629&gt;'Assumptions Notes'!C$11,-C14629*('Assumptions Notes'!C$13/(2*1000)),G14629*D14629)</f>
        <v>-6.3810000000000006E-2</v>
      </c>
    </row>
    <row r="14630" spans="1:9" x14ac:dyDescent="0.2">
      <c r="A14630" s="5">
        <v>42856.75</v>
      </c>
      <c r="B14630" s="2">
        <v>1637.82</v>
      </c>
      <c r="C14630" s="10">
        <v>164.39</v>
      </c>
      <c r="D14630" s="8">
        <v>2.9999999999999997E-4</v>
      </c>
      <c r="E14630" s="13">
        <f>D14630*'Assumptions Notes'!C$12</f>
        <v>0.10799999999999998</v>
      </c>
      <c r="F14630" s="15">
        <f t="shared" si="456"/>
        <v>4.9316999999999993E-2</v>
      </c>
      <c r="G14630" s="10">
        <f>IF(C14630&gt;'Assumptions Notes'!C$11,'Assumptions Notes'!C$11,C14630)</f>
        <v>120</v>
      </c>
      <c r="H14630" s="15">
        <f t="shared" si="457"/>
        <v>3.5999999999999997E-2</v>
      </c>
      <c r="I14630" s="2">
        <f>IF(C14630&gt;'Assumptions Notes'!C$11,-C14630*('Assumptions Notes'!C$13/(2*1000)),G14630*D14630)</f>
        <v>-8.219499999999999E-2</v>
      </c>
    </row>
    <row r="14631" spans="1:9" x14ac:dyDescent="0.2">
      <c r="A14631" s="5">
        <v>42856.770833333336</v>
      </c>
      <c r="B14631" s="2">
        <v>1727.98</v>
      </c>
      <c r="C14631" s="10">
        <v>165.6</v>
      </c>
      <c r="D14631" s="8">
        <v>2.9999999999999997E-4</v>
      </c>
      <c r="E14631" s="13">
        <f>D14631*'Assumptions Notes'!C$12</f>
        <v>0.10799999999999998</v>
      </c>
      <c r="F14631" s="15">
        <f t="shared" si="456"/>
        <v>4.9679999999999995E-2</v>
      </c>
      <c r="G14631" s="10">
        <f>IF(C14631&gt;'Assumptions Notes'!C$11,'Assumptions Notes'!C$11,C14631)</f>
        <v>120</v>
      </c>
      <c r="H14631" s="15">
        <f t="shared" si="457"/>
        <v>3.5999999999999997E-2</v>
      </c>
      <c r="I14631" s="2">
        <f>IF(C14631&gt;'Assumptions Notes'!C$11,-C14631*('Assumptions Notes'!C$13/(2*1000)),G14631*D14631)</f>
        <v>-8.2799999999999999E-2</v>
      </c>
    </row>
    <row r="14632" spans="1:9" x14ac:dyDescent="0.2">
      <c r="A14632" s="5">
        <v>42856.791666666664</v>
      </c>
      <c r="B14632" s="2">
        <v>1752.03</v>
      </c>
      <c r="C14632" s="10">
        <v>153.87</v>
      </c>
      <c r="D14632" s="8">
        <v>2.9999999999999997E-4</v>
      </c>
      <c r="E14632" s="13">
        <f>D14632*'Assumptions Notes'!C$12</f>
        <v>0.10799999999999998</v>
      </c>
      <c r="F14632" s="15">
        <f t="shared" si="456"/>
        <v>4.6161000000000001E-2</v>
      </c>
      <c r="G14632" s="10">
        <f>IF(C14632&gt;'Assumptions Notes'!C$11,'Assumptions Notes'!C$11,C14632)</f>
        <v>120</v>
      </c>
      <c r="H14632" s="15">
        <f t="shared" si="457"/>
        <v>3.5999999999999997E-2</v>
      </c>
      <c r="I14632" s="2">
        <f>IF(C14632&gt;'Assumptions Notes'!C$11,-C14632*('Assumptions Notes'!C$13/(2*1000)),G14632*D14632)</f>
        <v>-7.6935000000000003E-2</v>
      </c>
    </row>
    <row r="14633" spans="1:9" x14ac:dyDescent="0.2">
      <c r="A14633" s="5">
        <v>42856.8125</v>
      </c>
      <c r="B14633" s="2">
        <v>1714.61</v>
      </c>
      <c r="C14633" s="10">
        <v>125.42</v>
      </c>
      <c r="D14633" s="8">
        <v>2.9750000000000002E-4</v>
      </c>
      <c r="E14633" s="13">
        <f>D14633*'Assumptions Notes'!C$12</f>
        <v>0.1071</v>
      </c>
      <c r="F14633" s="15">
        <f t="shared" si="456"/>
        <v>3.7312450000000004E-2</v>
      </c>
      <c r="G14633" s="10">
        <f>IF(C14633&gt;'Assumptions Notes'!C$11,'Assumptions Notes'!C$11,C14633)</f>
        <v>120</v>
      </c>
      <c r="H14633" s="15">
        <f t="shared" si="457"/>
        <v>3.5700000000000003E-2</v>
      </c>
      <c r="I14633" s="2">
        <f>IF(C14633&gt;'Assumptions Notes'!C$11,-C14633*('Assumptions Notes'!C$13/(2*1000)),G14633*D14633)</f>
        <v>-6.2710000000000002E-2</v>
      </c>
    </row>
    <row r="14634" spans="1:9" x14ac:dyDescent="0.2">
      <c r="A14634" s="5">
        <v>42856.833333333336</v>
      </c>
      <c r="B14634" s="2">
        <v>1660.77</v>
      </c>
      <c r="C14634" s="10">
        <v>129.76</v>
      </c>
      <c r="D14634" s="8">
        <v>2.9500000000000001E-4</v>
      </c>
      <c r="E14634" s="13">
        <f>D14634*'Assumptions Notes'!C$12</f>
        <v>0.1062</v>
      </c>
      <c r="F14634" s="15">
        <f t="shared" si="456"/>
        <v>3.8279199999999999E-2</v>
      </c>
      <c r="G14634" s="10">
        <f>IF(C14634&gt;'Assumptions Notes'!C$11,'Assumptions Notes'!C$11,C14634)</f>
        <v>120</v>
      </c>
      <c r="H14634" s="15">
        <f t="shared" si="457"/>
        <v>3.5400000000000001E-2</v>
      </c>
      <c r="I14634" s="2">
        <f>IF(C14634&gt;'Assumptions Notes'!C$11,-C14634*('Assumptions Notes'!C$13/(2*1000)),G14634*D14634)</f>
        <v>-6.4879999999999993E-2</v>
      </c>
    </row>
    <row r="14635" spans="1:9" x14ac:dyDescent="0.2">
      <c r="A14635" s="5">
        <v>42856.854166666664</v>
      </c>
      <c r="B14635" s="2">
        <v>1646.61</v>
      </c>
      <c r="C14635" s="10">
        <v>150.18</v>
      </c>
      <c r="D14635" s="8">
        <v>2.9E-4</v>
      </c>
      <c r="E14635" s="13">
        <f>D14635*'Assumptions Notes'!C$12</f>
        <v>0.10440000000000001</v>
      </c>
      <c r="F14635" s="15">
        <f t="shared" si="456"/>
        <v>4.3552199999999999E-2</v>
      </c>
      <c r="G14635" s="10">
        <f>IF(C14635&gt;'Assumptions Notes'!C$11,'Assumptions Notes'!C$11,C14635)</f>
        <v>120</v>
      </c>
      <c r="H14635" s="15">
        <f t="shared" si="457"/>
        <v>3.4799999999999998E-2</v>
      </c>
      <c r="I14635" s="2">
        <f>IF(C14635&gt;'Assumptions Notes'!C$11,-C14635*('Assumptions Notes'!C$13/(2*1000)),G14635*D14635)</f>
        <v>-7.5090000000000004E-2</v>
      </c>
    </row>
    <row r="14636" spans="1:9" x14ac:dyDescent="0.2">
      <c r="A14636" s="5">
        <v>42856.875</v>
      </c>
      <c r="B14636" s="2">
        <v>1561.64</v>
      </c>
      <c r="C14636" s="10">
        <v>125</v>
      </c>
      <c r="D14636" s="8">
        <v>2.8499999999999999E-4</v>
      </c>
      <c r="E14636" s="13">
        <f>D14636*'Assumptions Notes'!C$12</f>
        <v>0.1026</v>
      </c>
      <c r="F14636" s="15">
        <f t="shared" si="456"/>
        <v>3.5624999999999997E-2</v>
      </c>
      <c r="G14636" s="10">
        <f>IF(C14636&gt;'Assumptions Notes'!C$11,'Assumptions Notes'!C$11,C14636)</f>
        <v>120</v>
      </c>
      <c r="H14636" s="15">
        <f t="shared" si="457"/>
        <v>3.4200000000000001E-2</v>
      </c>
      <c r="I14636" s="2">
        <f>IF(C14636&gt;'Assumptions Notes'!C$11,-C14636*('Assumptions Notes'!C$13/(2*1000)),G14636*D14636)</f>
        <v>-6.25E-2</v>
      </c>
    </row>
    <row r="14637" spans="1:9" x14ac:dyDescent="0.2">
      <c r="A14637" s="5">
        <v>42856.895833333336</v>
      </c>
      <c r="B14637" s="2">
        <v>1576.94</v>
      </c>
      <c r="C14637" s="10">
        <v>125</v>
      </c>
      <c r="D14637" s="8">
        <v>2.7E-4</v>
      </c>
      <c r="E14637" s="13">
        <f>D14637*'Assumptions Notes'!C$12</f>
        <v>9.7199999999999995E-2</v>
      </c>
      <c r="F14637" s="15">
        <f t="shared" si="456"/>
        <v>3.3750000000000002E-2</v>
      </c>
      <c r="G14637" s="10">
        <f>IF(C14637&gt;'Assumptions Notes'!C$11,'Assumptions Notes'!C$11,C14637)</f>
        <v>120</v>
      </c>
      <c r="H14637" s="15">
        <f t="shared" si="457"/>
        <v>3.2399999999999998E-2</v>
      </c>
      <c r="I14637" s="2">
        <f>IF(C14637&gt;'Assumptions Notes'!C$11,-C14637*('Assumptions Notes'!C$13/(2*1000)),G14637*D14637)</f>
        <v>-6.25E-2</v>
      </c>
    </row>
    <row r="14638" spans="1:9" x14ac:dyDescent="0.2">
      <c r="A14638" s="5">
        <v>42856.916666666664</v>
      </c>
      <c r="B14638" s="2">
        <v>1498.84</v>
      </c>
      <c r="C14638" s="10">
        <v>125.16</v>
      </c>
      <c r="D14638" s="8">
        <v>2.5500000000000002E-4</v>
      </c>
      <c r="E14638" s="13">
        <f>D14638*'Assumptions Notes'!C$12</f>
        <v>9.1800000000000007E-2</v>
      </c>
      <c r="F14638" s="15">
        <f t="shared" si="456"/>
        <v>3.1915800000000001E-2</v>
      </c>
      <c r="G14638" s="10">
        <f>IF(C14638&gt;'Assumptions Notes'!C$11,'Assumptions Notes'!C$11,C14638)</f>
        <v>120</v>
      </c>
      <c r="H14638" s="15">
        <f t="shared" si="457"/>
        <v>3.0600000000000002E-2</v>
      </c>
      <c r="I14638" s="2">
        <f>IF(C14638&gt;'Assumptions Notes'!C$11,-C14638*('Assumptions Notes'!C$13/(2*1000)),G14638*D14638)</f>
        <v>-6.2579999999999997E-2</v>
      </c>
    </row>
    <row r="14639" spans="1:9" x14ac:dyDescent="0.2">
      <c r="A14639" s="5">
        <v>42856.9375</v>
      </c>
      <c r="B14639" s="2">
        <v>1414.28</v>
      </c>
      <c r="C14639" s="10">
        <v>125.24</v>
      </c>
      <c r="D14639" s="8">
        <v>2.1250000000000002E-4</v>
      </c>
      <c r="E14639" s="13">
        <f>D14639*'Assumptions Notes'!C$12</f>
        <v>7.6500000000000012E-2</v>
      </c>
      <c r="F14639" s="15">
        <f t="shared" si="456"/>
        <v>2.6613500000000002E-2</v>
      </c>
      <c r="G14639" s="10">
        <f>IF(C14639&gt;'Assumptions Notes'!C$11,'Assumptions Notes'!C$11,C14639)</f>
        <v>120</v>
      </c>
      <c r="H14639" s="15">
        <f t="shared" si="457"/>
        <v>2.5500000000000002E-2</v>
      </c>
      <c r="I14639" s="2">
        <f>IF(C14639&gt;'Assumptions Notes'!C$11,-C14639*('Assumptions Notes'!C$13/(2*1000)),G14639*D14639)</f>
        <v>-6.2619999999999995E-2</v>
      </c>
    </row>
    <row r="14640" spans="1:9" x14ac:dyDescent="0.2">
      <c r="A14640" s="5">
        <v>42856.958333333336</v>
      </c>
      <c r="B14640" s="2">
        <v>1374.72</v>
      </c>
      <c r="C14640" s="10">
        <v>126.42</v>
      </c>
      <c r="D14640" s="8">
        <v>1.7000000000000001E-4</v>
      </c>
      <c r="E14640" s="13">
        <f>D14640*'Assumptions Notes'!C$12</f>
        <v>6.1200000000000004E-2</v>
      </c>
      <c r="F14640" s="15">
        <f t="shared" si="456"/>
        <v>2.1491400000000001E-2</v>
      </c>
      <c r="G14640" s="10">
        <f>IF(C14640&gt;'Assumptions Notes'!C$11,'Assumptions Notes'!C$11,C14640)</f>
        <v>120</v>
      </c>
      <c r="H14640" s="15">
        <f t="shared" si="457"/>
        <v>2.0400000000000001E-2</v>
      </c>
      <c r="I14640" s="2">
        <f>IF(C14640&gt;'Assumptions Notes'!C$11,-C14640*('Assumptions Notes'!C$13/(2*1000)),G14640*D14640)</f>
        <v>-6.3210000000000002E-2</v>
      </c>
    </row>
    <row r="14641" spans="1:9" x14ac:dyDescent="0.2">
      <c r="A14641" s="5">
        <v>42856.979166666664</v>
      </c>
      <c r="B14641" s="2">
        <v>1362.05</v>
      </c>
      <c r="C14641" s="10">
        <v>128.33000000000001</v>
      </c>
      <c r="D14641" s="8">
        <v>1.5000000000000001E-4</v>
      </c>
      <c r="E14641" s="13">
        <f>D14641*'Assumptions Notes'!C$12</f>
        <v>5.4000000000000006E-2</v>
      </c>
      <c r="F14641" s="15">
        <f t="shared" si="456"/>
        <v>1.9249500000000003E-2</v>
      </c>
      <c r="G14641" s="10">
        <f>IF(C14641&gt;'Assumptions Notes'!C$11,'Assumptions Notes'!C$11,C14641)</f>
        <v>120</v>
      </c>
      <c r="H14641" s="15">
        <f t="shared" si="457"/>
        <v>1.8000000000000002E-2</v>
      </c>
      <c r="I14641" s="2">
        <f>IF(C14641&gt;'Assumptions Notes'!C$11,-C14641*('Assumptions Notes'!C$13/(2*1000)),G14641*D14641)</f>
        <v>-6.4165000000000014E-2</v>
      </c>
    </row>
    <row r="14642" spans="1:9" x14ac:dyDescent="0.2">
      <c r="A14642" s="5">
        <v>42857</v>
      </c>
      <c r="B14642" s="2">
        <v>1545.9</v>
      </c>
      <c r="C14642" s="10">
        <v>168.92</v>
      </c>
      <c r="D14642" s="8">
        <v>1.2999999999999999E-4</v>
      </c>
      <c r="E14642" s="13">
        <f>D14642*'Assumptions Notes'!C$12</f>
        <v>4.6799999999999994E-2</v>
      </c>
      <c r="F14642" s="15">
        <f t="shared" si="456"/>
        <v>2.1959599999999996E-2</v>
      </c>
      <c r="G14642" s="10">
        <f>IF(C14642&gt;'Assumptions Notes'!C$11,'Assumptions Notes'!C$11,C14642)</f>
        <v>120</v>
      </c>
      <c r="H14642" s="15">
        <f t="shared" si="457"/>
        <v>1.5599999999999999E-2</v>
      </c>
      <c r="I14642" s="2">
        <f>IF(C14642&gt;'Assumptions Notes'!C$11,-C14642*('Assumptions Notes'!C$13/(2*1000)),G14642*D14642)</f>
        <v>-8.4459999999999993E-2</v>
      </c>
    </row>
    <row r="14643" spans="1:9" x14ac:dyDescent="0.2">
      <c r="A14643" s="5">
        <v>42857.020833333336</v>
      </c>
      <c r="B14643" s="2">
        <v>1469.56</v>
      </c>
      <c r="C14643" s="10">
        <v>129.38</v>
      </c>
      <c r="D14643" s="8">
        <v>1.175E-4</v>
      </c>
      <c r="E14643" s="13">
        <f>D14643*'Assumptions Notes'!C$12</f>
        <v>4.2299999999999997E-2</v>
      </c>
      <c r="F14643" s="15">
        <f t="shared" si="456"/>
        <v>1.5202149999999999E-2</v>
      </c>
      <c r="G14643" s="10">
        <f>IF(C14643&gt;'Assumptions Notes'!C$11,'Assumptions Notes'!C$11,C14643)</f>
        <v>120</v>
      </c>
      <c r="H14643" s="15">
        <f t="shared" si="457"/>
        <v>1.41E-2</v>
      </c>
      <c r="I14643" s="2">
        <f>IF(C14643&gt;'Assumptions Notes'!C$11,-C14643*('Assumptions Notes'!C$13/(2*1000)),G14643*D14643)</f>
        <v>-6.4689999999999998E-2</v>
      </c>
    </row>
    <row r="14644" spans="1:9" x14ac:dyDescent="0.2">
      <c r="A14644" s="5">
        <v>42857.041666666664</v>
      </c>
      <c r="B14644" s="2">
        <v>1352.96</v>
      </c>
      <c r="C14644" s="10">
        <v>121.13</v>
      </c>
      <c r="D14644" s="8">
        <v>1.05E-4</v>
      </c>
      <c r="E14644" s="13">
        <f>D14644*'Assumptions Notes'!C$12</f>
        <v>3.78E-2</v>
      </c>
      <c r="F14644" s="15">
        <f t="shared" si="456"/>
        <v>1.271865E-2</v>
      </c>
      <c r="G14644" s="10">
        <f>IF(C14644&gt;'Assumptions Notes'!C$11,'Assumptions Notes'!C$11,C14644)</f>
        <v>120</v>
      </c>
      <c r="H14644" s="15">
        <f t="shared" si="457"/>
        <v>1.26E-2</v>
      </c>
      <c r="I14644" s="2">
        <f>IF(C14644&gt;'Assumptions Notes'!C$11,-C14644*('Assumptions Notes'!C$13/(2*1000)),G14644*D14644)</f>
        <v>-6.0565000000000001E-2</v>
      </c>
    </row>
    <row r="14645" spans="1:9" x14ac:dyDescent="0.2">
      <c r="A14645" s="5">
        <v>42857.0625</v>
      </c>
      <c r="B14645" s="2">
        <v>1250.96</v>
      </c>
      <c r="C14645" s="10">
        <v>103.9</v>
      </c>
      <c r="D14645" s="8">
        <v>1.025E-4</v>
      </c>
      <c r="E14645" s="13">
        <f>D14645*'Assumptions Notes'!C$12</f>
        <v>3.6900000000000002E-2</v>
      </c>
      <c r="F14645" s="15">
        <f t="shared" si="456"/>
        <v>1.0649749999999999E-2</v>
      </c>
      <c r="G14645" s="10">
        <f>IF(C14645&gt;'Assumptions Notes'!C$11,'Assumptions Notes'!C$11,C14645)</f>
        <v>103.9</v>
      </c>
      <c r="H14645" s="15">
        <f t="shared" si="457"/>
        <v>1.0649749999999999E-2</v>
      </c>
      <c r="I14645" s="2">
        <f>IF(C14645&gt;'Assumptions Notes'!C$11,-C14645*('Assumptions Notes'!C$13/(2*1000)),G14645*D14645)</f>
        <v>1.0649749999999999E-2</v>
      </c>
    </row>
    <row r="14646" spans="1:9" x14ac:dyDescent="0.2">
      <c r="A14646" s="5">
        <v>42857.083333333336</v>
      </c>
      <c r="B14646" s="2">
        <v>1189.04</v>
      </c>
      <c r="C14646" s="10">
        <v>100.84</v>
      </c>
      <c r="D14646" s="8">
        <v>1E-4</v>
      </c>
      <c r="E14646" s="13">
        <f>D14646*'Assumptions Notes'!C$12</f>
        <v>3.6000000000000004E-2</v>
      </c>
      <c r="F14646" s="15">
        <f t="shared" si="456"/>
        <v>1.0084000000000001E-2</v>
      </c>
      <c r="G14646" s="10">
        <f>IF(C14646&gt;'Assumptions Notes'!C$11,'Assumptions Notes'!C$11,C14646)</f>
        <v>100.84</v>
      </c>
      <c r="H14646" s="15">
        <f t="shared" si="457"/>
        <v>1.0084000000000001E-2</v>
      </c>
      <c r="I14646" s="2">
        <f>IF(C14646&gt;'Assumptions Notes'!C$11,-C14646*('Assumptions Notes'!C$13/(2*1000)),G14646*D14646)</f>
        <v>1.0084000000000001E-2</v>
      </c>
    </row>
    <row r="14647" spans="1:9" x14ac:dyDescent="0.2">
      <c r="A14647" s="5">
        <v>42857.104166666664</v>
      </c>
      <c r="B14647" s="2">
        <v>1114.8399999999999</v>
      </c>
      <c r="C14647" s="10">
        <v>102.19</v>
      </c>
      <c r="D14647" s="8">
        <v>9.8750000000000002E-5</v>
      </c>
      <c r="E14647" s="13">
        <f>D14647*'Assumptions Notes'!C$12</f>
        <v>3.5549999999999998E-2</v>
      </c>
      <c r="F14647" s="15">
        <f t="shared" si="456"/>
        <v>1.00912625E-2</v>
      </c>
      <c r="G14647" s="10">
        <f>IF(C14647&gt;'Assumptions Notes'!C$11,'Assumptions Notes'!C$11,C14647)</f>
        <v>102.19</v>
      </c>
      <c r="H14647" s="15">
        <f t="shared" si="457"/>
        <v>1.00912625E-2</v>
      </c>
      <c r="I14647" s="2">
        <f>IF(C14647&gt;'Assumptions Notes'!C$11,-C14647*('Assumptions Notes'!C$13/(2*1000)),G14647*D14647)</f>
        <v>1.00912625E-2</v>
      </c>
    </row>
    <row r="14648" spans="1:9" x14ac:dyDescent="0.2">
      <c r="A14648" s="5">
        <v>42857.125</v>
      </c>
      <c r="B14648" s="2">
        <v>1094.6199999999999</v>
      </c>
      <c r="C14648" s="10">
        <v>95.83</v>
      </c>
      <c r="D14648" s="8">
        <v>9.7499999999999998E-5</v>
      </c>
      <c r="E14648" s="13">
        <f>D14648*'Assumptions Notes'!C$12</f>
        <v>3.5099999999999999E-2</v>
      </c>
      <c r="F14648" s="15">
        <f t="shared" si="456"/>
        <v>9.343424999999999E-3</v>
      </c>
      <c r="G14648" s="10">
        <f>IF(C14648&gt;'Assumptions Notes'!C$11,'Assumptions Notes'!C$11,C14648)</f>
        <v>95.83</v>
      </c>
      <c r="H14648" s="15">
        <f t="shared" si="457"/>
        <v>9.343424999999999E-3</v>
      </c>
      <c r="I14648" s="2">
        <f>IF(C14648&gt;'Assumptions Notes'!C$11,-C14648*('Assumptions Notes'!C$13/(2*1000)),G14648*D14648)</f>
        <v>9.343424999999999E-3</v>
      </c>
    </row>
    <row r="14649" spans="1:9" x14ac:dyDescent="0.2">
      <c r="A14649" s="5">
        <v>42857.145833333336</v>
      </c>
      <c r="B14649" s="2">
        <v>1057.8</v>
      </c>
      <c r="C14649" s="10">
        <v>85.04</v>
      </c>
      <c r="D14649" s="8">
        <v>9.6250000000000009E-5</v>
      </c>
      <c r="E14649" s="13">
        <f>D14649*'Assumptions Notes'!C$12</f>
        <v>3.465E-2</v>
      </c>
      <c r="F14649" s="15">
        <f t="shared" si="456"/>
        <v>8.1851000000000007E-3</v>
      </c>
      <c r="G14649" s="10">
        <f>IF(C14649&gt;'Assumptions Notes'!C$11,'Assumptions Notes'!C$11,C14649)</f>
        <v>85.04</v>
      </c>
      <c r="H14649" s="15">
        <f t="shared" si="457"/>
        <v>8.1851000000000007E-3</v>
      </c>
      <c r="I14649" s="2">
        <f>IF(C14649&gt;'Assumptions Notes'!C$11,-C14649*('Assumptions Notes'!C$13/(2*1000)),G14649*D14649)</f>
        <v>8.1851000000000007E-3</v>
      </c>
    </row>
    <row r="14650" spans="1:9" x14ac:dyDescent="0.2">
      <c r="A14650" s="5">
        <v>42857.166666666664</v>
      </c>
      <c r="B14650" s="2">
        <v>1043.0999999999999</v>
      </c>
      <c r="C14650" s="10">
        <v>84.56</v>
      </c>
      <c r="D14650" s="8">
        <v>9.5000000000000005E-5</v>
      </c>
      <c r="E14650" s="13">
        <f>D14650*'Assumptions Notes'!C$12</f>
        <v>3.4200000000000001E-2</v>
      </c>
      <c r="F14650" s="15">
        <f t="shared" si="456"/>
        <v>8.0332000000000008E-3</v>
      </c>
      <c r="G14650" s="10">
        <f>IF(C14650&gt;'Assumptions Notes'!C$11,'Assumptions Notes'!C$11,C14650)</f>
        <v>84.56</v>
      </c>
      <c r="H14650" s="15">
        <f t="shared" si="457"/>
        <v>8.0332000000000008E-3</v>
      </c>
      <c r="I14650" s="2">
        <f>IF(C14650&gt;'Assumptions Notes'!C$11,-C14650*('Assumptions Notes'!C$13/(2*1000)),G14650*D14650)</f>
        <v>8.0332000000000008E-3</v>
      </c>
    </row>
    <row r="14651" spans="1:9" x14ac:dyDescent="0.2">
      <c r="A14651" s="5">
        <v>42857.1875</v>
      </c>
      <c r="B14651" s="2">
        <v>1047.6400000000001</v>
      </c>
      <c r="C14651" s="10">
        <v>79.900000000000006</v>
      </c>
      <c r="D14651" s="8">
        <v>9.6250000000000009E-5</v>
      </c>
      <c r="E14651" s="13">
        <f>D14651*'Assumptions Notes'!C$12</f>
        <v>3.465E-2</v>
      </c>
      <c r="F14651" s="15">
        <f t="shared" si="456"/>
        <v>7.690375000000001E-3</v>
      </c>
      <c r="G14651" s="10">
        <f>IF(C14651&gt;'Assumptions Notes'!C$11,'Assumptions Notes'!C$11,C14651)</f>
        <v>79.900000000000006</v>
      </c>
      <c r="H14651" s="15">
        <f t="shared" si="457"/>
        <v>7.690375000000001E-3</v>
      </c>
      <c r="I14651" s="2">
        <f>IF(C14651&gt;'Assumptions Notes'!C$11,-C14651*('Assumptions Notes'!C$13/(2*1000)),G14651*D14651)</f>
        <v>7.690375000000001E-3</v>
      </c>
    </row>
    <row r="14652" spans="1:9" x14ac:dyDescent="0.2">
      <c r="A14652" s="5">
        <v>42857.208333333336</v>
      </c>
      <c r="B14652" s="2">
        <v>1024.31</v>
      </c>
      <c r="C14652" s="10">
        <v>90.8</v>
      </c>
      <c r="D14652" s="8">
        <v>9.7499999999999998E-5</v>
      </c>
      <c r="E14652" s="13">
        <f>D14652*'Assumptions Notes'!C$12</f>
        <v>3.5099999999999999E-2</v>
      </c>
      <c r="F14652" s="15">
        <f t="shared" si="456"/>
        <v>8.8529999999999998E-3</v>
      </c>
      <c r="G14652" s="10">
        <f>IF(C14652&gt;'Assumptions Notes'!C$11,'Assumptions Notes'!C$11,C14652)</f>
        <v>90.8</v>
      </c>
      <c r="H14652" s="15">
        <f t="shared" si="457"/>
        <v>8.8529999999999998E-3</v>
      </c>
      <c r="I14652" s="2">
        <f>IF(C14652&gt;'Assumptions Notes'!C$11,-C14652*('Assumptions Notes'!C$13/(2*1000)),G14652*D14652)</f>
        <v>8.8529999999999998E-3</v>
      </c>
    </row>
    <row r="14653" spans="1:9" x14ac:dyDescent="0.2">
      <c r="A14653" s="5">
        <v>42857.229166666664</v>
      </c>
      <c r="B14653" s="2">
        <v>1077.9000000000001</v>
      </c>
      <c r="C14653" s="10">
        <v>113.57</v>
      </c>
      <c r="D14653" s="8">
        <v>1.15E-4</v>
      </c>
      <c r="E14653" s="13">
        <f>D14653*'Assumptions Notes'!C$12</f>
        <v>4.1399999999999999E-2</v>
      </c>
      <c r="F14653" s="15">
        <f t="shared" si="456"/>
        <v>1.3060549999999999E-2</v>
      </c>
      <c r="G14653" s="10">
        <f>IF(C14653&gt;'Assumptions Notes'!C$11,'Assumptions Notes'!C$11,C14653)</f>
        <v>113.57</v>
      </c>
      <c r="H14653" s="15">
        <f t="shared" si="457"/>
        <v>1.3060549999999999E-2</v>
      </c>
      <c r="I14653" s="2">
        <f>IF(C14653&gt;'Assumptions Notes'!C$11,-C14653*('Assumptions Notes'!C$13/(2*1000)),G14653*D14653)</f>
        <v>1.3060549999999999E-2</v>
      </c>
    </row>
    <row r="14654" spans="1:9" x14ac:dyDescent="0.2">
      <c r="A14654" s="5">
        <v>42857.25</v>
      </c>
      <c r="B14654" s="2">
        <v>1094.33</v>
      </c>
      <c r="C14654" s="10">
        <v>116.95</v>
      </c>
      <c r="D14654" s="8">
        <v>1.325E-4</v>
      </c>
      <c r="E14654" s="13">
        <f>D14654*'Assumptions Notes'!C$12</f>
        <v>4.7699999999999999E-2</v>
      </c>
      <c r="F14654" s="15">
        <f t="shared" si="456"/>
        <v>1.5495874999999999E-2</v>
      </c>
      <c r="G14654" s="10">
        <f>IF(C14654&gt;'Assumptions Notes'!C$11,'Assumptions Notes'!C$11,C14654)</f>
        <v>116.95</v>
      </c>
      <c r="H14654" s="15">
        <f t="shared" si="457"/>
        <v>1.5495874999999999E-2</v>
      </c>
      <c r="I14654" s="2">
        <f>IF(C14654&gt;'Assumptions Notes'!C$11,-C14654*('Assumptions Notes'!C$13/(2*1000)),G14654*D14654)</f>
        <v>1.5495874999999999E-2</v>
      </c>
    </row>
    <row r="14655" spans="1:9" x14ac:dyDescent="0.2">
      <c r="A14655" s="5">
        <v>42857.270833333336</v>
      </c>
      <c r="B14655" s="2">
        <v>1150.25</v>
      </c>
      <c r="C14655" s="10">
        <v>113.7</v>
      </c>
      <c r="D14655" s="8">
        <v>1.6249999999999999E-4</v>
      </c>
      <c r="E14655" s="13">
        <f>D14655*'Assumptions Notes'!C$12</f>
        <v>5.8499999999999996E-2</v>
      </c>
      <c r="F14655" s="15">
        <f t="shared" si="456"/>
        <v>1.847625E-2</v>
      </c>
      <c r="G14655" s="10">
        <f>IF(C14655&gt;'Assumptions Notes'!C$11,'Assumptions Notes'!C$11,C14655)</f>
        <v>113.7</v>
      </c>
      <c r="H14655" s="15">
        <f t="shared" si="457"/>
        <v>1.847625E-2</v>
      </c>
      <c r="I14655" s="2">
        <f>IF(C14655&gt;'Assumptions Notes'!C$11,-C14655*('Assumptions Notes'!C$13/(2*1000)),G14655*D14655)</f>
        <v>1.847625E-2</v>
      </c>
    </row>
    <row r="14656" spans="1:9" x14ac:dyDescent="0.2">
      <c r="A14656" s="5">
        <v>42857.291666666664</v>
      </c>
      <c r="B14656" s="2">
        <v>1248.18</v>
      </c>
      <c r="C14656" s="10">
        <v>121.27</v>
      </c>
      <c r="D14656" s="8">
        <v>1.9249999999999999E-4</v>
      </c>
      <c r="E14656" s="13">
        <f>D14656*'Assumptions Notes'!C$12</f>
        <v>6.93E-2</v>
      </c>
      <c r="F14656" s="15">
        <f t="shared" si="456"/>
        <v>2.3344474999999996E-2</v>
      </c>
      <c r="G14656" s="10">
        <f>IF(C14656&gt;'Assumptions Notes'!C$11,'Assumptions Notes'!C$11,C14656)</f>
        <v>120</v>
      </c>
      <c r="H14656" s="15">
        <f t="shared" si="457"/>
        <v>2.3099999999999999E-2</v>
      </c>
      <c r="I14656" s="2">
        <f>IF(C14656&gt;'Assumptions Notes'!C$11,-C14656*('Assumptions Notes'!C$13/(2*1000)),G14656*D14656)</f>
        <v>-6.0635000000000001E-2</v>
      </c>
    </row>
    <row r="14657" spans="1:9" x14ac:dyDescent="0.2">
      <c r="A14657" s="5">
        <v>42857.3125</v>
      </c>
      <c r="B14657" s="2">
        <v>1333.32</v>
      </c>
      <c r="C14657" s="10">
        <v>117.04</v>
      </c>
      <c r="D14657" s="8">
        <v>2.0875000000000001E-4</v>
      </c>
      <c r="E14657" s="13">
        <f>D14657*'Assumptions Notes'!C$12</f>
        <v>7.5150000000000008E-2</v>
      </c>
      <c r="F14657" s="15">
        <f t="shared" si="456"/>
        <v>2.4432100000000002E-2</v>
      </c>
      <c r="G14657" s="10">
        <f>IF(C14657&gt;'Assumptions Notes'!C$11,'Assumptions Notes'!C$11,C14657)</f>
        <v>117.04</v>
      </c>
      <c r="H14657" s="15">
        <f t="shared" si="457"/>
        <v>2.4432100000000002E-2</v>
      </c>
      <c r="I14657" s="2">
        <f>IF(C14657&gt;'Assumptions Notes'!C$11,-C14657*('Assumptions Notes'!C$13/(2*1000)),G14657*D14657)</f>
        <v>2.4432100000000002E-2</v>
      </c>
    </row>
    <row r="14658" spans="1:9" x14ac:dyDescent="0.2">
      <c r="A14658" s="5">
        <v>42857.333333333336</v>
      </c>
      <c r="B14658" s="2">
        <v>1472.06</v>
      </c>
      <c r="C14658" s="10">
        <v>133.57</v>
      </c>
      <c r="D14658" s="8">
        <v>2.2499999999999999E-4</v>
      </c>
      <c r="E14658" s="13">
        <f>D14658*'Assumptions Notes'!C$12</f>
        <v>8.1000000000000003E-2</v>
      </c>
      <c r="F14658" s="15">
        <f t="shared" si="456"/>
        <v>3.0053249999999997E-2</v>
      </c>
      <c r="G14658" s="10">
        <f>IF(C14658&gt;'Assumptions Notes'!C$11,'Assumptions Notes'!C$11,C14658)</f>
        <v>120</v>
      </c>
      <c r="H14658" s="15">
        <f t="shared" si="457"/>
        <v>2.7E-2</v>
      </c>
      <c r="I14658" s="2">
        <f>IF(C14658&gt;'Assumptions Notes'!C$11,-C14658*('Assumptions Notes'!C$13/(2*1000)),G14658*D14658)</f>
        <v>-6.6784999999999997E-2</v>
      </c>
    </row>
    <row r="14659" spans="1:9" x14ac:dyDescent="0.2">
      <c r="A14659" s="5">
        <v>42857.354166666664</v>
      </c>
      <c r="B14659" s="2">
        <v>1493.09</v>
      </c>
      <c r="C14659" s="10">
        <v>135.94999999999999</v>
      </c>
      <c r="D14659" s="8">
        <v>2.2625E-4</v>
      </c>
      <c r="E14659" s="13">
        <f>D14659*'Assumptions Notes'!C$12</f>
        <v>8.1449999999999995E-2</v>
      </c>
      <c r="F14659" s="15">
        <f t="shared" si="456"/>
        <v>3.0758687499999996E-2</v>
      </c>
      <c r="G14659" s="10">
        <f>IF(C14659&gt;'Assumptions Notes'!C$11,'Assumptions Notes'!C$11,C14659)</f>
        <v>120</v>
      </c>
      <c r="H14659" s="15">
        <f t="shared" si="457"/>
        <v>2.7150000000000001E-2</v>
      </c>
      <c r="I14659" s="2">
        <f>IF(C14659&gt;'Assumptions Notes'!C$11,-C14659*('Assumptions Notes'!C$13/(2*1000)),G14659*D14659)</f>
        <v>-6.7974999999999994E-2</v>
      </c>
    </row>
    <row r="14660" spans="1:9" x14ac:dyDescent="0.2">
      <c r="A14660" s="5">
        <v>42857.375</v>
      </c>
      <c r="B14660" s="2">
        <v>1474.48</v>
      </c>
      <c r="C14660" s="10">
        <v>124.99</v>
      </c>
      <c r="D14660" s="8">
        <v>2.275E-4</v>
      </c>
      <c r="E14660" s="13">
        <f>D14660*'Assumptions Notes'!C$12</f>
        <v>8.1900000000000001E-2</v>
      </c>
      <c r="F14660" s="15">
        <f t="shared" ref="F14660:F14723" si="458">D14660*C14660</f>
        <v>2.8435224999999998E-2</v>
      </c>
      <c r="G14660" s="10">
        <f>IF(C14660&gt;'Assumptions Notes'!C$11,'Assumptions Notes'!C$11,C14660)</f>
        <v>120</v>
      </c>
      <c r="H14660" s="15">
        <f t="shared" ref="H14660:H14723" si="459">G14660*D14660</f>
        <v>2.7300000000000001E-2</v>
      </c>
      <c r="I14660" s="2">
        <f>IF(C14660&gt;'Assumptions Notes'!C$11,-C14660*('Assumptions Notes'!C$13/(2*1000)),G14660*D14660)</f>
        <v>-6.2495000000000002E-2</v>
      </c>
    </row>
    <row r="14661" spans="1:9" x14ac:dyDescent="0.2">
      <c r="A14661" s="5">
        <v>42857.395833333336</v>
      </c>
      <c r="B14661" s="2">
        <v>1396.63</v>
      </c>
      <c r="C14661" s="10">
        <v>125.1</v>
      </c>
      <c r="D14661" s="8">
        <v>2.1875E-4</v>
      </c>
      <c r="E14661" s="13">
        <f>D14661*'Assumptions Notes'!C$12</f>
        <v>7.8750000000000001E-2</v>
      </c>
      <c r="F14661" s="15">
        <f t="shared" si="458"/>
        <v>2.7365625000000001E-2</v>
      </c>
      <c r="G14661" s="10">
        <f>IF(C14661&gt;'Assumptions Notes'!C$11,'Assumptions Notes'!C$11,C14661)</f>
        <v>120</v>
      </c>
      <c r="H14661" s="15">
        <f t="shared" si="459"/>
        <v>2.6249999999999999E-2</v>
      </c>
      <c r="I14661" s="2">
        <f>IF(C14661&gt;'Assumptions Notes'!C$11,-C14661*('Assumptions Notes'!C$13/(2*1000)),G14661*D14661)</f>
        <v>-6.2549999999999994E-2</v>
      </c>
    </row>
    <row r="14662" spans="1:9" x14ac:dyDescent="0.2">
      <c r="A14662" s="5">
        <v>42857.416666666664</v>
      </c>
      <c r="B14662" s="2">
        <v>1386.47</v>
      </c>
      <c r="C14662" s="10">
        <v>121.49</v>
      </c>
      <c r="D14662" s="8">
        <v>2.1000000000000001E-4</v>
      </c>
      <c r="E14662" s="13">
        <f>D14662*'Assumptions Notes'!C$12</f>
        <v>7.5600000000000001E-2</v>
      </c>
      <c r="F14662" s="15">
        <f t="shared" si="458"/>
        <v>2.5512900000000002E-2</v>
      </c>
      <c r="G14662" s="10">
        <f>IF(C14662&gt;'Assumptions Notes'!C$11,'Assumptions Notes'!C$11,C14662)</f>
        <v>120</v>
      </c>
      <c r="H14662" s="15">
        <f t="shared" si="459"/>
        <v>2.52E-2</v>
      </c>
      <c r="I14662" s="2">
        <f>IF(C14662&gt;'Assumptions Notes'!C$11,-C14662*('Assumptions Notes'!C$13/(2*1000)),G14662*D14662)</f>
        <v>-6.0745E-2</v>
      </c>
    </row>
    <row r="14663" spans="1:9" x14ac:dyDescent="0.2">
      <c r="A14663" s="5">
        <v>42857.4375</v>
      </c>
      <c r="B14663" s="2">
        <v>1360.03</v>
      </c>
      <c r="C14663" s="10">
        <v>121.53</v>
      </c>
      <c r="D14663" s="8">
        <v>2.075E-4</v>
      </c>
      <c r="E14663" s="13">
        <f>D14663*'Assumptions Notes'!C$12</f>
        <v>7.4700000000000003E-2</v>
      </c>
      <c r="F14663" s="15">
        <f t="shared" si="458"/>
        <v>2.5217475E-2</v>
      </c>
      <c r="G14663" s="10">
        <f>IF(C14663&gt;'Assumptions Notes'!C$11,'Assumptions Notes'!C$11,C14663)</f>
        <v>120</v>
      </c>
      <c r="H14663" s="15">
        <f t="shared" si="459"/>
        <v>2.4899999999999999E-2</v>
      </c>
      <c r="I14663" s="2">
        <f>IF(C14663&gt;'Assumptions Notes'!C$11,-C14663*('Assumptions Notes'!C$13/(2*1000)),G14663*D14663)</f>
        <v>-6.0765E-2</v>
      </c>
    </row>
    <row r="14664" spans="1:9" x14ac:dyDescent="0.2">
      <c r="A14664" s="5">
        <v>42857.458333333336</v>
      </c>
      <c r="B14664" s="2">
        <v>1338.15</v>
      </c>
      <c r="C14664" s="10">
        <v>124.77</v>
      </c>
      <c r="D14664" s="8">
        <v>2.05E-4</v>
      </c>
      <c r="E14664" s="13">
        <f>D14664*'Assumptions Notes'!C$12</f>
        <v>7.3800000000000004E-2</v>
      </c>
      <c r="F14664" s="15">
        <f t="shared" si="458"/>
        <v>2.5577849999999999E-2</v>
      </c>
      <c r="G14664" s="10">
        <f>IF(C14664&gt;'Assumptions Notes'!C$11,'Assumptions Notes'!C$11,C14664)</f>
        <v>120</v>
      </c>
      <c r="H14664" s="15">
        <f t="shared" si="459"/>
        <v>2.46E-2</v>
      </c>
      <c r="I14664" s="2">
        <f>IF(C14664&gt;'Assumptions Notes'!C$11,-C14664*('Assumptions Notes'!C$13/(2*1000)),G14664*D14664)</f>
        <v>-6.2384999999999996E-2</v>
      </c>
    </row>
    <row r="14665" spans="1:9" x14ac:dyDescent="0.2">
      <c r="A14665" s="5">
        <v>42857.479166666664</v>
      </c>
      <c r="B14665" s="2">
        <v>1337.64</v>
      </c>
      <c r="C14665" s="10">
        <v>120.45</v>
      </c>
      <c r="D14665" s="8">
        <v>2.1499999999999999E-4</v>
      </c>
      <c r="E14665" s="13">
        <f>D14665*'Assumptions Notes'!C$12</f>
        <v>7.7399999999999997E-2</v>
      </c>
      <c r="F14665" s="15">
        <f t="shared" si="458"/>
        <v>2.589675E-2</v>
      </c>
      <c r="G14665" s="10">
        <f>IF(C14665&gt;'Assumptions Notes'!C$11,'Assumptions Notes'!C$11,C14665)</f>
        <v>120</v>
      </c>
      <c r="H14665" s="15">
        <f t="shared" si="459"/>
        <v>2.58E-2</v>
      </c>
      <c r="I14665" s="2">
        <f>IF(C14665&gt;'Assumptions Notes'!C$11,-C14665*('Assumptions Notes'!C$13/(2*1000)),G14665*D14665)</f>
        <v>-6.0225000000000001E-2</v>
      </c>
    </row>
    <row r="14666" spans="1:9" x14ac:dyDescent="0.2">
      <c r="A14666" s="5">
        <v>42857.5</v>
      </c>
      <c r="B14666" s="2">
        <v>1361.89</v>
      </c>
      <c r="C14666" s="10">
        <v>116.17</v>
      </c>
      <c r="D14666" s="8">
        <v>2.2499999999999999E-4</v>
      </c>
      <c r="E14666" s="13">
        <f>D14666*'Assumptions Notes'!C$12</f>
        <v>8.1000000000000003E-2</v>
      </c>
      <c r="F14666" s="15">
        <f t="shared" si="458"/>
        <v>2.6138249999999998E-2</v>
      </c>
      <c r="G14666" s="10">
        <f>IF(C14666&gt;'Assumptions Notes'!C$11,'Assumptions Notes'!C$11,C14666)</f>
        <v>116.17</v>
      </c>
      <c r="H14666" s="15">
        <f t="shared" si="459"/>
        <v>2.6138249999999998E-2</v>
      </c>
      <c r="I14666" s="2">
        <f>IF(C14666&gt;'Assumptions Notes'!C$11,-C14666*('Assumptions Notes'!C$13/(2*1000)),G14666*D14666)</f>
        <v>2.6138249999999998E-2</v>
      </c>
    </row>
    <row r="14667" spans="1:9" x14ac:dyDescent="0.2">
      <c r="A14667" s="5">
        <v>42857.520833333336</v>
      </c>
      <c r="B14667" s="2">
        <v>1311.25</v>
      </c>
      <c r="C14667" s="10">
        <v>120.24</v>
      </c>
      <c r="D14667" s="8">
        <v>2.1250000000000002E-4</v>
      </c>
      <c r="E14667" s="13">
        <f>D14667*'Assumptions Notes'!C$12</f>
        <v>7.6500000000000012E-2</v>
      </c>
      <c r="F14667" s="15">
        <f t="shared" si="458"/>
        <v>2.5551000000000001E-2</v>
      </c>
      <c r="G14667" s="10">
        <f>IF(C14667&gt;'Assumptions Notes'!C$11,'Assumptions Notes'!C$11,C14667)</f>
        <v>120</v>
      </c>
      <c r="H14667" s="15">
        <f t="shared" si="459"/>
        <v>2.5500000000000002E-2</v>
      </c>
      <c r="I14667" s="2">
        <f>IF(C14667&gt;'Assumptions Notes'!C$11,-C14667*('Assumptions Notes'!C$13/(2*1000)),G14667*D14667)</f>
        <v>-6.012E-2</v>
      </c>
    </row>
    <row r="14668" spans="1:9" x14ac:dyDescent="0.2">
      <c r="A14668" s="5">
        <v>42857.541666666664</v>
      </c>
      <c r="B14668" s="2">
        <v>1364.5</v>
      </c>
      <c r="C14668" s="10">
        <v>124.24</v>
      </c>
      <c r="D14668" s="8">
        <v>2.0000000000000001E-4</v>
      </c>
      <c r="E14668" s="13">
        <f>D14668*'Assumptions Notes'!C$12</f>
        <v>7.2000000000000008E-2</v>
      </c>
      <c r="F14668" s="15">
        <f t="shared" si="458"/>
        <v>2.4847999999999999E-2</v>
      </c>
      <c r="G14668" s="10">
        <f>IF(C14668&gt;'Assumptions Notes'!C$11,'Assumptions Notes'!C$11,C14668)</f>
        <v>120</v>
      </c>
      <c r="H14668" s="15">
        <f t="shared" si="459"/>
        <v>2.4E-2</v>
      </c>
      <c r="I14668" s="2">
        <f>IF(C14668&gt;'Assumptions Notes'!C$11,-C14668*('Assumptions Notes'!C$13/(2*1000)),G14668*D14668)</f>
        <v>-6.2120000000000002E-2</v>
      </c>
    </row>
    <row r="14669" spans="1:9" x14ac:dyDescent="0.2">
      <c r="A14669" s="5">
        <v>42857.5625</v>
      </c>
      <c r="B14669" s="2">
        <v>1401.57</v>
      </c>
      <c r="C14669" s="10">
        <v>124.96</v>
      </c>
      <c r="D14669" s="8">
        <v>1.975E-4</v>
      </c>
      <c r="E14669" s="13">
        <f>D14669*'Assumptions Notes'!C$12</f>
        <v>7.1099999999999997E-2</v>
      </c>
      <c r="F14669" s="15">
        <f t="shared" si="458"/>
        <v>2.4679599999999999E-2</v>
      </c>
      <c r="G14669" s="10">
        <f>IF(C14669&gt;'Assumptions Notes'!C$11,'Assumptions Notes'!C$11,C14669)</f>
        <v>120</v>
      </c>
      <c r="H14669" s="15">
        <f t="shared" si="459"/>
        <v>2.3699999999999999E-2</v>
      </c>
      <c r="I14669" s="2">
        <f>IF(C14669&gt;'Assumptions Notes'!C$11,-C14669*('Assumptions Notes'!C$13/(2*1000)),G14669*D14669)</f>
        <v>-6.2480000000000001E-2</v>
      </c>
    </row>
    <row r="14670" spans="1:9" x14ac:dyDescent="0.2">
      <c r="A14670" s="5">
        <v>42857.583333333336</v>
      </c>
      <c r="B14670" s="2">
        <v>1384.12</v>
      </c>
      <c r="C14670" s="10">
        <v>124.9</v>
      </c>
      <c r="D14670" s="8">
        <v>1.95E-4</v>
      </c>
      <c r="E14670" s="13">
        <f>D14670*'Assumptions Notes'!C$12</f>
        <v>7.0199999999999999E-2</v>
      </c>
      <c r="F14670" s="15">
        <f t="shared" si="458"/>
        <v>2.4355500000000002E-2</v>
      </c>
      <c r="G14670" s="10">
        <f>IF(C14670&gt;'Assumptions Notes'!C$11,'Assumptions Notes'!C$11,C14670)</f>
        <v>120</v>
      </c>
      <c r="H14670" s="15">
        <f t="shared" si="459"/>
        <v>2.3400000000000001E-2</v>
      </c>
      <c r="I14670" s="2">
        <f>IF(C14670&gt;'Assumptions Notes'!C$11,-C14670*('Assumptions Notes'!C$13/(2*1000)),G14670*D14670)</f>
        <v>-6.2450000000000006E-2</v>
      </c>
    </row>
    <row r="14671" spans="1:9" x14ac:dyDescent="0.2">
      <c r="A14671" s="5">
        <v>42857.604166666664</v>
      </c>
      <c r="B14671" s="2">
        <v>1428.29</v>
      </c>
      <c r="C14671" s="10">
        <v>125.12</v>
      </c>
      <c r="D14671" s="8">
        <v>1.9625E-4</v>
      </c>
      <c r="E14671" s="13">
        <f>D14671*'Assumptions Notes'!C$12</f>
        <v>7.0650000000000004E-2</v>
      </c>
      <c r="F14671" s="15">
        <f t="shared" si="458"/>
        <v>2.4554800000000002E-2</v>
      </c>
      <c r="G14671" s="10">
        <f>IF(C14671&gt;'Assumptions Notes'!C$11,'Assumptions Notes'!C$11,C14671)</f>
        <v>120</v>
      </c>
      <c r="H14671" s="15">
        <f t="shared" si="459"/>
        <v>2.3550000000000001E-2</v>
      </c>
      <c r="I14671" s="2">
        <f>IF(C14671&gt;'Assumptions Notes'!C$11,-C14671*('Assumptions Notes'!C$13/(2*1000)),G14671*D14671)</f>
        <v>-6.2560000000000004E-2</v>
      </c>
    </row>
    <row r="14672" spans="1:9" x14ac:dyDescent="0.2">
      <c r="A14672" s="5">
        <v>42857.625</v>
      </c>
      <c r="B14672" s="2">
        <v>1402.14</v>
      </c>
      <c r="C14672" s="10">
        <v>124.12</v>
      </c>
      <c r="D14672" s="8">
        <v>1.975E-4</v>
      </c>
      <c r="E14672" s="13">
        <f>D14672*'Assumptions Notes'!C$12</f>
        <v>7.1099999999999997E-2</v>
      </c>
      <c r="F14672" s="15">
        <f t="shared" si="458"/>
        <v>2.4513700000000003E-2</v>
      </c>
      <c r="G14672" s="10">
        <f>IF(C14672&gt;'Assumptions Notes'!C$11,'Assumptions Notes'!C$11,C14672)</f>
        <v>120</v>
      </c>
      <c r="H14672" s="15">
        <f t="shared" si="459"/>
        <v>2.3699999999999999E-2</v>
      </c>
      <c r="I14672" s="2">
        <f>IF(C14672&gt;'Assumptions Notes'!C$11,-C14672*('Assumptions Notes'!C$13/(2*1000)),G14672*D14672)</f>
        <v>-6.2060000000000004E-2</v>
      </c>
    </row>
    <row r="14673" spans="1:9" x14ac:dyDescent="0.2">
      <c r="A14673" s="5">
        <v>42857.645833333336</v>
      </c>
      <c r="B14673" s="2">
        <v>1398.92</v>
      </c>
      <c r="C14673" s="10">
        <v>121.33</v>
      </c>
      <c r="D14673" s="8">
        <v>2.2124999999999998E-4</v>
      </c>
      <c r="E14673" s="13">
        <f>D14673*'Assumptions Notes'!C$12</f>
        <v>7.9649999999999999E-2</v>
      </c>
      <c r="F14673" s="15">
        <f t="shared" si="458"/>
        <v>2.6844262499999997E-2</v>
      </c>
      <c r="G14673" s="10">
        <f>IF(C14673&gt;'Assumptions Notes'!C$11,'Assumptions Notes'!C$11,C14673)</f>
        <v>120</v>
      </c>
      <c r="H14673" s="15">
        <f t="shared" si="459"/>
        <v>2.6549999999999997E-2</v>
      </c>
      <c r="I14673" s="2">
        <f>IF(C14673&gt;'Assumptions Notes'!C$11,-C14673*('Assumptions Notes'!C$13/(2*1000)),G14673*D14673)</f>
        <v>-6.0665000000000004E-2</v>
      </c>
    </row>
    <row r="14674" spans="1:9" x14ac:dyDescent="0.2">
      <c r="A14674" s="5">
        <v>42857.666666666664</v>
      </c>
      <c r="B14674" s="2">
        <v>1397.41</v>
      </c>
      <c r="C14674" s="10">
        <v>118.73</v>
      </c>
      <c r="D14674" s="8">
        <v>2.4499999999999999E-4</v>
      </c>
      <c r="E14674" s="13">
        <f>D14674*'Assumptions Notes'!C$12</f>
        <v>8.8200000000000001E-2</v>
      </c>
      <c r="F14674" s="15">
        <f t="shared" si="458"/>
        <v>2.9088849999999999E-2</v>
      </c>
      <c r="G14674" s="10">
        <f>IF(C14674&gt;'Assumptions Notes'!C$11,'Assumptions Notes'!C$11,C14674)</f>
        <v>118.73</v>
      </c>
      <c r="H14674" s="15">
        <f t="shared" si="459"/>
        <v>2.9088849999999999E-2</v>
      </c>
      <c r="I14674" s="2">
        <f>IF(C14674&gt;'Assumptions Notes'!C$11,-C14674*('Assumptions Notes'!C$13/(2*1000)),G14674*D14674)</f>
        <v>2.9088849999999999E-2</v>
      </c>
    </row>
    <row r="14675" spans="1:9" x14ac:dyDescent="0.2">
      <c r="A14675" s="5">
        <v>42857.6875</v>
      </c>
      <c r="B14675" s="2">
        <v>1459.51</v>
      </c>
      <c r="C14675" s="10">
        <v>124.99</v>
      </c>
      <c r="D14675" s="8">
        <v>2.7E-4</v>
      </c>
      <c r="E14675" s="13">
        <f>D14675*'Assumptions Notes'!C$12</f>
        <v>9.7199999999999995E-2</v>
      </c>
      <c r="F14675" s="15">
        <f t="shared" si="458"/>
        <v>3.3747300000000001E-2</v>
      </c>
      <c r="G14675" s="10">
        <f>IF(C14675&gt;'Assumptions Notes'!C$11,'Assumptions Notes'!C$11,C14675)</f>
        <v>120</v>
      </c>
      <c r="H14675" s="15">
        <f t="shared" si="459"/>
        <v>3.2399999999999998E-2</v>
      </c>
      <c r="I14675" s="2">
        <f>IF(C14675&gt;'Assumptions Notes'!C$11,-C14675*('Assumptions Notes'!C$13/(2*1000)),G14675*D14675)</f>
        <v>-6.2495000000000002E-2</v>
      </c>
    </row>
    <row r="14676" spans="1:9" x14ac:dyDescent="0.2">
      <c r="A14676" s="5">
        <v>42857.708333333336</v>
      </c>
      <c r="B14676" s="2">
        <v>1535.15</v>
      </c>
      <c r="C14676" s="10">
        <v>142.69</v>
      </c>
      <c r="D14676" s="8">
        <v>2.9500000000000001E-4</v>
      </c>
      <c r="E14676" s="13">
        <f>D14676*'Assumptions Notes'!C$12</f>
        <v>0.1062</v>
      </c>
      <c r="F14676" s="15">
        <f t="shared" si="458"/>
        <v>4.209355E-2</v>
      </c>
      <c r="G14676" s="10">
        <f>IF(C14676&gt;'Assumptions Notes'!C$11,'Assumptions Notes'!C$11,C14676)</f>
        <v>120</v>
      </c>
      <c r="H14676" s="15">
        <f t="shared" si="459"/>
        <v>3.5400000000000001E-2</v>
      </c>
      <c r="I14676" s="2">
        <f>IF(C14676&gt;'Assumptions Notes'!C$11,-C14676*('Assumptions Notes'!C$13/(2*1000)),G14676*D14676)</f>
        <v>-7.1345000000000006E-2</v>
      </c>
    </row>
    <row r="14677" spans="1:9" x14ac:dyDescent="0.2">
      <c r="A14677" s="5">
        <v>42857.729166666664</v>
      </c>
      <c r="B14677" s="2">
        <v>1615.3</v>
      </c>
      <c r="C14677" s="10">
        <v>179</v>
      </c>
      <c r="D14677" s="8">
        <v>2.9750000000000002E-4</v>
      </c>
      <c r="E14677" s="13">
        <f>D14677*'Assumptions Notes'!C$12</f>
        <v>0.1071</v>
      </c>
      <c r="F14677" s="15">
        <f t="shared" si="458"/>
        <v>5.3252500000000001E-2</v>
      </c>
      <c r="G14677" s="10">
        <f>IF(C14677&gt;'Assumptions Notes'!C$11,'Assumptions Notes'!C$11,C14677)</f>
        <v>120</v>
      </c>
      <c r="H14677" s="15">
        <f t="shared" si="459"/>
        <v>3.5700000000000003E-2</v>
      </c>
      <c r="I14677" s="2">
        <f>IF(C14677&gt;'Assumptions Notes'!C$11,-C14677*('Assumptions Notes'!C$13/(2*1000)),G14677*D14677)</f>
        <v>-8.9499999999999996E-2</v>
      </c>
    </row>
    <row r="14678" spans="1:9" x14ac:dyDescent="0.2">
      <c r="A14678" s="5">
        <v>42857.75</v>
      </c>
      <c r="B14678" s="2">
        <v>1706.77</v>
      </c>
      <c r="C14678" s="10">
        <v>236.72</v>
      </c>
      <c r="D14678" s="8">
        <v>2.9999999999999997E-4</v>
      </c>
      <c r="E14678" s="13">
        <f>D14678*'Assumptions Notes'!C$12</f>
        <v>0.10799999999999998</v>
      </c>
      <c r="F14678" s="15">
        <f t="shared" si="458"/>
        <v>7.1015999999999996E-2</v>
      </c>
      <c r="G14678" s="10">
        <f>IF(C14678&gt;'Assumptions Notes'!C$11,'Assumptions Notes'!C$11,C14678)</f>
        <v>120</v>
      </c>
      <c r="H14678" s="15">
        <f t="shared" si="459"/>
        <v>3.5999999999999997E-2</v>
      </c>
      <c r="I14678" s="2">
        <f>IF(C14678&gt;'Assumptions Notes'!C$11,-C14678*('Assumptions Notes'!C$13/(2*1000)),G14678*D14678)</f>
        <v>-0.11836000000000001</v>
      </c>
    </row>
    <row r="14679" spans="1:9" x14ac:dyDescent="0.2">
      <c r="A14679" s="5">
        <v>42857.770833333336</v>
      </c>
      <c r="B14679" s="2">
        <v>1791.64</v>
      </c>
      <c r="C14679" s="10">
        <v>240.11</v>
      </c>
      <c r="D14679" s="8">
        <v>2.9999999999999997E-4</v>
      </c>
      <c r="E14679" s="13">
        <f>D14679*'Assumptions Notes'!C$12</f>
        <v>0.10799999999999998</v>
      </c>
      <c r="F14679" s="15">
        <f t="shared" si="458"/>
        <v>7.2033E-2</v>
      </c>
      <c r="G14679" s="10">
        <f>IF(C14679&gt;'Assumptions Notes'!C$11,'Assumptions Notes'!C$11,C14679)</f>
        <v>120</v>
      </c>
      <c r="H14679" s="15">
        <f t="shared" si="459"/>
        <v>3.5999999999999997E-2</v>
      </c>
      <c r="I14679" s="2">
        <f>IF(C14679&gt;'Assumptions Notes'!C$11,-C14679*('Assumptions Notes'!C$13/(2*1000)),G14679*D14679)</f>
        <v>-0.12005500000000001</v>
      </c>
    </row>
    <row r="14680" spans="1:9" x14ac:dyDescent="0.2">
      <c r="A14680" s="5">
        <v>42857.791666666664</v>
      </c>
      <c r="B14680" s="2">
        <v>1846.35</v>
      </c>
      <c r="C14680" s="10">
        <v>204.27</v>
      </c>
      <c r="D14680" s="8">
        <v>2.9999999999999997E-4</v>
      </c>
      <c r="E14680" s="13">
        <f>D14680*'Assumptions Notes'!C$12</f>
        <v>0.10799999999999998</v>
      </c>
      <c r="F14680" s="15">
        <f t="shared" si="458"/>
        <v>6.1280999999999995E-2</v>
      </c>
      <c r="G14680" s="10">
        <f>IF(C14680&gt;'Assumptions Notes'!C$11,'Assumptions Notes'!C$11,C14680)</f>
        <v>120</v>
      </c>
      <c r="H14680" s="15">
        <f t="shared" si="459"/>
        <v>3.5999999999999997E-2</v>
      </c>
      <c r="I14680" s="2">
        <f>IF(C14680&gt;'Assumptions Notes'!C$11,-C14680*('Assumptions Notes'!C$13/(2*1000)),G14680*D14680)</f>
        <v>-0.102135</v>
      </c>
    </row>
    <row r="14681" spans="1:9" x14ac:dyDescent="0.2">
      <c r="A14681" s="5">
        <v>42857.8125</v>
      </c>
      <c r="B14681" s="2">
        <v>1827.16</v>
      </c>
      <c r="C14681" s="10">
        <v>175.24</v>
      </c>
      <c r="D14681" s="8">
        <v>2.9750000000000002E-4</v>
      </c>
      <c r="E14681" s="13">
        <f>D14681*'Assumptions Notes'!C$12</f>
        <v>0.1071</v>
      </c>
      <c r="F14681" s="15">
        <f t="shared" si="458"/>
        <v>5.2133900000000004E-2</v>
      </c>
      <c r="G14681" s="10">
        <f>IF(C14681&gt;'Assumptions Notes'!C$11,'Assumptions Notes'!C$11,C14681)</f>
        <v>120</v>
      </c>
      <c r="H14681" s="15">
        <f t="shared" si="459"/>
        <v>3.5700000000000003E-2</v>
      </c>
      <c r="I14681" s="2">
        <f>IF(C14681&gt;'Assumptions Notes'!C$11,-C14681*('Assumptions Notes'!C$13/(2*1000)),G14681*D14681)</f>
        <v>-8.7620000000000003E-2</v>
      </c>
    </row>
    <row r="14682" spans="1:9" x14ac:dyDescent="0.2">
      <c r="A14682" s="5">
        <v>42857.833333333336</v>
      </c>
      <c r="B14682" s="2">
        <v>1796.74</v>
      </c>
      <c r="C14682" s="10">
        <v>177.2</v>
      </c>
      <c r="D14682" s="8">
        <v>2.9500000000000001E-4</v>
      </c>
      <c r="E14682" s="13">
        <f>D14682*'Assumptions Notes'!C$12</f>
        <v>0.1062</v>
      </c>
      <c r="F14682" s="15">
        <f t="shared" si="458"/>
        <v>5.2274000000000001E-2</v>
      </c>
      <c r="G14682" s="10">
        <f>IF(C14682&gt;'Assumptions Notes'!C$11,'Assumptions Notes'!C$11,C14682)</f>
        <v>120</v>
      </c>
      <c r="H14682" s="15">
        <f t="shared" si="459"/>
        <v>3.5400000000000001E-2</v>
      </c>
      <c r="I14682" s="2">
        <f>IF(C14682&gt;'Assumptions Notes'!C$11,-C14682*('Assumptions Notes'!C$13/(2*1000)),G14682*D14682)</f>
        <v>-8.8599999999999998E-2</v>
      </c>
    </row>
    <row r="14683" spans="1:9" x14ac:dyDescent="0.2">
      <c r="A14683" s="5">
        <v>42857.854166666664</v>
      </c>
      <c r="B14683" s="2">
        <v>1755.13</v>
      </c>
      <c r="C14683" s="10">
        <v>174.99</v>
      </c>
      <c r="D14683" s="8">
        <v>2.9E-4</v>
      </c>
      <c r="E14683" s="13">
        <f>D14683*'Assumptions Notes'!C$12</f>
        <v>0.10440000000000001</v>
      </c>
      <c r="F14683" s="15">
        <f t="shared" si="458"/>
        <v>5.0747100000000003E-2</v>
      </c>
      <c r="G14683" s="10">
        <f>IF(C14683&gt;'Assumptions Notes'!C$11,'Assumptions Notes'!C$11,C14683)</f>
        <v>120</v>
      </c>
      <c r="H14683" s="15">
        <f t="shared" si="459"/>
        <v>3.4799999999999998E-2</v>
      </c>
      <c r="I14683" s="2">
        <f>IF(C14683&gt;'Assumptions Notes'!C$11,-C14683*('Assumptions Notes'!C$13/(2*1000)),G14683*D14683)</f>
        <v>-8.7495000000000003E-2</v>
      </c>
    </row>
    <row r="14684" spans="1:9" x14ac:dyDescent="0.2">
      <c r="A14684" s="5">
        <v>42857.875</v>
      </c>
      <c r="B14684" s="2">
        <v>1723.78</v>
      </c>
      <c r="C14684" s="10">
        <v>165.78</v>
      </c>
      <c r="D14684" s="8">
        <v>2.8499999999999999E-4</v>
      </c>
      <c r="E14684" s="13">
        <f>D14684*'Assumptions Notes'!C$12</f>
        <v>0.1026</v>
      </c>
      <c r="F14684" s="15">
        <f t="shared" si="458"/>
        <v>4.7247299999999999E-2</v>
      </c>
      <c r="G14684" s="10">
        <f>IF(C14684&gt;'Assumptions Notes'!C$11,'Assumptions Notes'!C$11,C14684)</f>
        <v>120</v>
      </c>
      <c r="H14684" s="15">
        <f t="shared" si="459"/>
        <v>3.4200000000000001E-2</v>
      </c>
      <c r="I14684" s="2">
        <f>IF(C14684&gt;'Assumptions Notes'!C$11,-C14684*('Assumptions Notes'!C$13/(2*1000)),G14684*D14684)</f>
        <v>-8.2890000000000005E-2</v>
      </c>
    </row>
    <row r="14685" spans="1:9" x14ac:dyDescent="0.2">
      <c r="A14685" s="5">
        <v>42857.895833333336</v>
      </c>
      <c r="B14685" s="2">
        <v>1699.81</v>
      </c>
      <c r="C14685" s="10">
        <v>176.28</v>
      </c>
      <c r="D14685" s="8">
        <v>2.7E-4</v>
      </c>
      <c r="E14685" s="13">
        <f>D14685*'Assumptions Notes'!C$12</f>
        <v>9.7199999999999995E-2</v>
      </c>
      <c r="F14685" s="15">
        <f t="shared" si="458"/>
        <v>4.7595600000000002E-2</v>
      </c>
      <c r="G14685" s="10">
        <f>IF(C14685&gt;'Assumptions Notes'!C$11,'Assumptions Notes'!C$11,C14685)</f>
        <v>120</v>
      </c>
      <c r="H14685" s="15">
        <f t="shared" si="459"/>
        <v>3.2399999999999998E-2</v>
      </c>
      <c r="I14685" s="2">
        <f>IF(C14685&gt;'Assumptions Notes'!C$11,-C14685*('Assumptions Notes'!C$13/(2*1000)),G14685*D14685)</f>
        <v>-8.8139999999999996E-2</v>
      </c>
    </row>
    <row r="14686" spans="1:9" x14ac:dyDescent="0.2">
      <c r="A14686" s="5">
        <v>42857.916666666664</v>
      </c>
      <c r="B14686" s="2">
        <v>1636.44</v>
      </c>
      <c r="C14686" s="10">
        <v>158.43</v>
      </c>
      <c r="D14686" s="8">
        <v>2.5500000000000002E-4</v>
      </c>
      <c r="E14686" s="13">
        <f>D14686*'Assumptions Notes'!C$12</f>
        <v>9.1800000000000007E-2</v>
      </c>
      <c r="F14686" s="15">
        <f t="shared" si="458"/>
        <v>4.0399650000000002E-2</v>
      </c>
      <c r="G14686" s="10">
        <f>IF(C14686&gt;'Assumptions Notes'!C$11,'Assumptions Notes'!C$11,C14686)</f>
        <v>120</v>
      </c>
      <c r="H14686" s="15">
        <f t="shared" si="459"/>
        <v>3.0600000000000002E-2</v>
      </c>
      <c r="I14686" s="2">
        <f>IF(C14686&gt;'Assumptions Notes'!C$11,-C14686*('Assumptions Notes'!C$13/(2*1000)),G14686*D14686)</f>
        <v>-7.9215000000000008E-2</v>
      </c>
    </row>
    <row r="14687" spans="1:9" x14ac:dyDescent="0.2">
      <c r="A14687" s="5">
        <v>42857.9375</v>
      </c>
      <c r="B14687" s="2">
        <v>1589.74</v>
      </c>
      <c r="C14687" s="10">
        <v>163.22999999999999</v>
      </c>
      <c r="D14687" s="8">
        <v>2.1250000000000002E-4</v>
      </c>
      <c r="E14687" s="13">
        <f>D14687*'Assumptions Notes'!C$12</f>
        <v>7.6500000000000012E-2</v>
      </c>
      <c r="F14687" s="15">
        <f t="shared" si="458"/>
        <v>3.4686374999999998E-2</v>
      </c>
      <c r="G14687" s="10">
        <f>IF(C14687&gt;'Assumptions Notes'!C$11,'Assumptions Notes'!C$11,C14687)</f>
        <v>120</v>
      </c>
      <c r="H14687" s="15">
        <f t="shared" si="459"/>
        <v>2.5500000000000002E-2</v>
      </c>
      <c r="I14687" s="2">
        <f>IF(C14687&gt;'Assumptions Notes'!C$11,-C14687*('Assumptions Notes'!C$13/(2*1000)),G14687*D14687)</f>
        <v>-8.1614999999999993E-2</v>
      </c>
    </row>
    <row r="14688" spans="1:9" x14ac:dyDescent="0.2">
      <c r="A14688" s="5">
        <v>42857.958333333336</v>
      </c>
      <c r="B14688" s="2">
        <v>1517.95</v>
      </c>
      <c r="C14688" s="10">
        <v>144.74</v>
      </c>
      <c r="D14688" s="8">
        <v>1.7000000000000001E-4</v>
      </c>
      <c r="E14688" s="13">
        <f>D14688*'Assumptions Notes'!C$12</f>
        <v>6.1200000000000004E-2</v>
      </c>
      <c r="F14688" s="15">
        <f t="shared" si="458"/>
        <v>2.4605800000000004E-2</v>
      </c>
      <c r="G14688" s="10">
        <f>IF(C14688&gt;'Assumptions Notes'!C$11,'Assumptions Notes'!C$11,C14688)</f>
        <v>120</v>
      </c>
      <c r="H14688" s="15">
        <f t="shared" si="459"/>
        <v>2.0400000000000001E-2</v>
      </c>
      <c r="I14688" s="2">
        <f>IF(C14688&gt;'Assumptions Notes'!C$11,-C14688*('Assumptions Notes'!C$13/(2*1000)),G14688*D14688)</f>
        <v>-7.2370000000000004E-2</v>
      </c>
    </row>
    <row r="14689" spans="1:9" x14ac:dyDescent="0.2">
      <c r="A14689" s="5">
        <v>42857.979166666664</v>
      </c>
      <c r="B14689" s="2">
        <v>1477.76</v>
      </c>
      <c r="C14689" s="10">
        <v>129.99</v>
      </c>
      <c r="D14689" s="8">
        <v>1.5000000000000001E-4</v>
      </c>
      <c r="E14689" s="13">
        <f>D14689*'Assumptions Notes'!C$12</f>
        <v>5.4000000000000006E-2</v>
      </c>
      <c r="F14689" s="15">
        <f t="shared" si="458"/>
        <v>1.9498500000000002E-2</v>
      </c>
      <c r="G14689" s="10">
        <f>IF(C14689&gt;'Assumptions Notes'!C$11,'Assumptions Notes'!C$11,C14689)</f>
        <v>120</v>
      </c>
      <c r="H14689" s="15">
        <f t="shared" si="459"/>
        <v>1.8000000000000002E-2</v>
      </c>
      <c r="I14689" s="2">
        <f>IF(C14689&gt;'Assumptions Notes'!C$11,-C14689*('Assumptions Notes'!C$13/(2*1000)),G14689*D14689)</f>
        <v>-6.4995000000000011E-2</v>
      </c>
    </row>
    <row r="14690" spans="1:9" x14ac:dyDescent="0.2">
      <c r="A14690" s="5">
        <v>42858</v>
      </c>
      <c r="B14690" s="2">
        <v>1659.55</v>
      </c>
      <c r="C14690" s="10">
        <v>151.72</v>
      </c>
      <c r="D14690" s="8">
        <v>1.2999999999999999E-4</v>
      </c>
      <c r="E14690" s="13">
        <f>D14690*'Assumptions Notes'!C$12</f>
        <v>4.6799999999999994E-2</v>
      </c>
      <c r="F14690" s="15">
        <f t="shared" si="458"/>
        <v>1.9723599999999997E-2</v>
      </c>
      <c r="G14690" s="10">
        <f>IF(C14690&gt;'Assumptions Notes'!C$11,'Assumptions Notes'!C$11,C14690)</f>
        <v>120</v>
      </c>
      <c r="H14690" s="15">
        <f t="shared" si="459"/>
        <v>1.5599999999999999E-2</v>
      </c>
      <c r="I14690" s="2">
        <f>IF(C14690&gt;'Assumptions Notes'!C$11,-C14690*('Assumptions Notes'!C$13/(2*1000)),G14690*D14690)</f>
        <v>-7.5859999999999997E-2</v>
      </c>
    </row>
    <row r="14691" spans="1:9" x14ac:dyDescent="0.2">
      <c r="A14691" s="5">
        <v>42858.020833333336</v>
      </c>
      <c r="B14691" s="2">
        <v>1568.72</v>
      </c>
      <c r="C14691" s="10">
        <v>137.58000000000001</v>
      </c>
      <c r="D14691" s="8">
        <v>1.175E-4</v>
      </c>
      <c r="E14691" s="13">
        <f>D14691*'Assumptions Notes'!C$12</f>
        <v>4.2299999999999997E-2</v>
      </c>
      <c r="F14691" s="15">
        <f t="shared" si="458"/>
        <v>1.616565E-2</v>
      </c>
      <c r="G14691" s="10">
        <f>IF(C14691&gt;'Assumptions Notes'!C$11,'Assumptions Notes'!C$11,C14691)</f>
        <v>120</v>
      </c>
      <c r="H14691" s="15">
        <f t="shared" si="459"/>
        <v>1.41E-2</v>
      </c>
      <c r="I14691" s="2">
        <f>IF(C14691&gt;'Assumptions Notes'!C$11,-C14691*('Assumptions Notes'!C$13/(2*1000)),G14691*D14691)</f>
        <v>-6.8790000000000004E-2</v>
      </c>
    </row>
    <row r="14692" spans="1:9" x14ac:dyDescent="0.2">
      <c r="A14692" s="5">
        <v>42858.041666666664</v>
      </c>
      <c r="B14692" s="2">
        <v>1495.2</v>
      </c>
      <c r="C14692" s="10">
        <v>130.94999999999999</v>
      </c>
      <c r="D14692" s="8">
        <v>1.05E-4</v>
      </c>
      <c r="E14692" s="13">
        <f>D14692*'Assumptions Notes'!C$12</f>
        <v>3.78E-2</v>
      </c>
      <c r="F14692" s="15">
        <f t="shared" si="458"/>
        <v>1.374975E-2</v>
      </c>
      <c r="G14692" s="10">
        <f>IF(C14692&gt;'Assumptions Notes'!C$11,'Assumptions Notes'!C$11,C14692)</f>
        <v>120</v>
      </c>
      <c r="H14692" s="15">
        <f t="shared" si="459"/>
        <v>1.26E-2</v>
      </c>
      <c r="I14692" s="2">
        <f>IF(C14692&gt;'Assumptions Notes'!C$11,-C14692*('Assumptions Notes'!C$13/(2*1000)),G14692*D14692)</f>
        <v>-6.5474999999999992E-2</v>
      </c>
    </row>
    <row r="14693" spans="1:9" x14ac:dyDescent="0.2">
      <c r="A14693" s="5">
        <v>42858.0625</v>
      </c>
      <c r="B14693" s="2">
        <v>1394.6</v>
      </c>
      <c r="C14693" s="10">
        <v>141.06</v>
      </c>
      <c r="D14693" s="8">
        <v>1.025E-4</v>
      </c>
      <c r="E14693" s="13">
        <f>D14693*'Assumptions Notes'!C$12</f>
        <v>3.6900000000000002E-2</v>
      </c>
      <c r="F14693" s="15">
        <f t="shared" si="458"/>
        <v>1.445865E-2</v>
      </c>
      <c r="G14693" s="10">
        <f>IF(C14693&gt;'Assumptions Notes'!C$11,'Assumptions Notes'!C$11,C14693)</f>
        <v>120</v>
      </c>
      <c r="H14693" s="15">
        <f t="shared" si="459"/>
        <v>1.23E-2</v>
      </c>
      <c r="I14693" s="2">
        <f>IF(C14693&gt;'Assumptions Notes'!C$11,-C14693*('Assumptions Notes'!C$13/(2*1000)),G14693*D14693)</f>
        <v>-7.0530000000000009E-2</v>
      </c>
    </row>
    <row r="14694" spans="1:9" x14ac:dyDescent="0.2">
      <c r="A14694" s="5">
        <v>42858.083333333336</v>
      </c>
      <c r="B14694" s="2">
        <v>1327.62</v>
      </c>
      <c r="C14694" s="10">
        <v>145.80000000000001</v>
      </c>
      <c r="D14694" s="8">
        <v>1E-4</v>
      </c>
      <c r="E14694" s="13">
        <f>D14694*'Assumptions Notes'!C$12</f>
        <v>3.6000000000000004E-2</v>
      </c>
      <c r="F14694" s="15">
        <f t="shared" si="458"/>
        <v>1.4580000000000003E-2</v>
      </c>
      <c r="G14694" s="10">
        <f>IF(C14694&gt;'Assumptions Notes'!C$11,'Assumptions Notes'!C$11,C14694)</f>
        <v>120</v>
      </c>
      <c r="H14694" s="15">
        <f t="shared" si="459"/>
        <v>1.2E-2</v>
      </c>
      <c r="I14694" s="2">
        <f>IF(C14694&gt;'Assumptions Notes'!C$11,-C14694*('Assumptions Notes'!C$13/(2*1000)),G14694*D14694)</f>
        <v>-7.2900000000000006E-2</v>
      </c>
    </row>
    <row r="14695" spans="1:9" x14ac:dyDescent="0.2">
      <c r="A14695" s="5">
        <v>42858.104166666664</v>
      </c>
      <c r="B14695" s="2">
        <v>1271.68</v>
      </c>
      <c r="C14695" s="10">
        <v>162.58000000000001</v>
      </c>
      <c r="D14695" s="8">
        <v>9.8750000000000002E-5</v>
      </c>
      <c r="E14695" s="13">
        <f>D14695*'Assumptions Notes'!C$12</f>
        <v>3.5549999999999998E-2</v>
      </c>
      <c r="F14695" s="15">
        <f t="shared" si="458"/>
        <v>1.6054775E-2</v>
      </c>
      <c r="G14695" s="10">
        <f>IF(C14695&gt;'Assumptions Notes'!C$11,'Assumptions Notes'!C$11,C14695)</f>
        <v>120</v>
      </c>
      <c r="H14695" s="15">
        <f t="shared" si="459"/>
        <v>1.1849999999999999E-2</v>
      </c>
      <c r="I14695" s="2">
        <f>IF(C14695&gt;'Assumptions Notes'!C$11,-C14695*('Assumptions Notes'!C$13/(2*1000)),G14695*D14695)</f>
        <v>-8.1290000000000001E-2</v>
      </c>
    </row>
    <row r="14696" spans="1:9" x14ac:dyDescent="0.2">
      <c r="A14696" s="5">
        <v>42858.125</v>
      </c>
      <c r="B14696" s="2">
        <v>1260.68</v>
      </c>
      <c r="C14696" s="10">
        <v>157.88</v>
      </c>
      <c r="D14696" s="8">
        <v>9.7499999999999998E-5</v>
      </c>
      <c r="E14696" s="13">
        <f>D14696*'Assumptions Notes'!C$12</f>
        <v>3.5099999999999999E-2</v>
      </c>
      <c r="F14696" s="15">
        <f t="shared" si="458"/>
        <v>1.5393299999999999E-2</v>
      </c>
      <c r="G14696" s="10">
        <f>IF(C14696&gt;'Assumptions Notes'!C$11,'Assumptions Notes'!C$11,C14696)</f>
        <v>120</v>
      </c>
      <c r="H14696" s="15">
        <f t="shared" si="459"/>
        <v>1.17E-2</v>
      </c>
      <c r="I14696" s="2">
        <f>IF(C14696&gt;'Assumptions Notes'!C$11,-C14696*('Assumptions Notes'!C$13/(2*1000)),G14696*D14696)</f>
        <v>-7.8939999999999996E-2</v>
      </c>
    </row>
    <row r="14697" spans="1:9" x14ac:dyDescent="0.2">
      <c r="A14697" s="5">
        <v>42858.145833333336</v>
      </c>
      <c r="B14697" s="2">
        <v>1209.5</v>
      </c>
      <c r="C14697" s="10">
        <v>138.29</v>
      </c>
      <c r="D14697" s="8">
        <v>9.6250000000000009E-5</v>
      </c>
      <c r="E14697" s="13">
        <f>D14697*'Assumptions Notes'!C$12</f>
        <v>3.465E-2</v>
      </c>
      <c r="F14697" s="15">
        <f t="shared" si="458"/>
        <v>1.33104125E-2</v>
      </c>
      <c r="G14697" s="10">
        <f>IF(C14697&gt;'Assumptions Notes'!C$11,'Assumptions Notes'!C$11,C14697)</f>
        <v>120</v>
      </c>
      <c r="H14697" s="15">
        <f t="shared" si="459"/>
        <v>1.1550000000000001E-2</v>
      </c>
      <c r="I14697" s="2">
        <f>IF(C14697&gt;'Assumptions Notes'!C$11,-C14697*('Assumptions Notes'!C$13/(2*1000)),G14697*D14697)</f>
        <v>-6.9144999999999998E-2</v>
      </c>
    </row>
    <row r="14698" spans="1:9" x14ac:dyDescent="0.2">
      <c r="A14698" s="5">
        <v>42858.166666666664</v>
      </c>
      <c r="B14698" s="2">
        <v>1189.05</v>
      </c>
      <c r="C14698" s="10">
        <v>133.35</v>
      </c>
      <c r="D14698" s="8">
        <v>9.5000000000000005E-5</v>
      </c>
      <c r="E14698" s="13">
        <f>D14698*'Assumptions Notes'!C$12</f>
        <v>3.4200000000000001E-2</v>
      </c>
      <c r="F14698" s="15">
        <f t="shared" si="458"/>
        <v>1.2668250000000001E-2</v>
      </c>
      <c r="G14698" s="10">
        <f>IF(C14698&gt;'Assumptions Notes'!C$11,'Assumptions Notes'!C$11,C14698)</f>
        <v>120</v>
      </c>
      <c r="H14698" s="15">
        <f t="shared" si="459"/>
        <v>1.14E-2</v>
      </c>
      <c r="I14698" s="2">
        <f>IF(C14698&gt;'Assumptions Notes'!C$11,-C14698*('Assumptions Notes'!C$13/(2*1000)),G14698*D14698)</f>
        <v>-6.6674999999999998E-2</v>
      </c>
    </row>
    <row r="14699" spans="1:9" x14ac:dyDescent="0.2">
      <c r="A14699" s="5">
        <v>42858.1875</v>
      </c>
      <c r="B14699" s="2">
        <v>1178.6400000000001</v>
      </c>
      <c r="C14699" s="10">
        <v>124.99</v>
      </c>
      <c r="D14699" s="8">
        <v>9.6250000000000009E-5</v>
      </c>
      <c r="E14699" s="13">
        <f>D14699*'Assumptions Notes'!C$12</f>
        <v>3.465E-2</v>
      </c>
      <c r="F14699" s="15">
        <f t="shared" si="458"/>
        <v>1.20302875E-2</v>
      </c>
      <c r="G14699" s="10">
        <f>IF(C14699&gt;'Assumptions Notes'!C$11,'Assumptions Notes'!C$11,C14699)</f>
        <v>120</v>
      </c>
      <c r="H14699" s="15">
        <f t="shared" si="459"/>
        <v>1.1550000000000001E-2</v>
      </c>
      <c r="I14699" s="2">
        <f>IF(C14699&gt;'Assumptions Notes'!C$11,-C14699*('Assumptions Notes'!C$13/(2*1000)),G14699*D14699)</f>
        <v>-6.2495000000000002E-2</v>
      </c>
    </row>
    <row r="14700" spans="1:9" x14ac:dyDescent="0.2">
      <c r="A14700" s="5">
        <v>42858.208333333336</v>
      </c>
      <c r="B14700" s="2">
        <v>1170.57</v>
      </c>
      <c r="C14700" s="10">
        <v>128.16999999999999</v>
      </c>
      <c r="D14700" s="8">
        <v>9.7499999999999998E-5</v>
      </c>
      <c r="E14700" s="13">
        <f>D14700*'Assumptions Notes'!C$12</f>
        <v>3.5099999999999999E-2</v>
      </c>
      <c r="F14700" s="15">
        <f t="shared" si="458"/>
        <v>1.2496574999999999E-2</v>
      </c>
      <c r="G14700" s="10">
        <f>IF(C14700&gt;'Assumptions Notes'!C$11,'Assumptions Notes'!C$11,C14700)</f>
        <v>120</v>
      </c>
      <c r="H14700" s="15">
        <f t="shared" si="459"/>
        <v>1.17E-2</v>
      </c>
      <c r="I14700" s="2">
        <f>IF(C14700&gt;'Assumptions Notes'!C$11,-C14700*('Assumptions Notes'!C$13/(2*1000)),G14700*D14700)</f>
        <v>-6.4084999999999989E-2</v>
      </c>
    </row>
    <row r="14701" spans="1:9" x14ac:dyDescent="0.2">
      <c r="A14701" s="5">
        <v>42858.229166666664</v>
      </c>
      <c r="B14701" s="2">
        <v>1200.45</v>
      </c>
      <c r="C14701" s="10">
        <v>143.16999999999999</v>
      </c>
      <c r="D14701" s="8">
        <v>1.15E-4</v>
      </c>
      <c r="E14701" s="13">
        <f>D14701*'Assumptions Notes'!C$12</f>
        <v>4.1399999999999999E-2</v>
      </c>
      <c r="F14701" s="15">
        <f t="shared" si="458"/>
        <v>1.6464549999999998E-2</v>
      </c>
      <c r="G14701" s="10">
        <f>IF(C14701&gt;'Assumptions Notes'!C$11,'Assumptions Notes'!C$11,C14701)</f>
        <v>120</v>
      </c>
      <c r="H14701" s="15">
        <f t="shared" si="459"/>
        <v>1.38E-2</v>
      </c>
      <c r="I14701" s="2">
        <f>IF(C14701&gt;'Assumptions Notes'!C$11,-C14701*('Assumptions Notes'!C$13/(2*1000)),G14701*D14701)</f>
        <v>-7.1584999999999996E-2</v>
      </c>
    </row>
    <row r="14702" spans="1:9" x14ac:dyDescent="0.2">
      <c r="A14702" s="5">
        <v>42858.25</v>
      </c>
      <c r="B14702" s="2">
        <v>1223.1600000000001</v>
      </c>
      <c r="C14702" s="10">
        <v>140.5</v>
      </c>
      <c r="D14702" s="8">
        <v>1.325E-4</v>
      </c>
      <c r="E14702" s="13">
        <f>D14702*'Assumptions Notes'!C$12</f>
        <v>4.7699999999999999E-2</v>
      </c>
      <c r="F14702" s="15">
        <f t="shared" si="458"/>
        <v>1.8616250000000001E-2</v>
      </c>
      <c r="G14702" s="10">
        <f>IF(C14702&gt;'Assumptions Notes'!C$11,'Assumptions Notes'!C$11,C14702)</f>
        <v>120</v>
      </c>
      <c r="H14702" s="15">
        <f t="shared" si="459"/>
        <v>1.5900000000000001E-2</v>
      </c>
      <c r="I14702" s="2">
        <f>IF(C14702&gt;'Assumptions Notes'!C$11,-C14702*('Assumptions Notes'!C$13/(2*1000)),G14702*D14702)</f>
        <v>-7.0250000000000007E-2</v>
      </c>
    </row>
    <row r="14703" spans="1:9" x14ac:dyDescent="0.2">
      <c r="A14703" s="5">
        <v>42858.270833333336</v>
      </c>
      <c r="B14703" s="2">
        <v>1314.22</v>
      </c>
      <c r="C14703" s="10">
        <v>172.46</v>
      </c>
      <c r="D14703" s="8">
        <v>1.6249999999999999E-4</v>
      </c>
      <c r="E14703" s="13">
        <f>D14703*'Assumptions Notes'!C$12</f>
        <v>5.8499999999999996E-2</v>
      </c>
      <c r="F14703" s="15">
        <f t="shared" si="458"/>
        <v>2.8024750000000001E-2</v>
      </c>
      <c r="G14703" s="10">
        <f>IF(C14703&gt;'Assumptions Notes'!C$11,'Assumptions Notes'!C$11,C14703)</f>
        <v>120</v>
      </c>
      <c r="H14703" s="15">
        <f t="shared" si="459"/>
        <v>1.95E-2</v>
      </c>
      <c r="I14703" s="2">
        <f>IF(C14703&gt;'Assumptions Notes'!C$11,-C14703*('Assumptions Notes'!C$13/(2*1000)),G14703*D14703)</f>
        <v>-8.6230000000000001E-2</v>
      </c>
    </row>
    <row r="14704" spans="1:9" x14ac:dyDescent="0.2">
      <c r="A14704" s="5">
        <v>42858.291666666664</v>
      </c>
      <c r="B14704" s="2">
        <v>1436.44</v>
      </c>
      <c r="C14704" s="10">
        <v>301.91000000000003</v>
      </c>
      <c r="D14704" s="8">
        <v>1.9249999999999999E-4</v>
      </c>
      <c r="E14704" s="13">
        <f>D14704*'Assumptions Notes'!C$12</f>
        <v>6.93E-2</v>
      </c>
      <c r="F14704" s="15">
        <f t="shared" si="458"/>
        <v>5.8117675000000001E-2</v>
      </c>
      <c r="G14704" s="10">
        <f>IF(C14704&gt;'Assumptions Notes'!C$11,'Assumptions Notes'!C$11,C14704)</f>
        <v>120</v>
      </c>
      <c r="H14704" s="15">
        <f t="shared" si="459"/>
        <v>2.3099999999999999E-2</v>
      </c>
      <c r="I14704" s="2">
        <f>IF(C14704&gt;'Assumptions Notes'!C$11,-C14704*('Assumptions Notes'!C$13/(2*1000)),G14704*D14704)</f>
        <v>-0.15095500000000001</v>
      </c>
    </row>
    <row r="14705" spans="1:9" x14ac:dyDescent="0.2">
      <c r="A14705" s="5">
        <v>42858.3125</v>
      </c>
      <c r="B14705" s="2">
        <v>1529.16</v>
      </c>
      <c r="C14705" s="10">
        <v>174.61</v>
      </c>
      <c r="D14705" s="8">
        <v>2.0875000000000001E-4</v>
      </c>
      <c r="E14705" s="13">
        <f>D14705*'Assumptions Notes'!C$12</f>
        <v>7.5150000000000008E-2</v>
      </c>
      <c r="F14705" s="15">
        <f t="shared" si="458"/>
        <v>3.6449837500000005E-2</v>
      </c>
      <c r="G14705" s="10">
        <f>IF(C14705&gt;'Assumptions Notes'!C$11,'Assumptions Notes'!C$11,C14705)</f>
        <v>120</v>
      </c>
      <c r="H14705" s="15">
        <f t="shared" si="459"/>
        <v>2.5049999999999999E-2</v>
      </c>
      <c r="I14705" s="2">
        <f>IF(C14705&gt;'Assumptions Notes'!C$11,-C14705*('Assumptions Notes'!C$13/(2*1000)),G14705*D14705)</f>
        <v>-8.7305000000000008E-2</v>
      </c>
    </row>
    <row r="14706" spans="1:9" x14ac:dyDescent="0.2">
      <c r="A14706" s="5">
        <v>42858.333333333336</v>
      </c>
      <c r="B14706" s="2">
        <v>1625.71</v>
      </c>
      <c r="C14706" s="10">
        <v>192.64</v>
      </c>
      <c r="D14706" s="8">
        <v>2.2499999999999999E-4</v>
      </c>
      <c r="E14706" s="13">
        <f>D14706*'Assumptions Notes'!C$12</f>
        <v>8.1000000000000003E-2</v>
      </c>
      <c r="F14706" s="15">
        <f t="shared" si="458"/>
        <v>4.3343999999999994E-2</v>
      </c>
      <c r="G14706" s="10">
        <f>IF(C14706&gt;'Assumptions Notes'!C$11,'Assumptions Notes'!C$11,C14706)</f>
        <v>120</v>
      </c>
      <c r="H14706" s="15">
        <f t="shared" si="459"/>
        <v>2.7E-2</v>
      </c>
      <c r="I14706" s="2">
        <f>IF(C14706&gt;'Assumptions Notes'!C$11,-C14706*('Assumptions Notes'!C$13/(2*1000)),G14706*D14706)</f>
        <v>-9.6319999999999989E-2</v>
      </c>
    </row>
    <row r="14707" spans="1:9" x14ac:dyDescent="0.2">
      <c r="A14707" s="5">
        <v>42858.354166666664</v>
      </c>
      <c r="B14707" s="2">
        <v>1678.85</v>
      </c>
      <c r="C14707" s="10">
        <v>233.9</v>
      </c>
      <c r="D14707" s="8">
        <v>2.2625E-4</v>
      </c>
      <c r="E14707" s="13">
        <f>D14707*'Assumptions Notes'!C$12</f>
        <v>8.1449999999999995E-2</v>
      </c>
      <c r="F14707" s="15">
        <f t="shared" si="458"/>
        <v>5.2919874999999998E-2</v>
      </c>
      <c r="G14707" s="10">
        <f>IF(C14707&gt;'Assumptions Notes'!C$11,'Assumptions Notes'!C$11,C14707)</f>
        <v>120</v>
      </c>
      <c r="H14707" s="15">
        <f t="shared" si="459"/>
        <v>2.7150000000000001E-2</v>
      </c>
      <c r="I14707" s="2">
        <f>IF(C14707&gt;'Assumptions Notes'!C$11,-C14707*('Assumptions Notes'!C$13/(2*1000)),G14707*D14707)</f>
        <v>-0.11695</v>
      </c>
    </row>
    <row r="14708" spans="1:9" x14ac:dyDescent="0.2">
      <c r="A14708" s="5">
        <v>42858.375</v>
      </c>
      <c r="B14708" s="2">
        <v>1638.17</v>
      </c>
      <c r="C14708" s="10">
        <v>171.58</v>
      </c>
      <c r="D14708" s="8">
        <v>2.275E-4</v>
      </c>
      <c r="E14708" s="13">
        <f>D14708*'Assumptions Notes'!C$12</f>
        <v>8.1900000000000001E-2</v>
      </c>
      <c r="F14708" s="15">
        <f t="shared" si="458"/>
        <v>3.9034450000000005E-2</v>
      </c>
      <c r="G14708" s="10">
        <f>IF(C14708&gt;'Assumptions Notes'!C$11,'Assumptions Notes'!C$11,C14708)</f>
        <v>120</v>
      </c>
      <c r="H14708" s="15">
        <f t="shared" si="459"/>
        <v>2.7300000000000001E-2</v>
      </c>
      <c r="I14708" s="2">
        <f>IF(C14708&gt;'Assumptions Notes'!C$11,-C14708*('Assumptions Notes'!C$13/(2*1000)),G14708*D14708)</f>
        <v>-8.5790000000000005E-2</v>
      </c>
    </row>
    <row r="14709" spans="1:9" x14ac:dyDescent="0.2">
      <c r="A14709" s="5">
        <v>42858.395833333336</v>
      </c>
      <c r="B14709" s="2">
        <v>1556.5</v>
      </c>
      <c r="C14709" s="10">
        <v>139.66</v>
      </c>
      <c r="D14709" s="8">
        <v>2.1875E-4</v>
      </c>
      <c r="E14709" s="13">
        <f>D14709*'Assumptions Notes'!C$12</f>
        <v>7.8750000000000001E-2</v>
      </c>
      <c r="F14709" s="15">
        <f t="shared" si="458"/>
        <v>3.0550625000000001E-2</v>
      </c>
      <c r="G14709" s="10">
        <f>IF(C14709&gt;'Assumptions Notes'!C$11,'Assumptions Notes'!C$11,C14709)</f>
        <v>120</v>
      </c>
      <c r="H14709" s="15">
        <f t="shared" si="459"/>
        <v>2.6249999999999999E-2</v>
      </c>
      <c r="I14709" s="2">
        <f>IF(C14709&gt;'Assumptions Notes'!C$11,-C14709*('Assumptions Notes'!C$13/(2*1000)),G14709*D14709)</f>
        <v>-6.9830000000000003E-2</v>
      </c>
    </row>
    <row r="14710" spans="1:9" x14ac:dyDescent="0.2">
      <c r="A14710" s="5">
        <v>42858.416666666664</v>
      </c>
      <c r="B14710" s="2">
        <v>1486.09</v>
      </c>
      <c r="C14710" s="10">
        <v>129.86000000000001</v>
      </c>
      <c r="D14710" s="8">
        <v>2.1000000000000001E-4</v>
      </c>
      <c r="E14710" s="13">
        <f>D14710*'Assumptions Notes'!C$12</f>
        <v>7.5600000000000001E-2</v>
      </c>
      <c r="F14710" s="15">
        <f t="shared" si="458"/>
        <v>2.7270600000000002E-2</v>
      </c>
      <c r="G14710" s="10">
        <f>IF(C14710&gt;'Assumptions Notes'!C$11,'Assumptions Notes'!C$11,C14710)</f>
        <v>120</v>
      </c>
      <c r="H14710" s="15">
        <f t="shared" si="459"/>
        <v>2.52E-2</v>
      </c>
      <c r="I14710" s="2">
        <f>IF(C14710&gt;'Assumptions Notes'!C$11,-C14710*('Assumptions Notes'!C$13/(2*1000)),G14710*D14710)</f>
        <v>-6.4930000000000002E-2</v>
      </c>
    </row>
    <row r="14711" spans="1:9" x14ac:dyDescent="0.2">
      <c r="A14711" s="5">
        <v>42858.4375</v>
      </c>
      <c r="B14711" s="2">
        <v>1380.86</v>
      </c>
      <c r="C14711" s="10">
        <v>125</v>
      </c>
      <c r="D14711" s="8">
        <v>2.075E-4</v>
      </c>
      <c r="E14711" s="13">
        <f>D14711*'Assumptions Notes'!C$12</f>
        <v>7.4700000000000003E-2</v>
      </c>
      <c r="F14711" s="15">
        <f t="shared" si="458"/>
        <v>2.5937499999999999E-2</v>
      </c>
      <c r="G14711" s="10">
        <f>IF(C14711&gt;'Assumptions Notes'!C$11,'Assumptions Notes'!C$11,C14711)</f>
        <v>120</v>
      </c>
      <c r="H14711" s="15">
        <f t="shared" si="459"/>
        <v>2.4899999999999999E-2</v>
      </c>
      <c r="I14711" s="2">
        <f>IF(C14711&gt;'Assumptions Notes'!C$11,-C14711*('Assumptions Notes'!C$13/(2*1000)),G14711*D14711)</f>
        <v>-6.25E-2</v>
      </c>
    </row>
    <row r="14712" spans="1:9" x14ac:dyDescent="0.2">
      <c r="A14712" s="5">
        <v>42858.458333333336</v>
      </c>
      <c r="B14712" s="2">
        <v>1327.05</v>
      </c>
      <c r="C14712" s="10">
        <v>124.99</v>
      </c>
      <c r="D14712" s="8">
        <v>2.05E-4</v>
      </c>
      <c r="E14712" s="13">
        <f>D14712*'Assumptions Notes'!C$12</f>
        <v>7.3800000000000004E-2</v>
      </c>
      <c r="F14712" s="15">
        <f t="shared" si="458"/>
        <v>2.5622949999999999E-2</v>
      </c>
      <c r="G14712" s="10">
        <f>IF(C14712&gt;'Assumptions Notes'!C$11,'Assumptions Notes'!C$11,C14712)</f>
        <v>120</v>
      </c>
      <c r="H14712" s="15">
        <f t="shared" si="459"/>
        <v>2.46E-2</v>
      </c>
      <c r="I14712" s="2">
        <f>IF(C14712&gt;'Assumptions Notes'!C$11,-C14712*('Assumptions Notes'!C$13/(2*1000)),G14712*D14712)</f>
        <v>-6.2495000000000002E-2</v>
      </c>
    </row>
    <row r="14713" spans="1:9" x14ac:dyDescent="0.2">
      <c r="A14713" s="5">
        <v>42858.479166666664</v>
      </c>
      <c r="B14713" s="2">
        <v>1291.81</v>
      </c>
      <c r="C14713" s="10">
        <v>124.69</v>
      </c>
      <c r="D14713" s="8">
        <v>2.1499999999999999E-4</v>
      </c>
      <c r="E14713" s="13">
        <f>D14713*'Assumptions Notes'!C$12</f>
        <v>7.7399999999999997E-2</v>
      </c>
      <c r="F14713" s="15">
        <f t="shared" si="458"/>
        <v>2.6808349999999998E-2</v>
      </c>
      <c r="G14713" s="10">
        <f>IF(C14713&gt;'Assumptions Notes'!C$11,'Assumptions Notes'!C$11,C14713)</f>
        <v>120</v>
      </c>
      <c r="H14713" s="15">
        <f t="shared" si="459"/>
        <v>2.58E-2</v>
      </c>
      <c r="I14713" s="2">
        <f>IF(C14713&gt;'Assumptions Notes'!C$11,-C14713*('Assumptions Notes'!C$13/(2*1000)),G14713*D14713)</f>
        <v>-6.2344999999999998E-2</v>
      </c>
    </row>
    <row r="14714" spans="1:9" x14ac:dyDescent="0.2">
      <c r="A14714" s="5">
        <v>42858.5</v>
      </c>
      <c r="B14714" s="2">
        <v>1313.58</v>
      </c>
      <c r="C14714" s="10">
        <v>125.13</v>
      </c>
      <c r="D14714" s="8">
        <v>2.2499999999999999E-4</v>
      </c>
      <c r="E14714" s="13">
        <f>D14714*'Assumptions Notes'!C$12</f>
        <v>8.1000000000000003E-2</v>
      </c>
      <c r="F14714" s="15">
        <f t="shared" si="458"/>
        <v>2.8154249999999999E-2</v>
      </c>
      <c r="G14714" s="10">
        <f>IF(C14714&gt;'Assumptions Notes'!C$11,'Assumptions Notes'!C$11,C14714)</f>
        <v>120</v>
      </c>
      <c r="H14714" s="15">
        <f t="shared" si="459"/>
        <v>2.7E-2</v>
      </c>
      <c r="I14714" s="2">
        <f>IF(C14714&gt;'Assumptions Notes'!C$11,-C14714*('Assumptions Notes'!C$13/(2*1000)),G14714*D14714)</f>
        <v>-6.2564999999999996E-2</v>
      </c>
    </row>
    <row r="14715" spans="1:9" x14ac:dyDescent="0.2">
      <c r="A14715" s="5">
        <v>42858.520833333336</v>
      </c>
      <c r="B14715" s="2">
        <v>1347.78</v>
      </c>
      <c r="C14715" s="10">
        <v>125.86</v>
      </c>
      <c r="D14715" s="8">
        <v>2.1250000000000002E-4</v>
      </c>
      <c r="E14715" s="13">
        <f>D14715*'Assumptions Notes'!C$12</f>
        <v>7.6500000000000012E-2</v>
      </c>
      <c r="F14715" s="15">
        <f t="shared" si="458"/>
        <v>2.6745250000000002E-2</v>
      </c>
      <c r="G14715" s="10">
        <f>IF(C14715&gt;'Assumptions Notes'!C$11,'Assumptions Notes'!C$11,C14715)</f>
        <v>120</v>
      </c>
      <c r="H14715" s="15">
        <f t="shared" si="459"/>
        <v>2.5500000000000002E-2</v>
      </c>
      <c r="I14715" s="2">
        <f>IF(C14715&gt;'Assumptions Notes'!C$11,-C14715*('Assumptions Notes'!C$13/(2*1000)),G14715*D14715)</f>
        <v>-6.293E-2</v>
      </c>
    </row>
    <row r="14716" spans="1:9" x14ac:dyDescent="0.2">
      <c r="A14716" s="5">
        <v>42858.541666666664</v>
      </c>
      <c r="B14716" s="2">
        <v>1355.04</v>
      </c>
      <c r="C14716" s="10">
        <v>132.5</v>
      </c>
      <c r="D14716" s="8">
        <v>2.0000000000000001E-4</v>
      </c>
      <c r="E14716" s="13">
        <f>D14716*'Assumptions Notes'!C$12</f>
        <v>7.2000000000000008E-2</v>
      </c>
      <c r="F14716" s="15">
        <f t="shared" si="458"/>
        <v>2.6500000000000003E-2</v>
      </c>
      <c r="G14716" s="10">
        <f>IF(C14716&gt;'Assumptions Notes'!C$11,'Assumptions Notes'!C$11,C14716)</f>
        <v>120</v>
      </c>
      <c r="H14716" s="15">
        <f t="shared" si="459"/>
        <v>2.4E-2</v>
      </c>
      <c r="I14716" s="2">
        <f>IF(C14716&gt;'Assumptions Notes'!C$11,-C14716*('Assumptions Notes'!C$13/(2*1000)),G14716*D14716)</f>
        <v>-6.6250000000000003E-2</v>
      </c>
    </row>
    <row r="14717" spans="1:9" x14ac:dyDescent="0.2">
      <c r="A14717" s="5">
        <v>42858.5625</v>
      </c>
      <c r="B14717" s="2">
        <v>1358.14</v>
      </c>
      <c r="C14717" s="10">
        <v>156.37</v>
      </c>
      <c r="D14717" s="8">
        <v>1.975E-4</v>
      </c>
      <c r="E14717" s="13">
        <f>D14717*'Assumptions Notes'!C$12</f>
        <v>7.1099999999999997E-2</v>
      </c>
      <c r="F14717" s="15">
        <f t="shared" si="458"/>
        <v>3.0883075000000003E-2</v>
      </c>
      <c r="G14717" s="10">
        <f>IF(C14717&gt;'Assumptions Notes'!C$11,'Assumptions Notes'!C$11,C14717)</f>
        <v>120</v>
      </c>
      <c r="H14717" s="15">
        <f t="shared" si="459"/>
        <v>2.3699999999999999E-2</v>
      </c>
      <c r="I14717" s="2">
        <f>IF(C14717&gt;'Assumptions Notes'!C$11,-C14717*('Assumptions Notes'!C$13/(2*1000)),G14717*D14717)</f>
        <v>-7.8185000000000004E-2</v>
      </c>
    </row>
    <row r="14718" spans="1:9" x14ac:dyDescent="0.2">
      <c r="A14718" s="5">
        <v>42858.583333333336</v>
      </c>
      <c r="B14718" s="2">
        <v>1371.95</v>
      </c>
      <c r="C14718" s="10">
        <v>154.18</v>
      </c>
      <c r="D14718" s="8">
        <v>1.95E-4</v>
      </c>
      <c r="E14718" s="13">
        <f>D14718*'Assumptions Notes'!C$12</f>
        <v>7.0199999999999999E-2</v>
      </c>
      <c r="F14718" s="15">
        <f t="shared" si="458"/>
        <v>3.0065100000000001E-2</v>
      </c>
      <c r="G14718" s="10">
        <f>IF(C14718&gt;'Assumptions Notes'!C$11,'Assumptions Notes'!C$11,C14718)</f>
        <v>120</v>
      </c>
      <c r="H14718" s="15">
        <f t="shared" si="459"/>
        <v>2.3400000000000001E-2</v>
      </c>
      <c r="I14718" s="2">
        <f>IF(C14718&gt;'Assumptions Notes'!C$11,-C14718*('Assumptions Notes'!C$13/(2*1000)),G14718*D14718)</f>
        <v>-7.7090000000000006E-2</v>
      </c>
    </row>
    <row r="14719" spans="1:9" x14ac:dyDescent="0.2">
      <c r="A14719" s="5">
        <v>42858.604166666664</v>
      </c>
      <c r="B14719" s="2">
        <v>1369.68</v>
      </c>
      <c r="C14719" s="10">
        <v>166.44</v>
      </c>
      <c r="D14719" s="8">
        <v>1.9625E-4</v>
      </c>
      <c r="E14719" s="13">
        <f>D14719*'Assumptions Notes'!C$12</f>
        <v>7.0650000000000004E-2</v>
      </c>
      <c r="F14719" s="15">
        <f t="shared" si="458"/>
        <v>3.2663850000000001E-2</v>
      </c>
      <c r="G14719" s="10">
        <f>IF(C14719&gt;'Assumptions Notes'!C$11,'Assumptions Notes'!C$11,C14719)</f>
        <v>120</v>
      </c>
      <c r="H14719" s="15">
        <f t="shared" si="459"/>
        <v>2.3550000000000001E-2</v>
      </c>
      <c r="I14719" s="2">
        <f>IF(C14719&gt;'Assumptions Notes'!C$11,-C14719*('Assumptions Notes'!C$13/(2*1000)),G14719*D14719)</f>
        <v>-8.3220000000000002E-2</v>
      </c>
    </row>
    <row r="14720" spans="1:9" x14ac:dyDescent="0.2">
      <c r="A14720" s="5">
        <v>42858.625</v>
      </c>
      <c r="B14720" s="2">
        <v>1358.47</v>
      </c>
      <c r="C14720" s="10">
        <v>142.19</v>
      </c>
      <c r="D14720" s="8">
        <v>1.975E-4</v>
      </c>
      <c r="E14720" s="13">
        <f>D14720*'Assumptions Notes'!C$12</f>
        <v>7.1099999999999997E-2</v>
      </c>
      <c r="F14720" s="15">
        <f t="shared" si="458"/>
        <v>2.8082525000000001E-2</v>
      </c>
      <c r="G14720" s="10">
        <f>IF(C14720&gt;'Assumptions Notes'!C$11,'Assumptions Notes'!C$11,C14720)</f>
        <v>120</v>
      </c>
      <c r="H14720" s="15">
        <f t="shared" si="459"/>
        <v>2.3699999999999999E-2</v>
      </c>
      <c r="I14720" s="2">
        <f>IF(C14720&gt;'Assumptions Notes'!C$11,-C14720*('Assumptions Notes'!C$13/(2*1000)),G14720*D14720)</f>
        <v>-7.1095000000000005E-2</v>
      </c>
    </row>
    <row r="14721" spans="1:9" x14ac:dyDescent="0.2">
      <c r="A14721" s="5">
        <v>42858.645833333336</v>
      </c>
      <c r="B14721" s="2">
        <v>1378.44</v>
      </c>
      <c r="C14721" s="10">
        <v>163.58000000000001</v>
      </c>
      <c r="D14721" s="8">
        <v>2.2124999999999998E-4</v>
      </c>
      <c r="E14721" s="13">
        <f>D14721*'Assumptions Notes'!C$12</f>
        <v>7.9649999999999999E-2</v>
      </c>
      <c r="F14721" s="15">
        <f t="shared" si="458"/>
        <v>3.6192074999999997E-2</v>
      </c>
      <c r="G14721" s="10">
        <f>IF(C14721&gt;'Assumptions Notes'!C$11,'Assumptions Notes'!C$11,C14721)</f>
        <v>120</v>
      </c>
      <c r="H14721" s="15">
        <f t="shared" si="459"/>
        <v>2.6549999999999997E-2</v>
      </c>
      <c r="I14721" s="2">
        <f>IF(C14721&gt;'Assumptions Notes'!C$11,-C14721*('Assumptions Notes'!C$13/(2*1000)),G14721*D14721)</f>
        <v>-8.1790000000000002E-2</v>
      </c>
    </row>
    <row r="14722" spans="1:9" x14ac:dyDescent="0.2">
      <c r="A14722" s="5">
        <v>42858.666666666664</v>
      </c>
      <c r="B14722" s="2">
        <v>1409.47</v>
      </c>
      <c r="C14722" s="10">
        <v>152.91</v>
      </c>
      <c r="D14722" s="8">
        <v>2.4499999999999999E-4</v>
      </c>
      <c r="E14722" s="13">
        <f>D14722*'Assumptions Notes'!C$12</f>
        <v>8.8200000000000001E-2</v>
      </c>
      <c r="F14722" s="15">
        <f t="shared" si="458"/>
        <v>3.7462949999999995E-2</v>
      </c>
      <c r="G14722" s="10">
        <f>IF(C14722&gt;'Assumptions Notes'!C$11,'Assumptions Notes'!C$11,C14722)</f>
        <v>120</v>
      </c>
      <c r="H14722" s="15">
        <f t="shared" si="459"/>
        <v>2.9399999999999999E-2</v>
      </c>
      <c r="I14722" s="2">
        <f>IF(C14722&gt;'Assumptions Notes'!C$11,-C14722*('Assumptions Notes'!C$13/(2*1000)),G14722*D14722)</f>
        <v>-7.6454999999999995E-2</v>
      </c>
    </row>
    <row r="14723" spans="1:9" x14ac:dyDescent="0.2">
      <c r="A14723" s="5">
        <v>42858.6875</v>
      </c>
      <c r="B14723" s="2">
        <v>1439.18</v>
      </c>
      <c r="C14723" s="10">
        <v>166.81</v>
      </c>
      <c r="D14723" s="8">
        <v>2.7E-4</v>
      </c>
      <c r="E14723" s="13">
        <f>D14723*'Assumptions Notes'!C$12</f>
        <v>9.7199999999999995E-2</v>
      </c>
      <c r="F14723" s="15">
        <f t="shared" si="458"/>
        <v>4.5038700000000001E-2</v>
      </c>
      <c r="G14723" s="10">
        <f>IF(C14723&gt;'Assumptions Notes'!C$11,'Assumptions Notes'!C$11,C14723)</f>
        <v>120</v>
      </c>
      <c r="H14723" s="15">
        <f t="shared" si="459"/>
        <v>3.2399999999999998E-2</v>
      </c>
      <c r="I14723" s="2">
        <f>IF(C14723&gt;'Assumptions Notes'!C$11,-C14723*('Assumptions Notes'!C$13/(2*1000)),G14723*D14723)</f>
        <v>-8.3405000000000007E-2</v>
      </c>
    </row>
    <row r="14724" spans="1:9" x14ac:dyDescent="0.2">
      <c r="A14724" s="5">
        <v>42858.708333333336</v>
      </c>
      <c r="B14724" s="2">
        <v>1507.94</v>
      </c>
      <c r="C14724" s="10">
        <v>177.97</v>
      </c>
      <c r="D14724" s="8">
        <v>2.9500000000000001E-4</v>
      </c>
      <c r="E14724" s="13">
        <f>D14724*'Assumptions Notes'!C$12</f>
        <v>0.1062</v>
      </c>
      <c r="F14724" s="15">
        <f t="shared" ref="F14724:F14787" si="460">D14724*C14724</f>
        <v>5.2501150000000003E-2</v>
      </c>
      <c r="G14724" s="10">
        <f>IF(C14724&gt;'Assumptions Notes'!C$11,'Assumptions Notes'!C$11,C14724)</f>
        <v>120</v>
      </c>
      <c r="H14724" s="15">
        <f t="shared" ref="H14724:H14787" si="461">G14724*D14724</f>
        <v>3.5400000000000001E-2</v>
      </c>
      <c r="I14724" s="2">
        <f>IF(C14724&gt;'Assumptions Notes'!C$11,-C14724*('Assumptions Notes'!C$13/(2*1000)),G14724*D14724)</f>
        <v>-8.8984999999999995E-2</v>
      </c>
    </row>
    <row r="14725" spans="1:9" x14ac:dyDescent="0.2">
      <c r="A14725" s="5">
        <v>42858.729166666664</v>
      </c>
      <c r="B14725" s="2">
        <v>1596.65</v>
      </c>
      <c r="C14725" s="10">
        <v>187.36</v>
      </c>
      <c r="D14725" s="8">
        <v>2.9750000000000002E-4</v>
      </c>
      <c r="E14725" s="13">
        <f>D14725*'Assumptions Notes'!C$12</f>
        <v>0.1071</v>
      </c>
      <c r="F14725" s="15">
        <f t="shared" si="460"/>
        <v>5.5739600000000007E-2</v>
      </c>
      <c r="G14725" s="10">
        <f>IF(C14725&gt;'Assumptions Notes'!C$11,'Assumptions Notes'!C$11,C14725)</f>
        <v>120</v>
      </c>
      <c r="H14725" s="15">
        <f t="shared" si="461"/>
        <v>3.5700000000000003E-2</v>
      </c>
      <c r="I14725" s="2">
        <f>IF(C14725&gt;'Assumptions Notes'!C$11,-C14725*('Assumptions Notes'!C$13/(2*1000)),G14725*D14725)</f>
        <v>-9.3680000000000013E-2</v>
      </c>
    </row>
    <row r="14726" spans="1:9" x14ac:dyDescent="0.2">
      <c r="A14726" s="5">
        <v>42858.75</v>
      </c>
      <c r="B14726" s="2">
        <v>1703.52</v>
      </c>
      <c r="C14726" s="10">
        <v>258.33999999999997</v>
      </c>
      <c r="D14726" s="8">
        <v>2.9999999999999997E-4</v>
      </c>
      <c r="E14726" s="13">
        <f>D14726*'Assumptions Notes'!C$12</f>
        <v>0.10799999999999998</v>
      </c>
      <c r="F14726" s="15">
        <f t="shared" si="460"/>
        <v>7.7501999999999988E-2</v>
      </c>
      <c r="G14726" s="10">
        <f>IF(C14726&gt;'Assumptions Notes'!C$11,'Assumptions Notes'!C$11,C14726)</f>
        <v>120</v>
      </c>
      <c r="H14726" s="15">
        <f t="shared" si="461"/>
        <v>3.5999999999999997E-2</v>
      </c>
      <c r="I14726" s="2">
        <f>IF(C14726&gt;'Assumptions Notes'!C$11,-C14726*('Assumptions Notes'!C$13/(2*1000)),G14726*D14726)</f>
        <v>-0.12916999999999998</v>
      </c>
    </row>
    <row r="14727" spans="1:9" x14ac:dyDescent="0.2">
      <c r="A14727" s="5">
        <v>42858.770833333336</v>
      </c>
      <c r="B14727" s="2">
        <v>1838.73</v>
      </c>
      <c r="C14727" s="10">
        <v>207.92</v>
      </c>
      <c r="D14727" s="8">
        <v>2.9999999999999997E-4</v>
      </c>
      <c r="E14727" s="13">
        <f>D14727*'Assumptions Notes'!C$12</f>
        <v>0.10799999999999998</v>
      </c>
      <c r="F14727" s="15">
        <f t="shared" si="460"/>
        <v>6.2375999999999994E-2</v>
      </c>
      <c r="G14727" s="10">
        <f>IF(C14727&gt;'Assumptions Notes'!C$11,'Assumptions Notes'!C$11,C14727)</f>
        <v>120</v>
      </c>
      <c r="H14727" s="15">
        <f t="shared" si="461"/>
        <v>3.5999999999999997E-2</v>
      </c>
      <c r="I14727" s="2">
        <f>IF(C14727&gt;'Assumptions Notes'!C$11,-C14727*('Assumptions Notes'!C$13/(2*1000)),G14727*D14727)</f>
        <v>-0.10396</v>
      </c>
    </row>
    <row r="14728" spans="1:9" x14ac:dyDescent="0.2">
      <c r="A14728" s="5">
        <v>42858.791666666664</v>
      </c>
      <c r="B14728" s="2">
        <v>1890.67</v>
      </c>
      <c r="C14728" s="10">
        <v>178.51</v>
      </c>
      <c r="D14728" s="8">
        <v>2.9999999999999997E-4</v>
      </c>
      <c r="E14728" s="13">
        <f>D14728*'Assumptions Notes'!C$12</f>
        <v>0.10799999999999998</v>
      </c>
      <c r="F14728" s="15">
        <f t="shared" si="460"/>
        <v>5.3552999999999989E-2</v>
      </c>
      <c r="G14728" s="10">
        <f>IF(C14728&gt;'Assumptions Notes'!C$11,'Assumptions Notes'!C$11,C14728)</f>
        <v>120</v>
      </c>
      <c r="H14728" s="15">
        <f t="shared" si="461"/>
        <v>3.5999999999999997E-2</v>
      </c>
      <c r="I14728" s="2">
        <f>IF(C14728&gt;'Assumptions Notes'!C$11,-C14728*('Assumptions Notes'!C$13/(2*1000)),G14728*D14728)</f>
        <v>-8.9255000000000001E-2</v>
      </c>
    </row>
    <row r="14729" spans="1:9" x14ac:dyDescent="0.2">
      <c r="A14729" s="5">
        <v>42858.8125</v>
      </c>
      <c r="B14729" s="2">
        <v>1869.2</v>
      </c>
      <c r="C14729" s="10">
        <v>171.06</v>
      </c>
      <c r="D14729" s="8">
        <v>2.9750000000000002E-4</v>
      </c>
      <c r="E14729" s="13">
        <f>D14729*'Assumptions Notes'!C$12</f>
        <v>0.1071</v>
      </c>
      <c r="F14729" s="15">
        <f t="shared" si="460"/>
        <v>5.0890350000000001E-2</v>
      </c>
      <c r="G14729" s="10">
        <f>IF(C14729&gt;'Assumptions Notes'!C$11,'Assumptions Notes'!C$11,C14729)</f>
        <v>120</v>
      </c>
      <c r="H14729" s="15">
        <f t="shared" si="461"/>
        <v>3.5700000000000003E-2</v>
      </c>
      <c r="I14729" s="2">
        <f>IF(C14729&gt;'Assumptions Notes'!C$11,-C14729*('Assumptions Notes'!C$13/(2*1000)),G14729*D14729)</f>
        <v>-8.5530000000000009E-2</v>
      </c>
    </row>
    <row r="14730" spans="1:9" x14ac:dyDescent="0.2">
      <c r="A14730" s="5">
        <v>42858.833333333336</v>
      </c>
      <c r="B14730" s="2">
        <v>1843.9</v>
      </c>
      <c r="C14730" s="10">
        <v>151.81</v>
      </c>
      <c r="D14730" s="8">
        <v>2.9500000000000001E-4</v>
      </c>
      <c r="E14730" s="13">
        <f>D14730*'Assumptions Notes'!C$12</f>
        <v>0.1062</v>
      </c>
      <c r="F14730" s="15">
        <f t="shared" si="460"/>
        <v>4.4783950000000003E-2</v>
      </c>
      <c r="G14730" s="10">
        <f>IF(C14730&gt;'Assumptions Notes'!C$11,'Assumptions Notes'!C$11,C14730)</f>
        <v>120</v>
      </c>
      <c r="H14730" s="15">
        <f t="shared" si="461"/>
        <v>3.5400000000000001E-2</v>
      </c>
      <c r="I14730" s="2">
        <f>IF(C14730&gt;'Assumptions Notes'!C$11,-C14730*('Assumptions Notes'!C$13/(2*1000)),G14730*D14730)</f>
        <v>-7.5905E-2</v>
      </c>
    </row>
    <row r="14731" spans="1:9" x14ac:dyDescent="0.2">
      <c r="A14731" s="5">
        <v>42858.854166666664</v>
      </c>
      <c r="B14731" s="2">
        <v>1820.98</v>
      </c>
      <c r="C14731" s="10">
        <v>140.33000000000001</v>
      </c>
      <c r="D14731" s="8">
        <v>2.9E-4</v>
      </c>
      <c r="E14731" s="13">
        <f>D14731*'Assumptions Notes'!C$12</f>
        <v>0.10440000000000001</v>
      </c>
      <c r="F14731" s="15">
        <f t="shared" si="460"/>
        <v>4.0695700000000001E-2</v>
      </c>
      <c r="G14731" s="10">
        <f>IF(C14731&gt;'Assumptions Notes'!C$11,'Assumptions Notes'!C$11,C14731)</f>
        <v>120</v>
      </c>
      <c r="H14731" s="15">
        <f t="shared" si="461"/>
        <v>3.4799999999999998E-2</v>
      </c>
      <c r="I14731" s="2">
        <f>IF(C14731&gt;'Assumptions Notes'!C$11,-C14731*('Assumptions Notes'!C$13/(2*1000)),G14731*D14731)</f>
        <v>-7.0165000000000005E-2</v>
      </c>
    </row>
    <row r="14732" spans="1:9" x14ac:dyDescent="0.2">
      <c r="A14732" s="5">
        <v>42858.875</v>
      </c>
      <c r="B14732" s="2">
        <v>1801.26</v>
      </c>
      <c r="C14732" s="10">
        <v>140.55000000000001</v>
      </c>
      <c r="D14732" s="8">
        <v>2.8499999999999999E-4</v>
      </c>
      <c r="E14732" s="13">
        <f>D14732*'Assumptions Notes'!C$12</f>
        <v>0.1026</v>
      </c>
      <c r="F14732" s="15">
        <f t="shared" si="460"/>
        <v>4.0056750000000002E-2</v>
      </c>
      <c r="G14732" s="10">
        <f>IF(C14732&gt;'Assumptions Notes'!C$11,'Assumptions Notes'!C$11,C14732)</f>
        <v>120</v>
      </c>
      <c r="H14732" s="15">
        <f t="shared" si="461"/>
        <v>3.4200000000000001E-2</v>
      </c>
      <c r="I14732" s="2">
        <f>IF(C14732&gt;'Assumptions Notes'!C$11,-C14732*('Assumptions Notes'!C$13/(2*1000)),G14732*D14732)</f>
        <v>-7.0275000000000004E-2</v>
      </c>
    </row>
    <row r="14733" spans="1:9" x14ac:dyDescent="0.2">
      <c r="A14733" s="5">
        <v>42858.895833333336</v>
      </c>
      <c r="B14733" s="2">
        <v>1723.81</v>
      </c>
      <c r="C14733" s="10">
        <v>124.88</v>
      </c>
      <c r="D14733" s="8">
        <v>2.7E-4</v>
      </c>
      <c r="E14733" s="13">
        <f>D14733*'Assumptions Notes'!C$12</f>
        <v>9.7199999999999995E-2</v>
      </c>
      <c r="F14733" s="15">
        <f t="shared" si="460"/>
        <v>3.37176E-2</v>
      </c>
      <c r="G14733" s="10">
        <f>IF(C14733&gt;'Assumptions Notes'!C$11,'Assumptions Notes'!C$11,C14733)</f>
        <v>120</v>
      </c>
      <c r="H14733" s="15">
        <f t="shared" si="461"/>
        <v>3.2399999999999998E-2</v>
      </c>
      <c r="I14733" s="2">
        <f>IF(C14733&gt;'Assumptions Notes'!C$11,-C14733*('Assumptions Notes'!C$13/(2*1000)),G14733*D14733)</f>
        <v>-6.2440000000000002E-2</v>
      </c>
    </row>
    <row r="14734" spans="1:9" x14ac:dyDescent="0.2">
      <c r="A14734" s="5">
        <v>42858.916666666664</v>
      </c>
      <c r="B14734" s="2">
        <v>1671.15</v>
      </c>
      <c r="C14734" s="10">
        <v>118.51</v>
      </c>
      <c r="D14734" s="8">
        <v>2.5500000000000002E-4</v>
      </c>
      <c r="E14734" s="13">
        <f>D14734*'Assumptions Notes'!C$12</f>
        <v>9.1800000000000007E-2</v>
      </c>
      <c r="F14734" s="15">
        <f t="shared" si="460"/>
        <v>3.0220050000000002E-2</v>
      </c>
      <c r="G14734" s="10">
        <f>IF(C14734&gt;'Assumptions Notes'!C$11,'Assumptions Notes'!C$11,C14734)</f>
        <v>118.51</v>
      </c>
      <c r="H14734" s="15">
        <f t="shared" si="461"/>
        <v>3.0220050000000002E-2</v>
      </c>
      <c r="I14734" s="2">
        <f>IF(C14734&gt;'Assumptions Notes'!C$11,-C14734*('Assumptions Notes'!C$13/(2*1000)),G14734*D14734)</f>
        <v>3.0220050000000002E-2</v>
      </c>
    </row>
    <row r="14735" spans="1:9" x14ac:dyDescent="0.2">
      <c r="A14735" s="5">
        <v>42858.9375</v>
      </c>
      <c r="B14735" s="2">
        <v>1589.79</v>
      </c>
      <c r="C14735" s="10">
        <v>143.74</v>
      </c>
      <c r="D14735" s="8">
        <v>2.1250000000000002E-4</v>
      </c>
      <c r="E14735" s="13">
        <f>D14735*'Assumptions Notes'!C$12</f>
        <v>7.6500000000000012E-2</v>
      </c>
      <c r="F14735" s="15">
        <f t="shared" si="460"/>
        <v>3.0544750000000002E-2</v>
      </c>
      <c r="G14735" s="10">
        <f>IF(C14735&gt;'Assumptions Notes'!C$11,'Assumptions Notes'!C$11,C14735)</f>
        <v>120</v>
      </c>
      <c r="H14735" s="15">
        <f t="shared" si="461"/>
        <v>2.5500000000000002E-2</v>
      </c>
      <c r="I14735" s="2">
        <f>IF(C14735&gt;'Assumptions Notes'!C$11,-C14735*('Assumptions Notes'!C$13/(2*1000)),G14735*D14735)</f>
        <v>-7.1870000000000003E-2</v>
      </c>
    </row>
    <row r="14736" spans="1:9" x14ac:dyDescent="0.2">
      <c r="A14736" s="5">
        <v>42858.958333333336</v>
      </c>
      <c r="B14736" s="2">
        <v>1523.76</v>
      </c>
      <c r="C14736" s="10">
        <v>125.1</v>
      </c>
      <c r="D14736" s="8">
        <v>1.7000000000000001E-4</v>
      </c>
      <c r="E14736" s="13">
        <f>D14736*'Assumptions Notes'!C$12</f>
        <v>6.1200000000000004E-2</v>
      </c>
      <c r="F14736" s="15">
        <f t="shared" si="460"/>
        <v>2.1267000000000001E-2</v>
      </c>
      <c r="G14736" s="10">
        <f>IF(C14736&gt;'Assumptions Notes'!C$11,'Assumptions Notes'!C$11,C14736)</f>
        <v>120</v>
      </c>
      <c r="H14736" s="15">
        <f t="shared" si="461"/>
        <v>2.0400000000000001E-2</v>
      </c>
      <c r="I14736" s="2">
        <f>IF(C14736&gt;'Assumptions Notes'!C$11,-C14736*('Assumptions Notes'!C$13/(2*1000)),G14736*D14736)</f>
        <v>-6.2549999999999994E-2</v>
      </c>
    </row>
    <row r="14737" spans="1:9" x14ac:dyDescent="0.2">
      <c r="A14737" s="5">
        <v>42858.979166666664</v>
      </c>
      <c r="B14737" s="2">
        <v>1482.86</v>
      </c>
      <c r="C14737" s="10">
        <v>125.12</v>
      </c>
      <c r="D14737" s="8">
        <v>1.5000000000000001E-4</v>
      </c>
      <c r="E14737" s="13">
        <f>D14737*'Assumptions Notes'!C$12</f>
        <v>5.4000000000000006E-2</v>
      </c>
      <c r="F14737" s="15">
        <f t="shared" si="460"/>
        <v>1.8768000000000003E-2</v>
      </c>
      <c r="G14737" s="10">
        <f>IF(C14737&gt;'Assumptions Notes'!C$11,'Assumptions Notes'!C$11,C14737)</f>
        <v>120</v>
      </c>
      <c r="H14737" s="15">
        <f t="shared" si="461"/>
        <v>1.8000000000000002E-2</v>
      </c>
      <c r="I14737" s="2">
        <f>IF(C14737&gt;'Assumptions Notes'!C$11,-C14737*('Assumptions Notes'!C$13/(2*1000)),G14737*D14737)</f>
        <v>-6.2560000000000004E-2</v>
      </c>
    </row>
    <row r="14738" spans="1:9" x14ac:dyDescent="0.2">
      <c r="A14738" s="5">
        <v>42859</v>
      </c>
      <c r="B14738" s="2">
        <v>1666.93</v>
      </c>
      <c r="C14738" s="10">
        <v>139.33000000000001</v>
      </c>
      <c r="D14738" s="8">
        <v>1.2999999999999999E-4</v>
      </c>
      <c r="E14738" s="13">
        <f>D14738*'Assumptions Notes'!C$12</f>
        <v>4.6799999999999994E-2</v>
      </c>
      <c r="F14738" s="15">
        <f t="shared" si="460"/>
        <v>1.8112900000000001E-2</v>
      </c>
      <c r="G14738" s="10">
        <f>IF(C14738&gt;'Assumptions Notes'!C$11,'Assumptions Notes'!C$11,C14738)</f>
        <v>120</v>
      </c>
      <c r="H14738" s="15">
        <f t="shared" si="461"/>
        <v>1.5599999999999999E-2</v>
      </c>
      <c r="I14738" s="2">
        <f>IF(C14738&gt;'Assumptions Notes'!C$11,-C14738*('Assumptions Notes'!C$13/(2*1000)),G14738*D14738)</f>
        <v>-6.9665000000000005E-2</v>
      </c>
    </row>
    <row r="14739" spans="1:9" x14ac:dyDescent="0.2">
      <c r="A14739" s="5">
        <v>42859.020833333336</v>
      </c>
      <c r="B14739" s="2">
        <v>1563.29</v>
      </c>
      <c r="C14739" s="10">
        <v>130.85</v>
      </c>
      <c r="D14739" s="8">
        <v>1.175E-4</v>
      </c>
      <c r="E14739" s="13">
        <f>D14739*'Assumptions Notes'!C$12</f>
        <v>4.2299999999999997E-2</v>
      </c>
      <c r="F14739" s="15">
        <f t="shared" si="460"/>
        <v>1.5374875E-2</v>
      </c>
      <c r="G14739" s="10">
        <f>IF(C14739&gt;'Assumptions Notes'!C$11,'Assumptions Notes'!C$11,C14739)</f>
        <v>120</v>
      </c>
      <c r="H14739" s="15">
        <f t="shared" si="461"/>
        <v>1.41E-2</v>
      </c>
      <c r="I14739" s="2">
        <f>IF(C14739&gt;'Assumptions Notes'!C$11,-C14739*('Assumptions Notes'!C$13/(2*1000)),G14739*D14739)</f>
        <v>-6.5424999999999997E-2</v>
      </c>
    </row>
    <row r="14740" spans="1:9" x14ac:dyDescent="0.2">
      <c r="A14740" s="5">
        <v>42859.041666666664</v>
      </c>
      <c r="B14740" s="2">
        <v>1487.6</v>
      </c>
      <c r="C14740" s="10">
        <v>126.22</v>
      </c>
      <c r="D14740" s="8">
        <v>1.05E-4</v>
      </c>
      <c r="E14740" s="13">
        <f>D14740*'Assumptions Notes'!C$12</f>
        <v>3.78E-2</v>
      </c>
      <c r="F14740" s="15">
        <f t="shared" si="460"/>
        <v>1.32531E-2</v>
      </c>
      <c r="G14740" s="10">
        <f>IF(C14740&gt;'Assumptions Notes'!C$11,'Assumptions Notes'!C$11,C14740)</f>
        <v>120</v>
      </c>
      <c r="H14740" s="15">
        <f t="shared" si="461"/>
        <v>1.26E-2</v>
      </c>
      <c r="I14740" s="2">
        <f>IF(C14740&gt;'Assumptions Notes'!C$11,-C14740*('Assumptions Notes'!C$13/(2*1000)),G14740*D14740)</f>
        <v>-6.3109999999999999E-2</v>
      </c>
    </row>
    <row r="14741" spans="1:9" x14ac:dyDescent="0.2">
      <c r="A14741" s="5">
        <v>42859.0625</v>
      </c>
      <c r="B14741" s="2">
        <v>1391.88</v>
      </c>
      <c r="C14741" s="10">
        <v>125.47</v>
      </c>
      <c r="D14741" s="8">
        <v>1.025E-4</v>
      </c>
      <c r="E14741" s="13">
        <f>D14741*'Assumptions Notes'!C$12</f>
        <v>3.6900000000000002E-2</v>
      </c>
      <c r="F14741" s="15">
        <f t="shared" si="460"/>
        <v>1.2860675E-2</v>
      </c>
      <c r="G14741" s="10">
        <f>IF(C14741&gt;'Assumptions Notes'!C$11,'Assumptions Notes'!C$11,C14741)</f>
        <v>120</v>
      </c>
      <c r="H14741" s="15">
        <f t="shared" si="461"/>
        <v>1.23E-2</v>
      </c>
      <c r="I14741" s="2">
        <f>IF(C14741&gt;'Assumptions Notes'!C$11,-C14741*('Assumptions Notes'!C$13/(2*1000)),G14741*D14741)</f>
        <v>-6.2734999999999999E-2</v>
      </c>
    </row>
    <row r="14742" spans="1:9" x14ac:dyDescent="0.2">
      <c r="A14742" s="5">
        <v>42859.083333333336</v>
      </c>
      <c r="B14742" s="2">
        <v>1308.6199999999999</v>
      </c>
      <c r="C14742" s="10">
        <v>130.37</v>
      </c>
      <c r="D14742" s="8">
        <v>1E-4</v>
      </c>
      <c r="E14742" s="13">
        <f>D14742*'Assumptions Notes'!C$12</f>
        <v>3.6000000000000004E-2</v>
      </c>
      <c r="F14742" s="15">
        <f t="shared" si="460"/>
        <v>1.3037000000000002E-2</v>
      </c>
      <c r="G14742" s="10">
        <f>IF(C14742&gt;'Assumptions Notes'!C$11,'Assumptions Notes'!C$11,C14742)</f>
        <v>120</v>
      </c>
      <c r="H14742" s="15">
        <f t="shared" si="461"/>
        <v>1.2E-2</v>
      </c>
      <c r="I14742" s="2">
        <f>IF(C14742&gt;'Assumptions Notes'!C$11,-C14742*('Assumptions Notes'!C$13/(2*1000)),G14742*D14742)</f>
        <v>-6.5185000000000007E-2</v>
      </c>
    </row>
    <row r="14743" spans="1:9" x14ac:dyDescent="0.2">
      <c r="A14743" s="5">
        <v>42859.104166666664</v>
      </c>
      <c r="B14743" s="2">
        <v>1273.07</v>
      </c>
      <c r="C14743" s="10">
        <v>133.08000000000001</v>
      </c>
      <c r="D14743" s="8">
        <v>9.8750000000000002E-5</v>
      </c>
      <c r="E14743" s="13">
        <f>D14743*'Assumptions Notes'!C$12</f>
        <v>3.5549999999999998E-2</v>
      </c>
      <c r="F14743" s="15">
        <f t="shared" si="460"/>
        <v>1.3141650000000001E-2</v>
      </c>
      <c r="G14743" s="10">
        <f>IF(C14743&gt;'Assumptions Notes'!C$11,'Assumptions Notes'!C$11,C14743)</f>
        <v>120</v>
      </c>
      <c r="H14743" s="15">
        <f t="shared" si="461"/>
        <v>1.1849999999999999E-2</v>
      </c>
      <c r="I14743" s="2">
        <f>IF(C14743&gt;'Assumptions Notes'!C$11,-C14743*('Assumptions Notes'!C$13/(2*1000)),G14743*D14743)</f>
        <v>-6.6540000000000002E-2</v>
      </c>
    </row>
    <row r="14744" spans="1:9" x14ac:dyDescent="0.2">
      <c r="A14744" s="5">
        <v>42859.125</v>
      </c>
      <c r="B14744" s="2">
        <v>1235.0999999999999</v>
      </c>
      <c r="C14744" s="10">
        <v>134.22</v>
      </c>
      <c r="D14744" s="8">
        <v>9.7499999999999998E-5</v>
      </c>
      <c r="E14744" s="13">
        <f>D14744*'Assumptions Notes'!C$12</f>
        <v>3.5099999999999999E-2</v>
      </c>
      <c r="F14744" s="15">
        <f t="shared" si="460"/>
        <v>1.3086449999999999E-2</v>
      </c>
      <c r="G14744" s="10">
        <f>IF(C14744&gt;'Assumptions Notes'!C$11,'Assumptions Notes'!C$11,C14744)</f>
        <v>120</v>
      </c>
      <c r="H14744" s="15">
        <f t="shared" si="461"/>
        <v>1.17E-2</v>
      </c>
      <c r="I14744" s="2">
        <f>IF(C14744&gt;'Assumptions Notes'!C$11,-C14744*('Assumptions Notes'!C$13/(2*1000)),G14744*D14744)</f>
        <v>-6.7110000000000003E-2</v>
      </c>
    </row>
    <row r="14745" spans="1:9" x14ac:dyDescent="0.2">
      <c r="A14745" s="5">
        <v>42859.145833333336</v>
      </c>
      <c r="B14745" s="2">
        <v>1186.3699999999999</v>
      </c>
      <c r="C14745" s="10">
        <v>124.72</v>
      </c>
      <c r="D14745" s="8">
        <v>9.6250000000000009E-5</v>
      </c>
      <c r="E14745" s="13">
        <f>D14745*'Assumptions Notes'!C$12</f>
        <v>3.465E-2</v>
      </c>
      <c r="F14745" s="15">
        <f t="shared" si="460"/>
        <v>1.2004300000000001E-2</v>
      </c>
      <c r="G14745" s="10">
        <f>IF(C14745&gt;'Assumptions Notes'!C$11,'Assumptions Notes'!C$11,C14745)</f>
        <v>120</v>
      </c>
      <c r="H14745" s="15">
        <f t="shared" si="461"/>
        <v>1.1550000000000001E-2</v>
      </c>
      <c r="I14745" s="2">
        <f>IF(C14745&gt;'Assumptions Notes'!C$11,-C14745*('Assumptions Notes'!C$13/(2*1000)),G14745*D14745)</f>
        <v>-6.2359999999999999E-2</v>
      </c>
    </row>
    <row r="14746" spans="1:9" x14ac:dyDescent="0.2">
      <c r="A14746" s="5">
        <v>42859.166666666664</v>
      </c>
      <c r="B14746" s="2">
        <v>1180.5</v>
      </c>
      <c r="C14746" s="10">
        <v>123.75</v>
      </c>
      <c r="D14746" s="8">
        <v>9.5000000000000005E-5</v>
      </c>
      <c r="E14746" s="13">
        <f>D14746*'Assumptions Notes'!C$12</f>
        <v>3.4200000000000001E-2</v>
      </c>
      <c r="F14746" s="15">
        <f t="shared" si="460"/>
        <v>1.1756250000000001E-2</v>
      </c>
      <c r="G14746" s="10">
        <f>IF(C14746&gt;'Assumptions Notes'!C$11,'Assumptions Notes'!C$11,C14746)</f>
        <v>120</v>
      </c>
      <c r="H14746" s="15">
        <f t="shared" si="461"/>
        <v>1.14E-2</v>
      </c>
      <c r="I14746" s="2">
        <f>IF(C14746&gt;'Assumptions Notes'!C$11,-C14746*('Assumptions Notes'!C$13/(2*1000)),G14746*D14746)</f>
        <v>-6.1874999999999999E-2</v>
      </c>
    </row>
    <row r="14747" spans="1:9" x14ac:dyDescent="0.2">
      <c r="A14747" s="5">
        <v>42859.1875</v>
      </c>
      <c r="B14747" s="2">
        <v>1156.4100000000001</v>
      </c>
      <c r="C14747" s="10">
        <v>125</v>
      </c>
      <c r="D14747" s="8">
        <v>9.6250000000000009E-5</v>
      </c>
      <c r="E14747" s="13">
        <f>D14747*'Assumptions Notes'!C$12</f>
        <v>3.465E-2</v>
      </c>
      <c r="F14747" s="15">
        <f t="shared" si="460"/>
        <v>1.203125E-2</v>
      </c>
      <c r="G14747" s="10">
        <f>IF(C14747&gt;'Assumptions Notes'!C$11,'Assumptions Notes'!C$11,C14747)</f>
        <v>120</v>
      </c>
      <c r="H14747" s="15">
        <f t="shared" si="461"/>
        <v>1.1550000000000001E-2</v>
      </c>
      <c r="I14747" s="2">
        <f>IF(C14747&gt;'Assumptions Notes'!C$11,-C14747*('Assumptions Notes'!C$13/(2*1000)),G14747*D14747)</f>
        <v>-6.25E-2</v>
      </c>
    </row>
    <row r="14748" spans="1:9" x14ac:dyDescent="0.2">
      <c r="A14748" s="5">
        <v>42859.208333333336</v>
      </c>
      <c r="B14748" s="2">
        <v>1166.43</v>
      </c>
      <c r="C14748" s="10">
        <v>125</v>
      </c>
      <c r="D14748" s="8">
        <v>9.7499999999999998E-5</v>
      </c>
      <c r="E14748" s="13">
        <f>D14748*'Assumptions Notes'!C$12</f>
        <v>3.5099999999999999E-2</v>
      </c>
      <c r="F14748" s="15">
        <f t="shared" si="460"/>
        <v>1.21875E-2</v>
      </c>
      <c r="G14748" s="10">
        <f>IF(C14748&gt;'Assumptions Notes'!C$11,'Assumptions Notes'!C$11,C14748)</f>
        <v>120</v>
      </c>
      <c r="H14748" s="15">
        <f t="shared" si="461"/>
        <v>1.17E-2</v>
      </c>
      <c r="I14748" s="2">
        <f>IF(C14748&gt;'Assumptions Notes'!C$11,-C14748*('Assumptions Notes'!C$13/(2*1000)),G14748*D14748)</f>
        <v>-6.25E-2</v>
      </c>
    </row>
    <row r="14749" spans="1:9" x14ac:dyDescent="0.2">
      <c r="A14749" s="5">
        <v>42859.229166666664</v>
      </c>
      <c r="B14749" s="2">
        <v>1195.05</v>
      </c>
      <c r="C14749" s="10">
        <v>124.72</v>
      </c>
      <c r="D14749" s="8">
        <v>1.15E-4</v>
      </c>
      <c r="E14749" s="13">
        <f>D14749*'Assumptions Notes'!C$12</f>
        <v>4.1399999999999999E-2</v>
      </c>
      <c r="F14749" s="15">
        <f t="shared" si="460"/>
        <v>1.4342800000000001E-2</v>
      </c>
      <c r="G14749" s="10">
        <f>IF(C14749&gt;'Assumptions Notes'!C$11,'Assumptions Notes'!C$11,C14749)</f>
        <v>120</v>
      </c>
      <c r="H14749" s="15">
        <f t="shared" si="461"/>
        <v>1.38E-2</v>
      </c>
      <c r="I14749" s="2">
        <f>IF(C14749&gt;'Assumptions Notes'!C$11,-C14749*('Assumptions Notes'!C$13/(2*1000)),G14749*D14749)</f>
        <v>-6.2359999999999999E-2</v>
      </c>
    </row>
    <row r="14750" spans="1:9" x14ac:dyDescent="0.2">
      <c r="A14750" s="5">
        <v>42859.25</v>
      </c>
      <c r="B14750" s="2">
        <v>1251.29</v>
      </c>
      <c r="C14750" s="10">
        <v>141.21</v>
      </c>
      <c r="D14750" s="8">
        <v>1.325E-4</v>
      </c>
      <c r="E14750" s="13">
        <f>D14750*'Assumptions Notes'!C$12</f>
        <v>4.7699999999999999E-2</v>
      </c>
      <c r="F14750" s="15">
        <f t="shared" si="460"/>
        <v>1.8710325E-2</v>
      </c>
      <c r="G14750" s="10">
        <f>IF(C14750&gt;'Assumptions Notes'!C$11,'Assumptions Notes'!C$11,C14750)</f>
        <v>120</v>
      </c>
      <c r="H14750" s="15">
        <f t="shared" si="461"/>
        <v>1.5900000000000001E-2</v>
      </c>
      <c r="I14750" s="2">
        <f>IF(C14750&gt;'Assumptions Notes'!C$11,-C14750*('Assumptions Notes'!C$13/(2*1000)),G14750*D14750)</f>
        <v>-7.0605000000000001E-2</v>
      </c>
    </row>
    <row r="14751" spans="1:9" x14ac:dyDescent="0.2">
      <c r="A14751" s="5">
        <v>42859.270833333336</v>
      </c>
      <c r="B14751" s="2">
        <v>1306.81</v>
      </c>
      <c r="C14751" s="10">
        <v>161.38</v>
      </c>
      <c r="D14751" s="8">
        <v>1.6249999999999999E-4</v>
      </c>
      <c r="E14751" s="13">
        <f>D14751*'Assumptions Notes'!C$12</f>
        <v>5.8499999999999996E-2</v>
      </c>
      <c r="F14751" s="15">
        <f t="shared" si="460"/>
        <v>2.6224249999999998E-2</v>
      </c>
      <c r="G14751" s="10">
        <f>IF(C14751&gt;'Assumptions Notes'!C$11,'Assumptions Notes'!C$11,C14751)</f>
        <v>120</v>
      </c>
      <c r="H14751" s="15">
        <f t="shared" si="461"/>
        <v>1.95E-2</v>
      </c>
      <c r="I14751" s="2">
        <f>IF(C14751&gt;'Assumptions Notes'!C$11,-C14751*('Assumptions Notes'!C$13/(2*1000)),G14751*D14751)</f>
        <v>-8.0689999999999998E-2</v>
      </c>
    </row>
    <row r="14752" spans="1:9" x14ac:dyDescent="0.2">
      <c r="A14752" s="5">
        <v>42859.291666666664</v>
      </c>
      <c r="B14752" s="2">
        <v>1439.73</v>
      </c>
      <c r="C14752" s="10">
        <v>218.39</v>
      </c>
      <c r="D14752" s="8">
        <v>1.9249999999999999E-4</v>
      </c>
      <c r="E14752" s="13">
        <f>D14752*'Assumptions Notes'!C$12</f>
        <v>6.93E-2</v>
      </c>
      <c r="F14752" s="15">
        <f t="shared" si="460"/>
        <v>4.2040074999999996E-2</v>
      </c>
      <c r="G14752" s="10">
        <f>IF(C14752&gt;'Assumptions Notes'!C$11,'Assumptions Notes'!C$11,C14752)</f>
        <v>120</v>
      </c>
      <c r="H14752" s="15">
        <f t="shared" si="461"/>
        <v>2.3099999999999999E-2</v>
      </c>
      <c r="I14752" s="2">
        <f>IF(C14752&gt;'Assumptions Notes'!C$11,-C14752*('Assumptions Notes'!C$13/(2*1000)),G14752*D14752)</f>
        <v>-0.109195</v>
      </c>
    </row>
    <row r="14753" spans="1:9" x14ac:dyDescent="0.2">
      <c r="A14753" s="5">
        <v>42859.3125</v>
      </c>
      <c r="B14753" s="2">
        <v>1543.92</v>
      </c>
      <c r="C14753" s="10">
        <v>193.53</v>
      </c>
      <c r="D14753" s="8">
        <v>2.0875000000000001E-4</v>
      </c>
      <c r="E14753" s="13">
        <f>D14753*'Assumptions Notes'!C$12</f>
        <v>7.5150000000000008E-2</v>
      </c>
      <c r="F14753" s="15">
        <f t="shared" si="460"/>
        <v>4.0399387500000002E-2</v>
      </c>
      <c r="G14753" s="10">
        <f>IF(C14753&gt;'Assumptions Notes'!C$11,'Assumptions Notes'!C$11,C14753)</f>
        <v>120</v>
      </c>
      <c r="H14753" s="15">
        <f t="shared" si="461"/>
        <v>2.5049999999999999E-2</v>
      </c>
      <c r="I14753" s="2">
        <f>IF(C14753&gt;'Assumptions Notes'!C$11,-C14753*('Assumptions Notes'!C$13/(2*1000)),G14753*D14753)</f>
        <v>-9.6765000000000004E-2</v>
      </c>
    </row>
    <row r="14754" spans="1:9" x14ac:dyDescent="0.2">
      <c r="A14754" s="5">
        <v>42859.333333333336</v>
      </c>
      <c r="B14754" s="2">
        <v>1642.52</v>
      </c>
      <c r="C14754" s="10">
        <v>216.35</v>
      </c>
      <c r="D14754" s="8">
        <v>2.2499999999999999E-4</v>
      </c>
      <c r="E14754" s="13">
        <f>D14754*'Assumptions Notes'!C$12</f>
        <v>8.1000000000000003E-2</v>
      </c>
      <c r="F14754" s="15">
        <f t="shared" si="460"/>
        <v>4.867875E-2</v>
      </c>
      <c r="G14754" s="10">
        <f>IF(C14754&gt;'Assumptions Notes'!C$11,'Assumptions Notes'!C$11,C14754)</f>
        <v>120</v>
      </c>
      <c r="H14754" s="15">
        <f t="shared" si="461"/>
        <v>2.7E-2</v>
      </c>
      <c r="I14754" s="2">
        <f>IF(C14754&gt;'Assumptions Notes'!C$11,-C14754*('Assumptions Notes'!C$13/(2*1000)),G14754*D14754)</f>
        <v>-0.10817499999999999</v>
      </c>
    </row>
    <row r="14755" spans="1:9" x14ac:dyDescent="0.2">
      <c r="A14755" s="5">
        <v>42859.354166666664</v>
      </c>
      <c r="B14755" s="2">
        <v>1675.67</v>
      </c>
      <c r="C14755" s="10">
        <v>175.02</v>
      </c>
      <c r="D14755" s="8">
        <v>2.2625E-4</v>
      </c>
      <c r="E14755" s="13">
        <f>D14755*'Assumptions Notes'!C$12</f>
        <v>8.1449999999999995E-2</v>
      </c>
      <c r="F14755" s="15">
        <f t="shared" si="460"/>
        <v>3.9598275000000002E-2</v>
      </c>
      <c r="G14755" s="10">
        <f>IF(C14755&gt;'Assumptions Notes'!C$11,'Assumptions Notes'!C$11,C14755)</f>
        <v>120</v>
      </c>
      <c r="H14755" s="15">
        <f t="shared" si="461"/>
        <v>2.7150000000000001E-2</v>
      </c>
      <c r="I14755" s="2">
        <f>IF(C14755&gt;'Assumptions Notes'!C$11,-C14755*('Assumptions Notes'!C$13/(2*1000)),G14755*D14755)</f>
        <v>-8.7510000000000004E-2</v>
      </c>
    </row>
    <row r="14756" spans="1:9" x14ac:dyDescent="0.2">
      <c r="A14756" s="5">
        <v>42859.375</v>
      </c>
      <c r="B14756" s="2">
        <v>1644.62</v>
      </c>
      <c r="C14756" s="10">
        <v>170.71</v>
      </c>
      <c r="D14756" s="8">
        <v>2.275E-4</v>
      </c>
      <c r="E14756" s="13">
        <f>D14756*'Assumptions Notes'!C$12</f>
        <v>8.1900000000000001E-2</v>
      </c>
      <c r="F14756" s="15">
        <f t="shared" si="460"/>
        <v>3.8836525000000004E-2</v>
      </c>
      <c r="G14756" s="10">
        <f>IF(C14756&gt;'Assumptions Notes'!C$11,'Assumptions Notes'!C$11,C14756)</f>
        <v>120</v>
      </c>
      <c r="H14756" s="15">
        <f t="shared" si="461"/>
        <v>2.7300000000000001E-2</v>
      </c>
      <c r="I14756" s="2">
        <f>IF(C14756&gt;'Assumptions Notes'!C$11,-C14756*('Assumptions Notes'!C$13/(2*1000)),G14756*D14756)</f>
        <v>-8.5355E-2</v>
      </c>
    </row>
    <row r="14757" spans="1:9" x14ac:dyDescent="0.2">
      <c r="A14757" s="5">
        <v>42859.395833333336</v>
      </c>
      <c r="B14757" s="2">
        <v>1559.54</v>
      </c>
      <c r="C14757" s="10">
        <v>154.6</v>
      </c>
      <c r="D14757" s="8">
        <v>2.1875E-4</v>
      </c>
      <c r="E14757" s="13">
        <f>D14757*'Assumptions Notes'!C$12</f>
        <v>7.8750000000000001E-2</v>
      </c>
      <c r="F14757" s="15">
        <f t="shared" si="460"/>
        <v>3.3818750000000002E-2</v>
      </c>
      <c r="G14757" s="10">
        <f>IF(C14757&gt;'Assumptions Notes'!C$11,'Assumptions Notes'!C$11,C14757)</f>
        <v>120</v>
      </c>
      <c r="H14757" s="15">
        <f t="shared" si="461"/>
        <v>2.6249999999999999E-2</v>
      </c>
      <c r="I14757" s="2">
        <f>IF(C14757&gt;'Assumptions Notes'!C$11,-C14757*('Assumptions Notes'!C$13/(2*1000)),G14757*D14757)</f>
        <v>-7.7299999999999994E-2</v>
      </c>
    </row>
    <row r="14758" spans="1:9" x14ac:dyDescent="0.2">
      <c r="A14758" s="5">
        <v>42859.416666666664</v>
      </c>
      <c r="B14758" s="2">
        <v>1494.44</v>
      </c>
      <c r="C14758" s="10">
        <v>154.63</v>
      </c>
      <c r="D14758" s="8">
        <v>2.1000000000000001E-4</v>
      </c>
      <c r="E14758" s="13">
        <f>D14758*'Assumptions Notes'!C$12</f>
        <v>7.5600000000000001E-2</v>
      </c>
      <c r="F14758" s="15">
        <f t="shared" si="460"/>
        <v>3.2472300000000003E-2</v>
      </c>
      <c r="G14758" s="10">
        <f>IF(C14758&gt;'Assumptions Notes'!C$11,'Assumptions Notes'!C$11,C14758)</f>
        <v>120</v>
      </c>
      <c r="H14758" s="15">
        <f t="shared" si="461"/>
        <v>2.52E-2</v>
      </c>
      <c r="I14758" s="2">
        <f>IF(C14758&gt;'Assumptions Notes'!C$11,-C14758*('Assumptions Notes'!C$13/(2*1000)),G14758*D14758)</f>
        <v>-7.7314999999999995E-2</v>
      </c>
    </row>
    <row r="14759" spans="1:9" x14ac:dyDescent="0.2">
      <c r="A14759" s="5">
        <v>42859.4375</v>
      </c>
      <c r="B14759" s="2">
        <v>1406.73</v>
      </c>
      <c r="C14759" s="10">
        <v>134.37</v>
      </c>
      <c r="D14759" s="8">
        <v>2.075E-4</v>
      </c>
      <c r="E14759" s="13">
        <f>D14759*'Assumptions Notes'!C$12</f>
        <v>7.4700000000000003E-2</v>
      </c>
      <c r="F14759" s="15">
        <f t="shared" si="460"/>
        <v>2.7881775000000001E-2</v>
      </c>
      <c r="G14759" s="10">
        <f>IF(C14759&gt;'Assumptions Notes'!C$11,'Assumptions Notes'!C$11,C14759)</f>
        <v>120</v>
      </c>
      <c r="H14759" s="15">
        <f t="shared" si="461"/>
        <v>2.4899999999999999E-2</v>
      </c>
      <c r="I14759" s="2">
        <f>IF(C14759&gt;'Assumptions Notes'!C$11,-C14759*('Assumptions Notes'!C$13/(2*1000)),G14759*D14759)</f>
        <v>-6.7185000000000009E-2</v>
      </c>
    </row>
    <row r="14760" spans="1:9" x14ac:dyDescent="0.2">
      <c r="A14760" s="5">
        <v>42859.458333333336</v>
      </c>
      <c r="B14760" s="2">
        <v>1326.96</v>
      </c>
      <c r="C14760" s="10">
        <v>126.84</v>
      </c>
      <c r="D14760" s="8">
        <v>2.05E-4</v>
      </c>
      <c r="E14760" s="13">
        <f>D14760*'Assumptions Notes'!C$12</f>
        <v>7.3800000000000004E-2</v>
      </c>
      <c r="F14760" s="15">
        <f t="shared" si="460"/>
        <v>2.60022E-2</v>
      </c>
      <c r="G14760" s="10">
        <f>IF(C14760&gt;'Assumptions Notes'!C$11,'Assumptions Notes'!C$11,C14760)</f>
        <v>120</v>
      </c>
      <c r="H14760" s="15">
        <f t="shared" si="461"/>
        <v>2.46E-2</v>
      </c>
      <c r="I14760" s="2">
        <f>IF(C14760&gt;'Assumptions Notes'!C$11,-C14760*('Assumptions Notes'!C$13/(2*1000)),G14760*D14760)</f>
        <v>-6.3420000000000004E-2</v>
      </c>
    </row>
    <row r="14761" spans="1:9" x14ac:dyDescent="0.2">
      <c r="A14761" s="5">
        <v>42859.479166666664</v>
      </c>
      <c r="B14761" s="2">
        <v>1277.69</v>
      </c>
      <c r="C14761" s="10">
        <v>125.16</v>
      </c>
      <c r="D14761" s="8">
        <v>2.1499999999999999E-4</v>
      </c>
      <c r="E14761" s="13">
        <f>D14761*'Assumptions Notes'!C$12</f>
        <v>7.7399999999999997E-2</v>
      </c>
      <c r="F14761" s="15">
        <f t="shared" si="460"/>
        <v>2.69094E-2</v>
      </c>
      <c r="G14761" s="10">
        <f>IF(C14761&gt;'Assumptions Notes'!C$11,'Assumptions Notes'!C$11,C14761)</f>
        <v>120</v>
      </c>
      <c r="H14761" s="15">
        <f t="shared" si="461"/>
        <v>2.58E-2</v>
      </c>
      <c r="I14761" s="2">
        <f>IF(C14761&gt;'Assumptions Notes'!C$11,-C14761*('Assumptions Notes'!C$13/(2*1000)),G14761*D14761)</f>
        <v>-6.2579999999999997E-2</v>
      </c>
    </row>
    <row r="14762" spans="1:9" x14ac:dyDescent="0.2">
      <c r="A14762" s="5">
        <v>42859.5</v>
      </c>
      <c r="B14762" s="2">
        <v>1258.3499999999999</v>
      </c>
      <c r="C14762" s="10">
        <v>125.34</v>
      </c>
      <c r="D14762" s="8">
        <v>2.2499999999999999E-4</v>
      </c>
      <c r="E14762" s="13">
        <f>D14762*'Assumptions Notes'!C$12</f>
        <v>8.1000000000000003E-2</v>
      </c>
      <c r="F14762" s="15">
        <f t="shared" si="460"/>
        <v>2.8201500000000001E-2</v>
      </c>
      <c r="G14762" s="10">
        <f>IF(C14762&gt;'Assumptions Notes'!C$11,'Assumptions Notes'!C$11,C14762)</f>
        <v>120</v>
      </c>
      <c r="H14762" s="15">
        <f t="shared" si="461"/>
        <v>2.7E-2</v>
      </c>
      <c r="I14762" s="2">
        <f>IF(C14762&gt;'Assumptions Notes'!C$11,-C14762*('Assumptions Notes'!C$13/(2*1000)),G14762*D14762)</f>
        <v>-6.2670000000000003E-2</v>
      </c>
    </row>
    <row r="14763" spans="1:9" x14ac:dyDescent="0.2">
      <c r="A14763" s="5">
        <v>42859.520833333336</v>
      </c>
      <c r="B14763" s="2">
        <v>1219.77</v>
      </c>
      <c r="C14763" s="10">
        <v>124.11</v>
      </c>
      <c r="D14763" s="8">
        <v>2.1250000000000002E-4</v>
      </c>
      <c r="E14763" s="13">
        <f>D14763*'Assumptions Notes'!C$12</f>
        <v>7.6500000000000012E-2</v>
      </c>
      <c r="F14763" s="15">
        <f t="shared" si="460"/>
        <v>2.6373375000000001E-2</v>
      </c>
      <c r="G14763" s="10">
        <f>IF(C14763&gt;'Assumptions Notes'!C$11,'Assumptions Notes'!C$11,C14763)</f>
        <v>120</v>
      </c>
      <c r="H14763" s="15">
        <f t="shared" si="461"/>
        <v>2.5500000000000002E-2</v>
      </c>
      <c r="I14763" s="2">
        <f>IF(C14763&gt;'Assumptions Notes'!C$11,-C14763*('Assumptions Notes'!C$13/(2*1000)),G14763*D14763)</f>
        <v>-6.2054999999999999E-2</v>
      </c>
    </row>
    <row r="14764" spans="1:9" x14ac:dyDescent="0.2">
      <c r="A14764" s="5">
        <v>42859.541666666664</v>
      </c>
      <c r="B14764" s="2">
        <v>1207.1600000000001</v>
      </c>
      <c r="C14764" s="10">
        <v>125.01</v>
      </c>
      <c r="D14764" s="8">
        <v>2.0000000000000001E-4</v>
      </c>
      <c r="E14764" s="13">
        <f>D14764*'Assumptions Notes'!C$12</f>
        <v>7.2000000000000008E-2</v>
      </c>
      <c r="F14764" s="15">
        <f t="shared" si="460"/>
        <v>2.5002000000000003E-2</v>
      </c>
      <c r="G14764" s="10">
        <f>IF(C14764&gt;'Assumptions Notes'!C$11,'Assumptions Notes'!C$11,C14764)</f>
        <v>120</v>
      </c>
      <c r="H14764" s="15">
        <f t="shared" si="461"/>
        <v>2.4E-2</v>
      </c>
      <c r="I14764" s="2">
        <f>IF(C14764&gt;'Assumptions Notes'!C$11,-C14764*('Assumptions Notes'!C$13/(2*1000)),G14764*D14764)</f>
        <v>-6.2505000000000005E-2</v>
      </c>
    </row>
    <row r="14765" spans="1:9" x14ac:dyDescent="0.2">
      <c r="A14765" s="5">
        <v>42859.5625</v>
      </c>
      <c r="B14765" s="2">
        <v>1218.05</v>
      </c>
      <c r="C14765" s="10">
        <v>125.01</v>
      </c>
      <c r="D14765" s="8">
        <v>1.975E-4</v>
      </c>
      <c r="E14765" s="13">
        <f>D14765*'Assumptions Notes'!C$12</f>
        <v>7.1099999999999997E-2</v>
      </c>
      <c r="F14765" s="15">
        <f t="shared" si="460"/>
        <v>2.4689475000000002E-2</v>
      </c>
      <c r="G14765" s="10">
        <f>IF(C14765&gt;'Assumptions Notes'!C$11,'Assumptions Notes'!C$11,C14765)</f>
        <v>120</v>
      </c>
      <c r="H14765" s="15">
        <f t="shared" si="461"/>
        <v>2.3699999999999999E-2</v>
      </c>
      <c r="I14765" s="2">
        <f>IF(C14765&gt;'Assumptions Notes'!C$11,-C14765*('Assumptions Notes'!C$13/(2*1000)),G14765*D14765)</f>
        <v>-6.2505000000000005E-2</v>
      </c>
    </row>
    <row r="14766" spans="1:9" x14ac:dyDescent="0.2">
      <c r="A14766" s="5">
        <v>42859.583333333336</v>
      </c>
      <c r="B14766" s="2">
        <v>1219.8699999999999</v>
      </c>
      <c r="C14766" s="10">
        <v>124.23</v>
      </c>
      <c r="D14766" s="8">
        <v>1.95E-4</v>
      </c>
      <c r="E14766" s="13">
        <f>D14766*'Assumptions Notes'!C$12</f>
        <v>7.0199999999999999E-2</v>
      </c>
      <c r="F14766" s="15">
        <f t="shared" si="460"/>
        <v>2.4224849999999999E-2</v>
      </c>
      <c r="G14766" s="10">
        <f>IF(C14766&gt;'Assumptions Notes'!C$11,'Assumptions Notes'!C$11,C14766)</f>
        <v>120</v>
      </c>
      <c r="H14766" s="15">
        <f t="shared" si="461"/>
        <v>2.3400000000000001E-2</v>
      </c>
      <c r="I14766" s="2">
        <f>IF(C14766&gt;'Assumptions Notes'!C$11,-C14766*('Assumptions Notes'!C$13/(2*1000)),G14766*D14766)</f>
        <v>-6.2115000000000004E-2</v>
      </c>
    </row>
    <row r="14767" spans="1:9" x14ac:dyDescent="0.2">
      <c r="A14767" s="5">
        <v>42859.604166666664</v>
      </c>
      <c r="B14767" s="2">
        <v>1239</v>
      </c>
      <c r="C14767" s="10">
        <v>125.01</v>
      </c>
      <c r="D14767" s="8">
        <v>1.9625E-4</v>
      </c>
      <c r="E14767" s="13">
        <f>D14767*'Assumptions Notes'!C$12</f>
        <v>7.0650000000000004E-2</v>
      </c>
      <c r="F14767" s="15">
        <f t="shared" si="460"/>
        <v>2.4533212500000002E-2</v>
      </c>
      <c r="G14767" s="10">
        <f>IF(C14767&gt;'Assumptions Notes'!C$11,'Assumptions Notes'!C$11,C14767)</f>
        <v>120</v>
      </c>
      <c r="H14767" s="15">
        <f t="shared" si="461"/>
        <v>2.3550000000000001E-2</v>
      </c>
      <c r="I14767" s="2">
        <f>IF(C14767&gt;'Assumptions Notes'!C$11,-C14767*('Assumptions Notes'!C$13/(2*1000)),G14767*D14767)</f>
        <v>-6.2505000000000005E-2</v>
      </c>
    </row>
    <row r="14768" spans="1:9" x14ac:dyDescent="0.2">
      <c r="A14768" s="5">
        <v>42859.625</v>
      </c>
      <c r="B14768" s="2">
        <v>1258.46</v>
      </c>
      <c r="C14768" s="10">
        <v>125.02</v>
      </c>
      <c r="D14768" s="8">
        <v>1.975E-4</v>
      </c>
      <c r="E14768" s="13">
        <f>D14768*'Assumptions Notes'!C$12</f>
        <v>7.1099999999999997E-2</v>
      </c>
      <c r="F14768" s="15">
        <f t="shared" si="460"/>
        <v>2.469145E-2</v>
      </c>
      <c r="G14768" s="10">
        <f>IF(C14768&gt;'Assumptions Notes'!C$11,'Assumptions Notes'!C$11,C14768)</f>
        <v>120</v>
      </c>
      <c r="H14768" s="15">
        <f t="shared" si="461"/>
        <v>2.3699999999999999E-2</v>
      </c>
      <c r="I14768" s="2">
        <f>IF(C14768&gt;'Assumptions Notes'!C$11,-C14768*('Assumptions Notes'!C$13/(2*1000)),G14768*D14768)</f>
        <v>-6.2509999999999996E-2</v>
      </c>
    </row>
    <row r="14769" spans="1:9" x14ac:dyDescent="0.2">
      <c r="A14769" s="5">
        <v>42859.645833333336</v>
      </c>
      <c r="B14769" s="2">
        <v>1275.3499999999999</v>
      </c>
      <c r="C14769" s="10">
        <v>125.44</v>
      </c>
      <c r="D14769" s="8">
        <v>2.2124999999999998E-4</v>
      </c>
      <c r="E14769" s="13">
        <f>D14769*'Assumptions Notes'!C$12</f>
        <v>7.9649999999999999E-2</v>
      </c>
      <c r="F14769" s="15">
        <f t="shared" si="460"/>
        <v>2.7753599999999996E-2</v>
      </c>
      <c r="G14769" s="10">
        <f>IF(C14769&gt;'Assumptions Notes'!C$11,'Assumptions Notes'!C$11,C14769)</f>
        <v>120</v>
      </c>
      <c r="H14769" s="15">
        <f t="shared" si="461"/>
        <v>2.6549999999999997E-2</v>
      </c>
      <c r="I14769" s="2">
        <f>IF(C14769&gt;'Assumptions Notes'!C$11,-C14769*('Assumptions Notes'!C$13/(2*1000)),G14769*D14769)</f>
        <v>-6.2719999999999998E-2</v>
      </c>
    </row>
    <row r="14770" spans="1:9" x14ac:dyDescent="0.2">
      <c r="A14770" s="5">
        <v>42859.666666666664</v>
      </c>
      <c r="B14770" s="2">
        <v>1313.98</v>
      </c>
      <c r="C14770" s="10">
        <v>126.27</v>
      </c>
      <c r="D14770" s="8">
        <v>2.4499999999999999E-4</v>
      </c>
      <c r="E14770" s="13">
        <f>D14770*'Assumptions Notes'!C$12</f>
        <v>8.8200000000000001E-2</v>
      </c>
      <c r="F14770" s="15">
        <f t="shared" si="460"/>
        <v>3.0936149999999999E-2</v>
      </c>
      <c r="G14770" s="10">
        <f>IF(C14770&gt;'Assumptions Notes'!C$11,'Assumptions Notes'!C$11,C14770)</f>
        <v>120</v>
      </c>
      <c r="H14770" s="15">
        <f t="shared" si="461"/>
        <v>2.9399999999999999E-2</v>
      </c>
      <c r="I14770" s="2">
        <f>IF(C14770&gt;'Assumptions Notes'!C$11,-C14770*('Assumptions Notes'!C$13/(2*1000)),G14770*D14770)</f>
        <v>-6.3134999999999997E-2</v>
      </c>
    </row>
    <row r="14771" spans="1:9" x14ac:dyDescent="0.2">
      <c r="A14771" s="5">
        <v>42859.6875</v>
      </c>
      <c r="B14771" s="2">
        <v>1363.66</v>
      </c>
      <c r="C14771" s="10">
        <v>130.16999999999999</v>
      </c>
      <c r="D14771" s="8">
        <v>2.7E-4</v>
      </c>
      <c r="E14771" s="13">
        <f>D14771*'Assumptions Notes'!C$12</f>
        <v>9.7199999999999995E-2</v>
      </c>
      <c r="F14771" s="15">
        <f t="shared" si="460"/>
        <v>3.5145899999999994E-2</v>
      </c>
      <c r="G14771" s="10">
        <f>IF(C14771&gt;'Assumptions Notes'!C$11,'Assumptions Notes'!C$11,C14771)</f>
        <v>120</v>
      </c>
      <c r="H14771" s="15">
        <f t="shared" si="461"/>
        <v>3.2399999999999998E-2</v>
      </c>
      <c r="I14771" s="2">
        <f>IF(C14771&gt;'Assumptions Notes'!C$11,-C14771*('Assumptions Notes'!C$13/(2*1000)),G14771*D14771)</f>
        <v>-6.508499999999999E-2</v>
      </c>
    </row>
    <row r="14772" spans="1:9" x14ac:dyDescent="0.2">
      <c r="A14772" s="5">
        <v>42859.708333333336</v>
      </c>
      <c r="B14772" s="2">
        <v>1447.23</v>
      </c>
      <c r="C14772" s="10">
        <v>161.91999999999999</v>
      </c>
      <c r="D14772" s="8">
        <v>2.9500000000000001E-4</v>
      </c>
      <c r="E14772" s="13">
        <f>D14772*'Assumptions Notes'!C$12</f>
        <v>0.1062</v>
      </c>
      <c r="F14772" s="15">
        <f t="shared" si="460"/>
        <v>4.7766400000000001E-2</v>
      </c>
      <c r="G14772" s="10">
        <f>IF(C14772&gt;'Assumptions Notes'!C$11,'Assumptions Notes'!C$11,C14772)</f>
        <v>120</v>
      </c>
      <c r="H14772" s="15">
        <f t="shared" si="461"/>
        <v>3.5400000000000001E-2</v>
      </c>
      <c r="I14772" s="2">
        <f>IF(C14772&gt;'Assumptions Notes'!C$11,-C14772*('Assumptions Notes'!C$13/(2*1000)),G14772*D14772)</f>
        <v>-8.095999999999999E-2</v>
      </c>
    </row>
    <row r="14773" spans="1:9" x14ac:dyDescent="0.2">
      <c r="A14773" s="5">
        <v>42859.729166666664</v>
      </c>
      <c r="B14773" s="2">
        <v>1551.73</v>
      </c>
      <c r="C14773" s="10">
        <v>170.66</v>
      </c>
      <c r="D14773" s="8">
        <v>2.9750000000000002E-4</v>
      </c>
      <c r="E14773" s="13">
        <f>D14773*'Assumptions Notes'!C$12</f>
        <v>0.1071</v>
      </c>
      <c r="F14773" s="15">
        <f t="shared" si="460"/>
        <v>5.077135E-2</v>
      </c>
      <c r="G14773" s="10">
        <f>IF(C14773&gt;'Assumptions Notes'!C$11,'Assumptions Notes'!C$11,C14773)</f>
        <v>120</v>
      </c>
      <c r="H14773" s="15">
        <f t="shared" si="461"/>
        <v>3.5700000000000003E-2</v>
      </c>
      <c r="I14773" s="2">
        <f>IF(C14773&gt;'Assumptions Notes'!C$11,-C14773*('Assumptions Notes'!C$13/(2*1000)),G14773*D14773)</f>
        <v>-8.5330000000000003E-2</v>
      </c>
    </row>
    <row r="14774" spans="1:9" x14ac:dyDescent="0.2">
      <c r="A14774" s="5">
        <v>42859.75</v>
      </c>
      <c r="B14774" s="2">
        <v>1681.38</v>
      </c>
      <c r="C14774" s="10">
        <v>230.35</v>
      </c>
      <c r="D14774" s="8">
        <v>2.9999999999999997E-4</v>
      </c>
      <c r="E14774" s="13">
        <f>D14774*'Assumptions Notes'!C$12</f>
        <v>0.10799999999999998</v>
      </c>
      <c r="F14774" s="15">
        <f t="shared" si="460"/>
        <v>6.9104999999999986E-2</v>
      </c>
      <c r="G14774" s="10">
        <f>IF(C14774&gt;'Assumptions Notes'!C$11,'Assumptions Notes'!C$11,C14774)</f>
        <v>120</v>
      </c>
      <c r="H14774" s="15">
        <f t="shared" si="461"/>
        <v>3.5999999999999997E-2</v>
      </c>
      <c r="I14774" s="2">
        <f>IF(C14774&gt;'Assumptions Notes'!C$11,-C14774*('Assumptions Notes'!C$13/(2*1000)),G14774*D14774)</f>
        <v>-0.115175</v>
      </c>
    </row>
    <row r="14775" spans="1:9" x14ac:dyDescent="0.2">
      <c r="A14775" s="5">
        <v>42859.770833333336</v>
      </c>
      <c r="B14775" s="2">
        <v>1837</v>
      </c>
      <c r="C14775" s="10">
        <v>310.20999999999998</v>
      </c>
      <c r="D14775" s="8">
        <v>2.9999999999999997E-4</v>
      </c>
      <c r="E14775" s="13">
        <f>D14775*'Assumptions Notes'!C$12</f>
        <v>0.10799999999999998</v>
      </c>
      <c r="F14775" s="15">
        <f t="shared" si="460"/>
        <v>9.3062999999999979E-2</v>
      </c>
      <c r="G14775" s="10">
        <f>IF(C14775&gt;'Assumptions Notes'!C$11,'Assumptions Notes'!C$11,C14775)</f>
        <v>120</v>
      </c>
      <c r="H14775" s="15">
        <f t="shared" si="461"/>
        <v>3.5999999999999997E-2</v>
      </c>
      <c r="I14775" s="2">
        <f>IF(C14775&gt;'Assumptions Notes'!C$11,-C14775*('Assumptions Notes'!C$13/(2*1000)),G14775*D14775)</f>
        <v>-0.15510499999999999</v>
      </c>
    </row>
    <row r="14776" spans="1:9" x14ac:dyDescent="0.2">
      <c r="A14776" s="5">
        <v>42859.791666666664</v>
      </c>
      <c r="B14776" s="2">
        <v>1897.8</v>
      </c>
      <c r="C14776" s="10">
        <v>300.51</v>
      </c>
      <c r="D14776" s="8">
        <v>2.9999999999999997E-4</v>
      </c>
      <c r="E14776" s="13">
        <f>D14776*'Assumptions Notes'!C$12</f>
        <v>0.10799999999999998</v>
      </c>
      <c r="F14776" s="15">
        <f t="shared" si="460"/>
        <v>9.0152999999999983E-2</v>
      </c>
      <c r="G14776" s="10">
        <f>IF(C14776&gt;'Assumptions Notes'!C$11,'Assumptions Notes'!C$11,C14776)</f>
        <v>120</v>
      </c>
      <c r="H14776" s="15">
        <f t="shared" si="461"/>
        <v>3.5999999999999997E-2</v>
      </c>
      <c r="I14776" s="2">
        <f>IF(C14776&gt;'Assumptions Notes'!C$11,-C14776*('Assumptions Notes'!C$13/(2*1000)),G14776*D14776)</f>
        <v>-0.150255</v>
      </c>
    </row>
    <row r="14777" spans="1:9" x14ac:dyDescent="0.2">
      <c r="A14777" s="5">
        <v>42859.8125</v>
      </c>
      <c r="B14777" s="2">
        <v>1898.68</v>
      </c>
      <c r="C14777" s="10">
        <v>196.82</v>
      </c>
      <c r="D14777" s="8">
        <v>2.9750000000000002E-4</v>
      </c>
      <c r="E14777" s="13">
        <f>D14777*'Assumptions Notes'!C$12</f>
        <v>0.1071</v>
      </c>
      <c r="F14777" s="15">
        <f t="shared" si="460"/>
        <v>5.855395E-2</v>
      </c>
      <c r="G14777" s="10">
        <f>IF(C14777&gt;'Assumptions Notes'!C$11,'Assumptions Notes'!C$11,C14777)</f>
        <v>120</v>
      </c>
      <c r="H14777" s="15">
        <f t="shared" si="461"/>
        <v>3.5700000000000003E-2</v>
      </c>
      <c r="I14777" s="2">
        <f>IF(C14777&gt;'Assumptions Notes'!C$11,-C14777*('Assumptions Notes'!C$13/(2*1000)),G14777*D14777)</f>
        <v>-9.8409999999999997E-2</v>
      </c>
    </row>
    <row r="14778" spans="1:9" x14ac:dyDescent="0.2">
      <c r="A14778" s="5">
        <v>42859.833333333336</v>
      </c>
      <c r="B14778" s="2">
        <v>1881.99</v>
      </c>
      <c r="C14778" s="10">
        <v>174.99</v>
      </c>
      <c r="D14778" s="8">
        <v>2.9500000000000001E-4</v>
      </c>
      <c r="E14778" s="13">
        <f>D14778*'Assumptions Notes'!C$12</f>
        <v>0.1062</v>
      </c>
      <c r="F14778" s="15">
        <f t="shared" si="460"/>
        <v>5.1622050000000003E-2</v>
      </c>
      <c r="G14778" s="10">
        <f>IF(C14778&gt;'Assumptions Notes'!C$11,'Assumptions Notes'!C$11,C14778)</f>
        <v>120</v>
      </c>
      <c r="H14778" s="15">
        <f t="shared" si="461"/>
        <v>3.5400000000000001E-2</v>
      </c>
      <c r="I14778" s="2">
        <f>IF(C14778&gt;'Assumptions Notes'!C$11,-C14778*('Assumptions Notes'!C$13/(2*1000)),G14778*D14778)</f>
        <v>-8.7495000000000003E-2</v>
      </c>
    </row>
    <row r="14779" spans="1:9" x14ac:dyDescent="0.2">
      <c r="A14779" s="5">
        <v>42859.854166666664</v>
      </c>
      <c r="B14779" s="2">
        <v>1851.95</v>
      </c>
      <c r="C14779" s="10">
        <v>175.01</v>
      </c>
      <c r="D14779" s="8">
        <v>2.9E-4</v>
      </c>
      <c r="E14779" s="13">
        <f>D14779*'Assumptions Notes'!C$12</f>
        <v>0.10440000000000001</v>
      </c>
      <c r="F14779" s="15">
        <f t="shared" si="460"/>
        <v>5.0752899999999997E-2</v>
      </c>
      <c r="G14779" s="10">
        <f>IF(C14779&gt;'Assumptions Notes'!C$11,'Assumptions Notes'!C$11,C14779)</f>
        <v>120</v>
      </c>
      <c r="H14779" s="15">
        <f t="shared" si="461"/>
        <v>3.4799999999999998E-2</v>
      </c>
      <c r="I14779" s="2">
        <f>IF(C14779&gt;'Assumptions Notes'!C$11,-C14779*('Assumptions Notes'!C$13/(2*1000)),G14779*D14779)</f>
        <v>-8.7504999999999999E-2</v>
      </c>
    </row>
    <row r="14780" spans="1:9" x14ac:dyDescent="0.2">
      <c r="A14780" s="5">
        <v>42859.875</v>
      </c>
      <c r="B14780" s="2">
        <v>1820.04</v>
      </c>
      <c r="C14780" s="10">
        <v>182.17</v>
      </c>
      <c r="D14780" s="8">
        <v>2.8499999999999999E-4</v>
      </c>
      <c r="E14780" s="13">
        <f>D14780*'Assumptions Notes'!C$12</f>
        <v>0.1026</v>
      </c>
      <c r="F14780" s="15">
        <f t="shared" si="460"/>
        <v>5.1918449999999991E-2</v>
      </c>
      <c r="G14780" s="10">
        <f>IF(C14780&gt;'Assumptions Notes'!C$11,'Assumptions Notes'!C$11,C14780)</f>
        <v>120</v>
      </c>
      <c r="H14780" s="15">
        <f t="shared" si="461"/>
        <v>3.4200000000000001E-2</v>
      </c>
      <c r="I14780" s="2">
        <f>IF(C14780&gt;'Assumptions Notes'!C$11,-C14780*('Assumptions Notes'!C$13/(2*1000)),G14780*D14780)</f>
        <v>-9.1084999999999999E-2</v>
      </c>
    </row>
    <row r="14781" spans="1:9" x14ac:dyDescent="0.2">
      <c r="A14781" s="5">
        <v>42859.895833333336</v>
      </c>
      <c r="B14781" s="2">
        <v>1777.29</v>
      </c>
      <c r="C14781" s="10">
        <v>168.75</v>
      </c>
      <c r="D14781" s="8">
        <v>2.7E-4</v>
      </c>
      <c r="E14781" s="13">
        <f>D14781*'Assumptions Notes'!C$12</f>
        <v>9.7199999999999995E-2</v>
      </c>
      <c r="F14781" s="15">
        <f t="shared" si="460"/>
        <v>4.5562499999999999E-2</v>
      </c>
      <c r="G14781" s="10">
        <f>IF(C14781&gt;'Assumptions Notes'!C$11,'Assumptions Notes'!C$11,C14781)</f>
        <v>120</v>
      </c>
      <c r="H14781" s="15">
        <f t="shared" si="461"/>
        <v>3.2399999999999998E-2</v>
      </c>
      <c r="I14781" s="2">
        <f>IF(C14781&gt;'Assumptions Notes'!C$11,-C14781*('Assumptions Notes'!C$13/(2*1000)),G14781*D14781)</f>
        <v>-8.4375000000000006E-2</v>
      </c>
    </row>
    <row r="14782" spans="1:9" x14ac:dyDescent="0.2">
      <c r="A14782" s="5">
        <v>42859.916666666664</v>
      </c>
      <c r="B14782" s="2">
        <v>1710.79</v>
      </c>
      <c r="C14782" s="10">
        <v>151.4</v>
      </c>
      <c r="D14782" s="8">
        <v>2.5500000000000002E-4</v>
      </c>
      <c r="E14782" s="13">
        <f>D14782*'Assumptions Notes'!C$12</f>
        <v>9.1800000000000007E-2</v>
      </c>
      <c r="F14782" s="15">
        <f t="shared" si="460"/>
        <v>3.8607000000000002E-2</v>
      </c>
      <c r="G14782" s="10">
        <f>IF(C14782&gt;'Assumptions Notes'!C$11,'Assumptions Notes'!C$11,C14782)</f>
        <v>120</v>
      </c>
      <c r="H14782" s="15">
        <f t="shared" si="461"/>
        <v>3.0600000000000002E-2</v>
      </c>
      <c r="I14782" s="2">
        <f>IF(C14782&gt;'Assumptions Notes'!C$11,-C14782*('Assumptions Notes'!C$13/(2*1000)),G14782*D14782)</f>
        <v>-7.5700000000000003E-2</v>
      </c>
    </row>
    <row r="14783" spans="1:9" x14ac:dyDescent="0.2">
      <c r="A14783" s="5">
        <v>42859.9375</v>
      </c>
      <c r="B14783" s="2">
        <v>1612.85</v>
      </c>
      <c r="C14783" s="10">
        <v>162.63</v>
      </c>
      <c r="D14783" s="8">
        <v>2.1250000000000002E-4</v>
      </c>
      <c r="E14783" s="13">
        <f>D14783*'Assumptions Notes'!C$12</f>
        <v>7.6500000000000012E-2</v>
      </c>
      <c r="F14783" s="15">
        <f t="shared" si="460"/>
        <v>3.4558875000000003E-2</v>
      </c>
      <c r="G14783" s="10">
        <f>IF(C14783&gt;'Assumptions Notes'!C$11,'Assumptions Notes'!C$11,C14783)</f>
        <v>120</v>
      </c>
      <c r="H14783" s="15">
        <f t="shared" si="461"/>
        <v>2.5500000000000002E-2</v>
      </c>
      <c r="I14783" s="2">
        <f>IF(C14783&gt;'Assumptions Notes'!C$11,-C14783*('Assumptions Notes'!C$13/(2*1000)),G14783*D14783)</f>
        <v>-8.1314999999999998E-2</v>
      </c>
    </row>
    <row r="14784" spans="1:9" x14ac:dyDescent="0.2">
      <c r="A14784" s="5">
        <v>42859.958333333336</v>
      </c>
      <c r="B14784" s="2">
        <v>1540.16</v>
      </c>
      <c r="C14784" s="10">
        <v>125.48</v>
      </c>
      <c r="D14784" s="8">
        <v>1.7000000000000001E-4</v>
      </c>
      <c r="E14784" s="13">
        <f>D14784*'Assumptions Notes'!C$12</f>
        <v>6.1200000000000004E-2</v>
      </c>
      <c r="F14784" s="15">
        <f t="shared" si="460"/>
        <v>2.1331600000000003E-2</v>
      </c>
      <c r="G14784" s="10">
        <f>IF(C14784&gt;'Assumptions Notes'!C$11,'Assumptions Notes'!C$11,C14784)</f>
        <v>120</v>
      </c>
      <c r="H14784" s="15">
        <f t="shared" si="461"/>
        <v>2.0400000000000001E-2</v>
      </c>
      <c r="I14784" s="2">
        <f>IF(C14784&gt;'Assumptions Notes'!C$11,-C14784*('Assumptions Notes'!C$13/(2*1000)),G14784*D14784)</f>
        <v>-6.2740000000000004E-2</v>
      </c>
    </row>
    <row r="14785" spans="1:9" x14ac:dyDescent="0.2">
      <c r="A14785" s="5">
        <v>42859.979166666664</v>
      </c>
      <c r="B14785" s="2">
        <v>1486.78</v>
      </c>
      <c r="C14785" s="10">
        <v>123.47</v>
      </c>
      <c r="D14785" s="8">
        <v>1.5000000000000001E-4</v>
      </c>
      <c r="E14785" s="13">
        <f>D14785*'Assumptions Notes'!C$12</f>
        <v>5.4000000000000006E-2</v>
      </c>
      <c r="F14785" s="15">
        <f t="shared" si="460"/>
        <v>1.8520500000000002E-2</v>
      </c>
      <c r="G14785" s="10">
        <f>IF(C14785&gt;'Assumptions Notes'!C$11,'Assumptions Notes'!C$11,C14785)</f>
        <v>120</v>
      </c>
      <c r="H14785" s="15">
        <f t="shared" si="461"/>
        <v>1.8000000000000002E-2</v>
      </c>
      <c r="I14785" s="2">
        <f>IF(C14785&gt;'Assumptions Notes'!C$11,-C14785*('Assumptions Notes'!C$13/(2*1000)),G14785*D14785)</f>
        <v>-6.1734999999999998E-2</v>
      </c>
    </row>
    <row r="14786" spans="1:9" x14ac:dyDescent="0.2">
      <c r="A14786" s="5">
        <v>42860</v>
      </c>
      <c r="B14786" s="2">
        <v>1653.18</v>
      </c>
      <c r="C14786" s="10">
        <v>122.39</v>
      </c>
      <c r="D14786" s="8">
        <v>1.2999999999999999E-4</v>
      </c>
      <c r="E14786" s="13">
        <f>D14786*'Assumptions Notes'!C$12</f>
        <v>4.6799999999999994E-2</v>
      </c>
      <c r="F14786" s="15">
        <f t="shared" si="460"/>
        <v>1.59107E-2</v>
      </c>
      <c r="G14786" s="10">
        <f>IF(C14786&gt;'Assumptions Notes'!C$11,'Assumptions Notes'!C$11,C14786)</f>
        <v>120</v>
      </c>
      <c r="H14786" s="15">
        <f t="shared" si="461"/>
        <v>1.5599999999999999E-2</v>
      </c>
      <c r="I14786" s="2">
        <f>IF(C14786&gt;'Assumptions Notes'!C$11,-C14786*('Assumptions Notes'!C$13/(2*1000)),G14786*D14786)</f>
        <v>-6.1194999999999999E-2</v>
      </c>
    </row>
    <row r="14787" spans="1:9" x14ac:dyDescent="0.2">
      <c r="A14787" s="5">
        <v>42860.020833333336</v>
      </c>
      <c r="B14787" s="2">
        <v>1564.14</v>
      </c>
      <c r="C14787" s="10">
        <v>124.33</v>
      </c>
      <c r="D14787" s="8">
        <v>1.175E-4</v>
      </c>
      <c r="E14787" s="13">
        <f>D14787*'Assumptions Notes'!C$12</f>
        <v>4.2299999999999997E-2</v>
      </c>
      <c r="F14787" s="15">
        <f t="shared" si="460"/>
        <v>1.4608774999999999E-2</v>
      </c>
      <c r="G14787" s="10">
        <f>IF(C14787&gt;'Assumptions Notes'!C$11,'Assumptions Notes'!C$11,C14787)</f>
        <v>120</v>
      </c>
      <c r="H14787" s="15">
        <f t="shared" si="461"/>
        <v>1.41E-2</v>
      </c>
      <c r="I14787" s="2">
        <f>IF(C14787&gt;'Assumptions Notes'!C$11,-C14787*('Assumptions Notes'!C$13/(2*1000)),G14787*D14787)</f>
        <v>-6.2164999999999998E-2</v>
      </c>
    </row>
    <row r="14788" spans="1:9" x14ac:dyDescent="0.2">
      <c r="A14788" s="5">
        <v>42860.041666666664</v>
      </c>
      <c r="B14788" s="2">
        <v>1464.71</v>
      </c>
      <c r="C14788" s="10">
        <v>120.95</v>
      </c>
      <c r="D14788" s="8">
        <v>1.05E-4</v>
      </c>
      <c r="E14788" s="13">
        <f>D14788*'Assumptions Notes'!C$12</f>
        <v>3.78E-2</v>
      </c>
      <c r="F14788" s="15">
        <f t="shared" ref="F14788:F14851" si="462">D14788*C14788</f>
        <v>1.2699750000000001E-2</v>
      </c>
      <c r="G14788" s="10">
        <f>IF(C14788&gt;'Assumptions Notes'!C$11,'Assumptions Notes'!C$11,C14788)</f>
        <v>120</v>
      </c>
      <c r="H14788" s="15">
        <f t="shared" ref="H14788:H14851" si="463">G14788*D14788</f>
        <v>1.26E-2</v>
      </c>
      <c r="I14788" s="2">
        <f>IF(C14788&gt;'Assumptions Notes'!C$11,-C14788*('Assumptions Notes'!C$13/(2*1000)),G14788*D14788)</f>
        <v>-6.0475000000000001E-2</v>
      </c>
    </row>
    <row r="14789" spans="1:9" x14ac:dyDescent="0.2">
      <c r="A14789" s="5">
        <v>42860.0625</v>
      </c>
      <c r="B14789" s="2">
        <v>1364.72</v>
      </c>
      <c r="C14789" s="10">
        <v>121.91</v>
      </c>
      <c r="D14789" s="8">
        <v>1.025E-4</v>
      </c>
      <c r="E14789" s="13">
        <f>D14789*'Assumptions Notes'!C$12</f>
        <v>3.6900000000000002E-2</v>
      </c>
      <c r="F14789" s="15">
        <f t="shared" si="462"/>
        <v>1.2495774999999999E-2</v>
      </c>
      <c r="G14789" s="10">
        <f>IF(C14789&gt;'Assumptions Notes'!C$11,'Assumptions Notes'!C$11,C14789)</f>
        <v>120</v>
      </c>
      <c r="H14789" s="15">
        <f t="shared" si="463"/>
        <v>1.23E-2</v>
      </c>
      <c r="I14789" s="2">
        <f>IF(C14789&gt;'Assumptions Notes'!C$11,-C14789*('Assumptions Notes'!C$13/(2*1000)),G14789*D14789)</f>
        <v>-6.0955000000000002E-2</v>
      </c>
    </row>
    <row r="14790" spans="1:9" x14ac:dyDescent="0.2">
      <c r="A14790" s="5">
        <v>42860.083333333336</v>
      </c>
      <c r="B14790" s="2">
        <v>1317.94</v>
      </c>
      <c r="C14790" s="10">
        <v>122.45</v>
      </c>
      <c r="D14790" s="8">
        <v>1E-4</v>
      </c>
      <c r="E14790" s="13">
        <f>D14790*'Assumptions Notes'!C$12</f>
        <v>3.6000000000000004E-2</v>
      </c>
      <c r="F14790" s="15">
        <f t="shared" si="462"/>
        <v>1.2245000000000001E-2</v>
      </c>
      <c r="G14790" s="10">
        <f>IF(C14790&gt;'Assumptions Notes'!C$11,'Assumptions Notes'!C$11,C14790)</f>
        <v>120</v>
      </c>
      <c r="H14790" s="15">
        <f t="shared" si="463"/>
        <v>1.2E-2</v>
      </c>
      <c r="I14790" s="2">
        <f>IF(C14790&gt;'Assumptions Notes'!C$11,-C14790*('Assumptions Notes'!C$13/(2*1000)),G14790*D14790)</f>
        <v>-6.1225000000000002E-2</v>
      </c>
    </row>
    <row r="14791" spans="1:9" x14ac:dyDescent="0.2">
      <c r="A14791" s="5">
        <v>42860.104166666664</v>
      </c>
      <c r="B14791" s="2">
        <v>1256.8699999999999</v>
      </c>
      <c r="C14791" s="10">
        <v>116.47</v>
      </c>
      <c r="D14791" s="8">
        <v>9.8750000000000002E-5</v>
      </c>
      <c r="E14791" s="13">
        <f>D14791*'Assumptions Notes'!C$12</f>
        <v>3.5549999999999998E-2</v>
      </c>
      <c r="F14791" s="15">
        <f t="shared" si="462"/>
        <v>1.1501412500000001E-2</v>
      </c>
      <c r="G14791" s="10">
        <f>IF(C14791&gt;'Assumptions Notes'!C$11,'Assumptions Notes'!C$11,C14791)</f>
        <v>116.47</v>
      </c>
      <c r="H14791" s="15">
        <f t="shared" si="463"/>
        <v>1.1501412500000001E-2</v>
      </c>
      <c r="I14791" s="2">
        <f>IF(C14791&gt;'Assumptions Notes'!C$11,-C14791*('Assumptions Notes'!C$13/(2*1000)),G14791*D14791)</f>
        <v>1.1501412500000001E-2</v>
      </c>
    </row>
    <row r="14792" spans="1:9" x14ac:dyDescent="0.2">
      <c r="A14792" s="5">
        <v>42860.125</v>
      </c>
      <c r="B14792" s="2">
        <v>1210.6099999999999</v>
      </c>
      <c r="C14792" s="10">
        <v>117.46</v>
      </c>
      <c r="D14792" s="8">
        <v>9.7499999999999998E-5</v>
      </c>
      <c r="E14792" s="13">
        <f>D14792*'Assumptions Notes'!C$12</f>
        <v>3.5099999999999999E-2</v>
      </c>
      <c r="F14792" s="15">
        <f t="shared" si="462"/>
        <v>1.145235E-2</v>
      </c>
      <c r="G14792" s="10">
        <f>IF(C14792&gt;'Assumptions Notes'!C$11,'Assumptions Notes'!C$11,C14792)</f>
        <v>117.46</v>
      </c>
      <c r="H14792" s="15">
        <f t="shared" si="463"/>
        <v>1.145235E-2</v>
      </c>
      <c r="I14792" s="2">
        <f>IF(C14792&gt;'Assumptions Notes'!C$11,-C14792*('Assumptions Notes'!C$13/(2*1000)),G14792*D14792)</f>
        <v>1.145235E-2</v>
      </c>
    </row>
    <row r="14793" spans="1:9" x14ac:dyDescent="0.2">
      <c r="A14793" s="5">
        <v>42860.145833333336</v>
      </c>
      <c r="B14793" s="2">
        <v>1152.42</v>
      </c>
      <c r="C14793" s="10">
        <v>102.44</v>
      </c>
      <c r="D14793" s="8">
        <v>9.6250000000000009E-5</v>
      </c>
      <c r="E14793" s="13">
        <f>D14793*'Assumptions Notes'!C$12</f>
        <v>3.465E-2</v>
      </c>
      <c r="F14793" s="15">
        <f t="shared" si="462"/>
        <v>9.8598499999999999E-3</v>
      </c>
      <c r="G14793" s="10">
        <f>IF(C14793&gt;'Assumptions Notes'!C$11,'Assumptions Notes'!C$11,C14793)</f>
        <v>102.44</v>
      </c>
      <c r="H14793" s="15">
        <f t="shared" si="463"/>
        <v>9.8598499999999999E-3</v>
      </c>
      <c r="I14793" s="2">
        <f>IF(C14793&gt;'Assumptions Notes'!C$11,-C14793*('Assumptions Notes'!C$13/(2*1000)),G14793*D14793)</f>
        <v>9.8598499999999999E-3</v>
      </c>
    </row>
    <row r="14794" spans="1:9" x14ac:dyDescent="0.2">
      <c r="A14794" s="5">
        <v>42860.166666666664</v>
      </c>
      <c r="B14794" s="2">
        <v>1121.92</v>
      </c>
      <c r="C14794" s="10">
        <v>103.2</v>
      </c>
      <c r="D14794" s="8">
        <v>9.5000000000000005E-5</v>
      </c>
      <c r="E14794" s="13">
        <f>D14794*'Assumptions Notes'!C$12</f>
        <v>3.4200000000000001E-2</v>
      </c>
      <c r="F14794" s="15">
        <f t="shared" si="462"/>
        <v>9.8040000000000002E-3</v>
      </c>
      <c r="G14794" s="10">
        <f>IF(C14794&gt;'Assumptions Notes'!C$11,'Assumptions Notes'!C$11,C14794)</f>
        <v>103.2</v>
      </c>
      <c r="H14794" s="15">
        <f t="shared" si="463"/>
        <v>9.8040000000000002E-3</v>
      </c>
      <c r="I14794" s="2">
        <f>IF(C14794&gt;'Assumptions Notes'!C$11,-C14794*('Assumptions Notes'!C$13/(2*1000)),G14794*D14794)</f>
        <v>9.8040000000000002E-3</v>
      </c>
    </row>
    <row r="14795" spans="1:9" x14ac:dyDescent="0.2">
      <c r="A14795" s="5">
        <v>42860.1875</v>
      </c>
      <c r="B14795" s="2">
        <v>1095.6099999999999</v>
      </c>
      <c r="C14795" s="10">
        <v>109.83</v>
      </c>
      <c r="D14795" s="8">
        <v>9.6250000000000009E-5</v>
      </c>
      <c r="E14795" s="13">
        <f>D14795*'Assumptions Notes'!C$12</f>
        <v>3.465E-2</v>
      </c>
      <c r="F14795" s="15">
        <f t="shared" si="462"/>
        <v>1.0571137500000001E-2</v>
      </c>
      <c r="G14795" s="10">
        <f>IF(C14795&gt;'Assumptions Notes'!C$11,'Assumptions Notes'!C$11,C14795)</f>
        <v>109.83</v>
      </c>
      <c r="H14795" s="15">
        <f t="shared" si="463"/>
        <v>1.0571137500000001E-2</v>
      </c>
      <c r="I14795" s="2">
        <f>IF(C14795&gt;'Assumptions Notes'!C$11,-C14795*('Assumptions Notes'!C$13/(2*1000)),G14795*D14795)</f>
        <v>1.0571137500000001E-2</v>
      </c>
    </row>
    <row r="14796" spans="1:9" x14ac:dyDescent="0.2">
      <c r="A14796" s="5">
        <v>42860.208333333336</v>
      </c>
      <c r="B14796" s="2">
        <v>1094.77</v>
      </c>
      <c r="C14796" s="10">
        <v>110.41</v>
      </c>
      <c r="D14796" s="8">
        <v>9.7499999999999998E-5</v>
      </c>
      <c r="E14796" s="13">
        <f>D14796*'Assumptions Notes'!C$12</f>
        <v>3.5099999999999999E-2</v>
      </c>
      <c r="F14796" s="15">
        <f t="shared" si="462"/>
        <v>1.0764975E-2</v>
      </c>
      <c r="G14796" s="10">
        <f>IF(C14796&gt;'Assumptions Notes'!C$11,'Assumptions Notes'!C$11,C14796)</f>
        <v>110.41</v>
      </c>
      <c r="H14796" s="15">
        <f t="shared" si="463"/>
        <v>1.0764975E-2</v>
      </c>
      <c r="I14796" s="2">
        <f>IF(C14796&gt;'Assumptions Notes'!C$11,-C14796*('Assumptions Notes'!C$13/(2*1000)),G14796*D14796)</f>
        <v>1.0764975E-2</v>
      </c>
    </row>
    <row r="14797" spans="1:9" x14ac:dyDescent="0.2">
      <c r="A14797" s="5">
        <v>42860.229166666664</v>
      </c>
      <c r="B14797" s="2">
        <v>1108.3599999999999</v>
      </c>
      <c r="C14797" s="10">
        <v>118.03</v>
      </c>
      <c r="D14797" s="8">
        <v>1.15E-4</v>
      </c>
      <c r="E14797" s="13">
        <f>D14797*'Assumptions Notes'!C$12</f>
        <v>4.1399999999999999E-2</v>
      </c>
      <c r="F14797" s="15">
        <f t="shared" si="462"/>
        <v>1.3573450000000001E-2</v>
      </c>
      <c r="G14797" s="10">
        <f>IF(C14797&gt;'Assumptions Notes'!C$11,'Assumptions Notes'!C$11,C14797)</f>
        <v>118.03</v>
      </c>
      <c r="H14797" s="15">
        <f t="shared" si="463"/>
        <v>1.3573450000000001E-2</v>
      </c>
      <c r="I14797" s="2">
        <f>IF(C14797&gt;'Assumptions Notes'!C$11,-C14797*('Assumptions Notes'!C$13/(2*1000)),G14797*D14797)</f>
        <v>1.3573450000000001E-2</v>
      </c>
    </row>
    <row r="14798" spans="1:9" x14ac:dyDescent="0.2">
      <c r="A14798" s="5">
        <v>42860.25</v>
      </c>
      <c r="B14798" s="2">
        <v>1133.74</v>
      </c>
      <c r="C14798" s="10">
        <v>117.96</v>
      </c>
      <c r="D14798" s="8">
        <v>1.325E-4</v>
      </c>
      <c r="E14798" s="13">
        <f>D14798*'Assumptions Notes'!C$12</f>
        <v>4.7699999999999999E-2</v>
      </c>
      <c r="F14798" s="15">
        <f t="shared" si="462"/>
        <v>1.56297E-2</v>
      </c>
      <c r="G14798" s="10">
        <f>IF(C14798&gt;'Assumptions Notes'!C$11,'Assumptions Notes'!C$11,C14798)</f>
        <v>117.96</v>
      </c>
      <c r="H14798" s="15">
        <f t="shared" si="463"/>
        <v>1.56297E-2</v>
      </c>
      <c r="I14798" s="2">
        <f>IF(C14798&gt;'Assumptions Notes'!C$11,-C14798*('Assumptions Notes'!C$13/(2*1000)),G14798*D14798)</f>
        <v>1.56297E-2</v>
      </c>
    </row>
    <row r="14799" spans="1:9" x14ac:dyDescent="0.2">
      <c r="A14799" s="5">
        <v>42860.270833333336</v>
      </c>
      <c r="B14799" s="2">
        <v>1173.8399999999999</v>
      </c>
      <c r="C14799" s="10">
        <v>135.51</v>
      </c>
      <c r="D14799" s="8">
        <v>1.6249999999999999E-4</v>
      </c>
      <c r="E14799" s="13">
        <f>D14799*'Assumptions Notes'!C$12</f>
        <v>5.8499999999999996E-2</v>
      </c>
      <c r="F14799" s="15">
        <f t="shared" si="462"/>
        <v>2.2020374999999998E-2</v>
      </c>
      <c r="G14799" s="10">
        <f>IF(C14799&gt;'Assumptions Notes'!C$11,'Assumptions Notes'!C$11,C14799)</f>
        <v>120</v>
      </c>
      <c r="H14799" s="15">
        <f t="shared" si="463"/>
        <v>1.95E-2</v>
      </c>
      <c r="I14799" s="2">
        <f>IF(C14799&gt;'Assumptions Notes'!C$11,-C14799*('Assumptions Notes'!C$13/(2*1000)),G14799*D14799)</f>
        <v>-6.7754999999999996E-2</v>
      </c>
    </row>
    <row r="14800" spans="1:9" x14ac:dyDescent="0.2">
      <c r="A14800" s="5">
        <v>42860.291666666664</v>
      </c>
      <c r="B14800" s="2">
        <v>1308.79</v>
      </c>
      <c r="C14800" s="10">
        <v>142.18</v>
      </c>
      <c r="D14800" s="8">
        <v>1.9249999999999999E-4</v>
      </c>
      <c r="E14800" s="13">
        <f>D14800*'Assumptions Notes'!C$12</f>
        <v>6.93E-2</v>
      </c>
      <c r="F14800" s="15">
        <f t="shared" si="462"/>
        <v>2.7369649999999999E-2</v>
      </c>
      <c r="G14800" s="10">
        <f>IF(C14800&gt;'Assumptions Notes'!C$11,'Assumptions Notes'!C$11,C14800)</f>
        <v>120</v>
      </c>
      <c r="H14800" s="15">
        <f t="shared" si="463"/>
        <v>2.3099999999999999E-2</v>
      </c>
      <c r="I14800" s="2">
        <f>IF(C14800&gt;'Assumptions Notes'!C$11,-C14800*('Assumptions Notes'!C$13/(2*1000)),G14800*D14800)</f>
        <v>-7.109E-2</v>
      </c>
    </row>
    <row r="14801" spans="1:9" x14ac:dyDescent="0.2">
      <c r="A14801" s="5">
        <v>42860.3125</v>
      </c>
      <c r="B14801" s="2">
        <v>1427.54</v>
      </c>
      <c r="C14801" s="10">
        <v>146.59</v>
      </c>
      <c r="D14801" s="8">
        <v>2.0875000000000001E-4</v>
      </c>
      <c r="E14801" s="13">
        <f>D14801*'Assumptions Notes'!C$12</f>
        <v>7.5150000000000008E-2</v>
      </c>
      <c r="F14801" s="15">
        <f t="shared" si="462"/>
        <v>3.06006625E-2</v>
      </c>
      <c r="G14801" s="10">
        <f>IF(C14801&gt;'Assumptions Notes'!C$11,'Assumptions Notes'!C$11,C14801)</f>
        <v>120</v>
      </c>
      <c r="H14801" s="15">
        <f t="shared" si="463"/>
        <v>2.5049999999999999E-2</v>
      </c>
      <c r="I14801" s="2">
        <f>IF(C14801&gt;'Assumptions Notes'!C$11,-C14801*('Assumptions Notes'!C$13/(2*1000)),G14801*D14801)</f>
        <v>-7.3294999999999999E-2</v>
      </c>
    </row>
    <row r="14802" spans="1:9" x14ac:dyDescent="0.2">
      <c r="A14802" s="5">
        <v>42860.333333333336</v>
      </c>
      <c r="B14802" s="2">
        <v>1527.9</v>
      </c>
      <c r="C14802" s="10">
        <v>176.3</v>
      </c>
      <c r="D14802" s="8">
        <v>2.2499999999999999E-4</v>
      </c>
      <c r="E14802" s="13">
        <f>D14802*'Assumptions Notes'!C$12</f>
        <v>8.1000000000000003E-2</v>
      </c>
      <c r="F14802" s="15">
        <f t="shared" si="462"/>
        <v>3.9667500000000001E-2</v>
      </c>
      <c r="G14802" s="10">
        <f>IF(C14802&gt;'Assumptions Notes'!C$11,'Assumptions Notes'!C$11,C14802)</f>
        <v>120</v>
      </c>
      <c r="H14802" s="15">
        <f t="shared" si="463"/>
        <v>2.7E-2</v>
      </c>
      <c r="I14802" s="2">
        <f>IF(C14802&gt;'Assumptions Notes'!C$11,-C14802*('Assumptions Notes'!C$13/(2*1000)),G14802*D14802)</f>
        <v>-8.8150000000000006E-2</v>
      </c>
    </row>
    <row r="14803" spans="1:9" x14ac:dyDescent="0.2">
      <c r="A14803" s="5">
        <v>42860.354166666664</v>
      </c>
      <c r="B14803" s="2">
        <v>1574.67</v>
      </c>
      <c r="C14803" s="10">
        <v>170.34</v>
      </c>
      <c r="D14803" s="8">
        <v>2.2625E-4</v>
      </c>
      <c r="E14803" s="13">
        <f>D14803*'Assumptions Notes'!C$12</f>
        <v>8.1449999999999995E-2</v>
      </c>
      <c r="F14803" s="15">
        <f t="shared" si="462"/>
        <v>3.8539425000000002E-2</v>
      </c>
      <c r="G14803" s="10">
        <f>IF(C14803&gt;'Assumptions Notes'!C$11,'Assumptions Notes'!C$11,C14803)</f>
        <v>120</v>
      </c>
      <c r="H14803" s="15">
        <f t="shared" si="463"/>
        <v>2.7150000000000001E-2</v>
      </c>
      <c r="I14803" s="2">
        <f>IF(C14803&gt;'Assumptions Notes'!C$11,-C14803*('Assumptions Notes'!C$13/(2*1000)),G14803*D14803)</f>
        <v>-8.517000000000001E-2</v>
      </c>
    </row>
    <row r="14804" spans="1:9" x14ac:dyDescent="0.2">
      <c r="A14804" s="5">
        <v>42860.375</v>
      </c>
      <c r="B14804" s="2">
        <v>1554.65</v>
      </c>
      <c r="C14804" s="10">
        <v>155.77000000000001</v>
      </c>
      <c r="D14804" s="8">
        <v>2.275E-4</v>
      </c>
      <c r="E14804" s="13">
        <f>D14804*'Assumptions Notes'!C$12</f>
        <v>8.1900000000000001E-2</v>
      </c>
      <c r="F14804" s="15">
        <f t="shared" si="462"/>
        <v>3.5437675000000002E-2</v>
      </c>
      <c r="G14804" s="10">
        <f>IF(C14804&gt;'Assumptions Notes'!C$11,'Assumptions Notes'!C$11,C14804)</f>
        <v>120</v>
      </c>
      <c r="H14804" s="15">
        <f t="shared" si="463"/>
        <v>2.7300000000000001E-2</v>
      </c>
      <c r="I14804" s="2">
        <f>IF(C14804&gt;'Assumptions Notes'!C$11,-C14804*('Assumptions Notes'!C$13/(2*1000)),G14804*D14804)</f>
        <v>-7.788500000000001E-2</v>
      </c>
    </row>
    <row r="14805" spans="1:9" x14ac:dyDescent="0.2">
      <c r="A14805" s="5">
        <v>42860.395833333336</v>
      </c>
      <c r="B14805" s="2">
        <v>1510.99</v>
      </c>
      <c r="C14805" s="10">
        <v>174.99</v>
      </c>
      <c r="D14805" s="8">
        <v>2.1875E-4</v>
      </c>
      <c r="E14805" s="13">
        <f>D14805*'Assumptions Notes'!C$12</f>
        <v>7.8750000000000001E-2</v>
      </c>
      <c r="F14805" s="15">
        <f t="shared" si="462"/>
        <v>3.8279062500000002E-2</v>
      </c>
      <c r="G14805" s="10">
        <f>IF(C14805&gt;'Assumptions Notes'!C$11,'Assumptions Notes'!C$11,C14805)</f>
        <v>120</v>
      </c>
      <c r="H14805" s="15">
        <f t="shared" si="463"/>
        <v>2.6249999999999999E-2</v>
      </c>
      <c r="I14805" s="2">
        <f>IF(C14805&gt;'Assumptions Notes'!C$11,-C14805*('Assumptions Notes'!C$13/(2*1000)),G14805*D14805)</f>
        <v>-8.7495000000000003E-2</v>
      </c>
    </row>
    <row r="14806" spans="1:9" x14ac:dyDescent="0.2">
      <c r="A14806" s="5">
        <v>42860.416666666664</v>
      </c>
      <c r="B14806" s="2">
        <v>1413.36</v>
      </c>
      <c r="C14806" s="10">
        <v>145.02000000000001</v>
      </c>
      <c r="D14806" s="8">
        <v>2.1000000000000001E-4</v>
      </c>
      <c r="E14806" s="13">
        <f>D14806*'Assumptions Notes'!C$12</f>
        <v>7.5600000000000001E-2</v>
      </c>
      <c r="F14806" s="15">
        <f t="shared" si="462"/>
        <v>3.0454200000000004E-2</v>
      </c>
      <c r="G14806" s="10">
        <f>IF(C14806&gt;'Assumptions Notes'!C$11,'Assumptions Notes'!C$11,C14806)</f>
        <v>120</v>
      </c>
      <c r="H14806" s="15">
        <f t="shared" si="463"/>
        <v>2.52E-2</v>
      </c>
      <c r="I14806" s="2">
        <f>IF(C14806&gt;'Assumptions Notes'!C$11,-C14806*('Assumptions Notes'!C$13/(2*1000)),G14806*D14806)</f>
        <v>-7.2510000000000005E-2</v>
      </c>
    </row>
    <row r="14807" spans="1:9" x14ac:dyDescent="0.2">
      <c r="A14807" s="5">
        <v>42860.4375</v>
      </c>
      <c r="B14807" s="2">
        <v>1304.21</v>
      </c>
      <c r="C14807" s="10">
        <v>125.26</v>
      </c>
      <c r="D14807" s="8">
        <v>2.075E-4</v>
      </c>
      <c r="E14807" s="13">
        <f>D14807*'Assumptions Notes'!C$12</f>
        <v>7.4700000000000003E-2</v>
      </c>
      <c r="F14807" s="15">
        <f t="shared" si="462"/>
        <v>2.5991450000000003E-2</v>
      </c>
      <c r="G14807" s="10">
        <f>IF(C14807&gt;'Assumptions Notes'!C$11,'Assumptions Notes'!C$11,C14807)</f>
        <v>120</v>
      </c>
      <c r="H14807" s="15">
        <f t="shared" si="463"/>
        <v>2.4899999999999999E-2</v>
      </c>
      <c r="I14807" s="2">
        <f>IF(C14807&gt;'Assumptions Notes'!C$11,-C14807*('Assumptions Notes'!C$13/(2*1000)),G14807*D14807)</f>
        <v>-6.2630000000000005E-2</v>
      </c>
    </row>
    <row r="14808" spans="1:9" x14ac:dyDescent="0.2">
      <c r="A14808" s="5">
        <v>42860.458333333336</v>
      </c>
      <c r="B14808" s="2">
        <v>1238.58</v>
      </c>
      <c r="C14808" s="10">
        <v>125.01</v>
      </c>
      <c r="D14808" s="8">
        <v>2.05E-4</v>
      </c>
      <c r="E14808" s="13">
        <f>D14808*'Assumptions Notes'!C$12</f>
        <v>7.3800000000000004E-2</v>
      </c>
      <c r="F14808" s="15">
        <f t="shared" si="462"/>
        <v>2.5627050000000002E-2</v>
      </c>
      <c r="G14808" s="10">
        <f>IF(C14808&gt;'Assumptions Notes'!C$11,'Assumptions Notes'!C$11,C14808)</f>
        <v>120</v>
      </c>
      <c r="H14808" s="15">
        <f t="shared" si="463"/>
        <v>2.46E-2</v>
      </c>
      <c r="I14808" s="2">
        <f>IF(C14808&gt;'Assumptions Notes'!C$11,-C14808*('Assumptions Notes'!C$13/(2*1000)),G14808*D14808)</f>
        <v>-6.2505000000000005E-2</v>
      </c>
    </row>
    <row r="14809" spans="1:9" x14ac:dyDescent="0.2">
      <c r="A14809" s="5">
        <v>42860.479166666664</v>
      </c>
      <c r="B14809" s="2">
        <v>1191.8</v>
      </c>
      <c r="C14809" s="10">
        <v>117.18</v>
      </c>
      <c r="D14809" s="8">
        <v>2.1499999999999999E-4</v>
      </c>
      <c r="E14809" s="13">
        <f>D14809*'Assumptions Notes'!C$12</f>
        <v>7.7399999999999997E-2</v>
      </c>
      <c r="F14809" s="15">
        <f t="shared" si="462"/>
        <v>2.5193699999999999E-2</v>
      </c>
      <c r="G14809" s="10">
        <f>IF(C14809&gt;'Assumptions Notes'!C$11,'Assumptions Notes'!C$11,C14809)</f>
        <v>117.18</v>
      </c>
      <c r="H14809" s="15">
        <f t="shared" si="463"/>
        <v>2.5193699999999999E-2</v>
      </c>
      <c r="I14809" s="2">
        <f>IF(C14809&gt;'Assumptions Notes'!C$11,-C14809*('Assumptions Notes'!C$13/(2*1000)),G14809*D14809)</f>
        <v>2.5193699999999999E-2</v>
      </c>
    </row>
    <row r="14810" spans="1:9" x14ac:dyDescent="0.2">
      <c r="A14810" s="5">
        <v>42860.5</v>
      </c>
      <c r="B14810" s="2">
        <v>1150.29</v>
      </c>
      <c r="C14810" s="10">
        <v>100.85</v>
      </c>
      <c r="D14810" s="8">
        <v>2.2499999999999999E-4</v>
      </c>
      <c r="E14810" s="13">
        <f>D14810*'Assumptions Notes'!C$12</f>
        <v>8.1000000000000003E-2</v>
      </c>
      <c r="F14810" s="15">
        <f t="shared" si="462"/>
        <v>2.269125E-2</v>
      </c>
      <c r="G14810" s="10">
        <f>IF(C14810&gt;'Assumptions Notes'!C$11,'Assumptions Notes'!C$11,C14810)</f>
        <v>100.85</v>
      </c>
      <c r="H14810" s="15">
        <f t="shared" si="463"/>
        <v>2.269125E-2</v>
      </c>
      <c r="I14810" s="2">
        <f>IF(C14810&gt;'Assumptions Notes'!C$11,-C14810*('Assumptions Notes'!C$13/(2*1000)),G14810*D14810)</f>
        <v>2.269125E-2</v>
      </c>
    </row>
    <row r="14811" spans="1:9" x14ac:dyDescent="0.2">
      <c r="A14811" s="5">
        <v>42860.520833333336</v>
      </c>
      <c r="B14811" s="2">
        <v>1152.8499999999999</v>
      </c>
      <c r="C14811" s="10">
        <v>107.71</v>
      </c>
      <c r="D14811" s="8">
        <v>2.1250000000000002E-4</v>
      </c>
      <c r="E14811" s="13">
        <f>D14811*'Assumptions Notes'!C$12</f>
        <v>7.6500000000000012E-2</v>
      </c>
      <c r="F14811" s="15">
        <f t="shared" si="462"/>
        <v>2.2888374999999999E-2</v>
      </c>
      <c r="G14811" s="10">
        <f>IF(C14811&gt;'Assumptions Notes'!C$11,'Assumptions Notes'!C$11,C14811)</f>
        <v>107.71</v>
      </c>
      <c r="H14811" s="15">
        <f t="shared" si="463"/>
        <v>2.2888374999999999E-2</v>
      </c>
      <c r="I14811" s="2">
        <f>IF(C14811&gt;'Assumptions Notes'!C$11,-C14811*('Assumptions Notes'!C$13/(2*1000)),G14811*D14811)</f>
        <v>2.2888374999999999E-2</v>
      </c>
    </row>
    <row r="14812" spans="1:9" x14ac:dyDescent="0.2">
      <c r="A14812" s="5">
        <v>42860.541666666664</v>
      </c>
      <c r="B14812" s="2">
        <v>1119.9000000000001</v>
      </c>
      <c r="C14812" s="10">
        <v>112.37</v>
      </c>
      <c r="D14812" s="8">
        <v>2.0000000000000001E-4</v>
      </c>
      <c r="E14812" s="13">
        <f>D14812*'Assumptions Notes'!C$12</f>
        <v>7.2000000000000008E-2</v>
      </c>
      <c r="F14812" s="15">
        <f t="shared" si="462"/>
        <v>2.2474000000000001E-2</v>
      </c>
      <c r="G14812" s="10">
        <f>IF(C14812&gt;'Assumptions Notes'!C$11,'Assumptions Notes'!C$11,C14812)</f>
        <v>112.37</v>
      </c>
      <c r="H14812" s="15">
        <f t="shared" si="463"/>
        <v>2.2474000000000001E-2</v>
      </c>
      <c r="I14812" s="2">
        <f>IF(C14812&gt;'Assumptions Notes'!C$11,-C14812*('Assumptions Notes'!C$13/(2*1000)),G14812*D14812)</f>
        <v>2.2474000000000001E-2</v>
      </c>
    </row>
    <row r="14813" spans="1:9" x14ac:dyDescent="0.2">
      <c r="A14813" s="5">
        <v>42860.5625</v>
      </c>
      <c r="B14813" s="2">
        <v>1116.47</v>
      </c>
      <c r="C14813" s="10">
        <v>113.63</v>
      </c>
      <c r="D14813" s="8">
        <v>1.975E-4</v>
      </c>
      <c r="E14813" s="13">
        <f>D14813*'Assumptions Notes'!C$12</f>
        <v>7.1099999999999997E-2</v>
      </c>
      <c r="F14813" s="15">
        <f t="shared" si="462"/>
        <v>2.2441924999999998E-2</v>
      </c>
      <c r="G14813" s="10">
        <f>IF(C14813&gt;'Assumptions Notes'!C$11,'Assumptions Notes'!C$11,C14813)</f>
        <v>113.63</v>
      </c>
      <c r="H14813" s="15">
        <f t="shared" si="463"/>
        <v>2.2441924999999998E-2</v>
      </c>
      <c r="I14813" s="2">
        <f>IF(C14813&gt;'Assumptions Notes'!C$11,-C14813*('Assumptions Notes'!C$13/(2*1000)),G14813*D14813)</f>
        <v>2.2441924999999998E-2</v>
      </c>
    </row>
    <row r="14814" spans="1:9" x14ac:dyDescent="0.2">
      <c r="A14814" s="5">
        <v>42860.583333333336</v>
      </c>
      <c r="B14814" s="2">
        <v>1128.92</v>
      </c>
      <c r="C14814" s="10">
        <v>109.88</v>
      </c>
      <c r="D14814" s="8">
        <v>1.95E-4</v>
      </c>
      <c r="E14814" s="13">
        <f>D14814*'Assumptions Notes'!C$12</f>
        <v>7.0199999999999999E-2</v>
      </c>
      <c r="F14814" s="15">
        <f t="shared" si="462"/>
        <v>2.1426599999999997E-2</v>
      </c>
      <c r="G14814" s="10">
        <f>IF(C14814&gt;'Assumptions Notes'!C$11,'Assumptions Notes'!C$11,C14814)</f>
        <v>109.88</v>
      </c>
      <c r="H14814" s="15">
        <f t="shared" si="463"/>
        <v>2.1426599999999997E-2</v>
      </c>
      <c r="I14814" s="2">
        <f>IF(C14814&gt;'Assumptions Notes'!C$11,-C14814*('Assumptions Notes'!C$13/(2*1000)),G14814*D14814)</f>
        <v>2.1426599999999997E-2</v>
      </c>
    </row>
    <row r="14815" spans="1:9" x14ac:dyDescent="0.2">
      <c r="A14815" s="5">
        <v>42860.604166666664</v>
      </c>
      <c r="B14815" s="2">
        <v>1147.28</v>
      </c>
      <c r="C14815" s="10">
        <v>119.05</v>
      </c>
      <c r="D14815" s="8">
        <v>1.9625E-4</v>
      </c>
      <c r="E14815" s="13">
        <f>D14815*'Assumptions Notes'!C$12</f>
        <v>7.0650000000000004E-2</v>
      </c>
      <c r="F14815" s="15">
        <f t="shared" si="462"/>
        <v>2.3363562500000001E-2</v>
      </c>
      <c r="G14815" s="10">
        <f>IF(C14815&gt;'Assumptions Notes'!C$11,'Assumptions Notes'!C$11,C14815)</f>
        <v>119.05</v>
      </c>
      <c r="H14815" s="15">
        <f t="shared" si="463"/>
        <v>2.3363562500000001E-2</v>
      </c>
      <c r="I14815" s="2">
        <f>IF(C14815&gt;'Assumptions Notes'!C$11,-C14815*('Assumptions Notes'!C$13/(2*1000)),G14815*D14815)</f>
        <v>2.3363562500000001E-2</v>
      </c>
    </row>
    <row r="14816" spans="1:9" x14ac:dyDescent="0.2">
      <c r="A14816" s="5">
        <v>42860.625</v>
      </c>
      <c r="B14816" s="2">
        <v>1168.3499999999999</v>
      </c>
      <c r="C14816" s="10">
        <v>118.71</v>
      </c>
      <c r="D14816" s="8">
        <v>1.975E-4</v>
      </c>
      <c r="E14816" s="13">
        <f>D14816*'Assumptions Notes'!C$12</f>
        <v>7.1099999999999997E-2</v>
      </c>
      <c r="F14816" s="15">
        <f t="shared" si="462"/>
        <v>2.3445225E-2</v>
      </c>
      <c r="G14816" s="10">
        <f>IF(C14816&gt;'Assumptions Notes'!C$11,'Assumptions Notes'!C$11,C14816)</f>
        <v>118.71</v>
      </c>
      <c r="H14816" s="15">
        <f t="shared" si="463"/>
        <v>2.3445225E-2</v>
      </c>
      <c r="I14816" s="2">
        <f>IF(C14816&gt;'Assumptions Notes'!C$11,-C14816*('Assumptions Notes'!C$13/(2*1000)),G14816*D14816)</f>
        <v>2.3445225E-2</v>
      </c>
    </row>
    <row r="14817" spans="1:9" x14ac:dyDescent="0.2">
      <c r="A14817" s="5">
        <v>42860.645833333336</v>
      </c>
      <c r="B14817" s="2">
        <v>1219.3699999999999</v>
      </c>
      <c r="C14817" s="10">
        <v>121.48</v>
      </c>
      <c r="D14817" s="8">
        <v>2.2124999999999998E-4</v>
      </c>
      <c r="E14817" s="13">
        <f>D14817*'Assumptions Notes'!C$12</f>
        <v>7.9649999999999999E-2</v>
      </c>
      <c r="F14817" s="15">
        <f t="shared" si="462"/>
        <v>2.6877450000000001E-2</v>
      </c>
      <c r="G14817" s="10">
        <f>IF(C14817&gt;'Assumptions Notes'!C$11,'Assumptions Notes'!C$11,C14817)</f>
        <v>120</v>
      </c>
      <c r="H14817" s="15">
        <f t="shared" si="463"/>
        <v>2.6549999999999997E-2</v>
      </c>
      <c r="I14817" s="2">
        <f>IF(C14817&gt;'Assumptions Notes'!C$11,-C14817*('Assumptions Notes'!C$13/(2*1000)),G14817*D14817)</f>
        <v>-6.0740000000000002E-2</v>
      </c>
    </row>
    <row r="14818" spans="1:9" x14ac:dyDescent="0.2">
      <c r="A14818" s="5">
        <v>42860.666666666664</v>
      </c>
      <c r="B14818" s="2">
        <v>1282.8</v>
      </c>
      <c r="C14818" s="10">
        <v>128</v>
      </c>
      <c r="D14818" s="8">
        <v>2.4499999999999999E-4</v>
      </c>
      <c r="E14818" s="13">
        <f>D14818*'Assumptions Notes'!C$12</f>
        <v>8.8200000000000001E-2</v>
      </c>
      <c r="F14818" s="15">
        <f t="shared" si="462"/>
        <v>3.1359999999999999E-2</v>
      </c>
      <c r="G14818" s="10">
        <f>IF(C14818&gt;'Assumptions Notes'!C$11,'Assumptions Notes'!C$11,C14818)</f>
        <v>120</v>
      </c>
      <c r="H14818" s="15">
        <f t="shared" si="463"/>
        <v>2.9399999999999999E-2</v>
      </c>
      <c r="I14818" s="2">
        <f>IF(C14818&gt;'Assumptions Notes'!C$11,-C14818*('Assumptions Notes'!C$13/(2*1000)),G14818*D14818)</f>
        <v>-6.4000000000000001E-2</v>
      </c>
    </row>
    <row r="14819" spans="1:9" x14ac:dyDescent="0.2">
      <c r="A14819" s="5">
        <v>42860.6875</v>
      </c>
      <c r="B14819" s="2">
        <v>1341.25</v>
      </c>
      <c r="C14819" s="10">
        <v>127.47</v>
      </c>
      <c r="D14819" s="8">
        <v>2.7E-4</v>
      </c>
      <c r="E14819" s="13">
        <f>D14819*'Assumptions Notes'!C$12</f>
        <v>9.7199999999999995E-2</v>
      </c>
      <c r="F14819" s="15">
        <f t="shared" si="462"/>
        <v>3.44169E-2</v>
      </c>
      <c r="G14819" s="10">
        <f>IF(C14819&gt;'Assumptions Notes'!C$11,'Assumptions Notes'!C$11,C14819)</f>
        <v>120</v>
      </c>
      <c r="H14819" s="15">
        <f t="shared" si="463"/>
        <v>3.2399999999999998E-2</v>
      </c>
      <c r="I14819" s="2">
        <f>IF(C14819&gt;'Assumptions Notes'!C$11,-C14819*('Assumptions Notes'!C$13/(2*1000)),G14819*D14819)</f>
        <v>-6.3735E-2</v>
      </c>
    </row>
    <row r="14820" spans="1:9" x14ac:dyDescent="0.2">
      <c r="A14820" s="5">
        <v>42860.708333333336</v>
      </c>
      <c r="B14820" s="2">
        <v>1438.39</v>
      </c>
      <c r="C14820" s="10">
        <v>127.01</v>
      </c>
      <c r="D14820" s="8">
        <v>2.9500000000000001E-4</v>
      </c>
      <c r="E14820" s="13">
        <f>D14820*'Assumptions Notes'!C$12</f>
        <v>0.1062</v>
      </c>
      <c r="F14820" s="15">
        <f t="shared" si="462"/>
        <v>3.7467950000000007E-2</v>
      </c>
      <c r="G14820" s="10">
        <f>IF(C14820&gt;'Assumptions Notes'!C$11,'Assumptions Notes'!C$11,C14820)</f>
        <v>120</v>
      </c>
      <c r="H14820" s="15">
        <f t="shared" si="463"/>
        <v>3.5400000000000001E-2</v>
      </c>
      <c r="I14820" s="2">
        <f>IF(C14820&gt;'Assumptions Notes'!C$11,-C14820*('Assumptions Notes'!C$13/(2*1000)),G14820*D14820)</f>
        <v>-6.3505000000000006E-2</v>
      </c>
    </row>
    <row r="14821" spans="1:9" x14ac:dyDescent="0.2">
      <c r="A14821" s="5">
        <v>42860.729166666664</v>
      </c>
      <c r="B14821" s="2">
        <v>1516.54</v>
      </c>
      <c r="C14821" s="10">
        <v>136.11000000000001</v>
      </c>
      <c r="D14821" s="8">
        <v>2.9750000000000002E-4</v>
      </c>
      <c r="E14821" s="13">
        <f>D14821*'Assumptions Notes'!C$12</f>
        <v>0.1071</v>
      </c>
      <c r="F14821" s="15">
        <f t="shared" si="462"/>
        <v>4.0492725000000007E-2</v>
      </c>
      <c r="G14821" s="10">
        <f>IF(C14821&gt;'Assumptions Notes'!C$11,'Assumptions Notes'!C$11,C14821)</f>
        <v>120</v>
      </c>
      <c r="H14821" s="15">
        <f t="shared" si="463"/>
        <v>3.5700000000000003E-2</v>
      </c>
      <c r="I14821" s="2">
        <f>IF(C14821&gt;'Assumptions Notes'!C$11,-C14821*('Assumptions Notes'!C$13/(2*1000)),G14821*D14821)</f>
        <v>-6.8055000000000004E-2</v>
      </c>
    </row>
    <row r="14822" spans="1:9" x14ac:dyDescent="0.2">
      <c r="A14822" s="5">
        <v>42860.75</v>
      </c>
      <c r="B14822" s="2">
        <v>1635.99</v>
      </c>
      <c r="C14822" s="10">
        <v>172.48</v>
      </c>
      <c r="D14822" s="8">
        <v>2.9999999999999997E-4</v>
      </c>
      <c r="E14822" s="13">
        <f>D14822*'Assumptions Notes'!C$12</f>
        <v>0.10799999999999998</v>
      </c>
      <c r="F14822" s="15">
        <f t="shared" si="462"/>
        <v>5.1743999999999991E-2</v>
      </c>
      <c r="G14822" s="10">
        <f>IF(C14822&gt;'Assumptions Notes'!C$11,'Assumptions Notes'!C$11,C14822)</f>
        <v>120</v>
      </c>
      <c r="H14822" s="15">
        <f t="shared" si="463"/>
        <v>3.5999999999999997E-2</v>
      </c>
      <c r="I14822" s="2">
        <f>IF(C14822&gt;'Assumptions Notes'!C$11,-C14822*('Assumptions Notes'!C$13/(2*1000)),G14822*D14822)</f>
        <v>-8.6239999999999997E-2</v>
      </c>
    </row>
    <row r="14823" spans="1:9" x14ac:dyDescent="0.2">
      <c r="A14823" s="5">
        <v>42860.770833333336</v>
      </c>
      <c r="B14823" s="2">
        <v>1711.41</v>
      </c>
      <c r="C14823" s="10">
        <v>174.51</v>
      </c>
      <c r="D14823" s="8">
        <v>2.9999999999999997E-4</v>
      </c>
      <c r="E14823" s="13">
        <f>D14823*'Assumptions Notes'!C$12</f>
        <v>0.10799999999999998</v>
      </c>
      <c r="F14823" s="15">
        <f t="shared" si="462"/>
        <v>5.235299999999999E-2</v>
      </c>
      <c r="G14823" s="10">
        <f>IF(C14823&gt;'Assumptions Notes'!C$11,'Assumptions Notes'!C$11,C14823)</f>
        <v>120</v>
      </c>
      <c r="H14823" s="15">
        <f t="shared" si="463"/>
        <v>3.5999999999999997E-2</v>
      </c>
      <c r="I14823" s="2">
        <f>IF(C14823&gt;'Assumptions Notes'!C$11,-C14823*('Assumptions Notes'!C$13/(2*1000)),G14823*D14823)</f>
        <v>-8.7254999999999999E-2</v>
      </c>
    </row>
    <row r="14824" spans="1:9" x14ac:dyDescent="0.2">
      <c r="A14824" s="5">
        <v>42860.791666666664</v>
      </c>
      <c r="B14824" s="2">
        <v>1729.87</v>
      </c>
      <c r="C14824" s="10">
        <v>174.99</v>
      </c>
      <c r="D14824" s="8">
        <v>2.9999999999999997E-4</v>
      </c>
      <c r="E14824" s="13">
        <f>D14824*'Assumptions Notes'!C$12</f>
        <v>0.10799999999999998</v>
      </c>
      <c r="F14824" s="15">
        <f t="shared" si="462"/>
        <v>5.2496999999999995E-2</v>
      </c>
      <c r="G14824" s="10">
        <f>IF(C14824&gt;'Assumptions Notes'!C$11,'Assumptions Notes'!C$11,C14824)</f>
        <v>120</v>
      </c>
      <c r="H14824" s="15">
        <f t="shared" si="463"/>
        <v>3.5999999999999997E-2</v>
      </c>
      <c r="I14824" s="2">
        <f>IF(C14824&gt;'Assumptions Notes'!C$11,-C14824*('Assumptions Notes'!C$13/(2*1000)),G14824*D14824)</f>
        <v>-8.7495000000000003E-2</v>
      </c>
    </row>
    <row r="14825" spans="1:9" x14ac:dyDescent="0.2">
      <c r="A14825" s="5">
        <v>42860.8125</v>
      </c>
      <c r="B14825" s="2">
        <v>1707.75</v>
      </c>
      <c r="C14825" s="10">
        <v>126.66</v>
      </c>
      <c r="D14825" s="8">
        <v>2.9750000000000002E-4</v>
      </c>
      <c r="E14825" s="13">
        <f>D14825*'Assumptions Notes'!C$12</f>
        <v>0.1071</v>
      </c>
      <c r="F14825" s="15">
        <f t="shared" si="462"/>
        <v>3.7681350000000002E-2</v>
      </c>
      <c r="G14825" s="10">
        <f>IF(C14825&gt;'Assumptions Notes'!C$11,'Assumptions Notes'!C$11,C14825)</f>
        <v>120</v>
      </c>
      <c r="H14825" s="15">
        <f t="shared" si="463"/>
        <v>3.5700000000000003E-2</v>
      </c>
      <c r="I14825" s="2">
        <f>IF(C14825&gt;'Assumptions Notes'!C$11,-C14825*('Assumptions Notes'!C$13/(2*1000)),G14825*D14825)</f>
        <v>-6.3329999999999997E-2</v>
      </c>
    </row>
    <row r="14826" spans="1:9" x14ac:dyDescent="0.2">
      <c r="A14826" s="5">
        <v>42860.833333333336</v>
      </c>
      <c r="B14826" s="2">
        <v>1658.11</v>
      </c>
      <c r="C14826" s="10">
        <v>125.47</v>
      </c>
      <c r="D14826" s="8">
        <v>2.9500000000000001E-4</v>
      </c>
      <c r="E14826" s="13">
        <f>D14826*'Assumptions Notes'!C$12</f>
        <v>0.1062</v>
      </c>
      <c r="F14826" s="15">
        <f t="shared" si="462"/>
        <v>3.7013650000000002E-2</v>
      </c>
      <c r="G14826" s="10">
        <f>IF(C14826&gt;'Assumptions Notes'!C$11,'Assumptions Notes'!C$11,C14826)</f>
        <v>120</v>
      </c>
      <c r="H14826" s="15">
        <f t="shared" si="463"/>
        <v>3.5400000000000001E-2</v>
      </c>
      <c r="I14826" s="2">
        <f>IF(C14826&gt;'Assumptions Notes'!C$11,-C14826*('Assumptions Notes'!C$13/(2*1000)),G14826*D14826)</f>
        <v>-6.2734999999999999E-2</v>
      </c>
    </row>
    <row r="14827" spans="1:9" x14ac:dyDescent="0.2">
      <c r="A14827" s="5">
        <v>42860.854166666664</v>
      </c>
      <c r="B14827" s="2">
        <v>1598.12</v>
      </c>
      <c r="C14827" s="10">
        <v>124.99</v>
      </c>
      <c r="D14827" s="8">
        <v>2.9E-4</v>
      </c>
      <c r="E14827" s="13">
        <f>D14827*'Assumptions Notes'!C$12</f>
        <v>0.10440000000000001</v>
      </c>
      <c r="F14827" s="15">
        <f t="shared" si="462"/>
        <v>3.6247099999999997E-2</v>
      </c>
      <c r="G14827" s="10">
        <f>IF(C14827&gt;'Assumptions Notes'!C$11,'Assumptions Notes'!C$11,C14827)</f>
        <v>120</v>
      </c>
      <c r="H14827" s="15">
        <f t="shared" si="463"/>
        <v>3.4799999999999998E-2</v>
      </c>
      <c r="I14827" s="2">
        <f>IF(C14827&gt;'Assumptions Notes'!C$11,-C14827*('Assumptions Notes'!C$13/(2*1000)),G14827*D14827)</f>
        <v>-6.2495000000000002E-2</v>
      </c>
    </row>
    <row r="14828" spans="1:9" x14ac:dyDescent="0.2">
      <c r="A14828" s="5">
        <v>42860.875</v>
      </c>
      <c r="B14828" s="2">
        <v>1530.36</v>
      </c>
      <c r="C14828" s="10">
        <v>122.87</v>
      </c>
      <c r="D14828" s="8">
        <v>2.8499999999999999E-4</v>
      </c>
      <c r="E14828" s="13">
        <f>D14828*'Assumptions Notes'!C$12</f>
        <v>0.1026</v>
      </c>
      <c r="F14828" s="15">
        <f t="shared" si="462"/>
        <v>3.5017949999999999E-2</v>
      </c>
      <c r="G14828" s="10">
        <f>IF(C14828&gt;'Assumptions Notes'!C$11,'Assumptions Notes'!C$11,C14828)</f>
        <v>120</v>
      </c>
      <c r="H14828" s="15">
        <f t="shared" si="463"/>
        <v>3.4200000000000001E-2</v>
      </c>
      <c r="I14828" s="2">
        <f>IF(C14828&gt;'Assumptions Notes'!C$11,-C14828*('Assumptions Notes'!C$13/(2*1000)),G14828*D14828)</f>
        <v>-6.1435000000000003E-2</v>
      </c>
    </row>
    <row r="14829" spans="1:9" x14ac:dyDescent="0.2">
      <c r="A14829" s="5">
        <v>42860.895833333336</v>
      </c>
      <c r="B14829" s="2">
        <v>1476.88</v>
      </c>
      <c r="C14829" s="10">
        <v>104.13</v>
      </c>
      <c r="D14829" s="8">
        <v>2.7E-4</v>
      </c>
      <c r="E14829" s="13">
        <f>D14829*'Assumptions Notes'!C$12</f>
        <v>9.7199999999999995E-2</v>
      </c>
      <c r="F14829" s="15">
        <f t="shared" si="462"/>
        <v>2.8115100000000001E-2</v>
      </c>
      <c r="G14829" s="10">
        <f>IF(C14829&gt;'Assumptions Notes'!C$11,'Assumptions Notes'!C$11,C14829)</f>
        <v>104.13</v>
      </c>
      <c r="H14829" s="15">
        <f t="shared" si="463"/>
        <v>2.8115100000000001E-2</v>
      </c>
      <c r="I14829" s="2">
        <f>IF(C14829&gt;'Assumptions Notes'!C$11,-C14829*('Assumptions Notes'!C$13/(2*1000)),G14829*D14829)</f>
        <v>2.8115100000000001E-2</v>
      </c>
    </row>
    <row r="14830" spans="1:9" x14ac:dyDescent="0.2">
      <c r="A14830" s="5">
        <v>42860.916666666664</v>
      </c>
      <c r="B14830" s="2">
        <v>1418.61</v>
      </c>
      <c r="C14830" s="10">
        <v>94.51</v>
      </c>
      <c r="D14830" s="8">
        <v>2.5500000000000002E-4</v>
      </c>
      <c r="E14830" s="13">
        <f>D14830*'Assumptions Notes'!C$12</f>
        <v>9.1800000000000007E-2</v>
      </c>
      <c r="F14830" s="15">
        <f t="shared" si="462"/>
        <v>2.4100050000000001E-2</v>
      </c>
      <c r="G14830" s="10">
        <f>IF(C14830&gt;'Assumptions Notes'!C$11,'Assumptions Notes'!C$11,C14830)</f>
        <v>94.51</v>
      </c>
      <c r="H14830" s="15">
        <f t="shared" si="463"/>
        <v>2.4100050000000001E-2</v>
      </c>
      <c r="I14830" s="2">
        <f>IF(C14830&gt;'Assumptions Notes'!C$11,-C14830*('Assumptions Notes'!C$13/(2*1000)),G14830*D14830)</f>
        <v>2.4100050000000001E-2</v>
      </c>
    </row>
    <row r="14831" spans="1:9" x14ac:dyDescent="0.2">
      <c r="A14831" s="5">
        <v>42860.9375</v>
      </c>
      <c r="B14831" s="2">
        <v>1369.79</v>
      </c>
      <c r="C14831" s="10">
        <v>112.91</v>
      </c>
      <c r="D14831" s="8">
        <v>2.1250000000000002E-4</v>
      </c>
      <c r="E14831" s="13">
        <f>D14831*'Assumptions Notes'!C$12</f>
        <v>7.6500000000000012E-2</v>
      </c>
      <c r="F14831" s="15">
        <f t="shared" si="462"/>
        <v>2.3993375000000001E-2</v>
      </c>
      <c r="G14831" s="10">
        <f>IF(C14831&gt;'Assumptions Notes'!C$11,'Assumptions Notes'!C$11,C14831)</f>
        <v>112.91</v>
      </c>
      <c r="H14831" s="15">
        <f t="shared" si="463"/>
        <v>2.3993375000000001E-2</v>
      </c>
      <c r="I14831" s="2">
        <f>IF(C14831&gt;'Assumptions Notes'!C$11,-C14831*('Assumptions Notes'!C$13/(2*1000)),G14831*D14831)</f>
        <v>2.3993375000000001E-2</v>
      </c>
    </row>
    <row r="14832" spans="1:9" x14ac:dyDescent="0.2">
      <c r="A14832" s="5">
        <v>42860.958333333336</v>
      </c>
      <c r="B14832" s="2">
        <v>1330.58</v>
      </c>
      <c r="C14832" s="10">
        <v>99.72</v>
      </c>
      <c r="D14832" s="8">
        <v>1.7000000000000001E-4</v>
      </c>
      <c r="E14832" s="13">
        <f>D14832*'Assumptions Notes'!C$12</f>
        <v>6.1200000000000004E-2</v>
      </c>
      <c r="F14832" s="15">
        <f t="shared" si="462"/>
        <v>1.6952399999999999E-2</v>
      </c>
      <c r="G14832" s="10">
        <f>IF(C14832&gt;'Assumptions Notes'!C$11,'Assumptions Notes'!C$11,C14832)</f>
        <v>99.72</v>
      </c>
      <c r="H14832" s="15">
        <f t="shared" si="463"/>
        <v>1.6952399999999999E-2</v>
      </c>
      <c r="I14832" s="2">
        <f>IF(C14832&gt;'Assumptions Notes'!C$11,-C14832*('Assumptions Notes'!C$13/(2*1000)),G14832*D14832)</f>
        <v>1.6952399999999999E-2</v>
      </c>
    </row>
    <row r="14833" spans="1:9" x14ac:dyDescent="0.2">
      <c r="A14833" s="5">
        <v>42860.979166666664</v>
      </c>
      <c r="B14833" s="2">
        <v>1300.83</v>
      </c>
      <c r="C14833" s="10">
        <v>98.47</v>
      </c>
      <c r="D14833" s="8">
        <v>1.5000000000000001E-4</v>
      </c>
      <c r="E14833" s="13">
        <f>D14833*'Assumptions Notes'!C$12</f>
        <v>5.4000000000000006E-2</v>
      </c>
      <c r="F14833" s="15">
        <f t="shared" si="462"/>
        <v>1.4770500000000001E-2</v>
      </c>
      <c r="G14833" s="10">
        <f>IF(C14833&gt;'Assumptions Notes'!C$11,'Assumptions Notes'!C$11,C14833)</f>
        <v>98.47</v>
      </c>
      <c r="H14833" s="15">
        <f t="shared" si="463"/>
        <v>1.4770500000000001E-2</v>
      </c>
      <c r="I14833" s="2">
        <f>IF(C14833&gt;'Assumptions Notes'!C$11,-C14833*('Assumptions Notes'!C$13/(2*1000)),G14833*D14833)</f>
        <v>1.4770500000000001E-2</v>
      </c>
    </row>
    <row r="14834" spans="1:9" x14ac:dyDescent="0.2">
      <c r="A14834" s="5">
        <v>42861</v>
      </c>
      <c r="B14834" s="2">
        <v>1462.41</v>
      </c>
      <c r="C14834" s="10">
        <v>103.23</v>
      </c>
      <c r="D14834" s="8">
        <v>1.2999999999999999E-4</v>
      </c>
      <c r="E14834" s="13">
        <f>D14834*'Assumptions Notes'!C$12</f>
        <v>4.6799999999999994E-2</v>
      </c>
      <c r="F14834" s="15">
        <f t="shared" si="462"/>
        <v>1.3419899999999998E-2</v>
      </c>
      <c r="G14834" s="10">
        <f>IF(C14834&gt;'Assumptions Notes'!C$11,'Assumptions Notes'!C$11,C14834)</f>
        <v>103.23</v>
      </c>
      <c r="H14834" s="15">
        <f t="shared" si="463"/>
        <v>1.3419899999999998E-2</v>
      </c>
      <c r="I14834" s="2">
        <f>IF(C14834&gt;'Assumptions Notes'!C$11,-C14834*('Assumptions Notes'!C$13/(2*1000)),G14834*D14834)</f>
        <v>1.3419899999999998E-2</v>
      </c>
    </row>
    <row r="14835" spans="1:9" x14ac:dyDescent="0.2">
      <c r="A14835" s="5">
        <v>42861.020833333336</v>
      </c>
      <c r="B14835" s="2">
        <v>1343.36</v>
      </c>
      <c r="C14835" s="10">
        <v>92.57</v>
      </c>
      <c r="D14835" s="8">
        <v>1.175E-4</v>
      </c>
      <c r="E14835" s="13">
        <f>D14835*'Assumptions Notes'!C$12</f>
        <v>4.2299999999999997E-2</v>
      </c>
      <c r="F14835" s="15">
        <f t="shared" si="462"/>
        <v>1.0876974999999999E-2</v>
      </c>
      <c r="G14835" s="10">
        <f>IF(C14835&gt;'Assumptions Notes'!C$11,'Assumptions Notes'!C$11,C14835)</f>
        <v>92.57</v>
      </c>
      <c r="H14835" s="15">
        <f t="shared" si="463"/>
        <v>1.0876974999999999E-2</v>
      </c>
      <c r="I14835" s="2">
        <f>IF(C14835&gt;'Assumptions Notes'!C$11,-C14835*('Assumptions Notes'!C$13/(2*1000)),G14835*D14835)</f>
        <v>1.0876974999999999E-2</v>
      </c>
    </row>
    <row r="14836" spans="1:9" x14ac:dyDescent="0.2">
      <c r="A14836" s="5">
        <v>42861.041666666664</v>
      </c>
      <c r="B14836" s="2">
        <v>1265.52</v>
      </c>
      <c r="C14836" s="10">
        <v>90.67</v>
      </c>
      <c r="D14836" s="8">
        <v>1.05E-4</v>
      </c>
      <c r="E14836" s="13">
        <f>D14836*'Assumptions Notes'!C$12</f>
        <v>3.78E-2</v>
      </c>
      <c r="F14836" s="15">
        <f t="shared" si="462"/>
        <v>9.5203500000000003E-3</v>
      </c>
      <c r="G14836" s="10">
        <f>IF(C14836&gt;'Assumptions Notes'!C$11,'Assumptions Notes'!C$11,C14836)</f>
        <v>90.67</v>
      </c>
      <c r="H14836" s="15">
        <f t="shared" si="463"/>
        <v>9.5203500000000003E-3</v>
      </c>
      <c r="I14836" s="2">
        <f>IF(C14836&gt;'Assumptions Notes'!C$11,-C14836*('Assumptions Notes'!C$13/(2*1000)),G14836*D14836)</f>
        <v>9.5203500000000003E-3</v>
      </c>
    </row>
    <row r="14837" spans="1:9" x14ac:dyDescent="0.2">
      <c r="A14837" s="5">
        <v>42861.0625</v>
      </c>
      <c r="B14837" s="2">
        <v>1168.4100000000001</v>
      </c>
      <c r="C14837" s="10">
        <v>88.06</v>
      </c>
      <c r="D14837" s="8">
        <v>1.025E-4</v>
      </c>
      <c r="E14837" s="13">
        <f>D14837*'Assumptions Notes'!C$12</f>
        <v>3.6900000000000002E-2</v>
      </c>
      <c r="F14837" s="15">
        <f t="shared" si="462"/>
        <v>9.0261500000000001E-3</v>
      </c>
      <c r="G14837" s="10">
        <f>IF(C14837&gt;'Assumptions Notes'!C$11,'Assumptions Notes'!C$11,C14837)</f>
        <v>88.06</v>
      </c>
      <c r="H14837" s="15">
        <f t="shared" si="463"/>
        <v>9.0261500000000001E-3</v>
      </c>
      <c r="I14837" s="2">
        <f>IF(C14837&gt;'Assumptions Notes'!C$11,-C14837*('Assumptions Notes'!C$13/(2*1000)),G14837*D14837)</f>
        <v>9.0261500000000001E-3</v>
      </c>
    </row>
    <row r="14838" spans="1:9" x14ac:dyDescent="0.2">
      <c r="A14838" s="5">
        <v>42861.083333333336</v>
      </c>
      <c r="B14838" s="2">
        <v>1092.55</v>
      </c>
      <c r="C14838" s="10">
        <v>74.52</v>
      </c>
      <c r="D14838" s="8">
        <v>1E-4</v>
      </c>
      <c r="E14838" s="13">
        <f>D14838*'Assumptions Notes'!C$12</f>
        <v>3.6000000000000004E-2</v>
      </c>
      <c r="F14838" s="15">
        <f t="shared" si="462"/>
        <v>7.4520000000000003E-3</v>
      </c>
      <c r="G14838" s="10">
        <f>IF(C14838&gt;'Assumptions Notes'!C$11,'Assumptions Notes'!C$11,C14838)</f>
        <v>74.52</v>
      </c>
      <c r="H14838" s="15">
        <f t="shared" si="463"/>
        <v>7.4520000000000003E-3</v>
      </c>
      <c r="I14838" s="2">
        <f>IF(C14838&gt;'Assumptions Notes'!C$11,-C14838*('Assumptions Notes'!C$13/(2*1000)),G14838*D14838)</f>
        <v>7.4520000000000003E-3</v>
      </c>
    </row>
    <row r="14839" spans="1:9" x14ac:dyDescent="0.2">
      <c r="A14839" s="5">
        <v>42861.104166666664</v>
      </c>
      <c r="B14839" s="2">
        <v>1032.8900000000001</v>
      </c>
      <c r="C14839" s="10">
        <v>65.790000000000006</v>
      </c>
      <c r="D14839" s="8">
        <v>9.8750000000000002E-5</v>
      </c>
      <c r="E14839" s="13">
        <f>D14839*'Assumptions Notes'!C$12</f>
        <v>3.5549999999999998E-2</v>
      </c>
      <c r="F14839" s="15">
        <f t="shared" si="462"/>
        <v>6.4967625000000011E-3</v>
      </c>
      <c r="G14839" s="10">
        <f>IF(C14839&gt;'Assumptions Notes'!C$11,'Assumptions Notes'!C$11,C14839)</f>
        <v>65.790000000000006</v>
      </c>
      <c r="H14839" s="15">
        <f t="shared" si="463"/>
        <v>6.4967625000000011E-3</v>
      </c>
      <c r="I14839" s="2">
        <f>IF(C14839&gt;'Assumptions Notes'!C$11,-C14839*('Assumptions Notes'!C$13/(2*1000)),G14839*D14839)</f>
        <v>6.4967625000000011E-3</v>
      </c>
    </row>
    <row r="14840" spans="1:9" x14ac:dyDescent="0.2">
      <c r="A14840" s="5">
        <v>42861.125</v>
      </c>
      <c r="B14840" s="2">
        <v>1006.1</v>
      </c>
      <c r="C14840" s="10">
        <v>63.85</v>
      </c>
      <c r="D14840" s="8">
        <v>9.7499999999999998E-5</v>
      </c>
      <c r="E14840" s="13">
        <f>D14840*'Assumptions Notes'!C$12</f>
        <v>3.5099999999999999E-2</v>
      </c>
      <c r="F14840" s="15">
        <f t="shared" si="462"/>
        <v>6.225375E-3</v>
      </c>
      <c r="G14840" s="10">
        <f>IF(C14840&gt;'Assumptions Notes'!C$11,'Assumptions Notes'!C$11,C14840)</f>
        <v>63.85</v>
      </c>
      <c r="H14840" s="15">
        <f t="shared" si="463"/>
        <v>6.225375E-3</v>
      </c>
      <c r="I14840" s="2">
        <f>IF(C14840&gt;'Assumptions Notes'!C$11,-C14840*('Assumptions Notes'!C$13/(2*1000)),G14840*D14840)</f>
        <v>6.225375E-3</v>
      </c>
    </row>
    <row r="14841" spans="1:9" x14ac:dyDescent="0.2">
      <c r="A14841" s="5">
        <v>42861.145833333336</v>
      </c>
      <c r="B14841" s="2">
        <v>990.31</v>
      </c>
      <c r="C14841" s="10">
        <v>43.56</v>
      </c>
      <c r="D14841" s="8">
        <v>9.6250000000000009E-5</v>
      </c>
      <c r="E14841" s="13">
        <f>D14841*'Assumptions Notes'!C$12</f>
        <v>3.465E-2</v>
      </c>
      <c r="F14841" s="15">
        <f t="shared" si="462"/>
        <v>4.1926500000000009E-3</v>
      </c>
      <c r="G14841" s="10">
        <f>IF(C14841&gt;'Assumptions Notes'!C$11,'Assumptions Notes'!C$11,C14841)</f>
        <v>43.56</v>
      </c>
      <c r="H14841" s="15">
        <f t="shared" si="463"/>
        <v>4.1926500000000009E-3</v>
      </c>
      <c r="I14841" s="2">
        <f>IF(C14841&gt;'Assumptions Notes'!C$11,-C14841*('Assumptions Notes'!C$13/(2*1000)),G14841*D14841)</f>
        <v>4.1926500000000009E-3</v>
      </c>
    </row>
    <row r="14842" spans="1:9" x14ac:dyDescent="0.2">
      <c r="A14842" s="5">
        <v>42861.166666666664</v>
      </c>
      <c r="B14842" s="2">
        <v>975.12</v>
      </c>
      <c r="C14842" s="10">
        <v>52.55</v>
      </c>
      <c r="D14842" s="8">
        <v>9.5000000000000005E-5</v>
      </c>
      <c r="E14842" s="13">
        <f>D14842*'Assumptions Notes'!C$12</f>
        <v>3.4200000000000001E-2</v>
      </c>
      <c r="F14842" s="15">
        <f t="shared" si="462"/>
        <v>4.9922500000000002E-3</v>
      </c>
      <c r="G14842" s="10">
        <f>IF(C14842&gt;'Assumptions Notes'!C$11,'Assumptions Notes'!C$11,C14842)</f>
        <v>52.55</v>
      </c>
      <c r="H14842" s="15">
        <f t="shared" si="463"/>
        <v>4.9922500000000002E-3</v>
      </c>
      <c r="I14842" s="2">
        <f>IF(C14842&gt;'Assumptions Notes'!C$11,-C14842*('Assumptions Notes'!C$13/(2*1000)),G14842*D14842)</f>
        <v>4.9922500000000002E-3</v>
      </c>
    </row>
    <row r="14843" spans="1:9" x14ac:dyDescent="0.2">
      <c r="A14843" s="5">
        <v>42861.1875</v>
      </c>
      <c r="B14843" s="2">
        <v>939.15</v>
      </c>
      <c r="C14843" s="10">
        <v>45.84</v>
      </c>
      <c r="D14843" s="8">
        <v>9.6250000000000009E-5</v>
      </c>
      <c r="E14843" s="13">
        <f>D14843*'Assumptions Notes'!C$12</f>
        <v>3.465E-2</v>
      </c>
      <c r="F14843" s="15">
        <f t="shared" si="462"/>
        <v>4.4121000000000004E-3</v>
      </c>
      <c r="G14843" s="10">
        <f>IF(C14843&gt;'Assumptions Notes'!C$11,'Assumptions Notes'!C$11,C14843)</f>
        <v>45.84</v>
      </c>
      <c r="H14843" s="15">
        <f t="shared" si="463"/>
        <v>4.4121000000000004E-3</v>
      </c>
      <c r="I14843" s="2">
        <f>IF(C14843&gt;'Assumptions Notes'!C$11,-C14843*('Assumptions Notes'!C$13/(2*1000)),G14843*D14843)</f>
        <v>4.4121000000000004E-3</v>
      </c>
    </row>
    <row r="14844" spans="1:9" x14ac:dyDescent="0.2">
      <c r="A14844" s="5">
        <v>42861.208333333336</v>
      </c>
      <c r="B14844" s="2">
        <v>945.71</v>
      </c>
      <c r="C14844" s="10">
        <v>47.73</v>
      </c>
      <c r="D14844" s="8">
        <v>9.7499999999999998E-5</v>
      </c>
      <c r="E14844" s="13">
        <f>D14844*'Assumptions Notes'!C$12</f>
        <v>3.5099999999999999E-2</v>
      </c>
      <c r="F14844" s="15">
        <f t="shared" si="462"/>
        <v>4.6536749999999995E-3</v>
      </c>
      <c r="G14844" s="10">
        <f>IF(C14844&gt;'Assumptions Notes'!C$11,'Assumptions Notes'!C$11,C14844)</f>
        <v>47.73</v>
      </c>
      <c r="H14844" s="15">
        <f t="shared" si="463"/>
        <v>4.6536749999999995E-3</v>
      </c>
      <c r="I14844" s="2">
        <f>IF(C14844&gt;'Assumptions Notes'!C$11,-C14844*('Assumptions Notes'!C$13/(2*1000)),G14844*D14844)</f>
        <v>4.6536749999999995E-3</v>
      </c>
    </row>
    <row r="14845" spans="1:9" x14ac:dyDescent="0.2">
      <c r="A14845" s="5">
        <v>42861.229166666664</v>
      </c>
      <c r="B14845" s="2">
        <v>924.62</v>
      </c>
      <c r="C14845" s="10">
        <v>44.52</v>
      </c>
      <c r="D14845" s="8">
        <v>1.15E-4</v>
      </c>
      <c r="E14845" s="13">
        <f>D14845*'Assumptions Notes'!C$12</f>
        <v>4.1399999999999999E-2</v>
      </c>
      <c r="F14845" s="15">
        <f t="shared" si="462"/>
        <v>5.1198000000000007E-3</v>
      </c>
      <c r="G14845" s="10">
        <f>IF(C14845&gt;'Assumptions Notes'!C$11,'Assumptions Notes'!C$11,C14845)</f>
        <v>44.52</v>
      </c>
      <c r="H14845" s="15">
        <f t="shared" si="463"/>
        <v>5.1198000000000007E-3</v>
      </c>
      <c r="I14845" s="2">
        <f>IF(C14845&gt;'Assumptions Notes'!C$11,-C14845*('Assumptions Notes'!C$13/(2*1000)),G14845*D14845)</f>
        <v>5.1198000000000007E-3</v>
      </c>
    </row>
    <row r="14846" spans="1:9" x14ac:dyDescent="0.2">
      <c r="A14846" s="5">
        <v>42861.25</v>
      </c>
      <c r="B14846" s="2">
        <v>951.26</v>
      </c>
      <c r="C14846" s="10">
        <v>44.31</v>
      </c>
      <c r="D14846" s="8">
        <v>1.325E-4</v>
      </c>
      <c r="E14846" s="13">
        <f>D14846*'Assumptions Notes'!C$12</f>
        <v>4.7699999999999999E-2</v>
      </c>
      <c r="F14846" s="15">
        <f t="shared" si="462"/>
        <v>5.8710749999999999E-3</v>
      </c>
      <c r="G14846" s="10">
        <f>IF(C14846&gt;'Assumptions Notes'!C$11,'Assumptions Notes'!C$11,C14846)</f>
        <v>44.31</v>
      </c>
      <c r="H14846" s="15">
        <f t="shared" si="463"/>
        <v>5.8710749999999999E-3</v>
      </c>
      <c r="I14846" s="2">
        <f>IF(C14846&gt;'Assumptions Notes'!C$11,-C14846*('Assumptions Notes'!C$13/(2*1000)),G14846*D14846)</f>
        <v>5.8710749999999999E-3</v>
      </c>
    </row>
    <row r="14847" spans="1:9" x14ac:dyDescent="0.2">
      <c r="A14847" s="5">
        <v>42861.270833333336</v>
      </c>
      <c r="B14847" s="2">
        <v>979.26</v>
      </c>
      <c r="C14847" s="10">
        <v>66.87</v>
      </c>
      <c r="D14847" s="8">
        <v>1.6249999999999999E-4</v>
      </c>
      <c r="E14847" s="13">
        <f>D14847*'Assumptions Notes'!C$12</f>
        <v>5.8499999999999996E-2</v>
      </c>
      <c r="F14847" s="15">
        <f t="shared" si="462"/>
        <v>1.0866375000000001E-2</v>
      </c>
      <c r="G14847" s="10">
        <f>IF(C14847&gt;'Assumptions Notes'!C$11,'Assumptions Notes'!C$11,C14847)</f>
        <v>66.87</v>
      </c>
      <c r="H14847" s="15">
        <f t="shared" si="463"/>
        <v>1.0866375000000001E-2</v>
      </c>
      <c r="I14847" s="2">
        <f>IF(C14847&gt;'Assumptions Notes'!C$11,-C14847*('Assumptions Notes'!C$13/(2*1000)),G14847*D14847)</f>
        <v>1.0866375000000001E-2</v>
      </c>
    </row>
    <row r="14848" spans="1:9" x14ac:dyDescent="0.2">
      <c r="A14848" s="5">
        <v>42861.291666666664</v>
      </c>
      <c r="B14848" s="2">
        <v>1012.1</v>
      </c>
      <c r="C14848" s="10">
        <v>75.3</v>
      </c>
      <c r="D14848" s="8">
        <v>1.9249999999999999E-4</v>
      </c>
      <c r="E14848" s="13">
        <f>D14848*'Assumptions Notes'!C$12</f>
        <v>6.93E-2</v>
      </c>
      <c r="F14848" s="15">
        <f t="shared" si="462"/>
        <v>1.4495249999999999E-2</v>
      </c>
      <c r="G14848" s="10">
        <f>IF(C14848&gt;'Assumptions Notes'!C$11,'Assumptions Notes'!C$11,C14848)</f>
        <v>75.3</v>
      </c>
      <c r="H14848" s="15">
        <f t="shared" si="463"/>
        <v>1.4495249999999999E-2</v>
      </c>
      <c r="I14848" s="2">
        <f>IF(C14848&gt;'Assumptions Notes'!C$11,-C14848*('Assumptions Notes'!C$13/(2*1000)),G14848*D14848)</f>
        <v>1.4495249999999999E-2</v>
      </c>
    </row>
    <row r="14849" spans="1:9" x14ac:dyDescent="0.2">
      <c r="A14849" s="5">
        <v>42861.3125</v>
      </c>
      <c r="B14849" s="2">
        <v>1054.8399999999999</v>
      </c>
      <c r="C14849" s="10">
        <v>71.319999999999993</v>
      </c>
      <c r="D14849" s="8">
        <v>2.0875000000000001E-4</v>
      </c>
      <c r="E14849" s="13">
        <f>D14849*'Assumptions Notes'!C$12</f>
        <v>7.5150000000000008E-2</v>
      </c>
      <c r="F14849" s="15">
        <f t="shared" si="462"/>
        <v>1.4888049999999998E-2</v>
      </c>
      <c r="G14849" s="10">
        <f>IF(C14849&gt;'Assumptions Notes'!C$11,'Assumptions Notes'!C$11,C14849)</f>
        <v>71.319999999999993</v>
      </c>
      <c r="H14849" s="15">
        <f t="shared" si="463"/>
        <v>1.4888049999999998E-2</v>
      </c>
      <c r="I14849" s="2">
        <f>IF(C14849&gt;'Assumptions Notes'!C$11,-C14849*('Assumptions Notes'!C$13/(2*1000)),G14849*D14849)</f>
        <v>1.4888049999999998E-2</v>
      </c>
    </row>
    <row r="14850" spans="1:9" x14ac:dyDescent="0.2">
      <c r="A14850" s="5">
        <v>42861.333333333336</v>
      </c>
      <c r="B14850" s="2">
        <v>1082.98</v>
      </c>
      <c r="C14850" s="10">
        <v>80.48</v>
      </c>
      <c r="D14850" s="8">
        <v>2.2499999999999999E-4</v>
      </c>
      <c r="E14850" s="13">
        <f>D14850*'Assumptions Notes'!C$12</f>
        <v>8.1000000000000003E-2</v>
      </c>
      <c r="F14850" s="15">
        <f t="shared" si="462"/>
        <v>1.8107999999999999E-2</v>
      </c>
      <c r="G14850" s="10">
        <f>IF(C14850&gt;'Assumptions Notes'!C$11,'Assumptions Notes'!C$11,C14850)</f>
        <v>80.48</v>
      </c>
      <c r="H14850" s="15">
        <f t="shared" si="463"/>
        <v>1.8107999999999999E-2</v>
      </c>
      <c r="I14850" s="2">
        <f>IF(C14850&gt;'Assumptions Notes'!C$11,-C14850*('Assumptions Notes'!C$13/(2*1000)),G14850*D14850)</f>
        <v>1.8107999999999999E-2</v>
      </c>
    </row>
    <row r="14851" spans="1:9" x14ac:dyDescent="0.2">
      <c r="A14851" s="5">
        <v>42861.354166666664</v>
      </c>
      <c r="B14851" s="2">
        <v>1083.56</v>
      </c>
      <c r="C14851" s="10">
        <v>78.900000000000006</v>
      </c>
      <c r="D14851" s="8">
        <v>2.2625E-4</v>
      </c>
      <c r="E14851" s="13">
        <f>D14851*'Assumptions Notes'!C$12</f>
        <v>8.1449999999999995E-2</v>
      </c>
      <c r="F14851" s="15">
        <f t="shared" si="462"/>
        <v>1.7851125000000002E-2</v>
      </c>
      <c r="G14851" s="10">
        <f>IF(C14851&gt;'Assumptions Notes'!C$11,'Assumptions Notes'!C$11,C14851)</f>
        <v>78.900000000000006</v>
      </c>
      <c r="H14851" s="15">
        <f t="shared" si="463"/>
        <v>1.7851125000000002E-2</v>
      </c>
      <c r="I14851" s="2">
        <f>IF(C14851&gt;'Assumptions Notes'!C$11,-C14851*('Assumptions Notes'!C$13/(2*1000)),G14851*D14851)</f>
        <v>1.7851125000000002E-2</v>
      </c>
    </row>
    <row r="14852" spans="1:9" x14ac:dyDescent="0.2">
      <c r="A14852" s="5">
        <v>42861.375</v>
      </c>
      <c r="B14852" s="2">
        <v>1124.52</v>
      </c>
      <c r="C14852" s="10">
        <v>81.849999999999994</v>
      </c>
      <c r="D14852" s="8">
        <v>2.275E-4</v>
      </c>
      <c r="E14852" s="13">
        <f>D14852*'Assumptions Notes'!C$12</f>
        <v>8.1900000000000001E-2</v>
      </c>
      <c r="F14852" s="15">
        <f t="shared" ref="F14852:F14915" si="464">D14852*C14852</f>
        <v>1.8620874999999999E-2</v>
      </c>
      <c r="G14852" s="10">
        <f>IF(C14852&gt;'Assumptions Notes'!C$11,'Assumptions Notes'!C$11,C14852)</f>
        <v>81.849999999999994</v>
      </c>
      <c r="H14852" s="15">
        <f t="shared" ref="H14852:H14915" si="465">G14852*D14852</f>
        <v>1.8620874999999999E-2</v>
      </c>
      <c r="I14852" s="2">
        <f>IF(C14852&gt;'Assumptions Notes'!C$11,-C14852*('Assumptions Notes'!C$13/(2*1000)),G14852*D14852)</f>
        <v>1.8620874999999999E-2</v>
      </c>
    </row>
    <row r="14853" spans="1:9" x14ac:dyDescent="0.2">
      <c r="A14853" s="5">
        <v>42861.395833333336</v>
      </c>
      <c r="B14853" s="2">
        <v>1123.9000000000001</v>
      </c>
      <c r="C14853" s="10">
        <v>85.26</v>
      </c>
      <c r="D14853" s="8">
        <v>2.1875E-4</v>
      </c>
      <c r="E14853" s="13">
        <f>D14853*'Assumptions Notes'!C$12</f>
        <v>7.8750000000000001E-2</v>
      </c>
      <c r="F14853" s="15">
        <f t="shared" si="464"/>
        <v>1.8650625000000001E-2</v>
      </c>
      <c r="G14853" s="10">
        <f>IF(C14853&gt;'Assumptions Notes'!C$11,'Assumptions Notes'!C$11,C14853)</f>
        <v>85.26</v>
      </c>
      <c r="H14853" s="15">
        <f t="shared" si="465"/>
        <v>1.8650625000000001E-2</v>
      </c>
      <c r="I14853" s="2">
        <f>IF(C14853&gt;'Assumptions Notes'!C$11,-C14853*('Assumptions Notes'!C$13/(2*1000)),G14853*D14853)</f>
        <v>1.8650625000000001E-2</v>
      </c>
    </row>
    <row r="14854" spans="1:9" x14ac:dyDescent="0.2">
      <c r="A14854" s="5">
        <v>42861.416666666664</v>
      </c>
      <c r="B14854" s="2">
        <v>1133.25</v>
      </c>
      <c r="C14854" s="10">
        <v>82.73</v>
      </c>
      <c r="D14854" s="8">
        <v>2.1000000000000001E-4</v>
      </c>
      <c r="E14854" s="13">
        <f>D14854*'Assumptions Notes'!C$12</f>
        <v>7.5600000000000001E-2</v>
      </c>
      <c r="F14854" s="15">
        <f t="shared" si="464"/>
        <v>1.7373300000000001E-2</v>
      </c>
      <c r="G14854" s="10">
        <f>IF(C14854&gt;'Assumptions Notes'!C$11,'Assumptions Notes'!C$11,C14854)</f>
        <v>82.73</v>
      </c>
      <c r="H14854" s="15">
        <f t="shared" si="465"/>
        <v>1.7373300000000001E-2</v>
      </c>
      <c r="I14854" s="2">
        <f>IF(C14854&gt;'Assumptions Notes'!C$11,-C14854*('Assumptions Notes'!C$13/(2*1000)),G14854*D14854)</f>
        <v>1.7373300000000001E-2</v>
      </c>
    </row>
    <row r="14855" spans="1:9" x14ac:dyDescent="0.2">
      <c r="A14855" s="5">
        <v>42861.4375</v>
      </c>
      <c r="B14855" s="2">
        <v>1159.8900000000001</v>
      </c>
      <c r="C14855" s="10">
        <v>80.989999999999995</v>
      </c>
      <c r="D14855" s="8">
        <v>2.075E-4</v>
      </c>
      <c r="E14855" s="13">
        <f>D14855*'Assumptions Notes'!C$12</f>
        <v>7.4700000000000003E-2</v>
      </c>
      <c r="F14855" s="15">
        <f t="shared" si="464"/>
        <v>1.6805424999999999E-2</v>
      </c>
      <c r="G14855" s="10">
        <f>IF(C14855&gt;'Assumptions Notes'!C$11,'Assumptions Notes'!C$11,C14855)</f>
        <v>80.989999999999995</v>
      </c>
      <c r="H14855" s="15">
        <f t="shared" si="465"/>
        <v>1.6805424999999999E-2</v>
      </c>
      <c r="I14855" s="2">
        <f>IF(C14855&gt;'Assumptions Notes'!C$11,-C14855*('Assumptions Notes'!C$13/(2*1000)),G14855*D14855)</f>
        <v>1.6805424999999999E-2</v>
      </c>
    </row>
    <row r="14856" spans="1:9" x14ac:dyDescent="0.2">
      <c r="A14856" s="5">
        <v>42861.458333333336</v>
      </c>
      <c r="B14856" s="2">
        <v>1134.9100000000001</v>
      </c>
      <c r="C14856" s="10">
        <v>68.819999999999993</v>
      </c>
      <c r="D14856" s="8">
        <v>2.05E-4</v>
      </c>
      <c r="E14856" s="13">
        <f>D14856*'Assumptions Notes'!C$12</f>
        <v>7.3800000000000004E-2</v>
      </c>
      <c r="F14856" s="15">
        <f t="shared" si="464"/>
        <v>1.4108099999999998E-2</v>
      </c>
      <c r="G14856" s="10">
        <f>IF(C14856&gt;'Assumptions Notes'!C$11,'Assumptions Notes'!C$11,C14856)</f>
        <v>68.819999999999993</v>
      </c>
      <c r="H14856" s="15">
        <f t="shared" si="465"/>
        <v>1.4108099999999998E-2</v>
      </c>
      <c r="I14856" s="2">
        <f>IF(C14856&gt;'Assumptions Notes'!C$11,-C14856*('Assumptions Notes'!C$13/(2*1000)),G14856*D14856)</f>
        <v>1.4108099999999998E-2</v>
      </c>
    </row>
    <row r="14857" spans="1:9" x14ac:dyDescent="0.2">
      <c r="A14857" s="5">
        <v>42861.479166666664</v>
      </c>
      <c r="B14857" s="2">
        <v>1101.48</v>
      </c>
      <c r="C14857" s="10">
        <v>73.42</v>
      </c>
      <c r="D14857" s="8">
        <v>2.1499999999999999E-4</v>
      </c>
      <c r="E14857" s="13">
        <f>D14857*'Assumptions Notes'!C$12</f>
        <v>7.7399999999999997E-2</v>
      </c>
      <c r="F14857" s="15">
        <f t="shared" si="464"/>
        <v>1.5785299999999999E-2</v>
      </c>
      <c r="G14857" s="10">
        <f>IF(C14857&gt;'Assumptions Notes'!C$11,'Assumptions Notes'!C$11,C14857)</f>
        <v>73.42</v>
      </c>
      <c r="H14857" s="15">
        <f t="shared" si="465"/>
        <v>1.5785299999999999E-2</v>
      </c>
      <c r="I14857" s="2">
        <f>IF(C14857&gt;'Assumptions Notes'!C$11,-C14857*('Assumptions Notes'!C$13/(2*1000)),G14857*D14857)</f>
        <v>1.5785299999999999E-2</v>
      </c>
    </row>
    <row r="14858" spans="1:9" x14ac:dyDescent="0.2">
      <c r="A14858" s="5">
        <v>42861.5</v>
      </c>
      <c r="B14858" s="2">
        <v>1030.71</v>
      </c>
      <c r="C14858" s="10">
        <v>74.66</v>
      </c>
      <c r="D14858" s="8">
        <v>2.2499999999999999E-4</v>
      </c>
      <c r="E14858" s="13">
        <f>D14858*'Assumptions Notes'!C$12</f>
        <v>8.1000000000000003E-2</v>
      </c>
      <c r="F14858" s="15">
        <f t="shared" si="464"/>
        <v>1.6798499999999997E-2</v>
      </c>
      <c r="G14858" s="10">
        <f>IF(C14858&gt;'Assumptions Notes'!C$11,'Assumptions Notes'!C$11,C14858)</f>
        <v>74.66</v>
      </c>
      <c r="H14858" s="15">
        <f t="shared" si="465"/>
        <v>1.6798499999999997E-2</v>
      </c>
      <c r="I14858" s="2">
        <f>IF(C14858&gt;'Assumptions Notes'!C$11,-C14858*('Assumptions Notes'!C$13/(2*1000)),G14858*D14858)</f>
        <v>1.6798499999999997E-2</v>
      </c>
    </row>
    <row r="14859" spans="1:9" x14ac:dyDescent="0.2">
      <c r="A14859" s="5">
        <v>42861.520833333336</v>
      </c>
      <c r="B14859" s="2">
        <v>975.25</v>
      </c>
      <c r="C14859" s="10">
        <v>70.37</v>
      </c>
      <c r="D14859" s="8">
        <v>2.1250000000000002E-4</v>
      </c>
      <c r="E14859" s="13">
        <f>D14859*'Assumptions Notes'!C$12</f>
        <v>7.6500000000000012E-2</v>
      </c>
      <c r="F14859" s="15">
        <f t="shared" si="464"/>
        <v>1.4953625000000002E-2</v>
      </c>
      <c r="G14859" s="10">
        <f>IF(C14859&gt;'Assumptions Notes'!C$11,'Assumptions Notes'!C$11,C14859)</f>
        <v>70.37</v>
      </c>
      <c r="H14859" s="15">
        <f t="shared" si="465"/>
        <v>1.4953625000000002E-2</v>
      </c>
      <c r="I14859" s="2">
        <f>IF(C14859&gt;'Assumptions Notes'!C$11,-C14859*('Assumptions Notes'!C$13/(2*1000)),G14859*D14859)</f>
        <v>1.4953625000000002E-2</v>
      </c>
    </row>
    <row r="14860" spans="1:9" x14ac:dyDescent="0.2">
      <c r="A14860" s="5">
        <v>42861.541666666664</v>
      </c>
      <c r="B14860" s="2">
        <v>970.51</v>
      </c>
      <c r="C14860" s="10">
        <v>77.42</v>
      </c>
      <c r="D14860" s="8">
        <v>2.0000000000000001E-4</v>
      </c>
      <c r="E14860" s="13">
        <f>D14860*'Assumptions Notes'!C$12</f>
        <v>7.2000000000000008E-2</v>
      </c>
      <c r="F14860" s="15">
        <f t="shared" si="464"/>
        <v>1.5484000000000001E-2</v>
      </c>
      <c r="G14860" s="10">
        <f>IF(C14860&gt;'Assumptions Notes'!C$11,'Assumptions Notes'!C$11,C14860)</f>
        <v>77.42</v>
      </c>
      <c r="H14860" s="15">
        <f t="shared" si="465"/>
        <v>1.5484000000000001E-2</v>
      </c>
      <c r="I14860" s="2">
        <f>IF(C14860&gt;'Assumptions Notes'!C$11,-C14860*('Assumptions Notes'!C$13/(2*1000)),G14860*D14860)</f>
        <v>1.5484000000000001E-2</v>
      </c>
    </row>
    <row r="14861" spans="1:9" x14ac:dyDescent="0.2">
      <c r="A14861" s="5">
        <v>42861.5625</v>
      </c>
      <c r="B14861" s="2">
        <v>961.97</v>
      </c>
      <c r="C14861" s="10">
        <v>79.069999999999993</v>
      </c>
      <c r="D14861" s="8">
        <v>1.975E-4</v>
      </c>
      <c r="E14861" s="13">
        <f>D14861*'Assumptions Notes'!C$12</f>
        <v>7.1099999999999997E-2</v>
      </c>
      <c r="F14861" s="15">
        <f t="shared" si="464"/>
        <v>1.5616324999999999E-2</v>
      </c>
      <c r="G14861" s="10">
        <f>IF(C14861&gt;'Assumptions Notes'!C$11,'Assumptions Notes'!C$11,C14861)</f>
        <v>79.069999999999993</v>
      </c>
      <c r="H14861" s="15">
        <f t="shared" si="465"/>
        <v>1.5616324999999999E-2</v>
      </c>
      <c r="I14861" s="2">
        <f>IF(C14861&gt;'Assumptions Notes'!C$11,-C14861*('Assumptions Notes'!C$13/(2*1000)),G14861*D14861)</f>
        <v>1.5616324999999999E-2</v>
      </c>
    </row>
    <row r="14862" spans="1:9" x14ac:dyDescent="0.2">
      <c r="A14862" s="5">
        <v>42861.583333333336</v>
      </c>
      <c r="B14862" s="2">
        <v>953.04</v>
      </c>
      <c r="C14862" s="10">
        <v>80.38</v>
      </c>
      <c r="D14862" s="8">
        <v>1.95E-4</v>
      </c>
      <c r="E14862" s="13">
        <f>D14862*'Assumptions Notes'!C$12</f>
        <v>7.0199999999999999E-2</v>
      </c>
      <c r="F14862" s="15">
        <f t="shared" si="464"/>
        <v>1.56741E-2</v>
      </c>
      <c r="G14862" s="10">
        <f>IF(C14862&gt;'Assumptions Notes'!C$11,'Assumptions Notes'!C$11,C14862)</f>
        <v>80.38</v>
      </c>
      <c r="H14862" s="15">
        <f t="shared" si="465"/>
        <v>1.56741E-2</v>
      </c>
      <c r="I14862" s="2">
        <f>IF(C14862&gt;'Assumptions Notes'!C$11,-C14862*('Assumptions Notes'!C$13/(2*1000)),G14862*D14862)</f>
        <v>1.56741E-2</v>
      </c>
    </row>
    <row r="14863" spans="1:9" x14ac:dyDescent="0.2">
      <c r="A14863" s="5">
        <v>42861.604166666664</v>
      </c>
      <c r="B14863" s="2">
        <v>966.39</v>
      </c>
      <c r="C14863" s="10">
        <v>85.95</v>
      </c>
      <c r="D14863" s="8">
        <v>1.9625E-4</v>
      </c>
      <c r="E14863" s="13">
        <f>D14863*'Assumptions Notes'!C$12</f>
        <v>7.0650000000000004E-2</v>
      </c>
      <c r="F14863" s="15">
        <f t="shared" si="464"/>
        <v>1.6867687499999999E-2</v>
      </c>
      <c r="G14863" s="10">
        <f>IF(C14863&gt;'Assumptions Notes'!C$11,'Assumptions Notes'!C$11,C14863)</f>
        <v>85.95</v>
      </c>
      <c r="H14863" s="15">
        <f t="shared" si="465"/>
        <v>1.6867687499999999E-2</v>
      </c>
      <c r="I14863" s="2">
        <f>IF(C14863&gt;'Assumptions Notes'!C$11,-C14863*('Assumptions Notes'!C$13/(2*1000)),G14863*D14863)</f>
        <v>1.6867687499999999E-2</v>
      </c>
    </row>
    <row r="14864" spans="1:9" x14ac:dyDescent="0.2">
      <c r="A14864" s="5">
        <v>42861.625</v>
      </c>
      <c r="B14864" s="2">
        <v>983</v>
      </c>
      <c r="C14864" s="10">
        <v>90.4</v>
      </c>
      <c r="D14864" s="8">
        <v>1.975E-4</v>
      </c>
      <c r="E14864" s="13">
        <f>D14864*'Assumptions Notes'!C$12</f>
        <v>7.1099999999999997E-2</v>
      </c>
      <c r="F14864" s="15">
        <f t="shared" si="464"/>
        <v>1.7854000000000002E-2</v>
      </c>
      <c r="G14864" s="10">
        <f>IF(C14864&gt;'Assumptions Notes'!C$11,'Assumptions Notes'!C$11,C14864)</f>
        <v>90.4</v>
      </c>
      <c r="H14864" s="15">
        <f t="shared" si="465"/>
        <v>1.7854000000000002E-2</v>
      </c>
      <c r="I14864" s="2">
        <f>IF(C14864&gt;'Assumptions Notes'!C$11,-C14864*('Assumptions Notes'!C$13/(2*1000)),G14864*D14864)</f>
        <v>1.7854000000000002E-2</v>
      </c>
    </row>
    <row r="14865" spans="1:9" x14ac:dyDescent="0.2">
      <c r="A14865" s="5">
        <v>42861.645833333336</v>
      </c>
      <c r="B14865" s="2">
        <v>993.02</v>
      </c>
      <c r="C14865" s="10">
        <v>80.36</v>
      </c>
      <c r="D14865" s="8">
        <v>2.2124999999999998E-4</v>
      </c>
      <c r="E14865" s="13">
        <f>D14865*'Assumptions Notes'!C$12</f>
        <v>7.9649999999999999E-2</v>
      </c>
      <c r="F14865" s="15">
        <f t="shared" si="464"/>
        <v>1.7779649999999998E-2</v>
      </c>
      <c r="G14865" s="10">
        <f>IF(C14865&gt;'Assumptions Notes'!C$11,'Assumptions Notes'!C$11,C14865)</f>
        <v>80.36</v>
      </c>
      <c r="H14865" s="15">
        <f t="shared" si="465"/>
        <v>1.7779649999999998E-2</v>
      </c>
      <c r="I14865" s="2">
        <f>IF(C14865&gt;'Assumptions Notes'!C$11,-C14865*('Assumptions Notes'!C$13/(2*1000)),G14865*D14865)</f>
        <v>1.7779649999999998E-2</v>
      </c>
    </row>
    <row r="14866" spans="1:9" x14ac:dyDescent="0.2">
      <c r="A14866" s="5">
        <v>42861.666666666664</v>
      </c>
      <c r="B14866" s="2">
        <v>984.85</v>
      </c>
      <c r="C14866" s="10">
        <v>74.150000000000006</v>
      </c>
      <c r="D14866" s="8">
        <v>2.4499999999999999E-4</v>
      </c>
      <c r="E14866" s="13">
        <f>D14866*'Assumptions Notes'!C$12</f>
        <v>8.8200000000000001E-2</v>
      </c>
      <c r="F14866" s="15">
        <f t="shared" si="464"/>
        <v>1.8166750000000002E-2</v>
      </c>
      <c r="G14866" s="10">
        <f>IF(C14866&gt;'Assumptions Notes'!C$11,'Assumptions Notes'!C$11,C14866)</f>
        <v>74.150000000000006</v>
      </c>
      <c r="H14866" s="15">
        <f t="shared" si="465"/>
        <v>1.8166750000000002E-2</v>
      </c>
      <c r="I14866" s="2">
        <f>IF(C14866&gt;'Assumptions Notes'!C$11,-C14866*('Assumptions Notes'!C$13/(2*1000)),G14866*D14866)</f>
        <v>1.8166750000000002E-2</v>
      </c>
    </row>
    <row r="14867" spans="1:9" x14ac:dyDescent="0.2">
      <c r="A14867" s="5">
        <v>42861.6875</v>
      </c>
      <c r="B14867" s="2">
        <v>1028.8699999999999</v>
      </c>
      <c r="C14867" s="10">
        <v>83.91</v>
      </c>
      <c r="D14867" s="8">
        <v>2.7E-4</v>
      </c>
      <c r="E14867" s="13">
        <f>D14867*'Assumptions Notes'!C$12</f>
        <v>9.7199999999999995E-2</v>
      </c>
      <c r="F14867" s="15">
        <f t="shared" si="464"/>
        <v>2.2655700000000001E-2</v>
      </c>
      <c r="G14867" s="10">
        <f>IF(C14867&gt;'Assumptions Notes'!C$11,'Assumptions Notes'!C$11,C14867)</f>
        <v>83.91</v>
      </c>
      <c r="H14867" s="15">
        <f t="shared" si="465"/>
        <v>2.2655700000000001E-2</v>
      </c>
      <c r="I14867" s="2">
        <f>IF(C14867&gt;'Assumptions Notes'!C$11,-C14867*('Assumptions Notes'!C$13/(2*1000)),G14867*D14867)</f>
        <v>2.2655700000000001E-2</v>
      </c>
    </row>
    <row r="14868" spans="1:9" x14ac:dyDescent="0.2">
      <c r="A14868" s="5">
        <v>42861.708333333336</v>
      </c>
      <c r="B14868" s="2">
        <v>1128.6199999999999</v>
      </c>
      <c r="C14868" s="10">
        <v>89.72</v>
      </c>
      <c r="D14868" s="8">
        <v>2.9500000000000001E-4</v>
      </c>
      <c r="E14868" s="13">
        <f>D14868*'Assumptions Notes'!C$12</f>
        <v>0.1062</v>
      </c>
      <c r="F14868" s="15">
        <f t="shared" si="464"/>
        <v>2.6467400000000002E-2</v>
      </c>
      <c r="G14868" s="10">
        <f>IF(C14868&gt;'Assumptions Notes'!C$11,'Assumptions Notes'!C$11,C14868)</f>
        <v>89.72</v>
      </c>
      <c r="H14868" s="15">
        <f t="shared" si="465"/>
        <v>2.6467400000000002E-2</v>
      </c>
      <c r="I14868" s="2">
        <f>IF(C14868&gt;'Assumptions Notes'!C$11,-C14868*('Assumptions Notes'!C$13/(2*1000)),G14868*D14868)</f>
        <v>2.6467400000000002E-2</v>
      </c>
    </row>
    <row r="14869" spans="1:9" x14ac:dyDescent="0.2">
      <c r="A14869" s="5">
        <v>42861.729166666664</v>
      </c>
      <c r="B14869" s="2">
        <v>1213.42</v>
      </c>
      <c r="C14869" s="10">
        <v>92.99</v>
      </c>
      <c r="D14869" s="8">
        <v>2.9750000000000002E-4</v>
      </c>
      <c r="E14869" s="13">
        <f>D14869*'Assumptions Notes'!C$12</f>
        <v>0.1071</v>
      </c>
      <c r="F14869" s="15">
        <f t="shared" si="464"/>
        <v>2.7664524999999999E-2</v>
      </c>
      <c r="G14869" s="10">
        <f>IF(C14869&gt;'Assumptions Notes'!C$11,'Assumptions Notes'!C$11,C14869)</f>
        <v>92.99</v>
      </c>
      <c r="H14869" s="15">
        <f t="shared" si="465"/>
        <v>2.7664524999999999E-2</v>
      </c>
      <c r="I14869" s="2">
        <f>IF(C14869&gt;'Assumptions Notes'!C$11,-C14869*('Assumptions Notes'!C$13/(2*1000)),G14869*D14869)</f>
        <v>2.7664524999999999E-2</v>
      </c>
    </row>
    <row r="14870" spans="1:9" x14ac:dyDescent="0.2">
      <c r="A14870" s="5">
        <v>42861.75</v>
      </c>
      <c r="B14870" s="2">
        <v>1347.49</v>
      </c>
      <c r="C14870" s="10">
        <v>131.6</v>
      </c>
      <c r="D14870" s="8">
        <v>2.9999999999999997E-4</v>
      </c>
      <c r="E14870" s="13">
        <f>D14870*'Assumptions Notes'!C$12</f>
        <v>0.10799999999999998</v>
      </c>
      <c r="F14870" s="15">
        <f t="shared" si="464"/>
        <v>3.9479999999999994E-2</v>
      </c>
      <c r="G14870" s="10">
        <f>IF(C14870&gt;'Assumptions Notes'!C$11,'Assumptions Notes'!C$11,C14870)</f>
        <v>120</v>
      </c>
      <c r="H14870" s="15">
        <f t="shared" si="465"/>
        <v>3.5999999999999997E-2</v>
      </c>
      <c r="I14870" s="2">
        <f>IF(C14870&gt;'Assumptions Notes'!C$11,-C14870*('Assumptions Notes'!C$13/(2*1000)),G14870*D14870)</f>
        <v>-6.5799999999999997E-2</v>
      </c>
    </row>
    <row r="14871" spans="1:9" x14ac:dyDescent="0.2">
      <c r="A14871" s="5">
        <v>42861.770833333336</v>
      </c>
      <c r="B14871" s="2">
        <v>1439.76</v>
      </c>
      <c r="C14871" s="10">
        <v>186.4</v>
      </c>
      <c r="D14871" s="8">
        <v>2.9999999999999997E-4</v>
      </c>
      <c r="E14871" s="13">
        <f>D14871*'Assumptions Notes'!C$12</f>
        <v>0.10799999999999998</v>
      </c>
      <c r="F14871" s="15">
        <f t="shared" si="464"/>
        <v>5.5919999999999997E-2</v>
      </c>
      <c r="G14871" s="10">
        <f>IF(C14871&gt;'Assumptions Notes'!C$11,'Assumptions Notes'!C$11,C14871)</f>
        <v>120</v>
      </c>
      <c r="H14871" s="15">
        <f t="shared" si="465"/>
        <v>3.5999999999999997E-2</v>
      </c>
      <c r="I14871" s="2">
        <f>IF(C14871&gt;'Assumptions Notes'!C$11,-C14871*('Assumptions Notes'!C$13/(2*1000)),G14871*D14871)</f>
        <v>-9.3200000000000005E-2</v>
      </c>
    </row>
    <row r="14872" spans="1:9" x14ac:dyDescent="0.2">
      <c r="A14872" s="5">
        <v>42861.791666666664</v>
      </c>
      <c r="B14872" s="2">
        <v>1505.99</v>
      </c>
      <c r="C14872" s="10">
        <v>140.19999999999999</v>
      </c>
      <c r="D14872" s="8">
        <v>2.9999999999999997E-4</v>
      </c>
      <c r="E14872" s="13">
        <f>D14872*'Assumptions Notes'!C$12</f>
        <v>0.10799999999999998</v>
      </c>
      <c r="F14872" s="15">
        <f t="shared" si="464"/>
        <v>4.2059999999999993E-2</v>
      </c>
      <c r="G14872" s="10">
        <f>IF(C14872&gt;'Assumptions Notes'!C$11,'Assumptions Notes'!C$11,C14872)</f>
        <v>120</v>
      </c>
      <c r="H14872" s="15">
        <f t="shared" si="465"/>
        <v>3.5999999999999997E-2</v>
      </c>
      <c r="I14872" s="2">
        <f>IF(C14872&gt;'Assumptions Notes'!C$11,-C14872*('Assumptions Notes'!C$13/(2*1000)),G14872*D14872)</f>
        <v>-7.0099999999999996E-2</v>
      </c>
    </row>
    <row r="14873" spans="1:9" x14ac:dyDescent="0.2">
      <c r="A14873" s="5">
        <v>42861.8125</v>
      </c>
      <c r="B14873" s="2">
        <v>1475.73</v>
      </c>
      <c r="C14873" s="10">
        <v>125.94</v>
      </c>
      <c r="D14873" s="8">
        <v>2.9750000000000002E-4</v>
      </c>
      <c r="E14873" s="13">
        <f>D14873*'Assumptions Notes'!C$12</f>
        <v>0.1071</v>
      </c>
      <c r="F14873" s="15">
        <f t="shared" si="464"/>
        <v>3.7467150000000005E-2</v>
      </c>
      <c r="G14873" s="10">
        <f>IF(C14873&gt;'Assumptions Notes'!C$11,'Assumptions Notes'!C$11,C14873)</f>
        <v>120</v>
      </c>
      <c r="H14873" s="15">
        <f t="shared" si="465"/>
        <v>3.5700000000000003E-2</v>
      </c>
      <c r="I14873" s="2">
        <f>IF(C14873&gt;'Assumptions Notes'!C$11,-C14873*('Assumptions Notes'!C$13/(2*1000)),G14873*D14873)</f>
        <v>-6.2969999999999998E-2</v>
      </c>
    </row>
    <row r="14874" spans="1:9" x14ac:dyDescent="0.2">
      <c r="A14874" s="5">
        <v>42861.833333333336</v>
      </c>
      <c r="B14874" s="2">
        <v>1416.04</v>
      </c>
      <c r="C14874" s="10">
        <v>125.43</v>
      </c>
      <c r="D14874" s="8">
        <v>2.9500000000000001E-4</v>
      </c>
      <c r="E14874" s="13">
        <f>D14874*'Assumptions Notes'!C$12</f>
        <v>0.1062</v>
      </c>
      <c r="F14874" s="15">
        <f t="shared" si="464"/>
        <v>3.7001850000000003E-2</v>
      </c>
      <c r="G14874" s="10">
        <f>IF(C14874&gt;'Assumptions Notes'!C$11,'Assumptions Notes'!C$11,C14874)</f>
        <v>120</v>
      </c>
      <c r="H14874" s="15">
        <f t="shared" si="465"/>
        <v>3.5400000000000001E-2</v>
      </c>
      <c r="I14874" s="2">
        <f>IF(C14874&gt;'Assumptions Notes'!C$11,-C14874*('Assumptions Notes'!C$13/(2*1000)),G14874*D14874)</f>
        <v>-6.2715000000000007E-2</v>
      </c>
    </row>
    <row r="14875" spans="1:9" x14ac:dyDescent="0.2">
      <c r="A14875" s="5">
        <v>42861.854166666664</v>
      </c>
      <c r="B14875" s="2">
        <v>1399.12</v>
      </c>
      <c r="C14875" s="10">
        <v>107.41</v>
      </c>
      <c r="D14875" s="8">
        <v>2.9E-4</v>
      </c>
      <c r="E14875" s="13">
        <f>D14875*'Assumptions Notes'!C$12</f>
        <v>0.10440000000000001</v>
      </c>
      <c r="F14875" s="15">
        <f t="shared" si="464"/>
        <v>3.11489E-2</v>
      </c>
      <c r="G14875" s="10">
        <f>IF(C14875&gt;'Assumptions Notes'!C$11,'Assumptions Notes'!C$11,C14875)</f>
        <v>107.41</v>
      </c>
      <c r="H14875" s="15">
        <f t="shared" si="465"/>
        <v>3.11489E-2</v>
      </c>
      <c r="I14875" s="2">
        <f>IF(C14875&gt;'Assumptions Notes'!C$11,-C14875*('Assumptions Notes'!C$13/(2*1000)),G14875*D14875)</f>
        <v>3.11489E-2</v>
      </c>
    </row>
    <row r="14876" spans="1:9" x14ac:dyDescent="0.2">
      <c r="A14876" s="5">
        <v>42861.875</v>
      </c>
      <c r="B14876" s="2">
        <v>1408.72</v>
      </c>
      <c r="C14876" s="10">
        <v>98.56</v>
      </c>
      <c r="D14876" s="8">
        <v>2.8499999999999999E-4</v>
      </c>
      <c r="E14876" s="13">
        <f>D14876*'Assumptions Notes'!C$12</f>
        <v>0.1026</v>
      </c>
      <c r="F14876" s="15">
        <f t="shared" si="464"/>
        <v>2.8089599999999999E-2</v>
      </c>
      <c r="G14876" s="10">
        <f>IF(C14876&gt;'Assumptions Notes'!C$11,'Assumptions Notes'!C$11,C14876)</f>
        <v>98.56</v>
      </c>
      <c r="H14876" s="15">
        <f t="shared" si="465"/>
        <v>2.8089599999999999E-2</v>
      </c>
      <c r="I14876" s="2">
        <f>IF(C14876&gt;'Assumptions Notes'!C$11,-C14876*('Assumptions Notes'!C$13/(2*1000)),G14876*D14876)</f>
        <v>2.8089599999999999E-2</v>
      </c>
    </row>
    <row r="14877" spans="1:9" x14ac:dyDescent="0.2">
      <c r="A14877" s="5">
        <v>42861.895833333336</v>
      </c>
      <c r="B14877" s="2">
        <v>1365.95</v>
      </c>
      <c r="C14877" s="10">
        <v>89.09</v>
      </c>
      <c r="D14877" s="8">
        <v>2.7E-4</v>
      </c>
      <c r="E14877" s="13">
        <f>D14877*'Assumptions Notes'!C$12</f>
        <v>9.7199999999999995E-2</v>
      </c>
      <c r="F14877" s="15">
        <f t="shared" si="464"/>
        <v>2.4054300000000001E-2</v>
      </c>
      <c r="G14877" s="10">
        <f>IF(C14877&gt;'Assumptions Notes'!C$11,'Assumptions Notes'!C$11,C14877)</f>
        <v>89.09</v>
      </c>
      <c r="H14877" s="15">
        <f t="shared" si="465"/>
        <v>2.4054300000000001E-2</v>
      </c>
      <c r="I14877" s="2">
        <f>IF(C14877&gt;'Assumptions Notes'!C$11,-C14877*('Assumptions Notes'!C$13/(2*1000)),G14877*D14877)</f>
        <v>2.4054300000000001E-2</v>
      </c>
    </row>
    <row r="14878" spans="1:9" x14ac:dyDescent="0.2">
      <c r="A14878" s="5">
        <v>42861.916666666664</v>
      </c>
      <c r="B14878" s="2">
        <v>1343.73</v>
      </c>
      <c r="C14878" s="10">
        <v>81.61</v>
      </c>
      <c r="D14878" s="8">
        <v>2.5500000000000002E-4</v>
      </c>
      <c r="E14878" s="13">
        <f>D14878*'Assumptions Notes'!C$12</f>
        <v>9.1800000000000007E-2</v>
      </c>
      <c r="F14878" s="15">
        <f t="shared" si="464"/>
        <v>2.0810550000000001E-2</v>
      </c>
      <c r="G14878" s="10">
        <f>IF(C14878&gt;'Assumptions Notes'!C$11,'Assumptions Notes'!C$11,C14878)</f>
        <v>81.61</v>
      </c>
      <c r="H14878" s="15">
        <f t="shared" si="465"/>
        <v>2.0810550000000001E-2</v>
      </c>
      <c r="I14878" s="2">
        <f>IF(C14878&gt;'Assumptions Notes'!C$11,-C14878*('Assumptions Notes'!C$13/(2*1000)),G14878*D14878)</f>
        <v>2.0810550000000001E-2</v>
      </c>
    </row>
    <row r="14879" spans="1:9" x14ac:dyDescent="0.2">
      <c r="A14879" s="5">
        <v>42861.9375</v>
      </c>
      <c r="B14879" s="2">
        <v>1305.96</v>
      </c>
      <c r="C14879" s="10">
        <v>95.69</v>
      </c>
      <c r="D14879" s="8">
        <v>2.1250000000000002E-4</v>
      </c>
      <c r="E14879" s="13">
        <f>D14879*'Assumptions Notes'!C$12</f>
        <v>7.6500000000000012E-2</v>
      </c>
      <c r="F14879" s="15">
        <f t="shared" si="464"/>
        <v>2.0334125000000002E-2</v>
      </c>
      <c r="G14879" s="10">
        <f>IF(C14879&gt;'Assumptions Notes'!C$11,'Assumptions Notes'!C$11,C14879)</f>
        <v>95.69</v>
      </c>
      <c r="H14879" s="15">
        <f t="shared" si="465"/>
        <v>2.0334125000000002E-2</v>
      </c>
      <c r="I14879" s="2">
        <f>IF(C14879&gt;'Assumptions Notes'!C$11,-C14879*('Assumptions Notes'!C$13/(2*1000)),G14879*D14879)</f>
        <v>2.0334125000000002E-2</v>
      </c>
    </row>
    <row r="14880" spans="1:9" x14ac:dyDescent="0.2">
      <c r="A14880" s="5">
        <v>42861.958333333336</v>
      </c>
      <c r="B14880" s="2">
        <v>1298.6300000000001</v>
      </c>
      <c r="C14880" s="10">
        <v>103.66</v>
      </c>
      <c r="D14880" s="8">
        <v>1.7000000000000001E-4</v>
      </c>
      <c r="E14880" s="13">
        <f>D14880*'Assumptions Notes'!C$12</f>
        <v>6.1200000000000004E-2</v>
      </c>
      <c r="F14880" s="15">
        <f t="shared" si="464"/>
        <v>1.7622200000000001E-2</v>
      </c>
      <c r="G14880" s="10">
        <f>IF(C14880&gt;'Assumptions Notes'!C$11,'Assumptions Notes'!C$11,C14880)</f>
        <v>103.66</v>
      </c>
      <c r="H14880" s="15">
        <f t="shared" si="465"/>
        <v>1.7622200000000001E-2</v>
      </c>
      <c r="I14880" s="2">
        <f>IF(C14880&gt;'Assumptions Notes'!C$11,-C14880*('Assumptions Notes'!C$13/(2*1000)),G14880*D14880)</f>
        <v>1.7622200000000001E-2</v>
      </c>
    </row>
    <row r="14881" spans="1:9" x14ac:dyDescent="0.2">
      <c r="A14881" s="5">
        <v>42861.979166666664</v>
      </c>
      <c r="B14881" s="2">
        <v>1275.54</v>
      </c>
      <c r="C14881" s="10">
        <v>107.14</v>
      </c>
      <c r="D14881" s="8">
        <v>1.5000000000000001E-4</v>
      </c>
      <c r="E14881" s="13">
        <f>D14881*'Assumptions Notes'!C$12</f>
        <v>5.4000000000000006E-2</v>
      </c>
      <c r="F14881" s="15">
        <f t="shared" si="464"/>
        <v>1.6071000000000002E-2</v>
      </c>
      <c r="G14881" s="10">
        <f>IF(C14881&gt;'Assumptions Notes'!C$11,'Assumptions Notes'!C$11,C14881)</f>
        <v>107.14</v>
      </c>
      <c r="H14881" s="15">
        <f t="shared" si="465"/>
        <v>1.6071000000000002E-2</v>
      </c>
      <c r="I14881" s="2">
        <f>IF(C14881&gt;'Assumptions Notes'!C$11,-C14881*('Assumptions Notes'!C$13/(2*1000)),G14881*D14881)</f>
        <v>1.6071000000000002E-2</v>
      </c>
    </row>
    <row r="14882" spans="1:9" x14ac:dyDescent="0.2">
      <c r="A14882" s="5">
        <v>42862</v>
      </c>
      <c r="B14882" s="2">
        <v>1447.53</v>
      </c>
      <c r="C14882" s="10">
        <v>118.11</v>
      </c>
      <c r="D14882" s="8">
        <v>1.2999999999999999E-4</v>
      </c>
      <c r="E14882" s="13">
        <f>D14882*'Assumptions Notes'!C$12</f>
        <v>4.6799999999999994E-2</v>
      </c>
      <c r="F14882" s="15">
        <f t="shared" si="464"/>
        <v>1.5354299999999998E-2</v>
      </c>
      <c r="G14882" s="10">
        <f>IF(C14882&gt;'Assumptions Notes'!C$11,'Assumptions Notes'!C$11,C14882)</f>
        <v>118.11</v>
      </c>
      <c r="H14882" s="15">
        <f t="shared" si="465"/>
        <v>1.5354299999999998E-2</v>
      </c>
      <c r="I14882" s="2">
        <f>IF(C14882&gt;'Assumptions Notes'!C$11,-C14882*('Assumptions Notes'!C$13/(2*1000)),G14882*D14882)</f>
        <v>1.5354299999999998E-2</v>
      </c>
    </row>
    <row r="14883" spans="1:9" x14ac:dyDescent="0.2">
      <c r="A14883" s="5">
        <v>42862.020833333336</v>
      </c>
      <c r="B14883" s="2">
        <v>1394.83</v>
      </c>
      <c r="C14883" s="10">
        <v>123.67</v>
      </c>
      <c r="D14883" s="8">
        <v>1.175E-4</v>
      </c>
      <c r="E14883" s="13">
        <f>D14883*'Assumptions Notes'!C$12</f>
        <v>4.2299999999999997E-2</v>
      </c>
      <c r="F14883" s="15">
        <f t="shared" si="464"/>
        <v>1.4531225E-2</v>
      </c>
      <c r="G14883" s="10">
        <f>IF(C14883&gt;'Assumptions Notes'!C$11,'Assumptions Notes'!C$11,C14883)</f>
        <v>120</v>
      </c>
      <c r="H14883" s="15">
        <f t="shared" si="465"/>
        <v>1.41E-2</v>
      </c>
      <c r="I14883" s="2">
        <f>IF(C14883&gt;'Assumptions Notes'!C$11,-C14883*('Assumptions Notes'!C$13/(2*1000)),G14883*D14883)</f>
        <v>-6.1835000000000001E-2</v>
      </c>
    </row>
    <row r="14884" spans="1:9" x14ac:dyDescent="0.2">
      <c r="A14884" s="5">
        <v>42862.041666666664</v>
      </c>
      <c r="B14884" s="2">
        <v>1324.72</v>
      </c>
      <c r="C14884" s="10">
        <v>122.42</v>
      </c>
      <c r="D14884" s="8">
        <v>1.05E-4</v>
      </c>
      <c r="E14884" s="13">
        <f>D14884*'Assumptions Notes'!C$12</f>
        <v>3.78E-2</v>
      </c>
      <c r="F14884" s="15">
        <f t="shared" si="464"/>
        <v>1.28541E-2</v>
      </c>
      <c r="G14884" s="10">
        <f>IF(C14884&gt;'Assumptions Notes'!C$11,'Assumptions Notes'!C$11,C14884)</f>
        <v>120</v>
      </c>
      <c r="H14884" s="15">
        <f t="shared" si="465"/>
        <v>1.26E-2</v>
      </c>
      <c r="I14884" s="2">
        <f>IF(C14884&gt;'Assumptions Notes'!C$11,-C14884*('Assumptions Notes'!C$13/(2*1000)),G14884*D14884)</f>
        <v>-6.1210000000000001E-2</v>
      </c>
    </row>
    <row r="14885" spans="1:9" x14ac:dyDescent="0.2">
      <c r="A14885" s="5">
        <v>42862.0625</v>
      </c>
      <c r="B14885" s="2">
        <v>1237.53</v>
      </c>
      <c r="C14885" s="10">
        <v>110.17</v>
      </c>
      <c r="D14885" s="8">
        <v>1.025E-4</v>
      </c>
      <c r="E14885" s="13">
        <f>D14885*'Assumptions Notes'!C$12</f>
        <v>3.6900000000000002E-2</v>
      </c>
      <c r="F14885" s="15">
        <f t="shared" si="464"/>
        <v>1.1292425E-2</v>
      </c>
      <c r="G14885" s="10">
        <f>IF(C14885&gt;'Assumptions Notes'!C$11,'Assumptions Notes'!C$11,C14885)</f>
        <v>110.17</v>
      </c>
      <c r="H14885" s="15">
        <f t="shared" si="465"/>
        <v>1.1292425E-2</v>
      </c>
      <c r="I14885" s="2">
        <f>IF(C14885&gt;'Assumptions Notes'!C$11,-C14885*('Assumptions Notes'!C$13/(2*1000)),G14885*D14885)</f>
        <v>1.1292425E-2</v>
      </c>
    </row>
    <row r="14886" spans="1:9" x14ac:dyDescent="0.2">
      <c r="A14886" s="5">
        <v>42862.083333333336</v>
      </c>
      <c r="B14886" s="2">
        <v>1180.45</v>
      </c>
      <c r="C14886" s="10">
        <v>114.29</v>
      </c>
      <c r="D14886" s="8">
        <v>1E-4</v>
      </c>
      <c r="E14886" s="13">
        <f>D14886*'Assumptions Notes'!C$12</f>
        <v>3.6000000000000004E-2</v>
      </c>
      <c r="F14886" s="15">
        <f t="shared" si="464"/>
        <v>1.1429000000000002E-2</v>
      </c>
      <c r="G14886" s="10">
        <f>IF(C14886&gt;'Assumptions Notes'!C$11,'Assumptions Notes'!C$11,C14886)</f>
        <v>114.29</v>
      </c>
      <c r="H14886" s="15">
        <f t="shared" si="465"/>
        <v>1.1429000000000002E-2</v>
      </c>
      <c r="I14886" s="2">
        <f>IF(C14886&gt;'Assumptions Notes'!C$11,-C14886*('Assumptions Notes'!C$13/(2*1000)),G14886*D14886)</f>
        <v>1.1429000000000002E-2</v>
      </c>
    </row>
    <row r="14887" spans="1:9" x14ac:dyDescent="0.2">
      <c r="A14887" s="5">
        <v>42862.104166666664</v>
      </c>
      <c r="B14887" s="2">
        <v>1135.8699999999999</v>
      </c>
      <c r="C14887" s="10">
        <v>93.78</v>
      </c>
      <c r="D14887" s="8">
        <v>9.8750000000000002E-5</v>
      </c>
      <c r="E14887" s="13">
        <f>D14887*'Assumptions Notes'!C$12</f>
        <v>3.5549999999999998E-2</v>
      </c>
      <c r="F14887" s="15">
        <f t="shared" si="464"/>
        <v>9.2607750000000006E-3</v>
      </c>
      <c r="G14887" s="10">
        <f>IF(C14887&gt;'Assumptions Notes'!C$11,'Assumptions Notes'!C$11,C14887)</f>
        <v>93.78</v>
      </c>
      <c r="H14887" s="15">
        <f t="shared" si="465"/>
        <v>9.2607750000000006E-3</v>
      </c>
      <c r="I14887" s="2">
        <f>IF(C14887&gt;'Assumptions Notes'!C$11,-C14887*('Assumptions Notes'!C$13/(2*1000)),G14887*D14887)</f>
        <v>9.2607750000000006E-3</v>
      </c>
    </row>
    <row r="14888" spans="1:9" x14ac:dyDescent="0.2">
      <c r="A14888" s="5">
        <v>42862.125</v>
      </c>
      <c r="B14888" s="2">
        <v>1112.76</v>
      </c>
      <c r="C14888" s="10">
        <v>88.31</v>
      </c>
      <c r="D14888" s="8">
        <v>9.7499999999999998E-5</v>
      </c>
      <c r="E14888" s="13">
        <f>D14888*'Assumptions Notes'!C$12</f>
        <v>3.5099999999999999E-2</v>
      </c>
      <c r="F14888" s="15">
        <f t="shared" si="464"/>
        <v>8.6102250000000009E-3</v>
      </c>
      <c r="G14888" s="10">
        <f>IF(C14888&gt;'Assumptions Notes'!C$11,'Assumptions Notes'!C$11,C14888)</f>
        <v>88.31</v>
      </c>
      <c r="H14888" s="15">
        <f t="shared" si="465"/>
        <v>8.6102250000000009E-3</v>
      </c>
      <c r="I14888" s="2">
        <f>IF(C14888&gt;'Assumptions Notes'!C$11,-C14888*('Assumptions Notes'!C$13/(2*1000)),G14888*D14888)</f>
        <v>8.6102250000000009E-3</v>
      </c>
    </row>
    <row r="14889" spans="1:9" x14ac:dyDescent="0.2">
      <c r="A14889" s="5">
        <v>42862.145833333336</v>
      </c>
      <c r="B14889" s="2">
        <v>1106.8900000000001</v>
      </c>
      <c r="C14889" s="10">
        <v>88.89</v>
      </c>
      <c r="D14889" s="8">
        <v>9.6250000000000009E-5</v>
      </c>
      <c r="E14889" s="13">
        <f>D14889*'Assumptions Notes'!C$12</f>
        <v>3.465E-2</v>
      </c>
      <c r="F14889" s="15">
        <f t="shared" si="464"/>
        <v>8.5556625000000001E-3</v>
      </c>
      <c r="G14889" s="10">
        <f>IF(C14889&gt;'Assumptions Notes'!C$11,'Assumptions Notes'!C$11,C14889)</f>
        <v>88.89</v>
      </c>
      <c r="H14889" s="15">
        <f t="shared" si="465"/>
        <v>8.5556625000000001E-3</v>
      </c>
      <c r="I14889" s="2">
        <f>IF(C14889&gt;'Assumptions Notes'!C$11,-C14889*('Assumptions Notes'!C$13/(2*1000)),G14889*D14889)</f>
        <v>8.5556625000000001E-3</v>
      </c>
    </row>
    <row r="14890" spans="1:9" x14ac:dyDescent="0.2">
      <c r="A14890" s="5">
        <v>42862.166666666664</v>
      </c>
      <c r="B14890" s="2">
        <v>1056.55</v>
      </c>
      <c r="C14890" s="10">
        <v>80.349999999999994</v>
      </c>
      <c r="D14890" s="8">
        <v>9.5000000000000005E-5</v>
      </c>
      <c r="E14890" s="13">
        <f>D14890*'Assumptions Notes'!C$12</f>
        <v>3.4200000000000001E-2</v>
      </c>
      <c r="F14890" s="15">
        <f t="shared" si="464"/>
        <v>7.6332500000000003E-3</v>
      </c>
      <c r="G14890" s="10">
        <f>IF(C14890&gt;'Assumptions Notes'!C$11,'Assumptions Notes'!C$11,C14890)</f>
        <v>80.349999999999994</v>
      </c>
      <c r="H14890" s="15">
        <f t="shared" si="465"/>
        <v>7.6332500000000003E-3</v>
      </c>
      <c r="I14890" s="2">
        <f>IF(C14890&gt;'Assumptions Notes'!C$11,-C14890*('Assumptions Notes'!C$13/(2*1000)),G14890*D14890)</f>
        <v>7.6332500000000003E-3</v>
      </c>
    </row>
    <row r="14891" spans="1:9" x14ac:dyDescent="0.2">
      <c r="A14891" s="5">
        <v>42862.1875</v>
      </c>
      <c r="B14891" s="2">
        <v>1049.3800000000001</v>
      </c>
      <c r="C14891" s="10">
        <v>83.59</v>
      </c>
      <c r="D14891" s="8">
        <v>9.6250000000000009E-5</v>
      </c>
      <c r="E14891" s="13">
        <f>D14891*'Assumptions Notes'!C$12</f>
        <v>3.465E-2</v>
      </c>
      <c r="F14891" s="15">
        <f t="shared" si="464"/>
        <v>8.0455375000000016E-3</v>
      </c>
      <c r="G14891" s="10">
        <f>IF(C14891&gt;'Assumptions Notes'!C$11,'Assumptions Notes'!C$11,C14891)</f>
        <v>83.59</v>
      </c>
      <c r="H14891" s="15">
        <f t="shared" si="465"/>
        <v>8.0455375000000016E-3</v>
      </c>
      <c r="I14891" s="2">
        <f>IF(C14891&gt;'Assumptions Notes'!C$11,-C14891*('Assumptions Notes'!C$13/(2*1000)),G14891*D14891)</f>
        <v>8.0455375000000016E-3</v>
      </c>
    </row>
    <row r="14892" spans="1:9" x14ac:dyDescent="0.2">
      <c r="A14892" s="5">
        <v>42862.208333333336</v>
      </c>
      <c r="B14892" s="2">
        <v>1065.05</v>
      </c>
      <c r="C14892" s="10">
        <v>93.31</v>
      </c>
      <c r="D14892" s="8">
        <v>9.7499999999999998E-5</v>
      </c>
      <c r="E14892" s="13">
        <f>D14892*'Assumptions Notes'!C$12</f>
        <v>3.5099999999999999E-2</v>
      </c>
      <c r="F14892" s="15">
        <f t="shared" si="464"/>
        <v>9.0977249999999992E-3</v>
      </c>
      <c r="G14892" s="10">
        <f>IF(C14892&gt;'Assumptions Notes'!C$11,'Assumptions Notes'!C$11,C14892)</f>
        <v>93.31</v>
      </c>
      <c r="H14892" s="15">
        <f t="shared" si="465"/>
        <v>9.0977249999999992E-3</v>
      </c>
      <c r="I14892" s="2">
        <f>IF(C14892&gt;'Assumptions Notes'!C$11,-C14892*('Assumptions Notes'!C$13/(2*1000)),G14892*D14892)</f>
        <v>9.0977249999999992E-3</v>
      </c>
    </row>
    <row r="14893" spans="1:9" x14ac:dyDescent="0.2">
      <c r="A14893" s="5">
        <v>42862.229166666664</v>
      </c>
      <c r="B14893" s="2">
        <v>1019.66</v>
      </c>
      <c r="C14893" s="10">
        <v>96.68</v>
      </c>
      <c r="D14893" s="8">
        <v>1.15E-4</v>
      </c>
      <c r="E14893" s="13">
        <f>D14893*'Assumptions Notes'!C$12</f>
        <v>4.1399999999999999E-2</v>
      </c>
      <c r="F14893" s="15">
        <f t="shared" si="464"/>
        <v>1.1118200000000002E-2</v>
      </c>
      <c r="G14893" s="10">
        <f>IF(C14893&gt;'Assumptions Notes'!C$11,'Assumptions Notes'!C$11,C14893)</f>
        <v>96.68</v>
      </c>
      <c r="H14893" s="15">
        <f t="shared" si="465"/>
        <v>1.1118200000000002E-2</v>
      </c>
      <c r="I14893" s="2">
        <f>IF(C14893&gt;'Assumptions Notes'!C$11,-C14893*('Assumptions Notes'!C$13/(2*1000)),G14893*D14893)</f>
        <v>1.1118200000000002E-2</v>
      </c>
    </row>
    <row r="14894" spans="1:9" x14ac:dyDescent="0.2">
      <c r="A14894" s="5">
        <v>42862.25</v>
      </c>
      <c r="B14894" s="2">
        <v>1060.5</v>
      </c>
      <c r="C14894" s="10">
        <v>105.97</v>
      </c>
      <c r="D14894" s="8">
        <v>1.325E-4</v>
      </c>
      <c r="E14894" s="13">
        <f>D14894*'Assumptions Notes'!C$12</f>
        <v>4.7699999999999999E-2</v>
      </c>
      <c r="F14894" s="15">
        <f t="shared" si="464"/>
        <v>1.4041024999999999E-2</v>
      </c>
      <c r="G14894" s="10">
        <f>IF(C14894&gt;'Assumptions Notes'!C$11,'Assumptions Notes'!C$11,C14894)</f>
        <v>105.97</v>
      </c>
      <c r="H14894" s="15">
        <f t="shared" si="465"/>
        <v>1.4041024999999999E-2</v>
      </c>
      <c r="I14894" s="2">
        <f>IF(C14894&gt;'Assumptions Notes'!C$11,-C14894*('Assumptions Notes'!C$13/(2*1000)),G14894*D14894)</f>
        <v>1.4041024999999999E-2</v>
      </c>
    </row>
    <row r="14895" spans="1:9" x14ac:dyDescent="0.2">
      <c r="A14895" s="5">
        <v>42862.270833333336</v>
      </c>
      <c r="B14895" s="2">
        <v>1077.03</v>
      </c>
      <c r="C14895" s="10">
        <v>113.91</v>
      </c>
      <c r="D14895" s="8">
        <v>1.6249999999999999E-4</v>
      </c>
      <c r="E14895" s="13">
        <f>D14895*'Assumptions Notes'!C$12</f>
        <v>5.8499999999999996E-2</v>
      </c>
      <c r="F14895" s="15">
        <f t="shared" si="464"/>
        <v>1.8510374999999999E-2</v>
      </c>
      <c r="G14895" s="10">
        <f>IF(C14895&gt;'Assumptions Notes'!C$11,'Assumptions Notes'!C$11,C14895)</f>
        <v>113.91</v>
      </c>
      <c r="H14895" s="15">
        <f t="shared" si="465"/>
        <v>1.8510374999999999E-2</v>
      </c>
      <c r="I14895" s="2">
        <f>IF(C14895&gt;'Assumptions Notes'!C$11,-C14895*('Assumptions Notes'!C$13/(2*1000)),G14895*D14895)</f>
        <v>1.8510374999999999E-2</v>
      </c>
    </row>
    <row r="14896" spans="1:9" x14ac:dyDescent="0.2">
      <c r="A14896" s="5">
        <v>42862.291666666664</v>
      </c>
      <c r="B14896" s="2">
        <v>1103.58</v>
      </c>
      <c r="C14896" s="10">
        <v>117.67</v>
      </c>
      <c r="D14896" s="8">
        <v>1.9249999999999999E-4</v>
      </c>
      <c r="E14896" s="13">
        <f>D14896*'Assumptions Notes'!C$12</f>
        <v>6.93E-2</v>
      </c>
      <c r="F14896" s="15">
        <f t="shared" si="464"/>
        <v>2.2651475000000001E-2</v>
      </c>
      <c r="G14896" s="10">
        <f>IF(C14896&gt;'Assumptions Notes'!C$11,'Assumptions Notes'!C$11,C14896)</f>
        <v>117.67</v>
      </c>
      <c r="H14896" s="15">
        <f t="shared" si="465"/>
        <v>2.2651475000000001E-2</v>
      </c>
      <c r="I14896" s="2">
        <f>IF(C14896&gt;'Assumptions Notes'!C$11,-C14896*('Assumptions Notes'!C$13/(2*1000)),G14896*D14896)</f>
        <v>2.2651475000000001E-2</v>
      </c>
    </row>
    <row r="14897" spans="1:9" x14ac:dyDescent="0.2">
      <c r="A14897" s="5">
        <v>42862.3125</v>
      </c>
      <c r="B14897" s="2">
        <v>1120.55</v>
      </c>
      <c r="C14897" s="10">
        <v>111.81</v>
      </c>
      <c r="D14897" s="8">
        <v>2.0875000000000001E-4</v>
      </c>
      <c r="E14897" s="13">
        <f>D14897*'Assumptions Notes'!C$12</f>
        <v>7.5150000000000008E-2</v>
      </c>
      <c r="F14897" s="15">
        <f t="shared" si="464"/>
        <v>2.3340337500000002E-2</v>
      </c>
      <c r="G14897" s="10">
        <f>IF(C14897&gt;'Assumptions Notes'!C$11,'Assumptions Notes'!C$11,C14897)</f>
        <v>111.81</v>
      </c>
      <c r="H14897" s="15">
        <f t="shared" si="465"/>
        <v>2.3340337500000002E-2</v>
      </c>
      <c r="I14897" s="2">
        <f>IF(C14897&gt;'Assumptions Notes'!C$11,-C14897*('Assumptions Notes'!C$13/(2*1000)),G14897*D14897)</f>
        <v>2.3340337500000002E-2</v>
      </c>
    </row>
    <row r="14898" spans="1:9" x14ac:dyDescent="0.2">
      <c r="A14898" s="5">
        <v>42862.333333333336</v>
      </c>
      <c r="B14898" s="2">
        <v>1141.04</v>
      </c>
      <c r="C14898" s="10">
        <v>104.91</v>
      </c>
      <c r="D14898" s="8">
        <v>2.2499999999999999E-4</v>
      </c>
      <c r="E14898" s="13">
        <f>D14898*'Assumptions Notes'!C$12</f>
        <v>8.1000000000000003E-2</v>
      </c>
      <c r="F14898" s="15">
        <f t="shared" si="464"/>
        <v>2.3604749999999997E-2</v>
      </c>
      <c r="G14898" s="10">
        <f>IF(C14898&gt;'Assumptions Notes'!C$11,'Assumptions Notes'!C$11,C14898)</f>
        <v>104.91</v>
      </c>
      <c r="H14898" s="15">
        <f t="shared" si="465"/>
        <v>2.3604749999999997E-2</v>
      </c>
      <c r="I14898" s="2">
        <f>IF(C14898&gt;'Assumptions Notes'!C$11,-C14898*('Assumptions Notes'!C$13/(2*1000)),G14898*D14898)</f>
        <v>2.3604749999999997E-2</v>
      </c>
    </row>
    <row r="14899" spans="1:9" x14ac:dyDescent="0.2">
      <c r="A14899" s="5">
        <v>42862.354166666664</v>
      </c>
      <c r="B14899" s="2">
        <v>1191.1500000000001</v>
      </c>
      <c r="C14899" s="10">
        <v>122.12</v>
      </c>
      <c r="D14899" s="8">
        <v>2.2625E-4</v>
      </c>
      <c r="E14899" s="13">
        <f>D14899*'Assumptions Notes'!C$12</f>
        <v>8.1449999999999995E-2</v>
      </c>
      <c r="F14899" s="15">
        <f t="shared" si="464"/>
        <v>2.7629650000000002E-2</v>
      </c>
      <c r="G14899" s="10">
        <f>IF(C14899&gt;'Assumptions Notes'!C$11,'Assumptions Notes'!C$11,C14899)</f>
        <v>120</v>
      </c>
      <c r="H14899" s="15">
        <f t="shared" si="465"/>
        <v>2.7150000000000001E-2</v>
      </c>
      <c r="I14899" s="2">
        <f>IF(C14899&gt;'Assumptions Notes'!C$11,-C14899*('Assumptions Notes'!C$13/(2*1000)),G14899*D14899)</f>
        <v>-6.1060000000000003E-2</v>
      </c>
    </row>
    <row r="14900" spans="1:9" x14ac:dyDescent="0.2">
      <c r="A14900" s="5">
        <v>42862.375</v>
      </c>
      <c r="B14900" s="2">
        <v>1241.96</v>
      </c>
      <c r="C14900" s="10">
        <v>162.71</v>
      </c>
      <c r="D14900" s="8">
        <v>2.275E-4</v>
      </c>
      <c r="E14900" s="13">
        <f>D14900*'Assumptions Notes'!C$12</f>
        <v>8.1900000000000001E-2</v>
      </c>
      <c r="F14900" s="15">
        <f t="shared" si="464"/>
        <v>3.7016525000000002E-2</v>
      </c>
      <c r="G14900" s="10">
        <f>IF(C14900&gt;'Assumptions Notes'!C$11,'Assumptions Notes'!C$11,C14900)</f>
        <v>120</v>
      </c>
      <c r="H14900" s="15">
        <f t="shared" si="465"/>
        <v>2.7300000000000001E-2</v>
      </c>
      <c r="I14900" s="2">
        <f>IF(C14900&gt;'Assumptions Notes'!C$11,-C14900*('Assumptions Notes'!C$13/(2*1000)),G14900*D14900)</f>
        <v>-8.1355000000000011E-2</v>
      </c>
    </row>
    <row r="14901" spans="1:9" x14ac:dyDescent="0.2">
      <c r="A14901" s="5">
        <v>42862.395833333336</v>
      </c>
      <c r="B14901" s="2">
        <v>1255.45</v>
      </c>
      <c r="C14901" s="10">
        <v>174.99</v>
      </c>
      <c r="D14901" s="8">
        <v>2.1875E-4</v>
      </c>
      <c r="E14901" s="13">
        <f>D14901*'Assumptions Notes'!C$12</f>
        <v>7.8750000000000001E-2</v>
      </c>
      <c r="F14901" s="15">
        <f t="shared" si="464"/>
        <v>3.8279062500000002E-2</v>
      </c>
      <c r="G14901" s="10">
        <f>IF(C14901&gt;'Assumptions Notes'!C$11,'Assumptions Notes'!C$11,C14901)</f>
        <v>120</v>
      </c>
      <c r="H14901" s="15">
        <f t="shared" si="465"/>
        <v>2.6249999999999999E-2</v>
      </c>
      <c r="I14901" s="2">
        <f>IF(C14901&gt;'Assumptions Notes'!C$11,-C14901*('Assumptions Notes'!C$13/(2*1000)),G14901*D14901)</f>
        <v>-8.7495000000000003E-2</v>
      </c>
    </row>
    <row r="14902" spans="1:9" x14ac:dyDescent="0.2">
      <c r="A14902" s="5">
        <v>42862.416666666664</v>
      </c>
      <c r="B14902" s="2">
        <v>1241.78</v>
      </c>
      <c r="C14902" s="10">
        <v>123.2</v>
      </c>
      <c r="D14902" s="8">
        <v>2.1000000000000001E-4</v>
      </c>
      <c r="E14902" s="13">
        <f>D14902*'Assumptions Notes'!C$12</f>
        <v>7.5600000000000001E-2</v>
      </c>
      <c r="F14902" s="15">
        <f t="shared" si="464"/>
        <v>2.5872000000000003E-2</v>
      </c>
      <c r="G14902" s="10">
        <f>IF(C14902&gt;'Assumptions Notes'!C$11,'Assumptions Notes'!C$11,C14902)</f>
        <v>120</v>
      </c>
      <c r="H14902" s="15">
        <f t="shared" si="465"/>
        <v>2.52E-2</v>
      </c>
      <c r="I14902" s="2">
        <f>IF(C14902&gt;'Assumptions Notes'!C$11,-C14902*('Assumptions Notes'!C$13/(2*1000)),G14902*D14902)</f>
        <v>-6.1600000000000002E-2</v>
      </c>
    </row>
    <row r="14903" spans="1:9" x14ac:dyDescent="0.2">
      <c r="A14903" s="5">
        <v>42862.4375</v>
      </c>
      <c r="B14903" s="2">
        <v>1198.04</v>
      </c>
      <c r="C14903" s="10">
        <v>96.55</v>
      </c>
      <c r="D14903" s="8">
        <v>2.075E-4</v>
      </c>
      <c r="E14903" s="13">
        <f>D14903*'Assumptions Notes'!C$12</f>
        <v>7.4700000000000003E-2</v>
      </c>
      <c r="F14903" s="15">
        <f t="shared" si="464"/>
        <v>2.0034125E-2</v>
      </c>
      <c r="G14903" s="10">
        <f>IF(C14903&gt;'Assumptions Notes'!C$11,'Assumptions Notes'!C$11,C14903)</f>
        <v>96.55</v>
      </c>
      <c r="H14903" s="15">
        <f t="shared" si="465"/>
        <v>2.0034125E-2</v>
      </c>
      <c r="I14903" s="2">
        <f>IF(C14903&gt;'Assumptions Notes'!C$11,-C14903*('Assumptions Notes'!C$13/(2*1000)),G14903*D14903)</f>
        <v>2.0034125E-2</v>
      </c>
    </row>
    <row r="14904" spans="1:9" x14ac:dyDescent="0.2">
      <c r="A14904" s="5">
        <v>42862.458333333336</v>
      </c>
      <c r="B14904" s="2">
        <v>1145.97</v>
      </c>
      <c r="C14904" s="10">
        <v>94.71</v>
      </c>
      <c r="D14904" s="8">
        <v>2.05E-4</v>
      </c>
      <c r="E14904" s="13">
        <f>D14904*'Assumptions Notes'!C$12</f>
        <v>7.3800000000000004E-2</v>
      </c>
      <c r="F14904" s="15">
        <f t="shared" si="464"/>
        <v>1.9415549999999997E-2</v>
      </c>
      <c r="G14904" s="10">
        <f>IF(C14904&gt;'Assumptions Notes'!C$11,'Assumptions Notes'!C$11,C14904)</f>
        <v>94.71</v>
      </c>
      <c r="H14904" s="15">
        <f t="shared" si="465"/>
        <v>1.9415549999999997E-2</v>
      </c>
      <c r="I14904" s="2">
        <f>IF(C14904&gt;'Assumptions Notes'!C$11,-C14904*('Assumptions Notes'!C$13/(2*1000)),G14904*D14904)</f>
        <v>1.9415549999999997E-2</v>
      </c>
    </row>
    <row r="14905" spans="1:9" x14ac:dyDescent="0.2">
      <c r="A14905" s="5">
        <v>42862.479166666664</v>
      </c>
      <c r="B14905" s="2">
        <v>1153.92</v>
      </c>
      <c r="C14905" s="10">
        <v>101.71</v>
      </c>
      <c r="D14905" s="8">
        <v>2.1499999999999999E-4</v>
      </c>
      <c r="E14905" s="13">
        <f>D14905*'Assumptions Notes'!C$12</f>
        <v>7.7399999999999997E-2</v>
      </c>
      <c r="F14905" s="15">
        <f t="shared" si="464"/>
        <v>2.1867649999999999E-2</v>
      </c>
      <c r="G14905" s="10">
        <f>IF(C14905&gt;'Assumptions Notes'!C$11,'Assumptions Notes'!C$11,C14905)</f>
        <v>101.71</v>
      </c>
      <c r="H14905" s="15">
        <f t="shared" si="465"/>
        <v>2.1867649999999999E-2</v>
      </c>
      <c r="I14905" s="2">
        <f>IF(C14905&gt;'Assumptions Notes'!C$11,-C14905*('Assumptions Notes'!C$13/(2*1000)),G14905*D14905)</f>
        <v>2.1867649999999999E-2</v>
      </c>
    </row>
    <row r="14906" spans="1:9" x14ac:dyDescent="0.2">
      <c r="A14906" s="5">
        <v>42862.5</v>
      </c>
      <c r="B14906" s="2">
        <v>1176.93</v>
      </c>
      <c r="C14906" s="10">
        <v>99.79</v>
      </c>
      <c r="D14906" s="8">
        <v>2.2499999999999999E-4</v>
      </c>
      <c r="E14906" s="13">
        <f>D14906*'Assumptions Notes'!C$12</f>
        <v>8.1000000000000003E-2</v>
      </c>
      <c r="F14906" s="15">
        <f t="shared" si="464"/>
        <v>2.245275E-2</v>
      </c>
      <c r="G14906" s="10">
        <f>IF(C14906&gt;'Assumptions Notes'!C$11,'Assumptions Notes'!C$11,C14906)</f>
        <v>99.79</v>
      </c>
      <c r="H14906" s="15">
        <f t="shared" si="465"/>
        <v>2.245275E-2</v>
      </c>
      <c r="I14906" s="2">
        <f>IF(C14906&gt;'Assumptions Notes'!C$11,-C14906*('Assumptions Notes'!C$13/(2*1000)),G14906*D14906)</f>
        <v>2.245275E-2</v>
      </c>
    </row>
    <row r="14907" spans="1:9" x14ac:dyDescent="0.2">
      <c r="A14907" s="5">
        <v>42862.520833333336</v>
      </c>
      <c r="B14907" s="2">
        <v>1185.27</v>
      </c>
      <c r="C14907" s="10">
        <v>100.92</v>
      </c>
      <c r="D14907" s="8">
        <v>2.1250000000000002E-4</v>
      </c>
      <c r="E14907" s="13">
        <f>D14907*'Assumptions Notes'!C$12</f>
        <v>7.6500000000000012E-2</v>
      </c>
      <c r="F14907" s="15">
        <f t="shared" si="464"/>
        <v>2.1445500000000003E-2</v>
      </c>
      <c r="G14907" s="10">
        <f>IF(C14907&gt;'Assumptions Notes'!C$11,'Assumptions Notes'!C$11,C14907)</f>
        <v>100.92</v>
      </c>
      <c r="H14907" s="15">
        <f t="shared" si="465"/>
        <v>2.1445500000000003E-2</v>
      </c>
      <c r="I14907" s="2">
        <f>IF(C14907&gt;'Assumptions Notes'!C$11,-C14907*('Assumptions Notes'!C$13/(2*1000)),G14907*D14907)</f>
        <v>2.1445500000000003E-2</v>
      </c>
    </row>
    <row r="14908" spans="1:9" x14ac:dyDescent="0.2">
      <c r="A14908" s="5">
        <v>42862.541666666664</v>
      </c>
      <c r="B14908" s="2">
        <v>1230.25</v>
      </c>
      <c r="C14908" s="10">
        <v>109.6</v>
      </c>
      <c r="D14908" s="8">
        <v>2.0000000000000001E-4</v>
      </c>
      <c r="E14908" s="13">
        <f>D14908*'Assumptions Notes'!C$12</f>
        <v>7.2000000000000008E-2</v>
      </c>
      <c r="F14908" s="15">
        <f t="shared" si="464"/>
        <v>2.1919999999999999E-2</v>
      </c>
      <c r="G14908" s="10">
        <f>IF(C14908&gt;'Assumptions Notes'!C$11,'Assumptions Notes'!C$11,C14908)</f>
        <v>109.6</v>
      </c>
      <c r="H14908" s="15">
        <f t="shared" si="465"/>
        <v>2.1919999999999999E-2</v>
      </c>
      <c r="I14908" s="2">
        <f>IF(C14908&gt;'Assumptions Notes'!C$11,-C14908*('Assumptions Notes'!C$13/(2*1000)),G14908*D14908)</f>
        <v>2.1919999999999999E-2</v>
      </c>
    </row>
    <row r="14909" spans="1:9" x14ac:dyDescent="0.2">
      <c r="A14909" s="5">
        <v>42862.5625</v>
      </c>
      <c r="B14909" s="2">
        <v>1225.56</v>
      </c>
      <c r="C14909" s="10">
        <v>108.43</v>
      </c>
      <c r="D14909" s="8">
        <v>1.975E-4</v>
      </c>
      <c r="E14909" s="13">
        <f>D14909*'Assumptions Notes'!C$12</f>
        <v>7.1099999999999997E-2</v>
      </c>
      <c r="F14909" s="15">
        <f t="shared" si="464"/>
        <v>2.1414925000000001E-2</v>
      </c>
      <c r="G14909" s="10">
        <f>IF(C14909&gt;'Assumptions Notes'!C$11,'Assumptions Notes'!C$11,C14909)</f>
        <v>108.43</v>
      </c>
      <c r="H14909" s="15">
        <f t="shared" si="465"/>
        <v>2.1414925000000001E-2</v>
      </c>
      <c r="I14909" s="2">
        <f>IF(C14909&gt;'Assumptions Notes'!C$11,-C14909*('Assumptions Notes'!C$13/(2*1000)),G14909*D14909)</f>
        <v>2.1414925000000001E-2</v>
      </c>
    </row>
    <row r="14910" spans="1:9" x14ac:dyDescent="0.2">
      <c r="A14910" s="5">
        <v>42862.583333333336</v>
      </c>
      <c r="B14910" s="2">
        <v>1237.44</v>
      </c>
      <c r="C14910" s="10">
        <v>114.63</v>
      </c>
      <c r="D14910" s="8">
        <v>1.95E-4</v>
      </c>
      <c r="E14910" s="13">
        <f>D14910*'Assumptions Notes'!C$12</f>
        <v>7.0199999999999999E-2</v>
      </c>
      <c r="F14910" s="15">
        <f t="shared" si="464"/>
        <v>2.2352849999999997E-2</v>
      </c>
      <c r="G14910" s="10">
        <f>IF(C14910&gt;'Assumptions Notes'!C$11,'Assumptions Notes'!C$11,C14910)</f>
        <v>114.63</v>
      </c>
      <c r="H14910" s="15">
        <f t="shared" si="465"/>
        <v>2.2352849999999997E-2</v>
      </c>
      <c r="I14910" s="2">
        <f>IF(C14910&gt;'Assumptions Notes'!C$11,-C14910*('Assumptions Notes'!C$13/(2*1000)),G14910*D14910)</f>
        <v>2.2352849999999997E-2</v>
      </c>
    </row>
    <row r="14911" spans="1:9" x14ac:dyDescent="0.2">
      <c r="A14911" s="5">
        <v>42862.604166666664</v>
      </c>
      <c r="B14911" s="2">
        <v>1244.8699999999999</v>
      </c>
      <c r="C14911" s="10">
        <v>116.85</v>
      </c>
      <c r="D14911" s="8">
        <v>1.9625E-4</v>
      </c>
      <c r="E14911" s="13">
        <f>D14911*'Assumptions Notes'!C$12</f>
        <v>7.0650000000000004E-2</v>
      </c>
      <c r="F14911" s="15">
        <f t="shared" si="464"/>
        <v>2.2931812499999999E-2</v>
      </c>
      <c r="G14911" s="10">
        <f>IF(C14911&gt;'Assumptions Notes'!C$11,'Assumptions Notes'!C$11,C14911)</f>
        <v>116.85</v>
      </c>
      <c r="H14911" s="15">
        <f t="shared" si="465"/>
        <v>2.2931812499999999E-2</v>
      </c>
      <c r="I14911" s="2">
        <f>IF(C14911&gt;'Assumptions Notes'!C$11,-C14911*('Assumptions Notes'!C$13/(2*1000)),G14911*D14911)</f>
        <v>2.2931812499999999E-2</v>
      </c>
    </row>
    <row r="14912" spans="1:9" x14ac:dyDescent="0.2">
      <c r="A14912" s="5">
        <v>42862.625</v>
      </c>
      <c r="B14912" s="2">
        <v>1230.45</v>
      </c>
      <c r="C14912" s="10">
        <v>117.9</v>
      </c>
      <c r="D14912" s="8">
        <v>1.975E-4</v>
      </c>
      <c r="E14912" s="13">
        <f>D14912*'Assumptions Notes'!C$12</f>
        <v>7.1099999999999997E-2</v>
      </c>
      <c r="F14912" s="15">
        <f t="shared" si="464"/>
        <v>2.328525E-2</v>
      </c>
      <c r="G14912" s="10">
        <f>IF(C14912&gt;'Assumptions Notes'!C$11,'Assumptions Notes'!C$11,C14912)</f>
        <v>117.9</v>
      </c>
      <c r="H14912" s="15">
        <f t="shared" si="465"/>
        <v>2.328525E-2</v>
      </c>
      <c r="I14912" s="2">
        <f>IF(C14912&gt;'Assumptions Notes'!C$11,-C14912*('Assumptions Notes'!C$13/(2*1000)),G14912*D14912)</f>
        <v>2.328525E-2</v>
      </c>
    </row>
    <row r="14913" spans="1:9" x14ac:dyDescent="0.2">
      <c r="A14913" s="5">
        <v>42862.645833333336</v>
      </c>
      <c r="B14913" s="2">
        <v>1240.69</v>
      </c>
      <c r="C14913" s="10">
        <v>114.26</v>
      </c>
      <c r="D14913" s="8">
        <v>2.2124999999999998E-4</v>
      </c>
      <c r="E14913" s="13">
        <f>D14913*'Assumptions Notes'!C$12</f>
        <v>7.9649999999999999E-2</v>
      </c>
      <c r="F14913" s="15">
        <f t="shared" si="464"/>
        <v>2.5280024999999998E-2</v>
      </c>
      <c r="G14913" s="10">
        <f>IF(C14913&gt;'Assumptions Notes'!C$11,'Assumptions Notes'!C$11,C14913)</f>
        <v>114.26</v>
      </c>
      <c r="H14913" s="15">
        <f t="shared" si="465"/>
        <v>2.5280024999999998E-2</v>
      </c>
      <c r="I14913" s="2">
        <f>IF(C14913&gt;'Assumptions Notes'!C$11,-C14913*('Assumptions Notes'!C$13/(2*1000)),G14913*D14913)</f>
        <v>2.5280024999999998E-2</v>
      </c>
    </row>
    <row r="14914" spans="1:9" x14ac:dyDescent="0.2">
      <c r="A14914" s="5">
        <v>42862.666666666664</v>
      </c>
      <c r="B14914" s="2">
        <v>1283.99</v>
      </c>
      <c r="C14914" s="10">
        <v>124.88</v>
      </c>
      <c r="D14914" s="8">
        <v>2.4499999999999999E-4</v>
      </c>
      <c r="E14914" s="13">
        <f>D14914*'Assumptions Notes'!C$12</f>
        <v>8.8200000000000001E-2</v>
      </c>
      <c r="F14914" s="15">
        <f t="shared" si="464"/>
        <v>3.0595599999999997E-2</v>
      </c>
      <c r="G14914" s="10">
        <f>IF(C14914&gt;'Assumptions Notes'!C$11,'Assumptions Notes'!C$11,C14914)</f>
        <v>120</v>
      </c>
      <c r="H14914" s="15">
        <f t="shared" si="465"/>
        <v>2.9399999999999999E-2</v>
      </c>
      <c r="I14914" s="2">
        <f>IF(C14914&gt;'Assumptions Notes'!C$11,-C14914*('Assumptions Notes'!C$13/(2*1000)),G14914*D14914)</f>
        <v>-6.2440000000000002E-2</v>
      </c>
    </row>
    <row r="14915" spans="1:9" x14ac:dyDescent="0.2">
      <c r="A14915" s="5">
        <v>42862.6875</v>
      </c>
      <c r="B14915" s="2">
        <v>1333.61</v>
      </c>
      <c r="C14915" s="10">
        <v>90.31</v>
      </c>
      <c r="D14915" s="8">
        <v>2.7E-4</v>
      </c>
      <c r="E14915" s="13">
        <f>D14915*'Assumptions Notes'!C$12</f>
        <v>9.7199999999999995E-2</v>
      </c>
      <c r="F14915" s="15">
        <f t="shared" si="464"/>
        <v>2.4383700000000001E-2</v>
      </c>
      <c r="G14915" s="10">
        <f>IF(C14915&gt;'Assumptions Notes'!C$11,'Assumptions Notes'!C$11,C14915)</f>
        <v>90.31</v>
      </c>
      <c r="H14915" s="15">
        <f t="shared" si="465"/>
        <v>2.4383700000000001E-2</v>
      </c>
      <c r="I14915" s="2">
        <f>IF(C14915&gt;'Assumptions Notes'!C$11,-C14915*('Assumptions Notes'!C$13/(2*1000)),G14915*D14915)</f>
        <v>2.4383700000000001E-2</v>
      </c>
    </row>
    <row r="14916" spans="1:9" x14ac:dyDescent="0.2">
      <c r="A14916" s="5">
        <v>42862.708333333336</v>
      </c>
      <c r="B14916" s="2">
        <v>1396.28</v>
      </c>
      <c r="C14916" s="10">
        <v>100.26</v>
      </c>
      <c r="D14916" s="8">
        <v>2.9500000000000001E-4</v>
      </c>
      <c r="E14916" s="13">
        <f>D14916*'Assumptions Notes'!C$12</f>
        <v>0.1062</v>
      </c>
      <c r="F14916" s="15">
        <f t="shared" ref="F14916:F14979" si="466">D14916*C14916</f>
        <v>2.9576700000000004E-2</v>
      </c>
      <c r="G14916" s="10">
        <f>IF(C14916&gt;'Assumptions Notes'!C$11,'Assumptions Notes'!C$11,C14916)</f>
        <v>100.26</v>
      </c>
      <c r="H14916" s="15">
        <f t="shared" ref="H14916:H14979" si="467">G14916*D14916</f>
        <v>2.9576700000000004E-2</v>
      </c>
      <c r="I14916" s="2">
        <f>IF(C14916&gt;'Assumptions Notes'!C$11,-C14916*('Assumptions Notes'!C$13/(2*1000)),G14916*D14916)</f>
        <v>2.9576700000000004E-2</v>
      </c>
    </row>
    <row r="14917" spans="1:9" x14ac:dyDescent="0.2">
      <c r="A14917" s="5">
        <v>42862.729166666664</v>
      </c>
      <c r="B14917" s="2">
        <v>1474.16</v>
      </c>
      <c r="C14917" s="10">
        <v>130.16</v>
      </c>
      <c r="D14917" s="8">
        <v>2.9750000000000002E-4</v>
      </c>
      <c r="E14917" s="13">
        <f>D14917*'Assumptions Notes'!C$12</f>
        <v>0.1071</v>
      </c>
      <c r="F14917" s="15">
        <f t="shared" si="466"/>
        <v>3.8722600000000003E-2</v>
      </c>
      <c r="G14917" s="10">
        <f>IF(C14917&gt;'Assumptions Notes'!C$11,'Assumptions Notes'!C$11,C14917)</f>
        <v>120</v>
      </c>
      <c r="H14917" s="15">
        <f t="shared" si="467"/>
        <v>3.5700000000000003E-2</v>
      </c>
      <c r="I14917" s="2">
        <f>IF(C14917&gt;'Assumptions Notes'!C$11,-C14917*('Assumptions Notes'!C$13/(2*1000)),G14917*D14917)</f>
        <v>-6.5079999999999999E-2</v>
      </c>
    </row>
    <row r="14918" spans="1:9" x14ac:dyDescent="0.2">
      <c r="A14918" s="5">
        <v>42862.75</v>
      </c>
      <c r="B14918" s="2">
        <v>1607.17</v>
      </c>
      <c r="C14918" s="10">
        <v>173.57</v>
      </c>
      <c r="D14918" s="8">
        <v>2.9999999999999997E-4</v>
      </c>
      <c r="E14918" s="13">
        <f>D14918*'Assumptions Notes'!C$12</f>
        <v>0.10799999999999998</v>
      </c>
      <c r="F14918" s="15">
        <f t="shared" si="466"/>
        <v>5.2070999999999992E-2</v>
      </c>
      <c r="G14918" s="10">
        <f>IF(C14918&gt;'Assumptions Notes'!C$11,'Assumptions Notes'!C$11,C14918)</f>
        <v>120</v>
      </c>
      <c r="H14918" s="15">
        <f t="shared" si="467"/>
        <v>3.5999999999999997E-2</v>
      </c>
      <c r="I14918" s="2">
        <f>IF(C14918&gt;'Assumptions Notes'!C$11,-C14918*('Assumptions Notes'!C$13/(2*1000)),G14918*D14918)</f>
        <v>-8.6785000000000001E-2</v>
      </c>
    </row>
    <row r="14919" spans="1:9" x14ac:dyDescent="0.2">
      <c r="A14919" s="5">
        <v>42862.770833333336</v>
      </c>
      <c r="B14919" s="2">
        <v>1745.15</v>
      </c>
      <c r="C14919" s="10">
        <v>178.53</v>
      </c>
      <c r="D14919" s="8">
        <v>2.9999999999999997E-4</v>
      </c>
      <c r="E14919" s="13">
        <f>D14919*'Assumptions Notes'!C$12</f>
        <v>0.10799999999999998</v>
      </c>
      <c r="F14919" s="15">
        <f t="shared" si="466"/>
        <v>5.3558999999999996E-2</v>
      </c>
      <c r="G14919" s="10">
        <f>IF(C14919&gt;'Assumptions Notes'!C$11,'Assumptions Notes'!C$11,C14919)</f>
        <v>120</v>
      </c>
      <c r="H14919" s="15">
        <f t="shared" si="467"/>
        <v>3.5999999999999997E-2</v>
      </c>
      <c r="I14919" s="2">
        <f>IF(C14919&gt;'Assumptions Notes'!C$11,-C14919*('Assumptions Notes'!C$13/(2*1000)),G14919*D14919)</f>
        <v>-8.9264999999999997E-2</v>
      </c>
    </row>
    <row r="14920" spans="1:9" x14ac:dyDescent="0.2">
      <c r="A14920" s="5">
        <v>42862.791666666664</v>
      </c>
      <c r="B14920" s="2">
        <v>1757.44</v>
      </c>
      <c r="C14920" s="10">
        <v>156.81</v>
      </c>
      <c r="D14920" s="8">
        <v>2.9999999999999997E-4</v>
      </c>
      <c r="E14920" s="13">
        <f>D14920*'Assumptions Notes'!C$12</f>
        <v>0.10799999999999998</v>
      </c>
      <c r="F14920" s="15">
        <f t="shared" si="466"/>
        <v>4.7042999999999995E-2</v>
      </c>
      <c r="G14920" s="10">
        <f>IF(C14920&gt;'Assumptions Notes'!C$11,'Assumptions Notes'!C$11,C14920)</f>
        <v>120</v>
      </c>
      <c r="H14920" s="15">
        <f t="shared" si="467"/>
        <v>3.5999999999999997E-2</v>
      </c>
      <c r="I14920" s="2">
        <f>IF(C14920&gt;'Assumptions Notes'!C$11,-C14920*('Assumptions Notes'!C$13/(2*1000)),G14920*D14920)</f>
        <v>-7.8405000000000002E-2</v>
      </c>
    </row>
    <row r="14921" spans="1:9" x14ac:dyDescent="0.2">
      <c r="A14921" s="5">
        <v>42862.8125</v>
      </c>
      <c r="B14921" s="2">
        <v>1715.24</v>
      </c>
      <c r="C14921" s="10">
        <v>128.37</v>
      </c>
      <c r="D14921" s="8">
        <v>2.9750000000000002E-4</v>
      </c>
      <c r="E14921" s="13">
        <f>D14921*'Assumptions Notes'!C$12</f>
        <v>0.1071</v>
      </c>
      <c r="F14921" s="15">
        <f t="shared" si="466"/>
        <v>3.8190075000000004E-2</v>
      </c>
      <c r="G14921" s="10">
        <f>IF(C14921&gt;'Assumptions Notes'!C$11,'Assumptions Notes'!C$11,C14921)</f>
        <v>120</v>
      </c>
      <c r="H14921" s="15">
        <f t="shared" si="467"/>
        <v>3.5700000000000003E-2</v>
      </c>
      <c r="I14921" s="2">
        <f>IF(C14921&gt;'Assumptions Notes'!C$11,-C14921*('Assumptions Notes'!C$13/(2*1000)),G14921*D14921)</f>
        <v>-6.4185000000000006E-2</v>
      </c>
    </row>
    <row r="14922" spans="1:9" x14ac:dyDescent="0.2">
      <c r="A14922" s="5">
        <v>42862.833333333336</v>
      </c>
      <c r="B14922" s="2">
        <v>1660.56</v>
      </c>
      <c r="C14922" s="10">
        <v>114.91</v>
      </c>
      <c r="D14922" s="8">
        <v>2.9500000000000001E-4</v>
      </c>
      <c r="E14922" s="13">
        <f>D14922*'Assumptions Notes'!C$12</f>
        <v>0.1062</v>
      </c>
      <c r="F14922" s="15">
        <f t="shared" si="466"/>
        <v>3.3898450000000004E-2</v>
      </c>
      <c r="G14922" s="10">
        <f>IF(C14922&gt;'Assumptions Notes'!C$11,'Assumptions Notes'!C$11,C14922)</f>
        <v>114.91</v>
      </c>
      <c r="H14922" s="15">
        <f t="shared" si="467"/>
        <v>3.3898450000000004E-2</v>
      </c>
      <c r="I14922" s="2">
        <f>IF(C14922&gt;'Assumptions Notes'!C$11,-C14922*('Assumptions Notes'!C$13/(2*1000)),G14922*D14922)</f>
        <v>3.3898450000000004E-2</v>
      </c>
    </row>
    <row r="14923" spans="1:9" x14ac:dyDescent="0.2">
      <c r="A14923" s="5">
        <v>42862.854166666664</v>
      </c>
      <c r="B14923" s="2">
        <v>1648.52</v>
      </c>
      <c r="C14923" s="10">
        <v>118.37</v>
      </c>
      <c r="D14923" s="8">
        <v>2.9E-4</v>
      </c>
      <c r="E14923" s="13">
        <f>D14923*'Assumptions Notes'!C$12</f>
        <v>0.10440000000000001</v>
      </c>
      <c r="F14923" s="15">
        <f t="shared" si="466"/>
        <v>3.4327299999999998E-2</v>
      </c>
      <c r="G14923" s="10">
        <f>IF(C14923&gt;'Assumptions Notes'!C$11,'Assumptions Notes'!C$11,C14923)</f>
        <v>118.37</v>
      </c>
      <c r="H14923" s="15">
        <f t="shared" si="467"/>
        <v>3.4327299999999998E-2</v>
      </c>
      <c r="I14923" s="2">
        <f>IF(C14923&gt;'Assumptions Notes'!C$11,-C14923*('Assumptions Notes'!C$13/(2*1000)),G14923*D14923)</f>
        <v>3.4327299999999998E-2</v>
      </c>
    </row>
    <row r="14924" spans="1:9" x14ac:dyDescent="0.2">
      <c r="A14924" s="5">
        <v>42862.875</v>
      </c>
      <c r="B14924" s="2">
        <v>1601.08</v>
      </c>
      <c r="C14924" s="10">
        <v>118.38</v>
      </c>
      <c r="D14924" s="8">
        <v>2.8499999999999999E-4</v>
      </c>
      <c r="E14924" s="13">
        <f>D14924*'Assumptions Notes'!C$12</f>
        <v>0.1026</v>
      </c>
      <c r="F14924" s="15">
        <f t="shared" si="466"/>
        <v>3.3738299999999999E-2</v>
      </c>
      <c r="G14924" s="10">
        <f>IF(C14924&gt;'Assumptions Notes'!C$11,'Assumptions Notes'!C$11,C14924)</f>
        <v>118.38</v>
      </c>
      <c r="H14924" s="15">
        <f t="shared" si="467"/>
        <v>3.3738299999999999E-2</v>
      </c>
      <c r="I14924" s="2">
        <f>IF(C14924&gt;'Assumptions Notes'!C$11,-C14924*('Assumptions Notes'!C$13/(2*1000)),G14924*D14924)</f>
        <v>3.3738299999999999E-2</v>
      </c>
    </row>
    <row r="14925" spans="1:9" x14ac:dyDescent="0.2">
      <c r="A14925" s="5">
        <v>42862.895833333336</v>
      </c>
      <c r="B14925" s="2">
        <v>1561.85</v>
      </c>
      <c r="C14925" s="10">
        <v>120.04</v>
      </c>
      <c r="D14925" s="8">
        <v>2.7E-4</v>
      </c>
      <c r="E14925" s="13">
        <f>D14925*'Assumptions Notes'!C$12</f>
        <v>9.7199999999999995E-2</v>
      </c>
      <c r="F14925" s="15">
        <f t="shared" si="466"/>
        <v>3.2410800000000003E-2</v>
      </c>
      <c r="G14925" s="10">
        <f>IF(C14925&gt;'Assumptions Notes'!C$11,'Assumptions Notes'!C$11,C14925)</f>
        <v>120</v>
      </c>
      <c r="H14925" s="15">
        <f t="shared" si="467"/>
        <v>3.2399999999999998E-2</v>
      </c>
      <c r="I14925" s="2">
        <f>IF(C14925&gt;'Assumptions Notes'!C$11,-C14925*('Assumptions Notes'!C$13/(2*1000)),G14925*D14925)</f>
        <v>-6.0020000000000004E-2</v>
      </c>
    </row>
    <row r="14926" spans="1:9" x14ac:dyDescent="0.2">
      <c r="A14926" s="5">
        <v>42862.916666666664</v>
      </c>
      <c r="B14926" s="2">
        <v>1528.24</v>
      </c>
      <c r="C14926" s="10">
        <v>107.18</v>
      </c>
      <c r="D14926" s="8">
        <v>2.5500000000000002E-4</v>
      </c>
      <c r="E14926" s="13">
        <f>D14926*'Assumptions Notes'!C$12</f>
        <v>9.1800000000000007E-2</v>
      </c>
      <c r="F14926" s="15">
        <f t="shared" si="466"/>
        <v>2.7330900000000005E-2</v>
      </c>
      <c r="G14926" s="10">
        <f>IF(C14926&gt;'Assumptions Notes'!C$11,'Assumptions Notes'!C$11,C14926)</f>
        <v>107.18</v>
      </c>
      <c r="H14926" s="15">
        <f t="shared" si="467"/>
        <v>2.7330900000000005E-2</v>
      </c>
      <c r="I14926" s="2">
        <f>IF(C14926&gt;'Assumptions Notes'!C$11,-C14926*('Assumptions Notes'!C$13/(2*1000)),G14926*D14926)</f>
        <v>2.7330900000000005E-2</v>
      </c>
    </row>
    <row r="14927" spans="1:9" x14ac:dyDescent="0.2">
      <c r="A14927" s="5">
        <v>42862.9375</v>
      </c>
      <c r="B14927" s="2">
        <v>1432.5</v>
      </c>
      <c r="C14927" s="10">
        <v>115.35</v>
      </c>
      <c r="D14927" s="8">
        <v>2.1250000000000002E-4</v>
      </c>
      <c r="E14927" s="13">
        <f>D14927*'Assumptions Notes'!C$12</f>
        <v>7.6500000000000012E-2</v>
      </c>
      <c r="F14927" s="15">
        <f t="shared" si="466"/>
        <v>2.4511874999999999E-2</v>
      </c>
      <c r="G14927" s="10">
        <f>IF(C14927&gt;'Assumptions Notes'!C$11,'Assumptions Notes'!C$11,C14927)</f>
        <v>115.35</v>
      </c>
      <c r="H14927" s="15">
        <f t="shared" si="467"/>
        <v>2.4511874999999999E-2</v>
      </c>
      <c r="I14927" s="2">
        <f>IF(C14927&gt;'Assumptions Notes'!C$11,-C14927*('Assumptions Notes'!C$13/(2*1000)),G14927*D14927)</f>
        <v>2.4511874999999999E-2</v>
      </c>
    </row>
    <row r="14928" spans="1:9" x14ac:dyDescent="0.2">
      <c r="A14928" s="5">
        <v>42862.958333333336</v>
      </c>
      <c r="B14928" s="2">
        <v>1375.54</v>
      </c>
      <c r="C14928" s="10">
        <v>102.48</v>
      </c>
      <c r="D14928" s="8">
        <v>1.7000000000000001E-4</v>
      </c>
      <c r="E14928" s="13">
        <f>D14928*'Assumptions Notes'!C$12</f>
        <v>6.1200000000000004E-2</v>
      </c>
      <c r="F14928" s="15">
        <f t="shared" si="466"/>
        <v>1.7421600000000002E-2</v>
      </c>
      <c r="G14928" s="10">
        <f>IF(C14928&gt;'Assumptions Notes'!C$11,'Assumptions Notes'!C$11,C14928)</f>
        <v>102.48</v>
      </c>
      <c r="H14928" s="15">
        <f t="shared" si="467"/>
        <v>1.7421600000000002E-2</v>
      </c>
      <c r="I14928" s="2">
        <f>IF(C14928&gt;'Assumptions Notes'!C$11,-C14928*('Assumptions Notes'!C$13/(2*1000)),G14928*D14928)</f>
        <v>1.7421600000000002E-2</v>
      </c>
    </row>
    <row r="14929" spans="1:9" x14ac:dyDescent="0.2">
      <c r="A14929" s="5">
        <v>42862.979166666664</v>
      </c>
      <c r="B14929" s="2">
        <v>1367.69</v>
      </c>
      <c r="C14929" s="10">
        <v>106.1</v>
      </c>
      <c r="D14929" s="8">
        <v>1.5000000000000001E-4</v>
      </c>
      <c r="E14929" s="13">
        <f>D14929*'Assumptions Notes'!C$12</f>
        <v>5.4000000000000006E-2</v>
      </c>
      <c r="F14929" s="15">
        <f t="shared" si="466"/>
        <v>1.5915000000000002E-2</v>
      </c>
      <c r="G14929" s="10">
        <f>IF(C14929&gt;'Assumptions Notes'!C$11,'Assumptions Notes'!C$11,C14929)</f>
        <v>106.1</v>
      </c>
      <c r="H14929" s="15">
        <f t="shared" si="467"/>
        <v>1.5915000000000002E-2</v>
      </c>
      <c r="I14929" s="2">
        <f>IF(C14929&gt;'Assumptions Notes'!C$11,-C14929*('Assumptions Notes'!C$13/(2*1000)),G14929*D14929)</f>
        <v>1.5915000000000002E-2</v>
      </c>
    </row>
    <row r="14930" spans="1:9" x14ac:dyDescent="0.2">
      <c r="A14930" s="5">
        <v>42863</v>
      </c>
      <c r="B14930" s="2">
        <v>1578.81</v>
      </c>
      <c r="C14930" s="10">
        <v>114.84</v>
      </c>
      <c r="D14930" s="8">
        <v>1.2999999999999999E-4</v>
      </c>
      <c r="E14930" s="13">
        <f>D14930*'Assumptions Notes'!C$12</f>
        <v>4.6799999999999994E-2</v>
      </c>
      <c r="F14930" s="15">
        <f t="shared" si="466"/>
        <v>1.4929199999999998E-2</v>
      </c>
      <c r="G14930" s="10">
        <f>IF(C14930&gt;'Assumptions Notes'!C$11,'Assumptions Notes'!C$11,C14930)</f>
        <v>114.84</v>
      </c>
      <c r="H14930" s="15">
        <f t="shared" si="467"/>
        <v>1.4929199999999998E-2</v>
      </c>
      <c r="I14930" s="2">
        <f>IF(C14930&gt;'Assumptions Notes'!C$11,-C14930*('Assumptions Notes'!C$13/(2*1000)),G14930*D14930)</f>
        <v>1.4929199999999998E-2</v>
      </c>
    </row>
    <row r="14931" spans="1:9" x14ac:dyDescent="0.2">
      <c r="A14931" s="5">
        <v>42863.020833333336</v>
      </c>
      <c r="B14931" s="2">
        <v>1490.43</v>
      </c>
      <c r="C14931" s="10">
        <v>106.4</v>
      </c>
      <c r="D14931" s="8">
        <v>1.175E-4</v>
      </c>
      <c r="E14931" s="13">
        <f>D14931*'Assumptions Notes'!C$12</f>
        <v>4.2299999999999997E-2</v>
      </c>
      <c r="F14931" s="15">
        <f t="shared" si="466"/>
        <v>1.2502000000000001E-2</v>
      </c>
      <c r="G14931" s="10">
        <f>IF(C14931&gt;'Assumptions Notes'!C$11,'Assumptions Notes'!C$11,C14931)</f>
        <v>106.4</v>
      </c>
      <c r="H14931" s="15">
        <f t="shared" si="467"/>
        <v>1.2502000000000001E-2</v>
      </c>
      <c r="I14931" s="2">
        <f>IF(C14931&gt;'Assumptions Notes'!C$11,-C14931*('Assumptions Notes'!C$13/(2*1000)),G14931*D14931)</f>
        <v>1.2502000000000001E-2</v>
      </c>
    </row>
    <row r="14932" spans="1:9" x14ac:dyDescent="0.2">
      <c r="A14932" s="5">
        <v>42863.041666666664</v>
      </c>
      <c r="B14932" s="2">
        <v>1432.8</v>
      </c>
      <c r="C14932" s="10">
        <v>91.86</v>
      </c>
      <c r="D14932" s="8">
        <v>1.05E-4</v>
      </c>
      <c r="E14932" s="13">
        <f>D14932*'Assumptions Notes'!C$12</f>
        <v>3.78E-2</v>
      </c>
      <c r="F14932" s="15">
        <f t="shared" si="466"/>
        <v>9.6453000000000007E-3</v>
      </c>
      <c r="G14932" s="10">
        <f>IF(C14932&gt;'Assumptions Notes'!C$11,'Assumptions Notes'!C$11,C14932)</f>
        <v>91.86</v>
      </c>
      <c r="H14932" s="15">
        <f t="shared" si="467"/>
        <v>9.6453000000000007E-3</v>
      </c>
      <c r="I14932" s="2">
        <f>IF(C14932&gt;'Assumptions Notes'!C$11,-C14932*('Assumptions Notes'!C$13/(2*1000)),G14932*D14932)</f>
        <v>9.6453000000000007E-3</v>
      </c>
    </row>
    <row r="14933" spans="1:9" x14ac:dyDescent="0.2">
      <c r="A14933" s="5">
        <v>42863.0625</v>
      </c>
      <c r="B14933" s="2">
        <v>1353.22</v>
      </c>
      <c r="C14933" s="10">
        <v>84.76</v>
      </c>
      <c r="D14933" s="8">
        <v>1.025E-4</v>
      </c>
      <c r="E14933" s="13">
        <f>D14933*'Assumptions Notes'!C$12</f>
        <v>3.6900000000000002E-2</v>
      </c>
      <c r="F14933" s="15">
        <f t="shared" si="466"/>
        <v>8.6879000000000001E-3</v>
      </c>
      <c r="G14933" s="10">
        <f>IF(C14933&gt;'Assumptions Notes'!C$11,'Assumptions Notes'!C$11,C14933)</f>
        <v>84.76</v>
      </c>
      <c r="H14933" s="15">
        <f t="shared" si="467"/>
        <v>8.6879000000000001E-3</v>
      </c>
      <c r="I14933" s="2">
        <f>IF(C14933&gt;'Assumptions Notes'!C$11,-C14933*('Assumptions Notes'!C$13/(2*1000)),G14933*D14933)</f>
        <v>8.6879000000000001E-3</v>
      </c>
    </row>
    <row r="14934" spans="1:9" x14ac:dyDescent="0.2">
      <c r="A14934" s="5">
        <v>42863.083333333336</v>
      </c>
      <c r="B14934" s="2">
        <v>1281.95</v>
      </c>
      <c r="C14934" s="10">
        <v>86.62</v>
      </c>
      <c r="D14934" s="8">
        <v>1E-4</v>
      </c>
      <c r="E14934" s="13">
        <f>D14934*'Assumptions Notes'!C$12</f>
        <v>3.6000000000000004E-2</v>
      </c>
      <c r="F14934" s="15">
        <f t="shared" si="466"/>
        <v>8.6620000000000013E-3</v>
      </c>
      <c r="G14934" s="10">
        <f>IF(C14934&gt;'Assumptions Notes'!C$11,'Assumptions Notes'!C$11,C14934)</f>
        <v>86.62</v>
      </c>
      <c r="H14934" s="15">
        <f t="shared" si="467"/>
        <v>8.6620000000000013E-3</v>
      </c>
      <c r="I14934" s="2">
        <f>IF(C14934&gt;'Assumptions Notes'!C$11,-C14934*('Assumptions Notes'!C$13/(2*1000)),G14934*D14934)</f>
        <v>8.6620000000000013E-3</v>
      </c>
    </row>
    <row r="14935" spans="1:9" x14ac:dyDescent="0.2">
      <c r="A14935" s="5">
        <v>42863.104166666664</v>
      </c>
      <c r="B14935" s="2">
        <v>1222.76</v>
      </c>
      <c r="C14935" s="10">
        <v>84.51</v>
      </c>
      <c r="D14935" s="8">
        <v>9.8750000000000002E-5</v>
      </c>
      <c r="E14935" s="13">
        <f>D14935*'Assumptions Notes'!C$12</f>
        <v>3.5549999999999998E-2</v>
      </c>
      <c r="F14935" s="15">
        <f t="shared" si="466"/>
        <v>8.3453625E-3</v>
      </c>
      <c r="G14935" s="10">
        <f>IF(C14935&gt;'Assumptions Notes'!C$11,'Assumptions Notes'!C$11,C14935)</f>
        <v>84.51</v>
      </c>
      <c r="H14935" s="15">
        <f t="shared" si="467"/>
        <v>8.3453625E-3</v>
      </c>
      <c r="I14935" s="2">
        <f>IF(C14935&gt;'Assumptions Notes'!C$11,-C14935*('Assumptions Notes'!C$13/(2*1000)),G14935*D14935)</f>
        <v>8.3453625E-3</v>
      </c>
    </row>
    <row r="14936" spans="1:9" x14ac:dyDescent="0.2">
      <c r="A14936" s="5">
        <v>42863.125</v>
      </c>
      <c r="B14936" s="2">
        <v>1197.6099999999999</v>
      </c>
      <c r="C14936" s="10">
        <v>84.22</v>
      </c>
      <c r="D14936" s="8">
        <v>9.7499999999999998E-5</v>
      </c>
      <c r="E14936" s="13">
        <f>D14936*'Assumptions Notes'!C$12</f>
        <v>3.5099999999999999E-2</v>
      </c>
      <c r="F14936" s="15">
        <f t="shared" si="466"/>
        <v>8.2114500000000003E-3</v>
      </c>
      <c r="G14936" s="10">
        <f>IF(C14936&gt;'Assumptions Notes'!C$11,'Assumptions Notes'!C$11,C14936)</f>
        <v>84.22</v>
      </c>
      <c r="H14936" s="15">
        <f t="shared" si="467"/>
        <v>8.2114500000000003E-3</v>
      </c>
      <c r="I14936" s="2">
        <f>IF(C14936&gt;'Assumptions Notes'!C$11,-C14936*('Assumptions Notes'!C$13/(2*1000)),G14936*D14936)</f>
        <v>8.2114500000000003E-3</v>
      </c>
    </row>
    <row r="14937" spans="1:9" x14ac:dyDescent="0.2">
      <c r="A14937" s="5">
        <v>42863.145833333336</v>
      </c>
      <c r="B14937" s="2">
        <v>1179.5999999999999</v>
      </c>
      <c r="C14937" s="10">
        <v>94.88</v>
      </c>
      <c r="D14937" s="8">
        <v>9.6250000000000009E-5</v>
      </c>
      <c r="E14937" s="13">
        <f>D14937*'Assumptions Notes'!C$12</f>
        <v>3.465E-2</v>
      </c>
      <c r="F14937" s="15">
        <f t="shared" si="466"/>
        <v>9.1322E-3</v>
      </c>
      <c r="G14937" s="10">
        <f>IF(C14937&gt;'Assumptions Notes'!C$11,'Assumptions Notes'!C$11,C14937)</f>
        <v>94.88</v>
      </c>
      <c r="H14937" s="15">
        <f t="shared" si="467"/>
        <v>9.1322E-3</v>
      </c>
      <c r="I14937" s="2">
        <f>IF(C14937&gt;'Assumptions Notes'!C$11,-C14937*('Assumptions Notes'!C$13/(2*1000)),G14937*D14937)</f>
        <v>9.1322E-3</v>
      </c>
    </row>
    <row r="14938" spans="1:9" x14ac:dyDescent="0.2">
      <c r="A14938" s="5">
        <v>42863.166666666664</v>
      </c>
      <c r="B14938" s="2">
        <v>1173.07</v>
      </c>
      <c r="C14938" s="10">
        <v>87.92</v>
      </c>
      <c r="D14938" s="8">
        <v>9.5000000000000005E-5</v>
      </c>
      <c r="E14938" s="13">
        <f>D14938*'Assumptions Notes'!C$12</f>
        <v>3.4200000000000001E-2</v>
      </c>
      <c r="F14938" s="15">
        <f t="shared" si="466"/>
        <v>8.3524000000000011E-3</v>
      </c>
      <c r="G14938" s="10">
        <f>IF(C14938&gt;'Assumptions Notes'!C$11,'Assumptions Notes'!C$11,C14938)</f>
        <v>87.92</v>
      </c>
      <c r="H14938" s="15">
        <f t="shared" si="467"/>
        <v>8.3524000000000011E-3</v>
      </c>
      <c r="I14938" s="2">
        <f>IF(C14938&gt;'Assumptions Notes'!C$11,-C14938*('Assumptions Notes'!C$13/(2*1000)),G14938*D14938)</f>
        <v>8.3524000000000011E-3</v>
      </c>
    </row>
    <row r="14939" spans="1:9" x14ac:dyDescent="0.2">
      <c r="A14939" s="5">
        <v>42863.1875</v>
      </c>
      <c r="B14939" s="2">
        <v>1166.6300000000001</v>
      </c>
      <c r="C14939" s="10">
        <v>81.93</v>
      </c>
      <c r="D14939" s="8">
        <v>9.6250000000000009E-5</v>
      </c>
      <c r="E14939" s="13">
        <f>D14939*'Assumptions Notes'!C$12</f>
        <v>3.465E-2</v>
      </c>
      <c r="F14939" s="15">
        <f t="shared" si="466"/>
        <v>7.8857625000000008E-3</v>
      </c>
      <c r="G14939" s="10">
        <f>IF(C14939&gt;'Assumptions Notes'!C$11,'Assumptions Notes'!C$11,C14939)</f>
        <v>81.93</v>
      </c>
      <c r="H14939" s="15">
        <f t="shared" si="467"/>
        <v>7.8857625000000008E-3</v>
      </c>
      <c r="I14939" s="2">
        <f>IF(C14939&gt;'Assumptions Notes'!C$11,-C14939*('Assumptions Notes'!C$13/(2*1000)),G14939*D14939)</f>
        <v>7.8857625000000008E-3</v>
      </c>
    </row>
    <row r="14940" spans="1:9" x14ac:dyDescent="0.2">
      <c r="A14940" s="5">
        <v>42863.208333333336</v>
      </c>
      <c r="B14940" s="2">
        <v>1156.3599999999999</v>
      </c>
      <c r="C14940" s="10">
        <v>91.05</v>
      </c>
      <c r="D14940" s="8">
        <v>9.7499999999999998E-5</v>
      </c>
      <c r="E14940" s="13">
        <f>D14940*'Assumptions Notes'!C$12</f>
        <v>3.5099999999999999E-2</v>
      </c>
      <c r="F14940" s="15">
        <f t="shared" si="466"/>
        <v>8.8773749999999998E-3</v>
      </c>
      <c r="G14940" s="10">
        <f>IF(C14940&gt;'Assumptions Notes'!C$11,'Assumptions Notes'!C$11,C14940)</f>
        <v>91.05</v>
      </c>
      <c r="H14940" s="15">
        <f t="shared" si="467"/>
        <v>8.8773749999999998E-3</v>
      </c>
      <c r="I14940" s="2">
        <f>IF(C14940&gt;'Assumptions Notes'!C$11,-C14940*('Assumptions Notes'!C$13/(2*1000)),G14940*D14940)</f>
        <v>8.8773749999999998E-3</v>
      </c>
    </row>
    <row r="14941" spans="1:9" x14ac:dyDescent="0.2">
      <c r="A14941" s="5">
        <v>42863.229166666664</v>
      </c>
      <c r="B14941" s="2">
        <v>1178.4100000000001</v>
      </c>
      <c r="C14941" s="10">
        <v>103.03</v>
      </c>
      <c r="D14941" s="8">
        <v>1.15E-4</v>
      </c>
      <c r="E14941" s="13">
        <f>D14941*'Assumptions Notes'!C$12</f>
        <v>4.1399999999999999E-2</v>
      </c>
      <c r="F14941" s="15">
        <f t="shared" si="466"/>
        <v>1.184845E-2</v>
      </c>
      <c r="G14941" s="10">
        <f>IF(C14941&gt;'Assumptions Notes'!C$11,'Assumptions Notes'!C$11,C14941)</f>
        <v>103.03</v>
      </c>
      <c r="H14941" s="15">
        <f t="shared" si="467"/>
        <v>1.184845E-2</v>
      </c>
      <c r="I14941" s="2">
        <f>IF(C14941&gt;'Assumptions Notes'!C$11,-C14941*('Assumptions Notes'!C$13/(2*1000)),G14941*D14941)</f>
        <v>1.184845E-2</v>
      </c>
    </row>
    <row r="14942" spans="1:9" x14ac:dyDescent="0.2">
      <c r="A14942" s="5">
        <v>42863.25</v>
      </c>
      <c r="B14942" s="2">
        <v>1241.6300000000001</v>
      </c>
      <c r="C14942" s="10">
        <v>116.75</v>
      </c>
      <c r="D14942" s="8">
        <v>1.325E-4</v>
      </c>
      <c r="E14942" s="13">
        <f>D14942*'Assumptions Notes'!C$12</f>
        <v>4.7699999999999999E-2</v>
      </c>
      <c r="F14942" s="15">
        <f t="shared" si="466"/>
        <v>1.5469374999999999E-2</v>
      </c>
      <c r="G14942" s="10">
        <f>IF(C14942&gt;'Assumptions Notes'!C$11,'Assumptions Notes'!C$11,C14942)</f>
        <v>116.75</v>
      </c>
      <c r="H14942" s="15">
        <f t="shared" si="467"/>
        <v>1.5469374999999999E-2</v>
      </c>
      <c r="I14942" s="2">
        <f>IF(C14942&gt;'Assumptions Notes'!C$11,-C14942*('Assumptions Notes'!C$13/(2*1000)),G14942*D14942)</f>
        <v>1.5469374999999999E-2</v>
      </c>
    </row>
    <row r="14943" spans="1:9" x14ac:dyDescent="0.2">
      <c r="A14943" s="5">
        <v>42863.270833333336</v>
      </c>
      <c r="B14943" s="2">
        <v>1308.73</v>
      </c>
      <c r="C14943" s="10">
        <v>120.52</v>
      </c>
      <c r="D14943" s="8">
        <v>1.6249999999999999E-4</v>
      </c>
      <c r="E14943" s="13">
        <f>D14943*'Assumptions Notes'!C$12</f>
        <v>5.8499999999999996E-2</v>
      </c>
      <c r="F14943" s="15">
        <f t="shared" si="466"/>
        <v>1.9584499999999998E-2</v>
      </c>
      <c r="G14943" s="10">
        <f>IF(C14943&gt;'Assumptions Notes'!C$11,'Assumptions Notes'!C$11,C14943)</f>
        <v>120</v>
      </c>
      <c r="H14943" s="15">
        <f t="shared" si="467"/>
        <v>1.95E-2</v>
      </c>
      <c r="I14943" s="2">
        <f>IF(C14943&gt;'Assumptions Notes'!C$11,-C14943*('Assumptions Notes'!C$13/(2*1000)),G14943*D14943)</f>
        <v>-6.0260000000000001E-2</v>
      </c>
    </row>
    <row r="14944" spans="1:9" x14ac:dyDescent="0.2">
      <c r="A14944" s="5">
        <v>42863.291666666664</v>
      </c>
      <c r="B14944" s="2">
        <v>1405.94</v>
      </c>
      <c r="C14944" s="10">
        <v>187.55</v>
      </c>
      <c r="D14944" s="8">
        <v>1.9249999999999999E-4</v>
      </c>
      <c r="E14944" s="13">
        <f>D14944*'Assumptions Notes'!C$12</f>
        <v>6.93E-2</v>
      </c>
      <c r="F14944" s="15">
        <f t="shared" si="466"/>
        <v>3.6103375E-2</v>
      </c>
      <c r="G14944" s="10">
        <f>IF(C14944&gt;'Assumptions Notes'!C$11,'Assumptions Notes'!C$11,C14944)</f>
        <v>120</v>
      </c>
      <c r="H14944" s="15">
        <f t="shared" si="467"/>
        <v>2.3099999999999999E-2</v>
      </c>
      <c r="I14944" s="2">
        <f>IF(C14944&gt;'Assumptions Notes'!C$11,-C14944*('Assumptions Notes'!C$13/(2*1000)),G14944*D14944)</f>
        <v>-9.3775000000000011E-2</v>
      </c>
    </row>
    <row r="14945" spans="1:9" x14ac:dyDescent="0.2">
      <c r="A14945" s="5">
        <v>42863.3125</v>
      </c>
      <c r="B14945" s="2">
        <v>1491.47</v>
      </c>
      <c r="C14945" s="10">
        <v>143.08000000000001</v>
      </c>
      <c r="D14945" s="8">
        <v>2.0875000000000001E-4</v>
      </c>
      <c r="E14945" s="13">
        <f>D14945*'Assumptions Notes'!C$12</f>
        <v>7.5150000000000008E-2</v>
      </c>
      <c r="F14945" s="15">
        <f t="shared" si="466"/>
        <v>2.9867950000000004E-2</v>
      </c>
      <c r="G14945" s="10">
        <f>IF(C14945&gt;'Assumptions Notes'!C$11,'Assumptions Notes'!C$11,C14945)</f>
        <v>120</v>
      </c>
      <c r="H14945" s="15">
        <f t="shared" si="467"/>
        <v>2.5049999999999999E-2</v>
      </c>
      <c r="I14945" s="2">
        <f>IF(C14945&gt;'Assumptions Notes'!C$11,-C14945*('Assumptions Notes'!C$13/(2*1000)),G14945*D14945)</f>
        <v>-7.1540000000000006E-2</v>
      </c>
    </row>
    <row r="14946" spans="1:9" x14ac:dyDescent="0.2">
      <c r="A14946" s="5">
        <v>42863.333333333336</v>
      </c>
      <c r="B14946" s="2">
        <v>1649.18</v>
      </c>
      <c r="C14946" s="10">
        <v>266.73</v>
      </c>
      <c r="D14946" s="8">
        <v>2.2499999999999999E-4</v>
      </c>
      <c r="E14946" s="13">
        <f>D14946*'Assumptions Notes'!C$12</f>
        <v>8.1000000000000003E-2</v>
      </c>
      <c r="F14946" s="15">
        <f t="shared" si="466"/>
        <v>6.0014250000000005E-2</v>
      </c>
      <c r="G14946" s="10">
        <f>IF(C14946&gt;'Assumptions Notes'!C$11,'Assumptions Notes'!C$11,C14946)</f>
        <v>120</v>
      </c>
      <c r="H14946" s="15">
        <f t="shared" si="467"/>
        <v>2.7E-2</v>
      </c>
      <c r="I14946" s="2">
        <f>IF(C14946&gt;'Assumptions Notes'!C$11,-C14946*('Assumptions Notes'!C$13/(2*1000)),G14946*D14946)</f>
        <v>-0.13336500000000001</v>
      </c>
    </row>
    <row r="14947" spans="1:9" x14ac:dyDescent="0.2">
      <c r="A14947" s="5">
        <v>42863.354166666664</v>
      </c>
      <c r="B14947" s="2">
        <v>1704.45</v>
      </c>
      <c r="C14947" s="10">
        <v>156.13</v>
      </c>
      <c r="D14947" s="8">
        <v>2.2625E-4</v>
      </c>
      <c r="E14947" s="13">
        <f>D14947*'Assumptions Notes'!C$12</f>
        <v>8.1449999999999995E-2</v>
      </c>
      <c r="F14947" s="15">
        <f t="shared" si="466"/>
        <v>3.5324412499999999E-2</v>
      </c>
      <c r="G14947" s="10">
        <f>IF(C14947&gt;'Assumptions Notes'!C$11,'Assumptions Notes'!C$11,C14947)</f>
        <v>120</v>
      </c>
      <c r="H14947" s="15">
        <f t="shared" si="467"/>
        <v>2.7150000000000001E-2</v>
      </c>
      <c r="I14947" s="2">
        <f>IF(C14947&gt;'Assumptions Notes'!C$11,-C14947*('Assumptions Notes'!C$13/(2*1000)),G14947*D14947)</f>
        <v>-7.8064999999999996E-2</v>
      </c>
    </row>
    <row r="14948" spans="1:9" x14ac:dyDescent="0.2">
      <c r="A14948" s="5">
        <v>42863.375</v>
      </c>
      <c r="B14948" s="2">
        <v>1671.57</v>
      </c>
      <c r="C14948" s="10">
        <v>125.82</v>
      </c>
      <c r="D14948" s="8">
        <v>2.275E-4</v>
      </c>
      <c r="E14948" s="13">
        <f>D14948*'Assumptions Notes'!C$12</f>
        <v>8.1900000000000001E-2</v>
      </c>
      <c r="F14948" s="15">
        <f t="shared" si="466"/>
        <v>2.8624049999999998E-2</v>
      </c>
      <c r="G14948" s="10">
        <f>IF(C14948&gt;'Assumptions Notes'!C$11,'Assumptions Notes'!C$11,C14948)</f>
        <v>120</v>
      </c>
      <c r="H14948" s="15">
        <f t="shared" si="467"/>
        <v>2.7300000000000001E-2</v>
      </c>
      <c r="I14948" s="2">
        <f>IF(C14948&gt;'Assumptions Notes'!C$11,-C14948*('Assumptions Notes'!C$13/(2*1000)),G14948*D14948)</f>
        <v>-6.2909999999999994E-2</v>
      </c>
    </row>
    <row r="14949" spans="1:9" x14ac:dyDescent="0.2">
      <c r="A14949" s="5">
        <v>42863.395833333336</v>
      </c>
      <c r="B14949" s="2">
        <v>1594.15</v>
      </c>
      <c r="C14949" s="10">
        <v>125.62</v>
      </c>
      <c r="D14949" s="8">
        <v>2.1875E-4</v>
      </c>
      <c r="E14949" s="13">
        <f>D14949*'Assumptions Notes'!C$12</f>
        <v>7.8750000000000001E-2</v>
      </c>
      <c r="F14949" s="15">
        <f t="shared" si="466"/>
        <v>2.7479375E-2</v>
      </c>
      <c r="G14949" s="10">
        <f>IF(C14949&gt;'Assumptions Notes'!C$11,'Assumptions Notes'!C$11,C14949)</f>
        <v>120</v>
      </c>
      <c r="H14949" s="15">
        <f t="shared" si="467"/>
        <v>2.6249999999999999E-2</v>
      </c>
      <c r="I14949" s="2">
        <f>IF(C14949&gt;'Assumptions Notes'!C$11,-C14949*('Assumptions Notes'!C$13/(2*1000)),G14949*D14949)</f>
        <v>-6.2810000000000005E-2</v>
      </c>
    </row>
    <row r="14950" spans="1:9" x14ac:dyDescent="0.2">
      <c r="A14950" s="5">
        <v>42863.416666666664</v>
      </c>
      <c r="B14950" s="2">
        <v>1503.79</v>
      </c>
      <c r="C14950" s="10">
        <v>125.13</v>
      </c>
      <c r="D14950" s="8">
        <v>2.1000000000000001E-4</v>
      </c>
      <c r="E14950" s="13">
        <f>D14950*'Assumptions Notes'!C$12</f>
        <v>7.5600000000000001E-2</v>
      </c>
      <c r="F14950" s="15">
        <f t="shared" si="466"/>
        <v>2.62773E-2</v>
      </c>
      <c r="G14950" s="10">
        <f>IF(C14950&gt;'Assumptions Notes'!C$11,'Assumptions Notes'!C$11,C14950)</f>
        <v>120</v>
      </c>
      <c r="H14950" s="15">
        <f t="shared" si="467"/>
        <v>2.52E-2</v>
      </c>
      <c r="I14950" s="2">
        <f>IF(C14950&gt;'Assumptions Notes'!C$11,-C14950*('Assumptions Notes'!C$13/(2*1000)),G14950*D14950)</f>
        <v>-6.2564999999999996E-2</v>
      </c>
    </row>
    <row r="14951" spans="1:9" x14ac:dyDescent="0.2">
      <c r="A14951" s="5">
        <v>42863.4375</v>
      </c>
      <c r="B14951" s="2">
        <v>1406.23</v>
      </c>
      <c r="C14951" s="10">
        <v>121.86</v>
      </c>
      <c r="D14951" s="8">
        <v>2.075E-4</v>
      </c>
      <c r="E14951" s="13">
        <f>D14951*'Assumptions Notes'!C$12</f>
        <v>7.4700000000000003E-2</v>
      </c>
      <c r="F14951" s="15">
        <f t="shared" si="466"/>
        <v>2.5285950000000001E-2</v>
      </c>
      <c r="G14951" s="10">
        <f>IF(C14951&gt;'Assumptions Notes'!C$11,'Assumptions Notes'!C$11,C14951)</f>
        <v>120</v>
      </c>
      <c r="H14951" s="15">
        <f t="shared" si="467"/>
        <v>2.4899999999999999E-2</v>
      </c>
      <c r="I14951" s="2">
        <f>IF(C14951&gt;'Assumptions Notes'!C$11,-C14951*('Assumptions Notes'!C$13/(2*1000)),G14951*D14951)</f>
        <v>-6.0929999999999998E-2</v>
      </c>
    </row>
    <row r="14952" spans="1:9" x14ac:dyDescent="0.2">
      <c r="A14952" s="5">
        <v>42863.458333333336</v>
      </c>
      <c r="B14952" s="2">
        <v>1351.46</v>
      </c>
      <c r="C14952" s="10">
        <v>116.04</v>
      </c>
      <c r="D14952" s="8">
        <v>2.05E-4</v>
      </c>
      <c r="E14952" s="13">
        <f>D14952*'Assumptions Notes'!C$12</f>
        <v>7.3800000000000004E-2</v>
      </c>
      <c r="F14952" s="15">
        <f t="shared" si="466"/>
        <v>2.3788200000000002E-2</v>
      </c>
      <c r="G14952" s="10">
        <f>IF(C14952&gt;'Assumptions Notes'!C$11,'Assumptions Notes'!C$11,C14952)</f>
        <v>116.04</v>
      </c>
      <c r="H14952" s="15">
        <f t="shared" si="467"/>
        <v>2.3788200000000002E-2</v>
      </c>
      <c r="I14952" s="2">
        <f>IF(C14952&gt;'Assumptions Notes'!C$11,-C14952*('Assumptions Notes'!C$13/(2*1000)),G14952*D14952)</f>
        <v>2.3788200000000002E-2</v>
      </c>
    </row>
    <row r="14953" spans="1:9" x14ac:dyDescent="0.2">
      <c r="A14953" s="5">
        <v>42863.479166666664</v>
      </c>
      <c r="B14953" s="2">
        <v>1314.99</v>
      </c>
      <c r="C14953" s="10">
        <v>111.39</v>
      </c>
      <c r="D14953" s="8">
        <v>2.1499999999999999E-4</v>
      </c>
      <c r="E14953" s="13">
        <f>D14953*'Assumptions Notes'!C$12</f>
        <v>7.7399999999999997E-2</v>
      </c>
      <c r="F14953" s="15">
        <f t="shared" si="466"/>
        <v>2.3948850000000001E-2</v>
      </c>
      <c r="G14953" s="10">
        <f>IF(C14953&gt;'Assumptions Notes'!C$11,'Assumptions Notes'!C$11,C14953)</f>
        <v>111.39</v>
      </c>
      <c r="H14953" s="15">
        <f t="shared" si="467"/>
        <v>2.3948850000000001E-2</v>
      </c>
      <c r="I14953" s="2">
        <f>IF(C14953&gt;'Assumptions Notes'!C$11,-C14953*('Assumptions Notes'!C$13/(2*1000)),G14953*D14953)</f>
        <v>2.3948850000000001E-2</v>
      </c>
    </row>
    <row r="14954" spans="1:9" x14ac:dyDescent="0.2">
      <c r="A14954" s="5">
        <v>42863.5</v>
      </c>
      <c r="B14954" s="2">
        <v>1308.82</v>
      </c>
      <c r="C14954" s="10">
        <v>116.69</v>
      </c>
      <c r="D14954" s="8">
        <v>2.2499999999999999E-4</v>
      </c>
      <c r="E14954" s="13">
        <f>D14954*'Assumptions Notes'!C$12</f>
        <v>8.1000000000000003E-2</v>
      </c>
      <c r="F14954" s="15">
        <f t="shared" si="466"/>
        <v>2.6255249999999997E-2</v>
      </c>
      <c r="G14954" s="10">
        <f>IF(C14954&gt;'Assumptions Notes'!C$11,'Assumptions Notes'!C$11,C14954)</f>
        <v>116.69</v>
      </c>
      <c r="H14954" s="15">
        <f t="shared" si="467"/>
        <v>2.6255249999999997E-2</v>
      </c>
      <c r="I14954" s="2">
        <f>IF(C14954&gt;'Assumptions Notes'!C$11,-C14954*('Assumptions Notes'!C$13/(2*1000)),G14954*D14954)</f>
        <v>2.6255249999999997E-2</v>
      </c>
    </row>
    <row r="14955" spans="1:9" x14ac:dyDescent="0.2">
      <c r="A14955" s="5">
        <v>42863.520833333336</v>
      </c>
      <c r="B14955" s="2">
        <v>1314.27</v>
      </c>
      <c r="C14955" s="10">
        <v>121.9</v>
      </c>
      <c r="D14955" s="8">
        <v>2.1250000000000002E-4</v>
      </c>
      <c r="E14955" s="13">
        <f>D14955*'Assumptions Notes'!C$12</f>
        <v>7.6500000000000012E-2</v>
      </c>
      <c r="F14955" s="15">
        <f t="shared" si="466"/>
        <v>2.5903750000000003E-2</v>
      </c>
      <c r="G14955" s="10">
        <f>IF(C14955&gt;'Assumptions Notes'!C$11,'Assumptions Notes'!C$11,C14955)</f>
        <v>120</v>
      </c>
      <c r="H14955" s="15">
        <f t="shared" si="467"/>
        <v>2.5500000000000002E-2</v>
      </c>
      <c r="I14955" s="2">
        <f>IF(C14955&gt;'Assumptions Notes'!C$11,-C14955*('Assumptions Notes'!C$13/(2*1000)),G14955*D14955)</f>
        <v>-6.0950000000000004E-2</v>
      </c>
    </row>
    <row r="14956" spans="1:9" x14ac:dyDescent="0.2">
      <c r="A14956" s="5">
        <v>42863.541666666664</v>
      </c>
      <c r="B14956" s="2">
        <v>1318.93</v>
      </c>
      <c r="C14956" s="10">
        <v>136.94</v>
      </c>
      <c r="D14956" s="8">
        <v>2.0000000000000001E-4</v>
      </c>
      <c r="E14956" s="13">
        <f>D14956*'Assumptions Notes'!C$12</f>
        <v>7.2000000000000008E-2</v>
      </c>
      <c r="F14956" s="15">
        <f t="shared" si="466"/>
        <v>2.7387999999999999E-2</v>
      </c>
      <c r="G14956" s="10">
        <f>IF(C14956&gt;'Assumptions Notes'!C$11,'Assumptions Notes'!C$11,C14956)</f>
        <v>120</v>
      </c>
      <c r="H14956" s="15">
        <f t="shared" si="467"/>
        <v>2.4E-2</v>
      </c>
      <c r="I14956" s="2">
        <f>IF(C14956&gt;'Assumptions Notes'!C$11,-C14956*('Assumptions Notes'!C$13/(2*1000)),G14956*D14956)</f>
        <v>-6.8470000000000003E-2</v>
      </c>
    </row>
    <row r="14957" spans="1:9" x14ac:dyDescent="0.2">
      <c r="A14957" s="5">
        <v>42863.5625</v>
      </c>
      <c r="B14957" s="2">
        <v>1309.94</v>
      </c>
      <c r="C14957" s="10">
        <v>132.59</v>
      </c>
      <c r="D14957" s="8">
        <v>1.975E-4</v>
      </c>
      <c r="E14957" s="13">
        <f>D14957*'Assumptions Notes'!C$12</f>
        <v>7.1099999999999997E-2</v>
      </c>
      <c r="F14957" s="15">
        <f t="shared" si="466"/>
        <v>2.6186525000000002E-2</v>
      </c>
      <c r="G14957" s="10">
        <f>IF(C14957&gt;'Assumptions Notes'!C$11,'Assumptions Notes'!C$11,C14957)</f>
        <v>120</v>
      </c>
      <c r="H14957" s="15">
        <f t="shared" si="467"/>
        <v>2.3699999999999999E-2</v>
      </c>
      <c r="I14957" s="2">
        <f>IF(C14957&gt;'Assumptions Notes'!C$11,-C14957*('Assumptions Notes'!C$13/(2*1000)),G14957*D14957)</f>
        <v>-6.6295000000000007E-2</v>
      </c>
    </row>
    <row r="14958" spans="1:9" x14ac:dyDescent="0.2">
      <c r="A14958" s="5">
        <v>42863.583333333336</v>
      </c>
      <c r="B14958" s="2">
        <v>1311.9</v>
      </c>
      <c r="C14958" s="10">
        <v>142.94</v>
      </c>
      <c r="D14958" s="8">
        <v>1.95E-4</v>
      </c>
      <c r="E14958" s="13">
        <f>D14958*'Assumptions Notes'!C$12</f>
        <v>7.0199999999999999E-2</v>
      </c>
      <c r="F14958" s="15">
        <f t="shared" si="466"/>
        <v>2.78733E-2</v>
      </c>
      <c r="G14958" s="10">
        <f>IF(C14958&gt;'Assumptions Notes'!C$11,'Assumptions Notes'!C$11,C14958)</f>
        <v>120</v>
      </c>
      <c r="H14958" s="15">
        <f t="shared" si="467"/>
        <v>2.3400000000000001E-2</v>
      </c>
      <c r="I14958" s="2">
        <f>IF(C14958&gt;'Assumptions Notes'!C$11,-C14958*('Assumptions Notes'!C$13/(2*1000)),G14958*D14958)</f>
        <v>-7.1470000000000006E-2</v>
      </c>
    </row>
    <row r="14959" spans="1:9" x14ac:dyDescent="0.2">
      <c r="A14959" s="5">
        <v>42863.604166666664</v>
      </c>
      <c r="B14959" s="2">
        <v>1327.7</v>
      </c>
      <c r="C14959" s="10">
        <v>172.21</v>
      </c>
      <c r="D14959" s="8">
        <v>1.9625E-4</v>
      </c>
      <c r="E14959" s="13">
        <f>D14959*'Assumptions Notes'!C$12</f>
        <v>7.0650000000000004E-2</v>
      </c>
      <c r="F14959" s="15">
        <f t="shared" si="466"/>
        <v>3.3796212499999999E-2</v>
      </c>
      <c r="G14959" s="10">
        <f>IF(C14959&gt;'Assumptions Notes'!C$11,'Assumptions Notes'!C$11,C14959)</f>
        <v>120</v>
      </c>
      <c r="H14959" s="15">
        <f t="shared" si="467"/>
        <v>2.3550000000000001E-2</v>
      </c>
      <c r="I14959" s="2">
        <f>IF(C14959&gt;'Assumptions Notes'!C$11,-C14959*('Assumptions Notes'!C$13/(2*1000)),G14959*D14959)</f>
        <v>-8.6105000000000001E-2</v>
      </c>
    </row>
    <row r="14960" spans="1:9" x14ac:dyDescent="0.2">
      <c r="A14960" s="5">
        <v>42863.625</v>
      </c>
      <c r="B14960" s="2">
        <v>1330.49</v>
      </c>
      <c r="C14960" s="10">
        <v>236.47</v>
      </c>
      <c r="D14960" s="8">
        <v>1.975E-4</v>
      </c>
      <c r="E14960" s="13">
        <f>D14960*'Assumptions Notes'!C$12</f>
        <v>7.1099999999999997E-2</v>
      </c>
      <c r="F14960" s="15">
        <f t="shared" si="466"/>
        <v>4.6702825000000003E-2</v>
      </c>
      <c r="G14960" s="10">
        <f>IF(C14960&gt;'Assumptions Notes'!C$11,'Assumptions Notes'!C$11,C14960)</f>
        <v>120</v>
      </c>
      <c r="H14960" s="15">
        <f t="shared" si="467"/>
        <v>2.3699999999999999E-2</v>
      </c>
      <c r="I14960" s="2">
        <f>IF(C14960&gt;'Assumptions Notes'!C$11,-C14960*('Assumptions Notes'!C$13/(2*1000)),G14960*D14960)</f>
        <v>-0.11823500000000001</v>
      </c>
    </row>
    <row r="14961" spans="1:9" x14ac:dyDescent="0.2">
      <c r="A14961" s="5">
        <v>42863.645833333336</v>
      </c>
      <c r="B14961" s="2">
        <v>1320.52</v>
      </c>
      <c r="C14961" s="10">
        <v>179.49</v>
      </c>
      <c r="D14961" s="8">
        <v>2.2124999999999998E-4</v>
      </c>
      <c r="E14961" s="13">
        <f>D14961*'Assumptions Notes'!C$12</f>
        <v>7.9649999999999999E-2</v>
      </c>
      <c r="F14961" s="15">
        <f t="shared" si="466"/>
        <v>3.9712162500000002E-2</v>
      </c>
      <c r="G14961" s="10">
        <f>IF(C14961&gt;'Assumptions Notes'!C$11,'Assumptions Notes'!C$11,C14961)</f>
        <v>120</v>
      </c>
      <c r="H14961" s="15">
        <f t="shared" si="467"/>
        <v>2.6549999999999997E-2</v>
      </c>
      <c r="I14961" s="2">
        <f>IF(C14961&gt;'Assumptions Notes'!C$11,-C14961*('Assumptions Notes'!C$13/(2*1000)),G14961*D14961)</f>
        <v>-8.9745000000000005E-2</v>
      </c>
    </row>
    <row r="14962" spans="1:9" x14ac:dyDescent="0.2">
      <c r="A14962" s="5">
        <v>42863.666666666664</v>
      </c>
      <c r="B14962" s="2">
        <v>1359.03</v>
      </c>
      <c r="C14962" s="10">
        <v>143.74</v>
      </c>
      <c r="D14962" s="8">
        <v>2.4499999999999999E-4</v>
      </c>
      <c r="E14962" s="13">
        <f>D14962*'Assumptions Notes'!C$12</f>
        <v>8.8200000000000001E-2</v>
      </c>
      <c r="F14962" s="15">
        <f t="shared" si="466"/>
        <v>3.5216299999999999E-2</v>
      </c>
      <c r="G14962" s="10">
        <f>IF(C14962&gt;'Assumptions Notes'!C$11,'Assumptions Notes'!C$11,C14962)</f>
        <v>120</v>
      </c>
      <c r="H14962" s="15">
        <f t="shared" si="467"/>
        <v>2.9399999999999999E-2</v>
      </c>
      <c r="I14962" s="2">
        <f>IF(C14962&gt;'Assumptions Notes'!C$11,-C14962*('Assumptions Notes'!C$13/(2*1000)),G14962*D14962)</f>
        <v>-7.1870000000000003E-2</v>
      </c>
    </row>
    <row r="14963" spans="1:9" x14ac:dyDescent="0.2">
      <c r="A14963" s="5">
        <v>42863.6875</v>
      </c>
      <c r="B14963" s="2">
        <v>1406.09</v>
      </c>
      <c r="C14963" s="10">
        <v>144.44999999999999</v>
      </c>
      <c r="D14963" s="8">
        <v>2.7E-4</v>
      </c>
      <c r="E14963" s="13">
        <f>D14963*'Assumptions Notes'!C$12</f>
        <v>9.7199999999999995E-2</v>
      </c>
      <c r="F14963" s="15">
        <f t="shared" si="466"/>
        <v>3.9001499999999995E-2</v>
      </c>
      <c r="G14963" s="10">
        <f>IF(C14963&gt;'Assumptions Notes'!C$11,'Assumptions Notes'!C$11,C14963)</f>
        <v>120</v>
      </c>
      <c r="H14963" s="15">
        <f t="shared" si="467"/>
        <v>3.2399999999999998E-2</v>
      </c>
      <c r="I14963" s="2">
        <f>IF(C14963&gt;'Assumptions Notes'!C$11,-C14963*('Assumptions Notes'!C$13/(2*1000)),G14963*D14963)</f>
        <v>-7.2224999999999998E-2</v>
      </c>
    </row>
    <row r="14964" spans="1:9" x14ac:dyDescent="0.2">
      <c r="A14964" s="5">
        <v>42863.708333333336</v>
      </c>
      <c r="B14964" s="2">
        <v>1476.47</v>
      </c>
      <c r="C14964" s="10">
        <v>160.66999999999999</v>
      </c>
      <c r="D14964" s="8">
        <v>2.9500000000000001E-4</v>
      </c>
      <c r="E14964" s="13">
        <f>D14964*'Assumptions Notes'!C$12</f>
        <v>0.1062</v>
      </c>
      <c r="F14964" s="15">
        <f t="shared" si="466"/>
        <v>4.739765E-2</v>
      </c>
      <c r="G14964" s="10">
        <f>IF(C14964&gt;'Assumptions Notes'!C$11,'Assumptions Notes'!C$11,C14964)</f>
        <v>120</v>
      </c>
      <c r="H14964" s="15">
        <f t="shared" si="467"/>
        <v>3.5400000000000001E-2</v>
      </c>
      <c r="I14964" s="2">
        <f>IF(C14964&gt;'Assumptions Notes'!C$11,-C14964*('Assumptions Notes'!C$13/(2*1000)),G14964*D14964)</f>
        <v>-8.033499999999999E-2</v>
      </c>
    </row>
    <row r="14965" spans="1:9" x14ac:dyDescent="0.2">
      <c r="A14965" s="5">
        <v>42863.729166666664</v>
      </c>
      <c r="B14965" s="2">
        <v>1579.92</v>
      </c>
      <c r="C14965" s="10">
        <v>172.22</v>
      </c>
      <c r="D14965" s="8">
        <v>2.9750000000000002E-4</v>
      </c>
      <c r="E14965" s="13">
        <f>D14965*'Assumptions Notes'!C$12</f>
        <v>0.1071</v>
      </c>
      <c r="F14965" s="15">
        <f t="shared" si="466"/>
        <v>5.1235450000000002E-2</v>
      </c>
      <c r="G14965" s="10">
        <f>IF(C14965&gt;'Assumptions Notes'!C$11,'Assumptions Notes'!C$11,C14965)</f>
        <v>120</v>
      </c>
      <c r="H14965" s="15">
        <f t="shared" si="467"/>
        <v>3.5700000000000003E-2</v>
      </c>
      <c r="I14965" s="2">
        <f>IF(C14965&gt;'Assumptions Notes'!C$11,-C14965*('Assumptions Notes'!C$13/(2*1000)),G14965*D14965)</f>
        <v>-8.6110000000000006E-2</v>
      </c>
    </row>
    <row r="14966" spans="1:9" x14ac:dyDescent="0.2">
      <c r="A14966" s="5">
        <v>42863.75</v>
      </c>
      <c r="B14966" s="2">
        <v>1727.26</v>
      </c>
      <c r="C14966" s="10">
        <v>255.67</v>
      </c>
      <c r="D14966" s="8">
        <v>2.9999999999999997E-4</v>
      </c>
      <c r="E14966" s="13">
        <f>D14966*'Assumptions Notes'!C$12</f>
        <v>0.10799999999999998</v>
      </c>
      <c r="F14966" s="15">
        <f t="shared" si="466"/>
        <v>7.6700999999999991E-2</v>
      </c>
      <c r="G14966" s="10">
        <f>IF(C14966&gt;'Assumptions Notes'!C$11,'Assumptions Notes'!C$11,C14966)</f>
        <v>120</v>
      </c>
      <c r="H14966" s="15">
        <f t="shared" si="467"/>
        <v>3.5999999999999997E-2</v>
      </c>
      <c r="I14966" s="2">
        <f>IF(C14966&gt;'Assumptions Notes'!C$11,-C14966*('Assumptions Notes'!C$13/(2*1000)),G14966*D14966)</f>
        <v>-0.127835</v>
      </c>
    </row>
    <row r="14967" spans="1:9" x14ac:dyDescent="0.2">
      <c r="A14967" s="5">
        <v>42863.770833333336</v>
      </c>
      <c r="B14967" s="2">
        <v>1910.58</v>
      </c>
      <c r="C14967" s="10">
        <v>286.89</v>
      </c>
      <c r="D14967" s="8">
        <v>2.9999999999999997E-4</v>
      </c>
      <c r="E14967" s="13">
        <f>D14967*'Assumptions Notes'!C$12</f>
        <v>0.10799999999999998</v>
      </c>
      <c r="F14967" s="15">
        <f t="shared" si="466"/>
        <v>8.6066999999999991E-2</v>
      </c>
      <c r="G14967" s="10">
        <f>IF(C14967&gt;'Assumptions Notes'!C$11,'Assumptions Notes'!C$11,C14967)</f>
        <v>120</v>
      </c>
      <c r="H14967" s="15">
        <f t="shared" si="467"/>
        <v>3.5999999999999997E-2</v>
      </c>
      <c r="I14967" s="2">
        <f>IF(C14967&gt;'Assumptions Notes'!C$11,-C14967*('Assumptions Notes'!C$13/(2*1000)),G14967*D14967)</f>
        <v>-0.14344499999999999</v>
      </c>
    </row>
    <row r="14968" spans="1:9" x14ac:dyDescent="0.2">
      <c r="A14968" s="5">
        <v>42863.791666666664</v>
      </c>
      <c r="B14968" s="2">
        <v>1972.36</v>
      </c>
      <c r="C14968" s="10">
        <v>177.87</v>
      </c>
      <c r="D14968" s="8">
        <v>2.9999999999999997E-4</v>
      </c>
      <c r="E14968" s="13">
        <f>D14968*'Assumptions Notes'!C$12</f>
        <v>0.10799999999999998</v>
      </c>
      <c r="F14968" s="15">
        <f t="shared" si="466"/>
        <v>5.3360999999999999E-2</v>
      </c>
      <c r="G14968" s="10">
        <f>IF(C14968&gt;'Assumptions Notes'!C$11,'Assumptions Notes'!C$11,C14968)</f>
        <v>120</v>
      </c>
      <c r="H14968" s="15">
        <f t="shared" si="467"/>
        <v>3.5999999999999997E-2</v>
      </c>
      <c r="I14968" s="2">
        <f>IF(C14968&gt;'Assumptions Notes'!C$11,-C14968*('Assumptions Notes'!C$13/(2*1000)),G14968*D14968)</f>
        <v>-8.8935E-2</v>
      </c>
    </row>
    <row r="14969" spans="1:9" x14ac:dyDescent="0.2">
      <c r="A14969" s="5">
        <v>42863.8125</v>
      </c>
      <c r="B14969" s="2">
        <v>1938.83</v>
      </c>
      <c r="C14969" s="10">
        <v>137.03</v>
      </c>
      <c r="D14969" s="8">
        <v>2.9750000000000002E-4</v>
      </c>
      <c r="E14969" s="13">
        <f>D14969*'Assumptions Notes'!C$12</f>
        <v>0.1071</v>
      </c>
      <c r="F14969" s="15">
        <f t="shared" si="466"/>
        <v>4.0766425000000002E-2</v>
      </c>
      <c r="G14969" s="10">
        <f>IF(C14969&gt;'Assumptions Notes'!C$11,'Assumptions Notes'!C$11,C14969)</f>
        <v>120</v>
      </c>
      <c r="H14969" s="15">
        <f t="shared" si="467"/>
        <v>3.5700000000000003E-2</v>
      </c>
      <c r="I14969" s="2">
        <f>IF(C14969&gt;'Assumptions Notes'!C$11,-C14969*('Assumptions Notes'!C$13/(2*1000)),G14969*D14969)</f>
        <v>-6.8515000000000006E-2</v>
      </c>
    </row>
    <row r="14970" spans="1:9" x14ac:dyDescent="0.2">
      <c r="A14970" s="5">
        <v>42863.833333333336</v>
      </c>
      <c r="B14970" s="2">
        <v>1893.95</v>
      </c>
      <c r="C14970" s="10">
        <v>131.47999999999999</v>
      </c>
      <c r="D14970" s="8">
        <v>2.9500000000000001E-4</v>
      </c>
      <c r="E14970" s="13">
        <f>D14970*'Assumptions Notes'!C$12</f>
        <v>0.1062</v>
      </c>
      <c r="F14970" s="15">
        <f t="shared" si="466"/>
        <v>3.8786599999999997E-2</v>
      </c>
      <c r="G14970" s="10">
        <f>IF(C14970&gt;'Assumptions Notes'!C$11,'Assumptions Notes'!C$11,C14970)</f>
        <v>120</v>
      </c>
      <c r="H14970" s="15">
        <f t="shared" si="467"/>
        <v>3.5400000000000001E-2</v>
      </c>
      <c r="I14970" s="2">
        <f>IF(C14970&gt;'Assumptions Notes'!C$11,-C14970*('Assumptions Notes'!C$13/(2*1000)),G14970*D14970)</f>
        <v>-6.5739999999999993E-2</v>
      </c>
    </row>
    <row r="14971" spans="1:9" x14ac:dyDescent="0.2">
      <c r="A14971" s="5">
        <v>42863.854166666664</v>
      </c>
      <c r="B14971" s="2">
        <v>1871.04</v>
      </c>
      <c r="C14971" s="10">
        <v>127.38</v>
      </c>
      <c r="D14971" s="8">
        <v>2.9E-4</v>
      </c>
      <c r="E14971" s="13">
        <f>D14971*'Assumptions Notes'!C$12</f>
        <v>0.10440000000000001</v>
      </c>
      <c r="F14971" s="15">
        <f t="shared" si="466"/>
        <v>3.6940199999999999E-2</v>
      </c>
      <c r="G14971" s="10">
        <f>IF(C14971&gt;'Assumptions Notes'!C$11,'Assumptions Notes'!C$11,C14971)</f>
        <v>120</v>
      </c>
      <c r="H14971" s="15">
        <f t="shared" si="467"/>
        <v>3.4799999999999998E-2</v>
      </c>
      <c r="I14971" s="2">
        <f>IF(C14971&gt;'Assumptions Notes'!C$11,-C14971*('Assumptions Notes'!C$13/(2*1000)),G14971*D14971)</f>
        <v>-6.3689999999999997E-2</v>
      </c>
    </row>
    <row r="14972" spans="1:9" x14ac:dyDescent="0.2">
      <c r="A14972" s="5">
        <v>42863.875</v>
      </c>
      <c r="B14972" s="2">
        <v>1837.54</v>
      </c>
      <c r="C14972" s="10">
        <v>124.94</v>
      </c>
      <c r="D14972" s="8">
        <v>2.8499999999999999E-4</v>
      </c>
      <c r="E14972" s="13">
        <f>D14972*'Assumptions Notes'!C$12</f>
        <v>0.1026</v>
      </c>
      <c r="F14972" s="15">
        <f t="shared" si="466"/>
        <v>3.5607899999999998E-2</v>
      </c>
      <c r="G14972" s="10">
        <f>IF(C14972&gt;'Assumptions Notes'!C$11,'Assumptions Notes'!C$11,C14972)</f>
        <v>120</v>
      </c>
      <c r="H14972" s="15">
        <f t="shared" si="467"/>
        <v>3.4200000000000001E-2</v>
      </c>
      <c r="I14972" s="2">
        <f>IF(C14972&gt;'Assumptions Notes'!C$11,-C14972*('Assumptions Notes'!C$13/(2*1000)),G14972*D14972)</f>
        <v>-6.2469999999999998E-2</v>
      </c>
    </row>
    <row r="14973" spans="1:9" x14ac:dyDescent="0.2">
      <c r="A14973" s="5">
        <v>42863.895833333336</v>
      </c>
      <c r="B14973" s="2">
        <v>1765.79</v>
      </c>
      <c r="C14973" s="10">
        <v>124.02</v>
      </c>
      <c r="D14973" s="8">
        <v>2.7E-4</v>
      </c>
      <c r="E14973" s="13">
        <f>D14973*'Assumptions Notes'!C$12</f>
        <v>9.7199999999999995E-2</v>
      </c>
      <c r="F14973" s="15">
        <f t="shared" si="466"/>
        <v>3.3485399999999998E-2</v>
      </c>
      <c r="G14973" s="10">
        <f>IF(C14973&gt;'Assumptions Notes'!C$11,'Assumptions Notes'!C$11,C14973)</f>
        <v>120</v>
      </c>
      <c r="H14973" s="15">
        <f t="shared" si="467"/>
        <v>3.2399999999999998E-2</v>
      </c>
      <c r="I14973" s="2">
        <f>IF(C14973&gt;'Assumptions Notes'!C$11,-C14973*('Assumptions Notes'!C$13/(2*1000)),G14973*D14973)</f>
        <v>-6.2010000000000003E-2</v>
      </c>
    </row>
    <row r="14974" spans="1:9" x14ac:dyDescent="0.2">
      <c r="A14974" s="5">
        <v>42863.916666666664</v>
      </c>
      <c r="B14974" s="2">
        <v>1685.58</v>
      </c>
      <c r="C14974" s="10">
        <v>123.7</v>
      </c>
      <c r="D14974" s="8">
        <v>2.5500000000000002E-4</v>
      </c>
      <c r="E14974" s="13">
        <f>D14974*'Assumptions Notes'!C$12</f>
        <v>9.1800000000000007E-2</v>
      </c>
      <c r="F14974" s="15">
        <f t="shared" si="466"/>
        <v>3.1543500000000002E-2</v>
      </c>
      <c r="G14974" s="10">
        <f>IF(C14974&gt;'Assumptions Notes'!C$11,'Assumptions Notes'!C$11,C14974)</f>
        <v>120</v>
      </c>
      <c r="H14974" s="15">
        <f t="shared" si="467"/>
        <v>3.0600000000000002E-2</v>
      </c>
      <c r="I14974" s="2">
        <f>IF(C14974&gt;'Assumptions Notes'!C$11,-C14974*('Assumptions Notes'!C$13/(2*1000)),G14974*D14974)</f>
        <v>-6.1850000000000002E-2</v>
      </c>
    </row>
    <row r="14975" spans="1:9" x14ac:dyDescent="0.2">
      <c r="A14975" s="5">
        <v>42863.9375</v>
      </c>
      <c r="B14975" s="2">
        <v>1609.35</v>
      </c>
      <c r="C14975" s="10">
        <v>121.17</v>
      </c>
      <c r="D14975" s="8">
        <v>2.1250000000000002E-4</v>
      </c>
      <c r="E14975" s="13">
        <f>D14975*'Assumptions Notes'!C$12</f>
        <v>7.6500000000000012E-2</v>
      </c>
      <c r="F14975" s="15">
        <f t="shared" si="466"/>
        <v>2.5748625000000001E-2</v>
      </c>
      <c r="G14975" s="10">
        <f>IF(C14975&gt;'Assumptions Notes'!C$11,'Assumptions Notes'!C$11,C14975)</f>
        <v>120</v>
      </c>
      <c r="H14975" s="15">
        <f t="shared" si="467"/>
        <v>2.5500000000000002E-2</v>
      </c>
      <c r="I14975" s="2">
        <f>IF(C14975&gt;'Assumptions Notes'!C$11,-C14975*('Assumptions Notes'!C$13/(2*1000)),G14975*D14975)</f>
        <v>-6.0585E-2</v>
      </c>
    </row>
    <row r="14976" spans="1:9" x14ac:dyDescent="0.2">
      <c r="A14976" s="5">
        <v>42863.958333333336</v>
      </c>
      <c r="B14976" s="2">
        <v>1528.34</v>
      </c>
      <c r="C14976" s="10">
        <v>107.54</v>
      </c>
      <c r="D14976" s="8">
        <v>1.7000000000000001E-4</v>
      </c>
      <c r="E14976" s="13">
        <f>D14976*'Assumptions Notes'!C$12</f>
        <v>6.1200000000000004E-2</v>
      </c>
      <c r="F14976" s="15">
        <f t="shared" si="466"/>
        <v>1.8281800000000001E-2</v>
      </c>
      <c r="G14976" s="10">
        <f>IF(C14976&gt;'Assumptions Notes'!C$11,'Assumptions Notes'!C$11,C14976)</f>
        <v>107.54</v>
      </c>
      <c r="H14976" s="15">
        <f t="shared" si="467"/>
        <v>1.8281800000000001E-2</v>
      </c>
      <c r="I14976" s="2">
        <f>IF(C14976&gt;'Assumptions Notes'!C$11,-C14976*('Assumptions Notes'!C$13/(2*1000)),G14976*D14976)</f>
        <v>1.8281800000000001E-2</v>
      </c>
    </row>
    <row r="14977" spans="1:9" x14ac:dyDescent="0.2">
      <c r="A14977" s="5">
        <v>42863.979166666664</v>
      </c>
      <c r="B14977" s="2">
        <v>1478.46</v>
      </c>
      <c r="C14977" s="10">
        <v>109.53</v>
      </c>
      <c r="D14977" s="8">
        <v>1.5000000000000001E-4</v>
      </c>
      <c r="E14977" s="13">
        <f>D14977*'Assumptions Notes'!C$12</f>
        <v>5.4000000000000006E-2</v>
      </c>
      <c r="F14977" s="15">
        <f t="shared" si="466"/>
        <v>1.6429500000000003E-2</v>
      </c>
      <c r="G14977" s="10">
        <f>IF(C14977&gt;'Assumptions Notes'!C$11,'Assumptions Notes'!C$11,C14977)</f>
        <v>109.53</v>
      </c>
      <c r="H14977" s="15">
        <f t="shared" si="467"/>
        <v>1.6429500000000003E-2</v>
      </c>
      <c r="I14977" s="2">
        <f>IF(C14977&gt;'Assumptions Notes'!C$11,-C14977*('Assumptions Notes'!C$13/(2*1000)),G14977*D14977)</f>
        <v>1.6429500000000003E-2</v>
      </c>
    </row>
    <row r="14978" spans="1:9" x14ac:dyDescent="0.2">
      <c r="A14978" s="5">
        <v>42864</v>
      </c>
      <c r="B14978" s="2">
        <v>1677.07</v>
      </c>
      <c r="C14978" s="10">
        <v>117.69</v>
      </c>
      <c r="D14978" s="8">
        <v>1.2999999999999999E-4</v>
      </c>
      <c r="E14978" s="13">
        <f>D14978*'Assumptions Notes'!C$12</f>
        <v>4.6799999999999994E-2</v>
      </c>
      <c r="F14978" s="15">
        <f t="shared" si="466"/>
        <v>1.5299699999999998E-2</v>
      </c>
      <c r="G14978" s="10">
        <f>IF(C14978&gt;'Assumptions Notes'!C$11,'Assumptions Notes'!C$11,C14978)</f>
        <v>117.69</v>
      </c>
      <c r="H14978" s="15">
        <f t="shared" si="467"/>
        <v>1.5299699999999998E-2</v>
      </c>
      <c r="I14978" s="2">
        <f>IF(C14978&gt;'Assumptions Notes'!C$11,-C14978*('Assumptions Notes'!C$13/(2*1000)),G14978*D14978)</f>
        <v>1.5299699999999998E-2</v>
      </c>
    </row>
    <row r="14979" spans="1:9" x14ac:dyDescent="0.2">
      <c r="A14979" s="5">
        <v>42864.020833333336</v>
      </c>
      <c r="B14979" s="2">
        <v>1562.65</v>
      </c>
      <c r="C14979" s="10">
        <v>111.5</v>
      </c>
      <c r="D14979" s="8">
        <v>1.175E-4</v>
      </c>
      <c r="E14979" s="13">
        <f>D14979*'Assumptions Notes'!C$12</f>
        <v>4.2299999999999997E-2</v>
      </c>
      <c r="F14979" s="15">
        <f t="shared" si="466"/>
        <v>1.310125E-2</v>
      </c>
      <c r="G14979" s="10">
        <f>IF(C14979&gt;'Assumptions Notes'!C$11,'Assumptions Notes'!C$11,C14979)</f>
        <v>111.5</v>
      </c>
      <c r="H14979" s="15">
        <f t="shared" si="467"/>
        <v>1.310125E-2</v>
      </c>
      <c r="I14979" s="2">
        <f>IF(C14979&gt;'Assumptions Notes'!C$11,-C14979*('Assumptions Notes'!C$13/(2*1000)),G14979*D14979)</f>
        <v>1.310125E-2</v>
      </c>
    </row>
    <row r="14980" spans="1:9" x14ac:dyDescent="0.2">
      <c r="A14980" s="5">
        <v>42864.041666666664</v>
      </c>
      <c r="B14980" s="2">
        <v>1483.4</v>
      </c>
      <c r="C14980" s="10">
        <v>120.74</v>
      </c>
      <c r="D14980" s="8">
        <v>1.05E-4</v>
      </c>
      <c r="E14980" s="13">
        <f>D14980*'Assumptions Notes'!C$12</f>
        <v>3.78E-2</v>
      </c>
      <c r="F14980" s="15">
        <f t="shared" ref="F14980:F15043" si="468">D14980*C14980</f>
        <v>1.26777E-2</v>
      </c>
      <c r="G14980" s="10">
        <f>IF(C14980&gt;'Assumptions Notes'!C$11,'Assumptions Notes'!C$11,C14980)</f>
        <v>120</v>
      </c>
      <c r="H14980" s="15">
        <f t="shared" ref="H14980:H15043" si="469">G14980*D14980</f>
        <v>1.26E-2</v>
      </c>
      <c r="I14980" s="2">
        <f>IF(C14980&gt;'Assumptions Notes'!C$11,-C14980*('Assumptions Notes'!C$13/(2*1000)),G14980*D14980)</f>
        <v>-6.037E-2</v>
      </c>
    </row>
    <row r="14981" spans="1:9" x14ac:dyDescent="0.2">
      <c r="A14981" s="5">
        <v>42864.0625</v>
      </c>
      <c r="B14981" s="2">
        <v>1416.81</v>
      </c>
      <c r="C14981" s="10">
        <v>117.02</v>
      </c>
      <c r="D14981" s="8">
        <v>1.025E-4</v>
      </c>
      <c r="E14981" s="13">
        <f>D14981*'Assumptions Notes'!C$12</f>
        <v>3.6900000000000002E-2</v>
      </c>
      <c r="F14981" s="15">
        <f t="shared" si="468"/>
        <v>1.199455E-2</v>
      </c>
      <c r="G14981" s="10">
        <f>IF(C14981&gt;'Assumptions Notes'!C$11,'Assumptions Notes'!C$11,C14981)</f>
        <v>117.02</v>
      </c>
      <c r="H14981" s="15">
        <f t="shared" si="469"/>
        <v>1.199455E-2</v>
      </c>
      <c r="I14981" s="2">
        <f>IF(C14981&gt;'Assumptions Notes'!C$11,-C14981*('Assumptions Notes'!C$13/(2*1000)),G14981*D14981)</f>
        <v>1.199455E-2</v>
      </c>
    </row>
    <row r="14982" spans="1:9" x14ac:dyDescent="0.2">
      <c r="A14982" s="5">
        <v>42864.083333333336</v>
      </c>
      <c r="B14982" s="2">
        <v>1306.43</v>
      </c>
      <c r="C14982" s="10">
        <v>107.27</v>
      </c>
      <c r="D14982" s="8">
        <v>1E-4</v>
      </c>
      <c r="E14982" s="13">
        <f>D14982*'Assumptions Notes'!C$12</f>
        <v>3.6000000000000004E-2</v>
      </c>
      <c r="F14982" s="15">
        <f t="shared" si="468"/>
        <v>1.0727E-2</v>
      </c>
      <c r="G14982" s="10">
        <f>IF(C14982&gt;'Assumptions Notes'!C$11,'Assumptions Notes'!C$11,C14982)</f>
        <v>107.27</v>
      </c>
      <c r="H14982" s="15">
        <f t="shared" si="469"/>
        <v>1.0727E-2</v>
      </c>
      <c r="I14982" s="2">
        <f>IF(C14982&gt;'Assumptions Notes'!C$11,-C14982*('Assumptions Notes'!C$13/(2*1000)),G14982*D14982)</f>
        <v>1.0727E-2</v>
      </c>
    </row>
    <row r="14983" spans="1:9" x14ac:dyDescent="0.2">
      <c r="A14983" s="5">
        <v>42864.104166666664</v>
      </c>
      <c r="B14983" s="2">
        <v>1261.6099999999999</v>
      </c>
      <c r="C14983" s="10">
        <v>96.1</v>
      </c>
      <c r="D14983" s="8">
        <v>9.8750000000000002E-5</v>
      </c>
      <c r="E14983" s="13">
        <f>D14983*'Assumptions Notes'!C$12</f>
        <v>3.5549999999999998E-2</v>
      </c>
      <c r="F14983" s="15">
        <f t="shared" si="468"/>
        <v>9.489875E-3</v>
      </c>
      <c r="G14983" s="10">
        <f>IF(C14983&gt;'Assumptions Notes'!C$11,'Assumptions Notes'!C$11,C14983)</f>
        <v>96.1</v>
      </c>
      <c r="H14983" s="15">
        <f t="shared" si="469"/>
        <v>9.489875E-3</v>
      </c>
      <c r="I14983" s="2">
        <f>IF(C14983&gt;'Assumptions Notes'!C$11,-C14983*('Assumptions Notes'!C$13/(2*1000)),G14983*D14983)</f>
        <v>9.489875E-3</v>
      </c>
    </row>
    <row r="14984" spans="1:9" x14ac:dyDescent="0.2">
      <c r="A14984" s="5">
        <v>42864.125</v>
      </c>
      <c r="B14984" s="2">
        <v>1237.29</v>
      </c>
      <c r="C14984" s="10">
        <v>94.92</v>
      </c>
      <c r="D14984" s="8">
        <v>9.7499999999999998E-5</v>
      </c>
      <c r="E14984" s="13">
        <f>D14984*'Assumptions Notes'!C$12</f>
        <v>3.5099999999999999E-2</v>
      </c>
      <c r="F14984" s="15">
        <f t="shared" si="468"/>
        <v>9.2546999999999994E-3</v>
      </c>
      <c r="G14984" s="10">
        <f>IF(C14984&gt;'Assumptions Notes'!C$11,'Assumptions Notes'!C$11,C14984)</f>
        <v>94.92</v>
      </c>
      <c r="H14984" s="15">
        <f t="shared" si="469"/>
        <v>9.2546999999999994E-3</v>
      </c>
      <c r="I14984" s="2">
        <f>IF(C14984&gt;'Assumptions Notes'!C$11,-C14984*('Assumptions Notes'!C$13/(2*1000)),G14984*D14984)</f>
        <v>9.2546999999999994E-3</v>
      </c>
    </row>
    <row r="14985" spans="1:9" x14ac:dyDescent="0.2">
      <c r="A14985" s="5">
        <v>42864.145833333336</v>
      </c>
      <c r="B14985" s="2">
        <v>1216.99</v>
      </c>
      <c r="C14985" s="10">
        <v>101.88</v>
      </c>
      <c r="D14985" s="8">
        <v>9.6250000000000009E-5</v>
      </c>
      <c r="E14985" s="13">
        <f>D14985*'Assumptions Notes'!C$12</f>
        <v>3.465E-2</v>
      </c>
      <c r="F14985" s="15">
        <f t="shared" si="468"/>
        <v>9.8059500000000008E-3</v>
      </c>
      <c r="G14985" s="10">
        <f>IF(C14985&gt;'Assumptions Notes'!C$11,'Assumptions Notes'!C$11,C14985)</f>
        <v>101.88</v>
      </c>
      <c r="H14985" s="15">
        <f t="shared" si="469"/>
        <v>9.8059500000000008E-3</v>
      </c>
      <c r="I14985" s="2">
        <f>IF(C14985&gt;'Assumptions Notes'!C$11,-C14985*('Assumptions Notes'!C$13/(2*1000)),G14985*D14985)</f>
        <v>9.8059500000000008E-3</v>
      </c>
    </row>
    <row r="14986" spans="1:9" x14ac:dyDescent="0.2">
      <c r="A14986" s="5">
        <v>42864.166666666664</v>
      </c>
      <c r="B14986" s="2">
        <v>1201.22</v>
      </c>
      <c r="C14986" s="10">
        <v>97.76</v>
      </c>
      <c r="D14986" s="8">
        <v>9.5000000000000005E-5</v>
      </c>
      <c r="E14986" s="13">
        <f>D14986*'Assumptions Notes'!C$12</f>
        <v>3.4200000000000001E-2</v>
      </c>
      <c r="F14986" s="15">
        <f t="shared" si="468"/>
        <v>9.2872000000000007E-3</v>
      </c>
      <c r="G14986" s="10">
        <f>IF(C14986&gt;'Assumptions Notes'!C$11,'Assumptions Notes'!C$11,C14986)</f>
        <v>97.76</v>
      </c>
      <c r="H14986" s="15">
        <f t="shared" si="469"/>
        <v>9.2872000000000007E-3</v>
      </c>
      <c r="I14986" s="2">
        <f>IF(C14986&gt;'Assumptions Notes'!C$11,-C14986*('Assumptions Notes'!C$13/(2*1000)),G14986*D14986)</f>
        <v>9.2872000000000007E-3</v>
      </c>
    </row>
    <row r="14987" spans="1:9" x14ac:dyDescent="0.2">
      <c r="A14987" s="5">
        <v>42864.1875</v>
      </c>
      <c r="B14987" s="2">
        <v>1188.3699999999999</v>
      </c>
      <c r="C14987" s="10">
        <v>96.55</v>
      </c>
      <c r="D14987" s="8">
        <v>9.6250000000000009E-5</v>
      </c>
      <c r="E14987" s="13">
        <f>D14987*'Assumptions Notes'!C$12</f>
        <v>3.465E-2</v>
      </c>
      <c r="F14987" s="15">
        <f t="shared" si="468"/>
        <v>9.2929375000000008E-3</v>
      </c>
      <c r="G14987" s="10">
        <f>IF(C14987&gt;'Assumptions Notes'!C$11,'Assumptions Notes'!C$11,C14987)</f>
        <v>96.55</v>
      </c>
      <c r="H14987" s="15">
        <f t="shared" si="469"/>
        <v>9.2929375000000008E-3</v>
      </c>
      <c r="I14987" s="2">
        <f>IF(C14987&gt;'Assumptions Notes'!C$11,-C14987*('Assumptions Notes'!C$13/(2*1000)),G14987*D14987)</f>
        <v>9.2929375000000008E-3</v>
      </c>
    </row>
    <row r="14988" spans="1:9" x14ac:dyDescent="0.2">
      <c r="A14988" s="5">
        <v>42864.208333333336</v>
      </c>
      <c r="B14988" s="2">
        <v>1199.49</v>
      </c>
      <c r="C14988" s="10">
        <v>100.8</v>
      </c>
      <c r="D14988" s="8">
        <v>9.7499999999999998E-5</v>
      </c>
      <c r="E14988" s="13">
        <f>D14988*'Assumptions Notes'!C$12</f>
        <v>3.5099999999999999E-2</v>
      </c>
      <c r="F14988" s="15">
        <f t="shared" si="468"/>
        <v>9.8279999999999999E-3</v>
      </c>
      <c r="G14988" s="10">
        <f>IF(C14988&gt;'Assumptions Notes'!C$11,'Assumptions Notes'!C$11,C14988)</f>
        <v>100.8</v>
      </c>
      <c r="H14988" s="15">
        <f t="shared" si="469"/>
        <v>9.8279999999999999E-3</v>
      </c>
      <c r="I14988" s="2">
        <f>IF(C14988&gt;'Assumptions Notes'!C$11,-C14988*('Assumptions Notes'!C$13/(2*1000)),G14988*D14988)</f>
        <v>9.8279999999999999E-3</v>
      </c>
    </row>
    <row r="14989" spans="1:9" x14ac:dyDescent="0.2">
      <c r="A14989" s="5">
        <v>42864.229166666664</v>
      </c>
      <c r="B14989" s="2">
        <v>1227.3699999999999</v>
      </c>
      <c r="C14989" s="10">
        <v>116.63</v>
      </c>
      <c r="D14989" s="8">
        <v>1.15E-4</v>
      </c>
      <c r="E14989" s="13">
        <f>D14989*'Assumptions Notes'!C$12</f>
        <v>4.1399999999999999E-2</v>
      </c>
      <c r="F14989" s="15">
        <f t="shared" si="468"/>
        <v>1.3412449999999999E-2</v>
      </c>
      <c r="G14989" s="10">
        <f>IF(C14989&gt;'Assumptions Notes'!C$11,'Assumptions Notes'!C$11,C14989)</f>
        <v>116.63</v>
      </c>
      <c r="H14989" s="15">
        <f t="shared" si="469"/>
        <v>1.3412449999999999E-2</v>
      </c>
      <c r="I14989" s="2">
        <f>IF(C14989&gt;'Assumptions Notes'!C$11,-C14989*('Assumptions Notes'!C$13/(2*1000)),G14989*D14989)</f>
        <v>1.3412449999999999E-2</v>
      </c>
    </row>
    <row r="14990" spans="1:9" x14ac:dyDescent="0.2">
      <c r="A14990" s="5">
        <v>42864.25</v>
      </c>
      <c r="B14990" s="2">
        <v>1275.43</v>
      </c>
      <c r="C14990" s="10">
        <v>120.94</v>
      </c>
      <c r="D14990" s="8">
        <v>1.325E-4</v>
      </c>
      <c r="E14990" s="13">
        <f>D14990*'Assumptions Notes'!C$12</f>
        <v>4.7699999999999999E-2</v>
      </c>
      <c r="F14990" s="15">
        <f t="shared" si="468"/>
        <v>1.6024549999999999E-2</v>
      </c>
      <c r="G14990" s="10">
        <f>IF(C14990&gt;'Assumptions Notes'!C$11,'Assumptions Notes'!C$11,C14990)</f>
        <v>120</v>
      </c>
      <c r="H14990" s="15">
        <f t="shared" si="469"/>
        <v>1.5900000000000001E-2</v>
      </c>
      <c r="I14990" s="2">
        <f>IF(C14990&gt;'Assumptions Notes'!C$11,-C14990*('Assumptions Notes'!C$13/(2*1000)),G14990*D14990)</f>
        <v>-6.0470000000000003E-2</v>
      </c>
    </row>
    <row r="14991" spans="1:9" x14ac:dyDescent="0.2">
      <c r="A14991" s="5">
        <v>42864.270833333336</v>
      </c>
      <c r="B14991" s="2">
        <v>1318.28</v>
      </c>
      <c r="C14991" s="10">
        <v>117.84</v>
      </c>
      <c r="D14991" s="8">
        <v>1.6249999999999999E-4</v>
      </c>
      <c r="E14991" s="13">
        <f>D14991*'Assumptions Notes'!C$12</f>
        <v>5.8499999999999996E-2</v>
      </c>
      <c r="F14991" s="15">
        <f t="shared" si="468"/>
        <v>1.9148999999999999E-2</v>
      </c>
      <c r="G14991" s="10">
        <f>IF(C14991&gt;'Assumptions Notes'!C$11,'Assumptions Notes'!C$11,C14991)</f>
        <v>117.84</v>
      </c>
      <c r="H14991" s="15">
        <f t="shared" si="469"/>
        <v>1.9148999999999999E-2</v>
      </c>
      <c r="I14991" s="2">
        <f>IF(C14991&gt;'Assumptions Notes'!C$11,-C14991*('Assumptions Notes'!C$13/(2*1000)),G14991*D14991)</f>
        <v>1.9148999999999999E-2</v>
      </c>
    </row>
    <row r="14992" spans="1:9" x14ac:dyDescent="0.2">
      <c r="A14992" s="5">
        <v>42864.291666666664</v>
      </c>
      <c r="B14992" s="2">
        <v>1468.96</v>
      </c>
      <c r="C14992" s="10">
        <v>166.57</v>
      </c>
      <c r="D14992" s="8">
        <v>1.9249999999999999E-4</v>
      </c>
      <c r="E14992" s="13">
        <f>D14992*'Assumptions Notes'!C$12</f>
        <v>6.93E-2</v>
      </c>
      <c r="F14992" s="15">
        <f t="shared" si="468"/>
        <v>3.2064724999999995E-2</v>
      </c>
      <c r="G14992" s="10">
        <f>IF(C14992&gt;'Assumptions Notes'!C$11,'Assumptions Notes'!C$11,C14992)</f>
        <v>120</v>
      </c>
      <c r="H14992" s="15">
        <f t="shared" si="469"/>
        <v>2.3099999999999999E-2</v>
      </c>
      <c r="I14992" s="2">
        <f>IF(C14992&gt;'Assumptions Notes'!C$11,-C14992*('Assumptions Notes'!C$13/(2*1000)),G14992*D14992)</f>
        <v>-8.3284999999999998E-2</v>
      </c>
    </row>
    <row r="14993" spans="1:9" x14ac:dyDescent="0.2">
      <c r="A14993" s="5">
        <v>42864.3125</v>
      </c>
      <c r="B14993" s="2">
        <v>1597.69</v>
      </c>
      <c r="C14993" s="10">
        <v>117.28</v>
      </c>
      <c r="D14993" s="8">
        <v>2.0875000000000001E-4</v>
      </c>
      <c r="E14993" s="13">
        <f>D14993*'Assumptions Notes'!C$12</f>
        <v>7.5150000000000008E-2</v>
      </c>
      <c r="F14993" s="15">
        <f t="shared" si="468"/>
        <v>2.4482200000000003E-2</v>
      </c>
      <c r="G14993" s="10">
        <f>IF(C14993&gt;'Assumptions Notes'!C$11,'Assumptions Notes'!C$11,C14993)</f>
        <v>117.28</v>
      </c>
      <c r="H14993" s="15">
        <f t="shared" si="469"/>
        <v>2.4482200000000003E-2</v>
      </c>
      <c r="I14993" s="2">
        <f>IF(C14993&gt;'Assumptions Notes'!C$11,-C14993*('Assumptions Notes'!C$13/(2*1000)),G14993*D14993)</f>
        <v>2.4482200000000003E-2</v>
      </c>
    </row>
    <row r="14994" spans="1:9" x14ac:dyDescent="0.2">
      <c r="A14994" s="5">
        <v>42864.333333333336</v>
      </c>
      <c r="B14994" s="2">
        <v>1731.6</v>
      </c>
      <c r="C14994" s="10">
        <v>169.72</v>
      </c>
      <c r="D14994" s="8">
        <v>2.2499999999999999E-4</v>
      </c>
      <c r="E14994" s="13">
        <f>D14994*'Assumptions Notes'!C$12</f>
        <v>8.1000000000000003E-2</v>
      </c>
      <c r="F14994" s="15">
        <f t="shared" si="468"/>
        <v>3.8186999999999999E-2</v>
      </c>
      <c r="G14994" s="10">
        <f>IF(C14994&gt;'Assumptions Notes'!C$11,'Assumptions Notes'!C$11,C14994)</f>
        <v>120</v>
      </c>
      <c r="H14994" s="15">
        <f t="shared" si="469"/>
        <v>2.7E-2</v>
      </c>
      <c r="I14994" s="2">
        <f>IF(C14994&gt;'Assumptions Notes'!C$11,-C14994*('Assumptions Notes'!C$13/(2*1000)),G14994*D14994)</f>
        <v>-8.4860000000000005E-2</v>
      </c>
    </row>
    <row r="14995" spans="1:9" x14ac:dyDescent="0.2">
      <c r="A14995" s="5">
        <v>42864.354166666664</v>
      </c>
      <c r="B14995" s="2">
        <v>1754.98</v>
      </c>
      <c r="C14995" s="10">
        <v>180.57</v>
      </c>
      <c r="D14995" s="8">
        <v>2.2625E-4</v>
      </c>
      <c r="E14995" s="13">
        <f>D14995*'Assumptions Notes'!C$12</f>
        <v>8.1449999999999995E-2</v>
      </c>
      <c r="F14995" s="15">
        <f t="shared" si="468"/>
        <v>4.08539625E-2</v>
      </c>
      <c r="G14995" s="10">
        <f>IF(C14995&gt;'Assumptions Notes'!C$11,'Assumptions Notes'!C$11,C14995)</f>
        <v>120</v>
      </c>
      <c r="H14995" s="15">
        <f t="shared" si="469"/>
        <v>2.7150000000000001E-2</v>
      </c>
      <c r="I14995" s="2">
        <f>IF(C14995&gt;'Assumptions Notes'!C$11,-C14995*('Assumptions Notes'!C$13/(2*1000)),G14995*D14995)</f>
        <v>-9.0285000000000004E-2</v>
      </c>
    </row>
    <row r="14996" spans="1:9" x14ac:dyDescent="0.2">
      <c r="A14996" s="5">
        <v>42864.375</v>
      </c>
      <c r="B14996" s="2">
        <v>1694.13</v>
      </c>
      <c r="C14996" s="10">
        <v>125.28</v>
      </c>
      <c r="D14996" s="8">
        <v>2.275E-4</v>
      </c>
      <c r="E14996" s="13">
        <f>D14996*'Assumptions Notes'!C$12</f>
        <v>8.1900000000000001E-2</v>
      </c>
      <c r="F14996" s="15">
        <f t="shared" si="468"/>
        <v>2.8501200000000001E-2</v>
      </c>
      <c r="G14996" s="10">
        <f>IF(C14996&gt;'Assumptions Notes'!C$11,'Assumptions Notes'!C$11,C14996)</f>
        <v>120</v>
      </c>
      <c r="H14996" s="15">
        <f t="shared" si="469"/>
        <v>2.7300000000000001E-2</v>
      </c>
      <c r="I14996" s="2">
        <f>IF(C14996&gt;'Assumptions Notes'!C$11,-C14996*('Assumptions Notes'!C$13/(2*1000)),G14996*D14996)</f>
        <v>-6.2640000000000001E-2</v>
      </c>
    </row>
    <row r="14997" spans="1:9" x14ac:dyDescent="0.2">
      <c r="A14997" s="5">
        <v>42864.395833333336</v>
      </c>
      <c r="B14997" s="2">
        <v>1609.09</v>
      </c>
      <c r="C14997" s="10">
        <v>130.58000000000001</v>
      </c>
      <c r="D14997" s="8">
        <v>2.1875E-4</v>
      </c>
      <c r="E14997" s="13">
        <f>D14997*'Assumptions Notes'!C$12</f>
        <v>7.8750000000000001E-2</v>
      </c>
      <c r="F14997" s="15">
        <f t="shared" si="468"/>
        <v>2.8564375000000003E-2</v>
      </c>
      <c r="G14997" s="10">
        <f>IF(C14997&gt;'Assumptions Notes'!C$11,'Assumptions Notes'!C$11,C14997)</f>
        <v>120</v>
      </c>
      <c r="H14997" s="15">
        <f t="shared" si="469"/>
        <v>2.6249999999999999E-2</v>
      </c>
      <c r="I14997" s="2">
        <f>IF(C14997&gt;'Assumptions Notes'!C$11,-C14997*('Assumptions Notes'!C$13/(2*1000)),G14997*D14997)</f>
        <v>-6.5290000000000001E-2</v>
      </c>
    </row>
    <row r="14998" spans="1:9" x14ac:dyDescent="0.2">
      <c r="A14998" s="5">
        <v>42864.416666666664</v>
      </c>
      <c r="B14998" s="2">
        <v>1535</v>
      </c>
      <c r="C14998" s="10">
        <v>125.91</v>
      </c>
      <c r="D14998" s="8">
        <v>2.1000000000000001E-4</v>
      </c>
      <c r="E14998" s="13">
        <f>D14998*'Assumptions Notes'!C$12</f>
        <v>7.5600000000000001E-2</v>
      </c>
      <c r="F14998" s="15">
        <f t="shared" si="468"/>
        <v>2.6441100000000002E-2</v>
      </c>
      <c r="G14998" s="10">
        <f>IF(C14998&gt;'Assumptions Notes'!C$11,'Assumptions Notes'!C$11,C14998)</f>
        <v>120</v>
      </c>
      <c r="H14998" s="15">
        <f t="shared" si="469"/>
        <v>2.52E-2</v>
      </c>
      <c r="I14998" s="2">
        <f>IF(C14998&gt;'Assumptions Notes'!C$11,-C14998*('Assumptions Notes'!C$13/(2*1000)),G14998*D14998)</f>
        <v>-6.2954999999999997E-2</v>
      </c>
    </row>
    <row r="14999" spans="1:9" x14ac:dyDescent="0.2">
      <c r="A14999" s="5">
        <v>42864.4375</v>
      </c>
      <c r="B14999" s="2">
        <v>1440.76</v>
      </c>
      <c r="C14999" s="10">
        <v>127.17</v>
      </c>
      <c r="D14999" s="8">
        <v>2.075E-4</v>
      </c>
      <c r="E14999" s="13">
        <f>D14999*'Assumptions Notes'!C$12</f>
        <v>7.4700000000000003E-2</v>
      </c>
      <c r="F14999" s="15">
        <f t="shared" si="468"/>
        <v>2.6387775000000002E-2</v>
      </c>
      <c r="G14999" s="10">
        <f>IF(C14999&gt;'Assumptions Notes'!C$11,'Assumptions Notes'!C$11,C14999)</f>
        <v>120</v>
      </c>
      <c r="H14999" s="15">
        <f t="shared" si="469"/>
        <v>2.4899999999999999E-2</v>
      </c>
      <c r="I14999" s="2">
        <f>IF(C14999&gt;'Assumptions Notes'!C$11,-C14999*('Assumptions Notes'!C$13/(2*1000)),G14999*D14999)</f>
        <v>-6.3585000000000003E-2</v>
      </c>
    </row>
    <row r="15000" spans="1:9" x14ac:dyDescent="0.2">
      <c r="A15000" s="5">
        <v>42864.458333333336</v>
      </c>
      <c r="B15000" s="2">
        <v>1367.62</v>
      </c>
      <c r="C15000" s="10">
        <v>124.99</v>
      </c>
      <c r="D15000" s="8">
        <v>2.05E-4</v>
      </c>
      <c r="E15000" s="13">
        <f>D15000*'Assumptions Notes'!C$12</f>
        <v>7.3800000000000004E-2</v>
      </c>
      <c r="F15000" s="15">
        <f t="shared" si="468"/>
        <v>2.5622949999999999E-2</v>
      </c>
      <c r="G15000" s="10">
        <f>IF(C15000&gt;'Assumptions Notes'!C$11,'Assumptions Notes'!C$11,C15000)</f>
        <v>120</v>
      </c>
      <c r="H15000" s="15">
        <f t="shared" si="469"/>
        <v>2.46E-2</v>
      </c>
      <c r="I15000" s="2">
        <f>IF(C15000&gt;'Assumptions Notes'!C$11,-C15000*('Assumptions Notes'!C$13/(2*1000)),G15000*D15000)</f>
        <v>-6.2495000000000002E-2</v>
      </c>
    </row>
    <row r="15001" spans="1:9" x14ac:dyDescent="0.2">
      <c r="A15001" s="5">
        <v>42864.479166666664</v>
      </c>
      <c r="B15001" s="2">
        <v>1318.64</v>
      </c>
      <c r="C15001" s="10">
        <v>124.99</v>
      </c>
      <c r="D15001" s="8">
        <v>2.1499999999999999E-4</v>
      </c>
      <c r="E15001" s="13">
        <f>D15001*'Assumptions Notes'!C$12</f>
        <v>7.7399999999999997E-2</v>
      </c>
      <c r="F15001" s="15">
        <f t="shared" si="468"/>
        <v>2.6872849999999997E-2</v>
      </c>
      <c r="G15001" s="10">
        <f>IF(C15001&gt;'Assumptions Notes'!C$11,'Assumptions Notes'!C$11,C15001)</f>
        <v>120</v>
      </c>
      <c r="H15001" s="15">
        <f t="shared" si="469"/>
        <v>2.58E-2</v>
      </c>
      <c r="I15001" s="2">
        <f>IF(C15001&gt;'Assumptions Notes'!C$11,-C15001*('Assumptions Notes'!C$13/(2*1000)),G15001*D15001)</f>
        <v>-6.2495000000000002E-2</v>
      </c>
    </row>
    <row r="15002" spans="1:9" x14ac:dyDescent="0.2">
      <c r="A15002" s="5">
        <v>42864.5</v>
      </c>
      <c r="B15002" s="2">
        <v>1284.01</v>
      </c>
      <c r="C15002" s="10">
        <v>124.99</v>
      </c>
      <c r="D15002" s="8">
        <v>2.2499999999999999E-4</v>
      </c>
      <c r="E15002" s="13">
        <f>D15002*'Assumptions Notes'!C$12</f>
        <v>8.1000000000000003E-2</v>
      </c>
      <c r="F15002" s="15">
        <f t="shared" si="468"/>
        <v>2.8122749999999998E-2</v>
      </c>
      <c r="G15002" s="10">
        <f>IF(C15002&gt;'Assumptions Notes'!C$11,'Assumptions Notes'!C$11,C15002)</f>
        <v>120</v>
      </c>
      <c r="H15002" s="15">
        <f t="shared" si="469"/>
        <v>2.7E-2</v>
      </c>
      <c r="I15002" s="2">
        <f>IF(C15002&gt;'Assumptions Notes'!C$11,-C15002*('Assumptions Notes'!C$13/(2*1000)),G15002*D15002)</f>
        <v>-6.2495000000000002E-2</v>
      </c>
    </row>
    <row r="15003" spans="1:9" x14ac:dyDescent="0.2">
      <c r="A15003" s="5">
        <v>42864.520833333336</v>
      </c>
      <c r="B15003" s="2">
        <v>1269.17</v>
      </c>
      <c r="C15003" s="10">
        <v>149.74</v>
      </c>
      <c r="D15003" s="8">
        <v>2.1250000000000002E-4</v>
      </c>
      <c r="E15003" s="13">
        <f>D15003*'Assumptions Notes'!C$12</f>
        <v>7.6500000000000012E-2</v>
      </c>
      <c r="F15003" s="15">
        <f t="shared" si="468"/>
        <v>3.1819750000000001E-2</v>
      </c>
      <c r="G15003" s="10">
        <f>IF(C15003&gt;'Assumptions Notes'!C$11,'Assumptions Notes'!C$11,C15003)</f>
        <v>120</v>
      </c>
      <c r="H15003" s="15">
        <f t="shared" si="469"/>
        <v>2.5500000000000002E-2</v>
      </c>
      <c r="I15003" s="2">
        <f>IF(C15003&gt;'Assumptions Notes'!C$11,-C15003*('Assumptions Notes'!C$13/(2*1000)),G15003*D15003)</f>
        <v>-7.4870000000000006E-2</v>
      </c>
    </row>
    <row r="15004" spans="1:9" x14ac:dyDescent="0.2">
      <c r="A15004" s="5">
        <v>42864.541666666664</v>
      </c>
      <c r="B15004" s="2">
        <v>1269.1199999999999</v>
      </c>
      <c r="C15004" s="10">
        <v>154.97999999999999</v>
      </c>
      <c r="D15004" s="8">
        <v>2.0000000000000001E-4</v>
      </c>
      <c r="E15004" s="13">
        <f>D15004*'Assumptions Notes'!C$12</f>
        <v>7.2000000000000008E-2</v>
      </c>
      <c r="F15004" s="15">
        <f t="shared" si="468"/>
        <v>3.0995999999999999E-2</v>
      </c>
      <c r="G15004" s="10">
        <f>IF(C15004&gt;'Assumptions Notes'!C$11,'Assumptions Notes'!C$11,C15004)</f>
        <v>120</v>
      </c>
      <c r="H15004" s="15">
        <f t="shared" si="469"/>
        <v>2.4E-2</v>
      </c>
      <c r="I15004" s="2">
        <f>IF(C15004&gt;'Assumptions Notes'!C$11,-C15004*('Assumptions Notes'!C$13/(2*1000)),G15004*D15004)</f>
        <v>-7.7490000000000003E-2</v>
      </c>
    </row>
    <row r="15005" spans="1:9" x14ac:dyDescent="0.2">
      <c r="A15005" s="5">
        <v>42864.5625</v>
      </c>
      <c r="B15005" s="2">
        <v>1251.08</v>
      </c>
      <c r="C15005" s="10">
        <v>144.34</v>
      </c>
      <c r="D15005" s="8">
        <v>1.975E-4</v>
      </c>
      <c r="E15005" s="13">
        <f>D15005*'Assumptions Notes'!C$12</f>
        <v>7.1099999999999997E-2</v>
      </c>
      <c r="F15005" s="15">
        <f t="shared" si="468"/>
        <v>2.8507150000000002E-2</v>
      </c>
      <c r="G15005" s="10">
        <f>IF(C15005&gt;'Assumptions Notes'!C$11,'Assumptions Notes'!C$11,C15005)</f>
        <v>120</v>
      </c>
      <c r="H15005" s="15">
        <f t="shared" si="469"/>
        <v>2.3699999999999999E-2</v>
      </c>
      <c r="I15005" s="2">
        <f>IF(C15005&gt;'Assumptions Notes'!C$11,-C15005*('Assumptions Notes'!C$13/(2*1000)),G15005*D15005)</f>
        <v>-7.2169999999999998E-2</v>
      </c>
    </row>
    <row r="15006" spans="1:9" x14ac:dyDescent="0.2">
      <c r="A15006" s="5">
        <v>42864.583333333336</v>
      </c>
      <c r="B15006" s="2">
        <v>1258.5</v>
      </c>
      <c r="C15006" s="10">
        <v>135.41999999999999</v>
      </c>
      <c r="D15006" s="8">
        <v>1.95E-4</v>
      </c>
      <c r="E15006" s="13">
        <f>D15006*'Assumptions Notes'!C$12</f>
        <v>7.0199999999999999E-2</v>
      </c>
      <c r="F15006" s="15">
        <f t="shared" si="468"/>
        <v>2.6406899999999997E-2</v>
      </c>
      <c r="G15006" s="10">
        <f>IF(C15006&gt;'Assumptions Notes'!C$11,'Assumptions Notes'!C$11,C15006)</f>
        <v>120</v>
      </c>
      <c r="H15006" s="15">
        <f t="shared" si="469"/>
        <v>2.3400000000000001E-2</v>
      </c>
      <c r="I15006" s="2">
        <f>IF(C15006&gt;'Assumptions Notes'!C$11,-C15006*('Assumptions Notes'!C$13/(2*1000)),G15006*D15006)</f>
        <v>-6.7709999999999992E-2</v>
      </c>
    </row>
    <row r="15007" spans="1:9" x14ac:dyDescent="0.2">
      <c r="A15007" s="5">
        <v>42864.604166666664</v>
      </c>
      <c r="B15007" s="2">
        <v>1273.3900000000001</v>
      </c>
      <c r="C15007" s="10">
        <v>133.36000000000001</v>
      </c>
      <c r="D15007" s="8">
        <v>1.9625E-4</v>
      </c>
      <c r="E15007" s="13">
        <f>D15007*'Assumptions Notes'!C$12</f>
        <v>7.0650000000000004E-2</v>
      </c>
      <c r="F15007" s="15">
        <f t="shared" si="468"/>
        <v>2.6171900000000001E-2</v>
      </c>
      <c r="G15007" s="10">
        <f>IF(C15007&gt;'Assumptions Notes'!C$11,'Assumptions Notes'!C$11,C15007)</f>
        <v>120</v>
      </c>
      <c r="H15007" s="15">
        <f t="shared" si="469"/>
        <v>2.3550000000000001E-2</v>
      </c>
      <c r="I15007" s="2">
        <f>IF(C15007&gt;'Assumptions Notes'!C$11,-C15007*('Assumptions Notes'!C$13/(2*1000)),G15007*D15007)</f>
        <v>-6.6680000000000003E-2</v>
      </c>
    </row>
    <row r="15008" spans="1:9" x14ac:dyDescent="0.2">
      <c r="A15008" s="5">
        <v>42864.625</v>
      </c>
      <c r="B15008" s="2">
        <v>1285.93</v>
      </c>
      <c r="C15008" s="10">
        <v>126.2</v>
      </c>
      <c r="D15008" s="8">
        <v>1.975E-4</v>
      </c>
      <c r="E15008" s="13">
        <f>D15008*'Assumptions Notes'!C$12</f>
        <v>7.1099999999999997E-2</v>
      </c>
      <c r="F15008" s="15">
        <f t="shared" si="468"/>
        <v>2.4924500000000002E-2</v>
      </c>
      <c r="G15008" s="10">
        <f>IF(C15008&gt;'Assumptions Notes'!C$11,'Assumptions Notes'!C$11,C15008)</f>
        <v>120</v>
      </c>
      <c r="H15008" s="15">
        <f t="shared" si="469"/>
        <v>2.3699999999999999E-2</v>
      </c>
      <c r="I15008" s="2">
        <f>IF(C15008&gt;'Assumptions Notes'!C$11,-C15008*('Assumptions Notes'!C$13/(2*1000)),G15008*D15008)</f>
        <v>-6.3100000000000003E-2</v>
      </c>
    </row>
    <row r="15009" spans="1:9" x14ac:dyDescent="0.2">
      <c r="A15009" s="5">
        <v>42864.645833333336</v>
      </c>
      <c r="B15009" s="2">
        <v>1312.78</v>
      </c>
      <c r="C15009" s="10">
        <v>129.69999999999999</v>
      </c>
      <c r="D15009" s="8">
        <v>2.2124999999999998E-4</v>
      </c>
      <c r="E15009" s="13">
        <f>D15009*'Assumptions Notes'!C$12</f>
        <v>7.9649999999999999E-2</v>
      </c>
      <c r="F15009" s="15">
        <f t="shared" si="468"/>
        <v>2.8696124999999996E-2</v>
      </c>
      <c r="G15009" s="10">
        <f>IF(C15009&gt;'Assumptions Notes'!C$11,'Assumptions Notes'!C$11,C15009)</f>
        <v>120</v>
      </c>
      <c r="H15009" s="15">
        <f t="shared" si="469"/>
        <v>2.6549999999999997E-2</v>
      </c>
      <c r="I15009" s="2">
        <f>IF(C15009&gt;'Assumptions Notes'!C$11,-C15009*('Assumptions Notes'!C$13/(2*1000)),G15009*D15009)</f>
        <v>-6.4849999999999991E-2</v>
      </c>
    </row>
    <row r="15010" spans="1:9" x14ac:dyDescent="0.2">
      <c r="A15010" s="5">
        <v>42864.666666666664</v>
      </c>
      <c r="B15010" s="2">
        <v>1344.72</v>
      </c>
      <c r="C15010" s="10">
        <v>160.81</v>
      </c>
      <c r="D15010" s="8">
        <v>2.4499999999999999E-4</v>
      </c>
      <c r="E15010" s="13">
        <f>D15010*'Assumptions Notes'!C$12</f>
        <v>8.8200000000000001E-2</v>
      </c>
      <c r="F15010" s="15">
        <f t="shared" si="468"/>
        <v>3.9398450000000002E-2</v>
      </c>
      <c r="G15010" s="10">
        <f>IF(C15010&gt;'Assumptions Notes'!C$11,'Assumptions Notes'!C$11,C15010)</f>
        <v>120</v>
      </c>
      <c r="H15010" s="15">
        <f t="shared" si="469"/>
        <v>2.9399999999999999E-2</v>
      </c>
      <c r="I15010" s="2">
        <f>IF(C15010&gt;'Assumptions Notes'!C$11,-C15010*('Assumptions Notes'!C$13/(2*1000)),G15010*D15010)</f>
        <v>-8.0405000000000004E-2</v>
      </c>
    </row>
    <row r="15011" spans="1:9" x14ac:dyDescent="0.2">
      <c r="A15011" s="5">
        <v>42864.6875</v>
      </c>
      <c r="B15011" s="2">
        <v>1388.4</v>
      </c>
      <c r="C15011" s="10">
        <v>172.74</v>
      </c>
      <c r="D15011" s="8">
        <v>2.7E-4</v>
      </c>
      <c r="E15011" s="13">
        <f>D15011*'Assumptions Notes'!C$12</f>
        <v>9.7199999999999995E-2</v>
      </c>
      <c r="F15011" s="15">
        <f t="shared" si="468"/>
        <v>4.6639800000000002E-2</v>
      </c>
      <c r="G15011" s="10">
        <f>IF(C15011&gt;'Assumptions Notes'!C$11,'Assumptions Notes'!C$11,C15011)</f>
        <v>120</v>
      </c>
      <c r="H15011" s="15">
        <f t="shared" si="469"/>
        <v>3.2399999999999998E-2</v>
      </c>
      <c r="I15011" s="2">
        <f>IF(C15011&gt;'Assumptions Notes'!C$11,-C15011*('Assumptions Notes'!C$13/(2*1000)),G15011*D15011)</f>
        <v>-8.6370000000000002E-2</v>
      </c>
    </row>
    <row r="15012" spans="1:9" x14ac:dyDescent="0.2">
      <c r="A15012" s="5">
        <v>42864.708333333336</v>
      </c>
      <c r="B15012" s="2">
        <v>1492.46</v>
      </c>
      <c r="C15012" s="10">
        <v>196.63</v>
      </c>
      <c r="D15012" s="8">
        <v>2.9500000000000001E-4</v>
      </c>
      <c r="E15012" s="13">
        <f>D15012*'Assumptions Notes'!C$12</f>
        <v>0.1062</v>
      </c>
      <c r="F15012" s="15">
        <f t="shared" si="468"/>
        <v>5.8005850000000005E-2</v>
      </c>
      <c r="G15012" s="10">
        <f>IF(C15012&gt;'Assumptions Notes'!C$11,'Assumptions Notes'!C$11,C15012)</f>
        <v>120</v>
      </c>
      <c r="H15012" s="15">
        <f t="shared" si="469"/>
        <v>3.5400000000000001E-2</v>
      </c>
      <c r="I15012" s="2">
        <f>IF(C15012&gt;'Assumptions Notes'!C$11,-C15012*('Assumptions Notes'!C$13/(2*1000)),G15012*D15012)</f>
        <v>-9.8315E-2</v>
      </c>
    </row>
    <row r="15013" spans="1:9" x14ac:dyDescent="0.2">
      <c r="A15013" s="5">
        <v>42864.729166666664</v>
      </c>
      <c r="B15013" s="2">
        <v>1582.39</v>
      </c>
      <c r="C15013" s="10">
        <v>158.69999999999999</v>
      </c>
      <c r="D15013" s="8">
        <v>2.9750000000000002E-4</v>
      </c>
      <c r="E15013" s="13">
        <f>D15013*'Assumptions Notes'!C$12</f>
        <v>0.1071</v>
      </c>
      <c r="F15013" s="15">
        <f t="shared" si="468"/>
        <v>4.7213249999999998E-2</v>
      </c>
      <c r="G15013" s="10">
        <f>IF(C15013&gt;'Assumptions Notes'!C$11,'Assumptions Notes'!C$11,C15013)</f>
        <v>120</v>
      </c>
      <c r="H15013" s="15">
        <f t="shared" si="469"/>
        <v>3.5700000000000003E-2</v>
      </c>
      <c r="I15013" s="2">
        <f>IF(C15013&gt;'Assumptions Notes'!C$11,-C15013*('Assumptions Notes'!C$13/(2*1000)),G15013*D15013)</f>
        <v>-7.934999999999999E-2</v>
      </c>
    </row>
    <row r="15014" spans="1:9" x14ac:dyDescent="0.2">
      <c r="A15014" s="5">
        <v>42864.75</v>
      </c>
      <c r="B15014" s="2">
        <v>1723.7</v>
      </c>
      <c r="C15014" s="10">
        <v>218.93</v>
      </c>
      <c r="D15014" s="8">
        <v>2.9999999999999997E-4</v>
      </c>
      <c r="E15014" s="13">
        <f>D15014*'Assumptions Notes'!C$12</f>
        <v>0.10799999999999998</v>
      </c>
      <c r="F15014" s="15">
        <f t="shared" si="468"/>
        <v>6.5679000000000001E-2</v>
      </c>
      <c r="G15014" s="10">
        <f>IF(C15014&gt;'Assumptions Notes'!C$11,'Assumptions Notes'!C$11,C15014)</f>
        <v>120</v>
      </c>
      <c r="H15014" s="15">
        <f t="shared" si="469"/>
        <v>3.5999999999999997E-2</v>
      </c>
      <c r="I15014" s="2">
        <f>IF(C15014&gt;'Assumptions Notes'!C$11,-C15014*('Assumptions Notes'!C$13/(2*1000)),G15014*D15014)</f>
        <v>-0.10946500000000001</v>
      </c>
    </row>
    <row r="15015" spans="1:9" x14ac:dyDescent="0.2">
      <c r="A15015" s="5">
        <v>42864.770833333336</v>
      </c>
      <c r="B15015" s="2">
        <v>1879.46</v>
      </c>
      <c r="C15015" s="10">
        <v>298.41000000000003</v>
      </c>
      <c r="D15015" s="8">
        <v>2.9999999999999997E-4</v>
      </c>
      <c r="E15015" s="13">
        <f>D15015*'Assumptions Notes'!C$12</f>
        <v>0.10799999999999998</v>
      </c>
      <c r="F15015" s="15">
        <f t="shared" si="468"/>
        <v>8.9523000000000005E-2</v>
      </c>
      <c r="G15015" s="10">
        <f>IF(C15015&gt;'Assumptions Notes'!C$11,'Assumptions Notes'!C$11,C15015)</f>
        <v>120</v>
      </c>
      <c r="H15015" s="15">
        <f t="shared" si="469"/>
        <v>3.5999999999999997E-2</v>
      </c>
      <c r="I15015" s="2">
        <f>IF(C15015&gt;'Assumptions Notes'!C$11,-C15015*('Assumptions Notes'!C$13/(2*1000)),G15015*D15015)</f>
        <v>-0.149205</v>
      </c>
    </row>
    <row r="15016" spans="1:9" x14ac:dyDescent="0.2">
      <c r="A15016" s="5">
        <v>42864.791666666664</v>
      </c>
      <c r="B15016" s="2">
        <v>1952.84</v>
      </c>
      <c r="C15016" s="10">
        <v>208.28</v>
      </c>
      <c r="D15016" s="8">
        <v>2.9999999999999997E-4</v>
      </c>
      <c r="E15016" s="13">
        <f>D15016*'Assumptions Notes'!C$12</f>
        <v>0.10799999999999998</v>
      </c>
      <c r="F15016" s="15">
        <f t="shared" si="468"/>
        <v>6.2483999999999998E-2</v>
      </c>
      <c r="G15016" s="10">
        <f>IF(C15016&gt;'Assumptions Notes'!C$11,'Assumptions Notes'!C$11,C15016)</f>
        <v>120</v>
      </c>
      <c r="H15016" s="15">
        <f t="shared" si="469"/>
        <v>3.5999999999999997E-2</v>
      </c>
      <c r="I15016" s="2">
        <f>IF(C15016&gt;'Assumptions Notes'!C$11,-C15016*('Assumptions Notes'!C$13/(2*1000)),G15016*D15016)</f>
        <v>-0.10414</v>
      </c>
    </row>
    <row r="15017" spans="1:9" x14ac:dyDescent="0.2">
      <c r="A15017" s="5">
        <v>42864.8125</v>
      </c>
      <c r="B15017" s="2">
        <v>1932.29</v>
      </c>
      <c r="C15017" s="10">
        <v>151.76</v>
      </c>
      <c r="D15017" s="8">
        <v>2.9750000000000002E-4</v>
      </c>
      <c r="E15017" s="13">
        <f>D15017*'Assumptions Notes'!C$12</f>
        <v>0.1071</v>
      </c>
      <c r="F15017" s="15">
        <f t="shared" si="468"/>
        <v>4.5148600000000004E-2</v>
      </c>
      <c r="G15017" s="10">
        <f>IF(C15017&gt;'Assumptions Notes'!C$11,'Assumptions Notes'!C$11,C15017)</f>
        <v>120</v>
      </c>
      <c r="H15017" s="15">
        <f t="shared" si="469"/>
        <v>3.5700000000000003E-2</v>
      </c>
      <c r="I15017" s="2">
        <f>IF(C15017&gt;'Assumptions Notes'!C$11,-C15017*('Assumptions Notes'!C$13/(2*1000)),G15017*D15017)</f>
        <v>-7.5880000000000003E-2</v>
      </c>
    </row>
    <row r="15018" spans="1:9" x14ac:dyDescent="0.2">
      <c r="A15018" s="5">
        <v>42864.833333333336</v>
      </c>
      <c r="B15018" s="2">
        <v>1895.14</v>
      </c>
      <c r="C15018" s="10">
        <v>157.19</v>
      </c>
      <c r="D15018" s="8">
        <v>2.9500000000000001E-4</v>
      </c>
      <c r="E15018" s="13">
        <f>D15018*'Assumptions Notes'!C$12</f>
        <v>0.1062</v>
      </c>
      <c r="F15018" s="15">
        <f t="shared" si="468"/>
        <v>4.6371050000000004E-2</v>
      </c>
      <c r="G15018" s="10">
        <f>IF(C15018&gt;'Assumptions Notes'!C$11,'Assumptions Notes'!C$11,C15018)</f>
        <v>120</v>
      </c>
      <c r="H15018" s="15">
        <f t="shared" si="469"/>
        <v>3.5400000000000001E-2</v>
      </c>
      <c r="I15018" s="2">
        <f>IF(C15018&gt;'Assumptions Notes'!C$11,-C15018*('Assumptions Notes'!C$13/(2*1000)),G15018*D15018)</f>
        <v>-7.8594999999999998E-2</v>
      </c>
    </row>
    <row r="15019" spans="1:9" x14ac:dyDescent="0.2">
      <c r="A15019" s="5">
        <v>42864.854166666664</v>
      </c>
      <c r="B15019" s="2">
        <v>1853.69</v>
      </c>
      <c r="C15019" s="10">
        <v>147.35</v>
      </c>
      <c r="D15019" s="8">
        <v>2.9E-4</v>
      </c>
      <c r="E15019" s="13">
        <f>D15019*'Assumptions Notes'!C$12</f>
        <v>0.10440000000000001</v>
      </c>
      <c r="F15019" s="15">
        <f t="shared" si="468"/>
        <v>4.2731499999999999E-2</v>
      </c>
      <c r="G15019" s="10">
        <f>IF(C15019&gt;'Assumptions Notes'!C$11,'Assumptions Notes'!C$11,C15019)</f>
        <v>120</v>
      </c>
      <c r="H15019" s="15">
        <f t="shared" si="469"/>
        <v>3.4799999999999998E-2</v>
      </c>
      <c r="I15019" s="2">
        <f>IF(C15019&gt;'Assumptions Notes'!C$11,-C15019*('Assumptions Notes'!C$13/(2*1000)),G15019*D15019)</f>
        <v>-7.3675000000000004E-2</v>
      </c>
    </row>
    <row r="15020" spans="1:9" x14ac:dyDescent="0.2">
      <c r="A15020" s="5">
        <v>42864.875</v>
      </c>
      <c r="B15020" s="2">
        <v>1808.08</v>
      </c>
      <c r="C15020" s="10">
        <v>172.64</v>
      </c>
      <c r="D15020" s="8">
        <v>2.8499999999999999E-4</v>
      </c>
      <c r="E15020" s="13">
        <f>D15020*'Assumptions Notes'!C$12</f>
        <v>0.1026</v>
      </c>
      <c r="F15020" s="15">
        <f t="shared" si="468"/>
        <v>4.9202399999999993E-2</v>
      </c>
      <c r="G15020" s="10">
        <f>IF(C15020&gt;'Assumptions Notes'!C$11,'Assumptions Notes'!C$11,C15020)</f>
        <v>120</v>
      </c>
      <c r="H15020" s="15">
        <f t="shared" si="469"/>
        <v>3.4200000000000001E-2</v>
      </c>
      <c r="I15020" s="2">
        <f>IF(C15020&gt;'Assumptions Notes'!C$11,-C15020*('Assumptions Notes'!C$13/(2*1000)),G15020*D15020)</f>
        <v>-8.6319999999999994E-2</v>
      </c>
    </row>
    <row r="15021" spans="1:9" x14ac:dyDescent="0.2">
      <c r="A15021" s="5">
        <v>42864.895833333336</v>
      </c>
      <c r="B15021" s="2">
        <v>1758.1</v>
      </c>
      <c r="C15021" s="10">
        <v>152.19</v>
      </c>
      <c r="D15021" s="8">
        <v>2.7E-4</v>
      </c>
      <c r="E15021" s="13">
        <f>D15021*'Assumptions Notes'!C$12</f>
        <v>9.7199999999999995E-2</v>
      </c>
      <c r="F15021" s="15">
        <f t="shared" si="468"/>
        <v>4.1091299999999997E-2</v>
      </c>
      <c r="G15021" s="10">
        <f>IF(C15021&gt;'Assumptions Notes'!C$11,'Assumptions Notes'!C$11,C15021)</f>
        <v>120</v>
      </c>
      <c r="H15021" s="15">
        <f t="shared" si="469"/>
        <v>3.2399999999999998E-2</v>
      </c>
      <c r="I15021" s="2">
        <f>IF(C15021&gt;'Assumptions Notes'!C$11,-C15021*('Assumptions Notes'!C$13/(2*1000)),G15021*D15021)</f>
        <v>-7.6094999999999996E-2</v>
      </c>
    </row>
    <row r="15022" spans="1:9" x14ac:dyDescent="0.2">
      <c r="A15022" s="5">
        <v>42864.916666666664</v>
      </c>
      <c r="B15022" s="2">
        <v>1690.1</v>
      </c>
      <c r="C15022" s="10">
        <v>122.99</v>
      </c>
      <c r="D15022" s="8">
        <v>2.5500000000000002E-4</v>
      </c>
      <c r="E15022" s="13">
        <f>D15022*'Assumptions Notes'!C$12</f>
        <v>9.1800000000000007E-2</v>
      </c>
      <c r="F15022" s="15">
        <f t="shared" si="468"/>
        <v>3.136245E-2</v>
      </c>
      <c r="G15022" s="10">
        <f>IF(C15022&gt;'Assumptions Notes'!C$11,'Assumptions Notes'!C$11,C15022)</f>
        <v>120</v>
      </c>
      <c r="H15022" s="15">
        <f t="shared" si="469"/>
        <v>3.0600000000000002E-2</v>
      </c>
      <c r="I15022" s="2">
        <f>IF(C15022&gt;'Assumptions Notes'!C$11,-C15022*('Assumptions Notes'!C$13/(2*1000)),G15022*D15022)</f>
        <v>-6.1495000000000001E-2</v>
      </c>
    </row>
    <row r="15023" spans="1:9" x14ac:dyDescent="0.2">
      <c r="A15023" s="5">
        <v>42864.9375</v>
      </c>
      <c r="B15023" s="2">
        <v>1611.66</v>
      </c>
      <c r="C15023" s="10">
        <v>141.81</v>
      </c>
      <c r="D15023" s="8">
        <v>2.1250000000000002E-4</v>
      </c>
      <c r="E15023" s="13">
        <f>D15023*'Assumptions Notes'!C$12</f>
        <v>7.6500000000000012E-2</v>
      </c>
      <c r="F15023" s="15">
        <f t="shared" si="468"/>
        <v>3.0134625000000002E-2</v>
      </c>
      <c r="G15023" s="10">
        <f>IF(C15023&gt;'Assumptions Notes'!C$11,'Assumptions Notes'!C$11,C15023)</f>
        <v>120</v>
      </c>
      <c r="H15023" s="15">
        <f t="shared" si="469"/>
        <v>2.5500000000000002E-2</v>
      </c>
      <c r="I15023" s="2">
        <f>IF(C15023&gt;'Assumptions Notes'!C$11,-C15023*('Assumptions Notes'!C$13/(2*1000)),G15023*D15023)</f>
        <v>-7.0904999999999996E-2</v>
      </c>
    </row>
    <row r="15024" spans="1:9" x14ac:dyDescent="0.2">
      <c r="A15024" s="5">
        <v>42864.958333333336</v>
      </c>
      <c r="B15024" s="2">
        <v>1542.07</v>
      </c>
      <c r="C15024" s="10">
        <v>124.11</v>
      </c>
      <c r="D15024" s="8">
        <v>1.7000000000000001E-4</v>
      </c>
      <c r="E15024" s="13">
        <f>D15024*'Assumptions Notes'!C$12</f>
        <v>6.1200000000000004E-2</v>
      </c>
      <c r="F15024" s="15">
        <f t="shared" si="468"/>
        <v>2.1098700000000001E-2</v>
      </c>
      <c r="G15024" s="10">
        <f>IF(C15024&gt;'Assumptions Notes'!C$11,'Assumptions Notes'!C$11,C15024)</f>
        <v>120</v>
      </c>
      <c r="H15024" s="15">
        <f t="shared" si="469"/>
        <v>2.0400000000000001E-2</v>
      </c>
      <c r="I15024" s="2">
        <f>IF(C15024&gt;'Assumptions Notes'!C$11,-C15024*('Assumptions Notes'!C$13/(2*1000)),G15024*D15024)</f>
        <v>-6.2054999999999999E-2</v>
      </c>
    </row>
    <row r="15025" spans="1:9" x14ac:dyDescent="0.2">
      <c r="A15025" s="5">
        <v>42864.979166666664</v>
      </c>
      <c r="B15025" s="2">
        <v>1481.34</v>
      </c>
      <c r="C15025" s="10">
        <v>124.99</v>
      </c>
      <c r="D15025" s="8">
        <v>1.5000000000000001E-4</v>
      </c>
      <c r="E15025" s="13">
        <f>D15025*'Assumptions Notes'!C$12</f>
        <v>5.4000000000000006E-2</v>
      </c>
      <c r="F15025" s="15">
        <f t="shared" si="468"/>
        <v>1.8748500000000001E-2</v>
      </c>
      <c r="G15025" s="10">
        <f>IF(C15025&gt;'Assumptions Notes'!C$11,'Assumptions Notes'!C$11,C15025)</f>
        <v>120</v>
      </c>
      <c r="H15025" s="15">
        <f t="shared" si="469"/>
        <v>1.8000000000000002E-2</v>
      </c>
      <c r="I15025" s="2">
        <f>IF(C15025&gt;'Assumptions Notes'!C$11,-C15025*('Assumptions Notes'!C$13/(2*1000)),G15025*D15025)</f>
        <v>-6.2495000000000002E-2</v>
      </c>
    </row>
    <row r="15026" spans="1:9" x14ac:dyDescent="0.2">
      <c r="A15026" s="5">
        <v>42865</v>
      </c>
      <c r="B15026" s="2">
        <v>1664.47</v>
      </c>
      <c r="C15026" s="10">
        <v>133.18</v>
      </c>
      <c r="D15026" s="8">
        <v>1.2999999999999999E-4</v>
      </c>
      <c r="E15026" s="13">
        <f>D15026*'Assumptions Notes'!C$12</f>
        <v>4.6799999999999994E-2</v>
      </c>
      <c r="F15026" s="15">
        <f t="shared" si="468"/>
        <v>1.73134E-2</v>
      </c>
      <c r="G15026" s="10">
        <f>IF(C15026&gt;'Assumptions Notes'!C$11,'Assumptions Notes'!C$11,C15026)</f>
        <v>120</v>
      </c>
      <c r="H15026" s="15">
        <f t="shared" si="469"/>
        <v>1.5599999999999999E-2</v>
      </c>
      <c r="I15026" s="2">
        <f>IF(C15026&gt;'Assumptions Notes'!C$11,-C15026*('Assumptions Notes'!C$13/(2*1000)),G15026*D15026)</f>
        <v>-6.659000000000001E-2</v>
      </c>
    </row>
    <row r="15027" spans="1:9" x14ac:dyDescent="0.2">
      <c r="A15027" s="5">
        <v>42865.020833333336</v>
      </c>
      <c r="B15027" s="2">
        <v>1544.76</v>
      </c>
      <c r="C15027" s="10">
        <v>124.28</v>
      </c>
      <c r="D15027" s="8">
        <v>1.175E-4</v>
      </c>
      <c r="E15027" s="13">
        <f>D15027*'Assumptions Notes'!C$12</f>
        <v>4.2299999999999997E-2</v>
      </c>
      <c r="F15027" s="15">
        <f t="shared" si="468"/>
        <v>1.46029E-2</v>
      </c>
      <c r="G15027" s="10">
        <f>IF(C15027&gt;'Assumptions Notes'!C$11,'Assumptions Notes'!C$11,C15027)</f>
        <v>120</v>
      </c>
      <c r="H15027" s="15">
        <f t="shared" si="469"/>
        <v>1.41E-2</v>
      </c>
      <c r="I15027" s="2">
        <f>IF(C15027&gt;'Assumptions Notes'!C$11,-C15027*('Assumptions Notes'!C$13/(2*1000)),G15027*D15027)</f>
        <v>-6.2140000000000001E-2</v>
      </c>
    </row>
    <row r="15028" spans="1:9" x14ac:dyDescent="0.2">
      <c r="A15028" s="5">
        <v>42865.041666666664</v>
      </c>
      <c r="B15028" s="2">
        <v>1445.91</v>
      </c>
      <c r="C15028" s="10">
        <v>106.3</v>
      </c>
      <c r="D15028" s="8">
        <v>1.05E-4</v>
      </c>
      <c r="E15028" s="13">
        <f>D15028*'Assumptions Notes'!C$12</f>
        <v>3.78E-2</v>
      </c>
      <c r="F15028" s="15">
        <f t="shared" si="468"/>
        <v>1.11615E-2</v>
      </c>
      <c r="G15028" s="10">
        <f>IF(C15028&gt;'Assumptions Notes'!C$11,'Assumptions Notes'!C$11,C15028)</f>
        <v>106.3</v>
      </c>
      <c r="H15028" s="15">
        <f t="shared" si="469"/>
        <v>1.11615E-2</v>
      </c>
      <c r="I15028" s="2">
        <f>IF(C15028&gt;'Assumptions Notes'!C$11,-C15028*('Assumptions Notes'!C$13/(2*1000)),G15028*D15028)</f>
        <v>1.11615E-2</v>
      </c>
    </row>
    <row r="15029" spans="1:9" x14ac:dyDescent="0.2">
      <c r="A15029" s="5">
        <v>42865.0625</v>
      </c>
      <c r="B15029" s="2">
        <v>1349.65</v>
      </c>
      <c r="C15029" s="10">
        <v>89.34</v>
      </c>
      <c r="D15029" s="8">
        <v>1.025E-4</v>
      </c>
      <c r="E15029" s="13">
        <f>D15029*'Assumptions Notes'!C$12</f>
        <v>3.6900000000000002E-2</v>
      </c>
      <c r="F15029" s="15">
        <f t="shared" si="468"/>
        <v>9.1573499999999999E-3</v>
      </c>
      <c r="G15029" s="10">
        <f>IF(C15029&gt;'Assumptions Notes'!C$11,'Assumptions Notes'!C$11,C15029)</f>
        <v>89.34</v>
      </c>
      <c r="H15029" s="15">
        <f t="shared" si="469"/>
        <v>9.1573499999999999E-3</v>
      </c>
      <c r="I15029" s="2">
        <f>IF(C15029&gt;'Assumptions Notes'!C$11,-C15029*('Assumptions Notes'!C$13/(2*1000)),G15029*D15029)</f>
        <v>9.1573499999999999E-3</v>
      </c>
    </row>
    <row r="15030" spans="1:9" x14ac:dyDescent="0.2">
      <c r="A15030" s="5">
        <v>42865.083333333336</v>
      </c>
      <c r="B15030" s="2">
        <v>1281.04</v>
      </c>
      <c r="C15030" s="10">
        <v>98.16</v>
      </c>
      <c r="D15030" s="8">
        <v>1E-4</v>
      </c>
      <c r="E15030" s="13">
        <f>D15030*'Assumptions Notes'!C$12</f>
        <v>3.6000000000000004E-2</v>
      </c>
      <c r="F15030" s="15">
        <f t="shared" si="468"/>
        <v>9.8160000000000001E-3</v>
      </c>
      <c r="G15030" s="10">
        <f>IF(C15030&gt;'Assumptions Notes'!C$11,'Assumptions Notes'!C$11,C15030)</f>
        <v>98.16</v>
      </c>
      <c r="H15030" s="15">
        <f t="shared" si="469"/>
        <v>9.8160000000000001E-3</v>
      </c>
      <c r="I15030" s="2">
        <f>IF(C15030&gt;'Assumptions Notes'!C$11,-C15030*('Assumptions Notes'!C$13/(2*1000)),G15030*D15030)</f>
        <v>9.8160000000000001E-3</v>
      </c>
    </row>
    <row r="15031" spans="1:9" x14ac:dyDescent="0.2">
      <c r="A15031" s="5">
        <v>42865.104166666664</v>
      </c>
      <c r="B15031" s="2">
        <v>1242.26</v>
      </c>
      <c r="C15031" s="10">
        <v>86.49</v>
      </c>
      <c r="D15031" s="8">
        <v>9.8750000000000002E-5</v>
      </c>
      <c r="E15031" s="13">
        <f>D15031*'Assumptions Notes'!C$12</f>
        <v>3.5549999999999998E-2</v>
      </c>
      <c r="F15031" s="15">
        <f t="shared" si="468"/>
        <v>8.5408875000000002E-3</v>
      </c>
      <c r="G15031" s="10">
        <f>IF(C15031&gt;'Assumptions Notes'!C$11,'Assumptions Notes'!C$11,C15031)</f>
        <v>86.49</v>
      </c>
      <c r="H15031" s="15">
        <f t="shared" si="469"/>
        <v>8.5408875000000002E-3</v>
      </c>
      <c r="I15031" s="2">
        <f>IF(C15031&gt;'Assumptions Notes'!C$11,-C15031*('Assumptions Notes'!C$13/(2*1000)),G15031*D15031)</f>
        <v>8.5408875000000002E-3</v>
      </c>
    </row>
    <row r="15032" spans="1:9" x14ac:dyDescent="0.2">
      <c r="A15032" s="5">
        <v>42865.125</v>
      </c>
      <c r="B15032" s="2">
        <v>1213.67</v>
      </c>
      <c r="C15032" s="10">
        <v>86.59</v>
      </c>
      <c r="D15032" s="8">
        <v>9.7499999999999998E-5</v>
      </c>
      <c r="E15032" s="13">
        <f>D15032*'Assumptions Notes'!C$12</f>
        <v>3.5099999999999999E-2</v>
      </c>
      <c r="F15032" s="15">
        <f t="shared" si="468"/>
        <v>8.4425249999999993E-3</v>
      </c>
      <c r="G15032" s="10">
        <f>IF(C15032&gt;'Assumptions Notes'!C$11,'Assumptions Notes'!C$11,C15032)</f>
        <v>86.59</v>
      </c>
      <c r="H15032" s="15">
        <f t="shared" si="469"/>
        <v>8.4425249999999993E-3</v>
      </c>
      <c r="I15032" s="2">
        <f>IF(C15032&gt;'Assumptions Notes'!C$11,-C15032*('Assumptions Notes'!C$13/(2*1000)),G15032*D15032)</f>
        <v>8.4425249999999993E-3</v>
      </c>
    </row>
    <row r="15033" spans="1:9" x14ac:dyDescent="0.2">
      <c r="A15033" s="5">
        <v>42865.145833333336</v>
      </c>
      <c r="B15033" s="2">
        <v>1222.24</v>
      </c>
      <c r="C15033" s="10">
        <v>83.14</v>
      </c>
      <c r="D15033" s="8">
        <v>9.6250000000000009E-5</v>
      </c>
      <c r="E15033" s="13">
        <f>D15033*'Assumptions Notes'!C$12</f>
        <v>3.465E-2</v>
      </c>
      <c r="F15033" s="15">
        <f t="shared" si="468"/>
        <v>8.002225E-3</v>
      </c>
      <c r="G15033" s="10">
        <f>IF(C15033&gt;'Assumptions Notes'!C$11,'Assumptions Notes'!C$11,C15033)</f>
        <v>83.14</v>
      </c>
      <c r="H15033" s="15">
        <f t="shared" si="469"/>
        <v>8.002225E-3</v>
      </c>
      <c r="I15033" s="2">
        <f>IF(C15033&gt;'Assumptions Notes'!C$11,-C15033*('Assumptions Notes'!C$13/(2*1000)),G15033*D15033)</f>
        <v>8.002225E-3</v>
      </c>
    </row>
    <row r="15034" spans="1:9" x14ac:dyDescent="0.2">
      <c r="A15034" s="5">
        <v>42865.166666666664</v>
      </c>
      <c r="B15034" s="2">
        <v>1200.79</v>
      </c>
      <c r="C15034" s="10">
        <v>85.33</v>
      </c>
      <c r="D15034" s="8">
        <v>9.5000000000000005E-5</v>
      </c>
      <c r="E15034" s="13">
        <f>D15034*'Assumptions Notes'!C$12</f>
        <v>3.4200000000000001E-2</v>
      </c>
      <c r="F15034" s="15">
        <f t="shared" si="468"/>
        <v>8.10635E-3</v>
      </c>
      <c r="G15034" s="10">
        <f>IF(C15034&gt;'Assumptions Notes'!C$11,'Assumptions Notes'!C$11,C15034)</f>
        <v>85.33</v>
      </c>
      <c r="H15034" s="15">
        <f t="shared" si="469"/>
        <v>8.10635E-3</v>
      </c>
      <c r="I15034" s="2">
        <f>IF(C15034&gt;'Assumptions Notes'!C$11,-C15034*('Assumptions Notes'!C$13/(2*1000)),G15034*D15034)</f>
        <v>8.10635E-3</v>
      </c>
    </row>
    <row r="15035" spans="1:9" x14ac:dyDescent="0.2">
      <c r="A15035" s="5">
        <v>42865.1875</v>
      </c>
      <c r="B15035" s="2">
        <v>1181.04</v>
      </c>
      <c r="C15035" s="10">
        <v>92.73</v>
      </c>
      <c r="D15035" s="8">
        <v>9.6250000000000009E-5</v>
      </c>
      <c r="E15035" s="13">
        <f>D15035*'Assumptions Notes'!C$12</f>
        <v>3.465E-2</v>
      </c>
      <c r="F15035" s="15">
        <f t="shared" si="468"/>
        <v>8.9252625000000013E-3</v>
      </c>
      <c r="G15035" s="10">
        <f>IF(C15035&gt;'Assumptions Notes'!C$11,'Assumptions Notes'!C$11,C15035)</f>
        <v>92.73</v>
      </c>
      <c r="H15035" s="15">
        <f t="shared" si="469"/>
        <v>8.9252625000000013E-3</v>
      </c>
      <c r="I15035" s="2">
        <f>IF(C15035&gt;'Assumptions Notes'!C$11,-C15035*('Assumptions Notes'!C$13/(2*1000)),G15035*D15035)</f>
        <v>8.9252625000000013E-3</v>
      </c>
    </row>
    <row r="15036" spans="1:9" x14ac:dyDescent="0.2">
      <c r="A15036" s="5">
        <v>42865.208333333336</v>
      </c>
      <c r="B15036" s="2">
        <v>1175.48</v>
      </c>
      <c r="C15036" s="10">
        <v>98.48</v>
      </c>
      <c r="D15036" s="8">
        <v>9.7499999999999998E-5</v>
      </c>
      <c r="E15036" s="13">
        <f>D15036*'Assumptions Notes'!C$12</f>
        <v>3.5099999999999999E-2</v>
      </c>
      <c r="F15036" s="15">
        <f t="shared" si="468"/>
        <v>9.6018000000000006E-3</v>
      </c>
      <c r="G15036" s="10">
        <f>IF(C15036&gt;'Assumptions Notes'!C$11,'Assumptions Notes'!C$11,C15036)</f>
        <v>98.48</v>
      </c>
      <c r="H15036" s="15">
        <f t="shared" si="469"/>
        <v>9.6018000000000006E-3</v>
      </c>
      <c r="I15036" s="2">
        <f>IF(C15036&gt;'Assumptions Notes'!C$11,-C15036*('Assumptions Notes'!C$13/(2*1000)),G15036*D15036)</f>
        <v>9.6018000000000006E-3</v>
      </c>
    </row>
    <row r="15037" spans="1:9" x14ac:dyDescent="0.2">
      <c r="A15037" s="5">
        <v>42865.229166666664</v>
      </c>
      <c r="B15037" s="2">
        <v>1179.4000000000001</v>
      </c>
      <c r="C15037" s="10">
        <v>110.13</v>
      </c>
      <c r="D15037" s="8">
        <v>1.15E-4</v>
      </c>
      <c r="E15037" s="13">
        <f>D15037*'Assumptions Notes'!C$12</f>
        <v>4.1399999999999999E-2</v>
      </c>
      <c r="F15037" s="15">
        <f t="shared" si="468"/>
        <v>1.2664949999999999E-2</v>
      </c>
      <c r="G15037" s="10">
        <f>IF(C15037&gt;'Assumptions Notes'!C$11,'Assumptions Notes'!C$11,C15037)</f>
        <v>110.13</v>
      </c>
      <c r="H15037" s="15">
        <f t="shared" si="469"/>
        <v>1.2664949999999999E-2</v>
      </c>
      <c r="I15037" s="2">
        <f>IF(C15037&gt;'Assumptions Notes'!C$11,-C15037*('Assumptions Notes'!C$13/(2*1000)),G15037*D15037)</f>
        <v>1.2664949999999999E-2</v>
      </c>
    </row>
    <row r="15038" spans="1:9" x14ac:dyDescent="0.2">
      <c r="A15038" s="5">
        <v>42865.25</v>
      </c>
      <c r="B15038" s="2">
        <v>1212.71</v>
      </c>
      <c r="C15038" s="10">
        <v>112.86</v>
      </c>
      <c r="D15038" s="8">
        <v>1.325E-4</v>
      </c>
      <c r="E15038" s="13">
        <f>D15038*'Assumptions Notes'!C$12</f>
        <v>4.7699999999999999E-2</v>
      </c>
      <c r="F15038" s="15">
        <f t="shared" si="468"/>
        <v>1.4953949999999999E-2</v>
      </c>
      <c r="G15038" s="10">
        <f>IF(C15038&gt;'Assumptions Notes'!C$11,'Assumptions Notes'!C$11,C15038)</f>
        <v>112.86</v>
      </c>
      <c r="H15038" s="15">
        <f t="shared" si="469"/>
        <v>1.4953949999999999E-2</v>
      </c>
      <c r="I15038" s="2">
        <f>IF(C15038&gt;'Assumptions Notes'!C$11,-C15038*('Assumptions Notes'!C$13/(2*1000)),G15038*D15038)</f>
        <v>1.4953949999999999E-2</v>
      </c>
    </row>
    <row r="15039" spans="1:9" x14ac:dyDescent="0.2">
      <c r="A15039" s="5">
        <v>42865.270833333336</v>
      </c>
      <c r="B15039" s="2">
        <v>1279.0999999999999</v>
      </c>
      <c r="C15039" s="10">
        <v>156.75</v>
      </c>
      <c r="D15039" s="8">
        <v>1.6249999999999999E-4</v>
      </c>
      <c r="E15039" s="13">
        <f>D15039*'Assumptions Notes'!C$12</f>
        <v>5.8499999999999996E-2</v>
      </c>
      <c r="F15039" s="15">
        <f t="shared" si="468"/>
        <v>2.5471874999999998E-2</v>
      </c>
      <c r="G15039" s="10">
        <f>IF(C15039&gt;'Assumptions Notes'!C$11,'Assumptions Notes'!C$11,C15039)</f>
        <v>120</v>
      </c>
      <c r="H15039" s="15">
        <f t="shared" si="469"/>
        <v>1.95E-2</v>
      </c>
      <c r="I15039" s="2">
        <f>IF(C15039&gt;'Assumptions Notes'!C$11,-C15039*('Assumptions Notes'!C$13/(2*1000)),G15039*D15039)</f>
        <v>-7.8375E-2</v>
      </c>
    </row>
    <row r="15040" spans="1:9" x14ac:dyDescent="0.2">
      <c r="A15040" s="5">
        <v>42865.291666666664</v>
      </c>
      <c r="B15040" s="2">
        <v>1392.27</v>
      </c>
      <c r="C15040" s="10">
        <v>236.79</v>
      </c>
      <c r="D15040" s="8">
        <v>1.9249999999999999E-4</v>
      </c>
      <c r="E15040" s="13">
        <f>D15040*'Assumptions Notes'!C$12</f>
        <v>6.93E-2</v>
      </c>
      <c r="F15040" s="15">
        <f t="shared" si="468"/>
        <v>4.5582074999999993E-2</v>
      </c>
      <c r="G15040" s="10">
        <f>IF(C15040&gt;'Assumptions Notes'!C$11,'Assumptions Notes'!C$11,C15040)</f>
        <v>120</v>
      </c>
      <c r="H15040" s="15">
        <f t="shared" si="469"/>
        <v>2.3099999999999999E-2</v>
      </c>
      <c r="I15040" s="2">
        <f>IF(C15040&gt;'Assumptions Notes'!C$11,-C15040*('Assumptions Notes'!C$13/(2*1000)),G15040*D15040)</f>
        <v>-0.118395</v>
      </c>
    </row>
    <row r="15041" spans="1:9" x14ac:dyDescent="0.2">
      <c r="A15041" s="5">
        <v>42865.3125</v>
      </c>
      <c r="B15041" s="2">
        <v>1506.25</v>
      </c>
      <c r="C15041" s="10">
        <v>181.53</v>
      </c>
      <c r="D15041" s="8">
        <v>2.0875000000000001E-4</v>
      </c>
      <c r="E15041" s="13">
        <f>D15041*'Assumptions Notes'!C$12</f>
        <v>7.5150000000000008E-2</v>
      </c>
      <c r="F15041" s="15">
        <f t="shared" si="468"/>
        <v>3.7894387500000001E-2</v>
      </c>
      <c r="G15041" s="10">
        <f>IF(C15041&gt;'Assumptions Notes'!C$11,'Assumptions Notes'!C$11,C15041)</f>
        <v>120</v>
      </c>
      <c r="H15041" s="15">
        <f t="shared" si="469"/>
        <v>2.5049999999999999E-2</v>
      </c>
      <c r="I15041" s="2">
        <f>IF(C15041&gt;'Assumptions Notes'!C$11,-C15041*('Assumptions Notes'!C$13/(2*1000)),G15041*D15041)</f>
        <v>-9.0764999999999998E-2</v>
      </c>
    </row>
    <row r="15042" spans="1:9" x14ac:dyDescent="0.2">
      <c r="A15042" s="5">
        <v>42865.333333333336</v>
      </c>
      <c r="B15042" s="2">
        <v>1610.68</v>
      </c>
      <c r="C15042" s="10">
        <v>211.51</v>
      </c>
      <c r="D15042" s="8">
        <v>2.2499999999999999E-4</v>
      </c>
      <c r="E15042" s="13">
        <f>D15042*'Assumptions Notes'!C$12</f>
        <v>8.1000000000000003E-2</v>
      </c>
      <c r="F15042" s="15">
        <f t="shared" si="468"/>
        <v>4.758975E-2</v>
      </c>
      <c r="G15042" s="10">
        <f>IF(C15042&gt;'Assumptions Notes'!C$11,'Assumptions Notes'!C$11,C15042)</f>
        <v>120</v>
      </c>
      <c r="H15042" s="15">
        <f t="shared" si="469"/>
        <v>2.7E-2</v>
      </c>
      <c r="I15042" s="2">
        <f>IF(C15042&gt;'Assumptions Notes'!C$11,-C15042*('Assumptions Notes'!C$13/(2*1000)),G15042*D15042)</f>
        <v>-0.105755</v>
      </c>
    </row>
    <row r="15043" spans="1:9" x14ac:dyDescent="0.2">
      <c r="A15043" s="5">
        <v>42865.354166666664</v>
      </c>
      <c r="B15043" s="2">
        <v>1667.17</v>
      </c>
      <c r="C15043" s="10">
        <v>178.43</v>
      </c>
      <c r="D15043" s="8">
        <v>2.2625E-4</v>
      </c>
      <c r="E15043" s="13">
        <f>D15043*'Assumptions Notes'!C$12</f>
        <v>8.1449999999999995E-2</v>
      </c>
      <c r="F15043" s="15">
        <f t="shared" si="468"/>
        <v>4.0369787500000004E-2</v>
      </c>
      <c r="G15043" s="10">
        <f>IF(C15043&gt;'Assumptions Notes'!C$11,'Assumptions Notes'!C$11,C15043)</f>
        <v>120</v>
      </c>
      <c r="H15043" s="15">
        <f t="shared" si="469"/>
        <v>2.7150000000000001E-2</v>
      </c>
      <c r="I15043" s="2">
        <f>IF(C15043&gt;'Assumptions Notes'!C$11,-C15043*('Assumptions Notes'!C$13/(2*1000)),G15043*D15043)</f>
        <v>-8.9215000000000003E-2</v>
      </c>
    </row>
    <row r="15044" spans="1:9" x14ac:dyDescent="0.2">
      <c r="A15044" s="5">
        <v>42865.375</v>
      </c>
      <c r="B15044" s="2">
        <v>1622.94</v>
      </c>
      <c r="C15044" s="10">
        <v>153.01</v>
      </c>
      <c r="D15044" s="8">
        <v>2.275E-4</v>
      </c>
      <c r="E15044" s="13">
        <f>D15044*'Assumptions Notes'!C$12</f>
        <v>8.1900000000000001E-2</v>
      </c>
      <c r="F15044" s="15">
        <f t="shared" ref="F15044:F15107" si="470">D15044*C15044</f>
        <v>3.4809775000000001E-2</v>
      </c>
      <c r="G15044" s="10">
        <f>IF(C15044&gt;'Assumptions Notes'!C$11,'Assumptions Notes'!C$11,C15044)</f>
        <v>120</v>
      </c>
      <c r="H15044" s="15">
        <f t="shared" ref="H15044:H15107" si="471">G15044*D15044</f>
        <v>2.7300000000000001E-2</v>
      </c>
      <c r="I15044" s="2">
        <f>IF(C15044&gt;'Assumptions Notes'!C$11,-C15044*('Assumptions Notes'!C$13/(2*1000)),G15044*D15044)</f>
        <v>-7.6505000000000004E-2</v>
      </c>
    </row>
    <row r="15045" spans="1:9" x14ac:dyDescent="0.2">
      <c r="A15045" s="5">
        <v>42865.395833333336</v>
      </c>
      <c r="B15045" s="2">
        <v>1543.51</v>
      </c>
      <c r="C15045" s="10">
        <v>174.89</v>
      </c>
      <c r="D15045" s="8">
        <v>2.1875E-4</v>
      </c>
      <c r="E15045" s="13">
        <f>D15045*'Assumptions Notes'!C$12</f>
        <v>7.8750000000000001E-2</v>
      </c>
      <c r="F15045" s="15">
        <f t="shared" si="470"/>
        <v>3.8257187499999998E-2</v>
      </c>
      <c r="G15045" s="10">
        <f>IF(C15045&gt;'Assumptions Notes'!C$11,'Assumptions Notes'!C$11,C15045)</f>
        <v>120</v>
      </c>
      <c r="H15045" s="15">
        <f t="shared" si="471"/>
        <v>2.6249999999999999E-2</v>
      </c>
      <c r="I15045" s="2">
        <f>IF(C15045&gt;'Assumptions Notes'!C$11,-C15045*('Assumptions Notes'!C$13/(2*1000)),G15045*D15045)</f>
        <v>-8.7444999999999995E-2</v>
      </c>
    </row>
    <row r="15046" spans="1:9" x14ac:dyDescent="0.2">
      <c r="A15046" s="5">
        <v>42865.416666666664</v>
      </c>
      <c r="B15046" s="2">
        <v>1478.08</v>
      </c>
      <c r="C15046" s="10">
        <v>206.94</v>
      </c>
      <c r="D15046" s="8">
        <v>2.1000000000000001E-4</v>
      </c>
      <c r="E15046" s="13">
        <f>D15046*'Assumptions Notes'!C$12</f>
        <v>7.5600000000000001E-2</v>
      </c>
      <c r="F15046" s="15">
        <f t="shared" si="470"/>
        <v>4.34574E-2</v>
      </c>
      <c r="G15046" s="10">
        <f>IF(C15046&gt;'Assumptions Notes'!C$11,'Assumptions Notes'!C$11,C15046)</f>
        <v>120</v>
      </c>
      <c r="H15046" s="15">
        <f t="shared" si="471"/>
        <v>2.52E-2</v>
      </c>
      <c r="I15046" s="2">
        <f>IF(C15046&gt;'Assumptions Notes'!C$11,-C15046*('Assumptions Notes'!C$13/(2*1000)),G15046*D15046)</f>
        <v>-0.10347000000000001</v>
      </c>
    </row>
    <row r="15047" spans="1:9" x14ac:dyDescent="0.2">
      <c r="A15047" s="5">
        <v>42865.4375</v>
      </c>
      <c r="B15047" s="2">
        <v>1396.2</v>
      </c>
      <c r="C15047" s="10">
        <v>136.74</v>
      </c>
      <c r="D15047" s="8">
        <v>2.075E-4</v>
      </c>
      <c r="E15047" s="13">
        <f>D15047*'Assumptions Notes'!C$12</f>
        <v>7.4700000000000003E-2</v>
      </c>
      <c r="F15047" s="15">
        <f t="shared" si="470"/>
        <v>2.8373550000000001E-2</v>
      </c>
      <c r="G15047" s="10">
        <f>IF(C15047&gt;'Assumptions Notes'!C$11,'Assumptions Notes'!C$11,C15047)</f>
        <v>120</v>
      </c>
      <c r="H15047" s="15">
        <f t="shared" si="471"/>
        <v>2.4899999999999999E-2</v>
      </c>
      <c r="I15047" s="2">
        <f>IF(C15047&gt;'Assumptions Notes'!C$11,-C15047*('Assumptions Notes'!C$13/(2*1000)),G15047*D15047)</f>
        <v>-6.837E-2</v>
      </c>
    </row>
    <row r="15048" spans="1:9" x14ac:dyDescent="0.2">
      <c r="A15048" s="5">
        <v>42865.458333333336</v>
      </c>
      <c r="B15048" s="2">
        <v>1325.92</v>
      </c>
      <c r="C15048" s="10">
        <v>127.04</v>
      </c>
      <c r="D15048" s="8">
        <v>2.05E-4</v>
      </c>
      <c r="E15048" s="13">
        <f>D15048*'Assumptions Notes'!C$12</f>
        <v>7.3800000000000004E-2</v>
      </c>
      <c r="F15048" s="15">
        <f t="shared" si="470"/>
        <v>2.6043199999999999E-2</v>
      </c>
      <c r="G15048" s="10">
        <f>IF(C15048&gt;'Assumptions Notes'!C$11,'Assumptions Notes'!C$11,C15048)</f>
        <v>120</v>
      </c>
      <c r="H15048" s="15">
        <f t="shared" si="471"/>
        <v>2.46E-2</v>
      </c>
      <c r="I15048" s="2">
        <f>IF(C15048&gt;'Assumptions Notes'!C$11,-C15048*('Assumptions Notes'!C$13/(2*1000)),G15048*D15048)</f>
        <v>-6.3520000000000007E-2</v>
      </c>
    </row>
    <row r="15049" spans="1:9" x14ac:dyDescent="0.2">
      <c r="A15049" s="5">
        <v>42865.479166666664</v>
      </c>
      <c r="B15049" s="2">
        <v>1278.73</v>
      </c>
      <c r="C15049" s="10">
        <v>121.22</v>
      </c>
      <c r="D15049" s="8">
        <v>2.1499999999999999E-4</v>
      </c>
      <c r="E15049" s="13">
        <f>D15049*'Assumptions Notes'!C$12</f>
        <v>7.7399999999999997E-2</v>
      </c>
      <c r="F15049" s="15">
        <f t="shared" si="470"/>
        <v>2.60623E-2</v>
      </c>
      <c r="G15049" s="10">
        <f>IF(C15049&gt;'Assumptions Notes'!C$11,'Assumptions Notes'!C$11,C15049)</f>
        <v>120</v>
      </c>
      <c r="H15049" s="15">
        <f t="shared" si="471"/>
        <v>2.58E-2</v>
      </c>
      <c r="I15049" s="2">
        <f>IF(C15049&gt;'Assumptions Notes'!C$11,-C15049*('Assumptions Notes'!C$13/(2*1000)),G15049*D15049)</f>
        <v>-6.0610000000000004E-2</v>
      </c>
    </row>
    <row r="15050" spans="1:9" x14ac:dyDescent="0.2">
      <c r="A15050" s="5">
        <v>42865.5</v>
      </c>
      <c r="B15050" s="2">
        <v>1272.78</v>
      </c>
      <c r="C15050" s="10">
        <v>123.35</v>
      </c>
      <c r="D15050" s="8">
        <v>2.2499999999999999E-4</v>
      </c>
      <c r="E15050" s="13">
        <f>D15050*'Assumptions Notes'!C$12</f>
        <v>8.1000000000000003E-2</v>
      </c>
      <c r="F15050" s="15">
        <f t="shared" si="470"/>
        <v>2.7753749999999997E-2</v>
      </c>
      <c r="G15050" s="10">
        <f>IF(C15050&gt;'Assumptions Notes'!C$11,'Assumptions Notes'!C$11,C15050)</f>
        <v>120</v>
      </c>
      <c r="H15050" s="15">
        <f t="shared" si="471"/>
        <v>2.7E-2</v>
      </c>
      <c r="I15050" s="2">
        <f>IF(C15050&gt;'Assumptions Notes'!C$11,-C15050*('Assumptions Notes'!C$13/(2*1000)),G15050*D15050)</f>
        <v>-6.1675000000000001E-2</v>
      </c>
    </row>
    <row r="15051" spans="1:9" x14ac:dyDescent="0.2">
      <c r="A15051" s="5">
        <v>42865.520833333336</v>
      </c>
      <c r="B15051" s="2">
        <v>1238.68</v>
      </c>
      <c r="C15051" s="10">
        <v>124.35</v>
      </c>
      <c r="D15051" s="8">
        <v>2.1250000000000002E-4</v>
      </c>
      <c r="E15051" s="13">
        <f>D15051*'Assumptions Notes'!C$12</f>
        <v>7.6500000000000012E-2</v>
      </c>
      <c r="F15051" s="15">
        <f t="shared" si="470"/>
        <v>2.6424375E-2</v>
      </c>
      <c r="G15051" s="10">
        <f>IF(C15051&gt;'Assumptions Notes'!C$11,'Assumptions Notes'!C$11,C15051)</f>
        <v>120</v>
      </c>
      <c r="H15051" s="15">
        <f t="shared" si="471"/>
        <v>2.5500000000000002E-2</v>
      </c>
      <c r="I15051" s="2">
        <f>IF(C15051&gt;'Assumptions Notes'!C$11,-C15051*('Assumptions Notes'!C$13/(2*1000)),G15051*D15051)</f>
        <v>-6.2175000000000001E-2</v>
      </c>
    </row>
    <row r="15052" spans="1:9" x14ac:dyDescent="0.2">
      <c r="A15052" s="5">
        <v>42865.541666666664</v>
      </c>
      <c r="B15052" s="2">
        <v>1232.53</v>
      </c>
      <c r="C15052" s="10">
        <v>124.31</v>
      </c>
      <c r="D15052" s="8">
        <v>2.0000000000000001E-4</v>
      </c>
      <c r="E15052" s="13">
        <f>D15052*'Assumptions Notes'!C$12</f>
        <v>7.2000000000000008E-2</v>
      </c>
      <c r="F15052" s="15">
        <f t="shared" si="470"/>
        <v>2.4862000000000002E-2</v>
      </c>
      <c r="G15052" s="10">
        <f>IF(C15052&gt;'Assumptions Notes'!C$11,'Assumptions Notes'!C$11,C15052)</f>
        <v>120</v>
      </c>
      <c r="H15052" s="15">
        <f t="shared" si="471"/>
        <v>2.4E-2</v>
      </c>
      <c r="I15052" s="2">
        <f>IF(C15052&gt;'Assumptions Notes'!C$11,-C15052*('Assumptions Notes'!C$13/(2*1000)),G15052*D15052)</f>
        <v>-6.2155000000000002E-2</v>
      </c>
    </row>
    <row r="15053" spans="1:9" x14ac:dyDescent="0.2">
      <c r="A15053" s="5">
        <v>42865.5625</v>
      </c>
      <c r="B15053" s="2">
        <v>1223.5999999999999</v>
      </c>
      <c r="C15053" s="10">
        <v>129.4</v>
      </c>
      <c r="D15053" s="8">
        <v>1.975E-4</v>
      </c>
      <c r="E15053" s="13">
        <f>D15053*'Assumptions Notes'!C$12</f>
        <v>7.1099999999999997E-2</v>
      </c>
      <c r="F15053" s="15">
        <f t="shared" si="470"/>
        <v>2.5556500000000003E-2</v>
      </c>
      <c r="G15053" s="10">
        <f>IF(C15053&gt;'Assumptions Notes'!C$11,'Assumptions Notes'!C$11,C15053)</f>
        <v>120</v>
      </c>
      <c r="H15053" s="15">
        <f t="shared" si="471"/>
        <v>2.3699999999999999E-2</v>
      </c>
      <c r="I15053" s="2">
        <f>IF(C15053&gt;'Assumptions Notes'!C$11,-C15053*('Assumptions Notes'!C$13/(2*1000)),G15053*D15053)</f>
        <v>-6.4700000000000008E-2</v>
      </c>
    </row>
    <row r="15054" spans="1:9" x14ac:dyDescent="0.2">
      <c r="A15054" s="5">
        <v>42865.583333333336</v>
      </c>
      <c r="B15054" s="2">
        <v>1240.49</v>
      </c>
      <c r="C15054" s="10">
        <v>129.27000000000001</v>
      </c>
      <c r="D15054" s="8">
        <v>1.95E-4</v>
      </c>
      <c r="E15054" s="13">
        <f>D15054*'Assumptions Notes'!C$12</f>
        <v>7.0199999999999999E-2</v>
      </c>
      <c r="F15054" s="15">
        <f t="shared" si="470"/>
        <v>2.5207650000000002E-2</v>
      </c>
      <c r="G15054" s="10">
        <f>IF(C15054&gt;'Assumptions Notes'!C$11,'Assumptions Notes'!C$11,C15054)</f>
        <v>120</v>
      </c>
      <c r="H15054" s="15">
        <f t="shared" si="471"/>
        <v>2.3400000000000001E-2</v>
      </c>
      <c r="I15054" s="2">
        <f>IF(C15054&gt;'Assumptions Notes'!C$11,-C15054*('Assumptions Notes'!C$13/(2*1000)),G15054*D15054)</f>
        <v>-6.4635000000000012E-2</v>
      </c>
    </row>
    <row r="15055" spans="1:9" x14ac:dyDescent="0.2">
      <c r="A15055" s="5">
        <v>42865.604166666664</v>
      </c>
      <c r="B15055" s="2">
        <v>1251.27</v>
      </c>
      <c r="C15055" s="10">
        <v>164.46</v>
      </c>
      <c r="D15055" s="8">
        <v>1.9625E-4</v>
      </c>
      <c r="E15055" s="13">
        <f>D15055*'Assumptions Notes'!C$12</f>
        <v>7.0650000000000004E-2</v>
      </c>
      <c r="F15055" s="15">
        <f t="shared" si="470"/>
        <v>3.2275274999999999E-2</v>
      </c>
      <c r="G15055" s="10">
        <f>IF(C15055&gt;'Assumptions Notes'!C$11,'Assumptions Notes'!C$11,C15055)</f>
        <v>120</v>
      </c>
      <c r="H15055" s="15">
        <f t="shared" si="471"/>
        <v>2.3550000000000001E-2</v>
      </c>
      <c r="I15055" s="2">
        <f>IF(C15055&gt;'Assumptions Notes'!C$11,-C15055*('Assumptions Notes'!C$13/(2*1000)),G15055*D15055)</f>
        <v>-8.2230000000000011E-2</v>
      </c>
    </row>
    <row r="15056" spans="1:9" x14ac:dyDescent="0.2">
      <c r="A15056" s="5">
        <v>42865.625</v>
      </c>
      <c r="B15056" s="2">
        <v>1293.06</v>
      </c>
      <c r="C15056" s="10">
        <v>130.54</v>
      </c>
      <c r="D15056" s="8">
        <v>1.975E-4</v>
      </c>
      <c r="E15056" s="13">
        <f>D15056*'Assumptions Notes'!C$12</f>
        <v>7.1099999999999997E-2</v>
      </c>
      <c r="F15056" s="15">
        <f t="shared" si="470"/>
        <v>2.578165E-2</v>
      </c>
      <c r="G15056" s="10">
        <f>IF(C15056&gt;'Assumptions Notes'!C$11,'Assumptions Notes'!C$11,C15056)</f>
        <v>120</v>
      </c>
      <c r="H15056" s="15">
        <f t="shared" si="471"/>
        <v>2.3699999999999999E-2</v>
      </c>
      <c r="I15056" s="2">
        <f>IF(C15056&gt;'Assumptions Notes'!C$11,-C15056*('Assumptions Notes'!C$13/(2*1000)),G15056*D15056)</f>
        <v>-6.5269999999999995E-2</v>
      </c>
    </row>
    <row r="15057" spans="1:9" x14ac:dyDescent="0.2">
      <c r="A15057" s="5">
        <v>42865.645833333336</v>
      </c>
      <c r="B15057" s="2">
        <v>1336.91</v>
      </c>
      <c r="C15057" s="10">
        <v>128.38999999999999</v>
      </c>
      <c r="D15057" s="8">
        <v>2.2124999999999998E-4</v>
      </c>
      <c r="E15057" s="13">
        <f>D15057*'Assumptions Notes'!C$12</f>
        <v>7.9649999999999999E-2</v>
      </c>
      <c r="F15057" s="15">
        <f t="shared" si="470"/>
        <v>2.8406287499999995E-2</v>
      </c>
      <c r="G15057" s="10">
        <f>IF(C15057&gt;'Assumptions Notes'!C$11,'Assumptions Notes'!C$11,C15057)</f>
        <v>120</v>
      </c>
      <c r="H15057" s="15">
        <f t="shared" si="471"/>
        <v>2.6549999999999997E-2</v>
      </c>
      <c r="I15057" s="2">
        <f>IF(C15057&gt;'Assumptions Notes'!C$11,-C15057*('Assumptions Notes'!C$13/(2*1000)),G15057*D15057)</f>
        <v>-6.4194999999999988E-2</v>
      </c>
    </row>
    <row r="15058" spans="1:9" x14ac:dyDescent="0.2">
      <c r="A15058" s="5">
        <v>42865.666666666664</v>
      </c>
      <c r="B15058" s="2">
        <v>1371.82</v>
      </c>
      <c r="C15058" s="10">
        <v>147.26</v>
      </c>
      <c r="D15058" s="8">
        <v>2.4499999999999999E-4</v>
      </c>
      <c r="E15058" s="13">
        <f>D15058*'Assumptions Notes'!C$12</f>
        <v>8.8200000000000001E-2</v>
      </c>
      <c r="F15058" s="15">
        <f t="shared" si="470"/>
        <v>3.6078699999999998E-2</v>
      </c>
      <c r="G15058" s="10">
        <f>IF(C15058&gt;'Assumptions Notes'!C$11,'Assumptions Notes'!C$11,C15058)</f>
        <v>120</v>
      </c>
      <c r="H15058" s="15">
        <f t="shared" si="471"/>
        <v>2.9399999999999999E-2</v>
      </c>
      <c r="I15058" s="2">
        <f>IF(C15058&gt;'Assumptions Notes'!C$11,-C15058*('Assumptions Notes'!C$13/(2*1000)),G15058*D15058)</f>
        <v>-7.3630000000000001E-2</v>
      </c>
    </row>
    <row r="15059" spans="1:9" x14ac:dyDescent="0.2">
      <c r="A15059" s="5">
        <v>42865.6875</v>
      </c>
      <c r="B15059" s="2">
        <v>1393.06</v>
      </c>
      <c r="C15059" s="10">
        <v>131.81</v>
      </c>
      <c r="D15059" s="8">
        <v>2.7E-4</v>
      </c>
      <c r="E15059" s="13">
        <f>D15059*'Assumptions Notes'!C$12</f>
        <v>9.7199999999999995E-2</v>
      </c>
      <c r="F15059" s="15">
        <f t="shared" si="470"/>
        <v>3.5588700000000001E-2</v>
      </c>
      <c r="G15059" s="10">
        <f>IF(C15059&gt;'Assumptions Notes'!C$11,'Assumptions Notes'!C$11,C15059)</f>
        <v>120</v>
      </c>
      <c r="H15059" s="15">
        <f t="shared" si="471"/>
        <v>3.2399999999999998E-2</v>
      </c>
      <c r="I15059" s="2">
        <f>IF(C15059&gt;'Assumptions Notes'!C$11,-C15059*('Assumptions Notes'!C$13/(2*1000)),G15059*D15059)</f>
        <v>-6.5905000000000005E-2</v>
      </c>
    </row>
    <row r="15060" spans="1:9" x14ac:dyDescent="0.2">
      <c r="A15060" s="5">
        <v>42865.708333333336</v>
      </c>
      <c r="B15060" s="2">
        <v>1485.46</v>
      </c>
      <c r="C15060" s="10">
        <v>150.16</v>
      </c>
      <c r="D15060" s="8">
        <v>2.9500000000000001E-4</v>
      </c>
      <c r="E15060" s="13">
        <f>D15060*'Assumptions Notes'!C$12</f>
        <v>0.1062</v>
      </c>
      <c r="F15060" s="15">
        <f t="shared" si="470"/>
        <v>4.4297200000000002E-2</v>
      </c>
      <c r="G15060" s="10">
        <f>IF(C15060&gt;'Assumptions Notes'!C$11,'Assumptions Notes'!C$11,C15060)</f>
        <v>120</v>
      </c>
      <c r="H15060" s="15">
        <f t="shared" si="471"/>
        <v>3.5400000000000001E-2</v>
      </c>
      <c r="I15060" s="2">
        <f>IF(C15060&gt;'Assumptions Notes'!C$11,-C15060*('Assumptions Notes'!C$13/(2*1000)),G15060*D15060)</f>
        <v>-7.5079999999999994E-2</v>
      </c>
    </row>
    <row r="15061" spans="1:9" x14ac:dyDescent="0.2">
      <c r="A15061" s="5">
        <v>42865.729166666664</v>
      </c>
      <c r="B15061" s="2">
        <v>1581.42</v>
      </c>
      <c r="C15061" s="10">
        <v>142.03</v>
      </c>
      <c r="D15061" s="8">
        <v>2.9750000000000002E-4</v>
      </c>
      <c r="E15061" s="13">
        <f>D15061*'Assumptions Notes'!C$12</f>
        <v>0.1071</v>
      </c>
      <c r="F15061" s="15">
        <f t="shared" si="470"/>
        <v>4.2253925000000005E-2</v>
      </c>
      <c r="G15061" s="10">
        <f>IF(C15061&gt;'Assumptions Notes'!C$11,'Assumptions Notes'!C$11,C15061)</f>
        <v>120</v>
      </c>
      <c r="H15061" s="15">
        <f t="shared" si="471"/>
        <v>3.5700000000000003E-2</v>
      </c>
      <c r="I15061" s="2">
        <f>IF(C15061&gt;'Assumptions Notes'!C$11,-C15061*('Assumptions Notes'!C$13/(2*1000)),G15061*D15061)</f>
        <v>-7.1015000000000009E-2</v>
      </c>
    </row>
    <row r="15062" spans="1:9" x14ac:dyDescent="0.2">
      <c r="A15062" s="5">
        <v>42865.75</v>
      </c>
      <c r="B15062" s="2">
        <v>1718.26</v>
      </c>
      <c r="C15062" s="10">
        <v>276.83999999999997</v>
      </c>
      <c r="D15062" s="8">
        <v>2.9999999999999997E-4</v>
      </c>
      <c r="E15062" s="13">
        <f>D15062*'Assumptions Notes'!C$12</f>
        <v>0.10799999999999998</v>
      </c>
      <c r="F15062" s="15">
        <f t="shared" si="470"/>
        <v>8.3051999999999987E-2</v>
      </c>
      <c r="G15062" s="10">
        <f>IF(C15062&gt;'Assumptions Notes'!C$11,'Assumptions Notes'!C$11,C15062)</f>
        <v>120</v>
      </c>
      <c r="H15062" s="15">
        <f t="shared" si="471"/>
        <v>3.5999999999999997E-2</v>
      </c>
      <c r="I15062" s="2">
        <f>IF(C15062&gt;'Assumptions Notes'!C$11,-C15062*('Assumptions Notes'!C$13/(2*1000)),G15062*D15062)</f>
        <v>-0.13841999999999999</v>
      </c>
    </row>
    <row r="15063" spans="1:9" x14ac:dyDescent="0.2">
      <c r="A15063" s="5">
        <v>42865.770833333336</v>
      </c>
      <c r="B15063" s="2">
        <v>1854.96</v>
      </c>
      <c r="C15063" s="10">
        <v>335.27</v>
      </c>
      <c r="D15063" s="8">
        <v>2.9999999999999997E-4</v>
      </c>
      <c r="E15063" s="13">
        <f>D15063*'Assumptions Notes'!C$12</f>
        <v>0.10799999999999998</v>
      </c>
      <c r="F15063" s="15">
        <f t="shared" si="470"/>
        <v>0.10058099999999999</v>
      </c>
      <c r="G15063" s="10">
        <f>IF(C15063&gt;'Assumptions Notes'!C$11,'Assumptions Notes'!C$11,C15063)</f>
        <v>120</v>
      </c>
      <c r="H15063" s="15">
        <f t="shared" si="471"/>
        <v>3.5999999999999997E-2</v>
      </c>
      <c r="I15063" s="2">
        <f>IF(C15063&gt;'Assumptions Notes'!C$11,-C15063*('Assumptions Notes'!C$13/(2*1000)),G15063*D15063)</f>
        <v>-0.16763500000000001</v>
      </c>
    </row>
    <row r="15064" spans="1:9" x14ac:dyDescent="0.2">
      <c r="A15064" s="5">
        <v>42865.791666666664</v>
      </c>
      <c r="B15064" s="2">
        <v>1907.93</v>
      </c>
      <c r="C15064" s="10">
        <v>303.91000000000003</v>
      </c>
      <c r="D15064" s="8">
        <v>2.9999999999999997E-4</v>
      </c>
      <c r="E15064" s="13">
        <f>D15064*'Assumptions Notes'!C$12</f>
        <v>0.10799999999999998</v>
      </c>
      <c r="F15064" s="15">
        <f t="shared" si="470"/>
        <v>9.1173000000000004E-2</v>
      </c>
      <c r="G15064" s="10">
        <f>IF(C15064&gt;'Assumptions Notes'!C$11,'Assumptions Notes'!C$11,C15064)</f>
        <v>120</v>
      </c>
      <c r="H15064" s="15">
        <f t="shared" si="471"/>
        <v>3.5999999999999997E-2</v>
      </c>
      <c r="I15064" s="2">
        <f>IF(C15064&gt;'Assumptions Notes'!C$11,-C15064*('Assumptions Notes'!C$13/(2*1000)),G15064*D15064)</f>
        <v>-0.15195500000000001</v>
      </c>
    </row>
    <row r="15065" spans="1:9" x14ac:dyDescent="0.2">
      <c r="A15065" s="5">
        <v>42865.8125</v>
      </c>
      <c r="B15065" s="2">
        <v>1914.12</v>
      </c>
      <c r="C15065" s="10">
        <v>272.91000000000003</v>
      </c>
      <c r="D15065" s="8">
        <v>2.9750000000000002E-4</v>
      </c>
      <c r="E15065" s="13">
        <f>D15065*'Assumptions Notes'!C$12</f>
        <v>0.1071</v>
      </c>
      <c r="F15065" s="15">
        <f t="shared" si="470"/>
        <v>8.1190725000000019E-2</v>
      </c>
      <c r="G15065" s="10">
        <f>IF(C15065&gt;'Assumptions Notes'!C$11,'Assumptions Notes'!C$11,C15065)</f>
        <v>120</v>
      </c>
      <c r="H15065" s="15">
        <f t="shared" si="471"/>
        <v>3.5700000000000003E-2</v>
      </c>
      <c r="I15065" s="2">
        <f>IF(C15065&gt;'Assumptions Notes'!C$11,-C15065*('Assumptions Notes'!C$13/(2*1000)),G15065*D15065)</f>
        <v>-0.13645500000000002</v>
      </c>
    </row>
    <row r="15066" spans="1:9" x14ac:dyDescent="0.2">
      <c r="A15066" s="5">
        <v>42865.833333333336</v>
      </c>
      <c r="B15066" s="2">
        <v>1897.45</v>
      </c>
      <c r="C15066" s="10">
        <v>260.02</v>
      </c>
      <c r="D15066" s="8">
        <v>2.9500000000000001E-4</v>
      </c>
      <c r="E15066" s="13">
        <f>D15066*'Assumptions Notes'!C$12</f>
        <v>0.1062</v>
      </c>
      <c r="F15066" s="15">
        <f t="shared" si="470"/>
        <v>7.6705899999999994E-2</v>
      </c>
      <c r="G15066" s="10">
        <f>IF(C15066&gt;'Assumptions Notes'!C$11,'Assumptions Notes'!C$11,C15066)</f>
        <v>120</v>
      </c>
      <c r="H15066" s="15">
        <f t="shared" si="471"/>
        <v>3.5400000000000001E-2</v>
      </c>
      <c r="I15066" s="2">
        <f>IF(C15066&gt;'Assumptions Notes'!C$11,-C15066*('Assumptions Notes'!C$13/(2*1000)),G15066*D15066)</f>
        <v>-0.13000999999999999</v>
      </c>
    </row>
    <row r="15067" spans="1:9" x14ac:dyDescent="0.2">
      <c r="A15067" s="5">
        <v>42865.854166666664</v>
      </c>
      <c r="B15067" s="2">
        <v>1867.26</v>
      </c>
      <c r="C15067" s="10">
        <v>192.89</v>
      </c>
      <c r="D15067" s="8">
        <v>2.9E-4</v>
      </c>
      <c r="E15067" s="13">
        <f>D15067*'Assumptions Notes'!C$12</f>
        <v>0.10440000000000001</v>
      </c>
      <c r="F15067" s="15">
        <f t="shared" si="470"/>
        <v>5.5938099999999998E-2</v>
      </c>
      <c r="G15067" s="10">
        <f>IF(C15067&gt;'Assumptions Notes'!C$11,'Assumptions Notes'!C$11,C15067)</f>
        <v>120</v>
      </c>
      <c r="H15067" s="15">
        <f t="shared" si="471"/>
        <v>3.4799999999999998E-2</v>
      </c>
      <c r="I15067" s="2">
        <f>IF(C15067&gt;'Assumptions Notes'!C$11,-C15067*('Assumptions Notes'!C$13/(2*1000)),G15067*D15067)</f>
        <v>-9.6444999999999989E-2</v>
      </c>
    </row>
    <row r="15068" spans="1:9" x14ac:dyDescent="0.2">
      <c r="A15068" s="5">
        <v>42865.875</v>
      </c>
      <c r="B15068" s="2">
        <v>1807.33</v>
      </c>
      <c r="C15068" s="10">
        <v>149.09</v>
      </c>
      <c r="D15068" s="8">
        <v>2.8499999999999999E-4</v>
      </c>
      <c r="E15068" s="13">
        <f>D15068*'Assumptions Notes'!C$12</f>
        <v>0.1026</v>
      </c>
      <c r="F15068" s="15">
        <f t="shared" si="470"/>
        <v>4.2490649999999998E-2</v>
      </c>
      <c r="G15068" s="10">
        <f>IF(C15068&gt;'Assumptions Notes'!C$11,'Assumptions Notes'!C$11,C15068)</f>
        <v>120</v>
      </c>
      <c r="H15068" s="15">
        <f t="shared" si="471"/>
        <v>3.4200000000000001E-2</v>
      </c>
      <c r="I15068" s="2">
        <f>IF(C15068&gt;'Assumptions Notes'!C$11,-C15068*('Assumptions Notes'!C$13/(2*1000)),G15068*D15068)</f>
        <v>-7.4545E-2</v>
      </c>
    </row>
    <row r="15069" spans="1:9" x14ac:dyDescent="0.2">
      <c r="A15069" s="5">
        <v>42865.895833333336</v>
      </c>
      <c r="B15069" s="2">
        <v>1759.55</v>
      </c>
      <c r="C15069" s="10">
        <v>144.43</v>
      </c>
      <c r="D15069" s="8">
        <v>2.7E-4</v>
      </c>
      <c r="E15069" s="13">
        <f>D15069*'Assumptions Notes'!C$12</f>
        <v>9.7199999999999995E-2</v>
      </c>
      <c r="F15069" s="15">
        <f t="shared" si="470"/>
        <v>3.8996100000000006E-2</v>
      </c>
      <c r="G15069" s="10">
        <f>IF(C15069&gt;'Assumptions Notes'!C$11,'Assumptions Notes'!C$11,C15069)</f>
        <v>120</v>
      </c>
      <c r="H15069" s="15">
        <f t="shared" si="471"/>
        <v>3.2399999999999998E-2</v>
      </c>
      <c r="I15069" s="2">
        <f>IF(C15069&gt;'Assumptions Notes'!C$11,-C15069*('Assumptions Notes'!C$13/(2*1000)),G15069*D15069)</f>
        <v>-7.2215000000000001E-2</v>
      </c>
    </row>
    <row r="15070" spans="1:9" x14ac:dyDescent="0.2">
      <c r="A15070" s="5">
        <v>42865.916666666664</v>
      </c>
      <c r="B15070" s="2">
        <v>1692.61</v>
      </c>
      <c r="C15070" s="10">
        <v>133.37</v>
      </c>
      <c r="D15070" s="8">
        <v>2.5500000000000002E-4</v>
      </c>
      <c r="E15070" s="13">
        <f>D15070*'Assumptions Notes'!C$12</f>
        <v>9.1800000000000007E-2</v>
      </c>
      <c r="F15070" s="15">
        <f t="shared" si="470"/>
        <v>3.4009350000000001E-2</v>
      </c>
      <c r="G15070" s="10">
        <f>IF(C15070&gt;'Assumptions Notes'!C$11,'Assumptions Notes'!C$11,C15070)</f>
        <v>120</v>
      </c>
      <c r="H15070" s="15">
        <f t="shared" si="471"/>
        <v>3.0600000000000002E-2</v>
      </c>
      <c r="I15070" s="2">
        <f>IF(C15070&gt;'Assumptions Notes'!C$11,-C15070*('Assumptions Notes'!C$13/(2*1000)),G15070*D15070)</f>
        <v>-6.6685000000000008E-2</v>
      </c>
    </row>
    <row r="15071" spans="1:9" x14ac:dyDescent="0.2">
      <c r="A15071" s="5">
        <v>42865.9375</v>
      </c>
      <c r="B15071" s="2">
        <v>1625.85</v>
      </c>
      <c r="C15071" s="10">
        <v>174.49</v>
      </c>
      <c r="D15071" s="8">
        <v>2.1250000000000002E-4</v>
      </c>
      <c r="E15071" s="13">
        <f>D15071*'Assumptions Notes'!C$12</f>
        <v>7.6500000000000012E-2</v>
      </c>
      <c r="F15071" s="15">
        <f t="shared" si="470"/>
        <v>3.7079125000000004E-2</v>
      </c>
      <c r="G15071" s="10">
        <f>IF(C15071&gt;'Assumptions Notes'!C$11,'Assumptions Notes'!C$11,C15071)</f>
        <v>120</v>
      </c>
      <c r="H15071" s="15">
        <f t="shared" si="471"/>
        <v>2.5500000000000002E-2</v>
      </c>
      <c r="I15071" s="2">
        <f>IF(C15071&gt;'Assumptions Notes'!C$11,-C15071*('Assumptions Notes'!C$13/(2*1000)),G15071*D15071)</f>
        <v>-8.7245000000000003E-2</v>
      </c>
    </row>
    <row r="15072" spans="1:9" x14ac:dyDescent="0.2">
      <c r="A15072" s="5">
        <v>42865.958333333336</v>
      </c>
      <c r="B15072" s="2">
        <v>1556.85</v>
      </c>
      <c r="C15072" s="10">
        <v>169.18</v>
      </c>
      <c r="D15072" s="8">
        <v>1.7000000000000001E-4</v>
      </c>
      <c r="E15072" s="13">
        <f>D15072*'Assumptions Notes'!C$12</f>
        <v>6.1200000000000004E-2</v>
      </c>
      <c r="F15072" s="15">
        <f t="shared" si="470"/>
        <v>2.8760600000000004E-2</v>
      </c>
      <c r="G15072" s="10">
        <f>IF(C15072&gt;'Assumptions Notes'!C$11,'Assumptions Notes'!C$11,C15072)</f>
        <v>120</v>
      </c>
      <c r="H15072" s="15">
        <f t="shared" si="471"/>
        <v>2.0400000000000001E-2</v>
      </c>
      <c r="I15072" s="2">
        <f>IF(C15072&gt;'Assumptions Notes'!C$11,-C15072*('Assumptions Notes'!C$13/(2*1000)),G15072*D15072)</f>
        <v>-8.4589999999999999E-2</v>
      </c>
    </row>
    <row r="15073" spans="1:9" x14ac:dyDescent="0.2">
      <c r="A15073" s="5">
        <v>42865.979166666664</v>
      </c>
      <c r="B15073" s="2">
        <v>1505.87</v>
      </c>
      <c r="C15073" s="10">
        <v>172.27</v>
      </c>
      <c r="D15073" s="8">
        <v>1.5000000000000001E-4</v>
      </c>
      <c r="E15073" s="13">
        <f>D15073*'Assumptions Notes'!C$12</f>
        <v>5.4000000000000006E-2</v>
      </c>
      <c r="F15073" s="15">
        <f t="shared" si="470"/>
        <v>2.5840500000000002E-2</v>
      </c>
      <c r="G15073" s="10">
        <f>IF(C15073&gt;'Assumptions Notes'!C$11,'Assumptions Notes'!C$11,C15073)</f>
        <v>120</v>
      </c>
      <c r="H15073" s="15">
        <f t="shared" si="471"/>
        <v>1.8000000000000002E-2</v>
      </c>
      <c r="I15073" s="2">
        <f>IF(C15073&gt;'Assumptions Notes'!C$11,-C15073*('Assumptions Notes'!C$13/(2*1000)),G15073*D15073)</f>
        <v>-8.6135000000000003E-2</v>
      </c>
    </row>
    <row r="15074" spans="1:9" x14ac:dyDescent="0.2">
      <c r="A15074" s="5">
        <v>42866</v>
      </c>
      <c r="B15074" s="2">
        <v>1683.57</v>
      </c>
      <c r="C15074" s="10">
        <v>194.6</v>
      </c>
      <c r="D15074" s="8">
        <v>1.2999999999999999E-4</v>
      </c>
      <c r="E15074" s="13">
        <f>D15074*'Assumptions Notes'!C$12</f>
        <v>4.6799999999999994E-2</v>
      </c>
      <c r="F15074" s="15">
        <f t="shared" si="470"/>
        <v>2.5297999999999998E-2</v>
      </c>
      <c r="G15074" s="10">
        <f>IF(C15074&gt;'Assumptions Notes'!C$11,'Assumptions Notes'!C$11,C15074)</f>
        <v>120</v>
      </c>
      <c r="H15074" s="15">
        <f t="shared" si="471"/>
        <v>1.5599999999999999E-2</v>
      </c>
      <c r="I15074" s="2">
        <f>IF(C15074&gt;'Assumptions Notes'!C$11,-C15074*('Assumptions Notes'!C$13/(2*1000)),G15074*D15074)</f>
        <v>-9.7299999999999998E-2</v>
      </c>
    </row>
    <row r="15075" spans="1:9" x14ac:dyDescent="0.2">
      <c r="A15075" s="5">
        <v>42866.020833333336</v>
      </c>
      <c r="B15075" s="2">
        <v>1555.81</v>
      </c>
      <c r="C15075" s="10">
        <v>150.28</v>
      </c>
      <c r="D15075" s="8">
        <v>1.175E-4</v>
      </c>
      <c r="E15075" s="13">
        <f>D15075*'Assumptions Notes'!C$12</f>
        <v>4.2299999999999997E-2</v>
      </c>
      <c r="F15075" s="15">
        <f t="shared" si="470"/>
        <v>1.7657900000000001E-2</v>
      </c>
      <c r="G15075" s="10">
        <f>IF(C15075&gt;'Assumptions Notes'!C$11,'Assumptions Notes'!C$11,C15075)</f>
        <v>120</v>
      </c>
      <c r="H15075" s="15">
        <f t="shared" si="471"/>
        <v>1.41E-2</v>
      </c>
      <c r="I15075" s="2">
        <f>IF(C15075&gt;'Assumptions Notes'!C$11,-C15075*('Assumptions Notes'!C$13/(2*1000)),G15075*D15075)</f>
        <v>-7.5139999999999998E-2</v>
      </c>
    </row>
    <row r="15076" spans="1:9" x14ac:dyDescent="0.2">
      <c r="A15076" s="5">
        <v>42866.041666666664</v>
      </c>
      <c r="B15076" s="2">
        <v>1490.06</v>
      </c>
      <c r="C15076" s="10">
        <v>148.94</v>
      </c>
      <c r="D15076" s="8">
        <v>1.05E-4</v>
      </c>
      <c r="E15076" s="13">
        <f>D15076*'Assumptions Notes'!C$12</f>
        <v>3.78E-2</v>
      </c>
      <c r="F15076" s="15">
        <f t="shared" si="470"/>
        <v>1.5638700000000002E-2</v>
      </c>
      <c r="G15076" s="10">
        <f>IF(C15076&gt;'Assumptions Notes'!C$11,'Assumptions Notes'!C$11,C15076)</f>
        <v>120</v>
      </c>
      <c r="H15076" s="15">
        <f t="shared" si="471"/>
        <v>1.26E-2</v>
      </c>
      <c r="I15076" s="2">
        <f>IF(C15076&gt;'Assumptions Notes'!C$11,-C15076*('Assumptions Notes'!C$13/(2*1000)),G15076*D15076)</f>
        <v>-7.4469999999999995E-2</v>
      </c>
    </row>
    <row r="15077" spans="1:9" x14ac:dyDescent="0.2">
      <c r="A15077" s="5">
        <v>42866.0625</v>
      </c>
      <c r="B15077" s="2">
        <v>1394.92</v>
      </c>
      <c r="C15077" s="10">
        <v>141.81</v>
      </c>
      <c r="D15077" s="8">
        <v>1.025E-4</v>
      </c>
      <c r="E15077" s="13">
        <f>D15077*'Assumptions Notes'!C$12</f>
        <v>3.6900000000000002E-2</v>
      </c>
      <c r="F15077" s="15">
        <f t="shared" si="470"/>
        <v>1.4535525000000001E-2</v>
      </c>
      <c r="G15077" s="10">
        <f>IF(C15077&gt;'Assumptions Notes'!C$11,'Assumptions Notes'!C$11,C15077)</f>
        <v>120</v>
      </c>
      <c r="H15077" s="15">
        <f t="shared" si="471"/>
        <v>1.23E-2</v>
      </c>
      <c r="I15077" s="2">
        <f>IF(C15077&gt;'Assumptions Notes'!C$11,-C15077*('Assumptions Notes'!C$13/(2*1000)),G15077*D15077)</f>
        <v>-7.0904999999999996E-2</v>
      </c>
    </row>
    <row r="15078" spans="1:9" x14ac:dyDescent="0.2">
      <c r="A15078" s="5">
        <v>42866.083333333336</v>
      </c>
      <c r="B15078" s="2">
        <v>1323.86</v>
      </c>
      <c r="C15078" s="10">
        <v>142.62</v>
      </c>
      <c r="D15078" s="8">
        <v>1E-4</v>
      </c>
      <c r="E15078" s="13">
        <f>D15078*'Assumptions Notes'!C$12</f>
        <v>3.6000000000000004E-2</v>
      </c>
      <c r="F15078" s="15">
        <f t="shared" si="470"/>
        <v>1.4262E-2</v>
      </c>
      <c r="G15078" s="10">
        <f>IF(C15078&gt;'Assumptions Notes'!C$11,'Assumptions Notes'!C$11,C15078)</f>
        <v>120</v>
      </c>
      <c r="H15078" s="15">
        <f t="shared" si="471"/>
        <v>1.2E-2</v>
      </c>
      <c r="I15078" s="2">
        <f>IF(C15078&gt;'Assumptions Notes'!C$11,-C15078*('Assumptions Notes'!C$13/(2*1000)),G15078*D15078)</f>
        <v>-7.1309999999999998E-2</v>
      </c>
    </row>
    <row r="15079" spans="1:9" x14ac:dyDescent="0.2">
      <c r="A15079" s="5">
        <v>42866.104166666664</v>
      </c>
      <c r="B15079" s="2">
        <v>1281.8800000000001</v>
      </c>
      <c r="C15079" s="10">
        <v>142.13</v>
      </c>
      <c r="D15079" s="8">
        <v>9.8750000000000002E-5</v>
      </c>
      <c r="E15079" s="13">
        <f>D15079*'Assumptions Notes'!C$12</f>
        <v>3.5549999999999998E-2</v>
      </c>
      <c r="F15079" s="15">
        <f t="shared" si="470"/>
        <v>1.40353375E-2</v>
      </c>
      <c r="G15079" s="10">
        <f>IF(C15079&gt;'Assumptions Notes'!C$11,'Assumptions Notes'!C$11,C15079)</f>
        <v>120</v>
      </c>
      <c r="H15079" s="15">
        <f t="shared" si="471"/>
        <v>1.1849999999999999E-2</v>
      </c>
      <c r="I15079" s="2">
        <f>IF(C15079&gt;'Assumptions Notes'!C$11,-C15079*('Assumptions Notes'!C$13/(2*1000)),G15079*D15079)</f>
        <v>-7.1065000000000003E-2</v>
      </c>
    </row>
    <row r="15080" spans="1:9" x14ac:dyDescent="0.2">
      <c r="A15080" s="5">
        <v>42866.125</v>
      </c>
      <c r="B15080" s="2">
        <v>1257.31</v>
      </c>
      <c r="C15080" s="10">
        <v>152.53</v>
      </c>
      <c r="D15080" s="8">
        <v>9.7499999999999998E-5</v>
      </c>
      <c r="E15080" s="13">
        <f>D15080*'Assumptions Notes'!C$12</f>
        <v>3.5099999999999999E-2</v>
      </c>
      <c r="F15080" s="15">
        <f t="shared" si="470"/>
        <v>1.4871674999999999E-2</v>
      </c>
      <c r="G15080" s="10">
        <f>IF(C15080&gt;'Assumptions Notes'!C$11,'Assumptions Notes'!C$11,C15080)</f>
        <v>120</v>
      </c>
      <c r="H15080" s="15">
        <f t="shared" si="471"/>
        <v>1.17E-2</v>
      </c>
      <c r="I15080" s="2">
        <f>IF(C15080&gt;'Assumptions Notes'!C$11,-C15080*('Assumptions Notes'!C$13/(2*1000)),G15080*D15080)</f>
        <v>-7.6264999999999999E-2</v>
      </c>
    </row>
    <row r="15081" spans="1:9" x14ac:dyDescent="0.2">
      <c r="A15081" s="5">
        <v>42866.145833333336</v>
      </c>
      <c r="B15081" s="2">
        <v>1208.8699999999999</v>
      </c>
      <c r="C15081" s="10">
        <v>141.44</v>
      </c>
      <c r="D15081" s="8">
        <v>9.6250000000000009E-5</v>
      </c>
      <c r="E15081" s="13">
        <f>D15081*'Assumptions Notes'!C$12</f>
        <v>3.465E-2</v>
      </c>
      <c r="F15081" s="15">
        <f t="shared" si="470"/>
        <v>1.3613600000000002E-2</v>
      </c>
      <c r="G15081" s="10">
        <f>IF(C15081&gt;'Assumptions Notes'!C$11,'Assumptions Notes'!C$11,C15081)</f>
        <v>120</v>
      </c>
      <c r="H15081" s="15">
        <f t="shared" si="471"/>
        <v>1.1550000000000001E-2</v>
      </c>
      <c r="I15081" s="2">
        <f>IF(C15081&gt;'Assumptions Notes'!C$11,-C15081*('Assumptions Notes'!C$13/(2*1000)),G15081*D15081)</f>
        <v>-7.0720000000000005E-2</v>
      </c>
    </row>
    <row r="15082" spans="1:9" x14ac:dyDescent="0.2">
      <c r="A15082" s="5">
        <v>42866.166666666664</v>
      </c>
      <c r="B15082" s="2">
        <v>1193.02</v>
      </c>
      <c r="C15082" s="10">
        <v>143.02000000000001</v>
      </c>
      <c r="D15082" s="8">
        <v>9.5000000000000005E-5</v>
      </c>
      <c r="E15082" s="13">
        <f>D15082*'Assumptions Notes'!C$12</f>
        <v>3.4200000000000001E-2</v>
      </c>
      <c r="F15082" s="15">
        <f t="shared" si="470"/>
        <v>1.3586900000000002E-2</v>
      </c>
      <c r="G15082" s="10">
        <f>IF(C15082&gt;'Assumptions Notes'!C$11,'Assumptions Notes'!C$11,C15082)</f>
        <v>120</v>
      </c>
      <c r="H15082" s="15">
        <f t="shared" si="471"/>
        <v>1.14E-2</v>
      </c>
      <c r="I15082" s="2">
        <f>IF(C15082&gt;'Assumptions Notes'!C$11,-C15082*('Assumptions Notes'!C$13/(2*1000)),G15082*D15082)</f>
        <v>-7.1510000000000004E-2</v>
      </c>
    </row>
    <row r="15083" spans="1:9" x14ac:dyDescent="0.2">
      <c r="A15083" s="5">
        <v>42866.1875</v>
      </c>
      <c r="B15083" s="2">
        <v>1189.26</v>
      </c>
      <c r="C15083" s="10">
        <v>166.2</v>
      </c>
      <c r="D15083" s="8">
        <v>9.6250000000000009E-5</v>
      </c>
      <c r="E15083" s="13">
        <f>D15083*'Assumptions Notes'!C$12</f>
        <v>3.465E-2</v>
      </c>
      <c r="F15083" s="15">
        <f t="shared" si="470"/>
        <v>1.5996750000000001E-2</v>
      </c>
      <c r="G15083" s="10">
        <f>IF(C15083&gt;'Assumptions Notes'!C$11,'Assumptions Notes'!C$11,C15083)</f>
        <v>120</v>
      </c>
      <c r="H15083" s="15">
        <f t="shared" si="471"/>
        <v>1.1550000000000001E-2</v>
      </c>
      <c r="I15083" s="2">
        <f>IF(C15083&gt;'Assumptions Notes'!C$11,-C15083*('Assumptions Notes'!C$13/(2*1000)),G15083*D15083)</f>
        <v>-8.3099999999999993E-2</v>
      </c>
    </row>
    <row r="15084" spans="1:9" x14ac:dyDescent="0.2">
      <c r="A15084" s="5">
        <v>42866.208333333336</v>
      </c>
      <c r="B15084" s="2">
        <v>1193.0899999999999</v>
      </c>
      <c r="C15084" s="10">
        <v>169.52</v>
      </c>
      <c r="D15084" s="8">
        <v>9.7499999999999998E-5</v>
      </c>
      <c r="E15084" s="13">
        <f>D15084*'Assumptions Notes'!C$12</f>
        <v>3.5099999999999999E-2</v>
      </c>
      <c r="F15084" s="15">
        <f t="shared" si="470"/>
        <v>1.65282E-2</v>
      </c>
      <c r="G15084" s="10">
        <f>IF(C15084&gt;'Assumptions Notes'!C$11,'Assumptions Notes'!C$11,C15084)</f>
        <v>120</v>
      </c>
      <c r="H15084" s="15">
        <f t="shared" si="471"/>
        <v>1.17E-2</v>
      </c>
      <c r="I15084" s="2">
        <f>IF(C15084&gt;'Assumptions Notes'!C$11,-C15084*('Assumptions Notes'!C$13/(2*1000)),G15084*D15084)</f>
        <v>-8.4760000000000002E-2</v>
      </c>
    </row>
    <row r="15085" spans="1:9" x14ac:dyDescent="0.2">
      <c r="A15085" s="5">
        <v>42866.229166666664</v>
      </c>
      <c r="B15085" s="2">
        <v>1228.8599999999999</v>
      </c>
      <c r="C15085" s="10">
        <v>132.38999999999999</v>
      </c>
      <c r="D15085" s="8">
        <v>1.15E-4</v>
      </c>
      <c r="E15085" s="13">
        <f>D15085*'Assumptions Notes'!C$12</f>
        <v>4.1399999999999999E-2</v>
      </c>
      <c r="F15085" s="15">
        <f t="shared" si="470"/>
        <v>1.5224849999999998E-2</v>
      </c>
      <c r="G15085" s="10">
        <f>IF(C15085&gt;'Assumptions Notes'!C$11,'Assumptions Notes'!C$11,C15085)</f>
        <v>120</v>
      </c>
      <c r="H15085" s="15">
        <f t="shared" si="471"/>
        <v>1.38E-2</v>
      </c>
      <c r="I15085" s="2">
        <f>IF(C15085&gt;'Assumptions Notes'!C$11,-C15085*('Assumptions Notes'!C$13/(2*1000)),G15085*D15085)</f>
        <v>-6.619499999999999E-2</v>
      </c>
    </row>
    <row r="15086" spans="1:9" x14ac:dyDescent="0.2">
      <c r="A15086" s="5">
        <v>42866.25</v>
      </c>
      <c r="B15086" s="2">
        <v>1269.68</v>
      </c>
      <c r="C15086" s="10">
        <v>133.86000000000001</v>
      </c>
      <c r="D15086" s="8">
        <v>1.325E-4</v>
      </c>
      <c r="E15086" s="13">
        <f>D15086*'Assumptions Notes'!C$12</f>
        <v>4.7699999999999999E-2</v>
      </c>
      <c r="F15086" s="15">
        <f t="shared" si="470"/>
        <v>1.7736450000000001E-2</v>
      </c>
      <c r="G15086" s="10">
        <f>IF(C15086&gt;'Assumptions Notes'!C$11,'Assumptions Notes'!C$11,C15086)</f>
        <v>120</v>
      </c>
      <c r="H15086" s="15">
        <f t="shared" si="471"/>
        <v>1.5900000000000001E-2</v>
      </c>
      <c r="I15086" s="2">
        <f>IF(C15086&gt;'Assumptions Notes'!C$11,-C15086*('Assumptions Notes'!C$13/(2*1000)),G15086*D15086)</f>
        <v>-6.6930000000000003E-2</v>
      </c>
    </row>
    <row r="15087" spans="1:9" x14ac:dyDescent="0.2">
      <c r="A15087" s="5">
        <v>42866.270833333336</v>
      </c>
      <c r="B15087" s="2">
        <v>1330.15</v>
      </c>
      <c r="C15087" s="10">
        <v>130.9</v>
      </c>
      <c r="D15087" s="8">
        <v>1.6249999999999999E-4</v>
      </c>
      <c r="E15087" s="13">
        <f>D15087*'Assumptions Notes'!C$12</f>
        <v>5.8499999999999996E-2</v>
      </c>
      <c r="F15087" s="15">
        <f t="shared" si="470"/>
        <v>2.1271249999999998E-2</v>
      </c>
      <c r="G15087" s="10">
        <f>IF(C15087&gt;'Assumptions Notes'!C$11,'Assumptions Notes'!C$11,C15087)</f>
        <v>120</v>
      </c>
      <c r="H15087" s="15">
        <f t="shared" si="471"/>
        <v>1.95E-2</v>
      </c>
      <c r="I15087" s="2">
        <f>IF(C15087&gt;'Assumptions Notes'!C$11,-C15087*('Assumptions Notes'!C$13/(2*1000)),G15087*D15087)</f>
        <v>-6.5450000000000008E-2</v>
      </c>
    </row>
    <row r="15088" spans="1:9" x14ac:dyDescent="0.2">
      <c r="A15088" s="5">
        <v>42866.291666666664</v>
      </c>
      <c r="B15088" s="2">
        <v>1478.03</v>
      </c>
      <c r="C15088" s="10">
        <v>201.02</v>
      </c>
      <c r="D15088" s="8">
        <v>1.9249999999999999E-4</v>
      </c>
      <c r="E15088" s="13">
        <f>D15088*'Assumptions Notes'!C$12</f>
        <v>6.93E-2</v>
      </c>
      <c r="F15088" s="15">
        <f t="shared" si="470"/>
        <v>3.8696349999999997E-2</v>
      </c>
      <c r="G15088" s="10">
        <f>IF(C15088&gt;'Assumptions Notes'!C$11,'Assumptions Notes'!C$11,C15088)</f>
        <v>120</v>
      </c>
      <c r="H15088" s="15">
        <f t="shared" si="471"/>
        <v>2.3099999999999999E-2</v>
      </c>
      <c r="I15088" s="2">
        <f>IF(C15088&gt;'Assumptions Notes'!C$11,-C15088*('Assumptions Notes'!C$13/(2*1000)),G15088*D15088)</f>
        <v>-0.10051</v>
      </c>
    </row>
    <row r="15089" spans="1:9" x14ac:dyDescent="0.2">
      <c r="A15089" s="5">
        <v>42866.3125</v>
      </c>
      <c r="B15089" s="2">
        <v>1605.35</v>
      </c>
      <c r="C15089" s="10">
        <v>276.47000000000003</v>
      </c>
      <c r="D15089" s="8">
        <v>2.0875000000000001E-4</v>
      </c>
      <c r="E15089" s="13">
        <f>D15089*'Assumptions Notes'!C$12</f>
        <v>7.5150000000000008E-2</v>
      </c>
      <c r="F15089" s="15">
        <f t="shared" si="470"/>
        <v>5.7713112500000011E-2</v>
      </c>
      <c r="G15089" s="10">
        <f>IF(C15089&gt;'Assumptions Notes'!C$11,'Assumptions Notes'!C$11,C15089)</f>
        <v>120</v>
      </c>
      <c r="H15089" s="15">
        <f t="shared" si="471"/>
        <v>2.5049999999999999E-2</v>
      </c>
      <c r="I15089" s="2">
        <f>IF(C15089&gt;'Assumptions Notes'!C$11,-C15089*('Assumptions Notes'!C$13/(2*1000)),G15089*D15089)</f>
        <v>-0.13823500000000002</v>
      </c>
    </row>
    <row r="15090" spans="1:9" x14ac:dyDescent="0.2">
      <c r="A15090" s="5">
        <v>42866.333333333336</v>
      </c>
      <c r="B15090" s="2">
        <v>1693.97</v>
      </c>
      <c r="C15090" s="10">
        <v>391.38</v>
      </c>
      <c r="D15090" s="8">
        <v>2.2499999999999999E-4</v>
      </c>
      <c r="E15090" s="13">
        <f>D15090*'Assumptions Notes'!C$12</f>
        <v>8.1000000000000003E-2</v>
      </c>
      <c r="F15090" s="15">
        <f t="shared" si="470"/>
        <v>8.80605E-2</v>
      </c>
      <c r="G15090" s="10">
        <f>IF(C15090&gt;'Assumptions Notes'!C$11,'Assumptions Notes'!C$11,C15090)</f>
        <v>120</v>
      </c>
      <c r="H15090" s="15">
        <f t="shared" si="471"/>
        <v>2.7E-2</v>
      </c>
      <c r="I15090" s="2">
        <f>IF(C15090&gt;'Assumptions Notes'!C$11,-C15090*('Assumptions Notes'!C$13/(2*1000)),G15090*D15090)</f>
        <v>-0.19569</v>
      </c>
    </row>
    <row r="15091" spans="1:9" x14ac:dyDescent="0.2">
      <c r="A15091" s="5">
        <v>42866.354166666664</v>
      </c>
      <c r="B15091" s="2">
        <v>1741.07</v>
      </c>
      <c r="C15091" s="10">
        <v>337.64</v>
      </c>
      <c r="D15091" s="8">
        <v>2.2625E-4</v>
      </c>
      <c r="E15091" s="13">
        <f>D15091*'Assumptions Notes'!C$12</f>
        <v>8.1449999999999995E-2</v>
      </c>
      <c r="F15091" s="15">
        <f t="shared" si="470"/>
        <v>7.6391050000000002E-2</v>
      </c>
      <c r="G15091" s="10">
        <f>IF(C15091&gt;'Assumptions Notes'!C$11,'Assumptions Notes'!C$11,C15091)</f>
        <v>120</v>
      </c>
      <c r="H15091" s="15">
        <f t="shared" si="471"/>
        <v>2.7150000000000001E-2</v>
      </c>
      <c r="I15091" s="2">
        <f>IF(C15091&gt;'Assumptions Notes'!C$11,-C15091*('Assumptions Notes'!C$13/(2*1000)),G15091*D15091)</f>
        <v>-0.16882</v>
      </c>
    </row>
    <row r="15092" spans="1:9" x14ac:dyDescent="0.2">
      <c r="A15092" s="5">
        <v>42866.375</v>
      </c>
      <c r="B15092" s="2">
        <v>1708.8</v>
      </c>
      <c r="C15092" s="10">
        <v>233.98</v>
      </c>
      <c r="D15092" s="8">
        <v>2.275E-4</v>
      </c>
      <c r="E15092" s="13">
        <f>D15092*'Assumptions Notes'!C$12</f>
        <v>8.1900000000000001E-2</v>
      </c>
      <c r="F15092" s="15">
        <f t="shared" si="470"/>
        <v>5.3230449999999999E-2</v>
      </c>
      <c r="G15092" s="10">
        <f>IF(C15092&gt;'Assumptions Notes'!C$11,'Assumptions Notes'!C$11,C15092)</f>
        <v>120</v>
      </c>
      <c r="H15092" s="15">
        <f t="shared" si="471"/>
        <v>2.7300000000000001E-2</v>
      </c>
      <c r="I15092" s="2">
        <f>IF(C15092&gt;'Assumptions Notes'!C$11,-C15092*('Assumptions Notes'!C$13/(2*1000)),G15092*D15092)</f>
        <v>-0.11699</v>
      </c>
    </row>
    <row r="15093" spans="1:9" x14ac:dyDescent="0.2">
      <c r="A15093" s="5">
        <v>42866.395833333336</v>
      </c>
      <c r="B15093" s="2">
        <v>1650.84</v>
      </c>
      <c r="C15093" s="10">
        <v>229.52</v>
      </c>
      <c r="D15093" s="8">
        <v>2.1875E-4</v>
      </c>
      <c r="E15093" s="13">
        <f>D15093*'Assumptions Notes'!C$12</f>
        <v>7.8750000000000001E-2</v>
      </c>
      <c r="F15093" s="15">
        <f t="shared" si="470"/>
        <v>5.0207500000000002E-2</v>
      </c>
      <c r="G15093" s="10">
        <f>IF(C15093&gt;'Assumptions Notes'!C$11,'Assumptions Notes'!C$11,C15093)</f>
        <v>120</v>
      </c>
      <c r="H15093" s="15">
        <f t="shared" si="471"/>
        <v>2.6249999999999999E-2</v>
      </c>
      <c r="I15093" s="2">
        <f>IF(C15093&gt;'Assumptions Notes'!C$11,-C15093*('Assumptions Notes'!C$13/(2*1000)),G15093*D15093)</f>
        <v>-0.11476</v>
      </c>
    </row>
    <row r="15094" spans="1:9" x14ac:dyDescent="0.2">
      <c r="A15094" s="5">
        <v>42866.416666666664</v>
      </c>
      <c r="B15094" s="2">
        <v>1582.05</v>
      </c>
      <c r="C15094" s="10">
        <v>181.32</v>
      </c>
      <c r="D15094" s="8">
        <v>2.1000000000000001E-4</v>
      </c>
      <c r="E15094" s="13">
        <f>D15094*'Assumptions Notes'!C$12</f>
        <v>7.5600000000000001E-2</v>
      </c>
      <c r="F15094" s="15">
        <f t="shared" si="470"/>
        <v>3.8077199999999999E-2</v>
      </c>
      <c r="G15094" s="10">
        <f>IF(C15094&gt;'Assumptions Notes'!C$11,'Assumptions Notes'!C$11,C15094)</f>
        <v>120</v>
      </c>
      <c r="H15094" s="15">
        <f t="shared" si="471"/>
        <v>2.52E-2</v>
      </c>
      <c r="I15094" s="2">
        <f>IF(C15094&gt;'Assumptions Notes'!C$11,-C15094*('Assumptions Notes'!C$13/(2*1000)),G15094*D15094)</f>
        <v>-9.0660000000000004E-2</v>
      </c>
    </row>
    <row r="15095" spans="1:9" x14ac:dyDescent="0.2">
      <c r="A15095" s="5">
        <v>42866.4375</v>
      </c>
      <c r="B15095" s="2">
        <v>1529.59</v>
      </c>
      <c r="C15095" s="10">
        <v>234.63</v>
      </c>
      <c r="D15095" s="8">
        <v>2.075E-4</v>
      </c>
      <c r="E15095" s="13">
        <f>D15095*'Assumptions Notes'!C$12</f>
        <v>7.4700000000000003E-2</v>
      </c>
      <c r="F15095" s="15">
        <f t="shared" si="470"/>
        <v>4.8685724999999999E-2</v>
      </c>
      <c r="G15095" s="10">
        <f>IF(C15095&gt;'Assumptions Notes'!C$11,'Assumptions Notes'!C$11,C15095)</f>
        <v>120</v>
      </c>
      <c r="H15095" s="15">
        <f t="shared" si="471"/>
        <v>2.4899999999999999E-2</v>
      </c>
      <c r="I15095" s="2">
        <f>IF(C15095&gt;'Assumptions Notes'!C$11,-C15095*('Assumptions Notes'!C$13/(2*1000)),G15095*D15095)</f>
        <v>-0.117315</v>
      </c>
    </row>
    <row r="15096" spans="1:9" x14ac:dyDescent="0.2">
      <c r="A15096" s="5">
        <v>42866.458333333336</v>
      </c>
      <c r="B15096" s="2">
        <v>1486.75</v>
      </c>
      <c r="C15096" s="10">
        <v>298.41000000000003</v>
      </c>
      <c r="D15096" s="8">
        <v>2.05E-4</v>
      </c>
      <c r="E15096" s="13">
        <f>D15096*'Assumptions Notes'!C$12</f>
        <v>7.3800000000000004E-2</v>
      </c>
      <c r="F15096" s="15">
        <f t="shared" si="470"/>
        <v>6.1174050000000001E-2</v>
      </c>
      <c r="G15096" s="10">
        <f>IF(C15096&gt;'Assumptions Notes'!C$11,'Assumptions Notes'!C$11,C15096)</f>
        <v>120</v>
      </c>
      <c r="H15096" s="15">
        <f t="shared" si="471"/>
        <v>2.46E-2</v>
      </c>
      <c r="I15096" s="2">
        <f>IF(C15096&gt;'Assumptions Notes'!C$11,-C15096*('Assumptions Notes'!C$13/(2*1000)),G15096*D15096)</f>
        <v>-0.149205</v>
      </c>
    </row>
    <row r="15097" spans="1:9" x14ac:dyDescent="0.2">
      <c r="A15097" s="5">
        <v>42866.479166666664</v>
      </c>
      <c r="B15097" s="2">
        <v>1427.24</v>
      </c>
      <c r="C15097" s="10">
        <v>181.32</v>
      </c>
      <c r="D15097" s="8">
        <v>2.1499999999999999E-4</v>
      </c>
      <c r="E15097" s="13">
        <f>D15097*'Assumptions Notes'!C$12</f>
        <v>7.7399999999999997E-2</v>
      </c>
      <c r="F15097" s="15">
        <f t="shared" si="470"/>
        <v>3.8983799999999999E-2</v>
      </c>
      <c r="G15097" s="10">
        <f>IF(C15097&gt;'Assumptions Notes'!C$11,'Assumptions Notes'!C$11,C15097)</f>
        <v>120</v>
      </c>
      <c r="H15097" s="15">
        <f t="shared" si="471"/>
        <v>2.58E-2</v>
      </c>
      <c r="I15097" s="2">
        <f>IF(C15097&gt;'Assumptions Notes'!C$11,-C15097*('Assumptions Notes'!C$13/(2*1000)),G15097*D15097)</f>
        <v>-9.0660000000000004E-2</v>
      </c>
    </row>
    <row r="15098" spans="1:9" x14ac:dyDescent="0.2">
      <c r="A15098" s="5">
        <v>42866.5</v>
      </c>
      <c r="B15098" s="2">
        <v>1453.51</v>
      </c>
      <c r="C15098" s="10">
        <v>193.6</v>
      </c>
      <c r="D15098" s="8">
        <v>2.2499999999999999E-4</v>
      </c>
      <c r="E15098" s="13">
        <f>D15098*'Assumptions Notes'!C$12</f>
        <v>8.1000000000000003E-2</v>
      </c>
      <c r="F15098" s="15">
        <f t="shared" si="470"/>
        <v>4.3559999999999995E-2</v>
      </c>
      <c r="G15098" s="10">
        <f>IF(C15098&gt;'Assumptions Notes'!C$11,'Assumptions Notes'!C$11,C15098)</f>
        <v>120</v>
      </c>
      <c r="H15098" s="15">
        <f t="shared" si="471"/>
        <v>2.7E-2</v>
      </c>
      <c r="I15098" s="2">
        <f>IF(C15098&gt;'Assumptions Notes'!C$11,-C15098*('Assumptions Notes'!C$13/(2*1000)),G15098*D15098)</f>
        <v>-9.6799999999999997E-2</v>
      </c>
    </row>
    <row r="15099" spans="1:9" x14ac:dyDescent="0.2">
      <c r="A15099" s="5">
        <v>42866.520833333336</v>
      </c>
      <c r="B15099" s="2">
        <v>1463.16</v>
      </c>
      <c r="C15099" s="10">
        <v>212.72</v>
      </c>
      <c r="D15099" s="8">
        <v>2.1250000000000002E-4</v>
      </c>
      <c r="E15099" s="13">
        <f>D15099*'Assumptions Notes'!C$12</f>
        <v>7.6500000000000012E-2</v>
      </c>
      <c r="F15099" s="15">
        <f t="shared" si="470"/>
        <v>4.5203E-2</v>
      </c>
      <c r="G15099" s="10">
        <f>IF(C15099&gt;'Assumptions Notes'!C$11,'Assumptions Notes'!C$11,C15099)</f>
        <v>120</v>
      </c>
      <c r="H15099" s="15">
        <f t="shared" si="471"/>
        <v>2.5500000000000002E-2</v>
      </c>
      <c r="I15099" s="2">
        <f>IF(C15099&gt;'Assumptions Notes'!C$11,-C15099*('Assumptions Notes'!C$13/(2*1000)),G15099*D15099)</f>
        <v>-0.10636</v>
      </c>
    </row>
    <row r="15100" spans="1:9" x14ac:dyDescent="0.2">
      <c r="A15100" s="5">
        <v>42866.541666666664</v>
      </c>
      <c r="B15100" s="2">
        <v>1456.45</v>
      </c>
      <c r="C15100" s="10">
        <v>187.94</v>
      </c>
      <c r="D15100" s="8">
        <v>2.0000000000000001E-4</v>
      </c>
      <c r="E15100" s="13">
        <f>D15100*'Assumptions Notes'!C$12</f>
        <v>7.2000000000000008E-2</v>
      </c>
      <c r="F15100" s="15">
        <f t="shared" si="470"/>
        <v>3.7588000000000003E-2</v>
      </c>
      <c r="G15100" s="10">
        <f>IF(C15100&gt;'Assumptions Notes'!C$11,'Assumptions Notes'!C$11,C15100)</f>
        <v>120</v>
      </c>
      <c r="H15100" s="15">
        <f t="shared" si="471"/>
        <v>2.4E-2</v>
      </c>
      <c r="I15100" s="2">
        <f>IF(C15100&gt;'Assumptions Notes'!C$11,-C15100*('Assumptions Notes'!C$13/(2*1000)),G15100*D15100)</f>
        <v>-9.3969999999999998E-2</v>
      </c>
    </row>
    <row r="15101" spans="1:9" x14ac:dyDescent="0.2">
      <c r="A15101" s="5">
        <v>42866.5625</v>
      </c>
      <c r="B15101" s="2">
        <v>1448.39</v>
      </c>
      <c r="C15101" s="10">
        <v>158.94999999999999</v>
      </c>
      <c r="D15101" s="8">
        <v>1.975E-4</v>
      </c>
      <c r="E15101" s="13">
        <f>D15101*'Assumptions Notes'!C$12</f>
        <v>7.1099999999999997E-2</v>
      </c>
      <c r="F15101" s="15">
        <f t="shared" si="470"/>
        <v>3.1392625E-2</v>
      </c>
      <c r="G15101" s="10">
        <f>IF(C15101&gt;'Assumptions Notes'!C$11,'Assumptions Notes'!C$11,C15101)</f>
        <v>120</v>
      </c>
      <c r="H15101" s="15">
        <f t="shared" si="471"/>
        <v>2.3699999999999999E-2</v>
      </c>
      <c r="I15101" s="2">
        <f>IF(C15101&gt;'Assumptions Notes'!C$11,-C15101*('Assumptions Notes'!C$13/(2*1000)),G15101*D15101)</f>
        <v>-7.947499999999999E-2</v>
      </c>
    </row>
    <row r="15102" spans="1:9" x14ac:dyDescent="0.2">
      <c r="A15102" s="5">
        <v>42866.583333333336</v>
      </c>
      <c r="B15102" s="2">
        <v>1410.37</v>
      </c>
      <c r="C15102" s="10">
        <v>142.11000000000001</v>
      </c>
      <c r="D15102" s="8">
        <v>1.95E-4</v>
      </c>
      <c r="E15102" s="13">
        <f>D15102*'Assumptions Notes'!C$12</f>
        <v>7.0199999999999999E-2</v>
      </c>
      <c r="F15102" s="15">
        <f t="shared" si="470"/>
        <v>2.7711450000000002E-2</v>
      </c>
      <c r="G15102" s="10">
        <f>IF(C15102&gt;'Assumptions Notes'!C$11,'Assumptions Notes'!C$11,C15102)</f>
        <v>120</v>
      </c>
      <c r="H15102" s="15">
        <f t="shared" si="471"/>
        <v>2.3400000000000001E-2</v>
      </c>
      <c r="I15102" s="2">
        <f>IF(C15102&gt;'Assumptions Notes'!C$11,-C15102*('Assumptions Notes'!C$13/(2*1000)),G15102*D15102)</f>
        <v>-7.1055000000000007E-2</v>
      </c>
    </row>
    <row r="15103" spans="1:9" x14ac:dyDescent="0.2">
      <c r="A15103" s="5">
        <v>42866.604166666664</v>
      </c>
      <c r="B15103" s="2">
        <v>1379.05</v>
      </c>
      <c r="C15103" s="10">
        <v>130.43</v>
      </c>
      <c r="D15103" s="8">
        <v>1.9625E-4</v>
      </c>
      <c r="E15103" s="13">
        <f>D15103*'Assumptions Notes'!C$12</f>
        <v>7.0650000000000004E-2</v>
      </c>
      <c r="F15103" s="15">
        <f t="shared" si="470"/>
        <v>2.5596887500000002E-2</v>
      </c>
      <c r="G15103" s="10">
        <f>IF(C15103&gt;'Assumptions Notes'!C$11,'Assumptions Notes'!C$11,C15103)</f>
        <v>120</v>
      </c>
      <c r="H15103" s="15">
        <f t="shared" si="471"/>
        <v>2.3550000000000001E-2</v>
      </c>
      <c r="I15103" s="2">
        <f>IF(C15103&gt;'Assumptions Notes'!C$11,-C15103*('Assumptions Notes'!C$13/(2*1000)),G15103*D15103)</f>
        <v>-6.5215000000000009E-2</v>
      </c>
    </row>
    <row r="15104" spans="1:9" x14ac:dyDescent="0.2">
      <c r="A15104" s="5">
        <v>42866.625</v>
      </c>
      <c r="B15104" s="2">
        <v>1386.86</v>
      </c>
      <c r="C15104" s="10">
        <v>127.36</v>
      </c>
      <c r="D15104" s="8">
        <v>1.975E-4</v>
      </c>
      <c r="E15104" s="13">
        <f>D15104*'Assumptions Notes'!C$12</f>
        <v>7.1099999999999997E-2</v>
      </c>
      <c r="F15104" s="15">
        <f t="shared" si="470"/>
        <v>2.5153600000000002E-2</v>
      </c>
      <c r="G15104" s="10">
        <f>IF(C15104&gt;'Assumptions Notes'!C$11,'Assumptions Notes'!C$11,C15104)</f>
        <v>120</v>
      </c>
      <c r="H15104" s="15">
        <f t="shared" si="471"/>
        <v>2.3699999999999999E-2</v>
      </c>
      <c r="I15104" s="2">
        <f>IF(C15104&gt;'Assumptions Notes'!C$11,-C15104*('Assumptions Notes'!C$13/(2*1000)),G15104*D15104)</f>
        <v>-6.368E-2</v>
      </c>
    </row>
    <row r="15105" spans="1:9" x14ac:dyDescent="0.2">
      <c r="A15105" s="5">
        <v>42866.645833333336</v>
      </c>
      <c r="B15105" s="2">
        <v>1418.4</v>
      </c>
      <c r="C15105" s="10">
        <v>160.36000000000001</v>
      </c>
      <c r="D15105" s="8">
        <v>2.2124999999999998E-4</v>
      </c>
      <c r="E15105" s="13">
        <f>D15105*'Assumptions Notes'!C$12</f>
        <v>7.9649999999999999E-2</v>
      </c>
      <c r="F15105" s="15">
        <f t="shared" si="470"/>
        <v>3.5479650000000001E-2</v>
      </c>
      <c r="G15105" s="10">
        <f>IF(C15105&gt;'Assumptions Notes'!C$11,'Assumptions Notes'!C$11,C15105)</f>
        <v>120</v>
      </c>
      <c r="H15105" s="15">
        <f t="shared" si="471"/>
        <v>2.6549999999999997E-2</v>
      </c>
      <c r="I15105" s="2">
        <f>IF(C15105&gt;'Assumptions Notes'!C$11,-C15105*('Assumptions Notes'!C$13/(2*1000)),G15105*D15105)</f>
        <v>-8.0180000000000015E-2</v>
      </c>
    </row>
    <row r="15106" spans="1:9" x14ac:dyDescent="0.2">
      <c r="A15106" s="5">
        <v>42866.666666666664</v>
      </c>
      <c r="B15106" s="2">
        <v>1422.81</v>
      </c>
      <c r="C15106" s="10">
        <v>128.1</v>
      </c>
      <c r="D15106" s="8">
        <v>2.4499999999999999E-4</v>
      </c>
      <c r="E15106" s="13">
        <f>D15106*'Assumptions Notes'!C$12</f>
        <v>8.8200000000000001E-2</v>
      </c>
      <c r="F15106" s="15">
        <f t="shared" si="470"/>
        <v>3.1384499999999996E-2</v>
      </c>
      <c r="G15106" s="10">
        <f>IF(C15106&gt;'Assumptions Notes'!C$11,'Assumptions Notes'!C$11,C15106)</f>
        <v>120</v>
      </c>
      <c r="H15106" s="15">
        <f t="shared" si="471"/>
        <v>2.9399999999999999E-2</v>
      </c>
      <c r="I15106" s="2">
        <f>IF(C15106&gt;'Assumptions Notes'!C$11,-C15106*('Assumptions Notes'!C$13/(2*1000)),G15106*D15106)</f>
        <v>-6.4049999999999996E-2</v>
      </c>
    </row>
    <row r="15107" spans="1:9" x14ac:dyDescent="0.2">
      <c r="A15107" s="5">
        <v>42866.6875</v>
      </c>
      <c r="B15107" s="2">
        <v>1473.61</v>
      </c>
      <c r="C15107" s="10">
        <v>138.09</v>
      </c>
      <c r="D15107" s="8">
        <v>2.7E-4</v>
      </c>
      <c r="E15107" s="13">
        <f>D15107*'Assumptions Notes'!C$12</f>
        <v>9.7199999999999995E-2</v>
      </c>
      <c r="F15107" s="15">
        <f t="shared" si="470"/>
        <v>3.7284299999999999E-2</v>
      </c>
      <c r="G15107" s="10">
        <f>IF(C15107&gt;'Assumptions Notes'!C$11,'Assumptions Notes'!C$11,C15107)</f>
        <v>120</v>
      </c>
      <c r="H15107" s="15">
        <f t="shared" si="471"/>
        <v>3.2399999999999998E-2</v>
      </c>
      <c r="I15107" s="2">
        <f>IF(C15107&gt;'Assumptions Notes'!C$11,-C15107*('Assumptions Notes'!C$13/(2*1000)),G15107*D15107)</f>
        <v>-6.9045000000000009E-2</v>
      </c>
    </row>
    <row r="15108" spans="1:9" x14ac:dyDescent="0.2">
      <c r="A15108" s="5">
        <v>42866.708333333336</v>
      </c>
      <c r="B15108" s="2">
        <v>1540.12</v>
      </c>
      <c r="C15108" s="10">
        <v>133.63999999999999</v>
      </c>
      <c r="D15108" s="8">
        <v>2.9500000000000001E-4</v>
      </c>
      <c r="E15108" s="13">
        <f>D15108*'Assumptions Notes'!C$12</f>
        <v>0.1062</v>
      </c>
      <c r="F15108" s="15">
        <f t="shared" ref="F15108:F15171" si="472">D15108*C15108</f>
        <v>3.9423799999999995E-2</v>
      </c>
      <c r="G15108" s="10">
        <f>IF(C15108&gt;'Assumptions Notes'!C$11,'Assumptions Notes'!C$11,C15108)</f>
        <v>120</v>
      </c>
      <c r="H15108" s="15">
        <f t="shared" ref="H15108:H15171" si="473">G15108*D15108</f>
        <v>3.5400000000000001E-2</v>
      </c>
      <c r="I15108" s="2">
        <f>IF(C15108&gt;'Assumptions Notes'!C$11,-C15108*('Assumptions Notes'!C$13/(2*1000)),G15108*D15108)</f>
        <v>-6.6819999999999991E-2</v>
      </c>
    </row>
    <row r="15109" spans="1:9" x14ac:dyDescent="0.2">
      <c r="A15109" s="5">
        <v>42866.729166666664</v>
      </c>
      <c r="B15109" s="2">
        <v>1615.43</v>
      </c>
      <c r="C15109" s="10">
        <v>144.49</v>
      </c>
      <c r="D15109" s="8">
        <v>2.9750000000000002E-4</v>
      </c>
      <c r="E15109" s="13">
        <f>D15109*'Assumptions Notes'!C$12</f>
        <v>0.1071</v>
      </c>
      <c r="F15109" s="15">
        <f t="shared" si="472"/>
        <v>4.2985775000000004E-2</v>
      </c>
      <c r="G15109" s="10">
        <f>IF(C15109&gt;'Assumptions Notes'!C$11,'Assumptions Notes'!C$11,C15109)</f>
        <v>120</v>
      </c>
      <c r="H15109" s="15">
        <f t="shared" si="473"/>
        <v>3.5700000000000003E-2</v>
      </c>
      <c r="I15109" s="2">
        <f>IF(C15109&gt;'Assumptions Notes'!C$11,-C15109*('Assumptions Notes'!C$13/(2*1000)),G15109*D15109)</f>
        <v>-7.2245000000000004E-2</v>
      </c>
    </row>
    <row r="15110" spans="1:9" x14ac:dyDescent="0.2">
      <c r="A15110" s="5">
        <v>42866.75</v>
      </c>
      <c r="B15110" s="2">
        <v>1709.45</v>
      </c>
      <c r="C15110" s="10">
        <v>258.82</v>
      </c>
      <c r="D15110" s="8">
        <v>2.9999999999999997E-4</v>
      </c>
      <c r="E15110" s="13">
        <f>D15110*'Assumptions Notes'!C$12</f>
        <v>0.10799999999999998</v>
      </c>
      <c r="F15110" s="15">
        <f t="shared" si="472"/>
        <v>7.7645999999999993E-2</v>
      </c>
      <c r="G15110" s="10">
        <f>IF(C15110&gt;'Assumptions Notes'!C$11,'Assumptions Notes'!C$11,C15110)</f>
        <v>120</v>
      </c>
      <c r="H15110" s="15">
        <f t="shared" si="473"/>
        <v>3.5999999999999997E-2</v>
      </c>
      <c r="I15110" s="2">
        <f>IF(C15110&gt;'Assumptions Notes'!C$11,-C15110*('Assumptions Notes'!C$13/(2*1000)),G15110*D15110)</f>
        <v>-0.12941</v>
      </c>
    </row>
    <row r="15111" spans="1:9" x14ac:dyDescent="0.2">
      <c r="A15111" s="5">
        <v>42866.770833333336</v>
      </c>
      <c r="B15111" s="2">
        <v>1857.41</v>
      </c>
      <c r="C15111" s="10">
        <v>246.11</v>
      </c>
      <c r="D15111" s="8">
        <v>2.9999999999999997E-4</v>
      </c>
      <c r="E15111" s="13">
        <f>D15111*'Assumptions Notes'!C$12</f>
        <v>0.10799999999999998</v>
      </c>
      <c r="F15111" s="15">
        <f t="shared" si="472"/>
        <v>7.3832999999999996E-2</v>
      </c>
      <c r="G15111" s="10">
        <f>IF(C15111&gt;'Assumptions Notes'!C$11,'Assumptions Notes'!C$11,C15111)</f>
        <v>120</v>
      </c>
      <c r="H15111" s="15">
        <f t="shared" si="473"/>
        <v>3.5999999999999997E-2</v>
      </c>
      <c r="I15111" s="2">
        <f>IF(C15111&gt;'Assumptions Notes'!C$11,-C15111*('Assumptions Notes'!C$13/(2*1000)),G15111*D15111)</f>
        <v>-0.12305500000000001</v>
      </c>
    </row>
    <row r="15112" spans="1:9" x14ac:dyDescent="0.2">
      <c r="A15112" s="5">
        <v>42866.791666666664</v>
      </c>
      <c r="B15112" s="2">
        <v>1895.58</v>
      </c>
      <c r="C15112" s="10">
        <v>205.45</v>
      </c>
      <c r="D15112" s="8">
        <v>2.9999999999999997E-4</v>
      </c>
      <c r="E15112" s="13">
        <f>D15112*'Assumptions Notes'!C$12</f>
        <v>0.10799999999999998</v>
      </c>
      <c r="F15112" s="15">
        <f t="shared" si="472"/>
        <v>6.1634999999999988E-2</v>
      </c>
      <c r="G15112" s="10">
        <f>IF(C15112&gt;'Assumptions Notes'!C$11,'Assumptions Notes'!C$11,C15112)</f>
        <v>120</v>
      </c>
      <c r="H15112" s="15">
        <f t="shared" si="473"/>
        <v>3.5999999999999997E-2</v>
      </c>
      <c r="I15112" s="2">
        <f>IF(C15112&gt;'Assumptions Notes'!C$11,-C15112*('Assumptions Notes'!C$13/(2*1000)),G15112*D15112)</f>
        <v>-0.102725</v>
      </c>
    </row>
    <row r="15113" spans="1:9" x14ac:dyDescent="0.2">
      <c r="A15113" s="5">
        <v>42866.8125</v>
      </c>
      <c r="B15113" s="2">
        <v>1889.17</v>
      </c>
      <c r="C15113" s="10">
        <v>162.36000000000001</v>
      </c>
      <c r="D15113" s="8">
        <v>2.9750000000000002E-4</v>
      </c>
      <c r="E15113" s="13">
        <f>D15113*'Assumptions Notes'!C$12</f>
        <v>0.1071</v>
      </c>
      <c r="F15113" s="15">
        <f t="shared" si="472"/>
        <v>4.8302100000000008E-2</v>
      </c>
      <c r="G15113" s="10">
        <f>IF(C15113&gt;'Assumptions Notes'!C$11,'Assumptions Notes'!C$11,C15113)</f>
        <v>120</v>
      </c>
      <c r="H15113" s="15">
        <f t="shared" si="473"/>
        <v>3.5700000000000003E-2</v>
      </c>
      <c r="I15113" s="2">
        <f>IF(C15113&gt;'Assumptions Notes'!C$11,-C15113*('Assumptions Notes'!C$13/(2*1000)),G15113*D15113)</f>
        <v>-8.1180000000000002E-2</v>
      </c>
    </row>
    <row r="15114" spans="1:9" x14ac:dyDescent="0.2">
      <c r="A15114" s="5">
        <v>42866.833333333336</v>
      </c>
      <c r="B15114" s="2">
        <v>1870.46</v>
      </c>
      <c r="C15114" s="10">
        <v>164.5</v>
      </c>
      <c r="D15114" s="8">
        <v>2.9500000000000001E-4</v>
      </c>
      <c r="E15114" s="13">
        <f>D15114*'Assumptions Notes'!C$12</f>
        <v>0.1062</v>
      </c>
      <c r="F15114" s="15">
        <f t="shared" si="472"/>
        <v>4.8527500000000001E-2</v>
      </c>
      <c r="G15114" s="10">
        <f>IF(C15114&gt;'Assumptions Notes'!C$11,'Assumptions Notes'!C$11,C15114)</f>
        <v>120</v>
      </c>
      <c r="H15114" s="15">
        <f t="shared" si="473"/>
        <v>3.5400000000000001E-2</v>
      </c>
      <c r="I15114" s="2">
        <f>IF(C15114&gt;'Assumptions Notes'!C$11,-C15114*('Assumptions Notes'!C$13/(2*1000)),G15114*D15114)</f>
        <v>-8.2250000000000004E-2</v>
      </c>
    </row>
    <row r="15115" spans="1:9" x14ac:dyDescent="0.2">
      <c r="A15115" s="5">
        <v>42866.854166666664</v>
      </c>
      <c r="B15115" s="2">
        <v>1849.73</v>
      </c>
      <c r="C15115" s="10">
        <v>159.57</v>
      </c>
      <c r="D15115" s="8">
        <v>2.9E-4</v>
      </c>
      <c r="E15115" s="13">
        <f>D15115*'Assumptions Notes'!C$12</f>
        <v>0.10440000000000001</v>
      </c>
      <c r="F15115" s="15">
        <f t="shared" si="472"/>
        <v>4.6275299999999998E-2</v>
      </c>
      <c r="G15115" s="10">
        <f>IF(C15115&gt;'Assumptions Notes'!C$11,'Assumptions Notes'!C$11,C15115)</f>
        <v>120</v>
      </c>
      <c r="H15115" s="15">
        <f t="shared" si="473"/>
        <v>3.4799999999999998E-2</v>
      </c>
      <c r="I15115" s="2">
        <f>IF(C15115&gt;'Assumptions Notes'!C$11,-C15115*('Assumptions Notes'!C$13/(2*1000)),G15115*D15115)</f>
        <v>-7.9784999999999995E-2</v>
      </c>
    </row>
    <row r="15116" spans="1:9" x14ac:dyDescent="0.2">
      <c r="A15116" s="5">
        <v>42866.875</v>
      </c>
      <c r="B15116" s="2">
        <v>1787.23</v>
      </c>
      <c r="C15116" s="10">
        <v>168.45</v>
      </c>
      <c r="D15116" s="8">
        <v>2.8499999999999999E-4</v>
      </c>
      <c r="E15116" s="13">
        <f>D15116*'Assumptions Notes'!C$12</f>
        <v>0.1026</v>
      </c>
      <c r="F15116" s="15">
        <f t="shared" si="472"/>
        <v>4.8008249999999995E-2</v>
      </c>
      <c r="G15116" s="10">
        <f>IF(C15116&gt;'Assumptions Notes'!C$11,'Assumptions Notes'!C$11,C15116)</f>
        <v>120</v>
      </c>
      <c r="H15116" s="15">
        <f t="shared" si="473"/>
        <v>3.4200000000000001E-2</v>
      </c>
      <c r="I15116" s="2">
        <f>IF(C15116&gt;'Assumptions Notes'!C$11,-C15116*('Assumptions Notes'!C$13/(2*1000)),G15116*D15116)</f>
        <v>-8.4224999999999994E-2</v>
      </c>
    </row>
    <row r="15117" spans="1:9" x14ac:dyDescent="0.2">
      <c r="A15117" s="5">
        <v>42866.895833333336</v>
      </c>
      <c r="B15117" s="2">
        <v>1749.36</v>
      </c>
      <c r="C15117" s="10">
        <v>139.63</v>
      </c>
      <c r="D15117" s="8">
        <v>2.7E-4</v>
      </c>
      <c r="E15117" s="13">
        <f>D15117*'Assumptions Notes'!C$12</f>
        <v>9.7199999999999995E-2</v>
      </c>
      <c r="F15117" s="15">
        <f t="shared" si="472"/>
        <v>3.77001E-2</v>
      </c>
      <c r="G15117" s="10">
        <f>IF(C15117&gt;'Assumptions Notes'!C$11,'Assumptions Notes'!C$11,C15117)</f>
        <v>120</v>
      </c>
      <c r="H15117" s="15">
        <f t="shared" si="473"/>
        <v>3.2399999999999998E-2</v>
      </c>
      <c r="I15117" s="2">
        <f>IF(C15117&gt;'Assumptions Notes'!C$11,-C15117*('Assumptions Notes'!C$13/(2*1000)),G15117*D15117)</f>
        <v>-6.9815000000000002E-2</v>
      </c>
    </row>
    <row r="15118" spans="1:9" x14ac:dyDescent="0.2">
      <c r="A15118" s="5">
        <v>42866.916666666664</v>
      </c>
      <c r="B15118" s="2">
        <v>1679.96</v>
      </c>
      <c r="C15118" s="10">
        <v>128.82</v>
      </c>
      <c r="D15118" s="8">
        <v>2.5500000000000002E-4</v>
      </c>
      <c r="E15118" s="13">
        <f>D15118*'Assumptions Notes'!C$12</f>
        <v>9.1800000000000007E-2</v>
      </c>
      <c r="F15118" s="15">
        <f t="shared" si="472"/>
        <v>3.2849099999999999E-2</v>
      </c>
      <c r="G15118" s="10">
        <f>IF(C15118&gt;'Assumptions Notes'!C$11,'Assumptions Notes'!C$11,C15118)</f>
        <v>120</v>
      </c>
      <c r="H15118" s="15">
        <f t="shared" si="473"/>
        <v>3.0600000000000002E-2</v>
      </c>
      <c r="I15118" s="2">
        <f>IF(C15118&gt;'Assumptions Notes'!C$11,-C15118*('Assumptions Notes'!C$13/(2*1000)),G15118*D15118)</f>
        <v>-6.4409999999999995E-2</v>
      </c>
    </row>
    <row r="15119" spans="1:9" x14ac:dyDescent="0.2">
      <c r="A15119" s="5">
        <v>42866.9375</v>
      </c>
      <c r="B15119" s="2">
        <v>1606.96</v>
      </c>
      <c r="C15119" s="10">
        <v>146.63</v>
      </c>
      <c r="D15119" s="8">
        <v>2.1250000000000002E-4</v>
      </c>
      <c r="E15119" s="13">
        <f>D15119*'Assumptions Notes'!C$12</f>
        <v>7.6500000000000012E-2</v>
      </c>
      <c r="F15119" s="15">
        <f t="shared" si="472"/>
        <v>3.1158875000000003E-2</v>
      </c>
      <c r="G15119" s="10">
        <f>IF(C15119&gt;'Assumptions Notes'!C$11,'Assumptions Notes'!C$11,C15119)</f>
        <v>120</v>
      </c>
      <c r="H15119" s="15">
        <f t="shared" si="473"/>
        <v>2.5500000000000002E-2</v>
      </c>
      <c r="I15119" s="2">
        <f>IF(C15119&gt;'Assumptions Notes'!C$11,-C15119*('Assumptions Notes'!C$13/(2*1000)),G15119*D15119)</f>
        <v>-7.3315000000000005E-2</v>
      </c>
    </row>
    <row r="15120" spans="1:9" x14ac:dyDescent="0.2">
      <c r="A15120" s="5">
        <v>42866.958333333336</v>
      </c>
      <c r="B15120" s="2">
        <v>1555.87</v>
      </c>
      <c r="C15120" s="10">
        <v>140.69999999999999</v>
      </c>
      <c r="D15120" s="8">
        <v>1.7000000000000001E-4</v>
      </c>
      <c r="E15120" s="13">
        <f>D15120*'Assumptions Notes'!C$12</f>
        <v>6.1200000000000004E-2</v>
      </c>
      <c r="F15120" s="15">
        <f t="shared" si="472"/>
        <v>2.3918999999999999E-2</v>
      </c>
      <c r="G15120" s="10">
        <f>IF(C15120&gt;'Assumptions Notes'!C$11,'Assumptions Notes'!C$11,C15120)</f>
        <v>120</v>
      </c>
      <c r="H15120" s="15">
        <f t="shared" si="473"/>
        <v>2.0400000000000001E-2</v>
      </c>
      <c r="I15120" s="2">
        <f>IF(C15120&gt;'Assumptions Notes'!C$11,-C15120*('Assumptions Notes'!C$13/(2*1000)),G15120*D15120)</f>
        <v>-7.0349999999999996E-2</v>
      </c>
    </row>
    <row r="15121" spans="1:9" x14ac:dyDescent="0.2">
      <c r="A15121" s="5">
        <v>42866.979166666664</v>
      </c>
      <c r="B15121" s="2">
        <v>1494.41</v>
      </c>
      <c r="C15121" s="10">
        <v>141.61000000000001</v>
      </c>
      <c r="D15121" s="8">
        <v>1.5000000000000001E-4</v>
      </c>
      <c r="E15121" s="13">
        <f>D15121*'Assumptions Notes'!C$12</f>
        <v>5.4000000000000006E-2</v>
      </c>
      <c r="F15121" s="15">
        <f t="shared" si="472"/>
        <v>2.1241500000000003E-2</v>
      </c>
      <c r="G15121" s="10">
        <f>IF(C15121&gt;'Assumptions Notes'!C$11,'Assumptions Notes'!C$11,C15121)</f>
        <v>120</v>
      </c>
      <c r="H15121" s="15">
        <f t="shared" si="473"/>
        <v>1.8000000000000002E-2</v>
      </c>
      <c r="I15121" s="2">
        <f>IF(C15121&gt;'Assumptions Notes'!C$11,-C15121*('Assumptions Notes'!C$13/(2*1000)),G15121*D15121)</f>
        <v>-7.0805000000000007E-2</v>
      </c>
    </row>
    <row r="15122" spans="1:9" x14ac:dyDescent="0.2">
      <c r="A15122" s="5">
        <v>42867</v>
      </c>
      <c r="B15122" s="2">
        <v>1691.42</v>
      </c>
      <c r="C15122" s="10">
        <v>156.35</v>
      </c>
      <c r="D15122" s="8">
        <v>1.2999999999999999E-4</v>
      </c>
      <c r="E15122" s="13">
        <f>D15122*'Assumptions Notes'!C$12</f>
        <v>4.6799999999999994E-2</v>
      </c>
      <c r="F15122" s="15">
        <f t="shared" si="472"/>
        <v>2.0325499999999996E-2</v>
      </c>
      <c r="G15122" s="10">
        <f>IF(C15122&gt;'Assumptions Notes'!C$11,'Assumptions Notes'!C$11,C15122)</f>
        <v>120</v>
      </c>
      <c r="H15122" s="15">
        <f t="shared" si="473"/>
        <v>1.5599999999999999E-2</v>
      </c>
      <c r="I15122" s="2">
        <f>IF(C15122&gt;'Assumptions Notes'!C$11,-C15122*('Assumptions Notes'!C$13/(2*1000)),G15122*D15122)</f>
        <v>-7.8174999999999994E-2</v>
      </c>
    </row>
    <row r="15123" spans="1:9" x14ac:dyDescent="0.2">
      <c r="A15123" s="5">
        <v>42867.020833333336</v>
      </c>
      <c r="B15123" s="2">
        <v>1558.71</v>
      </c>
      <c r="C15123" s="10">
        <v>125.22</v>
      </c>
      <c r="D15123" s="8">
        <v>1.175E-4</v>
      </c>
      <c r="E15123" s="13">
        <f>D15123*'Assumptions Notes'!C$12</f>
        <v>4.2299999999999997E-2</v>
      </c>
      <c r="F15123" s="15">
        <f t="shared" si="472"/>
        <v>1.471335E-2</v>
      </c>
      <c r="G15123" s="10">
        <f>IF(C15123&gt;'Assumptions Notes'!C$11,'Assumptions Notes'!C$11,C15123)</f>
        <v>120</v>
      </c>
      <c r="H15123" s="15">
        <f t="shared" si="473"/>
        <v>1.41E-2</v>
      </c>
      <c r="I15123" s="2">
        <f>IF(C15123&gt;'Assumptions Notes'!C$11,-C15123*('Assumptions Notes'!C$13/(2*1000)),G15123*D15123)</f>
        <v>-6.2609999999999999E-2</v>
      </c>
    </row>
    <row r="15124" spans="1:9" x14ac:dyDescent="0.2">
      <c r="A15124" s="5">
        <v>42867.041666666664</v>
      </c>
      <c r="B15124" s="2">
        <v>1486.37</v>
      </c>
      <c r="C15124" s="10">
        <v>128.25</v>
      </c>
      <c r="D15124" s="8">
        <v>1.05E-4</v>
      </c>
      <c r="E15124" s="13">
        <f>D15124*'Assumptions Notes'!C$12</f>
        <v>3.78E-2</v>
      </c>
      <c r="F15124" s="15">
        <f t="shared" si="472"/>
        <v>1.3466250000000001E-2</v>
      </c>
      <c r="G15124" s="10">
        <f>IF(C15124&gt;'Assumptions Notes'!C$11,'Assumptions Notes'!C$11,C15124)</f>
        <v>120</v>
      </c>
      <c r="H15124" s="15">
        <f t="shared" si="473"/>
        <v>1.26E-2</v>
      </c>
      <c r="I15124" s="2">
        <f>IF(C15124&gt;'Assumptions Notes'!C$11,-C15124*('Assumptions Notes'!C$13/(2*1000)),G15124*D15124)</f>
        <v>-6.4125000000000001E-2</v>
      </c>
    </row>
    <row r="15125" spans="1:9" x14ac:dyDescent="0.2">
      <c r="A15125" s="5">
        <v>42867.0625</v>
      </c>
      <c r="B15125" s="2">
        <v>1390.11</v>
      </c>
      <c r="C15125" s="10">
        <v>133.44999999999999</v>
      </c>
      <c r="D15125" s="8">
        <v>1.025E-4</v>
      </c>
      <c r="E15125" s="13">
        <f>D15125*'Assumptions Notes'!C$12</f>
        <v>3.6900000000000002E-2</v>
      </c>
      <c r="F15125" s="15">
        <f t="shared" si="472"/>
        <v>1.3678624999999998E-2</v>
      </c>
      <c r="G15125" s="10">
        <f>IF(C15125&gt;'Assumptions Notes'!C$11,'Assumptions Notes'!C$11,C15125)</f>
        <v>120</v>
      </c>
      <c r="H15125" s="15">
        <f t="shared" si="473"/>
        <v>1.23E-2</v>
      </c>
      <c r="I15125" s="2">
        <f>IF(C15125&gt;'Assumptions Notes'!C$11,-C15125*('Assumptions Notes'!C$13/(2*1000)),G15125*D15125)</f>
        <v>-6.6724999999999993E-2</v>
      </c>
    </row>
    <row r="15126" spans="1:9" x14ac:dyDescent="0.2">
      <c r="A15126" s="5">
        <v>42867.083333333336</v>
      </c>
      <c r="B15126" s="2">
        <v>1314</v>
      </c>
      <c r="C15126" s="10">
        <v>153.16</v>
      </c>
      <c r="D15126" s="8">
        <v>1E-4</v>
      </c>
      <c r="E15126" s="13">
        <f>D15126*'Assumptions Notes'!C$12</f>
        <v>3.6000000000000004E-2</v>
      </c>
      <c r="F15126" s="15">
        <f t="shared" si="472"/>
        <v>1.5316E-2</v>
      </c>
      <c r="G15126" s="10">
        <f>IF(C15126&gt;'Assumptions Notes'!C$11,'Assumptions Notes'!C$11,C15126)</f>
        <v>120</v>
      </c>
      <c r="H15126" s="15">
        <f t="shared" si="473"/>
        <v>1.2E-2</v>
      </c>
      <c r="I15126" s="2">
        <f>IF(C15126&gt;'Assumptions Notes'!C$11,-C15126*('Assumptions Notes'!C$13/(2*1000)),G15126*D15126)</f>
        <v>-7.6579999999999995E-2</v>
      </c>
    </row>
    <row r="15127" spans="1:9" x14ac:dyDescent="0.2">
      <c r="A15127" s="5">
        <v>42867.104166666664</v>
      </c>
      <c r="B15127" s="2">
        <v>1225.18</v>
      </c>
      <c r="C15127" s="10">
        <v>124.99</v>
      </c>
      <c r="D15127" s="8">
        <v>9.8750000000000002E-5</v>
      </c>
      <c r="E15127" s="13">
        <f>D15127*'Assumptions Notes'!C$12</f>
        <v>3.5549999999999998E-2</v>
      </c>
      <c r="F15127" s="15">
        <f t="shared" si="472"/>
        <v>1.23427625E-2</v>
      </c>
      <c r="G15127" s="10">
        <f>IF(C15127&gt;'Assumptions Notes'!C$11,'Assumptions Notes'!C$11,C15127)</f>
        <v>120</v>
      </c>
      <c r="H15127" s="15">
        <f t="shared" si="473"/>
        <v>1.1849999999999999E-2</v>
      </c>
      <c r="I15127" s="2">
        <f>IF(C15127&gt;'Assumptions Notes'!C$11,-C15127*('Assumptions Notes'!C$13/(2*1000)),G15127*D15127)</f>
        <v>-6.2495000000000002E-2</v>
      </c>
    </row>
    <row r="15128" spans="1:9" x14ac:dyDescent="0.2">
      <c r="A15128" s="5">
        <v>42867.125</v>
      </c>
      <c r="B15128" s="2">
        <v>1198.55</v>
      </c>
      <c r="C15128" s="10">
        <v>124.03</v>
      </c>
      <c r="D15128" s="8">
        <v>9.7499999999999998E-5</v>
      </c>
      <c r="E15128" s="13">
        <f>D15128*'Assumptions Notes'!C$12</f>
        <v>3.5099999999999999E-2</v>
      </c>
      <c r="F15128" s="15">
        <f t="shared" si="472"/>
        <v>1.2092924999999999E-2</v>
      </c>
      <c r="G15128" s="10">
        <f>IF(C15128&gt;'Assumptions Notes'!C$11,'Assumptions Notes'!C$11,C15128)</f>
        <v>120</v>
      </c>
      <c r="H15128" s="15">
        <f t="shared" si="473"/>
        <v>1.17E-2</v>
      </c>
      <c r="I15128" s="2">
        <f>IF(C15128&gt;'Assumptions Notes'!C$11,-C15128*('Assumptions Notes'!C$13/(2*1000)),G15128*D15128)</f>
        <v>-6.2015000000000001E-2</v>
      </c>
    </row>
    <row r="15129" spans="1:9" x14ac:dyDescent="0.2">
      <c r="A15129" s="5">
        <v>42867.145833333336</v>
      </c>
      <c r="B15129" s="2">
        <v>1170.51</v>
      </c>
      <c r="C15129" s="10">
        <v>119.24</v>
      </c>
      <c r="D15129" s="8">
        <v>9.6250000000000009E-5</v>
      </c>
      <c r="E15129" s="13">
        <f>D15129*'Assumptions Notes'!C$12</f>
        <v>3.465E-2</v>
      </c>
      <c r="F15129" s="15">
        <f t="shared" si="472"/>
        <v>1.147685E-2</v>
      </c>
      <c r="G15129" s="10">
        <f>IF(C15129&gt;'Assumptions Notes'!C$11,'Assumptions Notes'!C$11,C15129)</f>
        <v>119.24</v>
      </c>
      <c r="H15129" s="15">
        <f t="shared" si="473"/>
        <v>1.147685E-2</v>
      </c>
      <c r="I15129" s="2">
        <f>IF(C15129&gt;'Assumptions Notes'!C$11,-C15129*('Assumptions Notes'!C$13/(2*1000)),G15129*D15129)</f>
        <v>1.147685E-2</v>
      </c>
    </row>
    <row r="15130" spans="1:9" x14ac:dyDescent="0.2">
      <c r="A15130" s="5">
        <v>42867.166666666664</v>
      </c>
      <c r="B15130" s="2">
        <v>1157.5899999999999</v>
      </c>
      <c r="C15130" s="10">
        <v>178.15</v>
      </c>
      <c r="D15130" s="8">
        <v>9.5000000000000005E-5</v>
      </c>
      <c r="E15130" s="13">
        <f>D15130*'Assumptions Notes'!C$12</f>
        <v>3.4200000000000001E-2</v>
      </c>
      <c r="F15130" s="15">
        <f t="shared" si="472"/>
        <v>1.6924250000000002E-2</v>
      </c>
      <c r="G15130" s="10">
        <f>IF(C15130&gt;'Assumptions Notes'!C$11,'Assumptions Notes'!C$11,C15130)</f>
        <v>120</v>
      </c>
      <c r="H15130" s="15">
        <f t="shared" si="473"/>
        <v>1.14E-2</v>
      </c>
      <c r="I15130" s="2">
        <f>IF(C15130&gt;'Assumptions Notes'!C$11,-C15130*('Assumptions Notes'!C$13/(2*1000)),G15130*D15130)</f>
        <v>-8.9075000000000001E-2</v>
      </c>
    </row>
    <row r="15131" spans="1:9" x14ac:dyDescent="0.2">
      <c r="A15131" s="5">
        <v>42867.1875</v>
      </c>
      <c r="B15131" s="2">
        <v>1140.4000000000001</v>
      </c>
      <c r="C15131" s="10">
        <v>125.4</v>
      </c>
      <c r="D15131" s="8">
        <v>9.6250000000000009E-5</v>
      </c>
      <c r="E15131" s="13">
        <f>D15131*'Assumptions Notes'!C$12</f>
        <v>3.465E-2</v>
      </c>
      <c r="F15131" s="15">
        <f t="shared" si="472"/>
        <v>1.2069750000000002E-2</v>
      </c>
      <c r="G15131" s="10">
        <f>IF(C15131&gt;'Assumptions Notes'!C$11,'Assumptions Notes'!C$11,C15131)</f>
        <v>120</v>
      </c>
      <c r="H15131" s="15">
        <f t="shared" si="473"/>
        <v>1.1550000000000001E-2</v>
      </c>
      <c r="I15131" s="2">
        <f>IF(C15131&gt;'Assumptions Notes'!C$11,-C15131*('Assumptions Notes'!C$13/(2*1000)),G15131*D15131)</f>
        <v>-6.2700000000000006E-2</v>
      </c>
    </row>
    <row r="15132" spans="1:9" x14ac:dyDescent="0.2">
      <c r="A15132" s="5">
        <v>42867.208333333336</v>
      </c>
      <c r="B15132" s="2">
        <v>1151.22</v>
      </c>
      <c r="C15132" s="10">
        <v>133.99</v>
      </c>
      <c r="D15132" s="8">
        <v>9.7499999999999998E-5</v>
      </c>
      <c r="E15132" s="13">
        <f>D15132*'Assumptions Notes'!C$12</f>
        <v>3.5099999999999999E-2</v>
      </c>
      <c r="F15132" s="15">
        <f t="shared" si="472"/>
        <v>1.3064025E-2</v>
      </c>
      <c r="G15132" s="10">
        <f>IF(C15132&gt;'Assumptions Notes'!C$11,'Assumptions Notes'!C$11,C15132)</f>
        <v>120</v>
      </c>
      <c r="H15132" s="15">
        <f t="shared" si="473"/>
        <v>1.17E-2</v>
      </c>
      <c r="I15132" s="2">
        <f>IF(C15132&gt;'Assumptions Notes'!C$11,-C15132*('Assumptions Notes'!C$13/(2*1000)),G15132*D15132)</f>
        <v>-6.6995000000000013E-2</v>
      </c>
    </row>
    <row r="15133" spans="1:9" x14ac:dyDescent="0.2">
      <c r="A15133" s="5">
        <v>42867.229166666664</v>
      </c>
      <c r="B15133" s="2">
        <v>1170.01</v>
      </c>
      <c r="C15133" s="10">
        <v>134.33000000000001</v>
      </c>
      <c r="D15133" s="8">
        <v>1.15E-4</v>
      </c>
      <c r="E15133" s="13">
        <f>D15133*'Assumptions Notes'!C$12</f>
        <v>4.1399999999999999E-2</v>
      </c>
      <c r="F15133" s="15">
        <f t="shared" si="472"/>
        <v>1.5447950000000002E-2</v>
      </c>
      <c r="G15133" s="10">
        <f>IF(C15133&gt;'Assumptions Notes'!C$11,'Assumptions Notes'!C$11,C15133)</f>
        <v>120</v>
      </c>
      <c r="H15133" s="15">
        <f t="shared" si="473"/>
        <v>1.38E-2</v>
      </c>
      <c r="I15133" s="2">
        <f>IF(C15133&gt;'Assumptions Notes'!C$11,-C15133*('Assumptions Notes'!C$13/(2*1000)),G15133*D15133)</f>
        <v>-6.7165000000000002E-2</v>
      </c>
    </row>
    <row r="15134" spans="1:9" x14ac:dyDescent="0.2">
      <c r="A15134" s="5">
        <v>42867.25</v>
      </c>
      <c r="B15134" s="2">
        <v>1217.9000000000001</v>
      </c>
      <c r="C15134" s="10">
        <v>131.22999999999999</v>
      </c>
      <c r="D15134" s="8">
        <v>1.325E-4</v>
      </c>
      <c r="E15134" s="13">
        <f>D15134*'Assumptions Notes'!C$12</f>
        <v>4.7699999999999999E-2</v>
      </c>
      <c r="F15134" s="15">
        <f t="shared" si="472"/>
        <v>1.7387974999999996E-2</v>
      </c>
      <c r="G15134" s="10">
        <f>IF(C15134&gt;'Assumptions Notes'!C$11,'Assumptions Notes'!C$11,C15134)</f>
        <v>120</v>
      </c>
      <c r="H15134" s="15">
        <f t="shared" si="473"/>
        <v>1.5900000000000001E-2</v>
      </c>
      <c r="I15134" s="2">
        <f>IF(C15134&gt;'Assumptions Notes'!C$11,-C15134*('Assumptions Notes'!C$13/(2*1000)),G15134*D15134)</f>
        <v>-6.5614999999999993E-2</v>
      </c>
    </row>
    <row r="15135" spans="1:9" x14ac:dyDescent="0.2">
      <c r="A15135" s="5">
        <v>42867.270833333336</v>
      </c>
      <c r="B15135" s="2">
        <v>1268.3</v>
      </c>
      <c r="C15135" s="10">
        <v>138.76</v>
      </c>
      <c r="D15135" s="8">
        <v>1.6249999999999999E-4</v>
      </c>
      <c r="E15135" s="13">
        <f>D15135*'Assumptions Notes'!C$12</f>
        <v>5.8499999999999996E-2</v>
      </c>
      <c r="F15135" s="15">
        <f t="shared" si="472"/>
        <v>2.2548499999999999E-2</v>
      </c>
      <c r="G15135" s="10">
        <f>IF(C15135&gt;'Assumptions Notes'!C$11,'Assumptions Notes'!C$11,C15135)</f>
        <v>120</v>
      </c>
      <c r="H15135" s="15">
        <f t="shared" si="473"/>
        <v>1.95E-2</v>
      </c>
      <c r="I15135" s="2">
        <f>IF(C15135&gt;'Assumptions Notes'!C$11,-C15135*('Assumptions Notes'!C$13/(2*1000)),G15135*D15135)</f>
        <v>-6.9379999999999997E-2</v>
      </c>
    </row>
    <row r="15136" spans="1:9" x14ac:dyDescent="0.2">
      <c r="A15136" s="5">
        <v>42867.291666666664</v>
      </c>
      <c r="B15136" s="2">
        <v>1399.04</v>
      </c>
      <c r="C15136" s="10">
        <v>224.37</v>
      </c>
      <c r="D15136" s="8">
        <v>1.9249999999999999E-4</v>
      </c>
      <c r="E15136" s="13">
        <f>D15136*'Assumptions Notes'!C$12</f>
        <v>6.93E-2</v>
      </c>
      <c r="F15136" s="15">
        <f t="shared" si="472"/>
        <v>4.3191225E-2</v>
      </c>
      <c r="G15136" s="10">
        <f>IF(C15136&gt;'Assumptions Notes'!C$11,'Assumptions Notes'!C$11,C15136)</f>
        <v>120</v>
      </c>
      <c r="H15136" s="15">
        <f t="shared" si="473"/>
        <v>2.3099999999999999E-2</v>
      </c>
      <c r="I15136" s="2">
        <f>IF(C15136&gt;'Assumptions Notes'!C$11,-C15136*('Assumptions Notes'!C$13/(2*1000)),G15136*D15136)</f>
        <v>-0.11218500000000001</v>
      </c>
    </row>
    <row r="15137" spans="1:9" x14ac:dyDescent="0.2">
      <c r="A15137" s="5">
        <v>42867.3125</v>
      </c>
      <c r="B15137" s="2">
        <v>1520.29</v>
      </c>
      <c r="C15137" s="10">
        <v>144.38</v>
      </c>
      <c r="D15137" s="8">
        <v>2.0875000000000001E-4</v>
      </c>
      <c r="E15137" s="13">
        <f>D15137*'Assumptions Notes'!C$12</f>
        <v>7.5150000000000008E-2</v>
      </c>
      <c r="F15137" s="15">
        <f t="shared" si="472"/>
        <v>3.0139325000000002E-2</v>
      </c>
      <c r="G15137" s="10">
        <f>IF(C15137&gt;'Assumptions Notes'!C$11,'Assumptions Notes'!C$11,C15137)</f>
        <v>120</v>
      </c>
      <c r="H15137" s="15">
        <f t="shared" si="473"/>
        <v>2.5049999999999999E-2</v>
      </c>
      <c r="I15137" s="2">
        <f>IF(C15137&gt;'Assumptions Notes'!C$11,-C15137*('Assumptions Notes'!C$13/(2*1000)),G15137*D15137)</f>
        <v>-7.2190000000000004E-2</v>
      </c>
    </row>
    <row r="15138" spans="1:9" x14ac:dyDescent="0.2">
      <c r="A15138" s="5">
        <v>42867.333333333336</v>
      </c>
      <c r="B15138" s="2">
        <v>1622.69</v>
      </c>
      <c r="C15138" s="10">
        <v>178.39</v>
      </c>
      <c r="D15138" s="8">
        <v>2.2499999999999999E-4</v>
      </c>
      <c r="E15138" s="13">
        <f>D15138*'Assumptions Notes'!C$12</f>
        <v>8.1000000000000003E-2</v>
      </c>
      <c r="F15138" s="15">
        <f t="shared" si="472"/>
        <v>4.0137749999999993E-2</v>
      </c>
      <c r="G15138" s="10">
        <f>IF(C15138&gt;'Assumptions Notes'!C$11,'Assumptions Notes'!C$11,C15138)</f>
        <v>120</v>
      </c>
      <c r="H15138" s="15">
        <f t="shared" si="473"/>
        <v>2.7E-2</v>
      </c>
      <c r="I15138" s="2">
        <f>IF(C15138&gt;'Assumptions Notes'!C$11,-C15138*('Assumptions Notes'!C$13/(2*1000)),G15138*D15138)</f>
        <v>-8.9194999999999997E-2</v>
      </c>
    </row>
    <row r="15139" spans="1:9" x14ac:dyDescent="0.2">
      <c r="A15139" s="5">
        <v>42867.354166666664</v>
      </c>
      <c r="B15139" s="2">
        <v>1685.87</v>
      </c>
      <c r="C15139" s="10">
        <v>175.49</v>
      </c>
      <c r="D15139" s="8">
        <v>2.2625E-4</v>
      </c>
      <c r="E15139" s="13">
        <f>D15139*'Assumptions Notes'!C$12</f>
        <v>8.1449999999999995E-2</v>
      </c>
      <c r="F15139" s="15">
        <f t="shared" si="472"/>
        <v>3.97046125E-2</v>
      </c>
      <c r="G15139" s="10">
        <f>IF(C15139&gt;'Assumptions Notes'!C$11,'Assumptions Notes'!C$11,C15139)</f>
        <v>120</v>
      </c>
      <c r="H15139" s="15">
        <f t="shared" si="473"/>
        <v>2.7150000000000001E-2</v>
      </c>
      <c r="I15139" s="2">
        <f>IF(C15139&gt;'Assumptions Notes'!C$11,-C15139*('Assumptions Notes'!C$13/(2*1000)),G15139*D15139)</f>
        <v>-8.7745000000000004E-2</v>
      </c>
    </row>
    <row r="15140" spans="1:9" x14ac:dyDescent="0.2">
      <c r="A15140" s="5">
        <v>42867.375</v>
      </c>
      <c r="B15140" s="2">
        <v>1625.74</v>
      </c>
      <c r="C15140" s="10">
        <v>152.44999999999999</v>
      </c>
      <c r="D15140" s="8">
        <v>2.275E-4</v>
      </c>
      <c r="E15140" s="13">
        <f>D15140*'Assumptions Notes'!C$12</f>
        <v>8.1900000000000001E-2</v>
      </c>
      <c r="F15140" s="15">
        <f t="shared" si="472"/>
        <v>3.4682374999999994E-2</v>
      </c>
      <c r="G15140" s="10">
        <f>IF(C15140&gt;'Assumptions Notes'!C$11,'Assumptions Notes'!C$11,C15140)</f>
        <v>120</v>
      </c>
      <c r="H15140" s="15">
        <f t="shared" si="473"/>
        <v>2.7300000000000001E-2</v>
      </c>
      <c r="I15140" s="2">
        <f>IF(C15140&gt;'Assumptions Notes'!C$11,-C15140*('Assumptions Notes'!C$13/(2*1000)),G15140*D15140)</f>
        <v>-7.6225000000000001E-2</v>
      </c>
    </row>
    <row r="15141" spans="1:9" x14ac:dyDescent="0.2">
      <c r="A15141" s="5">
        <v>42867.395833333336</v>
      </c>
      <c r="B15141" s="2">
        <v>1526.53</v>
      </c>
      <c r="C15141" s="10">
        <v>131.44999999999999</v>
      </c>
      <c r="D15141" s="8">
        <v>2.1875E-4</v>
      </c>
      <c r="E15141" s="13">
        <f>D15141*'Assumptions Notes'!C$12</f>
        <v>7.8750000000000001E-2</v>
      </c>
      <c r="F15141" s="15">
        <f t="shared" si="472"/>
        <v>2.8754687499999997E-2</v>
      </c>
      <c r="G15141" s="10">
        <f>IF(C15141&gt;'Assumptions Notes'!C$11,'Assumptions Notes'!C$11,C15141)</f>
        <v>120</v>
      </c>
      <c r="H15141" s="15">
        <f t="shared" si="473"/>
        <v>2.6249999999999999E-2</v>
      </c>
      <c r="I15141" s="2">
        <f>IF(C15141&gt;'Assumptions Notes'!C$11,-C15141*('Assumptions Notes'!C$13/(2*1000)),G15141*D15141)</f>
        <v>-6.5724999999999992E-2</v>
      </c>
    </row>
    <row r="15142" spans="1:9" x14ac:dyDescent="0.2">
      <c r="A15142" s="5">
        <v>42867.416666666664</v>
      </c>
      <c r="B15142" s="2">
        <v>1459.43</v>
      </c>
      <c r="C15142" s="10">
        <v>114.1</v>
      </c>
      <c r="D15142" s="8">
        <v>2.1000000000000001E-4</v>
      </c>
      <c r="E15142" s="13">
        <f>D15142*'Assumptions Notes'!C$12</f>
        <v>7.5600000000000001E-2</v>
      </c>
      <c r="F15142" s="15">
        <f t="shared" si="472"/>
        <v>2.3961E-2</v>
      </c>
      <c r="G15142" s="10">
        <f>IF(C15142&gt;'Assumptions Notes'!C$11,'Assumptions Notes'!C$11,C15142)</f>
        <v>114.1</v>
      </c>
      <c r="H15142" s="15">
        <f t="shared" si="473"/>
        <v>2.3961E-2</v>
      </c>
      <c r="I15142" s="2">
        <f>IF(C15142&gt;'Assumptions Notes'!C$11,-C15142*('Assumptions Notes'!C$13/(2*1000)),G15142*D15142)</f>
        <v>2.3961E-2</v>
      </c>
    </row>
    <row r="15143" spans="1:9" x14ac:dyDescent="0.2">
      <c r="A15143" s="5">
        <v>42867.4375</v>
      </c>
      <c r="B15143" s="2">
        <v>1366.56</v>
      </c>
      <c r="C15143" s="10">
        <v>124.9</v>
      </c>
      <c r="D15143" s="8">
        <v>2.075E-4</v>
      </c>
      <c r="E15143" s="13">
        <f>D15143*'Assumptions Notes'!C$12</f>
        <v>7.4700000000000003E-2</v>
      </c>
      <c r="F15143" s="15">
        <f t="shared" si="472"/>
        <v>2.5916750000000002E-2</v>
      </c>
      <c r="G15143" s="10">
        <f>IF(C15143&gt;'Assumptions Notes'!C$11,'Assumptions Notes'!C$11,C15143)</f>
        <v>120</v>
      </c>
      <c r="H15143" s="15">
        <f t="shared" si="473"/>
        <v>2.4899999999999999E-2</v>
      </c>
      <c r="I15143" s="2">
        <f>IF(C15143&gt;'Assumptions Notes'!C$11,-C15143*('Assumptions Notes'!C$13/(2*1000)),G15143*D15143)</f>
        <v>-6.2450000000000006E-2</v>
      </c>
    </row>
    <row r="15144" spans="1:9" x14ac:dyDescent="0.2">
      <c r="A15144" s="5">
        <v>42867.458333333336</v>
      </c>
      <c r="B15144" s="2">
        <v>1299.28</v>
      </c>
      <c r="C15144" s="10">
        <v>124.13</v>
      </c>
      <c r="D15144" s="8">
        <v>2.05E-4</v>
      </c>
      <c r="E15144" s="13">
        <f>D15144*'Assumptions Notes'!C$12</f>
        <v>7.3800000000000004E-2</v>
      </c>
      <c r="F15144" s="15">
        <f t="shared" si="472"/>
        <v>2.5446649999999998E-2</v>
      </c>
      <c r="G15144" s="10">
        <f>IF(C15144&gt;'Assumptions Notes'!C$11,'Assumptions Notes'!C$11,C15144)</f>
        <v>120</v>
      </c>
      <c r="H15144" s="15">
        <f t="shared" si="473"/>
        <v>2.46E-2</v>
      </c>
      <c r="I15144" s="2">
        <f>IF(C15144&gt;'Assumptions Notes'!C$11,-C15144*('Assumptions Notes'!C$13/(2*1000)),G15144*D15144)</f>
        <v>-6.2065000000000002E-2</v>
      </c>
    </row>
    <row r="15145" spans="1:9" x14ac:dyDescent="0.2">
      <c r="A15145" s="5">
        <v>42867.479166666664</v>
      </c>
      <c r="B15145" s="2">
        <v>1246.08</v>
      </c>
      <c r="C15145" s="10">
        <v>122.53</v>
      </c>
      <c r="D15145" s="8">
        <v>2.1499999999999999E-4</v>
      </c>
      <c r="E15145" s="13">
        <f>D15145*'Assumptions Notes'!C$12</f>
        <v>7.7399999999999997E-2</v>
      </c>
      <c r="F15145" s="15">
        <f t="shared" si="472"/>
        <v>2.6343949999999998E-2</v>
      </c>
      <c r="G15145" s="10">
        <f>IF(C15145&gt;'Assumptions Notes'!C$11,'Assumptions Notes'!C$11,C15145)</f>
        <v>120</v>
      </c>
      <c r="H15145" s="15">
        <f t="shared" si="473"/>
        <v>2.58E-2</v>
      </c>
      <c r="I15145" s="2">
        <f>IF(C15145&gt;'Assumptions Notes'!C$11,-C15145*('Assumptions Notes'!C$13/(2*1000)),G15145*D15145)</f>
        <v>-6.1265E-2</v>
      </c>
    </row>
    <row r="15146" spans="1:9" x14ac:dyDescent="0.2">
      <c r="A15146" s="5">
        <v>42867.5</v>
      </c>
      <c r="B15146" s="2">
        <v>1186.99</v>
      </c>
      <c r="C15146" s="10">
        <v>124.95</v>
      </c>
      <c r="D15146" s="8">
        <v>2.2499999999999999E-4</v>
      </c>
      <c r="E15146" s="13">
        <f>D15146*'Assumptions Notes'!C$12</f>
        <v>8.1000000000000003E-2</v>
      </c>
      <c r="F15146" s="15">
        <f t="shared" si="472"/>
        <v>2.811375E-2</v>
      </c>
      <c r="G15146" s="10">
        <f>IF(C15146&gt;'Assumptions Notes'!C$11,'Assumptions Notes'!C$11,C15146)</f>
        <v>120</v>
      </c>
      <c r="H15146" s="15">
        <f t="shared" si="473"/>
        <v>2.7E-2</v>
      </c>
      <c r="I15146" s="2">
        <f>IF(C15146&gt;'Assumptions Notes'!C$11,-C15146*('Assumptions Notes'!C$13/(2*1000)),G15146*D15146)</f>
        <v>-6.2475000000000003E-2</v>
      </c>
    </row>
    <row r="15147" spans="1:9" x14ac:dyDescent="0.2">
      <c r="A15147" s="5">
        <v>42867.520833333336</v>
      </c>
      <c r="B15147" s="2">
        <v>1170.8499999999999</v>
      </c>
      <c r="C15147" s="10">
        <v>124.99</v>
      </c>
      <c r="D15147" s="8">
        <v>2.1250000000000002E-4</v>
      </c>
      <c r="E15147" s="13">
        <f>D15147*'Assumptions Notes'!C$12</f>
        <v>7.6500000000000012E-2</v>
      </c>
      <c r="F15147" s="15">
        <f t="shared" si="472"/>
        <v>2.6560375000000001E-2</v>
      </c>
      <c r="G15147" s="10">
        <f>IF(C15147&gt;'Assumptions Notes'!C$11,'Assumptions Notes'!C$11,C15147)</f>
        <v>120</v>
      </c>
      <c r="H15147" s="15">
        <f t="shared" si="473"/>
        <v>2.5500000000000002E-2</v>
      </c>
      <c r="I15147" s="2">
        <f>IF(C15147&gt;'Assumptions Notes'!C$11,-C15147*('Assumptions Notes'!C$13/(2*1000)),G15147*D15147)</f>
        <v>-6.2495000000000002E-2</v>
      </c>
    </row>
    <row r="15148" spans="1:9" x14ac:dyDescent="0.2">
      <c r="A15148" s="5">
        <v>42867.541666666664</v>
      </c>
      <c r="B15148" s="2">
        <v>1152.44</v>
      </c>
      <c r="C15148" s="10">
        <v>116.67</v>
      </c>
      <c r="D15148" s="8">
        <v>2.0000000000000001E-4</v>
      </c>
      <c r="E15148" s="13">
        <f>D15148*'Assumptions Notes'!C$12</f>
        <v>7.2000000000000008E-2</v>
      </c>
      <c r="F15148" s="15">
        <f t="shared" si="472"/>
        <v>2.3334000000000001E-2</v>
      </c>
      <c r="G15148" s="10">
        <f>IF(C15148&gt;'Assumptions Notes'!C$11,'Assumptions Notes'!C$11,C15148)</f>
        <v>116.67</v>
      </c>
      <c r="H15148" s="15">
        <f t="shared" si="473"/>
        <v>2.3334000000000001E-2</v>
      </c>
      <c r="I15148" s="2">
        <f>IF(C15148&gt;'Assumptions Notes'!C$11,-C15148*('Assumptions Notes'!C$13/(2*1000)),G15148*D15148)</f>
        <v>2.3334000000000001E-2</v>
      </c>
    </row>
    <row r="15149" spans="1:9" x14ac:dyDescent="0.2">
      <c r="A15149" s="5">
        <v>42867.5625</v>
      </c>
      <c r="B15149" s="2">
        <v>1157.56</v>
      </c>
      <c r="C15149" s="10">
        <v>124.95</v>
      </c>
      <c r="D15149" s="8">
        <v>1.975E-4</v>
      </c>
      <c r="E15149" s="13">
        <f>D15149*'Assumptions Notes'!C$12</f>
        <v>7.1099999999999997E-2</v>
      </c>
      <c r="F15149" s="15">
        <f t="shared" si="472"/>
        <v>2.4677625000000002E-2</v>
      </c>
      <c r="G15149" s="10">
        <f>IF(C15149&gt;'Assumptions Notes'!C$11,'Assumptions Notes'!C$11,C15149)</f>
        <v>120</v>
      </c>
      <c r="H15149" s="15">
        <f t="shared" si="473"/>
        <v>2.3699999999999999E-2</v>
      </c>
      <c r="I15149" s="2">
        <f>IF(C15149&gt;'Assumptions Notes'!C$11,-C15149*('Assumptions Notes'!C$13/(2*1000)),G15149*D15149)</f>
        <v>-6.2475000000000003E-2</v>
      </c>
    </row>
    <row r="15150" spans="1:9" x14ac:dyDescent="0.2">
      <c r="A15150" s="5">
        <v>42867.583333333336</v>
      </c>
      <c r="B15150" s="2">
        <v>1174.03</v>
      </c>
      <c r="C15150" s="10">
        <v>124.99</v>
      </c>
      <c r="D15150" s="8">
        <v>1.95E-4</v>
      </c>
      <c r="E15150" s="13">
        <f>D15150*'Assumptions Notes'!C$12</f>
        <v>7.0199999999999999E-2</v>
      </c>
      <c r="F15150" s="15">
        <f t="shared" si="472"/>
        <v>2.437305E-2</v>
      </c>
      <c r="G15150" s="10">
        <f>IF(C15150&gt;'Assumptions Notes'!C$11,'Assumptions Notes'!C$11,C15150)</f>
        <v>120</v>
      </c>
      <c r="H15150" s="15">
        <f t="shared" si="473"/>
        <v>2.3400000000000001E-2</v>
      </c>
      <c r="I15150" s="2">
        <f>IF(C15150&gt;'Assumptions Notes'!C$11,-C15150*('Assumptions Notes'!C$13/(2*1000)),G15150*D15150)</f>
        <v>-6.2495000000000002E-2</v>
      </c>
    </row>
    <row r="15151" spans="1:9" x14ac:dyDescent="0.2">
      <c r="A15151" s="5">
        <v>42867.604166666664</v>
      </c>
      <c r="B15151" s="2">
        <v>1202.81</v>
      </c>
      <c r="C15151" s="10">
        <v>124.99</v>
      </c>
      <c r="D15151" s="8">
        <v>1.9625E-4</v>
      </c>
      <c r="E15151" s="13">
        <f>D15151*'Assumptions Notes'!C$12</f>
        <v>7.0650000000000004E-2</v>
      </c>
      <c r="F15151" s="15">
        <f t="shared" si="472"/>
        <v>2.45292875E-2</v>
      </c>
      <c r="G15151" s="10">
        <f>IF(C15151&gt;'Assumptions Notes'!C$11,'Assumptions Notes'!C$11,C15151)</f>
        <v>120</v>
      </c>
      <c r="H15151" s="15">
        <f t="shared" si="473"/>
        <v>2.3550000000000001E-2</v>
      </c>
      <c r="I15151" s="2">
        <f>IF(C15151&gt;'Assumptions Notes'!C$11,-C15151*('Assumptions Notes'!C$13/(2*1000)),G15151*D15151)</f>
        <v>-6.2495000000000002E-2</v>
      </c>
    </row>
    <row r="15152" spans="1:9" x14ac:dyDescent="0.2">
      <c r="A15152" s="5">
        <v>42867.625</v>
      </c>
      <c r="B15152" s="2">
        <v>1196.58</v>
      </c>
      <c r="C15152" s="10">
        <v>124.99</v>
      </c>
      <c r="D15152" s="8">
        <v>1.975E-4</v>
      </c>
      <c r="E15152" s="13">
        <f>D15152*'Assumptions Notes'!C$12</f>
        <v>7.1099999999999997E-2</v>
      </c>
      <c r="F15152" s="15">
        <f t="shared" si="472"/>
        <v>2.4685525E-2</v>
      </c>
      <c r="G15152" s="10">
        <f>IF(C15152&gt;'Assumptions Notes'!C$11,'Assumptions Notes'!C$11,C15152)</f>
        <v>120</v>
      </c>
      <c r="H15152" s="15">
        <f t="shared" si="473"/>
        <v>2.3699999999999999E-2</v>
      </c>
      <c r="I15152" s="2">
        <f>IF(C15152&gt;'Assumptions Notes'!C$11,-C15152*('Assumptions Notes'!C$13/(2*1000)),G15152*D15152)</f>
        <v>-6.2495000000000002E-2</v>
      </c>
    </row>
    <row r="15153" spans="1:9" x14ac:dyDescent="0.2">
      <c r="A15153" s="5">
        <v>42867.645833333336</v>
      </c>
      <c r="B15153" s="2">
        <v>1206.82</v>
      </c>
      <c r="C15153" s="10">
        <v>124.94</v>
      </c>
      <c r="D15153" s="8">
        <v>2.2124999999999998E-4</v>
      </c>
      <c r="E15153" s="13">
        <f>D15153*'Assumptions Notes'!C$12</f>
        <v>7.9649999999999999E-2</v>
      </c>
      <c r="F15153" s="15">
        <f t="shared" si="472"/>
        <v>2.7642974999999997E-2</v>
      </c>
      <c r="G15153" s="10">
        <f>IF(C15153&gt;'Assumptions Notes'!C$11,'Assumptions Notes'!C$11,C15153)</f>
        <v>120</v>
      </c>
      <c r="H15153" s="15">
        <f t="shared" si="473"/>
        <v>2.6549999999999997E-2</v>
      </c>
      <c r="I15153" s="2">
        <f>IF(C15153&gt;'Assumptions Notes'!C$11,-C15153*('Assumptions Notes'!C$13/(2*1000)),G15153*D15153)</f>
        <v>-6.2469999999999998E-2</v>
      </c>
    </row>
    <row r="15154" spans="1:9" x14ac:dyDescent="0.2">
      <c r="A15154" s="5">
        <v>42867.666666666664</v>
      </c>
      <c r="B15154" s="2">
        <v>1228.32</v>
      </c>
      <c r="C15154" s="10">
        <v>124.99</v>
      </c>
      <c r="D15154" s="8">
        <v>2.4499999999999999E-4</v>
      </c>
      <c r="E15154" s="13">
        <f>D15154*'Assumptions Notes'!C$12</f>
        <v>8.8200000000000001E-2</v>
      </c>
      <c r="F15154" s="15">
        <f t="shared" si="472"/>
        <v>3.0622549999999998E-2</v>
      </c>
      <c r="G15154" s="10">
        <f>IF(C15154&gt;'Assumptions Notes'!C$11,'Assumptions Notes'!C$11,C15154)</f>
        <v>120</v>
      </c>
      <c r="H15154" s="15">
        <f t="shared" si="473"/>
        <v>2.9399999999999999E-2</v>
      </c>
      <c r="I15154" s="2">
        <f>IF(C15154&gt;'Assumptions Notes'!C$11,-C15154*('Assumptions Notes'!C$13/(2*1000)),G15154*D15154)</f>
        <v>-6.2495000000000002E-2</v>
      </c>
    </row>
    <row r="15155" spans="1:9" x14ac:dyDescent="0.2">
      <c r="A15155" s="5">
        <v>42867.6875</v>
      </c>
      <c r="B15155" s="2">
        <v>1284.6500000000001</v>
      </c>
      <c r="C15155" s="10">
        <v>124.99</v>
      </c>
      <c r="D15155" s="8">
        <v>2.7E-4</v>
      </c>
      <c r="E15155" s="13">
        <f>D15155*'Assumptions Notes'!C$12</f>
        <v>9.7199999999999995E-2</v>
      </c>
      <c r="F15155" s="15">
        <f t="shared" si="472"/>
        <v>3.3747300000000001E-2</v>
      </c>
      <c r="G15155" s="10">
        <f>IF(C15155&gt;'Assumptions Notes'!C$11,'Assumptions Notes'!C$11,C15155)</f>
        <v>120</v>
      </c>
      <c r="H15155" s="15">
        <f t="shared" si="473"/>
        <v>3.2399999999999998E-2</v>
      </c>
      <c r="I15155" s="2">
        <f>IF(C15155&gt;'Assumptions Notes'!C$11,-C15155*('Assumptions Notes'!C$13/(2*1000)),G15155*D15155)</f>
        <v>-6.2495000000000002E-2</v>
      </c>
    </row>
    <row r="15156" spans="1:9" x14ac:dyDescent="0.2">
      <c r="A15156" s="5">
        <v>42867.708333333336</v>
      </c>
      <c r="B15156" s="2">
        <v>1350.3</v>
      </c>
      <c r="C15156" s="10">
        <v>126.13</v>
      </c>
      <c r="D15156" s="8">
        <v>2.9500000000000001E-4</v>
      </c>
      <c r="E15156" s="13">
        <f>D15156*'Assumptions Notes'!C$12</f>
        <v>0.1062</v>
      </c>
      <c r="F15156" s="15">
        <f t="shared" si="472"/>
        <v>3.7208350000000001E-2</v>
      </c>
      <c r="G15156" s="10">
        <f>IF(C15156&gt;'Assumptions Notes'!C$11,'Assumptions Notes'!C$11,C15156)</f>
        <v>120</v>
      </c>
      <c r="H15156" s="15">
        <f t="shared" si="473"/>
        <v>3.5400000000000001E-2</v>
      </c>
      <c r="I15156" s="2">
        <f>IF(C15156&gt;'Assumptions Notes'!C$11,-C15156*('Assumptions Notes'!C$13/(2*1000)),G15156*D15156)</f>
        <v>-6.3064999999999996E-2</v>
      </c>
    </row>
    <row r="15157" spans="1:9" x14ac:dyDescent="0.2">
      <c r="A15157" s="5">
        <v>42867.729166666664</v>
      </c>
      <c r="B15157" s="2">
        <v>1437.61</v>
      </c>
      <c r="C15157" s="10">
        <v>135.62</v>
      </c>
      <c r="D15157" s="8">
        <v>2.9750000000000002E-4</v>
      </c>
      <c r="E15157" s="13">
        <f>D15157*'Assumptions Notes'!C$12</f>
        <v>0.1071</v>
      </c>
      <c r="F15157" s="15">
        <f t="shared" si="472"/>
        <v>4.0346950000000006E-2</v>
      </c>
      <c r="G15157" s="10">
        <f>IF(C15157&gt;'Assumptions Notes'!C$11,'Assumptions Notes'!C$11,C15157)</f>
        <v>120</v>
      </c>
      <c r="H15157" s="15">
        <f t="shared" si="473"/>
        <v>3.5700000000000003E-2</v>
      </c>
      <c r="I15157" s="2">
        <f>IF(C15157&gt;'Assumptions Notes'!C$11,-C15157*('Assumptions Notes'!C$13/(2*1000)),G15157*D15157)</f>
        <v>-6.7810000000000009E-2</v>
      </c>
    </row>
    <row r="15158" spans="1:9" x14ac:dyDescent="0.2">
      <c r="A15158" s="5">
        <v>42867.75</v>
      </c>
      <c r="B15158" s="2">
        <v>1532.78</v>
      </c>
      <c r="C15158" s="10">
        <v>151.16</v>
      </c>
      <c r="D15158" s="8">
        <v>2.9999999999999997E-4</v>
      </c>
      <c r="E15158" s="13">
        <f>D15158*'Assumptions Notes'!C$12</f>
        <v>0.10799999999999998</v>
      </c>
      <c r="F15158" s="15">
        <f t="shared" si="472"/>
        <v>4.5347999999999992E-2</v>
      </c>
      <c r="G15158" s="10">
        <f>IF(C15158&gt;'Assumptions Notes'!C$11,'Assumptions Notes'!C$11,C15158)</f>
        <v>120</v>
      </c>
      <c r="H15158" s="15">
        <f t="shared" si="473"/>
        <v>3.5999999999999997E-2</v>
      </c>
      <c r="I15158" s="2">
        <f>IF(C15158&gt;'Assumptions Notes'!C$11,-C15158*('Assumptions Notes'!C$13/(2*1000)),G15158*D15158)</f>
        <v>-7.5579999999999994E-2</v>
      </c>
    </row>
    <row r="15159" spans="1:9" x14ac:dyDescent="0.2">
      <c r="A15159" s="5">
        <v>42867.770833333336</v>
      </c>
      <c r="B15159" s="2">
        <v>1604.93</v>
      </c>
      <c r="C15159" s="10">
        <v>133.97</v>
      </c>
      <c r="D15159" s="8">
        <v>2.9999999999999997E-4</v>
      </c>
      <c r="E15159" s="13">
        <f>D15159*'Assumptions Notes'!C$12</f>
        <v>0.10799999999999998</v>
      </c>
      <c r="F15159" s="15">
        <f t="shared" si="472"/>
        <v>4.0190999999999998E-2</v>
      </c>
      <c r="G15159" s="10">
        <f>IF(C15159&gt;'Assumptions Notes'!C$11,'Assumptions Notes'!C$11,C15159)</f>
        <v>120</v>
      </c>
      <c r="H15159" s="15">
        <f t="shared" si="473"/>
        <v>3.5999999999999997E-2</v>
      </c>
      <c r="I15159" s="2">
        <f>IF(C15159&gt;'Assumptions Notes'!C$11,-C15159*('Assumptions Notes'!C$13/(2*1000)),G15159*D15159)</f>
        <v>-6.6985000000000003E-2</v>
      </c>
    </row>
    <row r="15160" spans="1:9" x14ac:dyDescent="0.2">
      <c r="A15160" s="5">
        <v>42867.791666666664</v>
      </c>
      <c r="B15160" s="2">
        <v>1638.74</v>
      </c>
      <c r="C15160" s="10">
        <v>126.84</v>
      </c>
      <c r="D15160" s="8">
        <v>2.9999999999999997E-4</v>
      </c>
      <c r="E15160" s="13">
        <f>D15160*'Assumptions Notes'!C$12</f>
        <v>0.10799999999999998</v>
      </c>
      <c r="F15160" s="15">
        <f t="shared" si="472"/>
        <v>3.8051999999999996E-2</v>
      </c>
      <c r="G15160" s="10">
        <f>IF(C15160&gt;'Assumptions Notes'!C$11,'Assumptions Notes'!C$11,C15160)</f>
        <v>120</v>
      </c>
      <c r="H15160" s="15">
        <f t="shared" si="473"/>
        <v>3.5999999999999997E-2</v>
      </c>
      <c r="I15160" s="2">
        <f>IF(C15160&gt;'Assumptions Notes'!C$11,-C15160*('Assumptions Notes'!C$13/(2*1000)),G15160*D15160)</f>
        <v>-6.3420000000000004E-2</v>
      </c>
    </row>
    <row r="15161" spans="1:9" x14ac:dyDescent="0.2">
      <c r="A15161" s="5">
        <v>42867.8125</v>
      </c>
      <c r="B15161" s="2">
        <v>1616.3</v>
      </c>
      <c r="C15161" s="10">
        <v>124.99</v>
      </c>
      <c r="D15161" s="8">
        <v>2.9750000000000002E-4</v>
      </c>
      <c r="E15161" s="13">
        <f>D15161*'Assumptions Notes'!C$12</f>
        <v>0.1071</v>
      </c>
      <c r="F15161" s="15">
        <f t="shared" si="472"/>
        <v>3.7184525000000003E-2</v>
      </c>
      <c r="G15161" s="10">
        <f>IF(C15161&gt;'Assumptions Notes'!C$11,'Assumptions Notes'!C$11,C15161)</f>
        <v>120</v>
      </c>
      <c r="H15161" s="15">
        <f t="shared" si="473"/>
        <v>3.5700000000000003E-2</v>
      </c>
      <c r="I15161" s="2">
        <f>IF(C15161&gt;'Assumptions Notes'!C$11,-C15161*('Assumptions Notes'!C$13/(2*1000)),G15161*D15161)</f>
        <v>-6.2495000000000002E-2</v>
      </c>
    </row>
    <row r="15162" spans="1:9" x14ac:dyDescent="0.2">
      <c r="A15162" s="5">
        <v>42867.833333333336</v>
      </c>
      <c r="B15162" s="2">
        <v>1598.29</v>
      </c>
      <c r="C15162" s="10">
        <v>124.99</v>
      </c>
      <c r="D15162" s="8">
        <v>2.9500000000000001E-4</v>
      </c>
      <c r="E15162" s="13">
        <f>D15162*'Assumptions Notes'!C$12</f>
        <v>0.1062</v>
      </c>
      <c r="F15162" s="15">
        <f t="shared" si="472"/>
        <v>3.6872050000000003E-2</v>
      </c>
      <c r="G15162" s="10">
        <f>IF(C15162&gt;'Assumptions Notes'!C$11,'Assumptions Notes'!C$11,C15162)</f>
        <v>120</v>
      </c>
      <c r="H15162" s="15">
        <f t="shared" si="473"/>
        <v>3.5400000000000001E-2</v>
      </c>
      <c r="I15162" s="2">
        <f>IF(C15162&gt;'Assumptions Notes'!C$11,-C15162*('Assumptions Notes'!C$13/(2*1000)),G15162*D15162)</f>
        <v>-6.2495000000000002E-2</v>
      </c>
    </row>
    <row r="15163" spans="1:9" x14ac:dyDescent="0.2">
      <c r="A15163" s="5">
        <v>42867.854166666664</v>
      </c>
      <c r="B15163" s="2">
        <v>1596.94</v>
      </c>
      <c r="C15163" s="10">
        <v>124.99</v>
      </c>
      <c r="D15163" s="8">
        <v>2.9E-4</v>
      </c>
      <c r="E15163" s="13">
        <f>D15163*'Assumptions Notes'!C$12</f>
        <v>0.10440000000000001</v>
      </c>
      <c r="F15163" s="15">
        <f t="shared" si="472"/>
        <v>3.6247099999999997E-2</v>
      </c>
      <c r="G15163" s="10">
        <f>IF(C15163&gt;'Assumptions Notes'!C$11,'Assumptions Notes'!C$11,C15163)</f>
        <v>120</v>
      </c>
      <c r="H15163" s="15">
        <f t="shared" si="473"/>
        <v>3.4799999999999998E-2</v>
      </c>
      <c r="I15163" s="2">
        <f>IF(C15163&gt;'Assumptions Notes'!C$11,-C15163*('Assumptions Notes'!C$13/(2*1000)),G15163*D15163)</f>
        <v>-6.2495000000000002E-2</v>
      </c>
    </row>
    <row r="15164" spans="1:9" x14ac:dyDescent="0.2">
      <c r="A15164" s="5">
        <v>42867.875</v>
      </c>
      <c r="B15164" s="2">
        <v>1579.54</v>
      </c>
      <c r="C15164" s="10">
        <v>124.99</v>
      </c>
      <c r="D15164" s="8">
        <v>2.8499999999999999E-4</v>
      </c>
      <c r="E15164" s="13">
        <f>D15164*'Assumptions Notes'!C$12</f>
        <v>0.1026</v>
      </c>
      <c r="F15164" s="15">
        <f t="shared" si="472"/>
        <v>3.5622149999999998E-2</v>
      </c>
      <c r="G15164" s="10">
        <f>IF(C15164&gt;'Assumptions Notes'!C$11,'Assumptions Notes'!C$11,C15164)</f>
        <v>120</v>
      </c>
      <c r="H15164" s="15">
        <f t="shared" si="473"/>
        <v>3.4200000000000001E-2</v>
      </c>
      <c r="I15164" s="2">
        <f>IF(C15164&gt;'Assumptions Notes'!C$11,-C15164*('Assumptions Notes'!C$13/(2*1000)),G15164*D15164)</f>
        <v>-6.2495000000000002E-2</v>
      </c>
    </row>
    <row r="15165" spans="1:9" x14ac:dyDescent="0.2">
      <c r="A15165" s="5">
        <v>42867.895833333336</v>
      </c>
      <c r="B15165" s="2">
        <v>1523.44</v>
      </c>
      <c r="C15165" s="10">
        <v>124.99</v>
      </c>
      <c r="D15165" s="8">
        <v>2.7E-4</v>
      </c>
      <c r="E15165" s="13">
        <f>D15165*'Assumptions Notes'!C$12</f>
        <v>9.7199999999999995E-2</v>
      </c>
      <c r="F15165" s="15">
        <f t="shared" si="472"/>
        <v>3.3747300000000001E-2</v>
      </c>
      <c r="G15165" s="10">
        <f>IF(C15165&gt;'Assumptions Notes'!C$11,'Assumptions Notes'!C$11,C15165)</f>
        <v>120</v>
      </c>
      <c r="H15165" s="15">
        <f t="shared" si="473"/>
        <v>3.2399999999999998E-2</v>
      </c>
      <c r="I15165" s="2">
        <f>IF(C15165&gt;'Assumptions Notes'!C$11,-C15165*('Assumptions Notes'!C$13/(2*1000)),G15165*D15165)</f>
        <v>-6.2495000000000002E-2</v>
      </c>
    </row>
    <row r="15166" spans="1:9" x14ac:dyDescent="0.2">
      <c r="A15166" s="5">
        <v>42867.916666666664</v>
      </c>
      <c r="B15166" s="2">
        <v>1465.7</v>
      </c>
      <c r="C15166" s="10">
        <v>124.94</v>
      </c>
      <c r="D15166" s="8">
        <v>2.5500000000000002E-4</v>
      </c>
      <c r="E15166" s="13">
        <f>D15166*'Assumptions Notes'!C$12</f>
        <v>9.1800000000000007E-2</v>
      </c>
      <c r="F15166" s="15">
        <f t="shared" si="472"/>
        <v>3.1859700000000005E-2</v>
      </c>
      <c r="G15166" s="10">
        <f>IF(C15166&gt;'Assumptions Notes'!C$11,'Assumptions Notes'!C$11,C15166)</f>
        <v>120</v>
      </c>
      <c r="H15166" s="15">
        <f t="shared" si="473"/>
        <v>3.0600000000000002E-2</v>
      </c>
      <c r="I15166" s="2">
        <f>IF(C15166&gt;'Assumptions Notes'!C$11,-C15166*('Assumptions Notes'!C$13/(2*1000)),G15166*D15166)</f>
        <v>-6.2469999999999998E-2</v>
      </c>
    </row>
    <row r="15167" spans="1:9" x14ac:dyDescent="0.2">
      <c r="A15167" s="5">
        <v>42867.9375</v>
      </c>
      <c r="B15167" s="2">
        <v>1431.19</v>
      </c>
      <c r="C15167" s="10">
        <v>134.47999999999999</v>
      </c>
      <c r="D15167" s="8">
        <v>2.1250000000000002E-4</v>
      </c>
      <c r="E15167" s="13">
        <f>D15167*'Assumptions Notes'!C$12</f>
        <v>7.6500000000000012E-2</v>
      </c>
      <c r="F15167" s="15">
        <f t="shared" si="472"/>
        <v>2.8576999999999998E-2</v>
      </c>
      <c r="G15167" s="10">
        <f>IF(C15167&gt;'Assumptions Notes'!C$11,'Assumptions Notes'!C$11,C15167)</f>
        <v>120</v>
      </c>
      <c r="H15167" s="15">
        <f t="shared" si="473"/>
        <v>2.5500000000000002E-2</v>
      </c>
      <c r="I15167" s="2">
        <f>IF(C15167&gt;'Assumptions Notes'!C$11,-C15167*('Assumptions Notes'!C$13/(2*1000)),G15167*D15167)</f>
        <v>-6.7239999999999994E-2</v>
      </c>
    </row>
    <row r="15168" spans="1:9" x14ac:dyDescent="0.2">
      <c r="A15168" s="5">
        <v>42867.958333333336</v>
      </c>
      <c r="B15168" s="2">
        <v>1364.36</v>
      </c>
      <c r="C15168" s="10">
        <v>124.95</v>
      </c>
      <c r="D15168" s="8">
        <v>1.7000000000000001E-4</v>
      </c>
      <c r="E15168" s="13">
        <f>D15168*'Assumptions Notes'!C$12</f>
        <v>6.1200000000000004E-2</v>
      </c>
      <c r="F15168" s="15">
        <f t="shared" si="472"/>
        <v>2.1241500000000003E-2</v>
      </c>
      <c r="G15168" s="10">
        <f>IF(C15168&gt;'Assumptions Notes'!C$11,'Assumptions Notes'!C$11,C15168)</f>
        <v>120</v>
      </c>
      <c r="H15168" s="15">
        <f t="shared" si="473"/>
        <v>2.0400000000000001E-2</v>
      </c>
      <c r="I15168" s="2">
        <f>IF(C15168&gt;'Assumptions Notes'!C$11,-C15168*('Assumptions Notes'!C$13/(2*1000)),G15168*D15168)</f>
        <v>-6.2475000000000003E-2</v>
      </c>
    </row>
    <row r="15169" spans="1:9" x14ac:dyDescent="0.2">
      <c r="A15169" s="5">
        <v>42867.979166666664</v>
      </c>
      <c r="B15169" s="2">
        <v>1347.4</v>
      </c>
      <c r="C15169" s="10">
        <v>124.99</v>
      </c>
      <c r="D15169" s="8">
        <v>1.5000000000000001E-4</v>
      </c>
      <c r="E15169" s="13">
        <f>D15169*'Assumptions Notes'!C$12</f>
        <v>5.4000000000000006E-2</v>
      </c>
      <c r="F15169" s="15">
        <f t="shared" si="472"/>
        <v>1.8748500000000001E-2</v>
      </c>
      <c r="G15169" s="10">
        <f>IF(C15169&gt;'Assumptions Notes'!C$11,'Assumptions Notes'!C$11,C15169)</f>
        <v>120</v>
      </c>
      <c r="H15169" s="15">
        <f t="shared" si="473"/>
        <v>1.8000000000000002E-2</v>
      </c>
      <c r="I15169" s="2">
        <f>IF(C15169&gt;'Assumptions Notes'!C$11,-C15169*('Assumptions Notes'!C$13/(2*1000)),G15169*D15169)</f>
        <v>-6.2495000000000002E-2</v>
      </c>
    </row>
    <row r="15170" spans="1:9" x14ac:dyDescent="0.2">
      <c r="A15170" s="5">
        <v>42868</v>
      </c>
      <c r="B15170" s="2">
        <v>1549.17</v>
      </c>
      <c r="C15170" s="10">
        <v>139.09</v>
      </c>
      <c r="D15170" s="8">
        <v>1.2999999999999999E-4</v>
      </c>
      <c r="E15170" s="13">
        <f>D15170*'Assumptions Notes'!C$12</f>
        <v>4.6799999999999994E-2</v>
      </c>
      <c r="F15170" s="15">
        <f t="shared" si="472"/>
        <v>1.8081699999999999E-2</v>
      </c>
      <c r="G15170" s="10">
        <f>IF(C15170&gt;'Assumptions Notes'!C$11,'Assumptions Notes'!C$11,C15170)</f>
        <v>120</v>
      </c>
      <c r="H15170" s="15">
        <f t="shared" si="473"/>
        <v>1.5599999999999999E-2</v>
      </c>
      <c r="I15170" s="2">
        <f>IF(C15170&gt;'Assumptions Notes'!C$11,-C15170*('Assumptions Notes'!C$13/(2*1000)),G15170*D15170)</f>
        <v>-6.954500000000001E-2</v>
      </c>
    </row>
    <row r="15171" spans="1:9" x14ac:dyDescent="0.2">
      <c r="A15171" s="5">
        <v>42868.020833333336</v>
      </c>
      <c r="B15171" s="2">
        <v>1419.81</v>
      </c>
      <c r="C15171" s="10">
        <v>125.13</v>
      </c>
      <c r="D15171" s="8">
        <v>1.175E-4</v>
      </c>
      <c r="E15171" s="13">
        <f>D15171*'Assumptions Notes'!C$12</f>
        <v>4.2299999999999997E-2</v>
      </c>
      <c r="F15171" s="15">
        <f t="shared" si="472"/>
        <v>1.4702775E-2</v>
      </c>
      <c r="G15171" s="10">
        <f>IF(C15171&gt;'Assumptions Notes'!C$11,'Assumptions Notes'!C$11,C15171)</f>
        <v>120</v>
      </c>
      <c r="H15171" s="15">
        <f t="shared" si="473"/>
        <v>1.41E-2</v>
      </c>
      <c r="I15171" s="2">
        <f>IF(C15171&gt;'Assumptions Notes'!C$11,-C15171*('Assumptions Notes'!C$13/(2*1000)),G15171*D15171)</f>
        <v>-6.2564999999999996E-2</v>
      </c>
    </row>
    <row r="15172" spans="1:9" x14ac:dyDescent="0.2">
      <c r="A15172" s="5">
        <v>42868.041666666664</v>
      </c>
      <c r="B15172" s="2">
        <v>1335.03</v>
      </c>
      <c r="C15172" s="10">
        <v>123.57</v>
      </c>
      <c r="D15172" s="8">
        <v>1.05E-4</v>
      </c>
      <c r="E15172" s="13">
        <f>D15172*'Assumptions Notes'!C$12</f>
        <v>3.78E-2</v>
      </c>
      <c r="F15172" s="15">
        <f t="shared" ref="F15172:F15235" si="474">D15172*C15172</f>
        <v>1.297485E-2</v>
      </c>
      <c r="G15172" s="10">
        <f>IF(C15172&gt;'Assumptions Notes'!C$11,'Assumptions Notes'!C$11,C15172)</f>
        <v>120</v>
      </c>
      <c r="H15172" s="15">
        <f t="shared" ref="H15172:H15235" si="475">G15172*D15172</f>
        <v>1.26E-2</v>
      </c>
      <c r="I15172" s="2">
        <f>IF(C15172&gt;'Assumptions Notes'!C$11,-C15172*('Assumptions Notes'!C$13/(2*1000)),G15172*D15172)</f>
        <v>-6.1785E-2</v>
      </c>
    </row>
    <row r="15173" spans="1:9" x14ac:dyDescent="0.2">
      <c r="A15173" s="5">
        <v>42868.0625</v>
      </c>
      <c r="B15173" s="2">
        <v>1252.44</v>
      </c>
      <c r="C15173" s="10">
        <v>122.42</v>
      </c>
      <c r="D15173" s="8">
        <v>1.025E-4</v>
      </c>
      <c r="E15173" s="13">
        <f>D15173*'Assumptions Notes'!C$12</f>
        <v>3.6900000000000002E-2</v>
      </c>
      <c r="F15173" s="15">
        <f t="shared" si="474"/>
        <v>1.254805E-2</v>
      </c>
      <c r="G15173" s="10">
        <f>IF(C15173&gt;'Assumptions Notes'!C$11,'Assumptions Notes'!C$11,C15173)</f>
        <v>120</v>
      </c>
      <c r="H15173" s="15">
        <f t="shared" si="475"/>
        <v>1.23E-2</v>
      </c>
      <c r="I15173" s="2">
        <f>IF(C15173&gt;'Assumptions Notes'!C$11,-C15173*('Assumptions Notes'!C$13/(2*1000)),G15173*D15173)</f>
        <v>-6.1210000000000001E-2</v>
      </c>
    </row>
    <row r="15174" spans="1:9" x14ac:dyDescent="0.2">
      <c r="A15174" s="5">
        <v>42868.083333333336</v>
      </c>
      <c r="B15174" s="2">
        <v>1163.99</v>
      </c>
      <c r="C15174" s="10">
        <v>122.74</v>
      </c>
      <c r="D15174" s="8">
        <v>1E-4</v>
      </c>
      <c r="E15174" s="13">
        <f>D15174*'Assumptions Notes'!C$12</f>
        <v>3.6000000000000004E-2</v>
      </c>
      <c r="F15174" s="15">
        <f t="shared" si="474"/>
        <v>1.2274E-2</v>
      </c>
      <c r="G15174" s="10">
        <f>IF(C15174&gt;'Assumptions Notes'!C$11,'Assumptions Notes'!C$11,C15174)</f>
        <v>120</v>
      </c>
      <c r="H15174" s="15">
        <f t="shared" si="475"/>
        <v>1.2E-2</v>
      </c>
      <c r="I15174" s="2">
        <f>IF(C15174&gt;'Assumptions Notes'!C$11,-C15174*('Assumptions Notes'!C$13/(2*1000)),G15174*D15174)</f>
        <v>-6.1370000000000001E-2</v>
      </c>
    </row>
    <row r="15175" spans="1:9" x14ac:dyDescent="0.2">
      <c r="A15175" s="5">
        <v>42868.104166666664</v>
      </c>
      <c r="B15175" s="2">
        <v>1111.55</v>
      </c>
      <c r="C15175" s="10">
        <v>122.73</v>
      </c>
      <c r="D15175" s="8">
        <v>9.8750000000000002E-5</v>
      </c>
      <c r="E15175" s="13">
        <f>D15175*'Assumptions Notes'!C$12</f>
        <v>3.5549999999999998E-2</v>
      </c>
      <c r="F15175" s="15">
        <f t="shared" si="474"/>
        <v>1.2119587500000001E-2</v>
      </c>
      <c r="G15175" s="10">
        <f>IF(C15175&gt;'Assumptions Notes'!C$11,'Assumptions Notes'!C$11,C15175)</f>
        <v>120</v>
      </c>
      <c r="H15175" s="15">
        <f t="shared" si="475"/>
        <v>1.1849999999999999E-2</v>
      </c>
      <c r="I15175" s="2">
        <f>IF(C15175&gt;'Assumptions Notes'!C$11,-C15175*('Assumptions Notes'!C$13/(2*1000)),G15175*D15175)</f>
        <v>-6.1365000000000003E-2</v>
      </c>
    </row>
    <row r="15176" spans="1:9" x14ac:dyDescent="0.2">
      <c r="A15176" s="5">
        <v>42868.125</v>
      </c>
      <c r="B15176" s="2">
        <v>1095.93</v>
      </c>
      <c r="C15176" s="10">
        <v>118.6</v>
      </c>
      <c r="D15176" s="8">
        <v>9.7499999999999998E-5</v>
      </c>
      <c r="E15176" s="13">
        <f>D15176*'Assumptions Notes'!C$12</f>
        <v>3.5099999999999999E-2</v>
      </c>
      <c r="F15176" s="15">
        <f t="shared" si="474"/>
        <v>1.1563499999999999E-2</v>
      </c>
      <c r="G15176" s="10">
        <f>IF(C15176&gt;'Assumptions Notes'!C$11,'Assumptions Notes'!C$11,C15176)</f>
        <v>118.6</v>
      </c>
      <c r="H15176" s="15">
        <f t="shared" si="475"/>
        <v>1.1563499999999999E-2</v>
      </c>
      <c r="I15176" s="2">
        <f>IF(C15176&gt;'Assumptions Notes'!C$11,-C15176*('Assumptions Notes'!C$13/(2*1000)),G15176*D15176)</f>
        <v>1.1563499999999999E-2</v>
      </c>
    </row>
    <row r="15177" spans="1:9" x14ac:dyDescent="0.2">
      <c r="A15177" s="5">
        <v>42868.145833333336</v>
      </c>
      <c r="B15177" s="2">
        <v>1059.0899999999999</v>
      </c>
      <c r="C15177" s="10">
        <v>117.36</v>
      </c>
      <c r="D15177" s="8">
        <v>9.6250000000000009E-5</v>
      </c>
      <c r="E15177" s="13">
        <f>D15177*'Assumptions Notes'!C$12</f>
        <v>3.465E-2</v>
      </c>
      <c r="F15177" s="15">
        <f t="shared" si="474"/>
        <v>1.1295900000000001E-2</v>
      </c>
      <c r="G15177" s="10">
        <f>IF(C15177&gt;'Assumptions Notes'!C$11,'Assumptions Notes'!C$11,C15177)</f>
        <v>117.36</v>
      </c>
      <c r="H15177" s="15">
        <f t="shared" si="475"/>
        <v>1.1295900000000001E-2</v>
      </c>
      <c r="I15177" s="2">
        <f>IF(C15177&gt;'Assumptions Notes'!C$11,-C15177*('Assumptions Notes'!C$13/(2*1000)),G15177*D15177)</f>
        <v>1.1295900000000001E-2</v>
      </c>
    </row>
    <row r="15178" spans="1:9" x14ac:dyDescent="0.2">
      <c r="A15178" s="5">
        <v>42868.166666666664</v>
      </c>
      <c r="B15178" s="2">
        <v>1047.99</v>
      </c>
      <c r="C15178" s="10">
        <v>117.11</v>
      </c>
      <c r="D15178" s="8">
        <v>9.5000000000000005E-5</v>
      </c>
      <c r="E15178" s="13">
        <f>D15178*'Assumptions Notes'!C$12</f>
        <v>3.4200000000000001E-2</v>
      </c>
      <c r="F15178" s="15">
        <f t="shared" si="474"/>
        <v>1.112545E-2</v>
      </c>
      <c r="G15178" s="10">
        <f>IF(C15178&gt;'Assumptions Notes'!C$11,'Assumptions Notes'!C$11,C15178)</f>
        <v>117.11</v>
      </c>
      <c r="H15178" s="15">
        <f t="shared" si="475"/>
        <v>1.112545E-2</v>
      </c>
      <c r="I15178" s="2">
        <f>IF(C15178&gt;'Assumptions Notes'!C$11,-C15178*('Assumptions Notes'!C$13/(2*1000)),G15178*D15178)</f>
        <v>1.112545E-2</v>
      </c>
    </row>
    <row r="15179" spans="1:9" x14ac:dyDescent="0.2">
      <c r="A15179" s="5">
        <v>42868.1875</v>
      </c>
      <c r="B15179" s="2">
        <v>1038.58</v>
      </c>
      <c r="C15179" s="10">
        <v>119.76</v>
      </c>
      <c r="D15179" s="8">
        <v>9.6250000000000009E-5</v>
      </c>
      <c r="E15179" s="13">
        <f>D15179*'Assumptions Notes'!C$12</f>
        <v>3.465E-2</v>
      </c>
      <c r="F15179" s="15">
        <f t="shared" si="474"/>
        <v>1.1526900000000001E-2</v>
      </c>
      <c r="G15179" s="10">
        <f>IF(C15179&gt;'Assumptions Notes'!C$11,'Assumptions Notes'!C$11,C15179)</f>
        <v>119.76</v>
      </c>
      <c r="H15179" s="15">
        <f t="shared" si="475"/>
        <v>1.1526900000000001E-2</v>
      </c>
      <c r="I15179" s="2">
        <f>IF(C15179&gt;'Assumptions Notes'!C$11,-C15179*('Assumptions Notes'!C$13/(2*1000)),G15179*D15179)</f>
        <v>1.1526900000000001E-2</v>
      </c>
    </row>
    <row r="15180" spans="1:9" x14ac:dyDescent="0.2">
      <c r="A15180" s="5">
        <v>42868.208333333336</v>
      </c>
      <c r="B15180" s="2">
        <v>1054.6400000000001</v>
      </c>
      <c r="C15180" s="10">
        <v>125.74</v>
      </c>
      <c r="D15180" s="8">
        <v>9.7499999999999998E-5</v>
      </c>
      <c r="E15180" s="13">
        <f>D15180*'Assumptions Notes'!C$12</f>
        <v>3.5099999999999999E-2</v>
      </c>
      <c r="F15180" s="15">
        <f t="shared" si="474"/>
        <v>1.2259649999999999E-2</v>
      </c>
      <c r="G15180" s="10">
        <f>IF(C15180&gt;'Assumptions Notes'!C$11,'Assumptions Notes'!C$11,C15180)</f>
        <v>120</v>
      </c>
      <c r="H15180" s="15">
        <f t="shared" si="475"/>
        <v>1.17E-2</v>
      </c>
      <c r="I15180" s="2">
        <f>IF(C15180&gt;'Assumptions Notes'!C$11,-C15180*('Assumptions Notes'!C$13/(2*1000)),G15180*D15180)</f>
        <v>-6.2869999999999995E-2</v>
      </c>
    </row>
    <row r="15181" spans="1:9" x14ac:dyDescent="0.2">
      <c r="A15181" s="5">
        <v>42868.229166666664</v>
      </c>
      <c r="B15181" s="2">
        <v>1061.1600000000001</v>
      </c>
      <c r="C15181" s="10">
        <v>124.99</v>
      </c>
      <c r="D15181" s="8">
        <v>1.15E-4</v>
      </c>
      <c r="E15181" s="13">
        <f>D15181*'Assumptions Notes'!C$12</f>
        <v>4.1399999999999999E-2</v>
      </c>
      <c r="F15181" s="15">
        <f t="shared" si="474"/>
        <v>1.4373850000000001E-2</v>
      </c>
      <c r="G15181" s="10">
        <f>IF(C15181&gt;'Assumptions Notes'!C$11,'Assumptions Notes'!C$11,C15181)</f>
        <v>120</v>
      </c>
      <c r="H15181" s="15">
        <f t="shared" si="475"/>
        <v>1.38E-2</v>
      </c>
      <c r="I15181" s="2">
        <f>IF(C15181&gt;'Assumptions Notes'!C$11,-C15181*('Assumptions Notes'!C$13/(2*1000)),G15181*D15181)</f>
        <v>-6.2495000000000002E-2</v>
      </c>
    </row>
    <row r="15182" spans="1:9" x14ac:dyDescent="0.2">
      <c r="A15182" s="5">
        <v>42868.25</v>
      </c>
      <c r="B15182" s="2">
        <v>1091.81</v>
      </c>
      <c r="C15182" s="10">
        <v>130.12</v>
      </c>
      <c r="D15182" s="8">
        <v>1.325E-4</v>
      </c>
      <c r="E15182" s="13">
        <f>D15182*'Assumptions Notes'!C$12</f>
        <v>4.7699999999999999E-2</v>
      </c>
      <c r="F15182" s="15">
        <f t="shared" si="474"/>
        <v>1.72409E-2</v>
      </c>
      <c r="G15182" s="10">
        <f>IF(C15182&gt;'Assumptions Notes'!C$11,'Assumptions Notes'!C$11,C15182)</f>
        <v>120</v>
      </c>
      <c r="H15182" s="15">
        <f t="shared" si="475"/>
        <v>1.5900000000000001E-2</v>
      </c>
      <c r="I15182" s="2">
        <f>IF(C15182&gt;'Assumptions Notes'!C$11,-C15182*('Assumptions Notes'!C$13/(2*1000)),G15182*D15182)</f>
        <v>-6.5060000000000007E-2</v>
      </c>
    </row>
    <row r="15183" spans="1:9" x14ac:dyDescent="0.2">
      <c r="A15183" s="5">
        <v>42868.270833333336</v>
      </c>
      <c r="B15183" s="2">
        <v>1110.03</v>
      </c>
      <c r="C15183" s="10">
        <v>133.32</v>
      </c>
      <c r="D15183" s="8">
        <v>1.6249999999999999E-4</v>
      </c>
      <c r="E15183" s="13">
        <f>D15183*'Assumptions Notes'!C$12</f>
        <v>5.8499999999999996E-2</v>
      </c>
      <c r="F15183" s="15">
        <f t="shared" si="474"/>
        <v>2.1664499999999996E-2</v>
      </c>
      <c r="G15183" s="10">
        <f>IF(C15183&gt;'Assumptions Notes'!C$11,'Assumptions Notes'!C$11,C15183)</f>
        <v>120</v>
      </c>
      <c r="H15183" s="15">
        <f t="shared" si="475"/>
        <v>1.95E-2</v>
      </c>
      <c r="I15183" s="2">
        <f>IF(C15183&gt;'Assumptions Notes'!C$11,-C15183*('Assumptions Notes'!C$13/(2*1000)),G15183*D15183)</f>
        <v>-6.6659999999999997E-2</v>
      </c>
    </row>
    <row r="15184" spans="1:9" x14ac:dyDescent="0.2">
      <c r="A15184" s="5">
        <v>42868.291666666664</v>
      </c>
      <c r="B15184" s="2">
        <v>1166.99</v>
      </c>
      <c r="C15184" s="10">
        <v>165.96</v>
      </c>
      <c r="D15184" s="8">
        <v>1.9249999999999999E-4</v>
      </c>
      <c r="E15184" s="13">
        <f>D15184*'Assumptions Notes'!C$12</f>
        <v>6.93E-2</v>
      </c>
      <c r="F15184" s="15">
        <f t="shared" si="474"/>
        <v>3.1947299999999998E-2</v>
      </c>
      <c r="G15184" s="10">
        <f>IF(C15184&gt;'Assumptions Notes'!C$11,'Assumptions Notes'!C$11,C15184)</f>
        <v>120</v>
      </c>
      <c r="H15184" s="15">
        <f t="shared" si="475"/>
        <v>2.3099999999999999E-2</v>
      </c>
      <c r="I15184" s="2">
        <f>IF(C15184&gt;'Assumptions Notes'!C$11,-C15184*('Assumptions Notes'!C$13/(2*1000)),G15184*D15184)</f>
        <v>-8.2980000000000012E-2</v>
      </c>
    </row>
    <row r="15185" spans="1:9" x14ac:dyDescent="0.2">
      <c r="A15185" s="5">
        <v>42868.3125</v>
      </c>
      <c r="B15185" s="2">
        <v>1206.4000000000001</v>
      </c>
      <c r="C15185" s="10">
        <v>119.42</v>
      </c>
      <c r="D15185" s="8">
        <v>2.0875000000000001E-4</v>
      </c>
      <c r="E15185" s="13">
        <f>D15185*'Assumptions Notes'!C$12</f>
        <v>7.5150000000000008E-2</v>
      </c>
      <c r="F15185" s="15">
        <f t="shared" si="474"/>
        <v>2.4928925000000001E-2</v>
      </c>
      <c r="G15185" s="10">
        <f>IF(C15185&gt;'Assumptions Notes'!C$11,'Assumptions Notes'!C$11,C15185)</f>
        <v>119.42</v>
      </c>
      <c r="H15185" s="15">
        <f t="shared" si="475"/>
        <v>2.4928925000000001E-2</v>
      </c>
      <c r="I15185" s="2">
        <f>IF(C15185&gt;'Assumptions Notes'!C$11,-C15185*('Assumptions Notes'!C$13/(2*1000)),G15185*D15185)</f>
        <v>2.4928925000000001E-2</v>
      </c>
    </row>
    <row r="15186" spans="1:9" x14ac:dyDescent="0.2">
      <c r="A15186" s="5">
        <v>42868.333333333336</v>
      </c>
      <c r="B15186" s="2">
        <v>1250.58</v>
      </c>
      <c r="C15186" s="10">
        <v>164.61</v>
      </c>
      <c r="D15186" s="8">
        <v>2.2499999999999999E-4</v>
      </c>
      <c r="E15186" s="13">
        <f>D15186*'Assumptions Notes'!C$12</f>
        <v>8.1000000000000003E-2</v>
      </c>
      <c r="F15186" s="15">
        <f t="shared" si="474"/>
        <v>3.7037250000000001E-2</v>
      </c>
      <c r="G15186" s="10">
        <f>IF(C15186&gt;'Assumptions Notes'!C$11,'Assumptions Notes'!C$11,C15186)</f>
        <v>120</v>
      </c>
      <c r="H15186" s="15">
        <f t="shared" si="475"/>
        <v>2.7E-2</v>
      </c>
      <c r="I15186" s="2">
        <f>IF(C15186&gt;'Assumptions Notes'!C$11,-C15186*('Assumptions Notes'!C$13/(2*1000)),G15186*D15186)</f>
        <v>-8.2305000000000003E-2</v>
      </c>
    </row>
    <row r="15187" spans="1:9" x14ac:dyDescent="0.2">
      <c r="A15187" s="5">
        <v>42868.354166666664</v>
      </c>
      <c r="B15187" s="2">
        <v>1299.06</v>
      </c>
      <c r="C15187" s="10">
        <v>129.91</v>
      </c>
      <c r="D15187" s="8">
        <v>2.2625E-4</v>
      </c>
      <c r="E15187" s="13">
        <f>D15187*'Assumptions Notes'!C$12</f>
        <v>8.1449999999999995E-2</v>
      </c>
      <c r="F15187" s="15">
        <f t="shared" si="474"/>
        <v>2.9392137499999998E-2</v>
      </c>
      <c r="G15187" s="10">
        <f>IF(C15187&gt;'Assumptions Notes'!C$11,'Assumptions Notes'!C$11,C15187)</f>
        <v>120</v>
      </c>
      <c r="H15187" s="15">
        <f t="shared" si="475"/>
        <v>2.7150000000000001E-2</v>
      </c>
      <c r="I15187" s="2">
        <f>IF(C15187&gt;'Assumptions Notes'!C$11,-C15187*('Assumptions Notes'!C$13/(2*1000)),G15187*D15187)</f>
        <v>-6.4954999999999999E-2</v>
      </c>
    </row>
    <row r="15188" spans="1:9" x14ac:dyDescent="0.2">
      <c r="A15188" s="5">
        <v>42868.375</v>
      </c>
      <c r="B15188" s="2">
        <v>1301.77</v>
      </c>
      <c r="C15188" s="10">
        <v>126.78</v>
      </c>
      <c r="D15188" s="8">
        <v>2.275E-4</v>
      </c>
      <c r="E15188" s="13">
        <f>D15188*'Assumptions Notes'!C$12</f>
        <v>8.1900000000000001E-2</v>
      </c>
      <c r="F15188" s="15">
        <f t="shared" si="474"/>
        <v>2.8842449999999999E-2</v>
      </c>
      <c r="G15188" s="10">
        <f>IF(C15188&gt;'Assumptions Notes'!C$11,'Assumptions Notes'!C$11,C15188)</f>
        <v>120</v>
      </c>
      <c r="H15188" s="15">
        <f t="shared" si="475"/>
        <v>2.7300000000000001E-2</v>
      </c>
      <c r="I15188" s="2">
        <f>IF(C15188&gt;'Assumptions Notes'!C$11,-C15188*('Assumptions Notes'!C$13/(2*1000)),G15188*D15188)</f>
        <v>-6.3390000000000002E-2</v>
      </c>
    </row>
    <row r="15189" spans="1:9" x14ac:dyDescent="0.2">
      <c r="A15189" s="5">
        <v>42868.395833333336</v>
      </c>
      <c r="B15189" s="2">
        <v>1256.43</v>
      </c>
      <c r="C15189" s="10">
        <v>124.99</v>
      </c>
      <c r="D15189" s="8">
        <v>2.1875E-4</v>
      </c>
      <c r="E15189" s="13">
        <f>D15189*'Assumptions Notes'!C$12</f>
        <v>7.8750000000000001E-2</v>
      </c>
      <c r="F15189" s="15">
        <f t="shared" si="474"/>
        <v>2.73415625E-2</v>
      </c>
      <c r="G15189" s="10">
        <f>IF(C15189&gt;'Assumptions Notes'!C$11,'Assumptions Notes'!C$11,C15189)</f>
        <v>120</v>
      </c>
      <c r="H15189" s="15">
        <f t="shared" si="475"/>
        <v>2.6249999999999999E-2</v>
      </c>
      <c r="I15189" s="2">
        <f>IF(C15189&gt;'Assumptions Notes'!C$11,-C15189*('Assumptions Notes'!C$13/(2*1000)),G15189*D15189)</f>
        <v>-6.2495000000000002E-2</v>
      </c>
    </row>
    <row r="15190" spans="1:9" x14ac:dyDescent="0.2">
      <c r="A15190" s="5">
        <v>42868.416666666664</v>
      </c>
      <c r="B15190" s="2">
        <v>1212.82</v>
      </c>
      <c r="C15190" s="10">
        <v>124.99</v>
      </c>
      <c r="D15190" s="8">
        <v>2.1000000000000001E-4</v>
      </c>
      <c r="E15190" s="13">
        <f>D15190*'Assumptions Notes'!C$12</f>
        <v>7.5600000000000001E-2</v>
      </c>
      <c r="F15190" s="15">
        <f t="shared" si="474"/>
        <v>2.6247900000000001E-2</v>
      </c>
      <c r="G15190" s="10">
        <f>IF(C15190&gt;'Assumptions Notes'!C$11,'Assumptions Notes'!C$11,C15190)</f>
        <v>120</v>
      </c>
      <c r="H15190" s="15">
        <f t="shared" si="475"/>
        <v>2.52E-2</v>
      </c>
      <c r="I15190" s="2">
        <f>IF(C15190&gt;'Assumptions Notes'!C$11,-C15190*('Assumptions Notes'!C$13/(2*1000)),G15190*D15190)</f>
        <v>-6.2495000000000002E-2</v>
      </c>
    </row>
    <row r="15191" spans="1:9" x14ac:dyDescent="0.2">
      <c r="A15191" s="5">
        <v>42868.4375</v>
      </c>
      <c r="B15191" s="2">
        <v>1129.76</v>
      </c>
      <c r="C15191" s="10">
        <v>124.99</v>
      </c>
      <c r="D15191" s="8">
        <v>2.075E-4</v>
      </c>
      <c r="E15191" s="13">
        <f>D15191*'Assumptions Notes'!C$12</f>
        <v>7.4700000000000003E-2</v>
      </c>
      <c r="F15191" s="15">
        <f t="shared" si="474"/>
        <v>2.5935424999999998E-2</v>
      </c>
      <c r="G15191" s="10">
        <f>IF(C15191&gt;'Assumptions Notes'!C$11,'Assumptions Notes'!C$11,C15191)</f>
        <v>120</v>
      </c>
      <c r="H15191" s="15">
        <f t="shared" si="475"/>
        <v>2.4899999999999999E-2</v>
      </c>
      <c r="I15191" s="2">
        <f>IF(C15191&gt;'Assumptions Notes'!C$11,-C15191*('Assumptions Notes'!C$13/(2*1000)),G15191*D15191)</f>
        <v>-6.2495000000000002E-2</v>
      </c>
    </row>
    <row r="15192" spans="1:9" x14ac:dyDescent="0.2">
      <c r="A15192" s="5">
        <v>42868.458333333336</v>
      </c>
      <c r="B15192" s="2">
        <v>1077.47</v>
      </c>
      <c r="C15192" s="10">
        <v>124.94</v>
      </c>
      <c r="D15192" s="8">
        <v>2.05E-4</v>
      </c>
      <c r="E15192" s="13">
        <f>D15192*'Assumptions Notes'!C$12</f>
        <v>7.3800000000000004E-2</v>
      </c>
      <c r="F15192" s="15">
        <f t="shared" si="474"/>
        <v>2.5612699999999999E-2</v>
      </c>
      <c r="G15192" s="10">
        <f>IF(C15192&gt;'Assumptions Notes'!C$11,'Assumptions Notes'!C$11,C15192)</f>
        <v>120</v>
      </c>
      <c r="H15192" s="15">
        <f t="shared" si="475"/>
        <v>2.46E-2</v>
      </c>
      <c r="I15192" s="2">
        <f>IF(C15192&gt;'Assumptions Notes'!C$11,-C15192*('Assumptions Notes'!C$13/(2*1000)),G15192*D15192)</f>
        <v>-6.2469999999999998E-2</v>
      </c>
    </row>
    <row r="15193" spans="1:9" x14ac:dyDescent="0.2">
      <c r="A15193" s="5">
        <v>42868.479166666664</v>
      </c>
      <c r="B15193" s="2">
        <v>1006.7</v>
      </c>
      <c r="C15193" s="10">
        <v>124.94</v>
      </c>
      <c r="D15193" s="8">
        <v>2.1499999999999999E-4</v>
      </c>
      <c r="E15193" s="13">
        <f>D15193*'Assumptions Notes'!C$12</f>
        <v>7.7399999999999997E-2</v>
      </c>
      <c r="F15193" s="15">
        <f t="shared" si="474"/>
        <v>2.68621E-2</v>
      </c>
      <c r="G15193" s="10">
        <f>IF(C15193&gt;'Assumptions Notes'!C$11,'Assumptions Notes'!C$11,C15193)</f>
        <v>120</v>
      </c>
      <c r="H15193" s="15">
        <f t="shared" si="475"/>
        <v>2.58E-2</v>
      </c>
      <c r="I15193" s="2">
        <f>IF(C15193&gt;'Assumptions Notes'!C$11,-C15193*('Assumptions Notes'!C$13/(2*1000)),G15193*D15193)</f>
        <v>-6.2469999999999998E-2</v>
      </c>
    </row>
    <row r="15194" spans="1:9" x14ac:dyDescent="0.2">
      <c r="A15194" s="5">
        <v>42868.5</v>
      </c>
      <c r="B15194" s="2">
        <v>990.39</v>
      </c>
      <c r="C15194" s="10">
        <v>124.99</v>
      </c>
      <c r="D15194" s="8">
        <v>2.2499999999999999E-4</v>
      </c>
      <c r="E15194" s="13">
        <f>D15194*'Assumptions Notes'!C$12</f>
        <v>8.1000000000000003E-2</v>
      </c>
      <c r="F15194" s="15">
        <f t="shared" si="474"/>
        <v>2.8122749999999998E-2</v>
      </c>
      <c r="G15194" s="10">
        <f>IF(C15194&gt;'Assumptions Notes'!C$11,'Assumptions Notes'!C$11,C15194)</f>
        <v>120</v>
      </c>
      <c r="H15194" s="15">
        <f t="shared" si="475"/>
        <v>2.7E-2</v>
      </c>
      <c r="I15194" s="2">
        <f>IF(C15194&gt;'Assumptions Notes'!C$11,-C15194*('Assumptions Notes'!C$13/(2*1000)),G15194*D15194)</f>
        <v>-6.2495000000000002E-2</v>
      </c>
    </row>
    <row r="15195" spans="1:9" x14ac:dyDescent="0.2">
      <c r="A15195" s="5">
        <v>42868.520833333336</v>
      </c>
      <c r="B15195" s="2">
        <v>946.56</v>
      </c>
      <c r="C15195" s="10">
        <v>124.99</v>
      </c>
      <c r="D15195" s="8">
        <v>2.1250000000000002E-4</v>
      </c>
      <c r="E15195" s="13">
        <f>D15195*'Assumptions Notes'!C$12</f>
        <v>7.6500000000000012E-2</v>
      </c>
      <c r="F15195" s="15">
        <f t="shared" si="474"/>
        <v>2.6560375000000001E-2</v>
      </c>
      <c r="G15195" s="10">
        <f>IF(C15195&gt;'Assumptions Notes'!C$11,'Assumptions Notes'!C$11,C15195)</f>
        <v>120</v>
      </c>
      <c r="H15195" s="15">
        <f t="shared" si="475"/>
        <v>2.5500000000000002E-2</v>
      </c>
      <c r="I15195" s="2">
        <f>IF(C15195&gt;'Assumptions Notes'!C$11,-C15195*('Assumptions Notes'!C$13/(2*1000)),G15195*D15195)</f>
        <v>-6.2495000000000002E-2</v>
      </c>
    </row>
    <row r="15196" spans="1:9" x14ac:dyDescent="0.2">
      <c r="A15196" s="5">
        <v>42868.541666666664</v>
      </c>
      <c r="B15196" s="2">
        <v>950.6</v>
      </c>
      <c r="C15196" s="10">
        <v>124.99</v>
      </c>
      <c r="D15196" s="8">
        <v>2.0000000000000001E-4</v>
      </c>
      <c r="E15196" s="13">
        <f>D15196*'Assumptions Notes'!C$12</f>
        <v>7.2000000000000008E-2</v>
      </c>
      <c r="F15196" s="15">
        <f t="shared" si="474"/>
        <v>2.4997999999999999E-2</v>
      </c>
      <c r="G15196" s="10">
        <f>IF(C15196&gt;'Assumptions Notes'!C$11,'Assumptions Notes'!C$11,C15196)</f>
        <v>120</v>
      </c>
      <c r="H15196" s="15">
        <f t="shared" si="475"/>
        <v>2.4E-2</v>
      </c>
      <c r="I15196" s="2">
        <f>IF(C15196&gt;'Assumptions Notes'!C$11,-C15196*('Assumptions Notes'!C$13/(2*1000)),G15196*D15196)</f>
        <v>-6.2495000000000002E-2</v>
      </c>
    </row>
    <row r="15197" spans="1:9" x14ac:dyDescent="0.2">
      <c r="A15197" s="5">
        <v>42868.5625</v>
      </c>
      <c r="B15197" s="2">
        <v>942.48</v>
      </c>
      <c r="C15197" s="10">
        <v>124.99</v>
      </c>
      <c r="D15197" s="8">
        <v>1.975E-4</v>
      </c>
      <c r="E15197" s="13">
        <f>D15197*'Assumptions Notes'!C$12</f>
        <v>7.1099999999999997E-2</v>
      </c>
      <c r="F15197" s="15">
        <f t="shared" si="474"/>
        <v>2.4685525E-2</v>
      </c>
      <c r="G15197" s="10">
        <f>IF(C15197&gt;'Assumptions Notes'!C$11,'Assumptions Notes'!C$11,C15197)</f>
        <v>120</v>
      </c>
      <c r="H15197" s="15">
        <f t="shared" si="475"/>
        <v>2.3699999999999999E-2</v>
      </c>
      <c r="I15197" s="2">
        <f>IF(C15197&gt;'Assumptions Notes'!C$11,-C15197*('Assumptions Notes'!C$13/(2*1000)),G15197*D15197)</f>
        <v>-6.2495000000000002E-2</v>
      </c>
    </row>
    <row r="15198" spans="1:9" x14ac:dyDescent="0.2">
      <c r="A15198" s="5">
        <v>42868.583333333336</v>
      </c>
      <c r="B15198" s="2">
        <v>952.43</v>
      </c>
      <c r="C15198" s="10">
        <v>124.99</v>
      </c>
      <c r="D15198" s="8">
        <v>1.95E-4</v>
      </c>
      <c r="E15198" s="13">
        <f>D15198*'Assumptions Notes'!C$12</f>
        <v>7.0199999999999999E-2</v>
      </c>
      <c r="F15198" s="15">
        <f t="shared" si="474"/>
        <v>2.437305E-2</v>
      </c>
      <c r="G15198" s="10">
        <f>IF(C15198&gt;'Assumptions Notes'!C$11,'Assumptions Notes'!C$11,C15198)</f>
        <v>120</v>
      </c>
      <c r="H15198" s="15">
        <f t="shared" si="475"/>
        <v>2.3400000000000001E-2</v>
      </c>
      <c r="I15198" s="2">
        <f>IF(C15198&gt;'Assumptions Notes'!C$11,-C15198*('Assumptions Notes'!C$13/(2*1000)),G15198*D15198)</f>
        <v>-6.2495000000000002E-2</v>
      </c>
    </row>
    <row r="15199" spans="1:9" x14ac:dyDescent="0.2">
      <c r="A15199" s="5">
        <v>42868.604166666664</v>
      </c>
      <c r="B15199" s="2">
        <v>983.1</v>
      </c>
      <c r="C15199" s="10">
        <v>124.95</v>
      </c>
      <c r="D15199" s="8">
        <v>1.9625E-4</v>
      </c>
      <c r="E15199" s="13">
        <f>D15199*'Assumptions Notes'!C$12</f>
        <v>7.0650000000000004E-2</v>
      </c>
      <c r="F15199" s="15">
        <f t="shared" si="474"/>
        <v>2.45214375E-2</v>
      </c>
      <c r="G15199" s="10">
        <f>IF(C15199&gt;'Assumptions Notes'!C$11,'Assumptions Notes'!C$11,C15199)</f>
        <v>120</v>
      </c>
      <c r="H15199" s="15">
        <f t="shared" si="475"/>
        <v>2.3550000000000001E-2</v>
      </c>
      <c r="I15199" s="2">
        <f>IF(C15199&gt;'Assumptions Notes'!C$11,-C15199*('Assumptions Notes'!C$13/(2*1000)),G15199*D15199)</f>
        <v>-6.2475000000000003E-2</v>
      </c>
    </row>
    <row r="15200" spans="1:9" x14ac:dyDescent="0.2">
      <c r="A15200" s="5">
        <v>42868.625</v>
      </c>
      <c r="B15200" s="2">
        <v>1000.52</v>
      </c>
      <c r="C15200" s="10">
        <v>124.53</v>
      </c>
      <c r="D15200" s="8">
        <v>1.975E-4</v>
      </c>
      <c r="E15200" s="13">
        <f>D15200*'Assumptions Notes'!C$12</f>
        <v>7.1099999999999997E-2</v>
      </c>
      <c r="F15200" s="15">
        <f t="shared" si="474"/>
        <v>2.4594675E-2</v>
      </c>
      <c r="G15200" s="10">
        <f>IF(C15200&gt;'Assumptions Notes'!C$11,'Assumptions Notes'!C$11,C15200)</f>
        <v>120</v>
      </c>
      <c r="H15200" s="15">
        <f t="shared" si="475"/>
        <v>2.3699999999999999E-2</v>
      </c>
      <c r="I15200" s="2">
        <f>IF(C15200&gt;'Assumptions Notes'!C$11,-C15200*('Assumptions Notes'!C$13/(2*1000)),G15200*D15200)</f>
        <v>-6.2265000000000001E-2</v>
      </c>
    </row>
    <row r="15201" spans="1:9" x14ac:dyDescent="0.2">
      <c r="A15201" s="5">
        <v>42868.645833333336</v>
      </c>
      <c r="B15201" s="2">
        <v>1044.49</v>
      </c>
      <c r="C15201" s="10">
        <v>124.94</v>
      </c>
      <c r="D15201" s="8">
        <v>2.2124999999999998E-4</v>
      </c>
      <c r="E15201" s="13">
        <f>D15201*'Assumptions Notes'!C$12</f>
        <v>7.9649999999999999E-2</v>
      </c>
      <c r="F15201" s="15">
        <f t="shared" si="474"/>
        <v>2.7642974999999997E-2</v>
      </c>
      <c r="G15201" s="10">
        <f>IF(C15201&gt;'Assumptions Notes'!C$11,'Assumptions Notes'!C$11,C15201)</f>
        <v>120</v>
      </c>
      <c r="H15201" s="15">
        <f t="shared" si="475"/>
        <v>2.6549999999999997E-2</v>
      </c>
      <c r="I15201" s="2">
        <f>IF(C15201&gt;'Assumptions Notes'!C$11,-C15201*('Assumptions Notes'!C$13/(2*1000)),G15201*D15201)</f>
        <v>-6.2469999999999998E-2</v>
      </c>
    </row>
    <row r="15202" spans="1:9" x14ac:dyDescent="0.2">
      <c r="A15202" s="5">
        <v>42868.666666666664</v>
      </c>
      <c r="B15202" s="2">
        <v>1073.5</v>
      </c>
      <c r="C15202" s="10">
        <v>124.99</v>
      </c>
      <c r="D15202" s="8">
        <v>2.4499999999999999E-4</v>
      </c>
      <c r="E15202" s="13">
        <f>D15202*'Assumptions Notes'!C$12</f>
        <v>8.8200000000000001E-2</v>
      </c>
      <c r="F15202" s="15">
        <f t="shared" si="474"/>
        <v>3.0622549999999998E-2</v>
      </c>
      <c r="G15202" s="10">
        <f>IF(C15202&gt;'Assumptions Notes'!C$11,'Assumptions Notes'!C$11,C15202)</f>
        <v>120</v>
      </c>
      <c r="H15202" s="15">
        <f t="shared" si="475"/>
        <v>2.9399999999999999E-2</v>
      </c>
      <c r="I15202" s="2">
        <f>IF(C15202&gt;'Assumptions Notes'!C$11,-C15202*('Assumptions Notes'!C$13/(2*1000)),G15202*D15202)</f>
        <v>-6.2495000000000002E-2</v>
      </c>
    </row>
    <row r="15203" spans="1:9" x14ac:dyDescent="0.2">
      <c r="A15203" s="5">
        <v>42868.6875</v>
      </c>
      <c r="B15203" s="2">
        <v>1146.3800000000001</v>
      </c>
      <c r="C15203" s="10">
        <v>124.99</v>
      </c>
      <c r="D15203" s="8">
        <v>2.7E-4</v>
      </c>
      <c r="E15203" s="13">
        <f>D15203*'Assumptions Notes'!C$12</f>
        <v>9.7199999999999995E-2</v>
      </c>
      <c r="F15203" s="15">
        <f t="shared" si="474"/>
        <v>3.3747300000000001E-2</v>
      </c>
      <c r="G15203" s="10">
        <f>IF(C15203&gt;'Assumptions Notes'!C$11,'Assumptions Notes'!C$11,C15203)</f>
        <v>120</v>
      </c>
      <c r="H15203" s="15">
        <f t="shared" si="475"/>
        <v>3.2399999999999998E-2</v>
      </c>
      <c r="I15203" s="2">
        <f>IF(C15203&gt;'Assumptions Notes'!C$11,-C15203*('Assumptions Notes'!C$13/(2*1000)),G15203*D15203)</f>
        <v>-6.2495000000000002E-2</v>
      </c>
    </row>
    <row r="15204" spans="1:9" x14ac:dyDescent="0.2">
      <c r="A15204" s="5">
        <v>42868.708333333336</v>
      </c>
      <c r="B15204" s="2">
        <v>1201.83</v>
      </c>
      <c r="C15204" s="10">
        <v>124.95</v>
      </c>
      <c r="D15204" s="8">
        <v>2.9500000000000001E-4</v>
      </c>
      <c r="E15204" s="13">
        <f>D15204*'Assumptions Notes'!C$12</f>
        <v>0.1062</v>
      </c>
      <c r="F15204" s="15">
        <f t="shared" si="474"/>
        <v>3.6860250000000004E-2</v>
      </c>
      <c r="G15204" s="10">
        <f>IF(C15204&gt;'Assumptions Notes'!C$11,'Assumptions Notes'!C$11,C15204)</f>
        <v>120</v>
      </c>
      <c r="H15204" s="15">
        <f t="shared" si="475"/>
        <v>3.5400000000000001E-2</v>
      </c>
      <c r="I15204" s="2">
        <f>IF(C15204&gt;'Assumptions Notes'!C$11,-C15204*('Assumptions Notes'!C$13/(2*1000)),G15204*D15204)</f>
        <v>-6.2475000000000003E-2</v>
      </c>
    </row>
    <row r="15205" spans="1:9" x14ac:dyDescent="0.2">
      <c r="A15205" s="5">
        <v>42868.729166666664</v>
      </c>
      <c r="B15205" s="2">
        <v>1296.4100000000001</v>
      </c>
      <c r="C15205" s="10">
        <v>126.26</v>
      </c>
      <c r="D15205" s="8">
        <v>2.9750000000000002E-4</v>
      </c>
      <c r="E15205" s="13">
        <f>D15205*'Assumptions Notes'!C$12</f>
        <v>0.1071</v>
      </c>
      <c r="F15205" s="15">
        <f t="shared" si="474"/>
        <v>3.7562350000000001E-2</v>
      </c>
      <c r="G15205" s="10">
        <f>IF(C15205&gt;'Assumptions Notes'!C$11,'Assumptions Notes'!C$11,C15205)</f>
        <v>120</v>
      </c>
      <c r="H15205" s="15">
        <f t="shared" si="475"/>
        <v>3.5700000000000003E-2</v>
      </c>
      <c r="I15205" s="2">
        <f>IF(C15205&gt;'Assumptions Notes'!C$11,-C15205*('Assumptions Notes'!C$13/(2*1000)),G15205*D15205)</f>
        <v>-6.3130000000000006E-2</v>
      </c>
    </row>
    <row r="15206" spans="1:9" x14ac:dyDescent="0.2">
      <c r="A15206" s="5">
        <v>42868.75</v>
      </c>
      <c r="B15206" s="2">
        <v>1419.43</v>
      </c>
      <c r="C15206" s="10">
        <v>142.77000000000001</v>
      </c>
      <c r="D15206" s="8">
        <v>2.9999999999999997E-4</v>
      </c>
      <c r="E15206" s="13">
        <f>D15206*'Assumptions Notes'!C$12</f>
        <v>0.10799999999999998</v>
      </c>
      <c r="F15206" s="15">
        <f t="shared" si="474"/>
        <v>4.2831000000000001E-2</v>
      </c>
      <c r="G15206" s="10">
        <f>IF(C15206&gt;'Assumptions Notes'!C$11,'Assumptions Notes'!C$11,C15206)</f>
        <v>120</v>
      </c>
      <c r="H15206" s="15">
        <f t="shared" si="475"/>
        <v>3.5999999999999997E-2</v>
      </c>
      <c r="I15206" s="2">
        <f>IF(C15206&gt;'Assumptions Notes'!C$11,-C15206*('Assumptions Notes'!C$13/(2*1000)),G15206*D15206)</f>
        <v>-7.1385000000000004E-2</v>
      </c>
    </row>
    <row r="15207" spans="1:9" x14ac:dyDescent="0.2">
      <c r="A15207" s="5">
        <v>42868.770833333336</v>
      </c>
      <c r="B15207" s="2">
        <v>1528.84</v>
      </c>
      <c r="C15207" s="10">
        <v>146.72999999999999</v>
      </c>
      <c r="D15207" s="8">
        <v>2.9999999999999997E-4</v>
      </c>
      <c r="E15207" s="13">
        <f>D15207*'Assumptions Notes'!C$12</f>
        <v>0.10799999999999998</v>
      </c>
      <c r="F15207" s="15">
        <f t="shared" si="474"/>
        <v>4.4018999999999996E-2</v>
      </c>
      <c r="G15207" s="10">
        <f>IF(C15207&gt;'Assumptions Notes'!C$11,'Assumptions Notes'!C$11,C15207)</f>
        <v>120</v>
      </c>
      <c r="H15207" s="15">
        <f t="shared" si="475"/>
        <v>3.5999999999999997E-2</v>
      </c>
      <c r="I15207" s="2">
        <f>IF(C15207&gt;'Assumptions Notes'!C$11,-C15207*('Assumptions Notes'!C$13/(2*1000)),G15207*D15207)</f>
        <v>-7.3365E-2</v>
      </c>
    </row>
    <row r="15208" spans="1:9" x14ac:dyDescent="0.2">
      <c r="A15208" s="5">
        <v>42868.791666666664</v>
      </c>
      <c r="B15208" s="2">
        <v>1540.92</v>
      </c>
      <c r="C15208" s="10">
        <v>129.63</v>
      </c>
      <c r="D15208" s="8">
        <v>2.9999999999999997E-4</v>
      </c>
      <c r="E15208" s="13">
        <f>D15208*'Assumptions Notes'!C$12</f>
        <v>0.10799999999999998</v>
      </c>
      <c r="F15208" s="15">
        <f t="shared" si="474"/>
        <v>3.8888999999999993E-2</v>
      </c>
      <c r="G15208" s="10">
        <f>IF(C15208&gt;'Assumptions Notes'!C$11,'Assumptions Notes'!C$11,C15208)</f>
        <v>120</v>
      </c>
      <c r="H15208" s="15">
        <f t="shared" si="475"/>
        <v>3.5999999999999997E-2</v>
      </c>
      <c r="I15208" s="2">
        <f>IF(C15208&gt;'Assumptions Notes'!C$11,-C15208*('Assumptions Notes'!C$13/(2*1000)),G15208*D15208)</f>
        <v>-6.4814999999999998E-2</v>
      </c>
    </row>
    <row r="15209" spans="1:9" x14ac:dyDescent="0.2">
      <c r="A15209" s="5">
        <v>42868.8125</v>
      </c>
      <c r="B15209" s="2">
        <v>1501.64</v>
      </c>
      <c r="C15209" s="10">
        <v>124.99</v>
      </c>
      <c r="D15209" s="8">
        <v>2.9750000000000002E-4</v>
      </c>
      <c r="E15209" s="13">
        <f>D15209*'Assumptions Notes'!C$12</f>
        <v>0.1071</v>
      </c>
      <c r="F15209" s="15">
        <f t="shared" si="474"/>
        <v>3.7184525000000003E-2</v>
      </c>
      <c r="G15209" s="10">
        <f>IF(C15209&gt;'Assumptions Notes'!C$11,'Assumptions Notes'!C$11,C15209)</f>
        <v>120</v>
      </c>
      <c r="H15209" s="15">
        <f t="shared" si="475"/>
        <v>3.5700000000000003E-2</v>
      </c>
      <c r="I15209" s="2">
        <f>IF(C15209&gt;'Assumptions Notes'!C$11,-C15209*('Assumptions Notes'!C$13/(2*1000)),G15209*D15209)</f>
        <v>-6.2495000000000002E-2</v>
      </c>
    </row>
    <row r="15210" spans="1:9" x14ac:dyDescent="0.2">
      <c r="A15210" s="5">
        <v>42868.833333333336</v>
      </c>
      <c r="B15210" s="2">
        <v>1479.67</v>
      </c>
      <c r="C15210" s="10">
        <v>129.02000000000001</v>
      </c>
      <c r="D15210" s="8">
        <v>2.9500000000000001E-4</v>
      </c>
      <c r="E15210" s="13">
        <f>D15210*'Assumptions Notes'!C$12</f>
        <v>0.1062</v>
      </c>
      <c r="F15210" s="15">
        <f t="shared" si="474"/>
        <v>3.8060900000000002E-2</v>
      </c>
      <c r="G15210" s="10">
        <f>IF(C15210&gt;'Assumptions Notes'!C$11,'Assumptions Notes'!C$11,C15210)</f>
        <v>120</v>
      </c>
      <c r="H15210" s="15">
        <f t="shared" si="475"/>
        <v>3.5400000000000001E-2</v>
      </c>
      <c r="I15210" s="2">
        <f>IF(C15210&gt;'Assumptions Notes'!C$11,-C15210*('Assumptions Notes'!C$13/(2*1000)),G15210*D15210)</f>
        <v>-6.4510000000000012E-2</v>
      </c>
    </row>
    <row r="15211" spans="1:9" x14ac:dyDescent="0.2">
      <c r="A15211" s="5">
        <v>42868.854166666664</v>
      </c>
      <c r="B15211" s="2">
        <v>1462.87</v>
      </c>
      <c r="C15211" s="10">
        <v>126.27</v>
      </c>
      <c r="D15211" s="8">
        <v>2.9E-4</v>
      </c>
      <c r="E15211" s="13">
        <f>D15211*'Assumptions Notes'!C$12</f>
        <v>0.10440000000000001</v>
      </c>
      <c r="F15211" s="15">
        <f t="shared" si="474"/>
        <v>3.6618299999999999E-2</v>
      </c>
      <c r="G15211" s="10">
        <f>IF(C15211&gt;'Assumptions Notes'!C$11,'Assumptions Notes'!C$11,C15211)</f>
        <v>120</v>
      </c>
      <c r="H15211" s="15">
        <f t="shared" si="475"/>
        <v>3.4799999999999998E-2</v>
      </c>
      <c r="I15211" s="2">
        <f>IF(C15211&gt;'Assumptions Notes'!C$11,-C15211*('Assumptions Notes'!C$13/(2*1000)),G15211*D15211)</f>
        <v>-6.3134999999999997E-2</v>
      </c>
    </row>
    <row r="15212" spans="1:9" x14ac:dyDescent="0.2">
      <c r="A15212" s="5">
        <v>42868.875</v>
      </c>
      <c r="B15212" s="2">
        <v>1445.75</v>
      </c>
      <c r="C15212" s="10">
        <v>124.99</v>
      </c>
      <c r="D15212" s="8">
        <v>2.8499999999999999E-4</v>
      </c>
      <c r="E15212" s="13">
        <f>D15212*'Assumptions Notes'!C$12</f>
        <v>0.1026</v>
      </c>
      <c r="F15212" s="15">
        <f t="shared" si="474"/>
        <v>3.5622149999999998E-2</v>
      </c>
      <c r="G15212" s="10">
        <f>IF(C15212&gt;'Assumptions Notes'!C$11,'Assumptions Notes'!C$11,C15212)</f>
        <v>120</v>
      </c>
      <c r="H15212" s="15">
        <f t="shared" si="475"/>
        <v>3.4200000000000001E-2</v>
      </c>
      <c r="I15212" s="2">
        <f>IF(C15212&gt;'Assumptions Notes'!C$11,-C15212*('Assumptions Notes'!C$13/(2*1000)),G15212*D15212)</f>
        <v>-6.2495000000000002E-2</v>
      </c>
    </row>
    <row r="15213" spans="1:9" x14ac:dyDescent="0.2">
      <c r="A15213" s="5">
        <v>42868.895833333336</v>
      </c>
      <c r="B15213" s="2">
        <v>1437.66</v>
      </c>
      <c r="C15213" s="10">
        <v>150.02000000000001</v>
      </c>
      <c r="D15213" s="8">
        <v>2.7E-4</v>
      </c>
      <c r="E15213" s="13">
        <f>D15213*'Assumptions Notes'!C$12</f>
        <v>9.7199999999999995E-2</v>
      </c>
      <c r="F15213" s="15">
        <f t="shared" si="474"/>
        <v>4.0505400000000004E-2</v>
      </c>
      <c r="G15213" s="10">
        <f>IF(C15213&gt;'Assumptions Notes'!C$11,'Assumptions Notes'!C$11,C15213)</f>
        <v>120</v>
      </c>
      <c r="H15213" s="15">
        <f t="shared" si="475"/>
        <v>3.2399999999999998E-2</v>
      </c>
      <c r="I15213" s="2">
        <f>IF(C15213&gt;'Assumptions Notes'!C$11,-C15213*('Assumptions Notes'!C$13/(2*1000)),G15213*D15213)</f>
        <v>-7.5010000000000007E-2</v>
      </c>
    </row>
    <row r="15214" spans="1:9" x14ac:dyDescent="0.2">
      <c r="A15214" s="5">
        <v>42868.916666666664</v>
      </c>
      <c r="B15214" s="2">
        <v>1422.55</v>
      </c>
      <c r="C15214" s="10">
        <v>127.78</v>
      </c>
      <c r="D15214" s="8">
        <v>2.5500000000000002E-4</v>
      </c>
      <c r="E15214" s="13">
        <f>D15214*'Assumptions Notes'!C$12</f>
        <v>9.1800000000000007E-2</v>
      </c>
      <c r="F15214" s="15">
        <f t="shared" si="474"/>
        <v>3.2583900000000006E-2</v>
      </c>
      <c r="G15214" s="10">
        <f>IF(C15214&gt;'Assumptions Notes'!C$11,'Assumptions Notes'!C$11,C15214)</f>
        <v>120</v>
      </c>
      <c r="H15214" s="15">
        <f t="shared" si="475"/>
        <v>3.0600000000000002E-2</v>
      </c>
      <c r="I15214" s="2">
        <f>IF(C15214&gt;'Assumptions Notes'!C$11,-C15214*('Assumptions Notes'!C$13/(2*1000)),G15214*D15214)</f>
        <v>-6.3890000000000002E-2</v>
      </c>
    </row>
    <row r="15215" spans="1:9" x14ac:dyDescent="0.2">
      <c r="A15215" s="5">
        <v>42868.9375</v>
      </c>
      <c r="B15215" s="2">
        <v>1368.06</v>
      </c>
      <c r="C15215" s="10">
        <v>125.88</v>
      </c>
      <c r="D15215" s="8">
        <v>2.1250000000000002E-4</v>
      </c>
      <c r="E15215" s="13">
        <f>D15215*'Assumptions Notes'!C$12</f>
        <v>7.6500000000000012E-2</v>
      </c>
      <c r="F15215" s="15">
        <f t="shared" si="474"/>
        <v>2.6749500000000002E-2</v>
      </c>
      <c r="G15215" s="10">
        <f>IF(C15215&gt;'Assumptions Notes'!C$11,'Assumptions Notes'!C$11,C15215)</f>
        <v>120</v>
      </c>
      <c r="H15215" s="15">
        <f t="shared" si="475"/>
        <v>2.5500000000000002E-2</v>
      </c>
      <c r="I15215" s="2">
        <f>IF(C15215&gt;'Assumptions Notes'!C$11,-C15215*('Assumptions Notes'!C$13/(2*1000)),G15215*D15215)</f>
        <v>-6.2939999999999996E-2</v>
      </c>
    </row>
    <row r="15216" spans="1:9" x14ac:dyDescent="0.2">
      <c r="A15216" s="5">
        <v>42868.958333333336</v>
      </c>
      <c r="B15216" s="2">
        <v>1310.07</v>
      </c>
      <c r="C15216" s="10">
        <v>124.94</v>
      </c>
      <c r="D15216" s="8">
        <v>1.7000000000000001E-4</v>
      </c>
      <c r="E15216" s="13">
        <f>D15216*'Assumptions Notes'!C$12</f>
        <v>6.1200000000000004E-2</v>
      </c>
      <c r="F15216" s="15">
        <f t="shared" si="474"/>
        <v>2.12398E-2</v>
      </c>
      <c r="G15216" s="10">
        <f>IF(C15216&gt;'Assumptions Notes'!C$11,'Assumptions Notes'!C$11,C15216)</f>
        <v>120</v>
      </c>
      <c r="H15216" s="15">
        <f t="shared" si="475"/>
        <v>2.0400000000000001E-2</v>
      </c>
      <c r="I15216" s="2">
        <f>IF(C15216&gt;'Assumptions Notes'!C$11,-C15216*('Assumptions Notes'!C$13/(2*1000)),G15216*D15216)</f>
        <v>-6.2469999999999998E-2</v>
      </c>
    </row>
    <row r="15217" spans="1:9" x14ac:dyDescent="0.2">
      <c r="A15217" s="5">
        <v>42868.979166666664</v>
      </c>
      <c r="B15217" s="2">
        <v>1304.49</v>
      </c>
      <c r="C15217" s="10">
        <v>131.15</v>
      </c>
      <c r="D15217" s="8">
        <v>1.5000000000000001E-4</v>
      </c>
      <c r="E15217" s="13">
        <f>D15217*'Assumptions Notes'!C$12</f>
        <v>5.4000000000000006E-2</v>
      </c>
      <c r="F15217" s="15">
        <f t="shared" si="474"/>
        <v>1.9672500000000002E-2</v>
      </c>
      <c r="G15217" s="10">
        <f>IF(C15217&gt;'Assumptions Notes'!C$11,'Assumptions Notes'!C$11,C15217)</f>
        <v>120</v>
      </c>
      <c r="H15217" s="15">
        <f t="shared" si="475"/>
        <v>1.8000000000000002E-2</v>
      </c>
      <c r="I15217" s="2">
        <f>IF(C15217&gt;'Assumptions Notes'!C$11,-C15217*('Assumptions Notes'!C$13/(2*1000)),G15217*D15217)</f>
        <v>-6.5575000000000008E-2</v>
      </c>
    </row>
    <row r="15218" spans="1:9" x14ac:dyDescent="0.2">
      <c r="A15218" s="5">
        <v>42869</v>
      </c>
      <c r="B15218" s="2">
        <v>1528.73</v>
      </c>
      <c r="C15218" s="10">
        <v>159.26</v>
      </c>
      <c r="D15218" s="8">
        <v>1.2999999999999999E-4</v>
      </c>
      <c r="E15218" s="13">
        <f>D15218*'Assumptions Notes'!C$12</f>
        <v>4.6799999999999994E-2</v>
      </c>
      <c r="F15218" s="15">
        <f t="shared" si="474"/>
        <v>2.0703799999999998E-2</v>
      </c>
      <c r="G15218" s="10">
        <f>IF(C15218&gt;'Assumptions Notes'!C$11,'Assumptions Notes'!C$11,C15218)</f>
        <v>120</v>
      </c>
      <c r="H15218" s="15">
        <f t="shared" si="475"/>
        <v>1.5599999999999999E-2</v>
      </c>
      <c r="I15218" s="2">
        <f>IF(C15218&gt;'Assumptions Notes'!C$11,-C15218*('Assumptions Notes'!C$13/(2*1000)),G15218*D15218)</f>
        <v>-7.9629999999999992E-2</v>
      </c>
    </row>
    <row r="15219" spans="1:9" x14ac:dyDescent="0.2">
      <c r="A15219" s="5">
        <v>42869.020833333336</v>
      </c>
      <c r="B15219" s="2">
        <v>1433.44</v>
      </c>
      <c r="C15219" s="10">
        <v>123.79</v>
      </c>
      <c r="D15219" s="8">
        <v>1.175E-4</v>
      </c>
      <c r="E15219" s="13">
        <f>D15219*'Assumptions Notes'!C$12</f>
        <v>4.2299999999999997E-2</v>
      </c>
      <c r="F15219" s="15">
        <f t="shared" si="474"/>
        <v>1.4545325E-2</v>
      </c>
      <c r="G15219" s="10">
        <f>IF(C15219&gt;'Assumptions Notes'!C$11,'Assumptions Notes'!C$11,C15219)</f>
        <v>120</v>
      </c>
      <c r="H15219" s="15">
        <f t="shared" si="475"/>
        <v>1.41E-2</v>
      </c>
      <c r="I15219" s="2">
        <f>IF(C15219&gt;'Assumptions Notes'!C$11,-C15219*('Assumptions Notes'!C$13/(2*1000)),G15219*D15219)</f>
        <v>-6.1895000000000006E-2</v>
      </c>
    </row>
    <row r="15220" spans="1:9" x14ac:dyDescent="0.2">
      <c r="A15220" s="5">
        <v>42869.041666666664</v>
      </c>
      <c r="B15220" s="2">
        <v>1364.98</v>
      </c>
      <c r="C15220" s="10">
        <v>124.99</v>
      </c>
      <c r="D15220" s="8">
        <v>1.05E-4</v>
      </c>
      <c r="E15220" s="13">
        <f>D15220*'Assumptions Notes'!C$12</f>
        <v>3.78E-2</v>
      </c>
      <c r="F15220" s="15">
        <f t="shared" si="474"/>
        <v>1.3123950000000001E-2</v>
      </c>
      <c r="G15220" s="10">
        <f>IF(C15220&gt;'Assumptions Notes'!C$11,'Assumptions Notes'!C$11,C15220)</f>
        <v>120</v>
      </c>
      <c r="H15220" s="15">
        <f t="shared" si="475"/>
        <v>1.26E-2</v>
      </c>
      <c r="I15220" s="2">
        <f>IF(C15220&gt;'Assumptions Notes'!C$11,-C15220*('Assumptions Notes'!C$13/(2*1000)),G15220*D15220)</f>
        <v>-6.2495000000000002E-2</v>
      </c>
    </row>
    <row r="15221" spans="1:9" x14ac:dyDescent="0.2">
      <c r="A15221" s="5">
        <v>42869.0625</v>
      </c>
      <c r="B15221" s="2">
        <v>1298.96</v>
      </c>
      <c r="C15221" s="10">
        <v>125.16</v>
      </c>
      <c r="D15221" s="8">
        <v>1.025E-4</v>
      </c>
      <c r="E15221" s="13">
        <f>D15221*'Assumptions Notes'!C$12</f>
        <v>3.6900000000000002E-2</v>
      </c>
      <c r="F15221" s="15">
        <f t="shared" si="474"/>
        <v>1.2828899999999999E-2</v>
      </c>
      <c r="G15221" s="10">
        <f>IF(C15221&gt;'Assumptions Notes'!C$11,'Assumptions Notes'!C$11,C15221)</f>
        <v>120</v>
      </c>
      <c r="H15221" s="15">
        <f t="shared" si="475"/>
        <v>1.23E-2</v>
      </c>
      <c r="I15221" s="2">
        <f>IF(C15221&gt;'Assumptions Notes'!C$11,-C15221*('Assumptions Notes'!C$13/(2*1000)),G15221*D15221)</f>
        <v>-6.2579999999999997E-2</v>
      </c>
    </row>
    <row r="15222" spans="1:9" x14ac:dyDescent="0.2">
      <c r="A15222" s="5">
        <v>42869.083333333336</v>
      </c>
      <c r="B15222" s="2">
        <v>1210.31</v>
      </c>
      <c r="C15222" s="10">
        <v>125.76</v>
      </c>
      <c r="D15222" s="8">
        <v>1E-4</v>
      </c>
      <c r="E15222" s="13">
        <f>D15222*'Assumptions Notes'!C$12</f>
        <v>3.6000000000000004E-2</v>
      </c>
      <c r="F15222" s="15">
        <f t="shared" si="474"/>
        <v>1.2576E-2</v>
      </c>
      <c r="G15222" s="10">
        <f>IF(C15222&gt;'Assumptions Notes'!C$11,'Assumptions Notes'!C$11,C15222)</f>
        <v>120</v>
      </c>
      <c r="H15222" s="15">
        <f t="shared" si="475"/>
        <v>1.2E-2</v>
      </c>
      <c r="I15222" s="2">
        <f>IF(C15222&gt;'Assumptions Notes'!C$11,-C15222*('Assumptions Notes'!C$13/(2*1000)),G15222*D15222)</f>
        <v>-6.2880000000000005E-2</v>
      </c>
    </row>
    <row r="15223" spans="1:9" x14ac:dyDescent="0.2">
      <c r="A15223" s="5">
        <v>42869.104166666664</v>
      </c>
      <c r="B15223" s="2">
        <v>1166.3599999999999</v>
      </c>
      <c r="C15223" s="10">
        <v>124.99</v>
      </c>
      <c r="D15223" s="8">
        <v>9.8750000000000002E-5</v>
      </c>
      <c r="E15223" s="13">
        <f>D15223*'Assumptions Notes'!C$12</f>
        <v>3.5549999999999998E-2</v>
      </c>
      <c r="F15223" s="15">
        <f t="shared" si="474"/>
        <v>1.23427625E-2</v>
      </c>
      <c r="G15223" s="10">
        <f>IF(C15223&gt;'Assumptions Notes'!C$11,'Assumptions Notes'!C$11,C15223)</f>
        <v>120</v>
      </c>
      <c r="H15223" s="15">
        <f t="shared" si="475"/>
        <v>1.1849999999999999E-2</v>
      </c>
      <c r="I15223" s="2">
        <f>IF(C15223&gt;'Assumptions Notes'!C$11,-C15223*('Assumptions Notes'!C$13/(2*1000)),G15223*D15223)</f>
        <v>-6.2495000000000002E-2</v>
      </c>
    </row>
    <row r="15224" spans="1:9" x14ac:dyDescent="0.2">
      <c r="A15224" s="5">
        <v>42869.125</v>
      </c>
      <c r="B15224" s="2">
        <v>1122.58</v>
      </c>
      <c r="C15224" s="10">
        <v>125.31</v>
      </c>
      <c r="D15224" s="8">
        <v>9.7499999999999998E-5</v>
      </c>
      <c r="E15224" s="13">
        <f>D15224*'Assumptions Notes'!C$12</f>
        <v>3.5099999999999999E-2</v>
      </c>
      <c r="F15224" s="15">
        <f t="shared" si="474"/>
        <v>1.2217725E-2</v>
      </c>
      <c r="G15224" s="10">
        <f>IF(C15224&gt;'Assumptions Notes'!C$11,'Assumptions Notes'!C$11,C15224)</f>
        <v>120</v>
      </c>
      <c r="H15224" s="15">
        <f t="shared" si="475"/>
        <v>1.17E-2</v>
      </c>
      <c r="I15224" s="2">
        <f>IF(C15224&gt;'Assumptions Notes'!C$11,-C15224*('Assumptions Notes'!C$13/(2*1000)),G15224*D15224)</f>
        <v>-6.2655000000000002E-2</v>
      </c>
    </row>
    <row r="15225" spans="1:9" x14ac:dyDescent="0.2">
      <c r="A15225" s="5">
        <v>42869.145833333336</v>
      </c>
      <c r="B15225" s="2">
        <v>1095.6500000000001</v>
      </c>
      <c r="C15225" s="10">
        <v>138.07</v>
      </c>
      <c r="D15225" s="8">
        <v>9.6250000000000009E-5</v>
      </c>
      <c r="E15225" s="13">
        <f>D15225*'Assumptions Notes'!C$12</f>
        <v>3.465E-2</v>
      </c>
      <c r="F15225" s="15">
        <f t="shared" si="474"/>
        <v>1.32892375E-2</v>
      </c>
      <c r="G15225" s="10">
        <f>IF(C15225&gt;'Assumptions Notes'!C$11,'Assumptions Notes'!C$11,C15225)</f>
        <v>120</v>
      </c>
      <c r="H15225" s="15">
        <f t="shared" si="475"/>
        <v>1.1550000000000001E-2</v>
      </c>
      <c r="I15225" s="2">
        <f>IF(C15225&gt;'Assumptions Notes'!C$11,-C15225*('Assumptions Notes'!C$13/(2*1000)),G15225*D15225)</f>
        <v>-6.9034999999999999E-2</v>
      </c>
    </row>
    <row r="15226" spans="1:9" x14ac:dyDescent="0.2">
      <c r="A15226" s="5">
        <v>42869.166666666664</v>
      </c>
      <c r="B15226" s="2">
        <v>1062.83</v>
      </c>
      <c r="C15226" s="10">
        <v>129.47</v>
      </c>
      <c r="D15226" s="8">
        <v>9.5000000000000005E-5</v>
      </c>
      <c r="E15226" s="13">
        <f>D15226*'Assumptions Notes'!C$12</f>
        <v>3.4200000000000001E-2</v>
      </c>
      <c r="F15226" s="15">
        <f t="shared" si="474"/>
        <v>1.2299650000000001E-2</v>
      </c>
      <c r="G15226" s="10">
        <f>IF(C15226&gt;'Assumptions Notes'!C$11,'Assumptions Notes'!C$11,C15226)</f>
        <v>120</v>
      </c>
      <c r="H15226" s="15">
        <f t="shared" si="475"/>
        <v>1.14E-2</v>
      </c>
      <c r="I15226" s="2">
        <f>IF(C15226&gt;'Assumptions Notes'!C$11,-C15226*('Assumptions Notes'!C$13/(2*1000)),G15226*D15226)</f>
        <v>-6.4735000000000001E-2</v>
      </c>
    </row>
    <row r="15227" spans="1:9" x14ac:dyDescent="0.2">
      <c r="A15227" s="5">
        <v>42869.1875</v>
      </c>
      <c r="B15227" s="2">
        <v>1042.6300000000001</v>
      </c>
      <c r="C15227" s="10">
        <v>138.55000000000001</v>
      </c>
      <c r="D15227" s="8">
        <v>9.6250000000000009E-5</v>
      </c>
      <c r="E15227" s="13">
        <f>D15227*'Assumptions Notes'!C$12</f>
        <v>3.465E-2</v>
      </c>
      <c r="F15227" s="15">
        <f t="shared" si="474"/>
        <v>1.3335437500000002E-2</v>
      </c>
      <c r="G15227" s="10">
        <f>IF(C15227&gt;'Assumptions Notes'!C$11,'Assumptions Notes'!C$11,C15227)</f>
        <v>120</v>
      </c>
      <c r="H15227" s="15">
        <f t="shared" si="475"/>
        <v>1.1550000000000001E-2</v>
      </c>
      <c r="I15227" s="2">
        <f>IF(C15227&gt;'Assumptions Notes'!C$11,-C15227*('Assumptions Notes'!C$13/(2*1000)),G15227*D15227)</f>
        <v>-6.9275000000000003E-2</v>
      </c>
    </row>
    <row r="15228" spans="1:9" x14ac:dyDescent="0.2">
      <c r="A15228" s="5">
        <v>42869.208333333336</v>
      </c>
      <c r="B15228" s="2">
        <v>1037.07</v>
      </c>
      <c r="C15228" s="10">
        <v>151.65</v>
      </c>
      <c r="D15228" s="8">
        <v>9.7499999999999998E-5</v>
      </c>
      <c r="E15228" s="13">
        <f>D15228*'Assumptions Notes'!C$12</f>
        <v>3.5099999999999999E-2</v>
      </c>
      <c r="F15228" s="15">
        <f t="shared" si="474"/>
        <v>1.4785875E-2</v>
      </c>
      <c r="G15228" s="10">
        <f>IF(C15228&gt;'Assumptions Notes'!C$11,'Assumptions Notes'!C$11,C15228)</f>
        <v>120</v>
      </c>
      <c r="H15228" s="15">
        <f t="shared" si="475"/>
        <v>1.17E-2</v>
      </c>
      <c r="I15228" s="2">
        <f>IF(C15228&gt;'Assumptions Notes'!C$11,-C15228*('Assumptions Notes'!C$13/(2*1000)),G15228*D15228)</f>
        <v>-7.5825000000000004E-2</v>
      </c>
    </row>
    <row r="15229" spans="1:9" x14ac:dyDescent="0.2">
      <c r="A15229" s="5">
        <v>42869.229166666664</v>
      </c>
      <c r="B15229" s="2">
        <v>1025.47</v>
      </c>
      <c r="C15229" s="10">
        <v>139.16999999999999</v>
      </c>
      <c r="D15229" s="8">
        <v>1.15E-4</v>
      </c>
      <c r="E15229" s="13">
        <f>D15229*'Assumptions Notes'!C$12</f>
        <v>4.1399999999999999E-2</v>
      </c>
      <c r="F15229" s="15">
        <f t="shared" si="474"/>
        <v>1.6004549999999999E-2</v>
      </c>
      <c r="G15229" s="10">
        <f>IF(C15229&gt;'Assumptions Notes'!C$11,'Assumptions Notes'!C$11,C15229)</f>
        <v>120</v>
      </c>
      <c r="H15229" s="15">
        <f t="shared" si="475"/>
        <v>1.38E-2</v>
      </c>
      <c r="I15229" s="2">
        <f>IF(C15229&gt;'Assumptions Notes'!C$11,-C15229*('Assumptions Notes'!C$13/(2*1000)),G15229*D15229)</f>
        <v>-6.9584999999999994E-2</v>
      </c>
    </row>
    <row r="15230" spans="1:9" x14ac:dyDescent="0.2">
      <c r="A15230" s="5">
        <v>42869.25</v>
      </c>
      <c r="B15230" s="2">
        <v>1042.8499999999999</v>
      </c>
      <c r="C15230" s="10">
        <v>115.03</v>
      </c>
      <c r="D15230" s="8">
        <v>1.325E-4</v>
      </c>
      <c r="E15230" s="13">
        <f>D15230*'Assumptions Notes'!C$12</f>
        <v>4.7699999999999999E-2</v>
      </c>
      <c r="F15230" s="15">
        <f t="shared" si="474"/>
        <v>1.5241474999999999E-2</v>
      </c>
      <c r="G15230" s="10">
        <f>IF(C15230&gt;'Assumptions Notes'!C$11,'Assumptions Notes'!C$11,C15230)</f>
        <v>115.03</v>
      </c>
      <c r="H15230" s="15">
        <f t="shared" si="475"/>
        <v>1.5241474999999999E-2</v>
      </c>
      <c r="I15230" s="2">
        <f>IF(C15230&gt;'Assumptions Notes'!C$11,-C15230*('Assumptions Notes'!C$13/(2*1000)),G15230*D15230)</f>
        <v>1.5241474999999999E-2</v>
      </c>
    </row>
    <row r="15231" spans="1:9" x14ac:dyDescent="0.2">
      <c r="A15231" s="5">
        <v>42869.270833333336</v>
      </c>
      <c r="B15231" s="2">
        <v>1068.3399999999999</v>
      </c>
      <c r="C15231" s="10">
        <v>104.77</v>
      </c>
      <c r="D15231" s="8">
        <v>1.6249999999999999E-4</v>
      </c>
      <c r="E15231" s="13">
        <f>D15231*'Assumptions Notes'!C$12</f>
        <v>5.8499999999999996E-2</v>
      </c>
      <c r="F15231" s="15">
        <f t="shared" si="474"/>
        <v>1.7025124999999999E-2</v>
      </c>
      <c r="G15231" s="10">
        <f>IF(C15231&gt;'Assumptions Notes'!C$11,'Assumptions Notes'!C$11,C15231)</f>
        <v>104.77</v>
      </c>
      <c r="H15231" s="15">
        <f t="shared" si="475"/>
        <v>1.7025124999999999E-2</v>
      </c>
      <c r="I15231" s="2">
        <f>IF(C15231&gt;'Assumptions Notes'!C$11,-C15231*('Assumptions Notes'!C$13/(2*1000)),G15231*D15231)</f>
        <v>1.7025124999999999E-2</v>
      </c>
    </row>
    <row r="15232" spans="1:9" x14ac:dyDescent="0.2">
      <c r="A15232" s="5">
        <v>42869.291666666664</v>
      </c>
      <c r="B15232" s="2">
        <v>1117.28</v>
      </c>
      <c r="C15232" s="10">
        <v>111.57</v>
      </c>
      <c r="D15232" s="8">
        <v>1.9249999999999999E-4</v>
      </c>
      <c r="E15232" s="13">
        <f>D15232*'Assumptions Notes'!C$12</f>
        <v>6.93E-2</v>
      </c>
      <c r="F15232" s="15">
        <f t="shared" si="474"/>
        <v>2.1477224999999999E-2</v>
      </c>
      <c r="G15232" s="10">
        <f>IF(C15232&gt;'Assumptions Notes'!C$11,'Assumptions Notes'!C$11,C15232)</f>
        <v>111.57</v>
      </c>
      <c r="H15232" s="15">
        <f t="shared" si="475"/>
        <v>2.1477224999999999E-2</v>
      </c>
      <c r="I15232" s="2">
        <f>IF(C15232&gt;'Assumptions Notes'!C$11,-C15232*('Assumptions Notes'!C$13/(2*1000)),G15232*D15232)</f>
        <v>2.1477224999999999E-2</v>
      </c>
    </row>
    <row r="15233" spans="1:9" x14ac:dyDescent="0.2">
      <c r="A15233" s="5">
        <v>42869.3125</v>
      </c>
      <c r="B15233" s="2">
        <v>1142.8699999999999</v>
      </c>
      <c r="C15233" s="10">
        <v>107.39</v>
      </c>
      <c r="D15233" s="8">
        <v>2.0875000000000001E-4</v>
      </c>
      <c r="E15233" s="13">
        <f>D15233*'Assumptions Notes'!C$12</f>
        <v>7.5150000000000008E-2</v>
      </c>
      <c r="F15233" s="15">
        <f t="shared" si="474"/>
        <v>2.2417662500000001E-2</v>
      </c>
      <c r="G15233" s="10">
        <f>IF(C15233&gt;'Assumptions Notes'!C$11,'Assumptions Notes'!C$11,C15233)</f>
        <v>107.39</v>
      </c>
      <c r="H15233" s="15">
        <f t="shared" si="475"/>
        <v>2.2417662500000001E-2</v>
      </c>
      <c r="I15233" s="2">
        <f>IF(C15233&gt;'Assumptions Notes'!C$11,-C15233*('Assumptions Notes'!C$13/(2*1000)),G15233*D15233)</f>
        <v>2.2417662500000001E-2</v>
      </c>
    </row>
    <row r="15234" spans="1:9" x14ac:dyDescent="0.2">
      <c r="A15234" s="5">
        <v>42869.333333333336</v>
      </c>
      <c r="B15234" s="2">
        <v>1171.58</v>
      </c>
      <c r="C15234" s="10">
        <v>125.36</v>
      </c>
      <c r="D15234" s="8">
        <v>2.2499999999999999E-4</v>
      </c>
      <c r="E15234" s="13">
        <f>D15234*'Assumptions Notes'!C$12</f>
        <v>8.1000000000000003E-2</v>
      </c>
      <c r="F15234" s="15">
        <f t="shared" si="474"/>
        <v>2.8205999999999998E-2</v>
      </c>
      <c r="G15234" s="10">
        <f>IF(C15234&gt;'Assumptions Notes'!C$11,'Assumptions Notes'!C$11,C15234)</f>
        <v>120</v>
      </c>
      <c r="H15234" s="15">
        <f t="shared" si="475"/>
        <v>2.7E-2</v>
      </c>
      <c r="I15234" s="2">
        <f>IF(C15234&gt;'Assumptions Notes'!C$11,-C15234*('Assumptions Notes'!C$13/(2*1000)),G15234*D15234)</f>
        <v>-6.268E-2</v>
      </c>
    </row>
    <row r="15235" spans="1:9" x14ac:dyDescent="0.2">
      <c r="A15235" s="5">
        <v>42869.354166666664</v>
      </c>
      <c r="B15235" s="2">
        <v>1220.9000000000001</v>
      </c>
      <c r="C15235" s="10">
        <v>124.99</v>
      </c>
      <c r="D15235" s="8">
        <v>2.2625E-4</v>
      </c>
      <c r="E15235" s="13">
        <f>D15235*'Assumptions Notes'!C$12</f>
        <v>8.1449999999999995E-2</v>
      </c>
      <c r="F15235" s="15">
        <f t="shared" si="474"/>
        <v>2.8278987499999998E-2</v>
      </c>
      <c r="G15235" s="10">
        <f>IF(C15235&gt;'Assumptions Notes'!C$11,'Assumptions Notes'!C$11,C15235)</f>
        <v>120</v>
      </c>
      <c r="H15235" s="15">
        <f t="shared" si="475"/>
        <v>2.7150000000000001E-2</v>
      </c>
      <c r="I15235" s="2">
        <f>IF(C15235&gt;'Assumptions Notes'!C$11,-C15235*('Assumptions Notes'!C$13/(2*1000)),G15235*D15235)</f>
        <v>-6.2495000000000002E-2</v>
      </c>
    </row>
    <row r="15236" spans="1:9" x14ac:dyDescent="0.2">
      <c r="A15236" s="5">
        <v>42869.375</v>
      </c>
      <c r="B15236" s="2">
        <v>1217.33</v>
      </c>
      <c r="C15236" s="10">
        <v>136.52000000000001</v>
      </c>
      <c r="D15236" s="8">
        <v>2.275E-4</v>
      </c>
      <c r="E15236" s="13">
        <f>D15236*'Assumptions Notes'!C$12</f>
        <v>8.1900000000000001E-2</v>
      </c>
      <c r="F15236" s="15">
        <f t="shared" ref="F15236:F15299" si="476">D15236*C15236</f>
        <v>3.1058300000000004E-2</v>
      </c>
      <c r="G15236" s="10">
        <f>IF(C15236&gt;'Assumptions Notes'!C$11,'Assumptions Notes'!C$11,C15236)</f>
        <v>120</v>
      </c>
      <c r="H15236" s="15">
        <f t="shared" ref="H15236:H15299" si="477">G15236*D15236</f>
        <v>2.7300000000000001E-2</v>
      </c>
      <c r="I15236" s="2">
        <f>IF(C15236&gt;'Assumptions Notes'!C$11,-C15236*('Assumptions Notes'!C$13/(2*1000)),G15236*D15236)</f>
        <v>-6.8260000000000001E-2</v>
      </c>
    </row>
    <row r="15237" spans="1:9" x14ac:dyDescent="0.2">
      <c r="A15237" s="5">
        <v>42869.395833333336</v>
      </c>
      <c r="B15237" s="2">
        <v>1200.3900000000001</v>
      </c>
      <c r="C15237" s="10">
        <v>143.78</v>
      </c>
      <c r="D15237" s="8">
        <v>2.1875E-4</v>
      </c>
      <c r="E15237" s="13">
        <f>D15237*'Assumptions Notes'!C$12</f>
        <v>7.8750000000000001E-2</v>
      </c>
      <c r="F15237" s="15">
        <f t="shared" si="476"/>
        <v>3.1451875000000004E-2</v>
      </c>
      <c r="G15237" s="10">
        <f>IF(C15237&gt;'Assumptions Notes'!C$11,'Assumptions Notes'!C$11,C15237)</f>
        <v>120</v>
      </c>
      <c r="H15237" s="15">
        <f t="shared" si="477"/>
        <v>2.6249999999999999E-2</v>
      </c>
      <c r="I15237" s="2">
        <f>IF(C15237&gt;'Assumptions Notes'!C$11,-C15237*('Assumptions Notes'!C$13/(2*1000)),G15237*D15237)</f>
        <v>-7.1889999999999996E-2</v>
      </c>
    </row>
    <row r="15238" spans="1:9" x14ac:dyDescent="0.2">
      <c r="A15238" s="5">
        <v>42869.416666666664</v>
      </c>
      <c r="B15238" s="2">
        <v>1139.25</v>
      </c>
      <c r="C15238" s="10">
        <v>135.06</v>
      </c>
      <c r="D15238" s="8">
        <v>2.1000000000000001E-4</v>
      </c>
      <c r="E15238" s="13">
        <f>D15238*'Assumptions Notes'!C$12</f>
        <v>7.5600000000000001E-2</v>
      </c>
      <c r="F15238" s="15">
        <f t="shared" si="476"/>
        <v>2.8362600000000002E-2</v>
      </c>
      <c r="G15238" s="10">
        <f>IF(C15238&gt;'Assumptions Notes'!C$11,'Assumptions Notes'!C$11,C15238)</f>
        <v>120</v>
      </c>
      <c r="H15238" s="15">
        <f t="shared" si="477"/>
        <v>2.52E-2</v>
      </c>
      <c r="I15238" s="2">
        <f>IF(C15238&gt;'Assumptions Notes'!C$11,-C15238*('Assumptions Notes'!C$13/(2*1000)),G15238*D15238)</f>
        <v>-6.7530000000000007E-2</v>
      </c>
    </row>
    <row r="15239" spans="1:9" x14ac:dyDescent="0.2">
      <c r="A15239" s="5">
        <v>42869.4375</v>
      </c>
      <c r="B15239" s="2">
        <v>1055.06</v>
      </c>
      <c r="C15239" s="10">
        <v>124.99</v>
      </c>
      <c r="D15239" s="8">
        <v>2.075E-4</v>
      </c>
      <c r="E15239" s="13">
        <f>D15239*'Assumptions Notes'!C$12</f>
        <v>7.4700000000000003E-2</v>
      </c>
      <c r="F15239" s="15">
        <f t="shared" si="476"/>
        <v>2.5935424999999998E-2</v>
      </c>
      <c r="G15239" s="10">
        <f>IF(C15239&gt;'Assumptions Notes'!C$11,'Assumptions Notes'!C$11,C15239)</f>
        <v>120</v>
      </c>
      <c r="H15239" s="15">
        <f t="shared" si="477"/>
        <v>2.4899999999999999E-2</v>
      </c>
      <c r="I15239" s="2">
        <f>IF(C15239&gt;'Assumptions Notes'!C$11,-C15239*('Assumptions Notes'!C$13/(2*1000)),G15239*D15239)</f>
        <v>-6.2495000000000002E-2</v>
      </c>
    </row>
    <row r="15240" spans="1:9" x14ac:dyDescent="0.2">
      <c r="A15240" s="5">
        <v>42869.458333333336</v>
      </c>
      <c r="B15240" s="2">
        <v>986.83</v>
      </c>
      <c r="C15240" s="10">
        <v>124.99</v>
      </c>
      <c r="D15240" s="8">
        <v>2.05E-4</v>
      </c>
      <c r="E15240" s="13">
        <f>D15240*'Assumptions Notes'!C$12</f>
        <v>7.3800000000000004E-2</v>
      </c>
      <c r="F15240" s="15">
        <f t="shared" si="476"/>
        <v>2.5622949999999999E-2</v>
      </c>
      <c r="G15240" s="10">
        <f>IF(C15240&gt;'Assumptions Notes'!C$11,'Assumptions Notes'!C$11,C15240)</f>
        <v>120</v>
      </c>
      <c r="H15240" s="15">
        <f t="shared" si="477"/>
        <v>2.46E-2</v>
      </c>
      <c r="I15240" s="2">
        <f>IF(C15240&gt;'Assumptions Notes'!C$11,-C15240*('Assumptions Notes'!C$13/(2*1000)),G15240*D15240)</f>
        <v>-6.2495000000000002E-2</v>
      </c>
    </row>
    <row r="15241" spans="1:9" x14ac:dyDescent="0.2">
      <c r="A15241" s="5">
        <v>42869.479166666664</v>
      </c>
      <c r="B15241" s="2">
        <v>946.41</v>
      </c>
      <c r="C15241" s="10">
        <v>124.95</v>
      </c>
      <c r="D15241" s="8">
        <v>2.1499999999999999E-4</v>
      </c>
      <c r="E15241" s="13">
        <f>D15241*'Assumptions Notes'!C$12</f>
        <v>7.7399999999999997E-2</v>
      </c>
      <c r="F15241" s="15">
        <f t="shared" si="476"/>
        <v>2.6864249999999999E-2</v>
      </c>
      <c r="G15241" s="10">
        <f>IF(C15241&gt;'Assumptions Notes'!C$11,'Assumptions Notes'!C$11,C15241)</f>
        <v>120</v>
      </c>
      <c r="H15241" s="15">
        <f t="shared" si="477"/>
        <v>2.58E-2</v>
      </c>
      <c r="I15241" s="2">
        <f>IF(C15241&gt;'Assumptions Notes'!C$11,-C15241*('Assumptions Notes'!C$13/(2*1000)),G15241*D15241)</f>
        <v>-6.2475000000000003E-2</v>
      </c>
    </row>
    <row r="15242" spans="1:9" x14ac:dyDescent="0.2">
      <c r="A15242" s="5">
        <v>42869.5</v>
      </c>
      <c r="B15242" s="2">
        <v>919.2</v>
      </c>
      <c r="C15242" s="10">
        <v>124.99</v>
      </c>
      <c r="D15242" s="8">
        <v>2.2499999999999999E-4</v>
      </c>
      <c r="E15242" s="13">
        <f>D15242*'Assumptions Notes'!C$12</f>
        <v>8.1000000000000003E-2</v>
      </c>
      <c r="F15242" s="15">
        <f t="shared" si="476"/>
        <v>2.8122749999999998E-2</v>
      </c>
      <c r="G15242" s="10">
        <f>IF(C15242&gt;'Assumptions Notes'!C$11,'Assumptions Notes'!C$11,C15242)</f>
        <v>120</v>
      </c>
      <c r="H15242" s="15">
        <f t="shared" si="477"/>
        <v>2.7E-2</v>
      </c>
      <c r="I15242" s="2">
        <f>IF(C15242&gt;'Assumptions Notes'!C$11,-C15242*('Assumptions Notes'!C$13/(2*1000)),G15242*D15242)</f>
        <v>-6.2495000000000002E-2</v>
      </c>
    </row>
    <row r="15243" spans="1:9" x14ac:dyDescent="0.2">
      <c r="A15243" s="5">
        <v>42869.520833333336</v>
      </c>
      <c r="B15243" s="2">
        <v>908.65</v>
      </c>
      <c r="C15243" s="10">
        <v>124.9</v>
      </c>
      <c r="D15243" s="8">
        <v>2.1250000000000002E-4</v>
      </c>
      <c r="E15243" s="13">
        <f>D15243*'Assumptions Notes'!C$12</f>
        <v>7.6500000000000012E-2</v>
      </c>
      <c r="F15243" s="15">
        <f t="shared" si="476"/>
        <v>2.6541250000000002E-2</v>
      </c>
      <c r="G15243" s="10">
        <f>IF(C15243&gt;'Assumptions Notes'!C$11,'Assumptions Notes'!C$11,C15243)</f>
        <v>120</v>
      </c>
      <c r="H15243" s="15">
        <f t="shared" si="477"/>
        <v>2.5500000000000002E-2</v>
      </c>
      <c r="I15243" s="2">
        <f>IF(C15243&gt;'Assumptions Notes'!C$11,-C15243*('Assumptions Notes'!C$13/(2*1000)),G15243*D15243)</f>
        <v>-6.2450000000000006E-2</v>
      </c>
    </row>
    <row r="15244" spans="1:9" x14ac:dyDescent="0.2">
      <c r="A15244" s="5">
        <v>42869.541666666664</v>
      </c>
      <c r="B15244" s="2">
        <v>901.34</v>
      </c>
      <c r="C15244" s="10">
        <v>124.72</v>
      </c>
      <c r="D15244" s="8">
        <v>2.0000000000000001E-4</v>
      </c>
      <c r="E15244" s="13">
        <f>D15244*'Assumptions Notes'!C$12</f>
        <v>7.2000000000000008E-2</v>
      </c>
      <c r="F15244" s="15">
        <f t="shared" si="476"/>
        <v>2.4944000000000001E-2</v>
      </c>
      <c r="G15244" s="10">
        <f>IF(C15244&gt;'Assumptions Notes'!C$11,'Assumptions Notes'!C$11,C15244)</f>
        <v>120</v>
      </c>
      <c r="H15244" s="15">
        <f t="shared" si="477"/>
        <v>2.4E-2</v>
      </c>
      <c r="I15244" s="2">
        <f>IF(C15244&gt;'Assumptions Notes'!C$11,-C15244*('Assumptions Notes'!C$13/(2*1000)),G15244*D15244)</f>
        <v>-6.2359999999999999E-2</v>
      </c>
    </row>
    <row r="15245" spans="1:9" x14ac:dyDescent="0.2">
      <c r="A15245" s="5">
        <v>42869.5625</v>
      </c>
      <c r="B15245" s="2">
        <v>900.54</v>
      </c>
      <c r="C15245" s="10">
        <v>124.9</v>
      </c>
      <c r="D15245" s="8">
        <v>1.975E-4</v>
      </c>
      <c r="E15245" s="13">
        <f>D15245*'Assumptions Notes'!C$12</f>
        <v>7.1099999999999997E-2</v>
      </c>
      <c r="F15245" s="15">
        <f t="shared" si="476"/>
        <v>2.4667750000000002E-2</v>
      </c>
      <c r="G15245" s="10">
        <f>IF(C15245&gt;'Assumptions Notes'!C$11,'Assumptions Notes'!C$11,C15245)</f>
        <v>120</v>
      </c>
      <c r="H15245" s="15">
        <f t="shared" si="477"/>
        <v>2.3699999999999999E-2</v>
      </c>
      <c r="I15245" s="2">
        <f>IF(C15245&gt;'Assumptions Notes'!C$11,-C15245*('Assumptions Notes'!C$13/(2*1000)),G15245*D15245)</f>
        <v>-6.2450000000000006E-2</v>
      </c>
    </row>
    <row r="15246" spans="1:9" x14ac:dyDescent="0.2">
      <c r="A15246" s="5">
        <v>42869.583333333336</v>
      </c>
      <c r="B15246" s="2">
        <v>907.32</v>
      </c>
      <c r="C15246" s="10">
        <v>124.94</v>
      </c>
      <c r="D15246" s="8">
        <v>1.95E-4</v>
      </c>
      <c r="E15246" s="13">
        <f>D15246*'Assumptions Notes'!C$12</f>
        <v>7.0199999999999999E-2</v>
      </c>
      <c r="F15246" s="15">
        <f t="shared" si="476"/>
        <v>2.4363299999999997E-2</v>
      </c>
      <c r="G15246" s="10">
        <f>IF(C15246&gt;'Assumptions Notes'!C$11,'Assumptions Notes'!C$11,C15246)</f>
        <v>120</v>
      </c>
      <c r="H15246" s="15">
        <f t="shared" si="477"/>
        <v>2.3400000000000001E-2</v>
      </c>
      <c r="I15246" s="2">
        <f>IF(C15246&gt;'Assumptions Notes'!C$11,-C15246*('Assumptions Notes'!C$13/(2*1000)),G15246*D15246)</f>
        <v>-6.2469999999999998E-2</v>
      </c>
    </row>
    <row r="15247" spans="1:9" x14ac:dyDescent="0.2">
      <c r="A15247" s="5">
        <v>42869.604166666664</v>
      </c>
      <c r="B15247" s="2">
        <v>899.18</v>
      </c>
      <c r="C15247" s="10">
        <v>124.72</v>
      </c>
      <c r="D15247" s="8">
        <v>1.9625E-4</v>
      </c>
      <c r="E15247" s="13">
        <f>D15247*'Assumptions Notes'!C$12</f>
        <v>7.0650000000000004E-2</v>
      </c>
      <c r="F15247" s="15">
        <f t="shared" si="476"/>
        <v>2.4476299999999999E-2</v>
      </c>
      <c r="G15247" s="10">
        <f>IF(C15247&gt;'Assumptions Notes'!C$11,'Assumptions Notes'!C$11,C15247)</f>
        <v>120</v>
      </c>
      <c r="H15247" s="15">
        <f t="shared" si="477"/>
        <v>2.3550000000000001E-2</v>
      </c>
      <c r="I15247" s="2">
        <f>IF(C15247&gt;'Assumptions Notes'!C$11,-C15247*('Assumptions Notes'!C$13/(2*1000)),G15247*D15247)</f>
        <v>-6.2359999999999999E-2</v>
      </c>
    </row>
    <row r="15248" spans="1:9" x14ac:dyDescent="0.2">
      <c r="A15248" s="5">
        <v>42869.625</v>
      </c>
      <c r="B15248" s="2">
        <v>932.18</v>
      </c>
      <c r="C15248" s="10">
        <v>124.85</v>
      </c>
      <c r="D15248" s="8">
        <v>1.975E-4</v>
      </c>
      <c r="E15248" s="13">
        <f>D15248*'Assumptions Notes'!C$12</f>
        <v>7.1099999999999997E-2</v>
      </c>
      <c r="F15248" s="15">
        <f t="shared" si="476"/>
        <v>2.4657874999999999E-2</v>
      </c>
      <c r="G15248" s="10">
        <f>IF(C15248&gt;'Assumptions Notes'!C$11,'Assumptions Notes'!C$11,C15248)</f>
        <v>120</v>
      </c>
      <c r="H15248" s="15">
        <f t="shared" si="477"/>
        <v>2.3699999999999999E-2</v>
      </c>
      <c r="I15248" s="2">
        <f>IF(C15248&gt;'Assumptions Notes'!C$11,-C15248*('Assumptions Notes'!C$13/(2*1000)),G15248*D15248)</f>
        <v>-6.2425000000000001E-2</v>
      </c>
    </row>
    <row r="15249" spans="1:9" x14ac:dyDescent="0.2">
      <c r="A15249" s="5">
        <v>42869.645833333336</v>
      </c>
      <c r="B15249" s="2">
        <v>957.47</v>
      </c>
      <c r="C15249" s="10">
        <v>124.94</v>
      </c>
      <c r="D15249" s="8">
        <v>2.2124999999999998E-4</v>
      </c>
      <c r="E15249" s="13">
        <f>D15249*'Assumptions Notes'!C$12</f>
        <v>7.9649999999999999E-2</v>
      </c>
      <c r="F15249" s="15">
        <f t="shared" si="476"/>
        <v>2.7642974999999997E-2</v>
      </c>
      <c r="G15249" s="10">
        <f>IF(C15249&gt;'Assumptions Notes'!C$11,'Assumptions Notes'!C$11,C15249)</f>
        <v>120</v>
      </c>
      <c r="H15249" s="15">
        <f t="shared" si="477"/>
        <v>2.6549999999999997E-2</v>
      </c>
      <c r="I15249" s="2">
        <f>IF(C15249&gt;'Assumptions Notes'!C$11,-C15249*('Assumptions Notes'!C$13/(2*1000)),G15249*D15249)</f>
        <v>-6.2469999999999998E-2</v>
      </c>
    </row>
    <row r="15250" spans="1:9" x14ac:dyDescent="0.2">
      <c r="A15250" s="5">
        <v>42869.666666666664</v>
      </c>
      <c r="B15250" s="2">
        <v>1009.44</v>
      </c>
      <c r="C15250" s="10">
        <v>123.58</v>
      </c>
      <c r="D15250" s="8">
        <v>2.4499999999999999E-4</v>
      </c>
      <c r="E15250" s="13">
        <f>D15250*'Assumptions Notes'!C$12</f>
        <v>8.8200000000000001E-2</v>
      </c>
      <c r="F15250" s="15">
        <f t="shared" si="476"/>
        <v>3.0277099999999998E-2</v>
      </c>
      <c r="G15250" s="10">
        <f>IF(C15250&gt;'Assumptions Notes'!C$11,'Assumptions Notes'!C$11,C15250)</f>
        <v>120</v>
      </c>
      <c r="H15250" s="15">
        <f t="shared" si="477"/>
        <v>2.9399999999999999E-2</v>
      </c>
      <c r="I15250" s="2">
        <f>IF(C15250&gt;'Assumptions Notes'!C$11,-C15250*('Assumptions Notes'!C$13/(2*1000)),G15250*D15250)</f>
        <v>-6.1789999999999998E-2</v>
      </c>
    </row>
    <row r="15251" spans="1:9" x14ac:dyDescent="0.2">
      <c r="A15251" s="5">
        <v>42869.6875</v>
      </c>
      <c r="B15251" s="2">
        <v>1085.3599999999999</v>
      </c>
      <c r="C15251" s="10">
        <v>124.99</v>
      </c>
      <c r="D15251" s="8">
        <v>2.7E-4</v>
      </c>
      <c r="E15251" s="13">
        <f>D15251*'Assumptions Notes'!C$12</f>
        <v>9.7199999999999995E-2</v>
      </c>
      <c r="F15251" s="15">
        <f t="shared" si="476"/>
        <v>3.3747300000000001E-2</v>
      </c>
      <c r="G15251" s="10">
        <f>IF(C15251&gt;'Assumptions Notes'!C$11,'Assumptions Notes'!C$11,C15251)</f>
        <v>120</v>
      </c>
      <c r="H15251" s="15">
        <f t="shared" si="477"/>
        <v>3.2399999999999998E-2</v>
      </c>
      <c r="I15251" s="2">
        <f>IF(C15251&gt;'Assumptions Notes'!C$11,-C15251*('Assumptions Notes'!C$13/(2*1000)),G15251*D15251)</f>
        <v>-6.2495000000000002E-2</v>
      </c>
    </row>
    <row r="15252" spans="1:9" x14ac:dyDescent="0.2">
      <c r="A15252" s="5">
        <v>42869.708333333336</v>
      </c>
      <c r="B15252" s="2">
        <v>1177.23</v>
      </c>
      <c r="C15252" s="10">
        <v>125.24</v>
      </c>
      <c r="D15252" s="8">
        <v>2.9500000000000001E-4</v>
      </c>
      <c r="E15252" s="13">
        <f>D15252*'Assumptions Notes'!C$12</f>
        <v>0.1062</v>
      </c>
      <c r="F15252" s="15">
        <f t="shared" si="476"/>
        <v>3.6945800000000001E-2</v>
      </c>
      <c r="G15252" s="10">
        <f>IF(C15252&gt;'Assumptions Notes'!C$11,'Assumptions Notes'!C$11,C15252)</f>
        <v>120</v>
      </c>
      <c r="H15252" s="15">
        <f t="shared" si="477"/>
        <v>3.5400000000000001E-2</v>
      </c>
      <c r="I15252" s="2">
        <f>IF(C15252&gt;'Assumptions Notes'!C$11,-C15252*('Assumptions Notes'!C$13/(2*1000)),G15252*D15252)</f>
        <v>-6.2619999999999995E-2</v>
      </c>
    </row>
    <row r="15253" spans="1:9" x14ac:dyDescent="0.2">
      <c r="A15253" s="5">
        <v>42869.729166666664</v>
      </c>
      <c r="B15253" s="2">
        <v>1277.81</v>
      </c>
      <c r="C15253" s="10">
        <v>122.94</v>
      </c>
      <c r="D15253" s="8">
        <v>2.9750000000000002E-4</v>
      </c>
      <c r="E15253" s="13">
        <f>D15253*'Assumptions Notes'!C$12</f>
        <v>0.1071</v>
      </c>
      <c r="F15253" s="15">
        <f t="shared" si="476"/>
        <v>3.657465E-2</v>
      </c>
      <c r="G15253" s="10">
        <f>IF(C15253&gt;'Assumptions Notes'!C$11,'Assumptions Notes'!C$11,C15253)</f>
        <v>120</v>
      </c>
      <c r="H15253" s="15">
        <f t="shared" si="477"/>
        <v>3.5700000000000003E-2</v>
      </c>
      <c r="I15253" s="2">
        <f>IF(C15253&gt;'Assumptions Notes'!C$11,-C15253*('Assumptions Notes'!C$13/(2*1000)),G15253*D15253)</f>
        <v>-6.1469999999999997E-2</v>
      </c>
    </row>
    <row r="15254" spans="1:9" x14ac:dyDescent="0.2">
      <c r="A15254" s="5">
        <v>42869.75</v>
      </c>
      <c r="B15254" s="2">
        <v>1376.8</v>
      </c>
      <c r="C15254" s="10">
        <v>127.39</v>
      </c>
      <c r="D15254" s="8">
        <v>2.9999999999999997E-4</v>
      </c>
      <c r="E15254" s="13">
        <f>D15254*'Assumptions Notes'!C$12</f>
        <v>0.10799999999999998</v>
      </c>
      <c r="F15254" s="15">
        <f t="shared" si="476"/>
        <v>3.8216999999999994E-2</v>
      </c>
      <c r="G15254" s="10">
        <f>IF(C15254&gt;'Assumptions Notes'!C$11,'Assumptions Notes'!C$11,C15254)</f>
        <v>120</v>
      </c>
      <c r="H15254" s="15">
        <f t="shared" si="477"/>
        <v>3.5999999999999997E-2</v>
      </c>
      <c r="I15254" s="2">
        <f>IF(C15254&gt;'Assumptions Notes'!C$11,-C15254*('Assumptions Notes'!C$13/(2*1000)),G15254*D15254)</f>
        <v>-6.3695000000000002E-2</v>
      </c>
    </row>
    <row r="15255" spans="1:9" x14ac:dyDescent="0.2">
      <c r="A15255" s="5">
        <v>42869.770833333336</v>
      </c>
      <c r="B15255" s="2">
        <v>1517.17</v>
      </c>
      <c r="C15255" s="10">
        <v>134.55000000000001</v>
      </c>
      <c r="D15255" s="8">
        <v>2.9999999999999997E-4</v>
      </c>
      <c r="E15255" s="13">
        <f>D15255*'Assumptions Notes'!C$12</f>
        <v>0.10799999999999998</v>
      </c>
      <c r="F15255" s="15">
        <f t="shared" si="476"/>
        <v>4.0364999999999998E-2</v>
      </c>
      <c r="G15255" s="10">
        <f>IF(C15255&gt;'Assumptions Notes'!C$11,'Assumptions Notes'!C$11,C15255)</f>
        <v>120</v>
      </c>
      <c r="H15255" s="15">
        <f t="shared" si="477"/>
        <v>3.5999999999999997E-2</v>
      </c>
      <c r="I15255" s="2">
        <f>IF(C15255&gt;'Assumptions Notes'!C$11,-C15255*('Assumptions Notes'!C$13/(2*1000)),G15255*D15255)</f>
        <v>-6.7275000000000001E-2</v>
      </c>
    </row>
    <row r="15256" spans="1:9" x14ac:dyDescent="0.2">
      <c r="A15256" s="5">
        <v>42869.791666666664</v>
      </c>
      <c r="B15256" s="2">
        <v>1555.41</v>
      </c>
      <c r="C15256" s="10">
        <v>126.96</v>
      </c>
      <c r="D15256" s="8">
        <v>2.9999999999999997E-4</v>
      </c>
      <c r="E15256" s="13">
        <f>D15256*'Assumptions Notes'!C$12</f>
        <v>0.10799999999999998</v>
      </c>
      <c r="F15256" s="15">
        <f t="shared" si="476"/>
        <v>3.8087999999999997E-2</v>
      </c>
      <c r="G15256" s="10">
        <f>IF(C15256&gt;'Assumptions Notes'!C$11,'Assumptions Notes'!C$11,C15256)</f>
        <v>120</v>
      </c>
      <c r="H15256" s="15">
        <f t="shared" si="477"/>
        <v>3.5999999999999997E-2</v>
      </c>
      <c r="I15256" s="2">
        <f>IF(C15256&gt;'Assumptions Notes'!C$11,-C15256*('Assumptions Notes'!C$13/(2*1000)),G15256*D15256)</f>
        <v>-6.3479999999999995E-2</v>
      </c>
    </row>
    <row r="15257" spans="1:9" x14ac:dyDescent="0.2">
      <c r="A15257" s="5">
        <v>42869.8125</v>
      </c>
      <c r="B15257" s="2">
        <v>1516.81</v>
      </c>
      <c r="C15257" s="10">
        <v>125.02</v>
      </c>
      <c r="D15257" s="8">
        <v>2.9750000000000002E-4</v>
      </c>
      <c r="E15257" s="13">
        <f>D15257*'Assumptions Notes'!C$12</f>
        <v>0.1071</v>
      </c>
      <c r="F15257" s="15">
        <f t="shared" si="476"/>
        <v>3.7193450000000003E-2</v>
      </c>
      <c r="G15257" s="10">
        <f>IF(C15257&gt;'Assumptions Notes'!C$11,'Assumptions Notes'!C$11,C15257)</f>
        <v>120</v>
      </c>
      <c r="H15257" s="15">
        <f t="shared" si="477"/>
        <v>3.5700000000000003E-2</v>
      </c>
      <c r="I15257" s="2">
        <f>IF(C15257&gt;'Assumptions Notes'!C$11,-C15257*('Assumptions Notes'!C$13/(2*1000)),G15257*D15257)</f>
        <v>-6.2509999999999996E-2</v>
      </c>
    </row>
    <row r="15258" spans="1:9" x14ac:dyDescent="0.2">
      <c r="A15258" s="5">
        <v>42869.833333333336</v>
      </c>
      <c r="B15258" s="2">
        <v>1494.61</v>
      </c>
      <c r="C15258" s="10">
        <v>124.99</v>
      </c>
      <c r="D15258" s="8">
        <v>2.9500000000000001E-4</v>
      </c>
      <c r="E15258" s="13">
        <f>D15258*'Assumptions Notes'!C$12</f>
        <v>0.1062</v>
      </c>
      <c r="F15258" s="15">
        <f t="shared" si="476"/>
        <v>3.6872050000000003E-2</v>
      </c>
      <c r="G15258" s="10">
        <f>IF(C15258&gt;'Assumptions Notes'!C$11,'Assumptions Notes'!C$11,C15258)</f>
        <v>120</v>
      </c>
      <c r="H15258" s="15">
        <f t="shared" si="477"/>
        <v>3.5400000000000001E-2</v>
      </c>
      <c r="I15258" s="2">
        <f>IF(C15258&gt;'Assumptions Notes'!C$11,-C15258*('Assumptions Notes'!C$13/(2*1000)),G15258*D15258)</f>
        <v>-6.2495000000000002E-2</v>
      </c>
    </row>
    <row r="15259" spans="1:9" x14ac:dyDescent="0.2">
      <c r="A15259" s="5">
        <v>42869.854166666664</v>
      </c>
      <c r="B15259" s="2">
        <v>1507.36</v>
      </c>
      <c r="C15259" s="10">
        <v>125.02</v>
      </c>
      <c r="D15259" s="8">
        <v>2.9E-4</v>
      </c>
      <c r="E15259" s="13">
        <f>D15259*'Assumptions Notes'!C$12</f>
        <v>0.10440000000000001</v>
      </c>
      <c r="F15259" s="15">
        <f t="shared" si="476"/>
        <v>3.6255799999999998E-2</v>
      </c>
      <c r="G15259" s="10">
        <f>IF(C15259&gt;'Assumptions Notes'!C$11,'Assumptions Notes'!C$11,C15259)</f>
        <v>120</v>
      </c>
      <c r="H15259" s="15">
        <f t="shared" si="477"/>
        <v>3.4799999999999998E-2</v>
      </c>
      <c r="I15259" s="2">
        <f>IF(C15259&gt;'Assumptions Notes'!C$11,-C15259*('Assumptions Notes'!C$13/(2*1000)),G15259*D15259)</f>
        <v>-6.2509999999999996E-2</v>
      </c>
    </row>
    <row r="15260" spans="1:9" x14ac:dyDescent="0.2">
      <c r="A15260" s="5">
        <v>42869.875</v>
      </c>
      <c r="B15260" s="2">
        <v>1471.18</v>
      </c>
      <c r="C15260" s="10">
        <v>124.99</v>
      </c>
      <c r="D15260" s="8">
        <v>2.8499999999999999E-4</v>
      </c>
      <c r="E15260" s="13">
        <f>D15260*'Assumptions Notes'!C$12</f>
        <v>0.1026</v>
      </c>
      <c r="F15260" s="15">
        <f t="shared" si="476"/>
        <v>3.5622149999999998E-2</v>
      </c>
      <c r="G15260" s="10">
        <f>IF(C15260&gt;'Assumptions Notes'!C$11,'Assumptions Notes'!C$11,C15260)</f>
        <v>120</v>
      </c>
      <c r="H15260" s="15">
        <f t="shared" si="477"/>
        <v>3.4200000000000001E-2</v>
      </c>
      <c r="I15260" s="2">
        <f>IF(C15260&gt;'Assumptions Notes'!C$11,-C15260*('Assumptions Notes'!C$13/(2*1000)),G15260*D15260)</f>
        <v>-6.2495000000000002E-2</v>
      </c>
    </row>
    <row r="15261" spans="1:9" x14ac:dyDescent="0.2">
      <c r="A15261" s="5">
        <v>42869.895833333336</v>
      </c>
      <c r="B15261" s="2">
        <v>1433.84</v>
      </c>
      <c r="C15261" s="10">
        <v>124.99</v>
      </c>
      <c r="D15261" s="8">
        <v>2.7E-4</v>
      </c>
      <c r="E15261" s="13">
        <f>D15261*'Assumptions Notes'!C$12</f>
        <v>9.7199999999999995E-2</v>
      </c>
      <c r="F15261" s="15">
        <f t="shared" si="476"/>
        <v>3.3747300000000001E-2</v>
      </c>
      <c r="G15261" s="10">
        <f>IF(C15261&gt;'Assumptions Notes'!C$11,'Assumptions Notes'!C$11,C15261)</f>
        <v>120</v>
      </c>
      <c r="H15261" s="15">
        <f t="shared" si="477"/>
        <v>3.2399999999999998E-2</v>
      </c>
      <c r="I15261" s="2">
        <f>IF(C15261&gt;'Assumptions Notes'!C$11,-C15261*('Assumptions Notes'!C$13/(2*1000)),G15261*D15261)</f>
        <v>-6.2495000000000002E-2</v>
      </c>
    </row>
    <row r="15262" spans="1:9" x14ac:dyDescent="0.2">
      <c r="A15262" s="5">
        <v>42869.916666666664</v>
      </c>
      <c r="B15262" s="2">
        <v>1408.25</v>
      </c>
      <c r="C15262" s="10">
        <v>124.99</v>
      </c>
      <c r="D15262" s="8">
        <v>2.5500000000000002E-4</v>
      </c>
      <c r="E15262" s="13">
        <f>D15262*'Assumptions Notes'!C$12</f>
        <v>9.1800000000000007E-2</v>
      </c>
      <c r="F15262" s="15">
        <f t="shared" si="476"/>
        <v>3.1872450000000004E-2</v>
      </c>
      <c r="G15262" s="10">
        <f>IF(C15262&gt;'Assumptions Notes'!C$11,'Assumptions Notes'!C$11,C15262)</f>
        <v>120</v>
      </c>
      <c r="H15262" s="15">
        <f t="shared" si="477"/>
        <v>3.0600000000000002E-2</v>
      </c>
      <c r="I15262" s="2">
        <f>IF(C15262&gt;'Assumptions Notes'!C$11,-C15262*('Assumptions Notes'!C$13/(2*1000)),G15262*D15262)</f>
        <v>-6.2495000000000002E-2</v>
      </c>
    </row>
    <row r="15263" spans="1:9" x14ac:dyDescent="0.2">
      <c r="A15263" s="5">
        <v>42869.9375</v>
      </c>
      <c r="B15263" s="2">
        <v>1349.13</v>
      </c>
      <c r="C15263" s="10">
        <v>124.99</v>
      </c>
      <c r="D15263" s="8">
        <v>2.1250000000000002E-4</v>
      </c>
      <c r="E15263" s="13">
        <f>D15263*'Assumptions Notes'!C$12</f>
        <v>7.6500000000000012E-2</v>
      </c>
      <c r="F15263" s="15">
        <f t="shared" si="476"/>
        <v>2.6560375000000001E-2</v>
      </c>
      <c r="G15263" s="10">
        <f>IF(C15263&gt;'Assumptions Notes'!C$11,'Assumptions Notes'!C$11,C15263)</f>
        <v>120</v>
      </c>
      <c r="H15263" s="15">
        <f t="shared" si="477"/>
        <v>2.5500000000000002E-2</v>
      </c>
      <c r="I15263" s="2">
        <f>IF(C15263&gt;'Assumptions Notes'!C$11,-C15263*('Assumptions Notes'!C$13/(2*1000)),G15263*D15263)</f>
        <v>-6.2495000000000002E-2</v>
      </c>
    </row>
    <row r="15264" spans="1:9" x14ac:dyDescent="0.2">
      <c r="A15264" s="5">
        <v>42869.958333333336</v>
      </c>
      <c r="B15264" s="2">
        <v>1311.55</v>
      </c>
      <c r="C15264" s="10">
        <v>124.95</v>
      </c>
      <c r="D15264" s="8">
        <v>1.7000000000000001E-4</v>
      </c>
      <c r="E15264" s="13">
        <f>D15264*'Assumptions Notes'!C$12</f>
        <v>6.1200000000000004E-2</v>
      </c>
      <c r="F15264" s="15">
        <f t="shared" si="476"/>
        <v>2.1241500000000003E-2</v>
      </c>
      <c r="G15264" s="10">
        <f>IF(C15264&gt;'Assumptions Notes'!C$11,'Assumptions Notes'!C$11,C15264)</f>
        <v>120</v>
      </c>
      <c r="H15264" s="15">
        <f t="shared" si="477"/>
        <v>2.0400000000000001E-2</v>
      </c>
      <c r="I15264" s="2">
        <f>IF(C15264&gt;'Assumptions Notes'!C$11,-C15264*('Assumptions Notes'!C$13/(2*1000)),G15264*D15264)</f>
        <v>-6.2475000000000003E-2</v>
      </c>
    </row>
    <row r="15265" spans="1:9" x14ac:dyDescent="0.2">
      <c r="A15265" s="5">
        <v>42869.979166666664</v>
      </c>
      <c r="B15265" s="2">
        <v>1288.46</v>
      </c>
      <c r="C15265" s="10">
        <v>124.99</v>
      </c>
      <c r="D15265" s="8">
        <v>1.5000000000000001E-4</v>
      </c>
      <c r="E15265" s="13">
        <f>D15265*'Assumptions Notes'!C$12</f>
        <v>5.4000000000000006E-2</v>
      </c>
      <c r="F15265" s="15">
        <f t="shared" si="476"/>
        <v>1.8748500000000001E-2</v>
      </c>
      <c r="G15265" s="10">
        <f>IF(C15265&gt;'Assumptions Notes'!C$11,'Assumptions Notes'!C$11,C15265)</f>
        <v>120</v>
      </c>
      <c r="H15265" s="15">
        <f t="shared" si="477"/>
        <v>1.8000000000000002E-2</v>
      </c>
      <c r="I15265" s="2">
        <f>IF(C15265&gt;'Assumptions Notes'!C$11,-C15265*('Assumptions Notes'!C$13/(2*1000)),G15265*D15265)</f>
        <v>-6.2495000000000002E-2</v>
      </c>
    </row>
    <row r="15266" spans="1:9" x14ac:dyDescent="0.2">
      <c r="A15266" s="5">
        <v>42870</v>
      </c>
      <c r="B15266" s="2">
        <v>1490.01</v>
      </c>
      <c r="C15266" s="10">
        <v>127.01</v>
      </c>
      <c r="D15266" s="8">
        <v>1.2999999999999999E-4</v>
      </c>
      <c r="E15266" s="13">
        <f>D15266*'Assumptions Notes'!C$12</f>
        <v>4.6799999999999994E-2</v>
      </c>
      <c r="F15266" s="15">
        <f t="shared" si="476"/>
        <v>1.65113E-2</v>
      </c>
      <c r="G15266" s="10">
        <f>IF(C15266&gt;'Assumptions Notes'!C$11,'Assumptions Notes'!C$11,C15266)</f>
        <v>120</v>
      </c>
      <c r="H15266" s="15">
        <f t="shared" si="477"/>
        <v>1.5599999999999999E-2</v>
      </c>
      <c r="I15266" s="2">
        <f>IF(C15266&gt;'Assumptions Notes'!C$11,-C15266*('Assumptions Notes'!C$13/(2*1000)),G15266*D15266)</f>
        <v>-6.3505000000000006E-2</v>
      </c>
    </row>
    <row r="15267" spans="1:9" x14ac:dyDescent="0.2">
      <c r="A15267" s="5">
        <v>42870.020833333336</v>
      </c>
      <c r="B15267" s="2">
        <v>1366.44</v>
      </c>
      <c r="C15267" s="10">
        <v>124.99</v>
      </c>
      <c r="D15267" s="8">
        <v>1.175E-4</v>
      </c>
      <c r="E15267" s="13">
        <f>D15267*'Assumptions Notes'!C$12</f>
        <v>4.2299999999999997E-2</v>
      </c>
      <c r="F15267" s="15">
        <f t="shared" si="476"/>
        <v>1.4686324999999998E-2</v>
      </c>
      <c r="G15267" s="10">
        <f>IF(C15267&gt;'Assumptions Notes'!C$11,'Assumptions Notes'!C$11,C15267)</f>
        <v>120</v>
      </c>
      <c r="H15267" s="15">
        <f t="shared" si="477"/>
        <v>1.41E-2</v>
      </c>
      <c r="I15267" s="2">
        <f>IF(C15267&gt;'Assumptions Notes'!C$11,-C15267*('Assumptions Notes'!C$13/(2*1000)),G15267*D15267)</f>
        <v>-6.2495000000000002E-2</v>
      </c>
    </row>
    <row r="15268" spans="1:9" x14ac:dyDescent="0.2">
      <c r="A15268" s="5">
        <v>42870.041666666664</v>
      </c>
      <c r="B15268" s="2">
        <v>1303.21</v>
      </c>
      <c r="C15268" s="10">
        <v>124.94</v>
      </c>
      <c r="D15268" s="8">
        <v>1.05E-4</v>
      </c>
      <c r="E15268" s="13">
        <f>D15268*'Assumptions Notes'!C$12</f>
        <v>3.78E-2</v>
      </c>
      <c r="F15268" s="15">
        <f t="shared" si="476"/>
        <v>1.31187E-2</v>
      </c>
      <c r="G15268" s="10">
        <f>IF(C15268&gt;'Assumptions Notes'!C$11,'Assumptions Notes'!C$11,C15268)</f>
        <v>120</v>
      </c>
      <c r="H15268" s="15">
        <f t="shared" si="477"/>
        <v>1.26E-2</v>
      </c>
      <c r="I15268" s="2">
        <f>IF(C15268&gt;'Assumptions Notes'!C$11,-C15268*('Assumptions Notes'!C$13/(2*1000)),G15268*D15268)</f>
        <v>-6.2469999999999998E-2</v>
      </c>
    </row>
    <row r="15269" spans="1:9" x14ac:dyDescent="0.2">
      <c r="A15269" s="5">
        <v>42870.0625</v>
      </c>
      <c r="B15269" s="2">
        <v>1228.6400000000001</v>
      </c>
      <c r="C15269" s="10">
        <v>124.64</v>
      </c>
      <c r="D15269" s="8">
        <v>1.025E-4</v>
      </c>
      <c r="E15269" s="13">
        <f>D15269*'Assumptions Notes'!C$12</f>
        <v>3.6900000000000002E-2</v>
      </c>
      <c r="F15269" s="15">
        <f t="shared" si="476"/>
        <v>1.27756E-2</v>
      </c>
      <c r="G15269" s="10">
        <f>IF(C15269&gt;'Assumptions Notes'!C$11,'Assumptions Notes'!C$11,C15269)</f>
        <v>120</v>
      </c>
      <c r="H15269" s="15">
        <f t="shared" si="477"/>
        <v>1.23E-2</v>
      </c>
      <c r="I15269" s="2">
        <f>IF(C15269&gt;'Assumptions Notes'!C$11,-C15269*('Assumptions Notes'!C$13/(2*1000)),G15269*D15269)</f>
        <v>-6.232E-2</v>
      </c>
    </row>
    <row r="15270" spans="1:9" x14ac:dyDescent="0.2">
      <c r="A15270" s="5">
        <v>42870.083333333336</v>
      </c>
      <c r="B15270" s="2">
        <v>1148.31</v>
      </c>
      <c r="C15270" s="10">
        <v>123.17</v>
      </c>
      <c r="D15270" s="8">
        <v>1E-4</v>
      </c>
      <c r="E15270" s="13">
        <f>D15270*'Assumptions Notes'!C$12</f>
        <v>3.6000000000000004E-2</v>
      </c>
      <c r="F15270" s="15">
        <f t="shared" si="476"/>
        <v>1.2317000000000002E-2</v>
      </c>
      <c r="G15270" s="10">
        <f>IF(C15270&gt;'Assumptions Notes'!C$11,'Assumptions Notes'!C$11,C15270)</f>
        <v>120</v>
      </c>
      <c r="H15270" s="15">
        <f t="shared" si="477"/>
        <v>1.2E-2</v>
      </c>
      <c r="I15270" s="2">
        <f>IF(C15270&gt;'Assumptions Notes'!C$11,-C15270*('Assumptions Notes'!C$13/(2*1000)),G15270*D15270)</f>
        <v>-6.1585000000000001E-2</v>
      </c>
    </row>
    <row r="15271" spans="1:9" x14ac:dyDescent="0.2">
      <c r="A15271" s="5">
        <v>42870.104166666664</v>
      </c>
      <c r="B15271" s="2">
        <v>1103.74</v>
      </c>
      <c r="C15271" s="10">
        <v>124.02</v>
      </c>
      <c r="D15271" s="8">
        <v>9.8750000000000002E-5</v>
      </c>
      <c r="E15271" s="13">
        <f>D15271*'Assumptions Notes'!C$12</f>
        <v>3.5549999999999998E-2</v>
      </c>
      <c r="F15271" s="15">
        <f t="shared" si="476"/>
        <v>1.2246975E-2</v>
      </c>
      <c r="G15271" s="10">
        <f>IF(C15271&gt;'Assumptions Notes'!C$11,'Assumptions Notes'!C$11,C15271)</f>
        <v>120</v>
      </c>
      <c r="H15271" s="15">
        <f t="shared" si="477"/>
        <v>1.1849999999999999E-2</v>
      </c>
      <c r="I15271" s="2">
        <f>IF(C15271&gt;'Assumptions Notes'!C$11,-C15271*('Assumptions Notes'!C$13/(2*1000)),G15271*D15271)</f>
        <v>-6.2010000000000003E-2</v>
      </c>
    </row>
    <row r="15272" spans="1:9" x14ac:dyDescent="0.2">
      <c r="A15272" s="5">
        <v>42870.125</v>
      </c>
      <c r="B15272" s="2">
        <v>1075.8399999999999</v>
      </c>
      <c r="C15272" s="10">
        <v>124.94</v>
      </c>
      <c r="D15272" s="8">
        <v>9.7499999999999998E-5</v>
      </c>
      <c r="E15272" s="13">
        <f>D15272*'Assumptions Notes'!C$12</f>
        <v>3.5099999999999999E-2</v>
      </c>
      <c r="F15272" s="15">
        <f t="shared" si="476"/>
        <v>1.2181649999999999E-2</v>
      </c>
      <c r="G15272" s="10">
        <f>IF(C15272&gt;'Assumptions Notes'!C$11,'Assumptions Notes'!C$11,C15272)</f>
        <v>120</v>
      </c>
      <c r="H15272" s="15">
        <f t="shared" si="477"/>
        <v>1.17E-2</v>
      </c>
      <c r="I15272" s="2">
        <f>IF(C15272&gt;'Assumptions Notes'!C$11,-C15272*('Assumptions Notes'!C$13/(2*1000)),G15272*D15272)</f>
        <v>-6.2469999999999998E-2</v>
      </c>
    </row>
    <row r="15273" spans="1:9" x14ac:dyDescent="0.2">
      <c r="A15273" s="5">
        <v>42870.145833333336</v>
      </c>
      <c r="B15273" s="2">
        <v>1046.75</v>
      </c>
      <c r="C15273" s="10">
        <v>124.99</v>
      </c>
      <c r="D15273" s="8">
        <v>9.6250000000000009E-5</v>
      </c>
      <c r="E15273" s="13">
        <f>D15273*'Assumptions Notes'!C$12</f>
        <v>3.465E-2</v>
      </c>
      <c r="F15273" s="15">
        <f t="shared" si="476"/>
        <v>1.20302875E-2</v>
      </c>
      <c r="G15273" s="10">
        <f>IF(C15273&gt;'Assumptions Notes'!C$11,'Assumptions Notes'!C$11,C15273)</f>
        <v>120</v>
      </c>
      <c r="H15273" s="15">
        <f t="shared" si="477"/>
        <v>1.1550000000000001E-2</v>
      </c>
      <c r="I15273" s="2">
        <f>IF(C15273&gt;'Assumptions Notes'!C$11,-C15273*('Assumptions Notes'!C$13/(2*1000)),G15273*D15273)</f>
        <v>-6.2495000000000002E-2</v>
      </c>
    </row>
    <row r="15274" spans="1:9" x14ac:dyDescent="0.2">
      <c r="A15274" s="5">
        <v>42870.166666666664</v>
      </c>
      <c r="B15274" s="2">
        <v>1032.8699999999999</v>
      </c>
      <c r="C15274" s="10">
        <v>124.99</v>
      </c>
      <c r="D15274" s="8">
        <v>9.5000000000000005E-5</v>
      </c>
      <c r="E15274" s="13">
        <f>D15274*'Assumptions Notes'!C$12</f>
        <v>3.4200000000000001E-2</v>
      </c>
      <c r="F15274" s="15">
        <f t="shared" si="476"/>
        <v>1.1874050000000001E-2</v>
      </c>
      <c r="G15274" s="10">
        <f>IF(C15274&gt;'Assumptions Notes'!C$11,'Assumptions Notes'!C$11,C15274)</f>
        <v>120</v>
      </c>
      <c r="H15274" s="15">
        <f t="shared" si="477"/>
        <v>1.14E-2</v>
      </c>
      <c r="I15274" s="2">
        <f>IF(C15274&gt;'Assumptions Notes'!C$11,-C15274*('Assumptions Notes'!C$13/(2*1000)),G15274*D15274)</f>
        <v>-6.2495000000000002E-2</v>
      </c>
    </row>
    <row r="15275" spans="1:9" x14ac:dyDescent="0.2">
      <c r="A15275" s="5">
        <v>42870.1875</v>
      </c>
      <c r="B15275" s="2">
        <v>1028.07</v>
      </c>
      <c r="C15275" s="10">
        <v>124.99</v>
      </c>
      <c r="D15275" s="8">
        <v>9.6250000000000009E-5</v>
      </c>
      <c r="E15275" s="13">
        <f>D15275*'Assumptions Notes'!C$12</f>
        <v>3.465E-2</v>
      </c>
      <c r="F15275" s="15">
        <f t="shared" si="476"/>
        <v>1.20302875E-2</v>
      </c>
      <c r="G15275" s="10">
        <f>IF(C15275&gt;'Assumptions Notes'!C$11,'Assumptions Notes'!C$11,C15275)</f>
        <v>120</v>
      </c>
      <c r="H15275" s="15">
        <f t="shared" si="477"/>
        <v>1.1550000000000001E-2</v>
      </c>
      <c r="I15275" s="2">
        <f>IF(C15275&gt;'Assumptions Notes'!C$11,-C15275*('Assumptions Notes'!C$13/(2*1000)),G15275*D15275)</f>
        <v>-6.2495000000000002E-2</v>
      </c>
    </row>
    <row r="15276" spans="1:9" x14ac:dyDescent="0.2">
      <c r="A15276" s="5">
        <v>42870.208333333336</v>
      </c>
      <c r="B15276" s="2">
        <v>1025.56</v>
      </c>
      <c r="C15276" s="10">
        <v>123.02</v>
      </c>
      <c r="D15276" s="8">
        <v>9.7499999999999998E-5</v>
      </c>
      <c r="E15276" s="13">
        <f>D15276*'Assumptions Notes'!C$12</f>
        <v>3.5099999999999999E-2</v>
      </c>
      <c r="F15276" s="15">
        <f t="shared" si="476"/>
        <v>1.199445E-2</v>
      </c>
      <c r="G15276" s="10">
        <f>IF(C15276&gt;'Assumptions Notes'!C$11,'Assumptions Notes'!C$11,C15276)</f>
        <v>120</v>
      </c>
      <c r="H15276" s="15">
        <f t="shared" si="477"/>
        <v>1.17E-2</v>
      </c>
      <c r="I15276" s="2">
        <f>IF(C15276&gt;'Assumptions Notes'!C$11,-C15276*('Assumptions Notes'!C$13/(2*1000)),G15276*D15276)</f>
        <v>-6.1510000000000002E-2</v>
      </c>
    </row>
    <row r="15277" spans="1:9" x14ac:dyDescent="0.2">
      <c r="A15277" s="5">
        <v>42870.229166666664</v>
      </c>
      <c r="B15277" s="2">
        <v>1082.43</v>
      </c>
      <c r="C15277" s="10">
        <v>124.37</v>
      </c>
      <c r="D15277" s="8">
        <v>1.15E-4</v>
      </c>
      <c r="E15277" s="13">
        <f>D15277*'Assumptions Notes'!C$12</f>
        <v>4.1399999999999999E-2</v>
      </c>
      <c r="F15277" s="15">
        <f t="shared" si="476"/>
        <v>1.4302550000000001E-2</v>
      </c>
      <c r="G15277" s="10">
        <f>IF(C15277&gt;'Assumptions Notes'!C$11,'Assumptions Notes'!C$11,C15277)</f>
        <v>120</v>
      </c>
      <c r="H15277" s="15">
        <f t="shared" si="477"/>
        <v>1.38E-2</v>
      </c>
      <c r="I15277" s="2">
        <f>IF(C15277&gt;'Assumptions Notes'!C$11,-C15277*('Assumptions Notes'!C$13/(2*1000)),G15277*D15277)</f>
        <v>-6.2185000000000004E-2</v>
      </c>
    </row>
    <row r="15278" spans="1:9" x14ac:dyDescent="0.2">
      <c r="A15278" s="5">
        <v>42870.25</v>
      </c>
      <c r="B15278" s="2">
        <v>1149.68</v>
      </c>
      <c r="C15278" s="10">
        <v>126.08</v>
      </c>
      <c r="D15278" s="8">
        <v>1.325E-4</v>
      </c>
      <c r="E15278" s="13">
        <f>D15278*'Assumptions Notes'!C$12</f>
        <v>4.7699999999999999E-2</v>
      </c>
      <c r="F15278" s="15">
        <f t="shared" si="476"/>
        <v>1.6705599999999998E-2</v>
      </c>
      <c r="G15278" s="10">
        <f>IF(C15278&gt;'Assumptions Notes'!C$11,'Assumptions Notes'!C$11,C15278)</f>
        <v>120</v>
      </c>
      <c r="H15278" s="15">
        <f t="shared" si="477"/>
        <v>1.5900000000000001E-2</v>
      </c>
      <c r="I15278" s="2">
        <f>IF(C15278&gt;'Assumptions Notes'!C$11,-C15278*('Assumptions Notes'!C$13/(2*1000)),G15278*D15278)</f>
        <v>-6.3039999999999999E-2</v>
      </c>
    </row>
    <row r="15279" spans="1:9" x14ac:dyDescent="0.2">
      <c r="A15279" s="5">
        <v>42870.270833333336</v>
      </c>
      <c r="B15279" s="2">
        <v>1192.6600000000001</v>
      </c>
      <c r="C15279" s="10">
        <v>127.13</v>
      </c>
      <c r="D15279" s="8">
        <v>1.6249999999999999E-4</v>
      </c>
      <c r="E15279" s="13">
        <f>D15279*'Assumptions Notes'!C$12</f>
        <v>5.8499999999999996E-2</v>
      </c>
      <c r="F15279" s="15">
        <f t="shared" si="476"/>
        <v>2.0658625E-2</v>
      </c>
      <c r="G15279" s="10">
        <f>IF(C15279&gt;'Assumptions Notes'!C$11,'Assumptions Notes'!C$11,C15279)</f>
        <v>120</v>
      </c>
      <c r="H15279" s="15">
        <f t="shared" si="477"/>
        <v>1.95E-2</v>
      </c>
      <c r="I15279" s="2">
        <f>IF(C15279&gt;'Assumptions Notes'!C$11,-C15279*('Assumptions Notes'!C$13/(2*1000)),G15279*D15279)</f>
        <v>-6.3564999999999997E-2</v>
      </c>
    </row>
    <row r="15280" spans="1:9" x14ac:dyDescent="0.2">
      <c r="A15280" s="5">
        <v>42870.291666666664</v>
      </c>
      <c r="B15280" s="2">
        <v>1321.07</v>
      </c>
      <c r="C15280" s="10">
        <v>217.81</v>
      </c>
      <c r="D15280" s="8">
        <v>1.9249999999999999E-4</v>
      </c>
      <c r="E15280" s="13">
        <f>D15280*'Assumptions Notes'!C$12</f>
        <v>6.93E-2</v>
      </c>
      <c r="F15280" s="15">
        <f t="shared" si="476"/>
        <v>4.1928424999999998E-2</v>
      </c>
      <c r="G15280" s="10">
        <f>IF(C15280&gt;'Assumptions Notes'!C$11,'Assumptions Notes'!C$11,C15280)</f>
        <v>120</v>
      </c>
      <c r="H15280" s="15">
        <f t="shared" si="477"/>
        <v>2.3099999999999999E-2</v>
      </c>
      <c r="I15280" s="2">
        <f>IF(C15280&gt;'Assumptions Notes'!C$11,-C15280*('Assumptions Notes'!C$13/(2*1000)),G15280*D15280)</f>
        <v>-0.108905</v>
      </c>
    </row>
    <row r="15281" spans="1:9" x14ac:dyDescent="0.2">
      <c r="A15281" s="5">
        <v>42870.3125</v>
      </c>
      <c r="B15281" s="2">
        <v>1452.93</v>
      </c>
      <c r="C15281" s="10">
        <v>131.94</v>
      </c>
      <c r="D15281" s="8">
        <v>2.0875000000000001E-4</v>
      </c>
      <c r="E15281" s="13">
        <f>D15281*'Assumptions Notes'!C$12</f>
        <v>7.5150000000000008E-2</v>
      </c>
      <c r="F15281" s="15">
        <f t="shared" si="476"/>
        <v>2.7542475E-2</v>
      </c>
      <c r="G15281" s="10">
        <f>IF(C15281&gt;'Assumptions Notes'!C$11,'Assumptions Notes'!C$11,C15281)</f>
        <v>120</v>
      </c>
      <c r="H15281" s="15">
        <f t="shared" si="477"/>
        <v>2.5049999999999999E-2</v>
      </c>
      <c r="I15281" s="2">
        <f>IF(C15281&gt;'Assumptions Notes'!C$11,-C15281*('Assumptions Notes'!C$13/(2*1000)),G15281*D15281)</f>
        <v>-6.5970000000000001E-2</v>
      </c>
    </row>
    <row r="15282" spans="1:9" x14ac:dyDescent="0.2">
      <c r="A15282" s="5">
        <v>42870.333333333336</v>
      </c>
      <c r="B15282" s="2">
        <v>1561.98</v>
      </c>
      <c r="C15282" s="10">
        <v>222.3</v>
      </c>
      <c r="D15282" s="8">
        <v>2.2499999999999999E-4</v>
      </c>
      <c r="E15282" s="13">
        <f>D15282*'Assumptions Notes'!C$12</f>
        <v>8.1000000000000003E-2</v>
      </c>
      <c r="F15282" s="15">
        <f t="shared" si="476"/>
        <v>5.0017499999999999E-2</v>
      </c>
      <c r="G15282" s="10">
        <f>IF(C15282&gt;'Assumptions Notes'!C$11,'Assumptions Notes'!C$11,C15282)</f>
        <v>120</v>
      </c>
      <c r="H15282" s="15">
        <f t="shared" si="477"/>
        <v>2.7E-2</v>
      </c>
      <c r="I15282" s="2">
        <f>IF(C15282&gt;'Assumptions Notes'!C$11,-C15282*('Assumptions Notes'!C$13/(2*1000)),G15282*D15282)</f>
        <v>-0.11115000000000001</v>
      </c>
    </row>
    <row r="15283" spans="1:9" x14ac:dyDescent="0.2">
      <c r="A15283" s="5">
        <v>42870.354166666664</v>
      </c>
      <c r="B15283" s="2">
        <v>1625.19</v>
      </c>
      <c r="C15283" s="10">
        <v>168.95</v>
      </c>
      <c r="D15283" s="8">
        <v>2.2625E-4</v>
      </c>
      <c r="E15283" s="13">
        <f>D15283*'Assumptions Notes'!C$12</f>
        <v>8.1449999999999995E-2</v>
      </c>
      <c r="F15283" s="15">
        <f t="shared" si="476"/>
        <v>3.82249375E-2</v>
      </c>
      <c r="G15283" s="10">
        <f>IF(C15283&gt;'Assumptions Notes'!C$11,'Assumptions Notes'!C$11,C15283)</f>
        <v>120</v>
      </c>
      <c r="H15283" s="15">
        <f t="shared" si="477"/>
        <v>2.7150000000000001E-2</v>
      </c>
      <c r="I15283" s="2">
        <f>IF(C15283&gt;'Assumptions Notes'!C$11,-C15283*('Assumptions Notes'!C$13/(2*1000)),G15283*D15283)</f>
        <v>-8.4474999999999995E-2</v>
      </c>
    </row>
    <row r="15284" spans="1:9" x14ac:dyDescent="0.2">
      <c r="A15284" s="5">
        <v>42870.375</v>
      </c>
      <c r="B15284" s="2">
        <v>1602.02</v>
      </c>
      <c r="C15284" s="10">
        <v>151.33000000000001</v>
      </c>
      <c r="D15284" s="8">
        <v>2.275E-4</v>
      </c>
      <c r="E15284" s="13">
        <f>D15284*'Assumptions Notes'!C$12</f>
        <v>8.1900000000000001E-2</v>
      </c>
      <c r="F15284" s="15">
        <f t="shared" si="476"/>
        <v>3.4427575000000002E-2</v>
      </c>
      <c r="G15284" s="10">
        <f>IF(C15284&gt;'Assumptions Notes'!C$11,'Assumptions Notes'!C$11,C15284)</f>
        <v>120</v>
      </c>
      <c r="H15284" s="15">
        <f t="shared" si="477"/>
        <v>2.7300000000000001E-2</v>
      </c>
      <c r="I15284" s="2">
        <f>IF(C15284&gt;'Assumptions Notes'!C$11,-C15284*('Assumptions Notes'!C$13/(2*1000)),G15284*D15284)</f>
        <v>-7.566500000000001E-2</v>
      </c>
    </row>
    <row r="15285" spans="1:9" x14ac:dyDescent="0.2">
      <c r="A15285" s="5">
        <v>42870.395833333336</v>
      </c>
      <c r="B15285" s="2">
        <v>1526.84</v>
      </c>
      <c r="C15285" s="10">
        <v>195.54</v>
      </c>
      <c r="D15285" s="8">
        <v>2.1875E-4</v>
      </c>
      <c r="E15285" s="13">
        <f>D15285*'Assumptions Notes'!C$12</f>
        <v>7.8750000000000001E-2</v>
      </c>
      <c r="F15285" s="15">
        <f t="shared" si="476"/>
        <v>4.2774374999999996E-2</v>
      </c>
      <c r="G15285" s="10">
        <f>IF(C15285&gt;'Assumptions Notes'!C$11,'Assumptions Notes'!C$11,C15285)</f>
        <v>120</v>
      </c>
      <c r="H15285" s="15">
        <f t="shared" si="477"/>
        <v>2.6249999999999999E-2</v>
      </c>
      <c r="I15285" s="2">
        <f>IF(C15285&gt;'Assumptions Notes'!C$11,-C15285*('Assumptions Notes'!C$13/(2*1000)),G15285*D15285)</f>
        <v>-9.7769999999999996E-2</v>
      </c>
    </row>
    <row r="15286" spans="1:9" x14ac:dyDescent="0.2">
      <c r="A15286" s="5">
        <v>42870.416666666664</v>
      </c>
      <c r="B15286" s="2">
        <v>1475.65</v>
      </c>
      <c r="C15286" s="10">
        <v>139.24</v>
      </c>
      <c r="D15286" s="8">
        <v>2.1000000000000001E-4</v>
      </c>
      <c r="E15286" s="13">
        <f>D15286*'Assumptions Notes'!C$12</f>
        <v>7.5600000000000001E-2</v>
      </c>
      <c r="F15286" s="15">
        <f t="shared" si="476"/>
        <v>2.9240400000000003E-2</v>
      </c>
      <c r="G15286" s="10">
        <f>IF(C15286&gt;'Assumptions Notes'!C$11,'Assumptions Notes'!C$11,C15286)</f>
        <v>120</v>
      </c>
      <c r="H15286" s="15">
        <f t="shared" si="477"/>
        <v>2.52E-2</v>
      </c>
      <c r="I15286" s="2">
        <f>IF(C15286&gt;'Assumptions Notes'!C$11,-C15286*('Assumptions Notes'!C$13/(2*1000)),G15286*D15286)</f>
        <v>-6.9620000000000001E-2</v>
      </c>
    </row>
    <row r="15287" spans="1:9" x14ac:dyDescent="0.2">
      <c r="A15287" s="5">
        <v>42870.4375</v>
      </c>
      <c r="B15287" s="2">
        <v>1399.03</v>
      </c>
      <c r="C15287" s="10">
        <v>168.37</v>
      </c>
      <c r="D15287" s="8">
        <v>2.075E-4</v>
      </c>
      <c r="E15287" s="13">
        <f>D15287*'Assumptions Notes'!C$12</f>
        <v>7.4700000000000003E-2</v>
      </c>
      <c r="F15287" s="15">
        <f t="shared" si="476"/>
        <v>3.4936775000000003E-2</v>
      </c>
      <c r="G15287" s="10">
        <f>IF(C15287&gt;'Assumptions Notes'!C$11,'Assumptions Notes'!C$11,C15287)</f>
        <v>120</v>
      </c>
      <c r="H15287" s="15">
        <f t="shared" si="477"/>
        <v>2.4899999999999999E-2</v>
      </c>
      <c r="I15287" s="2">
        <f>IF(C15287&gt;'Assumptions Notes'!C$11,-C15287*('Assumptions Notes'!C$13/(2*1000)),G15287*D15287)</f>
        <v>-8.418500000000001E-2</v>
      </c>
    </row>
    <row r="15288" spans="1:9" x14ac:dyDescent="0.2">
      <c r="A15288" s="5">
        <v>42870.458333333336</v>
      </c>
      <c r="B15288" s="2">
        <v>1319.11</v>
      </c>
      <c r="C15288" s="10">
        <v>150.29</v>
      </c>
      <c r="D15288" s="8">
        <v>2.05E-4</v>
      </c>
      <c r="E15288" s="13">
        <f>D15288*'Assumptions Notes'!C$12</f>
        <v>7.3800000000000004E-2</v>
      </c>
      <c r="F15288" s="15">
        <f t="shared" si="476"/>
        <v>3.0809449999999999E-2</v>
      </c>
      <c r="G15288" s="10">
        <f>IF(C15288&gt;'Assumptions Notes'!C$11,'Assumptions Notes'!C$11,C15288)</f>
        <v>120</v>
      </c>
      <c r="H15288" s="15">
        <f t="shared" si="477"/>
        <v>2.46E-2</v>
      </c>
      <c r="I15288" s="2">
        <f>IF(C15288&gt;'Assumptions Notes'!C$11,-C15288*('Assumptions Notes'!C$13/(2*1000)),G15288*D15288)</f>
        <v>-7.5145000000000003E-2</v>
      </c>
    </row>
    <row r="15289" spans="1:9" x14ac:dyDescent="0.2">
      <c r="A15289" s="5">
        <v>42870.479166666664</v>
      </c>
      <c r="B15289" s="2">
        <v>1275.0899999999999</v>
      </c>
      <c r="C15289" s="10">
        <v>134.07</v>
      </c>
      <c r="D15289" s="8">
        <v>2.1499999999999999E-4</v>
      </c>
      <c r="E15289" s="13">
        <f>D15289*'Assumptions Notes'!C$12</f>
        <v>7.7399999999999997E-2</v>
      </c>
      <c r="F15289" s="15">
        <f t="shared" si="476"/>
        <v>2.8825049999999998E-2</v>
      </c>
      <c r="G15289" s="10">
        <f>IF(C15289&gt;'Assumptions Notes'!C$11,'Assumptions Notes'!C$11,C15289)</f>
        <v>120</v>
      </c>
      <c r="H15289" s="15">
        <f t="shared" si="477"/>
        <v>2.58E-2</v>
      </c>
      <c r="I15289" s="2">
        <f>IF(C15289&gt;'Assumptions Notes'!C$11,-C15289*('Assumptions Notes'!C$13/(2*1000)),G15289*D15289)</f>
        <v>-6.7034999999999997E-2</v>
      </c>
    </row>
    <row r="15290" spans="1:9" x14ac:dyDescent="0.2">
      <c r="A15290" s="5">
        <v>42870.5</v>
      </c>
      <c r="B15290" s="2">
        <v>1240.1199999999999</v>
      </c>
      <c r="C15290" s="10">
        <v>127.92</v>
      </c>
      <c r="D15290" s="8">
        <v>2.2499999999999999E-4</v>
      </c>
      <c r="E15290" s="13">
        <f>D15290*'Assumptions Notes'!C$12</f>
        <v>8.1000000000000003E-2</v>
      </c>
      <c r="F15290" s="15">
        <f t="shared" si="476"/>
        <v>2.8781999999999999E-2</v>
      </c>
      <c r="G15290" s="10">
        <f>IF(C15290&gt;'Assumptions Notes'!C$11,'Assumptions Notes'!C$11,C15290)</f>
        <v>120</v>
      </c>
      <c r="H15290" s="15">
        <f t="shared" si="477"/>
        <v>2.7E-2</v>
      </c>
      <c r="I15290" s="2">
        <f>IF(C15290&gt;'Assumptions Notes'!C$11,-C15290*('Assumptions Notes'!C$13/(2*1000)),G15290*D15290)</f>
        <v>-6.3960000000000003E-2</v>
      </c>
    </row>
    <row r="15291" spans="1:9" x14ac:dyDescent="0.2">
      <c r="A15291" s="5">
        <v>42870.520833333336</v>
      </c>
      <c r="B15291" s="2">
        <v>1216.23</v>
      </c>
      <c r="C15291" s="10">
        <v>125.8</v>
      </c>
      <c r="D15291" s="8">
        <v>2.1250000000000002E-4</v>
      </c>
      <c r="E15291" s="13">
        <f>D15291*'Assumptions Notes'!C$12</f>
        <v>7.6500000000000012E-2</v>
      </c>
      <c r="F15291" s="15">
        <f t="shared" si="476"/>
        <v>2.6732500000000003E-2</v>
      </c>
      <c r="G15291" s="10">
        <f>IF(C15291&gt;'Assumptions Notes'!C$11,'Assumptions Notes'!C$11,C15291)</f>
        <v>120</v>
      </c>
      <c r="H15291" s="15">
        <f t="shared" si="477"/>
        <v>2.5500000000000002E-2</v>
      </c>
      <c r="I15291" s="2">
        <f>IF(C15291&gt;'Assumptions Notes'!C$11,-C15291*('Assumptions Notes'!C$13/(2*1000)),G15291*D15291)</f>
        <v>-6.2899999999999998E-2</v>
      </c>
    </row>
    <row r="15292" spans="1:9" x14ac:dyDescent="0.2">
      <c r="A15292" s="5">
        <v>42870.541666666664</v>
      </c>
      <c r="B15292" s="2">
        <v>1207.8499999999999</v>
      </c>
      <c r="C15292" s="10">
        <v>124.99</v>
      </c>
      <c r="D15292" s="8">
        <v>2.0000000000000001E-4</v>
      </c>
      <c r="E15292" s="13">
        <f>D15292*'Assumptions Notes'!C$12</f>
        <v>7.2000000000000008E-2</v>
      </c>
      <c r="F15292" s="15">
        <f t="shared" si="476"/>
        <v>2.4997999999999999E-2</v>
      </c>
      <c r="G15292" s="10">
        <f>IF(C15292&gt;'Assumptions Notes'!C$11,'Assumptions Notes'!C$11,C15292)</f>
        <v>120</v>
      </c>
      <c r="H15292" s="15">
        <f t="shared" si="477"/>
        <v>2.4E-2</v>
      </c>
      <c r="I15292" s="2">
        <f>IF(C15292&gt;'Assumptions Notes'!C$11,-C15292*('Assumptions Notes'!C$13/(2*1000)),G15292*D15292)</f>
        <v>-6.2495000000000002E-2</v>
      </c>
    </row>
    <row r="15293" spans="1:9" x14ac:dyDescent="0.2">
      <c r="A15293" s="5">
        <v>42870.5625</v>
      </c>
      <c r="B15293" s="2">
        <v>1215.8800000000001</v>
      </c>
      <c r="C15293" s="10">
        <v>124.99</v>
      </c>
      <c r="D15293" s="8">
        <v>1.975E-4</v>
      </c>
      <c r="E15293" s="13">
        <f>D15293*'Assumptions Notes'!C$12</f>
        <v>7.1099999999999997E-2</v>
      </c>
      <c r="F15293" s="15">
        <f t="shared" si="476"/>
        <v>2.4685525E-2</v>
      </c>
      <c r="G15293" s="10">
        <f>IF(C15293&gt;'Assumptions Notes'!C$11,'Assumptions Notes'!C$11,C15293)</f>
        <v>120</v>
      </c>
      <c r="H15293" s="15">
        <f t="shared" si="477"/>
        <v>2.3699999999999999E-2</v>
      </c>
      <c r="I15293" s="2">
        <f>IF(C15293&gt;'Assumptions Notes'!C$11,-C15293*('Assumptions Notes'!C$13/(2*1000)),G15293*D15293)</f>
        <v>-6.2495000000000002E-2</v>
      </c>
    </row>
    <row r="15294" spans="1:9" x14ac:dyDescent="0.2">
      <c r="A15294" s="5">
        <v>42870.583333333336</v>
      </c>
      <c r="B15294" s="2">
        <v>1251.46</v>
      </c>
      <c r="C15294" s="10">
        <v>125.22</v>
      </c>
      <c r="D15294" s="8">
        <v>1.95E-4</v>
      </c>
      <c r="E15294" s="13">
        <f>D15294*'Assumptions Notes'!C$12</f>
        <v>7.0199999999999999E-2</v>
      </c>
      <c r="F15294" s="15">
        <f t="shared" si="476"/>
        <v>2.4417899999999999E-2</v>
      </c>
      <c r="G15294" s="10">
        <f>IF(C15294&gt;'Assumptions Notes'!C$11,'Assumptions Notes'!C$11,C15294)</f>
        <v>120</v>
      </c>
      <c r="H15294" s="15">
        <f t="shared" si="477"/>
        <v>2.3400000000000001E-2</v>
      </c>
      <c r="I15294" s="2">
        <f>IF(C15294&gt;'Assumptions Notes'!C$11,-C15294*('Assumptions Notes'!C$13/(2*1000)),G15294*D15294)</f>
        <v>-6.2609999999999999E-2</v>
      </c>
    </row>
    <row r="15295" spans="1:9" x14ac:dyDescent="0.2">
      <c r="A15295" s="5">
        <v>42870.604166666664</v>
      </c>
      <c r="B15295" s="2">
        <v>1280.06</v>
      </c>
      <c r="C15295" s="10">
        <v>124.99</v>
      </c>
      <c r="D15295" s="8">
        <v>1.9625E-4</v>
      </c>
      <c r="E15295" s="13">
        <f>D15295*'Assumptions Notes'!C$12</f>
        <v>7.0650000000000004E-2</v>
      </c>
      <c r="F15295" s="15">
        <f t="shared" si="476"/>
        <v>2.45292875E-2</v>
      </c>
      <c r="G15295" s="10">
        <f>IF(C15295&gt;'Assumptions Notes'!C$11,'Assumptions Notes'!C$11,C15295)</f>
        <v>120</v>
      </c>
      <c r="H15295" s="15">
        <f t="shared" si="477"/>
        <v>2.3550000000000001E-2</v>
      </c>
      <c r="I15295" s="2">
        <f>IF(C15295&gt;'Assumptions Notes'!C$11,-C15295*('Assumptions Notes'!C$13/(2*1000)),G15295*D15295)</f>
        <v>-6.2495000000000002E-2</v>
      </c>
    </row>
    <row r="15296" spans="1:9" x14ac:dyDescent="0.2">
      <c r="A15296" s="5">
        <v>42870.625</v>
      </c>
      <c r="B15296" s="2">
        <v>1259.01</v>
      </c>
      <c r="C15296" s="10">
        <v>124.99</v>
      </c>
      <c r="D15296" s="8">
        <v>1.975E-4</v>
      </c>
      <c r="E15296" s="13">
        <f>D15296*'Assumptions Notes'!C$12</f>
        <v>7.1099999999999997E-2</v>
      </c>
      <c r="F15296" s="15">
        <f t="shared" si="476"/>
        <v>2.4685525E-2</v>
      </c>
      <c r="G15296" s="10">
        <f>IF(C15296&gt;'Assumptions Notes'!C$11,'Assumptions Notes'!C$11,C15296)</f>
        <v>120</v>
      </c>
      <c r="H15296" s="15">
        <f t="shared" si="477"/>
        <v>2.3699999999999999E-2</v>
      </c>
      <c r="I15296" s="2">
        <f>IF(C15296&gt;'Assumptions Notes'!C$11,-C15296*('Assumptions Notes'!C$13/(2*1000)),G15296*D15296)</f>
        <v>-6.2495000000000002E-2</v>
      </c>
    </row>
    <row r="15297" spans="1:9" x14ac:dyDescent="0.2">
      <c r="A15297" s="5">
        <v>42870.645833333336</v>
      </c>
      <c r="B15297" s="2">
        <v>1326.44</v>
      </c>
      <c r="C15297" s="10">
        <v>124.95</v>
      </c>
      <c r="D15297" s="8">
        <v>2.2124999999999998E-4</v>
      </c>
      <c r="E15297" s="13">
        <f>D15297*'Assumptions Notes'!C$12</f>
        <v>7.9649999999999999E-2</v>
      </c>
      <c r="F15297" s="15">
        <f t="shared" si="476"/>
        <v>2.7645187499999998E-2</v>
      </c>
      <c r="G15297" s="10">
        <f>IF(C15297&gt;'Assumptions Notes'!C$11,'Assumptions Notes'!C$11,C15297)</f>
        <v>120</v>
      </c>
      <c r="H15297" s="15">
        <f t="shared" si="477"/>
        <v>2.6549999999999997E-2</v>
      </c>
      <c r="I15297" s="2">
        <f>IF(C15297&gt;'Assumptions Notes'!C$11,-C15297*('Assumptions Notes'!C$13/(2*1000)),G15297*D15297)</f>
        <v>-6.2475000000000003E-2</v>
      </c>
    </row>
    <row r="15298" spans="1:9" x14ac:dyDescent="0.2">
      <c r="A15298" s="5">
        <v>42870.666666666664</v>
      </c>
      <c r="B15298" s="2">
        <v>1358.78</v>
      </c>
      <c r="C15298" s="10">
        <v>125.11</v>
      </c>
      <c r="D15298" s="8">
        <v>2.4499999999999999E-4</v>
      </c>
      <c r="E15298" s="13">
        <f>D15298*'Assumptions Notes'!C$12</f>
        <v>8.8200000000000001E-2</v>
      </c>
      <c r="F15298" s="15">
        <f t="shared" si="476"/>
        <v>3.0651949999999997E-2</v>
      </c>
      <c r="G15298" s="10">
        <f>IF(C15298&gt;'Assumptions Notes'!C$11,'Assumptions Notes'!C$11,C15298)</f>
        <v>120</v>
      </c>
      <c r="H15298" s="15">
        <f t="shared" si="477"/>
        <v>2.9399999999999999E-2</v>
      </c>
      <c r="I15298" s="2">
        <f>IF(C15298&gt;'Assumptions Notes'!C$11,-C15298*('Assumptions Notes'!C$13/(2*1000)),G15298*D15298)</f>
        <v>-6.2554999999999999E-2</v>
      </c>
    </row>
    <row r="15299" spans="1:9" x14ac:dyDescent="0.2">
      <c r="A15299" s="5">
        <v>42870.6875</v>
      </c>
      <c r="B15299" s="2">
        <v>1425.83</v>
      </c>
      <c r="C15299" s="10">
        <v>124.99</v>
      </c>
      <c r="D15299" s="8">
        <v>2.7E-4</v>
      </c>
      <c r="E15299" s="13">
        <f>D15299*'Assumptions Notes'!C$12</f>
        <v>9.7199999999999995E-2</v>
      </c>
      <c r="F15299" s="15">
        <f t="shared" si="476"/>
        <v>3.3747300000000001E-2</v>
      </c>
      <c r="G15299" s="10">
        <f>IF(C15299&gt;'Assumptions Notes'!C$11,'Assumptions Notes'!C$11,C15299)</f>
        <v>120</v>
      </c>
      <c r="H15299" s="15">
        <f t="shared" si="477"/>
        <v>3.2399999999999998E-2</v>
      </c>
      <c r="I15299" s="2">
        <f>IF(C15299&gt;'Assumptions Notes'!C$11,-C15299*('Assumptions Notes'!C$13/(2*1000)),G15299*D15299)</f>
        <v>-6.2495000000000002E-2</v>
      </c>
    </row>
    <row r="15300" spans="1:9" x14ac:dyDescent="0.2">
      <c r="A15300" s="5">
        <v>42870.708333333336</v>
      </c>
      <c r="B15300" s="2">
        <v>1514.86</v>
      </c>
      <c r="C15300" s="10">
        <v>135.19</v>
      </c>
      <c r="D15300" s="8">
        <v>2.9500000000000001E-4</v>
      </c>
      <c r="E15300" s="13">
        <f>D15300*'Assumptions Notes'!C$12</f>
        <v>0.1062</v>
      </c>
      <c r="F15300" s="15">
        <f t="shared" ref="F15300:F15363" si="478">D15300*C15300</f>
        <v>3.9881050000000001E-2</v>
      </c>
      <c r="G15300" s="10">
        <f>IF(C15300&gt;'Assumptions Notes'!C$11,'Assumptions Notes'!C$11,C15300)</f>
        <v>120</v>
      </c>
      <c r="H15300" s="15">
        <f t="shared" ref="H15300:H15363" si="479">G15300*D15300</f>
        <v>3.5400000000000001E-2</v>
      </c>
      <c r="I15300" s="2">
        <f>IF(C15300&gt;'Assumptions Notes'!C$11,-C15300*('Assumptions Notes'!C$13/(2*1000)),G15300*D15300)</f>
        <v>-6.7595000000000002E-2</v>
      </c>
    </row>
    <row r="15301" spans="1:9" x14ac:dyDescent="0.2">
      <c r="A15301" s="5">
        <v>42870.729166666664</v>
      </c>
      <c r="B15301" s="2">
        <v>1574.37</v>
      </c>
      <c r="C15301" s="10">
        <v>173.72</v>
      </c>
      <c r="D15301" s="8">
        <v>2.9750000000000002E-4</v>
      </c>
      <c r="E15301" s="13">
        <f>D15301*'Assumptions Notes'!C$12</f>
        <v>0.1071</v>
      </c>
      <c r="F15301" s="15">
        <f t="shared" si="478"/>
        <v>5.1681700000000004E-2</v>
      </c>
      <c r="G15301" s="10">
        <f>IF(C15301&gt;'Assumptions Notes'!C$11,'Assumptions Notes'!C$11,C15301)</f>
        <v>120</v>
      </c>
      <c r="H15301" s="15">
        <f t="shared" si="479"/>
        <v>3.5700000000000003E-2</v>
      </c>
      <c r="I15301" s="2">
        <f>IF(C15301&gt;'Assumptions Notes'!C$11,-C15301*('Assumptions Notes'!C$13/(2*1000)),G15301*D15301)</f>
        <v>-8.6860000000000007E-2</v>
      </c>
    </row>
    <row r="15302" spans="1:9" x14ac:dyDescent="0.2">
      <c r="A15302" s="5">
        <v>42870.75</v>
      </c>
      <c r="B15302" s="2">
        <v>1655.39</v>
      </c>
      <c r="C15302" s="10">
        <v>159.83000000000001</v>
      </c>
      <c r="D15302" s="8">
        <v>2.9999999999999997E-4</v>
      </c>
      <c r="E15302" s="13">
        <f>D15302*'Assumptions Notes'!C$12</f>
        <v>0.10799999999999998</v>
      </c>
      <c r="F15302" s="15">
        <f t="shared" si="478"/>
        <v>4.7948999999999999E-2</v>
      </c>
      <c r="G15302" s="10">
        <f>IF(C15302&gt;'Assumptions Notes'!C$11,'Assumptions Notes'!C$11,C15302)</f>
        <v>120</v>
      </c>
      <c r="H15302" s="15">
        <f t="shared" si="479"/>
        <v>3.5999999999999997E-2</v>
      </c>
      <c r="I15302" s="2">
        <f>IF(C15302&gt;'Assumptions Notes'!C$11,-C15302*('Assumptions Notes'!C$13/(2*1000)),G15302*D15302)</f>
        <v>-7.9915000000000014E-2</v>
      </c>
    </row>
    <row r="15303" spans="1:9" x14ac:dyDescent="0.2">
      <c r="A15303" s="5">
        <v>42870.770833333336</v>
      </c>
      <c r="B15303" s="2">
        <v>1763.21</v>
      </c>
      <c r="C15303" s="10">
        <v>153.56</v>
      </c>
      <c r="D15303" s="8">
        <v>2.9999999999999997E-4</v>
      </c>
      <c r="E15303" s="13">
        <f>D15303*'Assumptions Notes'!C$12</f>
        <v>0.10799999999999998</v>
      </c>
      <c r="F15303" s="15">
        <f t="shared" si="478"/>
        <v>4.6067999999999998E-2</v>
      </c>
      <c r="G15303" s="10">
        <f>IF(C15303&gt;'Assumptions Notes'!C$11,'Assumptions Notes'!C$11,C15303)</f>
        <v>120</v>
      </c>
      <c r="H15303" s="15">
        <f t="shared" si="479"/>
        <v>3.5999999999999997E-2</v>
      </c>
      <c r="I15303" s="2">
        <f>IF(C15303&gt;'Assumptions Notes'!C$11,-C15303*('Assumptions Notes'!C$13/(2*1000)),G15303*D15303)</f>
        <v>-7.6780000000000001E-2</v>
      </c>
    </row>
    <row r="15304" spans="1:9" x14ac:dyDescent="0.2">
      <c r="A15304" s="5">
        <v>42870.791666666664</v>
      </c>
      <c r="B15304" s="2">
        <v>1783.28</v>
      </c>
      <c r="C15304" s="10">
        <v>148.79</v>
      </c>
      <c r="D15304" s="8">
        <v>2.9999999999999997E-4</v>
      </c>
      <c r="E15304" s="13">
        <f>D15304*'Assumptions Notes'!C$12</f>
        <v>0.10799999999999998</v>
      </c>
      <c r="F15304" s="15">
        <f t="shared" si="478"/>
        <v>4.4636999999999996E-2</v>
      </c>
      <c r="G15304" s="10">
        <f>IF(C15304&gt;'Assumptions Notes'!C$11,'Assumptions Notes'!C$11,C15304)</f>
        <v>120</v>
      </c>
      <c r="H15304" s="15">
        <f t="shared" si="479"/>
        <v>3.5999999999999997E-2</v>
      </c>
      <c r="I15304" s="2">
        <f>IF(C15304&gt;'Assumptions Notes'!C$11,-C15304*('Assumptions Notes'!C$13/(2*1000)),G15304*D15304)</f>
        <v>-7.4395000000000003E-2</v>
      </c>
    </row>
    <row r="15305" spans="1:9" x14ac:dyDescent="0.2">
      <c r="A15305" s="5">
        <v>42870.8125</v>
      </c>
      <c r="B15305" s="2">
        <v>1748.35</v>
      </c>
      <c r="C15305" s="10">
        <v>141.43</v>
      </c>
      <c r="D15305" s="8">
        <v>2.9750000000000002E-4</v>
      </c>
      <c r="E15305" s="13">
        <f>D15305*'Assumptions Notes'!C$12</f>
        <v>0.1071</v>
      </c>
      <c r="F15305" s="15">
        <f t="shared" si="478"/>
        <v>4.2075425000000007E-2</v>
      </c>
      <c r="G15305" s="10">
        <f>IF(C15305&gt;'Assumptions Notes'!C$11,'Assumptions Notes'!C$11,C15305)</f>
        <v>120</v>
      </c>
      <c r="H15305" s="15">
        <f t="shared" si="479"/>
        <v>3.5700000000000003E-2</v>
      </c>
      <c r="I15305" s="2">
        <f>IF(C15305&gt;'Assumptions Notes'!C$11,-C15305*('Assumptions Notes'!C$13/(2*1000)),G15305*D15305)</f>
        <v>-7.0715E-2</v>
      </c>
    </row>
    <row r="15306" spans="1:9" x14ac:dyDescent="0.2">
      <c r="A15306" s="5">
        <v>42870.833333333336</v>
      </c>
      <c r="B15306" s="2">
        <v>1671.71</v>
      </c>
      <c r="C15306" s="10">
        <v>125.01</v>
      </c>
      <c r="D15306" s="8">
        <v>2.9500000000000001E-4</v>
      </c>
      <c r="E15306" s="13">
        <f>D15306*'Assumptions Notes'!C$12</f>
        <v>0.1062</v>
      </c>
      <c r="F15306" s="15">
        <f t="shared" si="478"/>
        <v>3.6877950000000007E-2</v>
      </c>
      <c r="G15306" s="10">
        <f>IF(C15306&gt;'Assumptions Notes'!C$11,'Assumptions Notes'!C$11,C15306)</f>
        <v>120</v>
      </c>
      <c r="H15306" s="15">
        <f t="shared" si="479"/>
        <v>3.5400000000000001E-2</v>
      </c>
      <c r="I15306" s="2">
        <f>IF(C15306&gt;'Assumptions Notes'!C$11,-C15306*('Assumptions Notes'!C$13/(2*1000)),G15306*D15306)</f>
        <v>-6.2505000000000005E-2</v>
      </c>
    </row>
    <row r="15307" spans="1:9" x14ac:dyDescent="0.2">
      <c r="A15307" s="5">
        <v>42870.854166666664</v>
      </c>
      <c r="B15307" s="2">
        <v>1614.09</v>
      </c>
      <c r="C15307" s="10">
        <v>129.38</v>
      </c>
      <c r="D15307" s="8">
        <v>2.9E-4</v>
      </c>
      <c r="E15307" s="13">
        <f>D15307*'Assumptions Notes'!C$12</f>
        <v>0.10440000000000001</v>
      </c>
      <c r="F15307" s="15">
        <f t="shared" si="478"/>
        <v>3.7520199999999997E-2</v>
      </c>
      <c r="G15307" s="10">
        <f>IF(C15307&gt;'Assumptions Notes'!C$11,'Assumptions Notes'!C$11,C15307)</f>
        <v>120</v>
      </c>
      <c r="H15307" s="15">
        <f t="shared" si="479"/>
        <v>3.4799999999999998E-2</v>
      </c>
      <c r="I15307" s="2">
        <f>IF(C15307&gt;'Assumptions Notes'!C$11,-C15307*('Assumptions Notes'!C$13/(2*1000)),G15307*D15307)</f>
        <v>-6.4689999999999998E-2</v>
      </c>
    </row>
    <row r="15308" spans="1:9" x14ac:dyDescent="0.2">
      <c r="A15308" s="5">
        <v>42870.875</v>
      </c>
      <c r="B15308" s="2">
        <v>1541.12</v>
      </c>
      <c r="C15308" s="10">
        <v>124.94</v>
      </c>
      <c r="D15308" s="8">
        <v>2.8499999999999999E-4</v>
      </c>
      <c r="E15308" s="13">
        <f>D15308*'Assumptions Notes'!C$12</f>
        <v>0.1026</v>
      </c>
      <c r="F15308" s="15">
        <f t="shared" si="478"/>
        <v>3.5607899999999998E-2</v>
      </c>
      <c r="G15308" s="10">
        <f>IF(C15308&gt;'Assumptions Notes'!C$11,'Assumptions Notes'!C$11,C15308)</f>
        <v>120</v>
      </c>
      <c r="H15308" s="15">
        <f t="shared" si="479"/>
        <v>3.4200000000000001E-2</v>
      </c>
      <c r="I15308" s="2">
        <f>IF(C15308&gt;'Assumptions Notes'!C$11,-C15308*('Assumptions Notes'!C$13/(2*1000)),G15308*D15308)</f>
        <v>-6.2469999999999998E-2</v>
      </c>
    </row>
    <row r="15309" spans="1:9" x14ac:dyDescent="0.2">
      <c r="A15309" s="5">
        <v>42870.895833333336</v>
      </c>
      <c r="B15309" s="2">
        <v>1481.98</v>
      </c>
      <c r="C15309" s="10">
        <v>121.23</v>
      </c>
      <c r="D15309" s="8">
        <v>2.7E-4</v>
      </c>
      <c r="E15309" s="13">
        <f>D15309*'Assumptions Notes'!C$12</f>
        <v>9.7199999999999995E-2</v>
      </c>
      <c r="F15309" s="15">
        <f t="shared" si="478"/>
        <v>3.27321E-2</v>
      </c>
      <c r="G15309" s="10">
        <f>IF(C15309&gt;'Assumptions Notes'!C$11,'Assumptions Notes'!C$11,C15309)</f>
        <v>120</v>
      </c>
      <c r="H15309" s="15">
        <f t="shared" si="479"/>
        <v>3.2399999999999998E-2</v>
      </c>
      <c r="I15309" s="2">
        <f>IF(C15309&gt;'Assumptions Notes'!C$11,-C15309*('Assumptions Notes'!C$13/(2*1000)),G15309*D15309)</f>
        <v>-6.0615000000000002E-2</v>
      </c>
    </row>
    <row r="15310" spans="1:9" x14ac:dyDescent="0.2">
      <c r="A15310" s="5">
        <v>42870.916666666664</v>
      </c>
      <c r="B15310" s="2">
        <v>1437.18</v>
      </c>
      <c r="C15310" s="10">
        <v>104.37</v>
      </c>
      <c r="D15310" s="8">
        <v>2.5500000000000002E-4</v>
      </c>
      <c r="E15310" s="13">
        <f>D15310*'Assumptions Notes'!C$12</f>
        <v>9.1800000000000007E-2</v>
      </c>
      <c r="F15310" s="15">
        <f t="shared" si="478"/>
        <v>2.6614350000000002E-2</v>
      </c>
      <c r="G15310" s="10">
        <f>IF(C15310&gt;'Assumptions Notes'!C$11,'Assumptions Notes'!C$11,C15310)</f>
        <v>104.37</v>
      </c>
      <c r="H15310" s="15">
        <f t="shared" si="479"/>
        <v>2.6614350000000002E-2</v>
      </c>
      <c r="I15310" s="2">
        <f>IF(C15310&gt;'Assumptions Notes'!C$11,-C15310*('Assumptions Notes'!C$13/(2*1000)),G15310*D15310)</f>
        <v>2.6614350000000002E-2</v>
      </c>
    </row>
    <row r="15311" spans="1:9" x14ac:dyDescent="0.2">
      <c r="A15311" s="5">
        <v>42870.9375</v>
      </c>
      <c r="B15311" s="2">
        <v>1361.71</v>
      </c>
      <c r="C15311" s="10">
        <v>119.37</v>
      </c>
      <c r="D15311" s="8">
        <v>2.1250000000000002E-4</v>
      </c>
      <c r="E15311" s="13">
        <f>D15311*'Assumptions Notes'!C$12</f>
        <v>7.6500000000000012E-2</v>
      </c>
      <c r="F15311" s="15">
        <f t="shared" si="478"/>
        <v>2.5366125000000003E-2</v>
      </c>
      <c r="G15311" s="10">
        <f>IF(C15311&gt;'Assumptions Notes'!C$11,'Assumptions Notes'!C$11,C15311)</f>
        <v>119.37</v>
      </c>
      <c r="H15311" s="15">
        <f t="shared" si="479"/>
        <v>2.5366125000000003E-2</v>
      </c>
      <c r="I15311" s="2">
        <f>IF(C15311&gt;'Assumptions Notes'!C$11,-C15311*('Assumptions Notes'!C$13/(2*1000)),G15311*D15311)</f>
        <v>2.5366125000000003E-2</v>
      </c>
    </row>
    <row r="15312" spans="1:9" x14ac:dyDescent="0.2">
      <c r="A15312" s="5">
        <v>42870.958333333336</v>
      </c>
      <c r="B15312" s="2">
        <v>1301.3900000000001</v>
      </c>
      <c r="C15312" s="10">
        <v>91.26</v>
      </c>
      <c r="D15312" s="8">
        <v>1.7000000000000001E-4</v>
      </c>
      <c r="E15312" s="13">
        <f>D15312*'Assumptions Notes'!C$12</f>
        <v>6.1200000000000004E-2</v>
      </c>
      <c r="F15312" s="15">
        <f t="shared" si="478"/>
        <v>1.5514200000000002E-2</v>
      </c>
      <c r="G15312" s="10">
        <f>IF(C15312&gt;'Assumptions Notes'!C$11,'Assumptions Notes'!C$11,C15312)</f>
        <v>91.26</v>
      </c>
      <c r="H15312" s="15">
        <f t="shared" si="479"/>
        <v>1.5514200000000002E-2</v>
      </c>
      <c r="I15312" s="2">
        <f>IF(C15312&gt;'Assumptions Notes'!C$11,-C15312*('Assumptions Notes'!C$13/(2*1000)),G15312*D15312)</f>
        <v>1.5514200000000002E-2</v>
      </c>
    </row>
    <row r="15313" spans="1:9" x14ac:dyDescent="0.2">
      <c r="A15313" s="5">
        <v>42870.979166666664</v>
      </c>
      <c r="B15313" s="2">
        <v>1265.29</v>
      </c>
      <c r="C15313" s="10">
        <v>92.37</v>
      </c>
      <c r="D15313" s="8">
        <v>1.5000000000000001E-4</v>
      </c>
      <c r="E15313" s="13">
        <f>D15313*'Assumptions Notes'!C$12</f>
        <v>5.4000000000000006E-2</v>
      </c>
      <c r="F15313" s="15">
        <f t="shared" si="478"/>
        <v>1.3855500000000001E-2</v>
      </c>
      <c r="G15313" s="10">
        <f>IF(C15313&gt;'Assumptions Notes'!C$11,'Assumptions Notes'!C$11,C15313)</f>
        <v>92.37</v>
      </c>
      <c r="H15313" s="15">
        <f t="shared" si="479"/>
        <v>1.3855500000000001E-2</v>
      </c>
      <c r="I15313" s="2">
        <f>IF(C15313&gt;'Assumptions Notes'!C$11,-C15313*('Assumptions Notes'!C$13/(2*1000)),G15313*D15313)</f>
        <v>1.3855500000000001E-2</v>
      </c>
    </row>
    <row r="15314" spans="1:9" x14ac:dyDescent="0.2">
      <c r="A15314" s="5">
        <v>42871</v>
      </c>
      <c r="B15314" s="2">
        <v>1451.01</v>
      </c>
      <c r="C15314" s="10">
        <v>122.89</v>
      </c>
      <c r="D15314" s="8">
        <v>1.2999999999999999E-4</v>
      </c>
      <c r="E15314" s="13">
        <f>D15314*'Assumptions Notes'!C$12</f>
        <v>4.6799999999999994E-2</v>
      </c>
      <c r="F15314" s="15">
        <f t="shared" si="478"/>
        <v>1.5975699999999999E-2</v>
      </c>
      <c r="G15314" s="10">
        <f>IF(C15314&gt;'Assumptions Notes'!C$11,'Assumptions Notes'!C$11,C15314)</f>
        <v>120</v>
      </c>
      <c r="H15314" s="15">
        <f t="shared" si="479"/>
        <v>1.5599999999999999E-2</v>
      </c>
      <c r="I15314" s="2">
        <f>IF(C15314&gt;'Assumptions Notes'!C$11,-C15314*('Assumptions Notes'!C$13/(2*1000)),G15314*D15314)</f>
        <v>-6.1445E-2</v>
      </c>
    </row>
    <row r="15315" spans="1:9" x14ac:dyDescent="0.2">
      <c r="A15315" s="5">
        <v>42871.020833333336</v>
      </c>
      <c r="B15315" s="2">
        <v>1356.4</v>
      </c>
      <c r="C15315" s="10">
        <v>99.93</v>
      </c>
      <c r="D15315" s="8">
        <v>1.175E-4</v>
      </c>
      <c r="E15315" s="13">
        <f>D15315*'Assumptions Notes'!C$12</f>
        <v>4.2299999999999997E-2</v>
      </c>
      <c r="F15315" s="15">
        <f t="shared" si="478"/>
        <v>1.1741775000000001E-2</v>
      </c>
      <c r="G15315" s="10">
        <f>IF(C15315&gt;'Assumptions Notes'!C$11,'Assumptions Notes'!C$11,C15315)</f>
        <v>99.93</v>
      </c>
      <c r="H15315" s="15">
        <f t="shared" si="479"/>
        <v>1.1741775000000001E-2</v>
      </c>
      <c r="I15315" s="2">
        <f>IF(C15315&gt;'Assumptions Notes'!C$11,-C15315*('Assumptions Notes'!C$13/(2*1000)),G15315*D15315)</f>
        <v>1.1741775000000001E-2</v>
      </c>
    </row>
    <row r="15316" spans="1:9" x14ac:dyDescent="0.2">
      <c r="A15316" s="5">
        <v>42871.041666666664</v>
      </c>
      <c r="B15316" s="2">
        <v>1316.85</v>
      </c>
      <c r="C15316" s="10">
        <v>98.12</v>
      </c>
      <c r="D15316" s="8">
        <v>1.05E-4</v>
      </c>
      <c r="E15316" s="13">
        <f>D15316*'Assumptions Notes'!C$12</f>
        <v>3.78E-2</v>
      </c>
      <c r="F15316" s="15">
        <f t="shared" si="478"/>
        <v>1.03026E-2</v>
      </c>
      <c r="G15316" s="10">
        <f>IF(C15316&gt;'Assumptions Notes'!C$11,'Assumptions Notes'!C$11,C15316)</f>
        <v>98.12</v>
      </c>
      <c r="H15316" s="15">
        <f t="shared" si="479"/>
        <v>1.03026E-2</v>
      </c>
      <c r="I15316" s="2">
        <f>IF(C15316&gt;'Assumptions Notes'!C$11,-C15316*('Assumptions Notes'!C$13/(2*1000)),G15316*D15316)</f>
        <v>1.03026E-2</v>
      </c>
    </row>
    <row r="15317" spans="1:9" x14ac:dyDescent="0.2">
      <c r="A15317" s="5">
        <v>42871.0625</v>
      </c>
      <c r="B15317" s="2">
        <v>1234.18</v>
      </c>
      <c r="C15317" s="10">
        <v>116.85</v>
      </c>
      <c r="D15317" s="8">
        <v>1.025E-4</v>
      </c>
      <c r="E15317" s="13">
        <f>D15317*'Assumptions Notes'!C$12</f>
        <v>3.6900000000000002E-2</v>
      </c>
      <c r="F15317" s="15">
        <f t="shared" si="478"/>
        <v>1.1977125E-2</v>
      </c>
      <c r="G15317" s="10">
        <f>IF(C15317&gt;'Assumptions Notes'!C$11,'Assumptions Notes'!C$11,C15317)</f>
        <v>116.85</v>
      </c>
      <c r="H15317" s="15">
        <f t="shared" si="479"/>
        <v>1.1977125E-2</v>
      </c>
      <c r="I15317" s="2">
        <f>IF(C15317&gt;'Assumptions Notes'!C$11,-C15317*('Assumptions Notes'!C$13/(2*1000)),G15317*D15317)</f>
        <v>1.1977125E-2</v>
      </c>
    </row>
    <row r="15318" spans="1:9" x14ac:dyDescent="0.2">
      <c r="A15318" s="5">
        <v>42871.083333333336</v>
      </c>
      <c r="B15318" s="2">
        <v>1141.48</v>
      </c>
      <c r="C15318" s="10">
        <v>100.89</v>
      </c>
      <c r="D15318" s="8">
        <v>1E-4</v>
      </c>
      <c r="E15318" s="13">
        <f>D15318*'Assumptions Notes'!C$12</f>
        <v>3.6000000000000004E-2</v>
      </c>
      <c r="F15318" s="15">
        <f t="shared" si="478"/>
        <v>1.0089000000000001E-2</v>
      </c>
      <c r="G15318" s="10">
        <f>IF(C15318&gt;'Assumptions Notes'!C$11,'Assumptions Notes'!C$11,C15318)</f>
        <v>100.89</v>
      </c>
      <c r="H15318" s="15">
        <f t="shared" si="479"/>
        <v>1.0089000000000001E-2</v>
      </c>
      <c r="I15318" s="2">
        <f>IF(C15318&gt;'Assumptions Notes'!C$11,-C15318*('Assumptions Notes'!C$13/(2*1000)),G15318*D15318)</f>
        <v>1.0089000000000001E-2</v>
      </c>
    </row>
    <row r="15319" spans="1:9" x14ac:dyDescent="0.2">
      <c r="A15319" s="5">
        <v>42871.104166666664</v>
      </c>
      <c r="B15319" s="2">
        <v>1109.01</v>
      </c>
      <c r="C15319" s="10">
        <v>94.58</v>
      </c>
      <c r="D15319" s="8">
        <v>9.8750000000000002E-5</v>
      </c>
      <c r="E15319" s="13">
        <f>D15319*'Assumptions Notes'!C$12</f>
        <v>3.5549999999999998E-2</v>
      </c>
      <c r="F15319" s="15">
        <f t="shared" si="478"/>
        <v>9.3397749999999998E-3</v>
      </c>
      <c r="G15319" s="10">
        <f>IF(C15319&gt;'Assumptions Notes'!C$11,'Assumptions Notes'!C$11,C15319)</f>
        <v>94.58</v>
      </c>
      <c r="H15319" s="15">
        <f t="shared" si="479"/>
        <v>9.3397749999999998E-3</v>
      </c>
      <c r="I15319" s="2">
        <f>IF(C15319&gt;'Assumptions Notes'!C$11,-C15319*('Assumptions Notes'!C$13/(2*1000)),G15319*D15319)</f>
        <v>9.3397749999999998E-3</v>
      </c>
    </row>
    <row r="15320" spans="1:9" x14ac:dyDescent="0.2">
      <c r="A15320" s="5">
        <v>42871.125</v>
      </c>
      <c r="B15320" s="2">
        <v>1087.3800000000001</v>
      </c>
      <c r="C15320" s="10">
        <v>93.23</v>
      </c>
      <c r="D15320" s="8">
        <v>9.7499999999999998E-5</v>
      </c>
      <c r="E15320" s="13">
        <f>D15320*'Assumptions Notes'!C$12</f>
        <v>3.5099999999999999E-2</v>
      </c>
      <c r="F15320" s="15">
        <f t="shared" si="478"/>
        <v>9.0899250000000004E-3</v>
      </c>
      <c r="G15320" s="10">
        <f>IF(C15320&gt;'Assumptions Notes'!C$11,'Assumptions Notes'!C$11,C15320)</f>
        <v>93.23</v>
      </c>
      <c r="H15320" s="15">
        <f t="shared" si="479"/>
        <v>9.0899250000000004E-3</v>
      </c>
      <c r="I15320" s="2">
        <f>IF(C15320&gt;'Assumptions Notes'!C$11,-C15320*('Assumptions Notes'!C$13/(2*1000)),G15320*D15320)</f>
        <v>9.0899250000000004E-3</v>
      </c>
    </row>
    <row r="15321" spans="1:9" x14ac:dyDescent="0.2">
      <c r="A15321" s="5">
        <v>42871.145833333336</v>
      </c>
      <c r="B15321" s="2">
        <v>1044.3800000000001</v>
      </c>
      <c r="C15321" s="10">
        <v>85.65</v>
      </c>
      <c r="D15321" s="8">
        <v>9.6250000000000009E-5</v>
      </c>
      <c r="E15321" s="13">
        <f>D15321*'Assumptions Notes'!C$12</f>
        <v>3.465E-2</v>
      </c>
      <c r="F15321" s="15">
        <f t="shared" si="478"/>
        <v>8.2438125000000011E-3</v>
      </c>
      <c r="G15321" s="10">
        <f>IF(C15321&gt;'Assumptions Notes'!C$11,'Assumptions Notes'!C$11,C15321)</f>
        <v>85.65</v>
      </c>
      <c r="H15321" s="15">
        <f t="shared" si="479"/>
        <v>8.2438125000000011E-3</v>
      </c>
      <c r="I15321" s="2">
        <f>IF(C15321&gt;'Assumptions Notes'!C$11,-C15321*('Assumptions Notes'!C$13/(2*1000)),G15321*D15321)</f>
        <v>8.2438125000000011E-3</v>
      </c>
    </row>
    <row r="15322" spans="1:9" x14ac:dyDescent="0.2">
      <c r="A15322" s="5">
        <v>42871.166666666664</v>
      </c>
      <c r="B15322" s="2">
        <v>1034.55</v>
      </c>
      <c r="C15322" s="10">
        <v>79.790000000000006</v>
      </c>
      <c r="D15322" s="8">
        <v>9.5000000000000005E-5</v>
      </c>
      <c r="E15322" s="13">
        <f>D15322*'Assumptions Notes'!C$12</f>
        <v>3.4200000000000001E-2</v>
      </c>
      <c r="F15322" s="15">
        <f t="shared" si="478"/>
        <v>7.5800500000000014E-3</v>
      </c>
      <c r="G15322" s="10">
        <f>IF(C15322&gt;'Assumptions Notes'!C$11,'Assumptions Notes'!C$11,C15322)</f>
        <v>79.790000000000006</v>
      </c>
      <c r="H15322" s="15">
        <f t="shared" si="479"/>
        <v>7.5800500000000014E-3</v>
      </c>
      <c r="I15322" s="2">
        <f>IF(C15322&gt;'Assumptions Notes'!C$11,-C15322*('Assumptions Notes'!C$13/(2*1000)),G15322*D15322)</f>
        <v>7.5800500000000014E-3</v>
      </c>
    </row>
    <row r="15323" spans="1:9" x14ac:dyDescent="0.2">
      <c r="A15323" s="5">
        <v>42871.1875</v>
      </c>
      <c r="B15323" s="2">
        <v>1022.73</v>
      </c>
      <c r="C15323" s="10">
        <v>82.72</v>
      </c>
      <c r="D15323" s="8">
        <v>9.6250000000000009E-5</v>
      </c>
      <c r="E15323" s="13">
        <f>D15323*'Assumptions Notes'!C$12</f>
        <v>3.465E-2</v>
      </c>
      <c r="F15323" s="15">
        <f t="shared" si="478"/>
        <v>7.9617999999999998E-3</v>
      </c>
      <c r="G15323" s="10">
        <f>IF(C15323&gt;'Assumptions Notes'!C$11,'Assumptions Notes'!C$11,C15323)</f>
        <v>82.72</v>
      </c>
      <c r="H15323" s="15">
        <f t="shared" si="479"/>
        <v>7.9617999999999998E-3</v>
      </c>
      <c r="I15323" s="2">
        <f>IF(C15323&gt;'Assumptions Notes'!C$11,-C15323*('Assumptions Notes'!C$13/(2*1000)),G15323*D15323)</f>
        <v>7.9617999999999998E-3</v>
      </c>
    </row>
    <row r="15324" spans="1:9" x14ac:dyDescent="0.2">
      <c r="A15324" s="5">
        <v>42871.208333333336</v>
      </c>
      <c r="B15324" s="2">
        <v>1030.6300000000001</v>
      </c>
      <c r="C15324" s="10">
        <v>87.6</v>
      </c>
      <c r="D15324" s="8">
        <v>9.7499999999999998E-5</v>
      </c>
      <c r="E15324" s="13">
        <f>D15324*'Assumptions Notes'!C$12</f>
        <v>3.5099999999999999E-2</v>
      </c>
      <c r="F15324" s="15">
        <f t="shared" si="478"/>
        <v>8.541E-3</v>
      </c>
      <c r="G15324" s="10">
        <f>IF(C15324&gt;'Assumptions Notes'!C$11,'Assumptions Notes'!C$11,C15324)</f>
        <v>87.6</v>
      </c>
      <c r="H15324" s="15">
        <f t="shared" si="479"/>
        <v>8.541E-3</v>
      </c>
      <c r="I15324" s="2">
        <f>IF(C15324&gt;'Assumptions Notes'!C$11,-C15324*('Assumptions Notes'!C$13/(2*1000)),G15324*D15324)</f>
        <v>8.541E-3</v>
      </c>
    </row>
    <row r="15325" spans="1:9" x14ac:dyDescent="0.2">
      <c r="A15325" s="5">
        <v>42871.229166666664</v>
      </c>
      <c r="B15325" s="2">
        <v>1043.08</v>
      </c>
      <c r="C15325" s="10">
        <v>88.93</v>
      </c>
      <c r="D15325" s="8">
        <v>1.15E-4</v>
      </c>
      <c r="E15325" s="13">
        <f>D15325*'Assumptions Notes'!C$12</f>
        <v>4.1399999999999999E-2</v>
      </c>
      <c r="F15325" s="15">
        <f t="shared" si="478"/>
        <v>1.022695E-2</v>
      </c>
      <c r="G15325" s="10">
        <f>IF(C15325&gt;'Assumptions Notes'!C$11,'Assumptions Notes'!C$11,C15325)</f>
        <v>88.93</v>
      </c>
      <c r="H15325" s="15">
        <f t="shared" si="479"/>
        <v>1.022695E-2</v>
      </c>
      <c r="I15325" s="2">
        <f>IF(C15325&gt;'Assumptions Notes'!C$11,-C15325*('Assumptions Notes'!C$13/(2*1000)),G15325*D15325)</f>
        <v>1.022695E-2</v>
      </c>
    </row>
    <row r="15326" spans="1:9" x14ac:dyDescent="0.2">
      <c r="A15326" s="5">
        <v>42871.25</v>
      </c>
      <c r="B15326" s="2">
        <v>1077.02</v>
      </c>
      <c r="C15326" s="10">
        <v>101.4</v>
      </c>
      <c r="D15326" s="8">
        <v>1.325E-4</v>
      </c>
      <c r="E15326" s="13">
        <f>D15326*'Assumptions Notes'!C$12</f>
        <v>4.7699999999999999E-2</v>
      </c>
      <c r="F15326" s="15">
        <f t="shared" si="478"/>
        <v>1.34355E-2</v>
      </c>
      <c r="G15326" s="10">
        <f>IF(C15326&gt;'Assumptions Notes'!C$11,'Assumptions Notes'!C$11,C15326)</f>
        <v>101.4</v>
      </c>
      <c r="H15326" s="15">
        <f t="shared" si="479"/>
        <v>1.34355E-2</v>
      </c>
      <c r="I15326" s="2">
        <f>IF(C15326&gt;'Assumptions Notes'!C$11,-C15326*('Assumptions Notes'!C$13/(2*1000)),G15326*D15326)</f>
        <v>1.34355E-2</v>
      </c>
    </row>
    <row r="15327" spans="1:9" x14ac:dyDescent="0.2">
      <c r="A15327" s="5">
        <v>42871.270833333336</v>
      </c>
      <c r="B15327" s="2">
        <v>1127.06</v>
      </c>
      <c r="C15327" s="10">
        <v>120.67</v>
      </c>
      <c r="D15327" s="8">
        <v>1.6249999999999999E-4</v>
      </c>
      <c r="E15327" s="13">
        <f>D15327*'Assumptions Notes'!C$12</f>
        <v>5.8499999999999996E-2</v>
      </c>
      <c r="F15327" s="15">
        <f t="shared" si="478"/>
        <v>1.9608874999999998E-2</v>
      </c>
      <c r="G15327" s="10">
        <f>IF(C15327&gt;'Assumptions Notes'!C$11,'Assumptions Notes'!C$11,C15327)</f>
        <v>120</v>
      </c>
      <c r="H15327" s="15">
        <f t="shared" si="479"/>
        <v>1.95E-2</v>
      </c>
      <c r="I15327" s="2">
        <f>IF(C15327&gt;'Assumptions Notes'!C$11,-C15327*('Assumptions Notes'!C$13/(2*1000)),G15327*D15327)</f>
        <v>-6.0335E-2</v>
      </c>
    </row>
    <row r="15328" spans="1:9" x14ac:dyDescent="0.2">
      <c r="A15328" s="5">
        <v>42871.291666666664</v>
      </c>
      <c r="B15328" s="2">
        <v>1256.5999999999999</v>
      </c>
      <c r="C15328" s="10">
        <v>150.71</v>
      </c>
      <c r="D15328" s="8">
        <v>1.9249999999999999E-4</v>
      </c>
      <c r="E15328" s="13">
        <f>D15328*'Assumptions Notes'!C$12</f>
        <v>6.93E-2</v>
      </c>
      <c r="F15328" s="15">
        <f t="shared" si="478"/>
        <v>2.9011675000000001E-2</v>
      </c>
      <c r="G15328" s="10">
        <f>IF(C15328&gt;'Assumptions Notes'!C$11,'Assumptions Notes'!C$11,C15328)</f>
        <v>120</v>
      </c>
      <c r="H15328" s="15">
        <f t="shared" si="479"/>
        <v>2.3099999999999999E-2</v>
      </c>
      <c r="I15328" s="2">
        <f>IF(C15328&gt;'Assumptions Notes'!C$11,-C15328*('Assumptions Notes'!C$13/(2*1000)),G15328*D15328)</f>
        <v>-7.5355000000000005E-2</v>
      </c>
    </row>
    <row r="15329" spans="1:9" x14ac:dyDescent="0.2">
      <c r="A15329" s="5">
        <v>42871.3125</v>
      </c>
      <c r="B15329" s="2">
        <v>1327.26</v>
      </c>
      <c r="C15329" s="10">
        <v>120.25</v>
      </c>
      <c r="D15329" s="8">
        <v>2.0875000000000001E-4</v>
      </c>
      <c r="E15329" s="13">
        <f>D15329*'Assumptions Notes'!C$12</f>
        <v>7.5150000000000008E-2</v>
      </c>
      <c r="F15329" s="15">
        <f t="shared" si="478"/>
        <v>2.5102187500000001E-2</v>
      </c>
      <c r="G15329" s="10">
        <f>IF(C15329&gt;'Assumptions Notes'!C$11,'Assumptions Notes'!C$11,C15329)</f>
        <v>120</v>
      </c>
      <c r="H15329" s="15">
        <f t="shared" si="479"/>
        <v>2.5049999999999999E-2</v>
      </c>
      <c r="I15329" s="2">
        <f>IF(C15329&gt;'Assumptions Notes'!C$11,-C15329*('Assumptions Notes'!C$13/(2*1000)),G15329*D15329)</f>
        <v>-6.0124999999999998E-2</v>
      </c>
    </row>
    <row r="15330" spans="1:9" x14ac:dyDescent="0.2">
      <c r="A15330" s="5">
        <v>42871.333333333336</v>
      </c>
      <c r="B15330" s="2">
        <v>1426.65</v>
      </c>
      <c r="C15330" s="10">
        <v>125.47</v>
      </c>
      <c r="D15330" s="8">
        <v>2.2499999999999999E-4</v>
      </c>
      <c r="E15330" s="13">
        <f>D15330*'Assumptions Notes'!C$12</f>
        <v>8.1000000000000003E-2</v>
      </c>
      <c r="F15330" s="15">
        <f t="shared" si="478"/>
        <v>2.8230749999999999E-2</v>
      </c>
      <c r="G15330" s="10">
        <f>IF(C15330&gt;'Assumptions Notes'!C$11,'Assumptions Notes'!C$11,C15330)</f>
        <v>120</v>
      </c>
      <c r="H15330" s="15">
        <f t="shared" si="479"/>
        <v>2.7E-2</v>
      </c>
      <c r="I15330" s="2">
        <f>IF(C15330&gt;'Assumptions Notes'!C$11,-C15330*('Assumptions Notes'!C$13/(2*1000)),G15330*D15330)</f>
        <v>-6.2734999999999999E-2</v>
      </c>
    </row>
    <row r="15331" spans="1:9" x14ac:dyDescent="0.2">
      <c r="A15331" s="5">
        <v>42871.354166666664</v>
      </c>
      <c r="B15331" s="2">
        <v>1499.21</v>
      </c>
      <c r="C15331" s="10">
        <v>159.22</v>
      </c>
      <c r="D15331" s="8">
        <v>2.2625E-4</v>
      </c>
      <c r="E15331" s="13">
        <f>D15331*'Assumptions Notes'!C$12</f>
        <v>8.1449999999999995E-2</v>
      </c>
      <c r="F15331" s="15">
        <f t="shared" si="478"/>
        <v>3.6023525000000001E-2</v>
      </c>
      <c r="G15331" s="10">
        <f>IF(C15331&gt;'Assumptions Notes'!C$11,'Assumptions Notes'!C$11,C15331)</f>
        <v>120</v>
      </c>
      <c r="H15331" s="15">
        <f t="shared" si="479"/>
        <v>2.7150000000000001E-2</v>
      </c>
      <c r="I15331" s="2">
        <f>IF(C15331&gt;'Assumptions Notes'!C$11,-C15331*('Assumptions Notes'!C$13/(2*1000)),G15331*D15331)</f>
        <v>-7.961E-2</v>
      </c>
    </row>
    <row r="15332" spans="1:9" x14ac:dyDescent="0.2">
      <c r="A15332" s="5">
        <v>42871.375</v>
      </c>
      <c r="B15332" s="2">
        <v>1515.43</v>
      </c>
      <c r="C15332" s="10">
        <v>135.86000000000001</v>
      </c>
      <c r="D15332" s="8">
        <v>2.275E-4</v>
      </c>
      <c r="E15332" s="13">
        <f>D15332*'Assumptions Notes'!C$12</f>
        <v>8.1900000000000001E-2</v>
      </c>
      <c r="F15332" s="15">
        <f t="shared" si="478"/>
        <v>3.0908150000000002E-2</v>
      </c>
      <c r="G15332" s="10">
        <f>IF(C15332&gt;'Assumptions Notes'!C$11,'Assumptions Notes'!C$11,C15332)</f>
        <v>120</v>
      </c>
      <c r="H15332" s="15">
        <f t="shared" si="479"/>
        <v>2.7300000000000001E-2</v>
      </c>
      <c r="I15332" s="2">
        <f>IF(C15332&gt;'Assumptions Notes'!C$11,-C15332*('Assumptions Notes'!C$13/(2*1000)),G15332*D15332)</f>
        <v>-6.7930000000000004E-2</v>
      </c>
    </row>
    <row r="15333" spans="1:9" x14ac:dyDescent="0.2">
      <c r="A15333" s="5">
        <v>42871.395833333336</v>
      </c>
      <c r="B15333" s="2">
        <v>1474.87</v>
      </c>
      <c r="C15333" s="10">
        <v>167.17</v>
      </c>
      <c r="D15333" s="8">
        <v>2.1875E-4</v>
      </c>
      <c r="E15333" s="13">
        <f>D15333*'Assumptions Notes'!C$12</f>
        <v>7.8750000000000001E-2</v>
      </c>
      <c r="F15333" s="15">
        <f t="shared" si="478"/>
        <v>3.6568437499999995E-2</v>
      </c>
      <c r="G15333" s="10">
        <f>IF(C15333&gt;'Assumptions Notes'!C$11,'Assumptions Notes'!C$11,C15333)</f>
        <v>120</v>
      </c>
      <c r="H15333" s="15">
        <f t="shared" si="479"/>
        <v>2.6249999999999999E-2</v>
      </c>
      <c r="I15333" s="2">
        <f>IF(C15333&gt;'Assumptions Notes'!C$11,-C15333*('Assumptions Notes'!C$13/(2*1000)),G15333*D15333)</f>
        <v>-8.3584999999999993E-2</v>
      </c>
    </row>
    <row r="15334" spans="1:9" x14ac:dyDescent="0.2">
      <c r="A15334" s="5">
        <v>42871.416666666664</v>
      </c>
      <c r="B15334" s="2">
        <v>1448.4</v>
      </c>
      <c r="C15334" s="10">
        <v>134.22</v>
      </c>
      <c r="D15334" s="8">
        <v>2.1000000000000001E-4</v>
      </c>
      <c r="E15334" s="13">
        <f>D15334*'Assumptions Notes'!C$12</f>
        <v>7.5600000000000001E-2</v>
      </c>
      <c r="F15334" s="15">
        <f t="shared" si="478"/>
        <v>2.8186200000000002E-2</v>
      </c>
      <c r="G15334" s="10">
        <f>IF(C15334&gt;'Assumptions Notes'!C$11,'Assumptions Notes'!C$11,C15334)</f>
        <v>120</v>
      </c>
      <c r="H15334" s="15">
        <f t="shared" si="479"/>
        <v>2.52E-2</v>
      </c>
      <c r="I15334" s="2">
        <f>IF(C15334&gt;'Assumptions Notes'!C$11,-C15334*('Assumptions Notes'!C$13/(2*1000)),G15334*D15334)</f>
        <v>-6.7110000000000003E-2</v>
      </c>
    </row>
    <row r="15335" spans="1:9" x14ac:dyDescent="0.2">
      <c r="A15335" s="5">
        <v>42871.4375</v>
      </c>
      <c r="B15335" s="2">
        <v>1427.83</v>
      </c>
      <c r="C15335" s="10">
        <v>134.69999999999999</v>
      </c>
      <c r="D15335" s="8">
        <v>2.075E-4</v>
      </c>
      <c r="E15335" s="13">
        <f>D15335*'Assumptions Notes'!C$12</f>
        <v>7.4700000000000003E-2</v>
      </c>
      <c r="F15335" s="15">
        <f t="shared" si="478"/>
        <v>2.7950249999999999E-2</v>
      </c>
      <c r="G15335" s="10">
        <f>IF(C15335&gt;'Assumptions Notes'!C$11,'Assumptions Notes'!C$11,C15335)</f>
        <v>120</v>
      </c>
      <c r="H15335" s="15">
        <f t="shared" si="479"/>
        <v>2.4899999999999999E-2</v>
      </c>
      <c r="I15335" s="2">
        <f>IF(C15335&gt;'Assumptions Notes'!C$11,-C15335*('Assumptions Notes'!C$13/(2*1000)),G15335*D15335)</f>
        <v>-6.7349999999999993E-2</v>
      </c>
    </row>
    <row r="15336" spans="1:9" x14ac:dyDescent="0.2">
      <c r="A15336" s="5">
        <v>42871.458333333336</v>
      </c>
      <c r="B15336" s="2">
        <v>1414.38</v>
      </c>
      <c r="C15336" s="10">
        <v>124.99</v>
      </c>
      <c r="D15336" s="8">
        <v>2.05E-4</v>
      </c>
      <c r="E15336" s="13">
        <f>D15336*'Assumptions Notes'!C$12</f>
        <v>7.3800000000000004E-2</v>
      </c>
      <c r="F15336" s="15">
        <f t="shared" si="478"/>
        <v>2.5622949999999999E-2</v>
      </c>
      <c r="G15336" s="10">
        <f>IF(C15336&gt;'Assumptions Notes'!C$11,'Assumptions Notes'!C$11,C15336)</f>
        <v>120</v>
      </c>
      <c r="H15336" s="15">
        <f t="shared" si="479"/>
        <v>2.46E-2</v>
      </c>
      <c r="I15336" s="2">
        <f>IF(C15336&gt;'Assumptions Notes'!C$11,-C15336*('Assumptions Notes'!C$13/(2*1000)),G15336*D15336)</f>
        <v>-6.2495000000000002E-2</v>
      </c>
    </row>
    <row r="15337" spans="1:9" x14ac:dyDescent="0.2">
      <c r="A15337" s="5">
        <v>42871.479166666664</v>
      </c>
      <c r="B15337" s="2">
        <v>1439.24</v>
      </c>
      <c r="C15337" s="10">
        <v>124.99</v>
      </c>
      <c r="D15337" s="8">
        <v>2.1499999999999999E-4</v>
      </c>
      <c r="E15337" s="13">
        <f>D15337*'Assumptions Notes'!C$12</f>
        <v>7.7399999999999997E-2</v>
      </c>
      <c r="F15337" s="15">
        <f t="shared" si="478"/>
        <v>2.6872849999999997E-2</v>
      </c>
      <c r="G15337" s="10">
        <f>IF(C15337&gt;'Assumptions Notes'!C$11,'Assumptions Notes'!C$11,C15337)</f>
        <v>120</v>
      </c>
      <c r="H15337" s="15">
        <f t="shared" si="479"/>
        <v>2.58E-2</v>
      </c>
      <c r="I15337" s="2">
        <f>IF(C15337&gt;'Assumptions Notes'!C$11,-C15337*('Assumptions Notes'!C$13/(2*1000)),G15337*D15337)</f>
        <v>-6.2495000000000002E-2</v>
      </c>
    </row>
    <row r="15338" spans="1:9" x14ac:dyDescent="0.2">
      <c r="A15338" s="5">
        <v>42871.5</v>
      </c>
      <c r="B15338" s="2">
        <v>1426.74</v>
      </c>
      <c r="C15338" s="10">
        <v>124.81</v>
      </c>
      <c r="D15338" s="8">
        <v>2.2499999999999999E-4</v>
      </c>
      <c r="E15338" s="13">
        <f>D15338*'Assumptions Notes'!C$12</f>
        <v>8.1000000000000003E-2</v>
      </c>
      <c r="F15338" s="15">
        <f t="shared" si="478"/>
        <v>2.808225E-2</v>
      </c>
      <c r="G15338" s="10">
        <f>IF(C15338&gt;'Assumptions Notes'!C$11,'Assumptions Notes'!C$11,C15338)</f>
        <v>120</v>
      </c>
      <c r="H15338" s="15">
        <f t="shared" si="479"/>
        <v>2.7E-2</v>
      </c>
      <c r="I15338" s="2">
        <f>IF(C15338&gt;'Assumptions Notes'!C$11,-C15338*('Assumptions Notes'!C$13/(2*1000)),G15338*D15338)</f>
        <v>-6.2405000000000002E-2</v>
      </c>
    </row>
    <row r="15339" spans="1:9" x14ac:dyDescent="0.2">
      <c r="A15339" s="5">
        <v>42871.520833333336</v>
      </c>
      <c r="B15339" s="2">
        <v>1404.73</v>
      </c>
      <c r="C15339" s="10">
        <v>103.83</v>
      </c>
      <c r="D15339" s="8">
        <v>2.1250000000000002E-4</v>
      </c>
      <c r="E15339" s="13">
        <f>D15339*'Assumptions Notes'!C$12</f>
        <v>7.6500000000000012E-2</v>
      </c>
      <c r="F15339" s="15">
        <f t="shared" si="478"/>
        <v>2.2063875E-2</v>
      </c>
      <c r="G15339" s="10">
        <f>IF(C15339&gt;'Assumptions Notes'!C$11,'Assumptions Notes'!C$11,C15339)</f>
        <v>103.83</v>
      </c>
      <c r="H15339" s="15">
        <f t="shared" si="479"/>
        <v>2.2063875E-2</v>
      </c>
      <c r="I15339" s="2">
        <f>IF(C15339&gt;'Assumptions Notes'!C$11,-C15339*('Assumptions Notes'!C$13/(2*1000)),G15339*D15339)</f>
        <v>2.2063875E-2</v>
      </c>
    </row>
    <row r="15340" spans="1:9" x14ac:dyDescent="0.2">
      <c r="A15340" s="5">
        <v>42871.541666666664</v>
      </c>
      <c r="B15340" s="2">
        <v>1442.32</v>
      </c>
      <c r="C15340" s="10">
        <v>99.46</v>
      </c>
      <c r="D15340" s="8">
        <v>2.0000000000000001E-4</v>
      </c>
      <c r="E15340" s="13">
        <f>D15340*'Assumptions Notes'!C$12</f>
        <v>7.2000000000000008E-2</v>
      </c>
      <c r="F15340" s="15">
        <f t="shared" si="478"/>
        <v>1.9892E-2</v>
      </c>
      <c r="G15340" s="10">
        <f>IF(C15340&gt;'Assumptions Notes'!C$11,'Assumptions Notes'!C$11,C15340)</f>
        <v>99.46</v>
      </c>
      <c r="H15340" s="15">
        <f t="shared" si="479"/>
        <v>1.9892E-2</v>
      </c>
      <c r="I15340" s="2">
        <f>IF(C15340&gt;'Assumptions Notes'!C$11,-C15340*('Assumptions Notes'!C$13/(2*1000)),G15340*D15340)</f>
        <v>1.9892E-2</v>
      </c>
    </row>
    <row r="15341" spans="1:9" x14ac:dyDescent="0.2">
      <c r="A15341" s="5">
        <v>42871.5625</v>
      </c>
      <c r="B15341" s="2">
        <v>1408.4</v>
      </c>
      <c r="C15341" s="10">
        <v>93.46</v>
      </c>
      <c r="D15341" s="8">
        <v>1.975E-4</v>
      </c>
      <c r="E15341" s="13">
        <f>D15341*'Assumptions Notes'!C$12</f>
        <v>7.1099999999999997E-2</v>
      </c>
      <c r="F15341" s="15">
        <f t="shared" si="478"/>
        <v>1.8458349999999998E-2</v>
      </c>
      <c r="G15341" s="10">
        <f>IF(C15341&gt;'Assumptions Notes'!C$11,'Assumptions Notes'!C$11,C15341)</f>
        <v>93.46</v>
      </c>
      <c r="H15341" s="15">
        <f t="shared" si="479"/>
        <v>1.8458349999999998E-2</v>
      </c>
      <c r="I15341" s="2">
        <f>IF(C15341&gt;'Assumptions Notes'!C$11,-C15341*('Assumptions Notes'!C$13/(2*1000)),G15341*D15341)</f>
        <v>1.8458349999999998E-2</v>
      </c>
    </row>
    <row r="15342" spans="1:9" x14ac:dyDescent="0.2">
      <c r="A15342" s="5">
        <v>42871.583333333336</v>
      </c>
      <c r="B15342" s="2">
        <v>1371.07</v>
      </c>
      <c r="C15342" s="10">
        <v>95.13</v>
      </c>
      <c r="D15342" s="8">
        <v>1.95E-4</v>
      </c>
      <c r="E15342" s="13">
        <f>D15342*'Assumptions Notes'!C$12</f>
        <v>7.0199999999999999E-2</v>
      </c>
      <c r="F15342" s="15">
        <f t="shared" si="478"/>
        <v>1.855035E-2</v>
      </c>
      <c r="G15342" s="10">
        <f>IF(C15342&gt;'Assumptions Notes'!C$11,'Assumptions Notes'!C$11,C15342)</f>
        <v>95.13</v>
      </c>
      <c r="H15342" s="15">
        <f t="shared" si="479"/>
        <v>1.855035E-2</v>
      </c>
      <c r="I15342" s="2">
        <f>IF(C15342&gt;'Assumptions Notes'!C$11,-C15342*('Assumptions Notes'!C$13/(2*1000)),G15342*D15342)</f>
        <v>1.855035E-2</v>
      </c>
    </row>
    <row r="15343" spans="1:9" x14ac:dyDescent="0.2">
      <c r="A15343" s="5">
        <v>42871.604166666664</v>
      </c>
      <c r="B15343" s="2">
        <v>1377.62</v>
      </c>
      <c r="C15343" s="10">
        <v>107.33</v>
      </c>
      <c r="D15343" s="8">
        <v>1.9625E-4</v>
      </c>
      <c r="E15343" s="13">
        <f>D15343*'Assumptions Notes'!C$12</f>
        <v>7.0650000000000004E-2</v>
      </c>
      <c r="F15343" s="15">
        <f t="shared" si="478"/>
        <v>2.1063512499999999E-2</v>
      </c>
      <c r="G15343" s="10">
        <f>IF(C15343&gt;'Assumptions Notes'!C$11,'Assumptions Notes'!C$11,C15343)</f>
        <v>107.33</v>
      </c>
      <c r="H15343" s="15">
        <f t="shared" si="479"/>
        <v>2.1063512499999999E-2</v>
      </c>
      <c r="I15343" s="2">
        <f>IF(C15343&gt;'Assumptions Notes'!C$11,-C15343*('Assumptions Notes'!C$13/(2*1000)),G15343*D15343)</f>
        <v>2.1063512499999999E-2</v>
      </c>
    </row>
    <row r="15344" spans="1:9" x14ac:dyDescent="0.2">
      <c r="A15344" s="5">
        <v>42871.625</v>
      </c>
      <c r="B15344" s="2">
        <v>1376.43</v>
      </c>
      <c r="C15344" s="10">
        <v>114.02</v>
      </c>
      <c r="D15344" s="8">
        <v>1.975E-4</v>
      </c>
      <c r="E15344" s="13">
        <f>D15344*'Assumptions Notes'!C$12</f>
        <v>7.1099999999999997E-2</v>
      </c>
      <c r="F15344" s="15">
        <f t="shared" si="478"/>
        <v>2.2518949999999999E-2</v>
      </c>
      <c r="G15344" s="10">
        <f>IF(C15344&gt;'Assumptions Notes'!C$11,'Assumptions Notes'!C$11,C15344)</f>
        <v>114.02</v>
      </c>
      <c r="H15344" s="15">
        <f t="shared" si="479"/>
        <v>2.2518949999999999E-2</v>
      </c>
      <c r="I15344" s="2">
        <f>IF(C15344&gt;'Assumptions Notes'!C$11,-C15344*('Assumptions Notes'!C$13/(2*1000)),G15344*D15344)</f>
        <v>2.2518949999999999E-2</v>
      </c>
    </row>
    <row r="15345" spans="1:9" x14ac:dyDescent="0.2">
      <c r="A15345" s="5">
        <v>42871.645833333336</v>
      </c>
      <c r="B15345" s="2">
        <v>1365.49</v>
      </c>
      <c r="C15345" s="10">
        <v>123.4</v>
      </c>
      <c r="D15345" s="8">
        <v>2.2124999999999998E-4</v>
      </c>
      <c r="E15345" s="13">
        <f>D15345*'Assumptions Notes'!C$12</f>
        <v>7.9649999999999999E-2</v>
      </c>
      <c r="F15345" s="15">
        <f t="shared" si="478"/>
        <v>2.730225E-2</v>
      </c>
      <c r="G15345" s="10">
        <f>IF(C15345&gt;'Assumptions Notes'!C$11,'Assumptions Notes'!C$11,C15345)</f>
        <v>120</v>
      </c>
      <c r="H15345" s="15">
        <f t="shared" si="479"/>
        <v>2.6549999999999997E-2</v>
      </c>
      <c r="I15345" s="2">
        <f>IF(C15345&gt;'Assumptions Notes'!C$11,-C15345*('Assumptions Notes'!C$13/(2*1000)),G15345*D15345)</f>
        <v>-6.1700000000000005E-2</v>
      </c>
    </row>
    <row r="15346" spans="1:9" x14ac:dyDescent="0.2">
      <c r="A15346" s="5">
        <v>42871.666666666664</v>
      </c>
      <c r="B15346" s="2">
        <v>1363.63</v>
      </c>
      <c r="C15346" s="10">
        <v>124.99</v>
      </c>
      <c r="D15346" s="8">
        <v>2.4499999999999999E-4</v>
      </c>
      <c r="E15346" s="13">
        <f>D15346*'Assumptions Notes'!C$12</f>
        <v>8.8200000000000001E-2</v>
      </c>
      <c r="F15346" s="15">
        <f t="shared" si="478"/>
        <v>3.0622549999999998E-2</v>
      </c>
      <c r="G15346" s="10">
        <f>IF(C15346&gt;'Assumptions Notes'!C$11,'Assumptions Notes'!C$11,C15346)</f>
        <v>120</v>
      </c>
      <c r="H15346" s="15">
        <f t="shared" si="479"/>
        <v>2.9399999999999999E-2</v>
      </c>
      <c r="I15346" s="2">
        <f>IF(C15346&gt;'Assumptions Notes'!C$11,-C15346*('Assumptions Notes'!C$13/(2*1000)),G15346*D15346)</f>
        <v>-6.2495000000000002E-2</v>
      </c>
    </row>
    <row r="15347" spans="1:9" x14ac:dyDescent="0.2">
      <c r="A15347" s="5">
        <v>42871.6875</v>
      </c>
      <c r="B15347" s="2">
        <v>1376.93</v>
      </c>
      <c r="C15347" s="10">
        <v>125.19</v>
      </c>
      <c r="D15347" s="8">
        <v>2.7E-4</v>
      </c>
      <c r="E15347" s="13">
        <f>D15347*'Assumptions Notes'!C$12</f>
        <v>9.7199999999999995E-2</v>
      </c>
      <c r="F15347" s="15">
        <f t="shared" si="478"/>
        <v>3.3801299999999999E-2</v>
      </c>
      <c r="G15347" s="10">
        <f>IF(C15347&gt;'Assumptions Notes'!C$11,'Assumptions Notes'!C$11,C15347)</f>
        <v>120</v>
      </c>
      <c r="H15347" s="15">
        <f t="shared" si="479"/>
        <v>3.2399999999999998E-2</v>
      </c>
      <c r="I15347" s="2">
        <f>IF(C15347&gt;'Assumptions Notes'!C$11,-C15347*('Assumptions Notes'!C$13/(2*1000)),G15347*D15347)</f>
        <v>-6.2594999999999998E-2</v>
      </c>
    </row>
    <row r="15348" spans="1:9" x14ac:dyDescent="0.2">
      <c r="A15348" s="5">
        <v>42871.708333333336</v>
      </c>
      <c r="B15348" s="2">
        <v>1411.28</v>
      </c>
      <c r="C15348" s="10">
        <v>122.84</v>
      </c>
      <c r="D15348" s="8">
        <v>2.9500000000000001E-4</v>
      </c>
      <c r="E15348" s="13">
        <f>D15348*'Assumptions Notes'!C$12</f>
        <v>0.1062</v>
      </c>
      <c r="F15348" s="15">
        <f t="shared" si="478"/>
        <v>3.6237800000000001E-2</v>
      </c>
      <c r="G15348" s="10">
        <f>IF(C15348&gt;'Assumptions Notes'!C$11,'Assumptions Notes'!C$11,C15348)</f>
        <v>120</v>
      </c>
      <c r="H15348" s="15">
        <f t="shared" si="479"/>
        <v>3.5400000000000001E-2</v>
      </c>
      <c r="I15348" s="2">
        <f>IF(C15348&gt;'Assumptions Notes'!C$11,-C15348*('Assumptions Notes'!C$13/(2*1000)),G15348*D15348)</f>
        <v>-6.1420000000000002E-2</v>
      </c>
    </row>
    <row r="15349" spans="1:9" x14ac:dyDescent="0.2">
      <c r="A15349" s="5">
        <v>42871.729166666664</v>
      </c>
      <c r="B15349" s="2">
        <v>1441.54</v>
      </c>
      <c r="C15349" s="10">
        <v>122.46</v>
      </c>
      <c r="D15349" s="8">
        <v>2.9750000000000002E-4</v>
      </c>
      <c r="E15349" s="13">
        <f>D15349*'Assumptions Notes'!C$12</f>
        <v>0.1071</v>
      </c>
      <c r="F15349" s="15">
        <f t="shared" si="478"/>
        <v>3.6431850000000002E-2</v>
      </c>
      <c r="G15349" s="10">
        <f>IF(C15349&gt;'Assumptions Notes'!C$11,'Assumptions Notes'!C$11,C15349)</f>
        <v>120</v>
      </c>
      <c r="H15349" s="15">
        <f t="shared" si="479"/>
        <v>3.5700000000000003E-2</v>
      </c>
      <c r="I15349" s="2">
        <f>IF(C15349&gt;'Assumptions Notes'!C$11,-C15349*('Assumptions Notes'!C$13/(2*1000)),G15349*D15349)</f>
        <v>-6.123E-2</v>
      </c>
    </row>
    <row r="15350" spans="1:9" x14ac:dyDescent="0.2">
      <c r="A15350" s="5">
        <v>42871.75</v>
      </c>
      <c r="B15350" s="2">
        <v>1580.45</v>
      </c>
      <c r="C15350" s="10">
        <v>159.81</v>
      </c>
      <c r="D15350" s="8">
        <v>2.9999999999999997E-4</v>
      </c>
      <c r="E15350" s="13">
        <f>D15350*'Assumptions Notes'!C$12</f>
        <v>0.10799999999999998</v>
      </c>
      <c r="F15350" s="15">
        <f t="shared" si="478"/>
        <v>4.7943E-2</v>
      </c>
      <c r="G15350" s="10">
        <f>IF(C15350&gt;'Assumptions Notes'!C$11,'Assumptions Notes'!C$11,C15350)</f>
        <v>120</v>
      </c>
      <c r="H15350" s="15">
        <f t="shared" si="479"/>
        <v>3.5999999999999997E-2</v>
      </c>
      <c r="I15350" s="2">
        <f>IF(C15350&gt;'Assumptions Notes'!C$11,-C15350*('Assumptions Notes'!C$13/(2*1000)),G15350*D15350)</f>
        <v>-7.9905000000000004E-2</v>
      </c>
    </row>
    <row r="15351" spans="1:9" x14ac:dyDescent="0.2">
      <c r="A15351" s="5">
        <v>42871.770833333336</v>
      </c>
      <c r="B15351" s="2">
        <v>1628.92</v>
      </c>
      <c r="C15351" s="10">
        <v>128.32</v>
      </c>
      <c r="D15351" s="8">
        <v>2.9999999999999997E-4</v>
      </c>
      <c r="E15351" s="13">
        <f>D15351*'Assumptions Notes'!C$12</f>
        <v>0.10799999999999998</v>
      </c>
      <c r="F15351" s="15">
        <f t="shared" si="478"/>
        <v>3.8495999999999996E-2</v>
      </c>
      <c r="G15351" s="10">
        <f>IF(C15351&gt;'Assumptions Notes'!C$11,'Assumptions Notes'!C$11,C15351)</f>
        <v>120</v>
      </c>
      <c r="H15351" s="15">
        <f t="shared" si="479"/>
        <v>3.5999999999999997E-2</v>
      </c>
      <c r="I15351" s="2">
        <f>IF(C15351&gt;'Assumptions Notes'!C$11,-C15351*('Assumptions Notes'!C$13/(2*1000)),G15351*D15351)</f>
        <v>-6.4159999999999995E-2</v>
      </c>
    </row>
    <row r="15352" spans="1:9" x14ac:dyDescent="0.2">
      <c r="A15352" s="5">
        <v>42871.791666666664</v>
      </c>
      <c r="B15352" s="2">
        <v>1608.09</v>
      </c>
      <c r="C15352" s="10">
        <v>124.08</v>
      </c>
      <c r="D15352" s="8">
        <v>2.9999999999999997E-4</v>
      </c>
      <c r="E15352" s="13">
        <f>D15352*'Assumptions Notes'!C$12</f>
        <v>0.10799999999999998</v>
      </c>
      <c r="F15352" s="15">
        <f t="shared" si="478"/>
        <v>3.7223999999999993E-2</v>
      </c>
      <c r="G15352" s="10">
        <f>IF(C15352&gt;'Assumptions Notes'!C$11,'Assumptions Notes'!C$11,C15352)</f>
        <v>120</v>
      </c>
      <c r="H15352" s="15">
        <f t="shared" si="479"/>
        <v>3.5999999999999997E-2</v>
      </c>
      <c r="I15352" s="2">
        <f>IF(C15352&gt;'Assumptions Notes'!C$11,-C15352*('Assumptions Notes'!C$13/(2*1000)),G15352*D15352)</f>
        <v>-6.2039999999999998E-2</v>
      </c>
    </row>
    <row r="15353" spans="1:9" x14ac:dyDescent="0.2">
      <c r="A15353" s="5">
        <v>42871.8125</v>
      </c>
      <c r="B15353" s="2">
        <v>1636.34</v>
      </c>
      <c r="C15353" s="10">
        <v>129.91</v>
      </c>
      <c r="D15353" s="8">
        <v>2.9750000000000002E-4</v>
      </c>
      <c r="E15353" s="13">
        <f>D15353*'Assumptions Notes'!C$12</f>
        <v>0.1071</v>
      </c>
      <c r="F15353" s="15">
        <f t="shared" si="478"/>
        <v>3.8648225000000001E-2</v>
      </c>
      <c r="G15353" s="10">
        <f>IF(C15353&gt;'Assumptions Notes'!C$11,'Assumptions Notes'!C$11,C15353)</f>
        <v>120</v>
      </c>
      <c r="H15353" s="15">
        <f t="shared" si="479"/>
        <v>3.5700000000000003E-2</v>
      </c>
      <c r="I15353" s="2">
        <f>IF(C15353&gt;'Assumptions Notes'!C$11,-C15353*('Assumptions Notes'!C$13/(2*1000)),G15353*D15353)</f>
        <v>-6.4954999999999999E-2</v>
      </c>
    </row>
    <row r="15354" spans="1:9" x14ac:dyDescent="0.2">
      <c r="A15354" s="5">
        <v>42871.833333333336</v>
      </c>
      <c r="B15354" s="2">
        <v>1561.68</v>
      </c>
      <c r="C15354" s="10">
        <v>119.93</v>
      </c>
      <c r="D15354" s="8">
        <v>2.9500000000000001E-4</v>
      </c>
      <c r="E15354" s="13">
        <f>D15354*'Assumptions Notes'!C$12</f>
        <v>0.1062</v>
      </c>
      <c r="F15354" s="15">
        <f t="shared" si="478"/>
        <v>3.5379350000000004E-2</v>
      </c>
      <c r="G15354" s="10">
        <f>IF(C15354&gt;'Assumptions Notes'!C$11,'Assumptions Notes'!C$11,C15354)</f>
        <v>119.93</v>
      </c>
      <c r="H15354" s="15">
        <f t="shared" si="479"/>
        <v>3.5379350000000004E-2</v>
      </c>
      <c r="I15354" s="2">
        <f>IF(C15354&gt;'Assumptions Notes'!C$11,-C15354*('Assumptions Notes'!C$13/(2*1000)),G15354*D15354)</f>
        <v>3.5379350000000004E-2</v>
      </c>
    </row>
    <row r="15355" spans="1:9" x14ac:dyDescent="0.2">
      <c r="A15355" s="5">
        <v>42871.854166666664</v>
      </c>
      <c r="B15355" s="2">
        <v>1509.84</v>
      </c>
      <c r="C15355" s="10">
        <v>127.57</v>
      </c>
      <c r="D15355" s="8">
        <v>2.9E-4</v>
      </c>
      <c r="E15355" s="13">
        <f>D15355*'Assumptions Notes'!C$12</f>
        <v>0.10440000000000001</v>
      </c>
      <c r="F15355" s="15">
        <f t="shared" si="478"/>
        <v>3.6995299999999995E-2</v>
      </c>
      <c r="G15355" s="10">
        <f>IF(C15355&gt;'Assumptions Notes'!C$11,'Assumptions Notes'!C$11,C15355)</f>
        <v>120</v>
      </c>
      <c r="H15355" s="15">
        <f t="shared" si="479"/>
        <v>3.4799999999999998E-2</v>
      </c>
      <c r="I15355" s="2">
        <f>IF(C15355&gt;'Assumptions Notes'!C$11,-C15355*('Assumptions Notes'!C$13/(2*1000)),G15355*D15355)</f>
        <v>-6.3784999999999994E-2</v>
      </c>
    </row>
    <row r="15356" spans="1:9" x14ac:dyDescent="0.2">
      <c r="A15356" s="5">
        <v>42871.875</v>
      </c>
      <c r="B15356" s="2">
        <v>1457.25</v>
      </c>
      <c r="C15356" s="10">
        <v>107.05</v>
      </c>
      <c r="D15356" s="8">
        <v>2.8499999999999999E-4</v>
      </c>
      <c r="E15356" s="13">
        <f>D15356*'Assumptions Notes'!C$12</f>
        <v>0.1026</v>
      </c>
      <c r="F15356" s="15">
        <f t="shared" si="478"/>
        <v>3.0509249999999998E-2</v>
      </c>
      <c r="G15356" s="10">
        <f>IF(C15356&gt;'Assumptions Notes'!C$11,'Assumptions Notes'!C$11,C15356)</f>
        <v>107.05</v>
      </c>
      <c r="H15356" s="15">
        <f t="shared" si="479"/>
        <v>3.0509249999999998E-2</v>
      </c>
      <c r="I15356" s="2">
        <f>IF(C15356&gt;'Assumptions Notes'!C$11,-C15356*('Assumptions Notes'!C$13/(2*1000)),G15356*D15356)</f>
        <v>3.0509249999999998E-2</v>
      </c>
    </row>
    <row r="15357" spans="1:9" x14ac:dyDescent="0.2">
      <c r="A15357" s="5">
        <v>42871.895833333336</v>
      </c>
      <c r="B15357" s="2">
        <v>1427.65</v>
      </c>
      <c r="C15357" s="10">
        <v>103.88</v>
      </c>
      <c r="D15357" s="8">
        <v>2.7E-4</v>
      </c>
      <c r="E15357" s="13">
        <f>D15357*'Assumptions Notes'!C$12</f>
        <v>9.7199999999999995E-2</v>
      </c>
      <c r="F15357" s="15">
        <f t="shared" si="478"/>
        <v>2.8047599999999999E-2</v>
      </c>
      <c r="G15357" s="10">
        <f>IF(C15357&gt;'Assumptions Notes'!C$11,'Assumptions Notes'!C$11,C15357)</f>
        <v>103.88</v>
      </c>
      <c r="H15357" s="15">
        <f t="shared" si="479"/>
        <v>2.8047599999999999E-2</v>
      </c>
      <c r="I15357" s="2">
        <f>IF(C15357&gt;'Assumptions Notes'!C$11,-C15357*('Assumptions Notes'!C$13/(2*1000)),G15357*D15357)</f>
        <v>2.8047599999999999E-2</v>
      </c>
    </row>
    <row r="15358" spans="1:9" x14ac:dyDescent="0.2">
      <c r="A15358" s="5">
        <v>42871.916666666664</v>
      </c>
      <c r="B15358" s="2">
        <v>1393.18</v>
      </c>
      <c r="C15358" s="10">
        <v>98.01</v>
      </c>
      <c r="D15358" s="8">
        <v>2.5500000000000002E-4</v>
      </c>
      <c r="E15358" s="13">
        <f>D15358*'Assumptions Notes'!C$12</f>
        <v>9.1800000000000007E-2</v>
      </c>
      <c r="F15358" s="15">
        <f t="shared" si="478"/>
        <v>2.4992550000000002E-2</v>
      </c>
      <c r="G15358" s="10">
        <f>IF(C15358&gt;'Assumptions Notes'!C$11,'Assumptions Notes'!C$11,C15358)</f>
        <v>98.01</v>
      </c>
      <c r="H15358" s="15">
        <f t="shared" si="479"/>
        <v>2.4992550000000002E-2</v>
      </c>
      <c r="I15358" s="2">
        <f>IF(C15358&gt;'Assumptions Notes'!C$11,-C15358*('Assumptions Notes'!C$13/(2*1000)),G15358*D15358)</f>
        <v>2.4992550000000002E-2</v>
      </c>
    </row>
    <row r="15359" spans="1:9" x14ac:dyDescent="0.2">
      <c r="A15359" s="5">
        <v>42871.9375</v>
      </c>
      <c r="B15359" s="2">
        <v>1360.63</v>
      </c>
      <c r="C15359" s="10">
        <v>105.68</v>
      </c>
      <c r="D15359" s="8">
        <v>2.1250000000000002E-4</v>
      </c>
      <c r="E15359" s="13">
        <f>D15359*'Assumptions Notes'!C$12</f>
        <v>7.6500000000000012E-2</v>
      </c>
      <c r="F15359" s="15">
        <f t="shared" si="478"/>
        <v>2.2457000000000005E-2</v>
      </c>
      <c r="G15359" s="10">
        <f>IF(C15359&gt;'Assumptions Notes'!C$11,'Assumptions Notes'!C$11,C15359)</f>
        <v>105.68</v>
      </c>
      <c r="H15359" s="15">
        <f t="shared" si="479"/>
        <v>2.2457000000000005E-2</v>
      </c>
      <c r="I15359" s="2">
        <f>IF(C15359&gt;'Assumptions Notes'!C$11,-C15359*('Assumptions Notes'!C$13/(2*1000)),G15359*D15359)</f>
        <v>2.2457000000000005E-2</v>
      </c>
    </row>
    <row r="15360" spans="1:9" x14ac:dyDescent="0.2">
      <c r="A15360" s="5">
        <v>42871.958333333336</v>
      </c>
      <c r="B15360" s="2">
        <v>1329.01</v>
      </c>
      <c r="C15360" s="10">
        <v>88.73</v>
      </c>
      <c r="D15360" s="8">
        <v>1.7000000000000001E-4</v>
      </c>
      <c r="E15360" s="13">
        <f>D15360*'Assumptions Notes'!C$12</f>
        <v>6.1200000000000004E-2</v>
      </c>
      <c r="F15360" s="15">
        <f t="shared" si="478"/>
        <v>1.5084100000000001E-2</v>
      </c>
      <c r="G15360" s="10">
        <f>IF(C15360&gt;'Assumptions Notes'!C$11,'Assumptions Notes'!C$11,C15360)</f>
        <v>88.73</v>
      </c>
      <c r="H15360" s="15">
        <f t="shared" si="479"/>
        <v>1.5084100000000001E-2</v>
      </c>
      <c r="I15360" s="2">
        <f>IF(C15360&gt;'Assumptions Notes'!C$11,-C15360*('Assumptions Notes'!C$13/(2*1000)),G15360*D15360)</f>
        <v>1.5084100000000001E-2</v>
      </c>
    </row>
    <row r="15361" spans="1:9" x14ac:dyDescent="0.2">
      <c r="A15361" s="5">
        <v>42871.979166666664</v>
      </c>
      <c r="B15361" s="2">
        <v>1311.97</v>
      </c>
      <c r="C15361" s="10">
        <v>86.04</v>
      </c>
      <c r="D15361" s="8">
        <v>1.5000000000000001E-4</v>
      </c>
      <c r="E15361" s="13">
        <f>D15361*'Assumptions Notes'!C$12</f>
        <v>5.4000000000000006E-2</v>
      </c>
      <c r="F15361" s="15">
        <f t="shared" si="478"/>
        <v>1.2906000000000003E-2</v>
      </c>
      <c r="G15361" s="10">
        <f>IF(C15361&gt;'Assumptions Notes'!C$11,'Assumptions Notes'!C$11,C15361)</f>
        <v>86.04</v>
      </c>
      <c r="H15361" s="15">
        <f t="shared" si="479"/>
        <v>1.2906000000000003E-2</v>
      </c>
      <c r="I15361" s="2">
        <f>IF(C15361&gt;'Assumptions Notes'!C$11,-C15361*('Assumptions Notes'!C$13/(2*1000)),G15361*D15361)</f>
        <v>1.2906000000000003E-2</v>
      </c>
    </row>
    <row r="15362" spans="1:9" x14ac:dyDescent="0.2">
      <c r="A15362" s="5">
        <v>42872</v>
      </c>
      <c r="B15362" s="2">
        <v>1498.17</v>
      </c>
      <c r="C15362" s="10">
        <v>91.31</v>
      </c>
      <c r="D15362" s="8">
        <v>1.2999999999999999E-4</v>
      </c>
      <c r="E15362" s="13">
        <f>D15362*'Assumptions Notes'!C$12</f>
        <v>4.6799999999999994E-2</v>
      </c>
      <c r="F15362" s="15">
        <f t="shared" si="478"/>
        <v>1.1870299999999999E-2</v>
      </c>
      <c r="G15362" s="10">
        <f>IF(C15362&gt;'Assumptions Notes'!C$11,'Assumptions Notes'!C$11,C15362)</f>
        <v>91.31</v>
      </c>
      <c r="H15362" s="15">
        <f t="shared" si="479"/>
        <v>1.1870299999999999E-2</v>
      </c>
      <c r="I15362" s="2">
        <f>IF(C15362&gt;'Assumptions Notes'!C$11,-C15362*('Assumptions Notes'!C$13/(2*1000)),G15362*D15362)</f>
        <v>1.1870299999999999E-2</v>
      </c>
    </row>
    <row r="15363" spans="1:9" x14ac:dyDescent="0.2">
      <c r="A15363" s="5">
        <v>42872.020833333336</v>
      </c>
      <c r="B15363" s="2">
        <v>1373.59</v>
      </c>
      <c r="C15363" s="10">
        <v>80.69</v>
      </c>
      <c r="D15363" s="8">
        <v>1.175E-4</v>
      </c>
      <c r="E15363" s="13">
        <f>D15363*'Assumptions Notes'!C$12</f>
        <v>4.2299999999999997E-2</v>
      </c>
      <c r="F15363" s="15">
        <f t="shared" si="478"/>
        <v>9.4810750000000003E-3</v>
      </c>
      <c r="G15363" s="10">
        <f>IF(C15363&gt;'Assumptions Notes'!C$11,'Assumptions Notes'!C$11,C15363)</f>
        <v>80.69</v>
      </c>
      <c r="H15363" s="15">
        <f t="shared" si="479"/>
        <v>9.4810750000000003E-3</v>
      </c>
      <c r="I15363" s="2">
        <f>IF(C15363&gt;'Assumptions Notes'!C$11,-C15363*('Assumptions Notes'!C$13/(2*1000)),G15363*D15363)</f>
        <v>9.4810750000000003E-3</v>
      </c>
    </row>
    <row r="15364" spans="1:9" x14ac:dyDescent="0.2">
      <c r="A15364" s="5">
        <v>42872.041666666664</v>
      </c>
      <c r="B15364" s="2">
        <v>1301.1500000000001</v>
      </c>
      <c r="C15364" s="10">
        <v>73.38</v>
      </c>
      <c r="D15364" s="8">
        <v>1.05E-4</v>
      </c>
      <c r="E15364" s="13">
        <f>D15364*'Assumptions Notes'!C$12</f>
        <v>3.78E-2</v>
      </c>
      <c r="F15364" s="15">
        <f t="shared" ref="F15364:F15427" si="480">D15364*C15364</f>
        <v>7.7048999999999998E-3</v>
      </c>
      <c r="G15364" s="10">
        <f>IF(C15364&gt;'Assumptions Notes'!C$11,'Assumptions Notes'!C$11,C15364)</f>
        <v>73.38</v>
      </c>
      <c r="H15364" s="15">
        <f t="shared" ref="H15364:H15427" si="481">G15364*D15364</f>
        <v>7.7048999999999998E-3</v>
      </c>
      <c r="I15364" s="2">
        <f>IF(C15364&gt;'Assumptions Notes'!C$11,-C15364*('Assumptions Notes'!C$13/(2*1000)),G15364*D15364)</f>
        <v>7.7048999999999998E-3</v>
      </c>
    </row>
    <row r="15365" spans="1:9" x14ac:dyDescent="0.2">
      <c r="A15365" s="5">
        <v>42872.0625</v>
      </c>
      <c r="B15365" s="2">
        <v>1220.3399999999999</v>
      </c>
      <c r="C15365" s="10">
        <v>66.010000000000005</v>
      </c>
      <c r="D15365" s="8">
        <v>1.025E-4</v>
      </c>
      <c r="E15365" s="13">
        <f>D15365*'Assumptions Notes'!C$12</f>
        <v>3.6900000000000002E-2</v>
      </c>
      <c r="F15365" s="15">
        <f t="shared" si="480"/>
        <v>6.7660250000000002E-3</v>
      </c>
      <c r="G15365" s="10">
        <f>IF(C15365&gt;'Assumptions Notes'!C$11,'Assumptions Notes'!C$11,C15365)</f>
        <v>66.010000000000005</v>
      </c>
      <c r="H15365" s="15">
        <f t="shared" si="481"/>
        <v>6.7660250000000002E-3</v>
      </c>
      <c r="I15365" s="2">
        <f>IF(C15365&gt;'Assumptions Notes'!C$11,-C15365*('Assumptions Notes'!C$13/(2*1000)),G15365*D15365)</f>
        <v>6.7660250000000002E-3</v>
      </c>
    </row>
    <row r="15366" spans="1:9" x14ac:dyDescent="0.2">
      <c r="A15366" s="5">
        <v>42872.083333333336</v>
      </c>
      <c r="B15366" s="2">
        <v>1142.44</v>
      </c>
      <c r="C15366" s="10">
        <v>61.43</v>
      </c>
      <c r="D15366" s="8">
        <v>1E-4</v>
      </c>
      <c r="E15366" s="13">
        <f>D15366*'Assumptions Notes'!C$12</f>
        <v>3.6000000000000004E-2</v>
      </c>
      <c r="F15366" s="15">
        <f t="shared" si="480"/>
        <v>6.143E-3</v>
      </c>
      <c r="G15366" s="10">
        <f>IF(C15366&gt;'Assumptions Notes'!C$11,'Assumptions Notes'!C$11,C15366)</f>
        <v>61.43</v>
      </c>
      <c r="H15366" s="15">
        <f t="shared" si="481"/>
        <v>6.143E-3</v>
      </c>
      <c r="I15366" s="2">
        <f>IF(C15366&gt;'Assumptions Notes'!C$11,-C15366*('Assumptions Notes'!C$13/(2*1000)),G15366*D15366)</f>
        <v>6.143E-3</v>
      </c>
    </row>
    <row r="15367" spans="1:9" x14ac:dyDescent="0.2">
      <c r="A15367" s="5">
        <v>42872.104166666664</v>
      </c>
      <c r="B15367" s="2">
        <v>1099.26</v>
      </c>
      <c r="C15367" s="10">
        <v>60.65</v>
      </c>
      <c r="D15367" s="8">
        <v>9.8750000000000002E-5</v>
      </c>
      <c r="E15367" s="13">
        <f>D15367*'Assumptions Notes'!C$12</f>
        <v>3.5549999999999998E-2</v>
      </c>
      <c r="F15367" s="15">
        <f t="shared" si="480"/>
        <v>5.9891874999999997E-3</v>
      </c>
      <c r="G15367" s="10">
        <f>IF(C15367&gt;'Assumptions Notes'!C$11,'Assumptions Notes'!C$11,C15367)</f>
        <v>60.65</v>
      </c>
      <c r="H15367" s="15">
        <f t="shared" si="481"/>
        <v>5.9891874999999997E-3</v>
      </c>
      <c r="I15367" s="2">
        <f>IF(C15367&gt;'Assumptions Notes'!C$11,-C15367*('Assumptions Notes'!C$13/(2*1000)),G15367*D15367)</f>
        <v>5.9891874999999997E-3</v>
      </c>
    </row>
    <row r="15368" spans="1:9" x14ac:dyDescent="0.2">
      <c r="A15368" s="5">
        <v>42872.125</v>
      </c>
      <c r="B15368" s="2">
        <v>1076.45</v>
      </c>
      <c r="C15368" s="10">
        <v>63.65</v>
      </c>
      <c r="D15368" s="8">
        <v>9.7499999999999998E-5</v>
      </c>
      <c r="E15368" s="13">
        <f>D15368*'Assumptions Notes'!C$12</f>
        <v>3.5099999999999999E-2</v>
      </c>
      <c r="F15368" s="15">
        <f t="shared" si="480"/>
        <v>6.2058749999999996E-3</v>
      </c>
      <c r="G15368" s="10">
        <f>IF(C15368&gt;'Assumptions Notes'!C$11,'Assumptions Notes'!C$11,C15368)</f>
        <v>63.65</v>
      </c>
      <c r="H15368" s="15">
        <f t="shared" si="481"/>
        <v>6.2058749999999996E-3</v>
      </c>
      <c r="I15368" s="2">
        <f>IF(C15368&gt;'Assumptions Notes'!C$11,-C15368*('Assumptions Notes'!C$13/(2*1000)),G15368*D15368)</f>
        <v>6.2058749999999996E-3</v>
      </c>
    </row>
    <row r="15369" spans="1:9" x14ac:dyDescent="0.2">
      <c r="A15369" s="5">
        <v>42872.145833333336</v>
      </c>
      <c r="B15369" s="2">
        <v>1047.05</v>
      </c>
      <c r="C15369" s="10">
        <v>62.86</v>
      </c>
      <c r="D15369" s="8">
        <v>9.6250000000000009E-5</v>
      </c>
      <c r="E15369" s="13">
        <f>D15369*'Assumptions Notes'!C$12</f>
        <v>3.465E-2</v>
      </c>
      <c r="F15369" s="15">
        <f t="shared" si="480"/>
        <v>6.0502750000000008E-3</v>
      </c>
      <c r="G15369" s="10">
        <f>IF(C15369&gt;'Assumptions Notes'!C$11,'Assumptions Notes'!C$11,C15369)</f>
        <v>62.86</v>
      </c>
      <c r="H15369" s="15">
        <f t="shared" si="481"/>
        <v>6.0502750000000008E-3</v>
      </c>
      <c r="I15369" s="2">
        <f>IF(C15369&gt;'Assumptions Notes'!C$11,-C15369*('Assumptions Notes'!C$13/(2*1000)),G15369*D15369)</f>
        <v>6.0502750000000008E-3</v>
      </c>
    </row>
    <row r="15370" spans="1:9" x14ac:dyDescent="0.2">
      <c r="A15370" s="5">
        <v>42872.166666666664</v>
      </c>
      <c r="B15370" s="2">
        <v>997.46</v>
      </c>
      <c r="C15370" s="10">
        <v>56.75</v>
      </c>
      <c r="D15370" s="8">
        <v>9.5000000000000005E-5</v>
      </c>
      <c r="E15370" s="13">
        <f>D15370*'Assumptions Notes'!C$12</f>
        <v>3.4200000000000001E-2</v>
      </c>
      <c r="F15370" s="15">
        <f t="shared" si="480"/>
        <v>5.3912500000000002E-3</v>
      </c>
      <c r="G15370" s="10">
        <f>IF(C15370&gt;'Assumptions Notes'!C$11,'Assumptions Notes'!C$11,C15370)</f>
        <v>56.75</v>
      </c>
      <c r="H15370" s="15">
        <f t="shared" si="481"/>
        <v>5.3912500000000002E-3</v>
      </c>
      <c r="I15370" s="2">
        <f>IF(C15370&gt;'Assumptions Notes'!C$11,-C15370*('Assumptions Notes'!C$13/(2*1000)),G15370*D15370)</f>
        <v>5.3912500000000002E-3</v>
      </c>
    </row>
    <row r="15371" spans="1:9" x14ac:dyDescent="0.2">
      <c r="A15371" s="5">
        <v>42872.1875</v>
      </c>
      <c r="B15371" s="2">
        <v>975.22</v>
      </c>
      <c r="C15371" s="10">
        <v>75.64</v>
      </c>
      <c r="D15371" s="8">
        <v>9.6250000000000009E-5</v>
      </c>
      <c r="E15371" s="13">
        <f>D15371*'Assumptions Notes'!C$12</f>
        <v>3.465E-2</v>
      </c>
      <c r="F15371" s="15">
        <f t="shared" si="480"/>
        <v>7.2803500000000005E-3</v>
      </c>
      <c r="G15371" s="10">
        <f>IF(C15371&gt;'Assumptions Notes'!C$11,'Assumptions Notes'!C$11,C15371)</f>
        <v>75.64</v>
      </c>
      <c r="H15371" s="15">
        <f t="shared" si="481"/>
        <v>7.2803500000000005E-3</v>
      </c>
      <c r="I15371" s="2">
        <f>IF(C15371&gt;'Assumptions Notes'!C$11,-C15371*('Assumptions Notes'!C$13/(2*1000)),G15371*D15371)</f>
        <v>7.2803500000000005E-3</v>
      </c>
    </row>
    <row r="15372" spans="1:9" x14ac:dyDescent="0.2">
      <c r="A15372" s="5">
        <v>42872.208333333336</v>
      </c>
      <c r="B15372" s="2">
        <v>968.22</v>
      </c>
      <c r="C15372" s="10">
        <v>67.75</v>
      </c>
      <c r="D15372" s="8">
        <v>9.7499999999999998E-5</v>
      </c>
      <c r="E15372" s="13">
        <f>D15372*'Assumptions Notes'!C$12</f>
        <v>3.5099999999999999E-2</v>
      </c>
      <c r="F15372" s="15">
        <f t="shared" si="480"/>
        <v>6.6056249999999995E-3</v>
      </c>
      <c r="G15372" s="10">
        <f>IF(C15372&gt;'Assumptions Notes'!C$11,'Assumptions Notes'!C$11,C15372)</f>
        <v>67.75</v>
      </c>
      <c r="H15372" s="15">
        <f t="shared" si="481"/>
        <v>6.6056249999999995E-3</v>
      </c>
      <c r="I15372" s="2">
        <f>IF(C15372&gt;'Assumptions Notes'!C$11,-C15372*('Assumptions Notes'!C$13/(2*1000)),G15372*D15372)</f>
        <v>6.6056249999999995E-3</v>
      </c>
    </row>
    <row r="15373" spans="1:9" x14ac:dyDescent="0.2">
      <c r="A15373" s="5">
        <v>42872.229166666664</v>
      </c>
      <c r="B15373" s="2">
        <v>1007.01</v>
      </c>
      <c r="C15373" s="10">
        <v>80.41</v>
      </c>
      <c r="D15373" s="8">
        <v>1.15E-4</v>
      </c>
      <c r="E15373" s="13">
        <f>D15373*'Assumptions Notes'!C$12</f>
        <v>4.1399999999999999E-2</v>
      </c>
      <c r="F15373" s="15">
        <f t="shared" si="480"/>
        <v>9.2471499999999991E-3</v>
      </c>
      <c r="G15373" s="10">
        <f>IF(C15373&gt;'Assumptions Notes'!C$11,'Assumptions Notes'!C$11,C15373)</f>
        <v>80.41</v>
      </c>
      <c r="H15373" s="15">
        <f t="shared" si="481"/>
        <v>9.2471499999999991E-3</v>
      </c>
      <c r="I15373" s="2">
        <f>IF(C15373&gt;'Assumptions Notes'!C$11,-C15373*('Assumptions Notes'!C$13/(2*1000)),G15373*D15373)</f>
        <v>9.2471499999999991E-3</v>
      </c>
    </row>
    <row r="15374" spans="1:9" x14ac:dyDescent="0.2">
      <c r="A15374" s="5">
        <v>42872.25</v>
      </c>
      <c r="B15374" s="2">
        <v>1050.17</v>
      </c>
      <c r="C15374" s="10">
        <v>82.98</v>
      </c>
      <c r="D15374" s="8">
        <v>1.325E-4</v>
      </c>
      <c r="E15374" s="13">
        <f>D15374*'Assumptions Notes'!C$12</f>
        <v>4.7699999999999999E-2</v>
      </c>
      <c r="F15374" s="15">
        <f t="shared" si="480"/>
        <v>1.099485E-2</v>
      </c>
      <c r="G15374" s="10">
        <f>IF(C15374&gt;'Assumptions Notes'!C$11,'Assumptions Notes'!C$11,C15374)</f>
        <v>82.98</v>
      </c>
      <c r="H15374" s="15">
        <f t="shared" si="481"/>
        <v>1.099485E-2</v>
      </c>
      <c r="I15374" s="2">
        <f>IF(C15374&gt;'Assumptions Notes'!C$11,-C15374*('Assumptions Notes'!C$13/(2*1000)),G15374*D15374)</f>
        <v>1.099485E-2</v>
      </c>
    </row>
    <row r="15375" spans="1:9" x14ac:dyDescent="0.2">
      <c r="A15375" s="5">
        <v>42872.270833333336</v>
      </c>
      <c r="B15375" s="2">
        <v>1084.53</v>
      </c>
      <c r="C15375" s="10">
        <v>89.44</v>
      </c>
      <c r="D15375" s="8">
        <v>1.6249999999999999E-4</v>
      </c>
      <c r="E15375" s="13">
        <f>D15375*'Assumptions Notes'!C$12</f>
        <v>5.8499999999999996E-2</v>
      </c>
      <c r="F15375" s="15">
        <f t="shared" si="480"/>
        <v>1.4533999999999998E-2</v>
      </c>
      <c r="G15375" s="10">
        <f>IF(C15375&gt;'Assumptions Notes'!C$11,'Assumptions Notes'!C$11,C15375)</f>
        <v>89.44</v>
      </c>
      <c r="H15375" s="15">
        <f t="shared" si="481"/>
        <v>1.4533999999999998E-2</v>
      </c>
      <c r="I15375" s="2">
        <f>IF(C15375&gt;'Assumptions Notes'!C$11,-C15375*('Assumptions Notes'!C$13/(2*1000)),G15375*D15375)</f>
        <v>1.4533999999999998E-2</v>
      </c>
    </row>
    <row r="15376" spans="1:9" x14ac:dyDescent="0.2">
      <c r="A15376" s="5">
        <v>42872.291666666664</v>
      </c>
      <c r="B15376" s="2">
        <v>1142.0899999999999</v>
      </c>
      <c r="C15376" s="10">
        <v>108.13</v>
      </c>
      <c r="D15376" s="8">
        <v>1.9249999999999999E-4</v>
      </c>
      <c r="E15376" s="13">
        <f>D15376*'Assumptions Notes'!C$12</f>
        <v>6.93E-2</v>
      </c>
      <c r="F15376" s="15">
        <f t="shared" si="480"/>
        <v>2.0815024999999997E-2</v>
      </c>
      <c r="G15376" s="10">
        <f>IF(C15376&gt;'Assumptions Notes'!C$11,'Assumptions Notes'!C$11,C15376)</f>
        <v>108.13</v>
      </c>
      <c r="H15376" s="15">
        <f t="shared" si="481"/>
        <v>2.0815024999999997E-2</v>
      </c>
      <c r="I15376" s="2">
        <f>IF(C15376&gt;'Assumptions Notes'!C$11,-C15376*('Assumptions Notes'!C$13/(2*1000)),G15376*D15376)</f>
        <v>2.0815024999999997E-2</v>
      </c>
    </row>
    <row r="15377" spans="1:9" x14ac:dyDescent="0.2">
      <c r="A15377" s="5">
        <v>42872.3125</v>
      </c>
      <c r="B15377" s="2">
        <v>1220.8699999999999</v>
      </c>
      <c r="C15377" s="10">
        <v>119.33</v>
      </c>
      <c r="D15377" s="8">
        <v>2.0875000000000001E-4</v>
      </c>
      <c r="E15377" s="13">
        <f>D15377*'Assumptions Notes'!C$12</f>
        <v>7.5150000000000008E-2</v>
      </c>
      <c r="F15377" s="15">
        <f t="shared" si="480"/>
        <v>2.4910137499999999E-2</v>
      </c>
      <c r="G15377" s="10">
        <f>IF(C15377&gt;'Assumptions Notes'!C$11,'Assumptions Notes'!C$11,C15377)</f>
        <v>119.33</v>
      </c>
      <c r="H15377" s="15">
        <f t="shared" si="481"/>
        <v>2.4910137499999999E-2</v>
      </c>
      <c r="I15377" s="2">
        <f>IF(C15377&gt;'Assumptions Notes'!C$11,-C15377*('Assumptions Notes'!C$13/(2*1000)),G15377*D15377)</f>
        <v>2.4910137499999999E-2</v>
      </c>
    </row>
    <row r="15378" spans="1:9" x14ac:dyDescent="0.2">
      <c r="A15378" s="5">
        <v>42872.333333333336</v>
      </c>
      <c r="B15378" s="2">
        <v>1311.79</v>
      </c>
      <c r="C15378" s="10">
        <v>122.27</v>
      </c>
      <c r="D15378" s="8">
        <v>2.2499999999999999E-4</v>
      </c>
      <c r="E15378" s="13">
        <f>D15378*'Assumptions Notes'!C$12</f>
        <v>8.1000000000000003E-2</v>
      </c>
      <c r="F15378" s="15">
        <f t="shared" si="480"/>
        <v>2.7510749999999997E-2</v>
      </c>
      <c r="G15378" s="10">
        <f>IF(C15378&gt;'Assumptions Notes'!C$11,'Assumptions Notes'!C$11,C15378)</f>
        <v>120</v>
      </c>
      <c r="H15378" s="15">
        <f t="shared" si="481"/>
        <v>2.7E-2</v>
      </c>
      <c r="I15378" s="2">
        <f>IF(C15378&gt;'Assumptions Notes'!C$11,-C15378*('Assumptions Notes'!C$13/(2*1000)),G15378*D15378)</f>
        <v>-6.1135000000000002E-2</v>
      </c>
    </row>
    <row r="15379" spans="1:9" x14ac:dyDescent="0.2">
      <c r="A15379" s="5">
        <v>42872.354166666664</v>
      </c>
      <c r="B15379" s="2">
        <v>1358.02</v>
      </c>
      <c r="C15379" s="10">
        <v>108.76</v>
      </c>
      <c r="D15379" s="8">
        <v>2.2625E-4</v>
      </c>
      <c r="E15379" s="13">
        <f>D15379*'Assumptions Notes'!C$12</f>
        <v>8.1449999999999995E-2</v>
      </c>
      <c r="F15379" s="15">
        <f t="shared" si="480"/>
        <v>2.4606950000000002E-2</v>
      </c>
      <c r="G15379" s="10">
        <f>IF(C15379&gt;'Assumptions Notes'!C$11,'Assumptions Notes'!C$11,C15379)</f>
        <v>108.76</v>
      </c>
      <c r="H15379" s="15">
        <f t="shared" si="481"/>
        <v>2.4606950000000002E-2</v>
      </c>
      <c r="I15379" s="2">
        <f>IF(C15379&gt;'Assumptions Notes'!C$11,-C15379*('Assumptions Notes'!C$13/(2*1000)),G15379*D15379)</f>
        <v>2.4606950000000002E-2</v>
      </c>
    </row>
    <row r="15380" spans="1:9" x14ac:dyDescent="0.2">
      <c r="A15380" s="5">
        <v>42872.375</v>
      </c>
      <c r="B15380" s="2">
        <v>1394.66</v>
      </c>
      <c r="C15380" s="10">
        <v>106.95</v>
      </c>
      <c r="D15380" s="8">
        <v>2.275E-4</v>
      </c>
      <c r="E15380" s="13">
        <f>D15380*'Assumptions Notes'!C$12</f>
        <v>8.1900000000000001E-2</v>
      </c>
      <c r="F15380" s="15">
        <f t="shared" si="480"/>
        <v>2.4331125000000002E-2</v>
      </c>
      <c r="G15380" s="10">
        <f>IF(C15380&gt;'Assumptions Notes'!C$11,'Assumptions Notes'!C$11,C15380)</f>
        <v>106.95</v>
      </c>
      <c r="H15380" s="15">
        <f t="shared" si="481"/>
        <v>2.4331125000000002E-2</v>
      </c>
      <c r="I15380" s="2">
        <f>IF(C15380&gt;'Assumptions Notes'!C$11,-C15380*('Assumptions Notes'!C$13/(2*1000)),G15380*D15380)</f>
        <v>2.4331125000000002E-2</v>
      </c>
    </row>
    <row r="15381" spans="1:9" x14ac:dyDescent="0.2">
      <c r="A15381" s="5">
        <v>42872.395833333336</v>
      </c>
      <c r="B15381" s="2">
        <v>1400.48</v>
      </c>
      <c r="C15381" s="10">
        <v>155.18</v>
      </c>
      <c r="D15381" s="8">
        <v>2.1875E-4</v>
      </c>
      <c r="E15381" s="13">
        <f>D15381*'Assumptions Notes'!C$12</f>
        <v>7.8750000000000001E-2</v>
      </c>
      <c r="F15381" s="15">
        <f t="shared" si="480"/>
        <v>3.3945625E-2</v>
      </c>
      <c r="G15381" s="10">
        <f>IF(C15381&gt;'Assumptions Notes'!C$11,'Assumptions Notes'!C$11,C15381)</f>
        <v>120</v>
      </c>
      <c r="H15381" s="15">
        <f t="shared" si="481"/>
        <v>2.6249999999999999E-2</v>
      </c>
      <c r="I15381" s="2">
        <f>IF(C15381&gt;'Assumptions Notes'!C$11,-C15381*('Assumptions Notes'!C$13/(2*1000)),G15381*D15381)</f>
        <v>-7.7590000000000006E-2</v>
      </c>
    </row>
    <row r="15382" spans="1:9" x14ac:dyDescent="0.2">
      <c r="A15382" s="5">
        <v>42872.416666666664</v>
      </c>
      <c r="B15382" s="2">
        <v>1407.43</v>
      </c>
      <c r="C15382" s="10">
        <v>129.27000000000001</v>
      </c>
      <c r="D15382" s="8">
        <v>2.1000000000000001E-4</v>
      </c>
      <c r="E15382" s="13">
        <f>D15382*'Assumptions Notes'!C$12</f>
        <v>7.5600000000000001E-2</v>
      </c>
      <c r="F15382" s="15">
        <f t="shared" si="480"/>
        <v>2.7146700000000003E-2</v>
      </c>
      <c r="G15382" s="10">
        <f>IF(C15382&gt;'Assumptions Notes'!C$11,'Assumptions Notes'!C$11,C15382)</f>
        <v>120</v>
      </c>
      <c r="H15382" s="15">
        <f t="shared" si="481"/>
        <v>2.52E-2</v>
      </c>
      <c r="I15382" s="2">
        <f>IF(C15382&gt;'Assumptions Notes'!C$11,-C15382*('Assumptions Notes'!C$13/(2*1000)),G15382*D15382)</f>
        <v>-6.4635000000000012E-2</v>
      </c>
    </row>
    <row r="15383" spans="1:9" x14ac:dyDescent="0.2">
      <c r="A15383" s="5">
        <v>42872.4375</v>
      </c>
      <c r="B15383" s="2">
        <v>1457.77</v>
      </c>
      <c r="C15383" s="10">
        <v>166.25</v>
      </c>
      <c r="D15383" s="8">
        <v>2.075E-4</v>
      </c>
      <c r="E15383" s="13">
        <f>D15383*'Assumptions Notes'!C$12</f>
        <v>7.4700000000000003E-2</v>
      </c>
      <c r="F15383" s="15">
        <f t="shared" si="480"/>
        <v>3.4496875000000003E-2</v>
      </c>
      <c r="G15383" s="10">
        <f>IF(C15383&gt;'Assumptions Notes'!C$11,'Assumptions Notes'!C$11,C15383)</f>
        <v>120</v>
      </c>
      <c r="H15383" s="15">
        <f t="shared" si="481"/>
        <v>2.4899999999999999E-2</v>
      </c>
      <c r="I15383" s="2">
        <f>IF(C15383&gt;'Assumptions Notes'!C$11,-C15383*('Assumptions Notes'!C$13/(2*1000)),G15383*D15383)</f>
        <v>-8.3125000000000004E-2</v>
      </c>
    </row>
    <row r="15384" spans="1:9" x14ac:dyDescent="0.2">
      <c r="A15384" s="5">
        <v>42872.458333333336</v>
      </c>
      <c r="B15384" s="2">
        <v>1474.18</v>
      </c>
      <c r="C15384" s="10">
        <v>147.72</v>
      </c>
      <c r="D15384" s="8">
        <v>2.05E-4</v>
      </c>
      <c r="E15384" s="13">
        <f>D15384*'Assumptions Notes'!C$12</f>
        <v>7.3800000000000004E-2</v>
      </c>
      <c r="F15384" s="15">
        <f t="shared" si="480"/>
        <v>3.02826E-2</v>
      </c>
      <c r="G15384" s="10">
        <f>IF(C15384&gt;'Assumptions Notes'!C$11,'Assumptions Notes'!C$11,C15384)</f>
        <v>120</v>
      </c>
      <c r="H15384" s="15">
        <f t="shared" si="481"/>
        <v>2.46E-2</v>
      </c>
      <c r="I15384" s="2">
        <f>IF(C15384&gt;'Assumptions Notes'!C$11,-C15384*('Assumptions Notes'!C$13/(2*1000)),G15384*D15384)</f>
        <v>-7.3859999999999995E-2</v>
      </c>
    </row>
    <row r="15385" spans="1:9" x14ac:dyDescent="0.2">
      <c r="A15385" s="5">
        <v>42872.479166666664</v>
      </c>
      <c r="B15385" s="2">
        <v>1410.31</v>
      </c>
      <c r="C15385" s="10">
        <v>124.99</v>
      </c>
      <c r="D15385" s="8">
        <v>2.1499999999999999E-4</v>
      </c>
      <c r="E15385" s="13">
        <f>D15385*'Assumptions Notes'!C$12</f>
        <v>7.7399999999999997E-2</v>
      </c>
      <c r="F15385" s="15">
        <f t="shared" si="480"/>
        <v>2.6872849999999997E-2</v>
      </c>
      <c r="G15385" s="10">
        <f>IF(C15385&gt;'Assumptions Notes'!C$11,'Assumptions Notes'!C$11,C15385)</f>
        <v>120</v>
      </c>
      <c r="H15385" s="15">
        <f t="shared" si="481"/>
        <v>2.58E-2</v>
      </c>
      <c r="I15385" s="2">
        <f>IF(C15385&gt;'Assumptions Notes'!C$11,-C15385*('Assumptions Notes'!C$13/(2*1000)),G15385*D15385)</f>
        <v>-6.2495000000000002E-2</v>
      </c>
    </row>
    <row r="15386" spans="1:9" x14ac:dyDescent="0.2">
      <c r="A15386" s="5">
        <v>42872.5</v>
      </c>
      <c r="B15386" s="2">
        <v>1424.58</v>
      </c>
      <c r="C15386" s="10">
        <v>128.86000000000001</v>
      </c>
      <c r="D15386" s="8">
        <v>2.2499999999999999E-4</v>
      </c>
      <c r="E15386" s="13">
        <f>D15386*'Assumptions Notes'!C$12</f>
        <v>8.1000000000000003E-2</v>
      </c>
      <c r="F15386" s="15">
        <f t="shared" si="480"/>
        <v>2.8993500000000002E-2</v>
      </c>
      <c r="G15386" s="10">
        <f>IF(C15386&gt;'Assumptions Notes'!C$11,'Assumptions Notes'!C$11,C15386)</f>
        <v>120</v>
      </c>
      <c r="H15386" s="15">
        <f t="shared" si="481"/>
        <v>2.7E-2</v>
      </c>
      <c r="I15386" s="2">
        <f>IF(C15386&gt;'Assumptions Notes'!C$11,-C15386*('Assumptions Notes'!C$13/(2*1000)),G15386*D15386)</f>
        <v>-6.4430000000000015E-2</v>
      </c>
    </row>
    <row r="15387" spans="1:9" x14ac:dyDescent="0.2">
      <c r="A15387" s="5">
        <v>42872.520833333336</v>
      </c>
      <c r="B15387" s="2">
        <v>1412.35</v>
      </c>
      <c r="C15387" s="10">
        <v>124.98</v>
      </c>
      <c r="D15387" s="8">
        <v>2.1250000000000002E-4</v>
      </c>
      <c r="E15387" s="13">
        <f>D15387*'Assumptions Notes'!C$12</f>
        <v>7.6500000000000012E-2</v>
      </c>
      <c r="F15387" s="15">
        <f t="shared" si="480"/>
        <v>2.6558250000000002E-2</v>
      </c>
      <c r="G15387" s="10">
        <f>IF(C15387&gt;'Assumptions Notes'!C$11,'Assumptions Notes'!C$11,C15387)</f>
        <v>120</v>
      </c>
      <c r="H15387" s="15">
        <f t="shared" si="481"/>
        <v>2.5500000000000002E-2</v>
      </c>
      <c r="I15387" s="2">
        <f>IF(C15387&gt;'Assumptions Notes'!C$11,-C15387*('Assumptions Notes'!C$13/(2*1000)),G15387*D15387)</f>
        <v>-6.2490000000000004E-2</v>
      </c>
    </row>
    <row r="15388" spans="1:9" x14ac:dyDescent="0.2">
      <c r="A15388" s="5">
        <v>42872.541666666664</v>
      </c>
      <c r="B15388" s="2">
        <v>1444.86</v>
      </c>
      <c r="C15388" s="10">
        <v>124.99</v>
      </c>
      <c r="D15388" s="8">
        <v>2.0000000000000001E-4</v>
      </c>
      <c r="E15388" s="13">
        <f>D15388*'Assumptions Notes'!C$12</f>
        <v>7.2000000000000008E-2</v>
      </c>
      <c r="F15388" s="15">
        <f t="shared" si="480"/>
        <v>2.4997999999999999E-2</v>
      </c>
      <c r="G15388" s="10">
        <f>IF(C15388&gt;'Assumptions Notes'!C$11,'Assumptions Notes'!C$11,C15388)</f>
        <v>120</v>
      </c>
      <c r="H15388" s="15">
        <f t="shared" si="481"/>
        <v>2.4E-2</v>
      </c>
      <c r="I15388" s="2">
        <f>IF(C15388&gt;'Assumptions Notes'!C$11,-C15388*('Assumptions Notes'!C$13/(2*1000)),G15388*D15388)</f>
        <v>-6.2495000000000002E-2</v>
      </c>
    </row>
    <row r="15389" spans="1:9" x14ac:dyDescent="0.2">
      <c r="A15389" s="5">
        <v>42872.5625</v>
      </c>
      <c r="B15389" s="2">
        <v>1438.38</v>
      </c>
      <c r="C15389" s="10">
        <v>117.52</v>
      </c>
      <c r="D15389" s="8">
        <v>1.975E-4</v>
      </c>
      <c r="E15389" s="13">
        <f>D15389*'Assumptions Notes'!C$12</f>
        <v>7.1099999999999997E-2</v>
      </c>
      <c r="F15389" s="15">
        <f t="shared" si="480"/>
        <v>2.32102E-2</v>
      </c>
      <c r="G15389" s="10">
        <f>IF(C15389&gt;'Assumptions Notes'!C$11,'Assumptions Notes'!C$11,C15389)</f>
        <v>117.52</v>
      </c>
      <c r="H15389" s="15">
        <f t="shared" si="481"/>
        <v>2.32102E-2</v>
      </c>
      <c r="I15389" s="2">
        <f>IF(C15389&gt;'Assumptions Notes'!C$11,-C15389*('Assumptions Notes'!C$13/(2*1000)),G15389*D15389)</f>
        <v>2.32102E-2</v>
      </c>
    </row>
    <row r="15390" spans="1:9" x14ac:dyDescent="0.2">
      <c r="A15390" s="5">
        <v>42872.583333333336</v>
      </c>
      <c r="B15390" s="2">
        <v>1468.61</v>
      </c>
      <c r="C15390" s="10">
        <v>132.4</v>
      </c>
      <c r="D15390" s="8">
        <v>1.95E-4</v>
      </c>
      <c r="E15390" s="13">
        <f>D15390*'Assumptions Notes'!C$12</f>
        <v>7.0199999999999999E-2</v>
      </c>
      <c r="F15390" s="15">
        <f t="shared" si="480"/>
        <v>2.5818000000000001E-2</v>
      </c>
      <c r="G15390" s="10">
        <f>IF(C15390&gt;'Assumptions Notes'!C$11,'Assumptions Notes'!C$11,C15390)</f>
        <v>120</v>
      </c>
      <c r="H15390" s="15">
        <f t="shared" si="481"/>
        <v>2.3400000000000001E-2</v>
      </c>
      <c r="I15390" s="2">
        <f>IF(C15390&gt;'Assumptions Notes'!C$11,-C15390*('Assumptions Notes'!C$13/(2*1000)),G15390*D15390)</f>
        <v>-6.6200000000000009E-2</v>
      </c>
    </row>
    <row r="15391" spans="1:9" x14ac:dyDescent="0.2">
      <c r="A15391" s="5">
        <v>42872.604166666664</v>
      </c>
      <c r="B15391" s="2">
        <v>1484.1</v>
      </c>
      <c r="C15391" s="10">
        <v>137.85</v>
      </c>
      <c r="D15391" s="8">
        <v>1.9625E-4</v>
      </c>
      <c r="E15391" s="13">
        <f>D15391*'Assumptions Notes'!C$12</f>
        <v>7.0650000000000004E-2</v>
      </c>
      <c r="F15391" s="15">
        <f t="shared" si="480"/>
        <v>2.7053062499999999E-2</v>
      </c>
      <c r="G15391" s="10">
        <f>IF(C15391&gt;'Assumptions Notes'!C$11,'Assumptions Notes'!C$11,C15391)</f>
        <v>120</v>
      </c>
      <c r="H15391" s="15">
        <f t="shared" si="481"/>
        <v>2.3550000000000001E-2</v>
      </c>
      <c r="I15391" s="2">
        <f>IF(C15391&gt;'Assumptions Notes'!C$11,-C15391*('Assumptions Notes'!C$13/(2*1000)),G15391*D15391)</f>
        <v>-6.8925E-2</v>
      </c>
    </row>
    <row r="15392" spans="1:9" x14ac:dyDescent="0.2">
      <c r="A15392" s="5">
        <v>42872.625</v>
      </c>
      <c r="B15392" s="2">
        <v>1486.25</v>
      </c>
      <c r="C15392" s="10">
        <v>156.61000000000001</v>
      </c>
      <c r="D15392" s="8">
        <v>1.975E-4</v>
      </c>
      <c r="E15392" s="13">
        <f>D15392*'Assumptions Notes'!C$12</f>
        <v>7.1099999999999997E-2</v>
      </c>
      <c r="F15392" s="15">
        <f t="shared" si="480"/>
        <v>3.0930475000000002E-2</v>
      </c>
      <c r="G15392" s="10">
        <f>IF(C15392&gt;'Assumptions Notes'!C$11,'Assumptions Notes'!C$11,C15392)</f>
        <v>120</v>
      </c>
      <c r="H15392" s="15">
        <f t="shared" si="481"/>
        <v>2.3699999999999999E-2</v>
      </c>
      <c r="I15392" s="2">
        <f>IF(C15392&gt;'Assumptions Notes'!C$11,-C15392*('Assumptions Notes'!C$13/(2*1000)),G15392*D15392)</f>
        <v>-7.8305000000000013E-2</v>
      </c>
    </row>
    <row r="15393" spans="1:9" x14ac:dyDescent="0.2">
      <c r="A15393" s="5">
        <v>42872.645833333336</v>
      </c>
      <c r="B15393" s="2">
        <v>1505.17</v>
      </c>
      <c r="C15393" s="10">
        <v>157.57</v>
      </c>
      <c r="D15393" s="8">
        <v>2.2124999999999998E-4</v>
      </c>
      <c r="E15393" s="13">
        <f>D15393*'Assumptions Notes'!C$12</f>
        <v>7.9649999999999999E-2</v>
      </c>
      <c r="F15393" s="15">
        <f t="shared" si="480"/>
        <v>3.4862362499999994E-2</v>
      </c>
      <c r="G15393" s="10">
        <f>IF(C15393&gt;'Assumptions Notes'!C$11,'Assumptions Notes'!C$11,C15393)</f>
        <v>120</v>
      </c>
      <c r="H15393" s="15">
        <f t="shared" si="481"/>
        <v>2.6549999999999997E-2</v>
      </c>
      <c r="I15393" s="2">
        <f>IF(C15393&gt;'Assumptions Notes'!C$11,-C15393*('Assumptions Notes'!C$13/(2*1000)),G15393*D15393)</f>
        <v>-7.8784999999999994E-2</v>
      </c>
    </row>
    <row r="15394" spans="1:9" x14ac:dyDescent="0.2">
      <c r="A15394" s="5">
        <v>42872.666666666664</v>
      </c>
      <c r="B15394" s="2">
        <v>1512.62</v>
      </c>
      <c r="C15394" s="10">
        <v>164.14</v>
      </c>
      <c r="D15394" s="8">
        <v>2.4499999999999999E-4</v>
      </c>
      <c r="E15394" s="13">
        <f>D15394*'Assumptions Notes'!C$12</f>
        <v>8.8200000000000001E-2</v>
      </c>
      <c r="F15394" s="15">
        <f t="shared" si="480"/>
        <v>4.0214299999999994E-2</v>
      </c>
      <c r="G15394" s="10">
        <f>IF(C15394&gt;'Assumptions Notes'!C$11,'Assumptions Notes'!C$11,C15394)</f>
        <v>120</v>
      </c>
      <c r="H15394" s="15">
        <f t="shared" si="481"/>
        <v>2.9399999999999999E-2</v>
      </c>
      <c r="I15394" s="2">
        <f>IF(C15394&gt;'Assumptions Notes'!C$11,-C15394*('Assumptions Notes'!C$13/(2*1000)),G15394*D15394)</f>
        <v>-8.206999999999999E-2</v>
      </c>
    </row>
    <row r="15395" spans="1:9" x14ac:dyDescent="0.2">
      <c r="A15395" s="5">
        <v>42872.6875</v>
      </c>
      <c r="B15395" s="2">
        <v>1579.27</v>
      </c>
      <c r="C15395" s="10">
        <v>169.81</v>
      </c>
      <c r="D15395" s="8">
        <v>2.7E-4</v>
      </c>
      <c r="E15395" s="13">
        <f>D15395*'Assumptions Notes'!C$12</f>
        <v>9.7199999999999995E-2</v>
      </c>
      <c r="F15395" s="15">
        <f t="shared" si="480"/>
        <v>4.5848699999999999E-2</v>
      </c>
      <c r="G15395" s="10">
        <f>IF(C15395&gt;'Assumptions Notes'!C$11,'Assumptions Notes'!C$11,C15395)</f>
        <v>120</v>
      </c>
      <c r="H15395" s="15">
        <f t="shared" si="481"/>
        <v>3.2399999999999998E-2</v>
      </c>
      <c r="I15395" s="2">
        <f>IF(C15395&gt;'Assumptions Notes'!C$11,-C15395*('Assumptions Notes'!C$13/(2*1000)),G15395*D15395)</f>
        <v>-8.4905000000000008E-2</v>
      </c>
    </row>
    <row r="15396" spans="1:9" x14ac:dyDescent="0.2">
      <c r="A15396" s="5">
        <v>42872.708333333336</v>
      </c>
      <c r="B15396" s="2">
        <v>1621.75</v>
      </c>
      <c r="C15396" s="10">
        <v>171.96</v>
      </c>
      <c r="D15396" s="8">
        <v>2.9500000000000001E-4</v>
      </c>
      <c r="E15396" s="13">
        <f>D15396*'Assumptions Notes'!C$12</f>
        <v>0.1062</v>
      </c>
      <c r="F15396" s="15">
        <f t="shared" si="480"/>
        <v>5.0728200000000008E-2</v>
      </c>
      <c r="G15396" s="10">
        <f>IF(C15396&gt;'Assumptions Notes'!C$11,'Assumptions Notes'!C$11,C15396)</f>
        <v>120</v>
      </c>
      <c r="H15396" s="15">
        <f t="shared" si="481"/>
        <v>3.5400000000000001E-2</v>
      </c>
      <c r="I15396" s="2">
        <f>IF(C15396&gt;'Assumptions Notes'!C$11,-C15396*('Assumptions Notes'!C$13/(2*1000)),G15396*D15396)</f>
        <v>-8.5980000000000001E-2</v>
      </c>
    </row>
    <row r="15397" spans="1:9" x14ac:dyDescent="0.2">
      <c r="A15397" s="5">
        <v>42872.729166666664</v>
      </c>
      <c r="B15397" s="2">
        <v>1668.54</v>
      </c>
      <c r="C15397" s="10">
        <v>145.99</v>
      </c>
      <c r="D15397" s="8">
        <v>2.9750000000000002E-4</v>
      </c>
      <c r="E15397" s="13">
        <f>D15397*'Assumptions Notes'!C$12</f>
        <v>0.1071</v>
      </c>
      <c r="F15397" s="15">
        <f t="shared" si="480"/>
        <v>4.3432025000000006E-2</v>
      </c>
      <c r="G15397" s="10">
        <f>IF(C15397&gt;'Assumptions Notes'!C$11,'Assumptions Notes'!C$11,C15397)</f>
        <v>120</v>
      </c>
      <c r="H15397" s="15">
        <f t="shared" si="481"/>
        <v>3.5700000000000003E-2</v>
      </c>
      <c r="I15397" s="2">
        <f>IF(C15397&gt;'Assumptions Notes'!C$11,-C15397*('Assumptions Notes'!C$13/(2*1000)),G15397*D15397)</f>
        <v>-7.2995000000000004E-2</v>
      </c>
    </row>
    <row r="15398" spans="1:9" x14ac:dyDescent="0.2">
      <c r="A15398" s="5">
        <v>42872.75</v>
      </c>
      <c r="B15398" s="2">
        <v>1758.71</v>
      </c>
      <c r="C15398" s="10">
        <v>194.19</v>
      </c>
      <c r="D15398" s="8">
        <v>2.9999999999999997E-4</v>
      </c>
      <c r="E15398" s="13">
        <f>D15398*'Assumptions Notes'!C$12</f>
        <v>0.10799999999999998</v>
      </c>
      <c r="F15398" s="15">
        <f t="shared" si="480"/>
        <v>5.8256999999999996E-2</v>
      </c>
      <c r="G15398" s="10">
        <f>IF(C15398&gt;'Assumptions Notes'!C$11,'Assumptions Notes'!C$11,C15398)</f>
        <v>120</v>
      </c>
      <c r="H15398" s="15">
        <f t="shared" si="481"/>
        <v>3.5999999999999997E-2</v>
      </c>
      <c r="I15398" s="2">
        <f>IF(C15398&gt;'Assumptions Notes'!C$11,-C15398*('Assumptions Notes'!C$13/(2*1000)),G15398*D15398)</f>
        <v>-9.7095000000000001E-2</v>
      </c>
    </row>
    <row r="15399" spans="1:9" x14ac:dyDescent="0.2">
      <c r="A15399" s="5">
        <v>42872.770833333336</v>
      </c>
      <c r="B15399" s="2">
        <v>1816.3</v>
      </c>
      <c r="C15399" s="10">
        <v>149.13999999999999</v>
      </c>
      <c r="D15399" s="8">
        <v>2.9999999999999997E-4</v>
      </c>
      <c r="E15399" s="13">
        <f>D15399*'Assumptions Notes'!C$12</f>
        <v>0.10799999999999998</v>
      </c>
      <c r="F15399" s="15">
        <f t="shared" si="480"/>
        <v>4.474199999999999E-2</v>
      </c>
      <c r="G15399" s="10">
        <f>IF(C15399&gt;'Assumptions Notes'!C$11,'Assumptions Notes'!C$11,C15399)</f>
        <v>120</v>
      </c>
      <c r="H15399" s="15">
        <f t="shared" si="481"/>
        <v>3.5999999999999997E-2</v>
      </c>
      <c r="I15399" s="2">
        <f>IF(C15399&gt;'Assumptions Notes'!C$11,-C15399*('Assumptions Notes'!C$13/(2*1000)),G15399*D15399)</f>
        <v>-7.4569999999999997E-2</v>
      </c>
    </row>
    <row r="15400" spans="1:9" x14ac:dyDescent="0.2">
      <c r="A15400" s="5">
        <v>42872.791666666664</v>
      </c>
      <c r="B15400" s="2">
        <v>1809.34</v>
      </c>
      <c r="C15400" s="10">
        <v>137.32</v>
      </c>
      <c r="D15400" s="8">
        <v>2.9999999999999997E-4</v>
      </c>
      <c r="E15400" s="13">
        <f>D15400*'Assumptions Notes'!C$12</f>
        <v>0.10799999999999998</v>
      </c>
      <c r="F15400" s="15">
        <f t="shared" si="480"/>
        <v>4.1195999999999997E-2</v>
      </c>
      <c r="G15400" s="10">
        <f>IF(C15400&gt;'Assumptions Notes'!C$11,'Assumptions Notes'!C$11,C15400)</f>
        <v>120</v>
      </c>
      <c r="H15400" s="15">
        <f t="shared" si="481"/>
        <v>3.5999999999999997E-2</v>
      </c>
      <c r="I15400" s="2">
        <f>IF(C15400&gt;'Assumptions Notes'!C$11,-C15400*('Assumptions Notes'!C$13/(2*1000)),G15400*D15400)</f>
        <v>-6.8659999999999999E-2</v>
      </c>
    </row>
    <row r="15401" spans="1:9" x14ac:dyDescent="0.2">
      <c r="A15401" s="5">
        <v>42872.8125</v>
      </c>
      <c r="B15401" s="2">
        <v>1773.83</v>
      </c>
      <c r="C15401" s="10">
        <v>127.95</v>
      </c>
      <c r="D15401" s="8">
        <v>2.9750000000000002E-4</v>
      </c>
      <c r="E15401" s="13">
        <f>D15401*'Assumptions Notes'!C$12</f>
        <v>0.1071</v>
      </c>
      <c r="F15401" s="15">
        <f t="shared" si="480"/>
        <v>3.8065125000000005E-2</v>
      </c>
      <c r="G15401" s="10">
        <f>IF(C15401&gt;'Assumptions Notes'!C$11,'Assumptions Notes'!C$11,C15401)</f>
        <v>120</v>
      </c>
      <c r="H15401" s="15">
        <f t="shared" si="481"/>
        <v>3.5700000000000003E-2</v>
      </c>
      <c r="I15401" s="2">
        <f>IF(C15401&gt;'Assumptions Notes'!C$11,-C15401*('Assumptions Notes'!C$13/(2*1000)),G15401*D15401)</f>
        <v>-6.3975000000000004E-2</v>
      </c>
    </row>
    <row r="15402" spans="1:9" x14ac:dyDescent="0.2">
      <c r="A15402" s="5">
        <v>42872.833333333336</v>
      </c>
      <c r="B15402" s="2">
        <v>1740.67</v>
      </c>
      <c r="C15402" s="10">
        <v>131.27000000000001</v>
      </c>
      <c r="D15402" s="8">
        <v>2.9500000000000001E-4</v>
      </c>
      <c r="E15402" s="13">
        <f>D15402*'Assumptions Notes'!C$12</f>
        <v>0.1062</v>
      </c>
      <c r="F15402" s="15">
        <f t="shared" si="480"/>
        <v>3.8724650000000006E-2</v>
      </c>
      <c r="G15402" s="10">
        <f>IF(C15402&gt;'Assumptions Notes'!C$11,'Assumptions Notes'!C$11,C15402)</f>
        <v>120</v>
      </c>
      <c r="H15402" s="15">
        <f t="shared" si="481"/>
        <v>3.5400000000000001E-2</v>
      </c>
      <c r="I15402" s="2">
        <f>IF(C15402&gt;'Assumptions Notes'!C$11,-C15402*('Assumptions Notes'!C$13/(2*1000)),G15402*D15402)</f>
        <v>-6.5635000000000013E-2</v>
      </c>
    </row>
    <row r="15403" spans="1:9" x14ac:dyDescent="0.2">
      <c r="A15403" s="5">
        <v>42872.854166666664</v>
      </c>
      <c r="B15403" s="2">
        <v>1701.2</v>
      </c>
      <c r="C15403" s="10">
        <v>131.38999999999999</v>
      </c>
      <c r="D15403" s="8">
        <v>2.9E-4</v>
      </c>
      <c r="E15403" s="13">
        <f>D15403*'Assumptions Notes'!C$12</f>
        <v>0.10440000000000001</v>
      </c>
      <c r="F15403" s="15">
        <f t="shared" si="480"/>
        <v>3.8103099999999994E-2</v>
      </c>
      <c r="G15403" s="10">
        <f>IF(C15403&gt;'Assumptions Notes'!C$11,'Assumptions Notes'!C$11,C15403)</f>
        <v>120</v>
      </c>
      <c r="H15403" s="15">
        <f t="shared" si="481"/>
        <v>3.4799999999999998E-2</v>
      </c>
      <c r="I15403" s="2">
        <f>IF(C15403&gt;'Assumptions Notes'!C$11,-C15403*('Assumptions Notes'!C$13/(2*1000)),G15403*D15403)</f>
        <v>-6.569499999999999E-2</v>
      </c>
    </row>
    <row r="15404" spans="1:9" x14ac:dyDescent="0.2">
      <c r="A15404" s="5">
        <v>42872.875</v>
      </c>
      <c r="B15404" s="2">
        <v>1655.9</v>
      </c>
      <c r="C15404" s="10">
        <v>126.45</v>
      </c>
      <c r="D15404" s="8">
        <v>2.8499999999999999E-4</v>
      </c>
      <c r="E15404" s="13">
        <f>D15404*'Assumptions Notes'!C$12</f>
        <v>0.1026</v>
      </c>
      <c r="F15404" s="15">
        <f t="shared" si="480"/>
        <v>3.6038250000000001E-2</v>
      </c>
      <c r="G15404" s="10">
        <f>IF(C15404&gt;'Assumptions Notes'!C$11,'Assumptions Notes'!C$11,C15404)</f>
        <v>120</v>
      </c>
      <c r="H15404" s="15">
        <f t="shared" si="481"/>
        <v>3.4200000000000001E-2</v>
      </c>
      <c r="I15404" s="2">
        <f>IF(C15404&gt;'Assumptions Notes'!C$11,-C15404*('Assumptions Notes'!C$13/(2*1000)),G15404*D15404)</f>
        <v>-6.3225000000000003E-2</v>
      </c>
    </row>
    <row r="15405" spans="1:9" x14ac:dyDescent="0.2">
      <c r="A15405" s="5">
        <v>42872.895833333336</v>
      </c>
      <c r="B15405" s="2">
        <v>1579.94</v>
      </c>
      <c r="C15405" s="10">
        <v>116.16</v>
      </c>
      <c r="D15405" s="8">
        <v>2.7E-4</v>
      </c>
      <c r="E15405" s="13">
        <f>D15405*'Assumptions Notes'!C$12</f>
        <v>9.7199999999999995E-2</v>
      </c>
      <c r="F15405" s="15">
        <f t="shared" si="480"/>
        <v>3.1363200000000001E-2</v>
      </c>
      <c r="G15405" s="10">
        <f>IF(C15405&gt;'Assumptions Notes'!C$11,'Assumptions Notes'!C$11,C15405)</f>
        <v>116.16</v>
      </c>
      <c r="H15405" s="15">
        <f t="shared" si="481"/>
        <v>3.1363200000000001E-2</v>
      </c>
      <c r="I15405" s="2">
        <f>IF(C15405&gt;'Assumptions Notes'!C$11,-C15405*('Assumptions Notes'!C$13/(2*1000)),G15405*D15405)</f>
        <v>3.1363200000000001E-2</v>
      </c>
    </row>
    <row r="15406" spans="1:9" x14ac:dyDescent="0.2">
      <c r="A15406" s="5">
        <v>42872.916666666664</v>
      </c>
      <c r="B15406" s="2">
        <v>1530.65</v>
      </c>
      <c r="C15406" s="10">
        <v>112.05</v>
      </c>
      <c r="D15406" s="8">
        <v>2.5500000000000002E-4</v>
      </c>
      <c r="E15406" s="13">
        <f>D15406*'Assumptions Notes'!C$12</f>
        <v>9.1800000000000007E-2</v>
      </c>
      <c r="F15406" s="15">
        <f t="shared" si="480"/>
        <v>2.8572750000000001E-2</v>
      </c>
      <c r="G15406" s="10">
        <f>IF(C15406&gt;'Assumptions Notes'!C$11,'Assumptions Notes'!C$11,C15406)</f>
        <v>112.05</v>
      </c>
      <c r="H15406" s="15">
        <f t="shared" si="481"/>
        <v>2.8572750000000001E-2</v>
      </c>
      <c r="I15406" s="2">
        <f>IF(C15406&gt;'Assumptions Notes'!C$11,-C15406*('Assumptions Notes'!C$13/(2*1000)),G15406*D15406)</f>
        <v>2.8572750000000001E-2</v>
      </c>
    </row>
    <row r="15407" spans="1:9" x14ac:dyDescent="0.2">
      <c r="A15407" s="5">
        <v>42872.9375</v>
      </c>
      <c r="B15407" s="2">
        <v>1497.83</v>
      </c>
      <c r="C15407" s="10">
        <v>110.8</v>
      </c>
      <c r="D15407" s="8">
        <v>2.1250000000000002E-4</v>
      </c>
      <c r="E15407" s="13">
        <f>D15407*'Assumptions Notes'!C$12</f>
        <v>7.6500000000000012E-2</v>
      </c>
      <c r="F15407" s="15">
        <f t="shared" si="480"/>
        <v>2.3545E-2</v>
      </c>
      <c r="G15407" s="10">
        <f>IF(C15407&gt;'Assumptions Notes'!C$11,'Assumptions Notes'!C$11,C15407)</f>
        <v>110.8</v>
      </c>
      <c r="H15407" s="15">
        <f t="shared" si="481"/>
        <v>2.3545E-2</v>
      </c>
      <c r="I15407" s="2">
        <f>IF(C15407&gt;'Assumptions Notes'!C$11,-C15407*('Assumptions Notes'!C$13/(2*1000)),G15407*D15407)</f>
        <v>2.3545E-2</v>
      </c>
    </row>
    <row r="15408" spans="1:9" x14ac:dyDescent="0.2">
      <c r="A15408" s="5">
        <v>42872.958333333336</v>
      </c>
      <c r="B15408" s="2">
        <v>1430.52</v>
      </c>
      <c r="C15408" s="10">
        <v>107.1</v>
      </c>
      <c r="D15408" s="8">
        <v>1.7000000000000001E-4</v>
      </c>
      <c r="E15408" s="13">
        <f>D15408*'Assumptions Notes'!C$12</f>
        <v>6.1200000000000004E-2</v>
      </c>
      <c r="F15408" s="15">
        <f t="shared" si="480"/>
        <v>1.8207000000000001E-2</v>
      </c>
      <c r="G15408" s="10">
        <f>IF(C15408&gt;'Assumptions Notes'!C$11,'Assumptions Notes'!C$11,C15408)</f>
        <v>107.1</v>
      </c>
      <c r="H15408" s="15">
        <f t="shared" si="481"/>
        <v>1.8207000000000001E-2</v>
      </c>
      <c r="I15408" s="2">
        <f>IF(C15408&gt;'Assumptions Notes'!C$11,-C15408*('Assumptions Notes'!C$13/(2*1000)),G15408*D15408)</f>
        <v>1.8207000000000001E-2</v>
      </c>
    </row>
    <row r="15409" spans="1:9" x14ac:dyDescent="0.2">
      <c r="A15409" s="5">
        <v>42872.979166666664</v>
      </c>
      <c r="B15409" s="2">
        <v>1397.77</v>
      </c>
      <c r="C15409" s="10">
        <v>125.21</v>
      </c>
      <c r="D15409" s="8">
        <v>1.5000000000000001E-4</v>
      </c>
      <c r="E15409" s="13">
        <f>D15409*'Assumptions Notes'!C$12</f>
        <v>5.4000000000000006E-2</v>
      </c>
      <c r="F15409" s="15">
        <f t="shared" si="480"/>
        <v>1.87815E-2</v>
      </c>
      <c r="G15409" s="10">
        <f>IF(C15409&gt;'Assumptions Notes'!C$11,'Assumptions Notes'!C$11,C15409)</f>
        <v>120</v>
      </c>
      <c r="H15409" s="15">
        <f t="shared" si="481"/>
        <v>1.8000000000000002E-2</v>
      </c>
      <c r="I15409" s="2">
        <f>IF(C15409&gt;'Assumptions Notes'!C$11,-C15409*('Assumptions Notes'!C$13/(2*1000)),G15409*D15409)</f>
        <v>-6.2604999999999994E-2</v>
      </c>
    </row>
    <row r="15410" spans="1:9" x14ac:dyDescent="0.2">
      <c r="A15410" s="5">
        <v>42873</v>
      </c>
      <c r="B15410" s="2">
        <v>1596.84</v>
      </c>
      <c r="C15410" s="10">
        <v>126.39</v>
      </c>
      <c r="D15410" s="8">
        <v>1.2999999999999999E-4</v>
      </c>
      <c r="E15410" s="13">
        <f>D15410*'Assumptions Notes'!C$12</f>
        <v>4.6799999999999994E-2</v>
      </c>
      <c r="F15410" s="15">
        <f t="shared" si="480"/>
        <v>1.6430699999999999E-2</v>
      </c>
      <c r="G15410" s="10">
        <f>IF(C15410&gt;'Assumptions Notes'!C$11,'Assumptions Notes'!C$11,C15410)</f>
        <v>120</v>
      </c>
      <c r="H15410" s="15">
        <f t="shared" si="481"/>
        <v>1.5599999999999999E-2</v>
      </c>
      <c r="I15410" s="2">
        <f>IF(C15410&gt;'Assumptions Notes'!C$11,-C15410*('Assumptions Notes'!C$13/(2*1000)),G15410*D15410)</f>
        <v>-6.3195000000000001E-2</v>
      </c>
    </row>
    <row r="15411" spans="1:9" x14ac:dyDescent="0.2">
      <c r="A15411" s="5">
        <v>42873.020833333336</v>
      </c>
      <c r="B15411" s="2">
        <v>1478.25</v>
      </c>
      <c r="C15411" s="10">
        <v>117.16</v>
      </c>
      <c r="D15411" s="8">
        <v>1.175E-4</v>
      </c>
      <c r="E15411" s="13">
        <f>D15411*'Assumptions Notes'!C$12</f>
        <v>4.2299999999999997E-2</v>
      </c>
      <c r="F15411" s="15">
        <f t="shared" si="480"/>
        <v>1.3766299999999999E-2</v>
      </c>
      <c r="G15411" s="10">
        <f>IF(C15411&gt;'Assumptions Notes'!C$11,'Assumptions Notes'!C$11,C15411)</f>
        <v>117.16</v>
      </c>
      <c r="H15411" s="15">
        <f t="shared" si="481"/>
        <v>1.3766299999999999E-2</v>
      </c>
      <c r="I15411" s="2">
        <f>IF(C15411&gt;'Assumptions Notes'!C$11,-C15411*('Assumptions Notes'!C$13/(2*1000)),G15411*D15411)</f>
        <v>1.3766299999999999E-2</v>
      </c>
    </row>
    <row r="15412" spans="1:9" x14ac:dyDescent="0.2">
      <c r="A15412" s="5">
        <v>42873.041666666664</v>
      </c>
      <c r="B15412" s="2">
        <v>1413.04</v>
      </c>
      <c r="C15412" s="10">
        <v>126.24</v>
      </c>
      <c r="D15412" s="8">
        <v>1.05E-4</v>
      </c>
      <c r="E15412" s="13">
        <f>D15412*'Assumptions Notes'!C$12</f>
        <v>3.78E-2</v>
      </c>
      <c r="F15412" s="15">
        <f t="shared" si="480"/>
        <v>1.32552E-2</v>
      </c>
      <c r="G15412" s="10">
        <f>IF(C15412&gt;'Assumptions Notes'!C$11,'Assumptions Notes'!C$11,C15412)</f>
        <v>120</v>
      </c>
      <c r="H15412" s="15">
        <f t="shared" si="481"/>
        <v>1.26E-2</v>
      </c>
      <c r="I15412" s="2">
        <f>IF(C15412&gt;'Assumptions Notes'!C$11,-C15412*('Assumptions Notes'!C$13/(2*1000)),G15412*D15412)</f>
        <v>-6.3119999999999996E-2</v>
      </c>
    </row>
    <row r="15413" spans="1:9" x14ac:dyDescent="0.2">
      <c r="A15413" s="5">
        <v>42873.0625</v>
      </c>
      <c r="B15413" s="2">
        <v>1315.24</v>
      </c>
      <c r="C15413" s="10">
        <v>120.89</v>
      </c>
      <c r="D15413" s="8">
        <v>1.025E-4</v>
      </c>
      <c r="E15413" s="13">
        <f>D15413*'Assumptions Notes'!C$12</f>
        <v>3.6900000000000002E-2</v>
      </c>
      <c r="F15413" s="15">
        <f t="shared" si="480"/>
        <v>1.2391225000000001E-2</v>
      </c>
      <c r="G15413" s="10">
        <f>IF(C15413&gt;'Assumptions Notes'!C$11,'Assumptions Notes'!C$11,C15413)</f>
        <v>120</v>
      </c>
      <c r="H15413" s="15">
        <f t="shared" si="481"/>
        <v>1.23E-2</v>
      </c>
      <c r="I15413" s="2">
        <f>IF(C15413&gt;'Assumptions Notes'!C$11,-C15413*('Assumptions Notes'!C$13/(2*1000)),G15413*D15413)</f>
        <v>-6.0444999999999999E-2</v>
      </c>
    </row>
    <row r="15414" spans="1:9" x14ac:dyDescent="0.2">
      <c r="A15414" s="5">
        <v>42873.083333333336</v>
      </c>
      <c r="B15414" s="2">
        <v>1236.75</v>
      </c>
      <c r="C15414" s="10">
        <v>113.3</v>
      </c>
      <c r="D15414" s="8">
        <v>1E-4</v>
      </c>
      <c r="E15414" s="13">
        <f>D15414*'Assumptions Notes'!C$12</f>
        <v>3.6000000000000004E-2</v>
      </c>
      <c r="F15414" s="15">
        <f t="shared" si="480"/>
        <v>1.133E-2</v>
      </c>
      <c r="G15414" s="10">
        <f>IF(C15414&gt;'Assumptions Notes'!C$11,'Assumptions Notes'!C$11,C15414)</f>
        <v>113.3</v>
      </c>
      <c r="H15414" s="15">
        <f t="shared" si="481"/>
        <v>1.133E-2</v>
      </c>
      <c r="I15414" s="2">
        <f>IF(C15414&gt;'Assumptions Notes'!C$11,-C15414*('Assumptions Notes'!C$13/(2*1000)),G15414*D15414)</f>
        <v>1.133E-2</v>
      </c>
    </row>
    <row r="15415" spans="1:9" x14ac:dyDescent="0.2">
      <c r="A15415" s="5">
        <v>42873.104166666664</v>
      </c>
      <c r="B15415" s="2">
        <v>1221.98</v>
      </c>
      <c r="C15415" s="10">
        <v>115.79</v>
      </c>
      <c r="D15415" s="8">
        <v>9.8750000000000002E-5</v>
      </c>
      <c r="E15415" s="13">
        <f>D15415*'Assumptions Notes'!C$12</f>
        <v>3.5549999999999998E-2</v>
      </c>
      <c r="F15415" s="15">
        <f t="shared" si="480"/>
        <v>1.14342625E-2</v>
      </c>
      <c r="G15415" s="10">
        <f>IF(C15415&gt;'Assumptions Notes'!C$11,'Assumptions Notes'!C$11,C15415)</f>
        <v>115.79</v>
      </c>
      <c r="H15415" s="15">
        <f t="shared" si="481"/>
        <v>1.14342625E-2</v>
      </c>
      <c r="I15415" s="2">
        <f>IF(C15415&gt;'Assumptions Notes'!C$11,-C15415*('Assumptions Notes'!C$13/(2*1000)),G15415*D15415)</f>
        <v>1.14342625E-2</v>
      </c>
    </row>
    <row r="15416" spans="1:9" x14ac:dyDescent="0.2">
      <c r="A15416" s="5">
        <v>42873.125</v>
      </c>
      <c r="B15416" s="2">
        <v>1184.1400000000001</v>
      </c>
      <c r="C15416" s="10">
        <v>108.45</v>
      </c>
      <c r="D15416" s="8">
        <v>9.7499999999999998E-5</v>
      </c>
      <c r="E15416" s="13">
        <f>D15416*'Assumptions Notes'!C$12</f>
        <v>3.5099999999999999E-2</v>
      </c>
      <c r="F15416" s="15">
        <f t="shared" si="480"/>
        <v>1.0573875E-2</v>
      </c>
      <c r="G15416" s="10">
        <f>IF(C15416&gt;'Assumptions Notes'!C$11,'Assumptions Notes'!C$11,C15416)</f>
        <v>108.45</v>
      </c>
      <c r="H15416" s="15">
        <f t="shared" si="481"/>
        <v>1.0573875E-2</v>
      </c>
      <c r="I15416" s="2">
        <f>IF(C15416&gt;'Assumptions Notes'!C$11,-C15416*('Assumptions Notes'!C$13/(2*1000)),G15416*D15416)</f>
        <v>1.0573875E-2</v>
      </c>
    </row>
    <row r="15417" spans="1:9" x14ac:dyDescent="0.2">
      <c r="A15417" s="5">
        <v>42873.145833333336</v>
      </c>
      <c r="B15417" s="2">
        <v>1146.02</v>
      </c>
      <c r="C15417" s="10">
        <v>109.49</v>
      </c>
      <c r="D15417" s="8">
        <v>9.6250000000000009E-5</v>
      </c>
      <c r="E15417" s="13">
        <f>D15417*'Assumptions Notes'!C$12</f>
        <v>3.465E-2</v>
      </c>
      <c r="F15417" s="15">
        <f t="shared" si="480"/>
        <v>1.05384125E-2</v>
      </c>
      <c r="G15417" s="10">
        <f>IF(C15417&gt;'Assumptions Notes'!C$11,'Assumptions Notes'!C$11,C15417)</f>
        <v>109.49</v>
      </c>
      <c r="H15417" s="15">
        <f t="shared" si="481"/>
        <v>1.05384125E-2</v>
      </c>
      <c r="I15417" s="2">
        <f>IF(C15417&gt;'Assumptions Notes'!C$11,-C15417*('Assumptions Notes'!C$13/(2*1000)),G15417*D15417)</f>
        <v>1.05384125E-2</v>
      </c>
    </row>
    <row r="15418" spans="1:9" x14ac:dyDescent="0.2">
      <c r="A15418" s="5">
        <v>42873.166666666664</v>
      </c>
      <c r="B15418" s="2">
        <v>1098.9100000000001</v>
      </c>
      <c r="C15418" s="10">
        <v>108.03</v>
      </c>
      <c r="D15418" s="8">
        <v>9.5000000000000005E-5</v>
      </c>
      <c r="E15418" s="13">
        <f>D15418*'Assumptions Notes'!C$12</f>
        <v>3.4200000000000001E-2</v>
      </c>
      <c r="F15418" s="15">
        <f t="shared" si="480"/>
        <v>1.026285E-2</v>
      </c>
      <c r="G15418" s="10">
        <f>IF(C15418&gt;'Assumptions Notes'!C$11,'Assumptions Notes'!C$11,C15418)</f>
        <v>108.03</v>
      </c>
      <c r="H15418" s="15">
        <f t="shared" si="481"/>
        <v>1.026285E-2</v>
      </c>
      <c r="I15418" s="2">
        <f>IF(C15418&gt;'Assumptions Notes'!C$11,-C15418*('Assumptions Notes'!C$13/(2*1000)),G15418*D15418)</f>
        <v>1.026285E-2</v>
      </c>
    </row>
    <row r="15419" spans="1:9" x14ac:dyDescent="0.2">
      <c r="A15419" s="5">
        <v>42873.1875</v>
      </c>
      <c r="B15419" s="2">
        <v>1122.06</v>
      </c>
      <c r="C15419" s="10">
        <v>104.16</v>
      </c>
      <c r="D15419" s="8">
        <v>9.6250000000000009E-5</v>
      </c>
      <c r="E15419" s="13">
        <f>D15419*'Assumptions Notes'!C$12</f>
        <v>3.465E-2</v>
      </c>
      <c r="F15419" s="15">
        <f t="shared" si="480"/>
        <v>1.00254E-2</v>
      </c>
      <c r="G15419" s="10">
        <f>IF(C15419&gt;'Assumptions Notes'!C$11,'Assumptions Notes'!C$11,C15419)</f>
        <v>104.16</v>
      </c>
      <c r="H15419" s="15">
        <f t="shared" si="481"/>
        <v>1.00254E-2</v>
      </c>
      <c r="I15419" s="2">
        <f>IF(C15419&gt;'Assumptions Notes'!C$11,-C15419*('Assumptions Notes'!C$13/(2*1000)),G15419*D15419)</f>
        <v>1.00254E-2</v>
      </c>
    </row>
    <row r="15420" spans="1:9" x14ac:dyDescent="0.2">
      <c r="A15420" s="5">
        <v>42873.208333333336</v>
      </c>
      <c r="B15420" s="2">
        <v>1144.92</v>
      </c>
      <c r="C15420" s="10">
        <v>114.19</v>
      </c>
      <c r="D15420" s="8">
        <v>9.7499999999999998E-5</v>
      </c>
      <c r="E15420" s="13">
        <f>D15420*'Assumptions Notes'!C$12</f>
        <v>3.5099999999999999E-2</v>
      </c>
      <c r="F15420" s="15">
        <f t="shared" si="480"/>
        <v>1.1133525E-2</v>
      </c>
      <c r="G15420" s="10">
        <f>IF(C15420&gt;'Assumptions Notes'!C$11,'Assumptions Notes'!C$11,C15420)</f>
        <v>114.19</v>
      </c>
      <c r="H15420" s="15">
        <f t="shared" si="481"/>
        <v>1.1133525E-2</v>
      </c>
      <c r="I15420" s="2">
        <f>IF(C15420&gt;'Assumptions Notes'!C$11,-C15420*('Assumptions Notes'!C$13/(2*1000)),G15420*D15420)</f>
        <v>1.1133525E-2</v>
      </c>
    </row>
    <row r="15421" spans="1:9" x14ac:dyDescent="0.2">
      <c r="A15421" s="5">
        <v>42873.229166666664</v>
      </c>
      <c r="B15421" s="2">
        <v>1180.6400000000001</v>
      </c>
      <c r="C15421" s="10">
        <v>122.86</v>
      </c>
      <c r="D15421" s="8">
        <v>1.15E-4</v>
      </c>
      <c r="E15421" s="13">
        <f>D15421*'Assumptions Notes'!C$12</f>
        <v>4.1399999999999999E-2</v>
      </c>
      <c r="F15421" s="15">
        <f t="shared" si="480"/>
        <v>1.41289E-2</v>
      </c>
      <c r="G15421" s="10">
        <f>IF(C15421&gt;'Assumptions Notes'!C$11,'Assumptions Notes'!C$11,C15421)</f>
        <v>120</v>
      </c>
      <c r="H15421" s="15">
        <f t="shared" si="481"/>
        <v>1.38E-2</v>
      </c>
      <c r="I15421" s="2">
        <f>IF(C15421&gt;'Assumptions Notes'!C$11,-C15421*('Assumptions Notes'!C$13/(2*1000)),G15421*D15421)</f>
        <v>-6.1429999999999998E-2</v>
      </c>
    </row>
    <row r="15422" spans="1:9" x14ac:dyDescent="0.2">
      <c r="A15422" s="5">
        <v>42873.25</v>
      </c>
      <c r="B15422" s="2">
        <v>1205.05</v>
      </c>
      <c r="C15422" s="10">
        <v>123.66</v>
      </c>
      <c r="D15422" s="8">
        <v>1.325E-4</v>
      </c>
      <c r="E15422" s="13">
        <f>D15422*'Assumptions Notes'!C$12</f>
        <v>4.7699999999999999E-2</v>
      </c>
      <c r="F15422" s="15">
        <f t="shared" si="480"/>
        <v>1.6384949999999999E-2</v>
      </c>
      <c r="G15422" s="10">
        <f>IF(C15422&gt;'Assumptions Notes'!C$11,'Assumptions Notes'!C$11,C15422)</f>
        <v>120</v>
      </c>
      <c r="H15422" s="15">
        <f t="shared" si="481"/>
        <v>1.5900000000000001E-2</v>
      </c>
      <c r="I15422" s="2">
        <f>IF(C15422&gt;'Assumptions Notes'!C$11,-C15422*('Assumptions Notes'!C$13/(2*1000)),G15422*D15422)</f>
        <v>-6.1830000000000003E-2</v>
      </c>
    </row>
    <row r="15423" spans="1:9" x14ac:dyDescent="0.2">
      <c r="A15423" s="5">
        <v>42873.270833333336</v>
      </c>
      <c r="B15423" s="2">
        <v>1272.1500000000001</v>
      </c>
      <c r="C15423" s="10">
        <v>127.48</v>
      </c>
      <c r="D15423" s="8">
        <v>1.6249999999999999E-4</v>
      </c>
      <c r="E15423" s="13">
        <f>D15423*'Assumptions Notes'!C$12</f>
        <v>5.8499999999999996E-2</v>
      </c>
      <c r="F15423" s="15">
        <f t="shared" si="480"/>
        <v>2.0715500000000001E-2</v>
      </c>
      <c r="G15423" s="10">
        <f>IF(C15423&gt;'Assumptions Notes'!C$11,'Assumptions Notes'!C$11,C15423)</f>
        <v>120</v>
      </c>
      <c r="H15423" s="15">
        <f t="shared" si="481"/>
        <v>1.95E-2</v>
      </c>
      <c r="I15423" s="2">
        <f>IF(C15423&gt;'Assumptions Notes'!C$11,-C15423*('Assumptions Notes'!C$13/(2*1000)),G15423*D15423)</f>
        <v>-6.3740000000000005E-2</v>
      </c>
    </row>
    <row r="15424" spans="1:9" x14ac:dyDescent="0.2">
      <c r="A15424" s="5">
        <v>42873.291666666664</v>
      </c>
      <c r="B15424" s="2">
        <v>1366.41</v>
      </c>
      <c r="C15424" s="10">
        <v>124.3</v>
      </c>
      <c r="D15424" s="8">
        <v>1.9249999999999999E-4</v>
      </c>
      <c r="E15424" s="13">
        <f>D15424*'Assumptions Notes'!C$12</f>
        <v>6.93E-2</v>
      </c>
      <c r="F15424" s="15">
        <f t="shared" si="480"/>
        <v>2.3927749999999998E-2</v>
      </c>
      <c r="G15424" s="10">
        <f>IF(C15424&gt;'Assumptions Notes'!C$11,'Assumptions Notes'!C$11,C15424)</f>
        <v>120</v>
      </c>
      <c r="H15424" s="15">
        <f t="shared" si="481"/>
        <v>2.3099999999999999E-2</v>
      </c>
      <c r="I15424" s="2">
        <f>IF(C15424&gt;'Assumptions Notes'!C$11,-C15424*('Assumptions Notes'!C$13/(2*1000)),G15424*D15424)</f>
        <v>-6.2149999999999997E-2</v>
      </c>
    </row>
    <row r="15425" spans="1:9" x14ac:dyDescent="0.2">
      <c r="A15425" s="5">
        <v>42873.3125</v>
      </c>
      <c r="B15425" s="2">
        <v>1452.41</v>
      </c>
      <c r="C15425" s="10">
        <v>109.54</v>
      </c>
      <c r="D15425" s="8">
        <v>2.0875000000000001E-4</v>
      </c>
      <c r="E15425" s="13">
        <f>D15425*'Assumptions Notes'!C$12</f>
        <v>7.5150000000000008E-2</v>
      </c>
      <c r="F15425" s="15">
        <f t="shared" si="480"/>
        <v>2.2866475000000001E-2</v>
      </c>
      <c r="G15425" s="10">
        <f>IF(C15425&gt;'Assumptions Notes'!C$11,'Assumptions Notes'!C$11,C15425)</f>
        <v>109.54</v>
      </c>
      <c r="H15425" s="15">
        <f t="shared" si="481"/>
        <v>2.2866475000000001E-2</v>
      </c>
      <c r="I15425" s="2">
        <f>IF(C15425&gt;'Assumptions Notes'!C$11,-C15425*('Assumptions Notes'!C$13/(2*1000)),G15425*D15425)</f>
        <v>2.2866475000000001E-2</v>
      </c>
    </row>
    <row r="15426" spans="1:9" x14ac:dyDescent="0.2">
      <c r="A15426" s="5">
        <v>42873.333333333336</v>
      </c>
      <c r="B15426" s="2">
        <v>1536.24</v>
      </c>
      <c r="C15426" s="10">
        <v>137.15</v>
      </c>
      <c r="D15426" s="8">
        <v>2.2499999999999999E-4</v>
      </c>
      <c r="E15426" s="13">
        <f>D15426*'Assumptions Notes'!C$12</f>
        <v>8.1000000000000003E-2</v>
      </c>
      <c r="F15426" s="15">
        <f t="shared" si="480"/>
        <v>3.0858750000000001E-2</v>
      </c>
      <c r="G15426" s="10">
        <f>IF(C15426&gt;'Assumptions Notes'!C$11,'Assumptions Notes'!C$11,C15426)</f>
        <v>120</v>
      </c>
      <c r="H15426" s="15">
        <f t="shared" si="481"/>
        <v>2.7E-2</v>
      </c>
      <c r="I15426" s="2">
        <f>IF(C15426&gt;'Assumptions Notes'!C$11,-C15426*('Assumptions Notes'!C$13/(2*1000)),G15426*D15426)</f>
        <v>-6.8575000000000011E-2</v>
      </c>
    </row>
    <row r="15427" spans="1:9" x14ac:dyDescent="0.2">
      <c r="A15427" s="5">
        <v>42873.354166666664</v>
      </c>
      <c r="B15427" s="2">
        <v>1587.06</v>
      </c>
      <c r="C15427" s="10">
        <v>131.12</v>
      </c>
      <c r="D15427" s="8">
        <v>2.2625E-4</v>
      </c>
      <c r="E15427" s="13">
        <f>D15427*'Assumptions Notes'!C$12</f>
        <v>8.1449999999999995E-2</v>
      </c>
      <c r="F15427" s="15">
        <f t="shared" si="480"/>
        <v>2.9665900000000002E-2</v>
      </c>
      <c r="G15427" s="10">
        <f>IF(C15427&gt;'Assumptions Notes'!C$11,'Assumptions Notes'!C$11,C15427)</f>
        <v>120</v>
      </c>
      <c r="H15427" s="15">
        <f t="shared" si="481"/>
        <v>2.7150000000000001E-2</v>
      </c>
      <c r="I15427" s="2">
        <f>IF(C15427&gt;'Assumptions Notes'!C$11,-C15427*('Assumptions Notes'!C$13/(2*1000)),G15427*D15427)</f>
        <v>-6.5560000000000007E-2</v>
      </c>
    </row>
    <row r="15428" spans="1:9" x14ac:dyDescent="0.2">
      <c r="A15428" s="5">
        <v>42873.375</v>
      </c>
      <c r="B15428" s="2">
        <v>1565.8</v>
      </c>
      <c r="C15428" s="10">
        <v>122.49</v>
      </c>
      <c r="D15428" s="8">
        <v>2.275E-4</v>
      </c>
      <c r="E15428" s="13">
        <f>D15428*'Assumptions Notes'!C$12</f>
        <v>8.1900000000000001E-2</v>
      </c>
      <c r="F15428" s="15">
        <f t="shared" ref="F15428:F15491" si="482">D15428*C15428</f>
        <v>2.7866474999999998E-2</v>
      </c>
      <c r="G15428" s="10">
        <f>IF(C15428&gt;'Assumptions Notes'!C$11,'Assumptions Notes'!C$11,C15428)</f>
        <v>120</v>
      </c>
      <c r="H15428" s="15">
        <f t="shared" ref="H15428:H15491" si="483">G15428*D15428</f>
        <v>2.7300000000000001E-2</v>
      </c>
      <c r="I15428" s="2">
        <f>IF(C15428&gt;'Assumptions Notes'!C$11,-C15428*('Assumptions Notes'!C$13/(2*1000)),G15428*D15428)</f>
        <v>-6.1245000000000001E-2</v>
      </c>
    </row>
    <row r="15429" spans="1:9" x14ac:dyDescent="0.2">
      <c r="A15429" s="5">
        <v>42873.395833333336</v>
      </c>
      <c r="B15429" s="2">
        <v>1542.63</v>
      </c>
      <c r="C15429" s="10">
        <v>142.81</v>
      </c>
      <c r="D15429" s="8">
        <v>2.1875E-4</v>
      </c>
      <c r="E15429" s="13">
        <f>D15429*'Assumptions Notes'!C$12</f>
        <v>7.8750000000000001E-2</v>
      </c>
      <c r="F15429" s="15">
        <f t="shared" si="482"/>
        <v>3.1239687500000002E-2</v>
      </c>
      <c r="G15429" s="10">
        <f>IF(C15429&gt;'Assumptions Notes'!C$11,'Assumptions Notes'!C$11,C15429)</f>
        <v>120</v>
      </c>
      <c r="H15429" s="15">
        <f t="shared" si="483"/>
        <v>2.6249999999999999E-2</v>
      </c>
      <c r="I15429" s="2">
        <f>IF(C15429&gt;'Assumptions Notes'!C$11,-C15429*('Assumptions Notes'!C$13/(2*1000)),G15429*D15429)</f>
        <v>-7.1404999999999996E-2</v>
      </c>
    </row>
    <row r="15430" spans="1:9" x14ac:dyDescent="0.2">
      <c r="A15430" s="5">
        <v>42873.416666666664</v>
      </c>
      <c r="B15430" s="2">
        <v>1456.13</v>
      </c>
      <c r="C15430" s="10">
        <v>119.08</v>
      </c>
      <c r="D15430" s="8">
        <v>2.1000000000000001E-4</v>
      </c>
      <c r="E15430" s="13">
        <f>D15430*'Assumptions Notes'!C$12</f>
        <v>7.5600000000000001E-2</v>
      </c>
      <c r="F15430" s="15">
        <f t="shared" si="482"/>
        <v>2.5006799999999999E-2</v>
      </c>
      <c r="G15430" s="10">
        <f>IF(C15430&gt;'Assumptions Notes'!C$11,'Assumptions Notes'!C$11,C15430)</f>
        <v>119.08</v>
      </c>
      <c r="H15430" s="15">
        <f t="shared" si="483"/>
        <v>2.5006799999999999E-2</v>
      </c>
      <c r="I15430" s="2">
        <f>IF(C15430&gt;'Assumptions Notes'!C$11,-C15430*('Assumptions Notes'!C$13/(2*1000)),G15430*D15430)</f>
        <v>2.5006799999999999E-2</v>
      </c>
    </row>
    <row r="15431" spans="1:9" x14ac:dyDescent="0.2">
      <c r="A15431" s="5">
        <v>42873.4375</v>
      </c>
      <c r="B15431" s="2">
        <v>1379.82</v>
      </c>
      <c r="C15431" s="10">
        <v>115.1</v>
      </c>
      <c r="D15431" s="8">
        <v>2.075E-4</v>
      </c>
      <c r="E15431" s="13">
        <f>D15431*'Assumptions Notes'!C$12</f>
        <v>7.4700000000000003E-2</v>
      </c>
      <c r="F15431" s="15">
        <f t="shared" si="482"/>
        <v>2.3883249999999998E-2</v>
      </c>
      <c r="G15431" s="10">
        <f>IF(C15431&gt;'Assumptions Notes'!C$11,'Assumptions Notes'!C$11,C15431)</f>
        <v>115.1</v>
      </c>
      <c r="H15431" s="15">
        <f t="shared" si="483"/>
        <v>2.3883249999999998E-2</v>
      </c>
      <c r="I15431" s="2">
        <f>IF(C15431&gt;'Assumptions Notes'!C$11,-C15431*('Assumptions Notes'!C$13/(2*1000)),G15431*D15431)</f>
        <v>2.3883249999999998E-2</v>
      </c>
    </row>
    <row r="15432" spans="1:9" x14ac:dyDescent="0.2">
      <c r="A15432" s="5">
        <v>42873.458333333336</v>
      </c>
      <c r="B15432" s="2">
        <v>1348.33</v>
      </c>
      <c r="C15432" s="10">
        <v>112.26</v>
      </c>
      <c r="D15432" s="8">
        <v>2.05E-4</v>
      </c>
      <c r="E15432" s="13">
        <f>D15432*'Assumptions Notes'!C$12</f>
        <v>7.3800000000000004E-2</v>
      </c>
      <c r="F15432" s="15">
        <f t="shared" si="482"/>
        <v>2.30133E-2</v>
      </c>
      <c r="G15432" s="10">
        <f>IF(C15432&gt;'Assumptions Notes'!C$11,'Assumptions Notes'!C$11,C15432)</f>
        <v>112.26</v>
      </c>
      <c r="H15432" s="15">
        <f t="shared" si="483"/>
        <v>2.30133E-2</v>
      </c>
      <c r="I15432" s="2">
        <f>IF(C15432&gt;'Assumptions Notes'!C$11,-C15432*('Assumptions Notes'!C$13/(2*1000)),G15432*D15432)</f>
        <v>2.30133E-2</v>
      </c>
    </row>
    <row r="15433" spans="1:9" x14ac:dyDescent="0.2">
      <c r="A15433" s="5">
        <v>42873.479166666664</v>
      </c>
      <c r="B15433" s="2">
        <v>1302.6099999999999</v>
      </c>
      <c r="C15433" s="10">
        <v>111.64</v>
      </c>
      <c r="D15433" s="8">
        <v>2.1499999999999999E-4</v>
      </c>
      <c r="E15433" s="13">
        <f>D15433*'Assumptions Notes'!C$12</f>
        <v>7.7399999999999997E-2</v>
      </c>
      <c r="F15433" s="15">
        <f t="shared" si="482"/>
        <v>2.4002599999999999E-2</v>
      </c>
      <c r="G15433" s="10">
        <f>IF(C15433&gt;'Assumptions Notes'!C$11,'Assumptions Notes'!C$11,C15433)</f>
        <v>111.64</v>
      </c>
      <c r="H15433" s="15">
        <f t="shared" si="483"/>
        <v>2.4002599999999999E-2</v>
      </c>
      <c r="I15433" s="2">
        <f>IF(C15433&gt;'Assumptions Notes'!C$11,-C15433*('Assumptions Notes'!C$13/(2*1000)),G15433*D15433)</f>
        <v>2.4002599999999999E-2</v>
      </c>
    </row>
    <row r="15434" spans="1:9" x14ac:dyDescent="0.2">
      <c r="A15434" s="5">
        <v>42873.5</v>
      </c>
      <c r="B15434" s="2">
        <v>1314.02</v>
      </c>
      <c r="C15434" s="10">
        <v>114</v>
      </c>
      <c r="D15434" s="8">
        <v>2.2499999999999999E-4</v>
      </c>
      <c r="E15434" s="13">
        <f>D15434*'Assumptions Notes'!C$12</f>
        <v>8.1000000000000003E-2</v>
      </c>
      <c r="F15434" s="15">
        <f t="shared" si="482"/>
        <v>2.5649999999999999E-2</v>
      </c>
      <c r="G15434" s="10">
        <f>IF(C15434&gt;'Assumptions Notes'!C$11,'Assumptions Notes'!C$11,C15434)</f>
        <v>114</v>
      </c>
      <c r="H15434" s="15">
        <f t="shared" si="483"/>
        <v>2.5649999999999999E-2</v>
      </c>
      <c r="I15434" s="2">
        <f>IF(C15434&gt;'Assumptions Notes'!C$11,-C15434*('Assumptions Notes'!C$13/(2*1000)),G15434*D15434)</f>
        <v>2.5649999999999999E-2</v>
      </c>
    </row>
    <row r="15435" spans="1:9" x14ac:dyDescent="0.2">
      <c r="A15435" s="5">
        <v>42873.520833333336</v>
      </c>
      <c r="B15435" s="2">
        <v>1319.25</v>
      </c>
      <c r="C15435" s="10">
        <v>118.23</v>
      </c>
      <c r="D15435" s="8">
        <v>2.1250000000000002E-4</v>
      </c>
      <c r="E15435" s="13">
        <f>D15435*'Assumptions Notes'!C$12</f>
        <v>7.6500000000000012E-2</v>
      </c>
      <c r="F15435" s="15">
        <f t="shared" si="482"/>
        <v>2.5123875000000004E-2</v>
      </c>
      <c r="G15435" s="10">
        <f>IF(C15435&gt;'Assumptions Notes'!C$11,'Assumptions Notes'!C$11,C15435)</f>
        <v>118.23</v>
      </c>
      <c r="H15435" s="15">
        <f t="shared" si="483"/>
        <v>2.5123875000000004E-2</v>
      </c>
      <c r="I15435" s="2">
        <f>IF(C15435&gt;'Assumptions Notes'!C$11,-C15435*('Assumptions Notes'!C$13/(2*1000)),G15435*D15435)</f>
        <v>2.5123875000000004E-2</v>
      </c>
    </row>
    <row r="15436" spans="1:9" x14ac:dyDescent="0.2">
      <c r="A15436" s="5">
        <v>42873.541666666664</v>
      </c>
      <c r="B15436" s="2">
        <v>1324.15</v>
      </c>
      <c r="C15436" s="10">
        <v>124.42</v>
      </c>
      <c r="D15436" s="8">
        <v>2.0000000000000001E-4</v>
      </c>
      <c r="E15436" s="13">
        <f>D15436*'Assumptions Notes'!C$12</f>
        <v>7.2000000000000008E-2</v>
      </c>
      <c r="F15436" s="15">
        <f t="shared" si="482"/>
        <v>2.4884E-2</v>
      </c>
      <c r="G15436" s="10">
        <f>IF(C15436&gt;'Assumptions Notes'!C$11,'Assumptions Notes'!C$11,C15436)</f>
        <v>120</v>
      </c>
      <c r="H15436" s="15">
        <f t="shared" si="483"/>
        <v>2.4E-2</v>
      </c>
      <c r="I15436" s="2">
        <f>IF(C15436&gt;'Assumptions Notes'!C$11,-C15436*('Assumptions Notes'!C$13/(2*1000)),G15436*D15436)</f>
        <v>-6.2210000000000001E-2</v>
      </c>
    </row>
    <row r="15437" spans="1:9" x14ac:dyDescent="0.2">
      <c r="A15437" s="5">
        <v>42873.5625</v>
      </c>
      <c r="B15437" s="2">
        <v>1352.56</v>
      </c>
      <c r="C15437" s="10">
        <v>125.02</v>
      </c>
      <c r="D15437" s="8">
        <v>1.975E-4</v>
      </c>
      <c r="E15437" s="13">
        <f>D15437*'Assumptions Notes'!C$12</f>
        <v>7.1099999999999997E-2</v>
      </c>
      <c r="F15437" s="15">
        <f t="shared" si="482"/>
        <v>2.469145E-2</v>
      </c>
      <c r="G15437" s="10">
        <f>IF(C15437&gt;'Assumptions Notes'!C$11,'Assumptions Notes'!C$11,C15437)</f>
        <v>120</v>
      </c>
      <c r="H15437" s="15">
        <f t="shared" si="483"/>
        <v>2.3699999999999999E-2</v>
      </c>
      <c r="I15437" s="2">
        <f>IF(C15437&gt;'Assumptions Notes'!C$11,-C15437*('Assumptions Notes'!C$13/(2*1000)),G15437*D15437)</f>
        <v>-6.2509999999999996E-2</v>
      </c>
    </row>
    <row r="15438" spans="1:9" x14ac:dyDescent="0.2">
      <c r="A15438" s="5">
        <v>42873.583333333336</v>
      </c>
      <c r="B15438" s="2">
        <v>1411.11</v>
      </c>
      <c r="C15438" s="10">
        <v>125.04</v>
      </c>
      <c r="D15438" s="8">
        <v>1.95E-4</v>
      </c>
      <c r="E15438" s="13">
        <f>D15438*'Assumptions Notes'!C$12</f>
        <v>7.0199999999999999E-2</v>
      </c>
      <c r="F15438" s="15">
        <f t="shared" si="482"/>
        <v>2.43828E-2</v>
      </c>
      <c r="G15438" s="10">
        <f>IF(C15438&gt;'Assumptions Notes'!C$11,'Assumptions Notes'!C$11,C15438)</f>
        <v>120</v>
      </c>
      <c r="H15438" s="15">
        <f t="shared" si="483"/>
        <v>2.3400000000000001E-2</v>
      </c>
      <c r="I15438" s="2">
        <f>IF(C15438&gt;'Assumptions Notes'!C$11,-C15438*('Assumptions Notes'!C$13/(2*1000)),G15438*D15438)</f>
        <v>-6.2520000000000006E-2</v>
      </c>
    </row>
    <row r="15439" spans="1:9" x14ac:dyDescent="0.2">
      <c r="A15439" s="5">
        <v>42873.604166666664</v>
      </c>
      <c r="B15439" s="2">
        <v>1393.24</v>
      </c>
      <c r="C15439" s="10">
        <v>121.48</v>
      </c>
      <c r="D15439" s="8">
        <v>1.9625E-4</v>
      </c>
      <c r="E15439" s="13">
        <f>D15439*'Assumptions Notes'!C$12</f>
        <v>7.0650000000000004E-2</v>
      </c>
      <c r="F15439" s="15">
        <f t="shared" si="482"/>
        <v>2.3840449999999999E-2</v>
      </c>
      <c r="G15439" s="10">
        <f>IF(C15439&gt;'Assumptions Notes'!C$11,'Assumptions Notes'!C$11,C15439)</f>
        <v>120</v>
      </c>
      <c r="H15439" s="15">
        <f t="shared" si="483"/>
        <v>2.3550000000000001E-2</v>
      </c>
      <c r="I15439" s="2">
        <f>IF(C15439&gt;'Assumptions Notes'!C$11,-C15439*('Assumptions Notes'!C$13/(2*1000)),G15439*D15439)</f>
        <v>-6.0740000000000002E-2</v>
      </c>
    </row>
    <row r="15440" spans="1:9" x14ac:dyDescent="0.2">
      <c r="A15440" s="5">
        <v>42873.625</v>
      </c>
      <c r="B15440" s="2">
        <v>1359.54</v>
      </c>
      <c r="C15440" s="10">
        <v>118.21</v>
      </c>
      <c r="D15440" s="8">
        <v>1.975E-4</v>
      </c>
      <c r="E15440" s="13">
        <f>D15440*'Assumptions Notes'!C$12</f>
        <v>7.1099999999999997E-2</v>
      </c>
      <c r="F15440" s="15">
        <f t="shared" si="482"/>
        <v>2.3346474999999998E-2</v>
      </c>
      <c r="G15440" s="10">
        <f>IF(C15440&gt;'Assumptions Notes'!C$11,'Assumptions Notes'!C$11,C15440)</f>
        <v>118.21</v>
      </c>
      <c r="H15440" s="15">
        <f t="shared" si="483"/>
        <v>2.3346474999999998E-2</v>
      </c>
      <c r="I15440" s="2">
        <f>IF(C15440&gt;'Assumptions Notes'!C$11,-C15440*('Assumptions Notes'!C$13/(2*1000)),G15440*D15440)</f>
        <v>2.3346474999999998E-2</v>
      </c>
    </row>
    <row r="15441" spans="1:9" x14ac:dyDescent="0.2">
      <c r="A15441" s="5">
        <v>42873.645833333336</v>
      </c>
      <c r="B15441" s="2">
        <v>1340.86</v>
      </c>
      <c r="C15441" s="10">
        <v>116.52</v>
      </c>
      <c r="D15441" s="8">
        <v>2.2124999999999998E-4</v>
      </c>
      <c r="E15441" s="13">
        <f>D15441*'Assumptions Notes'!C$12</f>
        <v>7.9649999999999999E-2</v>
      </c>
      <c r="F15441" s="15">
        <f t="shared" si="482"/>
        <v>2.5780049999999999E-2</v>
      </c>
      <c r="G15441" s="10">
        <f>IF(C15441&gt;'Assumptions Notes'!C$11,'Assumptions Notes'!C$11,C15441)</f>
        <v>116.52</v>
      </c>
      <c r="H15441" s="15">
        <f t="shared" si="483"/>
        <v>2.5780049999999999E-2</v>
      </c>
      <c r="I15441" s="2">
        <f>IF(C15441&gt;'Assumptions Notes'!C$11,-C15441*('Assumptions Notes'!C$13/(2*1000)),G15441*D15441)</f>
        <v>2.5780049999999999E-2</v>
      </c>
    </row>
    <row r="15442" spans="1:9" x14ac:dyDescent="0.2">
      <c r="A15442" s="5">
        <v>42873.666666666664</v>
      </c>
      <c r="B15442" s="2">
        <v>1369.49</v>
      </c>
      <c r="C15442" s="10">
        <v>117.52</v>
      </c>
      <c r="D15442" s="8">
        <v>2.4499999999999999E-4</v>
      </c>
      <c r="E15442" s="13">
        <f>D15442*'Assumptions Notes'!C$12</f>
        <v>8.8200000000000001E-2</v>
      </c>
      <c r="F15442" s="15">
        <f t="shared" si="482"/>
        <v>2.8792399999999999E-2</v>
      </c>
      <c r="G15442" s="10">
        <f>IF(C15442&gt;'Assumptions Notes'!C$11,'Assumptions Notes'!C$11,C15442)</f>
        <v>117.52</v>
      </c>
      <c r="H15442" s="15">
        <f t="shared" si="483"/>
        <v>2.8792399999999999E-2</v>
      </c>
      <c r="I15442" s="2">
        <f>IF(C15442&gt;'Assumptions Notes'!C$11,-C15442*('Assumptions Notes'!C$13/(2*1000)),G15442*D15442)</f>
        <v>2.8792399999999999E-2</v>
      </c>
    </row>
    <row r="15443" spans="1:9" x14ac:dyDescent="0.2">
      <c r="A15443" s="5">
        <v>42873.6875</v>
      </c>
      <c r="B15443" s="2">
        <v>1416.62</v>
      </c>
      <c r="C15443" s="10">
        <v>137.06</v>
      </c>
      <c r="D15443" s="8">
        <v>2.7E-4</v>
      </c>
      <c r="E15443" s="13">
        <f>D15443*'Assumptions Notes'!C$12</f>
        <v>9.7199999999999995E-2</v>
      </c>
      <c r="F15443" s="15">
        <f t="shared" si="482"/>
        <v>3.7006200000000003E-2</v>
      </c>
      <c r="G15443" s="10">
        <f>IF(C15443&gt;'Assumptions Notes'!C$11,'Assumptions Notes'!C$11,C15443)</f>
        <v>120</v>
      </c>
      <c r="H15443" s="15">
        <f t="shared" si="483"/>
        <v>3.2399999999999998E-2</v>
      </c>
      <c r="I15443" s="2">
        <f>IF(C15443&gt;'Assumptions Notes'!C$11,-C15443*('Assumptions Notes'!C$13/(2*1000)),G15443*D15443)</f>
        <v>-6.8530000000000008E-2</v>
      </c>
    </row>
    <row r="15444" spans="1:9" x14ac:dyDescent="0.2">
      <c r="A15444" s="5">
        <v>42873.708333333336</v>
      </c>
      <c r="B15444" s="2">
        <v>1460.25</v>
      </c>
      <c r="C15444" s="10">
        <v>159.99</v>
      </c>
      <c r="D15444" s="8">
        <v>2.9500000000000001E-4</v>
      </c>
      <c r="E15444" s="13">
        <f>D15444*'Assumptions Notes'!C$12</f>
        <v>0.1062</v>
      </c>
      <c r="F15444" s="15">
        <f t="shared" si="482"/>
        <v>4.7197050000000004E-2</v>
      </c>
      <c r="G15444" s="10">
        <f>IF(C15444&gt;'Assumptions Notes'!C$11,'Assumptions Notes'!C$11,C15444)</f>
        <v>120</v>
      </c>
      <c r="H15444" s="15">
        <f t="shared" si="483"/>
        <v>3.5400000000000001E-2</v>
      </c>
      <c r="I15444" s="2">
        <f>IF(C15444&gt;'Assumptions Notes'!C$11,-C15444*('Assumptions Notes'!C$13/(2*1000)),G15444*D15444)</f>
        <v>-7.9995000000000011E-2</v>
      </c>
    </row>
    <row r="15445" spans="1:9" x14ac:dyDescent="0.2">
      <c r="A15445" s="5">
        <v>42873.729166666664</v>
      </c>
      <c r="B15445" s="2">
        <v>1546.43</v>
      </c>
      <c r="C15445" s="10">
        <v>150.15</v>
      </c>
      <c r="D15445" s="8">
        <v>2.9750000000000002E-4</v>
      </c>
      <c r="E15445" s="13">
        <f>D15445*'Assumptions Notes'!C$12</f>
        <v>0.1071</v>
      </c>
      <c r="F15445" s="15">
        <f t="shared" si="482"/>
        <v>4.4669625000000004E-2</v>
      </c>
      <c r="G15445" s="10">
        <f>IF(C15445&gt;'Assumptions Notes'!C$11,'Assumptions Notes'!C$11,C15445)</f>
        <v>120</v>
      </c>
      <c r="H15445" s="15">
        <f t="shared" si="483"/>
        <v>3.5700000000000003E-2</v>
      </c>
      <c r="I15445" s="2">
        <f>IF(C15445&gt;'Assumptions Notes'!C$11,-C15445*('Assumptions Notes'!C$13/(2*1000)),G15445*D15445)</f>
        <v>-7.5075000000000003E-2</v>
      </c>
    </row>
    <row r="15446" spans="1:9" x14ac:dyDescent="0.2">
      <c r="A15446" s="5">
        <v>42873.75</v>
      </c>
      <c r="B15446" s="2">
        <v>1634.66</v>
      </c>
      <c r="C15446" s="10">
        <v>131.63999999999999</v>
      </c>
      <c r="D15446" s="8">
        <v>2.9999999999999997E-4</v>
      </c>
      <c r="E15446" s="13">
        <f>D15446*'Assumptions Notes'!C$12</f>
        <v>0.10799999999999998</v>
      </c>
      <c r="F15446" s="15">
        <f t="shared" si="482"/>
        <v>3.9491999999999992E-2</v>
      </c>
      <c r="G15446" s="10">
        <f>IF(C15446&gt;'Assumptions Notes'!C$11,'Assumptions Notes'!C$11,C15446)</f>
        <v>120</v>
      </c>
      <c r="H15446" s="15">
        <f t="shared" si="483"/>
        <v>3.5999999999999997E-2</v>
      </c>
      <c r="I15446" s="2">
        <f>IF(C15446&gt;'Assumptions Notes'!C$11,-C15446*('Assumptions Notes'!C$13/(2*1000)),G15446*D15446)</f>
        <v>-6.581999999999999E-2</v>
      </c>
    </row>
    <row r="15447" spans="1:9" x14ac:dyDescent="0.2">
      <c r="A15447" s="5">
        <v>42873.770833333336</v>
      </c>
      <c r="B15447" s="2">
        <v>1761.96</v>
      </c>
      <c r="C15447" s="10">
        <v>123.44</v>
      </c>
      <c r="D15447" s="8">
        <v>2.9999999999999997E-4</v>
      </c>
      <c r="E15447" s="13">
        <f>D15447*'Assumptions Notes'!C$12</f>
        <v>0.10799999999999998</v>
      </c>
      <c r="F15447" s="15">
        <f t="shared" si="482"/>
        <v>3.7031999999999995E-2</v>
      </c>
      <c r="G15447" s="10">
        <f>IF(C15447&gt;'Assumptions Notes'!C$11,'Assumptions Notes'!C$11,C15447)</f>
        <v>120</v>
      </c>
      <c r="H15447" s="15">
        <f t="shared" si="483"/>
        <v>3.5999999999999997E-2</v>
      </c>
      <c r="I15447" s="2">
        <f>IF(C15447&gt;'Assumptions Notes'!C$11,-C15447*('Assumptions Notes'!C$13/(2*1000)),G15447*D15447)</f>
        <v>-6.1719999999999997E-2</v>
      </c>
    </row>
    <row r="15448" spans="1:9" x14ac:dyDescent="0.2">
      <c r="A15448" s="5">
        <v>42873.791666666664</v>
      </c>
      <c r="B15448" s="2">
        <v>1766.22</v>
      </c>
      <c r="C15448" s="10">
        <v>116.8</v>
      </c>
      <c r="D15448" s="8">
        <v>2.9999999999999997E-4</v>
      </c>
      <c r="E15448" s="13">
        <f>D15448*'Assumptions Notes'!C$12</f>
        <v>0.10799999999999998</v>
      </c>
      <c r="F15448" s="15">
        <f t="shared" si="482"/>
        <v>3.5039999999999995E-2</v>
      </c>
      <c r="G15448" s="10">
        <f>IF(C15448&gt;'Assumptions Notes'!C$11,'Assumptions Notes'!C$11,C15448)</f>
        <v>116.8</v>
      </c>
      <c r="H15448" s="15">
        <f t="shared" si="483"/>
        <v>3.5039999999999995E-2</v>
      </c>
      <c r="I15448" s="2">
        <f>IF(C15448&gt;'Assumptions Notes'!C$11,-C15448*('Assumptions Notes'!C$13/(2*1000)),G15448*D15448)</f>
        <v>3.5039999999999995E-2</v>
      </c>
    </row>
    <row r="15449" spans="1:9" x14ac:dyDescent="0.2">
      <c r="A15449" s="5">
        <v>42873.8125</v>
      </c>
      <c r="B15449" s="2">
        <v>1747.57</v>
      </c>
      <c r="C15449" s="10">
        <v>116.39</v>
      </c>
      <c r="D15449" s="8">
        <v>2.9750000000000002E-4</v>
      </c>
      <c r="E15449" s="13">
        <f>D15449*'Assumptions Notes'!C$12</f>
        <v>0.1071</v>
      </c>
      <c r="F15449" s="15">
        <f t="shared" si="482"/>
        <v>3.4626025000000005E-2</v>
      </c>
      <c r="G15449" s="10">
        <f>IF(C15449&gt;'Assumptions Notes'!C$11,'Assumptions Notes'!C$11,C15449)</f>
        <v>116.39</v>
      </c>
      <c r="H15449" s="15">
        <f t="shared" si="483"/>
        <v>3.4626025000000005E-2</v>
      </c>
      <c r="I15449" s="2">
        <f>IF(C15449&gt;'Assumptions Notes'!C$11,-C15449*('Assumptions Notes'!C$13/(2*1000)),G15449*D15449)</f>
        <v>3.4626025000000005E-2</v>
      </c>
    </row>
    <row r="15450" spans="1:9" x14ac:dyDescent="0.2">
      <c r="A15450" s="5">
        <v>42873.833333333336</v>
      </c>
      <c r="B15450" s="2">
        <v>1726.98</v>
      </c>
      <c r="C15450" s="10">
        <v>126.47</v>
      </c>
      <c r="D15450" s="8">
        <v>2.9500000000000001E-4</v>
      </c>
      <c r="E15450" s="13">
        <f>D15450*'Assumptions Notes'!C$12</f>
        <v>0.1062</v>
      </c>
      <c r="F15450" s="15">
        <f t="shared" si="482"/>
        <v>3.7308649999999999E-2</v>
      </c>
      <c r="G15450" s="10">
        <f>IF(C15450&gt;'Assumptions Notes'!C$11,'Assumptions Notes'!C$11,C15450)</f>
        <v>120</v>
      </c>
      <c r="H15450" s="15">
        <f t="shared" si="483"/>
        <v>3.5400000000000001E-2</v>
      </c>
      <c r="I15450" s="2">
        <f>IF(C15450&gt;'Assumptions Notes'!C$11,-C15450*('Assumptions Notes'!C$13/(2*1000)),G15450*D15450)</f>
        <v>-6.3235E-2</v>
      </c>
    </row>
    <row r="15451" spans="1:9" x14ac:dyDescent="0.2">
      <c r="A15451" s="5">
        <v>42873.854166666664</v>
      </c>
      <c r="B15451" s="2">
        <v>1711.59</v>
      </c>
      <c r="C15451" s="10">
        <v>133.87</v>
      </c>
      <c r="D15451" s="8">
        <v>2.9E-4</v>
      </c>
      <c r="E15451" s="13">
        <f>D15451*'Assumptions Notes'!C$12</f>
        <v>0.10440000000000001</v>
      </c>
      <c r="F15451" s="15">
        <f t="shared" si="482"/>
        <v>3.8822300000000004E-2</v>
      </c>
      <c r="G15451" s="10">
        <f>IF(C15451&gt;'Assumptions Notes'!C$11,'Assumptions Notes'!C$11,C15451)</f>
        <v>120</v>
      </c>
      <c r="H15451" s="15">
        <f t="shared" si="483"/>
        <v>3.4799999999999998E-2</v>
      </c>
      <c r="I15451" s="2">
        <f>IF(C15451&gt;'Assumptions Notes'!C$11,-C15451*('Assumptions Notes'!C$13/(2*1000)),G15451*D15451)</f>
        <v>-6.6935000000000008E-2</v>
      </c>
    </row>
    <row r="15452" spans="1:9" x14ac:dyDescent="0.2">
      <c r="A15452" s="5">
        <v>42873.875</v>
      </c>
      <c r="B15452" s="2">
        <v>1672.97</v>
      </c>
      <c r="C15452" s="10">
        <v>141.51</v>
      </c>
      <c r="D15452" s="8">
        <v>2.8499999999999999E-4</v>
      </c>
      <c r="E15452" s="13">
        <f>D15452*'Assumptions Notes'!C$12</f>
        <v>0.1026</v>
      </c>
      <c r="F15452" s="15">
        <f t="shared" si="482"/>
        <v>4.0330349999999994E-2</v>
      </c>
      <c r="G15452" s="10">
        <f>IF(C15452&gt;'Assumptions Notes'!C$11,'Assumptions Notes'!C$11,C15452)</f>
        <v>120</v>
      </c>
      <c r="H15452" s="15">
        <f t="shared" si="483"/>
        <v>3.4200000000000001E-2</v>
      </c>
      <c r="I15452" s="2">
        <f>IF(C15452&gt;'Assumptions Notes'!C$11,-C15452*('Assumptions Notes'!C$13/(2*1000)),G15452*D15452)</f>
        <v>-7.0754999999999998E-2</v>
      </c>
    </row>
    <row r="15453" spans="1:9" x14ac:dyDescent="0.2">
      <c r="A15453" s="5">
        <v>42873.895833333336</v>
      </c>
      <c r="B15453" s="2">
        <v>1653.09</v>
      </c>
      <c r="C15453" s="10">
        <v>127.15</v>
      </c>
      <c r="D15453" s="8">
        <v>2.7E-4</v>
      </c>
      <c r="E15453" s="13">
        <f>D15453*'Assumptions Notes'!C$12</f>
        <v>9.7199999999999995E-2</v>
      </c>
      <c r="F15453" s="15">
        <f t="shared" si="482"/>
        <v>3.43305E-2</v>
      </c>
      <c r="G15453" s="10">
        <f>IF(C15453&gt;'Assumptions Notes'!C$11,'Assumptions Notes'!C$11,C15453)</f>
        <v>120</v>
      </c>
      <c r="H15453" s="15">
        <f t="shared" si="483"/>
        <v>3.2399999999999998E-2</v>
      </c>
      <c r="I15453" s="2">
        <f>IF(C15453&gt;'Assumptions Notes'!C$11,-C15453*('Assumptions Notes'!C$13/(2*1000)),G15453*D15453)</f>
        <v>-6.3575000000000007E-2</v>
      </c>
    </row>
    <row r="15454" spans="1:9" x14ac:dyDescent="0.2">
      <c r="A15454" s="5">
        <v>42873.916666666664</v>
      </c>
      <c r="B15454" s="2">
        <v>1593.59</v>
      </c>
      <c r="C15454" s="10">
        <v>120.91</v>
      </c>
      <c r="D15454" s="8">
        <v>2.5500000000000002E-4</v>
      </c>
      <c r="E15454" s="13">
        <f>D15454*'Assumptions Notes'!C$12</f>
        <v>9.1800000000000007E-2</v>
      </c>
      <c r="F15454" s="15">
        <f t="shared" si="482"/>
        <v>3.083205E-2</v>
      </c>
      <c r="G15454" s="10">
        <f>IF(C15454&gt;'Assumptions Notes'!C$11,'Assumptions Notes'!C$11,C15454)</f>
        <v>120</v>
      </c>
      <c r="H15454" s="15">
        <f t="shared" si="483"/>
        <v>3.0600000000000002E-2</v>
      </c>
      <c r="I15454" s="2">
        <f>IF(C15454&gt;'Assumptions Notes'!C$11,-C15454*('Assumptions Notes'!C$13/(2*1000)),G15454*D15454)</f>
        <v>-6.0455000000000002E-2</v>
      </c>
    </row>
    <row r="15455" spans="1:9" x14ac:dyDescent="0.2">
      <c r="A15455" s="5">
        <v>42873.9375</v>
      </c>
      <c r="B15455" s="2">
        <v>1528.36</v>
      </c>
      <c r="C15455" s="10">
        <v>115.24</v>
      </c>
      <c r="D15455" s="8">
        <v>2.1250000000000002E-4</v>
      </c>
      <c r="E15455" s="13">
        <f>D15455*'Assumptions Notes'!C$12</f>
        <v>7.6500000000000012E-2</v>
      </c>
      <c r="F15455" s="15">
        <f t="shared" si="482"/>
        <v>2.44885E-2</v>
      </c>
      <c r="G15455" s="10">
        <f>IF(C15455&gt;'Assumptions Notes'!C$11,'Assumptions Notes'!C$11,C15455)</f>
        <v>115.24</v>
      </c>
      <c r="H15455" s="15">
        <f t="shared" si="483"/>
        <v>2.44885E-2</v>
      </c>
      <c r="I15455" s="2">
        <f>IF(C15455&gt;'Assumptions Notes'!C$11,-C15455*('Assumptions Notes'!C$13/(2*1000)),G15455*D15455)</f>
        <v>2.44885E-2</v>
      </c>
    </row>
    <row r="15456" spans="1:9" x14ac:dyDescent="0.2">
      <c r="A15456" s="5">
        <v>42873.958333333336</v>
      </c>
      <c r="B15456" s="2">
        <v>1481.23</v>
      </c>
      <c r="C15456" s="10">
        <v>125.12</v>
      </c>
      <c r="D15456" s="8">
        <v>1.7000000000000001E-4</v>
      </c>
      <c r="E15456" s="13">
        <f>D15456*'Assumptions Notes'!C$12</f>
        <v>6.1200000000000004E-2</v>
      </c>
      <c r="F15456" s="15">
        <f t="shared" si="482"/>
        <v>2.1270400000000002E-2</v>
      </c>
      <c r="G15456" s="10">
        <f>IF(C15456&gt;'Assumptions Notes'!C$11,'Assumptions Notes'!C$11,C15456)</f>
        <v>120</v>
      </c>
      <c r="H15456" s="15">
        <f t="shared" si="483"/>
        <v>2.0400000000000001E-2</v>
      </c>
      <c r="I15456" s="2">
        <f>IF(C15456&gt;'Assumptions Notes'!C$11,-C15456*('Assumptions Notes'!C$13/(2*1000)),G15456*D15456)</f>
        <v>-6.2560000000000004E-2</v>
      </c>
    </row>
    <row r="15457" spans="1:9" x14ac:dyDescent="0.2">
      <c r="A15457" s="5">
        <v>42873.979166666664</v>
      </c>
      <c r="B15457" s="2">
        <v>1446.43</v>
      </c>
      <c r="C15457" s="10">
        <v>124.06</v>
      </c>
      <c r="D15457" s="8">
        <v>1.5000000000000001E-4</v>
      </c>
      <c r="E15457" s="13">
        <f>D15457*'Assumptions Notes'!C$12</f>
        <v>5.4000000000000006E-2</v>
      </c>
      <c r="F15457" s="15">
        <f t="shared" si="482"/>
        <v>1.8609000000000001E-2</v>
      </c>
      <c r="G15457" s="10">
        <f>IF(C15457&gt;'Assumptions Notes'!C$11,'Assumptions Notes'!C$11,C15457)</f>
        <v>120</v>
      </c>
      <c r="H15457" s="15">
        <f t="shared" si="483"/>
        <v>1.8000000000000002E-2</v>
      </c>
      <c r="I15457" s="2">
        <f>IF(C15457&gt;'Assumptions Notes'!C$11,-C15457*('Assumptions Notes'!C$13/(2*1000)),G15457*D15457)</f>
        <v>-6.2030000000000002E-2</v>
      </c>
    </row>
    <row r="15458" spans="1:9" x14ac:dyDescent="0.2">
      <c r="A15458" s="5">
        <v>42874</v>
      </c>
      <c r="B15458" s="2">
        <v>1646.78</v>
      </c>
      <c r="C15458" s="10">
        <v>2488.54</v>
      </c>
      <c r="D15458" s="8">
        <v>1.2999999999999999E-4</v>
      </c>
      <c r="E15458" s="13">
        <f>D15458*'Assumptions Notes'!C$12</f>
        <v>4.6799999999999994E-2</v>
      </c>
      <c r="F15458" s="15">
        <f t="shared" si="482"/>
        <v>0.32351019999999997</v>
      </c>
      <c r="G15458" s="10">
        <f>IF(C15458&gt;'Assumptions Notes'!C$11,'Assumptions Notes'!C$11,C15458)</f>
        <v>120</v>
      </c>
      <c r="H15458" s="15">
        <f t="shared" si="483"/>
        <v>1.5599999999999999E-2</v>
      </c>
      <c r="I15458" s="2">
        <f>IF(C15458&gt;'Assumptions Notes'!C$11,-C15458*('Assumptions Notes'!C$13/(2*1000)),G15458*D15458)</f>
        <v>-1.24427</v>
      </c>
    </row>
    <row r="15459" spans="1:9" x14ac:dyDescent="0.2">
      <c r="A15459" s="5">
        <v>42874.020833333336</v>
      </c>
      <c r="B15459" s="2">
        <v>1519.83</v>
      </c>
      <c r="C15459" s="10">
        <v>106.08</v>
      </c>
      <c r="D15459" s="8">
        <v>1.175E-4</v>
      </c>
      <c r="E15459" s="13">
        <f>D15459*'Assumptions Notes'!C$12</f>
        <v>4.2299999999999997E-2</v>
      </c>
      <c r="F15459" s="15">
        <f t="shared" si="482"/>
        <v>1.2464399999999999E-2</v>
      </c>
      <c r="G15459" s="10">
        <f>IF(C15459&gt;'Assumptions Notes'!C$11,'Assumptions Notes'!C$11,C15459)</f>
        <v>106.08</v>
      </c>
      <c r="H15459" s="15">
        <f t="shared" si="483"/>
        <v>1.2464399999999999E-2</v>
      </c>
      <c r="I15459" s="2">
        <f>IF(C15459&gt;'Assumptions Notes'!C$11,-C15459*('Assumptions Notes'!C$13/(2*1000)),G15459*D15459)</f>
        <v>1.2464399999999999E-2</v>
      </c>
    </row>
    <row r="15460" spans="1:9" x14ac:dyDescent="0.2">
      <c r="A15460" s="5">
        <v>42874.041666666664</v>
      </c>
      <c r="B15460" s="2">
        <v>1445.77</v>
      </c>
      <c r="C15460" s="10">
        <v>152.99</v>
      </c>
      <c r="D15460" s="8">
        <v>1.05E-4</v>
      </c>
      <c r="E15460" s="13">
        <f>D15460*'Assumptions Notes'!C$12</f>
        <v>3.78E-2</v>
      </c>
      <c r="F15460" s="15">
        <f t="shared" si="482"/>
        <v>1.606395E-2</v>
      </c>
      <c r="G15460" s="10">
        <f>IF(C15460&gt;'Assumptions Notes'!C$11,'Assumptions Notes'!C$11,C15460)</f>
        <v>120</v>
      </c>
      <c r="H15460" s="15">
        <f t="shared" si="483"/>
        <v>1.26E-2</v>
      </c>
      <c r="I15460" s="2">
        <f>IF(C15460&gt;'Assumptions Notes'!C$11,-C15460*('Assumptions Notes'!C$13/(2*1000)),G15460*D15460)</f>
        <v>-7.6495000000000007E-2</v>
      </c>
    </row>
    <row r="15461" spans="1:9" x14ac:dyDescent="0.2">
      <c r="A15461" s="5">
        <v>42874.0625</v>
      </c>
      <c r="B15461" s="2">
        <v>1374.6</v>
      </c>
      <c r="C15461" s="10">
        <v>140.34</v>
      </c>
      <c r="D15461" s="8">
        <v>1.025E-4</v>
      </c>
      <c r="E15461" s="13">
        <f>D15461*'Assumptions Notes'!C$12</f>
        <v>3.6900000000000002E-2</v>
      </c>
      <c r="F15461" s="15">
        <f t="shared" si="482"/>
        <v>1.4384849999999999E-2</v>
      </c>
      <c r="G15461" s="10">
        <f>IF(C15461&gt;'Assumptions Notes'!C$11,'Assumptions Notes'!C$11,C15461)</f>
        <v>120</v>
      </c>
      <c r="H15461" s="15">
        <f t="shared" si="483"/>
        <v>1.23E-2</v>
      </c>
      <c r="I15461" s="2">
        <f>IF(C15461&gt;'Assumptions Notes'!C$11,-C15461*('Assumptions Notes'!C$13/(2*1000)),G15461*D15461)</f>
        <v>-7.0169999999999996E-2</v>
      </c>
    </row>
    <row r="15462" spans="1:9" x14ac:dyDescent="0.2">
      <c r="A15462" s="5">
        <v>42874.083333333336</v>
      </c>
      <c r="B15462" s="2">
        <v>1301.04</v>
      </c>
      <c r="C15462" s="10">
        <v>125.13</v>
      </c>
      <c r="D15462" s="8">
        <v>1E-4</v>
      </c>
      <c r="E15462" s="13">
        <f>D15462*'Assumptions Notes'!C$12</f>
        <v>3.6000000000000004E-2</v>
      </c>
      <c r="F15462" s="15">
        <f t="shared" si="482"/>
        <v>1.2513E-2</v>
      </c>
      <c r="G15462" s="10">
        <f>IF(C15462&gt;'Assumptions Notes'!C$11,'Assumptions Notes'!C$11,C15462)</f>
        <v>120</v>
      </c>
      <c r="H15462" s="15">
        <f t="shared" si="483"/>
        <v>1.2E-2</v>
      </c>
      <c r="I15462" s="2">
        <f>IF(C15462&gt;'Assumptions Notes'!C$11,-C15462*('Assumptions Notes'!C$13/(2*1000)),G15462*D15462)</f>
        <v>-6.2564999999999996E-2</v>
      </c>
    </row>
    <row r="15463" spans="1:9" x14ac:dyDescent="0.2">
      <c r="A15463" s="5">
        <v>42874.104166666664</v>
      </c>
      <c r="B15463" s="2">
        <v>1255.04</v>
      </c>
      <c r="C15463" s="10">
        <v>103.57</v>
      </c>
      <c r="D15463" s="8">
        <v>9.8750000000000002E-5</v>
      </c>
      <c r="E15463" s="13">
        <f>D15463*'Assumptions Notes'!C$12</f>
        <v>3.5549999999999998E-2</v>
      </c>
      <c r="F15463" s="15">
        <f t="shared" si="482"/>
        <v>1.02275375E-2</v>
      </c>
      <c r="G15463" s="10">
        <f>IF(C15463&gt;'Assumptions Notes'!C$11,'Assumptions Notes'!C$11,C15463)</f>
        <v>103.57</v>
      </c>
      <c r="H15463" s="15">
        <f t="shared" si="483"/>
        <v>1.02275375E-2</v>
      </c>
      <c r="I15463" s="2">
        <f>IF(C15463&gt;'Assumptions Notes'!C$11,-C15463*('Assumptions Notes'!C$13/(2*1000)),G15463*D15463)</f>
        <v>1.02275375E-2</v>
      </c>
    </row>
    <row r="15464" spans="1:9" x14ac:dyDescent="0.2">
      <c r="A15464" s="5">
        <v>42874.125</v>
      </c>
      <c r="B15464" s="2">
        <v>1241.51</v>
      </c>
      <c r="C15464" s="10">
        <v>88.17</v>
      </c>
      <c r="D15464" s="8">
        <v>9.7499999999999998E-5</v>
      </c>
      <c r="E15464" s="13">
        <f>D15464*'Assumptions Notes'!C$12</f>
        <v>3.5099999999999999E-2</v>
      </c>
      <c r="F15464" s="15">
        <f t="shared" si="482"/>
        <v>8.5965750000000004E-3</v>
      </c>
      <c r="G15464" s="10">
        <f>IF(C15464&gt;'Assumptions Notes'!C$11,'Assumptions Notes'!C$11,C15464)</f>
        <v>88.17</v>
      </c>
      <c r="H15464" s="15">
        <f t="shared" si="483"/>
        <v>8.5965750000000004E-3</v>
      </c>
      <c r="I15464" s="2">
        <f>IF(C15464&gt;'Assumptions Notes'!C$11,-C15464*('Assumptions Notes'!C$13/(2*1000)),G15464*D15464)</f>
        <v>8.5965750000000004E-3</v>
      </c>
    </row>
    <row r="15465" spans="1:9" x14ac:dyDescent="0.2">
      <c r="A15465" s="5">
        <v>42874.145833333336</v>
      </c>
      <c r="B15465" s="2">
        <v>1202.3499999999999</v>
      </c>
      <c r="C15465" s="10">
        <v>82.56</v>
      </c>
      <c r="D15465" s="8">
        <v>9.6250000000000009E-5</v>
      </c>
      <c r="E15465" s="13">
        <f>D15465*'Assumptions Notes'!C$12</f>
        <v>3.465E-2</v>
      </c>
      <c r="F15465" s="15">
        <f t="shared" si="482"/>
        <v>7.946400000000001E-3</v>
      </c>
      <c r="G15465" s="10">
        <f>IF(C15465&gt;'Assumptions Notes'!C$11,'Assumptions Notes'!C$11,C15465)</f>
        <v>82.56</v>
      </c>
      <c r="H15465" s="15">
        <f t="shared" si="483"/>
        <v>7.946400000000001E-3</v>
      </c>
      <c r="I15465" s="2">
        <f>IF(C15465&gt;'Assumptions Notes'!C$11,-C15465*('Assumptions Notes'!C$13/(2*1000)),G15465*D15465)</f>
        <v>7.946400000000001E-3</v>
      </c>
    </row>
    <row r="15466" spans="1:9" x14ac:dyDescent="0.2">
      <c r="A15466" s="5">
        <v>42874.166666666664</v>
      </c>
      <c r="B15466" s="2">
        <v>1184.33</v>
      </c>
      <c r="C15466" s="10">
        <v>85.5</v>
      </c>
      <c r="D15466" s="8">
        <v>9.5000000000000005E-5</v>
      </c>
      <c r="E15466" s="13">
        <f>D15466*'Assumptions Notes'!C$12</f>
        <v>3.4200000000000001E-2</v>
      </c>
      <c r="F15466" s="15">
        <f t="shared" si="482"/>
        <v>8.1225000000000012E-3</v>
      </c>
      <c r="G15466" s="10">
        <f>IF(C15466&gt;'Assumptions Notes'!C$11,'Assumptions Notes'!C$11,C15466)</f>
        <v>85.5</v>
      </c>
      <c r="H15466" s="15">
        <f t="shared" si="483"/>
        <v>8.1225000000000012E-3</v>
      </c>
      <c r="I15466" s="2">
        <f>IF(C15466&gt;'Assumptions Notes'!C$11,-C15466*('Assumptions Notes'!C$13/(2*1000)),G15466*D15466)</f>
        <v>8.1225000000000012E-3</v>
      </c>
    </row>
    <row r="15467" spans="1:9" x14ac:dyDescent="0.2">
      <c r="A15467" s="5">
        <v>42874.1875</v>
      </c>
      <c r="B15467" s="2">
        <v>1163.58</v>
      </c>
      <c r="C15467" s="10">
        <v>79.680000000000007</v>
      </c>
      <c r="D15467" s="8">
        <v>9.6250000000000009E-5</v>
      </c>
      <c r="E15467" s="13">
        <f>D15467*'Assumptions Notes'!C$12</f>
        <v>3.465E-2</v>
      </c>
      <c r="F15467" s="15">
        <f t="shared" si="482"/>
        <v>7.669200000000001E-3</v>
      </c>
      <c r="G15467" s="10">
        <f>IF(C15467&gt;'Assumptions Notes'!C$11,'Assumptions Notes'!C$11,C15467)</f>
        <v>79.680000000000007</v>
      </c>
      <c r="H15467" s="15">
        <f t="shared" si="483"/>
        <v>7.669200000000001E-3</v>
      </c>
      <c r="I15467" s="2">
        <f>IF(C15467&gt;'Assumptions Notes'!C$11,-C15467*('Assumptions Notes'!C$13/(2*1000)),G15467*D15467)</f>
        <v>7.669200000000001E-3</v>
      </c>
    </row>
    <row r="15468" spans="1:9" x14ac:dyDescent="0.2">
      <c r="A15468" s="5">
        <v>42874.208333333336</v>
      </c>
      <c r="B15468" s="2">
        <v>1156.45</v>
      </c>
      <c r="C15468" s="10">
        <v>78.91</v>
      </c>
      <c r="D15468" s="8">
        <v>9.7499999999999998E-5</v>
      </c>
      <c r="E15468" s="13">
        <f>D15468*'Assumptions Notes'!C$12</f>
        <v>3.5099999999999999E-2</v>
      </c>
      <c r="F15468" s="15">
        <f t="shared" si="482"/>
        <v>7.6937249999999993E-3</v>
      </c>
      <c r="G15468" s="10">
        <f>IF(C15468&gt;'Assumptions Notes'!C$11,'Assumptions Notes'!C$11,C15468)</f>
        <v>78.91</v>
      </c>
      <c r="H15468" s="15">
        <f t="shared" si="483"/>
        <v>7.6937249999999993E-3</v>
      </c>
      <c r="I15468" s="2">
        <f>IF(C15468&gt;'Assumptions Notes'!C$11,-C15468*('Assumptions Notes'!C$13/(2*1000)),G15468*D15468)</f>
        <v>7.6937249999999993E-3</v>
      </c>
    </row>
    <row r="15469" spans="1:9" x14ac:dyDescent="0.2">
      <c r="A15469" s="5">
        <v>42874.229166666664</v>
      </c>
      <c r="B15469" s="2">
        <v>1170.43</v>
      </c>
      <c r="C15469" s="10">
        <v>80.81</v>
      </c>
      <c r="D15469" s="8">
        <v>1.15E-4</v>
      </c>
      <c r="E15469" s="13">
        <f>D15469*'Assumptions Notes'!C$12</f>
        <v>4.1399999999999999E-2</v>
      </c>
      <c r="F15469" s="15">
        <f t="shared" si="482"/>
        <v>9.29315E-3</v>
      </c>
      <c r="G15469" s="10">
        <f>IF(C15469&gt;'Assumptions Notes'!C$11,'Assumptions Notes'!C$11,C15469)</f>
        <v>80.81</v>
      </c>
      <c r="H15469" s="15">
        <f t="shared" si="483"/>
        <v>9.29315E-3</v>
      </c>
      <c r="I15469" s="2">
        <f>IF(C15469&gt;'Assumptions Notes'!C$11,-C15469*('Assumptions Notes'!C$13/(2*1000)),G15469*D15469)</f>
        <v>9.29315E-3</v>
      </c>
    </row>
    <row r="15470" spans="1:9" x14ac:dyDescent="0.2">
      <c r="A15470" s="5">
        <v>42874.25</v>
      </c>
      <c r="B15470" s="2">
        <v>1200.31</v>
      </c>
      <c r="C15470" s="10">
        <v>94.39</v>
      </c>
      <c r="D15470" s="8">
        <v>1.325E-4</v>
      </c>
      <c r="E15470" s="13">
        <f>D15470*'Assumptions Notes'!C$12</f>
        <v>4.7699999999999999E-2</v>
      </c>
      <c r="F15470" s="15">
        <f t="shared" si="482"/>
        <v>1.2506675E-2</v>
      </c>
      <c r="G15470" s="10">
        <f>IF(C15470&gt;'Assumptions Notes'!C$11,'Assumptions Notes'!C$11,C15470)</f>
        <v>94.39</v>
      </c>
      <c r="H15470" s="15">
        <f t="shared" si="483"/>
        <v>1.2506675E-2</v>
      </c>
      <c r="I15470" s="2">
        <f>IF(C15470&gt;'Assumptions Notes'!C$11,-C15470*('Assumptions Notes'!C$13/(2*1000)),G15470*D15470)</f>
        <v>1.2506675E-2</v>
      </c>
    </row>
    <row r="15471" spans="1:9" x14ac:dyDescent="0.2">
      <c r="A15471" s="5">
        <v>42874.270833333336</v>
      </c>
      <c r="B15471" s="2">
        <v>1251.55</v>
      </c>
      <c r="C15471" s="10">
        <v>115.41</v>
      </c>
      <c r="D15471" s="8">
        <v>1.6249999999999999E-4</v>
      </c>
      <c r="E15471" s="13">
        <f>D15471*'Assumptions Notes'!C$12</f>
        <v>5.8499999999999996E-2</v>
      </c>
      <c r="F15471" s="15">
        <f t="shared" si="482"/>
        <v>1.8754125E-2</v>
      </c>
      <c r="G15471" s="10">
        <f>IF(C15471&gt;'Assumptions Notes'!C$11,'Assumptions Notes'!C$11,C15471)</f>
        <v>115.41</v>
      </c>
      <c r="H15471" s="15">
        <f t="shared" si="483"/>
        <v>1.8754125E-2</v>
      </c>
      <c r="I15471" s="2">
        <f>IF(C15471&gt;'Assumptions Notes'!C$11,-C15471*('Assumptions Notes'!C$13/(2*1000)),G15471*D15471)</f>
        <v>1.8754125E-2</v>
      </c>
    </row>
    <row r="15472" spans="1:9" x14ac:dyDescent="0.2">
      <c r="A15472" s="5">
        <v>42874.291666666664</v>
      </c>
      <c r="B15472" s="2">
        <v>1346.33</v>
      </c>
      <c r="C15472" s="10">
        <v>144.06</v>
      </c>
      <c r="D15472" s="8">
        <v>1.9249999999999999E-4</v>
      </c>
      <c r="E15472" s="13">
        <f>D15472*'Assumptions Notes'!C$12</f>
        <v>6.93E-2</v>
      </c>
      <c r="F15472" s="15">
        <f t="shared" si="482"/>
        <v>2.7731550000000001E-2</v>
      </c>
      <c r="G15472" s="10">
        <f>IF(C15472&gt;'Assumptions Notes'!C$11,'Assumptions Notes'!C$11,C15472)</f>
        <v>120</v>
      </c>
      <c r="H15472" s="15">
        <f t="shared" si="483"/>
        <v>2.3099999999999999E-2</v>
      </c>
      <c r="I15472" s="2">
        <f>IF(C15472&gt;'Assumptions Notes'!C$11,-C15472*('Assumptions Notes'!C$13/(2*1000)),G15472*D15472)</f>
        <v>-7.2029999999999997E-2</v>
      </c>
    </row>
    <row r="15473" spans="1:9" x14ac:dyDescent="0.2">
      <c r="A15473" s="5">
        <v>42874.3125</v>
      </c>
      <c r="B15473" s="2">
        <v>1427.22</v>
      </c>
      <c r="C15473" s="10">
        <v>120.52</v>
      </c>
      <c r="D15473" s="8">
        <v>2.0875000000000001E-4</v>
      </c>
      <c r="E15473" s="13">
        <f>D15473*'Assumptions Notes'!C$12</f>
        <v>7.5150000000000008E-2</v>
      </c>
      <c r="F15473" s="15">
        <f t="shared" si="482"/>
        <v>2.5158549999999998E-2</v>
      </c>
      <c r="G15473" s="10">
        <f>IF(C15473&gt;'Assumptions Notes'!C$11,'Assumptions Notes'!C$11,C15473)</f>
        <v>120</v>
      </c>
      <c r="H15473" s="15">
        <f t="shared" si="483"/>
        <v>2.5049999999999999E-2</v>
      </c>
      <c r="I15473" s="2">
        <f>IF(C15473&gt;'Assumptions Notes'!C$11,-C15473*('Assumptions Notes'!C$13/(2*1000)),G15473*D15473)</f>
        <v>-6.0260000000000001E-2</v>
      </c>
    </row>
    <row r="15474" spans="1:9" x14ac:dyDescent="0.2">
      <c r="A15474" s="5">
        <v>42874.333333333336</v>
      </c>
      <c r="B15474" s="2">
        <v>1511.43</v>
      </c>
      <c r="C15474" s="10">
        <v>150.1</v>
      </c>
      <c r="D15474" s="8">
        <v>2.2499999999999999E-4</v>
      </c>
      <c r="E15474" s="13">
        <f>D15474*'Assumptions Notes'!C$12</f>
        <v>8.1000000000000003E-2</v>
      </c>
      <c r="F15474" s="15">
        <f t="shared" si="482"/>
        <v>3.3772499999999997E-2</v>
      </c>
      <c r="G15474" s="10">
        <f>IF(C15474&gt;'Assumptions Notes'!C$11,'Assumptions Notes'!C$11,C15474)</f>
        <v>120</v>
      </c>
      <c r="H15474" s="15">
        <f t="shared" si="483"/>
        <v>2.7E-2</v>
      </c>
      <c r="I15474" s="2">
        <f>IF(C15474&gt;'Assumptions Notes'!C$11,-C15474*('Assumptions Notes'!C$13/(2*1000)),G15474*D15474)</f>
        <v>-7.5050000000000006E-2</v>
      </c>
    </row>
    <row r="15475" spans="1:9" x14ac:dyDescent="0.2">
      <c r="A15475" s="5">
        <v>42874.354166666664</v>
      </c>
      <c r="B15475" s="2">
        <v>1573.45</v>
      </c>
      <c r="C15475" s="10">
        <v>155.22999999999999</v>
      </c>
      <c r="D15475" s="8">
        <v>2.2625E-4</v>
      </c>
      <c r="E15475" s="13">
        <f>D15475*'Assumptions Notes'!C$12</f>
        <v>8.1449999999999995E-2</v>
      </c>
      <c r="F15475" s="15">
        <f t="shared" si="482"/>
        <v>3.51207875E-2</v>
      </c>
      <c r="G15475" s="10">
        <f>IF(C15475&gt;'Assumptions Notes'!C$11,'Assumptions Notes'!C$11,C15475)</f>
        <v>120</v>
      </c>
      <c r="H15475" s="15">
        <f t="shared" si="483"/>
        <v>2.7150000000000001E-2</v>
      </c>
      <c r="I15475" s="2">
        <f>IF(C15475&gt;'Assumptions Notes'!C$11,-C15475*('Assumptions Notes'!C$13/(2*1000)),G15475*D15475)</f>
        <v>-7.7615000000000003E-2</v>
      </c>
    </row>
    <row r="15476" spans="1:9" x14ac:dyDescent="0.2">
      <c r="A15476" s="5">
        <v>42874.375</v>
      </c>
      <c r="B15476" s="2">
        <v>1578.22</v>
      </c>
      <c r="C15476" s="10">
        <v>138.16</v>
      </c>
      <c r="D15476" s="8">
        <v>2.275E-4</v>
      </c>
      <c r="E15476" s="13">
        <f>D15476*'Assumptions Notes'!C$12</f>
        <v>8.1900000000000001E-2</v>
      </c>
      <c r="F15476" s="15">
        <f t="shared" si="482"/>
        <v>3.1431399999999998E-2</v>
      </c>
      <c r="G15476" s="10">
        <f>IF(C15476&gt;'Assumptions Notes'!C$11,'Assumptions Notes'!C$11,C15476)</f>
        <v>120</v>
      </c>
      <c r="H15476" s="15">
        <f t="shared" si="483"/>
        <v>2.7300000000000001E-2</v>
      </c>
      <c r="I15476" s="2">
        <f>IF(C15476&gt;'Assumptions Notes'!C$11,-C15476*('Assumptions Notes'!C$13/(2*1000)),G15476*D15476)</f>
        <v>-6.9080000000000003E-2</v>
      </c>
    </row>
    <row r="15477" spans="1:9" x14ac:dyDescent="0.2">
      <c r="A15477" s="5">
        <v>42874.395833333336</v>
      </c>
      <c r="B15477" s="2">
        <v>1579.88</v>
      </c>
      <c r="C15477" s="10">
        <v>154.85</v>
      </c>
      <c r="D15477" s="8">
        <v>2.1875E-4</v>
      </c>
      <c r="E15477" s="13">
        <f>D15477*'Assumptions Notes'!C$12</f>
        <v>7.8750000000000001E-2</v>
      </c>
      <c r="F15477" s="15">
        <f t="shared" si="482"/>
        <v>3.3873437499999999E-2</v>
      </c>
      <c r="G15477" s="10">
        <f>IF(C15477&gt;'Assumptions Notes'!C$11,'Assumptions Notes'!C$11,C15477)</f>
        <v>120</v>
      </c>
      <c r="H15477" s="15">
        <f t="shared" si="483"/>
        <v>2.6249999999999999E-2</v>
      </c>
      <c r="I15477" s="2">
        <f>IF(C15477&gt;'Assumptions Notes'!C$11,-C15477*('Assumptions Notes'!C$13/(2*1000)),G15477*D15477)</f>
        <v>-7.7424999999999994E-2</v>
      </c>
    </row>
    <row r="15478" spans="1:9" x14ac:dyDescent="0.2">
      <c r="A15478" s="5">
        <v>42874.416666666664</v>
      </c>
      <c r="B15478" s="2">
        <v>1552.71</v>
      </c>
      <c r="C15478" s="10">
        <v>128.08000000000001</v>
      </c>
      <c r="D15478" s="8">
        <v>2.1000000000000001E-4</v>
      </c>
      <c r="E15478" s="13">
        <f>D15478*'Assumptions Notes'!C$12</f>
        <v>7.5600000000000001E-2</v>
      </c>
      <c r="F15478" s="15">
        <f t="shared" si="482"/>
        <v>2.6896800000000005E-2</v>
      </c>
      <c r="G15478" s="10">
        <f>IF(C15478&gt;'Assumptions Notes'!C$11,'Assumptions Notes'!C$11,C15478)</f>
        <v>120</v>
      </c>
      <c r="H15478" s="15">
        <f t="shared" si="483"/>
        <v>2.52E-2</v>
      </c>
      <c r="I15478" s="2">
        <f>IF(C15478&gt;'Assumptions Notes'!C$11,-C15478*('Assumptions Notes'!C$13/(2*1000)),G15478*D15478)</f>
        <v>-6.4040000000000014E-2</v>
      </c>
    </row>
    <row r="15479" spans="1:9" x14ac:dyDescent="0.2">
      <c r="A15479" s="5">
        <v>42874.4375</v>
      </c>
      <c r="B15479" s="2">
        <v>1522.08</v>
      </c>
      <c r="C15479" s="10">
        <v>140.47999999999999</v>
      </c>
      <c r="D15479" s="8">
        <v>2.075E-4</v>
      </c>
      <c r="E15479" s="13">
        <f>D15479*'Assumptions Notes'!C$12</f>
        <v>7.4700000000000003E-2</v>
      </c>
      <c r="F15479" s="15">
        <f t="shared" si="482"/>
        <v>2.9149599999999998E-2</v>
      </c>
      <c r="G15479" s="10">
        <f>IF(C15479&gt;'Assumptions Notes'!C$11,'Assumptions Notes'!C$11,C15479)</f>
        <v>120</v>
      </c>
      <c r="H15479" s="15">
        <f t="shared" si="483"/>
        <v>2.4899999999999999E-2</v>
      </c>
      <c r="I15479" s="2">
        <f>IF(C15479&gt;'Assumptions Notes'!C$11,-C15479*('Assumptions Notes'!C$13/(2*1000)),G15479*D15479)</f>
        <v>-7.0239999999999997E-2</v>
      </c>
    </row>
    <row r="15480" spans="1:9" x14ac:dyDescent="0.2">
      <c r="A15480" s="5">
        <v>42874.458333333336</v>
      </c>
      <c r="B15480" s="2">
        <v>1467.83</v>
      </c>
      <c r="C15480" s="10">
        <v>132.88999999999999</v>
      </c>
      <c r="D15480" s="8">
        <v>2.05E-4</v>
      </c>
      <c r="E15480" s="13">
        <f>D15480*'Assumptions Notes'!C$12</f>
        <v>7.3800000000000004E-2</v>
      </c>
      <c r="F15480" s="15">
        <f t="shared" si="482"/>
        <v>2.7242449999999998E-2</v>
      </c>
      <c r="G15480" s="10">
        <f>IF(C15480&gt;'Assumptions Notes'!C$11,'Assumptions Notes'!C$11,C15480)</f>
        <v>120</v>
      </c>
      <c r="H15480" s="15">
        <f t="shared" si="483"/>
        <v>2.46E-2</v>
      </c>
      <c r="I15480" s="2">
        <f>IF(C15480&gt;'Assumptions Notes'!C$11,-C15480*('Assumptions Notes'!C$13/(2*1000)),G15480*D15480)</f>
        <v>-6.644499999999999E-2</v>
      </c>
    </row>
    <row r="15481" spans="1:9" x14ac:dyDescent="0.2">
      <c r="A15481" s="5">
        <v>42874.479166666664</v>
      </c>
      <c r="B15481" s="2">
        <v>1460.2</v>
      </c>
      <c r="C15481" s="10">
        <v>124.58</v>
      </c>
      <c r="D15481" s="8">
        <v>2.1499999999999999E-4</v>
      </c>
      <c r="E15481" s="13">
        <f>D15481*'Assumptions Notes'!C$12</f>
        <v>7.7399999999999997E-2</v>
      </c>
      <c r="F15481" s="15">
        <f t="shared" si="482"/>
        <v>2.6784699999999998E-2</v>
      </c>
      <c r="G15481" s="10">
        <f>IF(C15481&gt;'Assumptions Notes'!C$11,'Assumptions Notes'!C$11,C15481)</f>
        <v>120</v>
      </c>
      <c r="H15481" s="15">
        <f t="shared" si="483"/>
        <v>2.58E-2</v>
      </c>
      <c r="I15481" s="2">
        <f>IF(C15481&gt;'Assumptions Notes'!C$11,-C15481*('Assumptions Notes'!C$13/(2*1000)),G15481*D15481)</f>
        <v>-6.2289999999999998E-2</v>
      </c>
    </row>
    <row r="15482" spans="1:9" x14ac:dyDescent="0.2">
      <c r="A15482" s="5">
        <v>42874.5</v>
      </c>
      <c r="B15482" s="2">
        <v>1461.61</v>
      </c>
      <c r="C15482" s="10">
        <v>125.54</v>
      </c>
      <c r="D15482" s="8">
        <v>2.2499999999999999E-4</v>
      </c>
      <c r="E15482" s="13">
        <f>D15482*'Assumptions Notes'!C$12</f>
        <v>8.1000000000000003E-2</v>
      </c>
      <c r="F15482" s="15">
        <f t="shared" si="482"/>
        <v>2.8246500000000001E-2</v>
      </c>
      <c r="G15482" s="10">
        <f>IF(C15482&gt;'Assumptions Notes'!C$11,'Assumptions Notes'!C$11,C15482)</f>
        <v>120</v>
      </c>
      <c r="H15482" s="15">
        <f t="shared" si="483"/>
        <v>2.7E-2</v>
      </c>
      <c r="I15482" s="2">
        <f>IF(C15482&gt;'Assumptions Notes'!C$11,-C15482*('Assumptions Notes'!C$13/(2*1000)),G15482*D15482)</f>
        <v>-6.2770000000000006E-2</v>
      </c>
    </row>
    <row r="15483" spans="1:9" x14ac:dyDescent="0.2">
      <c r="A15483" s="5">
        <v>42874.520833333336</v>
      </c>
      <c r="B15483" s="2">
        <v>1454.1</v>
      </c>
      <c r="C15483" s="10">
        <v>118.16</v>
      </c>
      <c r="D15483" s="8">
        <v>2.1250000000000002E-4</v>
      </c>
      <c r="E15483" s="13">
        <f>D15483*'Assumptions Notes'!C$12</f>
        <v>7.6500000000000012E-2</v>
      </c>
      <c r="F15483" s="15">
        <f t="shared" si="482"/>
        <v>2.5108999999999999E-2</v>
      </c>
      <c r="G15483" s="10">
        <f>IF(C15483&gt;'Assumptions Notes'!C$11,'Assumptions Notes'!C$11,C15483)</f>
        <v>118.16</v>
      </c>
      <c r="H15483" s="15">
        <f t="shared" si="483"/>
        <v>2.5108999999999999E-2</v>
      </c>
      <c r="I15483" s="2">
        <f>IF(C15483&gt;'Assumptions Notes'!C$11,-C15483*('Assumptions Notes'!C$13/(2*1000)),G15483*D15483)</f>
        <v>2.5108999999999999E-2</v>
      </c>
    </row>
    <row r="15484" spans="1:9" x14ac:dyDescent="0.2">
      <c r="A15484" s="5">
        <v>42874.541666666664</v>
      </c>
      <c r="B15484" s="2">
        <v>1399.47</v>
      </c>
      <c r="C15484" s="10">
        <v>107.71</v>
      </c>
      <c r="D15484" s="8">
        <v>2.0000000000000001E-4</v>
      </c>
      <c r="E15484" s="13">
        <f>D15484*'Assumptions Notes'!C$12</f>
        <v>7.2000000000000008E-2</v>
      </c>
      <c r="F15484" s="15">
        <f t="shared" si="482"/>
        <v>2.1541999999999999E-2</v>
      </c>
      <c r="G15484" s="10">
        <f>IF(C15484&gt;'Assumptions Notes'!C$11,'Assumptions Notes'!C$11,C15484)</f>
        <v>107.71</v>
      </c>
      <c r="H15484" s="15">
        <f t="shared" si="483"/>
        <v>2.1541999999999999E-2</v>
      </c>
      <c r="I15484" s="2">
        <f>IF(C15484&gt;'Assumptions Notes'!C$11,-C15484*('Assumptions Notes'!C$13/(2*1000)),G15484*D15484)</f>
        <v>2.1541999999999999E-2</v>
      </c>
    </row>
    <row r="15485" spans="1:9" x14ac:dyDescent="0.2">
      <c r="A15485" s="5">
        <v>42874.5625</v>
      </c>
      <c r="B15485" s="2">
        <v>1354.32</v>
      </c>
      <c r="C15485" s="10">
        <v>105.77</v>
      </c>
      <c r="D15485" s="8">
        <v>1.975E-4</v>
      </c>
      <c r="E15485" s="13">
        <f>D15485*'Assumptions Notes'!C$12</f>
        <v>7.1099999999999997E-2</v>
      </c>
      <c r="F15485" s="15">
        <f t="shared" si="482"/>
        <v>2.0889575000000001E-2</v>
      </c>
      <c r="G15485" s="10">
        <f>IF(C15485&gt;'Assumptions Notes'!C$11,'Assumptions Notes'!C$11,C15485)</f>
        <v>105.77</v>
      </c>
      <c r="H15485" s="15">
        <f t="shared" si="483"/>
        <v>2.0889575000000001E-2</v>
      </c>
      <c r="I15485" s="2">
        <f>IF(C15485&gt;'Assumptions Notes'!C$11,-C15485*('Assumptions Notes'!C$13/(2*1000)),G15485*D15485)</f>
        <v>2.0889575000000001E-2</v>
      </c>
    </row>
    <row r="15486" spans="1:9" x14ac:dyDescent="0.2">
      <c r="A15486" s="5">
        <v>42874.583333333336</v>
      </c>
      <c r="B15486" s="2">
        <v>1352.75</v>
      </c>
      <c r="C15486" s="10">
        <v>107.72</v>
      </c>
      <c r="D15486" s="8">
        <v>1.95E-4</v>
      </c>
      <c r="E15486" s="13">
        <f>D15486*'Assumptions Notes'!C$12</f>
        <v>7.0199999999999999E-2</v>
      </c>
      <c r="F15486" s="15">
        <f t="shared" si="482"/>
        <v>2.10054E-2</v>
      </c>
      <c r="G15486" s="10">
        <f>IF(C15486&gt;'Assumptions Notes'!C$11,'Assumptions Notes'!C$11,C15486)</f>
        <v>107.72</v>
      </c>
      <c r="H15486" s="15">
        <f t="shared" si="483"/>
        <v>2.10054E-2</v>
      </c>
      <c r="I15486" s="2">
        <f>IF(C15486&gt;'Assumptions Notes'!C$11,-C15486*('Assumptions Notes'!C$13/(2*1000)),G15486*D15486)</f>
        <v>2.10054E-2</v>
      </c>
    </row>
    <row r="15487" spans="1:9" x14ac:dyDescent="0.2">
      <c r="A15487" s="5">
        <v>42874.604166666664</v>
      </c>
      <c r="B15487" s="2">
        <v>1383.65</v>
      </c>
      <c r="C15487" s="10">
        <v>106.05</v>
      </c>
      <c r="D15487" s="8">
        <v>1.9625E-4</v>
      </c>
      <c r="E15487" s="13">
        <f>D15487*'Assumptions Notes'!C$12</f>
        <v>7.0650000000000004E-2</v>
      </c>
      <c r="F15487" s="15">
        <f t="shared" si="482"/>
        <v>2.0812312499999999E-2</v>
      </c>
      <c r="G15487" s="10">
        <f>IF(C15487&gt;'Assumptions Notes'!C$11,'Assumptions Notes'!C$11,C15487)</f>
        <v>106.05</v>
      </c>
      <c r="H15487" s="15">
        <f t="shared" si="483"/>
        <v>2.0812312499999999E-2</v>
      </c>
      <c r="I15487" s="2">
        <f>IF(C15487&gt;'Assumptions Notes'!C$11,-C15487*('Assumptions Notes'!C$13/(2*1000)),G15487*D15487)</f>
        <v>2.0812312499999999E-2</v>
      </c>
    </row>
    <row r="15488" spans="1:9" x14ac:dyDescent="0.2">
      <c r="A15488" s="5">
        <v>42874.625</v>
      </c>
      <c r="B15488" s="2">
        <v>1347.96</v>
      </c>
      <c r="C15488" s="10">
        <v>108.99</v>
      </c>
      <c r="D15488" s="8">
        <v>1.975E-4</v>
      </c>
      <c r="E15488" s="13">
        <f>D15488*'Assumptions Notes'!C$12</f>
        <v>7.1099999999999997E-2</v>
      </c>
      <c r="F15488" s="15">
        <f t="shared" si="482"/>
        <v>2.1525525E-2</v>
      </c>
      <c r="G15488" s="10">
        <f>IF(C15488&gt;'Assumptions Notes'!C$11,'Assumptions Notes'!C$11,C15488)</f>
        <v>108.99</v>
      </c>
      <c r="H15488" s="15">
        <f t="shared" si="483"/>
        <v>2.1525525E-2</v>
      </c>
      <c r="I15488" s="2">
        <f>IF(C15488&gt;'Assumptions Notes'!C$11,-C15488*('Assumptions Notes'!C$13/(2*1000)),G15488*D15488)</f>
        <v>2.1525525E-2</v>
      </c>
    </row>
    <row r="15489" spans="1:9" x14ac:dyDescent="0.2">
      <c r="A15489" s="5">
        <v>42874.645833333336</v>
      </c>
      <c r="B15489" s="2">
        <v>1363.62</v>
      </c>
      <c r="C15489" s="10">
        <v>109.9</v>
      </c>
      <c r="D15489" s="8">
        <v>2.2124999999999998E-4</v>
      </c>
      <c r="E15489" s="13">
        <f>D15489*'Assumptions Notes'!C$12</f>
        <v>7.9649999999999999E-2</v>
      </c>
      <c r="F15489" s="15">
        <f t="shared" si="482"/>
        <v>2.4315375E-2</v>
      </c>
      <c r="G15489" s="10">
        <f>IF(C15489&gt;'Assumptions Notes'!C$11,'Assumptions Notes'!C$11,C15489)</f>
        <v>109.9</v>
      </c>
      <c r="H15489" s="15">
        <f t="shared" si="483"/>
        <v>2.4315375E-2</v>
      </c>
      <c r="I15489" s="2">
        <f>IF(C15489&gt;'Assumptions Notes'!C$11,-C15489*('Assumptions Notes'!C$13/(2*1000)),G15489*D15489)</f>
        <v>2.4315375E-2</v>
      </c>
    </row>
    <row r="15490" spans="1:9" x14ac:dyDescent="0.2">
      <c r="A15490" s="5">
        <v>42874.666666666664</v>
      </c>
      <c r="B15490" s="2">
        <v>1330.3</v>
      </c>
      <c r="C15490" s="10">
        <v>116.86</v>
      </c>
      <c r="D15490" s="8">
        <v>2.4499999999999999E-4</v>
      </c>
      <c r="E15490" s="13">
        <f>D15490*'Assumptions Notes'!C$12</f>
        <v>8.8200000000000001E-2</v>
      </c>
      <c r="F15490" s="15">
        <f t="shared" si="482"/>
        <v>2.8630699999999999E-2</v>
      </c>
      <c r="G15490" s="10">
        <f>IF(C15490&gt;'Assumptions Notes'!C$11,'Assumptions Notes'!C$11,C15490)</f>
        <v>116.86</v>
      </c>
      <c r="H15490" s="15">
        <f t="shared" si="483"/>
        <v>2.8630699999999999E-2</v>
      </c>
      <c r="I15490" s="2">
        <f>IF(C15490&gt;'Assumptions Notes'!C$11,-C15490*('Assumptions Notes'!C$13/(2*1000)),G15490*D15490)</f>
        <v>2.8630699999999999E-2</v>
      </c>
    </row>
    <row r="15491" spans="1:9" x14ac:dyDescent="0.2">
      <c r="A15491" s="5">
        <v>42874.6875</v>
      </c>
      <c r="B15491" s="2">
        <v>1364.52</v>
      </c>
      <c r="C15491" s="10">
        <v>109.72</v>
      </c>
      <c r="D15491" s="8">
        <v>2.7E-4</v>
      </c>
      <c r="E15491" s="13">
        <f>D15491*'Assumptions Notes'!C$12</f>
        <v>9.7199999999999995E-2</v>
      </c>
      <c r="F15491" s="15">
        <f t="shared" si="482"/>
        <v>2.9624399999999999E-2</v>
      </c>
      <c r="G15491" s="10">
        <f>IF(C15491&gt;'Assumptions Notes'!C$11,'Assumptions Notes'!C$11,C15491)</f>
        <v>109.72</v>
      </c>
      <c r="H15491" s="15">
        <f t="shared" si="483"/>
        <v>2.9624399999999999E-2</v>
      </c>
      <c r="I15491" s="2">
        <f>IF(C15491&gt;'Assumptions Notes'!C$11,-C15491*('Assumptions Notes'!C$13/(2*1000)),G15491*D15491)</f>
        <v>2.9624399999999999E-2</v>
      </c>
    </row>
    <row r="15492" spans="1:9" x14ac:dyDescent="0.2">
      <c r="A15492" s="5">
        <v>42874.708333333336</v>
      </c>
      <c r="B15492" s="2">
        <v>1444.85</v>
      </c>
      <c r="C15492" s="10">
        <v>127.82</v>
      </c>
      <c r="D15492" s="8">
        <v>2.9500000000000001E-4</v>
      </c>
      <c r="E15492" s="13">
        <f>D15492*'Assumptions Notes'!C$12</f>
        <v>0.1062</v>
      </c>
      <c r="F15492" s="15">
        <f t="shared" ref="F15492:F15555" si="484">D15492*C15492</f>
        <v>3.7706900000000002E-2</v>
      </c>
      <c r="G15492" s="10">
        <f>IF(C15492&gt;'Assumptions Notes'!C$11,'Assumptions Notes'!C$11,C15492)</f>
        <v>120</v>
      </c>
      <c r="H15492" s="15">
        <f t="shared" ref="H15492:H15555" si="485">G15492*D15492</f>
        <v>3.5400000000000001E-2</v>
      </c>
      <c r="I15492" s="2">
        <f>IF(C15492&gt;'Assumptions Notes'!C$11,-C15492*('Assumptions Notes'!C$13/(2*1000)),G15492*D15492)</f>
        <v>-6.3909999999999995E-2</v>
      </c>
    </row>
    <row r="15493" spans="1:9" x14ac:dyDescent="0.2">
      <c r="A15493" s="5">
        <v>42874.729166666664</v>
      </c>
      <c r="B15493" s="2">
        <v>1530.97</v>
      </c>
      <c r="C15493" s="10">
        <v>130.58000000000001</v>
      </c>
      <c r="D15493" s="8">
        <v>2.9750000000000002E-4</v>
      </c>
      <c r="E15493" s="13">
        <f>D15493*'Assumptions Notes'!C$12</f>
        <v>0.1071</v>
      </c>
      <c r="F15493" s="15">
        <f t="shared" si="484"/>
        <v>3.8847550000000008E-2</v>
      </c>
      <c r="G15493" s="10">
        <f>IF(C15493&gt;'Assumptions Notes'!C$11,'Assumptions Notes'!C$11,C15493)</f>
        <v>120</v>
      </c>
      <c r="H15493" s="15">
        <f t="shared" si="485"/>
        <v>3.5700000000000003E-2</v>
      </c>
      <c r="I15493" s="2">
        <f>IF(C15493&gt;'Assumptions Notes'!C$11,-C15493*('Assumptions Notes'!C$13/(2*1000)),G15493*D15493)</f>
        <v>-6.5290000000000001E-2</v>
      </c>
    </row>
    <row r="15494" spans="1:9" x14ac:dyDescent="0.2">
      <c r="A15494" s="5">
        <v>42874.75</v>
      </c>
      <c r="B15494" s="2">
        <v>1632.26</v>
      </c>
      <c r="C15494" s="10">
        <v>137.43</v>
      </c>
      <c r="D15494" s="8">
        <v>2.9999999999999997E-4</v>
      </c>
      <c r="E15494" s="13">
        <f>D15494*'Assumptions Notes'!C$12</f>
        <v>0.10799999999999998</v>
      </c>
      <c r="F15494" s="15">
        <f t="shared" si="484"/>
        <v>4.1229000000000002E-2</v>
      </c>
      <c r="G15494" s="10">
        <f>IF(C15494&gt;'Assumptions Notes'!C$11,'Assumptions Notes'!C$11,C15494)</f>
        <v>120</v>
      </c>
      <c r="H15494" s="15">
        <f t="shared" si="485"/>
        <v>3.5999999999999997E-2</v>
      </c>
      <c r="I15494" s="2">
        <f>IF(C15494&gt;'Assumptions Notes'!C$11,-C15494*('Assumptions Notes'!C$13/(2*1000)),G15494*D15494)</f>
        <v>-6.8714999999999998E-2</v>
      </c>
    </row>
    <row r="15495" spans="1:9" x14ac:dyDescent="0.2">
      <c r="A15495" s="5">
        <v>42874.770833333336</v>
      </c>
      <c r="B15495" s="2">
        <v>1742.49</v>
      </c>
      <c r="C15495" s="10">
        <v>132.44</v>
      </c>
      <c r="D15495" s="8">
        <v>2.9999999999999997E-4</v>
      </c>
      <c r="E15495" s="13">
        <f>D15495*'Assumptions Notes'!C$12</f>
        <v>0.10799999999999998</v>
      </c>
      <c r="F15495" s="15">
        <f t="shared" si="484"/>
        <v>3.9731999999999996E-2</v>
      </c>
      <c r="G15495" s="10">
        <f>IF(C15495&gt;'Assumptions Notes'!C$11,'Assumptions Notes'!C$11,C15495)</f>
        <v>120</v>
      </c>
      <c r="H15495" s="15">
        <f t="shared" si="485"/>
        <v>3.5999999999999997E-2</v>
      </c>
      <c r="I15495" s="2">
        <f>IF(C15495&gt;'Assumptions Notes'!C$11,-C15495*('Assumptions Notes'!C$13/(2*1000)),G15495*D15495)</f>
        <v>-6.6220000000000001E-2</v>
      </c>
    </row>
    <row r="15496" spans="1:9" x14ac:dyDescent="0.2">
      <c r="A15496" s="5">
        <v>42874.791666666664</v>
      </c>
      <c r="B15496" s="2">
        <v>1761.73</v>
      </c>
      <c r="C15496" s="10">
        <v>132.66</v>
      </c>
      <c r="D15496" s="8">
        <v>2.9999999999999997E-4</v>
      </c>
      <c r="E15496" s="13">
        <f>D15496*'Assumptions Notes'!C$12</f>
        <v>0.10799999999999998</v>
      </c>
      <c r="F15496" s="15">
        <f t="shared" si="484"/>
        <v>3.9797999999999993E-2</v>
      </c>
      <c r="G15496" s="10">
        <f>IF(C15496&gt;'Assumptions Notes'!C$11,'Assumptions Notes'!C$11,C15496)</f>
        <v>120</v>
      </c>
      <c r="H15496" s="15">
        <f t="shared" si="485"/>
        <v>3.5999999999999997E-2</v>
      </c>
      <c r="I15496" s="2">
        <f>IF(C15496&gt;'Assumptions Notes'!C$11,-C15496*('Assumptions Notes'!C$13/(2*1000)),G15496*D15496)</f>
        <v>-6.633E-2</v>
      </c>
    </row>
    <row r="15497" spans="1:9" x14ac:dyDescent="0.2">
      <c r="A15497" s="5">
        <v>42874.8125</v>
      </c>
      <c r="B15497" s="2">
        <v>1745.75</v>
      </c>
      <c r="C15497" s="10">
        <v>124.99</v>
      </c>
      <c r="D15497" s="8">
        <v>2.9750000000000002E-4</v>
      </c>
      <c r="E15497" s="13">
        <f>D15497*'Assumptions Notes'!C$12</f>
        <v>0.1071</v>
      </c>
      <c r="F15497" s="15">
        <f t="shared" si="484"/>
        <v>3.7184525000000003E-2</v>
      </c>
      <c r="G15497" s="10">
        <f>IF(C15497&gt;'Assumptions Notes'!C$11,'Assumptions Notes'!C$11,C15497)</f>
        <v>120</v>
      </c>
      <c r="H15497" s="15">
        <f t="shared" si="485"/>
        <v>3.5700000000000003E-2</v>
      </c>
      <c r="I15497" s="2">
        <f>IF(C15497&gt;'Assumptions Notes'!C$11,-C15497*('Assumptions Notes'!C$13/(2*1000)),G15497*D15497)</f>
        <v>-6.2495000000000002E-2</v>
      </c>
    </row>
    <row r="15498" spans="1:9" x14ac:dyDescent="0.2">
      <c r="A15498" s="5">
        <v>42874.833333333336</v>
      </c>
      <c r="B15498" s="2">
        <v>1710.6</v>
      </c>
      <c r="C15498" s="10">
        <v>124.99</v>
      </c>
      <c r="D15498" s="8">
        <v>2.9500000000000001E-4</v>
      </c>
      <c r="E15498" s="13">
        <f>D15498*'Assumptions Notes'!C$12</f>
        <v>0.1062</v>
      </c>
      <c r="F15498" s="15">
        <f t="shared" si="484"/>
        <v>3.6872050000000003E-2</v>
      </c>
      <c r="G15498" s="10">
        <f>IF(C15498&gt;'Assumptions Notes'!C$11,'Assumptions Notes'!C$11,C15498)</f>
        <v>120</v>
      </c>
      <c r="H15498" s="15">
        <f t="shared" si="485"/>
        <v>3.5400000000000001E-2</v>
      </c>
      <c r="I15498" s="2">
        <f>IF(C15498&gt;'Assumptions Notes'!C$11,-C15498*('Assumptions Notes'!C$13/(2*1000)),G15498*D15498)</f>
        <v>-6.2495000000000002E-2</v>
      </c>
    </row>
    <row r="15499" spans="1:9" x14ac:dyDescent="0.2">
      <c r="A15499" s="5">
        <v>42874.854166666664</v>
      </c>
      <c r="B15499" s="2">
        <v>1675.1</v>
      </c>
      <c r="C15499" s="10">
        <v>124.99</v>
      </c>
      <c r="D15499" s="8">
        <v>2.9E-4</v>
      </c>
      <c r="E15499" s="13">
        <f>D15499*'Assumptions Notes'!C$12</f>
        <v>0.10440000000000001</v>
      </c>
      <c r="F15499" s="15">
        <f t="shared" si="484"/>
        <v>3.6247099999999997E-2</v>
      </c>
      <c r="G15499" s="10">
        <f>IF(C15499&gt;'Assumptions Notes'!C$11,'Assumptions Notes'!C$11,C15499)</f>
        <v>120</v>
      </c>
      <c r="H15499" s="15">
        <f t="shared" si="485"/>
        <v>3.4799999999999998E-2</v>
      </c>
      <c r="I15499" s="2">
        <f>IF(C15499&gt;'Assumptions Notes'!C$11,-C15499*('Assumptions Notes'!C$13/(2*1000)),G15499*D15499)</f>
        <v>-6.2495000000000002E-2</v>
      </c>
    </row>
    <row r="15500" spans="1:9" x14ac:dyDescent="0.2">
      <c r="A15500" s="5">
        <v>42874.875</v>
      </c>
      <c r="B15500" s="2">
        <v>1645.53</v>
      </c>
      <c r="C15500" s="10">
        <v>124.99</v>
      </c>
      <c r="D15500" s="8">
        <v>2.8499999999999999E-4</v>
      </c>
      <c r="E15500" s="13">
        <f>D15500*'Assumptions Notes'!C$12</f>
        <v>0.1026</v>
      </c>
      <c r="F15500" s="15">
        <f t="shared" si="484"/>
        <v>3.5622149999999998E-2</v>
      </c>
      <c r="G15500" s="10">
        <f>IF(C15500&gt;'Assumptions Notes'!C$11,'Assumptions Notes'!C$11,C15500)</f>
        <v>120</v>
      </c>
      <c r="H15500" s="15">
        <f t="shared" si="485"/>
        <v>3.4200000000000001E-2</v>
      </c>
      <c r="I15500" s="2">
        <f>IF(C15500&gt;'Assumptions Notes'!C$11,-C15500*('Assumptions Notes'!C$13/(2*1000)),G15500*D15500)</f>
        <v>-6.2495000000000002E-2</v>
      </c>
    </row>
    <row r="15501" spans="1:9" x14ac:dyDescent="0.2">
      <c r="A15501" s="5">
        <v>42874.895833333336</v>
      </c>
      <c r="B15501" s="2">
        <v>1601.67</v>
      </c>
      <c r="C15501" s="10">
        <v>125</v>
      </c>
      <c r="D15501" s="8">
        <v>2.7E-4</v>
      </c>
      <c r="E15501" s="13">
        <f>D15501*'Assumptions Notes'!C$12</f>
        <v>9.7199999999999995E-2</v>
      </c>
      <c r="F15501" s="15">
        <f t="shared" si="484"/>
        <v>3.3750000000000002E-2</v>
      </c>
      <c r="G15501" s="10">
        <f>IF(C15501&gt;'Assumptions Notes'!C$11,'Assumptions Notes'!C$11,C15501)</f>
        <v>120</v>
      </c>
      <c r="H15501" s="15">
        <f t="shared" si="485"/>
        <v>3.2399999999999998E-2</v>
      </c>
      <c r="I15501" s="2">
        <f>IF(C15501&gt;'Assumptions Notes'!C$11,-C15501*('Assumptions Notes'!C$13/(2*1000)),G15501*D15501)</f>
        <v>-6.25E-2</v>
      </c>
    </row>
    <row r="15502" spans="1:9" x14ac:dyDescent="0.2">
      <c r="A15502" s="5">
        <v>42874.916666666664</v>
      </c>
      <c r="B15502" s="2">
        <v>1536.48</v>
      </c>
      <c r="C15502" s="10">
        <v>124.96</v>
      </c>
      <c r="D15502" s="8">
        <v>2.5500000000000002E-4</v>
      </c>
      <c r="E15502" s="13">
        <f>D15502*'Assumptions Notes'!C$12</f>
        <v>9.1800000000000007E-2</v>
      </c>
      <c r="F15502" s="15">
        <f t="shared" si="484"/>
        <v>3.1864799999999999E-2</v>
      </c>
      <c r="G15502" s="10">
        <f>IF(C15502&gt;'Assumptions Notes'!C$11,'Assumptions Notes'!C$11,C15502)</f>
        <v>120</v>
      </c>
      <c r="H15502" s="15">
        <f t="shared" si="485"/>
        <v>3.0600000000000002E-2</v>
      </c>
      <c r="I15502" s="2">
        <f>IF(C15502&gt;'Assumptions Notes'!C$11,-C15502*('Assumptions Notes'!C$13/(2*1000)),G15502*D15502)</f>
        <v>-6.2480000000000001E-2</v>
      </c>
    </row>
    <row r="15503" spans="1:9" x14ac:dyDescent="0.2">
      <c r="A15503" s="5">
        <v>42874.9375</v>
      </c>
      <c r="B15503" s="2">
        <v>1498.2</v>
      </c>
      <c r="C15503" s="10">
        <v>136.26</v>
      </c>
      <c r="D15503" s="8">
        <v>2.1250000000000002E-4</v>
      </c>
      <c r="E15503" s="13">
        <f>D15503*'Assumptions Notes'!C$12</f>
        <v>7.6500000000000012E-2</v>
      </c>
      <c r="F15503" s="15">
        <f t="shared" si="484"/>
        <v>2.8955250000000002E-2</v>
      </c>
      <c r="G15503" s="10">
        <f>IF(C15503&gt;'Assumptions Notes'!C$11,'Assumptions Notes'!C$11,C15503)</f>
        <v>120</v>
      </c>
      <c r="H15503" s="15">
        <f t="shared" si="485"/>
        <v>2.5500000000000002E-2</v>
      </c>
      <c r="I15503" s="2">
        <f>IF(C15503&gt;'Assumptions Notes'!C$11,-C15503*('Assumptions Notes'!C$13/(2*1000)),G15503*D15503)</f>
        <v>-6.8129999999999996E-2</v>
      </c>
    </row>
    <row r="15504" spans="1:9" x14ac:dyDescent="0.2">
      <c r="A15504" s="5">
        <v>42874.958333333336</v>
      </c>
      <c r="B15504" s="2">
        <v>1430.66</v>
      </c>
      <c r="C15504" s="10">
        <v>116.37</v>
      </c>
      <c r="D15504" s="8">
        <v>1.7000000000000001E-4</v>
      </c>
      <c r="E15504" s="13">
        <f>D15504*'Assumptions Notes'!C$12</f>
        <v>6.1200000000000004E-2</v>
      </c>
      <c r="F15504" s="15">
        <f t="shared" si="484"/>
        <v>1.9782900000000003E-2</v>
      </c>
      <c r="G15504" s="10">
        <f>IF(C15504&gt;'Assumptions Notes'!C$11,'Assumptions Notes'!C$11,C15504)</f>
        <v>116.37</v>
      </c>
      <c r="H15504" s="15">
        <f t="shared" si="485"/>
        <v>1.9782900000000003E-2</v>
      </c>
      <c r="I15504" s="2">
        <f>IF(C15504&gt;'Assumptions Notes'!C$11,-C15504*('Assumptions Notes'!C$13/(2*1000)),G15504*D15504)</f>
        <v>1.9782900000000003E-2</v>
      </c>
    </row>
    <row r="15505" spans="1:9" x14ac:dyDescent="0.2">
      <c r="A15505" s="5">
        <v>42874.979166666664</v>
      </c>
      <c r="B15505" s="2">
        <v>1428.81</v>
      </c>
      <c r="C15505" s="10">
        <v>109.31</v>
      </c>
      <c r="D15505" s="8">
        <v>1.5000000000000001E-4</v>
      </c>
      <c r="E15505" s="13">
        <f>D15505*'Assumptions Notes'!C$12</f>
        <v>5.4000000000000006E-2</v>
      </c>
      <c r="F15505" s="15">
        <f t="shared" si="484"/>
        <v>1.6396500000000001E-2</v>
      </c>
      <c r="G15505" s="10">
        <f>IF(C15505&gt;'Assumptions Notes'!C$11,'Assumptions Notes'!C$11,C15505)</f>
        <v>109.31</v>
      </c>
      <c r="H15505" s="15">
        <f t="shared" si="485"/>
        <v>1.6396500000000001E-2</v>
      </c>
      <c r="I15505" s="2">
        <f>IF(C15505&gt;'Assumptions Notes'!C$11,-C15505*('Assumptions Notes'!C$13/(2*1000)),G15505*D15505)</f>
        <v>1.6396500000000001E-2</v>
      </c>
    </row>
    <row r="15506" spans="1:9" x14ac:dyDescent="0.2">
      <c r="A15506" s="5">
        <v>42875</v>
      </c>
      <c r="B15506" s="2">
        <v>1620.32</v>
      </c>
      <c r="C15506" s="10">
        <v>110.41</v>
      </c>
      <c r="D15506" s="8">
        <v>1.2999999999999999E-4</v>
      </c>
      <c r="E15506" s="13">
        <f>D15506*'Assumptions Notes'!C$12</f>
        <v>4.6799999999999994E-2</v>
      </c>
      <c r="F15506" s="15">
        <f t="shared" si="484"/>
        <v>1.4353299999999998E-2</v>
      </c>
      <c r="G15506" s="10">
        <f>IF(C15506&gt;'Assumptions Notes'!C$11,'Assumptions Notes'!C$11,C15506)</f>
        <v>110.41</v>
      </c>
      <c r="H15506" s="15">
        <f t="shared" si="485"/>
        <v>1.4353299999999998E-2</v>
      </c>
      <c r="I15506" s="2">
        <f>IF(C15506&gt;'Assumptions Notes'!C$11,-C15506*('Assumptions Notes'!C$13/(2*1000)),G15506*D15506)</f>
        <v>1.4353299999999998E-2</v>
      </c>
    </row>
    <row r="15507" spans="1:9" x14ac:dyDescent="0.2">
      <c r="A15507" s="5">
        <v>42875.020833333336</v>
      </c>
      <c r="B15507" s="2">
        <v>1508.27</v>
      </c>
      <c r="C15507" s="10">
        <v>121.83</v>
      </c>
      <c r="D15507" s="8">
        <v>1.175E-4</v>
      </c>
      <c r="E15507" s="13">
        <f>D15507*'Assumptions Notes'!C$12</f>
        <v>4.2299999999999997E-2</v>
      </c>
      <c r="F15507" s="15">
        <f t="shared" si="484"/>
        <v>1.4315024999999999E-2</v>
      </c>
      <c r="G15507" s="10">
        <f>IF(C15507&gt;'Assumptions Notes'!C$11,'Assumptions Notes'!C$11,C15507)</f>
        <v>120</v>
      </c>
      <c r="H15507" s="15">
        <f t="shared" si="485"/>
        <v>1.41E-2</v>
      </c>
      <c r="I15507" s="2">
        <f>IF(C15507&gt;'Assumptions Notes'!C$11,-C15507*('Assumptions Notes'!C$13/(2*1000)),G15507*D15507)</f>
        <v>-6.0915000000000004E-2</v>
      </c>
    </row>
    <row r="15508" spans="1:9" x14ac:dyDescent="0.2">
      <c r="A15508" s="5">
        <v>42875.041666666664</v>
      </c>
      <c r="B15508" s="2">
        <v>1428.65</v>
      </c>
      <c r="C15508" s="10">
        <v>105.02</v>
      </c>
      <c r="D15508" s="8">
        <v>1.05E-4</v>
      </c>
      <c r="E15508" s="13">
        <f>D15508*'Assumptions Notes'!C$12</f>
        <v>3.78E-2</v>
      </c>
      <c r="F15508" s="15">
        <f t="shared" si="484"/>
        <v>1.10271E-2</v>
      </c>
      <c r="G15508" s="10">
        <f>IF(C15508&gt;'Assumptions Notes'!C$11,'Assumptions Notes'!C$11,C15508)</f>
        <v>105.02</v>
      </c>
      <c r="H15508" s="15">
        <f t="shared" si="485"/>
        <v>1.10271E-2</v>
      </c>
      <c r="I15508" s="2">
        <f>IF(C15508&gt;'Assumptions Notes'!C$11,-C15508*('Assumptions Notes'!C$13/(2*1000)),G15508*D15508)</f>
        <v>1.10271E-2</v>
      </c>
    </row>
    <row r="15509" spans="1:9" x14ac:dyDescent="0.2">
      <c r="A15509" s="5">
        <v>42875.0625</v>
      </c>
      <c r="B15509" s="2">
        <v>1328.41</v>
      </c>
      <c r="C15509" s="10">
        <v>97.03</v>
      </c>
      <c r="D15509" s="8">
        <v>1.025E-4</v>
      </c>
      <c r="E15509" s="13">
        <f>D15509*'Assumptions Notes'!C$12</f>
        <v>3.6900000000000002E-2</v>
      </c>
      <c r="F15509" s="15">
        <f t="shared" si="484"/>
        <v>9.9455749999999999E-3</v>
      </c>
      <c r="G15509" s="10">
        <f>IF(C15509&gt;'Assumptions Notes'!C$11,'Assumptions Notes'!C$11,C15509)</f>
        <v>97.03</v>
      </c>
      <c r="H15509" s="15">
        <f t="shared" si="485"/>
        <v>9.9455749999999999E-3</v>
      </c>
      <c r="I15509" s="2">
        <f>IF(C15509&gt;'Assumptions Notes'!C$11,-C15509*('Assumptions Notes'!C$13/(2*1000)),G15509*D15509)</f>
        <v>9.9455749999999999E-3</v>
      </c>
    </row>
    <row r="15510" spans="1:9" x14ac:dyDescent="0.2">
      <c r="A15510" s="5">
        <v>42875.083333333336</v>
      </c>
      <c r="B15510" s="2">
        <v>1260.08</v>
      </c>
      <c r="C15510" s="10">
        <v>89.95</v>
      </c>
      <c r="D15510" s="8">
        <v>1E-4</v>
      </c>
      <c r="E15510" s="13">
        <f>D15510*'Assumptions Notes'!C$12</f>
        <v>3.6000000000000004E-2</v>
      </c>
      <c r="F15510" s="15">
        <f t="shared" si="484"/>
        <v>8.9950000000000013E-3</v>
      </c>
      <c r="G15510" s="10">
        <f>IF(C15510&gt;'Assumptions Notes'!C$11,'Assumptions Notes'!C$11,C15510)</f>
        <v>89.95</v>
      </c>
      <c r="H15510" s="15">
        <f t="shared" si="485"/>
        <v>8.9950000000000013E-3</v>
      </c>
      <c r="I15510" s="2">
        <f>IF(C15510&gt;'Assumptions Notes'!C$11,-C15510*('Assumptions Notes'!C$13/(2*1000)),G15510*D15510)</f>
        <v>8.9950000000000013E-3</v>
      </c>
    </row>
    <row r="15511" spans="1:9" x14ac:dyDescent="0.2">
      <c r="A15511" s="5">
        <v>42875.104166666664</v>
      </c>
      <c r="B15511" s="2">
        <v>1207.33</v>
      </c>
      <c r="C15511" s="10">
        <v>90.46</v>
      </c>
      <c r="D15511" s="8">
        <v>9.8750000000000002E-5</v>
      </c>
      <c r="E15511" s="13">
        <f>D15511*'Assumptions Notes'!C$12</f>
        <v>3.5549999999999998E-2</v>
      </c>
      <c r="F15511" s="15">
        <f t="shared" si="484"/>
        <v>8.9329249999999995E-3</v>
      </c>
      <c r="G15511" s="10">
        <f>IF(C15511&gt;'Assumptions Notes'!C$11,'Assumptions Notes'!C$11,C15511)</f>
        <v>90.46</v>
      </c>
      <c r="H15511" s="15">
        <f t="shared" si="485"/>
        <v>8.9329249999999995E-3</v>
      </c>
      <c r="I15511" s="2">
        <f>IF(C15511&gt;'Assumptions Notes'!C$11,-C15511*('Assumptions Notes'!C$13/(2*1000)),G15511*D15511)</f>
        <v>8.9329249999999995E-3</v>
      </c>
    </row>
    <row r="15512" spans="1:9" x14ac:dyDescent="0.2">
      <c r="A15512" s="5">
        <v>42875.125</v>
      </c>
      <c r="B15512" s="2">
        <v>1175.73</v>
      </c>
      <c r="C15512" s="10">
        <v>82.55</v>
      </c>
      <c r="D15512" s="8">
        <v>9.7499999999999998E-5</v>
      </c>
      <c r="E15512" s="13">
        <f>D15512*'Assumptions Notes'!C$12</f>
        <v>3.5099999999999999E-2</v>
      </c>
      <c r="F15512" s="15">
        <f t="shared" si="484"/>
        <v>8.0486250000000002E-3</v>
      </c>
      <c r="G15512" s="10">
        <f>IF(C15512&gt;'Assumptions Notes'!C$11,'Assumptions Notes'!C$11,C15512)</f>
        <v>82.55</v>
      </c>
      <c r="H15512" s="15">
        <f t="shared" si="485"/>
        <v>8.0486250000000002E-3</v>
      </c>
      <c r="I15512" s="2">
        <f>IF(C15512&gt;'Assumptions Notes'!C$11,-C15512*('Assumptions Notes'!C$13/(2*1000)),G15512*D15512)</f>
        <v>8.0486250000000002E-3</v>
      </c>
    </row>
    <row r="15513" spans="1:9" x14ac:dyDescent="0.2">
      <c r="A15513" s="5">
        <v>42875.145833333336</v>
      </c>
      <c r="B15513" s="2">
        <v>1135.29</v>
      </c>
      <c r="C15513" s="10">
        <v>86.9</v>
      </c>
      <c r="D15513" s="8">
        <v>9.6250000000000009E-5</v>
      </c>
      <c r="E15513" s="13">
        <f>D15513*'Assumptions Notes'!C$12</f>
        <v>3.465E-2</v>
      </c>
      <c r="F15513" s="15">
        <f t="shared" si="484"/>
        <v>8.3641250000000018E-3</v>
      </c>
      <c r="G15513" s="10">
        <f>IF(C15513&gt;'Assumptions Notes'!C$11,'Assumptions Notes'!C$11,C15513)</f>
        <v>86.9</v>
      </c>
      <c r="H15513" s="15">
        <f t="shared" si="485"/>
        <v>8.3641250000000018E-3</v>
      </c>
      <c r="I15513" s="2">
        <f>IF(C15513&gt;'Assumptions Notes'!C$11,-C15513*('Assumptions Notes'!C$13/(2*1000)),G15513*D15513)</f>
        <v>8.3641250000000018E-3</v>
      </c>
    </row>
    <row r="15514" spans="1:9" x14ac:dyDescent="0.2">
      <c r="A15514" s="5">
        <v>42875.166666666664</v>
      </c>
      <c r="B15514" s="2">
        <v>1128.99</v>
      </c>
      <c r="C15514" s="10">
        <v>80.44</v>
      </c>
      <c r="D15514" s="8">
        <v>9.5000000000000005E-5</v>
      </c>
      <c r="E15514" s="13">
        <f>D15514*'Assumptions Notes'!C$12</f>
        <v>3.4200000000000001E-2</v>
      </c>
      <c r="F15514" s="15">
        <f t="shared" si="484"/>
        <v>7.6417999999999998E-3</v>
      </c>
      <c r="G15514" s="10">
        <f>IF(C15514&gt;'Assumptions Notes'!C$11,'Assumptions Notes'!C$11,C15514)</f>
        <v>80.44</v>
      </c>
      <c r="H15514" s="15">
        <f t="shared" si="485"/>
        <v>7.6417999999999998E-3</v>
      </c>
      <c r="I15514" s="2">
        <f>IF(C15514&gt;'Assumptions Notes'!C$11,-C15514*('Assumptions Notes'!C$13/(2*1000)),G15514*D15514)</f>
        <v>7.6417999999999998E-3</v>
      </c>
    </row>
    <row r="15515" spans="1:9" x14ac:dyDescent="0.2">
      <c r="A15515" s="5">
        <v>42875.1875</v>
      </c>
      <c r="B15515" s="2">
        <v>1094.78</v>
      </c>
      <c r="C15515" s="10">
        <v>86.24</v>
      </c>
      <c r="D15515" s="8">
        <v>9.6250000000000009E-5</v>
      </c>
      <c r="E15515" s="13">
        <f>D15515*'Assumptions Notes'!C$12</f>
        <v>3.465E-2</v>
      </c>
      <c r="F15515" s="15">
        <f t="shared" si="484"/>
        <v>8.3006E-3</v>
      </c>
      <c r="G15515" s="10">
        <f>IF(C15515&gt;'Assumptions Notes'!C$11,'Assumptions Notes'!C$11,C15515)</f>
        <v>86.24</v>
      </c>
      <c r="H15515" s="15">
        <f t="shared" si="485"/>
        <v>8.3006E-3</v>
      </c>
      <c r="I15515" s="2">
        <f>IF(C15515&gt;'Assumptions Notes'!C$11,-C15515*('Assumptions Notes'!C$13/(2*1000)),G15515*D15515)</f>
        <v>8.3006E-3</v>
      </c>
    </row>
    <row r="15516" spans="1:9" x14ac:dyDescent="0.2">
      <c r="A15516" s="5">
        <v>42875.208333333336</v>
      </c>
      <c r="B15516" s="2">
        <v>1068.6300000000001</v>
      </c>
      <c r="C15516" s="10">
        <v>89.66</v>
      </c>
      <c r="D15516" s="8">
        <v>9.7499999999999998E-5</v>
      </c>
      <c r="E15516" s="13">
        <f>D15516*'Assumptions Notes'!C$12</f>
        <v>3.5099999999999999E-2</v>
      </c>
      <c r="F15516" s="15">
        <f t="shared" si="484"/>
        <v>8.7418499999999989E-3</v>
      </c>
      <c r="G15516" s="10">
        <f>IF(C15516&gt;'Assumptions Notes'!C$11,'Assumptions Notes'!C$11,C15516)</f>
        <v>89.66</v>
      </c>
      <c r="H15516" s="15">
        <f t="shared" si="485"/>
        <v>8.7418499999999989E-3</v>
      </c>
      <c r="I15516" s="2">
        <f>IF(C15516&gt;'Assumptions Notes'!C$11,-C15516*('Assumptions Notes'!C$13/(2*1000)),G15516*D15516)</f>
        <v>8.7418499999999989E-3</v>
      </c>
    </row>
    <row r="15517" spans="1:9" x14ac:dyDescent="0.2">
      <c r="A15517" s="5">
        <v>42875.229166666664</v>
      </c>
      <c r="B15517" s="2">
        <v>1064.7</v>
      </c>
      <c r="C15517" s="10">
        <v>89.48</v>
      </c>
      <c r="D15517" s="8">
        <v>1.15E-4</v>
      </c>
      <c r="E15517" s="13">
        <f>D15517*'Assumptions Notes'!C$12</f>
        <v>4.1399999999999999E-2</v>
      </c>
      <c r="F15517" s="15">
        <f t="shared" si="484"/>
        <v>1.0290200000000001E-2</v>
      </c>
      <c r="G15517" s="10">
        <f>IF(C15517&gt;'Assumptions Notes'!C$11,'Assumptions Notes'!C$11,C15517)</f>
        <v>89.48</v>
      </c>
      <c r="H15517" s="15">
        <f t="shared" si="485"/>
        <v>1.0290200000000001E-2</v>
      </c>
      <c r="I15517" s="2">
        <f>IF(C15517&gt;'Assumptions Notes'!C$11,-C15517*('Assumptions Notes'!C$13/(2*1000)),G15517*D15517)</f>
        <v>1.0290200000000001E-2</v>
      </c>
    </row>
    <row r="15518" spans="1:9" x14ac:dyDescent="0.2">
      <c r="A15518" s="5">
        <v>42875.25</v>
      </c>
      <c r="B15518" s="2">
        <v>1078.31</v>
      </c>
      <c r="C15518" s="10">
        <v>86.26</v>
      </c>
      <c r="D15518" s="8">
        <v>1.325E-4</v>
      </c>
      <c r="E15518" s="13">
        <f>D15518*'Assumptions Notes'!C$12</f>
        <v>4.7699999999999999E-2</v>
      </c>
      <c r="F15518" s="15">
        <f t="shared" si="484"/>
        <v>1.1429450000000001E-2</v>
      </c>
      <c r="G15518" s="10">
        <f>IF(C15518&gt;'Assumptions Notes'!C$11,'Assumptions Notes'!C$11,C15518)</f>
        <v>86.26</v>
      </c>
      <c r="H15518" s="15">
        <f t="shared" si="485"/>
        <v>1.1429450000000001E-2</v>
      </c>
      <c r="I15518" s="2">
        <f>IF(C15518&gt;'Assumptions Notes'!C$11,-C15518*('Assumptions Notes'!C$13/(2*1000)),G15518*D15518)</f>
        <v>1.1429450000000001E-2</v>
      </c>
    </row>
    <row r="15519" spans="1:9" x14ac:dyDescent="0.2">
      <c r="A15519" s="5">
        <v>42875.270833333336</v>
      </c>
      <c r="B15519" s="2">
        <v>1091.98</v>
      </c>
      <c r="C15519" s="10">
        <v>92.58</v>
      </c>
      <c r="D15519" s="8">
        <v>1.6249999999999999E-4</v>
      </c>
      <c r="E15519" s="13">
        <f>D15519*'Assumptions Notes'!C$12</f>
        <v>5.8499999999999996E-2</v>
      </c>
      <c r="F15519" s="15">
        <f t="shared" si="484"/>
        <v>1.5044249999999999E-2</v>
      </c>
      <c r="G15519" s="10">
        <f>IF(C15519&gt;'Assumptions Notes'!C$11,'Assumptions Notes'!C$11,C15519)</f>
        <v>92.58</v>
      </c>
      <c r="H15519" s="15">
        <f t="shared" si="485"/>
        <v>1.5044249999999999E-2</v>
      </c>
      <c r="I15519" s="2">
        <f>IF(C15519&gt;'Assumptions Notes'!C$11,-C15519*('Assumptions Notes'!C$13/(2*1000)),G15519*D15519)</f>
        <v>1.5044249999999999E-2</v>
      </c>
    </row>
    <row r="15520" spans="1:9" x14ac:dyDescent="0.2">
      <c r="A15520" s="5">
        <v>42875.291666666664</v>
      </c>
      <c r="B15520" s="2">
        <v>1131.48</v>
      </c>
      <c r="C15520" s="10">
        <v>100.82</v>
      </c>
      <c r="D15520" s="8">
        <v>1.9249999999999999E-4</v>
      </c>
      <c r="E15520" s="13">
        <f>D15520*'Assumptions Notes'!C$12</f>
        <v>6.93E-2</v>
      </c>
      <c r="F15520" s="15">
        <f t="shared" si="484"/>
        <v>1.9407849999999997E-2</v>
      </c>
      <c r="G15520" s="10">
        <f>IF(C15520&gt;'Assumptions Notes'!C$11,'Assumptions Notes'!C$11,C15520)</f>
        <v>100.82</v>
      </c>
      <c r="H15520" s="15">
        <f t="shared" si="485"/>
        <v>1.9407849999999997E-2</v>
      </c>
      <c r="I15520" s="2">
        <f>IF(C15520&gt;'Assumptions Notes'!C$11,-C15520*('Assumptions Notes'!C$13/(2*1000)),G15520*D15520)</f>
        <v>1.9407849999999997E-2</v>
      </c>
    </row>
    <row r="15521" spans="1:9" x14ac:dyDescent="0.2">
      <c r="A15521" s="5">
        <v>42875.3125</v>
      </c>
      <c r="B15521" s="2">
        <v>1175.96</v>
      </c>
      <c r="C15521" s="10">
        <v>109.02</v>
      </c>
      <c r="D15521" s="8">
        <v>2.0875000000000001E-4</v>
      </c>
      <c r="E15521" s="13">
        <f>D15521*'Assumptions Notes'!C$12</f>
        <v>7.5150000000000008E-2</v>
      </c>
      <c r="F15521" s="15">
        <f t="shared" si="484"/>
        <v>2.2757924999999998E-2</v>
      </c>
      <c r="G15521" s="10">
        <f>IF(C15521&gt;'Assumptions Notes'!C$11,'Assumptions Notes'!C$11,C15521)</f>
        <v>109.02</v>
      </c>
      <c r="H15521" s="15">
        <f t="shared" si="485"/>
        <v>2.2757924999999998E-2</v>
      </c>
      <c r="I15521" s="2">
        <f>IF(C15521&gt;'Assumptions Notes'!C$11,-C15521*('Assumptions Notes'!C$13/(2*1000)),G15521*D15521)</f>
        <v>2.2757924999999998E-2</v>
      </c>
    </row>
    <row r="15522" spans="1:9" x14ac:dyDescent="0.2">
      <c r="A15522" s="5">
        <v>42875.333333333336</v>
      </c>
      <c r="B15522" s="2">
        <v>1187.4000000000001</v>
      </c>
      <c r="C15522" s="10">
        <v>109.61</v>
      </c>
      <c r="D15522" s="8">
        <v>2.2499999999999999E-4</v>
      </c>
      <c r="E15522" s="13">
        <f>D15522*'Assumptions Notes'!C$12</f>
        <v>8.1000000000000003E-2</v>
      </c>
      <c r="F15522" s="15">
        <f t="shared" si="484"/>
        <v>2.466225E-2</v>
      </c>
      <c r="G15522" s="10">
        <f>IF(C15522&gt;'Assumptions Notes'!C$11,'Assumptions Notes'!C$11,C15522)</f>
        <v>109.61</v>
      </c>
      <c r="H15522" s="15">
        <f t="shared" si="485"/>
        <v>2.466225E-2</v>
      </c>
      <c r="I15522" s="2">
        <f>IF(C15522&gt;'Assumptions Notes'!C$11,-C15522*('Assumptions Notes'!C$13/(2*1000)),G15522*D15522)</f>
        <v>2.466225E-2</v>
      </c>
    </row>
    <row r="15523" spans="1:9" x14ac:dyDescent="0.2">
      <c r="A15523" s="5">
        <v>42875.354166666664</v>
      </c>
      <c r="B15523" s="2">
        <v>1215.17</v>
      </c>
      <c r="C15523" s="10">
        <v>114.75</v>
      </c>
      <c r="D15523" s="8">
        <v>2.2625E-4</v>
      </c>
      <c r="E15523" s="13">
        <f>D15523*'Assumptions Notes'!C$12</f>
        <v>8.1449999999999995E-2</v>
      </c>
      <c r="F15523" s="15">
        <f t="shared" si="484"/>
        <v>2.5962187500000001E-2</v>
      </c>
      <c r="G15523" s="10">
        <f>IF(C15523&gt;'Assumptions Notes'!C$11,'Assumptions Notes'!C$11,C15523)</f>
        <v>114.75</v>
      </c>
      <c r="H15523" s="15">
        <f t="shared" si="485"/>
        <v>2.5962187500000001E-2</v>
      </c>
      <c r="I15523" s="2">
        <f>IF(C15523&gt;'Assumptions Notes'!C$11,-C15523*('Assumptions Notes'!C$13/(2*1000)),G15523*D15523)</f>
        <v>2.5962187500000001E-2</v>
      </c>
    </row>
    <row r="15524" spans="1:9" x14ac:dyDescent="0.2">
      <c r="A15524" s="5">
        <v>42875.375</v>
      </c>
      <c r="B15524" s="2">
        <v>1204.3599999999999</v>
      </c>
      <c r="C15524" s="10">
        <v>114.62</v>
      </c>
      <c r="D15524" s="8">
        <v>2.275E-4</v>
      </c>
      <c r="E15524" s="13">
        <f>D15524*'Assumptions Notes'!C$12</f>
        <v>8.1900000000000001E-2</v>
      </c>
      <c r="F15524" s="15">
        <f t="shared" si="484"/>
        <v>2.607605E-2</v>
      </c>
      <c r="G15524" s="10">
        <f>IF(C15524&gt;'Assumptions Notes'!C$11,'Assumptions Notes'!C$11,C15524)</f>
        <v>114.62</v>
      </c>
      <c r="H15524" s="15">
        <f t="shared" si="485"/>
        <v>2.607605E-2</v>
      </c>
      <c r="I15524" s="2">
        <f>IF(C15524&gt;'Assumptions Notes'!C$11,-C15524*('Assumptions Notes'!C$13/(2*1000)),G15524*D15524)</f>
        <v>2.607605E-2</v>
      </c>
    </row>
    <row r="15525" spans="1:9" x14ac:dyDescent="0.2">
      <c r="A15525" s="5">
        <v>42875.395833333336</v>
      </c>
      <c r="B15525" s="2">
        <v>1208.27</v>
      </c>
      <c r="C15525" s="10">
        <v>139.97999999999999</v>
      </c>
      <c r="D15525" s="8">
        <v>2.1875E-4</v>
      </c>
      <c r="E15525" s="13">
        <f>D15525*'Assumptions Notes'!C$12</f>
        <v>7.8750000000000001E-2</v>
      </c>
      <c r="F15525" s="15">
        <f t="shared" si="484"/>
        <v>3.0620624999999999E-2</v>
      </c>
      <c r="G15525" s="10">
        <f>IF(C15525&gt;'Assumptions Notes'!C$11,'Assumptions Notes'!C$11,C15525)</f>
        <v>120</v>
      </c>
      <c r="H15525" s="15">
        <f t="shared" si="485"/>
        <v>2.6249999999999999E-2</v>
      </c>
      <c r="I15525" s="2">
        <f>IF(C15525&gt;'Assumptions Notes'!C$11,-C15525*('Assumptions Notes'!C$13/(2*1000)),G15525*D15525)</f>
        <v>-6.9989999999999997E-2</v>
      </c>
    </row>
    <row r="15526" spans="1:9" x14ac:dyDescent="0.2">
      <c r="A15526" s="5">
        <v>42875.416666666664</v>
      </c>
      <c r="B15526" s="2">
        <v>1194.17</v>
      </c>
      <c r="C15526" s="10">
        <v>118.65</v>
      </c>
      <c r="D15526" s="8">
        <v>2.1000000000000001E-4</v>
      </c>
      <c r="E15526" s="13">
        <f>D15526*'Assumptions Notes'!C$12</f>
        <v>7.5600000000000001E-2</v>
      </c>
      <c r="F15526" s="15">
        <f t="shared" si="484"/>
        <v>2.4916500000000001E-2</v>
      </c>
      <c r="G15526" s="10">
        <f>IF(C15526&gt;'Assumptions Notes'!C$11,'Assumptions Notes'!C$11,C15526)</f>
        <v>118.65</v>
      </c>
      <c r="H15526" s="15">
        <f t="shared" si="485"/>
        <v>2.4916500000000001E-2</v>
      </c>
      <c r="I15526" s="2">
        <f>IF(C15526&gt;'Assumptions Notes'!C$11,-C15526*('Assumptions Notes'!C$13/(2*1000)),G15526*D15526)</f>
        <v>2.4916500000000001E-2</v>
      </c>
    </row>
    <row r="15527" spans="1:9" x14ac:dyDescent="0.2">
      <c r="A15527" s="5">
        <v>42875.4375</v>
      </c>
      <c r="B15527" s="2">
        <v>1097.69</v>
      </c>
      <c r="C15527" s="10">
        <v>105.69</v>
      </c>
      <c r="D15527" s="8">
        <v>2.075E-4</v>
      </c>
      <c r="E15527" s="13">
        <f>D15527*'Assumptions Notes'!C$12</f>
        <v>7.4700000000000003E-2</v>
      </c>
      <c r="F15527" s="15">
        <f t="shared" si="484"/>
        <v>2.1930675E-2</v>
      </c>
      <c r="G15527" s="10">
        <f>IF(C15527&gt;'Assumptions Notes'!C$11,'Assumptions Notes'!C$11,C15527)</f>
        <v>105.69</v>
      </c>
      <c r="H15527" s="15">
        <f t="shared" si="485"/>
        <v>2.1930675E-2</v>
      </c>
      <c r="I15527" s="2">
        <f>IF(C15527&gt;'Assumptions Notes'!C$11,-C15527*('Assumptions Notes'!C$13/(2*1000)),G15527*D15527)</f>
        <v>2.1930675E-2</v>
      </c>
    </row>
    <row r="15528" spans="1:9" x14ac:dyDescent="0.2">
      <c r="A15528" s="5">
        <v>42875.458333333336</v>
      </c>
      <c r="B15528" s="2">
        <v>1061.75</v>
      </c>
      <c r="C15528" s="10">
        <v>102.74</v>
      </c>
      <c r="D15528" s="8">
        <v>2.05E-4</v>
      </c>
      <c r="E15528" s="13">
        <f>D15528*'Assumptions Notes'!C$12</f>
        <v>7.3800000000000004E-2</v>
      </c>
      <c r="F15528" s="15">
        <f t="shared" si="484"/>
        <v>2.1061699999999999E-2</v>
      </c>
      <c r="G15528" s="10">
        <f>IF(C15528&gt;'Assumptions Notes'!C$11,'Assumptions Notes'!C$11,C15528)</f>
        <v>102.74</v>
      </c>
      <c r="H15528" s="15">
        <f t="shared" si="485"/>
        <v>2.1061699999999999E-2</v>
      </c>
      <c r="I15528" s="2">
        <f>IF(C15528&gt;'Assumptions Notes'!C$11,-C15528*('Assumptions Notes'!C$13/(2*1000)),G15528*D15528)</f>
        <v>2.1061699999999999E-2</v>
      </c>
    </row>
    <row r="15529" spans="1:9" x14ac:dyDescent="0.2">
      <c r="A15529" s="5">
        <v>42875.479166666664</v>
      </c>
      <c r="B15529" s="2">
        <v>1019.02</v>
      </c>
      <c r="C15529" s="10">
        <v>90.68</v>
      </c>
      <c r="D15529" s="8">
        <v>2.1499999999999999E-4</v>
      </c>
      <c r="E15529" s="13">
        <f>D15529*'Assumptions Notes'!C$12</f>
        <v>7.7399999999999997E-2</v>
      </c>
      <c r="F15529" s="15">
        <f t="shared" si="484"/>
        <v>1.9496200000000002E-2</v>
      </c>
      <c r="G15529" s="10">
        <f>IF(C15529&gt;'Assumptions Notes'!C$11,'Assumptions Notes'!C$11,C15529)</f>
        <v>90.68</v>
      </c>
      <c r="H15529" s="15">
        <f t="shared" si="485"/>
        <v>1.9496200000000002E-2</v>
      </c>
      <c r="I15529" s="2">
        <f>IF(C15529&gt;'Assumptions Notes'!C$11,-C15529*('Assumptions Notes'!C$13/(2*1000)),G15529*D15529)</f>
        <v>1.9496200000000002E-2</v>
      </c>
    </row>
    <row r="15530" spans="1:9" x14ac:dyDescent="0.2">
      <c r="A15530" s="5">
        <v>42875.5</v>
      </c>
      <c r="B15530" s="2">
        <v>1000.87</v>
      </c>
      <c r="C15530" s="10">
        <v>89.26</v>
      </c>
      <c r="D15530" s="8">
        <v>2.2499999999999999E-4</v>
      </c>
      <c r="E15530" s="13">
        <f>D15530*'Assumptions Notes'!C$12</f>
        <v>8.1000000000000003E-2</v>
      </c>
      <c r="F15530" s="15">
        <f t="shared" si="484"/>
        <v>2.0083500000000001E-2</v>
      </c>
      <c r="G15530" s="10">
        <f>IF(C15530&gt;'Assumptions Notes'!C$11,'Assumptions Notes'!C$11,C15530)</f>
        <v>89.26</v>
      </c>
      <c r="H15530" s="15">
        <f t="shared" si="485"/>
        <v>2.0083500000000001E-2</v>
      </c>
      <c r="I15530" s="2">
        <f>IF(C15530&gt;'Assumptions Notes'!C$11,-C15530*('Assumptions Notes'!C$13/(2*1000)),G15530*D15530)</f>
        <v>2.0083500000000001E-2</v>
      </c>
    </row>
    <row r="15531" spans="1:9" x14ac:dyDescent="0.2">
      <c r="A15531" s="5">
        <v>42875.520833333336</v>
      </c>
      <c r="B15531" s="2">
        <v>971.38</v>
      </c>
      <c r="C15531" s="10">
        <v>85.51</v>
      </c>
      <c r="D15531" s="8">
        <v>2.1250000000000002E-4</v>
      </c>
      <c r="E15531" s="13">
        <f>D15531*'Assumptions Notes'!C$12</f>
        <v>7.6500000000000012E-2</v>
      </c>
      <c r="F15531" s="15">
        <f t="shared" si="484"/>
        <v>1.8170875000000003E-2</v>
      </c>
      <c r="G15531" s="10">
        <f>IF(C15531&gt;'Assumptions Notes'!C$11,'Assumptions Notes'!C$11,C15531)</f>
        <v>85.51</v>
      </c>
      <c r="H15531" s="15">
        <f t="shared" si="485"/>
        <v>1.8170875000000003E-2</v>
      </c>
      <c r="I15531" s="2">
        <f>IF(C15531&gt;'Assumptions Notes'!C$11,-C15531*('Assumptions Notes'!C$13/(2*1000)),G15531*D15531)</f>
        <v>1.8170875000000003E-2</v>
      </c>
    </row>
    <row r="15532" spans="1:9" x14ac:dyDescent="0.2">
      <c r="A15532" s="5">
        <v>42875.541666666664</v>
      </c>
      <c r="B15532" s="2">
        <v>968.32</v>
      </c>
      <c r="C15532" s="10">
        <v>83.73</v>
      </c>
      <c r="D15532" s="8">
        <v>2.0000000000000001E-4</v>
      </c>
      <c r="E15532" s="13">
        <f>D15532*'Assumptions Notes'!C$12</f>
        <v>7.2000000000000008E-2</v>
      </c>
      <c r="F15532" s="15">
        <f t="shared" si="484"/>
        <v>1.6746E-2</v>
      </c>
      <c r="G15532" s="10">
        <f>IF(C15532&gt;'Assumptions Notes'!C$11,'Assumptions Notes'!C$11,C15532)</f>
        <v>83.73</v>
      </c>
      <c r="H15532" s="15">
        <f t="shared" si="485"/>
        <v>1.6746E-2</v>
      </c>
      <c r="I15532" s="2">
        <f>IF(C15532&gt;'Assumptions Notes'!C$11,-C15532*('Assumptions Notes'!C$13/(2*1000)),G15532*D15532)</f>
        <v>1.6746E-2</v>
      </c>
    </row>
    <row r="15533" spans="1:9" x14ac:dyDescent="0.2">
      <c r="A15533" s="5">
        <v>42875.5625</v>
      </c>
      <c r="B15533" s="2">
        <v>999</v>
      </c>
      <c r="C15533" s="10">
        <v>83.25</v>
      </c>
      <c r="D15533" s="8">
        <v>1.975E-4</v>
      </c>
      <c r="E15533" s="13">
        <f>D15533*'Assumptions Notes'!C$12</f>
        <v>7.1099999999999997E-2</v>
      </c>
      <c r="F15533" s="15">
        <f t="shared" si="484"/>
        <v>1.6441875000000002E-2</v>
      </c>
      <c r="G15533" s="10">
        <f>IF(C15533&gt;'Assumptions Notes'!C$11,'Assumptions Notes'!C$11,C15533)</f>
        <v>83.25</v>
      </c>
      <c r="H15533" s="15">
        <f t="shared" si="485"/>
        <v>1.6441875000000002E-2</v>
      </c>
      <c r="I15533" s="2">
        <f>IF(C15533&gt;'Assumptions Notes'!C$11,-C15533*('Assumptions Notes'!C$13/(2*1000)),G15533*D15533)</f>
        <v>1.6441875000000002E-2</v>
      </c>
    </row>
    <row r="15534" spans="1:9" x14ac:dyDescent="0.2">
      <c r="A15534" s="5">
        <v>42875.583333333336</v>
      </c>
      <c r="B15534" s="2">
        <v>987.57</v>
      </c>
      <c r="C15534" s="10">
        <v>85.67</v>
      </c>
      <c r="D15534" s="8">
        <v>1.95E-4</v>
      </c>
      <c r="E15534" s="13">
        <f>D15534*'Assumptions Notes'!C$12</f>
        <v>7.0199999999999999E-2</v>
      </c>
      <c r="F15534" s="15">
        <f t="shared" si="484"/>
        <v>1.6705649999999999E-2</v>
      </c>
      <c r="G15534" s="10">
        <f>IF(C15534&gt;'Assumptions Notes'!C$11,'Assumptions Notes'!C$11,C15534)</f>
        <v>85.67</v>
      </c>
      <c r="H15534" s="15">
        <f t="shared" si="485"/>
        <v>1.6705649999999999E-2</v>
      </c>
      <c r="I15534" s="2">
        <f>IF(C15534&gt;'Assumptions Notes'!C$11,-C15534*('Assumptions Notes'!C$13/(2*1000)),G15534*D15534)</f>
        <v>1.6705649999999999E-2</v>
      </c>
    </row>
    <row r="15535" spans="1:9" x14ac:dyDescent="0.2">
      <c r="A15535" s="5">
        <v>42875.604166666664</v>
      </c>
      <c r="B15535" s="2">
        <v>996.55</v>
      </c>
      <c r="C15535" s="10">
        <v>83.37</v>
      </c>
      <c r="D15535" s="8">
        <v>1.9625E-4</v>
      </c>
      <c r="E15535" s="13">
        <f>D15535*'Assumptions Notes'!C$12</f>
        <v>7.0650000000000004E-2</v>
      </c>
      <c r="F15535" s="15">
        <f t="shared" si="484"/>
        <v>1.6361362500000001E-2</v>
      </c>
      <c r="G15535" s="10">
        <f>IF(C15535&gt;'Assumptions Notes'!C$11,'Assumptions Notes'!C$11,C15535)</f>
        <v>83.37</v>
      </c>
      <c r="H15535" s="15">
        <f t="shared" si="485"/>
        <v>1.6361362500000001E-2</v>
      </c>
      <c r="I15535" s="2">
        <f>IF(C15535&gt;'Assumptions Notes'!C$11,-C15535*('Assumptions Notes'!C$13/(2*1000)),G15535*D15535)</f>
        <v>1.6361362500000001E-2</v>
      </c>
    </row>
    <row r="15536" spans="1:9" x14ac:dyDescent="0.2">
      <c r="A15536" s="5">
        <v>42875.625</v>
      </c>
      <c r="B15536" s="2">
        <v>1028.71</v>
      </c>
      <c r="C15536" s="10">
        <v>82.79</v>
      </c>
      <c r="D15536" s="8">
        <v>1.975E-4</v>
      </c>
      <c r="E15536" s="13">
        <f>D15536*'Assumptions Notes'!C$12</f>
        <v>7.1099999999999997E-2</v>
      </c>
      <c r="F15536" s="15">
        <f t="shared" si="484"/>
        <v>1.6351025000000002E-2</v>
      </c>
      <c r="G15536" s="10">
        <f>IF(C15536&gt;'Assumptions Notes'!C$11,'Assumptions Notes'!C$11,C15536)</f>
        <v>82.79</v>
      </c>
      <c r="H15536" s="15">
        <f t="shared" si="485"/>
        <v>1.6351025000000002E-2</v>
      </c>
      <c r="I15536" s="2">
        <f>IF(C15536&gt;'Assumptions Notes'!C$11,-C15536*('Assumptions Notes'!C$13/(2*1000)),G15536*D15536)</f>
        <v>1.6351025000000002E-2</v>
      </c>
    </row>
    <row r="15537" spans="1:9" x14ac:dyDescent="0.2">
      <c r="A15537" s="5">
        <v>42875.645833333336</v>
      </c>
      <c r="B15537" s="2">
        <v>1038.45</v>
      </c>
      <c r="C15537" s="10">
        <v>89.97</v>
      </c>
      <c r="D15537" s="8">
        <v>2.2124999999999998E-4</v>
      </c>
      <c r="E15537" s="13">
        <f>D15537*'Assumptions Notes'!C$12</f>
        <v>7.9649999999999999E-2</v>
      </c>
      <c r="F15537" s="15">
        <f t="shared" si="484"/>
        <v>1.99058625E-2</v>
      </c>
      <c r="G15537" s="10">
        <f>IF(C15537&gt;'Assumptions Notes'!C$11,'Assumptions Notes'!C$11,C15537)</f>
        <v>89.97</v>
      </c>
      <c r="H15537" s="15">
        <f t="shared" si="485"/>
        <v>1.99058625E-2</v>
      </c>
      <c r="I15537" s="2">
        <f>IF(C15537&gt;'Assumptions Notes'!C$11,-C15537*('Assumptions Notes'!C$13/(2*1000)),G15537*D15537)</f>
        <v>1.99058625E-2</v>
      </c>
    </row>
    <row r="15538" spans="1:9" x14ac:dyDescent="0.2">
      <c r="A15538" s="5">
        <v>42875.666666666664</v>
      </c>
      <c r="B15538" s="2">
        <v>1095</v>
      </c>
      <c r="C15538" s="10">
        <v>89.26</v>
      </c>
      <c r="D15538" s="8">
        <v>2.4499999999999999E-4</v>
      </c>
      <c r="E15538" s="13">
        <f>D15538*'Assumptions Notes'!C$12</f>
        <v>8.8200000000000001E-2</v>
      </c>
      <c r="F15538" s="15">
        <f t="shared" si="484"/>
        <v>2.1868700000000001E-2</v>
      </c>
      <c r="G15538" s="10">
        <f>IF(C15538&gt;'Assumptions Notes'!C$11,'Assumptions Notes'!C$11,C15538)</f>
        <v>89.26</v>
      </c>
      <c r="H15538" s="15">
        <f t="shared" si="485"/>
        <v>2.1868700000000001E-2</v>
      </c>
      <c r="I15538" s="2">
        <f>IF(C15538&gt;'Assumptions Notes'!C$11,-C15538*('Assumptions Notes'!C$13/(2*1000)),G15538*D15538)</f>
        <v>2.1868700000000001E-2</v>
      </c>
    </row>
    <row r="15539" spans="1:9" x14ac:dyDescent="0.2">
      <c r="A15539" s="5">
        <v>42875.6875</v>
      </c>
      <c r="B15539" s="2">
        <v>1170.98</v>
      </c>
      <c r="C15539" s="10">
        <v>102.4</v>
      </c>
      <c r="D15539" s="8">
        <v>2.7E-4</v>
      </c>
      <c r="E15539" s="13">
        <f>D15539*'Assumptions Notes'!C$12</f>
        <v>9.7199999999999995E-2</v>
      </c>
      <c r="F15539" s="15">
        <f t="shared" si="484"/>
        <v>2.7648000000000002E-2</v>
      </c>
      <c r="G15539" s="10">
        <f>IF(C15539&gt;'Assumptions Notes'!C$11,'Assumptions Notes'!C$11,C15539)</f>
        <v>102.4</v>
      </c>
      <c r="H15539" s="15">
        <f t="shared" si="485"/>
        <v>2.7648000000000002E-2</v>
      </c>
      <c r="I15539" s="2">
        <f>IF(C15539&gt;'Assumptions Notes'!C$11,-C15539*('Assumptions Notes'!C$13/(2*1000)),G15539*D15539)</f>
        <v>2.7648000000000002E-2</v>
      </c>
    </row>
    <row r="15540" spans="1:9" x14ac:dyDescent="0.2">
      <c r="A15540" s="5">
        <v>42875.708333333336</v>
      </c>
      <c r="B15540" s="2">
        <v>1229.03</v>
      </c>
      <c r="C15540" s="10">
        <v>131.38</v>
      </c>
      <c r="D15540" s="8">
        <v>2.9500000000000001E-4</v>
      </c>
      <c r="E15540" s="13">
        <f>D15540*'Assumptions Notes'!C$12</f>
        <v>0.1062</v>
      </c>
      <c r="F15540" s="15">
        <f t="shared" si="484"/>
        <v>3.8757100000000003E-2</v>
      </c>
      <c r="G15540" s="10">
        <f>IF(C15540&gt;'Assumptions Notes'!C$11,'Assumptions Notes'!C$11,C15540)</f>
        <v>120</v>
      </c>
      <c r="H15540" s="15">
        <f t="shared" si="485"/>
        <v>3.5400000000000001E-2</v>
      </c>
      <c r="I15540" s="2">
        <f>IF(C15540&gt;'Assumptions Notes'!C$11,-C15540*('Assumptions Notes'!C$13/(2*1000)),G15540*D15540)</f>
        <v>-6.5689999999999998E-2</v>
      </c>
    </row>
    <row r="15541" spans="1:9" x14ac:dyDescent="0.2">
      <c r="A15541" s="5">
        <v>42875.729166666664</v>
      </c>
      <c r="B15541" s="2">
        <v>1332.81</v>
      </c>
      <c r="C15541" s="10">
        <v>129.83000000000001</v>
      </c>
      <c r="D15541" s="8">
        <v>2.9750000000000002E-4</v>
      </c>
      <c r="E15541" s="13">
        <f>D15541*'Assumptions Notes'!C$12</f>
        <v>0.1071</v>
      </c>
      <c r="F15541" s="15">
        <f t="shared" si="484"/>
        <v>3.8624425000000004E-2</v>
      </c>
      <c r="G15541" s="10">
        <f>IF(C15541&gt;'Assumptions Notes'!C$11,'Assumptions Notes'!C$11,C15541)</f>
        <v>120</v>
      </c>
      <c r="H15541" s="15">
        <f t="shared" si="485"/>
        <v>3.5700000000000003E-2</v>
      </c>
      <c r="I15541" s="2">
        <f>IF(C15541&gt;'Assumptions Notes'!C$11,-C15541*('Assumptions Notes'!C$13/(2*1000)),G15541*D15541)</f>
        <v>-6.4915000000000014E-2</v>
      </c>
    </row>
    <row r="15542" spans="1:9" x14ac:dyDescent="0.2">
      <c r="A15542" s="5">
        <v>42875.75</v>
      </c>
      <c r="B15542" s="2">
        <v>1426.93</v>
      </c>
      <c r="C15542" s="10">
        <v>164.85</v>
      </c>
      <c r="D15542" s="8">
        <v>2.9999999999999997E-4</v>
      </c>
      <c r="E15542" s="13">
        <f>D15542*'Assumptions Notes'!C$12</f>
        <v>0.10799999999999998</v>
      </c>
      <c r="F15542" s="15">
        <f t="shared" si="484"/>
        <v>4.9454999999999992E-2</v>
      </c>
      <c r="G15542" s="10">
        <f>IF(C15542&gt;'Assumptions Notes'!C$11,'Assumptions Notes'!C$11,C15542)</f>
        <v>120</v>
      </c>
      <c r="H15542" s="15">
        <f t="shared" si="485"/>
        <v>3.5999999999999997E-2</v>
      </c>
      <c r="I15542" s="2">
        <f>IF(C15542&gt;'Assumptions Notes'!C$11,-C15542*('Assumptions Notes'!C$13/(2*1000)),G15542*D15542)</f>
        <v>-8.2424999999999998E-2</v>
      </c>
    </row>
    <row r="15543" spans="1:9" x14ac:dyDescent="0.2">
      <c r="A15543" s="5">
        <v>42875.770833333336</v>
      </c>
      <c r="B15543" s="2">
        <v>1531.58</v>
      </c>
      <c r="C15543" s="10">
        <v>146.27000000000001</v>
      </c>
      <c r="D15543" s="8">
        <v>2.9999999999999997E-4</v>
      </c>
      <c r="E15543" s="13">
        <f>D15543*'Assumptions Notes'!C$12</f>
        <v>0.10799999999999998</v>
      </c>
      <c r="F15543" s="15">
        <f t="shared" si="484"/>
        <v>4.3880999999999996E-2</v>
      </c>
      <c r="G15543" s="10">
        <f>IF(C15543&gt;'Assumptions Notes'!C$11,'Assumptions Notes'!C$11,C15543)</f>
        <v>120</v>
      </c>
      <c r="H15543" s="15">
        <f t="shared" si="485"/>
        <v>3.5999999999999997E-2</v>
      </c>
      <c r="I15543" s="2">
        <f>IF(C15543&gt;'Assumptions Notes'!C$11,-C15543*('Assumptions Notes'!C$13/(2*1000)),G15543*D15543)</f>
        <v>-7.3135000000000006E-2</v>
      </c>
    </row>
    <row r="15544" spans="1:9" x14ac:dyDescent="0.2">
      <c r="A15544" s="5">
        <v>42875.791666666664</v>
      </c>
      <c r="B15544" s="2">
        <v>1526.53</v>
      </c>
      <c r="C15544" s="10">
        <v>128.66999999999999</v>
      </c>
      <c r="D15544" s="8">
        <v>2.9999999999999997E-4</v>
      </c>
      <c r="E15544" s="13">
        <f>D15544*'Assumptions Notes'!C$12</f>
        <v>0.10799999999999998</v>
      </c>
      <c r="F15544" s="15">
        <f t="shared" si="484"/>
        <v>3.8600999999999989E-2</v>
      </c>
      <c r="G15544" s="10">
        <f>IF(C15544&gt;'Assumptions Notes'!C$11,'Assumptions Notes'!C$11,C15544)</f>
        <v>120</v>
      </c>
      <c r="H15544" s="15">
        <f t="shared" si="485"/>
        <v>3.5999999999999997E-2</v>
      </c>
      <c r="I15544" s="2">
        <f>IF(C15544&gt;'Assumptions Notes'!C$11,-C15544*('Assumptions Notes'!C$13/(2*1000)),G15544*D15544)</f>
        <v>-6.4334999999999989E-2</v>
      </c>
    </row>
    <row r="15545" spans="1:9" x14ac:dyDescent="0.2">
      <c r="A15545" s="5">
        <v>42875.8125</v>
      </c>
      <c r="B15545" s="2">
        <v>1481.67</v>
      </c>
      <c r="C15545" s="10">
        <v>106.69</v>
      </c>
      <c r="D15545" s="8">
        <v>2.9750000000000002E-4</v>
      </c>
      <c r="E15545" s="13">
        <f>D15545*'Assumptions Notes'!C$12</f>
        <v>0.1071</v>
      </c>
      <c r="F15545" s="15">
        <f t="shared" si="484"/>
        <v>3.1740274999999998E-2</v>
      </c>
      <c r="G15545" s="10">
        <f>IF(C15545&gt;'Assumptions Notes'!C$11,'Assumptions Notes'!C$11,C15545)</f>
        <v>106.69</v>
      </c>
      <c r="H15545" s="15">
        <f t="shared" si="485"/>
        <v>3.1740274999999998E-2</v>
      </c>
      <c r="I15545" s="2">
        <f>IF(C15545&gt;'Assumptions Notes'!C$11,-C15545*('Assumptions Notes'!C$13/(2*1000)),G15545*D15545)</f>
        <v>3.1740274999999998E-2</v>
      </c>
    </row>
    <row r="15546" spans="1:9" x14ac:dyDescent="0.2">
      <c r="A15546" s="5">
        <v>42875.833333333336</v>
      </c>
      <c r="B15546" s="2">
        <v>1449.34</v>
      </c>
      <c r="C15546" s="10">
        <v>102.06</v>
      </c>
      <c r="D15546" s="8">
        <v>2.9500000000000001E-4</v>
      </c>
      <c r="E15546" s="13">
        <f>D15546*'Assumptions Notes'!C$12</f>
        <v>0.1062</v>
      </c>
      <c r="F15546" s="15">
        <f t="shared" si="484"/>
        <v>3.0107700000000001E-2</v>
      </c>
      <c r="G15546" s="10">
        <f>IF(C15546&gt;'Assumptions Notes'!C$11,'Assumptions Notes'!C$11,C15546)</f>
        <v>102.06</v>
      </c>
      <c r="H15546" s="15">
        <f t="shared" si="485"/>
        <v>3.0107700000000001E-2</v>
      </c>
      <c r="I15546" s="2">
        <f>IF(C15546&gt;'Assumptions Notes'!C$11,-C15546*('Assumptions Notes'!C$13/(2*1000)),G15546*D15546)</f>
        <v>3.0107700000000001E-2</v>
      </c>
    </row>
    <row r="15547" spans="1:9" x14ac:dyDescent="0.2">
      <c r="A15547" s="5">
        <v>42875.854166666664</v>
      </c>
      <c r="B15547" s="2">
        <v>1430.81</v>
      </c>
      <c r="C15547" s="10">
        <v>96.85</v>
      </c>
      <c r="D15547" s="8">
        <v>2.9E-4</v>
      </c>
      <c r="E15547" s="13">
        <f>D15547*'Assumptions Notes'!C$12</f>
        <v>0.10440000000000001</v>
      </c>
      <c r="F15547" s="15">
        <f t="shared" si="484"/>
        <v>2.8086499999999997E-2</v>
      </c>
      <c r="G15547" s="10">
        <f>IF(C15547&gt;'Assumptions Notes'!C$11,'Assumptions Notes'!C$11,C15547)</f>
        <v>96.85</v>
      </c>
      <c r="H15547" s="15">
        <f t="shared" si="485"/>
        <v>2.8086499999999997E-2</v>
      </c>
      <c r="I15547" s="2">
        <f>IF(C15547&gt;'Assumptions Notes'!C$11,-C15547*('Assumptions Notes'!C$13/(2*1000)),G15547*D15547)</f>
        <v>2.8086499999999997E-2</v>
      </c>
    </row>
    <row r="15548" spans="1:9" x14ac:dyDescent="0.2">
      <c r="A15548" s="5">
        <v>42875.875</v>
      </c>
      <c r="B15548" s="2">
        <v>1404.41</v>
      </c>
      <c r="C15548" s="10">
        <v>95.72</v>
      </c>
      <c r="D15548" s="8">
        <v>2.8499999999999999E-4</v>
      </c>
      <c r="E15548" s="13">
        <f>D15548*'Assumptions Notes'!C$12</f>
        <v>0.1026</v>
      </c>
      <c r="F15548" s="15">
        <f t="shared" si="484"/>
        <v>2.7280199999999998E-2</v>
      </c>
      <c r="G15548" s="10">
        <f>IF(C15548&gt;'Assumptions Notes'!C$11,'Assumptions Notes'!C$11,C15548)</f>
        <v>95.72</v>
      </c>
      <c r="H15548" s="15">
        <f t="shared" si="485"/>
        <v>2.7280199999999998E-2</v>
      </c>
      <c r="I15548" s="2">
        <f>IF(C15548&gt;'Assumptions Notes'!C$11,-C15548*('Assumptions Notes'!C$13/(2*1000)),G15548*D15548)</f>
        <v>2.7280199999999998E-2</v>
      </c>
    </row>
    <row r="15549" spans="1:9" x14ac:dyDescent="0.2">
      <c r="A15549" s="5">
        <v>42875.895833333336</v>
      </c>
      <c r="B15549" s="2">
        <v>1356.96</v>
      </c>
      <c r="C15549" s="10">
        <v>80.09</v>
      </c>
      <c r="D15549" s="8">
        <v>2.7E-4</v>
      </c>
      <c r="E15549" s="13">
        <f>D15549*'Assumptions Notes'!C$12</f>
        <v>9.7199999999999995E-2</v>
      </c>
      <c r="F15549" s="15">
        <f t="shared" si="484"/>
        <v>2.1624300000000003E-2</v>
      </c>
      <c r="G15549" s="10">
        <f>IF(C15549&gt;'Assumptions Notes'!C$11,'Assumptions Notes'!C$11,C15549)</f>
        <v>80.09</v>
      </c>
      <c r="H15549" s="15">
        <f t="shared" si="485"/>
        <v>2.1624300000000003E-2</v>
      </c>
      <c r="I15549" s="2">
        <f>IF(C15549&gt;'Assumptions Notes'!C$11,-C15549*('Assumptions Notes'!C$13/(2*1000)),G15549*D15549)</f>
        <v>2.1624300000000003E-2</v>
      </c>
    </row>
    <row r="15550" spans="1:9" x14ac:dyDescent="0.2">
      <c r="A15550" s="5">
        <v>42875.916666666664</v>
      </c>
      <c r="B15550" s="2">
        <v>1315.66</v>
      </c>
      <c r="C15550" s="10">
        <v>75.95</v>
      </c>
      <c r="D15550" s="8">
        <v>2.5500000000000002E-4</v>
      </c>
      <c r="E15550" s="13">
        <f>D15550*'Assumptions Notes'!C$12</f>
        <v>9.1800000000000007E-2</v>
      </c>
      <c r="F15550" s="15">
        <f t="shared" si="484"/>
        <v>1.9367250000000003E-2</v>
      </c>
      <c r="G15550" s="10">
        <f>IF(C15550&gt;'Assumptions Notes'!C$11,'Assumptions Notes'!C$11,C15550)</f>
        <v>75.95</v>
      </c>
      <c r="H15550" s="15">
        <f t="shared" si="485"/>
        <v>1.9367250000000003E-2</v>
      </c>
      <c r="I15550" s="2">
        <f>IF(C15550&gt;'Assumptions Notes'!C$11,-C15550*('Assumptions Notes'!C$13/(2*1000)),G15550*D15550)</f>
        <v>1.9367250000000003E-2</v>
      </c>
    </row>
    <row r="15551" spans="1:9" x14ac:dyDescent="0.2">
      <c r="A15551" s="5">
        <v>42875.9375</v>
      </c>
      <c r="B15551" s="2">
        <v>1281.28</v>
      </c>
      <c r="C15551" s="10">
        <v>89.82</v>
      </c>
      <c r="D15551" s="8">
        <v>2.1250000000000002E-4</v>
      </c>
      <c r="E15551" s="13">
        <f>D15551*'Assumptions Notes'!C$12</f>
        <v>7.6500000000000012E-2</v>
      </c>
      <c r="F15551" s="15">
        <f t="shared" si="484"/>
        <v>1.908675E-2</v>
      </c>
      <c r="G15551" s="10">
        <f>IF(C15551&gt;'Assumptions Notes'!C$11,'Assumptions Notes'!C$11,C15551)</f>
        <v>89.82</v>
      </c>
      <c r="H15551" s="15">
        <f t="shared" si="485"/>
        <v>1.908675E-2</v>
      </c>
      <c r="I15551" s="2">
        <f>IF(C15551&gt;'Assumptions Notes'!C$11,-C15551*('Assumptions Notes'!C$13/(2*1000)),G15551*D15551)</f>
        <v>1.908675E-2</v>
      </c>
    </row>
    <row r="15552" spans="1:9" x14ac:dyDescent="0.2">
      <c r="A15552" s="5">
        <v>42875.958333333336</v>
      </c>
      <c r="B15552" s="2">
        <v>1247.17</v>
      </c>
      <c r="C15552" s="10">
        <v>78.290000000000006</v>
      </c>
      <c r="D15552" s="8">
        <v>1.7000000000000001E-4</v>
      </c>
      <c r="E15552" s="13">
        <f>D15552*'Assumptions Notes'!C$12</f>
        <v>6.1200000000000004E-2</v>
      </c>
      <c r="F15552" s="15">
        <f t="shared" si="484"/>
        <v>1.3309300000000001E-2</v>
      </c>
      <c r="G15552" s="10">
        <f>IF(C15552&gt;'Assumptions Notes'!C$11,'Assumptions Notes'!C$11,C15552)</f>
        <v>78.290000000000006</v>
      </c>
      <c r="H15552" s="15">
        <f t="shared" si="485"/>
        <v>1.3309300000000001E-2</v>
      </c>
      <c r="I15552" s="2">
        <f>IF(C15552&gt;'Assumptions Notes'!C$11,-C15552*('Assumptions Notes'!C$13/(2*1000)),G15552*D15552)</f>
        <v>1.3309300000000001E-2</v>
      </c>
    </row>
    <row r="15553" spans="1:9" x14ac:dyDescent="0.2">
      <c r="A15553" s="5">
        <v>42875.979166666664</v>
      </c>
      <c r="B15553" s="2">
        <v>1245.04</v>
      </c>
      <c r="C15553" s="10">
        <v>90.84</v>
      </c>
      <c r="D15553" s="8">
        <v>1.5000000000000001E-4</v>
      </c>
      <c r="E15553" s="13">
        <f>D15553*'Assumptions Notes'!C$12</f>
        <v>5.4000000000000006E-2</v>
      </c>
      <c r="F15553" s="15">
        <f t="shared" si="484"/>
        <v>1.3626000000000001E-2</v>
      </c>
      <c r="G15553" s="10">
        <f>IF(C15553&gt;'Assumptions Notes'!C$11,'Assumptions Notes'!C$11,C15553)</f>
        <v>90.84</v>
      </c>
      <c r="H15553" s="15">
        <f t="shared" si="485"/>
        <v>1.3626000000000001E-2</v>
      </c>
      <c r="I15553" s="2">
        <f>IF(C15553&gt;'Assumptions Notes'!C$11,-C15553*('Assumptions Notes'!C$13/(2*1000)),G15553*D15553)</f>
        <v>1.3626000000000001E-2</v>
      </c>
    </row>
    <row r="15554" spans="1:9" x14ac:dyDescent="0.2">
      <c r="A15554" s="5">
        <v>42876</v>
      </c>
      <c r="B15554" s="2">
        <v>1426.59</v>
      </c>
      <c r="C15554" s="10">
        <v>98.02</v>
      </c>
      <c r="D15554" s="8">
        <v>1.2999999999999999E-4</v>
      </c>
      <c r="E15554" s="13">
        <f>D15554*'Assumptions Notes'!C$12</f>
        <v>4.6799999999999994E-2</v>
      </c>
      <c r="F15554" s="15">
        <f t="shared" si="484"/>
        <v>1.2742599999999998E-2</v>
      </c>
      <c r="G15554" s="10">
        <f>IF(C15554&gt;'Assumptions Notes'!C$11,'Assumptions Notes'!C$11,C15554)</f>
        <v>98.02</v>
      </c>
      <c r="H15554" s="15">
        <f t="shared" si="485"/>
        <v>1.2742599999999998E-2</v>
      </c>
      <c r="I15554" s="2">
        <f>IF(C15554&gt;'Assumptions Notes'!C$11,-C15554*('Assumptions Notes'!C$13/(2*1000)),G15554*D15554)</f>
        <v>1.2742599999999998E-2</v>
      </c>
    </row>
    <row r="15555" spans="1:9" x14ac:dyDescent="0.2">
      <c r="A15555" s="5">
        <v>42876.020833333336</v>
      </c>
      <c r="B15555" s="2">
        <v>1317.44</v>
      </c>
      <c r="C15555" s="10">
        <v>79.84</v>
      </c>
      <c r="D15555" s="8">
        <v>1.175E-4</v>
      </c>
      <c r="E15555" s="13">
        <f>D15555*'Assumptions Notes'!C$12</f>
        <v>4.2299999999999997E-2</v>
      </c>
      <c r="F15555" s="15">
        <f t="shared" si="484"/>
        <v>9.3811999999999993E-3</v>
      </c>
      <c r="G15555" s="10">
        <f>IF(C15555&gt;'Assumptions Notes'!C$11,'Assumptions Notes'!C$11,C15555)</f>
        <v>79.84</v>
      </c>
      <c r="H15555" s="15">
        <f t="shared" si="485"/>
        <v>9.3811999999999993E-3</v>
      </c>
      <c r="I15555" s="2">
        <f>IF(C15555&gt;'Assumptions Notes'!C$11,-C15555*('Assumptions Notes'!C$13/(2*1000)),G15555*D15555)</f>
        <v>9.3811999999999993E-3</v>
      </c>
    </row>
    <row r="15556" spans="1:9" x14ac:dyDescent="0.2">
      <c r="A15556" s="5">
        <v>42876.041666666664</v>
      </c>
      <c r="B15556" s="2">
        <v>1238.44</v>
      </c>
      <c r="C15556" s="10">
        <v>81.37</v>
      </c>
      <c r="D15556" s="8">
        <v>1.05E-4</v>
      </c>
      <c r="E15556" s="13">
        <f>D15556*'Assumptions Notes'!C$12</f>
        <v>3.78E-2</v>
      </c>
      <c r="F15556" s="15">
        <f t="shared" ref="F15556:F15619" si="486">D15556*C15556</f>
        <v>8.5438500000000004E-3</v>
      </c>
      <c r="G15556" s="10">
        <f>IF(C15556&gt;'Assumptions Notes'!C$11,'Assumptions Notes'!C$11,C15556)</f>
        <v>81.37</v>
      </c>
      <c r="H15556" s="15">
        <f t="shared" ref="H15556:H15619" si="487">G15556*D15556</f>
        <v>8.5438500000000004E-3</v>
      </c>
      <c r="I15556" s="2">
        <f>IF(C15556&gt;'Assumptions Notes'!C$11,-C15556*('Assumptions Notes'!C$13/(2*1000)),G15556*D15556)</f>
        <v>8.5438500000000004E-3</v>
      </c>
    </row>
    <row r="15557" spans="1:9" x14ac:dyDescent="0.2">
      <c r="A15557" s="5">
        <v>42876.0625</v>
      </c>
      <c r="B15557" s="2">
        <v>1131.68</v>
      </c>
      <c r="C15557" s="10">
        <v>86.21</v>
      </c>
      <c r="D15557" s="8">
        <v>1.025E-4</v>
      </c>
      <c r="E15557" s="13">
        <f>D15557*'Assumptions Notes'!C$12</f>
        <v>3.6900000000000002E-2</v>
      </c>
      <c r="F15557" s="15">
        <f t="shared" si="486"/>
        <v>8.8365249999999996E-3</v>
      </c>
      <c r="G15557" s="10">
        <f>IF(C15557&gt;'Assumptions Notes'!C$11,'Assumptions Notes'!C$11,C15557)</f>
        <v>86.21</v>
      </c>
      <c r="H15557" s="15">
        <f t="shared" si="487"/>
        <v>8.8365249999999996E-3</v>
      </c>
      <c r="I15557" s="2">
        <f>IF(C15557&gt;'Assumptions Notes'!C$11,-C15557*('Assumptions Notes'!C$13/(2*1000)),G15557*D15557)</f>
        <v>8.8365249999999996E-3</v>
      </c>
    </row>
    <row r="15558" spans="1:9" x14ac:dyDescent="0.2">
      <c r="A15558" s="5">
        <v>42876.083333333336</v>
      </c>
      <c r="B15558" s="2">
        <v>1120.55</v>
      </c>
      <c r="C15558" s="10">
        <v>118.53</v>
      </c>
      <c r="D15558" s="8">
        <v>1E-4</v>
      </c>
      <c r="E15558" s="13">
        <f>D15558*'Assumptions Notes'!C$12</f>
        <v>3.6000000000000004E-2</v>
      </c>
      <c r="F15558" s="15">
        <f t="shared" si="486"/>
        <v>1.1853000000000001E-2</v>
      </c>
      <c r="G15558" s="10">
        <f>IF(C15558&gt;'Assumptions Notes'!C$11,'Assumptions Notes'!C$11,C15558)</f>
        <v>118.53</v>
      </c>
      <c r="H15558" s="15">
        <f t="shared" si="487"/>
        <v>1.1853000000000001E-2</v>
      </c>
      <c r="I15558" s="2">
        <f>IF(C15558&gt;'Assumptions Notes'!C$11,-C15558*('Assumptions Notes'!C$13/(2*1000)),G15558*D15558)</f>
        <v>1.1853000000000001E-2</v>
      </c>
    </row>
    <row r="15559" spans="1:9" x14ac:dyDescent="0.2">
      <c r="A15559" s="5">
        <v>42876.104166666664</v>
      </c>
      <c r="B15559" s="2">
        <v>1083.47</v>
      </c>
      <c r="C15559" s="10">
        <v>103.31</v>
      </c>
      <c r="D15559" s="8">
        <v>9.8750000000000002E-5</v>
      </c>
      <c r="E15559" s="13">
        <f>D15559*'Assumptions Notes'!C$12</f>
        <v>3.5549999999999998E-2</v>
      </c>
      <c r="F15559" s="15">
        <f t="shared" si="486"/>
        <v>1.0201862500000001E-2</v>
      </c>
      <c r="G15559" s="10">
        <f>IF(C15559&gt;'Assumptions Notes'!C$11,'Assumptions Notes'!C$11,C15559)</f>
        <v>103.31</v>
      </c>
      <c r="H15559" s="15">
        <f t="shared" si="487"/>
        <v>1.0201862500000001E-2</v>
      </c>
      <c r="I15559" s="2">
        <f>IF(C15559&gt;'Assumptions Notes'!C$11,-C15559*('Assumptions Notes'!C$13/(2*1000)),G15559*D15559)</f>
        <v>1.0201862500000001E-2</v>
      </c>
    </row>
    <row r="15560" spans="1:9" x14ac:dyDescent="0.2">
      <c r="A15560" s="5">
        <v>42876.125</v>
      </c>
      <c r="B15560" s="2">
        <v>1039.77</v>
      </c>
      <c r="C15560" s="10">
        <v>83.78</v>
      </c>
      <c r="D15560" s="8">
        <v>9.7499999999999998E-5</v>
      </c>
      <c r="E15560" s="13">
        <f>D15560*'Assumptions Notes'!C$12</f>
        <v>3.5099999999999999E-2</v>
      </c>
      <c r="F15560" s="15">
        <f t="shared" si="486"/>
        <v>8.1685500000000001E-3</v>
      </c>
      <c r="G15560" s="10">
        <f>IF(C15560&gt;'Assumptions Notes'!C$11,'Assumptions Notes'!C$11,C15560)</f>
        <v>83.78</v>
      </c>
      <c r="H15560" s="15">
        <f t="shared" si="487"/>
        <v>8.1685500000000001E-3</v>
      </c>
      <c r="I15560" s="2">
        <f>IF(C15560&gt;'Assumptions Notes'!C$11,-C15560*('Assumptions Notes'!C$13/(2*1000)),G15560*D15560)</f>
        <v>8.1685500000000001E-3</v>
      </c>
    </row>
    <row r="15561" spans="1:9" x14ac:dyDescent="0.2">
      <c r="A15561" s="5">
        <v>42876.145833333336</v>
      </c>
      <c r="B15561" s="2">
        <v>1006.93</v>
      </c>
      <c r="C15561" s="10">
        <v>80.69</v>
      </c>
      <c r="D15561" s="8">
        <v>9.6250000000000009E-5</v>
      </c>
      <c r="E15561" s="13">
        <f>D15561*'Assumptions Notes'!C$12</f>
        <v>3.465E-2</v>
      </c>
      <c r="F15561" s="15">
        <f t="shared" si="486"/>
        <v>7.7664125000000001E-3</v>
      </c>
      <c r="G15561" s="10">
        <f>IF(C15561&gt;'Assumptions Notes'!C$11,'Assumptions Notes'!C$11,C15561)</f>
        <v>80.69</v>
      </c>
      <c r="H15561" s="15">
        <f t="shared" si="487"/>
        <v>7.7664125000000001E-3</v>
      </c>
      <c r="I15561" s="2">
        <f>IF(C15561&gt;'Assumptions Notes'!C$11,-C15561*('Assumptions Notes'!C$13/(2*1000)),G15561*D15561)</f>
        <v>7.7664125000000001E-3</v>
      </c>
    </row>
    <row r="15562" spans="1:9" x14ac:dyDescent="0.2">
      <c r="A15562" s="5">
        <v>42876.166666666664</v>
      </c>
      <c r="B15562" s="2">
        <v>961.76</v>
      </c>
      <c r="C15562" s="10">
        <v>78.37</v>
      </c>
      <c r="D15562" s="8">
        <v>9.5000000000000005E-5</v>
      </c>
      <c r="E15562" s="13">
        <f>D15562*'Assumptions Notes'!C$12</f>
        <v>3.4200000000000001E-2</v>
      </c>
      <c r="F15562" s="15">
        <f t="shared" si="486"/>
        <v>7.4451500000000011E-3</v>
      </c>
      <c r="G15562" s="10">
        <f>IF(C15562&gt;'Assumptions Notes'!C$11,'Assumptions Notes'!C$11,C15562)</f>
        <v>78.37</v>
      </c>
      <c r="H15562" s="15">
        <f t="shared" si="487"/>
        <v>7.4451500000000011E-3</v>
      </c>
      <c r="I15562" s="2">
        <f>IF(C15562&gt;'Assumptions Notes'!C$11,-C15562*('Assumptions Notes'!C$13/(2*1000)),G15562*D15562)</f>
        <v>7.4451500000000011E-3</v>
      </c>
    </row>
    <row r="15563" spans="1:9" x14ac:dyDescent="0.2">
      <c r="A15563" s="5">
        <v>42876.1875</v>
      </c>
      <c r="B15563" s="2">
        <v>951.64</v>
      </c>
      <c r="C15563" s="10">
        <v>89.98</v>
      </c>
      <c r="D15563" s="8">
        <v>9.6250000000000009E-5</v>
      </c>
      <c r="E15563" s="13">
        <f>D15563*'Assumptions Notes'!C$12</f>
        <v>3.465E-2</v>
      </c>
      <c r="F15563" s="15">
        <f t="shared" si="486"/>
        <v>8.660575000000002E-3</v>
      </c>
      <c r="G15563" s="10">
        <f>IF(C15563&gt;'Assumptions Notes'!C$11,'Assumptions Notes'!C$11,C15563)</f>
        <v>89.98</v>
      </c>
      <c r="H15563" s="15">
        <f t="shared" si="487"/>
        <v>8.660575000000002E-3</v>
      </c>
      <c r="I15563" s="2">
        <f>IF(C15563&gt;'Assumptions Notes'!C$11,-C15563*('Assumptions Notes'!C$13/(2*1000)),G15563*D15563)</f>
        <v>8.660575000000002E-3</v>
      </c>
    </row>
    <row r="15564" spans="1:9" x14ac:dyDescent="0.2">
      <c r="A15564" s="5">
        <v>42876.208333333336</v>
      </c>
      <c r="B15564" s="2">
        <v>952.66</v>
      </c>
      <c r="C15564" s="10">
        <v>109.92</v>
      </c>
      <c r="D15564" s="8">
        <v>9.7499999999999998E-5</v>
      </c>
      <c r="E15564" s="13">
        <f>D15564*'Assumptions Notes'!C$12</f>
        <v>3.5099999999999999E-2</v>
      </c>
      <c r="F15564" s="15">
        <f t="shared" si="486"/>
        <v>1.07172E-2</v>
      </c>
      <c r="G15564" s="10">
        <f>IF(C15564&gt;'Assumptions Notes'!C$11,'Assumptions Notes'!C$11,C15564)</f>
        <v>109.92</v>
      </c>
      <c r="H15564" s="15">
        <f t="shared" si="487"/>
        <v>1.07172E-2</v>
      </c>
      <c r="I15564" s="2">
        <f>IF(C15564&gt;'Assumptions Notes'!C$11,-C15564*('Assumptions Notes'!C$13/(2*1000)),G15564*D15564)</f>
        <v>1.07172E-2</v>
      </c>
    </row>
    <row r="15565" spans="1:9" x14ac:dyDescent="0.2">
      <c r="A15565" s="5">
        <v>42876.229166666664</v>
      </c>
      <c r="B15565" s="2">
        <v>955.9</v>
      </c>
      <c r="C15565" s="10">
        <v>105.17</v>
      </c>
      <c r="D15565" s="8">
        <v>1.15E-4</v>
      </c>
      <c r="E15565" s="13">
        <f>D15565*'Assumptions Notes'!C$12</f>
        <v>4.1399999999999999E-2</v>
      </c>
      <c r="F15565" s="15">
        <f t="shared" si="486"/>
        <v>1.2094550000000001E-2</v>
      </c>
      <c r="G15565" s="10">
        <f>IF(C15565&gt;'Assumptions Notes'!C$11,'Assumptions Notes'!C$11,C15565)</f>
        <v>105.17</v>
      </c>
      <c r="H15565" s="15">
        <f t="shared" si="487"/>
        <v>1.2094550000000001E-2</v>
      </c>
      <c r="I15565" s="2">
        <f>IF(C15565&gt;'Assumptions Notes'!C$11,-C15565*('Assumptions Notes'!C$13/(2*1000)),G15565*D15565)</f>
        <v>1.2094550000000001E-2</v>
      </c>
    </row>
    <row r="15566" spans="1:9" x14ac:dyDescent="0.2">
      <c r="A15566" s="5">
        <v>42876.25</v>
      </c>
      <c r="B15566" s="2">
        <v>959.54</v>
      </c>
      <c r="C15566" s="10">
        <v>107.91</v>
      </c>
      <c r="D15566" s="8">
        <v>1.325E-4</v>
      </c>
      <c r="E15566" s="13">
        <f>D15566*'Assumptions Notes'!C$12</f>
        <v>4.7699999999999999E-2</v>
      </c>
      <c r="F15566" s="15">
        <f t="shared" si="486"/>
        <v>1.4298074999999999E-2</v>
      </c>
      <c r="G15566" s="10">
        <f>IF(C15566&gt;'Assumptions Notes'!C$11,'Assumptions Notes'!C$11,C15566)</f>
        <v>107.91</v>
      </c>
      <c r="H15566" s="15">
        <f t="shared" si="487"/>
        <v>1.4298074999999999E-2</v>
      </c>
      <c r="I15566" s="2">
        <f>IF(C15566&gt;'Assumptions Notes'!C$11,-C15566*('Assumptions Notes'!C$13/(2*1000)),G15566*D15566)</f>
        <v>1.4298074999999999E-2</v>
      </c>
    </row>
    <row r="15567" spans="1:9" x14ac:dyDescent="0.2">
      <c r="A15567" s="5">
        <v>42876.270833333336</v>
      </c>
      <c r="B15567" s="2">
        <v>978.57</v>
      </c>
      <c r="C15567" s="10">
        <v>124.29</v>
      </c>
      <c r="D15567" s="8">
        <v>1.6249999999999999E-4</v>
      </c>
      <c r="E15567" s="13">
        <f>D15567*'Assumptions Notes'!C$12</f>
        <v>5.8499999999999996E-2</v>
      </c>
      <c r="F15567" s="15">
        <f t="shared" si="486"/>
        <v>2.0197125E-2</v>
      </c>
      <c r="G15567" s="10">
        <f>IF(C15567&gt;'Assumptions Notes'!C$11,'Assumptions Notes'!C$11,C15567)</f>
        <v>120</v>
      </c>
      <c r="H15567" s="15">
        <f t="shared" si="487"/>
        <v>1.95E-2</v>
      </c>
      <c r="I15567" s="2">
        <f>IF(C15567&gt;'Assumptions Notes'!C$11,-C15567*('Assumptions Notes'!C$13/(2*1000)),G15567*D15567)</f>
        <v>-6.2145000000000006E-2</v>
      </c>
    </row>
    <row r="15568" spans="1:9" x14ac:dyDescent="0.2">
      <c r="A15568" s="5">
        <v>42876.291666666664</v>
      </c>
      <c r="B15568" s="2">
        <v>991.33</v>
      </c>
      <c r="C15568" s="10">
        <v>100.79</v>
      </c>
      <c r="D15568" s="8">
        <v>1.9249999999999999E-4</v>
      </c>
      <c r="E15568" s="13">
        <f>D15568*'Assumptions Notes'!C$12</f>
        <v>6.93E-2</v>
      </c>
      <c r="F15568" s="15">
        <f t="shared" si="486"/>
        <v>1.9402075000000001E-2</v>
      </c>
      <c r="G15568" s="10">
        <f>IF(C15568&gt;'Assumptions Notes'!C$11,'Assumptions Notes'!C$11,C15568)</f>
        <v>100.79</v>
      </c>
      <c r="H15568" s="15">
        <f t="shared" si="487"/>
        <v>1.9402075000000001E-2</v>
      </c>
      <c r="I15568" s="2">
        <f>IF(C15568&gt;'Assumptions Notes'!C$11,-C15568*('Assumptions Notes'!C$13/(2*1000)),G15568*D15568)</f>
        <v>1.9402075000000001E-2</v>
      </c>
    </row>
    <row r="15569" spans="1:9" x14ac:dyDescent="0.2">
      <c r="A15569" s="5">
        <v>42876.3125</v>
      </c>
      <c r="B15569" s="2">
        <v>992.97</v>
      </c>
      <c r="C15569" s="10">
        <v>104.78</v>
      </c>
      <c r="D15569" s="8">
        <v>2.0875000000000001E-4</v>
      </c>
      <c r="E15569" s="13">
        <f>D15569*'Assumptions Notes'!C$12</f>
        <v>7.5150000000000008E-2</v>
      </c>
      <c r="F15569" s="15">
        <f t="shared" si="486"/>
        <v>2.1872825000000002E-2</v>
      </c>
      <c r="G15569" s="10">
        <f>IF(C15569&gt;'Assumptions Notes'!C$11,'Assumptions Notes'!C$11,C15569)</f>
        <v>104.78</v>
      </c>
      <c r="H15569" s="15">
        <f t="shared" si="487"/>
        <v>2.1872825000000002E-2</v>
      </c>
      <c r="I15569" s="2">
        <f>IF(C15569&gt;'Assumptions Notes'!C$11,-C15569*('Assumptions Notes'!C$13/(2*1000)),G15569*D15569)</f>
        <v>2.1872825000000002E-2</v>
      </c>
    </row>
    <row r="15570" spans="1:9" x14ac:dyDescent="0.2">
      <c r="A15570" s="5">
        <v>42876.333333333336</v>
      </c>
      <c r="B15570" s="2">
        <v>1012.45</v>
      </c>
      <c r="C15570" s="10">
        <v>122.14</v>
      </c>
      <c r="D15570" s="8">
        <v>2.2499999999999999E-4</v>
      </c>
      <c r="E15570" s="13">
        <f>D15570*'Assumptions Notes'!C$12</f>
        <v>8.1000000000000003E-2</v>
      </c>
      <c r="F15570" s="15">
        <f t="shared" si="486"/>
        <v>2.7481499999999999E-2</v>
      </c>
      <c r="G15570" s="10">
        <f>IF(C15570&gt;'Assumptions Notes'!C$11,'Assumptions Notes'!C$11,C15570)</f>
        <v>120</v>
      </c>
      <c r="H15570" s="15">
        <f t="shared" si="487"/>
        <v>2.7E-2</v>
      </c>
      <c r="I15570" s="2">
        <f>IF(C15570&gt;'Assumptions Notes'!C$11,-C15570*('Assumptions Notes'!C$13/(2*1000)),G15570*D15570)</f>
        <v>-6.1069999999999999E-2</v>
      </c>
    </row>
    <row r="15571" spans="1:9" x14ac:dyDescent="0.2">
      <c r="A15571" s="5">
        <v>42876.354166666664</v>
      </c>
      <c r="B15571" s="2">
        <v>1032.79</v>
      </c>
      <c r="C15571" s="10">
        <v>112.42</v>
      </c>
      <c r="D15571" s="8">
        <v>2.2625E-4</v>
      </c>
      <c r="E15571" s="13">
        <f>D15571*'Assumptions Notes'!C$12</f>
        <v>8.1449999999999995E-2</v>
      </c>
      <c r="F15571" s="15">
        <f t="shared" si="486"/>
        <v>2.5435025E-2</v>
      </c>
      <c r="G15571" s="10">
        <f>IF(C15571&gt;'Assumptions Notes'!C$11,'Assumptions Notes'!C$11,C15571)</f>
        <v>112.42</v>
      </c>
      <c r="H15571" s="15">
        <f t="shared" si="487"/>
        <v>2.5435025E-2</v>
      </c>
      <c r="I15571" s="2">
        <f>IF(C15571&gt;'Assumptions Notes'!C$11,-C15571*('Assumptions Notes'!C$13/(2*1000)),G15571*D15571)</f>
        <v>2.5435025E-2</v>
      </c>
    </row>
    <row r="15572" spans="1:9" x14ac:dyDescent="0.2">
      <c r="A15572" s="5">
        <v>42876.375</v>
      </c>
      <c r="B15572" s="2">
        <v>1029.76</v>
      </c>
      <c r="C15572" s="10">
        <v>103.67</v>
      </c>
      <c r="D15572" s="8">
        <v>2.275E-4</v>
      </c>
      <c r="E15572" s="13">
        <f>D15572*'Assumptions Notes'!C$12</f>
        <v>8.1900000000000001E-2</v>
      </c>
      <c r="F15572" s="15">
        <f t="shared" si="486"/>
        <v>2.3584925E-2</v>
      </c>
      <c r="G15572" s="10">
        <f>IF(C15572&gt;'Assumptions Notes'!C$11,'Assumptions Notes'!C$11,C15572)</f>
        <v>103.67</v>
      </c>
      <c r="H15572" s="15">
        <f t="shared" si="487"/>
        <v>2.3584925E-2</v>
      </c>
      <c r="I15572" s="2">
        <f>IF(C15572&gt;'Assumptions Notes'!C$11,-C15572*('Assumptions Notes'!C$13/(2*1000)),G15572*D15572)</f>
        <v>2.3584925E-2</v>
      </c>
    </row>
    <row r="15573" spans="1:9" x14ac:dyDescent="0.2">
      <c r="A15573" s="5">
        <v>42876.395833333336</v>
      </c>
      <c r="B15573" s="2">
        <v>991.15</v>
      </c>
      <c r="C15573" s="10">
        <v>108.89</v>
      </c>
      <c r="D15573" s="8">
        <v>2.1875E-4</v>
      </c>
      <c r="E15573" s="13">
        <f>D15573*'Assumptions Notes'!C$12</f>
        <v>7.8750000000000001E-2</v>
      </c>
      <c r="F15573" s="15">
        <f t="shared" si="486"/>
        <v>2.3819687500000002E-2</v>
      </c>
      <c r="G15573" s="10">
        <f>IF(C15573&gt;'Assumptions Notes'!C$11,'Assumptions Notes'!C$11,C15573)</f>
        <v>108.89</v>
      </c>
      <c r="H15573" s="15">
        <f t="shared" si="487"/>
        <v>2.3819687500000002E-2</v>
      </c>
      <c r="I15573" s="2">
        <f>IF(C15573&gt;'Assumptions Notes'!C$11,-C15573*('Assumptions Notes'!C$13/(2*1000)),G15573*D15573)</f>
        <v>2.3819687500000002E-2</v>
      </c>
    </row>
    <row r="15574" spans="1:9" x14ac:dyDescent="0.2">
      <c r="A15574" s="5">
        <v>42876.416666666664</v>
      </c>
      <c r="B15574" s="2">
        <v>971.15</v>
      </c>
      <c r="C15574" s="10">
        <v>109.14</v>
      </c>
      <c r="D15574" s="8">
        <v>2.1000000000000001E-4</v>
      </c>
      <c r="E15574" s="13">
        <f>D15574*'Assumptions Notes'!C$12</f>
        <v>7.5600000000000001E-2</v>
      </c>
      <c r="F15574" s="15">
        <f t="shared" si="486"/>
        <v>2.2919399999999999E-2</v>
      </c>
      <c r="G15574" s="10">
        <f>IF(C15574&gt;'Assumptions Notes'!C$11,'Assumptions Notes'!C$11,C15574)</f>
        <v>109.14</v>
      </c>
      <c r="H15574" s="15">
        <f t="shared" si="487"/>
        <v>2.2919399999999999E-2</v>
      </c>
      <c r="I15574" s="2">
        <f>IF(C15574&gt;'Assumptions Notes'!C$11,-C15574*('Assumptions Notes'!C$13/(2*1000)),G15574*D15574)</f>
        <v>2.2919399999999999E-2</v>
      </c>
    </row>
    <row r="15575" spans="1:9" x14ac:dyDescent="0.2">
      <c r="A15575" s="5">
        <v>42876.4375</v>
      </c>
      <c r="B15575" s="2">
        <v>937.27</v>
      </c>
      <c r="C15575" s="10">
        <v>105.97</v>
      </c>
      <c r="D15575" s="8">
        <v>2.075E-4</v>
      </c>
      <c r="E15575" s="13">
        <f>D15575*'Assumptions Notes'!C$12</f>
        <v>7.4700000000000003E-2</v>
      </c>
      <c r="F15575" s="15">
        <f t="shared" si="486"/>
        <v>2.1988774999999999E-2</v>
      </c>
      <c r="G15575" s="10">
        <f>IF(C15575&gt;'Assumptions Notes'!C$11,'Assumptions Notes'!C$11,C15575)</f>
        <v>105.97</v>
      </c>
      <c r="H15575" s="15">
        <f t="shared" si="487"/>
        <v>2.1988774999999999E-2</v>
      </c>
      <c r="I15575" s="2">
        <f>IF(C15575&gt;'Assumptions Notes'!C$11,-C15575*('Assumptions Notes'!C$13/(2*1000)),G15575*D15575)</f>
        <v>2.1988774999999999E-2</v>
      </c>
    </row>
    <row r="15576" spans="1:9" x14ac:dyDescent="0.2">
      <c r="A15576" s="5">
        <v>42876.458333333336</v>
      </c>
      <c r="B15576" s="2">
        <v>894.72</v>
      </c>
      <c r="C15576" s="10">
        <v>97.71</v>
      </c>
      <c r="D15576" s="8">
        <v>2.05E-4</v>
      </c>
      <c r="E15576" s="13">
        <f>D15576*'Assumptions Notes'!C$12</f>
        <v>7.3800000000000004E-2</v>
      </c>
      <c r="F15576" s="15">
        <f t="shared" si="486"/>
        <v>2.0030549999999998E-2</v>
      </c>
      <c r="G15576" s="10">
        <f>IF(C15576&gt;'Assumptions Notes'!C$11,'Assumptions Notes'!C$11,C15576)</f>
        <v>97.71</v>
      </c>
      <c r="H15576" s="15">
        <f t="shared" si="487"/>
        <v>2.0030549999999998E-2</v>
      </c>
      <c r="I15576" s="2">
        <f>IF(C15576&gt;'Assumptions Notes'!C$11,-C15576*('Assumptions Notes'!C$13/(2*1000)),G15576*D15576)</f>
        <v>2.0030549999999998E-2</v>
      </c>
    </row>
    <row r="15577" spans="1:9" x14ac:dyDescent="0.2">
      <c r="A15577" s="5">
        <v>42876.479166666664</v>
      </c>
      <c r="B15577" s="2">
        <v>863.59</v>
      </c>
      <c r="C15577" s="10">
        <v>79.7</v>
      </c>
      <c r="D15577" s="8">
        <v>2.1499999999999999E-4</v>
      </c>
      <c r="E15577" s="13">
        <f>D15577*'Assumptions Notes'!C$12</f>
        <v>7.7399999999999997E-2</v>
      </c>
      <c r="F15577" s="15">
        <f t="shared" si="486"/>
        <v>1.7135500000000001E-2</v>
      </c>
      <c r="G15577" s="10">
        <f>IF(C15577&gt;'Assumptions Notes'!C$11,'Assumptions Notes'!C$11,C15577)</f>
        <v>79.7</v>
      </c>
      <c r="H15577" s="15">
        <f t="shared" si="487"/>
        <v>1.7135500000000001E-2</v>
      </c>
      <c r="I15577" s="2">
        <f>IF(C15577&gt;'Assumptions Notes'!C$11,-C15577*('Assumptions Notes'!C$13/(2*1000)),G15577*D15577)</f>
        <v>1.7135500000000001E-2</v>
      </c>
    </row>
    <row r="15578" spans="1:9" x14ac:dyDescent="0.2">
      <c r="A15578" s="5">
        <v>42876.5</v>
      </c>
      <c r="B15578" s="2">
        <v>836.51</v>
      </c>
      <c r="C15578" s="10">
        <v>70.52</v>
      </c>
      <c r="D15578" s="8">
        <v>2.2499999999999999E-4</v>
      </c>
      <c r="E15578" s="13">
        <f>D15578*'Assumptions Notes'!C$12</f>
        <v>8.1000000000000003E-2</v>
      </c>
      <c r="F15578" s="15">
        <f t="shared" si="486"/>
        <v>1.5866999999999999E-2</v>
      </c>
      <c r="G15578" s="10">
        <f>IF(C15578&gt;'Assumptions Notes'!C$11,'Assumptions Notes'!C$11,C15578)</f>
        <v>70.52</v>
      </c>
      <c r="H15578" s="15">
        <f t="shared" si="487"/>
        <v>1.5866999999999999E-2</v>
      </c>
      <c r="I15578" s="2">
        <f>IF(C15578&gt;'Assumptions Notes'!C$11,-C15578*('Assumptions Notes'!C$13/(2*1000)),G15578*D15578)</f>
        <v>1.5866999999999999E-2</v>
      </c>
    </row>
    <row r="15579" spans="1:9" x14ac:dyDescent="0.2">
      <c r="A15579" s="5">
        <v>42876.520833333336</v>
      </c>
      <c r="B15579" s="2">
        <v>819.72</v>
      </c>
      <c r="C15579" s="10">
        <v>67.88</v>
      </c>
      <c r="D15579" s="8">
        <v>2.1250000000000002E-4</v>
      </c>
      <c r="E15579" s="13">
        <f>D15579*'Assumptions Notes'!C$12</f>
        <v>7.6500000000000012E-2</v>
      </c>
      <c r="F15579" s="15">
        <f t="shared" si="486"/>
        <v>1.44245E-2</v>
      </c>
      <c r="G15579" s="10">
        <f>IF(C15579&gt;'Assumptions Notes'!C$11,'Assumptions Notes'!C$11,C15579)</f>
        <v>67.88</v>
      </c>
      <c r="H15579" s="15">
        <f t="shared" si="487"/>
        <v>1.44245E-2</v>
      </c>
      <c r="I15579" s="2">
        <f>IF(C15579&gt;'Assumptions Notes'!C$11,-C15579*('Assumptions Notes'!C$13/(2*1000)),G15579*D15579)</f>
        <v>1.44245E-2</v>
      </c>
    </row>
    <row r="15580" spans="1:9" x14ac:dyDescent="0.2">
      <c r="A15580" s="5">
        <v>42876.541666666664</v>
      </c>
      <c r="B15580" s="2">
        <v>843.63</v>
      </c>
      <c r="C15580" s="10">
        <v>67</v>
      </c>
      <c r="D15580" s="8">
        <v>2.0000000000000001E-4</v>
      </c>
      <c r="E15580" s="13">
        <f>D15580*'Assumptions Notes'!C$12</f>
        <v>7.2000000000000008E-2</v>
      </c>
      <c r="F15580" s="15">
        <f t="shared" si="486"/>
        <v>1.34E-2</v>
      </c>
      <c r="G15580" s="10">
        <f>IF(C15580&gt;'Assumptions Notes'!C$11,'Assumptions Notes'!C$11,C15580)</f>
        <v>67</v>
      </c>
      <c r="H15580" s="15">
        <f t="shared" si="487"/>
        <v>1.34E-2</v>
      </c>
      <c r="I15580" s="2">
        <f>IF(C15580&gt;'Assumptions Notes'!C$11,-C15580*('Assumptions Notes'!C$13/(2*1000)),G15580*D15580)</f>
        <v>1.34E-2</v>
      </c>
    </row>
    <row r="15581" spans="1:9" x14ac:dyDescent="0.2">
      <c r="A15581" s="5">
        <v>42876.5625</v>
      </c>
      <c r="B15581" s="2">
        <v>866.67</v>
      </c>
      <c r="C15581" s="10">
        <v>68.459999999999994</v>
      </c>
      <c r="D15581" s="8">
        <v>1.975E-4</v>
      </c>
      <c r="E15581" s="13">
        <f>D15581*'Assumptions Notes'!C$12</f>
        <v>7.1099999999999997E-2</v>
      </c>
      <c r="F15581" s="15">
        <f t="shared" si="486"/>
        <v>1.3520849999999999E-2</v>
      </c>
      <c r="G15581" s="10">
        <f>IF(C15581&gt;'Assumptions Notes'!C$11,'Assumptions Notes'!C$11,C15581)</f>
        <v>68.459999999999994</v>
      </c>
      <c r="H15581" s="15">
        <f t="shared" si="487"/>
        <v>1.3520849999999999E-2</v>
      </c>
      <c r="I15581" s="2">
        <f>IF(C15581&gt;'Assumptions Notes'!C$11,-C15581*('Assumptions Notes'!C$13/(2*1000)),G15581*D15581)</f>
        <v>1.3520849999999999E-2</v>
      </c>
    </row>
    <row r="15582" spans="1:9" x14ac:dyDescent="0.2">
      <c r="A15582" s="5">
        <v>42876.583333333336</v>
      </c>
      <c r="B15582" s="2">
        <v>879.04</v>
      </c>
      <c r="C15582" s="10">
        <v>70.59</v>
      </c>
      <c r="D15582" s="8">
        <v>1.95E-4</v>
      </c>
      <c r="E15582" s="13">
        <f>D15582*'Assumptions Notes'!C$12</f>
        <v>7.0199999999999999E-2</v>
      </c>
      <c r="F15582" s="15">
        <f t="shared" si="486"/>
        <v>1.3765050000000001E-2</v>
      </c>
      <c r="G15582" s="10">
        <f>IF(C15582&gt;'Assumptions Notes'!C$11,'Assumptions Notes'!C$11,C15582)</f>
        <v>70.59</v>
      </c>
      <c r="H15582" s="15">
        <f t="shared" si="487"/>
        <v>1.3765050000000001E-2</v>
      </c>
      <c r="I15582" s="2">
        <f>IF(C15582&gt;'Assumptions Notes'!C$11,-C15582*('Assumptions Notes'!C$13/(2*1000)),G15582*D15582)</f>
        <v>1.3765050000000001E-2</v>
      </c>
    </row>
    <row r="15583" spans="1:9" x14ac:dyDescent="0.2">
      <c r="A15583" s="5">
        <v>42876.604166666664</v>
      </c>
      <c r="B15583" s="2">
        <v>871.8</v>
      </c>
      <c r="C15583" s="10">
        <v>74.599999999999994</v>
      </c>
      <c r="D15583" s="8">
        <v>1.9625E-4</v>
      </c>
      <c r="E15583" s="13">
        <f>D15583*'Assumptions Notes'!C$12</f>
        <v>7.0650000000000004E-2</v>
      </c>
      <c r="F15583" s="15">
        <f t="shared" si="486"/>
        <v>1.4640249999999999E-2</v>
      </c>
      <c r="G15583" s="10">
        <f>IF(C15583&gt;'Assumptions Notes'!C$11,'Assumptions Notes'!C$11,C15583)</f>
        <v>74.599999999999994</v>
      </c>
      <c r="H15583" s="15">
        <f t="shared" si="487"/>
        <v>1.4640249999999999E-2</v>
      </c>
      <c r="I15583" s="2">
        <f>IF(C15583&gt;'Assumptions Notes'!C$11,-C15583*('Assumptions Notes'!C$13/(2*1000)),G15583*D15583)</f>
        <v>1.4640249999999999E-2</v>
      </c>
    </row>
    <row r="15584" spans="1:9" x14ac:dyDescent="0.2">
      <c r="A15584" s="5">
        <v>42876.625</v>
      </c>
      <c r="B15584" s="2">
        <v>890.35</v>
      </c>
      <c r="C15584" s="10">
        <v>76.19</v>
      </c>
      <c r="D15584" s="8">
        <v>1.975E-4</v>
      </c>
      <c r="E15584" s="13">
        <f>D15584*'Assumptions Notes'!C$12</f>
        <v>7.1099999999999997E-2</v>
      </c>
      <c r="F15584" s="15">
        <f t="shared" si="486"/>
        <v>1.5047524999999999E-2</v>
      </c>
      <c r="G15584" s="10">
        <f>IF(C15584&gt;'Assumptions Notes'!C$11,'Assumptions Notes'!C$11,C15584)</f>
        <v>76.19</v>
      </c>
      <c r="H15584" s="15">
        <f t="shared" si="487"/>
        <v>1.5047524999999999E-2</v>
      </c>
      <c r="I15584" s="2">
        <f>IF(C15584&gt;'Assumptions Notes'!C$11,-C15584*('Assumptions Notes'!C$13/(2*1000)),G15584*D15584)</f>
        <v>1.5047524999999999E-2</v>
      </c>
    </row>
    <row r="15585" spans="1:9" x14ac:dyDescent="0.2">
      <c r="A15585" s="5">
        <v>42876.645833333336</v>
      </c>
      <c r="B15585" s="2">
        <v>921.36</v>
      </c>
      <c r="C15585" s="10">
        <v>79.239999999999995</v>
      </c>
      <c r="D15585" s="8">
        <v>2.2124999999999998E-4</v>
      </c>
      <c r="E15585" s="13">
        <f>D15585*'Assumptions Notes'!C$12</f>
        <v>7.9649999999999999E-2</v>
      </c>
      <c r="F15585" s="15">
        <f t="shared" si="486"/>
        <v>1.7531849999999998E-2</v>
      </c>
      <c r="G15585" s="10">
        <f>IF(C15585&gt;'Assumptions Notes'!C$11,'Assumptions Notes'!C$11,C15585)</f>
        <v>79.239999999999995</v>
      </c>
      <c r="H15585" s="15">
        <f t="shared" si="487"/>
        <v>1.7531849999999998E-2</v>
      </c>
      <c r="I15585" s="2">
        <f>IF(C15585&gt;'Assumptions Notes'!C$11,-C15585*('Assumptions Notes'!C$13/(2*1000)),G15585*D15585)</f>
        <v>1.7531849999999998E-2</v>
      </c>
    </row>
    <row r="15586" spans="1:9" x14ac:dyDescent="0.2">
      <c r="A15586" s="5">
        <v>42876.666666666664</v>
      </c>
      <c r="B15586" s="2">
        <v>989.51</v>
      </c>
      <c r="C15586" s="10">
        <v>86.94</v>
      </c>
      <c r="D15586" s="8">
        <v>2.4499999999999999E-4</v>
      </c>
      <c r="E15586" s="13">
        <f>D15586*'Assumptions Notes'!C$12</f>
        <v>8.8200000000000001E-2</v>
      </c>
      <c r="F15586" s="15">
        <f t="shared" si="486"/>
        <v>2.1300299999999998E-2</v>
      </c>
      <c r="G15586" s="10">
        <f>IF(C15586&gt;'Assumptions Notes'!C$11,'Assumptions Notes'!C$11,C15586)</f>
        <v>86.94</v>
      </c>
      <c r="H15586" s="15">
        <f t="shared" si="487"/>
        <v>2.1300299999999998E-2</v>
      </c>
      <c r="I15586" s="2">
        <f>IF(C15586&gt;'Assumptions Notes'!C$11,-C15586*('Assumptions Notes'!C$13/(2*1000)),G15586*D15586)</f>
        <v>2.1300299999999998E-2</v>
      </c>
    </row>
    <row r="15587" spans="1:9" x14ac:dyDescent="0.2">
      <c r="A15587" s="5">
        <v>42876.6875</v>
      </c>
      <c r="B15587" s="2">
        <v>1058.02</v>
      </c>
      <c r="C15587" s="10">
        <v>97.21</v>
      </c>
      <c r="D15587" s="8">
        <v>2.7E-4</v>
      </c>
      <c r="E15587" s="13">
        <f>D15587*'Assumptions Notes'!C$12</f>
        <v>9.7199999999999995E-2</v>
      </c>
      <c r="F15587" s="15">
        <f t="shared" si="486"/>
        <v>2.6246699999999998E-2</v>
      </c>
      <c r="G15587" s="10">
        <f>IF(C15587&gt;'Assumptions Notes'!C$11,'Assumptions Notes'!C$11,C15587)</f>
        <v>97.21</v>
      </c>
      <c r="H15587" s="15">
        <f t="shared" si="487"/>
        <v>2.6246699999999998E-2</v>
      </c>
      <c r="I15587" s="2">
        <f>IF(C15587&gt;'Assumptions Notes'!C$11,-C15587*('Assumptions Notes'!C$13/(2*1000)),G15587*D15587)</f>
        <v>2.6246699999999998E-2</v>
      </c>
    </row>
    <row r="15588" spans="1:9" x14ac:dyDescent="0.2">
      <c r="A15588" s="5">
        <v>42876.708333333336</v>
      </c>
      <c r="B15588" s="2">
        <v>1159.18</v>
      </c>
      <c r="C15588" s="10">
        <v>108.44</v>
      </c>
      <c r="D15588" s="8">
        <v>2.9500000000000001E-4</v>
      </c>
      <c r="E15588" s="13">
        <f>D15588*'Assumptions Notes'!C$12</f>
        <v>0.1062</v>
      </c>
      <c r="F15588" s="15">
        <f t="shared" si="486"/>
        <v>3.1989799999999999E-2</v>
      </c>
      <c r="G15588" s="10">
        <f>IF(C15588&gt;'Assumptions Notes'!C$11,'Assumptions Notes'!C$11,C15588)</f>
        <v>108.44</v>
      </c>
      <c r="H15588" s="15">
        <f t="shared" si="487"/>
        <v>3.1989799999999999E-2</v>
      </c>
      <c r="I15588" s="2">
        <f>IF(C15588&gt;'Assumptions Notes'!C$11,-C15588*('Assumptions Notes'!C$13/(2*1000)),G15588*D15588)</f>
        <v>3.1989799999999999E-2</v>
      </c>
    </row>
    <row r="15589" spans="1:9" x14ac:dyDescent="0.2">
      <c r="A15589" s="5">
        <v>42876.729166666664</v>
      </c>
      <c r="B15589" s="2">
        <v>1263.33</v>
      </c>
      <c r="C15589" s="10">
        <v>113.69</v>
      </c>
      <c r="D15589" s="8">
        <v>2.9750000000000002E-4</v>
      </c>
      <c r="E15589" s="13">
        <f>D15589*'Assumptions Notes'!C$12</f>
        <v>0.1071</v>
      </c>
      <c r="F15589" s="15">
        <f t="shared" si="486"/>
        <v>3.3822774999999999E-2</v>
      </c>
      <c r="G15589" s="10">
        <f>IF(C15589&gt;'Assumptions Notes'!C$11,'Assumptions Notes'!C$11,C15589)</f>
        <v>113.69</v>
      </c>
      <c r="H15589" s="15">
        <f t="shared" si="487"/>
        <v>3.3822774999999999E-2</v>
      </c>
      <c r="I15589" s="2">
        <f>IF(C15589&gt;'Assumptions Notes'!C$11,-C15589*('Assumptions Notes'!C$13/(2*1000)),G15589*D15589)</f>
        <v>3.3822774999999999E-2</v>
      </c>
    </row>
    <row r="15590" spans="1:9" x14ac:dyDescent="0.2">
      <c r="A15590" s="5">
        <v>42876.75</v>
      </c>
      <c r="B15590" s="2">
        <v>1360.56</v>
      </c>
      <c r="C15590" s="10">
        <v>137.79</v>
      </c>
      <c r="D15590" s="8">
        <v>2.9999999999999997E-4</v>
      </c>
      <c r="E15590" s="13">
        <f>D15590*'Assumptions Notes'!C$12</f>
        <v>0.10799999999999998</v>
      </c>
      <c r="F15590" s="15">
        <f t="shared" si="486"/>
        <v>4.1336999999999992E-2</v>
      </c>
      <c r="G15590" s="10">
        <f>IF(C15590&gt;'Assumptions Notes'!C$11,'Assumptions Notes'!C$11,C15590)</f>
        <v>120</v>
      </c>
      <c r="H15590" s="15">
        <f t="shared" si="487"/>
        <v>3.5999999999999997E-2</v>
      </c>
      <c r="I15590" s="2">
        <f>IF(C15590&gt;'Assumptions Notes'!C$11,-C15590*('Assumptions Notes'!C$13/(2*1000)),G15590*D15590)</f>
        <v>-6.8894999999999998E-2</v>
      </c>
    </row>
    <row r="15591" spans="1:9" x14ac:dyDescent="0.2">
      <c r="A15591" s="5">
        <v>42876.770833333336</v>
      </c>
      <c r="B15591" s="2">
        <v>1495.45</v>
      </c>
      <c r="C15591" s="10">
        <v>151.82</v>
      </c>
      <c r="D15591" s="8">
        <v>2.9999999999999997E-4</v>
      </c>
      <c r="E15591" s="13">
        <f>D15591*'Assumptions Notes'!C$12</f>
        <v>0.10799999999999998</v>
      </c>
      <c r="F15591" s="15">
        <f t="shared" si="486"/>
        <v>4.5545999999999996E-2</v>
      </c>
      <c r="G15591" s="10">
        <f>IF(C15591&gt;'Assumptions Notes'!C$11,'Assumptions Notes'!C$11,C15591)</f>
        <v>120</v>
      </c>
      <c r="H15591" s="15">
        <f t="shared" si="487"/>
        <v>3.5999999999999997E-2</v>
      </c>
      <c r="I15591" s="2">
        <f>IF(C15591&gt;'Assumptions Notes'!C$11,-C15591*('Assumptions Notes'!C$13/(2*1000)),G15591*D15591)</f>
        <v>-7.5909999999999991E-2</v>
      </c>
    </row>
    <row r="15592" spans="1:9" x14ac:dyDescent="0.2">
      <c r="A15592" s="5">
        <v>42876.791666666664</v>
      </c>
      <c r="B15592" s="2">
        <v>1484.82</v>
      </c>
      <c r="C15592" s="10">
        <v>130.59</v>
      </c>
      <c r="D15592" s="8">
        <v>2.9999999999999997E-4</v>
      </c>
      <c r="E15592" s="13">
        <f>D15592*'Assumptions Notes'!C$12</f>
        <v>0.10799999999999998</v>
      </c>
      <c r="F15592" s="15">
        <f t="shared" si="486"/>
        <v>3.9176999999999997E-2</v>
      </c>
      <c r="G15592" s="10">
        <f>IF(C15592&gt;'Assumptions Notes'!C$11,'Assumptions Notes'!C$11,C15592)</f>
        <v>120</v>
      </c>
      <c r="H15592" s="15">
        <f t="shared" si="487"/>
        <v>3.5999999999999997E-2</v>
      </c>
      <c r="I15592" s="2">
        <f>IF(C15592&gt;'Assumptions Notes'!C$11,-C15592*('Assumptions Notes'!C$13/(2*1000)),G15592*D15592)</f>
        <v>-6.5295000000000006E-2</v>
      </c>
    </row>
    <row r="15593" spans="1:9" x14ac:dyDescent="0.2">
      <c r="A15593" s="5">
        <v>42876.8125</v>
      </c>
      <c r="B15593" s="2">
        <v>1451.07</v>
      </c>
      <c r="C15593" s="10">
        <v>113.1</v>
      </c>
      <c r="D15593" s="8">
        <v>2.9750000000000002E-4</v>
      </c>
      <c r="E15593" s="13">
        <f>D15593*'Assumptions Notes'!C$12</f>
        <v>0.1071</v>
      </c>
      <c r="F15593" s="15">
        <f t="shared" si="486"/>
        <v>3.3647250000000004E-2</v>
      </c>
      <c r="G15593" s="10">
        <f>IF(C15593&gt;'Assumptions Notes'!C$11,'Assumptions Notes'!C$11,C15593)</f>
        <v>113.1</v>
      </c>
      <c r="H15593" s="15">
        <f t="shared" si="487"/>
        <v>3.3647250000000004E-2</v>
      </c>
      <c r="I15593" s="2">
        <f>IF(C15593&gt;'Assumptions Notes'!C$11,-C15593*('Assumptions Notes'!C$13/(2*1000)),G15593*D15593)</f>
        <v>3.3647250000000004E-2</v>
      </c>
    </row>
    <row r="15594" spans="1:9" x14ac:dyDescent="0.2">
      <c r="A15594" s="5">
        <v>42876.833333333336</v>
      </c>
      <c r="B15594" s="2">
        <v>1390.41</v>
      </c>
      <c r="C15594" s="10">
        <v>92.92</v>
      </c>
      <c r="D15594" s="8">
        <v>2.9500000000000001E-4</v>
      </c>
      <c r="E15594" s="13">
        <f>D15594*'Assumptions Notes'!C$12</f>
        <v>0.1062</v>
      </c>
      <c r="F15594" s="15">
        <f t="shared" si="486"/>
        <v>2.7411400000000002E-2</v>
      </c>
      <c r="G15594" s="10">
        <f>IF(C15594&gt;'Assumptions Notes'!C$11,'Assumptions Notes'!C$11,C15594)</f>
        <v>92.92</v>
      </c>
      <c r="H15594" s="15">
        <f t="shared" si="487"/>
        <v>2.7411400000000002E-2</v>
      </c>
      <c r="I15594" s="2">
        <f>IF(C15594&gt;'Assumptions Notes'!C$11,-C15594*('Assumptions Notes'!C$13/(2*1000)),G15594*D15594)</f>
        <v>2.7411400000000002E-2</v>
      </c>
    </row>
    <row r="15595" spans="1:9" x14ac:dyDescent="0.2">
      <c r="A15595" s="5">
        <v>42876.854166666664</v>
      </c>
      <c r="B15595" s="2">
        <v>1351.51</v>
      </c>
      <c r="C15595" s="10">
        <v>93.24</v>
      </c>
      <c r="D15595" s="8">
        <v>2.9E-4</v>
      </c>
      <c r="E15595" s="13">
        <f>D15595*'Assumptions Notes'!C$12</f>
        <v>0.10440000000000001</v>
      </c>
      <c r="F15595" s="15">
        <f t="shared" si="486"/>
        <v>2.7039599999999997E-2</v>
      </c>
      <c r="G15595" s="10">
        <f>IF(C15595&gt;'Assumptions Notes'!C$11,'Assumptions Notes'!C$11,C15595)</f>
        <v>93.24</v>
      </c>
      <c r="H15595" s="15">
        <f t="shared" si="487"/>
        <v>2.7039599999999997E-2</v>
      </c>
      <c r="I15595" s="2">
        <f>IF(C15595&gt;'Assumptions Notes'!C$11,-C15595*('Assumptions Notes'!C$13/(2*1000)),G15595*D15595)</f>
        <v>2.7039599999999997E-2</v>
      </c>
    </row>
    <row r="15596" spans="1:9" x14ac:dyDescent="0.2">
      <c r="A15596" s="5">
        <v>42876.875</v>
      </c>
      <c r="B15596" s="2">
        <v>1312.32</v>
      </c>
      <c r="C15596" s="10">
        <v>89.09</v>
      </c>
      <c r="D15596" s="8">
        <v>2.8499999999999999E-4</v>
      </c>
      <c r="E15596" s="13">
        <f>D15596*'Assumptions Notes'!C$12</f>
        <v>0.1026</v>
      </c>
      <c r="F15596" s="15">
        <f t="shared" si="486"/>
        <v>2.5390650000000001E-2</v>
      </c>
      <c r="G15596" s="10">
        <f>IF(C15596&gt;'Assumptions Notes'!C$11,'Assumptions Notes'!C$11,C15596)</f>
        <v>89.09</v>
      </c>
      <c r="H15596" s="15">
        <f t="shared" si="487"/>
        <v>2.5390650000000001E-2</v>
      </c>
      <c r="I15596" s="2">
        <f>IF(C15596&gt;'Assumptions Notes'!C$11,-C15596*('Assumptions Notes'!C$13/(2*1000)),G15596*D15596)</f>
        <v>2.5390650000000001E-2</v>
      </c>
    </row>
    <row r="15597" spans="1:9" x14ac:dyDescent="0.2">
      <c r="A15597" s="5">
        <v>42876.895833333336</v>
      </c>
      <c r="B15597" s="2">
        <v>1295.81</v>
      </c>
      <c r="C15597" s="10">
        <v>82.5</v>
      </c>
      <c r="D15597" s="8">
        <v>2.7E-4</v>
      </c>
      <c r="E15597" s="13">
        <f>D15597*'Assumptions Notes'!C$12</f>
        <v>9.7199999999999995E-2</v>
      </c>
      <c r="F15597" s="15">
        <f t="shared" si="486"/>
        <v>2.2275E-2</v>
      </c>
      <c r="G15597" s="10">
        <f>IF(C15597&gt;'Assumptions Notes'!C$11,'Assumptions Notes'!C$11,C15597)</f>
        <v>82.5</v>
      </c>
      <c r="H15597" s="15">
        <f t="shared" si="487"/>
        <v>2.2275E-2</v>
      </c>
      <c r="I15597" s="2">
        <f>IF(C15597&gt;'Assumptions Notes'!C$11,-C15597*('Assumptions Notes'!C$13/(2*1000)),G15597*D15597)</f>
        <v>2.2275E-2</v>
      </c>
    </row>
    <row r="15598" spans="1:9" x14ac:dyDescent="0.2">
      <c r="A15598" s="5">
        <v>42876.916666666664</v>
      </c>
      <c r="B15598" s="2">
        <v>1258.53</v>
      </c>
      <c r="C15598" s="10">
        <v>84.37</v>
      </c>
      <c r="D15598" s="8">
        <v>2.5500000000000002E-4</v>
      </c>
      <c r="E15598" s="13">
        <f>D15598*'Assumptions Notes'!C$12</f>
        <v>9.1800000000000007E-2</v>
      </c>
      <c r="F15598" s="15">
        <f t="shared" si="486"/>
        <v>2.1514350000000002E-2</v>
      </c>
      <c r="G15598" s="10">
        <f>IF(C15598&gt;'Assumptions Notes'!C$11,'Assumptions Notes'!C$11,C15598)</f>
        <v>84.37</v>
      </c>
      <c r="H15598" s="15">
        <f t="shared" si="487"/>
        <v>2.1514350000000002E-2</v>
      </c>
      <c r="I15598" s="2">
        <f>IF(C15598&gt;'Assumptions Notes'!C$11,-C15598*('Assumptions Notes'!C$13/(2*1000)),G15598*D15598)</f>
        <v>2.1514350000000002E-2</v>
      </c>
    </row>
    <row r="15599" spans="1:9" x14ac:dyDescent="0.2">
      <c r="A15599" s="5">
        <v>42876.9375</v>
      </c>
      <c r="B15599" s="2">
        <v>1198.54</v>
      </c>
      <c r="C15599" s="10">
        <v>79.13</v>
      </c>
      <c r="D15599" s="8">
        <v>2.1250000000000002E-4</v>
      </c>
      <c r="E15599" s="13">
        <f>D15599*'Assumptions Notes'!C$12</f>
        <v>7.6500000000000012E-2</v>
      </c>
      <c r="F15599" s="15">
        <f t="shared" si="486"/>
        <v>1.6815125E-2</v>
      </c>
      <c r="G15599" s="10">
        <f>IF(C15599&gt;'Assumptions Notes'!C$11,'Assumptions Notes'!C$11,C15599)</f>
        <v>79.13</v>
      </c>
      <c r="H15599" s="15">
        <f t="shared" si="487"/>
        <v>1.6815125E-2</v>
      </c>
      <c r="I15599" s="2">
        <f>IF(C15599&gt;'Assumptions Notes'!C$11,-C15599*('Assumptions Notes'!C$13/(2*1000)),G15599*D15599)</f>
        <v>1.6815125E-2</v>
      </c>
    </row>
    <row r="15600" spans="1:9" x14ac:dyDescent="0.2">
      <c r="A15600" s="5">
        <v>42876.958333333336</v>
      </c>
      <c r="B15600" s="2">
        <v>1152.49</v>
      </c>
      <c r="C15600" s="10">
        <v>65.569999999999993</v>
      </c>
      <c r="D15600" s="8">
        <v>1.7000000000000001E-4</v>
      </c>
      <c r="E15600" s="13">
        <f>D15600*'Assumptions Notes'!C$12</f>
        <v>6.1200000000000004E-2</v>
      </c>
      <c r="F15600" s="15">
        <f t="shared" si="486"/>
        <v>1.11469E-2</v>
      </c>
      <c r="G15600" s="10">
        <f>IF(C15600&gt;'Assumptions Notes'!C$11,'Assumptions Notes'!C$11,C15600)</f>
        <v>65.569999999999993</v>
      </c>
      <c r="H15600" s="15">
        <f t="shared" si="487"/>
        <v>1.11469E-2</v>
      </c>
      <c r="I15600" s="2">
        <f>IF(C15600&gt;'Assumptions Notes'!C$11,-C15600*('Assumptions Notes'!C$13/(2*1000)),G15600*D15600)</f>
        <v>1.11469E-2</v>
      </c>
    </row>
    <row r="15601" spans="1:9" x14ac:dyDescent="0.2">
      <c r="A15601" s="5">
        <v>42876.979166666664</v>
      </c>
      <c r="B15601" s="2">
        <v>1140.1400000000001</v>
      </c>
      <c r="C15601" s="10">
        <v>68.09</v>
      </c>
      <c r="D15601" s="8">
        <v>1.5000000000000001E-4</v>
      </c>
      <c r="E15601" s="13">
        <f>D15601*'Assumptions Notes'!C$12</f>
        <v>5.4000000000000006E-2</v>
      </c>
      <c r="F15601" s="15">
        <f t="shared" si="486"/>
        <v>1.0213500000000002E-2</v>
      </c>
      <c r="G15601" s="10">
        <f>IF(C15601&gt;'Assumptions Notes'!C$11,'Assumptions Notes'!C$11,C15601)</f>
        <v>68.09</v>
      </c>
      <c r="H15601" s="15">
        <f t="shared" si="487"/>
        <v>1.0213500000000002E-2</v>
      </c>
      <c r="I15601" s="2">
        <f>IF(C15601&gt;'Assumptions Notes'!C$11,-C15601*('Assumptions Notes'!C$13/(2*1000)),G15601*D15601)</f>
        <v>1.0213500000000002E-2</v>
      </c>
    </row>
    <row r="15602" spans="1:9" x14ac:dyDescent="0.2">
      <c r="A15602" s="5">
        <v>42877</v>
      </c>
      <c r="B15602" s="2">
        <v>1351.25</v>
      </c>
      <c r="C15602" s="10">
        <v>70.3</v>
      </c>
      <c r="D15602" s="8">
        <v>1.2999999999999999E-4</v>
      </c>
      <c r="E15602" s="13">
        <f>D15602*'Assumptions Notes'!C$12</f>
        <v>4.6799999999999994E-2</v>
      </c>
      <c r="F15602" s="15">
        <f t="shared" si="486"/>
        <v>9.1389999999999996E-3</v>
      </c>
      <c r="G15602" s="10">
        <f>IF(C15602&gt;'Assumptions Notes'!C$11,'Assumptions Notes'!C$11,C15602)</f>
        <v>70.3</v>
      </c>
      <c r="H15602" s="15">
        <f t="shared" si="487"/>
        <v>9.1389999999999996E-3</v>
      </c>
      <c r="I15602" s="2">
        <f>IF(C15602&gt;'Assumptions Notes'!C$11,-C15602*('Assumptions Notes'!C$13/(2*1000)),G15602*D15602)</f>
        <v>9.1389999999999996E-3</v>
      </c>
    </row>
    <row r="15603" spans="1:9" x14ac:dyDescent="0.2">
      <c r="A15603" s="5">
        <v>42877.020833333336</v>
      </c>
      <c r="B15603" s="2">
        <v>1254.6099999999999</v>
      </c>
      <c r="C15603" s="10">
        <v>65.87</v>
      </c>
      <c r="D15603" s="8">
        <v>1.175E-4</v>
      </c>
      <c r="E15603" s="13">
        <f>D15603*'Assumptions Notes'!C$12</f>
        <v>4.2299999999999997E-2</v>
      </c>
      <c r="F15603" s="15">
        <f t="shared" si="486"/>
        <v>7.7397250000000003E-3</v>
      </c>
      <c r="G15603" s="10">
        <f>IF(C15603&gt;'Assumptions Notes'!C$11,'Assumptions Notes'!C$11,C15603)</f>
        <v>65.87</v>
      </c>
      <c r="H15603" s="15">
        <f t="shared" si="487"/>
        <v>7.7397250000000003E-3</v>
      </c>
      <c r="I15603" s="2">
        <f>IF(C15603&gt;'Assumptions Notes'!C$11,-C15603*('Assumptions Notes'!C$13/(2*1000)),G15603*D15603)</f>
        <v>7.7397250000000003E-3</v>
      </c>
    </row>
    <row r="15604" spans="1:9" x14ac:dyDescent="0.2">
      <c r="A15604" s="5">
        <v>42877.041666666664</v>
      </c>
      <c r="B15604" s="2">
        <v>1202.72</v>
      </c>
      <c r="C15604" s="10">
        <v>64.010000000000005</v>
      </c>
      <c r="D15604" s="8">
        <v>1.05E-4</v>
      </c>
      <c r="E15604" s="13">
        <f>D15604*'Assumptions Notes'!C$12</f>
        <v>3.78E-2</v>
      </c>
      <c r="F15604" s="15">
        <f t="shared" si="486"/>
        <v>6.721050000000001E-3</v>
      </c>
      <c r="G15604" s="10">
        <f>IF(C15604&gt;'Assumptions Notes'!C$11,'Assumptions Notes'!C$11,C15604)</f>
        <v>64.010000000000005</v>
      </c>
      <c r="H15604" s="15">
        <f t="shared" si="487"/>
        <v>6.721050000000001E-3</v>
      </c>
      <c r="I15604" s="2">
        <f>IF(C15604&gt;'Assumptions Notes'!C$11,-C15604*('Assumptions Notes'!C$13/(2*1000)),G15604*D15604)</f>
        <v>6.721050000000001E-3</v>
      </c>
    </row>
    <row r="15605" spans="1:9" x14ac:dyDescent="0.2">
      <c r="A15605" s="5">
        <v>42877.0625</v>
      </c>
      <c r="B15605" s="2">
        <v>1123</v>
      </c>
      <c r="C15605" s="10">
        <v>60.49</v>
      </c>
      <c r="D15605" s="8">
        <v>1.025E-4</v>
      </c>
      <c r="E15605" s="13">
        <f>D15605*'Assumptions Notes'!C$12</f>
        <v>3.6900000000000002E-2</v>
      </c>
      <c r="F15605" s="15">
        <f t="shared" si="486"/>
        <v>6.2002250000000002E-3</v>
      </c>
      <c r="G15605" s="10">
        <f>IF(C15605&gt;'Assumptions Notes'!C$11,'Assumptions Notes'!C$11,C15605)</f>
        <v>60.49</v>
      </c>
      <c r="H15605" s="15">
        <f t="shared" si="487"/>
        <v>6.2002250000000002E-3</v>
      </c>
      <c r="I15605" s="2">
        <f>IF(C15605&gt;'Assumptions Notes'!C$11,-C15605*('Assumptions Notes'!C$13/(2*1000)),G15605*D15605)</f>
        <v>6.2002250000000002E-3</v>
      </c>
    </row>
    <row r="15606" spans="1:9" x14ac:dyDescent="0.2">
      <c r="A15606" s="5">
        <v>42877.083333333336</v>
      </c>
      <c r="B15606" s="2">
        <v>1048</v>
      </c>
      <c r="C15606" s="10">
        <v>57.5</v>
      </c>
      <c r="D15606" s="8">
        <v>1E-4</v>
      </c>
      <c r="E15606" s="13">
        <f>D15606*'Assumptions Notes'!C$12</f>
        <v>3.6000000000000004E-2</v>
      </c>
      <c r="F15606" s="15">
        <f t="shared" si="486"/>
        <v>5.7499999999999999E-3</v>
      </c>
      <c r="G15606" s="10">
        <f>IF(C15606&gt;'Assumptions Notes'!C$11,'Assumptions Notes'!C$11,C15606)</f>
        <v>57.5</v>
      </c>
      <c r="H15606" s="15">
        <f t="shared" si="487"/>
        <v>5.7499999999999999E-3</v>
      </c>
      <c r="I15606" s="2">
        <f>IF(C15606&gt;'Assumptions Notes'!C$11,-C15606*('Assumptions Notes'!C$13/(2*1000)),G15606*D15606)</f>
        <v>5.7499999999999999E-3</v>
      </c>
    </row>
    <row r="15607" spans="1:9" x14ac:dyDescent="0.2">
      <c r="A15607" s="5">
        <v>42877.104166666664</v>
      </c>
      <c r="B15607" s="2">
        <v>1022.85</v>
      </c>
      <c r="C15607" s="10">
        <v>51.75</v>
      </c>
      <c r="D15607" s="8">
        <v>9.8750000000000002E-5</v>
      </c>
      <c r="E15607" s="13">
        <f>D15607*'Assumptions Notes'!C$12</f>
        <v>3.5549999999999998E-2</v>
      </c>
      <c r="F15607" s="15">
        <f t="shared" si="486"/>
        <v>5.1103125000000003E-3</v>
      </c>
      <c r="G15607" s="10">
        <f>IF(C15607&gt;'Assumptions Notes'!C$11,'Assumptions Notes'!C$11,C15607)</f>
        <v>51.75</v>
      </c>
      <c r="H15607" s="15">
        <f t="shared" si="487"/>
        <v>5.1103125000000003E-3</v>
      </c>
      <c r="I15607" s="2">
        <f>IF(C15607&gt;'Assumptions Notes'!C$11,-C15607*('Assumptions Notes'!C$13/(2*1000)),G15607*D15607)</f>
        <v>5.1103125000000003E-3</v>
      </c>
    </row>
    <row r="15608" spans="1:9" x14ac:dyDescent="0.2">
      <c r="A15608" s="5">
        <v>42877.125</v>
      </c>
      <c r="B15608" s="2">
        <v>1022.65</v>
      </c>
      <c r="C15608" s="10">
        <v>48.67</v>
      </c>
      <c r="D15608" s="8">
        <v>9.7499999999999998E-5</v>
      </c>
      <c r="E15608" s="13">
        <f>D15608*'Assumptions Notes'!C$12</f>
        <v>3.5099999999999999E-2</v>
      </c>
      <c r="F15608" s="15">
        <f t="shared" si="486"/>
        <v>4.7453249999999999E-3</v>
      </c>
      <c r="G15608" s="10">
        <f>IF(C15608&gt;'Assumptions Notes'!C$11,'Assumptions Notes'!C$11,C15608)</f>
        <v>48.67</v>
      </c>
      <c r="H15608" s="15">
        <f t="shared" si="487"/>
        <v>4.7453249999999999E-3</v>
      </c>
      <c r="I15608" s="2">
        <f>IF(C15608&gt;'Assumptions Notes'!C$11,-C15608*('Assumptions Notes'!C$13/(2*1000)),G15608*D15608)</f>
        <v>4.7453249999999999E-3</v>
      </c>
    </row>
    <row r="15609" spans="1:9" x14ac:dyDescent="0.2">
      <c r="A15609" s="5">
        <v>42877.145833333336</v>
      </c>
      <c r="B15609" s="2">
        <v>973.52</v>
      </c>
      <c r="C15609" s="10">
        <v>49.33</v>
      </c>
      <c r="D15609" s="8">
        <v>9.6250000000000009E-5</v>
      </c>
      <c r="E15609" s="13">
        <f>D15609*'Assumptions Notes'!C$12</f>
        <v>3.465E-2</v>
      </c>
      <c r="F15609" s="15">
        <f t="shared" si="486"/>
        <v>4.7480125E-3</v>
      </c>
      <c r="G15609" s="10">
        <f>IF(C15609&gt;'Assumptions Notes'!C$11,'Assumptions Notes'!C$11,C15609)</f>
        <v>49.33</v>
      </c>
      <c r="H15609" s="15">
        <f t="shared" si="487"/>
        <v>4.7480125E-3</v>
      </c>
      <c r="I15609" s="2">
        <f>IF(C15609&gt;'Assumptions Notes'!C$11,-C15609*('Assumptions Notes'!C$13/(2*1000)),G15609*D15609)</f>
        <v>4.7480125E-3</v>
      </c>
    </row>
    <row r="15610" spans="1:9" x14ac:dyDescent="0.2">
      <c r="A15610" s="5">
        <v>42877.166666666664</v>
      </c>
      <c r="B15610" s="2">
        <v>949.29</v>
      </c>
      <c r="C15610" s="10">
        <v>49.95</v>
      </c>
      <c r="D15610" s="8">
        <v>9.5000000000000005E-5</v>
      </c>
      <c r="E15610" s="13">
        <f>D15610*'Assumptions Notes'!C$12</f>
        <v>3.4200000000000001E-2</v>
      </c>
      <c r="F15610" s="15">
        <f t="shared" si="486"/>
        <v>4.7452500000000003E-3</v>
      </c>
      <c r="G15610" s="10">
        <f>IF(C15610&gt;'Assumptions Notes'!C$11,'Assumptions Notes'!C$11,C15610)</f>
        <v>49.95</v>
      </c>
      <c r="H15610" s="15">
        <f t="shared" si="487"/>
        <v>4.7452500000000003E-3</v>
      </c>
      <c r="I15610" s="2">
        <f>IF(C15610&gt;'Assumptions Notes'!C$11,-C15610*('Assumptions Notes'!C$13/(2*1000)),G15610*D15610)</f>
        <v>4.7452500000000003E-3</v>
      </c>
    </row>
    <row r="15611" spans="1:9" x14ac:dyDescent="0.2">
      <c r="A15611" s="5">
        <v>42877.1875</v>
      </c>
      <c r="B15611" s="2">
        <v>932.77</v>
      </c>
      <c r="C15611" s="10">
        <v>48.55</v>
      </c>
      <c r="D15611" s="8">
        <v>9.6250000000000009E-5</v>
      </c>
      <c r="E15611" s="13">
        <f>D15611*'Assumptions Notes'!C$12</f>
        <v>3.465E-2</v>
      </c>
      <c r="F15611" s="15">
        <f t="shared" si="486"/>
        <v>4.6729375E-3</v>
      </c>
      <c r="G15611" s="10">
        <f>IF(C15611&gt;'Assumptions Notes'!C$11,'Assumptions Notes'!C$11,C15611)</f>
        <v>48.55</v>
      </c>
      <c r="H15611" s="15">
        <f t="shared" si="487"/>
        <v>4.6729375E-3</v>
      </c>
      <c r="I15611" s="2">
        <f>IF(C15611&gt;'Assumptions Notes'!C$11,-C15611*('Assumptions Notes'!C$13/(2*1000)),G15611*D15611)</f>
        <v>4.6729375E-3</v>
      </c>
    </row>
    <row r="15612" spans="1:9" x14ac:dyDescent="0.2">
      <c r="A15612" s="5">
        <v>42877.208333333336</v>
      </c>
      <c r="B15612" s="2">
        <v>942.88</v>
      </c>
      <c r="C15612" s="10">
        <v>47.42</v>
      </c>
      <c r="D15612" s="8">
        <v>9.7499999999999998E-5</v>
      </c>
      <c r="E15612" s="13">
        <f>D15612*'Assumptions Notes'!C$12</f>
        <v>3.5099999999999999E-2</v>
      </c>
      <c r="F15612" s="15">
        <f t="shared" si="486"/>
        <v>4.6234500000000003E-3</v>
      </c>
      <c r="G15612" s="10">
        <f>IF(C15612&gt;'Assumptions Notes'!C$11,'Assumptions Notes'!C$11,C15612)</f>
        <v>47.42</v>
      </c>
      <c r="H15612" s="15">
        <f t="shared" si="487"/>
        <v>4.6234500000000003E-3</v>
      </c>
      <c r="I15612" s="2">
        <f>IF(C15612&gt;'Assumptions Notes'!C$11,-C15612*('Assumptions Notes'!C$13/(2*1000)),G15612*D15612)</f>
        <v>4.6234500000000003E-3</v>
      </c>
    </row>
    <row r="15613" spans="1:9" x14ac:dyDescent="0.2">
      <c r="A15613" s="5">
        <v>42877.229166666664</v>
      </c>
      <c r="B15613" s="2">
        <v>983.14</v>
      </c>
      <c r="C15613" s="10">
        <v>51.61</v>
      </c>
      <c r="D15613" s="8">
        <v>1.15E-4</v>
      </c>
      <c r="E15613" s="13">
        <f>D15613*'Assumptions Notes'!C$12</f>
        <v>4.1399999999999999E-2</v>
      </c>
      <c r="F15613" s="15">
        <f t="shared" si="486"/>
        <v>5.9351500000000001E-3</v>
      </c>
      <c r="G15613" s="10">
        <f>IF(C15613&gt;'Assumptions Notes'!C$11,'Assumptions Notes'!C$11,C15613)</f>
        <v>51.61</v>
      </c>
      <c r="H15613" s="15">
        <f t="shared" si="487"/>
        <v>5.9351500000000001E-3</v>
      </c>
      <c r="I15613" s="2">
        <f>IF(C15613&gt;'Assumptions Notes'!C$11,-C15613*('Assumptions Notes'!C$13/(2*1000)),G15613*D15613)</f>
        <v>5.9351500000000001E-3</v>
      </c>
    </row>
    <row r="15614" spans="1:9" x14ac:dyDescent="0.2">
      <c r="A15614" s="5">
        <v>42877.25</v>
      </c>
      <c r="B15614" s="2">
        <v>1026.25</v>
      </c>
      <c r="C15614" s="10">
        <v>61.07</v>
      </c>
      <c r="D15614" s="8">
        <v>1.325E-4</v>
      </c>
      <c r="E15614" s="13">
        <f>D15614*'Assumptions Notes'!C$12</f>
        <v>4.7699999999999999E-2</v>
      </c>
      <c r="F15614" s="15">
        <f t="shared" si="486"/>
        <v>8.091774999999999E-3</v>
      </c>
      <c r="G15614" s="10">
        <f>IF(C15614&gt;'Assumptions Notes'!C$11,'Assumptions Notes'!C$11,C15614)</f>
        <v>61.07</v>
      </c>
      <c r="H15614" s="15">
        <f t="shared" si="487"/>
        <v>8.091774999999999E-3</v>
      </c>
      <c r="I15614" s="2">
        <f>IF(C15614&gt;'Assumptions Notes'!C$11,-C15614*('Assumptions Notes'!C$13/(2*1000)),G15614*D15614)</f>
        <v>8.091774999999999E-3</v>
      </c>
    </row>
    <row r="15615" spans="1:9" x14ac:dyDescent="0.2">
      <c r="A15615" s="5">
        <v>42877.270833333336</v>
      </c>
      <c r="B15615" s="2">
        <v>1062.9100000000001</v>
      </c>
      <c r="C15615" s="10">
        <v>73.099999999999994</v>
      </c>
      <c r="D15615" s="8">
        <v>1.6249999999999999E-4</v>
      </c>
      <c r="E15615" s="13">
        <f>D15615*'Assumptions Notes'!C$12</f>
        <v>5.8499999999999996E-2</v>
      </c>
      <c r="F15615" s="15">
        <f t="shared" si="486"/>
        <v>1.1878749999999999E-2</v>
      </c>
      <c r="G15615" s="10">
        <f>IF(C15615&gt;'Assumptions Notes'!C$11,'Assumptions Notes'!C$11,C15615)</f>
        <v>73.099999999999994</v>
      </c>
      <c r="H15615" s="15">
        <f t="shared" si="487"/>
        <v>1.1878749999999999E-2</v>
      </c>
      <c r="I15615" s="2">
        <f>IF(C15615&gt;'Assumptions Notes'!C$11,-C15615*('Assumptions Notes'!C$13/(2*1000)),G15615*D15615)</f>
        <v>1.1878749999999999E-2</v>
      </c>
    </row>
    <row r="15616" spans="1:9" x14ac:dyDescent="0.2">
      <c r="A15616" s="5">
        <v>42877.291666666664</v>
      </c>
      <c r="B15616" s="2">
        <v>1175.17</v>
      </c>
      <c r="C15616" s="10">
        <v>91</v>
      </c>
      <c r="D15616" s="8">
        <v>1.9249999999999999E-4</v>
      </c>
      <c r="E15616" s="13">
        <f>D15616*'Assumptions Notes'!C$12</f>
        <v>6.93E-2</v>
      </c>
      <c r="F15616" s="15">
        <f t="shared" si="486"/>
        <v>1.7517499999999998E-2</v>
      </c>
      <c r="G15616" s="10">
        <f>IF(C15616&gt;'Assumptions Notes'!C$11,'Assumptions Notes'!C$11,C15616)</f>
        <v>91</v>
      </c>
      <c r="H15616" s="15">
        <f t="shared" si="487"/>
        <v>1.7517499999999998E-2</v>
      </c>
      <c r="I15616" s="2">
        <f>IF(C15616&gt;'Assumptions Notes'!C$11,-C15616*('Assumptions Notes'!C$13/(2*1000)),G15616*D15616)</f>
        <v>1.7517499999999998E-2</v>
      </c>
    </row>
    <row r="15617" spans="1:9" x14ac:dyDescent="0.2">
      <c r="A15617" s="5">
        <v>42877.3125</v>
      </c>
      <c r="B15617" s="2">
        <v>1260.8599999999999</v>
      </c>
      <c r="C15617" s="10">
        <v>89.32</v>
      </c>
      <c r="D15617" s="8">
        <v>2.0875000000000001E-4</v>
      </c>
      <c r="E15617" s="13">
        <f>D15617*'Assumptions Notes'!C$12</f>
        <v>7.5150000000000008E-2</v>
      </c>
      <c r="F15617" s="15">
        <f t="shared" si="486"/>
        <v>1.864555E-2</v>
      </c>
      <c r="G15617" s="10">
        <f>IF(C15617&gt;'Assumptions Notes'!C$11,'Assumptions Notes'!C$11,C15617)</f>
        <v>89.32</v>
      </c>
      <c r="H15617" s="15">
        <f t="shared" si="487"/>
        <v>1.864555E-2</v>
      </c>
      <c r="I15617" s="2">
        <f>IF(C15617&gt;'Assumptions Notes'!C$11,-C15617*('Assumptions Notes'!C$13/(2*1000)),G15617*D15617)</f>
        <v>1.864555E-2</v>
      </c>
    </row>
    <row r="15618" spans="1:9" x14ac:dyDescent="0.2">
      <c r="A15618" s="5">
        <v>42877.333333333336</v>
      </c>
      <c r="B15618" s="2">
        <v>1346.94</v>
      </c>
      <c r="C15618" s="10">
        <v>97.97</v>
      </c>
      <c r="D15618" s="8">
        <v>2.2499999999999999E-4</v>
      </c>
      <c r="E15618" s="13">
        <f>D15618*'Assumptions Notes'!C$12</f>
        <v>8.1000000000000003E-2</v>
      </c>
      <c r="F15618" s="15">
        <f t="shared" si="486"/>
        <v>2.204325E-2</v>
      </c>
      <c r="G15618" s="10">
        <f>IF(C15618&gt;'Assumptions Notes'!C$11,'Assumptions Notes'!C$11,C15618)</f>
        <v>97.97</v>
      </c>
      <c r="H15618" s="15">
        <f t="shared" si="487"/>
        <v>2.204325E-2</v>
      </c>
      <c r="I15618" s="2">
        <f>IF(C15618&gt;'Assumptions Notes'!C$11,-C15618*('Assumptions Notes'!C$13/(2*1000)),G15618*D15618)</f>
        <v>2.204325E-2</v>
      </c>
    </row>
    <row r="15619" spans="1:9" x14ac:dyDescent="0.2">
      <c r="A15619" s="5">
        <v>42877.354166666664</v>
      </c>
      <c r="B15619" s="2">
        <v>1408.62</v>
      </c>
      <c r="C15619" s="10">
        <v>88.3</v>
      </c>
      <c r="D15619" s="8">
        <v>2.2625E-4</v>
      </c>
      <c r="E15619" s="13">
        <f>D15619*'Assumptions Notes'!C$12</f>
        <v>8.1449999999999995E-2</v>
      </c>
      <c r="F15619" s="15">
        <f t="shared" si="486"/>
        <v>1.9977874999999999E-2</v>
      </c>
      <c r="G15619" s="10">
        <f>IF(C15619&gt;'Assumptions Notes'!C$11,'Assumptions Notes'!C$11,C15619)</f>
        <v>88.3</v>
      </c>
      <c r="H15619" s="15">
        <f t="shared" si="487"/>
        <v>1.9977874999999999E-2</v>
      </c>
      <c r="I15619" s="2">
        <f>IF(C15619&gt;'Assumptions Notes'!C$11,-C15619*('Assumptions Notes'!C$13/(2*1000)),G15619*D15619)</f>
        <v>1.9977874999999999E-2</v>
      </c>
    </row>
    <row r="15620" spans="1:9" x14ac:dyDescent="0.2">
      <c r="A15620" s="5">
        <v>42877.375</v>
      </c>
      <c r="B15620" s="2">
        <v>1410.53</v>
      </c>
      <c r="C15620" s="10">
        <v>82.13</v>
      </c>
      <c r="D15620" s="8">
        <v>2.275E-4</v>
      </c>
      <c r="E15620" s="13">
        <f>D15620*'Assumptions Notes'!C$12</f>
        <v>8.1900000000000001E-2</v>
      </c>
      <c r="F15620" s="15">
        <f t="shared" ref="F15620:F15683" si="488">D15620*C15620</f>
        <v>1.8684574999999998E-2</v>
      </c>
      <c r="G15620" s="10">
        <f>IF(C15620&gt;'Assumptions Notes'!C$11,'Assumptions Notes'!C$11,C15620)</f>
        <v>82.13</v>
      </c>
      <c r="H15620" s="15">
        <f t="shared" ref="H15620:H15683" si="489">G15620*D15620</f>
        <v>1.8684574999999998E-2</v>
      </c>
      <c r="I15620" s="2">
        <f>IF(C15620&gt;'Assumptions Notes'!C$11,-C15620*('Assumptions Notes'!C$13/(2*1000)),G15620*D15620)</f>
        <v>1.8684574999999998E-2</v>
      </c>
    </row>
    <row r="15621" spans="1:9" x14ac:dyDescent="0.2">
      <c r="A15621" s="5">
        <v>42877.395833333336</v>
      </c>
      <c r="B15621" s="2">
        <v>1324.77</v>
      </c>
      <c r="C15621" s="10">
        <v>79.14</v>
      </c>
      <c r="D15621" s="8">
        <v>2.1875E-4</v>
      </c>
      <c r="E15621" s="13">
        <f>D15621*'Assumptions Notes'!C$12</f>
        <v>7.8750000000000001E-2</v>
      </c>
      <c r="F15621" s="15">
        <f t="shared" si="488"/>
        <v>1.7311875000000001E-2</v>
      </c>
      <c r="G15621" s="10">
        <f>IF(C15621&gt;'Assumptions Notes'!C$11,'Assumptions Notes'!C$11,C15621)</f>
        <v>79.14</v>
      </c>
      <c r="H15621" s="15">
        <f t="shared" si="489"/>
        <v>1.7311875000000001E-2</v>
      </c>
      <c r="I15621" s="2">
        <f>IF(C15621&gt;'Assumptions Notes'!C$11,-C15621*('Assumptions Notes'!C$13/(2*1000)),G15621*D15621)</f>
        <v>1.7311875000000001E-2</v>
      </c>
    </row>
    <row r="15622" spans="1:9" x14ac:dyDescent="0.2">
      <c r="A15622" s="5">
        <v>42877.416666666664</v>
      </c>
      <c r="B15622" s="2">
        <v>1342.14</v>
      </c>
      <c r="C15622" s="10">
        <v>69.16</v>
      </c>
      <c r="D15622" s="8">
        <v>2.1000000000000001E-4</v>
      </c>
      <c r="E15622" s="13">
        <f>D15622*'Assumptions Notes'!C$12</f>
        <v>7.5600000000000001E-2</v>
      </c>
      <c r="F15622" s="15">
        <f t="shared" si="488"/>
        <v>1.4523599999999999E-2</v>
      </c>
      <c r="G15622" s="10">
        <f>IF(C15622&gt;'Assumptions Notes'!C$11,'Assumptions Notes'!C$11,C15622)</f>
        <v>69.16</v>
      </c>
      <c r="H15622" s="15">
        <f t="shared" si="489"/>
        <v>1.4523599999999999E-2</v>
      </c>
      <c r="I15622" s="2">
        <f>IF(C15622&gt;'Assumptions Notes'!C$11,-C15622*('Assumptions Notes'!C$13/(2*1000)),G15622*D15622)</f>
        <v>1.4523599999999999E-2</v>
      </c>
    </row>
    <row r="15623" spans="1:9" x14ac:dyDescent="0.2">
      <c r="A15623" s="5">
        <v>42877.4375</v>
      </c>
      <c r="B15623" s="2">
        <v>1311.73</v>
      </c>
      <c r="C15623" s="10">
        <v>9.25</v>
      </c>
      <c r="D15623" s="8">
        <v>2.075E-4</v>
      </c>
      <c r="E15623" s="13">
        <f>D15623*'Assumptions Notes'!C$12</f>
        <v>7.4700000000000003E-2</v>
      </c>
      <c r="F15623" s="15">
        <f t="shared" si="488"/>
        <v>1.9193750000000001E-3</v>
      </c>
      <c r="G15623" s="10">
        <f>IF(C15623&gt;'Assumptions Notes'!C$11,'Assumptions Notes'!C$11,C15623)</f>
        <v>9.25</v>
      </c>
      <c r="H15623" s="15">
        <f t="shared" si="489"/>
        <v>1.9193750000000001E-3</v>
      </c>
      <c r="I15623" s="2">
        <f>IF(C15623&gt;'Assumptions Notes'!C$11,-C15623*('Assumptions Notes'!C$13/(2*1000)),G15623*D15623)</f>
        <v>1.9193750000000001E-3</v>
      </c>
    </row>
    <row r="15624" spans="1:9" x14ac:dyDescent="0.2">
      <c r="A15624" s="5">
        <v>42877.458333333336</v>
      </c>
      <c r="B15624" s="2">
        <v>1316.51</v>
      </c>
      <c r="C15624" s="10">
        <v>12.26</v>
      </c>
      <c r="D15624" s="8">
        <v>2.05E-4</v>
      </c>
      <c r="E15624" s="13">
        <f>D15624*'Assumptions Notes'!C$12</f>
        <v>7.3800000000000004E-2</v>
      </c>
      <c r="F15624" s="15">
        <f t="shared" si="488"/>
        <v>2.5133E-3</v>
      </c>
      <c r="G15624" s="10">
        <f>IF(C15624&gt;'Assumptions Notes'!C$11,'Assumptions Notes'!C$11,C15624)</f>
        <v>12.26</v>
      </c>
      <c r="H15624" s="15">
        <f t="shared" si="489"/>
        <v>2.5133E-3</v>
      </c>
      <c r="I15624" s="2">
        <f>IF(C15624&gt;'Assumptions Notes'!C$11,-C15624*('Assumptions Notes'!C$13/(2*1000)),G15624*D15624)</f>
        <v>2.5133E-3</v>
      </c>
    </row>
    <row r="15625" spans="1:9" x14ac:dyDescent="0.2">
      <c r="A15625" s="5">
        <v>42877.479166666664</v>
      </c>
      <c r="B15625" s="2">
        <v>1317.01</v>
      </c>
      <c r="C15625" s="10">
        <v>-34.4</v>
      </c>
      <c r="D15625" s="8">
        <v>2.1499999999999999E-4</v>
      </c>
      <c r="E15625" s="13">
        <f>D15625*'Assumptions Notes'!C$12</f>
        <v>7.7399999999999997E-2</v>
      </c>
      <c r="F15625" s="15">
        <f t="shared" si="488"/>
        <v>-7.3959999999999998E-3</v>
      </c>
      <c r="G15625" s="10">
        <f>IF(C15625&gt;'Assumptions Notes'!C$11,'Assumptions Notes'!C$11,C15625)</f>
        <v>-34.4</v>
      </c>
      <c r="H15625" s="15">
        <f t="shared" si="489"/>
        <v>-7.3959999999999998E-3</v>
      </c>
      <c r="I15625" s="2">
        <f>IF(C15625&gt;'Assumptions Notes'!C$11,-C15625*('Assumptions Notes'!C$13/(2*1000)),G15625*D15625)</f>
        <v>-7.3959999999999998E-3</v>
      </c>
    </row>
    <row r="15626" spans="1:9" x14ac:dyDescent="0.2">
      <c r="A15626" s="5">
        <v>42877.5</v>
      </c>
      <c r="B15626" s="2">
        <v>1377.09</v>
      </c>
      <c r="C15626" s="10">
        <v>-29.09</v>
      </c>
      <c r="D15626" s="8">
        <v>2.2499999999999999E-4</v>
      </c>
      <c r="E15626" s="13">
        <f>D15626*'Assumptions Notes'!C$12</f>
        <v>8.1000000000000003E-2</v>
      </c>
      <c r="F15626" s="15">
        <f t="shared" si="488"/>
        <v>-6.5452499999999999E-3</v>
      </c>
      <c r="G15626" s="10">
        <f>IF(C15626&gt;'Assumptions Notes'!C$11,'Assumptions Notes'!C$11,C15626)</f>
        <v>-29.09</v>
      </c>
      <c r="H15626" s="15">
        <f t="shared" si="489"/>
        <v>-6.5452499999999999E-3</v>
      </c>
      <c r="I15626" s="2">
        <f>IF(C15626&gt;'Assumptions Notes'!C$11,-C15626*('Assumptions Notes'!C$13/(2*1000)),G15626*D15626)</f>
        <v>-6.5452499999999999E-3</v>
      </c>
    </row>
    <row r="15627" spans="1:9" x14ac:dyDescent="0.2">
      <c r="A15627" s="5">
        <v>42877.520833333336</v>
      </c>
      <c r="B15627" s="2">
        <v>1387.68</v>
      </c>
      <c r="C15627" s="10">
        <v>63.71</v>
      </c>
      <c r="D15627" s="8">
        <v>2.1250000000000002E-4</v>
      </c>
      <c r="E15627" s="13">
        <f>D15627*'Assumptions Notes'!C$12</f>
        <v>7.6500000000000012E-2</v>
      </c>
      <c r="F15627" s="15">
        <f t="shared" si="488"/>
        <v>1.3538375000000002E-2</v>
      </c>
      <c r="G15627" s="10">
        <f>IF(C15627&gt;'Assumptions Notes'!C$11,'Assumptions Notes'!C$11,C15627)</f>
        <v>63.71</v>
      </c>
      <c r="H15627" s="15">
        <f t="shared" si="489"/>
        <v>1.3538375000000002E-2</v>
      </c>
      <c r="I15627" s="2">
        <f>IF(C15627&gt;'Assumptions Notes'!C$11,-C15627*('Assumptions Notes'!C$13/(2*1000)),G15627*D15627)</f>
        <v>1.3538375000000002E-2</v>
      </c>
    </row>
    <row r="15628" spans="1:9" x14ac:dyDescent="0.2">
      <c r="A15628" s="5">
        <v>42877.541666666664</v>
      </c>
      <c r="B15628" s="2">
        <v>1414.3</v>
      </c>
      <c r="C15628" s="10">
        <v>65.2</v>
      </c>
      <c r="D15628" s="8">
        <v>2.0000000000000001E-4</v>
      </c>
      <c r="E15628" s="13">
        <f>D15628*'Assumptions Notes'!C$12</f>
        <v>7.2000000000000008E-2</v>
      </c>
      <c r="F15628" s="15">
        <f t="shared" si="488"/>
        <v>1.3040000000000001E-2</v>
      </c>
      <c r="G15628" s="10">
        <f>IF(C15628&gt;'Assumptions Notes'!C$11,'Assumptions Notes'!C$11,C15628)</f>
        <v>65.2</v>
      </c>
      <c r="H15628" s="15">
        <f t="shared" si="489"/>
        <v>1.3040000000000001E-2</v>
      </c>
      <c r="I15628" s="2">
        <f>IF(C15628&gt;'Assumptions Notes'!C$11,-C15628*('Assumptions Notes'!C$13/(2*1000)),G15628*D15628)</f>
        <v>1.3040000000000001E-2</v>
      </c>
    </row>
    <row r="15629" spans="1:9" x14ac:dyDescent="0.2">
      <c r="A15629" s="5">
        <v>42877.5625</v>
      </c>
      <c r="B15629" s="2">
        <v>1411.11</v>
      </c>
      <c r="C15629" s="10">
        <v>59.16</v>
      </c>
      <c r="D15629" s="8">
        <v>1.975E-4</v>
      </c>
      <c r="E15629" s="13">
        <f>D15629*'Assumptions Notes'!C$12</f>
        <v>7.1099999999999997E-2</v>
      </c>
      <c r="F15629" s="15">
        <f t="shared" si="488"/>
        <v>1.1684099999999999E-2</v>
      </c>
      <c r="G15629" s="10">
        <f>IF(C15629&gt;'Assumptions Notes'!C$11,'Assumptions Notes'!C$11,C15629)</f>
        <v>59.16</v>
      </c>
      <c r="H15629" s="15">
        <f t="shared" si="489"/>
        <v>1.1684099999999999E-2</v>
      </c>
      <c r="I15629" s="2">
        <f>IF(C15629&gt;'Assumptions Notes'!C$11,-C15629*('Assumptions Notes'!C$13/(2*1000)),G15629*D15629)</f>
        <v>1.1684099999999999E-2</v>
      </c>
    </row>
    <row r="15630" spans="1:9" x14ac:dyDescent="0.2">
      <c r="A15630" s="5">
        <v>42877.583333333336</v>
      </c>
      <c r="B15630" s="2">
        <v>1418.95</v>
      </c>
      <c r="C15630" s="10">
        <v>71.180000000000007</v>
      </c>
      <c r="D15630" s="8">
        <v>1.95E-4</v>
      </c>
      <c r="E15630" s="13">
        <f>D15630*'Assumptions Notes'!C$12</f>
        <v>7.0199999999999999E-2</v>
      </c>
      <c r="F15630" s="15">
        <f t="shared" si="488"/>
        <v>1.3880100000000001E-2</v>
      </c>
      <c r="G15630" s="10">
        <f>IF(C15630&gt;'Assumptions Notes'!C$11,'Assumptions Notes'!C$11,C15630)</f>
        <v>71.180000000000007</v>
      </c>
      <c r="H15630" s="15">
        <f t="shared" si="489"/>
        <v>1.3880100000000001E-2</v>
      </c>
      <c r="I15630" s="2">
        <f>IF(C15630&gt;'Assumptions Notes'!C$11,-C15630*('Assumptions Notes'!C$13/(2*1000)),G15630*D15630)</f>
        <v>1.3880100000000001E-2</v>
      </c>
    </row>
    <row r="15631" spans="1:9" x14ac:dyDescent="0.2">
      <c r="A15631" s="5">
        <v>42877.604166666664</v>
      </c>
      <c r="B15631" s="2">
        <v>1409.26</v>
      </c>
      <c r="C15631" s="10">
        <v>79.790000000000006</v>
      </c>
      <c r="D15631" s="8">
        <v>1.9625E-4</v>
      </c>
      <c r="E15631" s="13">
        <f>D15631*'Assumptions Notes'!C$12</f>
        <v>7.0650000000000004E-2</v>
      </c>
      <c r="F15631" s="15">
        <f t="shared" si="488"/>
        <v>1.56587875E-2</v>
      </c>
      <c r="G15631" s="10">
        <f>IF(C15631&gt;'Assumptions Notes'!C$11,'Assumptions Notes'!C$11,C15631)</f>
        <v>79.790000000000006</v>
      </c>
      <c r="H15631" s="15">
        <f t="shared" si="489"/>
        <v>1.56587875E-2</v>
      </c>
      <c r="I15631" s="2">
        <f>IF(C15631&gt;'Assumptions Notes'!C$11,-C15631*('Assumptions Notes'!C$13/(2*1000)),G15631*D15631)</f>
        <v>1.56587875E-2</v>
      </c>
    </row>
    <row r="15632" spans="1:9" x14ac:dyDescent="0.2">
      <c r="A15632" s="5">
        <v>42877.625</v>
      </c>
      <c r="B15632" s="2">
        <v>1372.05</v>
      </c>
      <c r="C15632" s="10">
        <v>78.489999999999995</v>
      </c>
      <c r="D15632" s="8">
        <v>1.975E-4</v>
      </c>
      <c r="E15632" s="13">
        <f>D15632*'Assumptions Notes'!C$12</f>
        <v>7.1099999999999997E-2</v>
      </c>
      <c r="F15632" s="15">
        <f t="shared" si="488"/>
        <v>1.5501774999999999E-2</v>
      </c>
      <c r="G15632" s="10">
        <f>IF(C15632&gt;'Assumptions Notes'!C$11,'Assumptions Notes'!C$11,C15632)</f>
        <v>78.489999999999995</v>
      </c>
      <c r="H15632" s="15">
        <f t="shared" si="489"/>
        <v>1.5501774999999999E-2</v>
      </c>
      <c r="I15632" s="2">
        <f>IF(C15632&gt;'Assumptions Notes'!C$11,-C15632*('Assumptions Notes'!C$13/(2*1000)),G15632*D15632)</f>
        <v>1.5501774999999999E-2</v>
      </c>
    </row>
    <row r="15633" spans="1:9" x14ac:dyDescent="0.2">
      <c r="A15633" s="5">
        <v>42877.645833333336</v>
      </c>
      <c r="B15633" s="2">
        <v>1380.12</v>
      </c>
      <c r="C15633" s="10">
        <v>64.739999999999995</v>
      </c>
      <c r="D15633" s="8">
        <v>2.2124999999999998E-4</v>
      </c>
      <c r="E15633" s="13">
        <f>D15633*'Assumptions Notes'!C$12</f>
        <v>7.9649999999999999E-2</v>
      </c>
      <c r="F15633" s="15">
        <f t="shared" si="488"/>
        <v>1.4323724999999997E-2</v>
      </c>
      <c r="G15633" s="10">
        <f>IF(C15633&gt;'Assumptions Notes'!C$11,'Assumptions Notes'!C$11,C15633)</f>
        <v>64.739999999999995</v>
      </c>
      <c r="H15633" s="15">
        <f t="shared" si="489"/>
        <v>1.4323724999999997E-2</v>
      </c>
      <c r="I15633" s="2">
        <f>IF(C15633&gt;'Assumptions Notes'!C$11,-C15633*('Assumptions Notes'!C$13/(2*1000)),G15633*D15633)</f>
        <v>1.4323724999999997E-2</v>
      </c>
    </row>
    <row r="15634" spans="1:9" x14ac:dyDescent="0.2">
      <c r="A15634" s="5">
        <v>42877.666666666664</v>
      </c>
      <c r="B15634" s="2">
        <v>1391.37</v>
      </c>
      <c r="C15634" s="10">
        <v>-12.47</v>
      </c>
      <c r="D15634" s="8">
        <v>2.4499999999999999E-4</v>
      </c>
      <c r="E15634" s="13">
        <f>D15634*'Assumptions Notes'!C$12</f>
        <v>8.8200000000000001E-2</v>
      </c>
      <c r="F15634" s="15">
        <f t="shared" si="488"/>
        <v>-3.05515E-3</v>
      </c>
      <c r="G15634" s="10">
        <f>IF(C15634&gt;'Assumptions Notes'!C$11,'Assumptions Notes'!C$11,C15634)</f>
        <v>-12.47</v>
      </c>
      <c r="H15634" s="15">
        <f t="shared" si="489"/>
        <v>-3.05515E-3</v>
      </c>
      <c r="I15634" s="2">
        <f>IF(C15634&gt;'Assumptions Notes'!C$11,-C15634*('Assumptions Notes'!C$13/(2*1000)),G15634*D15634)</f>
        <v>-3.05515E-3</v>
      </c>
    </row>
    <row r="15635" spans="1:9" x14ac:dyDescent="0.2">
      <c r="A15635" s="5">
        <v>42877.6875</v>
      </c>
      <c r="B15635" s="2">
        <v>1414.59</v>
      </c>
      <c r="C15635" s="10">
        <v>54.08</v>
      </c>
      <c r="D15635" s="8">
        <v>2.7E-4</v>
      </c>
      <c r="E15635" s="13">
        <f>D15635*'Assumptions Notes'!C$12</f>
        <v>9.7199999999999995E-2</v>
      </c>
      <c r="F15635" s="15">
        <f t="shared" si="488"/>
        <v>1.4601599999999999E-2</v>
      </c>
      <c r="G15635" s="10">
        <f>IF(C15635&gt;'Assumptions Notes'!C$11,'Assumptions Notes'!C$11,C15635)</f>
        <v>54.08</v>
      </c>
      <c r="H15635" s="15">
        <f t="shared" si="489"/>
        <v>1.4601599999999999E-2</v>
      </c>
      <c r="I15635" s="2">
        <f>IF(C15635&gt;'Assumptions Notes'!C$11,-C15635*('Assumptions Notes'!C$13/(2*1000)),G15635*D15635)</f>
        <v>1.4601599999999999E-2</v>
      </c>
    </row>
    <row r="15636" spans="1:9" x14ac:dyDescent="0.2">
      <c r="A15636" s="5">
        <v>42877.708333333336</v>
      </c>
      <c r="B15636" s="2">
        <v>1441.43</v>
      </c>
      <c r="C15636" s="10">
        <v>63.66</v>
      </c>
      <c r="D15636" s="8">
        <v>2.9500000000000001E-4</v>
      </c>
      <c r="E15636" s="13">
        <f>D15636*'Assumptions Notes'!C$12</f>
        <v>0.1062</v>
      </c>
      <c r="F15636" s="15">
        <f t="shared" si="488"/>
        <v>1.87797E-2</v>
      </c>
      <c r="G15636" s="10">
        <f>IF(C15636&gt;'Assumptions Notes'!C$11,'Assumptions Notes'!C$11,C15636)</f>
        <v>63.66</v>
      </c>
      <c r="H15636" s="15">
        <f t="shared" si="489"/>
        <v>1.87797E-2</v>
      </c>
      <c r="I15636" s="2">
        <f>IF(C15636&gt;'Assumptions Notes'!C$11,-C15636*('Assumptions Notes'!C$13/(2*1000)),G15636*D15636)</f>
        <v>1.87797E-2</v>
      </c>
    </row>
    <row r="15637" spans="1:9" x14ac:dyDescent="0.2">
      <c r="A15637" s="5">
        <v>42877.729166666664</v>
      </c>
      <c r="B15637" s="2">
        <v>1544.92</v>
      </c>
      <c r="C15637" s="10">
        <v>77.39</v>
      </c>
      <c r="D15637" s="8">
        <v>2.9750000000000002E-4</v>
      </c>
      <c r="E15637" s="13">
        <f>D15637*'Assumptions Notes'!C$12</f>
        <v>0.1071</v>
      </c>
      <c r="F15637" s="15">
        <f t="shared" si="488"/>
        <v>2.3023525000000003E-2</v>
      </c>
      <c r="G15637" s="10">
        <f>IF(C15637&gt;'Assumptions Notes'!C$11,'Assumptions Notes'!C$11,C15637)</f>
        <v>77.39</v>
      </c>
      <c r="H15637" s="15">
        <f t="shared" si="489"/>
        <v>2.3023525000000003E-2</v>
      </c>
      <c r="I15637" s="2">
        <f>IF(C15637&gt;'Assumptions Notes'!C$11,-C15637*('Assumptions Notes'!C$13/(2*1000)),G15637*D15637)</f>
        <v>2.3023525000000003E-2</v>
      </c>
    </row>
    <row r="15638" spans="1:9" x14ac:dyDescent="0.2">
      <c r="A15638" s="5">
        <v>42877.75</v>
      </c>
      <c r="B15638" s="2">
        <v>1672.53</v>
      </c>
      <c r="C15638" s="10">
        <v>82.01</v>
      </c>
      <c r="D15638" s="8">
        <v>2.9999999999999997E-4</v>
      </c>
      <c r="E15638" s="13">
        <f>D15638*'Assumptions Notes'!C$12</f>
        <v>0.10799999999999998</v>
      </c>
      <c r="F15638" s="15">
        <f t="shared" si="488"/>
        <v>2.4603E-2</v>
      </c>
      <c r="G15638" s="10">
        <f>IF(C15638&gt;'Assumptions Notes'!C$11,'Assumptions Notes'!C$11,C15638)</f>
        <v>82.01</v>
      </c>
      <c r="H15638" s="15">
        <f t="shared" si="489"/>
        <v>2.4603E-2</v>
      </c>
      <c r="I15638" s="2">
        <f>IF(C15638&gt;'Assumptions Notes'!C$11,-C15638*('Assumptions Notes'!C$13/(2*1000)),G15638*D15638)</f>
        <v>2.4603E-2</v>
      </c>
    </row>
    <row r="15639" spans="1:9" x14ac:dyDescent="0.2">
      <c r="A15639" s="5">
        <v>42877.770833333336</v>
      </c>
      <c r="B15639" s="2">
        <v>1691.45</v>
      </c>
      <c r="C15639" s="10">
        <v>81.64</v>
      </c>
      <c r="D15639" s="8">
        <v>2.9999999999999997E-4</v>
      </c>
      <c r="E15639" s="13">
        <f>D15639*'Assumptions Notes'!C$12</f>
        <v>0.10799999999999998</v>
      </c>
      <c r="F15639" s="15">
        <f t="shared" si="488"/>
        <v>2.4491999999999996E-2</v>
      </c>
      <c r="G15639" s="10">
        <f>IF(C15639&gt;'Assumptions Notes'!C$11,'Assumptions Notes'!C$11,C15639)</f>
        <v>81.64</v>
      </c>
      <c r="H15639" s="15">
        <f t="shared" si="489"/>
        <v>2.4491999999999996E-2</v>
      </c>
      <c r="I15639" s="2">
        <f>IF(C15639&gt;'Assumptions Notes'!C$11,-C15639*('Assumptions Notes'!C$13/(2*1000)),G15639*D15639)</f>
        <v>2.4491999999999996E-2</v>
      </c>
    </row>
    <row r="15640" spans="1:9" x14ac:dyDescent="0.2">
      <c r="A15640" s="5">
        <v>42877.791666666664</v>
      </c>
      <c r="B15640" s="2">
        <v>1712.18</v>
      </c>
      <c r="C15640" s="10">
        <v>88.57</v>
      </c>
      <c r="D15640" s="8">
        <v>2.9999999999999997E-4</v>
      </c>
      <c r="E15640" s="13">
        <f>D15640*'Assumptions Notes'!C$12</f>
        <v>0.10799999999999998</v>
      </c>
      <c r="F15640" s="15">
        <f t="shared" si="488"/>
        <v>2.6570999999999994E-2</v>
      </c>
      <c r="G15640" s="10">
        <f>IF(C15640&gt;'Assumptions Notes'!C$11,'Assumptions Notes'!C$11,C15640)</f>
        <v>88.57</v>
      </c>
      <c r="H15640" s="15">
        <f t="shared" si="489"/>
        <v>2.6570999999999994E-2</v>
      </c>
      <c r="I15640" s="2">
        <f>IF(C15640&gt;'Assumptions Notes'!C$11,-C15640*('Assumptions Notes'!C$13/(2*1000)),G15640*D15640)</f>
        <v>2.6570999999999994E-2</v>
      </c>
    </row>
    <row r="15641" spans="1:9" x14ac:dyDescent="0.2">
      <c r="A15641" s="5">
        <v>42877.8125</v>
      </c>
      <c r="B15641" s="2">
        <v>1631.63</v>
      </c>
      <c r="C15641" s="10">
        <v>80.790000000000006</v>
      </c>
      <c r="D15641" s="8">
        <v>2.9750000000000002E-4</v>
      </c>
      <c r="E15641" s="13">
        <f>D15641*'Assumptions Notes'!C$12</f>
        <v>0.1071</v>
      </c>
      <c r="F15641" s="15">
        <f t="shared" si="488"/>
        <v>2.4035025000000005E-2</v>
      </c>
      <c r="G15641" s="10">
        <f>IF(C15641&gt;'Assumptions Notes'!C$11,'Assumptions Notes'!C$11,C15641)</f>
        <v>80.790000000000006</v>
      </c>
      <c r="H15641" s="15">
        <f t="shared" si="489"/>
        <v>2.4035025000000005E-2</v>
      </c>
      <c r="I15641" s="2">
        <f>IF(C15641&gt;'Assumptions Notes'!C$11,-C15641*('Assumptions Notes'!C$13/(2*1000)),G15641*D15641)</f>
        <v>2.4035025000000005E-2</v>
      </c>
    </row>
    <row r="15642" spans="1:9" x14ac:dyDescent="0.2">
      <c r="A15642" s="5">
        <v>42877.833333333336</v>
      </c>
      <c r="B15642" s="2">
        <v>1587.68</v>
      </c>
      <c r="C15642" s="10">
        <v>78.53</v>
      </c>
      <c r="D15642" s="8">
        <v>2.9500000000000001E-4</v>
      </c>
      <c r="E15642" s="13">
        <f>D15642*'Assumptions Notes'!C$12</f>
        <v>0.1062</v>
      </c>
      <c r="F15642" s="15">
        <f t="shared" si="488"/>
        <v>2.3166350000000002E-2</v>
      </c>
      <c r="G15642" s="10">
        <f>IF(C15642&gt;'Assumptions Notes'!C$11,'Assumptions Notes'!C$11,C15642)</f>
        <v>78.53</v>
      </c>
      <c r="H15642" s="15">
        <f t="shared" si="489"/>
        <v>2.3166350000000002E-2</v>
      </c>
      <c r="I15642" s="2">
        <f>IF(C15642&gt;'Assumptions Notes'!C$11,-C15642*('Assumptions Notes'!C$13/(2*1000)),G15642*D15642)</f>
        <v>2.3166350000000002E-2</v>
      </c>
    </row>
    <row r="15643" spans="1:9" x14ac:dyDescent="0.2">
      <c r="A15643" s="5">
        <v>42877.854166666664</v>
      </c>
      <c r="B15643" s="2">
        <v>1600.72</v>
      </c>
      <c r="C15643" s="10">
        <v>78.69</v>
      </c>
      <c r="D15643" s="8">
        <v>2.9E-4</v>
      </c>
      <c r="E15643" s="13">
        <f>D15643*'Assumptions Notes'!C$12</f>
        <v>0.10440000000000001</v>
      </c>
      <c r="F15643" s="15">
        <f t="shared" si="488"/>
        <v>2.2820099999999999E-2</v>
      </c>
      <c r="G15643" s="10">
        <f>IF(C15643&gt;'Assumptions Notes'!C$11,'Assumptions Notes'!C$11,C15643)</f>
        <v>78.69</v>
      </c>
      <c r="H15643" s="15">
        <f t="shared" si="489"/>
        <v>2.2820099999999999E-2</v>
      </c>
      <c r="I15643" s="2">
        <f>IF(C15643&gt;'Assumptions Notes'!C$11,-C15643*('Assumptions Notes'!C$13/(2*1000)),G15643*D15643)</f>
        <v>2.2820099999999999E-2</v>
      </c>
    </row>
    <row r="15644" spans="1:9" x14ac:dyDescent="0.2">
      <c r="A15644" s="5">
        <v>42877.875</v>
      </c>
      <c r="B15644" s="2">
        <v>1524.42</v>
      </c>
      <c r="C15644" s="10">
        <v>79.37</v>
      </c>
      <c r="D15644" s="8">
        <v>2.8499999999999999E-4</v>
      </c>
      <c r="E15644" s="13">
        <f>D15644*'Assumptions Notes'!C$12</f>
        <v>0.1026</v>
      </c>
      <c r="F15644" s="15">
        <f t="shared" si="488"/>
        <v>2.262045E-2</v>
      </c>
      <c r="G15644" s="10">
        <f>IF(C15644&gt;'Assumptions Notes'!C$11,'Assumptions Notes'!C$11,C15644)</f>
        <v>79.37</v>
      </c>
      <c r="H15644" s="15">
        <f t="shared" si="489"/>
        <v>2.262045E-2</v>
      </c>
      <c r="I15644" s="2">
        <f>IF(C15644&gt;'Assumptions Notes'!C$11,-C15644*('Assumptions Notes'!C$13/(2*1000)),G15644*D15644)</f>
        <v>2.262045E-2</v>
      </c>
    </row>
    <row r="15645" spans="1:9" x14ac:dyDescent="0.2">
      <c r="A15645" s="5">
        <v>42877.895833333336</v>
      </c>
      <c r="B15645" s="2">
        <v>1464.33</v>
      </c>
      <c r="C15645" s="10">
        <v>84.63</v>
      </c>
      <c r="D15645" s="8">
        <v>2.7E-4</v>
      </c>
      <c r="E15645" s="13">
        <f>D15645*'Assumptions Notes'!C$12</f>
        <v>9.7199999999999995E-2</v>
      </c>
      <c r="F15645" s="15">
        <f t="shared" si="488"/>
        <v>2.2850099999999998E-2</v>
      </c>
      <c r="G15645" s="10">
        <f>IF(C15645&gt;'Assumptions Notes'!C$11,'Assumptions Notes'!C$11,C15645)</f>
        <v>84.63</v>
      </c>
      <c r="H15645" s="15">
        <f t="shared" si="489"/>
        <v>2.2850099999999998E-2</v>
      </c>
      <c r="I15645" s="2">
        <f>IF(C15645&gt;'Assumptions Notes'!C$11,-C15645*('Assumptions Notes'!C$13/(2*1000)),G15645*D15645)</f>
        <v>2.2850099999999998E-2</v>
      </c>
    </row>
    <row r="15646" spans="1:9" x14ac:dyDescent="0.2">
      <c r="A15646" s="5">
        <v>42877.916666666664</v>
      </c>
      <c r="B15646" s="2">
        <v>1437.43</v>
      </c>
      <c r="C15646" s="10">
        <v>78.69</v>
      </c>
      <c r="D15646" s="8">
        <v>2.5500000000000002E-4</v>
      </c>
      <c r="E15646" s="13">
        <f>D15646*'Assumptions Notes'!C$12</f>
        <v>9.1800000000000007E-2</v>
      </c>
      <c r="F15646" s="15">
        <f t="shared" si="488"/>
        <v>2.0065950000000003E-2</v>
      </c>
      <c r="G15646" s="10">
        <f>IF(C15646&gt;'Assumptions Notes'!C$11,'Assumptions Notes'!C$11,C15646)</f>
        <v>78.69</v>
      </c>
      <c r="H15646" s="15">
        <f t="shared" si="489"/>
        <v>2.0065950000000003E-2</v>
      </c>
      <c r="I15646" s="2">
        <f>IF(C15646&gt;'Assumptions Notes'!C$11,-C15646*('Assumptions Notes'!C$13/(2*1000)),G15646*D15646)</f>
        <v>2.0065950000000003E-2</v>
      </c>
    </row>
    <row r="15647" spans="1:9" x14ac:dyDescent="0.2">
      <c r="A15647" s="5">
        <v>42877.9375</v>
      </c>
      <c r="B15647" s="2">
        <v>1369.29</v>
      </c>
      <c r="C15647" s="10">
        <v>80.36</v>
      </c>
      <c r="D15647" s="8">
        <v>2.1250000000000002E-4</v>
      </c>
      <c r="E15647" s="13">
        <f>D15647*'Assumptions Notes'!C$12</f>
        <v>7.6500000000000012E-2</v>
      </c>
      <c r="F15647" s="15">
        <f t="shared" si="488"/>
        <v>1.7076500000000001E-2</v>
      </c>
      <c r="G15647" s="10">
        <f>IF(C15647&gt;'Assumptions Notes'!C$11,'Assumptions Notes'!C$11,C15647)</f>
        <v>80.36</v>
      </c>
      <c r="H15647" s="15">
        <f t="shared" si="489"/>
        <v>1.7076500000000001E-2</v>
      </c>
      <c r="I15647" s="2">
        <f>IF(C15647&gt;'Assumptions Notes'!C$11,-C15647*('Assumptions Notes'!C$13/(2*1000)),G15647*D15647)</f>
        <v>1.7076500000000001E-2</v>
      </c>
    </row>
    <row r="15648" spans="1:9" x14ac:dyDescent="0.2">
      <c r="A15648" s="5">
        <v>42877.958333333336</v>
      </c>
      <c r="B15648" s="2">
        <v>1287.33</v>
      </c>
      <c r="C15648" s="10">
        <v>73.89</v>
      </c>
      <c r="D15648" s="8">
        <v>1.7000000000000001E-4</v>
      </c>
      <c r="E15648" s="13">
        <f>D15648*'Assumptions Notes'!C$12</f>
        <v>6.1200000000000004E-2</v>
      </c>
      <c r="F15648" s="15">
        <f t="shared" si="488"/>
        <v>1.2561300000000001E-2</v>
      </c>
      <c r="G15648" s="10">
        <f>IF(C15648&gt;'Assumptions Notes'!C$11,'Assumptions Notes'!C$11,C15648)</f>
        <v>73.89</v>
      </c>
      <c r="H15648" s="15">
        <f t="shared" si="489"/>
        <v>1.2561300000000001E-2</v>
      </c>
      <c r="I15648" s="2">
        <f>IF(C15648&gt;'Assumptions Notes'!C$11,-C15648*('Assumptions Notes'!C$13/(2*1000)),G15648*D15648)</f>
        <v>1.2561300000000001E-2</v>
      </c>
    </row>
    <row r="15649" spans="1:9" x14ac:dyDescent="0.2">
      <c r="A15649" s="5">
        <v>42877.979166666664</v>
      </c>
      <c r="B15649" s="2">
        <v>1306.98</v>
      </c>
      <c r="C15649" s="10">
        <v>86.08</v>
      </c>
      <c r="D15649" s="8">
        <v>1.5000000000000001E-4</v>
      </c>
      <c r="E15649" s="13">
        <f>D15649*'Assumptions Notes'!C$12</f>
        <v>5.4000000000000006E-2</v>
      </c>
      <c r="F15649" s="15">
        <f t="shared" si="488"/>
        <v>1.2912000000000002E-2</v>
      </c>
      <c r="G15649" s="10">
        <f>IF(C15649&gt;'Assumptions Notes'!C$11,'Assumptions Notes'!C$11,C15649)</f>
        <v>86.08</v>
      </c>
      <c r="H15649" s="15">
        <f t="shared" si="489"/>
        <v>1.2912000000000002E-2</v>
      </c>
      <c r="I15649" s="2">
        <f>IF(C15649&gt;'Assumptions Notes'!C$11,-C15649*('Assumptions Notes'!C$13/(2*1000)),G15649*D15649)</f>
        <v>1.2912000000000002E-2</v>
      </c>
    </row>
    <row r="15650" spans="1:9" x14ac:dyDescent="0.2">
      <c r="A15650" s="5">
        <v>42878</v>
      </c>
      <c r="B15650" s="2">
        <v>1511.01</v>
      </c>
      <c r="C15650" s="10">
        <v>101.13</v>
      </c>
      <c r="D15650" s="8">
        <v>1.2999999999999999E-4</v>
      </c>
      <c r="E15650" s="13">
        <f>D15650*'Assumptions Notes'!C$12</f>
        <v>4.6799999999999994E-2</v>
      </c>
      <c r="F15650" s="15">
        <f t="shared" si="488"/>
        <v>1.3146899999999998E-2</v>
      </c>
      <c r="G15650" s="10">
        <f>IF(C15650&gt;'Assumptions Notes'!C$11,'Assumptions Notes'!C$11,C15650)</f>
        <v>101.13</v>
      </c>
      <c r="H15650" s="15">
        <f t="shared" si="489"/>
        <v>1.3146899999999998E-2</v>
      </c>
      <c r="I15650" s="2">
        <f>IF(C15650&gt;'Assumptions Notes'!C$11,-C15650*('Assumptions Notes'!C$13/(2*1000)),G15650*D15650)</f>
        <v>1.3146899999999998E-2</v>
      </c>
    </row>
    <row r="15651" spans="1:9" x14ac:dyDescent="0.2">
      <c r="A15651" s="5">
        <v>42878.020833333336</v>
      </c>
      <c r="B15651" s="2">
        <v>1455.57</v>
      </c>
      <c r="C15651" s="10">
        <v>113.8</v>
      </c>
      <c r="D15651" s="8">
        <v>1.175E-4</v>
      </c>
      <c r="E15651" s="13">
        <f>D15651*'Assumptions Notes'!C$12</f>
        <v>4.2299999999999997E-2</v>
      </c>
      <c r="F15651" s="15">
        <f t="shared" si="488"/>
        <v>1.33715E-2</v>
      </c>
      <c r="G15651" s="10">
        <f>IF(C15651&gt;'Assumptions Notes'!C$11,'Assumptions Notes'!C$11,C15651)</f>
        <v>113.8</v>
      </c>
      <c r="H15651" s="15">
        <f t="shared" si="489"/>
        <v>1.33715E-2</v>
      </c>
      <c r="I15651" s="2">
        <f>IF(C15651&gt;'Assumptions Notes'!C$11,-C15651*('Assumptions Notes'!C$13/(2*1000)),G15651*D15651)</f>
        <v>1.33715E-2</v>
      </c>
    </row>
    <row r="15652" spans="1:9" x14ac:dyDescent="0.2">
      <c r="A15652" s="5">
        <v>42878.041666666664</v>
      </c>
      <c r="B15652" s="2">
        <v>1391.45</v>
      </c>
      <c r="C15652" s="10">
        <v>113.47</v>
      </c>
      <c r="D15652" s="8">
        <v>1.05E-4</v>
      </c>
      <c r="E15652" s="13">
        <f>D15652*'Assumptions Notes'!C$12</f>
        <v>3.78E-2</v>
      </c>
      <c r="F15652" s="15">
        <f t="shared" si="488"/>
        <v>1.1914350000000001E-2</v>
      </c>
      <c r="G15652" s="10">
        <f>IF(C15652&gt;'Assumptions Notes'!C$11,'Assumptions Notes'!C$11,C15652)</f>
        <v>113.47</v>
      </c>
      <c r="H15652" s="15">
        <f t="shared" si="489"/>
        <v>1.1914350000000001E-2</v>
      </c>
      <c r="I15652" s="2">
        <f>IF(C15652&gt;'Assumptions Notes'!C$11,-C15652*('Assumptions Notes'!C$13/(2*1000)),G15652*D15652)</f>
        <v>1.1914350000000001E-2</v>
      </c>
    </row>
    <row r="15653" spans="1:9" x14ac:dyDescent="0.2">
      <c r="A15653" s="5">
        <v>42878.0625</v>
      </c>
      <c r="B15653" s="2">
        <v>1289.1199999999999</v>
      </c>
      <c r="C15653" s="10">
        <v>95.3</v>
      </c>
      <c r="D15653" s="8">
        <v>1.025E-4</v>
      </c>
      <c r="E15653" s="13">
        <f>D15653*'Assumptions Notes'!C$12</f>
        <v>3.6900000000000002E-2</v>
      </c>
      <c r="F15653" s="15">
        <f t="shared" si="488"/>
        <v>9.7682499999999992E-3</v>
      </c>
      <c r="G15653" s="10">
        <f>IF(C15653&gt;'Assumptions Notes'!C$11,'Assumptions Notes'!C$11,C15653)</f>
        <v>95.3</v>
      </c>
      <c r="H15653" s="15">
        <f t="shared" si="489"/>
        <v>9.7682499999999992E-3</v>
      </c>
      <c r="I15653" s="2">
        <f>IF(C15653&gt;'Assumptions Notes'!C$11,-C15653*('Assumptions Notes'!C$13/(2*1000)),G15653*D15653)</f>
        <v>9.7682499999999992E-3</v>
      </c>
    </row>
    <row r="15654" spans="1:9" x14ac:dyDescent="0.2">
      <c r="A15654" s="5">
        <v>42878.083333333336</v>
      </c>
      <c r="B15654" s="2">
        <v>1226.9100000000001</v>
      </c>
      <c r="C15654" s="10">
        <v>116.65</v>
      </c>
      <c r="D15654" s="8">
        <v>1E-4</v>
      </c>
      <c r="E15654" s="13">
        <f>D15654*'Assumptions Notes'!C$12</f>
        <v>3.6000000000000004E-2</v>
      </c>
      <c r="F15654" s="15">
        <f t="shared" si="488"/>
        <v>1.1665000000000002E-2</v>
      </c>
      <c r="G15654" s="10">
        <f>IF(C15654&gt;'Assumptions Notes'!C$11,'Assumptions Notes'!C$11,C15654)</f>
        <v>116.65</v>
      </c>
      <c r="H15654" s="15">
        <f t="shared" si="489"/>
        <v>1.1665000000000002E-2</v>
      </c>
      <c r="I15654" s="2">
        <f>IF(C15654&gt;'Assumptions Notes'!C$11,-C15654*('Assumptions Notes'!C$13/(2*1000)),G15654*D15654)</f>
        <v>1.1665000000000002E-2</v>
      </c>
    </row>
    <row r="15655" spans="1:9" x14ac:dyDescent="0.2">
      <c r="A15655" s="5">
        <v>42878.104166666664</v>
      </c>
      <c r="B15655" s="2">
        <v>1171.1099999999999</v>
      </c>
      <c r="C15655" s="10">
        <v>83.98</v>
      </c>
      <c r="D15655" s="8">
        <v>9.8750000000000002E-5</v>
      </c>
      <c r="E15655" s="13">
        <f>D15655*'Assumptions Notes'!C$12</f>
        <v>3.5549999999999998E-2</v>
      </c>
      <c r="F15655" s="15">
        <f t="shared" si="488"/>
        <v>8.2930250000000007E-3</v>
      </c>
      <c r="G15655" s="10">
        <f>IF(C15655&gt;'Assumptions Notes'!C$11,'Assumptions Notes'!C$11,C15655)</f>
        <v>83.98</v>
      </c>
      <c r="H15655" s="15">
        <f t="shared" si="489"/>
        <v>8.2930250000000007E-3</v>
      </c>
      <c r="I15655" s="2">
        <f>IF(C15655&gt;'Assumptions Notes'!C$11,-C15655*('Assumptions Notes'!C$13/(2*1000)),G15655*D15655)</f>
        <v>8.2930250000000007E-3</v>
      </c>
    </row>
    <row r="15656" spans="1:9" x14ac:dyDescent="0.2">
      <c r="A15656" s="5">
        <v>42878.125</v>
      </c>
      <c r="B15656" s="2">
        <v>1150.7</v>
      </c>
      <c r="C15656" s="10">
        <v>83.18</v>
      </c>
      <c r="D15656" s="8">
        <v>9.7499999999999998E-5</v>
      </c>
      <c r="E15656" s="13">
        <f>D15656*'Assumptions Notes'!C$12</f>
        <v>3.5099999999999999E-2</v>
      </c>
      <c r="F15656" s="15">
        <f t="shared" si="488"/>
        <v>8.1100500000000006E-3</v>
      </c>
      <c r="G15656" s="10">
        <f>IF(C15656&gt;'Assumptions Notes'!C$11,'Assumptions Notes'!C$11,C15656)</f>
        <v>83.18</v>
      </c>
      <c r="H15656" s="15">
        <f t="shared" si="489"/>
        <v>8.1100500000000006E-3</v>
      </c>
      <c r="I15656" s="2">
        <f>IF(C15656&gt;'Assumptions Notes'!C$11,-C15656*('Assumptions Notes'!C$13/(2*1000)),G15656*D15656)</f>
        <v>8.1100500000000006E-3</v>
      </c>
    </row>
    <row r="15657" spans="1:9" x14ac:dyDescent="0.2">
      <c r="A15657" s="5">
        <v>42878.145833333336</v>
      </c>
      <c r="B15657" s="2">
        <v>1120.53</v>
      </c>
      <c r="C15657" s="10">
        <v>80.53</v>
      </c>
      <c r="D15657" s="8">
        <v>9.6250000000000009E-5</v>
      </c>
      <c r="E15657" s="13">
        <f>D15657*'Assumptions Notes'!C$12</f>
        <v>3.465E-2</v>
      </c>
      <c r="F15657" s="15">
        <f t="shared" si="488"/>
        <v>7.7510125000000004E-3</v>
      </c>
      <c r="G15657" s="10">
        <f>IF(C15657&gt;'Assumptions Notes'!C$11,'Assumptions Notes'!C$11,C15657)</f>
        <v>80.53</v>
      </c>
      <c r="H15657" s="15">
        <f t="shared" si="489"/>
        <v>7.7510125000000004E-3</v>
      </c>
      <c r="I15657" s="2">
        <f>IF(C15657&gt;'Assumptions Notes'!C$11,-C15657*('Assumptions Notes'!C$13/(2*1000)),G15657*D15657)</f>
        <v>7.7510125000000004E-3</v>
      </c>
    </row>
    <row r="15658" spans="1:9" x14ac:dyDescent="0.2">
      <c r="A15658" s="5">
        <v>42878.166666666664</v>
      </c>
      <c r="B15658" s="2">
        <v>1102.3599999999999</v>
      </c>
      <c r="C15658" s="10">
        <v>84.59</v>
      </c>
      <c r="D15658" s="8">
        <v>9.5000000000000005E-5</v>
      </c>
      <c r="E15658" s="13">
        <f>D15658*'Assumptions Notes'!C$12</f>
        <v>3.4200000000000001E-2</v>
      </c>
      <c r="F15658" s="15">
        <f t="shared" si="488"/>
        <v>8.0360500000000012E-3</v>
      </c>
      <c r="G15658" s="10">
        <f>IF(C15658&gt;'Assumptions Notes'!C$11,'Assumptions Notes'!C$11,C15658)</f>
        <v>84.59</v>
      </c>
      <c r="H15658" s="15">
        <f t="shared" si="489"/>
        <v>8.0360500000000012E-3</v>
      </c>
      <c r="I15658" s="2">
        <f>IF(C15658&gt;'Assumptions Notes'!C$11,-C15658*('Assumptions Notes'!C$13/(2*1000)),G15658*D15658)</f>
        <v>8.0360500000000012E-3</v>
      </c>
    </row>
    <row r="15659" spans="1:9" x14ac:dyDescent="0.2">
      <c r="A15659" s="5">
        <v>42878.1875</v>
      </c>
      <c r="B15659" s="2">
        <v>1076.75</v>
      </c>
      <c r="C15659" s="10">
        <v>84.34</v>
      </c>
      <c r="D15659" s="8">
        <v>9.6250000000000009E-5</v>
      </c>
      <c r="E15659" s="13">
        <f>D15659*'Assumptions Notes'!C$12</f>
        <v>3.465E-2</v>
      </c>
      <c r="F15659" s="15">
        <f t="shared" si="488"/>
        <v>8.117725000000001E-3</v>
      </c>
      <c r="G15659" s="10">
        <f>IF(C15659&gt;'Assumptions Notes'!C$11,'Assumptions Notes'!C$11,C15659)</f>
        <v>84.34</v>
      </c>
      <c r="H15659" s="15">
        <f t="shared" si="489"/>
        <v>8.117725000000001E-3</v>
      </c>
      <c r="I15659" s="2">
        <f>IF(C15659&gt;'Assumptions Notes'!C$11,-C15659*('Assumptions Notes'!C$13/(2*1000)),G15659*D15659)</f>
        <v>8.117725000000001E-3</v>
      </c>
    </row>
    <row r="15660" spans="1:9" x14ac:dyDescent="0.2">
      <c r="A15660" s="5">
        <v>42878.208333333336</v>
      </c>
      <c r="B15660" s="2">
        <v>1070.96</v>
      </c>
      <c r="C15660" s="10">
        <v>85.83</v>
      </c>
      <c r="D15660" s="8">
        <v>9.7499999999999998E-5</v>
      </c>
      <c r="E15660" s="13">
        <f>D15660*'Assumptions Notes'!C$12</f>
        <v>3.5099999999999999E-2</v>
      </c>
      <c r="F15660" s="15">
        <f t="shared" si="488"/>
        <v>8.3684250000000005E-3</v>
      </c>
      <c r="G15660" s="10">
        <f>IF(C15660&gt;'Assumptions Notes'!C$11,'Assumptions Notes'!C$11,C15660)</f>
        <v>85.83</v>
      </c>
      <c r="H15660" s="15">
        <f t="shared" si="489"/>
        <v>8.3684250000000005E-3</v>
      </c>
      <c r="I15660" s="2">
        <f>IF(C15660&gt;'Assumptions Notes'!C$11,-C15660*('Assumptions Notes'!C$13/(2*1000)),G15660*D15660)</f>
        <v>8.3684250000000005E-3</v>
      </c>
    </row>
    <row r="15661" spans="1:9" x14ac:dyDescent="0.2">
      <c r="A15661" s="5">
        <v>42878.229166666664</v>
      </c>
      <c r="B15661" s="2">
        <v>1107.23</v>
      </c>
      <c r="C15661" s="10">
        <v>96.81</v>
      </c>
      <c r="D15661" s="8">
        <v>1.15E-4</v>
      </c>
      <c r="E15661" s="13">
        <f>D15661*'Assumptions Notes'!C$12</f>
        <v>4.1399999999999999E-2</v>
      </c>
      <c r="F15661" s="15">
        <f t="shared" si="488"/>
        <v>1.1133150000000001E-2</v>
      </c>
      <c r="G15661" s="10">
        <f>IF(C15661&gt;'Assumptions Notes'!C$11,'Assumptions Notes'!C$11,C15661)</f>
        <v>96.81</v>
      </c>
      <c r="H15661" s="15">
        <f t="shared" si="489"/>
        <v>1.1133150000000001E-2</v>
      </c>
      <c r="I15661" s="2">
        <f>IF(C15661&gt;'Assumptions Notes'!C$11,-C15661*('Assumptions Notes'!C$13/(2*1000)),G15661*D15661)</f>
        <v>1.1133150000000001E-2</v>
      </c>
    </row>
    <row r="15662" spans="1:9" x14ac:dyDescent="0.2">
      <c r="A15662" s="5">
        <v>42878.25</v>
      </c>
      <c r="B15662" s="2">
        <v>1133.1099999999999</v>
      </c>
      <c r="C15662" s="10">
        <v>106.16</v>
      </c>
      <c r="D15662" s="8">
        <v>1.325E-4</v>
      </c>
      <c r="E15662" s="13">
        <f>D15662*'Assumptions Notes'!C$12</f>
        <v>4.7699999999999999E-2</v>
      </c>
      <c r="F15662" s="15">
        <f t="shared" si="488"/>
        <v>1.4066199999999999E-2</v>
      </c>
      <c r="G15662" s="10">
        <f>IF(C15662&gt;'Assumptions Notes'!C$11,'Assumptions Notes'!C$11,C15662)</f>
        <v>106.16</v>
      </c>
      <c r="H15662" s="15">
        <f t="shared" si="489"/>
        <v>1.4066199999999999E-2</v>
      </c>
      <c r="I15662" s="2">
        <f>IF(C15662&gt;'Assumptions Notes'!C$11,-C15662*('Assumptions Notes'!C$13/(2*1000)),G15662*D15662)</f>
        <v>1.4066199999999999E-2</v>
      </c>
    </row>
    <row r="15663" spans="1:9" x14ac:dyDescent="0.2">
      <c r="A15663" s="5">
        <v>42878.270833333336</v>
      </c>
      <c r="B15663" s="2">
        <v>1185.1600000000001</v>
      </c>
      <c r="C15663" s="10">
        <v>131.33000000000001</v>
      </c>
      <c r="D15663" s="8">
        <v>1.6249999999999999E-4</v>
      </c>
      <c r="E15663" s="13">
        <f>D15663*'Assumptions Notes'!C$12</f>
        <v>5.8499999999999996E-2</v>
      </c>
      <c r="F15663" s="15">
        <f t="shared" si="488"/>
        <v>2.1341125000000002E-2</v>
      </c>
      <c r="G15663" s="10">
        <f>IF(C15663&gt;'Assumptions Notes'!C$11,'Assumptions Notes'!C$11,C15663)</f>
        <v>120</v>
      </c>
      <c r="H15663" s="15">
        <f t="shared" si="489"/>
        <v>1.95E-2</v>
      </c>
      <c r="I15663" s="2">
        <f>IF(C15663&gt;'Assumptions Notes'!C$11,-C15663*('Assumptions Notes'!C$13/(2*1000)),G15663*D15663)</f>
        <v>-6.5665000000000001E-2</v>
      </c>
    </row>
    <row r="15664" spans="1:9" x14ac:dyDescent="0.2">
      <c r="A15664" s="5">
        <v>42878.291666666664</v>
      </c>
      <c r="B15664" s="2">
        <v>1306.24</v>
      </c>
      <c r="C15664" s="10">
        <v>166.28</v>
      </c>
      <c r="D15664" s="8">
        <v>1.9249999999999999E-4</v>
      </c>
      <c r="E15664" s="13">
        <f>D15664*'Assumptions Notes'!C$12</f>
        <v>6.93E-2</v>
      </c>
      <c r="F15664" s="15">
        <f t="shared" si="488"/>
        <v>3.20089E-2</v>
      </c>
      <c r="G15664" s="10">
        <f>IF(C15664&gt;'Assumptions Notes'!C$11,'Assumptions Notes'!C$11,C15664)</f>
        <v>120</v>
      </c>
      <c r="H15664" s="15">
        <f t="shared" si="489"/>
        <v>2.3099999999999999E-2</v>
      </c>
      <c r="I15664" s="2">
        <f>IF(C15664&gt;'Assumptions Notes'!C$11,-C15664*('Assumptions Notes'!C$13/(2*1000)),G15664*D15664)</f>
        <v>-8.3140000000000006E-2</v>
      </c>
    </row>
    <row r="15665" spans="1:9" x14ac:dyDescent="0.2">
      <c r="A15665" s="5">
        <v>42878.3125</v>
      </c>
      <c r="B15665" s="2">
        <v>1402.7</v>
      </c>
      <c r="C15665" s="10">
        <v>129.16999999999999</v>
      </c>
      <c r="D15665" s="8">
        <v>2.0875000000000001E-4</v>
      </c>
      <c r="E15665" s="13">
        <f>D15665*'Assumptions Notes'!C$12</f>
        <v>7.5150000000000008E-2</v>
      </c>
      <c r="F15665" s="15">
        <f t="shared" si="488"/>
        <v>2.6964237499999998E-2</v>
      </c>
      <c r="G15665" s="10">
        <f>IF(C15665&gt;'Assumptions Notes'!C$11,'Assumptions Notes'!C$11,C15665)</f>
        <v>120</v>
      </c>
      <c r="H15665" s="15">
        <f t="shared" si="489"/>
        <v>2.5049999999999999E-2</v>
      </c>
      <c r="I15665" s="2">
        <f>IF(C15665&gt;'Assumptions Notes'!C$11,-C15665*('Assumptions Notes'!C$13/(2*1000)),G15665*D15665)</f>
        <v>-6.458499999999999E-2</v>
      </c>
    </row>
    <row r="15666" spans="1:9" x14ac:dyDescent="0.2">
      <c r="A15666" s="5">
        <v>42878.333333333336</v>
      </c>
      <c r="B15666" s="2">
        <v>1516.99</v>
      </c>
      <c r="C15666" s="10">
        <v>170.83</v>
      </c>
      <c r="D15666" s="8">
        <v>2.2499999999999999E-4</v>
      </c>
      <c r="E15666" s="13">
        <f>D15666*'Assumptions Notes'!C$12</f>
        <v>8.1000000000000003E-2</v>
      </c>
      <c r="F15666" s="15">
        <f t="shared" si="488"/>
        <v>3.8436749999999999E-2</v>
      </c>
      <c r="G15666" s="10">
        <f>IF(C15666&gt;'Assumptions Notes'!C$11,'Assumptions Notes'!C$11,C15666)</f>
        <v>120</v>
      </c>
      <c r="H15666" s="15">
        <f t="shared" si="489"/>
        <v>2.7E-2</v>
      </c>
      <c r="I15666" s="2">
        <f>IF(C15666&gt;'Assumptions Notes'!C$11,-C15666*('Assumptions Notes'!C$13/(2*1000)),G15666*D15666)</f>
        <v>-8.5415000000000005E-2</v>
      </c>
    </row>
    <row r="15667" spans="1:9" x14ac:dyDescent="0.2">
      <c r="A15667" s="5">
        <v>42878.354166666664</v>
      </c>
      <c r="B15667" s="2">
        <v>1573.24</v>
      </c>
      <c r="C15667" s="10">
        <v>193.29</v>
      </c>
      <c r="D15667" s="8">
        <v>2.2625E-4</v>
      </c>
      <c r="E15667" s="13">
        <f>D15667*'Assumptions Notes'!C$12</f>
        <v>8.1449999999999995E-2</v>
      </c>
      <c r="F15667" s="15">
        <f t="shared" si="488"/>
        <v>4.3731862499999996E-2</v>
      </c>
      <c r="G15667" s="10">
        <f>IF(C15667&gt;'Assumptions Notes'!C$11,'Assumptions Notes'!C$11,C15667)</f>
        <v>120</v>
      </c>
      <c r="H15667" s="15">
        <f t="shared" si="489"/>
        <v>2.7150000000000001E-2</v>
      </c>
      <c r="I15667" s="2">
        <f>IF(C15667&gt;'Assumptions Notes'!C$11,-C15667*('Assumptions Notes'!C$13/(2*1000)),G15667*D15667)</f>
        <v>-9.6644999999999995E-2</v>
      </c>
    </row>
    <row r="15668" spans="1:9" x14ac:dyDescent="0.2">
      <c r="A15668" s="5">
        <v>42878.375</v>
      </c>
      <c r="B15668" s="2">
        <v>1580.47</v>
      </c>
      <c r="C15668" s="10">
        <v>187.79</v>
      </c>
      <c r="D15668" s="8">
        <v>2.275E-4</v>
      </c>
      <c r="E15668" s="13">
        <f>D15668*'Assumptions Notes'!C$12</f>
        <v>8.1900000000000001E-2</v>
      </c>
      <c r="F15668" s="15">
        <f t="shared" si="488"/>
        <v>4.2722224999999996E-2</v>
      </c>
      <c r="G15668" s="10">
        <f>IF(C15668&gt;'Assumptions Notes'!C$11,'Assumptions Notes'!C$11,C15668)</f>
        <v>120</v>
      </c>
      <c r="H15668" s="15">
        <f t="shared" si="489"/>
        <v>2.7300000000000001E-2</v>
      </c>
      <c r="I15668" s="2">
        <f>IF(C15668&gt;'Assumptions Notes'!C$11,-C15668*('Assumptions Notes'!C$13/(2*1000)),G15668*D15668)</f>
        <v>-9.3894999999999992E-2</v>
      </c>
    </row>
    <row r="15669" spans="1:9" x14ac:dyDescent="0.2">
      <c r="A15669" s="5">
        <v>42878.395833333336</v>
      </c>
      <c r="B15669" s="2">
        <v>1538.33</v>
      </c>
      <c r="C15669" s="10">
        <v>173.19</v>
      </c>
      <c r="D15669" s="8">
        <v>2.1875E-4</v>
      </c>
      <c r="E15669" s="13">
        <f>D15669*'Assumptions Notes'!C$12</f>
        <v>7.8750000000000001E-2</v>
      </c>
      <c r="F15669" s="15">
        <f t="shared" si="488"/>
        <v>3.7885312499999997E-2</v>
      </c>
      <c r="G15669" s="10">
        <f>IF(C15669&gt;'Assumptions Notes'!C$11,'Assumptions Notes'!C$11,C15669)</f>
        <v>120</v>
      </c>
      <c r="H15669" s="15">
        <f t="shared" si="489"/>
        <v>2.6249999999999999E-2</v>
      </c>
      <c r="I15669" s="2">
        <f>IF(C15669&gt;'Assumptions Notes'!C$11,-C15669*('Assumptions Notes'!C$13/(2*1000)),G15669*D15669)</f>
        <v>-8.6595000000000005E-2</v>
      </c>
    </row>
    <row r="15670" spans="1:9" x14ac:dyDescent="0.2">
      <c r="A15670" s="5">
        <v>42878.416666666664</v>
      </c>
      <c r="B15670" s="2">
        <v>1473.7</v>
      </c>
      <c r="C15670" s="10">
        <v>201.47</v>
      </c>
      <c r="D15670" s="8">
        <v>2.1000000000000001E-4</v>
      </c>
      <c r="E15670" s="13">
        <f>D15670*'Assumptions Notes'!C$12</f>
        <v>7.5600000000000001E-2</v>
      </c>
      <c r="F15670" s="15">
        <f t="shared" si="488"/>
        <v>4.2308700000000005E-2</v>
      </c>
      <c r="G15670" s="10">
        <f>IF(C15670&gt;'Assumptions Notes'!C$11,'Assumptions Notes'!C$11,C15670)</f>
        <v>120</v>
      </c>
      <c r="H15670" s="15">
        <f t="shared" si="489"/>
        <v>2.52E-2</v>
      </c>
      <c r="I15670" s="2">
        <f>IF(C15670&gt;'Assumptions Notes'!C$11,-C15670*('Assumptions Notes'!C$13/(2*1000)),G15670*D15670)</f>
        <v>-0.10073500000000001</v>
      </c>
    </row>
    <row r="15671" spans="1:9" x14ac:dyDescent="0.2">
      <c r="A15671" s="5">
        <v>42878.4375</v>
      </c>
      <c r="B15671" s="2">
        <v>1399.63</v>
      </c>
      <c r="C15671" s="10">
        <v>127.96</v>
      </c>
      <c r="D15671" s="8">
        <v>2.075E-4</v>
      </c>
      <c r="E15671" s="13">
        <f>D15671*'Assumptions Notes'!C$12</f>
        <v>7.4700000000000003E-2</v>
      </c>
      <c r="F15671" s="15">
        <f t="shared" si="488"/>
        <v>2.6551699999999998E-2</v>
      </c>
      <c r="G15671" s="10">
        <f>IF(C15671&gt;'Assumptions Notes'!C$11,'Assumptions Notes'!C$11,C15671)</f>
        <v>120</v>
      </c>
      <c r="H15671" s="15">
        <f t="shared" si="489"/>
        <v>2.4899999999999999E-2</v>
      </c>
      <c r="I15671" s="2">
        <f>IF(C15671&gt;'Assumptions Notes'!C$11,-C15671*('Assumptions Notes'!C$13/(2*1000)),G15671*D15671)</f>
        <v>-6.3979999999999995E-2</v>
      </c>
    </row>
    <row r="15672" spans="1:9" x14ac:dyDescent="0.2">
      <c r="A15672" s="5">
        <v>42878.458333333336</v>
      </c>
      <c r="B15672" s="2">
        <v>1280.3499999999999</v>
      </c>
      <c r="C15672" s="10">
        <v>126.8</v>
      </c>
      <c r="D15672" s="8">
        <v>2.05E-4</v>
      </c>
      <c r="E15672" s="13">
        <f>D15672*'Assumptions Notes'!C$12</f>
        <v>7.3800000000000004E-2</v>
      </c>
      <c r="F15672" s="15">
        <f t="shared" si="488"/>
        <v>2.5994E-2</v>
      </c>
      <c r="G15672" s="10">
        <f>IF(C15672&gt;'Assumptions Notes'!C$11,'Assumptions Notes'!C$11,C15672)</f>
        <v>120</v>
      </c>
      <c r="H15672" s="15">
        <f t="shared" si="489"/>
        <v>2.46E-2</v>
      </c>
      <c r="I15672" s="2">
        <f>IF(C15672&gt;'Assumptions Notes'!C$11,-C15672*('Assumptions Notes'!C$13/(2*1000)),G15672*D15672)</f>
        <v>-6.3399999999999998E-2</v>
      </c>
    </row>
    <row r="15673" spans="1:9" x14ac:dyDescent="0.2">
      <c r="A15673" s="5">
        <v>42878.479166666664</v>
      </c>
      <c r="B15673" s="2">
        <v>1239.19</v>
      </c>
      <c r="C15673" s="10">
        <v>124.99</v>
      </c>
      <c r="D15673" s="8">
        <v>2.1499999999999999E-4</v>
      </c>
      <c r="E15673" s="13">
        <f>D15673*'Assumptions Notes'!C$12</f>
        <v>7.7399999999999997E-2</v>
      </c>
      <c r="F15673" s="15">
        <f t="shared" si="488"/>
        <v>2.6872849999999997E-2</v>
      </c>
      <c r="G15673" s="10">
        <f>IF(C15673&gt;'Assumptions Notes'!C$11,'Assumptions Notes'!C$11,C15673)</f>
        <v>120</v>
      </c>
      <c r="H15673" s="15">
        <f t="shared" si="489"/>
        <v>2.58E-2</v>
      </c>
      <c r="I15673" s="2">
        <f>IF(C15673&gt;'Assumptions Notes'!C$11,-C15673*('Assumptions Notes'!C$13/(2*1000)),G15673*D15673)</f>
        <v>-6.2495000000000002E-2</v>
      </c>
    </row>
    <row r="15674" spans="1:9" x14ac:dyDescent="0.2">
      <c r="A15674" s="5">
        <v>42878.5</v>
      </c>
      <c r="B15674" s="2">
        <v>1174.33</v>
      </c>
      <c r="C15674" s="10">
        <v>119.78</v>
      </c>
      <c r="D15674" s="8">
        <v>2.2499999999999999E-4</v>
      </c>
      <c r="E15674" s="13">
        <f>D15674*'Assumptions Notes'!C$12</f>
        <v>8.1000000000000003E-2</v>
      </c>
      <c r="F15674" s="15">
        <f t="shared" si="488"/>
        <v>2.6950499999999999E-2</v>
      </c>
      <c r="G15674" s="10">
        <f>IF(C15674&gt;'Assumptions Notes'!C$11,'Assumptions Notes'!C$11,C15674)</f>
        <v>119.78</v>
      </c>
      <c r="H15674" s="15">
        <f t="shared" si="489"/>
        <v>2.6950499999999999E-2</v>
      </c>
      <c r="I15674" s="2">
        <f>IF(C15674&gt;'Assumptions Notes'!C$11,-C15674*('Assumptions Notes'!C$13/(2*1000)),G15674*D15674)</f>
        <v>2.6950499999999999E-2</v>
      </c>
    </row>
    <row r="15675" spans="1:9" x14ac:dyDescent="0.2">
      <c r="A15675" s="5">
        <v>42878.520833333336</v>
      </c>
      <c r="B15675" s="2">
        <v>1165.6199999999999</v>
      </c>
      <c r="C15675" s="10">
        <v>100.8</v>
      </c>
      <c r="D15675" s="8">
        <v>2.1250000000000002E-4</v>
      </c>
      <c r="E15675" s="13">
        <f>D15675*'Assumptions Notes'!C$12</f>
        <v>7.6500000000000012E-2</v>
      </c>
      <c r="F15675" s="15">
        <f t="shared" si="488"/>
        <v>2.1420000000000002E-2</v>
      </c>
      <c r="G15675" s="10">
        <f>IF(C15675&gt;'Assumptions Notes'!C$11,'Assumptions Notes'!C$11,C15675)</f>
        <v>100.8</v>
      </c>
      <c r="H15675" s="15">
        <f t="shared" si="489"/>
        <v>2.1420000000000002E-2</v>
      </c>
      <c r="I15675" s="2">
        <f>IF(C15675&gt;'Assumptions Notes'!C$11,-C15675*('Assumptions Notes'!C$13/(2*1000)),G15675*D15675)</f>
        <v>2.1420000000000002E-2</v>
      </c>
    </row>
    <row r="15676" spans="1:9" x14ac:dyDescent="0.2">
      <c r="A15676" s="5">
        <v>42878.541666666664</v>
      </c>
      <c r="B15676" s="2">
        <v>1103.71</v>
      </c>
      <c r="C15676" s="10">
        <v>76.75</v>
      </c>
      <c r="D15676" s="8">
        <v>2.0000000000000001E-4</v>
      </c>
      <c r="E15676" s="13">
        <f>D15676*'Assumptions Notes'!C$12</f>
        <v>7.2000000000000008E-2</v>
      </c>
      <c r="F15676" s="15">
        <f t="shared" si="488"/>
        <v>1.5350000000000001E-2</v>
      </c>
      <c r="G15676" s="10">
        <f>IF(C15676&gt;'Assumptions Notes'!C$11,'Assumptions Notes'!C$11,C15676)</f>
        <v>76.75</v>
      </c>
      <c r="H15676" s="15">
        <f t="shared" si="489"/>
        <v>1.5350000000000001E-2</v>
      </c>
      <c r="I15676" s="2">
        <f>IF(C15676&gt;'Assumptions Notes'!C$11,-C15676*('Assumptions Notes'!C$13/(2*1000)),G15676*D15676)</f>
        <v>1.5350000000000001E-2</v>
      </c>
    </row>
    <row r="15677" spans="1:9" x14ac:dyDescent="0.2">
      <c r="A15677" s="5">
        <v>42878.5625</v>
      </c>
      <c r="B15677" s="2">
        <v>1073.1099999999999</v>
      </c>
      <c r="C15677" s="10">
        <v>70.14</v>
      </c>
      <c r="D15677" s="8">
        <v>1.975E-4</v>
      </c>
      <c r="E15677" s="13">
        <f>D15677*'Assumptions Notes'!C$12</f>
        <v>7.1099999999999997E-2</v>
      </c>
      <c r="F15677" s="15">
        <f t="shared" si="488"/>
        <v>1.3852650000000001E-2</v>
      </c>
      <c r="G15677" s="10">
        <f>IF(C15677&gt;'Assumptions Notes'!C$11,'Assumptions Notes'!C$11,C15677)</f>
        <v>70.14</v>
      </c>
      <c r="H15677" s="15">
        <f t="shared" si="489"/>
        <v>1.3852650000000001E-2</v>
      </c>
      <c r="I15677" s="2">
        <f>IF(C15677&gt;'Assumptions Notes'!C$11,-C15677*('Assumptions Notes'!C$13/(2*1000)),G15677*D15677)</f>
        <v>1.3852650000000001E-2</v>
      </c>
    </row>
    <row r="15678" spans="1:9" x14ac:dyDescent="0.2">
      <c r="A15678" s="5">
        <v>42878.583333333336</v>
      </c>
      <c r="B15678" s="2">
        <v>1086.93</v>
      </c>
      <c r="C15678" s="10">
        <v>66.16</v>
      </c>
      <c r="D15678" s="8">
        <v>1.95E-4</v>
      </c>
      <c r="E15678" s="13">
        <f>D15678*'Assumptions Notes'!C$12</f>
        <v>7.0199999999999999E-2</v>
      </c>
      <c r="F15678" s="15">
        <f t="shared" si="488"/>
        <v>1.29012E-2</v>
      </c>
      <c r="G15678" s="10">
        <f>IF(C15678&gt;'Assumptions Notes'!C$11,'Assumptions Notes'!C$11,C15678)</f>
        <v>66.16</v>
      </c>
      <c r="H15678" s="15">
        <f t="shared" si="489"/>
        <v>1.29012E-2</v>
      </c>
      <c r="I15678" s="2">
        <f>IF(C15678&gt;'Assumptions Notes'!C$11,-C15678*('Assumptions Notes'!C$13/(2*1000)),G15678*D15678)</f>
        <v>1.29012E-2</v>
      </c>
    </row>
    <row r="15679" spans="1:9" x14ac:dyDescent="0.2">
      <c r="A15679" s="5">
        <v>42878.604166666664</v>
      </c>
      <c r="B15679" s="2">
        <v>1111.1600000000001</v>
      </c>
      <c r="C15679" s="10">
        <v>76.56</v>
      </c>
      <c r="D15679" s="8">
        <v>1.9625E-4</v>
      </c>
      <c r="E15679" s="13">
        <f>D15679*'Assumptions Notes'!C$12</f>
        <v>7.0650000000000004E-2</v>
      </c>
      <c r="F15679" s="15">
        <f t="shared" si="488"/>
        <v>1.5024900000000001E-2</v>
      </c>
      <c r="G15679" s="10">
        <f>IF(C15679&gt;'Assumptions Notes'!C$11,'Assumptions Notes'!C$11,C15679)</f>
        <v>76.56</v>
      </c>
      <c r="H15679" s="15">
        <f t="shared" si="489"/>
        <v>1.5024900000000001E-2</v>
      </c>
      <c r="I15679" s="2">
        <f>IF(C15679&gt;'Assumptions Notes'!C$11,-C15679*('Assumptions Notes'!C$13/(2*1000)),G15679*D15679)</f>
        <v>1.5024900000000001E-2</v>
      </c>
    </row>
    <row r="15680" spans="1:9" x14ac:dyDescent="0.2">
      <c r="A15680" s="5">
        <v>42878.625</v>
      </c>
      <c r="B15680" s="2">
        <v>1136</v>
      </c>
      <c r="C15680" s="10">
        <v>70.8</v>
      </c>
      <c r="D15680" s="8">
        <v>1.975E-4</v>
      </c>
      <c r="E15680" s="13">
        <f>D15680*'Assumptions Notes'!C$12</f>
        <v>7.1099999999999997E-2</v>
      </c>
      <c r="F15680" s="15">
        <f t="shared" si="488"/>
        <v>1.3982999999999999E-2</v>
      </c>
      <c r="G15680" s="10">
        <f>IF(C15680&gt;'Assumptions Notes'!C$11,'Assumptions Notes'!C$11,C15680)</f>
        <v>70.8</v>
      </c>
      <c r="H15680" s="15">
        <f t="shared" si="489"/>
        <v>1.3982999999999999E-2</v>
      </c>
      <c r="I15680" s="2">
        <f>IF(C15680&gt;'Assumptions Notes'!C$11,-C15680*('Assumptions Notes'!C$13/(2*1000)),G15680*D15680)</f>
        <v>1.3982999999999999E-2</v>
      </c>
    </row>
    <row r="15681" spans="1:9" x14ac:dyDescent="0.2">
      <c r="A15681" s="5">
        <v>42878.645833333336</v>
      </c>
      <c r="B15681" s="2">
        <v>1214.45</v>
      </c>
      <c r="C15681" s="10">
        <v>70.17</v>
      </c>
      <c r="D15681" s="8">
        <v>2.2124999999999998E-4</v>
      </c>
      <c r="E15681" s="13">
        <f>D15681*'Assumptions Notes'!C$12</f>
        <v>7.9649999999999999E-2</v>
      </c>
      <c r="F15681" s="15">
        <f t="shared" si="488"/>
        <v>1.5525112499999999E-2</v>
      </c>
      <c r="G15681" s="10">
        <f>IF(C15681&gt;'Assumptions Notes'!C$11,'Assumptions Notes'!C$11,C15681)</f>
        <v>70.17</v>
      </c>
      <c r="H15681" s="15">
        <f t="shared" si="489"/>
        <v>1.5525112499999999E-2</v>
      </c>
      <c r="I15681" s="2">
        <f>IF(C15681&gt;'Assumptions Notes'!C$11,-C15681*('Assumptions Notes'!C$13/(2*1000)),G15681*D15681)</f>
        <v>1.5525112499999999E-2</v>
      </c>
    </row>
    <row r="15682" spans="1:9" x14ac:dyDescent="0.2">
      <c r="A15682" s="5">
        <v>42878.666666666664</v>
      </c>
      <c r="B15682" s="2">
        <v>1276.17</v>
      </c>
      <c r="C15682" s="10">
        <v>76.760000000000005</v>
      </c>
      <c r="D15682" s="8">
        <v>2.4499999999999999E-4</v>
      </c>
      <c r="E15682" s="13">
        <f>D15682*'Assumptions Notes'!C$12</f>
        <v>8.8200000000000001E-2</v>
      </c>
      <c r="F15682" s="15">
        <f t="shared" si="488"/>
        <v>1.8806200000000002E-2</v>
      </c>
      <c r="G15682" s="10">
        <f>IF(C15682&gt;'Assumptions Notes'!C$11,'Assumptions Notes'!C$11,C15682)</f>
        <v>76.760000000000005</v>
      </c>
      <c r="H15682" s="15">
        <f t="shared" si="489"/>
        <v>1.8806200000000002E-2</v>
      </c>
      <c r="I15682" s="2">
        <f>IF(C15682&gt;'Assumptions Notes'!C$11,-C15682*('Assumptions Notes'!C$13/(2*1000)),G15682*D15682)</f>
        <v>1.8806200000000002E-2</v>
      </c>
    </row>
    <row r="15683" spans="1:9" x14ac:dyDescent="0.2">
      <c r="A15683" s="5">
        <v>42878.6875</v>
      </c>
      <c r="B15683" s="2">
        <v>1308.02</v>
      </c>
      <c r="C15683" s="10">
        <v>77.62</v>
      </c>
      <c r="D15683" s="8">
        <v>2.7E-4</v>
      </c>
      <c r="E15683" s="13">
        <f>D15683*'Assumptions Notes'!C$12</f>
        <v>9.7199999999999995E-2</v>
      </c>
      <c r="F15683" s="15">
        <f t="shared" si="488"/>
        <v>2.0957400000000001E-2</v>
      </c>
      <c r="G15683" s="10">
        <f>IF(C15683&gt;'Assumptions Notes'!C$11,'Assumptions Notes'!C$11,C15683)</f>
        <v>77.62</v>
      </c>
      <c r="H15683" s="15">
        <f t="shared" si="489"/>
        <v>2.0957400000000001E-2</v>
      </c>
      <c r="I15683" s="2">
        <f>IF(C15683&gt;'Assumptions Notes'!C$11,-C15683*('Assumptions Notes'!C$13/(2*1000)),G15683*D15683)</f>
        <v>2.0957400000000001E-2</v>
      </c>
    </row>
    <row r="15684" spans="1:9" x14ac:dyDescent="0.2">
      <c r="A15684" s="5">
        <v>42878.708333333336</v>
      </c>
      <c r="B15684" s="2">
        <v>1359.28</v>
      </c>
      <c r="C15684" s="10">
        <v>93.69</v>
      </c>
      <c r="D15684" s="8">
        <v>2.9500000000000001E-4</v>
      </c>
      <c r="E15684" s="13">
        <f>D15684*'Assumptions Notes'!C$12</f>
        <v>0.1062</v>
      </c>
      <c r="F15684" s="15">
        <f t="shared" ref="F15684:F15747" si="490">D15684*C15684</f>
        <v>2.7638550000000001E-2</v>
      </c>
      <c r="G15684" s="10">
        <f>IF(C15684&gt;'Assumptions Notes'!C$11,'Assumptions Notes'!C$11,C15684)</f>
        <v>93.69</v>
      </c>
      <c r="H15684" s="15">
        <f t="shared" ref="H15684:H15747" si="491">G15684*D15684</f>
        <v>2.7638550000000001E-2</v>
      </c>
      <c r="I15684" s="2">
        <f>IF(C15684&gt;'Assumptions Notes'!C$11,-C15684*('Assumptions Notes'!C$13/(2*1000)),G15684*D15684)</f>
        <v>2.7638550000000001E-2</v>
      </c>
    </row>
    <row r="15685" spans="1:9" x14ac:dyDescent="0.2">
      <c r="A15685" s="5">
        <v>42878.729166666664</v>
      </c>
      <c r="B15685" s="2">
        <v>1418.97</v>
      </c>
      <c r="C15685" s="10">
        <v>103.05</v>
      </c>
      <c r="D15685" s="8">
        <v>2.9750000000000002E-4</v>
      </c>
      <c r="E15685" s="13">
        <f>D15685*'Assumptions Notes'!C$12</f>
        <v>0.1071</v>
      </c>
      <c r="F15685" s="15">
        <f t="shared" si="490"/>
        <v>3.0657375000000001E-2</v>
      </c>
      <c r="G15685" s="10">
        <f>IF(C15685&gt;'Assumptions Notes'!C$11,'Assumptions Notes'!C$11,C15685)</f>
        <v>103.05</v>
      </c>
      <c r="H15685" s="15">
        <f t="shared" si="491"/>
        <v>3.0657375000000001E-2</v>
      </c>
      <c r="I15685" s="2">
        <f>IF(C15685&gt;'Assumptions Notes'!C$11,-C15685*('Assumptions Notes'!C$13/(2*1000)),G15685*D15685)</f>
        <v>3.0657375000000001E-2</v>
      </c>
    </row>
    <row r="15686" spans="1:9" x14ac:dyDescent="0.2">
      <c r="A15686" s="5">
        <v>42878.75</v>
      </c>
      <c r="B15686" s="2">
        <v>1542.3</v>
      </c>
      <c r="C15686" s="10">
        <v>99.58</v>
      </c>
      <c r="D15686" s="8">
        <v>2.9999999999999997E-4</v>
      </c>
      <c r="E15686" s="13">
        <f>D15686*'Assumptions Notes'!C$12</f>
        <v>0.10799999999999998</v>
      </c>
      <c r="F15686" s="15">
        <f t="shared" si="490"/>
        <v>2.9873999999999998E-2</v>
      </c>
      <c r="G15686" s="10">
        <f>IF(C15686&gt;'Assumptions Notes'!C$11,'Assumptions Notes'!C$11,C15686)</f>
        <v>99.58</v>
      </c>
      <c r="H15686" s="15">
        <f t="shared" si="491"/>
        <v>2.9873999999999998E-2</v>
      </c>
      <c r="I15686" s="2">
        <f>IF(C15686&gt;'Assumptions Notes'!C$11,-C15686*('Assumptions Notes'!C$13/(2*1000)),G15686*D15686)</f>
        <v>2.9873999999999998E-2</v>
      </c>
    </row>
    <row r="15687" spans="1:9" x14ac:dyDescent="0.2">
      <c r="A15687" s="5">
        <v>42878.770833333336</v>
      </c>
      <c r="B15687" s="2">
        <v>1651.01</v>
      </c>
      <c r="C15687" s="10">
        <v>98.73</v>
      </c>
      <c r="D15687" s="8">
        <v>2.9999999999999997E-4</v>
      </c>
      <c r="E15687" s="13">
        <f>D15687*'Assumptions Notes'!C$12</f>
        <v>0.10799999999999998</v>
      </c>
      <c r="F15687" s="15">
        <f t="shared" si="490"/>
        <v>2.9618999999999999E-2</v>
      </c>
      <c r="G15687" s="10">
        <f>IF(C15687&gt;'Assumptions Notes'!C$11,'Assumptions Notes'!C$11,C15687)</f>
        <v>98.73</v>
      </c>
      <c r="H15687" s="15">
        <f t="shared" si="491"/>
        <v>2.9618999999999999E-2</v>
      </c>
      <c r="I15687" s="2">
        <f>IF(C15687&gt;'Assumptions Notes'!C$11,-C15687*('Assumptions Notes'!C$13/(2*1000)),G15687*D15687)</f>
        <v>2.9618999999999999E-2</v>
      </c>
    </row>
    <row r="15688" spans="1:9" x14ac:dyDescent="0.2">
      <c r="A15688" s="5">
        <v>42878.791666666664</v>
      </c>
      <c r="B15688" s="2">
        <v>1631.8</v>
      </c>
      <c r="C15688" s="10">
        <v>92.81</v>
      </c>
      <c r="D15688" s="8">
        <v>2.9999999999999997E-4</v>
      </c>
      <c r="E15688" s="13">
        <f>D15688*'Assumptions Notes'!C$12</f>
        <v>0.10799999999999998</v>
      </c>
      <c r="F15688" s="15">
        <f t="shared" si="490"/>
        <v>2.7843E-2</v>
      </c>
      <c r="G15688" s="10">
        <f>IF(C15688&gt;'Assumptions Notes'!C$11,'Assumptions Notes'!C$11,C15688)</f>
        <v>92.81</v>
      </c>
      <c r="H15688" s="15">
        <f t="shared" si="491"/>
        <v>2.7843E-2</v>
      </c>
      <c r="I15688" s="2">
        <f>IF(C15688&gt;'Assumptions Notes'!C$11,-C15688*('Assumptions Notes'!C$13/(2*1000)),G15688*D15688)</f>
        <v>2.7843E-2</v>
      </c>
    </row>
    <row r="15689" spans="1:9" x14ac:dyDescent="0.2">
      <c r="A15689" s="5">
        <v>42878.8125</v>
      </c>
      <c r="B15689" s="2">
        <v>1657.52</v>
      </c>
      <c r="C15689" s="10">
        <v>93.38</v>
      </c>
      <c r="D15689" s="8">
        <v>2.9750000000000002E-4</v>
      </c>
      <c r="E15689" s="13">
        <f>D15689*'Assumptions Notes'!C$12</f>
        <v>0.1071</v>
      </c>
      <c r="F15689" s="15">
        <f t="shared" si="490"/>
        <v>2.7780550000000001E-2</v>
      </c>
      <c r="G15689" s="10">
        <f>IF(C15689&gt;'Assumptions Notes'!C$11,'Assumptions Notes'!C$11,C15689)</f>
        <v>93.38</v>
      </c>
      <c r="H15689" s="15">
        <f t="shared" si="491"/>
        <v>2.7780550000000001E-2</v>
      </c>
      <c r="I15689" s="2">
        <f>IF(C15689&gt;'Assumptions Notes'!C$11,-C15689*('Assumptions Notes'!C$13/(2*1000)),G15689*D15689)</f>
        <v>2.7780550000000001E-2</v>
      </c>
    </row>
    <row r="15690" spans="1:9" x14ac:dyDescent="0.2">
      <c r="A15690" s="5">
        <v>42878.833333333336</v>
      </c>
      <c r="B15690" s="2">
        <v>1632.99</v>
      </c>
      <c r="C15690" s="10">
        <v>100.33</v>
      </c>
      <c r="D15690" s="8">
        <v>2.9500000000000001E-4</v>
      </c>
      <c r="E15690" s="13">
        <f>D15690*'Assumptions Notes'!C$12</f>
        <v>0.1062</v>
      </c>
      <c r="F15690" s="15">
        <f t="shared" si="490"/>
        <v>2.9597350000000001E-2</v>
      </c>
      <c r="G15690" s="10">
        <f>IF(C15690&gt;'Assumptions Notes'!C$11,'Assumptions Notes'!C$11,C15690)</f>
        <v>100.33</v>
      </c>
      <c r="H15690" s="15">
        <f t="shared" si="491"/>
        <v>2.9597350000000001E-2</v>
      </c>
      <c r="I15690" s="2">
        <f>IF(C15690&gt;'Assumptions Notes'!C$11,-C15690*('Assumptions Notes'!C$13/(2*1000)),G15690*D15690)</f>
        <v>2.9597350000000001E-2</v>
      </c>
    </row>
    <row r="15691" spans="1:9" x14ac:dyDescent="0.2">
      <c r="A15691" s="5">
        <v>42878.854166666664</v>
      </c>
      <c r="B15691" s="2">
        <v>1584.59</v>
      </c>
      <c r="C15691" s="10">
        <v>85.5</v>
      </c>
      <c r="D15691" s="8">
        <v>2.9E-4</v>
      </c>
      <c r="E15691" s="13">
        <f>D15691*'Assumptions Notes'!C$12</f>
        <v>0.10440000000000001</v>
      </c>
      <c r="F15691" s="15">
        <f t="shared" si="490"/>
        <v>2.4795000000000001E-2</v>
      </c>
      <c r="G15691" s="10">
        <f>IF(C15691&gt;'Assumptions Notes'!C$11,'Assumptions Notes'!C$11,C15691)</f>
        <v>85.5</v>
      </c>
      <c r="H15691" s="15">
        <f t="shared" si="491"/>
        <v>2.4795000000000001E-2</v>
      </c>
      <c r="I15691" s="2">
        <f>IF(C15691&gt;'Assumptions Notes'!C$11,-C15691*('Assumptions Notes'!C$13/(2*1000)),G15691*D15691)</f>
        <v>2.4795000000000001E-2</v>
      </c>
    </row>
    <row r="15692" spans="1:9" x14ac:dyDescent="0.2">
      <c r="A15692" s="5">
        <v>42878.875</v>
      </c>
      <c r="B15692" s="2">
        <v>1527.09</v>
      </c>
      <c r="C15692" s="10">
        <v>82.09</v>
      </c>
      <c r="D15692" s="8">
        <v>2.8499999999999999E-4</v>
      </c>
      <c r="E15692" s="13">
        <f>D15692*'Assumptions Notes'!C$12</f>
        <v>0.1026</v>
      </c>
      <c r="F15692" s="15">
        <f t="shared" si="490"/>
        <v>2.339565E-2</v>
      </c>
      <c r="G15692" s="10">
        <f>IF(C15692&gt;'Assumptions Notes'!C$11,'Assumptions Notes'!C$11,C15692)</f>
        <v>82.09</v>
      </c>
      <c r="H15692" s="15">
        <f t="shared" si="491"/>
        <v>2.339565E-2</v>
      </c>
      <c r="I15692" s="2">
        <f>IF(C15692&gt;'Assumptions Notes'!C$11,-C15692*('Assumptions Notes'!C$13/(2*1000)),G15692*D15692)</f>
        <v>2.339565E-2</v>
      </c>
    </row>
    <row r="15693" spans="1:9" x14ac:dyDescent="0.2">
      <c r="A15693" s="5">
        <v>42878.895833333336</v>
      </c>
      <c r="B15693" s="2">
        <v>1478.4</v>
      </c>
      <c r="C15693" s="10">
        <v>80.39</v>
      </c>
      <c r="D15693" s="8">
        <v>2.7E-4</v>
      </c>
      <c r="E15693" s="13">
        <f>D15693*'Assumptions Notes'!C$12</f>
        <v>9.7199999999999995E-2</v>
      </c>
      <c r="F15693" s="15">
        <f t="shared" si="490"/>
        <v>2.17053E-2</v>
      </c>
      <c r="G15693" s="10">
        <f>IF(C15693&gt;'Assumptions Notes'!C$11,'Assumptions Notes'!C$11,C15693)</f>
        <v>80.39</v>
      </c>
      <c r="H15693" s="15">
        <f t="shared" si="491"/>
        <v>2.17053E-2</v>
      </c>
      <c r="I15693" s="2">
        <f>IF(C15693&gt;'Assumptions Notes'!C$11,-C15693*('Assumptions Notes'!C$13/(2*1000)),G15693*D15693)</f>
        <v>2.17053E-2</v>
      </c>
    </row>
    <row r="15694" spans="1:9" x14ac:dyDescent="0.2">
      <c r="A15694" s="5">
        <v>42878.916666666664</v>
      </c>
      <c r="B15694" s="2">
        <v>1410.99</v>
      </c>
      <c r="C15694" s="10">
        <v>72.599999999999994</v>
      </c>
      <c r="D15694" s="8">
        <v>2.5500000000000002E-4</v>
      </c>
      <c r="E15694" s="13">
        <f>D15694*'Assumptions Notes'!C$12</f>
        <v>9.1800000000000007E-2</v>
      </c>
      <c r="F15694" s="15">
        <f t="shared" si="490"/>
        <v>1.8512999999999998E-2</v>
      </c>
      <c r="G15694" s="10">
        <f>IF(C15694&gt;'Assumptions Notes'!C$11,'Assumptions Notes'!C$11,C15694)</f>
        <v>72.599999999999994</v>
      </c>
      <c r="H15694" s="15">
        <f t="shared" si="491"/>
        <v>1.8512999999999998E-2</v>
      </c>
      <c r="I15694" s="2">
        <f>IF(C15694&gt;'Assumptions Notes'!C$11,-C15694*('Assumptions Notes'!C$13/(2*1000)),G15694*D15694)</f>
        <v>1.8512999999999998E-2</v>
      </c>
    </row>
    <row r="15695" spans="1:9" x14ac:dyDescent="0.2">
      <c r="A15695" s="5">
        <v>42878.9375</v>
      </c>
      <c r="B15695" s="2">
        <v>1354.4</v>
      </c>
      <c r="C15695" s="10">
        <v>75.959999999999994</v>
      </c>
      <c r="D15695" s="8">
        <v>2.1250000000000002E-4</v>
      </c>
      <c r="E15695" s="13">
        <f>D15695*'Assumptions Notes'!C$12</f>
        <v>7.6500000000000012E-2</v>
      </c>
      <c r="F15695" s="15">
        <f t="shared" si="490"/>
        <v>1.61415E-2</v>
      </c>
      <c r="G15695" s="10">
        <f>IF(C15695&gt;'Assumptions Notes'!C$11,'Assumptions Notes'!C$11,C15695)</f>
        <v>75.959999999999994</v>
      </c>
      <c r="H15695" s="15">
        <f t="shared" si="491"/>
        <v>1.61415E-2</v>
      </c>
      <c r="I15695" s="2">
        <f>IF(C15695&gt;'Assumptions Notes'!C$11,-C15695*('Assumptions Notes'!C$13/(2*1000)),G15695*D15695)</f>
        <v>1.61415E-2</v>
      </c>
    </row>
    <row r="15696" spans="1:9" x14ac:dyDescent="0.2">
      <c r="A15696" s="5">
        <v>42878.958333333336</v>
      </c>
      <c r="B15696" s="2">
        <v>1310.89</v>
      </c>
      <c r="C15696" s="10">
        <v>69.78</v>
      </c>
      <c r="D15696" s="8">
        <v>1.7000000000000001E-4</v>
      </c>
      <c r="E15696" s="13">
        <f>D15696*'Assumptions Notes'!C$12</f>
        <v>6.1200000000000004E-2</v>
      </c>
      <c r="F15696" s="15">
        <f t="shared" si="490"/>
        <v>1.1862600000000001E-2</v>
      </c>
      <c r="G15696" s="10">
        <f>IF(C15696&gt;'Assumptions Notes'!C$11,'Assumptions Notes'!C$11,C15696)</f>
        <v>69.78</v>
      </c>
      <c r="H15696" s="15">
        <f t="shared" si="491"/>
        <v>1.1862600000000001E-2</v>
      </c>
      <c r="I15696" s="2">
        <f>IF(C15696&gt;'Assumptions Notes'!C$11,-C15696*('Assumptions Notes'!C$13/(2*1000)),G15696*D15696)</f>
        <v>1.1862600000000001E-2</v>
      </c>
    </row>
    <row r="15697" spans="1:9" x14ac:dyDescent="0.2">
      <c r="A15697" s="5">
        <v>42878.979166666664</v>
      </c>
      <c r="B15697" s="2">
        <v>1250.52</v>
      </c>
      <c r="C15697" s="10">
        <v>67.27</v>
      </c>
      <c r="D15697" s="8">
        <v>1.5000000000000001E-4</v>
      </c>
      <c r="E15697" s="13">
        <f>D15697*'Assumptions Notes'!C$12</f>
        <v>5.4000000000000006E-2</v>
      </c>
      <c r="F15697" s="15">
        <f t="shared" si="490"/>
        <v>1.0090500000000001E-2</v>
      </c>
      <c r="G15697" s="10">
        <f>IF(C15697&gt;'Assumptions Notes'!C$11,'Assumptions Notes'!C$11,C15697)</f>
        <v>67.27</v>
      </c>
      <c r="H15697" s="15">
        <f t="shared" si="491"/>
        <v>1.0090500000000001E-2</v>
      </c>
      <c r="I15697" s="2">
        <f>IF(C15697&gt;'Assumptions Notes'!C$11,-C15697*('Assumptions Notes'!C$13/(2*1000)),G15697*D15697)</f>
        <v>1.0090500000000001E-2</v>
      </c>
    </row>
    <row r="15698" spans="1:9" x14ac:dyDescent="0.2">
      <c r="A15698" s="5">
        <v>42879</v>
      </c>
      <c r="B15698" s="2">
        <v>1403.92</v>
      </c>
      <c r="C15698" s="10">
        <v>73.23</v>
      </c>
      <c r="D15698" s="8">
        <v>1.2999999999999999E-4</v>
      </c>
      <c r="E15698" s="13">
        <f>D15698*'Assumptions Notes'!C$12</f>
        <v>4.6799999999999994E-2</v>
      </c>
      <c r="F15698" s="15">
        <f t="shared" si="490"/>
        <v>9.5198999999999995E-3</v>
      </c>
      <c r="G15698" s="10">
        <f>IF(C15698&gt;'Assumptions Notes'!C$11,'Assumptions Notes'!C$11,C15698)</f>
        <v>73.23</v>
      </c>
      <c r="H15698" s="15">
        <f t="shared" si="491"/>
        <v>9.5198999999999995E-3</v>
      </c>
      <c r="I15698" s="2">
        <f>IF(C15698&gt;'Assumptions Notes'!C$11,-C15698*('Assumptions Notes'!C$13/(2*1000)),G15698*D15698)</f>
        <v>9.5198999999999995E-3</v>
      </c>
    </row>
    <row r="15699" spans="1:9" x14ac:dyDescent="0.2">
      <c r="A15699" s="5">
        <v>42879.020833333336</v>
      </c>
      <c r="B15699" s="2">
        <v>1337.31</v>
      </c>
      <c r="C15699" s="10">
        <v>67.150000000000006</v>
      </c>
      <c r="D15699" s="8">
        <v>1.175E-4</v>
      </c>
      <c r="E15699" s="13">
        <f>D15699*'Assumptions Notes'!C$12</f>
        <v>4.2299999999999997E-2</v>
      </c>
      <c r="F15699" s="15">
        <f t="shared" si="490"/>
        <v>7.8901249999999996E-3</v>
      </c>
      <c r="G15699" s="10">
        <f>IF(C15699&gt;'Assumptions Notes'!C$11,'Assumptions Notes'!C$11,C15699)</f>
        <v>67.150000000000006</v>
      </c>
      <c r="H15699" s="15">
        <f t="shared" si="491"/>
        <v>7.8901249999999996E-3</v>
      </c>
      <c r="I15699" s="2">
        <f>IF(C15699&gt;'Assumptions Notes'!C$11,-C15699*('Assumptions Notes'!C$13/(2*1000)),G15699*D15699)</f>
        <v>7.8901249999999996E-3</v>
      </c>
    </row>
    <row r="15700" spans="1:9" x14ac:dyDescent="0.2">
      <c r="A15700" s="5">
        <v>42879.041666666664</v>
      </c>
      <c r="B15700" s="2">
        <v>1291.8800000000001</v>
      </c>
      <c r="C15700" s="10">
        <v>67.22</v>
      </c>
      <c r="D15700" s="8">
        <v>1.05E-4</v>
      </c>
      <c r="E15700" s="13">
        <f>D15700*'Assumptions Notes'!C$12</f>
        <v>3.78E-2</v>
      </c>
      <c r="F15700" s="15">
        <f t="shared" si="490"/>
        <v>7.0581000000000003E-3</v>
      </c>
      <c r="G15700" s="10">
        <f>IF(C15700&gt;'Assumptions Notes'!C$11,'Assumptions Notes'!C$11,C15700)</f>
        <v>67.22</v>
      </c>
      <c r="H15700" s="15">
        <f t="shared" si="491"/>
        <v>7.0581000000000003E-3</v>
      </c>
      <c r="I15700" s="2">
        <f>IF(C15700&gt;'Assumptions Notes'!C$11,-C15700*('Assumptions Notes'!C$13/(2*1000)),G15700*D15700)</f>
        <v>7.0581000000000003E-3</v>
      </c>
    </row>
    <row r="15701" spans="1:9" x14ac:dyDescent="0.2">
      <c r="A15701" s="5">
        <v>42879.0625</v>
      </c>
      <c r="B15701" s="2">
        <v>1232.8599999999999</v>
      </c>
      <c r="C15701" s="10">
        <v>64.73</v>
      </c>
      <c r="D15701" s="8">
        <v>1.025E-4</v>
      </c>
      <c r="E15701" s="13">
        <f>D15701*'Assumptions Notes'!C$12</f>
        <v>3.6900000000000002E-2</v>
      </c>
      <c r="F15701" s="15">
        <f t="shared" si="490"/>
        <v>6.6348250000000004E-3</v>
      </c>
      <c r="G15701" s="10">
        <f>IF(C15701&gt;'Assumptions Notes'!C$11,'Assumptions Notes'!C$11,C15701)</f>
        <v>64.73</v>
      </c>
      <c r="H15701" s="15">
        <f t="shared" si="491"/>
        <v>6.6348250000000004E-3</v>
      </c>
      <c r="I15701" s="2">
        <f>IF(C15701&gt;'Assumptions Notes'!C$11,-C15701*('Assumptions Notes'!C$13/(2*1000)),G15701*D15701)</f>
        <v>6.6348250000000004E-3</v>
      </c>
    </row>
    <row r="15702" spans="1:9" x14ac:dyDescent="0.2">
      <c r="A15702" s="5">
        <v>42879.083333333336</v>
      </c>
      <c r="B15702" s="2">
        <v>1165.92</v>
      </c>
      <c r="C15702" s="10">
        <v>66.319999999999993</v>
      </c>
      <c r="D15702" s="8">
        <v>1E-4</v>
      </c>
      <c r="E15702" s="13">
        <f>D15702*'Assumptions Notes'!C$12</f>
        <v>3.6000000000000004E-2</v>
      </c>
      <c r="F15702" s="15">
        <f t="shared" si="490"/>
        <v>6.6319999999999999E-3</v>
      </c>
      <c r="G15702" s="10">
        <f>IF(C15702&gt;'Assumptions Notes'!C$11,'Assumptions Notes'!C$11,C15702)</f>
        <v>66.319999999999993</v>
      </c>
      <c r="H15702" s="15">
        <f t="shared" si="491"/>
        <v>6.6319999999999999E-3</v>
      </c>
      <c r="I15702" s="2">
        <f>IF(C15702&gt;'Assumptions Notes'!C$11,-C15702*('Assumptions Notes'!C$13/(2*1000)),G15702*D15702)</f>
        <v>6.6319999999999999E-3</v>
      </c>
    </row>
    <row r="15703" spans="1:9" x14ac:dyDescent="0.2">
      <c r="A15703" s="5">
        <v>42879.104166666664</v>
      </c>
      <c r="B15703" s="2">
        <v>1104.9000000000001</v>
      </c>
      <c r="C15703" s="10">
        <v>57.86</v>
      </c>
      <c r="D15703" s="8">
        <v>9.8750000000000002E-5</v>
      </c>
      <c r="E15703" s="13">
        <f>D15703*'Assumptions Notes'!C$12</f>
        <v>3.5549999999999998E-2</v>
      </c>
      <c r="F15703" s="15">
        <f t="shared" si="490"/>
        <v>5.7136749999999997E-3</v>
      </c>
      <c r="G15703" s="10">
        <f>IF(C15703&gt;'Assumptions Notes'!C$11,'Assumptions Notes'!C$11,C15703)</f>
        <v>57.86</v>
      </c>
      <c r="H15703" s="15">
        <f t="shared" si="491"/>
        <v>5.7136749999999997E-3</v>
      </c>
      <c r="I15703" s="2">
        <f>IF(C15703&gt;'Assumptions Notes'!C$11,-C15703*('Assumptions Notes'!C$13/(2*1000)),G15703*D15703)</f>
        <v>5.7136749999999997E-3</v>
      </c>
    </row>
    <row r="15704" spans="1:9" x14ac:dyDescent="0.2">
      <c r="A15704" s="5">
        <v>42879.125</v>
      </c>
      <c r="B15704" s="2">
        <v>1078.21</v>
      </c>
      <c r="C15704" s="10">
        <v>58.42</v>
      </c>
      <c r="D15704" s="8">
        <v>9.7499999999999998E-5</v>
      </c>
      <c r="E15704" s="13">
        <f>D15704*'Assumptions Notes'!C$12</f>
        <v>3.5099999999999999E-2</v>
      </c>
      <c r="F15704" s="15">
        <f t="shared" si="490"/>
        <v>5.69595E-3</v>
      </c>
      <c r="G15704" s="10">
        <f>IF(C15704&gt;'Assumptions Notes'!C$11,'Assumptions Notes'!C$11,C15704)</f>
        <v>58.42</v>
      </c>
      <c r="H15704" s="15">
        <f t="shared" si="491"/>
        <v>5.69595E-3</v>
      </c>
      <c r="I15704" s="2">
        <f>IF(C15704&gt;'Assumptions Notes'!C$11,-C15704*('Assumptions Notes'!C$13/(2*1000)),G15704*D15704)</f>
        <v>5.69595E-3</v>
      </c>
    </row>
    <row r="15705" spans="1:9" x14ac:dyDescent="0.2">
      <c r="A15705" s="5">
        <v>42879.145833333336</v>
      </c>
      <c r="B15705" s="2">
        <v>1022.18</v>
      </c>
      <c r="C15705" s="10">
        <v>42.1</v>
      </c>
      <c r="D15705" s="8">
        <v>9.6250000000000009E-5</v>
      </c>
      <c r="E15705" s="13">
        <f>D15705*'Assumptions Notes'!C$12</f>
        <v>3.465E-2</v>
      </c>
      <c r="F15705" s="15">
        <f t="shared" si="490"/>
        <v>4.0521250000000002E-3</v>
      </c>
      <c r="G15705" s="10">
        <f>IF(C15705&gt;'Assumptions Notes'!C$11,'Assumptions Notes'!C$11,C15705)</f>
        <v>42.1</v>
      </c>
      <c r="H15705" s="15">
        <f t="shared" si="491"/>
        <v>4.0521250000000002E-3</v>
      </c>
      <c r="I15705" s="2">
        <f>IF(C15705&gt;'Assumptions Notes'!C$11,-C15705*('Assumptions Notes'!C$13/(2*1000)),G15705*D15705)</f>
        <v>4.0521250000000002E-3</v>
      </c>
    </row>
    <row r="15706" spans="1:9" x14ac:dyDescent="0.2">
      <c r="A15706" s="5">
        <v>42879.166666666664</v>
      </c>
      <c r="B15706" s="2">
        <v>971.77</v>
      </c>
      <c r="C15706" s="10">
        <v>34.61</v>
      </c>
      <c r="D15706" s="8">
        <v>9.5000000000000005E-5</v>
      </c>
      <c r="E15706" s="13">
        <f>D15706*'Assumptions Notes'!C$12</f>
        <v>3.4200000000000001E-2</v>
      </c>
      <c r="F15706" s="15">
        <f t="shared" si="490"/>
        <v>3.28795E-3</v>
      </c>
      <c r="G15706" s="10">
        <f>IF(C15706&gt;'Assumptions Notes'!C$11,'Assumptions Notes'!C$11,C15706)</f>
        <v>34.61</v>
      </c>
      <c r="H15706" s="15">
        <f t="shared" si="491"/>
        <v>3.28795E-3</v>
      </c>
      <c r="I15706" s="2">
        <f>IF(C15706&gt;'Assumptions Notes'!C$11,-C15706*('Assumptions Notes'!C$13/(2*1000)),G15706*D15706)</f>
        <v>3.28795E-3</v>
      </c>
    </row>
    <row r="15707" spans="1:9" x14ac:dyDescent="0.2">
      <c r="A15707" s="5">
        <v>42879.1875</v>
      </c>
      <c r="B15707" s="2">
        <v>983.12</v>
      </c>
      <c r="C15707" s="10">
        <v>44.93</v>
      </c>
      <c r="D15707" s="8">
        <v>9.6250000000000009E-5</v>
      </c>
      <c r="E15707" s="13">
        <f>D15707*'Assumptions Notes'!C$12</f>
        <v>3.465E-2</v>
      </c>
      <c r="F15707" s="15">
        <f t="shared" si="490"/>
        <v>4.3245125000000006E-3</v>
      </c>
      <c r="G15707" s="10">
        <f>IF(C15707&gt;'Assumptions Notes'!C$11,'Assumptions Notes'!C$11,C15707)</f>
        <v>44.93</v>
      </c>
      <c r="H15707" s="15">
        <f t="shared" si="491"/>
        <v>4.3245125000000006E-3</v>
      </c>
      <c r="I15707" s="2">
        <f>IF(C15707&gt;'Assumptions Notes'!C$11,-C15707*('Assumptions Notes'!C$13/(2*1000)),G15707*D15707)</f>
        <v>4.3245125000000006E-3</v>
      </c>
    </row>
    <row r="15708" spans="1:9" x14ac:dyDescent="0.2">
      <c r="A15708" s="5">
        <v>42879.208333333336</v>
      </c>
      <c r="B15708" s="2">
        <v>984.59</v>
      </c>
      <c r="C15708" s="10">
        <v>48.22</v>
      </c>
      <c r="D15708" s="8">
        <v>9.7499999999999998E-5</v>
      </c>
      <c r="E15708" s="13">
        <f>D15708*'Assumptions Notes'!C$12</f>
        <v>3.5099999999999999E-2</v>
      </c>
      <c r="F15708" s="15">
        <f t="shared" si="490"/>
        <v>4.7014499999999994E-3</v>
      </c>
      <c r="G15708" s="10">
        <f>IF(C15708&gt;'Assumptions Notes'!C$11,'Assumptions Notes'!C$11,C15708)</f>
        <v>48.22</v>
      </c>
      <c r="H15708" s="15">
        <f t="shared" si="491"/>
        <v>4.7014499999999994E-3</v>
      </c>
      <c r="I15708" s="2">
        <f>IF(C15708&gt;'Assumptions Notes'!C$11,-C15708*('Assumptions Notes'!C$13/(2*1000)),G15708*D15708)</f>
        <v>4.7014499999999994E-3</v>
      </c>
    </row>
    <row r="15709" spans="1:9" x14ac:dyDescent="0.2">
      <c r="A15709" s="5">
        <v>42879.229166666664</v>
      </c>
      <c r="B15709" s="2">
        <v>1005</v>
      </c>
      <c r="C15709" s="10">
        <v>60.92</v>
      </c>
      <c r="D15709" s="8">
        <v>1.15E-4</v>
      </c>
      <c r="E15709" s="13">
        <f>D15709*'Assumptions Notes'!C$12</f>
        <v>4.1399999999999999E-2</v>
      </c>
      <c r="F15709" s="15">
        <f t="shared" si="490"/>
        <v>7.0058000000000004E-3</v>
      </c>
      <c r="G15709" s="10">
        <f>IF(C15709&gt;'Assumptions Notes'!C$11,'Assumptions Notes'!C$11,C15709)</f>
        <v>60.92</v>
      </c>
      <c r="H15709" s="15">
        <f t="shared" si="491"/>
        <v>7.0058000000000004E-3</v>
      </c>
      <c r="I15709" s="2">
        <f>IF(C15709&gt;'Assumptions Notes'!C$11,-C15709*('Assumptions Notes'!C$13/(2*1000)),G15709*D15709)</f>
        <v>7.0058000000000004E-3</v>
      </c>
    </row>
    <row r="15710" spans="1:9" x14ac:dyDescent="0.2">
      <c r="A15710" s="5">
        <v>42879.25</v>
      </c>
      <c r="B15710" s="2">
        <v>1002.99</v>
      </c>
      <c r="C15710" s="10">
        <v>60.01</v>
      </c>
      <c r="D15710" s="8">
        <v>1.325E-4</v>
      </c>
      <c r="E15710" s="13">
        <f>D15710*'Assumptions Notes'!C$12</f>
        <v>4.7699999999999999E-2</v>
      </c>
      <c r="F15710" s="15">
        <f t="shared" si="490"/>
        <v>7.9513249999999987E-3</v>
      </c>
      <c r="G15710" s="10">
        <f>IF(C15710&gt;'Assumptions Notes'!C$11,'Assumptions Notes'!C$11,C15710)</f>
        <v>60.01</v>
      </c>
      <c r="H15710" s="15">
        <f t="shared" si="491"/>
        <v>7.9513249999999987E-3</v>
      </c>
      <c r="I15710" s="2">
        <f>IF(C15710&gt;'Assumptions Notes'!C$11,-C15710*('Assumptions Notes'!C$13/(2*1000)),G15710*D15710)</f>
        <v>7.9513249999999987E-3</v>
      </c>
    </row>
    <row r="15711" spans="1:9" x14ac:dyDescent="0.2">
      <c r="A15711" s="5">
        <v>42879.270833333336</v>
      </c>
      <c r="B15711" s="2">
        <v>1045.49</v>
      </c>
      <c r="C15711" s="10">
        <v>70.33</v>
      </c>
      <c r="D15711" s="8">
        <v>1.6249999999999999E-4</v>
      </c>
      <c r="E15711" s="13">
        <f>D15711*'Assumptions Notes'!C$12</f>
        <v>5.8499999999999996E-2</v>
      </c>
      <c r="F15711" s="15">
        <f t="shared" si="490"/>
        <v>1.1428625E-2</v>
      </c>
      <c r="G15711" s="10">
        <f>IF(C15711&gt;'Assumptions Notes'!C$11,'Assumptions Notes'!C$11,C15711)</f>
        <v>70.33</v>
      </c>
      <c r="H15711" s="15">
        <f t="shared" si="491"/>
        <v>1.1428625E-2</v>
      </c>
      <c r="I15711" s="2">
        <f>IF(C15711&gt;'Assumptions Notes'!C$11,-C15711*('Assumptions Notes'!C$13/(2*1000)),G15711*D15711)</f>
        <v>1.1428625E-2</v>
      </c>
    </row>
    <row r="15712" spans="1:9" x14ac:dyDescent="0.2">
      <c r="A15712" s="5">
        <v>42879.291666666664</v>
      </c>
      <c r="B15712" s="2">
        <v>1150.43</v>
      </c>
      <c r="C15712" s="10">
        <v>93.09</v>
      </c>
      <c r="D15712" s="8">
        <v>1.9249999999999999E-4</v>
      </c>
      <c r="E15712" s="13">
        <f>D15712*'Assumptions Notes'!C$12</f>
        <v>6.93E-2</v>
      </c>
      <c r="F15712" s="15">
        <f t="shared" si="490"/>
        <v>1.7919825E-2</v>
      </c>
      <c r="G15712" s="10">
        <f>IF(C15712&gt;'Assumptions Notes'!C$11,'Assumptions Notes'!C$11,C15712)</f>
        <v>93.09</v>
      </c>
      <c r="H15712" s="15">
        <f t="shared" si="491"/>
        <v>1.7919825E-2</v>
      </c>
      <c r="I15712" s="2">
        <f>IF(C15712&gt;'Assumptions Notes'!C$11,-C15712*('Assumptions Notes'!C$13/(2*1000)),G15712*D15712)</f>
        <v>1.7919825E-2</v>
      </c>
    </row>
    <row r="15713" spans="1:9" x14ac:dyDescent="0.2">
      <c r="A15713" s="5">
        <v>42879.3125</v>
      </c>
      <c r="B15713" s="2">
        <v>1287.6600000000001</v>
      </c>
      <c r="C15713" s="10">
        <v>95.25</v>
      </c>
      <c r="D15713" s="8">
        <v>2.0875000000000001E-4</v>
      </c>
      <c r="E15713" s="13">
        <f>D15713*'Assumptions Notes'!C$12</f>
        <v>7.5150000000000008E-2</v>
      </c>
      <c r="F15713" s="15">
        <f t="shared" si="490"/>
        <v>1.98834375E-2</v>
      </c>
      <c r="G15713" s="10">
        <f>IF(C15713&gt;'Assumptions Notes'!C$11,'Assumptions Notes'!C$11,C15713)</f>
        <v>95.25</v>
      </c>
      <c r="H15713" s="15">
        <f t="shared" si="491"/>
        <v>1.98834375E-2</v>
      </c>
      <c r="I15713" s="2">
        <f>IF(C15713&gt;'Assumptions Notes'!C$11,-C15713*('Assumptions Notes'!C$13/(2*1000)),G15713*D15713)</f>
        <v>1.98834375E-2</v>
      </c>
    </row>
    <row r="15714" spans="1:9" x14ac:dyDescent="0.2">
      <c r="A15714" s="5">
        <v>42879.333333333336</v>
      </c>
      <c r="B15714" s="2">
        <v>1392.81</v>
      </c>
      <c r="C15714" s="10">
        <v>138.29</v>
      </c>
      <c r="D15714" s="8">
        <v>2.2499999999999999E-4</v>
      </c>
      <c r="E15714" s="13">
        <f>D15714*'Assumptions Notes'!C$12</f>
        <v>8.1000000000000003E-2</v>
      </c>
      <c r="F15714" s="15">
        <f t="shared" si="490"/>
        <v>3.1115249999999997E-2</v>
      </c>
      <c r="G15714" s="10">
        <f>IF(C15714&gt;'Assumptions Notes'!C$11,'Assumptions Notes'!C$11,C15714)</f>
        <v>120</v>
      </c>
      <c r="H15714" s="15">
        <f t="shared" si="491"/>
        <v>2.7E-2</v>
      </c>
      <c r="I15714" s="2">
        <f>IF(C15714&gt;'Assumptions Notes'!C$11,-C15714*('Assumptions Notes'!C$13/(2*1000)),G15714*D15714)</f>
        <v>-6.9144999999999998E-2</v>
      </c>
    </row>
    <row r="15715" spans="1:9" x14ac:dyDescent="0.2">
      <c r="A15715" s="5">
        <v>42879.354166666664</v>
      </c>
      <c r="B15715" s="2">
        <v>1458.8</v>
      </c>
      <c r="C15715" s="10">
        <v>124.99</v>
      </c>
      <c r="D15715" s="8">
        <v>2.2625E-4</v>
      </c>
      <c r="E15715" s="13">
        <f>D15715*'Assumptions Notes'!C$12</f>
        <v>8.1449999999999995E-2</v>
      </c>
      <c r="F15715" s="15">
        <f t="shared" si="490"/>
        <v>2.8278987499999998E-2</v>
      </c>
      <c r="G15715" s="10">
        <f>IF(C15715&gt;'Assumptions Notes'!C$11,'Assumptions Notes'!C$11,C15715)</f>
        <v>120</v>
      </c>
      <c r="H15715" s="15">
        <f t="shared" si="491"/>
        <v>2.7150000000000001E-2</v>
      </c>
      <c r="I15715" s="2">
        <f>IF(C15715&gt;'Assumptions Notes'!C$11,-C15715*('Assumptions Notes'!C$13/(2*1000)),G15715*D15715)</f>
        <v>-6.2495000000000002E-2</v>
      </c>
    </row>
    <row r="15716" spans="1:9" x14ac:dyDescent="0.2">
      <c r="A15716" s="5">
        <v>42879.375</v>
      </c>
      <c r="B15716" s="2">
        <v>1438.53</v>
      </c>
      <c r="C15716" s="10">
        <v>118.79</v>
      </c>
      <c r="D15716" s="8">
        <v>2.275E-4</v>
      </c>
      <c r="E15716" s="13">
        <f>D15716*'Assumptions Notes'!C$12</f>
        <v>8.1900000000000001E-2</v>
      </c>
      <c r="F15716" s="15">
        <f t="shared" si="490"/>
        <v>2.7024725000000003E-2</v>
      </c>
      <c r="G15716" s="10">
        <f>IF(C15716&gt;'Assumptions Notes'!C$11,'Assumptions Notes'!C$11,C15716)</f>
        <v>118.79</v>
      </c>
      <c r="H15716" s="15">
        <f t="shared" si="491"/>
        <v>2.7024725000000003E-2</v>
      </c>
      <c r="I15716" s="2">
        <f>IF(C15716&gt;'Assumptions Notes'!C$11,-C15716*('Assumptions Notes'!C$13/(2*1000)),G15716*D15716)</f>
        <v>2.7024725000000003E-2</v>
      </c>
    </row>
    <row r="15717" spans="1:9" x14ac:dyDescent="0.2">
      <c r="A15717" s="5">
        <v>42879.395833333336</v>
      </c>
      <c r="B15717" s="2">
        <v>1411.7</v>
      </c>
      <c r="C15717" s="10">
        <v>119.46</v>
      </c>
      <c r="D15717" s="8">
        <v>2.1875E-4</v>
      </c>
      <c r="E15717" s="13">
        <f>D15717*'Assumptions Notes'!C$12</f>
        <v>7.8750000000000001E-2</v>
      </c>
      <c r="F15717" s="15">
        <f t="shared" si="490"/>
        <v>2.6131874999999999E-2</v>
      </c>
      <c r="G15717" s="10">
        <f>IF(C15717&gt;'Assumptions Notes'!C$11,'Assumptions Notes'!C$11,C15717)</f>
        <v>119.46</v>
      </c>
      <c r="H15717" s="15">
        <f t="shared" si="491"/>
        <v>2.6131874999999999E-2</v>
      </c>
      <c r="I15717" s="2">
        <f>IF(C15717&gt;'Assumptions Notes'!C$11,-C15717*('Assumptions Notes'!C$13/(2*1000)),G15717*D15717)</f>
        <v>2.6131874999999999E-2</v>
      </c>
    </row>
    <row r="15718" spans="1:9" x14ac:dyDescent="0.2">
      <c r="A15718" s="5">
        <v>42879.416666666664</v>
      </c>
      <c r="B15718" s="2">
        <v>1371.43</v>
      </c>
      <c r="C15718" s="10">
        <v>94.72</v>
      </c>
      <c r="D15718" s="8">
        <v>2.1000000000000001E-4</v>
      </c>
      <c r="E15718" s="13">
        <f>D15718*'Assumptions Notes'!C$12</f>
        <v>7.5600000000000001E-2</v>
      </c>
      <c r="F15718" s="15">
        <f t="shared" si="490"/>
        <v>1.9891200000000001E-2</v>
      </c>
      <c r="G15718" s="10">
        <f>IF(C15718&gt;'Assumptions Notes'!C$11,'Assumptions Notes'!C$11,C15718)</f>
        <v>94.72</v>
      </c>
      <c r="H15718" s="15">
        <f t="shared" si="491"/>
        <v>1.9891200000000001E-2</v>
      </c>
      <c r="I15718" s="2">
        <f>IF(C15718&gt;'Assumptions Notes'!C$11,-C15718*('Assumptions Notes'!C$13/(2*1000)),G15718*D15718)</f>
        <v>1.9891200000000001E-2</v>
      </c>
    </row>
    <row r="15719" spans="1:9" x14ac:dyDescent="0.2">
      <c r="A15719" s="5">
        <v>42879.4375</v>
      </c>
      <c r="B15719" s="2">
        <v>1364.83</v>
      </c>
      <c r="C15719" s="10">
        <v>84.4</v>
      </c>
      <c r="D15719" s="8">
        <v>2.075E-4</v>
      </c>
      <c r="E15719" s="13">
        <f>D15719*'Assumptions Notes'!C$12</f>
        <v>7.4700000000000003E-2</v>
      </c>
      <c r="F15719" s="15">
        <f t="shared" si="490"/>
        <v>1.7513000000000001E-2</v>
      </c>
      <c r="G15719" s="10">
        <f>IF(C15719&gt;'Assumptions Notes'!C$11,'Assumptions Notes'!C$11,C15719)</f>
        <v>84.4</v>
      </c>
      <c r="H15719" s="15">
        <f t="shared" si="491"/>
        <v>1.7513000000000001E-2</v>
      </c>
      <c r="I15719" s="2">
        <f>IF(C15719&gt;'Assumptions Notes'!C$11,-C15719*('Assumptions Notes'!C$13/(2*1000)),G15719*D15719)</f>
        <v>1.7513000000000001E-2</v>
      </c>
    </row>
    <row r="15720" spans="1:9" x14ac:dyDescent="0.2">
      <c r="A15720" s="5">
        <v>42879.458333333336</v>
      </c>
      <c r="B15720" s="2">
        <v>1288.78</v>
      </c>
      <c r="C15720" s="10">
        <v>74.53</v>
      </c>
      <c r="D15720" s="8">
        <v>2.05E-4</v>
      </c>
      <c r="E15720" s="13">
        <f>D15720*'Assumptions Notes'!C$12</f>
        <v>7.3800000000000004E-2</v>
      </c>
      <c r="F15720" s="15">
        <f t="shared" si="490"/>
        <v>1.527865E-2</v>
      </c>
      <c r="G15720" s="10">
        <f>IF(C15720&gt;'Assumptions Notes'!C$11,'Assumptions Notes'!C$11,C15720)</f>
        <v>74.53</v>
      </c>
      <c r="H15720" s="15">
        <f t="shared" si="491"/>
        <v>1.527865E-2</v>
      </c>
      <c r="I15720" s="2">
        <f>IF(C15720&gt;'Assumptions Notes'!C$11,-C15720*('Assumptions Notes'!C$13/(2*1000)),G15720*D15720)</f>
        <v>1.527865E-2</v>
      </c>
    </row>
    <row r="15721" spans="1:9" x14ac:dyDescent="0.2">
      <c r="A15721" s="5">
        <v>42879.479166666664</v>
      </c>
      <c r="B15721" s="2">
        <v>1223.1600000000001</v>
      </c>
      <c r="C15721" s="10">
        <v>73.25</v>
      </c>
      <c r="D15721" s="8">
        <v>2.1499999999999999E-4</v>
      </c>
      <c r="E15721" s="13">
        <f>D15721*'Assumptions Notes'!C$12</f>
        <v>7.7399999999999997E-2</v>
      </c>
      <c r="F15721" s="15">
        <f t="shared" si="490"/>
        <v>1.5748749999999999E-2</v>
      </c>
      <c r="G15721" s="10">
        <f>IF(C15721&gt;'Assumptions Notes'!C$11,'Assumptions Notes'!C$11,C15721)</f>
        <v>73.25</v>
      </c>
      <c r="H15721" s="15">
        <f t="shared" si="491"/>
        <v>1.5748749999999999E-2</v>
      </c>
      <c r="I15721" s="2">
        <f>IF(C15721&gt;'Assumptions Notes'!C$11,-C15721*('Assumptions Notes'!C$13/(2*1000)),G15721*D15721)</f>
        <v>1.5748749999999999E-2</v>
      </c>
    </row>
    <row r="15722" spans="1:9" x14ac:dyDescent="0.2">
      <c r="A15722" s="5">
        <v>42879.5</v>
      </c>
      <c r="B15722" s="2">
        <v>1242.9100000000001</v>
      </c>
      <c r="C15722" s="10">
        <v>69.91</v>
      </c>
      <c r="D15722" s="8">
        <v>2.2499999999999999E-4</v>
      </c>
      <c r="E15722" s="13">
        <f>D15722*'Assumptions Notes'!C$12</f>
        <v>8.1000000000000003E-2</v>
      </c>
      <c r="F15722" s="15">
        <f t="shared" si="490"/>
        <v>1.5729749999999997E-2</v>
      </c>
      <c r="G15722" s="10">
        <f>IF(C15722&gt;'Assumptions Notes'!C$11,'Assumptions Notes'!C$11,C15722)</f>
        <v>69.91</v>
      </c>
      <c r="H15722" s="15">
        <f t="shared" si="491"/>
        <v>1.5729749999999997E-2</v>
      </c>
      <c r="I15722" s="2">
        <f>IF(C15722&gt;'Assumptions Notes'!C$11,-C15722*('Assumptions Notes'!C$13/(2*1000)),G15722*D15722)</f>
        <v>1.5729749999999997E-2</v>
      </c>
    </row>
    <row r="15723" spans="1:9" x14ac:dyDescent="0.2">
      <c r="A15723" s="5">
        <v>42879.520833333336</v>
      </c>
      <c r="B15723" s="2">
        <v>1203.6400000000001</v>
      </c>
      <c r="C15723" s="10">
        <v>69.400000000000006</v>
      </c>
      <c r="D15723" s="8">
        <v>2.1250000000000002E-4</v>
      </c>
      <c r="E15723" s="13">
        <f>D15723*'Assumptions Notes'!C$12</f>
        <v>7.6500000000000012E-2</v>
      </c>
      <c r="F15723" s="15">
        <f t="shared" si="490"/>
        <v>1.4747500000000002E-2</v>
      </c>
      <c r="G15723" s="10">
        <f>IF(C15723&gt;'Assumptions Notes'!C$11,'Assumptions Notes'!C$11,C15723)</f>
        <v>69.400000000000006</v>
      </c>
      <c r="H15723" s="15">
        <f t="shared" si="491"/>
        <v>1.4747500000000002E-2</v>
      </c>
      <c r="I15723" s="2">
        <f>IF(C15723&gt;'Assumptions Notes'!C$11,-C15723*('Assumptions Notes'!C$13/(2*1000)),G15723*D15723)</f>
        <v>1.4747500000000002E-2</v>
      </c>
    </row>
    <row r="15724" spans="1:9" x14ac:dyDescent="0.2">
      <c r="A15724" s="5">
        <v>42879.541666666664</v>
      </c>
      <c r="B15724" s="2">
        <v>1218.5999999999999</v>
      </c>
      <c r="C15724" s="10">
        <v>72.7</v>
      </c>
      <c r="D15724" s="8">
        <v>2.0000000000000001E-4</v>
      </c>
      <c r="E15724" s="13">
        <f>D15724*'Assumptions Notes'!C$12</f>
        <v>7.2000000000000008E-2</v>
      </c>
      <c r="F15724" s="15">
        <f t="shared" si="490"/>
        <v>1.4540000000000001E-2</v>
      </c>
      <c r="G15724" s="10">
        <f>IF(C15724&gt;'Assumptions Notes'!C$11,'Assumptions Notes'!C$11,C15724)</f>
        <v>72.7</v>
      </c>
      <c r="H15724" s="15">
        <f t="shared" si="491"/>
        <v>1.4540000000000001E-2</v>
      </c>
      <c r="I15724" s="2">
        <f>IF(C15724&gt;'Assumptions Notes'!C$11,-C15724*('Assumptions Notes'!C$13/(2*1000)),G15724*D15724)</f>
        <v>1.4540000000000001E-2</v>
      </c>
    </row>
    <row r="15725" spans="1:9" x14ac:dyDescent="0.2">
      <c r="A15725" s="5">
        <v>42879.5625</v>
      </c>
      <c r="B15725" s="2">
        <v>1160.9000000000001</v>
      </c>
      <c r="C15725" s="10">
        <v>70.56</v>
      </c>
      <c r="D15725" s="8">
        <v>1.975E-4</v>
      </c>
      <c r="E15725" s="13">
        <f>D15725*'Assumptions Notes'!C$12</f>
        <v>7.1099999999999997E-2</v>
      </c>
      <c r="F15725" s="15">
        <f t="shared" si="490"/>
        <v>1.3935600000000001E-2</v>
      </c>
      <c r="G15725" s="10">
        <f>IF(C15725&gt;'Assumptions Notes'!C$11,'Assumptions Notes'!C$11,C15725)</f>
        <v>70.56</v>
      </c>
      <c r="H15725" s="15">
        <f t="shared" si="491"/>
        <v>1.3935600000000001E-2</v>
      </c>
      <c r="I15725" s="2">
        <f>IF(C15725&gt;'Assumptions Notes'!C$11,-C15725*('Assumptions Notes'!C$13/(2*1000)),G15725*D15725)</f>
        <v>1.3935600000000001E-2</v>
      </c>
    </row>
    <row r="15726" spans="1:9" x14ac:dyDescent="0.2">
      <c r="A15726" s="5">
        <v>42879.583333333336</v>
      </c>
      <c r="B15726" s="2">
        <v>1195.6400000000001</v>
      </c>
      <c r="C15726" s="10">
        <v>78.86</v>
      </c>
      <c r="D15726" s="8">
        <v>1.95E-4</v>
      </c>
      <c r="E15726" s="13">
        <f>D15726*'Assumptions Notes'!C$12</f>
        <v>7.0199999999999999E-2</v>
      </c>
      <c r="F15726" s="15">
        <f t="shared" si="490"/>
        <v>1.5377699999999999E-2</v>
      </c>
      <c r="G15726" s="10">
        <f>IF(C15726&gt;'Assumptions Notes'!C$11,'Assumptions Notes'!C$11,C15726)</f>
        <v>78.86</v>
      </c>
      <c r="H15726" s="15">
        <f t="shared" si="491"/>
        <v>1.5377699999999999E-2</v>
      </c>
      <c r="I15726" s="2">
        <f>IF(C15726&gt;'Assumptions Notes'!C$11,-C15726*('Assumptions Notes'!C$13/(2*1000)),G15726*D15726)</f>
        <v>1.5377699999999999E-2</v>
      </c>
    </row>
    <row r="15727" spans="1:9" x14ac:dyDescent="0.2">
      <c r="A15727" s="5">
        <v>42879.604166666664</v>
      </c>
      <c r="B15727" s="2">
        <v>1259.8</v>
      </c>
      <c r="C15727" s="10">
        <v>88.7</v>
      </c>
      <c r="D15727" s="8">
        <v>1.9625E-4</v>
      </c>
      <c r="E15727" s="13">
        <f>D15727*'Assumptions Notes'!C$12</f>
        <v>7.0650000000000004E-2</v>
      </c>
      <c r="F15727" s="15">
        <f t="shared" si="490"/>
        <v>1.7407374999999999E-2</v>
      </c>
      <c r="G15727" s="10">
        <f>IF(C15727&gt;'Assumptions Notes'!C$11,'Assumptions Notes'!C$11,C15727)</f>
        <v>88.7</v>
      </c>
      <c r="H15727" s="15">
        <f t="shared" si="491"/>
        <v>1.7407374999999999E-2</v>
      </c>
      <c r="I15727" s="2">
        <f>IF(C15727&gt;'Assumptions Notes'!C$11,-C15727*('Assumptions Notes'!C$13/(2*1000)),G15727*D15727)</f>
        <v>1.7407374999999999E-2</v>
      </c>
    </row>
    <row r="15728" spans="1:9" x14ac:dyDescent="0.2">
      <c r="A15728" s="5">
        <v>42879.625</v>
      </c>
      <c r="B15728" s="2">
        <v>1230.3800000000001</v>
      </c>
      <c r="C15728" s="10">
        <v>80.27</v>
      </c>
      <c r="D15728" s="8">
        <v>1.975E-4</v>
      </c>
      <c r="E15728" s="13">
        <f>D15728*'Assumptions Notes'!C$12</f>
        <v>7.1099999999999997E-2</v>
      </c>
      <c r="F15728" s="15">
        <f t="shared" si="490"/>
        <v>1.5853324999999998E-2</v>
      </c>
      <c r="G15728" s="10">
        <f>IF(C15728&gt;'Assumptions Notes'!C$11,'Assumptions Notes'!C$11,C15728)</f>
        <v>80.27</v>
      </c>
      <c r="H15728" s="15">
        <f t="shared" si="491"/>
        <v>1.5853324999999998E-2</v>
      </c>
      <c r="I15728" s="2">
        <f>IF(C15728&gt;'Assumptions Notes'!C$11,-C15728*('Assumptions Notes'!C$13/(2*1000)),G15728*D15728)</f>
        <v>1.5853324999999998E-2</v>
      </c>
    </row>
    <row r="15729" spans="1:9" x14ac:dyDescent="0.2">
      <c r="A15729" s="5">
        <v>42879.645833333336</v>
      </c>
      <c r="B15729" s="2">
        <v>1290.06</v>
      </c>
      <c r="C15729" s="10">
        <v>78.91</v>
      </c>
      <c r="D15729" s="8">
        <v>2.2124999999999998E-4</v>
      </c>
      <c r="E15729" s="13">
        <f>D15729*'Assumptions Notes'!C$12</f>
        <v>7.9649999999999999E-2</v>
      </c>
      <c r="F15729" s="15">
        <f t="shared" si="490"/>
        <v>1.7458837499999998E-2</v>
      </c>
      <c r="G15729" s="10">
        <f>IF(C15729&gt;'Assumptions Notes'!C$11,'Assumptions Notes'!C$11,C15729)</f>
        <v>78.91</v>
      </c>
      <c r="H15729" s="15">
        <f t="shared" si="491"/>
        <v>1.7458837499999998E-2</v>
      </c>
      <c r="I15729" s="2">
        <f>IF(C15729&gt;'Assumptions Notes'!C$11,-C15729*('Assumptions Notes'!C$13/(2*1000)),G15729*D15729)</f>
        <v>1.7458837499999998E-2</v>
      </c>
    </row>
    <row r="15730" spans="1:9" x14ac:dyDescent="0.2">
      <c r="A15730" s="5">
        <v>42879.666666666664</v>
      </c>
      <c r="B15730" s="2">
        <v>1301.03</v>
      </c>
      <c r="C15730" s="10">
        <v>86.47</v>
      </c>
      <c r="D15730" s="8">
        <v>2.4499999999999999E-4</v>
      </c>
      <c r="E15730" s="13">
        <f>D15730*'Assumptions Notes'!C$12</f>
        <v>8.8200000000000001E-2</v>
      </c>
      <c r="F15730" s="15">
        <f t="shared" si="490"/>
        <v>2.118515E-2</v>
      </c>
      <c r="G15730" s="10">
        <f>IF(C15730&gt;'Assumptions Notes'!C$11,'Assumptions Notes'!C$11,C15730)</f>
        <v>86.47</v>
      </c>
      <c r="H15730" s="15">
        <f t="shared" si="491"/>
        <v>2.118515E-2</v>
      </c>
      <c r="I15730" s="2">
        <f>IF(C15730&gt;'Assumptions Notes'!C$11,-C15730*('Assumptions Notes'!C$13/(2*1000)),G15730*D15730)</f>
        <v>2.118515E-2</v>
      </c>
    </row>
    <row r="15731" spans="1:9" x14ac:dyDescent="0.2">
      <c r="A15731" s="5">
        <v>42879.6875</v>
      </c>
      <c r="B15731" s="2">
        <v>1352.69</v>
      </c>
      <c r="C15731" s="10">
        <v>100.84</v>
      </c>
      <c r="D15731" s="8">
        <v>2.7E-4</v>
      </c>
      <c r="E15731" s="13">
        <f>D15731*'Assumptions Notes'!C$12</f>
        <v>9.7199999999999995E-2</v>
      </c>
      <c r="F15731" s="15">
        <f t="shared" si="490"/>
        <v>2.7226800000000002E-2</v>
      </c>
      <c r="G15731" s="10">
        <f>IF(C15731&gt;'Assumptions Notes'!C$11,'Assumptions Notes'!C$11,C15731)</f>
        <v>100.84</v>
      </c>
      <c r="H15731" s="15">
        <f t="shared" si="491"/>
        <v>2.7226800000000002E-2</v>
      </c>
      <c r="I15731" s="2">
        <f>IF(C15731&gt;'Assumptions Notes'!C$11,-C15731*('Assumptions Notes'!C$13/(2*1000)),G15731*D15731)</f>
        <v>2.7226800000000002E-2</v>
      </c>
    </row>
    <row r="15732" spans="1:9" x14ac:dyDescent="0.2">
      <c r="A15732" s="5">
        <v>42879.708333333336</v>
      </c>
      <c r="B15732" s="2">
        <v>1433.25</v>
      </c>
      <c r="C15732" s="10">
        <v>120.14</v>
      </c>
      <c r="D15732" s="8">
        <v>2.9500000000000001E-4</v>
      </c>
      <c r="E15732" s="13">
        <f>D15732*'Assumptions Notes'!C$12</f>
        <v>0.1062</v>
      </c>
      <c r="F15732" s="15">
        <f t="shared" si="490"/>
        <v>3.5441300000000002E-2</v>
      </c>
      <c r="G15732" s="10">
        <f>IF(C15732&gt;'Assumptions Notes'!C$11,'Assumptions Notes'!C$11,C15732)</f>
        <v>120</v>
      </c>
      <c r="H15732" s="15">
        <f t="shared" si="491"/>
        <v>3.5400000000000001E-2</v>
      </c>
      <c r="I15732" s="2">
        <f>IF(C15732&gt;'Assumptions Notes'!C$11,-C15732*('Assumptions Notes'!C$13/(2*1000)),G15732*D15732)</f>
        <v>-6.0069999999999998E-2</v>
      </c>
    </row>
    <row r="15733" spans="1:9" x14ac:dyDescent="0.2">
      <c r="A15733" s="5">
        <v>42879.729166666664</v>
      </c>
      <c r="B15733" s="2">
        <v>1522.81</v>
      </c>
      <c r="C15733" s="10">
        <v>130.97999999999999</v>
      </c>
      <c r="D15733" s="8">
        <v>2.9750000000000002E-4</v>
      </c>
      <c r="E15733" s="13">
        <f>D15733*'Assumptions Notes'!C$12</f>
        <v>0.1071</v>
      </c>
      <c r="F15733" s="15">
        <f t="shared" si="490"/>
        <v>3.8966550000000003E-2</v>
      </c>
      <c r="G15733" s="10">
        <f>IF(C15733&gt;'Assumptions Notes'!C$11,'Assumptions Notes'!C$11,C15733)</f>
        <v>120</v>
      </c>
      <c r="H15733" s="15">
        <f t="shared" si="491"/>
        <v>3.5700000000000003E-2</v>
      </c>
      <c r="I15733" s="2">
        <f>IF(C15733&gt;'Assumptions Notes'!C$11,-C15733*('Assumptions Notes'!C$13/(2*1000)),G15733*D15733)</f>
        <v>-6.5489999999999993E-2</v>
      </c>
    </row>
    <row r="15734" spans="1:9" x14ac:dyDescent="0.2">
      <c r="A15734" s="5">
        <v>42879.75</v>
      </c>
      <c r="B15734" s="2">
        <v>1650.26</v>
      </c>
      <c r="C15734" s="10">
        <v>154.03</v>
      </c>
      <c r="D15734" s="8">
        <v>2.9999999999999997E-4</v>
      </c>
      <c r="E15734" s="13">
        <f>D15734*'Assumptions Notes'!C$12</f>
        <v>0.10799999999999998</v>
      </c>
      <c r="F15734" s="15">
        <f t="shared" si="490"/>
        <v>4.6208999999999993E-2</v>
      </c>
      <c r="G15734" s="10">
        <f>IF(C15734&gt;'Assumptions Notes'!C$11,'Assumptions Notes'!C$11,C15734)</f>
        <v>120</v>
      </c>
      <c r="H15734" s="15">
        <f t="shared" si="491"/>
        <v>3.5999999999999997E-2</v>
      </c>
      <c r="I15734" s="2">
        <f>IF(C15734&gt;'Assumptions Notes'!C$11,-C15734*('Assumptions Notes'!C$13/(2*1000)),G15734*D15734)</f>
        <v>-7.7015E-2</v>
      </c>
    </row>
    <row r="15735" spans="1:9" x14ac:dyDescent="0.2">
      <c r="A15735" s="5">
        <v>42879.770833333336</v>
      </c>
      <c r="B15735" s="2">
        <v>1748.39</v>
      </c>
      <c r="C15735" s="10">
        <v>178.97</v>
      </c>
      <c r="D15735" s="8">
        <v>2.9999999999999997E-4</v>
      </c>
      <c r="E15735" s="13">
        <f>D15735*'Assumptions Notes'!C$12</f>
        <v>0.10799999999999998</v>
      </c>
      <c r="F15735" s="15">
        <f t="shared" si="490"/>
        <v>5.3690999999999996E-2</v>
      </c>
      <c r="G15735" s="10">
        <f>IF(C15735&gt;'Assumptions Notes'!C$11,'Assumptions Notes'!C$11,C15735)</f>
        <v>120</v>
      </c>
      <c r="H15735" s="15">
        <f t="shared" si="491"/>
        <v>3.5999999999999997E-2</v>
      </c>
      <c r="I15735" s="2">
        <f>IF(C15735&gt;'Assumptions Notes'!C$11,-C15735*('Assumptions Notes'!C$13/(2*1000)),G15735*D15735)</f>
        <v>-8.9484999999999995E-2</v>
      </c>
    </row>
    <row r="15736" spans="1:9" x14ac:dyDescent="0.2">
      <c r="A15736" s="5">
        <v>42879.791666666664</v>
      </c>
      <c r="B15736" s="2">
        <v>1764.49</v>
      </c>
      <c r="C15736" s="10">
        <v>154.38</v>
      </c>
      <c r="D15736" s="8">
        <v>2.9999999999999997E-4</v>
      </c>
      <c r="E15736" s="13">
        <f>D15736*'Assumptions Notes'!C$12</f>
        <v>0.10799999999999998</v>
      </c>
      <c r="F15736" s="15">
        <f t="shared" si="490"/>
        <v>4.6313999999999994E-2</v>
      </c>
      <c r="G15736" s="10">
        <f>IF(C15736&gt;'Assumptions Notes'!C$11,'Assumptions Notes'!C$11,C15736)</f>
        <v>120</v>
      </c>
      <c r="H15736" s="15">
        <f t="shared" si="491"/>
        <v>3.5999999999999997E-2</v>
      </c>
      <c r="I15736" s="2">
        <f>IF(C15736&gt;'Assumptions Notes'!C$11,-C15736*('Assumptions Notes'!C$13/(2*1000)),G15736*D15736)</f>
        <v>-7.7189999999999995E-2</v>
      </c>
    </row>
    <row r="15737" spans="1:9" x14ac:dyDescent="0.2">
      <c r="A15737" s="5">
        <v>42879.8125</v>
      </c>
      <c r="B15737" s="2">
        <v>1749.04</v>
      </c>
      <c r="C15737" s="10">
        <v>159.88999999999999</v>
      </c>
      <c r="D15737" s="8">
        <v>2.9750000000000002E-4</v>
      </c>
      <c r="E15737" s="13">
        <f>D15737*'Assumptions Notes'!C$12</f>
        <v>0.1071</v>
      </c>
      <c r="F15737" s="15">
        <f t="shared" si="490"/>
        <v>4.7567274999999999E-2</v>
      </c>
      <c r="G15737" s="10">
        <f>IF(C15737&gt;'Assumptions Notes'!C$11,'Assumptions Notes'!C$11,C15737)</f>
        <v>120</v>
      </c>
      <c r="H15737" s="15">
        <f t="shared" si="491"/>
        <v>3.5700000000000003E-2</v>
      </c>
      <c r="I15737" s="2">
        <f>IF(C15737&gt;'Assumptions Notes'!C$11,-C15737*('Assumptions Notes'!C$13/(2*1000)),G15737*D15737)</f>
        <v>-7.9944999999999988E-2</v>
      </c>
    </row>
    <row r="15738" spans="1:9" x14ac:dyDescent="0.2">
      <c r="A15738" s="5">
        <v>42879.833333333336</v>
      </c>
      <c r="B15738" s="2">
        <v>1704.98</v>
      </c>
      <c r="C15738" s="10">
        <v>169.98</v>
      </c>
      <c r="D15738" s="8">
        <v>2.9500000000000001E-4</v>
      </c>
      <c r="E15738" s="13">
        <f>D15738*'Assumptions Notes'!C$12</f>
        <v>0.1062</v>
      </c>
      <c r="F15738" s="15">
        <f t="shared" si="490"/>
        <v>5.0144099999999997E-2</v>
      </c>
      <c r="G15738" s="10">
        <f>IF(C15738&gt;'Assumptions Notes'!C$11,'Assumptions Notes'!C$11,C15738)</f>
        <v>120</v>
      </c>
      <c r="H15738" s="15">
        <f t="shared" si="491"/>
        <v>3.5400000000000001E-2</v>
      </c>
      <c r="I15738" s="2">
        <f>IF(C15738&gt;'Assumptions Notes'!C$11,-C15738*('Assumptions Notes'!C$13/(2*1000)),G15738*D15738)</f>
        <v>-8.4989999999999996E-2</v>
      </c>
    </row>
    <row r="15739" spans="1:9" x14ac:dyDescent="0.2">
      <c r="A15739" s="5">
        <v>42879.854166666664</v>
      </c>
      <c r="B15739" s="2">
        <v>1671.02</v>
      </c>
      <c r="C15739" s="10">
        <v>169.06</v>
      </c>
      <c r="D15739" s="8">
        <v>2.9E-4</v>
      </c>
      <c r="E15739" s="13">
        <f>D15739*'Assumptions Notes'!C$12</f>
        <v>0.10440000000000001</v>
      </c>
      <c r="F15739" s="15">
        <f t="shared" si="490"/>
        <v>4.9027399999999999E-2</v>
      </c>
      <c r="G15739" s="10">
        <f>IF(C15739&gt;'Assumptions Notes'!C$11,'Assumptions Notes'!C$11,C15739)</f>
        <v>120</v>
      </c>
      <c r="H15739" s="15">
        <f t="shared" si="491"/>
        <v>3.4799999999999998E-2</v>
      </c>
      <c r="I15739" s="2">
        <f>IF(C15739&gt;'Assumptions Notes'!C$11,-C15739*('Assumptions Notes'!C$13/(2*1000)),G15739*D15739)</f>
        <v>-8.4530000000000008E-2</v>
      </c>
    </row>
    <row r="15740" spans="1:9" x14ac:dyDescent="0.2">
      <c r="A15740" s="5">
        <v>42879.875</v>
      </c>
      <c r="B15740" s="2">
        <v>1658.33</v>
      </c>
      <c r="C15740" s="10">
        <v>178.43</v>
      </c>
      <c r="D15740" s="8">
        <v>2.8499999999999999E-4</v>
      </c>
      <c r="E15740" s="13">
        <f>D15740*'Assumptions Notes'!C$12</f>
        <v>0.1026</v>
      </c>
      <c r="F15740" s="15">
        <f t="shared" si="490"/>
        <v>5.0852550000000003E-2</v>
      </c>
      <c r="G15740" s="10">
        <f>IF(C15740&gt;'Assumptions Notes'!C$11,'Assumptions Notes'!C$11,C15740)</f>
        <v>120</v>
      </c>
      <c r="H15740" s="15">
        <f t="shared" si="491"/>
        <v>3.4200000000000001E-2</v>
      </c>
      <c r="I15740" s="2">
        <f>IF(C15740&gt;'Assumptions Notes'!C$11,-C15740*('Assumptions Notes'!C$13/(2*1000)),G15740*D15740)</f>
        <v>-8.9215000000000003E-2</v>
      </c>
    </row>
    <row r="15741" spans="1:9" x14ac:dyDescent="0.2">
      <c r="A15741" s="5">
        <v>42879.895833333336</v>
      </c>
      <c r="B15741" s="2">
        <v>1615.6</v>
      </c>
      <c r="C15741" s="10">
        <v>169.28</v>
      </c>
      <c r="D15741" s="8">
        <v>2.7E-4</v>
      </c>
      <c r="E15741" s="13">
        <f>D15741*'Assumptions Notes'!C$12</f>
        <v>9.7199999999999995E-2</v>
      </c>
      <c r="F15741" s="15">
        <f t="shared" si="490"/>
        <v>4.5705599999999999E-2</v>
      </c>
      <c r="G15741" s="10">
        <f>IF(C15741&gt;'Assumptions Notes'!C$11,'Assumptions Notes'!C$11,C15741)</f>
        <v>120</v>
      </c>
      <c r="H15741" s="15">
        <f t="shared" si="491"/>
        <v>3.2399999999999998E-2</v>
      </c>
      <c r="I15741" s="2">
        <f>IF(C15741&gt;'Assumptions Notes'!C$11,-C15741*('Assumptions Notes'!C$13/(2*1000)),G15741*D15741)</f>
        <v>-8.4640000000000007E-2</v>
      </c>
    </row>
    <row r="15742" spans="1:9" x14ac:dyDescent="0.2">
      <c r="A15742" s="5">
        <v>42879.916666666664</v>
      </c>
      <c r="B15742" s="2">
        <v>1558.49</v>
      </c>
      <c r="C15742" s="10">
        <v>187.64</v>
      </c>
      <c r="D15742" s="8">
        <v>2.5500000000000002E-4</v>
      </c>
      <c r="E15742" s="13">
        <f>D15742*'Assumptions Notes'!C$12</f>
        <v>9.1800000000000007E-2</v>
      </c>
      <c r="F15742" s="15">
        <f t="shared" si="490"/>
        <v>4.78482E-2</v>
      </c>
      <c r="G15742" s="10">
        <f>IF(C15742&gt;'Assumptions Notes'!C$11,'Assumptions Notes'!C$11,C15742)</f>
        <v>120</v>
      </c>
      <c r="H15742" s="15">
        <f t="shared" si="491"/>
        <v>3.0600000000000002E-2</v>
      </c>
      <c r="I15742" s="2">
        <f>IF(C15742&gt;'Assumptions Notes'!C$11,-C15742*('Assumptions Notes'!C$13/(2*1000)),G15742*D15742)</f>
        <v>-9.3820000000000001E-2</v>
      </c>
    </row>
    <row r="15743" spans="1:9" x14ac:dyDescent="0.2">
      <c r="A15743" s="5">
        <v>42879.9375</v>
      </c>
      <c r="B15743" s="2">
        <v>1494.87</v>
      </c>
      <c r="C15743" s="10">
        <v>174.29</v>
      </c>
      <c r="D15743" s="8">
        <v>2.1250000000000002E-4</v>
      </c>
      <c r="E15743" s="13">
        <f>D15743*'Assumptions Notes'!C$12</f>
        <v>7.6500000000000012E-2</v>
      </c>
      <c r="F15743" s="15">
        <f t="shared" si="490"/>
        <v>3.7036625000000004E-2</v>
      </c>
      <c r="G15743" s="10">
        <f>IF(C15743&gt;'Assumptions Notes'!C$11,'Assumptions Notes'!C$11,C15743)</f>
        <v>120</v>
      </c>
      <c r="H15743" s="15">
        <f t="shared" si="491"/>
        <v>2.5500000000000002E-2</v>
      </c>
      <c r="I15743" s="2">
        <f>IF(C15743&gt;'Assumptions Notes'!C$11,-C15743*('Assumptions Notes'!C$13/(2*1000)),G15743*D15743)</f>
        <v>-8.7145E-2</v>
      </c>
    </row>
    <row r="15744" spans="1:9" x14ac:dyDescent="0.2">
      <c r="A15744" s="5">
        <v>42879.958333333336</v>
      </c>
      <c r="B15744" s="2">
        <v>1411.07</v>
      </c>
      <c r="C15744" s="10">
        <v>124.8</v>
      </c>
      <c r="D15744" s="8">
        <v>1.7000000000000001E-4</v>
      </c>
      <c r="E15744" s="13">
        <f>D15744*'Assumptions Notes'!C$12</f>
        <v>6.1200000000000004E-2</v>
      </c>
      <c r="F15744" s="15">
        <f t="shared" si="490"/>
        <v>2.1216000000000002E-2</v>
      </c>
      <c r="G15744" s="10">
        <f>IF(C15744&gt;'Assumptions Notes'!C$11,'Assumptions Notes'!C$11,C15744)</f>
        <v>120</v>
      </c>
      <c r="H15744" s="15">
        <f t="shared" si="491"/>
        <v>2.0400000000000001E-2</v>
      </c>
      <c r="I15744" s="2">
        <f>IF(C15744&gt;'Assumptions Notes'!C$11,-C15744*('Assumptions Notes'!C$13/(2*1000)),G15744*D15744)</f>
        <v>-6.2399999999999997E-2</v>
      </c>
    </row>
    <row r="15745" spans="1:9" x14ac:dyDescent="0.2">
      <c r="A15745" s="5">
        <v>42879.979166666664</v>
      </c>
      <c r="B15745" s="2">
        <v>1376.73</v>
      </c>
      <c r="C15745" s="10">
        <v>164.45</v>
      </c>
      <c r="D15745" s="8">
        <v>1.5000000000000001E-4</v>
      </c>
      <c r="E15745" s="13">
        <f>D15745*'Assumptions Notes'!C$12</f>
        <v>5.4000000000000006E-2</v>
      </c>
      <c r="F15745" s="15">
        <f t="shared" si="490"/>
        <v>2.4667500000000002E-2</v>
      </c>
      <c r="G15745" s="10">
        <f>IF(C15745&gt;'Assumptions Notes'!C$11,'Assumptions Notes'!C$11,C15745)</f>
        <v>120</v>
      </c>
      <c r="H15745" s="15">
        <f t="shared" si="491"/>
        <v>1.8000000000000002E-2</v>
      </c>
      <c r="I15745" s="2">
        <f>IF(C15745&gt;'Assumptions Notes'!C$11,-C15745*('Assumptions Notes'!C$13/(2*1000)),G15745*D15745)</f>
        <v>-8.2224999999999993E-2</v>
      </c>
    </row>
    <row r="15746" spans="1:9" x14ac:dyDescent="0.2">
      <c r="A15746" s="5">
        <v>42880</v>
      </c>
      <c r="B15746" s="2">
        <v>1577.46</v>
      </c>
      <c r="C15746" s="10">
        <v>208.03</v>
      </c>
      <c r="D15746" s="8">
        <v>1.2999999999999999E-4</v>
      </c>
      <c r="E15746" s="13">
        <f>D15746*'Assumptions Notes'!C$12</f>
        <v>4.6799999999999994E-2</v>
      </c>
      <c r="F15746" s="15">
        <f t="shared" si="490"/>
        <v>2.7043899999999999E-2</v>
      </c>
      <c r="G15746" s="10">
        <f>IF(C15746&gt;'Assumptions Notes'!C$11,'Assumptions Notes'!C$11,C15746)</f>
        <v>120</v>
      </c>
      <c r="H15746" s="15">
        <f t="shared" si="491"/>
        <v>1.5599999999999999E-2</v>
      </c>
      <c r="I15746" s="2">
        <f>IF(C15746&gt;'Assumptions Notes'!C$11,-C15746*('Assumptions Notes'!C$13/(2*1000)),G15746*D15746)</f>
        <v>-0.104015</v>
      </c>
    </row>
    <row r="15747" spans="1:9" x14ac:dyDescent="0.2">
      <c r="A15747" s="5">
        <v>42880.020833333336</v>
      </c>
      <c r="B15747" s="2">
        <v>1462.82</v>
      </c>
      <c r="C15747" s="10">
        <v>245.72</v>
      </c>
      <c r="D15747" s="8">
        <v>1.175E-4</v>
      </c>
      <c r="E15747" s="13">
        <f>D15747*'Assumptions Notes'!C$12</f>
        <v>4.2299999999999997E-2</v>
      </c>
      <c r="F15747" s="15">
        <f t="shared" si="490"/>
        <v>2.8872099999999998E-2</v>
      </c>
      <c r="G15747" s="10">
        <f>IF(C15747&gt;'Assumptions Notes'!C$11,'Assumptions Notes'!C$11,C15747)</f>
        <v>120</v>
      </c>
      <c r="H15747" s="15">
        <f t="shared" si="491"/>
        <v>1.41E-2</v>
      </c>
      <c r="I15747" s="2">
        <f>IF(C15747&gt;'Assumptions Notes'!C$11,-C15747*('Assumptions Notes'!C$13/(2*1000)),G15747*D15747)</f>
        <v>-0.12286</v>
      </c>
    </row>
    <row r="15748" spans="1:9" x14ac:dyDescent="0.2">
      <c r="A15748" s="5">
        <v>42880.041666666664</v>
      </c>
      <c r="B15748" s="2">
        <v>1379.46</v>
      </c>
      <c r="C15748" s="10">
        <v>187.76</v>
      </c>
      <c r="D15748" s="8">
        <v>1.05E-4</v>
      </c>
      <c r="E15748" s="13">
        <f>D15748*'Assumptions Notes'!C$12</f>
        <v>3.78E-2</v>
      </c>
      <c r="F15748" s="15">
        <f t="shared" ref="F15748:F15811" si="492">D15748*C15748</f>
        <v>1.9714800000000001E-2</v>
      </c>
      <c r="G15748" s="10">
        <f>IF(C15748&gt;'Assumptions Notes'!C$11,'Assumptions Notes'!C$11,C15748)</f>
        <v>120</v>
      </c>
      <c r="H15748" s="15">
        <f t="shared" ref="H15748:H15811" si="493">G15748*D15748</f>
        <v>1.26E-2</v>
      </c>
      <c r="I15748" s="2">
        <f>IF(C15748&gt;'Assumptions Notes'!C$11,-C15748*('Assumptions Notes'!C$13/(2*1000)),G15748*D15748)</f>
        <v>-9.3879999999999991E-2</v>
      </c>
    </row>
    <row r="15749" spans="1:9" x14ac:dyDescent="0.2">
      <c r="A15749" s="5">
        <v>42880.0625</v>
      </c>
      <c r="B15749" s="2">
        <v>1263.0999999999999</v>
      </c>
      <c r="C15749" s="10">
        <v>153.97</v>
      </c>
      <c r="D15749" s="8">
        <v>1.025E-4</v>
      </c>
      <c r="E15749" s="13">
        <f>D15749*'Assumptions Notes'!C$12</f>
        <v>3.6900000000000002E-2</v>
      </c>
      <c r="F15749" s="15">
        <f t="shared" si="492"/>
        <v>1.5781924999999999E-2</v>
      </c>
      <c r="G15749" s="10">
        <f>IF(C15749&gt;'Assumptions Notes'!C$11,'Assumptions Notes'!C$11,C15749)</f>
        <v>120</v>
      </c>
      <c r="H15749" s="15">
        <f t="shared" si="493"/>
        <v>1.23E-2</v>
      </c>
      <c r="I15749" s="2">
        <f>IF(C15749&gt;'Assumptions Notes'!C$11,-C15749*('Assumptions Notes'!C$13/(2*1000)),G15749*D15749)</f>
        <v>-7.6984999999999998E-2</v>
      </c>
    </row>
    <row r="15750" spans="1:9" x14ac:dyDescent="0.2">
      <c r="A15750" s="5">
        <v>42880.083333333336</v>
      </c>
      <c r="B15750" s="2">
        <v>1188.4000000000001</v>
      </c>
      <c r="C15750" s="10">
        <v>119.13</v>
      </c>
      <c r="D15750" s="8">
        <v>1E-4</v>
      </c>
      <c r="E15750" s="13">
        <f>D15750*'Assumptions Notes'!C$12</f>
        <v>3.6000000000000004E-2</v>
      </c>
      <c r="F15750" s="15">
        <f t="shared" si="492"/>
        <v>1.1913E-2</v>
      </c>
      <c r="G15750" s="10">
        <f>IF(C15750&gt;'Assumptions Notes'!C$11,'Assumptions Notes'!C$11,C15750)</f>
        <v>119.13</v>
      </c>
      <c r="H15750" s="15">
        <f t="shared" si="493"/>
        <v>1.1913E-2</v>
      </c>
      <c r="I15750" s="2">
        <f>IF(C15750&gt;'Assumptions Notes'!C$11,-C15750*('Assumptions Notes'!C$13/(2*1000)),G15750*D15750)</f>
        <v>1.1913E-2</v>
      </c>
    </row>
    <row r="15751" spans="1:9" x14ac:dyDescent="0.2">
      <c r="A15751" s="5">
        <v>42880.104166666664</v>
      </c>
      <c r="B15751" s="2">
        <v>1132.03</v>
      </c>
      <c r="C15751" s="10">
        <v>105.35</v>
      </c>
      <c r="D15751" s="8">
        <v>9.8750000000000002E-5</v>
      </c>
      <c r="E15751" s="13">
        <f>D15751*'Assumptions Notes'!C$12</f>
        <v>3.5549999999999998E-2</v>
      </c>
      <c r="F15751" s="15">
        <f t="shared" si="492"/>
        <v>1.0403312499999999E-2</v>
      </c>
      <c r="G15751" s="10">
        <f>IF(C15751&gt;'Assumptions Notes'!C$11,'Assumptions Notes'!C$11,C15751)</f>
        <v>105.35</v>
      </c>
      <c r="H15751" s="15">
        <f t="shared" si="493"/>
        <v>1.0403312499999999E-2</v>
      </c>
      <c r="I15751" s="2">
        <f>IF(C15751&gt;'Assumptions Notes'!C$11,-C15751*('Assumptions Notes'!C$13/(2*1000)),G15751*D15751)</f>
        <v>1.0403312499999999E-2</v>
      </c>
    </row>
    <row r="15752" spans="1:9" x14ac:dyDescent="0.2">
      <c r="A15752" s="5">
        <v>42880.125</v>
      </c>
      <c r="B15752" s="2">
        <v>1111.8</v>
      </c>
      <c r="C15752" s="10">
        <v>90.14</v>
      </c>
      <c r="D15752" s="8">
        <v>9.7499999999999998E-5</v>
      </c>
      <c r="E15752" s="13">
        <f>D15752*'Assumptions Notes'!C$12</f>
        <v>3.5099999999999999E-2</v>
      </c>
      <c r="F15752" s="15">
        <f t="shared" si="492"/>
        <v>8.7886500000000003E-3</v>
      </c>
      <c r="G15752" s="10">
        <f>IF(C15752&gt;'Assumptions Notes'!C$11,'Assumptions Notes'!C$11,C15752)</f>
        <v>90.14</v>
      </c>
      <c r="H15752" s="15">
        <f t="shared" si="493"/>
        <v>8.7886500000000003E-3</v>
      </c>
      <c r="I15752" s="2">
        <f>IF(C15752&gt;'Assumptions Notes'!C$11,-C15752*('Assumptions Notes'!C$13/(2*1000)),G15752*D15752)</f>
        <v>8.7886500000000003E-3</v>
      </c>
    </row>
    <row r="15753" spans="1:9" x14ac:dyDescent="0.2">
      <c r="A15753" s="5">
        <v>42880.145833333336</v>
      </c>
      <c r="B15753" s="2">
        <v>1074.8599999999999</v>
      </c>
      <c r="C15753" s="10">
        <v>93.12</v>
      </c>
      <c r="D15753" s="8">
        <v>9.6250000000000009E-5</v>
      </c>
      <c r="E15753" s="13">
        <f>D15753*'Assumptions Notes'!C$12</f>
        <v>3.465E-2</v>
      </c>
      <c r="F15753" s="15">
        <f t="shared" si="492"/>
        <v>8.9628000000000017E-3</v>
      </c>
      <c r="G15753" s="10">
        <f>IF(C15753&gt;'Assumptions Notes'!C$11,'Assumptions Notes'!C$11,C15753)</f>
        <v>93.12</v>
      </c>
      <c r="H15753" s="15">
        <f t="shared" si="493"/>
        <v>8.9628000000000017E-3</v>
      </c>
      <c r="I15753" s="2">
        <f>IF(C15753&gt;'Assumptions Notes'!C$11,-C15753*('Assumptions Notes'!C$13/(2*1000)),G15753*D15753)</f>
        <v>8.9628000000000017E-3</v>
      </c>
    </row>
    <row r="15754" spans="1:9" x14ac:dyDescent="0.2">
      <c r="A15754" s="5">
        <v>42880.166666666664</v>
      </c>
      <c r="B15754" s="2">
        <v>1051.58</v>
      </c>
      <c r="C15754" s="10">
        <v>89.14</v>
      </c>
      <c r="D15754" s="8">
        <v>9.5000000000000005E-5</v>
      </c>
      <c r="E15754" s="13">
        <f>D15754*'Assumptions Notes'!C$12</f>
        <v>3.4200000000000001E-2</v>
      </c>
      <c r="F15754" s="15">
        <f t="shared" si="492"/>
        <v>8.4682999999999998E-3</v>
      </c>
      <c r="G15754" s="10">
        <f>IF(C15754&gt;'Assumptions Notes'!C$11,'Assumptions Notes'!C$11,C15754)</f>
        <v>89.14</v>
      </c>
      <c r="H15754" s="15">
        <f t="shared" si="493"/>
        <v>8.4682999999999998E-3</v>
      </c>
      <c r="I15754" s="2">
        <f>IF(C15754&gt;'Assumptions Notes'!C$11,-C15754*('Assumptions Notes'!C$13/(2*1000)),G15754*D15754)</f>
        <v>8.4682999999999998E-3</v>
      </c>
    </row>
    <row r="15755" spans="1:9" x14ac:dyDescent="0.2">
      <c r="A15755" s="5">
        <v>42880.1875</v>
      </c>
      <c r="B15755" s="2">
        <v>1023.99</v>
      </c>
      <c r="C15755" s="10">
        <v>78.87</v>
      </c>
      <c r="D15755" s="8">
        <v>9.6250000000000009E-5</v>
      </c>
      <c r="E15755" s="13">
        <f>D15755*'Assumptions Notes'!C$12</f>
        <v>3.465E-2</v>
      </c>
      <c r="F15755" s="15">
        <f t="shared" si="492"/>
        <v>7.5912375000000013E-3</v>
      </c>
      <c r="G15755" s="10">
        <f>IF(C15755&gt;'Assumptions Notes'!C$11,'Assumptions Notes'!C$11,C15755)</f>
        <v>78.87</v>
      </c>
      <c r="H15755" s="15">
        <f t="shared" si="493"/>
        <v>7.5912375000000013E-3</v>
      </c>
      <c r="I15755" s="2">
        <f>IF(C15755&gt;'Assumptions Notes'!C$11,-C15755*('Assumptions Notes'!C$13/(2*1000)),G15755*D15755)</f>
        <v>7.5912375000000013E-3</v>
      </c>
    </row>
    <row r="15756" spans="1:9" x14ac:dyDescent="0.2">
      <c r="A15756" s="5">
        <v>42880.208333333336</v>
      </c>
      <c r="B15756" s="2">
        <v>1028.92</v>
      </c>
      <c r="C15756" s="10">
        <v>79.739999999999995</v>
      </c>
      <c r="D15756" s="8">
        <v>9.7499999999999998E-5</v>
      </c>
      <c r="E15756" s="13">
        <f>D15756*'Assumptions Notes'!C$12</f>
        <v>3.5099999999999999E-2</v>
      </c>
      <c r="F15756" s="15">
        <f t="shared" si="492"/>
        <v>7.7746499999999993E-3</v>
      </c>
      <c r="G15756" s="10">
        <f>IF(C15756&gt;'Assumptions Notes'!C$11,'Assumptions Notes'!C$11,C15756)</f>
        <v>79.739999999999995</v>
      </c>
      <c r="H15756" s="15">
        <f t="shared" si="493"/>
        <v>7.7746499999999993E-3</v>
      </c>
      <c r="I15756" s="2">
        <f>IF(C15756&gt;'Assumptions Notes'!C$11,-C15756*('Assumptions Notes'!C$13/(2*1000)),G15756*D15756)</f>
        <v>7.7746499999999993E-3</v>
      </c>
    </row>
    <row r="15757" spans="1:9" x14ac:dyDescent="0.2">
      <c r="A15757" s="5">
        <v>42880.229166666664</v>
      </c>
      <c r="B15757" s="2">
        <v>1032.52</v>
      </c>
      <c r="C15757" s="10">
        <v>81.069999999999993</v>
      </c>
      <c r="D15757" s="8">
        <v>1.15E-4</v>
      </c>
      <c r="E15757" s="13">
        <f>D15757*'Assumptions Notes'!C$12</f>
        <v>4.1399999999999999E-2</v>
      </c>
      <c r="F15757" s="15">
        <f t="shared" si="492"/>
        <v>9.3230499999999994E-3</v>
      </c>
      <c r="G15757" s="10">
        <f>IF(C15757&gt;'Assumptions Notes'!C$11,'Assumptions Notes'!C$11,C15757)</f>
        <v>81.069999999999993</v>
      </c>
      <c r="H15757" s="15">
        <f t="shared" si="493"/>
        <v>9.3230499999999994E-3</v>
      </c>
      <c r="I15757" s="2">
        <f>IF(C15757&gt;'Assumptions Notes'!C$11,-C15757*('Assumptions Notes'!C$13/(2*1000)),G15757*D15757)</f>
        <v>9.3230499999999994E-3</v>
      </c>
    </row>
    <row r="15758" spans="1:9" x14ac:dyDescent="0.2">
      <c r="A15758" s="5">
        <v>42880.25</v>
      </c>
      <c r="B15758" s="2">
        <v>1112.6099999999999</v>
      </c>
      <c r="C15758" s="10">
        <v>91.99</v>
      </c>
      <c r="D15758" s="8">
        <v>1.325E-4</v>
      </c>
      <c r="E15758" s="13">
        <f>D15758*'Assumptions Notes'!C$12</f>
        <v>4.7699999999999999E-2</v>
      </c>
      <c r="F15758" s="15">
        <f t="shared" si="492"/>
        <v>1.2188675E-2</v>
      </c>
      <c r="G15758" s="10">
        <f>IF(C15758&gt;'Assumptions Notes'!C$11,'Assumptions Notes'!C$11,C15758)</f>
        <v>91.99</v>
      </c>
      <c r="H15758" s="15">
        <f t="shared" si="493"/>
        <v>1.2188675E-2</v>
      </c>
      <c r="I15758" s="2">
        <f>IF(C15758&gt;'Assumptions Notes'!C$11,-C15758*('Assumptions Notes'!C$13/(2*1000)),G15758*D15758)</f>
        <v>1.2188675E-2</v>
      </c>
    </row>
    <row r="15759" spans="1:9" x14ac:dyDescent="0.2">
      <c r="A15759" s="5">
        <v>42880.270833333336</v>
      </c>
      <c r="B15759" s="2">
        <v>1161.8699999999999</v>
      </c>
      <c r="C15759" s="10">
        <v>124.68</v>
      </c>
      <c r="D15759" s="8">
        <v>1.6249999999999999E-4</v>
      </c>
      <c r="E15759" s="13">
        <f>D15759*'Assumptions Notes'!C$12</f>
        <v>5.8499999999999996E-2</v>
      </c>
      <c r="F15759" s="15">
        <f t="shared" si="492"/>
        <v>2.0260500000000001E-2</v>
      </c>
      <c r="G15759" s="10">
        <f>IF(C15759&gt;'Assumptions Notes'!C$11,'Assumptions Notes'!C$11,C15759)</f>
        <v>120</v>
      </c>
      <c r="H15759" s="15">
        <f t="shared" si="493"/>
        <v>1.95E-2</v>
      </c>
      <c r="I15759" s="2">
        <f>IF(C15759&gt;'Assumptions Notes'!C$11,-C15759*('Assumptions Notes'!C$13/(2*1000)),G15759*D15759)</f>
        <v>-6.2340000000000007E-2</v>
      </c>
    </row>
    <row r="15760" spans="1:9" x14ac:dyDescent="0.2">
      <c r="A15760" s="5">
        <v>42880.291666666664</v>
      </c>
      <c r="B15760" s="2">
        <v>1263.69</v>
      </c>
      <c r="C15760" s="10">
        <v>139.46</v>
      </c>
      <c r="D15760" s="8">
        <v>1.9249999999999999E-4</v>
      </c>
      <c r="E15760" s="13">
        <f>D15760*'Assumptions Notes'!C$12</f>
        <v>6.93E-2</v>
      </c>
      <c r="F15760" s="15">
        <f t="shared" si="492"/>
        <v>2.684605E-2</v>
      </c>
      <c r="G15760" s="10">
        <f>IF(C15760&gt;'Assumptions Notes'!C$11,'Assumptions Notes'!C$11,C15760)</f>
        <v>120</v>
      </c>
      <c r="H15760" s="15">
        <f t="shared" si="493"/>
        <v>2.3099999999999999E-2</v>
      </c>
      <c r="I15760" s="2">
        <f>IF(C15760&gt;'Assumptions Notes'!C$11,-C15760*('Assumptions Notes'!C$13/(2*1000)),G15760*D15760)</f>
        <v>-6.973E-2</v>
      </c>
    </row>
    <row r="15761" spans="1:9" x14ac:dyDescent="0.2">
      <c r="A15761" s="5">
        <v>42880.3125</v>
      </c>
      <c r="B15761" s="2">
        <v>1364.7</v>
      </c>
      <c r="C15761" s="10">
        <v>112.43</v>
      </c>
      <c r="D15761" s="8">
        <v>2.0875000000000001E-4</v>
      </c>
      <c r="E15761" s="13">
        <f>D15761*'Assumptions Notes'!C$12</f>
        <v>7.5150000000000008E-2</v>
      </c>
      <c r="F15761" s="15">
        <f t="shared" si="492"/>
        <v>2.3469762500000001E-2</v>
      </c>
      <c r="G15761" s="10">
        <f>IF(C15761&gt;'Assumptions Notes'!C$11,'Assumptions Notes'!C$11,C15761)</f>
        <v>112.43</v>
      </c>
      <c r="H15761" s="15">
        <f t="shared" si="493"/>
        <v>2.3469762500000001E-2</v>
      </c>
      <c r="I15761" s="2">
        <f>IF(C15761&gt;'Assumptions Notes'!C$11,-C15761*('Assumptions Notes'!C$13/(2*1000)),G15761*D15761)</f>
        <v>2.3469762500000001E-2</v>
      </c>
    </row>
    <row r="15762" spans="1:9" x14ac:dyDescent="0.2">
      <c r="A15762" s="5">
        <v>42880.333333333336</v>
      </c>
      <c r="B15762" s="2">
        <v>1472.21</v>
      </c>
      <c r="C15762" s="10">
        <v>123.63</v>
      </c>
      <c r="D15762" s="8">
        <v>2.2499999999999999E-4</v>
      </c>
      <c r="E15762" s="13">
        <f>D15762*'Assumptions Notes'!C$12</f>
        <v>8.1000000000000003E-2</v>
      </c>
      <c r="F15762" s="15">
        <f t="shared" si="492"/>
        <v>2.7816749999999998E-2</v>
      </c>
      <c r="G15762" s="10">
        <f>IF(C15762&gt;'Assumptions Notes'!C$11,'Assumptions Notes'!C$11,C15762)</f>
        <v>120</v>
      </c>
      <c r="H15762" s="15">
        <f t="shared" si="493"/>
        <v>2.7E-2</v>
      </c>
      <c r="I15762" s="2">
        <f>IF(C15762&gt;'Assumptions Notes'!C$11,-C15762*('Assumptions Notes'!C$13/(2*1000)),G15762*D15762)</f>
        <v>-6.1815000000000002E-2</v>
      </c>
    </row>
    <row r="15763" spans="1:9" x14ac:dyDescent="0.2">
      <c r="A15763" s="5">
        <v>42880.354166666664</v>
      </c>
      <c r="B15763" s="2">
        <v>1546.08</v>
      </c>
      <c r="C15763" s="10">
        <v>156.94</v>
      </c>
      <c r="D15763" s="8">
        <v>2.2625E-4</v>
      </c>
      <c r="E15763" s="13">
        <f>D15763*'Assumptions Notes'!C$12</f>
        <v>8.1449999999999995E-2</v>
      </c>
      <c r="F15763" s="15">
        <f t="shared" si="492"/>
        <v>3.5507675000000002E-2</v>
      </c>
      <c r="G15763" s="10">
        <f>IF(C15763&gt;'Assumptions Notes'!C$11,'Assumptions Notes'!C$11,C15763)</f>
        <v>120</v>
      </c>
      <c r="H15763" s="15">
        <f t="shared" si="493"/>
        <v>2.7150000000000001E-2</v>
      </c>
      <c r="I15763" s="2">
        <f>IF(C15763&gt;'Assumptions Notes'!C$11,-C15763*('Assumptions Notes'!C$13/(2*1000)),G15763*D15763)</f>
        <v>-7.8469999999999998E-2</v>
      </c>
    </row>
    <row r="15764" spans="1:9" x14ac:dyDescent="0.2">
      <c r="A15764" s="5">
        <v>42880.375</v>
      </c>
      <c r="B15764" s="2">
        <v>1496.55</v>
      </c>
      <c r="C15764" s="10">
        <v>145.69</v>
      </c>
      <c r="D15764" s="8">
        <v>2.275E-4</v>
      </c>
      <c r="E15764" s="13">
        <f>D15764*'Assumptions Notes'!C$12</f>
        <v>8.1900000000000001E-2</v>
      </c>
      <c r="F15764" s="15">
        <f t="shared" si="492"/>
        <v>3.3144475E-2</v>
      </c>
      <c r="G15764" s="10">
        <f>IF(C15764&gt;'Assumptions Notes'!C$11,'Assumptions Notes'!C$11,C15764)</f>
        <v>120</v>
      </c>
      <c r="H15764" s="15">
        <f t="shared" si="493"/>
        <v>2.7300000000000001E-2</v>
      </c>
      <c r="I15764" s="2">
        <f>IF(C15764&gt;'Assumptions Notes'!C$11,-C15764*('Assumptions Notes'!C$13/(2*1000)),G15764*D15764)</f>
        <v>-7.2845000000000007E-2</v>
      </c>
    </row>
    <row r="15765" spans="1:9" x14ac:dyDescent="0.2">
      <c r="A15765" s="5">
        <v>42880.395833333336</v>
      </c>
      <c r="B15765" s="2">
        <v>1441.43</v>
      </c>
      <c r="C15765" s="10">
        <v>162.02000000000001</v>
      </c>
      <c r="D15765" s="8">
        <v>2.1875E-4</v>
      </c>
      <c r="E15765" s="13">
        <f>D15765*'Assumptions Notes'!C$12</f>
        <v>7.8750000000000001E-2</v>
      </c>
      <c r="F15765" s="15">
        <f t="shared" si="492"/>
        <v>3.5441875000000005E-2</v>
      </c>
      <c r="G15765" s="10">
        <f>IF(C15765&gt;'Assumptions Notes'!C$11,'Assumptions Notes'!C$11,C15765)</f>
        <v>120</v>
      </c>
      <c r="H15765" s="15">
        <f t="shared" si="493"/>
        <v>2.6249999999999999E-2</v>
      </c>
      <c r="I15765" s="2">
        <f>IF(C15765&gt;'Assumptions Notes'!C$11,-C15765*('Assumptions Notes'!C$13/(2*1000)),G15765*D15765)</f>
        <v>-8.1010000000000013E-2</v>
      </c>
    </row>
    <row r="15766" spans="1:9" x14ac:dyDescent="0.2">
      <c r="A15766" s="5">
        <v>42880.416666666664</v>
      </c>
      <c r="B15766" s="2">
        <v>1388</v>
      </c>
      <c r="C15766" s="10">
        <v>160.5</v>
      </c>
      <c r="D15766" s="8">
        <v>2.1000000000000001E-4</v>
      </c>
      <c r="E15766" s="13">
        <f>D15766*'Assumptions Notes'!C$12</f>
        <v>7.5600000000000001E-2</v>
      </c>
      <c r="F15766" s="15">
        <f t="shared" si="492"/>
        <v>3.3704999999999999E-2</v>
      </c>
      <c r="G15766" s="10">
        <f>IF(C15766&gt;'Assumptions Notes'!C$11,'Assumptions Notes'!C$11,C15766)</f>
        <v>120</v>
      </c>
      <c r="H15766" s="15">
        <f t="shared" si="493"/>
        <v>2.52E-2</v>
      </c>
      <c r="I15766" s="2">
        <f>IF(C15766&gt;'Assumptions Notes'!C$11,-C15766*('Assumptions Notes'!C$13/(2*1000)),G15766*D15766)</f>
        <v>-8.0250000000000002E-2</v>
      </c>
    </row>
    <row r="15767" spans="1:9" x14ac:dyDescent="0.2">
      <c r="A15767" s="5">
        <v>42880.4375</v>
      </c>
      <c r="B15767" s="2">
        <v>1346.29</v>
      </c>
      <c r="C15767" s="10">
        <v>178.31</v>
      </c>
      <c r="D15767" s="8">
        <v>2.075E-4</v>
      </c>
      <c r="E15767" s="13">
        <f>D15767*'Assumptions Notes'!C$12</f>
        <v>7.4700000000000003E-2</v>
      </c>
      <c r="F15767" s="15">
        <f t="shared" si="492"/>
        <v>3.6999325E-2</v>
      </c>
      <c r="G15767" s="10">
        <f>IF(C15767&gt;'Assumptions Notes'!C$11,'Assumptions Notes'!C$11,C15767)</f>
        <v>120</v>
      </c>
      <c r="H15767" s="15">
        <f t="shared" si="493"/>
        <v>2.4899999999999999E-2</v>
      </c>
      <c r="I15767" s="2">
        <f>IF(C15767&gt;'Assumptions Notes'!C$11,-C15767*('Assumptions Notes'!C$13/(2*1000)),G15767*D15767)</f>
        <v>-8.9154999999999998E-2</v>
      </c>
    </row>
    <row r="15768" spans="1:9" x14ac:dyDescent="0.2">
      <c r="A15768" s="5">
        <v>42880.458333333336</v>
      </c>
      <c r="B15768" s="2">
        <v>1272.74</v>
      </c>
      <c r="C15768" s="10">
        <v>128.12</v>
      </c>
      <c r="D15768" s="8">
        <v>2.05E-4</v>
      </c>
      <c r="E15768" s="13">
        <f>D15768*'Assumptions Notes'!C$12</f>
        <v>7.3800000000000004E-2</v>
      </c>
      <c r="F15768" s="15">
        <f t="shared" si="492"/>
        <v>2.6264599999999999E-2</v>
      </c>
      <c r="G15768" s="10">
        <f>IF(C15768&gt;'Assumptions Notes'!C$11,'Assumptions Notes'!C$11,C15768)</f>
        <v>120</v>
      </c>
      <c r="H15768" s="15">
        <f t="shared" si="493"/>
        <v>2.46E-2</v>
      </c>
      <c r="I15768" s="2">
        <f>IF(C15768&gt;'Assumptions Notes'!C$11,-C15768*('Assumptions Notes'!C$13/(2*1000)),G15768*D15768)</f>
        <v>-6.4060000000000006E-2</v>
      </c>
    </row>
    <row r="15769" spans="1:9" x14ac:dyDescent="0.2">
      <c r="A15769" s="5">
        <v>42880.479166666664</v>
      </c>
      <c r="B15769" s="2">
        <v>1203.77</v>
      </c>
      <c r="C15769" s="10">
        <v>128.91999999999999</v>
      </c>
      <c r="D15769" s="8">
        <v>2.1499999999999999E-4</v>
      </c>
      <c r="E15769" s="13">
        <f>D15769*'Assumptions Notes'!C$12</f>
        <v>7.7399999999999997E-2</v>
      </c>
      <c r="F15769" s="15">
        <f t="shared" si="492"/>
        <v>2.7717799999999997E-2</v>
      </c>
      <c r="G15769" s="10">
        <f>IF(C15769&gt;'Assumptions Notes'!C$11,'Assumptions Notes'!C$11,C15769)</f>
        <v>120</v>
      </c>
      <c r="H15769" s="15">
        <f t="shared" si="493"/>
        <v>2.58E-2</v>
      </c>
      <c r="I15769" s="2">
        <f>IF(C15769&gt;'Assumptions Notes'!C$11,-C15769*('Assumptions Notes'!C$13/(2*1000)),G15769*D15769)</f>
        <v>-6.445999999999999E-2</v>
      </c>
    </row>
    <row r="15770" spans="1:9" x14ac:dyDescent="0.2">
      <c r="A15770" s="5">
        <v>42880.5</v>
      </c>
      <c r="B15770" s="2">
        <v>1144.24</v>
      </c>
      <c r="C15770" s="10">
        <v>83.27</v>
      </c>
      <c r="D15770" s="8">
        <v>2.2499999999999999E-4</v>
      </c>
      <c r="E15770" s="13">
        <f>D15770*'Assumptions Notes'!C$12</f>
        <v>8.1000000000000003E-2</v>
      </c>
      <c r="F15770" s="15">
        <f t="shared" si="492"/>
        <v>1.8735749999999999E-2</v>
      </c>
      <c r="G15770" s="10">
        <f>IF(C15770&gt;'Assumptions Notes'!C$11,'Assumptions Notes'!C$11,C15770)</f>
        <v>83.27</v>
      </c>
      <c r="H15770" s="15">
        <f t="shared" si="493"/>
        <v>1.8735749999999999E-2</v>
      </c>
      <c r="I15770" s="2">
        <f>IF(C15770&gt;'Assumptions Notes'!C$11,-C15770*('Assumptions Notes'!C$13/(2*1000)),G15770*D15770)</f>
        <v>1.8735749999999999E-2</v>
      </c>
    </row>
    <row r="15771" spans="1:9" x14ac:dyDescent="0.2">
      <c r="A15771" s="5">
        <v>42880.520833333336</v>
      </c>
      <c r="B15771" s="2">
        <v>1158.1600000000001</v>
      </c>
      <c r="C15771" s="10">
        <v>77.53</v>
      </c>
      <c r="D15771" s="8">
        <v>2.1250000000000002E-4</v>
      </c>
      <c r="E15771" s="13">
        <f>D15771*'Assumptions Notes'!C$12</f>
        <v>7.6500000000000012E-2</v>
      </c>
      <c r="F15771" s="15">
        <f t="shared" si="492"/>
        <v>1.6475125E-2</v>
      </c>
      <c r="G15771" s="10">
        <f>IF(C15771&gt;'Assumptions Notes'!C$11,'Assumptions Notes'!C$11,C15771)</f>
        <v>77.53</v>
      </c>
      <c r="H15771" s="15">
        <f t="shared" si="493"/>
        <v>1.6475125E-2</v>
      </c>
      <c r="I15771" s="2">
        <f>IF(C15771&gt;'Assumptions Notes'!C$11,-C15771*('Assumptions Notes'!C$13/(2*1000)),G15771*D15771)</f>
        <v>1.6475125E-2</v>
      </c>
    </row>
    <row r="15772" spans="1:9" x14ac:dyDescent="0.2">
      <c r="A15772" s="5">
        <v>42880.541666666664</v>
      </c>
      <c r="B15772" s="2">
        <v>1150.29</v>
      </c>
      <c r="C15772" s="10">
        <v>74.53</v>
      </c>
      <c r="D15772" s="8">
        <v>2.0000000000000001E-4</v>
      </c>
      <c r="E15772" s="13">
        <f>D15772*'Assumptions Notes'!C$12</f>
        <v>7.2000000000000008E-2</v>
      </c>
      <c r="F15772" s="15">
        <f t="shared" si="492"/>
        <v>1.4906000000000001E-2</v>
      </c>
      <c r="G15772" s="10">
        <f>IF(C15772&gt;'Assumptions Notes'!C$11,'Assumptions Notes'!C$11,C15772)</f>
        <v>74.53</v>
      </c>
      <c r="H15772" s="15">
        <f t="shared" si="493"/>
        <v>1.4906000000000001E-2</v>
      </c>
      <c r="I15772" s="2">
        <f>IF(C15772&gt;'Assumptions Notes'!C$11,-C15772*('Assumptions Notes'!C$13/(2*1000)),G15772*D15772)</f>
        <v>1.4906000000000001E-2</v>
      </c>
    </row>
    <row r="15773" spans="1:9" x14ac:dyDescent="0.2">
      <c r="A15773" s="5">
        <v>42880.5625</v>
      </c>
      <c r="B15773" s="2">
        <v>1112.78</v>
      </c>
      <c r="C15773" s="10">
        <v>73.3</v>
      </c>
      <c r="D15773" s="8">
        <v>1.975E-4</v>
      </c>
      <c r="E15773" s="13">
        <f>D15773*'Assumptions Notes'!C$12</f>
        <v>7.1099999999999997E-2</v>
      </c>
      <c r="F15773" s="15">
        <f t="shared" si="492"/>
        <v>1.447675E-2</v>
      </c>
      <c r="G15773" s="10">
        <f>IF(C15773&gt;'Assumptions Notes'!C$11,'Assumptions Notes'!C$11,C15773)</f>
        <v>73.3</v>
      </c>
      <c r="H15773" s="15">
        <f t="shared" si="493"/>
        <v>1.447675E-2</v>
      </c>
      <c r="I15773" s="2">
        <f>IF(C15773&gt;'Assumptions Notes'!C$11,-C15773*('Assumptions Notes'!C$13/(2*1000)),G15773*D15773)</f>
        <v>1.447675E-2</v>
      </c>
    </row>
    <row r="15774" spans="1:9" x14ac:dyDescent="0.2">
      <c r="A15774" s="5">
        <v>42880.583333333336</v>
      </c>
      <c r="B15774" s="2">
        <v>1087.08</v>
      </c>
      <c r="C15774" s="10">
        <v>70.349999999999994</v>
      </c>
      <c r="D15774" s="8">
        <v>1.95E-4</v>
      </c>
      <c r="E15774" s="13">
        <f>D15774*'Assumptions Notes'!C$12</f>
        <v>7.0199999999999999E-2</v>
      </c>
      <c r="F15774" s="15">
        <f t="shared" si="492"/>
        <v>1.3718249999999998E-2</v>
      </c>
      <c r="G15774" s="10">
        <f>IF(C15774&gt;'Assumptions Notes'!C$11,'Assumptions Notes'!C$11,C15774)</f>
        <v>70.349999999999994</v>
      </c>
      <c r="H15774" s="15">
        <f t="shared" si="493"/>
        <v>1.3718249999999998E-2</v>
      </c>
      <c r="I15774" s="2">
        <f>IF(C15774&gt;'Assumptions Notes'!C$11,-C15774*('Assumptions Notes'!C$13/(2*1000)),G15774*D15774)</f>
        <v>1.3718249999999998E-2</v>
      </c>
    </row>
    <row r="15775" spans="1:9" x14ac:dyDescent="0.2">
      <c r="A15775" s="5">
        <v>42880.604166666664</v>
      </c>
      <c r="B15775" s="2">
        <v>1094.2</v>
      </c>
      <c r="C15775" s="10">
        <v>70.83</v>
      </c>
      <c r="D15775" s="8">
        <v>1.9625E-4</v>
      </c>
      <c r="E15775" s="13">
        <f>D15775*'Assumptions Notes'!C$12</f>
        <v>7.0650000000000004E-2</v>
      </c>
      <c r="F15775" s="15">
        <f t="shared" si="492"/>
        <v>1.39003875E-2</v>
      </c>
      <c r="G15775" s="10">
        <f>IF(C15775&gt;'Assumptions Notes'!C$11,'Assumptions Notes'!C$11,C15775)</f>
        <v>70.83</v>
      </c>
      <c r="H15775" s="15">
        <f t="shared" si="493"/>
        <v>1.39003875E-2</v>
      </c>
      <c r="I15775" s="2">
        <f>IF(C15775&gt;'Assumptions Notes'!C$11,-C15775*('Assumptions Notes'!C$13/(2*1000)),G15775*D15775)</f>
        <v>1.39003875E-2</v>
      </c>
    </row>
    <row r="15776" spans="1:9" x14ac:dyDescent="0.2">
      <c r="A15776" s="5">
        <v>42880.625</v>
      </c>
      <c r="B15776" s="2">
        <v>1120.04</v>
      </c>
      <c r="C15776" s="10">
        <v>81.05</v>
      </c>
      <c r="D15776" s="8">
        <v>1.975E-4</v>
      </c>
      <c r="E15776" s="13">
        <f>D15776*'Assumptions Notes'!C$12</f>
        <v>7.1099999999999997E-2</v>
      </c>
      <c r="F15776" s="15">
        <f t="shared" si="492"/>
        <v>1.6007375000000001E-2</v>
      </c>
      <c r="G15776" s="10">
        <f>IF(C15776&gt;'Assumptions Notes'!C$11,'Assumptions Notes'!C$11,C15776)</f>
        <v>81.05</v>
      </c>
      <c r="H15776" s="15">
        <f t="shared" si="493"/>
        <v>1.6007375000000001E-2</v>
      </c>
      <c r="I15776" s="2">
        <f>IF(C15776&gt;'Assumptions Notes'!C$11,-C15776*('Assumptions Notes'!C$13/(2*1000)),G15776*D15776)</f>
        <v>1.6007375000000001E-2</v>
      </c>
    </row>
    <row r="15777" spans="1:9" x14ac:dyDescent="0.2">
      <c r="A15777" s="5">
        <v>42880.645833333336</v>
      </c>
      <c r="B15777" s="2">
        <v>1171.3800000000001</v>
      </c>
      <c r="C15777" s="10">
        <v>83.3</v>
      </c>
      <c r="D15777" s="8">
        <v>2.2124999999999998E-4</v>
      </c>
      <c r="E15777" s="13">
        <f>D15777*'Assumptions Notes'!C$12</f>
        <v>7.9649999999999999E-2</v>
      </c>
      <c r="F15777" s="15">
        <f t="shared" si="492"/>
        <v>1.8430124999999999E-2</v>
      </c>
      <c r="G15777" s="10">
        <f>IF(C15777&gt;'Assumptions Notes'!C$11,'Assumptions Notes'!C$11,C15777)</f>
        <v>83.3</v>
      </c>
      <c r="H15777" s="15">
        <f t="shared" si="493"/>
        <v>1.8430124999999999E-2</v>
      </c>
      <c r="I15777" s="2">
        <f>IF(C15777&gt;'Assumptions Notes'!C$11,-C15777*('Assumptions Notes'!C$13/(2*1000)),G15777*D15777)</f>
        <v>1.8430124999999999E-2</v>
      </c>
    </row>
    <row r="15778" spans="1:9" x14ac:dyDescent="0.2">
      <c r="A15778" s="5">
        <v>42880.666666666664</v>
      </c>
      <c r="B15778" s="2">
        <v>1211.9100000000001</v>
      </c>
      <c r="C15778" s="10">
        <v>85.87</v>
      </c>
      <c r="D15778" s="8">
        <v>2.4499999999999999E-4</v>
      </c>
      <c r="E15778" s="13">
        <f>D15778*'Assumptions Notes'!C$12</f>
        <v>8.8200000000000001E-2</v>
      </c>
      <c r="F15778" s="15">
        <f t="shared" si="492"/>
        <v>2.1038150000000002E-2</v>
      </c>
      <c r="G15778" s="10">
        <f>IF(C15778&gt;'Assumptions Notes'!C$11,'Assumptions Notes'!C$11,C15778)</f>
        <v>85.87</v>
      </c>
      <c r="H15778" s="15">
        <f t="shared" si="493"/>
        <v>2.1038150000000002E-2</v>
      </c>
      <c r="I15778" s="2">
        <f>IF(C15778&gt;'Assumptions Notes'!C$11,-C15778*('Assumptions Notes'!C$13/(2*1000)),G15778*D15778)</f>
        <v>2.1038150000000002E-2</v>
      </c>
    </row>
    <row r="15779" spans="1:9" x14ac:dyDescent="0.2">
      <c r="A15779" s="5">
        <v>42880.6875</v>
      </c>
      <c r="B15779" s="2">
        <v>1266.45</v>
      </c>
      <c r="C15779" s="10">
        <v>92.65</v>
      </c>
      <c r="D15779" s="8">
        <v>2.7E-4</v>
      </c>
      <c r="E15779" s="13">
        <f>D15779*'Assumptions Notes'!C$12</f>
        <v>9.7199999999999995E-2</v>
      </c>
      <c r="F15779" s="15">
        <f t="shared" si="492"/>
        <v>2.5015500000000003E-2</v>
      </c>
      <c r="G15779" s="10">
        <f>IF(C15779&gt;'Assumptions Notes'!C$11,'Assumptions Notes'!C$11,C15779)</f>
        <v>92.65</v>
      </c>
      <c r="H15779" s="15">
        <f t="shared" si="493"/>
        <v>2.5015500000000003E-2</v>
      </c>
      <c r="I15779" s="2">
        <f>IF(C15779&gt;'Assumptions Notes'!C$11,-C15779*('Assumptions Notes'!C$13/(2*1000)),G15779*D15779)</f>
        <v>2.5015500000000003E-2</v>
      </c>
    </row>
    <row r="15780" spans="1:9" x14ac:dyDescent="0.2">
      <c r="A15780" s="5">
        <v>42880.708333333336</v>
      </c>
      <c r="B15780" s="2">
        <v>1370.05</v>
      </c>
      <c r="C15780" s="10">
        <v>112.41</v>
      </c>
      <c r="D15780" s="8">
        <v>2.9500000000000001E-4</v>
      </c>
      <c r="E15780" s="13">
        <f>D15780*'Assumptions Notes'!C$12</f>
        <v>0.1062</v>
      </c>
      <c r="F15780" s="15">
        <f t="shared" si="492"/>
        <v>3.3160950000000002E-2</v>
      </c>
      <c r="G15780" s="10">
        <f>IF(C15780&gt;'Assumptions Notes'!C$11,'Assumptions Notes'!C$11,C15780)</f>
        <v>112.41</v>
      </c>
      <c r="H15780" s="15">
        <f t="shared" si="493"/>
        <v>3.3160950000000002E-2</v>
      </c>
      <c r="I15780" s="2">
        <f>IF(C15780&gt;'Assumptions Notes'!C$11,-C15780*('Assumptions Notes'!C$13/(2*1000)),G15780*D15780)</f>
        <v>3.3160950000000002E-2</v>
      </c>
    </row>
    <row r="15781" spans="1:9" x14ac:dyDescent="0.2">
      <c r="A15781" s="5">
        <v>42880.729166666664</v>
      </c>
      <c r="B15781" s="2">
        <v>1458.45</v>
      </c>
      <c r="C15781" s="10">
        <v>117.69</v>
      </c>
      <c r="D15781" s="8">
        <v>2.9750000000000002E-4</v>
      </c>
      <c r="E15781" s="13">
        <f>D15781*'Assumptions Notes'!C$12</f>
        <v>0.1071</v>
      </c>
      <c r="F15781" s="15">
        <f t="shared" si="492"/>
        <v>3.5012775000000003E-2</v>
      </c>
      <c r="G15781" s="10">
        <f>IF(C15781&gt;'Assumptions Notes'!C$11,'Assumptions Notes'!C$11,C15781)</f>
        <v>117.69</v>
      </c>
      <c r="H15781" s="15">
        <f t="shared" si="493"/>
        <v>3.5012775000000003E-2</v>
      </c>
      <c r="I15781" s="2">
        <f>IF(C15781&gt;'Assumptions Notes'!C$11,-C15781*('Assumptions Notes'!C$13/(2*1000)),G15781*D15781)</f>
        <v>3.5012775000000003E-2</v>
      </c>
    </row>
    <row r="15782" spans="1:9" x14ac:dyDescent="0.2">
      <c r="A15782" s="5">
        <v>42880.75</v>
      </c>
      <c r="B15782" s="2">
        <v>1553.26</v>
      </c>
      <c r="C15782" s="10">
        <v>128.03</v>
      </c>
      <c r="D15782" s="8">
        <v>2.9999999999999997E-4</v>
      </c>
      <c r="E15782" s="13">
        <f>D15782*'Assumptions Notes'!C$12</f>
        <v>0.10799999999999998</v>
      </c>
      <c r="F15782" s="15">
        <f t="shared" si="492"/>
        <v>3.8408999999999999E-2</v>
      </c>
      <c r="G15782" s="10">
        <f>IF(C15782&gt;'Assumptions Notes'!C$11,'Assumptions Notes'!C$11,C15782)</f>
        <v>120</v>
      </c>
      <c r="H15782" s="15">
        <f t="shared" si="493"/>
        <v>3.5999999999999997E-2</v>
      </c>
      <c r="I15782" s="2">
        <f>IF(C15782&gt;'Assumptions Notes'!C$11,-C15782*('Assumptions Notes'!C$13/(2*1000)),G15782*D15782)</f>
        <v>-6.4015000000000002E-2</v>
      </c>
    </row>
    <row r="15783" spans="1:9" x14ac:dyDescent="0.2">
      <c r="A15783" s="5">
        <v>42880.770833333336</v>
      </c>
      <c r="B15783" s="2">
        <v>1687.49</v>
      </c>
      <c r="C15783" s="10">
        <v>127.13</v>
      </c>
      <c r="D15783" s="8">
        <v>2.9999999999999997E-4</v>
      </c>
      <c r="E15783" s="13">
        <f>D15783*'Assumptions Notes'!C$12</f>
        <v>0.10799999999999998</v>
      </c>
      <c r="F15783" s="15">
        <f t="shared" si="492"/>
        <v>3.8138999999999992E-2</v>
      </c>
      <c r="G15783" s="10">
        <f>IF(C15783&gt;'Assumptions Notes'!C$11,'Assumptions Notes'!C$11,C15783)</f>
        <v>120</v>
      </c>
      <c r="H15783" s="15">
        <f t="shared" si="493"/>
        <v>3.5999999999999997E-2</v>
      </c>
      <c r="I15783" s="2">
        <f>IF(C15783&gt;'Assumptions Notes'!C$11,-C15783*('Assumptions Notes'!C$13/(2*1000)),G15783*D15783)</f>
        <v>-6.3564999999999997E-2</v>
      </c>
    </row>
    <row r="15784" spans="1:9" x14ac:dyDescent="0.2">
      <c r="A15784" s="5">
        <v>42880.791666666664</v>
      </c>
      <c r="B15784" s="2">
        <v>1726.48</v>
      </c>
      <c r="C15784" s="10">
        <v>117.06</v>
      </c>
      <c r="D15784" s="8">
        <v>2.9999999999999997E-4</v>
      </c>
      <c r="E15784" s="13">
        <f>D15784*'Assumptions Notes'!C$12</f>
        <v>0.10799999999999998</v>
      </c>
      <c r="F15784" s="15">
        <f t="shared" si="492"/>
        <v>3.5117999999999996E-2</v>
      </c>
      <c r="G15784" s="10">
        <f>IF(C15784&gt;'Assumptions Notes'!C$11,'Assumptions Notes'!C$11,C15784)</f>
        <v>117.06</v>
      </c>
      <c r="H15784" s="15">
        <f t="shared" si="493"/>
        <v>3.5117999999999996E-2</v>
      </c>
      <c r="I15784" s="2">
        <f>IF(C15784&gt;'Assumptions Notes'!C$11,-C15784*('Assumptions Notes'!C$13/(2*1000)),G15784*D15784)</f>
        <v>3.5117999999999996E-2</v>
      </c>
    </row>
    <row r="15785" spans="1:9" x14ac:dyDescent="0.2">
      <c r="A15785" s="5">
        <v>42880.8125</v>
      </c>
      <c r="B15785" s="2">
        <v>1721.4</v>
      </c>
      <c r="C15785" s="10">
        <v>115.21</v>
      </c>
      <c r="D15785" s="8">
        <v>2.9750000000000002E-4</v>
      </c>
      <c r="E15785" s="13">
        <f>D15785*'Assumptions Notes'!C$12</f>
        <v>0.1071</v>
      </c>
      <c r="F15785" s="15">
        <f t="shared" si="492"/>
        <v>3.4274974999999999E-2</v>
      </c>
      <c r="G15785" s="10">
        <f>IF(C15785&gt;'Assumptions Notes'!C$11,'Assumptions Notes'!C$11,C15785)</f>
        <v>115.21</v>
      </c>
      <c r="H15785" s="15">
        <f t="shared" si="493"/>
        <v>3.4274974999999999E-2</v>
      </c>
      <c r="I15785" s="2">
        <f>IF(C15785&gt;'Assumptions Notes'!C$11,-C15785*('Assumptions Notes'!C$13/(2*1000)),G15785*D15785)</f>
        <v>3.4274974999999999E-2</v>
      </c>
    </row>
    <row r="15786" spans="1:9" x14ac:dyDescent="0.2">
      <c r="A15786" s="5">
        <v>42880.833333333336</v>
      </c>
      <c r="B15786" s="2">
        <v>1729.83</v>
      </c>
      <c r="C15786" s="10">
        <v>119.61</v>
      </c>
      <c r="D15786" s="8">
        <v>2.9500000000000001E-4</v>
      </c>
      <c r="E15786" s="13">
        <f>D15786*'Assumptions Notes'!C$12</f>
        <v>0.1062</v>
      </c>
      <c r="F15786" s="15">
        <f t="shared" si="492"/>
        <v>3.5284950000000002E-2</v>
      </c>
      <c r="G15786" s="10">
        <f>IF(C15786&gt;'Assumptions Notes'!C$11,'Assumptions Notes'!C$11,C15786)</f>
        <v>119.61</v>
      </c>
      <c r="H15786" s="15">
        <f t="shared" si="493"/>
        <v>3.5284950000000002E-2</v>
      </c>
      <c r="I15786" s="2">
        <f>IF(C15786&gt;'Assumptions Notes'!C$11,-C15786*('Assumptions Notes'!C$13/(2*1000)),G15786*D15786)</f>
        <v>3.5284950000000002E-2</v>
      </c>
    </row>
    <row r="15787" spans="1:9" x14ac:dyDescent="0.2">
      <c r="A15787" s="5">
        <v>42880.854166666664</v>
      </c>
      <c r="B15787" s="2">
        <v>1700.56</v>
      </c>
      <c r="C15787" s="10">
        <v>118.39</v>
      </c>
      <c r="D15787" s="8">
        <v>2.9E-4</v>
      </c>
      <c r="E15787" s="13">
        <f>D15787*'Assumptions Notes'!C$12</f>
        <v>0.10440000000000001</v>
      </c>
      <c r="F15787" s="15">
        <f t="shared" si="492"/>
        <v>3.4333099999999998E-2</v>
      </c>
      <c r="G15787" s="10">
        <f>IF(C15787&gt;'Assumptions Notes'!C$11,'Assumptions Notes'!C$11,C15787)</f>
        <v>118.39</v>
      </c>
      <c r="H15787" s="15">
        <f t="shared" si="493"/>
        <v>3.4333099999999998E-2</v>
      </c>
      <c r="I15787" s="2">
        <f>IF(C15787&gt;'Assumptions Notes'!C$11,-C15787*('Assumptions Notes'!C$13/(2*1000)),G15787*D15787)</f>
        <v>3.4333099999999998E-2</v>
      </c>
    </row>
    <row r="15788" spans="1:9" x14ac:dyDescent="0.2">
      <c r="A15788" s="5">
        <v>42880.875</v>
      </c>
      <c r="B15788" s="2">
        <v>1670.45</v>
      </c>
      <c r="C15788" s="10">
        <v>123.58</v>
      </c>
      <c r="D15788" s="8">
        <v>2.8499999999999999E-4</v>
      </c>
      <c r="E15788" s="13">
        <f>D15788*'Assumptions Notes'!C$12</f>
        <v>0.1026</v>
      </c>
      <c r="F15788" s="15">
        <f t="shared" si="492"/>
        <v>3.5220299999999996E-2</v>
      </c>
      <c r="G15788" s="10">
        <f>IF(C15788&gt;'Assumptions Notes'!C$11,'Assumptions Notes'!C$11,C15788)</f>
        <v>120</v>
      </c>
      <c r="H15788" s="15">
        <f t="shared" si="493"/>
        <v>3.4200000000000001E-2</v>
      </c>
      <c r="I15788" s="2">
        <f>IF(C15788&gt;'Assumptions Notes'!C$11,-C15788*('Assumptions Notes'!C$13/(2*1000)),G15788*D15788)</f>
        <v>-6.1789999999999998E-2</v>
      </c>
    </row>
    <row r="15789" spans="1:9" x14ac:dyDescent="0.2">
      <c r="A15789" s="5">
        <v>42880.895833333336</v>
      </c>
      <c r="B15789" s="2">
        <v>1651.12</v>
      </c>
      <c r="C15789" s="10">
        <v>123.47</v>
      </c>
      <c r="D15789" s="8">
        <v>2.7E-4</v>
      </c>
      <c r="E15789" s="13">
        <f>D15789*'Assumptions Notes'!C$12</f>
        <v>9.7199999999999995E-2</v>
      </c>
      <c r="F15789" s="15">
        <f t="shared" si="492"/>
        <v>3.3336900000000003E-2</v>
      </c>
      <c r="G15789" s="10">
        <f>IF(C15789&gt;'Assumptions Notes'!C$11,'Assumptions Notes'!C$11,C15789)</f>
        <v>120</v>
      </c>
      <c r="H15789" s="15">
        <f t="shared" si="493"/>
        <v>3.2399999999999998E-2</v>
      </c>
      <c r="I15789" s="2">
        <f>IF(C15789&gt;'Assumptions Notes'!C$11,-C15789*('Assumptions Notes'!C$13/(2*1000)),G15789*D15789)</f>
        <v>-6.1734999999999998E-2</v>
      </c>
    </row>
    <row r="15790" spans="1:9" x14ac:dyDescent="0.2">
      <c r="A15790" s="5">
        <v>42880.916666666664</v>
      </c>
      <c r="B15790" s="2">
        <v>1578.53</v>
      </c>
      <c r="C15790" s="10">
        <v>116.47</v>
      </c>
      <c r="D15790" s="8">
        <v>2.5500000000000002E-4</v>
      </c>
      <c r="E15790" s="13">
        <f>D15790*'Assumptions Notes'!C$12</f>
        <v>9.1800000000000007E-2</v>
      </c>
      <c r="F15790" s="15">
        <f t="shared" si="492"/>
        <v>2.9699850000000003E-2</v>
      </c>
      <c r="G15790" s="10">
        <f>IF(C15790&gt;'Assumptions Notes'!C$11,'Assumptions Notes'!C$11,C15790)</f>
        <v>116.47</v>
      </c>
      <c r="H15790" s="15">
        <f t="shared" si="493"/>
        <v>2.9699850000000003E-2</v>
      </c>
      <c r="I15790" s="2">
        <f>IF(C15790&gt;'Assumptions Notes'!C$11,-C15790*('Assumptions Notes'!C$13/(2*1000)),G15790*D15790)</f>
        <v>2.9699850000000003E-2</v>
      </c>
    </row>
    <row r="15791" spans="1:9" x14ac:dyDescent="0.2">
      <c r="A15791" s="5">
        <v>42880.9375</v>
      </c>
      <c r="B15791" s="2">
        <v>1516.56</v>
      </c>
      <c r="C15791" s="10">
        <v>102.9</v>
      </c>
      <c r="D15791" s="8">
        <v>2.1250000000000002E-4</v>
      </c>
      <c r="E15791" s="13">
        <f>D15791*'Assumptions Notes'!C$12</f>
        <v>7.6500000000000012E-2</v>
      </c>
      <c r="F15791" s="15">
        <f t="shared" si="492"/>
        <v>2.1866250000000004E-2</v>
      </c>
      <c r="G15791" s="10">
        <f>IF(C15791&gt;'Assumptions Notes'!C$11,'Assumptions Notes'!C$11,C15791)</f>
        <v>102.9</v>
      </c>
      <c r="H15791" s="15">
        <f t="shared" si="493"/>
        <v>2.1866250000000004E-2</v>
      </c>
      <c r="I15791" s="2">
        <f>IF(C15791&gt;'Assumptions Notes'!C$11,-C15791*('Assumptions Notes'!C$13/(2*1000)),G15791*D15791)</f>
        <v>2.1866250000000004E-2</v>
      </c>
    </row>
    <row r="15792" spans="1:9" x14ac:dyDescent="0.2">
      <c r="A15792" s="5">
        <v>42880.958333333336</v>
      </c>
      <c r="B15792" s="2">
        <v>1466.24</v>
      </c>
      <c r="C15792" s="10">
        <v>97.13</v>
      </c>
      <c r="D15792" s="8">
        <v>1.7000000000000001E-4</v>
      </c>
      <c r="E15792" s="13">
        <f>D15792*'Assumptions Notes'!C$12</f>
        <v>6.1200000000000004E-2</v>
      </c>
      <c r="F15792" s="15">
        <f t="shared" si="492"/>
        <v>1.6512100000000002E-2</v>
      </c>
      <c r="G15792" s="10">
        <f>IF(C15792&gt;'Assumptions Notes'!C$11,'Assumptions Notes'!C$11,C15792)</f>
        <v>97.13</v>
      </c>
      <c r="H15792" s="15">
        <f t="shared" si="493"/>
        <v>1.6512100000000002E-2</v>
      </c>
      <c r="I15792" s="2">
        <f>IF(C15792&gt;'Assumptions Notes'!C$11,-C15792*('Assumptions Notes'!C$13/(2*1000)),G15792*D15792)</f>
        <v>1.6512100000000002E-2</v>
      </c>
    </row>
    <row r="15793" spans="1:9" x14ac:dyDescent="0.2">
      <c r="A15793" s="5">
        <v>42880.979166666664</v>
      </c>
      <c r="B15793" s="2">
        <v>1435.37</v>
      </c>
      <c r="C15793" s="10">
        <v>127.45</v>
      </c>
      <c r="D15793" s="8">
        <v>1.5000000000000001E-4</v>
      </c>
      <c r="E15793" s="13">
        <f>D15793*'Assumptions Notes'!C$12</f>
        <v>5.4000000000000006E-2</v>
      </c>
      <c r="F15793" s="15">
        <f t="shared" si="492"/>
        <v>1.9117500000000003E-2</v>
      </c>
      <c r="G15793" s="10">
        <f>IF(C15793&gt;'Assumptions Notes'!C$11,'Assumptions Notes'!C$11,C15793)</f>
        <v>120</v>
      </c>
      <c r="H15793" s="15">
        <f t="shared" si="493"/>
        <v>1.8000000000000002E-2</v>
      </c>
      <c r="I15793" s="2">
        <f>IF(C15793&gt;'Assumptions Notes'!C$11,-C15793*('Assumptions Notes'!C$13/(2*1000)),G15793*D15793)</f>
        <v>-6.3725000000000004E-2</v>
      </c>
    </row>
    <row r="15794" spans="1:9" x14ac:dyDescent="0.2">
      <c r="A15794" s="5">
        <v>42881</v>
      </c>
      <c r="B15794" s="2">
        <v>1641.9</v>
      </c>
      <c r="C15794" s="10">
        <v>183.21</v>
      </c>
      <c r="D15794" s="8">
        <v>1.2999999999999999E-4</v>
      </c>
      <c r="E15794" s="13">
        <f>D15794*'Assumptions Notes'!C$12</f>
        <v>4.6799999999999994E-2</v>
      </c>
      <c r="F15794" s="15">
        <f t="shared" si="492"/>
        <v>2.38173E-2</v>
      </c>
      <c r="G15794" s="10">
        <f>IF(C15794&gt;'Assumptions Notes'!C$11,'Assumptions Notes'!C$11,C15794)</f>
        <v>120</v>
      </c>
      <c r="H15794" s="15">
        <f t="shared" si="493"/>
        <v>1.5599999999999999E-2</v>
      </c>
      <c r="I15794" s="2">
        <f>IF(C15794&gt;'Assumptions Notes'!C$11,-C15794*('Assumptions Notes'!C$13/(2*1000)),G15794*D15794)</f>
        <v>-9.1605000000000006E-2</v>
      </c>
    </row>
    <row r="15795" spans="1:9" x14ac:dyDescent="0.2">
      <c r="A15795" s="5">
        <v>42881.020833333336</v>
      </c>
      <c r="B15795" s="2">
        <v>1532.34</v>
      </c>
      <c r="C15795" s="10">
        <v>165.04</v>
      </c>
      <c r="D15795" s="8">
        <v>1.175E-4</v>
      </c>
      <c r="E15795" s="13">
        <f>D15795*'Assumptions Notes'!C$12</f>
        <v>4.2299999999999997E-2</v>
      </c>
      <c r="F15795" s="15">
        <f t="shared" si="492"/>
        <v>1.9392199999999998E-2</v>
      </c>
      <c r="G15795" s="10">
        <f>IF(C15795&gt;'Assumptions Notes'!C$11,'Assumptions Notes'!C$11,C15795)</f>
        <v>120</v>
      </c>
      <c r="H15795" s="15">
        <f t="shared" si="493"/>
        <v>1.41E-2</v>
      </c>
      <c r="I15795" s="2">
        <f>IF(C15795&gt;'Assumptions Notes'!C$11,-C15795*('Assumptions Notes'!C$13/(2*1000)),G15795*D15795)</f>
        <v>-8.2519999999999996E-2</v>
      </c>
    </row>
    <row r="15796" spans="1:9" x14ac:dyDescent="0.2">
      <c r="A15796" s="5">
        <v>42881.041666666664</v>
      </c>
      <c r="B15796" s="2">
        <v>1443.37</v>
      </c>
      <c r="C15796" s="10">
        <v>119.67</v>
      </c>
      <c r="D15796" s="8">
        <v>1.05E-4</v>
      </c>
      <c r="E15796" s="13">
        <f>D15796*'Assumptions Notes'!C$12</f>
        <v>3.78E-2</v>
      </c>
      <c r="F15796" s="15">
        <f t="shared" si="492"/>
        <v>1.2565350000000001E-2</v>
      </c>
      <c r="G15796" s="10">
        <f>IF(C15796&gt;'Assumptions Notes'!C$11,'Assumptions Notes'!C$11,C15796)</f>
        <v>119.67</v>
      </c>
      <c r="H15796" s="15">
        <f t="shared" si="493"/>
        <v>1.2565350000000001E-2</v>
      </c>
      <c r="I15796" s="2">
        <f>IF(C15796&gt;'Assumptions Notes'!C$11,-C15796*('Assumptions Notes'!C$13/(2*1000)),G15796*D15796)</f>
        <v>1.2565350000000001E-2</v>
      </c>
    </row>
    <row r="15797" spans="1:9" x14ac:dyDescent="0.2">
      <c r="A15797" s="5">
        <v>42881.0625</v>
      </c>
      <c r="B15797" s="2">
        <v>1357.5</v>
      </c>
      <c r="C15797" s="10">
        <v>110.2</v>
      </c>
      <c r="D15797" s="8">
        <v>1.025E-4</v>
      </c>
      <c r="E15797" s="13">
        <f>D15797*'Assumptions Notes'!C$12</f>
        <v>3.6900000000000002E-2</v>
      </c>
      <c r="F15797" s="15">
        <f t="shared" si="492"/>
        <v>1.12955E-2</v>
      </c>
      <c r="G15797" s="10">
        <f>IF(C15797&gt;'Assumptions Notes'!C$11,'Assumptions Notes'!C$11,C15797)</f>
        <v>110.2</v>
      </c>
      <c r="H15797" s="15">
        <f t="shared" si="493"/>
        <v>1.12955E-2</v>
      </c>
      <c r="I15797" s="2">
        <f>IF(C15797&gt;'Assumptions Notes'!C$11,-C15797*('Assumptions Notes'!C$13/(2*1000)),G15797*D15797)</f>
        <v>1.12955E-2</v>
      </c>
    </row>
    <row r="15798" spans="1:9" x14ac:dyDescent="0.2">
      <c r="A15798" s="5">
        <v>42881.083333333336</v>
      </c>
      <c r="B15798" s="2">
        <v>1293.56</v>
      </c>
      <c r="C15798" s="10">
        <v>107.59</v>
      </c>
      <c r="D15798" s="8">
        <v>1E-4</v>
      </c>
      <c r="E15798" s="13">
        <f>D15798*'Assumptions Notes'!C$12</f>
        <v>3.6000000000000004E-2</v>
      </c>
      <c r="F15798" s="15">
        <f t="shared" si="492"/>
        <v>1.0759000000000001E-2</v>
      </c>
      <c r="G15798" s="10">
        <f>IF(C15798&gt;'Assumptions Notes'!C$11,'Assumptions Notes'!C$11,C15798)</f>
        <v>107.59</v>
      </c>
      <c r="H15798" s="15">
        <f t="shared" si="493"/>
        <v>1.0759000000000001E-2</v>
      </c>
      <c r="I15798" s="2">
        <f>IF(C15798&gt;'Assumptions Notes'!C$11,-C15798*('Assumptions Notes'!C$13/(2*1000)),G15798*D15798)</f>
        <v>1.0759000000000001E-2</v>
      </c>
    </row>
    <row r="15799" spans="1:9" x14ac:dyDescent="0.2">
      <c r="A15799" s="5">
        <v>42881.104166666664</v>
      </c>
      <c r="B15799" s="2">
        <v>1252.3900000000001</v>
      </c>
      <c r="C15799" s="10">
        <v>89.55</v>
      </c>
      <c r="D15799" s="8">
        <v>9.8750000000000002E-5</v>
      </c>
      <c r="E15799" s="13">
        <f>D15799*'Assumptions Notes'!C$12</f>
        <v>3.5549999999999998E-2</v>
      </c>
      <c r="F15799" s="15">
        <f t="shared" si="492"/>
        <v>8.8430625000000002E-3</v>
      </c>
      <c r="G15799" s="10">
        <f>IF(C15799&gt;'Assumptions Notes'!C$11,'Assumptions Notes'!C$11,C15799)</f>
        <v>89.55</v>
      </c>
      <c r="H15799" s="15">
        <f t="shared" si="493"/>
        <v>8.8430625000000002E-3</v>
      </c>
      <c r="I15799" s="2">
        <f>IF(C15799&gt;'Assumptions Notes'!C$11,-C15799*('Assumptions Notes'!C$13/(2*1000)),G15799*D15799)</f>
        <v>8.8430625000000002E-3</v>
      </c>
    </row>
    <row r="15800" spans="1:9" x14ac:dyDescent="0.2">
      <c r="A15800" s="5">
        <v>42881.125</v>
      </c>
      <c r="B15800" s="2">
        <v>1216.79</v>
      </c>
      <c r="C15800" s="10">
        <v>89.84</v>
      </c>
      <c r="D15800" s="8">
        <v>9.7499999999999998E-5</v>
      </c>
      <c r="E15800" s="13">
        <f>D15800*'Assumptions Notes'!C$12</f>
        <v>3.5099999999999999E-2</v>
      </c>
      <c r="F15800" s="15">
        <f t="shared" si="492"/>
        <v>8.7594000000000005E-3</v>
      </c>
      <c r="G15800" s="10">
        <f>IF(C15800&gt;'Assumptions Notes'!C$11,'Assumptions Notes'!C$11,C15800)</f>
        <v>89.84</v>
      </c>
      <c r="H15800" s="15">
        <f t="shared" si="493"/>
        <v>8.7594000000000005E-3</v>
      </c>
      <c r="I15800" s="2">
        <f>IF(C15800&gt;'Assumptions Notes'!C$11,-C15800*('Assumptions Notes'!C$13/(2*1000)),G15800*D15800)</f>
        <v>8.7594000000000005E-3</v>
      </c>
    </row>
    <row r="15801" spans="1:9" x14ac:dyDescent="0.2">
      <c r="A15801" s="5">
        <v>42881.145833333336</v>
      </c>
      <c r="B15801" s="2">
        <v>1176.52</v>
      </c>
      <c r="C15801" s="10">
        <v>90.98</v>
      </c>
      <c r="D15801" s="8">
        <v>9.6250000000000009E-5</v>
      </c>
      <c r="E15801" s="13">
        <f>D15801*'Assumptions Notes'!C$12</f>
        <v>3.465E-2</v>
      </c>
      <c r="F15801" s="15">
        <f t="shared" si="492"/>
        <v>8.7568250000000011E-3</v>
      </c>
      <c r="G15801" s="10">
        <f>IF(C15801&gt;'Assumptions Notes'!C$11,'Assumptions Notes'!C$11,C15801)</f>
        <v>90.98</v>
      </c>
      <c r="H15801" s="15">
        <f t="shared" si="493"/>
        <v>8.7568250000000011E-3</v>
      </c>
      <c r="I15801" s="2">
        <f>IF(C15801&gt;'Assumptions Notes'!C$11,-C15801*('Assumptions Notes'!C$13/(2*1000)),G15801*D15801)</f>
        <v>8.7568250000000011E-3</v>
      </c>
    </row>
    <row r="15802" spans="1:9" x14ac:dyDescent="0.2">
      <c r="A15802" s="5">
        <v>42881.166666666664</v>
      </c>
      <c r="B15802" s="2">
        <v>1149.73</v>
      </c>
      <c r="C15802" s="10">
        <v>96.57</v>
      </c>
      <c r="D15802" s="8">
        <v>9.5000000000000005E-5</v>
      </c>
      <c r="E15802" s="13">
        <f>D15802*'Assumptions Notes'!C$12</f>
        <v>3.4200000000000001E-2</v>
      </c>
      <c r="F15802" s="15">
        <f t="shared" si="492"/>
        <v>9.1741500000000007E-3</v>
      </c>
      <c r="G15802" s="10">
        <f>IF(C15802&gt;'Assumptions Notes'!C$11,'Assumptions Notes'!C$11,C15802)</f>
        <v>96.57</v>
      </c>
      <c r="H15802" s="15">
        <f t="shared" si="493"/>
        <v>9.1741500000000007E-3</v>
      </c>
      <c r="I15802" s="2">
        <f>IF(C15802&gt;'Assumptions Notes'!C$11,-C15802*('Assumptions Notes'!C$13/(2*1000)),G15802*D15802)</f>
        <v>9.1741500000000007E-3</v>
      </c>
    </row>
    <row r="15803" spans="1:9" x14ac:dyDescent="0.2">
      <c r="A15803" s="5">
        <v>42881.1875</v>
      </c>
      <c r="B15803" s="2">
        <v>1150.27</v>
      </c>
      <c r="C15803" s="10">
        <v>95.35</v>
      </c>
      <c r="D15803" s="8">
        <v>9.6250000000000009E-5</v>
      </c>
      <c r="E15803" s="13">
        <f>D15803*'Assumptions Notes'!C$12</f>
        <v>3.465E-2</v>
      </c>
      <c r="F15803" s="15">
        <f t="shared" si="492"/>
        <v>9.1774374999999998E-3</v>
      </c>
      <c r="G15803" s="10">
        <f>IF(C15803&gt;'Assumptions Notes'!C$11,'Assumptions Notes'!C$11,C15803)</f>
        <v>95.35</v>
      </c>
      <c r="H15803" s="15">
        <f t="shared" si="493"/>
        <v>9.1774374999999998E-3</v>
      </c>
      <c r="I15803" s="2">
        <f>IF(C15803&gt;'Assumptions Notes'!C$11,-C15803*('Assumptions Notes'!C$13/(2*1000)),G15803*D15803)</f>
        <v>9.1774374999999998E-3</v>
      </c>
    </row>
    <row r="15804" spans="1:9" x14ac:dyDescent="0.2">
      <c r="A15804" s="5">
        <v>42881.208333333336</v>
      </c>
      <c r="B15804" s="2">
        <v>1155.07</v>
      </c>
      <c r="C15804" s="10">
        <v>96.9</v>
      </c>
      <c r="D15804" s="8">
        <v>9.7499999999999998E-5</v>
      </c>
      <c r="E15804" s="13">
        <f>D15804*'Assumptions Notes'!C$12</f>
        <v>3.5099999999999999E-2</v>
      </c>
      <c r="F15804" s="15">
        <f t="shared" si="492"/>
        <v>9.4477499999999996E-3</v>
      </c>
      <c r="G15804" s="10">
        <f>IF(C15804&gt;'Assumptions Notes'!C$11,'Assumptions Notes'!C$11,C15804)</f>
        <v>96.9</v>
      </c>
      <c r="H15804" s="15">
        <f t="shared" si="493"/>
        <v>9.4477499999999996E-3</v>
      </c>
      <c r="I15804" s="2">
        <f>IF(C15804&gt;'Assumptions Notes'!C$11,-C15804*('Assumptions Notes'!C$13/(2*1000)),G15804*D15804)</f>
        <v>9.4477499999999996E-3</v>
      </c>
    </row>
    <row r="15805" spans="1:9" x14ac:dyDescent="0.2">
      <c r="A15805" s="5">
        <v>42881.229166666664</v>
      </c>
      <c r="B15805" s="2">
        <v>1165.73</v>
      </c>
      <c r="C15805" s="10">
        <v>123.37</v>
      </c>
      <c r="D15805" s="8">
        <v>1.15E-4</v>
      </c>
      <c r="E15805" s="13">
        <f>D15805*'Assumptions Notes'!C$12</f>
        <v>4.1399999999999999E-2</v>
      </c>
      <c r="F15805" s="15">
        <f t="shared" si="492"/>
        <v>1.418755E-2</v>
      </c>
      <c r="G15805" s="10">
        <f>IF(C15805&gt;'Assumptions Notes'!C$11,'Assumptions Notes'!C$11,C15805)</f>
        <v>120</v>
      </c>
      <c r="H15805" s="15">
        <f t="shared" si="493"/>
        <v>1.38E-2</v>
      </c>
      <c r="I15805" s="2">
        <f>IF(C15805&gt;'Assumptions Notes'!C$11,-C15805*('Assumptions Notes'!C$13/(2*1000)),G15805*D15805)</f>
        <v>-6.1685000000000004E-2</v>
      </c>
    </row>
    <row r="15806" spans="1:9" x14ac:dyDescent="0.2">
      <c r="A15806" s="5">
        <v>42881.25</v>
      </c>
      <c r="B15806" s="2">
        <v>1208.82</v>
      </c>
      <c r="C15806" s="10">
        <v>124.75</v>
      </c>
      <c r="D15806" s="8">
        <v>1.325E-4</v>
      </c>
      <c r="E15806" s="13">
        <f>D15806*'Assumptions Notes'!C$12</f>
        <v>4.7699999999999999E-2</v>
      </c>
      <c r="F15806" s="15">
        <f t="shared" si="492"/>
        <v>1.6529374999999999E-2</v>
      </c>
      <c r="G15806" s="10">
        <f>IF(C15806&gt;'Assumptions Notes'!C$11,'Assumptions Notes'!C$11,C15806)</f>
        <v>120</v>
      </c>
      <c r="H15806" s="15">
        <f t="shared" si="493"/>
        <v>1.5900000000000001E-2</v>
      </c>
      <c r="I15806" s="2">
        <f>IF(C15806&gt;'Assumptions Notes'!C$11,-C15806*('Assumptions Notes'!C$13/(2*1000)),G15806*D15806)</f>
        <v>-6.2375E-2</v>
      </c>
    </row>
    <row r="15807" spans="1:9" x14ac:dyDescent="0.2">
      <c r="A15807" s="5">
        <v>42881.270833333336</v>
      </c>
      <c r="B15807" s="2">
        <v>1253.8699999999999</v>
      </c>
      <c r="C15807" s="10">
        <v>140.87</v>
      </c>
      <c r="D15807" s="8">
        <v>1.6249999999999999E-4</v>
      </c>
      <c r="E15807" s="13">
        <f>D15807*'Assumptions Notes'!C$12</f>
        <v>5.8499999999999996E-2</v>
      </c>
      <c r="F15807" s="15">
        <f t="shared" si="492"/>
        <v>2.2891374999999999E-2</v>
      </c>
      <c r="G15807" s="10">
        <f>IF(C15807&gt;'Assumptions Notes'!C$11,'Assumptions Notes'!C$11,C15807)</f>
        <v>120</v>
      </c>
      <c r="H15807" s="15">
        <f t="shared" si="493"/>
        <v>1.95E-2</v>
      </c>
      <c r="I15807" s="2">
        <f>IF(C15807&gt;'Assumptions Notes'!C$11,-C15807*('Assumptions Notes'!C$13/(2*1000)),G15807*D15807)</f>
        <v>-7.0434999999999998E-2</v>
      </c>
    </row>
    <row r="15808" spans="1:9" x14ac:dyDescent="0.2">
      <c r="A15808" s="5">
        <v>42881.291666666664</v>
      </c>
      <c r="B15808" s="2">
        <v>1350.84</v>
      </c>
      <c r="C15808" s="10">
        <v>201.98</v>
      </c>
      <c r="D15808" s="8">
        <v>1.9249999999999999E-4</v>
      </c>
      <c r="E15808" s="13">
        <f>D15808*'Assumptions Notes'!C$12</f>
        <v>6.93E-2</v>
      </c>
      <c r="F15808" s="15">
        <f t="shared" si="492"/>
        <v>3.8881149999999996E-2</v>
      </c>
      <c r="G15808" s="10">
        <f>IF(C15808&gt;'Assumptions Notes'!C$11,'Assumptions Notes'!C$11,C15808)</f>
        <v>120</v>
      </c>
      <c r="H15808" s="15">
        <f t="shared" si="493"/>
        <v>2.3099999999999999E-2</v>
      </c>
      <c r="I15808" s="2">
        <f>IF(C15808&gt;'Assumptions Notes'!C$11,-C15808*('Assumptions Notes'!C$13/(2*1000)),G15808*D15808)</f>
        <v>-0.10099</v>
      </c>
    </row>
    <row r="15809" spans="1:9" x14ac:dyDescent="0.2">
      <c r="A15809" s="5">
        <v>42881.3125</v>
      </c>
      <c r="B15809" s="2">
        <v>1437.46</v>
      </c>
      <c r="C15809" s="10">
        <v>121</v>
      </c>
      <c r="D15809" s="8">
        <v>2.0875000000000001E-4</v>
      </c>
      <c r="E15809" s="13">
        <f>D15809*'Assumptions Notes'!C$12</f>
        <v>7.5150000000000008E-2</v>
      </c>
      <c r="F15809" s="15">
        <f t="shared" si="492"/>
        <v>2.525875E-2</v>
      </c>
      <c r="G15809" s="10">
        <f>IF(C15809&gt;'Assumptions Notes'!C$11,'Assumptions Notes'!C$11,C15809)</f>
        <v>120</v>
      </c>
      <c r="H15809" s="15">
        <f t="shared" si="493"/>
        <v>2.5049999999999999E-2</v>
      </c>
      <c r="I15809" s="2">
        <f>IF(C15809&gt;'Assumptions Notes'!C$11,-C15809*('Assumptions Notes'!C$13/(2*1000)),G15809*D15809)</f>
        <v>-6.0499999999999998E-2</v>
      </c>
    </row>
    <row r="15810" spans="1:9" x14ac:dyDescent="0.2">
      <c r="A15810" s="5">
        <v>42881.333333333336</v>
      </c>
      <c r="B15810" s="2">
        <v>1539.6</v>
      </c>
      <c r="C15810" s="10">
        <v>124.99</v>
      </c>
      <c r="D15810" s="8">
        <v>2.2499999999999999E-4</v>
      </c>
      <c r="E15810" s="13">
        <f>D15810*'Assumptions Notes'!C$12</f>
        <v>8.1000000000000003E-2</v>
      </c>
      <c r="F15810" s="15">
        <f t="shared" si="492"/>
        <v>2.8122749999999998E-2</v>
      </c>
      <c r="G15810" s="10">
        <f>IF(C15810&gt;'Assumptions Notes'!C$11,'Assumptions Notes'!C$11,C15810)</f>
        <v>120</v>
      </c>
      <c r="H15810" s="15">
        <f t="shared" si="493"/>
        <v>2.7E-2</v>
      </c>
      <c r="I15810" s="2">
        <f>IF(C15810&gt;'Assumptions Notes'!C$11,-C15810*('Assumptions Notes'!C$13/(2*1000)),G15810*D15810)</f>
        <v>-6.2495000000000002E-2</v>
      </c>
    </row>
    <row r="15811" spans="1:9" x14ac:dyDescent="0.2">
      <c r="A15811" s="5">
        <v>42881.354166666664</v>
      </c>
      <c r="B15811" s="2">
        <v>1601.45</v>
      </c>
      <c r="C15811" s="10">
        <v>128.51</v>
      </c>
      <c r="D15811" s="8">
        <v>2.2625E-4</v>
      </c>
      <c r="E15811" s="13">
        <f>D15811*'Assumptions Notes'!C$12</f>
        <v>8.1449999999999995E-2</v>
      </c>
      <c r="F15811" s="15">
        <f t="shared" si="492"/>
        <v>2.9075387499999997E-2</v>
      </c>
      <c r="G15811" s="10">
        <f>IF(C15811&gt;'Assumptions Notes'!C$11,'Assumptions Notes'!C$11,C15811)</f>
        <v>120</v>
      </c>
      <c r="H15811" s="15">
        <f t="shared" si="493"/>
        <v>2.7150000000000001E-2</v>
      </c>
      <c r="I15811" s="2">
        <f>IF(C15811&gt;'Assumptions Notes'!C$11,-C15811*('Assumptions Notes'!C$13/(2*1000)),G15811*D15811)</f>
        <v>-6.4254999999999993E-2</v>
      </c>
    </row>
    <row r="15812" spans="1:9" x14ac:dyDescent="0.2">
      <c r="A15812" s="5">
        <v>42881.375</v>
      </c>
      <c r="B15812" s="2">
        <v>1570.95</v>
      </c>
      <c r="C15812" s="10">
        <v>129.76</v>
      </c>
      <c r="D15812" s="8">
        <v>2.275E-4</v>
      </c>
      <c r="E15812" s="13">
        <f>D15812*'Assumptions Notes'!C$12</f>
        <v>8.1900000000000001E-2</v>
      </c>
      <c r="F15812" s="15">
        <f t="shared" ref="F15812:F15875" si="494">D15812*C15812</f>
        <v>2.9520399999999999E-2</v>
      </c>
      <c r="G15812" s="10">
        <f>IF(C15812&gt;'Assumptions Notes'!C$11,'Assumptions Notes'!C$11,C15812)</f>
        <v>120</v>
      </c>
      <c r="H15812" s="15">
        <f t="shared" ref="H15812:H15875" si="495">G15812*D15812</f>
        <v>2.7300000000000001E-2</v>
      </c>
      <c r="I15812" s="2">
        <f>IF(C15812&gt;'Assumptions Notes'!C$11,-C15812*('Assumptions Notes'!C$13/(2*1000)),G15812*D15812)</f>
        <v>-6.4879999999999993E-2</v>
      </c>
    </row>
    <row r="15813" spans="1:9" x14ac:dyDescent="0.2">
      <c r="A15813" s="5">
        <v>42881.395833333336</v>
      </c>
      <c r="B15813" s="2">
        <v>1506.63</v>
      </c>
      <c r="C15813" s="10">
        <v>145.31</v>
      </c>
      <c r="D15813" s="8">
        <v>2.1875E-4</v>
      </c>
      <c r="E15813" s="13">
        <f>D15813*'Assumptions Notes'!C$12</f>
        <v>7.8750000000000001E-2</v>
      </c>
      <c r="F15813" s="15">
        <f t="shared" si="494"/>
        <v>3.1786562500000004E-2</v>
      </c>
      <c r="G15813" s="10">
        <f>IF(C15813&gt;'Assumptions Notes'!C$11,'Assumptions Notes'!C$11,C15813)</f>
        <v>120</v>
      </c>
      <c r="H15813" s="15">
        <f t="shared" si="495"/>
        <v>2.6249999999999999E-2</v>
      </c>
      <c r="I15813" s="2">
        <f>IF(C15813&gt;'Assumptions Notes'!C$11,-C15813*('Assumptions Notes'!C$13/(2*1000)),G15813*D15813)</f>
        <v>-7.2654999999999997E-2</v>
      </c>
    </row>
    <row r="15814" spans="1:9" x14ac:dyDescent="0.2">
      <c r="A15814" s="5">
        <v>42881.416666666664</v>
      </c>
      <c r="B15814" s="2">
        <v>1423.78</v>
      </c>
      <c r="C15814" s="10">
        <v>120.15</v>
      </c>
      <c r="D15814" s="8">
        <v>2.1000000000000001E-4</v>
      </c>
      <c r="E15814" s="13">
        <f>D15814*'Assumptions Notes'!C$12</f>
        <v>7.5600000000000001E-2</v>
      </c>
      <c r="F15814" s="15">
        <f t="shared" si="494"/>
        <v>2.5231500000000004E-2</v>
      </c>
      <c r="G15814" s="10">
        <f>IF(C15814&gt;'Assumptions Notes'!C$11,'Assumptions Notes'!C$11,C15814)</f>
        <v>120</v>
      </c>
      <c r="H15814" s="15">
        <f t="shared" si="495"/>
        <v>2.52E-2</v>
      </c>
      <c r="I15814" s="2">
        <f>IF(C15814&gt;'Assumptions Notes'!C$11,-C15814*('Assumptions Notes'!C$13/(2*1000)),G15814*D15814)</f>
        <v>-6.0075000000000003E-2</v>
      </c>
    </row>
    <row r="15815" spans="1:9" x14ac:dyDescent="0.2">
      <c r="A15815" s="5">
        <v>42881.4375</v>
      </c>
      <c r="B15815" s="2">
        <v>1326.4</v>
      </c>
      <c r="C15815" s="10">
        <v>112.75</v>
      </c>
      <c r="D15815" s="8">
        <v>2.075E-4</v>
      </c>
      <c r="E15815" s="13">
        <f>D15815*'Assumptions Notes'!C$12</f>
        <v>7.4700000000000003E-2</v>
      </c>
      <c r="F15815" s="15">
        <f t="shared" si="494"/>
        <v>2.3395625E-2</v>
      </c>
      <c r="G15815" s="10">
        <f>IF(C15815&gt;'Assumptions Notes'!C$11,'Assumptions Notes'!C$11,C15815)</f>
        <v>112.75</v>
      </c>
      <c r="H15815" s="15">
        <f t="shared" si="495"/>
        <v>2.3395625E-2</v>
      </c>
      <c r="I15815" s="2">
        <f>IF(C15815&gt;'Assumptions Notes'!C$11,-C15815*('Assumptions Notes'!C$13/(2*1000)),G15815*D15815)</f>
        <v>2.3395625E-2</v>
      </c>
    </row>
    <row r="15816" spans="1:9" x14ac:dyDescent="0.2">
      <c r="A15816" s="5">
        <v>42881.458333333336</v>
      </c>
      <c r="B15816" s="2">
        <v>1261.21</v>
      </c>
      <c r="C15816" s="10">
        <v>99</v>
      </c>
      <c r="D15816" s="8">
        <v>2.05E-4</v>
      </c>
      <c r="E15816" s="13">
        <f>D15816*'Assumptions Notes'!C$12</f>
        <v>7.3800000000000004E-2</v>
      </c>
      <c r="F15816" s="15">
        <f t="shared" si="494"/>
        <v>2.0295000000000001E-2</v>
      </c>
      <c r="G15816" s="10">
        <f>IF(C15816&gt;'Assumptions Notes'!C$11,'Assumptions Notes'!C$11,C15816)</f>
        <v>99</v>
      </c>
      <c r="H15816" s="15">
        <f t="shared" si="495"/>
        <v>2.0295000000000001E-2</v>
      </c>
      <c r="I15816" s="2">
        <f>IF(C15816&gt;'Assumptions Notes'!C$11,-C15816*('Assumptions Notes'!C$13/(2*1000)),G15816*D15816)</f>
        <v>2.0295000000000001E-2</v>
      </c>
    </row>
    <row r="15817" spans="1:9" x14ac:dyDescent="0.2">
      <c r="A15817" s="5">
        <v>42881.479166666664</v>
      </c>
      <c r="B15817" s="2">
        <v>1215.06</v>
      </c>
      <c r="C15817" s="10">
        <v>90.65</v>
      </c>
      <c r="D15817" s="8">
        <v>2.1499999999999999E-4</v>
      </c>
      <c r="E15817" s="13">
        <f>D15817*'Assumptions Notes'!C$12</f>
        <v>7.7399999999999997E-2</v>
      </c>
      <c r="F15817" s="15">
        <f t="shared" si="494"/>
        <v>1.948975E-2</v>
      </c>
      <c r="G15817" s="10">
        <f>IF(C15817&gt;'Assumptions Notes'!C$11,'Assumptions Notes'!C$11,C15817)</f>
        <v>90.65</v>
      </c>
      <c r="H15817" s="15">
        <f t="shared" si="495"/>
        <v>1.948975E-2</v>
      </c>
      <c r="I15817" s="2">
        <f>IF(C15817&gt;'Assumptions Notes'!C$11,-C15817*('Assumptions Notes'!C$13/(2*1000)),G15817*D15817)</f>
        <v>1.948975E-2</v>
      </c>
    </row>
    <row r="15818" spans="1:9" x14ac:dyDescent="0.2">
      <c r="A15818" s="5">
        <v>42881.5</v>
      </c>
      <c r="B15818" s="2">
        <v>1178.23</v>
      </c>
      <c r="C15818" s="10">
        <v>95.26</v>
      </c>
      <c r="D15818" s="8">
        <v>2.2499999999999999E-4</v>
      </c>
      <c r="E15818" s="13">
        <f>D15818*'Assumptions Notes'!C$12</f>
        <v>8.1000000000000003E-2</v>
      </c>
      <c r="F15818" s="15">
        <f t="shared" si="494"/>
        <v>2.1433500000000001E-2</v>
      </c>
      <c r="G15818" s="10">
        <f>IF(C15818&gt;'Assumptions Notes'!C$11,'Assumptions Notes'!C$11,C15818)</f>
        <v>95.26</v>
      </c>
      <c r="H15818" s="15">
        <f t="shared" si="495"/>
        <v>2.1433500000000001E-2</v>
      </c>
      <c r="I15818" s="2">
        <f>IF(C15818&gt;'Assumptions Notes'!C$11,-C15818*('Assumptions Notes'!C$13/(2*1000)),G15818*D15818)</f>
        <v>2.1433500000000001E-2</v>
      </c>
    </row>
    <row r="15819" spans="1:9" x14ac:dyDescent="0.2">
      <c r="A15819" s="5">
        <v>42881.520833333336</v>
      </c>
      <c r="B15819" s="2">
        <v>1150.0999999999999</v>
      </c>
      <c r="C15819" s="10">
        <v>98.94</v>
      </c>
      <c r="D15819" s="8">
        <v>2.1250000000000002E-4</v>
      </c>
      <c r="E15819" s="13">
        <f>D15819*'Assumptions Notes'!C$12</f>
        <v>7.6500000000000012E-2</v>
      </c>
      <c r="F15819" s="15">
        <f t="shared" si="494"/>
        <v>2.1024750000000002E-2</v>
      </c>
      <c r="G15819" s="10">
        <f>IF(C15819&gt;'Assumptions Notes'!C$11,'Assumptions Notes'!C$11,C15819)</f>
        <v>98.94</v>
      </c>
      <c r="H15819" s="15">
        <f t="shared" si="495"/>
        <v>2.1024750000000002E-2</v>
      </c>
      <c r="I15819" s="2">
        <f>IF(C15819&gt;'Assumptions Notes'!C$11,-C15819*('Assumptions Notes'!C$13/(2*1000)),G15819*D15819)</f>
        <v>2.1024750000000002E-2</v>
      </c>
    </row>
    <row r="15820" spans="1:9" x14ac:dyDescent="0.2">
      <c r="A15820" s="5">
        <v>42881.541666666664</v>
      </c>
      <c r="B15820" s="2">
        <v>1145.8499999999999</v>
      </c>
      <c r="C15820" s="10">
        <v>98.27</v>
      </c>
      <c r="D15820" s="8">
        <v>2.0000000000000001E-4</v>
      </c>
      <c r="E15820" s="13">
        <f>D15820*'Assumptions Notes'!C$12</f>
        <v>7.2000000000000008E-2</v>
      </c>
      <c r="F15820" s="15">
        <f t="shared" si="494"/>
        <v>1.9654000000000001E-2</v>
      </c>
      <c r="G15820" s="10">
        <f>IF(C15820&gt;'Assumptions Notes'!C$11,'Assumptions Notes'!C$11,C15820)</f>
        <v>98.27</v>
      </c>
      <c r="H15820" s="15">
        <f t="shared" si="495"/>
        <v>1.9654000000000001E-2</v>
      </c>
      <c r="I15820" s="2">
        <f>IF(C15820&gt;'Assumptions Notes'!C$11,-C15820*('Assumptions Notes'!C$13/(2*1000)),G15820*D15820)</f>
        <v>1.9654000000000001E-2</v>
      </c>
    </row>
    <row r="15821" spans="1:9" x14ac:dyDescent="0.2">
      <c r="A15821" s="5">
        <v>42881.5625</v>
      </c>
      <c r="B15821" s="2">
        <v>1147.81</v>
      </c>
      <c r="C15821" s="10">
        <v>97.6</v>
      </c>
      <c r="D15821" s="8">
        <v>1.975E-4</v>
      </c>
      <c r="E15821" s="13">
        <f>D15821*'Assumptions Notes'!C$12</f>
        <v>7.1099999999999997E-2</v>
      </c>
      <c r="F15821" s="15">
        <f t="shared" si="494"/>
        <v>1.9275999999999998E-2</v>
      </c>
      <c r="G15821" s="10">
        <f>IF(C15821&gt;'Assumptions Notes'!C$11,'Assumptions Notes'!C$11,C15821)</f>
        <v>97.6</v>
      </c>
      <c r="H15821" s="15">
        <f t="shared" si="495"/>
        <v>1.9275999999999998E-2</v>
      </c>
      <c r="I15821" s="2">
        <f>IF(C15821&gt;'Assumptions Notes'!C$11,-C15821*('Assumptions Notes'!C$13/(2*1000)),G15821*D15821)</f>
        <v>1.9275999999999998E-2</v>
      </c>
    </row>
    <row r="15822" spans="1:9" x14ac:dyDescent="0.2">
      <c r="A15822" s="5">
        <v>42881.583333333336</v>
      </c>
      <c r="B15822" s="2">
        <v>1166.6400000000001</v>
      </c>
      <c r="C15822" s="10">
        <v>92.18</v>
      </c>
      <c r="D15822" s="8">
        <v>1.95E-4</v>
      </c>
      <c r="E15822" s="13">
        <f>D15822*'Assumptions Notes'!C$12</f>
        <v>7.0199999999999999E-2</v>
      </c>
      <c r="F15822" s="15">
        <f t="shared" si="494"/>
        <v>1.7975100000000001E-2</v>
      </c>
      <c r="G15822" s="10">
        <f>IF(C15822&gt;'Assumptions Notes'!C$11,'Assumptions Notes'!C$11,C15822)</f>
        <v>92.18</v>
      </c>
      <c r="H15822" s="15">
        <f t="shared" si="495"/>
        <v>1.7975100000000001E-2</v>
      </c>
      <c r="I15822" s="2">
        <f>IF(C15822&gt;'Assumptions Notes'!C$11,-C15822*('Assumptions Notes'!C$13/(2*1000)),G15822*D15822)</f>
        <v>1.7975100000000001E-2</v>
      </c>
    </row>
    <row r="15823" spans="1:9" x14ac:dyDescent="0.2">
      <c r="A15823" s="5">
        <v>42881.604166666664</v>
      </c>
      <c r="B15823" s="2">
        <v>1182.57</v>
      </c>
      <c r="C15823" s="10">
        <v>93.47</v>
      </c>
      <c r="D15823" s="8">
        <v>1.9625E-4</v>
      </c>
      <c r="E15823" s="13">
        <f>D15823*'Assumptions Notes'!C$12</f>
        <v>7.0650000000000004E-2</v>
      </c>
      <c r="F15823" s="15">
        <f t="shared" si="494"/>
        <v>1.8343487499999998E-2</v>
      </c>
      <c r="G15823" s="10">
        <f>IF(C15823&gt;'Assumptions Notes'!C$11,'Assumptions Notes'!C$11,C15823)</f>
        <v>93.47</v>
      </c>
      <c r="H15823" s="15">
        <f t="shared" si="495"/>
        <v>1.8343487499999998E-2</v>
      </c>
      <c r="I15823" s="2">
        <f>IF(C15823&gt;'Assumptions Notes'!C$11,-C15823*('Assumptions Notes'!C$13/(2*1000)),G15823*D15823)</f>
        <v>1.8343487499999998E-2</v>
      </c>
    </row>
    <row r="15824" spans="1:9" x14ac:dyDescent="0.2">
      <c r="A15824" s="5">
        <v>42881.625</v>
      </c>
      <c r="B15824" s="2">
        <v>1182.1199999999999</v>
      </c>
      <c r="C15824" s="10">
        <v>93.7</v>
      </c>
      <c r="D15824" s="8">
        <v>1.975E-4</v>
      </c>
      <c r="E15824" s="13">
        <f>D15824*'Assumptions Notes'!C$12</f>
        <v>7.1099999999999997E-2</v>
      </c>
      <c r="F15824" s="15">
        <f t="shared" si="494"/>
        <v>1.8505750000000001E-2</v>
      </c>
      <c r="G15824" s="10">
        <f>IF(C15824&gt;'Assumptions Notes'!C$11,'Assumptions Notes'!C$11,C15824)</f>
        <v>93.7</v>
      </c>
      <c r="H15824" s="15">
        <f t="shared" si="495"/>
        <v>1.8505750000000001E-2</v>
      </c>
      <c r="I15824" s="2">
        <f>IF(C15824&gt;'Assumptions Notes'!C$11,-C15824*('Assumptions Notes'!C$13/(2*1000)),G15824*D15824)</f>
        <v>1.8505750000000001E-2</v>
      </c>
    </row>
    <row r="15825" spans="1:9" x14ac:dyDescent="0.2">
      <c r="A15825" s="5">
        <v>42881.645833333336</v>
      </c>
      <c r="B15825" s="2">
        <v>1194.54</v>
      </c>
      <c r="C15825" s="10">
        <v>87.72</v>
      </c>
      <c r="D15825" s="8">
        <v>2.2124999999999998E-4</v>
      </c>
      <c r="E15825" s="13">
        <f>D15825*'Assumptions Notes'!C$12</f>
        <v>7.9649999999999999E-2</v>
      </c>
      <c r="F15825" s="15">
        <f t="shared" si="494"/>
        <v>1.940805E-2</v>
      </c>
      <c r="G15825" s="10">
        <f>IF(C15825&gt;'Assumptions Notes'!C$11,'Assumptions Notes'!C$11,C15825)</f>
        <v>87.72</v>
      </c>
      <c r="H15825" s="15">
        <f t="shared" si="495"/>
        <v>1.940805E-2</v>
      </c>
      <c r="I15825" s="2">
        <f>IF(C15825&gt;'Assumptions Notes'!C$11,-C15825*('Assumptions Notes'!C$13/(2*1000)),G15825*D15825)</f>
        <v>1.940805E-2</v>
      </c>
    </row>
    <row r="15826" spans="1:9" x14ac:dyDescent="0.2">
      <c r="A15826" s="5">
        <v>42881.666666666664</v>
      </c>
      <c r="B15826" s="2">
        <v>1213.23</v>
      </c>
      <c r="C15826" s="10">
        <v>95.44</v>
      </c>
      <c r="D15826" s="8">
        <v>2.4499999999999999E-4</v>
      </c>
      <c r="E15826" s="13">
        <f>D15826*'Assumptions Notes'!C$12</f>
        <v>8.8200000000000001E-2</v>
      </c>
      <c r="F15826" s="15">
        <f t="shared" si="494"/>
        <v>2.3382799999999999E-2</v>
      </c>
      <c r="G15826" s="10">
        <f>IF(C15826&gt;'Assumptions Notes'!C$11,'Assumptions Notes'!C$11,C15826)</f>
        <v>95.44</v>
      </c>
      <c r="H15826" s="15">
        <f t="shared" si="495"/>
        <v>2.3382799999999999E-2</v>
      </c>
      <c r="I15826" s="2">
        <f>IF(C15826&gt;'Assumptions Notes'!C$11,-C15826*('Assumptions Notes'!C$13/(2*1000)),G15826*D15826)</f>
        <v>2.3382799999999999E-2</v>
      </c>
    </row>
    <row r="15827" spans="1:9" x14ac:dyDescent="0.2">
      <c r="A15827" s="5">
        <v>42881.6875</v>
      </c>
      <c r="B15827" s="2">
        <v>1280.6099999999999</v>
      </c>
      <c r="C15827" s="10">
        <v>82.8</v>
      </c>
      <c r="D15827" s="8">
        <v>2.7E-4</v>
      </c>
      <c r="E15827" s="13">
        <f>D15827*'Assumptions Notes'!C$12</f>
        <v>9.7199999999999995E-2</v>
      </c>
      <c r="F15827" s="15">
        <f t="shared" si="494"/>
        <v>2.2356000000000001E-2</v>
      </c>
      <c r="G15827" s="10">
        <f>IF(C15827&gt;'Assumptions Notes'!C$11,'Assumptions Notes'!C$11,C15827)</f>
        <v>82.8</v>
      </c>
      <c r="H15827" s="15">
        <f t="shared" si="495"/>
        <v>2.2356000000000001E-2</v>
      </c>
      <c r="I15827" s="2">
        <f>IF(C15827&gt;'Assumptions Notes'!C$11,-C15827*('Assumptions Notes'!C$13/(2*1000)),G15827*D15827)</f>
        <v>2.2356000000000001E-2</v>
      </c>
    </row>
    <row r="15828" spans="1:9" x14ac:dyDescent="0.2">
      <c r="A15828" s="5">
        <v>42881.708333333336</v>
      </c>
      <c r="B15828" s="2">
        <v>1366.94</v>
      </c>
      <c r="C15828" s="10">
        <v>100.19</v>
      </c>
      <c r="D15828" s="8">
        <v>2.9500000000000001E-4</v>
      </c>
      <c r="E15828" s="13">
        <f>D15828*'Assumptions Notes'!C$12</f>
        <v>0.1062</v>
      </c>
      <c r="F15828" s="15">
        <f t="shared" si="494"/>
        <v>2.955605E-2</v>
      </c>
      <c r="G15828" s="10">
        <f>IF(C15828&gt;'Assumptions Notes'!C$11,'Assumptions Notes'!C$11,C15828)</f>
        <v>100.19</v>
      </c>
      <c r="H15828" s="15">
        <f t="shared" si="495"/>
        <v>2.955605E-2</v>
      </c>
      <c r="I15828" s="2">
        <f>IF(C15828&gt;'Assumptions Notes'!C$11,-C15828*('Assumptions Notes'!C$13/(2*1000)),G15828*D15828)</f>
        <v>2.955605E-2</v>
      </c>
    </row>
    <row r="15829" spans="1:9" x14ac:dyDescent="0.2">
      <c r="A15829" s="5">
        <v>42881.729166666664</v>
      </c>
      <c r="B15829" s="2">
        <v>1455.41</v>
      </c>
      <c r="C15829" s="10">
        <v>101.31</v>
      </c>
      <c r="D15829" s="8">
        <v>2.9750000000000002E-4</v>
      </c>
      <c r="E15829" s="13">
        <f>D15829*'Assumptions Notes'!C$12</f>
        <v>0.1071</v>
      </c>
      <c r="F15829" s="15">
        <f t="shared" si="494"/>
        <v>3.0139725000000003E-2</v>
      </c>
      <c r="G15829" s="10">
        <f>IF(C15829&gt;'Assumptions Notes'!C$11,'Assumptions Notes'!C$11,C15829)</f>
        <v>101.31</v>
      </c>
      <c r="H15829" s="15">
        <f t="shared" si="495"/>
        <v>3.0139725000000003E-2</v>
      </c>
      <c r="I15829" s="2">
        <f>IF(C15829&gt;'Assumptions Notes'!C$11,-C15829*('Assumptions Notes'!C$13/(2*1000)),G15829*D15829)</f>
        <v>3.0139725000000003E-2</v>
      </c>
    </row>
    <row r="15830" spans="1:9" x14ac:dyDescent="0.2">
      <c r="A15830" s="5">
        <v>42881.75</v>
      </c>
      <c r="B15830" s="2">
        <v>1530.31</v>
      </c>
      <c r="C15830" s="10">
        <v>110.04</v>
      </c>
      <c r="D15830" s="8">
        <v>2.9999999999999997E-4</v>
      </c>
      <c r="E15830" s="13">
        <f>D15830*'Assumptions Notes'!C$12</f>
        <v>0.10799999999999998</v>
      </c>
      <c r="F15830" s="15">
        <f t="shared" si="494"/>
        <v>3.3012E-2</v>
      </c>
      <c r="G15830" s="10">
        <f>IF(C15830&gt;'Assumptions Notes'!C$11,'Assumptions Notes'!C$11,C15830)</f>
        <v>110.04</v>
      </c>
      <c r="H15830" s="15">
        <f t="shared" si="495"/>
        <v>3.3012E-2</v>
      </c>
      <c r="I15830" s="2">
        <f>IF(C15830&gt;'Assumptions Notes'!C$11,-C15830*('Assumptions Notes'!C$13/(2*1000)),G15830*D15830)</f>
        <v>3.3012E-2</v>
      </c>
    </row>
    <row r="15831" spans="1:9" x14ac:dyDescent="0.2">
      <c r="A15831" s="5">
        <v>42881.770833333336</v>
      </c>
      <c r="B15831" s="2">
        <v>1626.56</v>
      </c>
      <c r="C15831" s="10">
        <v>116.68</v>
      </c>
      <c r="D15831" s="8">
        <v>2.9999999999999997E-4</v>
      </c>
      <c r="E15831" s="13">
        <f>D15831*'Assumptions Notes'!C$12</f>
        <v>0.10799999999999998</v>
      </c>
      <c r="F15831" s="15">
        <f t="shared" si="494"/>
        <v>3.5004E-2</v>
      </c>
      <c r="G15831" s="10">
        <f>IF(C15831&gt;'Assumptions Notes'!C$11,'Assumptions Notes'!C$11,C15831)</f>
        <v>116.68</v>
      </c>
      <c r="H15831" s="15">
        <f t="shared" si="495"/>
        <v>3.5004E-2</v>
      </c>
      <c r="I15831" s="2">
        <f>IF(C15831&gt;'Assumptions Notes'!C$11,-C15831*('Assumptions Notes'!C$13/(2*1000)),G15831*D15831)</f>
        <v>3.5004E-2</v>
      </c>
    </row>
    <row r="15832" spans="1:9" x14ac:dyDescent="0.2">
      <c r="A15832" s="5">
        <v>42881.791666666664</v>
      </c>
      <c r="B15832" s="2">
        <v>1628.68</v>
      </c>
      <c r="C15832" s="10">
        <v>114.56</v>
      </c>
      <c r="D15832" s="8">
        <v>2.9999999999999997E-4</v>
      </c>
      <c r="E15832" s="13">
        <f>D15832*'Assumptions Notes'!C$12</f>
        <v>0.10799999999999998</v>
      </c>
      <c r="F15832" s="15">
        <f t="shared" si="494"/>
        <v>3.4367999999999996E-2</v>
      </c>
      <c r="G15832" s="10">
        <f>IF(C15832&gt;'Assumptions Notes'!C$11,'Assumptions Notes'!C$11,C15832)</f>
        <v>114.56</v>
      </c>
      <c r="H15832" s="15">
        <f t="shared" si="495"/>
        <v>3.4367999999999996E-2</v>
      </c>
      <c r="I15832" s="2">
        <f>IF(C15832&gt;'Assumptions Notes'!C$11,-C15832*('Assumptions Notes'!C$13/(2*1000)),G15832*D15832)</f>
        <v>3.4367999999999996E-2</v>
      </c>
    </row>
    <row r="15833" spans="1:9" x14ac:dyDescent="0.2">
      <c r="A15833" s="5">
        <v>42881.8125</v>
      </c>
      <c r="B15833" s="2">
        <v>1603.25</v>
      </c>
      <c r="C15833" s="10">
        <v>107.45</v>
      </c>
      <c r="D15833" s="8">
        <v>2.9750000000000002E-4</v>
      </c>
      <c r="E15833" s="13">
        <f>D15833*'Assumptions Notes'!C$12</f>
        <v>0.1071</v>
      </c>
      <c r="F15833" s="15">
        <f t="shared" si="494"/>
        <v>3.1966375000000005E-2</v>
      </c>
      <c r="G15833" s="10">
        <f>IF(C15833&gt;'Assumptions Notes'!C$11,'Assumptions Notes'!C$11,C15833)</f>
        <v>107.45</v>
      </c>
      <c r="H15833" s="15">
        <f t="shared" si="495"/>
        <v>3.1966375000000005E-2</v>
      </c>
      <c r="I15833" s="2">
        <f>IF(C15833&gt;'Assumptions Notes'!C$11,-C15833*('Assumptions Notes'!C$13/(2*1000)),G15833*D15833)</f>
        <v>3.1966375000000005E-2</v>
      </c>
    </row>
    <row r="15834" spans="1:9" x14ac:dyDescent="0.2">
      <c r="A15834" s="5">
        <v>42881.833333333336</v>
      </c>
      <c r="B15834" s="2">
        <v>1558.82</v>
      </c>
      <c r="C15834" s="10">
        <v>118.89</v>
      </c>
      <c r="D15834" s="8">
        <v>2.9500000000000001E-4</v>
      </c>
      <c r="E15834" s="13">
        <f>D15834*'Assumptions Notes'!C$12</f>
        <v>0.1062</v>
      </c>
      <c r="F15834" s="15">
        <f t="shared" si="494"/>
        <v>3.5072550000000001E-2</v>
      </c>
      <c r="G15834" s="10">
        <f>IF(C15834&gt;'Assumptions Notes'!C$11,'Assumptions Notes'!C$11,C15834)</f>
        <v>118.89</v>
      </c>
      <c r="H15834" s="15">
        <f t="shared" si="495"/>
        <v>3.5072550000000001E-2</v>
      </c>
      <c r="I15834" s="2">
        <f>IF(C15834&gt;'Assumptions Notes'!C$11,-C15834*('Assumptions Notes'!C$13/(2*1000)),G15834*D15834)</f>
        <v>3.5072550000000001E-2</v>
      </c>
    </row>
    <row r="15835" spans="1:9" x14ac:dyDescent="0.2">
      <c r="A15835" s="5">
        <v>42881.854166666664</v>
      </c>
      <c r="B15835" s="2">
        <v>1515.97</v>
      </c>
      <c r="C15835" s="10">
        <v>100.78</v>
      </c>
      <c r="D15835" s="8">
        <v>2.9E-4</v>
      </c>
      <c r="E15835" s="13">
        <f>D15835*'Assumptions Notes'!C$12</f>
        <v>0.10440000000000001</v>
      </c>
      <c r="F15835" s="15">
        <f t="shared" si="494"/>
        <v>2.9226200000000001E-2</v>
      </c>
      <c r="G15835" s="10">
        <f>IF(C15835&gt;'Assumptions Notes'!C$11,'Assumptions Notes'!C$11,C15835)</f>
        <v>100.78</v>
      </c>
      <c r="H15835" s="15">
        <f t="shared" si="495"/>
        <v>2.9226200000000001E-2</v>
      </c>
      <c r="I15835" s="2">
        <f>IF(C15835&gt;'Assumptions Notes'!C$11,-C15835*('Assumptions Notes'!C$13/(2*1000)),G15835*D15835)</f>
        <v>2.9226200000000001E-2</v>
      </c>
    </row>
    <row r="15836" spans="1:9" x14ac:dyDescent="0.2">
      <c r="A15836" s="5">
        <v>42881.875</v>
      </c>
      <c r="B15836" s="2">
        <v>1492.44</v>
      </c>
      <c r="C15836" s="10">
        <v>90.05</v>
      </c>
      <c r="D15836" s="8">
        <v>2.8499999999999999E-4</v>
      </c>
      <c r="E15836" s="13">
        <f>D15836*'Assumptions Notes'!C$12</f>
        <v>0.1026</v>
      </c>
      <c r="F15836" s="15">
        <f t="shared" si="494"/>
        <v>2.566425E-2</v>
      </c>
      <c r="G15836" s="10">
        <f>IF(C15836&gt;'Assumptions Notes'!C$11,'Assumptions Notes'!C$11,C15836)</f>
        <v>90.05</v>
      </c>
      <c r="H15836" s="15">
        <f t="shared" si="495"/>
        <v>2.566425E-2</v>
      </c>
      <c r="I15836" s="2">
        <f>IF(C15836&gt;'Assumptions Notes'!C$11,-C15836*('Assumptions Notes'!C$13/(2*1000)),G15836*D15836)</f>
        <v>2.566425E-2</v>
      </c>
    </row>
    <row r="15837" spans="1:9" x14ac:dyDescent="0.2">
      <c r="A15837" s="5">
        <v>42881.895833333336</v>
      </c>
      <c r="B15837" s="2">
        <v>1422.04</v>
      </c>
      <c r="C15837" s="10">
        <v>82.73</v>
      </c>
      <c r="D15837" s="8">
        <v>2.7E-4</v>
      </c>
      <c r="E15837" s="13">
        <f>D15837*'Assumptions Notes'!C$12</f>
        <v>9.7199999999999995E-2</v>
      </c>
      <c r="F15837" s="15">
        <f t="shared" si="494"/>
        <v>2.2337100000000002E-2</v>
      </c>
      <c r="G15837" s="10">
        <f>IF(C15837&gt;'Assumptions Notes'!C$11,'Assumptions Notes'!C$11,C15837)</f>
        <v>82.73</v>
      </c>
      <c r="H15837" s="15">
        <f t="shared" si="495"/>
        <v>2.2337100000000002E-2</v>
      </c>
      <c r="I15837" s="2">
        <f>IF(C15837&gt;'Assumptions Notes'!C$11,-C15837*('Assumptions Notes'!C$13/(2*1000)),G15837*D15837)</f>
        <v>2.2337100000000002E-2</v>
      </c>
    </row>
    <row r="15838" spans="1:9" x14ac:dyDescent="0.2">
      <c r="A15838" s="5">
        <v>42881.916666666664</v>
      </c>
      <c r="B15838" s="2">
        <v>1362.21</v>
      </c>
      <c r="C15838" s="10">
        <v>78.78</v>
      </c>
      <c r="D15838" s="8">
        <v>2.5500000000000002E-4</v>
      </c>
      <c r="E15838" s="13">
        <f>D15838*'Assumptions Notes'!C$12</f>
        <v>9.1800000000000007E-2</v>
      </c>
      <c r="F15838" s="15">
        <f t="shared" si="494"/>
        <v>2.0088900000000003E-2</v>
      </c>
      <c r="G15838" s="10">
        <f>IF(C15838&gt;'Assumptions Notes'!C$11,'Assumptions Notes'!C$11,C15838)</f>
        <v>78.78</v>
      </c>
      <c r="H15838" s="15">
        <f t="shared" si="495"/>
        <v>2.0088900000000003E-2</v>
      </c>
      <c r="I15838" s="2">
        <f>IF(C15838&gt;'Assumptions Notes'!C$11,-C15838*('Assumptions Notes'!C$13/(2*1000)),G15838*D15838)</f>
        <v>2.0088900000000003E-2</v>
      </c>
    </row>
    <row r="15839" spans="1:9" x14ac:dyDescent="0.2">
      <c r="A15839" s="5">
        <v>42881.9375</v>
      </c>
      <c r="B15839" s="2">
        <v>1301.47</v>
      </c>
      <c r="C15839" s="10">
        <v>75.08</v>
      </c>
      <c r="D15839" s="8">
        <v>2.1250000000000002E-4</v>
      </c>
      <c r="E15839" s="13">
        <f>D15839*'Assumptions Notes'!C$12</f>
        <v>7.6500000000000012E-2</v>
      </c>
      <c r="F15839" s="15">
        <f t="shared" si="494"/>
        <v>1.59545E-2</v>
      </c>
      <c r="G15839" s="10">
        <f>IF(C15839&gt;'Assumptions Notes'!C$11,'Assumptions Notes'!C$11,C15839)</f>
        <v>75.08</v>
      </c>
      <c r="H15839" s="15">
        <f t="shared" si="495"/>
        <v>1.59545E-2</v>
      </c>
      <c r="I15839" s="2">
        <f>IF(C15839&gt;'Assumptions Notes'!C$11,-C15839*('Assumptions Notes'!C$13/(2*1000)),G15839*D15839)</f>
        <v>1.59545E-2</v>
      </c>
    </row>
    <row r="15840" spans="1:9" x14ac:dyDescent="0.2">
      <c r="A15840" s="5">
        <v>42881.958333333336</v>
      </c>
      <c r="B15840" s="2">
        <v>1236.92</v>
      </c>
      <c r="C15840" s="10">
        <v>68.319999999999993</v>
      </c>
      <c r="D15840" s="8">
        <v>1.7000000000000001E-4</v>
      </c>
      <c r="E15840" s="13">
        <f>D15840*'Assumptions Notes'!C$12</f>
        <v>6.1200000000000004E-2</v>
      </c>
      <c r="F15840" s="15">
        <f t="shared" si="494"/>
        <v>1.16144E-2</v>
      </c>
      <c r="G15840" s="10">
        <f>IF(C15840&gt;'Assumptions Notes'!C$11,'Assumptions Notes'!C$11,C15840)</f>
        <v>68.319999999999993</v>
      </c>
      <c r="H15840" s="15">
        <f t="shared" si="495"/>
        <v>1.16144E-2</v>
      </c>
      <c r="I15840" s="2">
        <f>IF(C15840&gt;'Assumptions Notes'!C$11,-C15840*('Assumptions Notes'!C$13/(2*1000)),G15840*D15840)</f>
        <v>1.16144E-2</v>
      </c>
    </row>
    <row r="15841" spans="1:9" x14ac:dyDescent="0.2">
      <c r="A15841" s="5">
        <v>42881.979166666664</v>
      </c>
      <c r="B15841" s="2">
        <v>1193.6400000000001</v>
      </c>
      <c r="C15841" s="10">
        <v>69.239999999999995</v>
      </c>
      <c r="D15841" s="8">
        <v>1.5000000000000001E-4</v>
      </c>
      <c r="E15841" s="13">
        <f>D15841*'Assumptions Notes'!C$12</f>
        <v>5.4000000000000006E-2</v>
      </c>
      <c r="F15841" s="15">
        <f t="shared" si="494"/>
        <v>1.0385999999999999E-2</v>
      </c>
      <c r="G15841" s="10">
        <f>IF(C15841&gt;'Assumptions Notes'!C$11,'Assumptions Notes'!C$11,C15841)</f>
        <v>69.239999999999995</v>
      </c>
      <c r="H15841" s="15">
        <f t="shared" si="495"/>
        <v>1.0385999999999999E-2</v>
      </c>
      <c r="I15841" s="2">
        <f>IF(C15841&gt;'Assumptions Notes'!C$11,-C15841*('Assumptions Notes'!C$13/(2*1000)),G15841*D15841)</f>
        <v>1.0385999999999999E-2</v>
      </c>
    </row>
    <row r="15842" spans="1:9" x14ac:dyDescent="0.2">
      <c r="A15842" s="5">
        <v>42882</v>
      </c>
      <c r="B15842" s="2">
        <v>1376.3</v>
      </c>
      <c r="C15842" s="10">
        <v>71.680000000000007</v>
      </c>
      <c r="D15842" s="8">
        <v>1.2999999999999999E-4</v>
      </c>
      <c r="E15842" s="13">
        <f>D15842*'Assumptions Notes'!C$12</f>
        <v>4.6799999999999994E-2</v>
      </c>
      <c r="F15842" s="15">
        <f t="shared" si="494"/>
        <v>9.3183999999999993E-3</v>
      </c>
      <c r="G15842" s="10">
        <f>IF(C15842&gt;'Assumptions Notes'!C$11,'Assumptions Notes'!C$11,C15842)</f>
        <v>71.680000000000007</v>
      </c>
      <c r="H15842" s="15">
        <f t="shared" si="495"/>
        <v>9.3183999999999993E-3</v>
      </c>
      <c r="I15842" s="2">
        <f>IF(C15842&gt;'Assumptions Notes'!C$11,-C15842*('Assumptions Notes'!C$13/(2*1000)),G15842*D15842)</f>
        <v>9.3183999999999993E-3</v>
      </c>
    </row>
    <row r="15843" spans="1:9" x14ac:dyDescent="0.2">
      <c r="A15843" s="5">
        <v>42882.020833333336</v>
      </c>
      <c r="B15843" s="2">
        <v>1264.74</v>
      </c>
      <c r="C15843" s="10">
        <v>73.260000000000005</v>
      </c>
      <c r="D15843" s="8">
        <v>1.175E-4</v>
      </c>
      <c r="E15843" s="13">
        <f>D15843*'Assumptions Notes'!C$12</f>
        <v>4.2299999999999997E-2</v>
      </c>
      <c r="F15843" s="15">
        <f t="shared" si="494"/>
        <v>8.6080500000000008E-3</v>
      </c>
      <c r="G15843" s="10">
        <f>IF(C15843&gt;'Assumptions Notes'!C$11,'Assumptions Notes'!C$11,C15843)</f>
        <v>73.260000000000005</v>
      </c>
      <c r="H15843" s="15">
        <f t="shared" si="495"/>
        <v>8.6080500000000008E-3</v>
      </c>
      <c r="I15843" s="2">
        <f>IF(C15843&gt;'Assumptions Notes'!C$11,-C15843*('Assumptions Notes'!C$13/(2*1000)),G15843*D15843)</f>
        <v>8.6080500000000008E-3</v>
      </c>
    </row>
    <row r="15844" spans="1:9" x14ac:dyDescent="0.2">
      <c r="A15844" s="5">
        <v>42882.041666666664</v>
      </c>
      <c r="B15844" s="2">
        <v>1165.0899999999999</v>
      </c>
      <c r="C15844" s="10">
        <v>63.92</v>
      </c>
      <c r="D15844" s="8">
        <v>1.05E-4</v>
      </c>
      <c r="E15844" s="13">
        <f>D15844*'Assumptions Notes'!C$12</f>
        <v>3.78E-2</v>
      </c>
      <c r="F15844" s="15">
        <f t="shared" si="494"/>
        <v>6.7116000000000007E-3</v>
      </c>
      <c r="G15844" s="10">
        <f>IF(C15844&gt;'Assumptions Notes'!C$11,'Assumptions Notes'!C$11,C15844)</f>
        <v>63.92</v>
      </c>
      <c r="H15844" s="15">
        <f t="shared" si="495"/>
        <v>6.7116000000000007E-3</v>
      </c>
      <c r="I15844" s="2">
        <f>IF(C15844&gt;'Assumptions Notes'!C$11,-C15844*('Assumptions Notes'!C$13/(2*1000)),G15844*D15844)</f>
        <v>6.7116000000000007E-3</v>
      </c>
    </row>
    <row r="15845" spans="1:9" x14ac:dyDescent="0.2">
      <c r="A15845" s="5">
        <v>42882.0625</v>
      </c>
      <c r="B15845" s="2">
        <v>1071.94</v>
      </c>
      <c r="C15845" s="10">
        <v>57.71</v>
      </c>
      <c r="D15845" s="8">
        <v>1.025E-4</v>
      </c>
      <c r="E15845" s="13">
        <f>D15845*'Assumptions Notes'!C$12</f>
        <v>3.6900000000000002E-2</v>
      </c>
      <c r="F15845" s="15">
        <f t="shared" si="494"/>
        <v>5.9152750000000002E-3</v>
      </c>
      <c r="G15845" s="10">
        <f>IF(C15845&gt;'Assumptions Notes'!C$11,'Assumptions Notes'!C$11,C15845)</f>
        <v>57.71</v>
      </c>
      <c r="H15845" s="15">
        <f t="shared" si="495"/>
        <v>5.9152750000000002E-3</v>
      </c>
      <c r="I15845" s="2">
        <f>IF(C15845&gt;'Assumptions Notes'!C$11,-C15845*('Assumptions Notes'!C$13/(2*1000)),G15845*D15845)</f>
        <v>5.9152750000000002E-3</v>
      </c>
    </row>
    <row r="15846" spans="1:9" x14ac:dyDescent="0.2">
      <c r="A15846" s="5">
        <v>42882.083333333336</v>
      </c>
      <c r="B15846" s="2">
        <v>1000.44</v>
      </c>
      <c r="C15846" s="10">
        <v>55.53</v>
      </c>
      <c r="D15846" s="8">
        <v>1E-4</v>
      </c>
      <c r="E15846" s="13">
        <f>D15846*'Assumptions Notes'!C$12</f>
        <v>3.6000000000000004E-2</v>
      </c>
      <c r="F15846" s="15">
        <f t="shared" si="494"/>
        <v>5.5530000000000006E-3</v>
      </c>
      <c r="G15846" s="10">
        <f>IF(C15846&gt;'Assumptions Notes'!C$11,'Assumptions Notes'!C$11,C15846)</f>
        <v>55.53</v>
      </c>
      <c r="H15846" s="15">
        <f t="shared" si="495"/>
        <v>5.5530000000000006E-3</v>
      </c>
      <c r="I15846" s="2">
        <f>IF(C15846&gt;'Assumptions Notes'!C$11,-C15846*('Assumptions Notes'!C$13/(2*1000)),G15846*D15846)</f>
        <v>5.5530000000000006E-3</v>
      </c>
    </row>
    <row r="15847" spans="1:9" x14ac:dyDescent="0.2">
      <c r="A15847" s="5">
        <v>42882.104166666664</v>
      </c>
      <c r="B15847" s="2">
        <v>963.06</v>
      </c>
      <c r="C15847" s="10">
        <v>56.25</v>
      </c>
      <c r="D15847" s="8">
        <v>9.8750000000000002E-5</v>
      </c>
      <c r="E15847" s="13">
        <f>D15847*'Assumptions Notes'!C$12</f>
        <v>3.5549999999999998E-2</v>
      </c>
      <c r="F15847" s="15">
        <f t="shared" si="494"/>
        <v>5.5546874999999997E-3</v>
      </c>
      <c r="G15847" s="10">
        <f>IF(C15847&gt;'Assumptions Notes'!C$11,'Assumptions Notes'!C$11,C15847)</f>
        <v>56.25</v>
      </c>
      <c r="H15847" s="15">
        <f t="shared" si="495"/>
        <v>5.5546874999999997E-3</v>
      </c>
      <c r="I15847" s="2">
        <f>IF(C15847&gt;'Assumptions Notes'!C$11,-C15847*('Assumptions Notes'!C$13/(2*1000)),G15847*D15847)</f>
        <v>5.5546874999999997E-3</v>
      </c>
    </row>
    <row r="15848" spans="1:9" x14ac:dyDescent="0.2">
      <c r="A15848" s="5">
        <v>42882.125</v>
      </c>
      <c r="B15848" s="2">
        <v>943.46</v>
      </c>
      <c r="C15848" s="10">
        <v>47.47</v>
      </c>
      <c r="D15848" s="8">
        <v>9.7499999999999998E-5</v>
      </c>
      <c r="E15848" s="13">
        <f>D15848*'Assumptions Notes'!C$12</f>
        <v>3.5099999999999999E-2</v>
      </c>
      <c r="F15848" s="15">
        <f t="shared" si="494"/>
        <v>4.628325E-3</v>
      </c>
      <c r="G15848" s="10">
        <f>IF(C15848&gt;'Assumptions Notes'!C$11,'Assumptions Notes'!C$11,C15848)</f>
        <v>47.47</v>
      </c>
      <c r="H15848" s="15">
        <f t="shared" si="495"/>
        <v>4.628325E-3</v>
      </c>
      <c r="I15848" s="2">
        <f>IF(C15848&gt;'Assumptions Notes'!C$11,-C15848*('Assumptions Notes'!C$13/(2*1000)),G15848*D15848)</f>
        <v>4.628325E-3</v>
      </c>
    </row>
    <row r="15849" spans="1:9" x14ac:dyDescent="0.2">
      <c r="A15849" s="5">
        <v>42882.145833333336</v>
      </c>
      <c r="B15849" s="2">
        <v>933.55</v>
      </c>
      <c r="C15849" s="10">
        <v>16.809999999999999</v>
      </c>
      <c r="D15849" s="8">
        <v>9.6250000000000009E-5</v>
      </c>
      <c r="E15849" s="13">
        <f>D15849*'Assumptions Notes'!C$12</f>
        <v>3.465E-2</v>
      </c>
      <c r="F15849" s="15">
        <f t="shared" si="494"/>
        <v>1.6179625000000001E-3</v>
      </c>
      <c r="G15849" s="10">
        <f>IF(C15849&gt;'Assumptions Notes'!C$11,'Assumptions Notes'!C$11,C15849)</f>
        <v>16.809999999999999</v>
      </c>
      <c r="H15849" s="15">
        <f t="shared" si="495"/>
        <v>1.6179625000000001E-3</v>
      </c>
      <c r="I15849" s="2">
        <f>IF(C15849&gt;'Assumptions Notes'!C$11,-C15849*('Assumptions Notes'!C$13/(2*1000)),G15849*D15849)</f>
        <v>1.6179625000000001E-3</v>
      </c>
    </row>
    <row r="15850" spans="1:9" x14ac:dyDescent="0.2">
      <c r="A15850" s="5">
        <v>42882.166666666664</v>
      </c>
      <c r="B15850" s="2">
        <v>931.8</v>
      </c>
      <c r="C15850" s="10">
        <v>31.67</v>
      </c>
      <c r="D15850" s="8">
        <v>9.5000000000000005E-5</v>
      </c>
      <c r="E15850" s="13">
        <f>D15850*'Assumptions Notes'!C$12</f>
        <v>3.4200000000000001E-2</v>
      </c>
      <c r="F15850" s="15">
        <f t="shared" si="494"/>
        <v>3.0086500000000003E-3</v>
      </c>
      <c r="G15850" s="10">
        <f>IF(C15850&gt;'Assumptions Notes'!C$11,'Assumptions Notes'!C$11,C15850)</f>
        <v>31.67</v>
      </c>
      <c r="H15850" s="15">
        <f t="shared" si="495"/>
        <v>3.0086500000000003E-3</v>
      </c>
      <c r="I15850" s="2">
        <f>IF(C15850&gt;'Assumptions Notes'!C$11,-C15850*('Assumptions Notes'!C$13/(2*1000)),G15850*D15850)</f>
        <v>3.0086500000000003E-3</v>
      </c>
    </row>
    <row r="15851" spans="1:9" x14ac:dyDescent="0.2">
      <c r="A15851" s="5">
        <v>42882.1875</v>
      </c>
      <c r="B15851" s="2">
        <v>916.5</v>
      </c>
      <c r="C15851" s="10">
        <v>33.29</v>
      </c>
      <c r="D15851" s="8">
        <v>9.6250000000000009E-5</v>
      </c>
      <c r="E15851" s="13">
        <f>D15851*'Assumptions Notes'!C$12</f>
        <v>3.465E-2</v>
      </c>
      <c r="F15851" s="15">
        <f t="shared" si="494"/>
        <v>3.2041625000000002E-3</v>
      </c>
      <c r="G15851" s="10">
        <f>IF(C15851&gt;'Assumptions Notes'!C$11,'Assumptions Notes'!C$11,C15851)</f>
        <v>33.29</v>
      </c>
      <c r="H15851" s="15">
        <f t="shared" si="495"/>
        <v>3.2041625000000002E-3</v>
      </c>
      <c r="I15851" s="2">
        <f>IF(C15851&gt;'Assumptions Notes'!C$11,-C15851*('Assumptions Notes'!C$13/(2*1000)),G15851*D15851)</f>
        <v>3.2041625000000002E-3</v>
      </c>
    </row>
    <row r="15852" spans="1:9" x14ac:dyDescent="0.2">
      <c r="A15852" s="5">
        <v>42882.208333333336</v>
      </c>
      <c r="B15852" s="2">
        <v>906.13</v>
      </c>
      <c r="C15852" s="10">
        <v>33.9</v>
      </c>
      <c r="D15852" s="8">
        <v>9.7499999999999998E-5</v>
      </c>
      <c r="E15852" s="13">
        <f>D15852*'Assumptions Notes'!C$12</f>
        <v>3.5099999999999999E-2</v>
      </c>
      <c r="F15852" s="15">
        <f t="shared" si="494"/>
        <v>3.3052499999999996E-3</v>
      </c>
      <c r="G15852" s="10">
        <f>IF(C15852&gt;'Assumptions Notes'!C$11,'Assumptions Notes'!C$11,C15852)</f>
        <v>33.9</v>
      </c>
      <c r="H15852" s="15">
        <f t="shared" si="495"/>
        <v>3.3052499999999996E-3</v>
      </c>
      <c r="I15852" s="2">
        <f>IF(C15852&gt;'Assumptions Notes'!C$11,-C15852*('Assumptions Notes'!C$13/(2*1000)),G15852*D15852)</f>
        <v>3.3052499999999996E-3</v>
      </c>
    </row>
    <row r="15853" spans="1:9" x14ac:dyDescent="0.2">
      <c r="A15853" s="5">
        <v>42882.229166666664</v>
      </c>
      <c r="B15853" s="2">
        <v>921.74</v>
      </c>
      <c r="C15853" s="10">
        <v>38.619999999999997</v>
      </c>
      <c r="D15853" s="8">
        <v>1.15E-4</v>
      </c>
      <c r="E15853" s="13">
        <f>D15853*'Assumptions Notes'!C$12</f>
        <v>4.1399999999999999E-2</v>
      </c>
      <c r="F15853" s="15">
        <f t="shared" si="494"/>
        <v>4.4412999999999996E-3</v>
      </c>
      <c r="G15853" s="10">
        <f>IF(C15853&gt;'Assumptions Notes'!C$11,'Assumptions Notes'!C$11,C15853)</f>
        <v>38.619999999999997</v>
      </c>
      <c r="H15853" s="15">
        <f t="shared" si="495"/>
        <v>4.4412999999999996E-3</v>
      </c>
      <c r="I15853" s="2">
        <f>IF(C15853&gt;'Assumptions Notes'!C$11,-C15853*('Assumptions Notes'!C$13/(2*1000)),G15853*D15853)</f>
        <v>4.4412999999999996E-3</v>
      </c>
    </row>
    <row r="15854" spans="1:9" x14ac:dyDescent="0.2">
      <c r="A15854" s="5">
        <v>42882.25</v>
      </c>
      <c r="B15854" s="2">
        <v>915.92</v>
      </c>
      <c r="C15854" s="10">
        <v>39.31</v>
      </c>
      <c r="D15854" s="8">
        <v>1.325E-4</v>
      </c>
      <c r="E15854" s="13">
        <f>D15854*'Assumptions Notes'!C$12</f>
        <v>4.7699999999999999E-2</v>
      </c>
      <c r="F15854" s="15">
        <f t="shared" si="494"/>
        <v>5.208575E-3</v>
      </c>
      <c r="G15854" s="10">
        <f>IF(C15854&gt;'Assumptions Notes'!C$11,'Assumptions Notes'!C$11,C15854)</f>
        <v>39.31</v>
      </c>
      <c r="H15854" s="15">
        <f t="shared" si="495"/>
        <v>5.208575E-3</v>
      </c>
      <c r="I15854" s="2">
        <f>IF(C15854&gt;'Assumptions Notes'!C$11,-C15854*('Assumptions Notes'!C$13/(2*1000)),G15854*D15854)</f>
        <v>5.208575E-3</v>
      </c>
    </row>
    <row r="15855" spans="1:9" x14ac:dyDescent="0.2">
      <c r="A15855" s="5">
        <v>42882.270833333336</v>
      </c>
      <c r="B15855" s="2">
        <v>926.63</v>
      </c>
      <c r="C15855" s="10">
        <v>40.39</v>
      </c>
      <c r="D15855" s="8">
        <v>1.6249999999999999E-4</v>
      </c>
      <c r="E15855" s="13">
        <f>D15855*'Assumptions Notes'!C$12</f>
        <v>5.8499999999999996E-2</v>
      </c>
      <c r="F15855" s="15">
        <f t="shared" si="494"/>
        <v>6.5633749999999998E-3</v>
      </c>
      <c r="G15855" s="10">
        <f>IF(C15855&gt;'Assumptions Notes'!C$11,'Assumptions Notes'!C$11,C15855)</f>
        <v>40.39</v>
      </c>
      <c r="H15855" s="15">
        <f t="shared" si="495"/>
        <v>6.5633749999999998E-3</v>
      </c>
      <c r="I15855" s="2">
        <f>IF(C15855&gt;'Assumptions Notes'!C$11,-C15855*('Assumptions Notes'!C$13/(2*1000)),G15855*D15855)</f>
        <v>6.5633749999999998E-3</v>
      </c>
    </row>
    <row r="15856" spans="1:9" x14ac:dyDescent="0.2">
      <c r="A15856" s="5">
        <v>42882.291666666664</v>
      </c>
      <c r="B15856" s="2">
        <v>936.87</v>
      </c>
      <c r="C15856" s="10">
        <v>43.71</v>
      </c>
      <c r="D15856" s="8">
        <v>1.9249999999999999E-4</v>
      </c>
      <c r="E15856" s="13">
        <f>D15856*'Assumptions Notes'!C$12</f>
        <v>6.93E-2</v>
      </c>
      <c r="F15856" s="15">
        <f t="shared" si="494"/>
        <v>8.4141749999999994E-3</v>
      </c>
      <c r="G15856" s="10">
        <f>IF(C15856&gt;'Assumptions Notes'!C$11,'Assumptions Notes'!C$11,C15856)</f>
        <v>43.71</v>
      </c>
      <c r="H15856" s="15">
        <f t="shared" si="495"/>
        <v>8.4141749999999994E-3</v>
      </c>
      <c r="I15856" s="2">
        <f>IF(C15856&gt;'Assumptions Notes'!C$11,-C15856*('Assumptions Notes'!C$13/(2*1000)),G15856*D15856)</f>
        <v>8.4141749999999994E-3</v>
      </c>
    </row>
    <row r="15857" spans="1:9" x14ac:dyDescent="0.2">
      <c r="A15857" s="5">
        <v>42882.3125</v>
      </c>
      <c r="B15857" s="2">
        <v>986.85</v>
      </c>
      <c r="C15857" s="10">
        <v>47.82</v>
      </c>
      <c r="D15857" s="8">
        <v>2.0875000000000001E-4</v>
      </c>
      <c r="E15857" s="13">
        <f>D15857*'Assumptions Notes'!C$12</f>
        <v>7.5150000000000008E-2</v>
      </c>
      <c r="F15857" s="15">
        <f t="shared" si="494"/>
        <v>9.9824249999999996E-3</v>
      </c>
      <c r="G15857" s="10">
        <f>IF(C15857&gt;'Assumptions Notes'!C$11,'Assumptions Notes'!C$11,C15857)</f>
        <v>47.82</v>
      </c>
      <c r="H15857" s="15">
        <f t="shared" si="495"/>
        <v>9.9824249999999996E-3</v>
      </c>
      <c r="I15857" s="2">
        <f>IF(C15857&gt;'Assumptions Notes'!C$11,-C15857*('Assumptions Notes'!C$13/(2*1000)),G15857*D15857)</f>
        <v>9.9824249999999996E-3</v>
      </c>
    </row>
    <row r="15858" spans="1:9" x14ac:dyDescent="0.2">
      <c r="A15858" s="5">
        <v>42882.333333333336</v>
      </c>
      <c r="B15858" s="2">
        <v>981.45</v>
      </c>
      <c r="C15858" s="10">
        <v>61.95</v>
      </c>
      <c r="D15858" s="8">
        <v>2.2499999999999999E-4</v>
      </c>
      <c r="E15858" s="13">
        <f>D15858*'Assumptions Notes'!C$12</f>
        <v>8.1000000000000003E-2</v>
      </c>
      <c r="F15858" s="15">
        <f t="shared" si="494"/>
        <v>1.393875E-2</v>
      </c>
      <c r="G15858" s="10">
        <f>IF(C15858&gt;'Assumptions Notes'!C$11,'Assumptions Notes'!C$11,C15858)</f>
        <v>61.95</v>
      </c>
      <c r="H15858" s="15">
        <f t="shared" si="495"/>
        <v>1.393875E-2</v>
      </c>
      <c r="I15858" s="2">
        <f>IF(C15858&gt;'Assumptions Notes'!C$11,-C15858*('Assumptions Notes'!C$13/(2*1000)),G15858*D15858)</f>
        <v>1.393875E-2</v>
      </c>
    </row>
    <row r="15859" spans="1:9" x14ac:dyDescent="0.2">
      <c r="A15859" s="5">
        <v>42882.354166666664</v>
      </c>
      <c r="B15859" s="2">
        <v>1037.71</v>
      </c>
      <c r="C15859" s="10">
        <v>63.49</v>
      </c>
      <c r="D15859" s="8">
        <v>2.2625E-4</v>
      </c>
      <c r="E15859" s="13">
        <f>D15859*'Assumptions Notes'!C$12</f>
        <v>8.1449999999999995E-2</v>
      </c>
      <c r="F15859" s="15">
        <f t="shared" si="494"/>
        <v>1.43646125E-2</v>
      </c>
      <c r="G15859" s="10">
        <f>IF(C15859&gt;'Assumptions Notes'!C$11,'Assumptions Notes'!C$11,C15859)</f>
        <v>63.49</v>
      </c>
      <c r="H15859" s="15">
        <f t="shared" si="495"/>
        <v>1.43646125E-2</v>
      </c>
      <c r="I15859" s="2">
        <f>IF(C15859&gt;'Assumptions Notes'!C$11,-C15859*('Assumptions Notes'!C$13/(2*1000)),G15859*D15859)</f>
        <v>1.43646125E-2</v>
      </c>
    </row>
    <row r="15860" spans="1:9" x14ac:dyDescent="0.2">
      <c r="A15860" s="5">
        <v>42882.375</v>
      </c>
      <c r="B15860" s="2">
        <v>1087.25</v>
      </c>
      <c r="C15860" s="10">
        <v>71.39</v>
      </c>
      <c r="D15860" s="8">
        <v>2.275E-4</v>
      </c>
      <c r="E15860" s="13">
        <f>D15860*'Assumptions Notes'!C$12</f>
        <v>8.1900000000000001E-2</v>
      </c>
      <c r="F15860" s="15">
        <f t="shared" si="494"/>
        <v>1.6241225000000001E-2</v>
      </c>
      <c r="G15860" s="10">
        <f>IF(C15860&gt;'Assumptions Notes'!C$11,'Assumptions Notes'!C$11,C15860)</f>
        <v>71.39</v>
      </c>
      <c r="H15860" s="15">
        <f t="shared" si="495"/>
        <v>1.6241225000000001E-2</v>
      </c>
      <c r="I15860" s="2">
        <f>IF(C15860&gt;'Assumptions Notes'!C$11,-C15860*('Assumptions Notes'!C$13/(2*1000)),G15860*D15860)</f>
        <v>1.6241225000000001E-2</v>
      </c>
    </row>
    <row r="15861" spans="1:9" x14ac:dyDescent="0.2">
      <c r="A15861" s="5">
        <v>42882.395833333336</v>
      </c>
      <c r="B15861" s="2">
        <v>1127.8399999999999</v>
      </c>
      <c r="C15861" s="10">
        <v>62.27</v>
      </c>
      <c r="D15861" s="8">
        <v>2.1875E-4</v>
      </c>
      <c r="E15861" s="13">
        <f>D15861*'Assumptions Notes'!C$12</f>
        <v>7.8750000000000001E-2</v>
      </c>
      <c r="F15861" s="15">
        <f t="shared" si="494"/>
        <v>1.3621562500000002E-2</v>
      </c>
      <c r="G15861" s="10">
        <f>IF(C15861&gt;'Assumptions Notes'!C$11,'Assumptions Notes'!C$11,C15861)</f>
        <v>62.27</v>
      </c>
      <c r="H15861" s="15">
        <f t="shared" si="495"/>
        <v>1.3621562500000002E-2</v>
      </c>
      <c r="I15861" s="2">
        <f>IF(C15861&gt;'Assumptions Notes'!C$11,-C15861*('Assumptions Notes'!C$13/(2*1000)),G15861*D15861)</f>
        <v>1.3621562500000002E-2</v>
      </c>
    </row>
    <row r="15862" spans="1:9" x14ac:dyDescent="0.2">
      <c r="A15862" s="5">
        <v>42882.416666666664</v>
      </c>
      <c r="B15862" s="2">
        <v>1098.9100000000001</v>
      </c>
      <c r="C15862" s="10">
        <v>58.14</v>
      </c>
      <c r="D15862" s="8">
        <v>2.1000000000000001E-4</v>
      </c>
      <c r="E15862" s="13">
        <f>D15862*'Assumptions Notes'!C$12</f>
        <v>7.5600000000000001E-2</v>
      </c>
      <c r="F15862" s="15">
        <f t="shared" si="494"/>
        <v>1.22094E-2</v>
      </c>
      <c r="G15862" s="10">
        <f>IF(C15862&gt;'Assumptions Notes'!C$11,'Assumptions Notes'!C$11,C15862)</f>
        <v>58.14</v>
      </c>
      <c r="H15862" s="15">
        <f t="shared" si="495"/>
        <v>1.22094E-2</v>
      </c>
      <c r="I15862" s="2">
        <f>IF(C15862&gt;'Assumptions Notes'!C$11,-C15862*('Assumptions Notes'!C$13/(2*1000)),G15862*D15862)</f>
        <v>1.22094E-2</v>
      </c>
    </row>
    <row r="15863" spans="1:9" x14ac:dyDescent="0.2">
      <c r="A15863" s="5">
        <v>42882.4375</v>
      </c>
      <c r="B15863" s="2">
        <v>1001.84</v>
      </c>
      <c r="C15863" s="10">
        <v>46.17</v>
      </c>
      <c r="D15863" s="8">
        <v>2.075E-4</v>
      </c>
      <c r="E15863" s="13">
        <f>D15863*'Assumptions Notes'!C$12</f>
        <v>7.4700000000000003E-2</v>
      </c>
      <c r="F15863" s="15">
        <f t="shared" si="494"/>
        <v>9.5802750000000009E-3</v>
      </c>
      <c r="G15863" s="10">
        <f>IF(C15863&gt;'Assumptions Notes'!C$11,'Assumptions Notes'!C$11,C15863)</f>
        <v>46.17</v>
      </c>
      <c r="H15863" s="15">
        <f t="shared" si="495"/>
        <v>9.5802750000000009E-3</v>
      </c>
      <c r="I15863" s="2">
        <f>IF(C15863&gt;'Assumptions Notes'!C$11,-C15863*('Assumptions Notes'!C$13/(2*1000)),G15863*D15863)</f>
        <v>9.5802750000000009E-3</v>
      </c>
    </row>
    <row r="15864" spans="1:9" x14ac:dyDescent="0.2">
      <c r="A15864" s="5">
        <v>42882.458333333336</v>
      </c>
      <c r="B15864" s="2">
        <v>912.64</v>
      </c>
      <c r="C15864" s="10">
        <v>34.42</v>
      </c>
      <c r="D15864" s="8">
        <v>2.05E-4</v>
      </c>
      <c r="E15864" s="13">
        <f>D15864*'Assumptions Notes'!C$12</f>
        <v>7.3800000000000004E-2</v>
      </c>
      <c r="F15864" s="15">
        <f t="shared" si="494"/>
        <v>7.0561E-3</v>
      </c>
      <c r="G15864" s="10">
        <f>IF(C15864&gt;'Assumptions Notes'!C$11,'Assumptions Notes'!C$11,C15864)</f>
        <v>34.42</v>
      </c>
      <c r="H15864" s="15">
        <f t="shared" si="495"/>
        <v>7.0561E-3</v>
      </c>
      <c r="I15864" s="2">
        <f>IF(C15864&gt;'Assumptions Notes'!C$11,-C15864*('Assumptions Notes'!C$13/(2*1000)),G15864*D15864)</f>
        <v>7.0561E-3</v>
      </c>
    </row>
    <row r="15865" spans="1:9" x14ac:dyDescent="0.2">
      <c r="A15865" s="5">
        <v>42882.479166666664</v>
      </c>
      <c r="B15865" s="2">
        <v>855.85</v>
      </c>
      <c r="C15865" s="10">
        <v>32.07</v>
      </c>
      <c r="D15865" s="8">
        <v>2.1499999999999999E-4</v>
      </c>
      <c r="E15865" s="13">
        <f>D15865*'Assumptions Notes'!C$12</f>
        <v>7.7399999999999997E-2</v>
      </c>
      <c r="F15865" s="15">
        <f t="shared" si="494"/>
        <v>6.8950499999999998E-3</v>
      </c>
      <c r="G15865" s="10">
        <f>IF(C15865&gt;'Assumptions Notes'!C$11,'Assumptions Notes'!C$11,C15865)</f>
        <v>32.07</v>
      </c>
      <c r="H15865" s="15">
        <f t="shared" si="495"/>
        <v>6.8950499999999998E-3</v>
      </c>
      <c r="I15865" s="2">
        <f>IF(C15865&gt;'Assumptions Notes'!C$11,-C15865*('Assumptions Notes'!C$13/(2*1000)),G15865*D15865)</f>
        <v>6.8950499999999998E-3</v>
      </c>
    </row>
    <row r="15866" spans="1:9" x14ac:dyDescent="0.2">
      <c r="A15866" s="5">
        <v>42882.5</v>
      </c>
      <c r="B15866" s="2">
        <v>842.86</v>
      </c>
      <c r="C15866" s="10">
        <v>39.4</v>
      </c>
      <c r="D15866" s="8">
        <v>2.2499999999999999E-4</v>
      </c>
      <c r="E15866" s="13">
        <f>D15866*'Assumptions Notes'!C$12</f>
        <v>8.1000000000000003E-2</v>
      </c>
      <c r="F15866" s="15">
        <f t="shared" si="494"/>
        <v>8.8649999999999996E-3</v>
      </c>
      <c r="G15866" s="10">
        <f>IF(C15866&gt;'Assumptions Notes'!C$11,'Assumptions Notes'!C$11,C15866)</f>
        <v>39.4</v>
      </c>
      <c r="H15866" s="15">
        <f t="shared" si="495"/>
        <v>8.8649999999999996E-3</v>
      </c>
      <c r="I15866" s="2">
        <f>IF(C15866&gt;'Assumptions Notes'!C$11,-C15866*('Assumptions Notes'!C$13/(2*1000)),G15866*D15866)</f>
        <v>8.8649999999999996E-3</v>
      </c>
    </row>
    <row r="15867" spans="1:9" x14ac:dyDescent="0.2">
      <c r="A15867" s="5">
        <v>42882.520833333336</v>
      </c>
      <c r="B15867" s="2">
        <v>843.03</v>
      </c>
      <c r="C15867" s="10">
        <v>39.79</v>
      </c>
      <c r="D15867" s="8">
        <v>2.1250000000000002E-4</v>
      </c>
      <c r="E15867" s="13">
        <f>D15867*'Assumptions Notes'!C$12</f>
        <v>7.6500000000000012E-2</v>
      </c>
      <c r="F15867" s="15">
        <f t="shared" si="494"/>
        <v>8.4553750000000011E-3</v>
      </c>
      <c r="G15867" s="10">
        <f>IF(C15867&gt;'Assumptions Notes'!C$11,'Assumptions Notes'!C$11,C15867)</f>
        <v>39.79</v>
      </c>
      <c r="H15867" s="15">
        <f t="shared" si="495"/>
        <v>8.4553750000000011E-3</v>
      </c>
      <c r="I15867" s="2">
        <f>IF(C15867&gt;'Assumptions Notes'!C$11,-C15867*('Assumptions Notes'!C$13/(2*1000)),G15867*D15867)</f>
        <v>8.4553750000000011E-3</v>
      </c>
    </row>
    <row r="15868" spans="1:9" x14ac:dyDescent="0.2">
      <c r="A15868" s="5">
        <v>42882.541666666664</v>
      </c>
      <c r="B15868" s="2">
        <v>813.39</v>
      </c>
      <c r="C15868" s="10">
        <v>40.78</v>
      </c>
      <c r="D15868" s="8">
        <v>2.0000000000000001E-4</v>
      </c>
      <c r="E15868" s="13">
        <f>D15868*'Assumptions Notes'!C$12</f>
        <v>7.2000000000000008E-2</v>
      </c>
      <c r="F15868" s="15">
        <f t="shared" si="494"/>
        <v>8.1560000000000001E-3</v>
      </c>
      <c r="G15868" s="10">
        <f>IF(C15868&gt;'Assumptions Notes'!C$11,'Assumptions Notes'!C$11,C15868)</f>
        <v>40.78</v>
      </c>
      <c r="H15868" s="15">
        <f t="shared" si="495"/>
        <v>8.1560000000000001E-3</v>
      </c>
      <c r="I15868" s="2">
        <f>IF(C15868&gt;'Assumptions Notes'!C$11,-C15868*('Assumptions Notes'!C$13/(2*1000)),G15868*D15868)</f>
        <v>8.1560000000000001E-3</v>
      </c>
    </row>
    <row r="15869" spans="1:9" x14ac:dyDescent="0.2">
      <c r="A15869" s="5">
        <v>42882.5625</v>
      </c>
      <c r="B15869" s="2">
        <v>789.92</v>
      </c>
      <c r="C15869" s="10">
        <v>37.56</v>
      </c>
      <c r="D15869" s="8">
        <v>1.975E-4</v>
      </c>
      <c r="E15869" s="13">
        <f>D15869*'Assumptions Notes'!C$12</f>
        <v>7.1099999999999997E-2</v>
      </c>
      <c r="F15869" s="15">
        <f t="shared" si="494"/>
        <v>7.4181000000000004E-3</v>
      </c>
      <c r="G15869" s="10">
        <f>IF(C15869&gt;'Assumptions Notes'!C$11,'Assumptions Notes'!C$11,C15869)</f>
        <v>37.56</v>
      </c>
      <c r="H15869" s="15">
        <f t="shared" si="495"/>
        <v>7.4181000000000004E-3</v>
      </c>
      <c r="I15869" s="2">
        <f>IF(C15869&gt;'Assumptions Notes'!C$11,-C15869*('Assumptions Notes'!C$13/(2*1000)),G15869*D15869)</f>
        <v>7.4181000000000004E-3</v>
      </c>
    </row>
    <row r="15870" spans="1:9" x14ac:dyDescent="0.2">
      <c r="A15870" s="5">
        <v>42882.583333333336</v>
      </c>
      <c r="B15870" s="2">
        <v>789.59</v>
      </c>
      <c r="C15870" s="10">
        <v>43.56</v>
      </c>
      <c r="D15870" s="8">
        <v>1.95E-4</v>
      </c>
      <c r="E15870" s="13">
        <f>D15870*'Assumptions Notes'!C$12</f>
        <v>7.0199999999999999E-2</v>
      </c>
      <c r="F15870" s="15">
        <f t="shared" si="494"/>
        <v>8.4942000000000004E-3</v>
      </c>
      <c r="G15870" s="10">
        <f>IF(C15870&gt;'Assumptions Notes'!C$11,'Assumptions Notes'!C$11,C15870)</f>
        <v>43.56</v>
      </c>
      <c r="H15870" s="15">
        <f t="shared" si="495"/>
        <v>8.4942000000000004E-3</v>
      </c>
      <c r="I15870" s="2">
        <f>IF(C15870&gt;'Assumptions Notes'!C$11,-C15870*('Assumptions Notes'!C$13/(2*1000)),G15870*D15870)</f>
        <v>8.4942000000000004E-3</v>
      </c>
    </row>
    <row r="15871" spans="1:9" x14ac:dyDescent="0.2">
      <c r="A15871" s="5">
        <v>42882.604166666664</v>
      </c>
      <c r="B15871" s="2">
        <v>792.48</v>
      </c>
      <c r="C15871" s="10">
        <v>47.98</v>
      </c>
      <c r="D15871" s="8">
        <v>1.9625E-4</v>
      </c>
      <c r="E15871" s="13">
        <f>D15871*'Assumptions Notes'!C$12</f>
        <v>7.0650000000000004E-2</v>
      </c>
      <c r="F15871" s="15">
        <f t="shared" si="494"/>
        <v>9.4160749999999994E-3</v>
      </c>
      <c r="G15871" s="10">
        <f>IF(C15871&gt;'Assumptions Notes'!C$11,'Assumptions Notes'!C$11,C15871)</f>
        <v>47.98</v>
      </c>
      <c r="H15871" s="15">
        <f t="shared" si="495"/>
        <v>9.4160749999999994E-3</v>
      </c>
      <c r="I15871" s="2">
        <f>IF(C15871&gt;'Assumptions Notes'!C$11,-C15871*('Assumptions Notes'!C$13/(2*1000)),G15871*D15871)</f>
        <v>9.4160749999999994E-3</v>
      </c>
    </row>
    <row r="15872" spans="1:9" x14ac:dyDescent="0.2">
      <c r="A15872" s="5">
        <v>42882.625</v>
      </c>
      <c r="B15872" s="2">
        <v>815.72</v>
      </c>
      <c r="C15872" s="10">
        <v>52.39</v>
      </c>
      <c r="D15872" s="8">
        <v>1.975E-4</v>
      </c>
      <c r="E15872" s="13">
        <f>D15872*'Assumptions Notes'!C$12</f>
        <v>7.1099999999999997E-2</v>
      </c>
      <c r="F15872" s="15">
        <f t="shared" si="494"/>
        <v>1.0347025000000001E-2</v>
      </c>
      <c r="G15872" s="10">
        <f>IF(C15872&gt;'Assumptions Notes'!C$11,'Assumptions Notes'!C$11,C15872)</f>
        <v>52.39</v>
      </c>
      <c r="H15872" s="15">
        <f t="shared" si="495"/>
        <v>1.0347025000000001E-2</v>
      </c>
      <c r="I15872" s="2">
        <f>IF(C15872&gt;'Assumptions Notes'!C$11,-C15872*('Assumptions Notes'!C$13/(2*1000)),G15872*D15872)</f>
        <v>1.0347025000000001E-2</v>
      </c>
    </row>
    <row r="15873" spans="1:9" x14ac:dyDescent="0.2">
      <c r="A15873" s="5">
        <v>42882.645833333336</v>
      </c>
      <c r="B15873" s="2">
        <v>929.6</v>
      </c>
      <c r="C15873" s="10">
        <v>59.58</v>
      </c>
      <c r="D15873" s="8">
        <v>2.2124999999999998E-4</v>
      </c>
      <c r="E15873" s="13">
        <f>D15873*'Assumptions Notes'!C$12</f>
        <v>7.9649999999999999E-2</v>
      </c>
      <c r="F15873" s="15">
        <f t="shared" si="494"/>
        <v>1.3182074999999998E-2</v>
      </c>
      <c r="G15873" s="10">
        <f>IF(C15873&gt;'Assumptions Notes'!C$11,'Assumptions Notes'!C$11,C15873)</f>
        <v>59.58</v>
      </c>
      <c r="H15873" s="15">
        <f t="shared" si="495"/>
        <v>1.3182074999999998E-2</v>
      </c>
      <c r="I15873" s="2">
        <f>IF(C15873&gt;'Assumptions Notes'!C$11,-C15873*('Assumptions Notes'!C$13/(2*1000)),G15873*D15873)</f>
        <v>1.3182074999999998E-2</v>
      </c>
    </row>
    <row r="15874" spans="1:9" x14ac:dyDescent="0.2">
      <c r="A15874" s="5">
        <v>42882.666666666664</v>
      </c>
      <c r="B15874" s="2">
        <v>985.72</v>
      </c>
      <c r="C15874" s="10">
        <v>60.32</v>
      </c>
      <c r="D15874" s="8">
        <v>2.4499999999999999E-4</v>
      </c>
      <c r="E15874" s="13">
        <f>D15874*'Assumptions Notes'!C$12</f>
        <v>8.8200000000000001E-2</v>
      </c>
      <c r="F15874" s="15">
        <f t="shared" si="494"/>
        <v>1.4778399999999999E-2</v>
      </c>
      <c r="G15874" s="10">
        <f>IF(C15874&gt;'Assumptions Notes'!C$11,'Assumptions Notes'!C$11,C15874)</f>
        <v>60.32</v>
      </c>
      <c r="H15874" s="15">
        <f t="shared" si="495"/>
        <v>1.4778399999999999E-2</v>
      </c>
      <c r="I15874" s="2">
        <f>IF(C15874&gt;'Assumptions Notes'!C$11,-C15874*('Assumptions Notes'!C$13/(2*1000)),G15874*D15874)</f>
        <v>1.4778399999999999E-2</v>
      </c>
    </row>
    <row r="15875" spans="1:9" x14ac:dyDescent="0.2">
      <c r="A15875" s="5">
        <v>42882.6875</v>
      </c>
      <c r="B15875" s="2">
        <v>1114.25</v>
      </c>
      <c r="C15875" s="10">
        <v>72.52</v>
      </c>
      <c r="D15875" s="8">
        <v>2.7E-4</v>
      </c>
      <c r="E15875" s="13">
        <f>D15875*'Assumptions Notes'!C$12</f>
        <v>9.7199999999999995E-2</v>
      </c>
      <c r="F15875" s="15">
        <f t="shared" si="494"/>
        <v>1.9580399999999998E-2</v>
      </c>
      <c r="G15875" s="10">
        <f>IF(C15875&gt;'Assumptions Notes'!C$11,'Assumptions Notes'!C$11,C15875)</f>
        <v>72.52</v>
      </c>
      <c r="H15875" s="15">
        <f t="shared" si="495"/>
        <v>1.9580399999999998E-2</v>
      </c>
      <c r="I15875" s="2">
        <f>IF(C15875&gt;'Assumptions Notes'!C$11,-C15875*('Assumptions Notes'!C$13/(2*1000)),G15875*D15875)</f>
        <v>1.9580399999999998E-2</v>
      </c>
    </row>
    <row r="15876" spans="1:9" x14ac:dyDescent="0.2">
      <c r="A15876" s="5">
        <v>42882.708333333336</v>
      </c>
      <c r="B15876" s="2">
        <v>1128</v>
      </c>
      <c r="C15876" s="10">
        <v>73.989999999999995</v>
      </c>
      <c r="D15876" s="8">
        <v>2.9500000000000001E-4</v>
      </c>
      <c r="E15876" s="13">
        <f>D15876*'Assumptions Notes'!C$12</f>
        <v>0.1062</v>
      </c>
      <c r="F15876" s="15">
        <f t="shared" ref="F15876:F15939" si="496">D15876*C15876</f>
        <v>2.1827050000000001E-2</v>
      </c>
      <c r="G15876" s="10">
        <f>IF(C15876&gt;'Assumptions Notes'!C$11,'Assumptions Notes'!C$11,C15876)</f>
        <v>73.989999999999995</v>
      </c>
      <c r="H15876" s="15">
        <f t="shared" ref="H15876:H15939" si="497">G15876*D15876</f>
        <v>2.1827050000000001E-2</v>
      </c>
      <c r="I15876" s="2">
        <f>IF(C15876&gt;'Assumptions Notes'!C$11,-C15876*('Assumptions Notes'!C$13/(2*1000)),G15876*D15876)</f>
        <v>2.1827050000000001E-2</v>
      </c>
    </row>
    <row r="15877" spans="1:9" x14ac:dyDescent="0.2">
      <c r="A15877" s="5">
        <v>42882.729166666664</v>
      </c>
      <c r="B15877" s="2">
        <v>1310.4000000000001</v>
      </c>
      <c r="C15877" s="10">
        <v>83.88</v>
      </c>
      <c r="D15877" s="8">
        <v>2.9750000000000002E-4</v>
      </c>
      <c r="E15877" s="13">
        <f>D15877*'Assumptions Notes'!C$12</f>
        <v>0.1071</v>
      </c>
      <c r="F15877" s="15">
        <f t="shared" si="496"/>
        <v>2.4954300000000002E-2</v>
      </c>
      <c r="G15877" s="10">
        <f>IF(C15877&gt;'Assumptions Notes'!C$11,'Assumptions Notes'!C$11,C15877)</f>
        <v>83.88</v>
      </c>
      <c r="H15877" s="15">
        <f t="shared" si="497"/>
        <v>2.4954300000000002E-2</v>
      </c>
      <c r="I15877" s="2">
        <f>IF(C15877&gt;'Assumptions Notes'!C$11,-C15877*('Assumptions Notes'!C$13/(2*1000)),G15877*D15877)</f>
        <v>2.4954300000000002E-2</v>
      </c>
    </row>
    <row r="15878" spans="1:9" x14ac:dyDescent="0.2">
      <c r="A15878" s="5">
        <v>42882.75</v>
      </c>
      <c r="B15878" s="2">
        <v>1440.2</v>
      </c>
      <c r="C15878" s="10">
        <v>103.07</v>
      </c>
      <c r="D15878" s="8">
        <v>2.9999999999999997E-4</v>
      </c>
      <c r="E15878" s="13">
        <f>D15878*'Assumptions Notes'!C$12</f>
        <v>0.10799999999999998</v>
      </c>
      <c r="F15878" s="15">
        <f t="shared" si="496"/>
        <v>3.0920999999999994E-2</v>
      </c>
      <c r="G15878" s="10">
        <f>IF(C15878&gt;'Assumptions Notes'!C$11,'Assumptions Notes'!C$11,C15878)</f>
        <v>103.07</v>
      </c>
      <c r="H15878" s="15">
        <f t="shared" si="497"/>
        <v>3.0920999999999994E-2</v>
      </c>
      <c r="I15878" s="2">
        <f>IF(C15878&gt;'Assumptions Notes'!C$11,-C15878*('Assumptions Notes'!C$13/(2*1000)),G15878*D15878)</f>
        <v>3.0920999999999994E-2</v>
      </c>
    </row>
    <row r="15879" spans="1:9" x14ac:dyDescent="0.2">
      <c r="A15879" s="5">
        <v>42882.770833333336</v>
      </c>
      <c r="B15879" s="2">
        <v>1526.03</v>
      </c>
      <c r="C15879" s="10">
        <v>99.88</v>
      </c>
      <c r="D15879" s="8">
        <v>2.9999999999999997E-4</v>
      </c>
      <c r="E15879" s="13">
        <f>D15879*'Assumptions Notes'!C$12</f>
        <v>0.10799999999999998</v>
      </c>
      <c r="F15879" s="15">
        <f t="shared" si="496"/>
        <v>2.9963999999999998E-2</v>
      </c>
      <c r="G15879" s="10">
        <f>IF(C15879&gt;'Assumptions Notes'!C$11,'Assumptions Notes'!C$11,C15879)</f>
        <v>99.88</v>
      </c>
      <c r="H15879" s="15">
        <f t="shared" si="497"/>
        <v>2.9963999999999998E-2</v>
      </c>
      <c r="I15879" s="2">
        <f>IF(C15879&gt;'Assumptions Notes'!C$11,-C15879*('Assumptions Notes'!C$13/(2*1000)),G15879*D15879)</f>
        <v>2.9963999999999998E-2</v>
      </c>
    </row>
    <row r="15880" spans="1:9" x14ac:dyDescent="0.2">
      <c r="A15880" s="5">
        <v>42882.791666666664</v>
      </c>
      <c r="B15880" s="2">
        <v>1422</v>
      </c>
      <c r="C15880" s="10">
        <v>84.98</v>
      </c>
      <c r="D15880" s="8">
        <v>2.9999999999999997E-4</v>
      </c>
      <c r="E15880" s="13">
        <f>D15880*'Assumptions Notes'!C$12</f>
        <v>0.10799999999999998</v>
      </c>
      <c r="F15880" s="15">
        <f t="shared" si="496"/>
        <v>2.5493999999999999E-2</v>
      </c>
      <c r="G15880" s="10">
        <f>IF(C15880&gt;'Assumptions Notes'!C$11,'Assumptions Notes'!C$11,C15880)</f>
        <v>84.98</v>
      </c>
      <c r="H15880" s="15">
        <f t="shared" si="497"/>
        <v>2.5493999999999999E-2</v>
      </c>
      <c r="I15880" s="2">
        <f>IF(C15880&gt;'Assumptions Notes'!C$11,-C15880*('Assumptions Notes'!C$13/(2*1000)),G15880*D15880)</f>
        <v>2.5493999999999999E-2</v>
      </c>
    </row>
    <row r="15881" spans="1:9" x14ac:dyDescent="0.2">
      <c r="A15881" s="5">
        <v>42882.8125</v>
      </c>
      <c r="B15881" s="2">
        <v>1416.85</v>
      </c>
      <c r="C15881" s="10">
        <v>83.65</v>
      </c>
      <c r="D15881" s="8">
        <v>2.9750000000000002E-4</v>
      </c>
      <c r="E15881" s="13">
        <f>D15881*'Assumptions Notes'!C$12</f>
        <v>0.1071</v>
      </c>
      <c r="F15881" s="15">
        <f t="shared" si="496"/>
        <v>2.4885875000000002E-2</v>
      </c>
      <c r="G15881" s="10">
        <f>IF(C15881&gt;'Assumptions Notes'!C$11,'Assumptions Notes'!C$11,C15881)</f>
        <v>83.65</v>
      </c>
      <c r="H15881" s="15">
        <f t="shared" si="497"/>
        <v>2.4885875000000002E-2</v>
      </c>
      <c r="I15881" s="2">
        <f>IF(C15881&gt;'Assumptions Notes'!C$11,-C15881*('Assumptions Notes'!C$13/(2*1000)),G15881*D15881)</f>
        <v>2.4885875000000002E-2</v>
      </c>
    </row>
    <row r="15882" spans="1:9" x14ac:dyDescent="0.2">
      <c r="A15882" s="5">
        <v>42882.833333333336</v>
      </c>
      <c r="B15882" s="2">
        <v>1415.64</v>
      </c>
      <c r="C15882" s="10">
        <v>83.73</v>
      </c>
      <c r="D15882" s="8">
        <v>2.9500000000000001E-4</v>
      </c>
      <c r="E15882" s="13">
        <f>D15882*'Assumptions Notes'!C$12</f>
        <v>0.1062</v>
      </c>
      <c r="F15882" s="15">
        <f t="shared" si="496"/>
        <v>2.4700350000000003E-2</v>
      </c>
      <c r="G15882" s="10">
        <f>IF(C15882&gt;'Assumptions Notes'!C$11,'Assumptions Notes'!C$11,C15882)</f>
        <v>83.73</v>
      </c>
      <c r="H15882" s="15">
        <f t="shared" si="497"/>
        <v>2.4700350000000003E-2</v>
      </c>
      <c r="I15882" s="2">
        <f>IF(C15882&gt;'Assumptions Notes'!C$11,-C15882*('Assumptions Notes'!C$13/(2*1000)),G15882*D15882)</f>
        <v>2.4700350000000003E-2</v>
      </c>
    </row>
    <row r="15883" spans="1:9" x14ac:dyDescent="0.2">
      <c r="A15883" s="5">
        <v>42882.854166666664</v>
      </c>
      <c r="B15883" s="2">
        <v>1386.04</v>
      </c>
      <c r="C15883" s="10">
        <v>71.569999999999993</v>
      </c>
      <c r="D15883" s="8">
        <v>2.9E-4</v>
      </c>
      <c r="E15883" s="13">
        <f>D15883*'Assumptions Notes'!C$12</f>
        <v>0.10440000000000001</v>
      </c>
      <c r="F15883" s="15">
        <f t="shared" si="496"/>
        <v>2.0755299999999997E-2</v>
      </c>
      <c r="G15883" s="10">
        <f>IF(C15883&gt;'Assumptions Notes'!C$11,'Assumptions Notes'!C$11,C15883)</f>
        <v>71.569999999999993</v>
      </c>
      <c r="H15883" s="15">
        <f t="shared" si="497"/>
        <v>2.0755299999999997E-2</v>
      </c>
      <c r="I15883" s="2">
        <f>IF(C15883&gt;'Assumptions Notes'!C$11,-C15883*('Assumptions Notes'!C$13/(2*1000)),G15883*D15883)</f>
        <v>2.0755299999999997E-2</v>
      </c>
    </row>
    <row r="15884" spans="1:9" x14ac:dyDescent="0.2">
      <c r="A15884" s="5">
        <v>42882.875</v>
      </c>
      <c r="B15884" s="2">
        <v>1348.83</v>
      </c>
      <c r="C15884" s="10">
        <v>63.48</v>
      </c>
      <c r="D15884" s="8">
        <v>2.8499999999999999E-4</v>
      </c>
      <c r="E15884" s="13">
        <f>D15884*'Assumptions Notes'!C$12</f>
        <v>0.1026</v>
      </c>
      <c r="F15884" s="15">
        <f t="shared" si="496"/>
        <v>1.8091799999999998E-2</v>
      </c>
      <c r="G15884" s="10">
        <f>IF(C15884&gt;'Assumptions Notes'!C$11,'Assumptions Notes'!C$11,C15884)</f>
        <v>63.48</v>
      </c>
      <c r="H15884" s="15">
        <f t="shared" si="497"/>
        <v>1.8091799999999998E-2</v>
      </c>
      <c r="I15884" s="2">
        <f>IF(C15884&gt;'Assumptions Notes'!C$11,-C15884*('Assumptions Notes'!C$13/(2*1000)),G15884*D15884)</f>
        <v>1.8091799999999998E-2</v>
      </c>
    </row>
    <row r="15885" spans="1:9" x14ac:dyDescent="0.2">
      <c r="A15885" s="5">
        <v>42882.895833333336</v>
      </c>
      <c r="B15885" s="2">
        <v>1280.04</v>
      </c>
      <c r="C15885" s="10">
        <v>58.37</v>
      </c>
      <c r="D15885" s="8">
        <v>2.7E-4</v>
      </c>
      <c r="E15885" s="13">
        <f>D15885*'Assumptions Notes'!C$12</f>
        <v>9.7199999999999995E-2</v>
      </c>
      <c r="F15885" s="15">
        <f t="shared" si="496"/>
        <v>1.57599E-2</v>
      </c>
      <c r="G15885" s="10">
        <f>IF(C15885&gt;'Assumptions Notes'!C$11,'Assumptions Notes'!C$11,C15885)</f>
        <v>58.37</v>
      </c>
      <c r="H15885" s="15">
        <f t="shared" si="497"/>
        <v>1.57599E-2</v>
      </c>
      <c r="I15885" s="2">
        <f>IF(C15885&gt;'Assumptions Notes'!C$11,-C15885*('Assumptions Notes'!C$13/(2*1000)),G15885*D15885)</f>
        <v>1.57599E-2</v>
      </c>
    </row>
    <row r="15886" spans="1:9" x14ac:dyDescent="0.2">
      <c r="A15886" s="5">
        <v>42882.916666666664</v>
      </c>
      <c r="B15886" s="2">
        <v>1247.23</v>
      </c>
      <c r="C15886" s="10">
        <v>57.39</v>
      </c>
      <c r="D15886" s="8">
        <v>2.5500000000000002E-4</v>
      </c>
      <c r="E15886" s="13">
        <f>D15886*'Assumptions Notes'!C$12</f>
        <v>9.1800000000000007E-2</v>
      </c>
      <c r="F15886" s="15">
        <f t="shared" si="496"/>
        <v>1.4634450000000002E-2</v>
      </c>
      <c r="G15886" s="10">
        <f>IF(C15886&gt;'Assumptions Notes'!C$11,'Assumptions Notes'!C$11,C15886)</f>
        <v>57.39</v>
      </c>
      <c r="H15886" s="15">
        <f t="shared" si="497"/>
        <v>1.4634450000000002E-2</v>
      </c>
      <c r="I15886" s="2">
        <f>IF(C15886&gt;'Assumptions Notes'!C$11,-C15886*('Assumptions Notes'!C$13/(2*1000)),G15886*D15886)</f>
        <v>1.4634450000000002E-2</v>
      </c>
    </row>
    <row r="15887" spans="1:9" x14ac:dyDescent="0.2">
      <c r="A15887" s="5">
        <v>42882.9375</v>
      </c>
      <c r="B15887" s="2">
        <v>1203.6199999999999</v>
      </c>
      <c r="C15887" s="10">
        <v>67.69</v>
      </c>
      <c r="D15887" s="8">
        <v>2.1250000000000002E-4</v>
      </c>
      <c r="E15887" s="13">
        <f>D15887*'Assumptions Notes'!C$12</f>
        <v>7.6500000000000012E-2</v>
      </c>
      <c r="F15887" s="15">
        <f t="shared" si="496"/>
        <v>1.4384125000000001E-2</v>
      </c>
      <c r="G15887" s="10">
        <f>IF(C15887&gt;'Assumptions Notes'!C$11,'Assumptions Notes'!C$11,C15887)</f>
        <v>67.69</v>
      </c>
      <c r="H15887" s="15">
        <f t="shared" si="497"/>
        <v>1.4384125000000001E-2</v>
      </c>
      <c r="I15887" s="2">
        <f>IF(C15887&gt;'Assumptions Notes'!C$11,-C15887*('Assumptions Notes'!C$13/(2*1000)),G15887*D15887)</f>
        <v>1.4384125000000001E-2</v>
      </c>
    </row>
    <row r="15888" spans="1:9" x14ac:dyDescent="0.2">
      <c r="A15888" s="5">
        <v>42882.958333333336</v>
      </c>
      <c r="B15888" s="2">
        <v>1202.5999999999999</v>
      </c>
      <c r="C15888" s="10">
        <v>71.08</v>
      </c>
      <c r="D15888" s="8">
        <v>1.7000000000000001E-4</v>
      </c>
      <c r="E15888" s="13">
        <f>D15888*'Assumptions Notes'!C$12</f>
        <v>6.1200000000000004E-2</v>
      </c>
      <c r="F15888" s="15">
        <f t="shared" si="496"/>
        <v>1.20836E-2</v>
      </c>
      <c r="G15888" s="10">
        <f>IF(C15888&gt;'Assumptions Notes'!C$11,'Assumptions Notes'!C$11,C15888)</f>
        <v>71.08</v>
      </c>
      <c r="H15888" s="15">
        <f t="shared" si="497"/>
        <v>1.20836E-2</v>
      </c>
      <c r="I15888" s="2">
        <f>IF(C15888&gt;'Assumptions Notes'!C$11,-C15888*('Assumptions Notes'!C$13/(2*1000)),G15888*D15888)</f>
        <v>1.20836E-2</v>
      </c>
    </row>
    <row r="15889" spans="1:9" x14ac:dyDescent="0.2">
      <c r="A15889" s="5">
        <v>42882.979166666664</v>
      </c>
      <c r="B15889" s="2">
        <v>1154.02</v>
      </c>
      <c r="C15889" s="10">
        <v>75.17</v>
      </c>
      <c r="D15889" s="8">
        <v>1.5000000000000001E-4</v>
      </c>
      <c r="E15889" s="13">
        <f>D15889*'Assumptions Notes'!C$12</f>
        <v>5.4000000000000006E-2</v>
      </c>
      <c r="F15889" s="15">
        <f t="shared" si="496"/>
        <v>1.1275500000000001E-2</v>
      </c>
      <c r="G15889" s="10">
        <f>IF(C15889&gt;'Assumptions Notes'!C$11,'Assumptions Notes'!C$11,C15889)</f>
        <v>75.17</v>
      </c>
      <c r="H15889" s="15">
        <f t="shared" si="497"/>
        <v>1.1275500000000001E-2</v>
      </c>
      <c r="I15889" s="2">
        <f>IF(C15889&gt;'Assumptions Notes'!C$11,-C15889*('Assumptions Notes'!C$13/(2*1000)),G15889*D15889)</f>
        <v>1.1275500000000001E-2</v>
      </c>
    </row>
    <row r="15890" spans="1:9" x14ac:dyDescent="0.2">
      <c r="A15890" s="5">
        <v>42883</v>
      </c>
      <c r="B15890" s="2">
        <v>1369.44</v>
      </c>
      <c r="C15890" s="10">
        <v>88.97</v>
      </c>
      <c r="D15890" s="8">
        <v>1.2999999999999999E-4</v>
      </c>
      <c r="E15890" s="13">
        <f>D15890*'Assumptions Notes'!C$12</f>
        <v>4.6799999999999994E-2</v>
      </c>
      <c r="F15890" s="15">
        <f t="shared" si="496"/>
        <v>1.1566099999999999E-2</v>
      </c>
      <c r="G15890" s="10">
        <f>IF(C15890&gt;'Assumptions Notes'!C$11,'Assumptions Notes'!C$11,C15890)</f>
        <v>88.97</v>
      </c>
      <c r="H15890" s="15">
        <f t="shared" si="497"/>
        <v>1.1566099999999999E-2</v>
      </c>
      <c r="I15890" s="2">
        <f>IF(C15890&gt;'Assumptions Notes'!C$11,-C15890*('Assumptions Notes'!C$13/(2*1000)),G15890*D15890)</f>
        <v>1.1566099999999999E-2</v>
      </c>
    </row>
    <row r="15891" spans="1:9" x14ac:dyDescent="0.2">
      <c r="A15891" s="5">
        <v>42883.020833333336</v>
      </c>
      <c r="B15891" s="2">
        <v>1300.6199999999999</v>
      </c>
      <c r="C15891" s="10">
        <v>68.37</v>
      </c>
      <c r="D15891" s="8">
        <v>1.175E-4</v>
      </c>
      <c r="E15891" s="13">
        <f>D15891*'Assumptions Notes'!C$12</f>
        <v>4.2299999999999997E-2</v>
      </c>
      <c r="F15891" s="15">
        <f t="shared" si="496"/>
        <v>8.033475E-3</v>
      </c>
      <c r="G15891" s="10">
        <f>IF(C15891&gt;'Assumptions Notes'!C$11,'Assumptions Notes'!C$11,C15891)</f>
        <v>68.37</v>
      </c>
      <c r="H15891" s="15">
        <f t="shared" si="497"/>
        <v>8.033475E-3</v>
      </c>
      <c r="I15891" s="2">
        <f>IF(C15891&gt;'Assumptions Notes'!C$11,-C15891*('Assumptions Notes'!C$13/(2*1000)),G15891*D15891)</f>
        <v>8.033475E-3</v>
      </c>
    </row>
    <row r="15892" spans="1:9" x14ac:dyDescent="0.2">
      <c r="A15892" s="5">
        <v>42883.041666666664</v>
      </c>
      <c r="B15892" s="2">
        <v>1286.42</v>
      </c>
      <c r="C15892" s="10">
        <v>68.87</v>
      </c>
      <c r="D15892" s="8">
        <v>1.05E-4</v>
      </c>
      <c r="E15892" s="13">
        <f>D15892*'Assumptions Notes'!C$12</f>
        <v>3.78E-2</v>
      </c>
      <c r="F15892" s="15">
        <f t="shared" si="496"/>
        <v>7.231350000000001E-3</v>
      </c>
      <c r="G15892" s="10">
        <f>IF(C15892&gt;'Assumptions Notes'!C$11,'Assumptions Notes'!C$11,C15892)</f>
        <v>68.87</v>
      </c>
      <c r="H15892" s="15">
        <f t="shared" si="497"/>
        <v>7.231350000000001E-3</v>
      </c>
      <c r="I15892" s="2">
        <f>IF(C15892&gt;'Assumptions Notes'!C$11,-C15892*('Assumptions Notes'!C$13/(2*1000)),G15892*D15892)</f>
        <v>7.231350000000001E-3</v>
      </c>
    </row>
    <row r="15893" spans="1:9" x14ac:dyDescent="0.2">
      <c r="A15893" s="5">
        <v>42883.0625</v>
      </c>
      <c r="B15893" s="2">
        <v>1175.9100000000001</v>
      </c>
      <c r="C15893" s="10">
        <v>63.63</v>
      </c>
      <c r="D15893" s="8">
        <v>1.025E-4</v>
      </c>
      <c r="E15893" s="13">
        <f>D15893*'Assumptions Notes'!C$12</f>
        <v>3.6900000000000002E-2</v>
      </c>
      <c r="F15893" s="15">
        <f t="shared" si="496"/>
        <v>6.5220750000000004E-3</v>
      </c>
      <c r="G15893" s="10">
        <f>IF(C15893&gt;'Assumptions Notes'!C$11,'Assumptions Notes'!C$11,C15893)</f>
        <v>63.63</v>
      </c>
      <c r="H15893" s="15">
        <f t="shared" si="497"/>
        <v>6.5220750000000004E-3</v>
      </c>
      <c r="I15893" s="2">
        <f>IF(C15893&gt;'Assumptions Notes'!C$11,-C15893*('Assumptions Notes'!C$13/(2*1000)),G15893*D15893)</f>
        <v>6.5220750000000004E-3</v>
      </c>
    </row>
    <row r="15894" spans="1:9" x14ac:dyDescent="0.2">
      <c r="A15894" s="5">
        <v>42883.083333333336</v>
      </c>
      <c r="B15894" s="2">
        <v>1045.47</v>
      </c>
      <c r="C15894" s="10">
        <v>48.02</v>
      </c>
      <c r="D15894" s="8">
        <v>1E-4</v>
      </c>
      <c r="E15894" s="13">
        <f>D15894*'Assumptions Notes'!C$12</f>
        <v>3.6000000000000004E-2</v>
      </c>
      <c r="F15894" s="15">
        <f t="shared" si="496"/>
        <v>4.8020000000000007E-3</v>
      </c>
      <c r="G15894" s="10">
        <f>IF(C15894&gt;'Assumptions Notes'!C$11,'Assumptions Notes'!C$11,C15894)</f>
        <v>48.02</v>
      </c>
      <c r="H15894" s="15">
        <f t="shared" si="497"/>
        <v>4.8020000000000007E-3</v>
      </c>
      <c r="I15894" s="2">
        <f>IF(C15894&gt;'Assumptions Notes'!C$11,-C15894*('Assumptions Notes'!C$13/(2*1000)),G15894*D15894)</f>
        <v>4.8020000000000007E-3</v>
      </c>
    </row>
    <row r="15895" spans="1:9" x14ac:dyDescent="0.2">
      <c r="A15895" s="5">
        <v>42883.104166666664</v>
      </c>
      <c r="B15895" s="2">
        <v>1034.9100000000001</v>
      </c>
      <c r="C15895" s="10">
        <v>46.68</v>
      </c>
      <c r="D15895" s="8">
        <v>9.8750000000000002E-5</v>
      </c>
      <c r="E15895" s="13">
        <f>D15895*'Assumptions Notes'!C$12</f>
        <v>3.5549999999999998E-2</v>
      </c>
      <c r="F15895" s="15">
        <f t="shared" si="496"/>
        <v>4.6096499999999999E-3</v>
      </c>
      <c r="G15895" s="10">
        <f>IF(C15895&gt;'Assumptions Notes'!C$11,'Assumptions Notes'!C$11,C15895)</f>
        <v>46.68</v>
      </c>
      <c r="H15895" s="15">
        <f t="shared" si="497"/>
        <v>4.6096499999999999E-3</v>
      </c>
      <c r="I15895" s="2">
        <f>IF(C15895&gt;'Assumptions Notes'!C$11,-C15895*('Assumptions Notes'!C$13/(2*1000)),G15895*D15895)</f>
        <v>4.6096499999999999E-3</v>
      </c>
    </row>
    <row r="15896" spans="1:9" x14ac:dyDescent="0.2">
      <c r="A15896" s="5">
        <v>42883.125</v>
      </c>
      <c r="B15896" s="2">
        <v>1034.46</v>
      </c>
      <c r="C15896" s="10">
        <v>44.63</v>
      </c>
      <c r="D15896" s="8">
        <v>9.7499999999999998E-5</v>
      </c>
      <c r="E15896" s="13">
        <f>D15896*'Assumptions Notes'!C$12</f>
        <v>3.5099999999999999E-2</v>
      </c>
      <c r="F15896" s="15">
        <f t="shared" si="496"/>
        <v>4.3514249999999999E-3</v>
      </c>
      <c r="G15896" s="10">
        <f>IF(C15896&gt;'Assumptions Notes'!C$11,'Assumptions Notes'!C$11,C15896)</f>
        <v>44.63</v>
      </c>
      <c r="H15896" s="15">
        <f t="shared" si="497"/>
        <v>4.3514249999999999E-3</v>
      </c>
      <c r="I15896" s="2">
        <f>IF(C15896&gt;'Assumptions Notes'!C$11,-C15896*('Assumptions Notes'!C$13/(2*1000)),G15896*D15896)</f>
        <v>4.3514249999999999E-3</v>
      </c>
    </row>
    <row r="15897" spans="1:9" x14ac:dyDescent="0.2">
      <c r="A15897" s="5">
        <v>42883.145833333336</v>
      </c>
      <c r="B15897" s="2">
        <v>1009.69</v>
      </c>
      <c r="C15897" s="10">
        <v>38.19</v>
      </c>
      <c r="D15897" s="8">
        <v>9.6250000000000009E-5</v>
      </c>
      <c r="E15897" s="13">
        <f>D15897*'Assumptions Notes'!C$12</f>
        <v>3.465E-2</v>
      </c>
      <c r="F15897" s="15">
        <f t="shared" si="496"/>
        <v>3.6757875E-3</v>
      </c>
      <c r="G15897" s="10">
        <f>IF(C15897&gt;'Assumptions Notes'!C$11,'Assumptions Notes'!C$11,C15897)</f>
        <v>38.19</v>
      </c>
      <c r="H15897" s="15">
        <f t="shared" si="497"/>
        <v>3.6757875E-3</v>
      </c>
      <c r="I15897" s="2">
        <f>IF(C15897&gt;'Assumptions Notes'!C$11,-C15897*('Assumptions Notes'!C$13/(2*1000)),G15897*D15897)</f>
        <v>3.6757875E-3</v>
      </c>
    </row>
    <row r="15898" spans="1:9" x14ac:dyDescent="0.2">
      <c r="A15898" s="5">
        <v>42883.166666666664</v>
      </c>
      <c r="B15898" s="2">
        <v>994.66</v>
      </c>
      <c r="C15898" s="10">
        <v>30.6</v>
      </c>
      <c r="D15898" s="8">
        <v>9.5000000000000005E-5</v>
      </c>
      <c r="E15898" s="13">
        <f>D15898*'Assumptions Notes'!C$12</f>
        <v>3.4200000000000001E-2</v>
      </c>
      <c r="F15898" s="15">
        <f t="shared" si="496"/>
        <v>2.9070000000000003E-3</v>
      </c>
      <c r="G15898" s="10">
        <f>IF(C15898&gt;'Assumptions Notes'!C$11,'Assumptions Notes'!C$11,C15898)</f>
        <v>30.6</v>
      </c>
      <c r="H15898" s="15">
        <f t="shared" si="497"/>
        <v>2.9070000000000003E-3</v>
      </c>
      <c r="I15898" s="2">
        <f>IF(C15898&gt;'Assumptions Notes'!C$11,-C15898*('Assumptions Notes'!C$13/(2*1000)),G15898*D15898)</f>
        <v>2.9070000000000003E-3</v>
      </c>
    </row>
    <row r="15899" spans="1:9" x14ac:dyDescent="0.2">
      <c r="A15899" s="5">
        <v>42883.1875</v>
      </c>
      <c r="B15899" s="2">
        <v>1008.88</v>
      </c>
      <c r="C15899" s="10">
        <v>51.1</v>
      </c>
      <c r="D15899" s="8">
        <v>9.6250000000000009E-5</v>
      </c>
      <c r="E15899" s="13">
        <f>D15899*'Assumptions Notes'!C$12</f>
        <v>3.465E-2</v>
      </c>
      <c r="F15899" s="15">
        <f t="shared" si="496"/>
        <v>4.9183750000000009E-3</v>
      </c>
      <c r="G15899" s="10">
        <f>IF(C15899&gt;'Assumptions Notes'!C$11,'Assumptions Notes'!C$11,C15899)</f>
        <v>51.1</v>
      </c>
      <c r="H15899" s="15">
        <f t="shared" si="497"/>
        <v>4.9183750000000009E-3</v>
      </c>
      <c r="I15899" s="2">
        <f>IF(C15899&gt;'Assumptions Notes'!C$11,-C15899*('Assumptions Notes'!C$13/(2*1000)),G15899*D15899)</f>
        <v>4.9183750000000009E-3</v>
      </c>
    </row>
    <row r="15900" spans="1:9" x14ac:dyDescent="0.2">
      <c r="A15900" s="5">
        <v>42883.208333333336</v>
      </c>
      <c r="B15900" s="2">
        <v>950.71</v>
      </c>
      <c r="C15900" s="10">
        <v>45.28</v>
      </c>
      <c r="D15900" s="8">
        <v>9.7499999999999998E-5</v>
      </c>
      <c r="E15900" s="13">
        <f>D15900*'Assumptions Notes'!C$12</f>
        <v>3.5099999999999999E-2</v>
      </c>
      <c r="F15900" s="15">
        <f t="shared" si="496"/>
        <v>4.4148E-3</v>
      </c>
      <c r="G15900" s="10">
        <f>IF(C15900&gt;'Assumptions Notes'!C$11,'Assumptions Notes'!C$11,C15900)</f>
        <v>45.28</v>
      </c>
      <c r="H15900" s="15">
        <f t="shared" si="497"/>
        <v>4.4148E-3</v>
      </c>
      <c r="I15900" s="2">
        <f>IF(C15900&gt;'Assumptions Notes'!C$11,-C15900*('Assumptions Notes'!C$13/(2*1000)),G15900*D15900)</f>
        <v>4.4148E-3</v>
      </c>
    </row>
    <row r="15901" spans="1:9" x14ac:dyDescent="0.2">
      <c r="A15901" s="5">
        <v>42883.229166666664</v>
      </c>
      <c r="B15901" s="2">
        <v>968.3</v>
      </c>
      <c r="C15901" s="10">
        <v>50.26</v>
      </c>
      <c r="D15901" s="8">
        <v>1.15E-4</v>
      </c>
      <c r="E15901" s="13">
        <f>D15901*'Assumptions Notes'!C$12</f>
        <v>4.1399999999999999E-2</v>
      </c>
      <c r="F15901" s="15">
        <f t="shared" si="496"/>
        <v>5.7799000000000001E-3</v>
      </c>
      <c r="G15901" s="10">
        <f>IF(C15901&gt;'Assumptions Notes'!C$11,'Assumptions Notes'!C$11,C15901)</f>
        <v>50.26</v>
      </c>
      <c r="H15901" s="15">
        <f t="shared" si="497"/>
        <v>5.7799000000000001E-3</v>
      </c>
      <c r="I15901" s="2">
        <f>IF(C15901&gt;'Assumptions Notes'!C$11,-C15901*('Assumptions Notes'!C$13/(2*1000)),G15901*D15901)</f>
        <v>5.7799000000000001E-3</v>
      </c>
    </row>
    <row r="15902" spans="1:9" x14ac:dyDescent="0.2">
      <c r="A15902" s="5">
        <v>42883.25</v>
      </c>
      <c r="B15902" s="2">
        <v>920.02</v>
      </c>
      <c r="C15902" s="10">
        <v>48.89</v>
      </c>
      <c r="D15902" s="8">
        <v>1.325E-4</v>
      </c>
      <c r="E15902" s="13">
        <f>D15902*'Assumptions Notes'!C$12</f>
        <v>4.7699999999999999E-2</v>
      </c>
      <c r="F15902" s="15">
        <f t="shared" si="496"/>
        <v>6.4779249999999998E-3</v>
      </c>
      <c r="G15902" s="10">
        <f>IF(C15902&gt;'Assumptions Notes'!C$11,'Assumptions Notes'!C$11,C15902)</f>
        <v>48.89</v>
      </c>
      <c r="H15902" s="15">
        <f t="shared" si="497"/>
        <v>6.4779249999999998E-3</v>
      </c>
      <c r="I15902" s="2">
        <f>IF(C15902&gt;'Assumptions Notes'!C$11,-C15902*('Assumptions Notes'!C$13/(2*1000)),G15902*D15902)</f>
        <v>6.4779249999999998E-3</v>
      </c>
    </row>
    <row r="15903" spans="1:9" x14ac:dyDescent="0.2">
      <c r="A15903" s="5">
        <v>42883.270833333336</v>
      </c>
      <c r="B15903" s="2">
        <v>948.42</v>
      </c>
      <c r="C15903" s="10">
        <v>58.06</v>
      </c>
      <c r="D15903" s="8">
        <v>1.6249999999999999E-4</v>
      </c>
      <c r="E15903" s="13">
        <f>D15903*'Assumptions Notes'!C$12</f>
        <v>5.8499999999999996E-2</v>
      </c>
      <c r="F15903" s="15">
        <f t="shared" si="496"/>
        <v>9.4347500000000004E-3</v>
      </c>
      <c r="G15903" s="10">
        <f>IF(C15903&gt;'Assumptions Notes'!C$11,'Assumptions Notes'!C$11,C15903)</f>
        <v>58.06</v>
      </c>
      <c r="H15903" s="15">
        <f t="shared" si="497"/>
        <v>9.4347500000000004E-3</v>
      </c>
      <c r="I15903" s="2">
        <f>IF(C15903&gt;'Assumptions Notes'!C$11,-C15903*('Assumptions Notes'!C$13/(2*1000)),G15903*D15903)</f>
        <v>9.4347500000000004E-3</v>
      </c>
    </row>
    <row r="15904" spans="1:9" x14ac:dyDescent="0.2">
      <c r="A15904" s="5">
        <v>42883.291666666664</v>
      </c>
      <c r="B15904" s="2">
        <v>971.32</v>
      </c>
      <c r="C15904" s="10">
        <v>59.62</v>
      </c>
      <c r="D15904" s="8">
        <v>1.9249999999999999E-4</v>
      </c>
      <c r="E15904" s="13">
        <f>D15904*'Assumptions Notes'!C$12</f>
        <v>6.93E-2</v>
      </c>
      <c r="F15904" s="15">
        <f t="shared" si="496"/>
        <v>1.1476849999999999E-2</v>
      </c>
      <c r="G15904" s="10">
        <f>IF(C15904&gt;'Assumptions Notes'!C$11,'Assumptions Notes'!C$11,C15904)</f>
        <v>59.62</v>
      </c>
      <c r="H15904" s="15">
        <f t="shared" si="497"/>
        <v>1.1476849999999999E-2</v>
      </c>
      <c r="I15904" s="2">
        <f>IF(C15904&gt;'Assumptions Notes'!C$11,-C15904*('Assumptions Notes'!C$13/(2*1000)),G15904*D15904)</f>
        <v>1.1476849999999999E-2</v>
      </c>
    </row>
    <row r="15905" spans="1:9" x14ac:dyDescent="0.2">
      <c r="A15905" s="5">
        <v>42883.3125</v>
      </c>
      <c r="B15905" s="2">
        <v>1045.53</v>
      </c>
      <c r="C15905" s="10">
        <v>59.52</v>
      </c>
      <c r="D15905" s="8">
        <v>2.0875000000000001E-4</v>
      </c>
      <c r="E15905" s="13">
        <f>D15905*'Assumptions Notes'!C$12</f>
        <v>7.5150000000000008E-2</v>
      </c>
      <c r="F15905" s="15">
        <f t="shared" si="496"/>
        <v>1.2424800000000001E-2</v>
      </c>
      <c r="G15905" s="10">
        <f>IF(C15905&gt;'Assumptions Notes'!C$11,'Assumptions Notes'!C$11,C15905)</f>
        <v>59.52</v>
      </c>
      <c r="H15905" s="15">
        <f t="shared" si="497"/>
        <v>1.2424800000000001E-2</v>
      </c>
      <c r="I15905" s="2">
        <f>IF(C15905&gt;'Assumptions Notes'!C$11,-C15905*('Assumptions Notes'!C$13/(2*1000)),G15905*D15905)</f>
        <v>1.2424800000000001E-2</v>
      </c>
    </row>
    <row r="15906" spans="1:9" x14ac:dyDescent="0.2">
      <c r="A15906" s="5">
        <v>42883.333333333336</v>
      </c>
      <c r="B15906" s="2">
        <v>1030.1500000000001</v>
      </c>
      <c r="C15906" s="10">
        <v>60.86</v>
      </c>
      <c r="D15906" s="8">
        <v>2.2499999999999999E-4</v>
      </c>
      <c r="E15906" s="13">
        <f>D15906*'Assumptions Notes'!C$12</f>
        <v>8.1000000000000003E-2</v>
      </c>
      <c r="F15906" s="15">
        <f t="shared" si="496"/>
        <v>1.3693499999999999E-2</v>
      </c>
      <c r="G15906" s="10">
        <f>IF(C15906&gt;'Assumptions Notes'!C$11,'Assumptions Notes'!C$11,C15906)</f>
        <v>60.86</v>
      </c>
      <c r="H15906" s="15">
        <f t="shared" si="497"/>
        <v>1.3693499999999999E-2</v>
      </c>
      <c r="I15906" s="2">
        <f>IF(C15906&gt;'Assumptions Notes'!C$11,-C15906*('Assumptions Notes'!C$13/(2*1000)),G15906*D15906)</f>
        <v>1.3693499999999999E-2</v>
      </c>
    </row>
    <row r="15907" spans="1:9" x14ac:dyDescent="0.2">
      <c r="A15907" s="5">
        <v>42883.354166666664</v>
      </c>
      <c r="B15907" s="2">
        <v>1102.1099999999999</v>
      </c>
      <c r="C15907" s="10">
        <v>76.05</v>
      </c>
      <c r="D15907" s="8">
        <v>2.2625E-4</v>
      </c>
      <c r="E15907" s="13">
        <f>D15907*'Assumptions Notes'!C$12</f>
        <v>8.1449999999999995E-2</v>
      </c>
      <c r="F15907" s="15">
        <f t="shared" si="496"/>
        <v>1.7206312499999998E-2</v>
      </c>
      <c r="G15907" s="10">
        <f>IF(C15907&gt;'Assumptions Notes'!C$11,'Assumptions Notes'!C$11,C15907)</f>
        <v>76.05</v>
      </c>
      <c r="H15907" s="15">
        <f t="shared" si="497"/>
        <v>1.7206312499999998E-2</v>
      </c>
      <c r="I15907" s="2">
        <f>IF(C15907&gt;'Assumptions Notes'!C$11,-C15907*('Assumptions Notes'!C$13/(2*1000)),G15907*D15907)</f>
        <v>1.7206312499999998E-2</v>
      </c>
    </row>
    <row r="15908" spans="1:9" x14ac:dyDescent="0.2">
      <c r="A15908" s="5">
        <v>42883.375</v>
      </c>
      <c r="B15908" s="2">
        <v>1104.52</v>
      </c>
      <c r="C15908" s="10">
        <v>82.38</v>
      </c>
      <c r="D15908" s="8">
        <v>2.275E-4</v>
      </c>
      <c r="E15908" s="13">
        <f>D15908*'Assumptions Notes'!C$12</f>
        <v>8.1900000000000001E-2</v>
      </c>
      <c r="F15908" s="15">
        <f t="shared" si="496"/>
        <v>1.874145E-2</v>
      </c>
      <c r="G15908" s="10">
        <f>IF(C15908&gt;'Assumptions Notes'!C$11,'Assumptions Notes'!C$11,C15908)</f>
        <v>82.38</v>
      </c>
      <c r="H15908" s="15">
        <f t="shared" si="497"/>
        <v>1.874145E-2</v>
      </c>
      <c r="I15908" s="2">
        <f>IF(C15908&gt;'Assumptions Notes'!C$11,-C15908*('Assumptions Notes'!C$13/(2*1000)),G15908*D15908)</f>
        <v>1.874145E-2</v>
      </c>
    </row>
    <row r="15909" spans="1:9" x14ac:dyDescent="0.2">
      <c r="A15909" s="5">
        <v>42883.395833333336</v>
      </c>
      <c r="B15909" s="2">
        <v>1094.94</v>
      </c>
      <c r="C15909" s="10">
        <v>71.790000000000006</v>
      </c>
      <c r="D15909" s="8">
        <v>2.1875E-4</v>
      </c>
      <c r="E15909" s="13">
        <f>D15909*'Assumptions Notes'!C$12</f>
        <v>7.8750000000000001E-2</v>
      </c>
      <c r="F15909" s="15">
        <f t="shared" si="496"/>
        <v>1.5704062500000001E-2</v>
      </c>
      <c r="G15909" s="10">
        <f>IF(C15909&gt;'Assumptions Notes'!C$11,'Assumptions Notes'!C$11,C15909)</f>
        <v>71.790000000000006</v>
      </c>
      <c r="H15909" s="15">
        <f t="shared" si="497"/>
        <v>1.5704062500000001E-2</v>
      </c>
      <c r="I15909" s="2">
        <f>IF(C15909&gt;'Assumptions Notes'!C$11,-C15909*('Assumptions Notes'!C$13/(2*1000)),G15909*D15909)</f>
        <v>1.5704062500000001E-2</v>
      </c>
    </row>
    <row r="15910" spans="1:9" x14ac:dyDescent="0.2">
      <c r="A15910" s="5">
        <v>42883.416666666664</v>
      </c>
      <c r="B15910" s="2">
        <v>1090.6600000000001</v>
      </c>
      <c r="C15910" s="10">
        <v>73.88</v>
      </c>
      <c r="D15910" s="8">
        <v>2.1000000000000001E-4</v>
      </c>
      <c r="E15910" s="13">
        <f>D15910*'Assumptions Notes'!C$12</f>
        <v>7.5600000000000001E-2</v>
      </c>
      <c r="F15910" s="15">
        <f t="shared" si="496"/>
        <v>1.55148E-2</v>
      </c>
      <c r="G15910" s="10">
        <f>IF(C15910&gt;'Assumptions Notes'!C$11,'Assumptions Notes'!C$11,C15910)</f>
        <v>73.88</v>
      </c>
      <c r="H15910" s="15">
        <f t="shared" si="497"/>
        <v>1.55148E-2</v>
      </c>
      <c r="I15910" s="2">
        <f>IF(C15910&gt;'Assumptions Notes'!C$11,-C15910*('Assumptions Notes'!C$13/(2*1000)),G15910*D15910)</f>
        <v>1.55148E-2</v>
      </c>
    </row>
    <row r="15911" spans="1:9" x14ac:dyDescent="0.2">
      <c r="A15911" s="5">
        <v>42883.4375</v>
      </c>
      <c r="B15911" s="2">
        <v>1049.1400000000001</v>
      </c>
      <c r="C15911" s="10">
        <v>60</v>
      </c>
      <c r="D15911" s="8">
        <v>2.075E-4</v>
      </c>
      <c r="E15911" s="13">
        <f>D15911*'Assumptions Notes'!C$12</f>
        <v>7.4700000000000003E-2</v>
      </c>
      <c r="F15911" s="15">
        <f t="shared" si="496"/>
        <v>1.2449999999999999E-2</v>
      </c>
      <c r="G15911" s="10">
        <f>IF(C15911&gt;'Assumptions Notes'!C$11,'Assumptions Notes'!C$11,C15911)</f>
        <v>60</v>
      </c>
      <c r="H15911" s="15">
        <f t="shared" si="497"/>
        <v>1.2449999999999999E-2</v>
      </c>
      <c r="I15911" s="2">
        <f>IF(C15911&gt;'Assumptions Notes'!C$11,-C15911*('Assumptions Notes'!C$13/(2*1000)),G15911*D15911)</f>
        <v>1.2449999999999999E-2</v>
      </c>
    </row>
    <row r="15912" spans="1:9" x14ac:dyDescent="0.2">
      <c r="A15912" s="5">
        <v>42883.458333333336</v>
      </c>
      <c r="B15912" s="2">
        <v>1120.8399999999999</v>
      </c>
      <c r="C15912" s="10">
        <v>68.760000000000005</v>
      </c>
      <c r="D15912" s="8">
        <v>2.05E-4</v>
      </c>
      <c r="E15912" s="13">
        <f>D15912*'Assumptions Notes'!C$12</f>
        <v>7.3800000000000004E-2</v>
      </c>
      <c r="F15912" s="15">
        <f t="shared" si="496"/>
        <v>1.40958E-2</v>
      </c>
      <c r="G15912" s="10">
        <f>IF(C15912&gt;'Assumptions Notes'!C$11,'Assumptions Notes'!C$11,C15912)</f>
        <v>68.760000000000005</v>
      </c>
      <c r="H15912" s="15">
        <f t="shared" si="497"/>
        <v>1.40958E-2</v>
      </c>
      <c r="I15912" s="2">
        <f>IF(C15912&gt;'Assumptions Notes'!C$11,-C15912*('Assumptions Notes'!C$13/(2*1000)),G15912*D15912)</f>
        <v>1.40958E-2</v>
      </c>
    </row>
    <row r="15913" spans="1:9" x14ac:dyDescent="0.2">
      <c r="A15913" s="5">
        <v>42883.479166666664</v>
      </c>
      <c r="B15913" s="2">
        <v>1048.44</v>
      </c>
      <c r="C15913" s="10">
        <v>42.49</v>
      </c>
      <c r="D15913" s="8">
        <v>2.1499999999999999E-4</v>
      </c>
      <c r="E15913" s="13">
        <f>D15913*'Assumptions Notes'!C$12</f>
        <v>7.7399999999999997E-2</v>
      </c>
      <c r="F15913" s="15">
        <f t="shared" si="496"/>
        <v>9.1353500000000004E-3</v>
      </c>
      <c r="G15913" s="10">
        <f>IF(C15913&gt;'Assumptions Notes'!C$11,'Assumptions Notes'!C$11,C15913)</f>
        <v>42.49</v>
      </c>
      <c r="H15913" s="15">
        <f t="shared" si="497"/>
        <v>9.1353500000000004E-3</v>
      </c>
      <c r="I15913" s="2">
        <f>IF(C15913&gt;'Assumptions Notes'!C$11,-C15913*('Assumptions Notes'!C$13/(2*1000)),G15913*D15913)</f>
        <v>9.1353500000000004E-3</v>
      </c>
    </row>
    <row r="15914" spans="1:9" x14ac:dyDescent="0.2">
      <c r="A15914" s="5">
        <v>42883.5</v>
      </c>
      <c r="B15914" s="2">
        <v>1010.74</v>
      </c>
      <c r="C15914" s="10">
        <v>41.26</v>
      </c>
      <c r="D15914" s="8">
        <v>2.2499999999999999E-4</v>
      </c>
      <c r="E15914" s="13">
        <f>D15914*'Assumptions Notes'!C$12</f>
        <v>8.1000000000000003E-2</v>
      </c>
      <c r="F15914" s="15">
        <f t="shared" si="496"/>
        <v>9.2835000000000001E-3</v>
      </c>
      <c r="G15914" s="10">
        <f>IF(C15914&gt;'Assumptions Notes'!C$11,'Assumptions Notes'!C$11,C15914)</f>
        <v>41.26</v>
      </c>
      <c r="H15914" s="15">
        <f t="shared" si="497"/>
        <v>9.2835000000000001E-3</v>
      </c>
      <c r="I15914" s="2">
        <f>IF(C15914&gt;'Assumptions Notes'!C$11,-C15914*('Assumptions Notes'!C$13/(2*1000)),G15914*D15914)</f>
        <v>9.2835000000000001E-3</v>
      </c>
    </row>
    <row r="15915" spans="1:9" x14ac:dyDescent="0.2">
      <c r="A15915" s="5">
        <v>42883.520833333336</v>
      </c>
      <c r="B15915" s="2">
        <v>1052.3900000000001</v>
      </c>
      <c r="C15915" s="10">
        <v>46.09</v>
      </c>
      <c r="D15915" s="8">
        <v>2.1250000000000002E-4</v>
      </c>
      <c r="E15915" s="13">
        <f>D15915*'Assumptions Notes'!C$12</f>
        <v>7.6500000000000012E-2</v>
      </c>
      <c r="F15915" s="15">
        <f t="shared" si="496"/>
        <v>9.7941250000000007E-3</v>
      </c>
      <c r="G15915" s="10">
        <f>IF(C15915&gt;'Assumptions Notes'!C$11,'Assumptions Notes'!C$11,C15915)</f>
        <v>46.09</v>
      </c>
      <c r="H15915" s="15">
        <f t="shared" si="497"/>
        <v>9.7941250000000007E-3</v>
      </c>
      <c r="I15915" s="2">
        <f>IF(C15915&gt;'Assumptions Notes'!C$11,-C15915*('Assumptions Notes'!C$13/(2*1000)),G15915*D15915)</f>
        <v>9.7941250000000007E-3</v>
      </c>
    </row>
    <row r="15916" spans="1:9" x14ac:dyDescent="0.2">
      <c r="A15916" s="5">
        <v>42883.541666666664</v>
      </c>
      <c r="B15916" s="2">
        <v>1037.06</v>
      </c>
      <c r="C15916" s="10">
        <v>43.55</v>
      </c>
      <c r="D15916" s="8">
        <v>2.0000000000000001E-4</v>
      </c>
      <c r="E15916" s="13">
        <f>D15916*'Assumptions Notes'!C$12</f>
        <v>7.2000000000000008E-2</v>
      </c>
      <c r="F15916" s="15">
        <f t="shared" si="496"/>
        <v>8.709999999999999E-3</v>
      </c>
      <c r="G15916" s="10">
        <f>IF(C15916&gt;'Assumptions Notes'!C$11,'Assumptions Notes'!C$11,C15916)</f>
        <v>43.55</v>
      </c>
      <c r="H15916" s="15">
        <f t="shared" si="497"/>
        <v>8.709999999999999E-3</v>
      </c>
      <c r="I15916" s="2">
        <f>IF(C15916&gt;'Assumptions Notes'!C$11,-C15916*('Assumptions Notes'!C$13/(2*1000)),G15916*D15916)</f>
        <v>8.709999999999999E-3</v>
      </c>
    </row>
    <row r="15917" spans="1:9" x14ac:dyDescent="0.2">
      <c r="A15917" s="5">
        <v>42883.5625</v>
      </c>
      <c r="B15917" s="2">
        <v>992.28</v>
      </c>
      <c r="C15917" s="10">
        <v>36.79</v>
      </c>
      <c r="D15917" s="8">
        <v>1.975E-4</v>
      </c>
      <c r="E15917" s="13">
        <f>D15917*'Assumptions Notes'!C$12</f>
        <v>7.1099999999999997E-2</v>
      </c>
      <c r="F15917" s="15">
        <f t="shared" si="496"/>
        <v>7.2660249999999997E-3</v>
      </c>
      <c r="G15917" s="10">
        <f>IF(C15917&gt;'Assumptions Notes'!C$11,'Assumptions Notes'!C$11,C15917)</f>
        <v>36.79</v>
      </c>
      <c r="H15917" s="15">
        <f t="shared" si="497"/>
        <v>7.2660249999999997E-3</v>
      </c>
      <c r="I15917" s="2">
        <f>IF(C15917&gt;'Assumptions Notes'!C$11,-C15917*('Assumptions Notes'!C$13/(2*1000)),G15917*D15917)</f>
        <v>7.2660249999999997E-3</v>
      </c>
    </row>
    <row r="15918" spans="1:9" x14ac:dyDescent="0.2">
      <c r="A15918" s="5">
        <v>42883.583333333336</v>
      </c>
      <c r="B15918" s="2">
        <v>1004.58</v>
      </c>
      <c r="C15918" s="10">
        <v>42.11</v>
      </c>
      <c r="D15918" s="8">
        <v>1.95E-4</v>
      </c>
      <c r="E15918" s="13">
        <f>D15918*'Assumptions Notes'!C$12</f>
        <v>7.0199999999999999E-2</v>
      </c>
      <c r="F15918" s="15">
        <f t="shared" si="496"/>
        <v>8.2114500000000003E-3</v>
      </c>
      <c r="G15918" s="10">
        <f>IF(C15918&gt;'Assumptions Notes'!C$11,'Assumptions Notes'!C$11,C15918)</f>
        <v>42.11</v>
      </c>
      <c r="H15918" s="15">
        <f t="shared" si="497"/>
        <v>8.2114500000000003E-3</v>
      </c>
      <c r="I15918" s="2">
        <f>IF(C15918&gt;'Assumptions Notes'!C$11,-C15918*('Assumptions Notes'!C$13/(2*1000)),G15918*D15918)</f>
        <v>8.2114500000000003E-3</v>
      </c>
    </row>
    <row r="15919" spans="1:9" x14ac:dyDescent="0.2">
      <c r="A15919" s="5">
        <v>42883.604166666664</v>
      </c>
      <c r="B15919" s="2">
        <v>1003.36</v>
      </c>
      <c r="C15919" s="10">
        <v>60.9</v>
      </c>
      <c r="D15919" s="8">
        <v>1.9625E-4</v>
      </c>
      <c r="E15919" s="13">
        <f>D15919*'Assumptions Notes'!C$12</f>
        <v>7.0650000000000004E-2</v>
      </c>
      <c r="F15919" s="15">
        <f t="shared" si="496"/>
        <v>1.1951625E-2</v>
      </c>
      <c r="G15919" s="10">
        <f>IF(C15919&gt;'Assumptions Notes'!C$11,'Assumptions Notes'!C$11,C15919)</f>
        <v>60.9</v>
      </c>
      <c r="H15919" s="15">
        <f t="shared" si="497"/>
        <v>1.1951625E-2</v>
      </c>
      <c r="I15919" s="2">
        <f>IF(C15919&gt;'Assumptions Notes'!C$11,-C15919*('Assumptions Notes'!C$13/(2*1000)),G15919*D15919)</f>
        <v>1.1951625E-2</v>
      </c>
    </row>
    <row r="15920" spans="1:9" x14ac:dyDescent="0.2">
      <c r="A15920" s="5">
        <v>42883.625</v>
      </c>
      <c r="B15920" s="2">
        <v>998.1</v>
      </c>
      <c r="C15920" s="10">
        <v>69.87</v>
      </c>
      <c r="D15920" s="8">
        <v>1.975E-4</v>
      </c>
      <c r="E15920" s="13">
        <f>D15920*'Assumptions Notes'!C$12</f>
        <v>7.1099999999999997E-2</v>
      </c>
      <c r="F15920" s="15">
        <f t="shared" si="496"/>
        <v>1.3799325000000001E-2</v>
      </c>
      <c r="G15920" s="10">
        <f>IF(C15920&gt;'Assumptions Notes'!C$11,'Assumptions Notes'!C$11,C15920)</f>
        <v>69.87</v>
      </c>
      <c r="H15920" s="15">
        <f t="shared" si="497"/>
        <v>1.3799325000000001E-2</v>
      </c>
      <c r="I15920" s="2">
        <f>IF(C15920&gt;'Assumptions Notes'!C$11,-C15920*('Assumptions Notes'!C$13/(2*1000)),G15920*D15920)</f>
        <v>1.3799325000000001E-2</v>
      </c>
    </row>
    <row r="15921" spans="1:9" x14ac:dyDescent="0.2">
      <c r="A15921" s="5">
        <v>42883.645833333336</v>
      </c>
      <c r="B15921" s="2">
        <v>1047.69</v>
      </c>
      <c r="C15921" s="10">
        <v>75.489999999999995</v>
      </c>
      <c r="D15921" s="8">
        <v>2.2124999999999998E-4</v>
      </c>
      <c r="E15921" s="13">
        <f>D15921*'Assumptions Notes'!C$12</f>
        <v>7.9649999999999999E-2</v>
      </c>
      <c r="F15921" s="15">
        <f t="shared" si="496"/>
        <v>1.6702162499999999E-2</v>
      </c>
      <c r="G15921" s="10">
        <f>IF(C15921&gt;'Assumptions Notes'!C$11,'Assumptions Notes'!C$11,C15921)</f>
        <v>75.489999999999995</v>
      </c>
      <c r="H15921" s="15">
        <f t="shared" si="497"/>
        <v>1.6702162499999999E-2</v>
      </c>
      <c r="I15921" s="2">
        <f>IF(C15921&gt;'Assumptions Notes'!C$11,-C15921*('Assumptions Notes'!C$13/(2*1000)),G15921*D15921)</f>
        <v>1.6702162499999999E-2</v>
      </c>
    </row>
    <row r="15922" spans="1:9" x14ac:dyDescent="0.2">
      <c r="A15922" s="5">
        <v>42883.666666666664</v>
      </c>
      <c r="B15922" s="2">
        <v>1110.6400000000001</v>
      </c>
      <c r="C15922" s="10">
        <v>74.88</v>
      </c>
      <c r="D15922" s="8">
        <v>2.4499999999999999E-4</v>
      </c>
      <c r="E15922" s="13">
        <f>D15922*'Assumptions Notes'!C$12</f>
        <v>8.8200000000000001E-2</v>
      </c>
      <c r="F15922" s="15">
        <f t="shared" si="496"/>
        <v>1.8345599999999997E-2</v>
      </c>
      <c r="G15922" s="10">
        <f>IF(C15922&gt;'Assumptions Notes'!C$11,'Assumptions Notes'!C$11,C15922)</f>
        <v>74.88</v>
      </c>
      <c r="H15922" s="15">
        <f t="shared" si="497"/>
        <v>1.8345599999999997E-2</v>
      </c>
      <c r="I15922" s="2">
        <f>IF(C15922&gt;'Assumptions Notes'!C$11,-C15922*('Assumptions Notes'!C$13/(2*1000)),G15922*D15922)</f>
        <v>1.8345599999999997E-2</v>
      </c>
    </row>
    <row r="15923" spans="1:9" x14ac:dyDescent="0.2">
      <c r="A15923" s="5">
        <v>42883.6875</v>
      </c>
      <c r="B15923" s="2">
        <v>1180.24</v>
      </c>
      <c r="C15923" s="10">
        <v>73.819999999999993</v>
      </c>
      <c r="D15923" s="8">
        <v>2.7E-4</v>
      </c>
      <c r="E15923" s="13">
        <f>D15923*'Assumptions Notes'!C$12</f>
        <v>9.7199999999999995E-2</v>
      </c>
      <c r="F15923" s="15">
        <f t="shared" si="496"/>
        <v>1.9931399999999998E-2</v>
      </c>
      <c r="G15923" s="10">
        <f>IF(C15923&gt;'Assumptions Notes'!C$11,'Assumptions Notes'!C$11,C15923)</f>
        <v>73.819999999999993</v>
      </c>
      <c r="H15923" s="15">
        <f t="shared" si="497"/>
        <v>1.9931399999999998E-2</v>
      </c>
      <c r="I15923" s="2">
        <f>IF(C15923&gt;'Assumptions Notes'!C$11,-C15923*('Assumptions Notes'!C$13/(2*1000)),G15923*D15923)</f>
        <v>1.9931399999999998E-2</v>
      </c>
    </row>
    <row r="15924" spans="1:9" x14ac:dyDescent="0.2">
      <c r="A15924" s="5">
        <v>42883.708333333336</v>
      </c>
      <c r="B15924" s="2">
        <v>1287.6099999999999</v>
      </c>
      <c r="C15924" s="10">
        <v>78.23</v>
      </c>
      <c r="D15924" s="8">
        <v>2.9500000000000001E-4</v>
      </c>
      <c r="E15924" s="13">
        <f>D15924*'Assumptions Notes'!C$12</f>
        <v>0.1062</v>
      </c>
      <c r="F15924" s="15">
        <f t="shared" si="496"/>
        <v>2.3077850000000004E-2</v>
      </c>
      <c r="G15924" s="10">
        <f>IF(C15924&gt;'Assumptions Notes'!C$11,'Assumptions Notes'!C$11,C15924)</f>
        <v>78.23</v>
      </c>
      <c r="H15924" s="15">
        <f t="shared" si="497"/>
        <v>2.3077850000000004E-2</v>
      </c>
      <c r="I15924" s="2">
        <f>IF(C15924&gt;'Assumptions Notes'!C$11,-C15924*('Assumptions Notes'!C$13/(2*1000)),G15924*D15924)</f>
        <v>2.3077850000000004E-2</v>
      </c>
    </row>
    <row r="15925" spans="1:9" x14ac:dyDescent="0.2">
      <c r="A15925" s="5">
        <v>42883.729166666664</v>
      </c>
      <c r="B15925" s="2">
        <v>1415.76</v>
      </c>
      <c r="C15925" s="10">
        <v>82.05</v>
      </c>
      <c r="D15925" s="8">
        <v>2.9750000000000002E-4</v>
      </c>
      <c r="E15925" s="13">
        <f>D15925*'Assumptions Notes'!C$12</f>
        <v>0.1071</v>
      </c>
      <c r="F15925" s="15">
        <f t="shared" si="496"/>
        <v>2.4409875000000001E-2</v>
      </c>
      <c r="G15925" s="10">
        <f>IF(C15925&gt;'Assumptions Notes'!C$11,'Assumptions Notes'!C$11,C15925)</f>
        <v>82.05</v>
      </c>
      <c r="H15925" s="15">
        <f t="shared" si="497"/>
        <v>2.4409875000000001E-2</v>
      </c>
      <c r="I15925" s="2">
        <f>IF(C15925&gt;'Assumptions Notes'!C$11,-C15925*('Assumptions Notes'!C$13/(2*1000)),G15925*D15925)</f>
        <v>2.4409875000000001E-2</v>
      </c>
    </row>
    <row r="15926" spans="1:9" x14ac:dyDescent="0.2">
      <c r="A15926" s="5">
        <v>42883.75</v>
      </c>
      <c r="B15926" s="2">
        <v>1547.57</v>
      </c>
      <c r="C15926" s="10">
        <v>106.98</v>
      </c>
      <c r="D15926" s="8">
        <v>2.9999999999999997E-4</v>
      </c>
      <c r="E15926" s="13">
        <f>D15926*'Assumptions Notes'!C$12</f>
        <v>0.10799999999999998</v>
      </c>
      <c r="F15926" s="15">
        <f t="shared" si="496"/>
        <v>3.2093999999999998E-2</v>
      </c>
      <c r="G15926" s="10">
        <f>IF(C15926&gt;'Assumptions Notes'!C$11,'Assumptions Notes'!C$11,C15926)</f>
        <v>106.98</v>
      </c>
      <c r="H15926" s="15">
        <f t="shared" si="497"/>
        <v>3.2093999999999998E-2</v>
      </c>
      <c r="I15926" s="2">
        <f>IF(C15926&gt;'Assumptions Notes'!C$11,-C15926*('Assumptions Notes'!C$13/(2*1000)),G15926*D15926)</f>
        <v>3.2093999999999998E-2</v>
      </c>
    </row>
    <row r="15927" spans="1:9" x14ac:dyDescent="0.2">
      <c r="A15927" s="5">
        <v>42883.770833333336</v>
      </c>
      <c r="B15927" s="2">
        <v>1687.38</v>
      </c>
      <c r="C15927" s="10">
        <v>122.7</v>
      </c>
      <c r="D15927" s="8">
        <v>2.9999999999999997E-4</v>
      </c>
      <c r="E15927" s="13">
        <f>D15927*'Assumptions Notes'!C$12</f>
        <v>0.10799999999999998</v>
      </c>
      <c r="F15927" s="15">
        <f t="shared" si="496"/>
        <v>3.6809999999999996E-2</v>
      </c>
      <c r="G15927" s="10">
        <f>IF(C15927&gt;'Assumptions Notes'!C$11,'Assumptions Notes'!C$11,C15927)</f>
        <v>120</v>
      </c>
      <c r="H15927" s="15">
        <f t="shared" si="497"/>
        <v>3.5999999999999997E-2</v>
      </c>
      <c r="I15927" s="2">
        <f>IF(C15927&gt;'Assumptions Notes'!C$11,-C15927*('Assumptions Notes'!C$13/(2*1000)),G15927*D15927)</f>
        <v>-6.1350000000000002E-2</v>
      </c>
    </row>
    <row r="15928" spans="1:9" x14ac:dyDescent="0.2">
      <c r="A15928" s="5">
        <v>42883.791666666664</v>
      </c>
      <c r="B15928" s="2">
        <v>1697.59</v>
      </c>
      <c r="C15928" s="10">
        <v>124.99</v>
      </c>
      <c r="D15928" s="8">
        <v>2.9999999999999997E-4</v>
      </c>
      <c r="E15928" s="13">
        <f>D15928*'Assumptions Notes'!C$12</f>
        <v>0.10799999999999998</v>
      </c>
      <c r="F15928" s="15">
        <f t="shared" si="496"/>
        <v>3.7496999999999996E-2</v>
      </c>
      <c r="G15928" s="10">
        <f>IF(C15928&gt;'Assumptions Notes'!C$11,'Assumptions Notes'!C$11,C15928)</f>
        <v>120</v>
      </c>
      <c r="H15928" s="15">
        <f t="shared" si="497"/>
        <v>3.5999999999999997E-2</v>
      </c>
      <c r="I15928" s="2">
        <f>IF(C15928&gt;'Assumptions Notes'!C$11,-C15928*('Assumptions Notes'!C$13/(2*1000)),G15928*D15928)</f>
        <v>-6.2495000000000002E-2</v>
      </c>
    </row>
    <row r="15929" spans="1:9" x14ac:dyDescent="0.2">
      <c r="A15929" s="5">
        <v>42883.8125</v>
      </c>
      <c r="B15929" s="2">
        <v>1673.42</v>
      </c>
      <c r="C15929" s="10">
        <v>108.23</v>
      </c>
      <c r="D15929" s="8">
        <v>2.9750000000000002E-4</v>
      </c>
      <c r="E15929" s="13">
        <f>D15929*'Assumptions Notes'!C$12</f>
        <v>0.1071</v>
      </c>
      <c r="F15929" s="15">
        <f t="shared" si="496"/>
        <v>3.2198425000000003E-2</v>
      </c>
      <c r="G15929" s="10">
        <f>IF(C15929&gt;'Assumptions Notes'!C$11,'Assumptions Notes'!C$11,C15929)</f>
        <v>108.23</v>
      </c>
      <c r="H15929" s="15">
        <f t="shared" si="497"/>
        <v>3.2198425000000003E-2</v>
      </c>
      <c r="I15929" s="2">
        <f>IF(C15929&gt;'Assumptions Notes'!C$11,-C15929*('Assumptions Notes'!C$13/(2*1000)),G15929*D15929)</f>
        <v>3.2198425000000003E-2</v>
      </c>
    </row>
    <row r="15930" spans="1:9" x14ac:dyDescent="0.2">
      <c r="A15930" s="5">
        <v>42883.833333333336</v>
      </c>
      <c r="B15930" s="2">
        <v>1655.04</v>
      </c>
      <c r="C15930" s="10">
        <v>97.58</v>
      </c>
      <c r="D15930" s="8">
        <v>2.9500000000000001E-4</v>
      </c>
      <c r="E15930" s="13">
        <f>D15930*'Assumptions Notes'!C$12</f>
        <v>0.1062</v>
      </c>
      <c r="F15930" s="15">
        <f t="shared" si="496"/>
        <v>2.8786100000000002E-2</v>
      </c>
      <c r="G15930" s="10">
        <f>IF(C15930&gt;'Assumptions Notes'!C$11,'Assumptions Notes'!C$11,C15930)</f>
        <v>97.58</v>
      </c>
      <c r="H15930" s="15">
        <f t="shared" si="497"/>
        <v>2.8786100000000002E-2</v>
      </c>
      <c r="I15930" s="2">
        <f>IF(C15930&gt;'Assumptions Notes'!C$11,-C15930*('Assumptions Notes'!C$13/(2*1000)),G15930*D15930)</f>
        <v>2.8786100000000002E-2</v>
      </c>
    </row>
    <row r="15931" spans="1:9" x14ac:dyDescent="0.2">
      <c r="A15931" s="5">
        <v>42883.854166666664</v>
      </c>
      <c r="B15931" s="2">
        <v>1616.13</v>
      </c>
      <c r="C15931" s="10">
        <v>103.24</v>
      </c>
      <c r="D15931" s="8">
        <v>2.9E-4</v>
      </c>
      <c r="E15931" s="13">
        <f>D15931*'Assumptions Notes'!C$12</f>
        <v>0.10440000000000001</v>
      </c>
      <c r="F15931" s="15">
        <f t="shared" si="496"/>
        <v>2.99396E-2</v>
      </c>
      <c r="G15931" s="10">
        <f>IF(C15931&gt;'Assumptions Notes'!C$11,'Assumptions Notes'!C$11,C15931)</f>
        <v>103.24</v>
      </c>
      <c r="H15931" s="15">
        <f t="shared" si="497"/>
        <v>2.99396E-2</v>
      </c>
      <c r="I15931" s="2">
        <f>IF(C15931&gt;'Assumptions Notes'!C$11,-C15931*('Assumptions Notes'!C$13/(2*1000)),G15931*D15931)</f>
        <v>2.99396E-2</v>
      </c>
    </row>
    <row r="15932" spans="1:9" x14ac:dyDescent="0.2">
      <c r="A15932" s="5">
        <v>42883.875</v>
      </c>
      <c r="B15932" s="2">
        <v>1565.39</v>
      </c>
      <c r="C15932" s="10">
        <v>99.9</v>
      </c>
      <c r="D15932" s="8">
        <v>2.8499999999999999E-4</v>
      </c>
      <c r="E15932" s="13">
        <f>D15932*'Assumptions Notes'!C$12</f>
        <v>0.1026</v>
      </c>
      <c r="F15932" s="15">
        <f t="shared" si="496"/>
        <v>2.84715E-2</v>
      </c>
      <c r="G15932" s="10">
        <f>IF(C15932&gt;'Assumptions Notes'!C$11,'Assumptions Notes'!C$11,C15932)</f>
        <v>99.9</v>
      </c>
      <c r="H15932" s="15">
        <f t="shared" si="497"/>
        <v>2.84715E-2</v>
      </c>
      <c r="I15932" s="2">
        <f>IF(C15932&gt;'Assumptions Notes'!C$11,-C15932*('Assumptions Notes'!C$13/(2*1000)),G15932*D15932)</f>
        <v>2.84715E-2</v>
      </c>
    </row>
    <row r="15933" spans="1:9" x14ac:dyDescent="0.2">
      <c r="A15933" s="5">
        <v>42883.895833333336</v>
      </c>
      <c r="B15933" s="2">
        <v>1555.28</v>
      </c>
      <c r="C15933" s="10">
        <v>104.14</v>
      </c>
      <c r="D15933" s="8">
        <v>2.7E-4</v>
      </c>
      <c r="E15933" s="13">
        <f>D15933*'Assumptions Notes'!C$12</f>
        <v>9.7199999999999995E-2</v>
      </c>
      <c r="F15933" s="15">
        <f t="shared" si="496"/>
        <v>2.8117800000000002E-2</v>
      </c>
      <c r="G15933" s="10">
        <f>IF(C15933&gt;'Assumptions Notes'!C$11,'Assumptions Notes'!C$11,C15933)</f>
        <v>104.14</v>
      </c>
      <c r="H15933" s="15">
        <f t="shared" si="497"/>
        <v>2.8117800000000002E-2</v>
      </c>
      <c r="I15933" s="2">
        <f>IF(C15933&gt;'Assumptions Notes'!C$11,-C15933*('Assumptions Notes'!C$13/(2*1000)),G15933*D15933)</f>
        <v>2.8117800000000002E-2</v>
      </c>
    </row>
    <row r="15934" spans="1:9" x14ac:dyDescent="0.2">
      <c r="A15934" s="5">
        <v>42883.916666666664</v>
      </c>
      <c r="B15934" s="2">
        <v>1473.41</v>
      </c>
      <c r="C15934" s="10">
        <v>105.07</v>
      </c>
      <c r="D15934" s="8">
        <v>2.5500000000000002E-4</v>
      </c>
      <c r="E15934" s="13">
        <f>D15934*'Assumptions Notes'!C$12</f>
        <v>9.1800000000000007E-2</v>
      </c>
      <c r="F15934" s="15">
        <f t="shared" si="496"/>
        <v>2.679285E-2</v>
      </c>
      <c r="G15934" s="10">
        <f>IF(C15934&gt;'Assumptions Notes'!C$11,'Assumptions Notes'!C$11,C15934)</f>
        <v>105.07</v>
      </c>
      <c r="H15934" s="15">
        <f t="shared" si="497"/>
        <v>2.679285E-2</v>
      </c>
      <c r="I15934" s="2">
        <f>IF(C15934&gt;'Assumptions Notes'!C$11,-C15934*('Assumptions Notes'!C$13/(2*1000)),G15934*D15934)</f>
        <v>2.679285E-2</v>
      </c>
    </row>
    <row r="15935" spans="1:9" x14ac:dyDescent="0.2">
      <c r="A15935" s="5">
        <v>42883.9375</v>
      </c>
      <c r="B15935" s="2">
        <v>1391.07</v>
      </c>
      <c r="C15935" s="10">
        <v>93.63</v>
      </c>
      <c r="D15935" s="8">
        <v>2.1250000000000002E-4</v>
      </c>
      <c r="E15935" s="13">
        <f>D15935*'Assumptions Notes'!C$12</f>
        <v>7.6500000000000012E-2</v>
      </c>
      <c r="F15935" s="15">
        <f t="shared" si="496"/>
        <v>1.9896375000000001E-2</v>
      </c>
      <c r="G15935" s="10">
        <f>IF(C15935&gt;'Assumptions Notes'!C$11,'Assumptions Notes'!C$11,C15935)</f>
        <v>93.63</v>
      </c>
      <c r="H15935" s="15">
        <f t="shared" si="497"/>
        <v>1.9896375000000001E-2</v>
      </c>
      <c r="I15935" s="2">
        <f>IF(C15935&gt;'Assumptions Notes'!C$11,-C15935*('Assumptions Notes'!C$13/(2*1000)),G15935*D15935)</f>
        <v>1.9896375000000001E-2</v>
      </c>
    </row>
    <row r="15936" spans="1:9" x14ac:dyDescent="0.2">
      <c r="A15936" s="5">
        <v>42883.958333333336</v>
      </c>
      <c r="B15936" s="2">
        <v>1350.95</v>
      </c>
      <c r="C15936" s="10">
        <v>93.47</v>
      </c>
      <c r="D15936" s="8">
        <v>1.7000000000000001E-4</v>
      </c>
      <c r="E15936" s="13">
        <f>D15936*'Assumptions Notes'!C$12</f>
        <v>6.1200000000000004E-2</v>
      </c>
      <c r="F15936" s="15">
        <f t="shared" si="496"/>
        <v>1.5889900000000002E-2</v>
      </c>
      <c r="G15936" s="10">
        <f>IF(C15936&gt;'Assumptions Notes'!C$11,'Assumptions Notes'!C$11,C15936)</f>
        <v>93.47</v>
      </c>
      <c r="H15936" s="15">
        <f t="shared" si="497"/>
        <v>1.5889900000000002E-2</v>
      </c>
      <c r="I15936" s="2">
        <f>IF(C15936&gt;'Assumptions Notes'!C$11,-C15936*('Assumptions Notes'!C$13/(2*1000)),G15936*D15936)</f>
        <v>1.5889900000000002E-2</v>
      </c>
    </row>
    <row r="15937" spans="1:9" x14ac:dyDescent="0.2">
      <c r="A15937" s="5">
        <v>42883.979166666664</v>
      </c>
      <c r="B15937" s="2">
        <v>1320.05</v>
      </c>
      <c r="C15937" s="10">
        <v>111.99</v>
      </c>
      <c r="D15937" s="8">
        <v>1.5000000000000001E-4</v>
      </c>
      <c r="E15937" s="13">
        <f>D15937*'Assumptions Notes'!C$12</f>
        <v>5.4000000000000006E-2</v>
      </c>
      <c r="F15937" s="15">
        <f t="shared" si="496"/>
        <v>1.6798500000000001E-2</v>
      </c>
      <c r="G15937" s="10">
        <f>IF(C15937&gt;'Assumptions Notes'!C$11,'Assumptions Notes'!C$11,C15937)</f>
        <v>111.99</v>
      </c>
      <c r="H15937" s="15">
        <f t="shared" si="497"/>
        <v>1.6798500000000001E-2</v>
      </c>
      <c r="I15937" s="2">
        <f>IF(C15937&gt;'Assumptions Notes'!C$11,-C15937*('Assumptions Notes'!C$13/(2*1000)),G15937*D15937)</f>
        <v>1.6798500000000001E-2</v>
      </c>
    </row>
    <row r="15938" spans="1:9" x14ac:dyDescent="0.2">
      <c r="A15938" s="5">
        <v>42884</v>
      </c>
      <c r="B15938" s="2">
        <v>1558.75</v>
      </c>
      <c r="C15938" s="10">
        <v>124.94</v>
      </c>
      <c r="D15938" s="8">
        <v>1.2999999999999999E-4</v>
      </c>
      <c r="E15938" s="13">
        <f>D15938*'Assumptions Notes'!C$12</f>
        <v>4.6799999999999994E-2</v>
      </c>
      <c r="F15938" s="15">
        <f t="shared" si="496"/>
        <v>1.6242199999999998E-2</v>
      </c>
      <c r="G15938" s="10">
        <f>IF(C15938&gt;'Assumptions Notes'!C$11,'Assumptions Notes'!C$11,C15938)</f>
        <v>120</v>
      </c>
      <c r="H15938" s="15">
        <f t="shared" si="497"/>
        <v>1.5599999999999999E-2</v>
      </c>
      <c r="I15938" s="2">
        <f>IF(C15938&gt;'Assumptions Notes'!C$11,-C15938*('Assumptions Notes'!C$13/(2*1000)),G15938*D15938)</f>
        <v>-6.2469999999999998E-2</v>
      </c>
    </row>
    <row r="15939" spans="1:9" x14ac:dyDescent="0.2">
      <c r="A15939" s="5">
        <v>42884.020833333336</v>
      </c>
      <c r="B15939" s="2">
        <v>1462.94</v>
      </c>
      <c r="C15939" s="10">
        <v>110.84</v>
      </c>
      <c r="D15939" s="8">
        <v>1.175E-4</v>
      </c>
      <c r="E15939" s="13">
        <f>D15939*'Assumptions Notes'!C$12</f>
        <v>4.2299999999999997E-2</v>
      </c>
      <c r="F15939" s="15">
        <f t="shared" si="496"/>
        <v>1.3023699999999999E-2</v>
      </c>
      <c r="G15939" s="10">
        <f>IF(C15939&gt;'Assumptions Notes'!C$11,'Assumptions Notes'!C$11,C15939)</f>
        <v>110.84</v>
      </c>
      <c r="H15939" s="15">
        <f t="shared" si="497"/>
        <v>1.3023699999999999E-2</v>
      </c>
      <c r="I15939" s="2">
        <f>IF(C15939&gt;'Assumptions Notes'!C$11,-C15939*('Assumptions Notes'!C$13/(2*1000)),G15939*D15939)</f>
        <v>1.3023699999999999E-2</v>
      </c>
    </row>
    <row r="15940" spans="1:9" x14ac:dyDescent="0.2">
      <c r="A15940" s="5">
        <v>42884.041666666664</v>
      </c>
      <c r="B15940" s="2">
        <v>1433.46</v>
      </c>
      <c r="C15940" s="10">
        <v>117.15</v>
      </c>
      <c r="D15940" s="8">
        <v>1.05E-4</v>
      </c>
      <c r="E15940" s="13">
        <f>D15940*'Assumptions Notes'!C$12</f>
        <v>3.78E-2</v>
      </c>
      <c r="F15940" s="15">
        <f t="shared" ref="F15940:F16003" si="498">D15940*C15940</f>
        <v>1.2300750000000001E-2</v>
      </c>
      <c r="G15940" s="10">
        <f>IF(C15940&gt;'Assumptions Notes'!C$11,'Assumptions Notes'!C$11,C15940)</f>
        <v>117.15</v>
      </c>
      <c r="H15940" s="15">
        <f t="shared" ref="H15940:H16003" si="499">G15940*D15940</f>
        <v>1.2300750000000001E-2</v>
      </c>
      <c r="I15940" s="2">
        <f>IF(C15940&gt;'Assumptions Notes'!C$11,-C15940*('Assumptions Notes'!C$13/(2*1000)),G15940*D15940)</f>
        <v>1.2300750000000001E-2</v>
      </c>
    </row>
    <row r="15941" spans="1:9" x14ac:dyDescent="0.2">
      <c r="A15941" s="5">
        <v>42884.0625</v>
      </c>
      <c r="B15941" s="2">
        <v>1332.22</v>
      </c>
      <c r="C15941" s="10">
        <v>108.52</v>
      </c>
      <c r="D15941" s="8">
        <v>1.025E-4</v>
      </c>
      <c r="E15941" s="13">
        <f>D15941*'Assumptions Notes'!C$12</f>
        <v>3.6900000000000002E-2</v>
      </c>
      <c r="F15941" s="15">
        <f t="shared" si="498"/>
        <v>1.1123299999999999E-2</v>
      </c>
      <c r="G15941" s="10">
        <f>IF(C15941&gt;'Assumptions Notes'!C$11,'Assumptions Notes'!C$11,C15941)</f>
        <v>108.52</v>
      </c>
      <c r="H15941" s="15">
        <f t="shared" si="499"/>
        <v>1.1123299999999999E-2</v>
      </c>
      <c r="I15941" s="2">
        <f>IF(C15941&gt;'Assumptions Notes'!C$11,-C15941*('Assumptions Notes'!C$13/(2*1000)),G15941*D15941)</f>
        <v>1.1123299999999999E-2</v>
      </c>
    </row>
    <row r="15942" spans="1:9" x14ac:dyDescent="0.2">
      <c r="A15942" s="5">
        <v>42884.083333333336</v>
      </c>
      <c r="B15942" s="2">
        <v>1223.25</v>
      </c>
      <c r="C15942" s="10">
        <v>86.92</v>
      </c>
      <c r="D15942" s="8">
        <v>1E-4</v>
      </c>
      <c r="E15942" s="13">
        <f>D15942*'Assumptions Notes'!C$12</f>
        <v>3.6000000000000004E-2</v>
      </c>
      <c r="F15942" s="15">
        <f t="shared" si="498"/>
        <v>8.6920000000000001E-3</v>
      </c>
      <c r="G15942" s="10">
        <f>IF(C15942&gt;'Assumptions Notes'!C$11,'Assumptions Notes'!C$11,C15942)</f>
        <v>86.92</v>
      </c>
      <c r="H15942" s="15">
        <f t="shared" si="499"/>
        <v>8.6920000000000001E-3</v>
      </c>
      <c r="I15942" s="2">
        <f>IF(C15942&gt;'Assumptions Notes'!C$11,-C15942*('Assumptions Notes'!C$13/(2*1000)),G15942*D15942)</f>
        <v>8.6920000000000001E-3</v>
      </c>
    </row>
    <row r="15943" spans="1:9" x14ac:dyDescent="0.2">
      <c r="A15943" s="5">
        <v>42884.104166666664</v>
      </c>
      <c r="B15943" s="2">
        <v>1207.56</v>
      </c>
      <c r="C15943" s="10">
        <v>87.27</v>
      </c>
      <c r="D15943" s="8">
        <v>9.8750000000000002E-5</v>
      </c>
      <c r="E15943" s="13">
        <f>D15943*'Assumptions Notes'!C$12</f>
        <v>3.5549999999999998E-2</v>
      </c>
      <c r="F15943" s="15">
        <f t="shared" si="498"/>
        <v>8.6179124999999999E-3</v>
      </c>
      <c r="G15943" s="10">
        <f>IF(C15943&gt;'Assumptions Notes'!C$11,'Assumptions Notes'!C$11,C15943)</f>
        <v>87.27</v>
      </c>
      <c r="H15943" s="15">
        <f t="shared" si="499"/>
        <v>8.6179124999999999E-3</v>
      </c>
      <c r="I15943" s="2">
        <f>IF(C15943&gt;'Assumptions Notes'!C$11,-C15943*('Assumptions Notes'!C$13/(2*1000)),G15943*D15943)</f>
        <v>8.6179124999999999E-3</v>
      </c>
    </row>
    <row r="15944" spans="1:9" x14ac:dyDescent="0.2">
      <c r="A15944" s="5">
        <v>42884.125</v>
      </c>
      <c r="B15944" s="2">
        <v>1201.01</v>
      </c>
      <c r="C15944" s="10">
        <v>89.71</v>
      </c>
      <c r="D15944" s="8">
        <v>9.7499999999999998E-5</v>
      </c>
      <c r="E15944" s="13">
        <f>D15944*'Assumptions Notes'!C$12</f>
        <v>3.5099999999999999E-2</v>
      </c>
      <c r="F15944" s="15">
        <f t="shared" si="498"/>
        <v>8.7467249999999986E-3</v>
      </c>
      <c r="G15944" s="10">
        <f>IF(C15944&gt;'Assumptions Notes'!C$11,'Assumptions Notes'!C$11,C15944)</f>
        <v>89.71</v>
      </c>
      <c r="H15944" s="15">
        <f t="shared" si="499"/>
        <v>8.7467249999999986E-3</v>
      </c>
      <c r="I15944" s="2">
        <f>IF(C15944&gt;'Assumptions Notes'!C$11,-C15944*('Assumptions Notes'!C$13/(2*1000)),G15944*D15944)</f>
        <v>8.7467249999999986E-3</v>
      </c>
    </row>
    <row r="15945" spans="1:9" x14ac:dyDescent="0.2">
      <c r="A15945" s="5">
        <v>42884.145833333336</v>
      </c>
      <c r="B15945" s="2">
        <v>1154.5899999999999</v>
      </c>
      <c r="C15945" s="10">
        <v>88.42</v>
      </c>
      <c r="D15945" s="8">
        <v>9.6250000000000009E-5</v>
      </c>
      <c r="E15945" s="13">
        <f>D15945*'Assumptions Notes'!C$12</f>
        <v>3.465E-2</v>
      </c>
      <c r="F15945" s="15">
        <f t="shared" si="498"/>
        <v>8.5104250000000003E-3</v>
      </c>
      <c r="G15945" s="10">
        <f>IF(C15945&gt;'Assumptions Notes'!C$11,'Assumptions Notes'!C$11,C15945)</f>
        <v>88.42</v>
      </c>
      <c r="H15945" s="15">
        <f t="shared" si="499"/>
        <v>8.5104250000000003E-3</v>
      </c>
      <c r="I15945" s="2">
        <f>IF(C15945&gt;'Assumptions Notes'!C$11,-C15945*('Assumptions Notes'!C$13/(2*1000)),G15945*D15945)</f>
        <v>8.5104250000000003E-3</v>
      </c>
    </row>
    <row r="15946" spans="1:9" x14ac:dyDescent="0.2">
      <c r="A15946" s="5">
        <v>42884.166666666664</v>
      </c>
      <c r="B15946" s="2">
        <v>1156.1199999999999</v>
      </c>
      <c r="C15946" s="10">
        <v>91.7</v>
      </c>
      <c r="D15946" s="8">
        <v>9.5000000000000005E-5</v>
      </c>
      <c r="E15946" s="13">
        <f>D15946*'Assumptions Notes'!C$12</f>
        <v>3.4200000000000001E-2</v>
      </c>
      <c r="F15946" s="15">
        <f t="shared" si="498"/>
        <v>8.7115000000000005E-3</v>
      </c>
      <c r="G15946" s="10">
        <f>IF(C15946&gt;'Assumptions Notes'!C$11,'Assumptions Notes'!C$11,C15946)</f>
        <v>91.7</v>
      </c>
      <c r="H15946" s="15">
        <f t="shared" si="499"/>
        <v>8.7115000000000005E-3</v>
      </c>
      <c r="I15946" s="2">
        <f>IF(C15946&gt;'Assumptions Notes'!C$11,-C15946*('Assumptions Notes'!C$13/(2*1000)),G15946*D15946)</f>
        <v>8.7115000000000005E-3</v>
      </c>
    </row>
    <row r="15947" spans="1:9" x14ac:dyDescent="0.2">
      <c r="A15947" s="5">
        <v>42884.1875</v>
      </c>
      <c r="B15947" s="2">
        <v>1118.24</v>
      </c>
      <c r="C15947" s="10">
        <v>83.8</v>
      </c>
      <c r="D15947" s="8">
        <v>9.6250000000000009E-5</v>
      </c>
      <c r="E15947" s="13">
        <f>D15947*'Assumptions Notes'!C$12</f>
        <v>3.465E-2</v>
      </c>
      <c r="F15947" s="15">
        <f t="shared" si="498"/>
        <v>8.06575E-3</v>
      </c>
      <c r="G15947" s="10">
        <f>IF(C15947&gt;'Assumptions Notes'!C$11,'Assumptions Notes'!C$11,C15947)</f>
        <v>83.8</v>
      </c>
      <c r="H15947" s="15">
        <f t="shared" si="499"/>
        <v>8.06575E-3</v>
      </c>
      <c r="I15947" s="2">
        <f>IF(C15947&gt;'Assumptions Notes'!C$11,-C15947*('Assumptions Notes'!C$13/(2*1000)),G15947*D15947)</f>
        <v>8.06575E-3</v>
      </c>
    </row>
    <row r="15948" spans="1:9" x14ac:dyDescent="0.2">
      <c r="A15948" s="5">
        <v>42884.208333333336</v>
      </c>
      <c r="B15948" s="2">
        <v>1088.6099999999999</v>
      </c>
      <c r="C15948" s="10">
        <v>86</v>
      </c>
      <c r="D15948" s="8">
        <v>9.7499999999999998E-5</v>
      </c>
      <c r="E15948" s="13">
        <f>D15948*'Assumptions Notes'!C$12</f>
        <v>3.5099999999999999E-2</v>
      </c>
      <c r="F15948" s="15">
        <f t="shared" si="498"/>
        <v>8.3850000000000001E-3</v>
      </c>
      <c r="G15948" s="10">
        <f>IF(C15948&gt;'Assumptions Notes'!C$11,'Assumptions Notes'!C$11,C15948)</f>
        <v>86</v>
      </c>
      <c r="H15948" s="15">
        <f t="shared" si="499"/>
        <v>8.3850000000000001E-3</v>
      </c>
      <c r="I15948" s="2">
        <f>IF(C15948&gt;'Assumptions Notes'!C$11,-C15948*('Assumptions Notes'!C$13/(2*1000)),G15948*D15948)</f>
        <v>8.3850000000000001E-3</v>
      </c>
    </row>
    <row r="15949" spans="1:9" x14ac:dyDescent="0.2">
      <c r="A15949" s="5">
        <v>42884.229166666664</v>
      </c>
      <c r="B15949" s="2">
        <v>1112.47</v>
      </c>
      <c r="C15949" s="10">
        <v>104.66</v>
      </c>
      <c r="D15949" s="8">
        <v>1.15E-4</v>
      </c>
      <c r="E15949" s="13">
        <f>D15949*'Assumptions Notes'!C$12</f>
        <v>4.1399999999999999E-2</v>
      </c>
      <c r="F15949" s="15">
        <f t="shared" si="498"/>
        <v>1.20359E-2</v>
      </c>
      <c r="G15949" s="10">
        <f>IF(C15949&gt;'Assumptions Notes'!C$11,'Assumptions Notes'!C$11,C15949)</f>
        <v>104.66</v>
      </c>
      <c r="H15949" s="15">
        <f t="shared" si="499"/>
        <v>1.20359E-2</v>
      </c>
      <c r="I15949" s="2">
        <f>IF(C15949&gt;'Assumptions Notes'!C$11,-C15949*('Assumptions Notes'!C$13/(2*1000)),G15949*D15949)</f>
        <v>1.20359E-2</v>
      </c>
    </row>
    <row r="15950" spans="1:9" x14ac:dyDescent="0.2">
      <c r="A15950" s="5">
        <v>42884.25</v>
      </c>
      <c r="B15950" s="2">
        <v>1161.92</v>
      </c>
      <c r="C15950" s="10">
        <v>107.43</v>
      </c>
      <c r="D15950" s="8">
        <v>1.325E-4</v>
      </c>
      <c r="E15950" s="13">
        <f>D15950*'Assumptions Notes'!C$12</f>
        <v>4.7699999999999999E-2</v>
      </c>
      <c r="F15950" s="15">
        <f t="shared" si="498"/>
        <v>1.4234475E-2</v>
      </c>
      <c r="G15950" s="10">
        <f>IF(C15950&gt;'Assumptions Notes'!C$11,'Assumptions Notes'!C$11,C15950)</f>
        <v>107.43</v>
      </c>
      <c r="H15950" s="15">
        <f t="shared" si="499"/>
        <v>1.4234475E-2</v>
      </c>
      <c r="I15950" s="2">
        <f>IF(C15950&gt;'Assumptions Notes'!C$11,-C15950*('Assumptions Notes'!C$13/(2*1000)),G15950*D15950)</f>
        <v>1.4234475E-2</v>
      </c>
    </row>
    <row r="15951" spans="1:9" x14ac:dyDescent="0.2">
      <c r="A15951" s="5">
        <v>42884.270833333336</v>
      </c>
      <c r="B15951" s="2">
        <v>1251.6400000000001</v>
      </c>
      <c r="C15951" s="10">
        <v>119.04</v>
      </c>
      <c r="D15951" s="8">
        <v>1.6249999999999999E-4</v>
      </c>
      <c r="E15951" s="13">
        <f>D15951*'Assumptions Notes'!C$12</f>
        <v>5.8499999999999996E-2</v>
      </c>
      <c r="F15951" s="15">
        <f t="shared" si="498"/>
        <v>1.9344E-2</v>
      </c>
      <c r="G15951" s="10">
        <f>IF(C15951&gt;'Assumptions Notes'!C$11,'Assumptions Notes'!C$11,C15951)</f>
        <v>119.04</v>
      </c>
      <c r="H15951" s="15">
        <f t="shared" si="499"/>
        <v>1.9344E-2</v>
      </c>
      <c r="I15951" s="2">
        <f>IF(C15951&gt;'Assumptions Notes'!C$11,-C15951*('Assumptions Notes'!C$13/(2*1000)),G15951*D15951)</f>
        <v>1.9344E-2</v>
      </c>
    </row>
    <row r="15952" spans="1:9" x14ac:dyDescent="0.2">
      <c r="A15952" s="5">
        <v>42884.291666666664</v>
      </c>
      <c r="B15952" s="2">
        <v>1370.91</v>
      </c>
      <c r="C15952" s="10">
        <v>119.17</v>
      </c>
      <c r="D15952" s="8">
        <v>1.9249999999999999E-4</v>
      </c>
      <c r="E15952" s="13">
        <f>D15952*'Assumptions Notes'!C$12</f>
        <v>6.93E-2</v>
      </c>
      <c r="F15952" s="15">
        <f t="shared" si="498"/>
        <v>2.2940224999999998E-2</v>
      </c>
      <c r="G15952" s="10">
        <f>IF(C15952&gt;'Assumptions Notes'!C$11,'Assumptions Notes'!C$11,C15952)</f>
        <v>119.17</v>
      </c>
      <c r="H15952" s="15">
        <f t="shared" si="499"/>
        <v>2.2940224999999998E-2</v>
      </c>
      <c r="I15952" s="2">
        <f>IF(C15952&gt;'Assumptions Notes'!C$11,-C15952*('Assumptions Notes'!C$13/(2*1000)),G15952*D15952)</f>
        <v>2.2940224999999998E-2</v>
      </c>
    </row>
    <row r="15953" spans="1:9" x14ac:dyDescent="0.2">
      <c r="A15953" s="5">
        <v>42884.3125</v>
      </c>
      <c r="B15953" s="2">
        <v>1497.21</v>
      </c>
      <c r="C15953" s="10">
        <v>130.57</v>
      </c>
      <c r="D15953" s="8">
        <v>2.0875000000000001E-4</v>
      </c>
      <c r="E15953" s="13">
        <f>D15953*'Assumptions Notes'!C$12</f>
        <v>7.5150000000000008E-2</v>
      </c>
      <c r="F15953" s="15">
        <f t="shared" si="498"/>
        <v>2.7256487499999999E-2</v>
      </c>
      <c r="G15953" s="10">
        <f>IF(C15953&gt;'Assumptions Notes'!C$11,'Assumptions Notes'!C$11,C15953)</f>
        <v>120</v>
      </c>
      <c r="H15953" s="15">
        <f t="shared" si="499"/>
        <v>2.5049999999999999E-2</v>
      </c>
      <c r="I15953" s="2">
        <f>IF(C15953&gt;'Assumptions Notes'!C$11,-C15953*('Assumptions Notes'!C$13/(2*1000)),G15953*D15953)</f>
        <v>-6.5284999999999996E-2</v>
      </c>
    </row>
    <row r="15954" spans="1:9" x14ac:dyDescent="0.2">
      <c r="A15954" s="5">
        <v>42884.333333333336</v>
      </c>
      <c r="B15954" s="2">
        <v>1627.72</v>
      </c>
      <c r="C15954" s="10">
        <v>181.53</v>
      </c>
      <c r="D15954" s="8">
        <v>2.2499999999999999E-4</v>
      </c>
      <c r="E15954" s="13">
        <f>D15954*'Assumptions Notes'!C$12</f>
        <v>8.1000000000000003E-2</v>
      </c>
      <c r="F15954" s="15">
        <f t="shared" si="498"/>
        <v>4.0844249999999999E-2</v>
      </c>
      <c r="G15954" s="10">
        <f>IF(C15954&gt;'Assumptions Notes'!C$11,'Assumptions Notes'!C$11,C15954)</f>
        <v>120</v>
      </c>
      <c r="H15954" s="15">
        <f t="shared" si="499"/>
        <v>2.7E-2</v>
      </c>
      <c r="I15954" s="2">
        <f>IF(C15954&gt;'Assumptions Notes'!C$11,-C15954*('Assumptions Notes'!C$13/(2*1000)),G15954*D15954)</f>
        <v>-9.0764999999999998E-2</v>
      </c>
    </row>
    <row r="15955" spans="1:9" x14ac:dyDescent="0.2">
      <c r="A15955" s="5">
        <v>42884.354166666664</v>
      </c>
      <c r="B15955" s="2">
        <v>1708.19</v>
      </c>
      <c r="C15955" s="10">
        <v>143.78</v>
      </c>
      <c r="D15955" s="8">
        <v>2.2625E-4</v>
      </c>
      <c r="E15955" s="13">
        <f>D15955*'Assumptions Notes'!C$12</f>
        <v>8.1449999999999995E-2</v>
      </c>
      <c r="F15955" s="15">
        <f t="shared" si="498"/>
        <v>3.2530225000000003E-2</v>
      </c>
      <c r="G15955" s="10">
        <f>IF(C15955&gt;'Assumptions Notes'!C$11,'Assumptions Notes'!C$11,C15955)</f>
        <v>120</v>
      </c>
      <c r="H15955" s="15">
        <f t="shared" si="499"/>
        <v>2.7150000000000001E-2</v>
      </c>
      <c r="I15955" s="2">
        <f>IF(C15955&gt;'Assumptions Notes'!C$11,-C15955*('Assumptions Notes'!C$13/(2*1000)),G15955*D15955)</f>
        <v>-7.1889999999999996E-2</v>
      </c>
    </row>
    <row r="15956" spans="1:9" x14ac:dyDescent="0.2">
      <c r="A15956" s="5">
        <v>42884.375</v>
      </c>
      <c r="B15956" s="2">
        <v>1703.59</v>
      </c>
      <c r="C15956" s="10">
        <v>132.85</v>
      </c>
      <c r="D15956" s="8">
        <v>2.275E-4</v>
      </c>
      <c r="E15956" s="13">
        <f>D15956*'Assumptions Notes'!C$12</f>
        <v>8.1900000000000001E-2</v>
      </c>
      <c r="F15956" s="15">
        <f t="shared" si="498"/>
        <v>3.0223375E-2</v>
      </c>
      <c r="G15956" s="10">
        <f>IF(C15956&gt;'Assumptions Notes'!C$11,'Assumptions Notes'!C$11,C15956)</f>
        <v>120</v>
      </c>
      <c r="H15956" s="15">
        <f t="shared" si="499"/>
        <v>2.7300000000000001E-2</v>
      </c>
      <c r="I15956" s="2">
        <f>IF(C15956&gt;'Assumptions Notes'!C$11,-C15956*('Assumptions Notes'!C$13/(2*1000)),G15956*D15956)</f>
        <v>-6.6424999999999998E-2</v>
      </c>
    </row>
    <row r="15957" spans="1:9" x14ac:dyDescent="0.2">
      <c r="A15957" s="5">
        <v>42884.395833333336</v>
      </c>
      <c r="B15957" s="2">
        <v>1673.9</v>
      </c>
      <c r="C15957" s="10">
        <v>124.99</v>
      </c>
      <c r="D15957" s="8">
        <v>2.1875E-4</v>
      </c>
      <c r="E15957" s="13">
        <f>D15957*'Assumptions Notes'!C$12</f>
        <v>7.8750000000000001E-2</v>
      </c>
      <c r="F15957" s="15">
        <f t="shared" si="498"/>
        <v>2.73415625E-2</v>
      </c>
      <c r="G15957" s="10">
        <f>IF(C15957&gt;'Assumptions Notes'!C$11,'Assumptions Notes'!C$11,C15957)</f>
        <v>120</v>
      </c>
      <c r="H15957" s="15">
        <f t="shared" si="499"/>
        <v>2.6249999999999999E-2</v>
      </c>
      <c r="I15957" s="2">
        <f>IF(C15957&gt;'Assumptions Notes'!C$11,-C15957*('Assumptions Notes'!C$13/(2*1000)),G15957*D15957)</f>
        <v>-6.2495000000000002E-2</v>
      </c>
    </row>
    <row r="15958" spans="1:9" x14ac:dyDescent="0.2">
      <c r="A15958" s="5">
        <v>42884.416666666664</v>
      </c>
      <c r="B15958" s="2">
        <v>1664.78</v>
      </c>
      <c r="C15958" s="10">
        <v>124.79</v>
      </c>
      <c r="D15958" s="8">
        <v>2.1000000000000001E-4</v>
      </c>
      <c r="E15958" s="13">
        <f>D15958*'Assumptions Notes'!C$12</f>
        <v>7.5600000000000001E-2</v>
      </c>
      <c r="F15958" s="15">
        <f t="shared" si="498"/>
        <v>2.6205900000000001E-2</v>
      </c>
      <c r="G15958" s="10">
        <f>IF(C15958&gt;'Assumptions Notes'!C$11,'Assumptions Notes'!C$11,C15958)</f>
        <v>120</v>
      </c>
      <c r="H15958" s="15">
        <f t="shared" si="499"/>
        <v>2.52E-2</v>
      </c>
      <c r="I15958" s="2">
        <f>IF(C15958&gt;'Assumptions Notes'!C$11,-C15958*('Assumptions Notes'!C$13/(2*1000)),G15958*D15958)</f>
        <v>-6.2395000000000006E-2</v>
      </c>
    </row>
    <row r="15959" spans="1:9" x14ac:dyDescent="0.2">
      <c r="A15959" s="5">
        <v>42884.4375</v>
      </c>
      <c r="B15959" s="2">
        <v>1654.93</v>
      </c>
      <c r="C15959" s="10">
        <v>116.74</v>
      </c>
      <c r="D15959" s="8">
        <v>2.075E-4</v>
      </c>
      <c r="E15959" s="13">
        <f>D15959*'Assumptions Notes'!C$12</f>
        <v>7.4700000000000003E-2</v>
      </c>
      <c r="F15959" s="15">
        <f t="shared" si="498"/>
        <v>2.422355E-2</v>
      </c>
      <c r="G15959" s="10">
        <f>IF(C15959&gt;'Assumptions Notes'!C$11,'Assumptions Notes'!C$11,C15959)</f>
        <v>116.74</v>
      </c>
      <c r="H15959" s="15">
        <f t="shared" si="499"/>
        <v>2.422355E-2</v>
      </c>
      <c r="I15959" s="2">
        <f>IF(C15959&gt;'Assumptions Notes'!C$11,-C15959*('Assumptions Notes'!C$13/(2*1000)),G15959*D15959)</f>
        <v>2.422355E-2</v>
      </c>
    </row>
    <row r="15960" spans="1:9" x14ac:dyDescent="0.2">
      <c r="A15960" s="5">
        <v>42884.458333333336</v>
      </c>
      <c r="B15960" s="2">
        <v>1629.65</v>
      </c>
      <c r="C15960" s="10">
        <v>103.93</v>
      </c>
      <c r="D15960" s="8">
        <v>2.05E-4</v>
      </c>
      <c r="E15960" s="13">
        <f>D15960*'Assumptions Notes'!C$12</f>
        <v>7.3800000000000004E-2</v>
      </c>
      <c r="F15960" s="15">
        <f t="shared" si="498"/>
        <v>2.1305650000000002E-2</v>
      </c>
      <c r="G15960" s="10">
        <f>IF(C15960&gt;'Assumptions Notes'!C$11,'Assumptions Notes'!C$11,C15960)</f>
        <v>103.93</v>
      </c>
      <c r="H15960" s="15">
        <f t="shared" si="499"/>
        <v>2.1305650000000002E-2</v>
      </c>
      <c r="I15960" s="2">
        <f>IF(C15960&gt;'Assumptions Notes'!C$11,-C15960*('Assumptions Notes'!C$13/(2*1000)),G15960*D15960)</f>
        <v>2.1305650000000002E-2</v>
      </c>
    </row>
    <row r="15961" spans="1:9" x14ac:dyDescent="0.2">
      <c r="A15961" s="5">
        <v>42884.479166666664</v>
      </c>
      <c r="B15961" s="2">
        <v>1604.27</v>
      </c>
      <c r="C15961" s="10">
        <v>107.1</v>
      </c>
      <c r="D15961" s="8">
        <v>2.1499999999999999E-4</v>
      </c>
      <c r="E15961" s="13">
        <f>D15961*'Assumptions Notes'!C$12</f>
        <v>7.7399999999999997E-2</v>
      </c>
      <c r="F15961" s="15">
        <f t="shared" si="498"/>
        <v>2.3026499999999998E-2</v>
      </c>
      <c r="G15961" s="10">
        <f>IF(C15961&gt;'Assumptions Notes'!C$11,'Assumptions Notes'!C$11,C15961)</f>
        <v>107.1</v>
      </c>
      <c r="H15961" s="15">
        <f t="shared" si="499"/>
        <v>2.3026499999999998E-2</v>
      </c>
      <c r="I15961" s="2">
        <f>IF(C15961&gt;'Assumptions Notes'!C$11,-C15961*('Assumptions Notes'!C$13/(2*1000)),G15961*D15961)</f>
        <v>2.3026499999999998E-2</v>
      </c>
    </row>
    <row r="15962" spans="1:9" x14ac:dyDescent="0.2">
      <c r="A15962" s="5">
        <v>42884.5</v>
      </c>
      <c r="B15962" s="2">
        <v>1569.67</v>
      </c>
      <c r="C15962" s="10">
        <v>101.61</v>
      </c>
      <c r="D15962" s="8">
        <v>2.2499999999999999E-4</v>
      </c>
      <c r="E15962" s="13">
        <f>D15962*'Assumptions Notes'!C$12</f>
        <v>8.1000000000000003E-2</v>
      </c>
      <c r="F15962" s="15">
        <f t="shared" si="498"/>
        <v>2.2862250000000001E-2</v>
      </c>
      <c r="G15962" s="10">
        <f>IF(C15962&gt;'Assumptions Notes'!C$11,'Assumptions Notes'!C$11,C15962)</f>
        <v>101.61</v>
      </c>
      <c r="H15962" s="15">
        <f t="shared" si="499"/>
        <v>2.2862250000000001E-2</v>
      </c>
      <c r="I15962" s="2">
        <f>IF(C15962&gt;'Assumptions Notes'!C$11,-C15962*('Assumptions Notes'!C$13/(2*1000)),G15962*D15962)</f>
        <v>2.2862250000000001E-2</v>
      </c>
    </row>
    <row r="15963" spans="1:9" x14ac:dyDescent="0.2">
      <c r="A15963" s="5">
        <v>42884.520833333336</v>
      </c>
      <c r="B15963" s="2">
        <v>1541.13</v>
      </c>
      <c r="C15963" s="10">
        <v>100.98</v>
      </c>
      <c r="D15963" s="8">
        <v>2.1250000000000002E-4</v>
      </c>
      <c r="E15963" s="13">
        <f>D15963*'Assumptions Notes'!C$12</f>
        <v>7.6500000000000012E-2</v>
      </c>
      <c r="F15963" s="15">
        <f t="shared" si="498"/>
        <v>2.1458250000000002E-2</v>
      </c>
      <c r="G15963" s="10">
        <f>IF(C15963&gt;'Assumptions Notes'!C$11,'Assumptions Notes'!C$11,C15963)</f>
        <v>100.98</v>
      </c>
      <c r="H15963" s="15">
        <f t="shared" si="499"/>
        <v>2.1458250000000002E-2</v>
      </c>
      <c r="I15963" s="2">
        <f>IF(C15963&gt;'Assumptions Notes'!C$11,-C15963*('Assumptions Notes'!C$13/(2*1000)),G15963*D15963)</f>
        <v>2.1458250000000002E-2</v>
      </c>
    </row>
    <row r="15964" spans="1:9" x14ac:dyDescent="0.2">
      <c r="A15964" s="5">
        <v>42884.541666666664</v>
      </c>
      <c r="B15964" s="2">
        <v>1564.01</v>
      </c>
      <c r="C15964" s="10">
        <v>113.9</v>
      </c>
      <c r="D15964" s="8">
        <v>2.0000000000000001E-4</v>
      </c>
      <c r="E15964" s="13">
        <f>D15964*'Assumptions Notes'!C$12</f>
        <v>7.2000000000000008E-2</v>
      </c>
      <c r="F15964" s="15">
        <f t="shared" si="498"/>
        <v>2.2780000000000002E-2</v>
      </c>
      <c r="G15964" s="10">
        <f>IF(C15964&gt;'Assumptions Notes'!C$11,'Assumptions Notes'!C$11,C15964)</f>
        <v>113.9</v>
      </c>
      <c r="H15964" s="15">
        <f t="shared" si="499"/>
        <v>2.2780000000000002E-2</v>
      </c>
      <c r="I15964" s="2">
        <f>IF(C15964&gt;'Assumptions Notes'!C$11,-C15964*('Assumptions Notes'!C$13/(2*1000)),G15964*D15964)</f>
        <v>2.2780000000000002E-2</v>
      </c>
    </row>
    <row r="15965" spans="1:9" x14ac:dyDescent="0.2">
      <c r="A15965" s="5">
        <v>42884.5625</v>
      </c>
      <c r="B15965" s="2">
        <v>1488.88</v>
      </c>
      <c r="C15965" s="10">
        <v>106.21</v>
      </c>
      <c r="D15965" s="8">
        <v>1.975E-4</v>
      </c>
      <c r="E15965" s="13">
        <f>D15965*'Assumptions Notes'!C$12</f>
        <v>7.1099999999999997E-2</v>
      </c>
      <c r="F15965" s="15">
        <f t="shared" si="498"/>
        <v>2.0976474999999998E-2</v>
      </c>
      <c r="G15965" s="10">
        <f>IF(C15965&gt;'Assumptions Notes'!C$11,'Assumptions Notes'!C$11,C15965)</f>
        <v>106.21</v>
      </c>
      <c r="H15965" s="15">
        <f t="shared" si="499"/>
        <v>2.0976474999999998E-2</v>
      </c>
      <c r="I15965" s="2">
        <f>IF(C15965&gt;'Assumptions Notes'!C$11,-C15965*('Assumptions Notes'!C$13/(2*1000)),G15965*D15965)</f>
        <v>2.0976474999999998E-2</v>
      </c>
    </row>
    <row r="15966" spans="1:9" x14ac:dyDescent="0.2">
      <c r="A15966" s="5">
        <v>42884.583333333336</v>
      </c>
      <c r="B15966" s="2">
        <v>1530.8</v>
      </c>
      <c r="C15966" s="10">
        <v>97.14</v>
      </c>
      <c r="D15966" s="8">
        <v>1.95E-4</v>
      </c>
      <c r="E15966" s="13">
        <f>D15966*'Assumptions Notes'!C$12</f>
        <v>7.0199999999999999E-2</v>
      </c>
      <c r="F15966" s="15">
        <f t="shared" si="498"/>
        <v>1.8942299999999999E-2</v>
      </c>
      <c r="G15966" s="10">
        <f>IF(C15966&gt;'Assumptions Notes'!C$11,'Assumptions Notes'!C$11,C15966)</f>
        <v>97.14</v>
      </c>
      <c r="H15966" s="15">
        <f t="shared" si="499"/>
        <v>1.8942299999999999E-2</v>
      </c>
      <c r="I15966" s="2">
        <f>IF(C15966&gt;'Assumptions Notes'!C$11,-C15966*('Assumptions Notes'!C$13/(2*1000)),G15966*D15966)</f>
        <v>1.8942299999999999E-2</v>
      </c>
    </row>
    <row r="15967" spans="1:9" x14ac:dyDescent="0.2">
      <c r="A15967" s="5">
        <v>42884.604166666664</v>
      </c>
      <c r="B15967" s="2">
        <v>1491.18</v>
      </c>
      <c r="C15967" s="10">
        <v>96.33</v>
      </c>
      <c r="D15967" s="8">
        <v>1.9625E-4</v>
      </c>
      <c r="E15967" s="13">
        <f>D15967*'Assumptions Notes'!C$12</f>
        <v>7.0650000000000004E-2</v>
      </c>
      <c r="F15967" s="15">
        <f t="shared" si="498"/>
        <v>1.8904762499999998E-2</v>
      </c>
      <c r="G15967" s="10">
        <f>IF(C15967&gt;'Assumptions Notes'!C$11,'Assumptions Notes'!C$11,C15967)</f>
        <v>96.33</v>
      </c>
      <c r="H15967" s="15">
        <f t="shared" si="499"/>
        <v>1.8904762499999998E-2</v>
      </c>
      <c r="I15967" s="2">
        <f>IF(C15967&gt;'Assumptions Notes'!C$11,-C15967*('Assumptions Notes'!C$13/(2*1000)),G15967*D15967)</f>
        <v>1.8904762499999998E-2</v>
      </c>
    </row>
    <row r="15968" spans="1:9" x14ac:dyDescent="0.2">
      <c r="A15968" s="5">
        <v>42884.625</v>
      </c>
      <c r="B15968" s="2">
        <v>1504.9</v>
      </c>
      <c r="C15968" s="10">
        <v>101.44</v>
      </c>
      <c r="D15968" s="8">
        <v>1.975E-4</v>
      </c>
      <c r="E15968" s="13">
        <f>D15968*'Assumptions Notes'!C$12</f>
        <v>7.1099999999999997E-2</v>
      </c>
      <c r="F15968" s="15">
        <f t="shared" si="498"/>
        <v>2.0034400000000001E-2</v>
      </c>
      <c r="G15968" s="10">
        <f>IF(C15968&gt;'Assumptions Notes'!C$11,'Assumptions Notes'!C$11,C15968)</f>
        <v>101.44</v>
      </c>
      <c r="H15968" s="15">
        <f t="shared" si="499"/>
        <v>2.0034400000000001E-2</v>
      </c>
      <c r="I15968" s="2">
        <f>IF(C15968&gt;'Assumptions Notes'!C$11,-C15968*('Assumptions Notes'!C$13/(2*1000)),G15968*D15968)</f>
        <v>2.0034400000000001E-2</v>
      </c>
    </row>
    <row r="15969" spans="1:9" x14ac:dyDescent="0.2">
      <c r="A15969" s="5">
        <v>42884.645833333336</v>
      </c>
      <c r="B15969" s="2">
        <v>1499.48</v>
      </c>
      <c r="C15969" s="10">
        <v>95.24</v>
      </c>
      <c r="D15969" s="8">
        <v>2.2124999999999998E-4</v>
      </c>
      <c r="E15969" s="13">
        <f>D15969*'Assumptions Notes'!C$12</f>
        <v>7.9649999999999999E-2</v>
      </c>
      <c r="F15969" s="15">
        <f t="shared" si="498"/>
        <v>2.1071849999999996E-2</v>
      </c>
      <c r="G15969" s="10">
        <f>IF(C15969&gt;'Assumptions Notes'!C$11,'Assumptions Notes'!C$11,C15969)</f>
        <v>95.24</v>
      </c>
      <c r="H15969" s="15">
        <f t="shared" si="499"/>
        <v>2.1071849999999996E-2</v>
      </c>
      <c r="I15969" s="2">
        <f>IF(C15969&gt;'Assumptions Notes'!C$11,-C15969*('Assumptions Notes'!C$13/(2*1000)),G15969*D15969)</f>
        <v>2.1071849999999996E-2</v>
      </c>
    </row>
    <row r="15970" spans="1:9" x14ac:dyDescent="0.2">
      <c r="A15970" s="5">
        <v>42884.666666666664</v>
      </c>
      <c r="B15970" s="2">
        <v>1555.65</v>
      </c>
      <c r="C15970" s="10">
        <v>103.64</v>
      </c>
      <c r="D15970" s="8">
        <v>2.4499999999999999E-4</v>
      </c>
      <c r="E15970" s="13">
        <f>D15970*'Assumptions Notes'!C$12</f>
        <v>8.8200000000000001E-2</v>
      </c>
      <c r="F15970" s="15">
        <f t="shared" si="498"/>
        <v>2.5391799999999999E-2</v>
      </c>
      <c r="G15970" s="10">
        <f>IF(C15970&gt;'Assumptions Notes'!C$11,'Assumptions Notes'!C$11,C15970)</f>
        <v>103.64</v>
      </c>
      <c r="H15970" s="15">
        <f t="shared" si="499"/>
        <v>2.5391799999999999E-2</v>
      </c>
      <c r="I15970" s="2">
        <f>IF(C15970&gt;'Assumptions Notes'!C$11,-C15970*('Assumptions Notes'!C$13/(2*1000)),G15970*D15970)</f>
        <v>2.5391799999999999E-2</v>
      </c>
    </row>
    <row r="15971" spans="1:9" x14ac:dyDescent="0.2">
      <c r="A15971" s="5">
        <v>42884.6875</v>
      </c>
      <c r="B15971" s="2">
        <v>1596.59</v>
      </c>
      <c r="C15971" s="10">
        <v>115.31</v>
      </c>
      <c r="D15971" s="8">
        <v>2.7E-4</v>
      </c>
      <c r="E15971" s="13">
        <f>D15971*'Assumptions Notes'!C$12</f>
        <v>9.7199999999999995E-2</v>
      </c>
      <c r="F15971" s="15">
        <f t="shared" si="498"/>
        <v>3.11337E-2</v>
      </c>
      <c r="G15971" s="10">
        <f>IF(C15971&gt;'Assumptions Notes'!C$11,'Assumptions Notes'!C$11,C15971)</f>
        <v>115.31</v>
      </c>
      <c r="H15971" s="15">
        <f t="shared" si="499"/>
        <v>3.11337E-2</v>
      </c>
      <c r="I15971" s="2">
        <f>IF(C15971&gt;'Assumptions Notes'!C$11,-C15971*('Assumptions Notes'!C$13/(2*1000)),G15971*D15971)</f>
        <v>3.11337E-2</v>
      </c>
    </row>
    <row r="15972" spans="1:9" x14ac:dyDescent="0.2">
      <c r="A15972" s="5">
        <v>42884.708333333336</v>
      </c>
      <c r="B15972" s="2">
        <v>1684.84</v>
      </c>
      <c r="C15972" s="10">
        <v>122.03</v>
      </c>
      <c r="D15972" s="8">
        <v>2.9500000000000001E-4</v>
      </c>
      <c r="E15972" s="13">
        <f>D15972*'Assumptions Notes'!C$12</f>
        <v>0.1062</v>
      </c>
      <c r="F15972" s="15">
        <f t="shared" si="498"/>
        <v>3.5998849999999999E-2</v>
      </c>
      <c r="G15972" s="10">
        <f>IF(C15972&gt;'Assumptions Notes'!C$11,'Assumptions Notes'!C$11,C15972)</f>
        <v>120</v>
      </c>
      <c r="H15972" s="15">
        <f t="shared" si="499"/>
        <v>3.5400000000000001E-2</v>
      </c>
      <c r="I15972" s="2">
        <f>IF(C15972&gt;'Assumptions Notes'!C$11,-C15972*('Assumptions Notes'!C$13/(2*1000)),G15972*D15972)</f>
        <v>-6.1015E-2</v>
      </c>
    </row>
    <row r="15973" spans="1:9" x14ac:dyDescent="0.2">
      <c r="A15973" s="5">
        <v>42884.729166666664</v>
      </c>
      <c r="B15973" s="2">
        <v>1761.83</v>
      </c>
      <c r="C15973" s="10">
        <v>147.56</v>
      </c>
      <c r="D15973" s="8">
        <v>2.9750000000000002E-4</v>
      </c>
      <c r="E15973" s="13">
        <f>D15973*'Assumptions Notes'!C$12</f>
        <v>0.1071</v>
      </c>
      <c r="F15973" s="15">
        <f t="shared" si="498"/>
        <v>4.3899100000000003E-2</v>
      </c>
      <c r="G15973" s="10">
        <f>IF(C15973&gt;'Assumptions Notes'!C$11,'Assumptions Notes'!C$11,C15973)</f>
        <v>120</v>
      </c>
      <c r="H15973" s="15">
        <f t="shared" si="499"/>
        <v>3.5700000000000003E-2</v>
      </c>
      <c r="I15973" s="2">
        <f>IF(C15973&gt;'Assumptions Notes'!C$11,-C15973*('Assumptions Notes'!C$13/(2*1000)),G15973*D15973)</f>
        <v>-7.3779999999999998E-2</v>
      </c>
    </row>
    <row r="15974" spans="1:9" x14ac:dyDescent="0.2">
      <c r="A15974" s="5">
        <v>42884.75</v>
      </c>
      <c r="B15974" s="2">
        <v>1878.91</v>
      </c>
      <c r="C15974" s="10">
        <v>140.54</v>
      </c>
      <c r="D15974" s="8">
        <v>2.9999999999999997E-4</v>
      </c>
      <c r="E15974" s="13">
        <f>D15974*'Assumptions Notes'!C$12</f>
        <v>0.10799999999999998</v>
      </c>
      <c r="F15974" s="15">
        <f t="shared" si="498"/>
        <v>4.2161999999999991E-2</v>
      </c>
      <c r="G15974" s="10">
        <f>IF(C15974&gt;'Assumptions Notes'!C$11,'Assumptions Notes'!C$11,C15974)</f>
        <v>120</v>
      </c>
      <c r="H15974" s="15">
        <f t="shared" si="499"/>
        <v>3.5999999999999997E-2</v>
      </c>
      <c r="I15974" s="2">
        <f>IF(C15974&gt;'Assumptions Notes'!C$11,-C15974*('Assumptions Notes'!C$13/(2*1000)),G15974*D15974)</f>
        <v>-7.0269999999999999E-2</v>
      </c>
    </row>
    <row r="15975" spans="1:9" x14ac:dyDescent="0.2">
      <c r="A15975" s="5">
        <v>42884.770833333336</v>
      </c>
      <c r="B15975" s="2">
        <v>1979.99</v>
      </c>
      <c r="C15975" s="10">
        <v>142.96</v>
      </c>
      <c r="D15975" s="8">
        <v>2.9999999999999997E-4</v>
      </c>
      <c r="E15975" s="13">
        <f>D15975*'Assumptions Notes'!C$12</f>
        <v>0.10799999999999998</v>
      </c>
      <c r="F15975" s="15">
        <f t="shared" si="498"/>
        <v>4.2887999999999996E-2</v>
      </c>
      <c r="G15975" s="10">
        <f>IF(C15975&gt;'Assumptions Notes'!C$11,'Assumptions Notes'!C$11,C15975)</f>
        <v>120</v>
      </c>
      <c r="H15975" s="15">
        <f t="shared" si="499"/>
        <v>3.5999999999999997E-2</v>
      </c>
      <c r="I15975" s="2">
        <f>IF(C15975&gt;'Assumptions Notes'!C$11,-C15975*('Assumptions Notes'!C$13/(2*1000)),G15975*D15975)</f>
        <v>-7.1480000000000002E-2</v>
      </c>
    </row>
    <row r="15976" spans="1:9" x14ac:dyDescent="0.2">
      <c r="A15976" s="5">
        <v>42884.791666666664</v>
      </c>
      <c r="B15976" s="2">
        <v>1951.98</v>
      </c>
      <c r="C15976" s="10">
        <v>128.26</v>
      </c>
      <c r="D15976" s="8">
        <v>2.9999999999999997E-4</v>
      </c>
      <c r="E15976" s="13">
        <f>D15976*'Assumptions Notes'!C$12</f>
        <v>0.10799999999999998</v>
      </c>
      <c r="F15976" s="15">
        <f t="shared" si="498"/>
        <v>3.8477999999999991E-2</v>
      </c>
      <c r="G15976" s="10">
        <f>IF(C15976&gt;'Assumptions Notes'!C$11,'Assumptions Notes'!C$11,C15976)</f>
        <v>120</v>
      </c>
      <c r="H15976" s="15">
        <f t="shared" si="499"/>
        <v>3.5999999999999997E-2</v>
      </c>
      <c r="I15976" s="2">
        <f>IF(C15976&gt;'Assumptions Notes'!C$11,-C15976*('Assumptions Notes'!C$13/(2*1000)),G15976*D15976)</f>
        <v>-6.4129999999999993E-2</v>
      </c>
    </row>
    <row r="15977" spans="1:9" x14ac:dyDescent="0.2">
      <c r="A15977" s="5">
        <v>42884.8125</v>
      </c>
      <c r="B15977" s="2">
        <v>1921.73</v>
      </c>
      <c r="C15977" s="10">
        <v>116.32</v>
      </c>
      <c r="D15977" s="8">
        <v>2.9750000000000002E-4</v>
      </c>
      <c r="E15977" s="13">
        <f>D15977*'Assumptions Notes'!C$12</f>
        <v>0.1071</v>
      </c>
      <c r="F15977" s="15">
        <f t="shared" si="498"/>
        <v>3.4605200000000003E-2</v>
      </c>
      <c r="G15977" s="10">
        <f>IF(C15977&gt;'Assumptions Notes'!C$11,'Assumptions Notes'!C$11,C15977)</f>
        <v>116.32</v>
      </c>
      <c r="H15977" s="15">
        <f t="shared" si="499"/>
        <v>3.4605200000000003E-2</v>
      </c>
      <c r="I15977" s="2">
        <f>IF(C15977&gt;'Assumptions Notes'!C$11,-C15977*('Assumptions Notes'!C$13/(2*1000)),G15977*D15977)</f>
        <v>3.4605200000000003E-2</v>
      </c>
    </row>
    <row r="15978" spans="1:9" x14ac:dyDescent="0.2">
      <c r="A15978" s="5">
        <v>42884.833333333336</v>
      </c>
      <c r="B15978" s="2">
        <v>1858.49</v>
      </c>
      <c r="C15978" s="10">
        <v>105.08</v>
      </c>
      <c r="D15978" s="8">
        <v>2.9500000000000001E-4</v>
      </c>
      <c r="E15978" s="13">
        <f>D15978*'Assumptions Notes'!C$12</f>
        <v>0.1062</v>
      </c>
      <c r="F15978" s="15">
        <f t="shared" si="498"/>
        <v>3.0998600000000001E-2</v>
      </c>
      <c r="G15978" s="10">
        <f>IF(C15978&gt;'Assumptions Notes'!C$11,'Assumptions Notes'!C$11,C15978)</f>
        <v>105.08</v>
      </c>
      <c r="H15978" s="15">
        <f t="shared" si="499"/>
        <v>3.0998600000000001E-2</v>
      </c>
      <c r="I15978" s="2">
        <f>IF(C15978&gt;'Assumptions Notes'!C$11,-C15978*('Assumptions Notes'!C$13/(2*1000)),G15978*D15978)</f>
        <v>3.0998600000000001E-2</v>
      </c>
    </row>
    <row r="15979" spans="1:9" x14ac:dyDescent="0.2">
      <c r="A15979" s="5">
        <v>42884.854166666664</v>
      </c>
      <c r="B15979" s="2">
        <v>1830.92</v>
      </c>
      <c r="C15979" s="10">
        <v>99.93</v>
      </c>
      <c r="D15979" s="8">
        <v>2.9E-4</v>
      </c>
      <c r="E15979" s="13">
        <f>D15979*'Assumptions Notes'!C$12</f>
        <v>0.10440000000000001</v>
      </c>
      <c r="F15979" s="15">
        <f t="shared" si="498"/>
        <v>2.8979700000000001E-2</v>
      </c>
      <c r="G15979" s="10">
        <f>IF(C15979&gt;'Assumptions Notes'!C$11,'Assumptions Notes'!C$11,C15979)</f>
        <v>99.93</v>
      </c>
      <c r="H15979" s="15">
        <f t="shared" si="499"/>
        <v>2.8979700000000001E-2</v>
      </c>
      <c r="I15979" s="2">
        <f>IF(C15979&gt;'Assumptions Notes'!C$11,-C15979*('Assumptions Notes'!C$13/(2*1000)),G15979*D15979)</f>
        <v>2.8979700000000001E-2</v>
      </c>
    </row>
    <row r="15980" spans="1:9" x14ac:dyDescent="0.2">
      <c r="A15980" s="5">
        <v>42884.875</v>
      </c>
      <c r="B15980" s="2">
        <v>1721.46</v>
      </c>
      <c r="C15980" s="10">
        <v>97.01</v>
      </c>
      <c r="D15980" s="8">
        <v>2.8499999999999999E-4</v>
      </c>
      <c r="E15980" s="13">
        <f>D15980*'Assumptions Notes'!C$12</f>
        <v>0.1026</v>
      </c>
      <c r="F15980" s="15">
        <f t="shared" si="498"/>
        <v>2.7647850000000002E-2</v>
      </c>
      <c r="G15980" s="10">
        <f>IF(C15980&gt;'Assumptions Notes'!C$11,'Assumptions Notes'!C$11,C15980)</f>
        <v>97.01</v>
      </c>
      <c r="H15980" s="15">
        <f t="shared" si="499"/>
        <v>2.7647850000000002E-2</v>
      </c>
      <c r="I15980" s="2">
        <f>IF(C15980&gt;'Assumptions Notes'!C$11,-C15980*('Assumptions Notes'!C$13/(2*1000)),G15980*D15980)</f>
        <v>2.7647850000000002E-2</v>
      </c>
    </row>
    <row r="15981" spans="1:9" x14ac:dyDescent="0.2">
      <c r="A15981" s="5">
        <v>42884.895833333336</v>
      </c>
      <c r="B15981" s="2">
        <v>1653.51</v>
      </c>
      <c r="C15981" s="10">
        <v>91.3</v>
      </c>
      <c r="D15981" s="8">
        <v>2.7E-4</v>
      </c>
      <c r="E15981" s="13">
        <f>D15981*'Assumptions Notes'!C$12</f>
        <v>9.7199999999999995E-2</v>
      </c>
      <c r="F15981" s="15">
        <f t="shared" si="498"/>
        <v>2.4650999999999999E-2</v>
      </c>
      <c r="G15981" s="10">
        <f>IF(C15981&gt;'Assumptions Notes'!C$11,'Assumptions Notes'!C$11,C15981)</f>
        <v>91.3</v>
      </c>
      <c r="H15981" s="15">
        <f t="shared" si="499"/>
        <v>2.4650999999999999E-2</v>
      </c>
      <c r="I15981" s="2">
        <f>IF(C15981&gt;'Assumptions Notes'!C$11,-C15981*('Assumptions Notes'!C$13/(2*1000)),G15981*D15981)</f>
        <v>2.4650999999999999E-2</v>
      </c>
    </row>
    <row r="15982" spans="1:9" x14ac:dyDescent="0.2">
      <c r="A15982" s="5">
        <v>42884.916666666664</v>
      </c>
      <c r="B15982" s="2">
        <v>1569.22</v>
      </c>
      <c r="C15982" s="10">
        <v>84.61</v>
      </c>
      <c r="D15982" s="8">
        <v>2.5500000000000002E-4</v>
      </c>
      <c r="E15982" s="13">
        <f>D15982*'Assumptions Notes'!C$12</f>
        <v>9.1800000000000007E-2</v>
      </c>
      <c r="F15982" s="15">
        <f t="shared" si="498"/>
        <v>2.1575550000000002E-2</v>
      </c>
      <c r="G15982" s="10">
        <f>IF(C15982&gt;'Assumptions Notes'!C$11,'Assumptions Notes'!C$11,C15982)</f>
        <v>84.61</v>
      </c>
      <c r="H15982" s="15">
        <f t="shared" si="499"/>
        <v>2.1575550000000002E-2</v>
      </c>
      <c r="I15982" s="2">
        <f>IF(C15982&gt;'Assumptions Notes'!C$11,-C15982*('Assumptions Notes'!C$13/(2*1000)),G15982*D15982)</f>
        <v>2.1575550000000002E-2</v>
      </c>
    </row>
    <row r="15983" spans="1:9" x14ac:dyDescent="0.2">
      <c r="A15983" s="5">
        <v>42884.9375</v>
      </c>
      <c r="B15983" s="2">
        <v>1470.27</v>
      </c>
      <c r="C15983" s="10">
        <v>84.97</v>
      </c>
      <c r="D15983" s="8">
        <v>2.1250000000000002E-4</v>
      </c>
      <c r="E15983" s="13">
        <f>D15983*'Assumptions Notes'!C$12</f>
        <v>7.6500000000000012E-2</v>
      </c>
      <c r="F15983" s="15">
        <f t="shared" si="498"/>
        <v>1.8056125000000003E-2</v>
      </c>
      <c r="G15983" s="10">
        <f>IF(C15983&gt;'Assumptions Notes'!C$11,'Assumptions Notes'!C$11,C15983)</f>
        <v>84.97</v>
      </c>
      <c r="H15983" s="15">
        <f t="shared" si="499"/>
        <v>1.8056125000000003E-2</v>
      </c>
      <c r="I15983" s="2">
        <f>IF(C15983&gt;'Assumptions Notes'!C$11,-C15983*('Assumptions Notes'!C$13/(2*1000)),G15983*D15983)</f>
        <v>1.8056125000000003E-2</v>
      </c>
    </row>
    <row r="15984" spans="1:9" x14ac:dyDescent="0.2">
      <c r="A15984" s="5">
        <v>42884.958333333336</v>
      </c>
      <c r="B15984" s="2">
        <v>1412.78</v>
      </c>
      <c r="C15984" s="10">
        <v>80.13</v>
      </c>
      <c r="D15984" s="8">
        <v>1.7000000000000001E-4</v>
      </c>
      <c r="E15984" s="13">
        <f>D15984*'Assumptions Notes'!C$12</f>
        <v>6.1200000000000004E-2</v>
      </c>
      <c r="F15984" s="15">
        <f t="shared" si="498"/>
        <v>1.36221E-2</v>
      </c>
      <c r="G15984" s="10">
        <f>IF(C15984&gt;'Assumptions Notes'!C$11,'Assumptions Notes'!C$11,C15984)</f>
        <v>80.13</v>
      </c>
      <c r="H15984" s="15">
        <f t="shared" si="499"/>
        <v>1.36221E-2</v>
      </c>
      <c r="I15984" s="2">
        <f>IF(C15984&gt;'Assumptions Notes'!C$11,-C15984*('Assumptions Notes'!C$13/(2*1000)),G15984*D15984)</f>
        <v>1.36221E-2</v>
      </c>
    </row>
    <row r="15985" spans="1:9" x14ac:dyDescent="0.2">
      <c r="A15985" s="5">
        <v>42884.979166666664</v>
      </c>
      <c r="B15985" s="2">
        <v>1388.97</v>
      </c>
      <c r="C15985" s="10">
        <v>86.04</v>
      </c>
      <c r="D15985" s="8">
        <v>1.5000000000000001E-4</v>
      </c>
      <c r="E15985" s="13">
        <f>D15985*'Assumptions Notes'!C$12</f>
        <v>5.4000000000000006E-2</v>
      </c>
      <c r="F15985" s="15">
        <f t="shared" si="498"/>
        <v>1.2906000000000003E-2</v>
      </c>
      <c r="G15985" s="10">
        <f>IF(C15985&gt;'Assumptions Notes'!C$11,'Assumptions Notes'!C$11,C15985)</f>
        <v>86.04</v>
      </c>
      <c r="H15985" s="15">
        <f t="shared" si="499"/>
        <v>1.2906000000000003E-2</v>
      </c>
      <c r="I15985" s="2">
        <f>IF(C15985&gt;'Assumptions Notes'!C$11,-C15985*('Assumptions Notes'!C$13/(2*1000)),G15985*D15985)</f>
        <v>1.2906000000000003E-2</v>
      </c>
    </row>
    <row r="15986" spans="1:9" x14ac:dyDescent="0.2">
      <c r="A15986" s="5">
        <v>42885</v>
      </c>
      <c r="B15986" s="2">
        <v>1539.86</v>
      </c>
      <c r="C15986" s="10">
        <v>89.68</v>
      </c>
      <c r="D15986" s="8">
        <v>1.2999999999999999E-4</v>
      </c>
      <c r="E15986" s="13">
        <f>D15986*'Assumptions Notes'!C$12</f>
        <v>4.6799999999999994E-2</v>
      </c>
      <c r="F15986" s="15">
        <f t="shared" si="498"/>
        <v>1.1658399999999999E-2</v>
      </c>
      <c r="G15986" s="10">
        <f>IF(C15986&gt;'Assumptions Notes'!C$11,'Assumptions Notes'!C$11,C15986)</f>
        <v>89.68</v>
      </c>
      <c r="H15986" s="15">
        <f t="shared" si="499"/>
        <v>1.1658399999999999E-2</v>
      </c>
      <c r="I15986" s="2">
        <f>IF(C15986&gt;'Assumptions Notes'!C$11,-C15986*('Assumptions Notes'!C$13/(2*1000)),G15986*D15986)</f>
        <v>1.1658399999999999E-2</v>
      </c>
    </row>
    <row r="15987" spans="1:9" x14ac:dyDescent="0.2">
      <c r="A15987" s="5">
        <v>42885.020833333336</v>
      </c>
      <c r="B15987" s="2">
        <v>1442.02</v>
      </c>
      <c r="C15987" s="10">
        <v>92.47</v>
      </c>
      <c r="D15987" s="8">
        <v>1.175E-4</v>
      </c>
      <c r="E15987" s="13">
        <f>D15987*'Assumptions Notes'!C$12</f>
        <v>4.2299999999999997E-2</v>
      </c>
      <c r="F15987" s="15">
        <f t="shared" si="498"/>
        <v>1.0865224999999999E-2</v>
      </c>
      <c r="G15987" s="10">
        <f>IF(C15987&gt;'Assumptions Notes'!C$11,'Assumptions Notes'!C$11,C15987)</f>
        <v>92.47</v>
      </c>
      <c r="H15987" s="15">
        <f t="shared" si="499"/>
        <v>1.0865224999999999E-2</v>
      </c>
      <c r="I15987" s="2">
        <f>IF(C15987&gt;'Assumptions Notes'!C$11,-C15987*('Assumptions Notes'!C$13/(2*1000)),G15987*D15987)</f>
        <v>1.0865224999999999E-2</v>
      </c>
    </row>
    <row r="15988" spans="1:9" x14ac:dyDescent="0.2">
      <c r="A15988" s="5">
        <v>42885.041666666664</v>
      </c>
      <c r="B15988" s="2">
        <v>1336.78</v>
      </c>
      <c r="C15988" s="10">
        <v>77.11</v>
      </c>
      <c r="D15988" s="8">
        <v>1.05E-4</v>
      </c>
      <c r="E15988" s="13">
        <f>D15988*'Assumptions Notes'!C$12</f>
        <v>3.78E-2</v>
      </c>
      <c r="F15988" s="15">
        <f t="shared" si="498"/>
        <v>8.096550000000001E-3</v>
      </c>
      <c r="G15988" s="10">
        <f>IF(C15988&gt;'Assumptions Notes'!C$11,'Assumptions Notes'!C$11,C15988)</f>
        <v>77.11</v>
      </c>
      <c r="H15988" s="15">
        <f t="shared" si="499"/>
        <v>8.096550000000001E-3</v>
      </c>
      <c r="I15988" s="2">
        <f>IF(C15988&gt;'Assumptions Notes'!C$11,-C15988*('Assumptions Notes'!C$13/(2*1000)),G15988*D15988)</f>
        <v>8.096550000000001E-3</v>
      </c>
    </row>
    <row r="15989" spans="1:9" x14ac:dyDescent="0.2">
      <c r="A15989" s="5">
        <v>42885.0625</v>
      </c>
      <c r="B15989" s="2">
        <v>1243.29</v>
      </c>
      <c r="C15989" s="10">
        <v>75.19</v>
      </c>
      <c r="D15989" s="8">
        <v>1.025E-4</v>
      </c>
      <c r="E15989" s="13">
        <f>D15989*'Assumptions Notes'!C$12</f>
        <v>3.6900000000000002E-2</v>
      </c>
      <c r="F15989" s="15">
        <f t="shared" si="498"/>
        <v>7.7069749999999996E-3</v>
      </c>
      <c r="G15989" s="10">
        <f>IF(C15989&gt;'Assumptions Notes'!C$11,'Assumptions Notes'!C$11,C15989)</f>
        <v>75.19</v>
      </c>
      <c r="H15989" s="15">
        <f t="shared" si="499"/>
        <v>7.7069749999999996E-3</v>
      </c>
      <c r="I15989" s="2">
        <f>IF(C15989&gt;'Assumptions Notes'!C$11,-C15989*('Assumptions Notes'!C$13/(2*1000)),G15989*D15989)</f>
        <v>7.7069749999999996E-3</v>
      </c>
    </row>
    <row r="15990" spans="1:9" x14ac:dyDescent="0.2">
      <c r="A15990" s="5">
        <v>42885.083333333336</v>
      </c>
      <c r="B15990" s="2">
        <v>1150.58</v>
      </c>
      <c r="C15990" s="10">
        <v>67.22</v>
      </c>
      <c r="D15990" s="8">
        <v>1E-4</v>
      </c>
      <c r="E15990" s="13">
        <f>D15990*'Assumptions Notes'!C$12</f>
        <v>3.6000000000000004E-2</v>
      </c>
      <c r="F15990" s="15">
        <f t="shared" si="498"/>
        <v>6.7220000000000005E-3</v>
      </c>
      <c r="G15990" s="10">
        <f>IF(C15990&gt;'Assumptions Notes'!C$11,'Assumptions Notes'!C$11,C15990)</f>
        <v>67.22</v>
      </c>
      <c r="H15990" s="15">
        <f t="shared" si="499"/>
        <v>6.7220000000000005E-3</v>
      </c>
      <c r="I15990" s="2">
        <f>IF(C15990&gt;'Assumptions Notes'!C$11,-C15990*('Assumptions Notes'!C$13/(2*1000)),G15990*D15990)</f>
        <v>6.7220000000000005E-3</v>
      </c>
    </row>
    <row r="15991" spans="1:9" x14ac:dyDescent="0.2">
      <c r="A15991" s="5">
        <v>42885.104166666664</v>
      </c>
      <c r="B15991" s="2">
        <v>1088.07</v>
      </c>
      <c r="C15991" s="10">
        <v>64.64</v>
      </c>
      <c r="D15991" s="8">
        <v>9.8750000000000002E-5</v>
      </c>
      <c r="E15991" s="13">
        <f>D15991*'Assumptions Notes'!C$12</f>
        <v>3.5549999999999998E-2</v>
      </c>
      <c r="F15991" s="15">
        <f t="shared" si="498"/>
        <v>6.3832000000000003E-3</v>
      </c>
      <c r="G15991" s="10">
        <f>IF(C15991&gt;'Assumptions Notes'!C$11,'Assumptions Notes'!C$11,C15991)</f>
        <v>64.64</v>
      </c>
      <c r="H15991" s="15">
        <f t="shared" si="499"/>
        <v>6.3832000000000003E-3</v>
      </c>
      <c r="I15991" s="2">
        <f>IF(C15991&gt;'Assumptions Notes'!C$11,-C15991*('Assumptions Notes'!C$13/(2*1000)),G15991*D15991)</f>
        <v>6.3832000000000003E-3</v>
      </c>
    </row>
    <row r="15992" spans="1:9" x14ac:dyDescent="0.2">
      <c r="A15992" s="5">
        <v>42885.125</v>
      </c>
      <c r="B15992" s="2">
        <v>1036.27</v>
      </c>
      <c r="C15992" s="10">
        <v>53.79</v>
      </c>
      <c r="D15992" s="8">
        <v>9.7499999999999998E-5</v>
      </c>
      <c r="E15992" s="13">
        <f>D15992*'Assumptions Notes'!C$12</f>
        <v>3.5099999999999999E-2</v>
      </c>
      <c r="F15992" s="15">
        <f t="shared" si="498"/>
        <v>5.2445249999999999E-3</v>
      </c>
      <c r="G15992" s="10">
        <f>IF(C15992&gt;'Assumptions Notes'!C$11,'Assumptions Notes'!C$11,C15992)</f>
        <v>53.79</v>
      </c>
      <c r="H15992" s="15">
        <f t="shared" si="499"/>
        <v>5.2445249999999999E-3</v>
      </c>
      <c r="I15992" s="2">
        <f>IF(C15992&gt;'Assumptions Notes'!C$11,-C15992*('Assumptions Notes'!C$13/(2*1000)),G15992*D15992)</f>
        <v>5.2445249999999999E-3</v>
      </c>
    </row>
    <row r="15993" spans="1:9" x14ac:dyDescent="0.2">
      <c r="A15993" s="5">
        <v>42885.145833333336</v>
      </c>
      <c r="B15993" s="2">
        <v>1017.05</v>
      </c>
      <c r="C15993" s="10">
        <v>32.78</v>
      </c>
      <c r="D15993" s="8">
        <v>9.6250000000000009E-5</v>
      </c>
      <c r="E15993" s="13">
        <f>D15993*'Assumptions Notes'!C$12</f>
        <v>3.465E-2</v>
      </c>
      <c r="F15993" s="15">
        <f t="shared" si="498"/>
        <v>3.1550750000000002E-3</v>
      </c>
      <c r="G15993" s="10">
        <f>IF(C15993&gt;'Assumptions Notes'!C$11,'Assumptions Notes'!C$11,C15993)</f>
        <v>32.78</v>
      </c>
      <c r="H15993" s="15">
        <f t="shared" si="499"/>
        <v>3.1550750000000002E-3</v>
      </c>
      <c r="I15993" s="2">
        <f>IF(C15993&gt;'Assumptions Notes'!C$11,-C15993*('Assumptions Notes'!C$13/(2*1000)),G15993*D15993)</f>
        <v>3.1550750000000002E-3</v>
      </c>
    </row>
    <row r="15994" spans="1:9" x14ac:dyDescent="0.2">
      <c r="A15994" s="5">
        <v>42885.166666666664</v>
      </c>
      <c r="B15994" s="2">
        <v>1017.39</v>
      </c>
      <c r="C15994" s="10">
        <v>35.340000000000003</v>
      </c>
      <c r="D15994" s="8">
        <v>9.5000000000000005E-5</v>
      </c>
      <c r="E15994" s="13">
        <f>D15994*'Assumptions Notes'!C$12</f>
        <v>3.4200000000000001E-2</v>
      </c>
      <c r="F15994" s="15">
        <f t="shared" si="498"/>
        <v>3.3573000000000006E-3</v>
      </c>
      <c r="G15994" s="10">
        <f>IF(C15994&gt;'Assumptions Notes'!C$11,'Assumptions Notes'!C$11,C15994)</f>
        <v>35.340000000000003</v>
      </c>
      <c r="H15994" s="15">
        <f t="shared" si="499"/>
        <v>3.3573000000000006E-3</v>
      </c>
      <c r="I15994" s="2">
        <f>IF(C15994&gt;'Assumptions Notes'!C$11,-C15994*('Assumptions Notes'!C$13/(2*1000)),G15994*D15994)</f>
        <v>3.3573000000000006E-3</v>
      </c>
    </row>
    <row r="15995" spans="1:9" x14ac:dyDescent="0.2">
      <c r="A15995" s="5">
        <v>42885.1875</v>
      </c>
      <c r="B15995" s="2">
        <v>999.69</v>
      </c>
      <c r="C15995" s="10">
        <v>40.89</v>
      </c>
      <c r="D15995" s="8">
        <v>9.6250000000000009E-5</v>
      </c>
      <c r="E15995" s="13">
        <f>D15995*'Assumptions Notes'!C$12</f>
        <v>3.465E-2</v>
      </c>
      <c r="F15995" s="15">
        <f t="shared" si="498"/>
        <v>3.9356625000000001E-3</v>
      </c>
      <c r="G15995" s="10">
        <f>IF(C15995&gt;'Assumptions Notes'!C$11,'Assumptions Notes'!C$11,C15995)</f>
        <v>40.89</v>
      </c>
      <c r="H15995" s="15">
        <f t="shared" si="499"/>
        <v>3.9356625000000001E-3</v>
      </c>
      <c r="I15995" s="2">
        <f>IF(C15995&gt;'Assumptions Notes'!C$11,-C15995*('Assumptions Notes'!C$13/(2*1000)),G15995*D15995)</f>
        <v>3.9356625000000001E-3</v>
      </c>
    </row>
    <row r="15996" spans="1:9" x14ac:dyDescent="0.2">
      <c r="A15996" s="5">
        <v>42885.208333333336</v>
      </c>
      <c r="B15996" s="2">
        <v>986.49</v>
      </c>
      <c r="C15996" s="10">
        <v>66.400000000000006</v>
      </c>
      <c r="D15996" s="8">
        <v>9.7499999999999998E-5</v>
      </c>
      <c r="E15996" s="13">
        <f>D15996*'Assumptions Notes'!C$12</f>
        <v>3.5099999999999999E-2</v>
      </c>
      <c r="F15996" s="15">
        <f t="shared" si="498"/>
        <v>6.4740000000000006E-3</v>
      </c>
      <c r="G15996" s="10">
        <f>IF(C15996&gt;'Assumptions Notes'!C$11,'Assumptions Notes'!C$11,C15996)</f>
        <v>66.400000000000006</v>
      </c>
      <c r="H15996" s="15">
        <f t="shared" si="499"/>
        <v>6.4740000000000006E-3</v>
      </c>
      <c r="I15996" s="2">
        <f>IF(C15996&gt;'Assumptions Notes'!C$11,-C15996*('Assumptions Notes'!C$13/(2*1000)),G15996*D15996)</f>
        <v>6.4740000000000006E-3</v>
      </c>
    </row>
    <row r="15997" spans="1:9" x14ac:dyDescent="0.2">
      <c r="A15997" s="5">
        <v>42885.229166666664</v>
      </c>
      <c r="B15997" s="2">
        <v>992.01</v>
      </c>
      <c r="C15997" s="10">
        <v>84.04</v>
      </c>
      <c r="D15997" s="8">
        <v>1.15E-4</v>
      </c>
      <c r="E15997" s="13">
        <f>D15997*'Assumptions Notes'!C$12</f>
        <v>4.1399999999999999E-2</v>
      </c>
      <c r="F15997" s="15">
        <f t="shared" si="498"/>
        <v>9.6646000000000006E-3</v>
      </c>
      <c r="G15997" s="10">
        <f>IF(C15997&gt;'Assumptions Notes'!C$11,'Assumptions Notes'!C$11,C15997)</f>
        <v>84.04</v>
      </c>
      <c r="H15997" s="15">
        <f t="shared" si="499"/>
        <v>9.6646000000000006E-3</v>
      </c>
      <c r="I15997" s="2">
        <f>IF(C15997&gt;'Assumptions Notes'!C$11,-C15997*('Assumptions Notes'!C$13/(2*1000)),G15997*D15997)</f>
        <v>9.6646000000000006E-3</v>
      </c>
    </row>
    <row r="15998" spans="1:9" x14ac:dyDescent="0.2">
      <c r="A15998" s="5">
        <v>42885.25</v>
      </c>
      <c r="B15998" s="2">
        <v>1044.3599999999999</v>
      </c>
      <c r="C15998" s="10">
        <v>96.41</v>
      </c>
      <c r="D15998" s="8">
        <v>1.325E-4</v>
      </c>
      <c r="E15998" s="13">
        <f>D15998*'Assumptions Notes'!C$12</f>
        <v>4.7699999999999999E-2</v>
      </c>
      <c r="F15998" s="15">
        <f t="shared" si="498"/>
        <v>1.2774325E-2</v>
      </c>
      <c r="G15998" s="10">
        <f>IF(C15998&gt;'Assumptions Notes'!C$11,'Assumptions Notes'!C$11,C15998)</f>
        <v>96.41</v>
      </c>
      <c r="H15998" s="15">
        <f t="shared" si="499"/>
        <v>1.2774325E-2</v>
      </c>
      <c r="I15998" s="2">
        <f>IF(C15998&gt;'Assumptions Notes'!C$11,-C15998*('Assumptions Notes'!C$13/(2*1000)),G15998*D15998)</f>
        <v>1.2774325E-2</v>
      </c>
    </row>
    <row r="15999" spans="1:9" x14ac:dyDescent="0.2">
      <c r="A15999" s="5">
        <v>42885.270833333336</v>
      </c>
      <c r="B15999" s="2">
        <v>1083.1099999999999</v>
      </c>
      <c r="C15999" s="10">
        <v>105.82</v>
      </c>
      <c r="D15999" s="8">
        <v>1.6249999999999999E-4</v>
      </c>
      <c r="E15999" s="13">
        <f>D15999*'Assumptions Notes'!C$12</f>
        <v>5.8499999999999996E-2</v>
      </c>
      <c r="F15999" s="15">
        <f t="shared" si="498"/>
        <v>1.7195749999999999E-2</v>
      </c>
      <c r="G15999" s="10">
        <f>IF(C15999&gt;'Assumptions Notes'!C$11,'Assumptions Notes'!C$11,C15999)</f>
        <v>105.82</v>
      </c>
      <c r="H15999" s="15">
        <f t="shared" si="499"/>
        <v>1.7195749999999999E-2</v>
      </c>
      <c r="I15999" s="2">
        <f>IF(C15999&gt;'Assumptions Notes'!C$11,-C15999*('Assumptions Notes'!C$13/(2*1000)),G15999*D15999)</f>
        <v>1.7195749999999999E-2</v>
      </c>
    </row>
    <row r="16000" spans="1:9" x14ac:dyDescent="0.2">
      <c r="A16000" s="5">
        <v>42885.291666666664</v>
      </c>
      <c r="B16000" s="2">
        <v>1253.1300000000001</v>
      </c>
      <c r="C16000" s="10">
        <v>136.53</v>
      </c>
      <c r="D16000" s="8">
        <v>1.9249999999999999E-4</v>
      </c>
      <c r="E16000" s="13">
        <f>D16000*'Assumptions Notes'!C$12</f>
        <v>6.93E-2</v>
      </c>
      <c r="F16000" s="15">
        <f t="shared" si="498"/>
        <v>2.6282025000000001E-2</v>
      </c>
      <c r="G16000" s="10">
        <f>IF(C16000&gt;'Assumptions Notes'!C$11,'Assumptions Notes'!C$11,C16000)</f>
        <v>120</v>
      </c>
      <c r="H16000" s="15">
        <f t="shared" si="499"/>
        <v>2.3099999999999999E-2</v>
      </c>
      <c r="I16000" s="2">
        <f>IF(C16000&gt;'Assumptions Notes'!C$11,-C16000*('Assumptions Notes'!C$13/(2*1000)),G16000*D16000)</f>
        <v>-6.8265000000000006E-2</v>
      </c>
    </row>
    <row r="16001" spans="1:9" x14ac:dyDescent="0.2">
      <c r="A16001" s="5">
        <v>42885.3125</v>
      </c>
      <c r="B16001" s="2">
        <v>1342.59</v>
      </c>
      <c r="C16001" s="10">
        <v>116.25</v>
      </c>
      <c r="D16001" s="8">
        <v>2.0875000000000001E-4</v>
      </c>
      <c r="E16001" s="13">
        <f>D16001*'Assumptions Notes'!C$12</f>
        <v>7.5150000000000008E-2</v>
      </c>
      <c r="F16001" s="15">
        <f t="shared" si="498"/>
        <v>2.4267187500000002E-2</v>
      </c>
      <c r="G16001" s="10">
        <f>IF(C16001&gt;'Assumptions Notes'!C$11,'Assumptions Notes'!C$11,C16001)</f>
        <v>116.25</v>
      </c>
      <c r="H16001" s="15">
        <f t="shared" si="499"/>
        <v>2.4267187500000002E-2</v>
      </c>
      <c r="I16001" s="2">
        <f>IF(C16001&gt;'Assumptions Notes'!C$11,-C16001*('Assumptions Notes'!C$13/(2*1000)),G16001*D16001)</f>
        <v>2.4267187500000002E-2</v>
      </c>
    </row>
    <row r="16002" spans="1:9" x14ac:dyDescent="0.2">
      <c r="A16002" s="5">
        <v>42885.333333333336</v>
      </c>
      <c r="B16002" s="2">
        <v>1450.51</v>
      </c>
      <c r="C16002" s="10">
        <v>126.02</v>
      </c>
      <c r="D16002" s="8">
        <v>2.2499999999999999E-4</v>
      </c>
      <c r="E16002" s="13">
        <f>D16002*'Assumptions Notes'!C$12</f>
        <v>8.1000000000000003E-2</v>
      </c>
      <c r="F16002" s="15">
        <f t="shared" si="498"/>
        <v>2.8354499999999998E-2</v>
      </c>
      <c r="G16002" s="10">
        <f>IF(C16002&gt;'Assumptions Notes'!C$11,'Assumptions Notes'!C$11,C16002)</f>
        <v>120</v>
      </c>
      <c r="H16002" s="15">
        <f t="shared" si="499"/>
        <v>2.7E-2</v>
      </c>
      <c r="I16002" s="2">
        <f>IF(C16002&gt;'Assumptions Notes'!C$11,-C16002*('Assumptions Notes'!C$13/(2*1000)),G16002*D16002)</f>
        <v>-6.3009999999999997E-2</v>
      </c>
    </row>
    <row r="16003" spans="1:9" x14ac:dyDescent="0.2">
      <c r="A16003" s="5">
        <v>42885.354166666664</v>
      </c>
      <c r="B16003" s="2">
        <v>1568.32</v>
      </c>
      <c r="C16003" s="10">
        <v>121.58</v>
      </c>
      <c r="D16003" s="8">
        <v>2.2625E-4</v>
      </c>
      <c r="E16003" s="13">
        <f>D16003*'Assumptions Notes'!C$12</f>
        <v>8.1449999999999995E-2</v>
      </c>
      <c r="F16003" s="15">
        <f t="shared" si="498"/>
        <v>2.7507475E-2</v>
      </c>
      <c r="G16003" s="10">
        <f>IF(C16003&gt;'Assumptions Notes'!C$11,'Assumptions Notes'!C$11,C16003)</f>
        <v>120</v>
      </c>
      <c r="H16003" s="15">
        <f t="shared" si="499"/>
        <v>2.7150000000000001E-2</v>
      </c>
      <c r="I16003" s="2">
        <f>IF(C16003&gt;'Assumptions Notes'!C$11,-C16003*('Assumptions Notes'!C$13/(2*1000)),G16003*D16003)</f>
        <v>-6.0790000000000004E-2</v>
      </c>
    </row>
    <row r="16004" spans="1:9" x14ac:dyDescent="0.2">
      <c r="A16004" s="5">
        <v>42885.375</v>
      </c>
      <c r="B16004" s="2">
        <v>1590.33</v>
      </c>
      <c r="C16004" s="10">
        <v>119.86</v>
      </c>
      <c r="D16004" s="8">
        <v>2.275E-4</v>
      </c>
      <c r="E16004" s="13">
        <f>D16004*'Assumptions Notes'!C$12</f>
        <v>8.1900000000000001E-2</v>
      </c>
      <c r="F16004" s="15">
        <f t="shared" ref="F16004:F16067" si="500">D16004*C16004</f>
        <v>2.7268150000000001E-2</v>
      </c>
      <c r="G16004" s="10">
        <f>IF(C16004&gt;'Assumptions Notes'!C$11,'Assumptions Notes'!C$11,C16004)</f>
        <v>119.86</v>
      </c>
      <c r="H16004" s="15">
        <f t="shared" ref="H16004:H16067" si="501">G16004*D16004</f>
        <v>2.7268150000000001E-2</v>
      </c>
      <c r="I16004" s="2">
        <f>IF(C16004&gt;'Assumptions Notes'!C$11,-C16004*('Assumptions Notes'!C$13/(2*1000)),G16004*D16004)</f>
        <v>2.7268150000000001E-2</v>
      </c>
    </row>
    <row r="16005" spans="1:9" x14ac:dyDescent="0.2">
      <c r="A16005" s="5">
        <v>42885.395833333336</v>
      </c>
      <c r="B16005" s="2">
        <v>1524.02</v>
      </c>
      <c r="C16005" s="10">
        <v>122.88</v>
      </c>
      <c r="D16005" s="8">
        <v>2.1875E-4</v>
      </c>
      <c r="E16005" s="13">
        <f>D16005*'Assumptions Notes'!C$12</f>
        <v>7.8750000000000001E-2</v>
      </c>
      <c r="F16005" s="15">
        <f t="shared" si="500"/>
        <v>2.6880000000000001E-2</v>
      </c>
      <c r="G16005" s="10">
        <f>IF(C16005&gt;'Assumptions Notes'!C$11,'Assumptions Notes'!C$11,C16005)</f>
        <v>120</v>
      </c>
      <c r="H16005" s="15">
        <f t="shared" si="501"/>
        <v>2.6249999999999999E-2</v>
      </c>
      <c r="I16005" s="2">
        <f>IF(C16005&gt;'Assumptions Notes'!C$11,-C16005*('Assumptions Notes'!C$13/(2*1000)),G16005*D16005)</f>
        <v>-6.1440000000000002E-2</v>
      </c>
    </row>
    <row r="16006" spans="1:9" x14ac:dyDescent="0.2">
      <c r="A16006" s="5">
        <v>42885.416666666664</v>
      </c>
      <c r="B16006" s="2">
        <v>1461.72</v>
      </c>
      <c r="C16006" s="10">
        <v>109.75</v>
      </c>
      <c r="D16006" s="8">
        <v>2.1000000000000001E-4</v>
      </c>
      <c r="E16006" s="13">
        <f>D16006*'Assumptions Notes'!C$12</f>
        <v>7.5600000000000001E-2</v>
      </c>
      <c r="F16006" s="15">
        <f t="shared" si="500"/>
        <v>2.3047500000000002E-2</v>
      </c>
      <c r="G16006" s="10">
        <f>IF(C16006&gt;'Assumptions Notes'!C$11,'Assumptions Notes'!C$11,C16006)</f>
        <v>109.75</v>
      </c>
      <c r="H16006" s="15">
        <f t="shared" si="501"/>
        <v>2.3047500000000002E-2</v>
      </c>
      <c r="I16006" s="2">
        <f>IF(C16006&gt;'Assumptions Notes'!C$11,-C16006*('Assumptions Notes'!C$13/(2*1000)),G16006*D16006)</f>
        <v>2.3047500000000002E-2</v>
      </c>
    </row>
    <row r="16007" spans="1:9" x14ac:dyDescent="0.2">
      <c r="A16007" s="5">
        <v>42885.4375</v>
      </c>
      <c r="B16007" s="2">
        <v>1381.71</v>
      </c>
      <c r="C16007" s="10">
        <v>104.2</v>
      </c>
      <c r="D16007" s="8">
        <v>2.075E-4</v>
      </c>
      <c r="E16007" s="13">
        <f>D16007*'Assumptions Notes'!C$12</f>
        <v>7.4700000000000003E-2</v>
      </c>
      <c r="F16007" s="15">
        <f t="shared" si="500"/>
        <v>2.1621500000000002E-2</v>
      </c>
      <c r="G16007" s="10">
        <f>IF(C16007&gt;'Assumptions Notes'!C$11,'Assumptions Notes'!C$11,C16007)</f>
        <v>104.2</v>
      </c>
      <c r="H16007" s="15">
        <f t="shared" si="501"/>
        <v>2.1621500000000002E-2</v>
      </c>
      <c r="I16007" s="2">
        <f>IF(C16007&gt;'Assumptions Notes'!C$11,-C16007*('Assumptions Notes'!C$13/(2*1000)),G16007*D16007)</f>
        <v>2.1621500000000002E-2</v>
      </c>
    </row>
    <row r="16008" spans="1:9" x14ac:dyDescent="0.2">
      <c r="A16008" s="5">
        <v>42885.458333333336</v>
      </c>
      <c r="B16008" s="2">
        <v>1329.87</v>
      </c>
      <c r="C16008" s="10">
        <v>102.17</v>
      </c>
      <c r="D16008" s="8">
        <v>2.05E-4</v>
      </c>
      <c r="E16008" s="13">
        <f>D16008*'Assumptions Notes'!C$12</f>
        <v>7.3800000000000004E-2</v>
      </c>
      <c r="F16008" s="15">
        <f t="shared" si="500"/>
        <v>2.0944850000000001E-2</v>
      </c>
      <c r="G16008" s="10">
        <f>IF(C16008&gt;'Assumptions Notes'!C$11,'Assumptions Notes'!C$11,C16008)</f>
        <v>102.17</v>
      </c>
      <c r="H16008" s="15">
        <f t="shared" si="501"/>
        <v>2.0944850000000001E-2</v>
      </c>
      <c r="I16008" s="2">
        <f>IF(C16008&gt;'Assumptions Notes'!C$11,-C16008*('Assumptions Notes'!C$13/(2*1000)),G16008*D16008)</f>
        <v>2.0944850000000001E-2</v>
      </c>
    </row>
    <row r="16009" spans="1:9" x14ac:dyDescent="0.2">
      <c r="A16009" s="5">
        <v>42885.479166666664</v>
      </c>
      <c r="B16009" s="2">
        <v>1284.74</v>
      </c>
      <c r="C16009" s="10">
        <v>91.56</v>
      </c>
      <c r="D16009" s="8">
        <v>2.1499999999999999E-4</v>
      </c>
      <c r="E16009" s="13">
        <f>D16009*'Assumptions Notes'!C$12</f>
        <v>7.7399999999999997E-2</v>
      </c>
      <c r="F16009" s="15">
        <f t="shared" si="500"/>
        <v>1.9685399999999999E-2</v>
      </c>
      <c r="G16009" s="10">
        <f>IF(C16009&gt;'Assumptions Notes'!C$11,'Assumptions Notes'!C$11,C16009)</f>
        <v>91.56</v>
      </c>
      <c r="H16009" s="15">
        <f t="shared" si="501"/>
        <v>1.9685399999999999E-2</v>
      </c>
      <c r="I16009" s="2">
        <f>IF(C16009&gt;'Assumptions Notes'!C$11,-C16009*('Assumptions Notes'!C$13/(2*1000)),G16009*D16009)</f>
        <v>1.9685399999999999E-2</v>
      </c>
    </row>
    <row r="16010" spans="1:9" x14ac:dyDescent="0.2">
      <c r="A16010" s="5">
        <v>42885.5</v>
      </c>
      <c r="B16010" s="2">
        <v>1296.93</v>
      </c>
      <c r="C16010" s="10">
        <v>93.68</v>
      </c>
      <c r="D16010" s="8">
        <v>2.2499999999999999E-4</v>
      </c>
      <c r="E16010" s="13">
        <f>D16010*'Assumptions Notes'!C$12</f>
        <v>8.1000000000000003E-2</v>
      </c>
      <c r="F16010" s="15">
        <f t="shared" si="500"/>
        <v>2.1078E-2</v>
      </c>
      <c r="G16010" s="10">
        <f>IF(C16010&gt;'Assumptions Notes'!C$11,'Assumptions Notes'!C$11,C16010)</f>
        <v>93.68</v>
      </c>
      <c r="H16010" s="15">
        <f t="shared" si="501"/>
        <v>2.1078E-2</v>
      </c>
      <c r="I16010" s="2">
        <f>IF(C16010&gt;'Assumptions Notes'!C$11,-C16010*('Assumptions Notes'!C$13/(2*1000)),G16010*D16010)</f>
        <v>2.1078E-2</v>
      </c>
    </row>
    <row r="16011" spans="1:9" x14ac:dyDescent="0.2">
      <c r="A16011" s="5">
        <v>42885.520833333336</v>
      </c>
      <c r="B16011" s="2">
        <v>1262.92</v>
      </c>
      <c r="C16011" s="10">
        <v>91.86</v>
      </c>
      <c r="D16011" s="8">
        <v>2.1250000000000002E-4</v>
      </c>
      <c r="E16011" s="13">
        <f>D16011*'Assumptions Notes'!C$12</f>
        <v>7.6500000000000012E-2</v>
      </c>
      <c r="F16011" s="15">
        <f t="shared" si="500"/>
        <v>1.9520250000000003E-2</v>
      </c>
      <c r="G16011" s="10">
        <f>IF(C16011&gt;'Assumptions Notes'!C$11,'Assumptions Notes'!C$11,C16011)</f>
        <v>91.86</v>
      </c>
      <c r="H16011" s="15">
        <f t="shared" si="501"/>
        <v>1.9520250000000003E-2</v>
      </c>
      <c r="I16011" s="2">
        <f>IF(C16011&gt;'Assumptions Notes'!C$11,-C16011*('Assumptions Notes'!C$13/(2*1000)),G16011*D16011)</f>
        <v>1.9520250000000003E-2</v>
      </c>
    </row>
    <row r="16012" spans="1:9" x14ac:dyDescent="0.2">
      <c r="A16012" s="5">
        <v>42885.541666666664</v>
      </c>
      <c r="B16012" s="2">
        <v>1260.68</v>
      </c>
      <c r="C16012" s="10">
        <v>89.68</v>
      </c>
      <c r="D16012" s="8">
        <v>2.0000000000000001E-4</v>
      </c>
      <c r="E16012" s="13">
        <f>D16012*'Assumptions Notes'!C$12</f>
        <v>7.2000000000000008E-2</v>
      </c>
      <c r="F16012" s="15">
        <f t="shared" si="500"/>
        <v>1.7936000000000001E-2</v>
      </c>
      <c r="G16012" s="10">
        <f>IF(C16012&gt;'Assumptions Notes'!C$11,'Assumptions Notes'!C$11,C16012)</f>
        <v>89.68</v>
      </c>
      <c r="H16012" s="15">
        <f t="shared" si="501"/>
        <v>1.7936000000000001E-2</v>
      </c>
      <c r="I16012" s="2">
        <f>IF(C16012&gt;'Assumptions Notes'!C$11,-C16012*('Assumptions Notes'!C$13/(2*1000)),G16012*D16012)</f>
        <v>1.7936000000000001E-2</v>
      </c>
    </row>
    <row r="16013" spans="1:9" x14ac:dyDescent="0.2">
      <c r="A16013" s="5">
        <v>42885.5625</v>
      </c>
      <c r="B16013" s="2">
        <v>1246.52</v>
      </c>
      <c r="C16013" s="10">
        <v>92.04</v>
      </c>
      <c r="D16013" s="8">
        <v>1.975E-4</v>
      </c>
      <c r="E16013" s="13">
        <f>D16013*'Assumptions Notes'!C$12</f>
        <v>7.1099999999999997E-2</v>
      </c>
      <c r="F16013" s="15">
        <f t="shared" si="500"/>
        <v>1.81779E-2</v>
      </c>
      <c r="G16013" s="10">
        <f>IF(C16013&gt;'Assumptions Notes'!C$11,'Assumptions Notes'!C$11,C16013)</f>
        <v>92.04</v>
      </c>
      <c r="H16013" s="15">
        <f t="shared" si="501"/>
        <v>1.81779E-2</v>
      </c>
      <c r="I16013" s="2">
        <f>IF(C16013&gt;'Assumptions Notes'!C$11,-C16013*('Assumptions Notes'!C$13/(2*1000)),G16013*D16013)</f>
        <v>1.81779E-2</v>
      </c>
    </row>
    <row r="16014" spans="1:9" x14ac:dyDescent="0.2">
      <c r="A16014" s="5">
        <v>42885.583333333336</v>
      </c>
      <c r="B16014" s="2">
        <v>1264.06</v>
      </c>
      <c r="C16014" s="10">
        <v>96.33</v>
      </c>
      <c r="D16014" s="8">
        <v>1.95E-4</v>
      </c>
      <c r="E16014" s="13">
        <f>D16014*'Assumptions Notes'!C$12</f>
        <v>7.0199999999999999E-2</v>
      </c>
      <c r="F16014" s="15">
        <f t="shared" si="500"/>
        <v>1.8784349999999998E-2</v>
      </c>
      <c r="G16014" s="10">
        <f>IF(C16014&gt;'Assumptions Notes'!C$11,'Assumptions Notes'!C$11,C16014)</f>
        <v>96.33</v>
      </c>
      <c r="H16014" s="15">
        <f t="shared" si="501"/>
        <v>1.8784349999999998E-2</v>
      </c>
      <c r="I16014" s="2">
        <f>IF(C16014&gt;'Assumptions Notes'!C$11,-C16014*('Assumptions Notes'!C$13/(2*1000)),G16014*D16014)</f>
        <v>1.8784349999999998E-2</v>
      </c>
    </row>
    <row r="16015" spans="1:9" x14ac:dyDescent="0.2">
      <c r="A16015" s="5">
        <v>42885.604166666664</v>
      </c>
      <c r="B16015" s="2">
        <v>1282.19</v>
      </c>
      <c r="C16015" s="10">
        <v>93.6</v>
      </c>
      <c r="D16015" s="8">
        <v>1.9625E-4</v>
      </c>
      <c r="E16015" s="13">
        <f>D16015*'Assumptions Notes'!C$12</f>
        <v>7.0650000000000004E-2</v>
      </c>
      <c r="F16015" s="15">
        <f t="shared" si="500"/>
        <v>1.8369E-2</v>
      </c>
      <c r="G16015" s="10">
        <f>IF(C16015&gt;'Assumptions Notes'!C$11,'Assumptions Notes'!C$11,C16015)</f>
        <v>93.6</v>
      </c>
      <c r="H16015" s="15">
        <f t="shared" si="501"/>
        <v>1.8369E-2</v>
      </c>
      <c r="I16015" s="2">
        <f>IF(C16015&gt;'Assumptions Notes'!C$11,-C16015*('Assumptions Notes'!C$13/(2*1000)),G16015*D16015)</f>
        <v>1.8369E-2</v>
      </c>
    </row>
    <row r="16016" spans="1:9" x14ac:dyDescent="0.2">
      <c r="A16016" s="5">
        <v>42885.625</v>
      </c>
      <c r="B16016" s="2">
        <v>1295.1500000000001</v>
      </c>
      <c r="C16016" s="10">
        <v>89.94</v>
      </c>
      <c r="D16016" s="8">
        <v>1.975E-4</v>
      </c>
      <c r="E16016" s="13">
        <f>D16016*'Assumptions Notes'!C$12</f>
        <v>7.1099999999999997E-2</v>
      </c>
      <c r="F16016" s="15">
        <f t="shared" si="500"/>
        <v>1.7763149999999998E-2</v>
      </c>
      <c r="G16016" s="10">
        <f>IF(C16016&gt;'Assumptions Notes'!C$11,'Assumptions Notes'!C$11,C16016)</f>
        <v>89.94</v>
      </c>
      <c r="H16016" s="15">
        <f t="shared" si="501"/>
        <v>1.7763149999999998E-2</v>
      </c>
      <c r="I16016" s="2">
        <f>IF(C16016&gt;'Assumptions Notes'!C$11,-C16016*('Assumptions Notes'!C$13/(2*1000)),G16016*D16016)</f>
        <v>1.7763149999999998E-2</v>
      </c>
    </row>
    <row r="16017" spans="1:9" x14ac:dyDescent="0.2">
      <c r="A16017" s="5">
        <v>42885.645833333336</v>
      </c>
      <c r="B16017" s="2">
        <v>1324.66</v>
      </c>
      <c r="C16017" s="10">
        <v>89.8</v>
      </c>
      <c r="D16017" s="8">
        <v>2.2124999999999998E-4</v>
      </c>
      <c r="E16017" s="13">
        <f>D16017*'Assumptions Notes'!C$12</f>
        <v>7.9649999999999999E-2</v>
      </c>
      <c r="F16017" s="15">
        <f t="shared" si="500"/>
        <v>1.9868249999999997E-2</v>
      </c>
      <c r="G16017" s="10">
        <f>IF(C16017&gt;'Assumptions Notes'!C$11,'Assumptions Notes'!C$11,C16017)</f>
        <v>89.8</v>
      </c>
      <c r="H16017" s="15">
        <f t="shared" si="501"/>
        <v>1.9868249999999997E-2</v>
      </c>
      <c r="I16017" s="2">
        <f>IF(C16017&gt;'Assumptions Notes'!C$11,-C16017*('Assumptions Notes'!C$13/(2*1000)),G16017*D16017)</f>
        <v>1.9868249999999997E-2</v>
      </c>
    </row>
    <row r="16018" spans="1:9" x14ac:dyDescent="0.2">
      <c r="A16018" s="5">
        <v>42885.666666666664</v>
      </c>
      <c r="B16018" s="2">
        <v>1366.35</v>
      </c>
      <c r="C16018" s="10">
        <v>102.22</v>
      </c>
      <c r="D16018" s="8">
        <v>2.4499999999999999E-4</v>
      </c>
      <c r="E16018" s="13">
        <f>D16018*'Assumptions Notes'!C$12</f>
        <v>8.8200000000000001E-2</v>
      </c>
      <c r="F16018" s="15">
        <f t="shared" si="500"/>
        <v>2.5043899999999997E-2</v>
      </c>
      <c r="G16018" s="10">
        <f>IF(C16018&gt;'Assumptions Notes'!C$11,'Assumptions Notes'!C$11,C16018)</f>
        <v>102.22</v>
      </c>
      <c r="H16018" s="15">
        <f t="shared" si="501"/>
        <v>2.5043899999999997E-2</v>
      </c>
      <c r="I16018" s="2">
        <f>IF(C16018&gt;'Assumptions Notes'!C$11,-C16018*('Assumptions Notes'!C$13/(2*1000)),G16018*D16018)</f>
        <v>2.5043899999999997E-2</v>
      </c>
    </row>
    <row r="16019" spans="1:9" x14ac:dyDescent="0.2">
      <c r="A16019" s="5">
        <v>42885.6875</v>
      </c>
      <c r="B16019" s="2">
        <v>1437.82</v>
      </c>
      <c r="C16019" s="10">
        <v>94.6</v>
      </c>
      <c r="D16019" s="8">
        <v>2.7E-4</v>
      </c>
      <c r="E16019" s="13">
        <f>D16019*'Assumptions Notes'!C$12</f>
        <v>9.7199999999999995E-2</v>
      </c>
      <c r="F16019" s="15">
        <f t="shared" si="500"/>
        <v>2.5541999999999999E-2</v>
      </c>
      <c r="G16019" s="10">
        <f>IF(C16019&gt;'Assumptions Notes'!C$11,'Assumptions Notes'!C$11,C16019)</f>
        <v>94.6</v>
      </c>
      <c r="H16019" s="15">
        <f t="shared" si="501"/>
        <v>2.5541999999999999E-2</v>
      </c>
      <c r="I16019" s="2">
        <f>IF(C16019&gt;'Assumptions Notes'!C$11,-C16019*('Assumptions Notes'!C$13/(2*1000)),G16019*D16019)</f>
        <v>2.5541999999999999E-2</v>
      </c>
    </row>
    <row r="16020" spans="1:9" x14ac:dyDescent="0.2">
      <c r="A16020" s="5">
        <v>42885.708333333336</v>
      </c>
      <c r="B16020" s="2">
        <v>1548.16</v>
      </c>
      <c r="C16020" s="10">
        <v>119.79</v>
      </c>
      <c r="D16020" s="8">
        <v>2.9500000000000001E-4</v>
      </c>
      <c r="E16020" s="13">
        <f>D16020*'Assumptions Notes'!C$12</f>
        <v>0.1062</v>
      </c>
      <c r="F16020" s="15">
        <f t="shared" si="500"/>
        <v>3.5338050000000003E-2</v>
      </c>
      <c r="G16020" s="10">
        <f>IF(C16020&gt;'Assumptions Notes'!C$11,'Assumptions Notes'!C$11,C16020)</f>
        <v>119.79</v>
      </c>
      <c r="H16020" s="15">
        <f t="shared" si="501"/>
        <v>3.5338050000000003E-2</v>
      </c>
      <c r="I16020" s="2">
        <f>IF(C16020&gt;'Assumptions Notes'!C$11,-C16020*('Assumptions Notes'!C$13/(2*1000)),G16020*D16020)</f>
        <v>3.5338050000000003E-2</v>
      </c>
    </row>
    <row r="16021" spans="1:9" x14ac:dyDescent="0.2">
      <c r="A16021" s="5">
        <v>42885.729166666664</v>
      </c>
      <c r="B16021" s="2">
        <v>1654.22</v>
      </c>
      <c r="C16021" s="10">
        <v>119.61</v>
      </c>
      <c r="D16021" s="8">
        <v>2.9750000000000002E-4</v>
      </c>
      <c r="E16021" s="13">
        <f>D16021*'Assumptions Notes'!C$12</f>
        <v>0.1071</v>
      </c>
      <c r="F16021" s="15">
        <f t="shared" si="500"/>
        <v>3.5583975000000004E-2</v>
      </c>
      <c r="G16021" s="10">
        <f>IF(C16021&gt;'Assumptions Notes'!C$11,'Assumptions Notes'!C$11,C16021)</f>
        <v>119.61</v>
      </c>
      <c r="H16021" s="15">
        <f t="shared" si="501"/>
        <v>3.5583975000000004E-2</v>
      </c>
      <c r="I16021" s="2">
        <f>IF(C16021&gt;'Assumptions Notes'!C$11,-C16021*('Assumptions Notes'!C$13/(2*1000)),G16021*D16021)</f>
        <v>3.5583975000000004E-2</v>
      </c>
    </row>
    <row r="16022" spans="1:9" x14ac:dyDescent="0.2">
      <c r="A16022" s="5">
        <v>42885.75</v>
      </c>
      <c r="B16022" s="2">
        <v>1816.96</v>
      </c>
      <c r="C16022" s="10">
        <v>154.53</v>
      </c>
      <c r="D16022" s="8">
        <v>2.9999999999999997E-4</v>
      </c>
      <c r="E16022" s="13">
        <f>D16022*'Assumptions Notes'!C$12</f>
        <v>0.10799999999999998</v>
      </c>
      <c r="F16022" s="15">
        <f t="shared" si="500"/>
        <v>4.6358999999999997E-2</v>
      </c>
      <c r="G16022" s="10">
        <f>IF(C16022&gt;'Assumptions Notes'!C$11,'Assumptions Notes'!C$11,C16022)</f>
        <v>120</v>
      </c>
      <c r="H16022" s="15">
        <f t="shared" si="501"/>
        <v>3.5999999999999997E-2</v>
      </c>
      <c r="I16022" s="2">
        <f>IF(C16022&gt;'Assumptions Notes'!C$11,-C16022*('Assumptions Notes'!C$13/(2*1000)),G16022*D16022)</f>
        <v>-7.7265E-2</v>
      </c>
    </row>
    <row r="16023" spans="1:9" x14ac:dyDescent="0.2">
      <c r="A16023" s="5">
        <v>42885.770833333336</v>
      </c>
      <c r="B16023" s="2">
        <v>2005.82</v>
      </c>
      <c r="C16023" s="10">
        <v>156.88</v>
      </c>
      <c r="D16023" s="8">
        <v>2.9999999999999997E-4</v>
      </c>
      <c r="E16023" s="13">
        <f>D16023*'Assumptions Notes'!C$12</f>
        <v>0.10799999999999998</v>
      </c>
      <c r="F16023" s="15">
        <f t="shared" si="500"/>
        <v>4.7063999999999995E-2</v>
      </c>
      <c r="G16023" s="10">
        <f>IF(C16023&gt;'Assumptions Notes'!C$11,'Assumptions Notes'!C$11,C16023)</f>
        <v>120</v>
      </c>
      <c r="H16023" s="15">
        <f t="shared" si="501"/>
        <v>3.5999999999999997E-2</v>
      </c>
      <c r="I16023" s="2">
        <f>IF(C16023&gt;'Assumptions Notes'!C$11,-C16023*('Assumptions Notes'!C$13/(2*1000)),G16023*D16023)</f>
        <v>-7.8439999999999996E-2</v>
      </c>
    </row>
    <row r="16024" spans="1:9" x14ac:dyDescent="0.2">
      <c r="A16024" s="5">
        <v>42885.791666666664</v>
      </c>
      <c r="B16024" s="2">
        <v>2001.53</v>
      </c>
      <c r="C16024" s="10">
        <v>125.32</v>
      </c>
      <c r="D16024" s="8">
        <v>2.9999999999999997E-4</v>
      </c>
      <c r="E16024" s="13">
        <f>D16024*'Assumptions Notes'!C$12</f>
        <v>0.10799999999999998</v>
      </c>
      <c r="F16024" s="15">
        <f t="shared" si="500"/>
        <v>3.7595999999999997E-2</v>
      </c>
      <c r="G16024" s="10">
        <f>IF(C16024&gt;'Assumptions Notes'!C$11,'Assumptions Notes'!C$11,C16024)</f>
        <v>120</v>
      </c>
      <c r="H16024" s="15">
        <f t="shared" si="501"/>
        <v>3.5999999999999997E-2</v>
      </c>
      <c r="I16024" s="2">
        <f>IF(C16024&gt;'Assumptions Notes'!C$11,-C16024*('Assumptions Notes'!C$13/(2*1000)),G16024*D16024)</f>
        <v>-6.2659999999999993E-2</v>
      </c>
    </row>
    <row r="16025" spans="1:9" x14ac:dyDescent="0.2">
      <c r="A16025" s="5">
        <v>42885.8125</v>
      </c>
      <c r="B16025" s="2">
        <v>2003.81</v>
      </c>
      <c r="C16025" s="10">
        <v>117.45</v>
      </c>
      <c r="D16025" s="8">
        <v>2.9750000000000002E-4</v>
      </c>
      <c r="E16025" s="13">
        <f>D16025*'Assumptions Notes'!C$12</f>
        <v>0.1071</v>
      </c>
      <c r="F16025" s="15">
        <f t="shared" si="500"/>
        <v>3.4941375000000004E-2</v>
      </c>
      <c r="G16025" s="10">
        <f>IF(C16025&gt;'Assumptions Notes'!C$11,'Assumptions Notes'!C$11,C16025)</f>
        <v>117.45</v>
      </c>
      <c r="H16025" s="15">
        <f t="shared" si="501"/>
        <v>3.4941375000000004E-2</v>
      </c>
      <c r="I16025" s="2">
        <f>IF(C16025&gt;'Assumptions Notes'!C$11,-C16025*('Assumptions Notes'!C$13/(2*1000)),G16025*D16025)</f>
        <v>3.4941375000000004E-2</v>
      </c>
    </row>
    <row r="16026" spans="1:9" x14ac:dyDescent="0.2">
      <c r="A16026" s="5">
        <v>42885.833333333336</v>
      </c>
      <c r="B16026" s="2">
        <v>1962.55</v>
      </c>
      <c r="C16026" s="10">
        <v>117.39</v>
      </c>
      <c r="D16026" s="8">
        <v>2.9500000000000001E-4</v>
      </c>
      <c r="E16026" s="13">
        <f>D16026*'Assumptions Notes'!C$12</f>
        <v>0.1062</v>
      </c>
      <c r="F16026" s="15">
        <f t="shared" si="500"/>
        <v>3.4630050000000002E-2</v>
      </c>
      <c r="G16026" s="10">
        <f>IF(C16026&gt;'Assumptions Notes'!C$11,'Assumptions Notes'!C$11,C16026)</f>
        <v>117.39</v>
      </c>
      <c r="H16026" s="15">
        <f t="shared" si="501"/>
        <v>3.4630050000000002E-2</v>
      </c>
      <c r="I16026" s="2">
        <f>IF(C16026&gt;'Assumptions Notes'!C$11,-C16026*('Assumptions Notes'!C$13/(2*1000)),G16026*D16026)</f>
        <v>3.4630050000000002E-2</v>
      </c>
    </row>
    <row r="16027" spans="1:9" x14ac:dyDescent="0.2">
      <c r="A16027" s="5">
        <v>42885.854166666664</v>
      </c>
      <c r="B16027" s="2">
        <v>1922.26</v>
      </c>
      <c r="C16027" s="10">
        <v>139.1</v>
      </c>
      <c r="D16027" s="8">
        <v>2.9E-4</v>
      </c>
      <c r="E16027" s="13">
        <f>D16027*'Assumptions Notes'!C$12</f>
        <v>0.10440000000000001</v>
      </c>
      <c r="F16027" s="15">
        <f t="shared" si="500"/>
        <v>4.0339E-2</v>
      </c>
      <c r="G16027" s="10">
        <f>IF(C16027&gt;'Assumptions Notes'!C$11,'Assumptions Notes'!C$11,C16027)</f>
        <v>120</v>
      </c>
      <c r="H16027" s="15">
        <f t="shared" si="501"/>
        <v>3.4799999999999998E-2</v>
      </c>
      <c r="I16027" s="2">
        <f>IF(C16027&gt;'Assumptions Notes'!C$11,-C16027*('Assumptions Notes'!C$13/(2*1000)),G16027*D16027)</f>
        <v>-6.9550000000000001E-2</v>
      </c>
    </row>
    <row r="16028" spans="1:9" x14ac:dyDescent="0.2">
      <c r="A16028" s="5">
        <v>42885.875</v>
      </c>
      <c r="B16028" s="2">
        <v>1891.44</v>
      </c>
      <c r="C16028" s="10">
        <v>125.34</v>
      </c>
      <c r="D16028" s="8">
        <v>2.8499999999999999E-4</v>
      </c>
      <c r="E16028" s="13">
        <f>D16028*'Assumptions Notes'!C$12</f>
        <v>0.1026</v>
      </c>
      <c r="F16028" s="15">
        <f t="shared" si="500"/>
        <v>3.5721900000000001E-2</v>
      </c>
      <c r="G16028" s="10">
        <f>IF(C16028&gt;'Assumptions Notes'!C$11,'Assumptions Notes'!C$11,C16028)</f>
        <v>120</v>
      </c>
      <c r="H16028" s="15">
        <f t="shared" si="501"/>
        <v>3.4200000000000001E-2</v>
      </c>
      <c r="I16028" s="2">
        <f>IF(C16028&gt;'Assumptions Notes'!C$11,-C16028*('Assumptions Notes'!C$13/(2*1000)),G16028*D16028)</f>
        <v>-6.2670000000000003E-2</v>
      </c>
    </row>
    <row r="16029" spans="1:9" x14ac:dyDescent="0.2">
      <c r="A16029" s="5">
        <v>42885.895833333336</v>
      </c>
      <c r="B16029" s="2">
        <v>1810.35</v>
      </c>
      <c r="C16029" s="10">
        <v>124.72</v>
      </c>
      <c r="D16029" s="8">
        <v>2.7E-4</v>
      </c>
      <c r="E16029" s="13">
        <f>D16029*'Assumptions Notes'!C$12</f>
        <v>9.7199999999999995E-2</v>
      </c>
      <c r="F16029" s="15">
        <f t="shared" si="500"/>
        <v>3.36744E-2</v>
      </c>
      <c r="G16029" s="10">
        <f>IF(C16029&gt;'Assumptions Notes'!C$11,'Assumptions Notes'!C$11,C16029)</f>
        <v>120</v>
      </c>
      <c r="H16029" s="15">
        <f t="shared" si="501"/>
        <v>3.2399999999999998E-2</v>
      </c>
      <c r="I16029" s="2">
        <f>IF(C16029&gt;'Assumptions Notes'!C$11,-C16029*('Assumptions Notes'!C$13/(2*1000)),G16029*D16029)</f>
        <v>-6.2359999999999999E-2</v>
      </c>
    </row>
    <row r="16030" spans="1:9" x14ac:dyDescent="0.2">
      <c r="A16030" s="5">
        <v>42885.916666666664</v>
      </c>
      <c r="B16030" s="2">
        <v>1751.32</v>
      </c>
      <c r="C16030" s="10">
        <v>119.29</v>
      </c>
      <c r="D16030" s="8">
        <v>2.5500000000000002E-4</v>
      </c>
      <c r="E16030" s="13">
        <f>D16030*'Assumptions Notes'!C$12</f>
        <v>9.1800000000000007E-2</v>
      </c>
      <c r="F16030" s="15">
        <f t="shared" si="500"/>
        <v>3.0418950000000004E-2</v>
      </c>
      <c r="G16030" s="10">
        <f>IF(C16030&gt;'Assumptions Notes'!C$11,'Assumptions Notes'!C$11,C16030)</f>
        <v>119.29</v>
      </c>
      <c r="H16030" s="15">
        <f t="shared" si="501"/>
        <v>3.0418950000000004E-2</v>
      </c>
      <c r="I16030" s="2">
        <f>IF(C16030&gt;'Assumptions Notes'!C$11,-C16030*('Assumptions Notes'!C$13/(2*1000)),G16030*D16030)</f>
        <v>3.0418950000000004E-2</v>
      </c>
    </row>
    <row r="16031" spans="1:9" x14ac:dyDescent="0.2">
      <c r="A16031" s="5">
        <v>42885.9375</v>
      </c>
      <c r="B16031" s="2">
        <v>1646.07</v>
      </c>
      <c r="C16031" s="10">
        <v>111.24</v>
      </c>
      <c r="D16031" s="8">
        <v>2.1250000000000002E-4</v>
      </c>
      <c r="E16031" s="13">
        <f>D16031*'Assumptions Notes'!C$12</f>
        <v>7.6500000000000012E-2</v>
      </c>
      <c r="F16031" s="15">
        <f t="shared" si="500"/>
        <v>2.36385E-2</v>
      </c>
      <c r="G16031" s="10">
        <f>IF(C16031&gt;'Assumptions Notes'!C$11,'Assumptions Notes'!C$11,C16031)</f>
        <v>111.24</v>
      </c>
      <c r="H16031" s="15">
        <f t="shared" si="501"/>
        <v>2.36385E-2</v>
      </c>
      <c r="I16031" s="2">
        <f>IF(C16031&gt;'Assumptions Notes'!C$11,-C16031*('Assumptions Notes'!C$13/(2*1000)),G16031*D16031)</f>
        <v>2.36385E-2</v>
      </c>
    </row>
    <row r="16032" spans="1:9" x14ac:dyDescent="0.2">
      <c r="A16032" s="5">
        <v>42885.958333333336</v>
      </c>
      <c r="B16032" s="2">
        <v>1584.45</v>
      </c>
      <c r="C16032" s="10">
        <v>118.48</v>
      </c>
      <c r="D16032" s="8">
        <v>1.7000000000000001E-4</v>
      </c>
      <c r="E16032" s="13">
        <f>D16032*'Assumptions Notes'!C$12</f>
        <v>6.1200000000000004E-2</v>
      </c>
      <c r="F16032" s="15">
        <f t="shared" si="500"/>
        <v>2.0141600000000003E-2</v>
      </c>
      <c r="G16032" s="10">
        <f>IF(C16032&gt;'Assumptions Notes'!C$11,'Assumptions Notes'!C$11,C16032)</f>
        <v>118.48</v>
      </c>
      <c r="H16032" s="15">
        <f t="shared" si="501"/>
        <v>2.0141600000000003E-2</v>
      </c>
      <c r="I16032" s="2">
        <f>IF(C16032&gt;'Assumptions Notes'!C$11,-C16032*('Assumptions Notes'!C$13/(2*1000)),G16032*D16032)</f>
        <v>2.0141600000000003E-2</v>
      </c>
    </row>
    <row r="16033" spans="1:9" x14ac:dyDescent="0.2">
      <c r="A16033" s="5">
        <v>42885.979166666664</v>
      </c>
      <c r="B16033" s="2">
        <v>1482.4</v>
      </c>
      <c r="C16033" s="10">
        <v>122.35</v>
      </c>
      <c r="D16033" s="8">
        <v>1.5000000000000001E-4</v>
      </c>
      <c r="E16033" s="13">
        <f>D16033*'Assumptions Notes'!C$12</f>
        <v>5.4000000000000006E-2</v>
      </c>
      <c r="F16033" s="15">
        <f t="shared" si="500"/>
        <v>1.8352500000000001E-2</v>
      </c>
      <c r="G16033" s="10">
        <f>IF(C16033&gt;'Assumptions Notes'!C$11,'Assumptions Notes'!C$11,C16033)</f>
        <v>120</v>
      </c>
      <c r="H16033" s="15">
        <f t="shared" si="501"/>
        <v>1.8000000000000002E-2</v>
      </c>
      <c r="I16033" s="2">
        <f>IF(C16033&gt;'Assumptions Notes'!C$11,-C16033*('Assumptions Notes'!C$13/(2*1000)),G16033*D16033)</f>
        <v>-6.1175E-2</v>
      </c>
    </row>
    <row r="16034" spans="1:9" x14ac:dyDescent="0.2">
      <c r="A16034" s="5">
        <v>42886</v>
      </c>
      <c r="B16034" s="2">
        <v>1633.97</v>
      </c>
      <c r="C16034" s="10">
        <v>124.29</v>
      </c>
      <c r="D16034" s="8">
        <v>1.2999999999999999E-4</v>
      </c>
      <c r="E16034" s="13">
        <f>D16034*'Assumptions Notes'!C$12</f>
        <v>4.6799999999999994E-2</v>
      </c>
      <c r="F16034" s="15">
        <f t="shared" si="500"/>
        <v>1.6157700000000001E-2</v>
      </c>
      <c r="G16034" s="10">
        <f>IF(C16034&gt;'Assumptions Notes'!C$11,'Assumptions Notes'!C$11,C16034)</f>
        <v>120</v>
      </c>
      <c r="H16034" s="15">
        <f t="shared" si="501"/>
        <v>1.5599999999999999E-2</v>
      </c>
      <c r="I16034" s="2">
        <f>IF(C16034&gt;'Assumptions Notes'!C$11,-C16034*('Assumptions Notes'!C$13/(2*1000)),G16034*D16034)</f>
        <v>-6.2145000000000006E-2</v>
      </c>
    </row>
    <row r="16035" spans="1:9" x14ac:dyDescent="0.2">
      <c r="A16035" s="5">
        <v>42886.020833333336</v>
      </c>
      <c r="B16035" s="2">
        <v>1563.45</v>
      </c>
      <c r="C16035" s="10">
        <v>124.1</v>
      </c>
      <c r="D16035" s="8">
        <v>1.175E-4</v>
      </c>
      <c r="E16035" s="13">
        <f>D16035*'Assumptions Notes'!C$12</f>
        <v>4.2299999999999997E-2</v>
      </c>
      <c r="F16035" s="15">
        <f t="shared" si="500"/>
        <v>1.4581749999999999E-2</v>
      </c>
      <c r="G16035" s="10">
        <f>IF(C16035&gt;'Assumptions Notes'!C$11,'Assumptions Notes'!C$11,C16035)</f>
        <v>120</v>
      </c>
      <c r="H16035" s="15">
        <f t="shared" si="501"/>
        <v>1.41E-2</v>
      </c>
      <c r="I16035" s="2">
        <f>IF(C16035&gt;'Assumptions Notes'!C$11,-C16035*('Assumptions Notes'!C$13/(2*1000)),G16035*D16035)</f>
        <v>-6.2050000000000001E-2</v>
      </c>
    </row>
    <row r="16036" spans="1:9" x14ac:dyDescent="0.2">
      <c r="A16036" s="5">
        <v>42886.041666666664</v>
      </c>
      <c r="B16036" s="2">
        <v>1503.91</v>
      </c>
      <c r="C16036" s="10">
        <v>124.56</v>
      </c>
      <c r="D16036" s="8">
        <v>1.05E-4</v>
      </c>
      <c r="E16036" s="13">
        <f>D16036*'Assumptions Notes'!C$12</f>
        <v>3.78E-2</v>
      </c>
      <c r="F16036" s="15">
        <f t="shared" si="500"/>
        <v>1.3078800000000002E-2</v>
      </c>
      <c r="G16036" s="10">
        <f>IF(C16036&gt;'Assumptions Notes'!C$11,'Assumptions Notes'!C$11,C16036)</f>
        <v>120</v>
      </c>
      <c r="H16036" s="15">
        <f t="shared" si="501"/>
        <v>1.26E-2</v>
      </c>
      <c r="I16036" s="2">
        <f>IF(C16036&gt;'Assumptions Notes'!C$11,-C16036*('Assumptions Notes'!C$13/(2*1000)),G16036*D16036)</f>
        <v>-6.2280000000000002E-2</v>
      </c>
    </row>
    <row r="16037" spans="1:9" x14ac:dyDescent="0.2">
      <c r="A16037" s="5">
        <v>42886.0625</v>
      </c>
      <c r="B16037" s="2">
        <v>1402.61</v>
      </c>
      <c r="C16037" s="10">
        <v>115.46</v>
      </c>
      <c r="D16037" s="8">
        <v>1.025E-4</v>
      </c>
      <c r="E16037" s="13">
        <f>D16037*'Assumptions Notes'!C$12</f>
        <v>3.6900000000000002E-2</v>
      </c>
      <c r="F16037" s="15">
        <f t="shared" si="500"/>
        <v>1.1834649999999999E-2</v>
      </c>
      <c r="G16037" s="10">
        <f>IF(C16037&gt;'Assumptions Notes'!C$11,'Assumptions Notes'!C$11,C16037)</f>
        <v>115.46</v>
      </c>
      <c r="H16037" s="15">
        <f t="shared" si="501"/>
        <v>1.1834649999999999E-2</v>
      </c>
      <c r="I16037" s="2">
        <f>IF(C16037&gt;'Assumptions Notes'!C$11,-C16037*('Assumptions Notes'!C$13/(2*1000)),G16037*D16037)</f>
        <v>1.1834649999999999E-2</v>
      </c>
    </row>
    <row r="16038" spans="1:9" x14ac:dyDescent="0.2">
      <c r="A16038" s="5">
        <v>42886.083333333336</v>
      </c>
      <c r="B16038" s="2">
        <v>1301.96</v>
      </c>
      <c r="C16038" s="10">
        <v>100.7</v>
      </c>
      <c r="D16038" s="8">
        <v>1E-4</v>
      </c>
      <c r="E16038" s="13">
        <f>D16038*'Assumptions Notes'!C$12</f>
        <v>3.6000000000000004E-2</v>
      </c>
      <c r="F16038" s="15">
        <f t="shared" si="500"/>
        <v>1.0070000000000001E-2</v>
      </c>
      <c r="G16038" s="10">
        <f>IF(C16038&gt;'Assumptions Notes'!C$11,'Assumptions Notes'!C$11,C16038)</f>
        <v>100.7</v>
      </c>
      <c r="H16038" s="15">
        <f t="shared" si="501"/>
        <v>1.0070000000000001E-2</v>
      </c>
      <c r="I16038" s="2">
        <f>IF(C16038&gt;'Assumptions Notes'!C$11,-C16038*('Assumptions Notes'!C$13/(2*1000)),G16038*D16038)</f>
        <v>1.0070000000000001E-2</v>
      </c>
    </row>
    <row r="16039" spans="1:9" x14ac:dyDescent="0.2">
      <c r="A16039" s="5">
        <v>42886.104166666664</v>
      </c>
      <c r="B16039" s="2">
        <v>1251.31</v>
      </c>
      <c r="C16039" s="10">
        <v>100.04</v>
      </c>
      <c r="D16039" s="8">
        <v>9.8750000000000002E-5</v>
      </c>
      <c r="E16039" s="13">
        <f>D16039*'Assumptions Notes'!C$12</f>
        <v>3.5549999999999998E-2</v>
      </c>
      <c r="F16039" s="15">
        <f t="shared" si="500"/>
        <v>9.8789500000000009E-3</v>
      </c>
      <c r="G16039" s="10">
        <f>IF(C16039&gt;'Assumptions Notes'!C$11,'Assumptions Notes'!C$11,C16039)</f>
        <v>100.04</v>
      </c>
      <c r="H16039" s="15">
        <f t="shared" si="501"/>
        <v>9.8789500000000009E-3</v>
      </c>
      <c r="I16039" s="2">
        <f>IF(C16039&gt;'Assumptions Notes'!C$11,-C16039*('Assumptions Notes'!C$13/(2*1000)),G16039*D16039)</f>
        <v>9.8789500000000009E-3</v>
      </c>
    </row>
    <row r="16040" spans="1:9" x14ac:dyDescent="0.2">
      <c r="A16040" s="5">
        <v>42886.125</v>
      </c>
      <c r="B16040" s="2">
        <v>1224.92</v>
      </c>
      <c r="C16040" s="10">
        <v>102.04</v>
      </c>
      <c r="D16040" s="8">
        <v>9.7499999999999998E-5</v>
      </c>
      <c r="E16040" s="13">
        <f>D16040*'Assumptions Notes'!C$12</f>
        <v>3.5099999999999999E-2</v>
      </c>
      <c r="F16040" s="15">
        <f t="shared" si="500"/>
        <v>9.9489000000000001E-3</v>
      </c>
      <c r="G16040" s="10">
        <f>IF(C16040&gt;'Assumptions Notes'!C$11,'Assumptions Notes'!C$11,C16040)</f>
        <v>102.04</v>
      </c>
      <c r="H16040" s="15">
        <f t="shared" si="501"/>
        <v>9.9489000000000001E-3</v>
      </c>
      <c r="I16040" s="2">
        <f>IF(C16040&gt;'Assumptions Notes'!C$11,-C16040*('Assumptions Notes'!C$13/(2*1000)),G16040*D16040)</f>
        <v>9.9489000000000001E-3</v>
      </c>
    </row>
    <row r="16041" spans="1:9" x14ac:dyDescent="0.2">
      <c r="A16041" s="5">
        <v>42886.145833333336</v>
      </c>
      <c r="B16041" s="2">
        <v>1176.0899999999999</v>
      </c>
      <c r="C16041" s="10">
        <v>106.75</v>
      </c>
      <c r="D16041" s="8">
        <v>9.6250000000000009E-5</v>
      </c>
      <c r="E16041" s="13">
        <f>D16041*'Assumptions Notes'!C$12</f>
        <v>3.465E-2</v>
      </c>
      <c r="F16041" s="15">
        <f t="shared" si="500"/>
        <v>1.0274687500000001E-2</v>
      </c>
      <c r="G16041" s="10">
        <f>IF(C16041&gt;'Assumptions Notes'!C$11,'Assumptions Notes'!C$11,C16041)</f>
        <v>106.75</v>
      </c>
      <c r="H16041" s="15">
        <f t="shared" si="501"/>
        <v>1.0274687500000001E-2</v>
      </c>
      <c r="I16041" s="2">
        <f>IF(C16041&gt;'Assumptions Notes'!C$11,-C16041*('Assumptions Notes'!C$13/(2*1000)),G16041*D16041)</f>
        <v>1.0274687500000001E-2</v>
      </c>
    </row>
    <row r="16042" spans="1:9" x14ac:dyDescent="0.2">
      <c r="A16042" s="5">
        <v>42886.166666666664</v>
      </c>
      <c r="B16042" s="2">
        <v>1152.8499999999999</v>
      </c>
      <c r="C16042" s="10">
        <v>86.94</v>
      </c>
      <c r="D16042" s="8">
        <v>9.5000000000000005E-5</v>
      </c>
      <c r="E16042" s="13">
        <f>D16042*'Assumptions Notes'!C$12</f>
        <v>3.4200000000000001E-2</v>
      </c>
      <c r="F16042" s="15">
        <f t="shared" si="500"/>
        <v>8.2593000000000007E-3</v>
      </c>
      <c r="G16042" s="10">
        <f>IF(C16042&gt;'Assumptions Notes'!C$11,'Assumptions Notes'!C$11,C16042)</f>
        <v>86.94</v>
      </c>
      <c r="H16042" s="15">
        <f t="shared" si="501"/>
        <v>8.2593000000000007E-3</v>
      </c>
      <c r="I16042" s="2">
        <f>IF(C16042&gt;'Assumptions Notes'!C$11,-C16042*('Assumptions Notes'!C$13/(2*1000)),G16042*D16042)</f>
        <v>8.2593000000000007E-3</v>
      </c>
    </row>
    <row r="16043" spans="1:9" x14ac:dyDescent="0.2">
      <c r="A16043" s="5">
        <v>42886.1875</v>
      </c>
      <c r="B16043" s="2">
        <v>1129.28</v>
      </c>
      <c r="C16043" s="10">
        <v>105.05</v>
      </c>
      <c r="D16043" s="8">
        <v>9.6250000000000009E-5</v>
      </c>
      <c r="E16043" s="13">
        <f>D16043*'Assumptions Notes'!C$12</f>
        <v>3.465E-2</v>
      </c>
      <c r="F16043" s="15">
        <f t="shared" si="500"/>
        <v>1.01110625E-2</v>
      </c>
      <c r="G16043" s="10">
        <f>IF(C16043&gt;'Assumptions Notes'!C$11,'Assumptions Notes'!C$11,C16043)</f>
        <v>105.05</v>
      </c>
      <c r="H16043" s="15">
        <f t="shared" si="501"/>
        <v>1.01110625E-2</v>
      </c>
      <c r="I16043" s="2">
        <f>IF(C16043&gt;'Assumptions Notes'!C$11,-C16043*('Assumptions Notes'!C$13/(2*1000)),G16043*D16043)</f>
        <v>1.01110625E-2</v>
      </c>
    </row>
    <row r="16044" spans="1:9" x14ac:dyDescent="0.2">
      <c r="A16044" s="5">
        <v>42886.208333333336</v>
      </c>
      <c r="B16044" s="2">
        <v>1147.06</v>
      </c>
      <c r="C16044" s="10">
        <v>101.56</v>
      </c>
      <c r="D16044" s="8">
        <v>9.7499999999999998E-5</v>
      </c>
      <c r="E16044" s="13">
        <f>D16044*'Assumptions Notes'!C$12</f>
        <v>3.5099999999999999E-2</v>
      </c>
      <c r="F16044" s="15">
        <f t="shared" si="500"/>
        <v>9.9021000000000005E-3</v>
      </c>
      <c r="G16044" s="10">
        <f>IF(C16044&gt;'Assumptions Notes'!C$11,'Assumptions Notes'!C$11,C16044)</f>
        <v>101.56</v>
      </c>
      <c r="H16044" s="15">
        <f t="shared" si="501"/>
        <v>9.9021000000000005E-3</v>
      </c>
      <c r="I16044" s="2">
        <f>IF(C16044&gt;'Assumptions Notes'!C$11,-C16044*('Assumptions Notes'!C$13/(2*1000)),G16044*D16044)</f>
        <v>9.9021000000000005E-3</v>
      </c>
    </row>
    <row r="16045" spans="1:9" x14ac:dyDescent="0.2">
      <c r="A16045" s="5">
        <v>42886.229166666664</v>
      </c>
      <c r="B16045" s="2">
        <v>1155.8599999999999</v>
      </c>
      <c r="C16045" s="10">
        <v>124.14</v>
      </c>
      <c r="D16045" s="8">
        <v>1.15E-4</v>
      </c>
      <c r="E16045" s="13">
        <f>D16045*'Assumptions Notes'!C$12</f>
        <v>4.1399999999999999E-2</v>
      </c>
      <c r="F16045" s="15">
        <f t="shared" si="500"/>
        <v>1.42761E-2</v>
      </c>
      <c r="G16045" s="10">
        <f>IF(C16045&gt;'Assumptions Notes'!C$11,'Assumptions Notes'!C$11,C16045)</f>
        <v>120</v>
      </c>
      <c r="H16045" s="15">
        <f t="shared" si="501"/>
        <v>1.38E-2</v>
      </c>
      <c r="I16045" s="2">
        <f>IF(C16045&gt;'Assumptions Notes'!C$11,-C16045*('Assumptions Notes'!C$13/(2*1000)),G16045*D16045)</f>
        <v>-6.207E-2</v>
      </c>
    </row>
    <row r="16046" spans="1:9" x14ac:dyDescent="0.2">
      <c r="A16046" s="5">
        <v>42886.25</v>
      </c>
      <c r="B16046" s="2">
        <v>1226.1099999999999</v>
      </c>
      <c r="C16046" s="10">
        <v>107.66</v>
      </c>
      <c r="D16046" s="8">
        <v>1.325E-4</v>
      </c>
      <c r="E16046" s="13">
        <f>D16046*'Assumptions Notes'!C$12</f>
        <v>4.7699999999999999E-2</v>
      </c>
      <c r="F16046" s="15">
        <f t="shared" si="500"/>
        <v>1.4264949999999998E-2</v>
      </c>
      <c r="G16046" s="10">
        <f>IF(C16046&gt;'Assumptions Notes'!C$11,'Assumptions Notes'!C$11,C16046)</f>
        <v>107.66</v>
      </c>
      <c r="H16046" s="15">
        <f t="shared" si="501"/>
        <v>1.4264949999999998E-2</v>
      </c>
      <c r="I16046" s="2">
        <f>IF(C16046&gt;'Assumptions Notes'!C$11,-C16046*('Assumptions Notes'!C$13/(2*1000)),G16046*D16046)</f>
        <v>1.4264949999999998E-2</v>
      </c>
    </row>
    <row r="16047" spans="1:9" x14ac:dyDescent="0.2">
      <c r="A16047" s="5">
        <v>42886.270833333336</v>
      </c>
      <c r="B16047" s="2">
        <v>1301.1199999999999</v>
      </c>
      <c r="C16047" s="10">
        <v>121.72</v>
      </c>
      <c r="D16047" s="8">
        <v>1.6249999999999999E-4</v>
      </c>
      <c r="E16047" s="13">
        <f>D16047*'Assumptions Notes'!C$12</f>
        <v>5.8499999999999996E-2</v>
      </c>
      <c r="F16047" s="15">
        <f t="shared" si="500"/>
        <v>1.9779499999999998E-2</v>
      </c>
      <c r="G16047" s="10">
        <f>IF(C16047&gt;'Assumptions Notes'!C$11,'Assumptions Notes'!C$11,C16047)</f>
        <v>120</v>
      </c>
      <c r="H16047" s="15">
        <f t="shared" si="501"/>
        <v>1.95E-2</v>
      </c>
      <c r="I16047" s="2">
        <f>IF(C16047&gt;'Assumptions Notes'!C$11,-C16047*('Assumptions Notes'!C$13/(2*1000)),G16047*D16047)</f>
        <v>-6.0859999999999997E-2</v>
      </c>
    </row>
    <row r="16048" spans="1:9" x14ac:dyDescent="0.2">
      <c r="A16048" s="5">
        <v>42886.291666666664</v>
      </c>
      <c r="B16048" s="2">
        <v>1456.67</v>
      </c>
      <c r="C16048" s="10">
        <v>196.15</v>
      </c>
      <c r="D16048" s="8">
        <v>1.9249999999999999E-4</v>
      </c>
      <c r="E16048" s="13">
        <f>D16048*'Assumptions Notes'!C$12</f>
        <v>6.93E-2</v>
      </c>
      <c r="F16048" s="15">
        <f t="shared" si="500"/>
        <v>3.7758874999999997E-2</v>
      </c>
      <c r="G16048" s="10">
        <f>IF(C16048&gt;'Assumptions Notes'!C$11,'Assumptions Notes'!C$11,C16048)</f>
        <v>120</v>
      </c>
      <c r="H16048" s="15">
        <f t="shared" si="501"/>
        <v>2.3099999999999999E-2</v>
      </c>
      <c r="I16048" s="2">
        <f>IF(C16048&gt;'Assumptions Notes'!C$11,-C16048*('Assumptions Notes'!C$13/(2*1000)),G16048*D16048)</f>
        <v>-9.8075000000000009E-2</v>
      </c>
    </row>
    <row r="16049" spans="1:9" x14ac:dyDescent="0.2">
      <c r="A16049" s="5">
        <v>42886.3125</v>
      </c>
      <c r="B16049" s="2">
        <v>1603.08</v>
      </c>
      <c r="C16049" s="10">
        <v>194.25</v>
      </c>
      <c r="D16049" s="8">
        <v>2.0875000000000001E-4</v>
      </c>
      <c r="E16049" s="13">
        <f>D16049*'Assumptions Notes'!C$12</f>
        <v>7.5150000000000008E-2</v>
      </c>
      <c r="F16049" s="15">
        <f t="shared" si="500"/>
        <v>4.0549687500000001E-2</v>
      </c>
      <c r="G16049" s="10">
        <f>IF(C16049&gt;'Assumptions Notes'!C$11,'Assumptions Notes'!C$11,C16049)</f>
        <v>120</v>
      </c>
      <c r="H16049" s="15">
        <f t="shared" si="501"/>
        <v>2.5049999999999999E-2</v>
      </c>
      <c r="I16049" s="2">
        <f>IF(C16049&gt;'Assumptions Notes'!C$11,-C16049*('Assumptions Notes'!C$13/(2*1000)),G16049*D16049)</f>
        <v>-9.7125000000000003E-2</v>
      </c>
    </row>
    <row r="16050" spans="1:9" x14ac:dyDescent="0.2">
      <c r="A16050" s="5">
        <v>42886.333333333336</v>
      </c>
      <c r="B16050" s="2">
        <v>1758.46</v>
      </c>
      <c r="C16050" s="10">
        <v>230.99</v>
      </c>
      <c r="D16050" s="8">
        <v>2.2499999999999999E-4</v>
      </c>
      <c r="E16050" s="13">
        <f>D16050*'Assumptions Notes'!C$12</f>
        <v>8.1000000000000003E-2</v>
      </c>
      <c r="F16050" s="15">
        <f t="shared" si="500"/>
        <v>5.1972749999999998E-2</v>
      </c>
      <c r="G16050" s="10">
        <f>IF(C16050&gt;'Assumptions Notes'!C$11,'Assumptions Notes'!C$11,C16050)</f>
        <v>120</v>
      </c>
      <c r="H16050" s="15">
        <f t="shared" si="501"/>
        <v>2.7E-2</v>
      </c>
      <c r="I16050" s="2">
        <f>IF(C16050&gt;'Assumptions Notes'!C$11,-C16050*('Assumptions Notes'!C$13/(2*1000)),G16050*D16050)</f>
        <v>-0.115495</v>
      </c>
    </row>
    <row r="16051" spans="1:9" x14ac:dyDescent="0.2">
      <c r="A16051" s="5">
        <v>42886.354166666664</v>
      </c>
      <c r="B16051" s="2">
        <v>1873.25</v>
      </c>
      <c r="C16051" s="10">
        <v>230.12</v>
      </c>
      <c r="D16051" s="8">
        <v>2.2625E-4</v>
      </c>
      <c r="E16051" s="13">
        <f>D16051*'Assumptions Notes'!C$12</f>
        <v>8.1449999999999995E-2</v>
      </c>
      <c r="F16051" s="15">
        <f t="shared" si="500"/>
        <v>5.2064649999999997E-2</v>
      </c>
      <c r="G16051" s="10">
        <f>IF(C16051&gt;'Assumptions Notes'!C$11,'Assumptions Notes'!C$11,C16051)</f>
        <v>120</v>
      </c>
      <c r="H16051" s="15">
        <f t="shared" si="501"/>
        <v>2.7150000000000001E-2</v>
      </c>
      <c r="I16051" s="2">
        <f>IF(C16051&gt;'Assumptions Notes'!C$11,-C16051*('Assumptions Notes'!C$13/(2*1000)),G16051*D16051)</f>
        <v>-0.11506000000000001</v>
      </c>
    </row>
    <row r="16052" spans="1:9" x14ac:dyDescent="0.2">
      <c r="A16052" s="5">
        <v>42886.375</v>
      </c>
      <c r="B16052" s="2">
        <v>1827.07</v>
      </c>
      <c r="C16052" s="10">
        <v>176.37</v>
      </c>
      <c r="D16052" s="8">
        <v>2.275E-4</v>
      </c>
      <c r="E16052" s="13">
        <f>D16052*'Assumptions Notes'!C$12</f>
        <v>8.1900000000000001E-2</v>
      </c>
      <c r="F16052" s="15">
        <f t="shared" si="500"/>
        <v>4.0124174999999998E-2</v>
      </c>
      <c r="G16052" s="10">
        <f>IF(C16052&gt;'Assumptions Notes'!C$11,'Assumptions Notes'!C$11,C16052)</f>
        <v>120</v>
      </c>
      <c r="H16052" s="15">
        <f t="shared" si="501"/>
        <v>2.7300000000000001E-2</v>
      </c>
      <c r="I16052" s="2">
        <f>IF(C16052&gt;'Assumptions Notes'!C$11,-C16052*('Assumptions Notes'!C$13/(2*1000)),G16052*D16052)</f>
        <v>-8.8184999999999999E-2</v>
      </c>
    </row>
    <row r="16053" spans="1:9" x14ac:dyDescent="0.2">
      <c r="A16053" s="5">
        <v>42886.395833333336</v>
      </c>
      <c r="B16053" s="2">
        <v>1735.2</v>
      </c>
      <c r="C16053" s="10">
        <v>194.37</v>
      </c>
      <c r="D16053" s="8">
        <v>2.1875E-4</v>
      </c>
      <c r="E16053" s="13">
        <f>D16053*'Assumptions Notes'!C$12</f>
        <v>7.8750000000000001E-2</v>
      </c>
      <c r="F16053" s="15">
        <f t="shared" si="500"/>
        <v>4.2518437499999999E-2</v>
      </c>
      <c r="G16053" s="10">
        <f>IF(C16053&gt;'Assumptions Notes'!C$11,'Assumptions Notes'!C$11,C16053)</f>
        <v>120</v>
      </c>
      <c r="H16053" s="15">
        <f t="shared" si="501"/>
        <v>2.6249999999999999E-2</v>
      </c>
      <c r="I16053" s="2">
        <f>IF(C16053&gt;'Assumptions Notes'!C$11,-C16053*('Assumptions Notes'!C$13/(2*1000)),G16053*D16053)</f>
        <v>-9.7185000000000007E-2</v>
      </c>
    </row>
    <row r="16054" spans="1:9" x14ac:dyDescent="0.2">
      <c r="A16054" s="5">
        <v>42886.416666666664</v>
      </c>
      <c r="B16054" s="2">
        <v>1638.8</v>
      </c>
      <c r="C16054" s="10">
        <v>152.16</v>
      </c>
      <c r="D16054" s="8">
        <v>2.1000000000000001E-4</v>
      </c>
      <c r="E16054" s="13">
        <f>D16054*'Assumptions Notes'!C$12</f>
        <v>7.5600000000000001E-2</v>
      </c>
      <c r="F16054" s="15">
        <f t="shared" si="500"/>
        <v>3.1953599999999999E-2</v>
      </c>
      <c r="G16054" s="10">
        <f>IF(C16054&gt;'Assumptions Notes'!C$11,'Assumptions Notes'!C$11,C16054)</f>
        <v>120</v>
      </c>
      <c r="H16054" s="15">
        <f t="shared" si="501"/>
        <v>2.52E-2</v>
      </c>
      <c r="I16054" s="2">
        <f>IF(C16054&gt;'Assumptions Notes'!C$11,-C16054*('Assumptions Notes'!C$13/(2*1000)),G16054*D16054)</f>
        <v>-7.6079999999999995E-2</v>
      </c>
    </row>
    <row r="16055" spans="1:9" x14ac:dyDescent="0.2">
      <c r="A16055" s="5">
        <v>42886.4375</v>
      </c>
      <c r="B16055" s="2">
        <v>1536.6</v>
      </c>
      <c r="C16055" s="10">
        <v>137.6</v>
      </c>
      <c r="D16055" s="8">
        <v>2.075E-4</v>
      </c>
      <c r="E16055" s="13">
        <f>D16055*'Assumptions Notes'!C$12</f>
        <v>7.4700000000000003E-2</v>
      </c>
      <c r="F16055" s="15">
        <f t="shared" si="500"/>
        <v>2.8551999999999998E-2</v>
      </c>
      <c r="G16055" s="10">
        <f>IF(C16055&gt;'Assumptions Notes'!C$11,'Assumptions Notes'!C$11,C16055)</f>
        <v>120</v>
      </c>
      <c r="H16055" s="15">
        <f t="shared" si="501"/>
        <v>2.4899999999999999E-2</v>
      </c>
      <c r="I16055" s="2">
        <f>IF(C16055&gt;'Assumptions Notes'!C$11,-C16055*('Assumptions Notes'!C$13/(2*1000)),G16055*D16055)</f>
        <v>-6.88E-2</v>
      </c>
    </row>
    <row r="16056" spans="1:9" x14ac:dyDescent="0.2">
      <c r="A16056" s="5">
        <v>42886.458333333336</v>
      </c>
      <c r="B16056" s="2">
        <v>1455.49</v>
      </c>
      <c r="C16056" s="10">
        <v>97.51</v>
      </c>
      <c r="D16056" s="8">
        <v>2.05E-4</v>
      </c>
      <c r="E16056" s="13">
        <f>D16056*'Assumptions Notes'!C$12</f>
        <v>7.3800000000000004E-2</v>
      </c>
      <c r="F16056" s="15">
        <f t="shared" si="500"/>
        <v>1.9989550000000002E-2</v>
      </c>
      <c r="G16056" s="10">
        <f>IF(C16056&gt;'Assumptions Notes'!C$11,'Assumptions Notes'!C$11,C16056)</f>
        <v>97.51</v>
      </c>
      <c r="H16056" s="15">
        <f t="shared" si="501"/>
        <v>1.9989550000000002E-2</v>
      </c>
      <c r="I16056" s="2">
        <f>IF(C16056&gt;'Assumptions Notes'!C$11,-C16056*('Assumptions Notes'!C$13/(2*1000)),G16056*D16056)</f>
        <v>1.9989550000000002E-2</v>
      </c>
    </row>
    <row r="16057" spans="1:9" x14ac:dyDescent="0.2">
      <c r="A16057" s="5">
        <v>42886.479166666664</v>
      </c>
      <c r="B16057" s="2">
        <v>1364.83</v>
      </c>
      <c r="C16057" s="10">
        <v>101.88</v>
      </c>
      <c r="D16057" s="8">
        <v>2.1499999999999999E-4</v>
      </c>
      <c r="E16057" s="13">
        <f>D16057*'Assumptions Notes'!C$12</f>
        <v>7.7399999999999997E-2</v>
      </c>
      <c r="F16057" s="15">
        <f t="shared" si="500"/>
        <v>2.1904199999999999E-2</v>
      </c>
      <c r="G16057" s="10">
        <f>IF(C16057&gt;'Assumptions Notes'!C$11,'Assumptions Notes'!C$11,C16057)</f>
        <v>101.88</v>
      </c>
      <c r="H16057" s="15">
        <f t="shared" si="501"/>
        <v>2.1904199999999999E-2</v>
      </c>
      <c r="I16057" s="2">
        <f>IF(C16057&gt;'Assumptions Notes'!C$11,-C16057*('Assumptions Notes'!C$13/(2*1000)),G16057*D16057)</f>
        <v>2.1904199999999999E-2</v>
      </c>
    </row>
    <row r="16058" spans="1:9" x14ac:dyDescent="0.2">
      <c r="A16058" s="5">
        <v>42886.5</v>
      </c>
      <c r="B16058" s="2">
        <v>1337.51</v>
      </c>
      <c r="C16058" s="10">
        <v>93.68</v>
      </c>
      <c r="D16058" s="8">
        <v>2.2499999999999999E-4</v>
      </c>
      <c r="E16058" s="13">
        <f>D16058*'Assumptions Notes'!C$12</f>
        <v>8.1000000000000003E-2</v>
      </c>
      <c r="F16058" s="15">
        <f t="shared" si="500"/>
        <v>2.1078E-2</v>
      </c>
      <c r="G16058" s="10">
        <f>IF(C16058&gt;'Assumptions Notes'!C$11,'Assumptions Notes'!C$11,C16058)</f>
        <v>93.68</v>
      </c>
      <c r="H16058" s="15">
        <f t="shared" si="501"/>
        <v>2.1078E-2</v>
      </c>
      <c r="I16058" s="2">
        <f>IF(C16058&gt;'Assumptions Notes'!C$11,-C16058*('Assumptions Notes'!C$13/(2*1000)),G16058*D16058)</f>
        <v>2.1078E-2</v>
      </c>
    </row>
    <row r="16059" spans="1:9" x14ac:dyDescent="0.2">
      <c r="A16059" s="5">
        <v>42886.520833333336</v>
      </c>
      <c r="B16059" s="2">
        <v>1298.71</v>
      </c>
      <c r="C16059" s="10">
        <v>109.43</v>
      </c>
      <c r="D16059" s="8">
        <v>2.1250000000000002E-4</v>
      </c>
      <c r="E16059" s="13">
        <f>D16059*'Assumptions Notes'!C$12</f>
        <v>7.6500000000000012E-2</v>
      </c>
      <c r="F16059" s="15">
        <f t="shared" si="500"/>
        <v>2.3253875000000004E-2</v>
      </c>
      <c r="G16059" s="10">
        <f>IF(C16059&gt;'Assumptions Notes'!C$11,'Assumptions Notes'!C$11,C16059)</f>
        <v>109.43</v>
      </c>
      <c r="H16059" s="15">
        <f t="shared" si="501"/>
        <v>2.3253875000000004E-2</v>
      </c>
      <c r="I16059" s="2">
        <f>IF(C16059&gt;'Assumptions Notes'!C$11,-C16059*('Assumptions Notes'!C$13/(2*1000)),G16059*D16059)</f>
        <v>2.3253875000000004E-2</v>
      </c>
    </row>
    <row r="16060" spans="1:9" x14ac:dyDescent="0.2">
      <c r="A16060" s="5">
        <v>42886.541666666664</v>
      </c>
      <c r="B16060" s="2">
        <v>1288.48</v>
      </c>
      <c r="C16060" s="10">
        <v>108.2</v>
      </c>
      <c r="D16060" s="8">
        <v>2.0000000000000001E-4</v>
      </c>
      <c r="E16060" s="13">
        <f>D16060*'Assumptions Notes'!C$12</f>
        <v>7.2000000000000008E-2</v>
      </c>
      <c r="F16060" s="15">
        <f t="shared" si="500"/>
        <v>2.1640000000000003E-2</v>
      </c>
      <c r="G16060" s="10">
        <f>IF(C16060&gt;'Assumptions Notes'!C$11,'Assumptions Notes'!C$11,C16060)</f>
        <v>108.2</v>
      </c>
      <c r="H16060" s="15">
        <f t="shared" si="501"/>
        <v>2.1640000000000003E-2</v>
      </c>
      <c r="I16060" s="2">
        <f>IF(C16060&gt;'Assumptions Notes'!C$11,-C16060*('Assumptions Notes'!C$13/(2*1000)),G16060*D16060)</f>
        <v>2.1640000000000003E-2</v>
      </c>
    </row>
    <row r="16061" spans="1:9" x14ac:dyDescent="0.2">
      <c r="A16061" s="5">
        <v>42886.5625</v>
      </c>
      <c r="B16061" s="2">
        <v>1287.3900000000001</v>
      </c>
      <c r="C16061" s="10">
        <v>112.86</v>
      </c>
      <c r="D16061" s="8">
        <v>1.975E-4</v>
      </c>
      <c r="E16061" s="13">
        <f>D16061*'Assumptions Notes'!C$12</f>
        <v>7.1099999999999997E-2</v>
      </c>
      <c r="F16061" s="15">
        <f t="shared" si="500"/>
        <v>2.228985E-2</v>
      </c>
      <c r="G16061" s="10">
        <f>IF(C16061&gt;'Assumptions Notes'!C$11,'Assumptions Notes'!C$11,C16061)</f>
        <v>112.86</v>
      </c>
      <c r="H16061" s="15">
        <f t="shared" si="501"/>
        <v>2.228985E-2</v>
      </c>
      <c r="I16061" s="2">
        <f>IF(C16061&gt;'Assumptions Notes'!C$11,-C16061*('Assumptions Notes'!C$13/(2*1000)),G16061*D16061)</f>
        <v>2.228985E-2</v>
      </c>
    </row>
    <row r="16062" spans="1:9" x14ac:dyDescent="0.2">
      <c r="A16062" s="5">
        <v>42886.583333333336</v>
      </c>
      <c r="B16062" s="2">
        <v>1321.98</v>
      </c>
      <c r="C16062" s="10">
        <v>123.85</v>
      </c>
      <c r="D16062" s="8">
        <v>1.95E-4</v>
      </c>
      <c r="E16062" s="13">
        <f>D16062*'Assumptions Notes'!C$12</f>
        <v>7.0199999999999999E-2</v>
      </c>
      <c r="F16062" s="15">
        <f t="shared" si="500"/>
        <v>2.4150749999999999E-2</v>
      </c>
      <c r="G16062" s="10">
        <f>IF(C16062&gt;'Assumptions Notes'!C$11,'Assumptions Notes'!C$11,C16062)</f>
        <v>120</v>
      </c>
      <c r="H16062" s="15">
        <f t="shared" si="501"/>
        <v>2.3400000000000001E-2</v>
      </c>
      <c r="I16062" s="2">
        <f>IF(C16062&gt;'Assumptions Notes'!C$11,-C16062*('Assumptions Notes'!C$13/(2*1000)),G16062*D16062)</f>
        <v>-6.1925000000000001E-2</v>
      </c>
    </row>
    <row r="16063" spans="1:9" x14ac:dyDescent="0.2">
      <c r="A16063" s="5">
        <v>42886.604166666664</v>
      </c>
      <c r="B16063" s="2">
        <v>1339.45</v>
      </c>
      <c r="C16063" s="10">
        <v>124.31</v>
      </c>
      <c r="D16063" s="8">
        <v>1.9625E-4</v>
      </c>
      <c r="E16063" s="13">
        <f>D16063*'Assumptions Notes'!C$12</f>
        <v>7.0650000000000004E-2</v>
      </c>
      <c r="F16063" s="15">
        <f t="shared" si="500"/>
        <v>2.43958375E-2</v>
      </c>
      <c r="G16063" s="10">
        <f>IF(C16063&gt;'Assumptions Notes'!C$11,'Assumptions Notes'!C$11,C16063)</f>
        <v>120</v>
      </c>
      <c r="H16063" s="15">
        <f t="shared" si="501"/>
        <v>2.3550000000000001E-2</v>
      </c>
      <c r="I16063" s="2">
        <f>IF(C16063&gt;'Assumptions Notes'!C$11,-C16063*('Assumptions Notes'!C$13/(2*1000)),G16063*D16063)</f>
        <v>-6.2155000000000002E-2</v>
      </c>
    </row>
    <row r="16064" spans="1:9" x14ac:dyDescent="0.2">
      <c r="A16064" s="5">
        <v>42886.625</v>
      </c>
      <c r="B16064" s="2">
        <v>1341.92</v>
      </c>
      <c r="C16064" s="10">
        <v>122.8</v>
      </c>
      <c r="D16064" s="8">
        <v>1.975E-4</v>
      </c>
      <c r="E16064" s="13">
        <f>D16064*'Assumptions Notes'!C$12</f>
        <v>7.1099999999999997E-2</v>
      </c>
      <c r="F16064" s="15">
        <f t="shared" si="500"/>
        <v>2.4253E-2</v>
      </c>
      <c r="G16064" s="10">
        <f>IF(C16064&gt;'Assumptions Notes'!C$11,'Assumptions Notes'!C$11,C16064)</f>
        <v>120</v>
      </c>
      <c r="H16064" s="15">
        <f t="shared" si="501"/>
        <v>2.3699999999999999E-2</v>
      </c>
      <c r="I16064" s="2">
        <f>IF(C16064&gt;'Assumptions Notes'!C$11,-C16064*('Assumptions Notes'!C$13/(2*1000)),G16064*D16064)</f>
        <v>-6.1400000000000003E-2</v>
      </c>
    </row>
    <row r="16065" spans="1:9" x14ac:dyDescent="0.2">
      <c r="A16065" s="5">
        <v>42886.645833333336</v>
      </c>
      <c r="B16065" s="2">
        <v>1378.63</v>
      </c>
      <c r="C16065" s="10">
        <v>126.09</v>
      </c>
      <c r="D16065" s="8">
        <v>2.2124999999999998E-4</v>
      </c>
      <c r="E16065" s="13">
        <f>D16065*'Assumptions Notes'!C$12</f>
        <v>7.9649999999999999E-2</v>
      </c>
      <c r="F16065" s="15">
        <f t="shared" si="500"/>
        <v>2.78974125E-2</v>
      </c>
      <c r="G16065" s="10">
        <f>IF(C16065&gt;'Assumptions Notes'!C$11,'Assumptions Notes'!C$11,C16065)</f>
        <v>120</v>
      </c>
      <c r="H16065" s="15">
        <f t="shared" si="501"/>
        <v>2.6549999999999997E-2</v>
      </c>
      <c r="I16065" s="2">
        <f>IF(C16065&gt;'Assumptions Notes'!C$11,-C16065*('Assumptions Notes'!C$13/(2*1000)),G16065*D16065)</f>
        <v>-6.3045000000000004E-2</v>
      </c>
    </row>
    <row r="16066" spans="1:9" x14ac:dyDescent="0.2">
      <c r="A16066" s="5">
        <v>42886.666666666664</v>
      </c>
      <c r="B16066" s="2">
        <v>1418.04</v>
      </c>
      <c r="C16066" s="10">
        <v>130.68</v>
      </c>
      <c r="D16066" s="8">
        <v>2.4499999999999999E-4</v>
      </c>
      <c r="E16066" s="13">
        <f>D16066*'Assumptions Notes'!C$12</f>
        <v>8.8200000000000001E-2</v>
      </c>
      <c r="F16066" s="15">
        <f t="shared" si="500"/>
        <v>3.2016599999999999E-2</v>
      </c>
      <c r="G16066" s="10">
        <f>IF(C16066&gt;'Assumptions Notes'!C$11,'Assumptions Notes'!C$11,C16066)</f>
        <v>120</v>
      </c>
      <c r="H16066" s="15">
        <f t="shared" si="501"/>
        <v>2.9399999999999999E-2</v>
      </c>
      <c r="I16066" s="2">
        <f>IF(C16066&gt;'Assumptions Notes'!C$11,-C16066*('Assumptions Notes'!C$13/(2*1000)),G16066*D16066)</f>
        <v>-6.5340000000000009E-2</v>
      </c>
    </row>
    <row r="16067" spans="1:9" x14ac:dyDescent="0.2">
      <c r="A16067" s="5">
        <v>42886.6875</v>
      </c>
      <c r="B16067" s="2">
        <v>1513.3</v>
      </c>
      <c r="C16067" s="10">
        <v>134.38999999999999</v>
      </c>
      <c r="D16067" s="8">
        <v>2.7E-4</v>
      </c>
      <c r="E16067" s="13">
        <f>D16067*'Assumptions Notes'!C$12</f>
        <v>9.7199999999999995E-2</v>
      </c>
      <c r="F16067" s="15">
        <f t="shared" si="500"/>
        <v>3.6285299999999999E-2</v>
      </c>
      <c r="G16067" s="10">
        <f>IF(C16067&gt;'Assumptions Notes'!C$11,'Assumptions Notes'!C$11,C16067)</f>
        <v>120</v>
      </c>
      <c r="H16067" s="15">
        <f t="shared" si="501"/>
        <v>3.2399999999999998E-2</v>
      </c>
      <c r="I16067" s="2">
        <f>IF(C16067&gt;'Assumptions Notes'!C$11,-C16067*('Assumptions Notes'!C$13/(2*1000)),G16067*D16067)</f>
        <v>-6.7194999999999991E-2</v>
      </c>
    </row>
    <row r="16068" spans="1:9" x14ac:dyDescent="0.2">
      <c r="A16068" s="5">
        <v>42886.708333333336</v>
      </c>
      <c r="B16068" s="2">
        <v>1612.23</v>
      </c>
      <c r="C16068" s="10">
        <v>137.44999999999999</v>
      </c>
      <c r="D16068" s="8">
        <v>2.9500000000000001E-4</v>
      </c>
      <c r="E16068" s="13">
        <f>D16068*'Assumptions Notes'!C$12</f>
        <v>0.1062</v>
      </c>
      <c r="F16068" s="15">
        <f t="shared" ref="F16068:F16131" si="502">D16068*C16068</f>
        <v>4.054775E-2</v>
      </c>
      <c r="G16068" s="10">
        <f>IF(C16068&gt;'Assumptions Notes'!C$11,'Assumptions Notes'!C$11,C16068)</f>
        <v>120</v>
      </c>
      <c r="H16068" s="15">
        <f t="shared" ref="H16068:H16131" si="503">G16068*D16068</f>
        <v>3.5400000000000001E-2</v>
      </c>
      <c r="I16068" s="2">
        <f>IF(C16068&gt;'Assumptions Notes'!C$11,-C16068*('Assumptions Notes'!C$13/(2*1000)),G16068*D16068)</f>
        <v>-6.8724999999999994E-2</v>
      </c>
    </row>
    <row r="16069" spans="1:9" x14ac:dyDescent="0.2">
      <c r="A16069" s="5">
        <v>42886.729166666664</v>
      </c>
      <c r="B16069" s="2">
        <v>1743.56</v>
      </c>
      <c r="C16069" s="10">
        <v>148.29</v>
      </c>
      <c r="D16069" s="8">
        <v>2.9750000000000002E-4</v>
      </c>
      <c r="E16069" s="13">
        <f>D16069*'Assumptions Notes'!C$12</f>
        <v>0.1071</v>
      </c>
      <c r="F16069" s="15">
        <f t="shared" si="502"/>
        <v>4.4116275000000003E-2</v>
      </c>
      <c r="G16069" s="10">
        <f>IF(C16069&gt;'Assumptions Notes'!C$11,'Assumptions Notes'!C$11,C16069)</f>
        <v>120</v>
      </c>
      <c r="H16069" s="15">
        <f t="shared" si="503"/>
        <v>3.5700000000000003E-2</v>
      </c>
      <c r="I16069" s="2">
        <f>IF(C16069&gt;'Assumptions Notes'!C$11,-C16069*('Assumptions Notes'!C$13/(2*1000)),G16069*D16069)</f>
        <v>-7.4145000000000003E-2</v>
      </c>
    </row>
    <row r="16070" spans="1:9" x14ac:dyDescent="0.2">
      <c r="A16070" s="5">
        <v>42886.75</v>
      </c>
      <c r="B16070" s="2">
        <v>1927.3</v>
      </c>
      <c r="C16070" s="10">
        <v>161.6</v>
      </c>
      <c r="D16070" s="8">
        <v>2.9999999999999997E-4</v>
      </c>
      <c r="E16070" s="13">
        <f>D16070*'Assumptions Notes'!C$12</f>
        <v>0.10799999999999998</v>
      </c>
      <c r="F16070" s="15">
        <f t="shared" si="502"/>
        <v>4.8479999999999995E-2</v>
      </c>
      <c r="G16070" s="10">
        <f>IF(C16070&gt;'Assumptions Notes'!C$11,'Assumptions Notes'!C$11,C16070)</f>
        <v>120</v>
      </c>
      <c r="H16070" s="15">
        <f t="shared" si="503"/>
        <v>3.5999999999999997E-2</v>
      </c>
      <c r="I16070" s="2">
        <f>IF(C16070&gt;'Assumptions Notes'!C$11,-C16070*('Assumptions Notes'!C$13/(2*1000)),G16070*D16070)</f>
        <v>-8.0799999999999997E-2</v>
      </c>
    </row>
    <row r="16071" spans="1:9" x14ac:dyDescent="0.2">
      <c r="A16071" s="5">
        <v>42886.770833333336</v>
      </c>
      <c r="B16071" s="2">
        <v>2102.9299999999998</v>
      </c>
      <c r="C16071" s="10">
        <v>133.54</v>
      </c>
      <c r="D16071" s="8">
        <v>2.9999999999999997E-4</v>
      </c>
      <c r="E16071" s="13">
        <f>D16071*'Assumptions Notes'!C$12</f>
        <v>0.10799999999999998</v>
      </c>
      <c r="F16071" s="15">
        <f t="shared" si="502"/>
        <v>4.0061999999999993E-2</v>
      </c>
      <c r="G16071" s="10">
        <f>IF(C16071&gt;'Assumptions Notes'!C$11,'Assumptions Notes'!C$11,C16071)</f>
        <v>120</v>
      </c>
      <c r="H16071" s="15">
        <f t="shared" si="503"/>
        <v>3.5999999999999997E-2</v>
      </c>
      <c r="I16071" s="2">
        <f>IF(C16071&gt;'Assumptions Notes'!C$11,-C16071*('Assumptions Notes'!C$13/(2*1000)),G16071*D16071)</f>
        <v>-6.6769999999999996E-2</v>
      </c>
    </row>
    <row r="16072" spans="1:9" x14ac:dyDescent="0.2">
      <c r="A16072" s="5">
        <v>42886.791666666664</v>
      </c>
      <c r="B16072" s="2">
        <v>2130.4899999999998</v>
      </c>
      <c r="C16072" s="10">
        <v>125.11</v>
      </c>
      <c r="D16072" s="8">
        <v>2.9999999999999997E-4</v>
      </c>
      <c r="E16072" s="13">
        <f>D16072*'Assumptions Notes'!C$12</f>
        <v>0.10799999999999998</v>
      </c>
      <c r="F16072" s="15">
        <f t="shared" si="502"/>
        <v>3.7532999999999997E-2</v>
      </c>
      <c r="G16072" s="10">
        <f>IF(C16072&gt;'Assumptions Notes'!C$11,'Assumptions Notes'!C$11,C16072)</f>
        <v>120</v>
      </c>
      <c r="H16072" s="15">
        <f t="shared" si="503"/>
        <v>3.5999999999999997E-2</v>
      </c>
      <c r="I16072" s="2">
        <f>IF(C16072&gt;'Assumptions Notes'!C$11,-C16072*('Assumptions Notes'!C$13/(2*1000)),G16072*D16072)</f>
        <v>-6.2554999999999999E-2</v>
      </c>
    </row>
    <row r="16073" spans="1:9" x14ac:dyDescent="0.2">
      <c r="A16073" s="5">
        <v>42886.8125</v>
      </c>
      <c r="B16073" s="2">
        <v>2124.5300000000002</v>
      </c>
      <c r="C16073" s="10">
        <v>124.99</v>
      </c>
      <c r="D16073" s="8">
        <v>2.9750000000000002E-4</v>
      </c>
      <c r="E16073" s="13">
        <f>D16073*'Assumptions Notes'!C$12</f>
        <v>0.1071</v>
      </c>
      <c r="F16073" s="15">
        <f t="shared" si="502"/>
        <v>3.7184525000000003E-2</v>
      </c>
      <c r="G16073" s="10">
        <f>IF(C16073&gt;'Assumptions Notes'!C$11,'Assumptions Notes'!C$11,C16073)</f>
        <v>120</v>
      </c>
      <c r="H16073" s="15">
        <f t="shared" si="503"/>
        <v>3.5700000000000003E-2</v>
      </c>
      <c r="I16073" s="2">
        <f>IF(C16073&gt;'Assumptions Notes'!C$11,-C16073*('Assumptions Notes'!C$13/(2*1000)),G16073*D16073)</f>
        <v>-6.2495000000000002E-2</v>
      </c>
    </row>
    <row r="16074" spans="1:9" x14ac:dyDescent="0.2">
      <c r="A16074" s="5">
        <v>42886.833333333336</v>
      </c>
      <c r="B16074" s="2">
        <v>2102.9499999999998</v>
      </c>
      <c r="C16074" s="10">
        <v>128.51</v>
      </c>
      <c r="D16074" s="8">
        <v>2.9500000000000001E-4</v>
      </c>
      <c r="E16074" s="13">
        <f>D16074*'Assumptions Notes'!C$12</f>
        <v>0.1062</v>
      </c>
      <c r="F16074" s="15">
        <f t="shared" si="502"/>
        <v>3.7910449999999998E-2</v>
      </c>
      <c r="G16074" s="10">
        <f>IF(C16074&gt;'Assumptions Notes'!C$11,'Assumptions Notes'!C$11,C16074)</f>
        <v>120</v>
      </c>
      <c r="H16074" s="15">
        <f t="shared" si="503"/>
        <v>3.5400000000000001E-2</v>
      </c>
      <c r="I16074" s="2">
        <f>IF(C16074&gt;'Assumptions Notes'!C$11,-C16074*('Assumptions Notes'!C$13/(2*1000)),G16074*D16074)</f>
        <v>-6.4254999999999993E-2</v>
      </c>
    </row>
    <row r="16075" spans="1:9" x14ac:dyDescent="0.2">
      <c r="A16075" s="5">
        <v>42886.854166666664</v>
      </c>
      <c r="B16075" s="2">
        <v>2050.36</v>
      </c>
      <c r="C16075" s="10">
        <v>147.66</v>
      </c>
      <c r="D16075" s="8">
        <v>2.9E-4</v>
      </c>
      <c r="E16075" s="13">
        <f>D16075*'Assumptions Notes'!C$12</f>
        <v>0.10440000000000001</v>
      </c>
      <c r="F16075" s="15">
        <f t="shared" si="502"/>
        <v>4.2821400000000003E-2</v>
      </c>
      <c r="G16075" s="10">
        <f>IF(C16075&gt;'Assumptions Notes'!C$11,'Assumptions Notes'!C$11,C16075)</f>
        <v>120</v>
      </c>
      <c r="H16075" s="15">
        <f t="shared" si="503"/>
        <v>3.4799999999999998E-2</v>
      </c>
      <c r="I16075" s="2">
        <f>IF(C16075&gt;'Assumptions Notes'!C$11,-C16075*('Assumptions Notes'!C$13/(2*1000)),G16075*D16075)</f>
        <v>-7.3830000000000007E-2</v>
      </c>
    </row>
    <row r="16076" spans="1:9" x14ac:dyDescent="0.2">
      <c r="A16076" s="5">
        <v>42886.875</v>
      </c>
      <c r="B16076" s="2">
        <v>1998.61</v>
      </c>
      <c r="C16076" s="10">
        <v>124.81</v>
      </c>
      <c r="D16076" s="8">
        <v>2.8499999999999999E-4</v>
      </c>
      <c r="E16076" s="13">
        <f>D16076*'Assumptions Notes'!C$12</f>
        <v>0.1026</v>
      </c>
      <c r="F16076" s="15">
        <f t="shared" si="502"/>
        <v>3.5570850000000001E-2</v>
      </c>
      <c r="G16076" s="10">
        <f>IF(C16076&gt;'Assumptions Notes'!C$11,'Assumptions Notes'!C$11,C16076)</f>
        <v>120</v>
      </c>
      <c r="H16076" s="15">
        <f t="shared" si="503"/>
        <v>3.4200000000000001E-2</v>
      </c>
      <c r="I16076" s="2">
        <f>IF(C16076&gt;'Assumptions Notes'!C$11,-C16076*('Assumptions Notes'!C$13/(2*1000)),G16076*D16076)</f>
        <v>-6.2405000000000002E-2</v>
      </c>
    </row>
    <row r="16077" spans="1:9" x14ac:dyDescent="0.2">
      <c r="A16077" s="5">
        <v>42886.895833333336</v>
      </c>
      <c r="B16077" s="2">
        <v>1924.52</v>
      </c>
      <c r="C16077" s="10">
        <v>122.87</v>
      </c>
      <c r="D16077" s="8">
        <v>2.7E-4</v>
      </c>
      <c r="E16077" s="13">
        <f>D16077*'Assumptions Notes'!C$12</f>
        <v>9.7199999999999995E-2</v>
      </c>
      <c r="F16077" s="15">
        <f t="shared" si="502"/>
        <v>3.31749E-2</v>
      </c>
      <c r="G16077" s="10">
        <f>IF(C16077&gt;'Assumptions Notes'!C$11,'Assumptions Notes'!C$11,C16077)</f>
        <v>120</v>
      </c>
      <c r="H16077" s="15">
        <f t="shared" si="503"/>
        <v>3.2399999999999998E-2</v>
      </c>
      <c r="I16077" s="2">
        <f>IF(C16077&gt;'Assumptions Notes'!C$11,-C16077*('Assumptions Notes'!C$13/(2*1000)),G16077*D16077)</f>
        <v>-6.1435000000000003E-2</v>
      </c>
    </row>
    <row r="16078" spans="1:9" x14ac:dyDescent="0.2">
      <c r="A16078" s="5">
        <v>42886.916666666664</v>
      </c>
      <c r="B16078" s="2">
        <v>1846.68</v>
      </c>
      <c r="C16078" s="10">
        <v>118.75</v>
      </c>
      <c r="D16078" s="8">
        <v>2.5500000000000002E-4</v>
      </c>
      <c r="E16078" s="13">
        <f>D16078*'Assumptions Notes'!C$12</f>
        <v>9.1800000000000007E-2</v>
      </c>
      <c r="F16078" s="15">
        <f t="shared" si="502"/>
        <v>3.0281250000000003E-2</v>
      </c>
      <c r="G16078" s="10">
        <f>IF(C16078&gt;'Assumptions Notes'!C$11,'Assumptions Notes'!C$11,C16078)</f>
        <v>118.75</v>
      </c>
      <c r="H16078" s="15">
        <f t="shared" si="503"/>
        <v>3.0281250000000003E-2</v>
      </c>
      <c r="I16078" s="2">
        <f>IF(C16078&gt;'Assumptions Notes'!C$11,-C16078*('Assumptions Notes'!C$13/(2*1000)),G16078*D16078)</f>
        <v>3.0281250000000003E-2</v>
      </c>
    </row>
    <row r="16079" spans="1:9" x14ac:dyDescent="0.2">
      <c r="A16079" s="5">
        <v>42886.9375</v>
      </c>
      <c r="B16079" s="2">
        <v>1748.59</v>
      </c>
      <c r="C16079" s="10">
        <v>114.26</v>
      </c>
      <c r="D16079" s="8">
        <v>2.1250000000000002E-4</v>
      </c>
      <c r="E16079" s="13">
        <f>D16079*'Assumptions Notes'!C$12</f>
        <v>7.6500000000000012E-2</v>
      </c>
      <c r="F16079" s="15">
        <f t="shared" si="502"/>
        <v>2.4280250000000003E-2</v>
      </c>
      <c r="G16079" s="10">
        <f>IF(C16079&gt;'Assumptions Notes'!C$11,'Assumptions Notes'!C$11,C16079)</f>
        <v>114.26</v>
      </c>
      <c r="H16079" s="15">
        <f t="shared" si="503"/>
        <v>2.4280250000000003E-2</v>
      </c>
      <c r="I16079" s="2">
        <f>IF(C16079&gt;'Assumptions Notes'!C$11,-C16079*('Assumptions Notes'!C$13/(2*1000)),G16079*D16079)</f>
        <v>2.4280250000000003E-2</v>
      </c>
    </row>
    <row r="16080" spans="1:9" x14ac:dyDescent="0.2">
      <c r="A16080" s="5">
        <v>42886.958333333336</v>
      </c>
      <c r="B16080" s="2">
        <v>1650.61</v>
      </c>
      <c r="C16080" s="10">
        <v>104.07</v>
      </c>
      <c r="D16080" s="8">
        <v>1.7000000000000001E-4</v>
      </c>
      <c r="E16080" s="13">
        <f>D16080*'Assumptions Notes'!C$12</f>
        <v>6.1200000000000004E-2</v>
      </c>
      <c r="F16080" s="15">
        <f t="shared" si="502"/>
        <v>1.76919E-2</v>
      </c>
      <c r="G16080" s="10">
        <f>IF(C16080&gt;'Assumptions Notes'!C$11,'Assumptions Notes'!C$11,C16080)</f>
        <v>104.07</v>
      </c>
      <c r="H16080" s="15">
        <f t="shared" si="503"/>
        <v>1.76919E-2</v>
      </c>
      <c r="I16080" s="2">
        <f>IF(C16080&gt;'Assumptions Notes'!C$11,-C16080*('Assumptions Notes'!C$13/(2*1000)),G16080*D16080)</f>
        <v>1.76919E-2</v>
      </c>
    </row>
    <row r="16081" spans="1:9" x14ac:dyDescent="0.2">
      <c r="A16081" s="5">
        <v>42886.979166666664</v>
      </c>
      <c r="B16081" s="2">
        <v>1564.47</v>
      </c>
      <c r="C16081" s="10">
        <v>104.79</v>
      </c>
      <c r="D16081" s="8">
        <v>1.5000000000000001E-4</v>
      </c>
      <c r="E16081" s="13">
        <f>D16081*'Assumptions Notes'!C$12</f>
        <v>5.4000000000000006E-2</v>
      </c>
      <c r="F16081" s="15">
        <f t="shared" si="502"/>
        <v>1.5718500000000003E-2</v>
      </c>
      <c r="G16081" s="10">
        <f>IF(C16081&gt;'Assumptions Notes'!C$11,'Assumptions Notes'!C$11,C16081)</f>
        <v>104.79</v>
      </c>
      <c r="H16081" s="15">
        <f t="shared" si="503"/>
        <v>1.5718500000000003E-2</v>
      </c>
      <c r="I16081" s="2">
        <f>IF(C16081&gt;'Assumptions Notes'!C$11,-C16081*('Assumptions Notes'!C$13/(2*1000)),G16081*D16081)</f>
        <v>1.5718500000000003E-2</v>
      </c>
    </row>
    <row r="16082" spans="1:9" x14ac:dyDescent="0.2">
      <c r="A16082" s="5">
        <v>42887</v>
      </c>
      <c r="B16082" s="2">
        <v>1734.38</v>
      </c>
      <c r="C16082" s="10">
        <v>113.16</v>
      </c>
      <c r="D16082" s="8">
        <v>1.2999999999999999E-4</v>
      </c>
      <c r="E16082" s="13">
        <f>D16082*'Assumptions Notes'!C$12</f>
        <v>4.6799999999999994E-2</v>
      </c>
      <c r="F16082" s="15">
        <f t="shared" si="502"/>
        <v>1.4710799999999998E-2</v>
      </c>
      <c r="G16082" s="10">
        <f>IF(C16082&gt;'Assumptions Notes'!C$11,'Assumptions Notes'!C$11,C16082)</f>
        <v>113.16</v>
      </c>
      <c r="H16082" s="15">
        <f t="shared" si="503"/>
        <v>1.4710799999999998E-2</v>
      </c>
      <c r="I16082" s="2">
        <f>IF(C16082&gt;'Assumptions Notes'!C$11,-C16082*('Assumptions Notes'!C$13/(2*1000)),G16082*D16082)</f>
        <v>1.4710799999999998E-2</v>
      </c>
    </row>
    <row r="16083" spans="1:9" x14ac:dyDescent="0.2">
      <c r="A16083" s="5">
        <v>42887.020833333336</v>
      </c>
      <c r="B16083" s="2">
        <v>1600.75</v>
      </c>
      <c r="C16083" s="10">
        <v>106.74</v>
      </c>
      <c r="D16083" s="8">
        <v>1.175E-4</v>
      </c>
      <c r="E16083" s="13">
        <f>D16083*'Assumptions Notes'!C$12</f>
        <v>4.2299999999999997E-2</v>
      </c>
      <c r="F16083" s="15">
        <f t="shared" si="502"/>
        <v>1.254195E-2</v>
      </c>
      <c r="G16083" s="10">
        <f>IF(C16083&gt;'Assumptions Notes'!C$11,'Assumptions Notes'!C$11,C16083)</f>
        <v>106.74</v>
      </c>
      <c r="H16083" s="15">
        <f t="shared" si="503"/>
        <v>1.254195E-2</v>
      </c>
      <c r="I16083" s="2">
        <f>IF(C16083&gt;'Assumptions Notes'!C$11,-C16083*('Assumptions Notes'!C$13/(2*1000)),G16083*D16083)</f>
        <v>1.254195E-2</v>
      </c>
    </row>
    <row r="16084" spans="1:9" x14ac:dyDescent="0.2">
      <c r="A16084" s="5">
        <v>42887.041666666664</v>
      </c>
      <c r="B16084" s="2">
        <v>1520.4</v>
      </c>
      <c r="C16084" s="10">
        <v>97.23</v>
      </c>
      <c r="D16084" s="8">
        <v>1.05E-4</v>
      </c>
      <c r="E16084" s="13">
        <f>D16084*'Assumptions Notes'!C$12</f>
        <v>3.78E-2</v>
      </c>
      <c r="F16084" s="15">
        <f t="shared" si="502"/>
        <v>1.020915E-2</v>
      </c>
      <c r="G16084" s="10">
        <f>IF(C16084&gt;'Assumptions Notes'!C$11,'Assumptions Notes'!C$11,C16084)</f>
        <v>97.23</v>
      </c>
      <c r="H16084" s="15">
        <f t="shared" si="503"/>
        <v>1.020915E-2</v>
      </c>
      <c r="I16084" s="2">
        <f>IF(C16084&gt;'Assumptions Notes'!C$11,-C16084*('Assumptions Notes'!C$13/(2*1000)),G16084*D16084)</f>
        <v>1.020915E-2</v>
      </c>
    </row>
    <row r="16085" spans="1:9" x14ac:dyDescent="0.2">
      <c r="A16085" s="5">
        <v>42887.0625</v>
      </c>
      <c r="B16085" s="2">
        <v>1410.73</v>
      </c>
      <c r="C16085" s="10">
        <v>81.540000000000006</v>
      </c>
      <c r="D16085" s="8">
        <v>1.025E-4</v>
      </c>
      <c r="E16085" s="13">
        <f>D16085*'Assumptions Notes'!C$12</f>
        <v>3.6900000000000002E-2</v>
      </c>
      <c r="F16085" s="15">
        <f t="shared" si="502"/>
        <v>8.35785E-3</v>
      </c>
      <c r="G16085" s="10">
        <f>IF(C16085&gt;'Assumptions Notes'!C$11,'Assumptions Notes'!C$11,C16085)</f>
        <v>81.540000000000006</v>
      </c>
      <c r="H16085" s="15">
        <f t="shared" si="503"/>
        <v>8.35785E-3</v>
      </c>
      <c r="I16085" s="2">
        <f>IF(C16085&gt;'Assumptions Notes'!C$11,-C16085*('Assumptions Notes'!C$13/(2*1000)),G16085*D16085)</f>
        <v>8.35785E-3</v>
      </c>
    </row>
    <row r="16086" spans="1:9" x14ac:dyDescent="0.2">
      <c r="A16086" s="5">
        <v>42887.083333333336</v>
      </c>
      <c r="B16086" s="2">
        <v>1308.79</v>
      </c>
      <c r="C16086" s="10">
        <v>74.72</v>
      </c>
      <c r="D16086" s="8">
        <v>1E-4</v>
      </c>
      <c r="E16086" s="13">
        <f>D16086*'Assumptions Notes'!C$12</f>
        <v>3.6000000000000004E-2</v>
      </c>
      <c r="F16086" s="15">
        <f t="shared" si="502"/>
        <v>7.4720000000000003E-3</v>
      </c>
      <c r="G16086" s="10">
        <f>IF(C16086&gt;'Assumptions Notes'!C$11,'Assumptions Notes'!C$11,C16086)</f>
        <v>74.72</v>
      </c>
      <c r="H16086" s="15">
        <f t="shared" si="503"/>
        <v>7.4720000000000003E-3</v>
      </c>
      <c r="I16086" s="2">
        <f>IF(C16086&gt;'Assumptions Notes'!C$11,-C16086*('Assumptions Notes'!C$13/(2*1000)),G16086*D16086)</f>
        <v>7.4720000000000003E-3</v>
      </c>
    </row>
    <row r="16087" spans="1:9" x14ac:dyDescent="0.2">
      <c r="A16087" s="5">
        <v>42887.104166666664</v>
      </c>
      <c r="B16087" s="2">
        <v>1267.52</v>
      </c>
      <c r="C16087" s="10">
        <v>77.540000000000006</v>
      </c>
      <c r="D16087" s="8">
        <v>9.8750000000000002E-5</v>
      </c>
      <c r="E16087" s="13">
        <f>D16087*'Assumptions Notes'!C$12</f>
        <v>3.5549999999999998E-2</v>
      </c>
      <c r="F16087" s="15">
        <f t="shared" si="502"/>
        <v>7.657075000000001E-3</v>
      </c>
      <c r="G16087" s="10">
        <f>IF(C16087&gt;'Assumptions Notes'!C$11,'Assumptions Notes'!C$11,C16087)</f>
        <v>77.540000000000006</v>
      </c>
      <c r="H16087" s="15">
        <f t="shared" si="503"/>
        <v>7.657075000000001E-3</v>
      </c>
      <c r="I16087" s="2">
        <f>IF(C16087&gt;'Assumptions Notes'!C$11,-C16087*('Assumptions Notes'!C$13/(2*1000)),G16087*D16087)</f>
        <v>7.657075000000001E-3</v>
      </c>
    </row>
    <row r="16088" spans="1:9" x14ac:dyDescent="0.2">
      <c r="A16088" s="5">
        <v>42887.125</v>
      </c>
      <c r="B16088" s="2">
        <v>1220.8800000000001</v>
      </c>
      <c r="C16088" s="10">
        <v>75.540000000000006</v>
      </c>
      <c r="D16088" s="8">
        <v>9.7499999999999998E-5</v>
      </c>
      <c r="E16088" s="13">
        <f>D16088*'Assumptions Notes'!C$12</f>
        <v>3.5099999999999999E-2</v>
      </c>
      <c r="F16088" s="15">
        <f t="shared" si="502"/>
        <v>7.3651500000000009E-3</v>
      </c>
      <c r="G16088" s="10">
        <f>IF(C16088&gt;'Assumptions Notes'!C$11,'Assumptions Notes'!C$11,C16088)</f>
        <v>75.540000000000006</v>
      </c>
      <c r="H16088" s="15">
        <f t="shared" si="503"/>
        <v>7.3651500000000009E-3</v>
      </c>
      <c r="I16088" s="2">
        <f>IF(C16088&gt;'Assumptions Notes'!C$11,-C16088*('Assumptions Notes'!C$13/(2*1000)),G16088*D16088)</f>
        <v>7.3651500000000009E-3</v>
      </c>
    </row>
    <row r="16089" spans="1:9" x14ac:dyDescent="0.2">
      <c r="A16089" s="5">
        <v>42887.145833333336</v>
      </c>
      <c r="B16089" s="2">
        <v>1208.8399999999999</v>
      </c>
      <c r="C16089" s="10">
        <v>81.28</v>
      </c>
      <c r="D16089" s="8">
        <v>9.6250000000000009E-5</v>
      </c>
      <c r="E16089" s="13">
        <f>D16089*'Assumptions Notes'!C$12</f>
        <v>3.465E-2</v>
      </c>
      <c r="F16089" s="15">
        <f t="shared" si="502"/>
        <v>7.8232000000000006E-3</v>
      </c>
      <c r="G16089" s="10">
        <f>IF(C16089&gt;'Assumptions Notes'!C$11,'Assumptions Notes'!C$11,C16089)</f>
        <v>81.28</v>
      </c>
      <c r="H16089" s="15">
        <f t="shared" si="503"/>
        <v>7.8232000000000006E-3</v>
      </c>
      <c r="I16089" s="2">
        <f>IF(C16089&gt;'Assumptions Notes'!C$11,-C16089*('Assumptions Notes'!C$13/(2*1000)),G16089*D16089)</f>
        <v>7.8232000000000006E-3</v>
      </c>
    </row>
    <row r="16090" spans="1:9" x14ac:dyDescent="0.2">
      <c r="A16090" s="5">
        <v>42887.166666666664</v>
      </c>
      <c r="B16090" s="2">
        <v>1178.0899999999999</v>
      </c>
      <c r="C16090" s="10">
        <v>84</v>
      </c>
      <c r="D16090" s="8">
        <v>9.5000000000000005E-5</v>
      </c>
      <c r="E16090" s="13">
        <f>D16090*'Assumptions Notes'!C$12</f>
        <v>3.4200000000000001E-2</v>
      </c>
      <c r="F16090" s="15">
        <f t="shared" si="502"/>
        <v>7.980000000000001E-3</v>
      </c>
      <c r="G16090" s="10">
        <f>IF(C16090&gt;'Assumptions Notes'!C$11,'Assumptions Notes'!C$11,C16090)</f>
        <v>84</v>
      </c>
      <c r="H16090" s="15">
        <f t="shared" si="503"/>
        <v>7.980000000000001E-3</v>
      </c>
      <c r="I16090" s="2">
        <f>IF(C16090&gt;'Assumptions Notes'!C$11,-C16090*('Assumptions Notes'!C$13/(2*1000)),G16090*D16090)</f>
        <v>7.980000000000001E-3</v>
      </c>
    </row>
    <row r="16091" spans="1:9" x14ac:dyDescent="0.2">
      <c r="A16091" s="5">
        <v>42887.1875</v>
      </c>
      <c r="B16091" s="2">
        <v>1152.97</v>
      </c>
      <c r="C16091" s="10">
        <v>93.29</v>
      </c>
      <c r="D16091" s="8">
        <v>9.6250000000000009E-5</v>
      </c>
      <c r="E16091" s="13">
        <f>D16091*'Assumptions Notes'!C$12</f>
        <v>3.465E-2</v>
      </c>
      <c r="F16091" s="15">
        <f t="shared" si="502"/>
        <v>8.9791625000000021E-3</v>
      </c>
      <c r="G16091" s="10">
        <f>IF(C16091&gt;'Assumptions Notes'!C$11,'Assumptions Notes'!C$11,C16091)</f>
        <v>93.29</v>
      </c>
      <c r="H16091" s="15">
        <f t="shared" si="503"/>
        <v>8.9791625000000021E-3</v>
      </c>
      <c r="I16091" s="2">
        <f>IF(C16091&gt;'Assumptions Notes'!C$11,-C16091*('Assumptions Notes'!C$13/(2*1000)),G16091*D16091)</f>
        <v>8.9791625000000021E-3</v>
      </c>
    </row>
    <row r="16092" spans="1:9" x14ac:dyDescent="0.2">
      <c r="A16092" s="5">
        <v>42887.208333333336</v>
      </c>
      <c r="B16092" s="2">
        <v>1147.05</v>
      </c>
      <c r="C16092" s="10">
        <v>92.01</v>
      </c>
      <c r="D16092" s="8">
        <v>9.7499999999999998E-5</v>
      </c>
      <c r="E16092" s="13">
        <f>D16092*'Assumptions Notes'!C$12</f>
        <v>3.5099999999999999E-2</v>
      </c>
      <c r="F16092" s="15">
        <f t="shared" si="502"/>
        <v>8.9709750000000008E-3</v>
      </c>
      <c r="G16092" s="10">
        <f>IF(C16092&gt;'Assumptions Notes'!C$11,'Assumptions Notes'!C$11,C16092)</f>
        <v>92.01</v>
      </c>
      <c r="H16092" s="15">
        <f t="shared" si="503"/>
        <v>8.9709750000000008E-3</v>
      </c>
      <c r="I16092" s="2">
        <f>IF(C16092&gt;'Assumptions Notes'!C$11,-C16092*('Assumptions Notes'!C$13/(2*1000)),G16092*D16092)</f>
        <v>8.9709750000000008E-3</v>
      </c>
    </row>
    <row r="16093" spans="1:9" x14ac:dyDescent="0.2">
      <c r="A16093" s="5">
        <v>42887.229166666664</v>
      </c>
      <c r="B16093" s="2">
        <v>1177.78</v>
      </c>
      <c r="C16093" s="10">
        <v>99.41</v>
      </c>
      <c r="D16093" s="8">
        <v>1.15E-4</v>
      </c>
      <c r="E16093" s="13">
        <f>D16093*'Assumptions Notes'!C$12</f>
        <v>4.1399999999999999E-2</v>
      </c>
      <c r="F16093" s="15">
        <f t="shared" si="502"/>
        <v>1.143215E-2</v>
      </c>
      <c r="G16093" s="10">
        <f>IF(C16093&gt;'Assumptions Notes'!C$11,'Assumptions Notes'!C$11,C16093)</f>
        <v>99.41</v>
      </c>
      <c r="H16093" s="15">
        <f t="shared" si="503"/>
        <v>1.143215E-2</v>
      </c>
      <c r="I16093" s="2">
        <f>IF(C16093&gt;'Assumptions Notes'!C$11,-C16093*('Assumptions Notes'!C$13/(2*1000)),G16093*D16093)</f>
        <v>1.143215E-2</v>
      </c>
    </row>
    <row r="16094" spans="1:9" x14ac:dyDescent="0.2">
      <c r="A16094" s="5">
        <v>42887.25</v>
      </c>
      <c r="B16094" s="2">
        <v>1247.4100000000001</v>
      </c>
      <c r="C16094" s="10">
        <v>103.13</v>
      </c>
      <c r="D16094" s="8">
        <v>1.325E-4</v>
      </c>
      <c r="E16094" s="13">
        <f>D16094*'Assumptions Notes'!C$12</f>
        <v>4.7699999999999999E-2</v>
      </c>
      <c r="F16094" s="15">
        <f t="shared" si="502"/>
        <v>1.3664724999999999E-2</v>
      </c>
      <c r="G16094" s="10">
        <f>IF(C16094&gt;'Assumptions Notes'!C$11,'Assumptions Notes'!C$11,C16094)</f>
        <v>103.13</v>
      </c>
      <c r="H16094" s="15">
        <f t="shared" si="503"/>
        <v>1.3664724999999999E-2</v>
      </c>
      <c r="I16094" s="2">
        <f>IF(C16094&gt;'Assumptions Notes'!C$11,-C16094*('Assumptions Notes'!C$13/(2*1000)),G16094*D16094)</f>
        <v>1.3664724999999999E-2</v>
      </c>
    </row>
    <row r="16095" spans="1:9" x14ac:dyDescent="0.2">
      <c r="A16095" s="5">
        <v>42887.270833333336</v>
      </c>
      <c r="B16095" s="2">
        <v>1319.25</v>
      </c>
      <c r="C16095" s="10">
        <v>103.88</v>
      </c>
      <c r="D16095" s="8">
        <v>1.6249999999999999E-4</v>
      </c>
      <c r="E16095" s="13">
        <f>D16095*'Assumptions Notes'!C$12</f>
        <v>5.8499999999999996E-2</v>
      </c>
      <c r="F16095" s="15">
        <f t="shared" si="502"/>
        <v>1.68805E-2</v>
      </c>
      <c r="G16095" s="10">
        <f>IF(C16095&gt;'Assumptions Notes'!C$11,'Assumptions Notes'!C$11,C16095)</f>
        <v>103.88</v>
      </c>
      <c r="H16095" s="15">
        <f t="shared" si="503"/>
        <v>1.68805E-2</v>
      </c>
      <c r="I16095" s="2">
        <f>IF(C16095&gt;'Assumptions Notes'!C$11,-C16095*('Assumptions Notes'!C$13/(2*1000)),G16095*D16095)</f>
        <v>1.68805E-2</v>
      </c>
    </row>
    <row r="16096" spans="1:9" x14ac:dyDescent="0.2">
      <c r="A16096" s="5">
        <v>42887.291666666664</v>
      </c>
      <c r="B16096" s="2">
        <v>1485.24</v>
      </c>
      <c r="C16096" s="10">
        <v>175.75</v>
      </c>
      <c r="D16096" s="8">
        <v>1.9249999999999999E-4</v>
      </c>
      <c r="E16096" s="13">
        <f>D16096*'Assumptions Notes'!C$12</f>
        <v>6.93E-2</v>
      </c>
      <c r="F16096" s="15">
        <f t="shared" si="502"/>
        <v>3.3831874999999997E-2</v>
      </c>
      <c r="G16096" s="10">
        <f>IF(C16096&gt;'Assumptions Notes'!C$11,'Assumptions Notes'!C$11,C16096)</f>
        <v>120</v>
      </c>
      <c r="H16096" s="15">
        <f t="shared" si="503"/>
        <v>2.3099999999999999E-2</v>
      </c>
      <c r="I16096" s="2">
        <f>IF(C16096&gt;'Assumptions Notes'!C$11,-C16096*('Assumptions Notes'!C$13/(2*1000)),G16096*D16096)</f>
        <v>-8.7875000000000009E-2</v>
      </c>
    </row>
    <row r="16097" spans="1:9" x14ac:dyDescent="0.2">
      <c r="A16097" s="5">
        <v>42887.3125</v>
      </c>
      <c r="B16097" s="2">
        <v>1648.29</v>
      </c>
      <c r="C16097" s="10">
        <v>113.27</v>
      </c>
      <c r="D16097" s="8">
        <v>2.0875000000000001E-4</v>
      </c>
      <c r="E16097" s="13">
        <f>D16097*'Assumptions Notes'!C$12</f>
        <v>7.5150000000000008E-2</v>
      </c>
      <c r="F16097" s="15">
        <f t="shared" si="502"/>
        <v>2.3645112499999999E-2</v>
      </c>
      <c r="G16097" s="10">
        <f>IF(C16097&gt;'Assumptions Notes'!C$11,'Assumptions Notes'!C$11,C16097)</f>
        <v>113.27</v>
      </c>
      <c r="H16097" s="15">
        <f t="shared" si="503"/>
        <v>2.3645112499999999E-2</v>
      </c>
      <c r="I16097" s="2">
        <f>IF(C16097&gt;'Assumptions Notes'!C$11,-C16097*('Assumptions Notes'!C$13/(2*1000)),G16097*D16097)</f>
        <v>2.3645112499999999E-2</v>
      </c>
    </row>
    <row r="16098" spans="1:9" x14ac:dyDescent="0.2">
      <c r="A16098" s="5">
        <v>42887.333333333336</v>
      </c>
      <c r="B16098" s="2">
        <v>1808.79</v>
      </c>
      <c r="C16098" s="10">
        <v>209.89</v>
      </c>
      <c r="D16098" s="8">
        <v>2.2499999999999999E-4</v>
      </c>
      <c r="E16098" s="13">
        <f>D16098*'Assumptions Notes'!C$12</f>
        <v>8.1000000000000003E-2</v>
      </c>
      <c r="F16098" s="15">
        <f t="shared" si="502"/>
        <v>4.7225249999999996E-2</v>
      </c>
      <c r="G16098" s="10">
        <f>IF(C16098&gt;'Assumptions Notes'!C$11,'Assumptions Notes'!C$11,C16098)</f>
        <v>120</v>
      </c>
      <c r="H16098" s="15">
        <f t="shared" si="503"/>
        <v>2.7E-2</v>
      </c>
      <c r="I16098" s="2">
        <f>IF(C16098&gt;'Assumptions Notes'!C$11,-C16098*('Assumptions Notes'!C$13/(2*1000)),G16098*D16098)</f>
        <v>-0.104945</v>
      </c>
    </row>
    <row r="16099" spans="1:9" x14ac:dyDescent="0.2">
      <c r="A16099" s="5">
        <v>42887.354166666664</v>
      </c>
      <c r="B16099" s="2">
        <v>1902.74</v>
      </c>
      <c r="C16099" s="10">
        <v>131.99</v>
      </c>
      <c r="D16099" s="8">
        <v>2.2625E-4</v>
      </c>
      <c r="E16099" s="13">
        <f>D16099*'Assumptions Notes'!C$12</f>
        <v>8.1449999999999995E-2</v>
      </c>
      <c r="F16099" s="15">
        <f t="shared" si="502"/>
        <v>2.98627375E-2</v>
      </c>
      <c r="G16099" s="10">
        <f>IF(C16099&gt;'Assumptions Notes'!C$11,'Assumptions Notes'!C$11,C16099)</f>
        <v>120</v>
      </c>
      <c r="H16099" s="15">
        <f t="shared" si="503"/>
        <v>2.7150000000000001E-2</v>
      </c>
      <c r="I16099" s="2">
        <f>IF(C16099&gt;'Assumptions Notes'!C$11,-C16099*('Assumptions Notes'!C$13/(2*1000)),G16099*D16099)</f>
        <v>-6.5995000000000012E-2</v>
      </c>
    </row>
    <row r="16100" spans="1:9" x14ac:dyDescent="0.2">
      <c r="A16100" s="5">
        <v>42887.375</v>
      </c>
      <c r="B16100" s="2">
        <v>1884.04</v>
      </c>
      <c r="C16100" s="10">
        <v>107.3</v>
      </c>
      <c r="D16100" s="8">
        <v>2.275E-4</v>
      </c>
      <c r="E16100" s="13">
        <f>D16100*'Assumptions Notes'!C$12</f>
        <v>8.1900000000000001E-2</v>
      </c>
      <c r="F16100" s="15">
        <f t="shared" si="502"/>
        <v>2.4410749999999998E-2</v>
      </c>
      <c r="G16100" s="10">
        <f>IF(C16100&gt;'Assumptions Notes'!C$11,'Assumptions Notes'!C$11,C16100)</f>
        <v>107.3</v>
      </c>
      <c r="H16100" s="15">
        <f t="shared" si="503"/>
        <v>2.4410749999999998E-2</v>
      </c>
      <c r="I16100" s="2">
        <f>IF(C16100&gt;'Assumptions Notes'!C$11,-C16100*('Assumptions Notes'!C$13/(2*1000)),G16100*D16100)</f>
        <v>2.4410749999999998E-2</v>
      </c>
    </row>
    <row r="16101" spans="1:9" x14ac:dyDescent="0.2">
      <c r="A16101" s="5">
        <v>42887.395833333336</v>
      </c>
      <c r="B16101" s="2">
        <v>1811.63</v>
      </c>
      <c r="C16101" s="10">
        <v>125.24</v>
      </c>
      <c r="D16101" s="8">
        <v>2.1875E-4</v>
      </c>
      <c r="E16101" s="13">
        <f>D16101*'Assumptions Notes'!C$12</f>
        <v>7.8750000000000001E-2</v>
      </c>
      <c r="F16101" s="15">
        <f t="shared" si="502"/>
        <v>2.739625E-2</v>
      </c>
      <c r="G16101" s="10">
        <f>IF(C16101&gt;'Assumptions Notes'!C$11,'Assumptions Notes'!C$11,C16101)</f>
        <v>120</v>
      </c>
      <c r="H16101" s="15">
        <f t="shared" si="503"/>
        <v>2.6249999999999999E-2</v>
      </c>
      <c r="I16101" s="2">
        <f>IF(C16101&gt;'Assumptions Notes'!C$11,-C16101*('Assumptions Notes'!C$13/(2*1000)),G16101*D16101)</f>
        <v>-6.2619999999999995E-2</v>
      </c>
    </row>
    <row r="16102" spans="1:9" x14ac:dyDescent="0.2">
      <c r="A16102" s="5">
        <v>42887.416666666664</v>
      </c>
      <c r="B16102" s="2">
        <v>1739.08</v>
      </c>
      <c r="C16102" s="10">
        <v>142.16</v>
      </c>
      <c r="D16102" s="8">
        <v>2.1000000000000001E-4</v>
      </c>
      <c r="E16102" s="13">
        <f>D16102*'Assumptions Notes'!C$12</f>
        <v>7.5600000000000001E-2</v>
      </c>
      <c r="F16102" s="15">
        <f t="shared" si="502"/>
        <v>2.9853600000000001E-2</v>
      </c>
      <c r="G16102" s="10">
        <f>IF(C16102&gt;'Assumptions Notes'!C$11,'Assumptions Notes'!C$11,C16102)</f>
        <v>120</v>
      </c>
      <c r="H16102" s="15">
        <f t="shared" si="503"/>
        <v>2.52E-2</v>
      </c>
      <c r="I16102" s="2">
        <f>IF(C16102&gt;'Assumptions Notes'!C$11,-C16102*('Assumptions Notes'!C$13/(2*1000)),G16102*D16102)</f>
        <v>-7.1080000000000004E-2</v>
      </c>
    </row>
    <row r="16103" spans="1:9" x14ac:dyDescent="0.2">
      <c r="A16103" s="5">
        <v>42887.4375</v>
      </c>
      <c r="B16103" s="2">
        <v>1626.47</v>
      </c>
      <c r="C16103" s="10">
        <v>112.91</v>
      </c>
      <c r="D16103" s="8">
        <v>2.075E-4</v>
      </c>
      <c r="E16103" s="13">
        <f>D16103*'Assumptions Notes'!C$12</f>
        <v>7.4700000000000003E-2</v>
      </c>
      <c r="F16103" s="15">
        <f t="shared" si="502"/>
        <v>2.3428825E-2</v>
      </c>
      <c r="G16103" s="10">
        <f>IF(C16103&gt;'Assumptions Notes'!C$11,'Assumptions Notes'!C$11,C16103)</f>
        <v>112.91</v>
      </c>
      <c r="H16103" s="15">
        <f t="shared" si="503"/>
        <v>2.3428825E-2</v>
      </c>
      <c r="I16103" s="2">
        <f>IF(C16103&gt;'Assumptions Notes'!C$11,-C16103*('Assumptions Notes'!C$13/(2*1000)),G16103*D16103)</f>
        <v>2.3428825E-2</v>
      </c>
    </row>
    <row r="16104" spans="1:9" x14ac:dyDescent="0.2">
      <c r="A16104" s="5">
        <v>42887.458333333336</v>
      </c>
      <c r="B16104" s="2">
        <v>1535.54</v>
      </c>
      <c r="C16104" s="10">
        <v>110.61</v>
      </c>
      <c r="D16104" s="8">
        <v>2.05E-4</v>
      </c>
      <c r="E16104" s="13">
        <f>D16104*'Assumptions Notes'!C$12</f>
        <v>7.3800000000000004E-2</v>
      </c>
      <c r="F16104" s="15">
        <f t="shared" si="502"/>
        <v>2.2675049999999999E-2</v>
      </c>
      <c r="G16104" s="10">
        <f>IF(C16104&gt;'Assumptions Notes'!C$11,'Assumptions Notes'!C$11,C16104)</f>
        <v>110.61</v>
      </c>
      <c r="H16104" s="15">
        <f t="shared" si="503"/>
        <v>2.2675049999999999E-2</v>
      </c>
      <c r="I16104" s="2">
        <f>IF(C16104&gt;'Assumptions Notes'!C$11,-C16104*('Assumptions Notes'!C$13/(2*1000)),G16104*D16104)</f>
        <v>2.2675049999999999E-2</v>
      </c>
    </row>
    <row r="16105" spans="1:9" x14ac:dyDescent="0.2">
      <c r="A16105" s="5">
        <v>42887.479166666664</v>
      </c>
      <c r="B16105" s="2">
        <v>1429.88</v>
      </c>
      <c r="C16105" s="10">
        <v>109.99</v>
      </c>
      <c r="D16105" s="8">
        <v>2.1499999999999999E-4</v>
      </c>
      <c r="E16105" s="13">
        <f>D16105*'Assumptions Notes'!C$12</f>
        <v>7.7399999999999997E-2</v>
      </c>
      <c r="F16105" s="15">
        <f t="shared" si="502"/>
        <v>2.3647849999999998E-2</v>
      </c>
      <c r="G16105" s="10">
        <f>IF(C16105&gt;'Assumptions Notes'!C$11,'Assumptions Notes'!C$11,C16105)</f>
        <v>109.99</v>
      </c>
      <c r="H16105" s="15">
        <f t="shared" si="503"/>
        <v>2.3647849999999998E-2</v>
      </c>
      <c r="I16105" s="2">
        <f>IF(C16105&gt;'Assumptions Notes'!C$11,-C16105*('Assumptions Notes'!C$13/(2*1000)),G16105*D16105)</f>
        <v>2.3647849999999998E-2</v>
      </c>
    </row>
    <row r="16106" spans="1:9" x14ac:dyDescent="0.2">
      <c r="A16106" s="5">
        <v>42887.5</v>
      </c>
      <c r="B16106" s="2">
        <v>1380.31</v>
      </c>
      <c r="C16106" s="10">
        <v>110.36</v>
      </c>
      <c r="D16106" s="8">
        <v>2.2499999999999999E-4</v>
      </c>
      <c r="E16106" s="13">
        <f>D16106*'Assumptions Notes'!C$12</f>
        <v>8.1000000000000003E-2</v>
      </c>
      <c r="F16106" s="15">
        <f t="shared" si="502"/>
        <v>2.4830999999999999E-2</v>
      </c>
      <c r="G16106" s="10">
        <f>IF(C16106&gt;'Assumptions Notes'!C$11,'Assumptions Notes'!C$11,C16106)</f>
        <v>110.36</v>
      </c>
      <c r="H16106" s="15">
        <f t="shared" si="503"/>
        <v>2.4830999999999999E-2</v>
      </c>
      <c r="I16106" s="2">
        <f>IF(C16106&gt;'Assumptions Notes'!C$11,-C16106*('Assumptions Notes'!C$13/(2*1000)),G16106*D16106)</f>
        <v>2.4830999999999999E-2</v>
      </c>
    </row>
    <row r="16107" spans="1:9" x14ac:dyDescent="0.2">
      <c r="A16107" s="5">
        <v>42887.520833333336</v>
      </c>
      <c r="B16107" s="2">
        <v>1355.62</v>
      </c>
      <c r="C16107" s="10">
        <v>113.29</v>
      </c>
      <c r="D16107" s="8">
        <v>2.1250000000000002E-4</v>
      </c>
      <c r="E16107" s="13">
        <f>D16107*'Assumptions Notes'!C$12</f>
        <v>7.6500000000000012E-2</v>
      </c>
      <c r="F16107" s="15">
        <f t="shared" si="502"/>
        <v>2.4074125000000002E-2</v>
      </c>
      <c r="G16107" s="10">
        <f>IF(C16107&gt;'Assumptions Notes'!C$11,'Assumptions Notes'!C$11,C16107)</f>
        <v>113.29</v>
      </c>
      <c r="H16107" s="15">
        <f t="shared" si="503"/>
        <v>2.4074125000000002E-2</v>
      </c>
      <c r="I16107" s="2">
        <f>IF(C16107&gt;'Assumptions Notes'!C$11,-C16107*('Assumptions Notes'!C$13/(2*1000)),G16107*D16107)</f>
        <v>2.4074125000000002E-2</v>
      </c>
    </row>
    <row r="16108" spans="1:9" x14ac:dyDescent="0.2">
      <c r="A16108" s="5">
        <v>42887.541666666664</v>
      </c>
      <c r="B16108" s="2">
        <v>1335.85</v>
      </c>
      <c r="C16108" s="10">
        <v>109.6</v>
      </c>
      <c r="D16108" s="8">
        <v>2.0000000000000001E-4</v>
      </c>
      <c r="E16108" s="13">
        <f>D16108*'Assumptions Notes'!C$12</f>
        <v>7.2000000000000008E-2</v>
      </c>
      <c r="F16108" s="15">
        <f t="shared" si="502"/>
        <v>2.1919999999999999E-2</v>
      </c>
      <c r="G16108" s="10">
        <f>IF(C16108&gt;'Assumptions Notes'!C$11,'Assumptions Notes'!C$11,C16108)</f>
        <v>109.6</v>
      </c>
      <c r="H16108" s="15">
        <f t="shared" si="503"/>
        <v>2.1919999999999999E-2</v>
      </c>
      <c r="I16108" s="2">
        <f>IF(C16108&gt;'Assumptions Notes'!C$11,-C16108*('Assumptions Notes'!C$13/(2*1000)),G16108*D16108)</f>
        <v>2.1919999999999999E-2</v>
      </c>
    </row>
    <row r="16109" spans="1:9" x14ac:dyDescent="0.2">
      <c r="A16109" s="5">
        <v>42887.5625</v>
      </c>
      <c r="B16109" s="2">
        <v>1322.37</v>
      </c>
      <c r="C16109" s="10">
        <v>117.49</v>
      </c>
      <c r="D16109" s="8">
        <v>1.975E-4</v>
      </c>
      <c r="E16109" s="13">
        <f>D16109*'Assumptions Notes'!C$12</f>
        <v>7.1099999999999997E-2</v>
      </c>
      <c r="F16109" s="15">
        <f t="shared" si="502"/>
        <v>2.3204275E-2</v>
      </c>
      <c r="G16109" s="10">
        <f>IF(C16109&gt;'Assumptions Notes'!C$11,'Assumptions Notes'!C$11,C16109)</f>
        <v>117.49</v>
      </c>
      <c r="H16109" s="15">
        <f t="shared" si="503"/>
        <v>2.3204275E-2</v>
      </c>
      <c r="I16109" s="2">
        <f>IF(C16109&gt;'Assumptions Notes'!C$11,-C16109*('Assumptions Notes'!C$13/(2*1000)),G16109*D16109)</f>
        <v>2.3204275E-2</v>
      </c>
    </row>
    <row r="16110" spans="1:9" x14ac:dyDescent="0.2">
      <c r="A16110" s="5">
        <v>42887.583333333336</v>
      </c>
      <c r="B16110" s="2">
        <v>1341.6</v>
      </c>
      <c r="C16110" s="10">
        <v>121.35</v>
      </c>
      <c r="D16110" s="8">
        <v>1.95E-4</v>
      </c>
      <c r="E16110" s="13">
        <f>D16110*'Assumptions Notes'!C$12</f>
        <v>7.0199999999999999E-2</v>
      </c>
      <c r="F16110" s="15">
        <f t="shared" si="502"/>
        <v>2.3663249999999997E-2</v>
      </c>
      <c r="G16110" s="10">
        <f>IF(C16110&gt;'Assumptions Notes'!C$11,'Assumptions Notes'!C$11,C16110)</f>
        <v>120</v>
      </c>
      <c r="H16110" s="15">
        <f t="shared" si="503"/>
        <v>2.3400000000000001E-2</v>
      </c>
      <c r="I16110" s="2">
        <f>IF(C16110&gt;'Assumptions Notes'!C$11,-C16110*('Assumptions Notes'!C$13/(2*1000)),G16110*D16110)</f>
        <v>-6.0675E-2</v>
      </c>
    </row>
    <row r="16111" spans="1:9" x14ac:dyDescent="0.2">
      <c r="A16111" s="5">
        <v>42887.604166666664</v>
      </c>
      <c r="B16111" s="2">
        <v>1334.49</v>
      </c>
      <c r="C16111" s="10">
        <v>121.1</v>
      </c>
      <c r="D16111" s="8">
        <v>1.9625E-4</v>
      </c>
      <c r="E16111" s="13">
        <f>D16111*'Assumptions Notes'!C$12</f>
        <v>7.0650000000000004E-2</v>
      </c>
      <c r="F16111" s="15">
        <f t="shared" si="502"/>
        <v>2.3765874999999999E-2</v>
      </c>
      <c r="G16111" s="10">
        <f>IF(C16111&gt;'Assumptions Notes'!C$11,'Assumptions Notes'!C$11,C16111)</f>
        <v>120</v>
      </c>
      <c r="H16111" s="15">
        <f t="shared" si="503"/>
        <v>2.3550000000000001E-2</v>
      </c>
      <c r="I16111" s="2">
        <f>IF(C16111&gt;'Assumptions Notes'!C$11,-C16111*('Assumptions Notes'!C$13/(2*1000)),G16111*D16111)</f>
        <v>-6.055E-2</v>
      </c>
    </row>
    <row r="16112" spans="1:9" x14ac:dyDescent="0.2">
      <c r="A16112" s="5">
        <v>42887.625</v>
      </c>
      <c r="B16112" s="2">
        <v>1363.35</v>
      </c>
      <c r="C16112" s="10">
        <v>120.89</v>
      </c>
      <c r="D16112" s="8">
        <v>1.975E-4</v>
      </c>
      <c r="E16112" s="13">
        <f>D16112*'Assumptions Notes'!C$12</f>
        <v>7.1099999999999997E-2</v>
      </c>
      <c r="F16112" s="15">
        <f t="shared" si="502"/>
        <v>2.3875775000000002E-2</v>
      </c>
      <c r="G16112" s="10">
        <f>IF(C16112&gt;'Assumptions Notes'!C$11,'Assumptions Notes'!C$11,C16112)</f>
        <v>120</v>
      </c>
      <c r="H16112" s="15">
        <f t="shared" si="503"/>
        <v>2.3699999999999999E-2</v>
      </c>
      <c r="I16112" s="2">
        <f>IF(C16112&gt;'Assumptions Notes'!C$11,-C16112*('Assumptions Notes'!C$13/(2*1000)),G16112*D16112)</f>
        <v>-6.0444999999999999E-2</v>
      </c>
    </row>
    <row r="16113" spans="1:9" x14ac:dyDescent="0.2">
      <c r="A16113" s="5">
        <v>42887.645833333336</v>
      </c>
      <c r="B16113" s="2">
        <v>1376.44</v>
      </c>
      <c r="C16113" s="10">
        <v>120.93</v>
      </c>
      <c r="D16113" s="8">
        <v>2.2124999999999998E-4</v>
      </c>
      <c r="E16113" s="13">
        <f>D16113*'Assumptions Notes'!C$12</f>
        <v>7.9649999999999999E-2</v>
      </c>
      <c r="F16113" s="15">
        <f t="shared" si="502"/>
        <v>2.6755762499999999E-2</v>
      </c>
      <c r="G16113" s="10">
        <f>IF(C16113&gt;'Assumptions Notes'!C$11,'Assumptions Notes'!C$11,C16113)</f>
        <v>120</v>
      </c>
      <c r="H16113" s="15">
        <f t="shared" si="503"/>
        <v>2.6549999999999997E-2</v>
      </c>
      <c r="I16113" s="2">
        <f>IF(C16113&gt;'Assumptions Notes'!C$11,-C16113*('Assumptions Notes'!C$13/(2*1000)),G16113*D16113)</f>
        <v>-6.0465000000000005E-2</v>
      </c>
    </row>
    <row r="16114" spans="1:9" x14ac:dyDescent="0.2">
      <c r="A16114" s="5">
        <v>42887.666666666664</v>
      </c>
      <c r="B16114" s="2">
        <v>1423.71</v>
      </c>
      <c r="C16114" s="10">
        <v>126.72</v>
      </c>
      <c r="D16114" s="8">
        <v>2.4499999999999999E-4</v>
      </c>
      <c r="E16114" s="13">
        <f>D16114*'Assumptions Notes'!C$12</f>
        <v>8.8200000000000001E-2</v>
      </c>
      <c r="F16114" s="15">
        <f t="shared" si="502"/>
        <v>3.1046399999999998E-2</v>
      </c>
      <c r="G16114" s="10">
        <f>IF(C16114&gt;'Assumptions Notes'!C$11,'Assumptions Notes'!C$11,C16114)</f>
        <v>120</v>
      </c>
      <c r="H16114" s="15">
        <f t="shared" si="503"/>
        <v>2.9399999999999999E-2</v>
      </c>
      <c r="I16114" s="2">
        <f>IF(C16114&gt;'Assumptions Notes'!C$11,-C16114*('Assumptions Notes'!C$13/(2*1000)),G16114*D16114)</f>
        <v>-6.336E-2</v>
      </c>
    </row>
    <row r="16115" spans="1:9" x14ac:dyDescent="0.2">
      <c r="A16115" s="5">
        <v>42887.6875</v>
      </c>
      <c r="B16115" s="2">
        <v>1491.15</v>
      </c>
      <c r="C16115" s="10">
        <v>127.6</v>
      </c>
      <c r="D16115" s="8">
        <v>2.7E-4</v>
      </c>
      <c r="E16115" s="13">
        <f>D16115*'Assumptions Notes'!C$12</f>
        <v>9.7199999999999995E-2</v>
      </c>
      <c r="F16115" s="15">
        <f t="shared" si="502"/>
        <v>3.4451999999999997E-2</v>
      </c>
      <c r="G16115" s="10">
        <f>IF(C16115&gt;'Assumptions Notes'!C$11,'Assumptions Notes'!C$11,C16115)</f>
        <v>120</v>
      </c>
      <c r="H16115" s="15">
        <f t="shared" si="503"/>
        <v>3.2399999999999998E-2</v>
      </c>
      <c r="I16115" s="2">
        <f>IF(C16115&gt;'Assumptions Notes'!C$11,-C16115*('Assumptions Notes'!C$13/(2*1000)),G16115*D16115)</f>
        <v>-6.3799999999999996E-2</v>
      </c>
    </row>
    <row r="16116" spans="1:9" x14ac:dyDescent="0.2">
      <c r="A16116" s="5">
        <v>42887.708333333336</v>
      </c>
      <c r="B16116" s="2">
        <v>1610.06</v>
      </c>
      <c r="C16116" s="10">
        <v>129.82</v>
      </c>
      <c r="D16116" s="8">
        <v>2.9500000000000001E-4</v>
      </c>
      <c r="E16116" s="13">
        <f>D16116*'Assumptions Notes'!C$12</f>
        <v>0.1062</v>
      </c>
      <c r="F16116" s="15">
        <f t="shared" si="502"/>
        <v>3.8296900000000002E-2</v>
      </c>
      <c r="G16116" s="10">
        <f>IF(C16116&gt;'Assumptions Notes'!C$11,'Assumptions Notes'!C$11,C16116)</f>
        <v>120</v>
      </c>
      <c r="H16116" s="15">
        <f t="shared" si="503"/>
        <v>3.5400000000000001E-2</v>
      </c>
      <c r="I16116" s="2">
        <f>IF(C16116&gt;'Assumptions Notes'!C$11,-C16116*('Assumptions Notes'!C$13/(2*1000)),G16116*D16116)</f>
        <v>-6.4909999999999995E-2</v>
      </c>
    </row>
    <row r="16117" spans="1:9" x14ac:dyDescent="0.2">
      <c r="A16117" s="5">
        <v>42887.729166666664</v>
      </c>
      <c r="B16117" s="2">
        <v>1749.15</v>
      </c>
      <c r="C16117" s="10">
        <v>139.6</v>
      </c>
      <c r="D16117" s="8">
        <v>2.9750000000000002E-4</v>
      </c>
      <c r="E16117" s="13">
        <f>D16117*'Assumptions Notes'!C$12</f>
        <v>0.1071</v>
      </c>
      <c r="F16117" s="15">
        <f t="shared" si="502"/>
        <v>4.1530999999999998E-2</v>
      </c>
      <c r="G16117" s="10">
        <f>IF(C16117&gt;'Assumptions Notes'!C$11,'Assumptions Notes'!C$11,C16117)</f>
        <v>120</v>
      </c>
      <c r="H16117" s="15">
        <f t="shared" si="503"/>
        <v>3.5700000000000003E-2</v>
      </c>
      <c r="I16117" s="2">
        <f>IF(C16117&gt;'Assumptions Notes'!C$11,-C16117*('Assumptions Notes'!C$13/(2*1000)),G16117*D16117)</f>
        <v>-6.9800000000000001E-2</v>
      </c>
    </row>
    <row r="16118" spans="1:9" x14ac:dyDescent="0.2">
      <c r="A16118" s="5">
        <v>42887.75</v>
      </c>
      <c r="B16118" s="2">
        <v>1947.23</v>
      </c>
      <c r="C16118" s="10">
        <v>213.49</v>
      </c>
      <c r="D16118" s="8">
        <v>2.9999999999999997E-4</v>
      </c>
      <c r="E16118" s="13">
        <f>D16118*'Assumptions Notes'!C$12</f>
        <v>0.10799999999999998</v>
      </c>
      <c r="F16118" s="15">
        <f t="shared" si="502"/>
        <v>6.4046999999999993E-2</v>
      </c>
      <c r="G16118" s="10">
        <f>IF(C16118&gt;'Assumptions Notes'!C$11,'Assumptions Notes'!C$11,C16118)</f>
        <v>120</v>
      </c>
      <c r="H16118" s="15">
        <f t="shared" si="503"/>
        <v>3.5999999999999997E-2</v>
      </c>
      <c r="I16118" s="2">
        <f>IF(C16118&gt;'Assumptions Notes'!C$11,-C16118*('Assumptions Notes'!C$13/(2*1000)),G16118*D16118)</f>
        <v>-0.10674500000000001</v>
      </c>
    </row>
    <row r="16119" spans="1:9" x14ac:dyDescent="0.2">
      <c r="A16119" s="5">
        <v>42887.770833333336</v>
      </c>
      <c r="B16119" s="2">
        <v>2149.25</v>
      </c>
      <c r="C16119" s="10">
        <v>185.47</v>
      </c>
      <c r="D16119" s="8">
        <v>2.9999999999999997E-4</v>
      </c>
      <c r="E16119" s="13">
        <f>D16119*'Assumptions Notes'!C$12</f>
        <v>0.10799999999999998</v>
      </c>
      <c r="F16119" s="15">
        <f t="shared" si="502"/>
        <v>5.5640999999999996E-2</v>
      </c>
      <c r="G16119" s="10">
        <f>IF(C16119&gt;'Assumptions Notes'!C$11,'Assumptions Notes'!C$11,C16119)</f>
        <v>120</v>
      </c>
      <c r="H16119" s="15">
        <f t="shared" si="503"/>
        <v>3.5999999999999997E-2</v>
      </c>
      <c r="I16119" s="2">
        <f>IF(C16119&gt;'Assumptions Notes'!C$11,-C16119*('Assumptions Notes'!C$13/(2*1000)),G16119*D16119)</f>
        <v>-9.2734999999999998E-2</v>
      </c>
    </row>
    <row r="16120" spans="1:9" x14ac:dyDescent="0.2">
      <c r="A16120" s="5">
        <v>42887.791666666664</v>
      </c>
      <c r="B16120" s="2">
        <v>2192.11</v>
      </c>
      <c r="C16120" s="10">
        <v>169.43</v>
      </c>
      <c r="D16120" s="8">
        <v>2.9999999999999997E-4</v>
      </c>
      <c r="E16120" s="13">
        <f>D16120*'Assumptions Notes'!C$12</f>
        <v>0.10799999999999998</v>
      </c>
      <c r="F16120" s="15">
        <f t="shared" si="502"/>
        <v>5.0828999999999999E-2</v>
      </c>
      <c r="G16120" s="10">
        <f>IF(C16120&gt;'Assumptions Notes'!C$11,'Assumptions Notes'!C$11,C16120)</f>
        <v>120</v>
      </c>
      <c r="H16120" s="15">
        <f t="shared" si="503"/>
        <v>3.5999999999999997E-2</v>
      </c>
      <c r="I16120" s="2">
        <f>IF(C16120&gt;'Assumptions Notes'!C$11,-C16120*('Assumptions Notes'!C$13/(2*1000)),G16120*D16120)</f>
        <v>-8.4714999999999999E-2</v>
      </c>
    </row>
    <row r="16121" spans="1:9" x14ac:dyDescent="0.2">
      <c r="A16121" s="5">
        <v>42887.8125</v>
      </c>
      <c r="B16121" s="2">
        <v>2195.87</v>
      </c>
      <c r="C16121" s="10">
        <v>133.25</v>
      </c>
      <c r="D16121" s="8">
        <v>2.9750000000000002E-4</v>
      </c>
      <c r="E16121" s="13">
        <f>D16121*'Assumptions Notes'!C$12</f>
        <v>0.1071</v>
      </c>
      <c r="F16121" s="15">
        <f t="shared" si="502"/>
        <v>3.9641875E-2</v>
      </c>
      <c r="G16121" s="10">
        <f>IF(C16121&gt;'Assumptions Notes'!C$11,'Assumptions Notes'!C$11,C16121)</f>
        <v>120</v>
      </c>
      <c r="H16121" s="15">
        <f t="shared" si="503"/>
        <v>3.5700000000000003E-2</v>
      </c>
      <c r="I16121" s="2">
        <f>IF(C16121&gt;'Assumptions Notes'!C$11,-C16121*('Assumptions Notes'!C$13/(2*1000)),G16121*D16121)</f>
        <v>-6.6625000000000004E-2</v>
      </c>
    </row>
    <row r="16122" spans="1:9" x14ac:dyDescent="0.2">
      <c r="A16122" s="5">
        <v>42887.833333333336</v>
      </c>
      <c r="B16122" s="2">
        <v>2184.0500000000002</v>
      </c>
      <c r="C16122" s="10">
        <v>130.59</v>
      </c>
      <c r="D16122" s="8">
        <v>2.9500000000000001E-4</v>
      </c>
      <c r="E16122" s="13">
        <f>D16122*'Assumptions Notes'!C$12</f>
        <v>0.1062</v>
      </c>
      <c r="F16122" s="15">
        <f t="shared" si="502"/>
        <v>3.8524050000000004E-2</v>
      </c>
      <c r="G16122" s="10">
        <f>IF(C16122&gt;'Assumptions Notes'!C$11,'Assumptions Notes'!C$11,C16122)</f>
        <v>120</v>
      </c>
      <c r="H16122" s="15">
        <f t="shared" si="503"/>
        <v>3.5400000000000001E-2</v>
      </c>
      <c r="I16122" s="2">
        <f>IF(C16122&gt;'Assumptions Notes'!C$11,-C16122*('Assumptions Notes'!C$13/(2*1000)),G16122*D16122)</f>
        <v>-6.5295000000000006E-2</v>
      </c>
    </row>
    <row r="16123" spans="1:9" x14ac:dyDescent="0.2">
      <c r="A16123" s="5">
        <v>42887.854166666664</v>
      </c>
      <c r="B16123" s="2">
        <v>2147.8200000000002</v>
      </c>
      <c r="C16123" s="10">
        <v>148.72999999999999</v>
      </c>
      <c r="D16123" s="8">
        <v>2.9E-4</v>
      </c>
      <c r="E16123" s="13">
        <f>D16123*'Assumptions Notes'!C$12</f>
        <v>0.10440000000000001</v>
      </c>
      <c r="F16123" s="15">
        <f t="shared" si="502"/>
        <v>4.3131699999999995E-2</v>
      </c>
      <c r="G16123" s="10">
        <f>IF(C16123&gt;'Assumptions Notes'!C$11,'Assumptions Notes'!C$11,C16123)</f>
        <v>120</v>
      </c>
      <c r="H16123" s="15">
        <f t="shared" si="503"/>
        <v>3.4799999999999998E-2</v>
      </c>
      <c r="I16123" s="2">
        <f>IF(C16123&gt;'Assumptions Notes'!C$11,-C16123*('Assumptions Notes'!C$13/(2*1000)),G16123*D16123)</f>
        <v>-7.4365000000000001E-2</v>
      </c>
    </row>
    <row r="16124" spans="1:9" x14ac:dyDescent="0.2">
      <c r="A16124" s="5">
        <v>42887.875</v>
      </c>
      <c r="B16124" s="2">
        <v>2075.61</v>
      </c>
      <c r="C16124" s="10">
        <v>124.99</v>
      </c>
      <c r="D16124" s="8">
        <v>2.8499999999999999E-4</v>
      </c>
      <c r="E16124" s="13">
        <f>D16124*'Assumptions Notes'!C$12</f>
        <v>0.1026</v>
      </c>
      <c r="F16124" s="15">
        <f t="shared" si="502"/>
        <v>3.5622149999999998E-2</v>
      </c>
      <c r="G16124" s="10">
        <f>IF(C16124&gt;'Assumptions Notes'!C$11,'Assumptions Notes'!C$11,C16124)</f>
        <v>120</v>
      </c>
      <c r="H16124" s="15">
        <f t="shared" si="503"/>
        <v>3.4200000000000001E-2</v>
      </c>
      <c r="I16124" s="2">
        <f>IF(C16124&gt;'Assumptions Notes'!C$11,-C16124*('Assumptions Notes'!C$13/(2*1000)),G16124*D16124)</f>
        <v>-6.2495000000000002E-2</v>
      </c>
    </row>
    <row r="16125" spans="1:9" x14ac:dyDescent="0.2">
      <c r="A16125" s="5">
        <v>42887.895833333336</v>
      </c>
      <c r="B16125" s="2">
        <v>2026.66</v>
      </c>
      <c r="C16125" s="10">
        <v>124.86</v>
      </c>
      <c r="D16125" s="8">
        <v>2.7E-4</v>
      </c>
      <c r="E16125" s="13">
        <f>D16125*'Assumptions Notes'!C$12</f>
        <v>9.7199999999999995E-2</v>
      </c>
      <c r="F16125" s="15">
        <f t="shared" si="502"/>
        <v>3.3712199999999998E-2</v>
      </c>
      <c r="G16125" s="10">
        <f>IF(C16125&gt;'Assumptions Notes'!C$11,'Assumptions Notes'!C$11,C16125)</f>
        <v>120</v>
      </c>
      <c r="H16125" s="15">
        <f t="shared" si="503"/>
        <v>3.2399999999999998E-2</v>
      </c>
      <c r="I16125" s="2">
        <f>IF(C16125&gt;'Assumptions Notes'!C$11,-C16125*('Assumptions Notes'!C$13/(2*1000)),G16125*D16125)</f>
        <v>-6.2429999999999999E-2</v>
      </c>
    </row>
    <row r="16126" spans="1:9" x14ac:dyDescent="0.2">
      <c r="A16126" s="5">
        <v>42887.916666666664</v>
      </c>
      <c r="B16126" s="2">
        <v>1929.95</v>
      </c>
      <c r="C16126" s="10">
        <v>120.06</v>
      </c>
      <c r="D16126" s="8">
        <v>2.5500000000000002E-4</v>
      </c>
      <c r="E16126" s="13">
        <f>D16126*'Assumptions Notes'!C$12</f>
        <v>9.1800000000000007E-2</v>
      </c>
      <c r="F16126" s="15">
        <f t="shared" si="502"/>
        <v>3.0615300000000002E-2</v>
      </c>
      <c r="G16126" s="10">
        <f>IF(C16126&gt;'Assumptions Notes'!C$11,'Assumptions Notes'!C$11,C16126)</f>
        <v>120</v>
      </c>
      <c r="H16126" s="15">
        <f t="shared" si="503"/>
        <v>3.0600000000000002E-2</v>
      </c>
      <c r="I16126" s="2">
        <f>IF(C16126&gt;'Assumptions Notes'!C$11,-C16126*('Assumptions Notes'!C$13/(2*1000)),G16126*D16126)</f>
        <v>-6.003E-2</v>
      </c>
    </row>
    <row r="16127" spans="1:9" x14ac:dyDescent="0.2">
      <c r="A16127" s="5">
        <v>42887.9375</v>
      </c>
      <c r="B16127" s="2">
        <v>1814.13</v>
      </c>
      <c r="C16127" s="10">
        <v>119.26</v>
      </c>
      <c r="D16127" s="8">
        <v>2.1250000000000002E-4</v>
      </c>
      <c r="E16127" s="13">
        <f>D16127*'Assumptions Notes'!C$12</f>
        <v>7.6500000000000012E-2</v>
      </c>
      <c r="F16127" s="15">
        <f t="shared" si="502"/>
        <v>2.5342750000000004E-2</v>
      </c>
      <c r="G16127" s="10">
        <f>IF(C16127&gt;'Assumptions Notes'!C$11,'Assumptions Notes'!C$11,C16127)</f>
        <v>119.26</v>
      </c>
      <c r="H16127" s="15">
        <f t="shared" si="503"/>
        <v>2.5342750000000004E-2</v>
      </c>
      <c r="I16127" s="2">
        <f>IF(C16127&gt;'Assumptions Notes'!C$11,-C16127*('Assumptions Notes'!C$13/(2*1000)),G16127*D16127)</f>
        <v>2.5342750000000004E-2</v>
      </c>
    </row>
    <row r="16128" spans="1:9" x14ac:dyDescent="0.2">
      <c r="A16128" s="5">
        <v>42887.958333333336</v>
      </c>
      <c r="B16128" s="2">
        <v>1699.01</v>
      </c>
      <c r="C16128" s="10">
        <v>99.51</v>
      </c>
      <c r="D16128" s="8">
        <v>1.7000000000000001E-4</v>
      </c>
      <c r="E16128" s="13">
        <f>D16128*'Assumptions Notes'!C$12</f>
        <v>6.1200000000000004E-2</v>
      </c>
      <c r="F16128" s="15">
        <f t="shared" si="502"/>
        <v>1.6916700000000003E-2</v>
      </c>
      <c r="G16128" s="10">
        <f>IF(C16128&gt;'Assumptions Notes'!C$11,'Assumptions Notes'!C$11,C16128)</f>
        <v>99.51</v>
      </c>
      <c r="H16128" s="15">
        <f t="shared" si="503"/>
        <v>1.6916700000000003E-2</v>
      </c>
      <c r="I16128" s="2">
        <f>IF(C16128&gt;'Assumptions Notes'!C$11,-C16128*('Assumptions Notes'!C$13/(2*1000)),G16128*D16128)</f>
        <v>1.6916700000000003E-2</v>
      </c>
    </row>
    <row r="16129" spans="1:9" x14ac:dyDescent="0.2">
      <c r="A16129" s="5">
        <v>42887.979166666664</v>
      </c>
      <c r="B16129" s="2">
        <v>1619.28</v>
      </c>
      <c r="C16129" s="10">
        <v>109.56</v>
      </c>
      <c r="D16129" s="8">
        <v>1.5000000000000001E-4</v>
      </c>
      <c r="E16129" s="13">
        <f>D16129*'Assumptions Notes'!C$12</f>
        <v>5.4000000000000006E-2</v>
      </c>
      <c r="F16129" s="15">
        <f t="shared" si="502"/>
        <v>1.6434000000000001E-2</v>
      </c>
      <c r="G16129" s="10">
        <f>IF(C16129&gt;'Assumptions Notes'!C$11,'Assumptions Notes'!C$11,C16129)</f>
        <v>109.56</v>
      </c>
      <c r="H16129" s="15">
        <f t="shared" si="503"/>
        <v>1.6434000000000001E-2</v>
      </c>
      <c r="I16129" s="2">
        <f>IF(C16129&gt;'Assumptions Notes'!C$11,-C16129*('Assumptions Notes'!C$13/(2*1000)),G16129*D16129)</f>
        <v>1.6434000000000001E-2</v>
      </c>
    </row>
    <row r="16130" spans="1:9" x14ac:dyDescent="0.2">
      <c r="A16130" s="5">
        <v>42888</v>
      </c>
      <c r="B16130" s="2">
        <v>1796.05</v>
      </c>
      <c r="C16130" s="10">
        <v>110.98</v>
      </c>
      <c r="D16130" s="8">
        <v>1.2999999999999999E-4</v>
      </c>
      <c r="E16130" s="13">
        <f>D16130*'Assumptions Notes'!C$12</f>
        <v>4.6799999999999994E-2</v>
      </c>
      <c r="F16130" s="15">
        <f t="shared" si="502"/>
        <v>1.44274E-2</v>
      </c>
      <c r="G16130" s="10">
        <f>IF(C16130&gt;'Assumptions Notes'!C$11,'Assumptions Notes'!C$11,C16130)</f>
        <v>110.98</v>
      </c>
      <c r="H16130" s="15">
        <f t="shared" si="503"/>
        <v>1.44274E-2</v>
      </c>
      <c r="I16130" s="2">
        <f>IF(C16130&gt;'Assumptions Notes'!C$11,-C16130*('Assumptions Notes'!C$13/(2*1000)),G16130*D16130)</f>
        <v>1.44274E-2</v>
      </c>
    </row>
    <row r="16131" spans="1:9" x14ac:dyDescent="0.2">
      <c r="A16131" s="5">
        <v>42888.020833333336</v>
      </c>
      <c r="B16131" s="2">
        <v>1675.34</v>
      </c>
      <c r="C16131" s="10">
        <v>93.93</v>
      </c>
      <c r="D16131" s="8">
        <v>1.175E-4</v>
      </c>
      <c r="E16131" s="13">
        <f>D16131*'Assumptions Notes'!C$12</f>
        <v>4.2299999999999997E-2</v>
      </c>
      <c r="F16131" s="15">
        <f t="shared" si="502"/>
        <v>1.1036775E-2</v>
      </c>
      <c r="G16131" s="10">
        <f>IF(C16131&gt;'Assumptions Notes'!C$11,'Assumptions Notes'!C$11,C16131)</f>
        <v>93.93</v>
      </c>
      <c r="H16131" s="15">
        <f t="shared" si="503"/>
        <v>1.1036775E-2</v>
      </c>
      <c r="I16131" s="2">
        <f>IF(C16131&gt;'Assumptions Notes'!C$11,-C16131*('Assumptions Notes'!C$13/(2*1000)),G16131*D16131)</f>
        <v>1.1036775E-2</v>
      </c>
    </row>
    <row r="16132" spans="1:9" x14ac:dyDescent="0.2">
      <c r="A16132" s="5">
        <v>42888.041666666664</v>
      </c>
      <c r="B16132" s="2">
        <v>1585.15</v>
      </c>
      <c r="C16132" s="10">
        <v>92.63</v>
      </c>
      <c r="D16132" s="8">
        <v>1.05E-4</v>
      </c>
      <c r="E16132" s="13">
        <f>D16132*'Assumptions Notes'!C$12</f>
        <v>3.78E-2</v>
      </c>
      <c r="F16132" s="15">
        <f t="shared" ref="F16132:F16195" si="504">D16132*C16132</f>
        <v>9.7261499999999994E-3</v>
      </c>
      <c r="G16132" s="10">
        <f>IF(C16132&gt;'Assumptions Notes'!C$11,'Assumptions Notes'!C$11,C16132)</f>
        <v>92.63</v>
      </c>
      <c r="H16132" s="15">
        <f t="shared" ref="H16132:H16195" si="505">G16132*D16132</f>
        <v>9.7261499999999994E-3</v>
      </c>
      <c r="I16132" s="2">
        <f>IF(C16132&gt;'Assumptions Notes'!C$11,-C16132*('Assumptions Notes'!C$13/(2*1000)),G16132*D16132)</f>
        <v>9.7261499999999994E-3</v>
      </c>
    </row>
    <row r="16133" spans="1:9" x14ac:dyDescent="0.2">
      <c r="A16133" s="5">
        <v>42888.0625</v>
      </c>
      <c r="B16133" s="2">
        <v>1465.97</v>
      </c>
      <c r="C16133" s="10">
        <v>89.41</v>
      </c>
      <c r="D16133" s="8">
        <v>1.025E-4</v>
      </c>
      <c r="E16133" s="13">
        <f>D16133*'Assumptions Notes'!C$12</f>
        <v>3.6900000000000002E-2</v>
      </c>
      <c r="F16133" s="15">
        <f t="shared" si="504"/>
        <v>9.1645249999999998E-3</v>
      </c>
      <c r="G16133" s="10">
        <f>IF(C16133&gt;'Assumptions Notes'!C$11,'Assumptions Notes'!C$11,C16133)</f>
        <v>89.41</v>
      </c>
      <c r="H16133" s="15">
        <f t="shared" si="505"/>
        <v>9.1645249999999998E-3</v>
      </c>
      <c r="I16133" s="2">
        <f>IF(C16133&gt;'Assumptions Notes'!C$11,-C16133*('Assumptions Notes'!C$13/(2*1000)),G16133*D16133)</f>
        <v>9.1645249999999998E-3</v>
      </c>
    </row>
    <row r="16134" spans="1:9" x14ac:dyDescent="0.2">
      <c r="A16134" s="5">
        <v>42888.083333333336</v>
      </c>
      <c r="B16134" s="2">
        <v>1350.77</v>
      </c>
      <c r="C16134" s="10">
        <v>79.86</v>
      </c>
      <c r="D16134" s="8">
        <v>1E-4</v>
      </c>
      <c r="E16134" s="13">
        <f>D16134*'Assumptions Notes'!C$12</f>
        <v>3.6000000000000004E-2</v>
      </c>
      <c r="F16134" s="15">
        <f t="shared" si="504"/>
        <v>7.986E-3</v>
      </c>
      <c r="G16134" s="10">
        <f>IF(C16134&gt;'Assumptions Notes'!C$11,'Assumptions Notes'!C$11,C16134)</f>
        <v>79.86</v>
      </c>
      <c r="H16134" s="15">
        <f t="shared" si="505"/>
        <v>7.986E-3</v>
      </c>
      <c r="I16134" s="2">
        <f>IF(C16134&gt;'Assumptions Notes'!C$11,-C16134*('Assumptions Notes'!C$13/(2*1000)),G16134*D16134)</f>
        <v>7.986E-3</v>
      </c>
    </row>
    <row r="16135" spans="1:9" x14ac:dyDescent="0.2">
      <c r="A16135" s="5">
        <v>42888.104166666664</v>
      </c>
      <c r="B16135" s="2">
        <v>1275.8900000000001</v>
      </c>
      <c r="C16135" s="10">
        <v>87.44</v>
      </c>
      <c r="D16135" s="8">
        <v>9.8750000000000002E-5</v>
      </c>
      <c r="E16135" s="13">
        <f>D16135*'Assumptions Notes'!C$12</f>
        <v>3.5549999999999998E-2</v>
      </c>
      <c r="F16135" s="15">
        <f t="shared" si="504"/>
        <v>8.6347000000000004E-3</v>
      </c>
      <c r="G16135" s="10">
        <f>IF(C16135&gt;'Assumptions Notes'!C$11,'Assumptions Notes'!C$11,C16135)</f>
        <v>87.44</v>
      </c>
      <c r="H16135" s="15">
        <f t="shared" si="505"/>
        <v>8.6347000000000004E-3</v>
      </c>
      <c r="I16135" s="2">
        <f>IF(C16135&gt;'Assumptions Notes'!C$11,-C16135*('Assumptions Notes'!C$13/(2*1000)),G16135*D16135)</f>
        <v>8.6347000000000004E-3</v>
      </c>
    </row>
    <row r="16136" spans="1:9" x14ac:dyDescent="0.2">
      <c r="A16136" s="5">
        <v>42888.125</v>
      </c>
      <c r="B16136" s="2">
        <v>1242.02</v>
      </c>
      <c r="C16136" s="10">
        <v>80.98</v>
      </c>
      <c r="D16136" s="8">
        <v>9.7499999999999998E-5</v>
      </c>
      <c r="E16136" s="13">
        <f>D16136*'Assumptions Notes'!C$12</f>
        <v>3.5099999999999999E-2</v>
      </c>
      <c r="F16136" s="15">
        <f t="shared" si="504"/>
        <v>7.8955499999999994E-3</v>
      </c>
      <c r="G16136" s="10">
        <f>IF(C16136&gt;'Assumptions Notes'!C$11,'Assumptions Notes'!C$11,C16136)</f>
        <v>80.98</v>
      </c>
      <c r="H16136" s="15">
        <f t="shared" si="505"/>
        <v>7.8955499999999994E-3</v>
      </c>
      <c r="I16136" s="2">
        <f>IF(C16136&gt;'Assumptions Notes'!C$11,-C16136*('Assumptions Notes'!C$13/(2*1000)),G16136*D16136)</f>
        <v>7.8955499999999994E-3</v>
      </c>
    </row>
    <row r="16137" spans="1:9" x14ac:dyDescent="0.2">
      <c r="A16137" s="5">
        <v>42888.145833333336</v>
      </c>
      <c r="B16137" s="2">
        <v>1207.56</v>
      </c>
      <c r="C16137" s="10">
        <v>78.900000000000006</v>
      </c>
      <c r="D16137" s="8">
        <v>9.6250000000000009E-5</v>
      </c>
      <c r="E16137" s="13">
        <f>D16137*'Assumptions Notes'!C$12</f>
        <v>3.465E-2</v>
      </c>
      <c r="F16137" s="15">
        <f t="shared" si="504"/>
        <v>7.594125000000001E-3</v>
      </c>
      <c r="G16137" s="10">
        <f>IF(C16137&gt;'Assumptions Notes'!C$11,'Assumptions Notes'!C$11,C16137)</f>
        <v>78.900000000000006</v>
      </c>
      <c r="H16137" s="15">
        <f t="shared" si="505"/>
        <v>7.594125000000001E-3</v>
      </c>
      <c r="I16137" s="2">
        <f>IF(C16137&gt;'Assumptions Notes'!C$11,-C16137*('Assumptions Notes'!C$13/(2*1000)),G16137*D16137)</f>
        <v>7.594125000000001E-3</v>
      </c>
    </row>
    <row r="16138" spans="1:9" x14ac:dyDescent="0.2">
      <c r="A16138" s="5">
        <v>42888.166666666664</v>
      </c>
      <c r="B16138" s="2">
        <v>1191.5</v>
      </c>
      <c r="C16138" s="10">
        <v>80.040000000000006</v>
      </c>
      <c r="D16138" s="8">
        <v>9.5000000000000005E-5</v>
      </c>
      <c r="E16138" s="13">
        <f>D16138*'Assumptions Notes'!C$12</f>
        <v>3.4200000000000001E-2</v>
      </c>
      <c r="F16138" s="15">
        <f t="shared" si="504"/>
        <v>7.6038000000000008E-3</v>
      </c>
      <c r="G16138" s="10">
        <f>IF(C16138&gt;'Assumptions Notes'!C$11,'Assumptions Notes'!C$11,C16138)</f>
        <v>80.040000000000006</v>
      </c>
      <c r="H16138" s="15">
        <f t="shared" si="505"/>
        <v>7.6038000000000008E-3</v>
      </c>
      <c r="I16138" s="2">
        <f>IF(C16138&gt;'Assumptions Notes'!C$11,-C16138*('Assumptions Notes'!C$13/(2*1000)),G16138*D16138)</f>
        <v>7.6038000000000008E-3</v>
      </c>
    </row>
    <row r="16139" spans="1:9" x14ac:dyDescent="0.2">
      <c r="A16139" s="5">
        <v>42888.1875</v>
      </c>
      <c r="B16139" s="2">
        <v>1197.7</v>
      </c>
      <c r="C16139" s="10">
        <v>81.290000000000006</v>
      </c>
      <c r="D16139" s="8">
        <v>9.6250000000000009E-5</v>
      </c>
      <c r="E16139" s="13">
        <f>D16139*'Assumptions Notes'!C$12</f>
        <v>3.465E-2</v>
      </c>
      <c r="F16139" s="15">
        <f t="shared" si="504"/>
        <v>7.8241625000000006E-3</v>
      </c>
      <c r="G16139" s="10">
        <f>IF(C16139&gt;'Assumptions Notes'!C$11,'Assumptions Notes'!C$11,C16139)</f>
        <v>81.290000000000006</v>
      </c>
      <c r="H16139" s="15">
        <f t="shared" si="505"/>
        <v>7.8241625000000006E-3</v>
      </c>
      <c r="I16139" s="2">
        <f>IF(C16139&gt;'Assumptions Notes'!C$11,-C16139*('Assumptions Notes'!C$13/(2*1000)),G16139*D16139)</f>
        <v>7.8241625000000006E-3</v>
      </c>
    </row>
    <row r="16140" spans="1:9" x14ac:dyDescent="0.2">
      <c r="A16140" s="5">
        <v>42888.208333333336</v>
      </c>
      <c r="B16140" s="2">
        <v>1212.3499999999999</v>
      </c>
      <c r="C16140" s="10">
        <v>89.21</v>
      </c>
      <c r="D16140" s="8">
        <v>9.7499999999999998E-5</v>
      </c>
      <c r="E16140" s="13">
        <f>D16140*'Assumptions Notes'!C$12</f>
        <v>3.5099999999999999E-2</v>
      </c>
      <c r="F16140" s="15">
        <f t="shared" si="504"/>
        <v>8.6979749999999984E-3</v>
      </c>
      <c r="G16140" s="10">
        <f>IF(C16140&gt;'Assumptions Notes'!C$11,'Assumptions Notes'!C$11,C16140)</f>
        <v>89.21</v>
      </c>
      <c r="H16140" s="15">
        <f t="shared" si="505"/>
        <v>8.6979749999999984E-3</v>
      </c>
      <c r="I16140" s="2">
        <f>IF(C16140&gt;'Assumptions Notes'!C$11,-C16140*('Assumptions Notes'!C$13/(2*1000)),G16140*D16140)</f>
        <v>8.6979749999999984E-3</v>
      </c>
    </row>
    <row r="16141" spans="1:9" x14ac:dyDescent="0.2">
      <c r="A16141" s="5">
        <v>42888.229166666664</v>
      </c>
      <c r="B16141" s="2">
        <v>1218.96</v>
      </c>
      <c r="C16141" s="10">
        <v>89.87</v>
      </c>
      <c r="D16141" s="8">
        <v>1.15E-4</v>
      </c>
      <c r="E16141" s="13">
        <f>D16141*'Assumptions Notes'!C$12</f>
        <v>4.1399999999999999E-2</v>
      </c>
      <c r="F16141" s="15">
        <f t="shared" si="504"/>
        <v>1.033505E-2</v>
      </c>
      <c r="G16141" s="10">
        <f>IF(C16141&gt;'Assumptions Notes'!C$11,'Assumptions Notes'!C$11,C16141)</f>
        <v>89.87</v>
      </c>
      <c r="H16141" s="15">
        <f t="shared" si="505"/>
        <v>1.033505E-2</v>
      </c>
      <c r="I16141" s="2">
        <f>IF(C16141&gt;'Assumptions Notes'!C$11,-C16141*('Assumptions Notes'!C$13/(2*1000)),G16141*D16141)</f>
        <v>1.033505E-2</v>
      </c>
    </row>
    <row r="16142" spans="1:9" x14ac:dyDescent="0.2">
      <c r="A16142" s="5">
        <v>42888.25</v>
      </c>
      <c r="B16142" s="2">
        <v>1281.2</v>
      </c>
      <c r="C16142" s="10">
        <v>90.89</v>
      </c>
      <c r="D16142" s="8">
        <v>1.325E-4</v>
      </c>
      <c r="E16142" s="13">
        <f>D16142*'Assumptions Notes'!C$12</f>
        <v>4.7699999999999999E-2</v>
      </c>
      <c r="F16142" s="15">
        <f t="shared" si="504"/>
        <v>1.2042924999999999E-2</v>
      </c>
      <c r="G16142" s="10">
        <f>IF(C16142&gt;'Assumptions Notes'!C$11,'Assumptions Notes'!C$11,C16142)</f>
        <v>90.89</v>
      </c>
      <c r="H16142" s="15">
        <f t="shared" si="505"/>
        <v>1.2042924999999999E-2</v>
      </c>
      <c r="I16142" s="2">
        <f>IF(C16142&gt;'Assumptions Notes'!C$11,-C16142*('Assumptions Notes'!C$13/(2*1000)),G16142*D16142)</f>
        <v>1.2042924999999999E-2</v>
      </c>
    </row>
    <row r="16143" spans="1:9" x14ac:dyDescent="0.2">
      <c r="A16143" s="5">
        <v>42888.270833333336</v>
      </c>
      <c r="B16143" s="2">
        <v>1392.47</v>
      </c>
      <c r="C16143" s="10">
        <v>93.52</v>
      </c>
      <c r="D16143" s="8">
        <v>1.6249999999999999E-4</v>
      </c>
      <c r="E16143" s="13">
        <f>D16143*'Assumptions Notes'!C$12</f>
        <v>5.8499999999999996E-2</v>
      </c>
      <c r="F16143" s="15">
        <f t="shared" si="504"/>
        <v>1.5196999999999999E-2</v>
      </c>
      <c r="G16143" s="10">
        <f>IF(C16143&gt;'Assumptions Notes'!C$11,'Assumptions Notes'!C$11,C16143)</f>
        <v>93.52</v>
      </c>
      <c r="H16143" s="15">
        <f t="shared" si="505"/>
        <v>1.5196999999999999E-2</v>
      </c>
      <c r="I16143" s="2">
        <f>IF(C16143&gt;'Assumptions Notes'!C$11,-C16143*('Assumptions Notes'!C$13/(2*1000)),G16143*D16143)</f>
        <v>1.5196999999999999E-2</v>
      </c>
    </row>
    <row r="16144" spans="1:9" x14ac:dyDescent="0.2">
      <c r="A16144" s="5">
        <v>42888.291666666664</v>
      </c>
      <c r="B16144" s="2">
        <v>1537.22</v>
      </c>
      <c r="C16144" s="10">
        <v>120.89</v>
      </c>
      <c r="D16144" s="8">
        <v>1.9249999999999999E-4</v>
      </c>
      <c r="E16144" s="13">
        <f>D16144*'Assumptions Notes'!C$12</f>
        <v>6.93E-2</v>
      </c>
      <c r="F16144" s="15">
        <f t="shared" si="504"/>
        <v>2.3271324999999999E-2</v>
      </c>
      <c r="G16144" s="10">
        <f>IF(C16144&gt;'Assumptions Notes'!C$11,'Assumptions Notes'!C$11,C16144)</f>
        <v>120</v>
      </c>
      <c r="H16144" s="15">
        <f t="shared" si="505"/>
        <v>2.3099999999999999E-2</v>
      </c>
      <c r="I16144" s="2">
        <f>IF(C16144&gt;'Assumptions Notes'!C$11,-C16144*('Assumptions Notes'!C$13/(2*1000)),G16144*D16144)</f>
        <v>-6.0444999999999999E-2</v>
      </c>
    </row>
    <row r="16145" spans="1:9" x14ac:dyDescent="0.2">
      <c r="A16145" s="5">
        <v>42888.3125</v>
      </c>
      <c r="B16145" s="2">
        <v>1695.76</v>
      </c>
      <c r="C16145" s="10">
        <v>101.39</v>
      </c>
      <c r="D16145" s="8">
        <v>2.0875000000000001E-4</v>
      </c>
      <c r="E16145" s="13">
        <f>D16145*'Assumptions Notes'!C$12</f>
        <v>7.5150000000000008E-2</v>
      </c>
      <c r="F16145" s="15">
        <f t="shared" si="504"/>
        <v>2.1165162500000001E-2</v>
      </c>
      <c r="G16145" s="10">
        <f>IF(C16145&gt;'Assumptions Notes'!C$11,'Assumptions Notes'!C$11,C16145)</f>
        <v>101.39</v>
      </c>
      <c r="H16145" s="15">
        <f t="shared" si="505"/>
        <v>2.1165162500000001E-2</v>
      </c>
      <c r="I16145" s="2">
        <f>IF(C16145&gt;'Assumptions Notes'!C$11,-C16145*('Assumptions Notes'!C$13/(2*1000)),G16145*D16145)</f>
        <v>2.1165162500000001E-2</v>
      </c>
    </row>
    <row r="16146" spans="1:9" x14ac:dyDescent="0.2">
      <c r="A16146" s="5">
        <v>42888.333333333336</v>
      </c>
      <c r="B16146" s="2">
        <v>1852.77</v>
      </c>
      <c r="C16146" s="10">
        <v>116.76</v>
      </c>
      <c r="D16146" s="8">
        <v>2.2499999999999999E-4</v>
      </c>
      <c r="E16146" s="13">
        <f>D16146*'Assumptions Notes'!C$12</f>
        <v>8.1000000000000003E-2</v>
      </c>
      <c r="F16146" s="15">
        <f t="shared" si="504"/>
        <v>2.6270999999999999E-2</v>
      </c>
      <c r="G16146" s="10">
        <f>IF(C16146&gt;'Assumptions Notes'!C$11,'Assumptions Notes'!C$11,C16146)</f>
        <v>116.76</v>
      </c>
      <c r="H16146" s="15">
        <f t="shared" si="505"/>
        <v>2.6270999999999999E-2</v>
      </c>
      <c r="I16146" s="2">
        <f>IF(C16146&gt;'Assumptions Notes'!C$11,-C16146*('Assumptions Notes'!C$13/(2*1000)),G16146*D16146)</f>
        <v>2.6270999999999999E-2</v>
      </c>
    </row>
    <row r="16147" spans="1:9" x14ac:dyDescent="0.2">
      <c r="A16147" s="5">
        <v>42888.354166666664</v>
      </c>
      <c r="B16147" s="2">
        <v>1963.57</v>
      </c>
      <c r="C16147" s="10">
        <v>108.78</v>
      </c>
      <c r="D16147" s="8">
        <v>2.2625E-4</v>
      </c>
      <c r="E16147" s="13">
        <f>D16147*'Assumptions Notes'!C$12</f>
        <v>8.1449999999999995E-2</v>
      </c>
      <c r="F16147" s="15">
        <f t="shared" si="504"/>
        <v>2.4611475000000001E-2</v>
      </c>
      <c r="G16147" s="10">
        <f>IF(C16147&gt;'Assumptions Notes'!C$11,'Assumptions Notes'!C$11,C16147)</f>
        <v>108.78</v>
      </c>
      <c r="H16147" s="15">
        <f t="shared" si="505"/>
        <v>2.4611475000000001E-2</v>
      </c>
      <c r="I16147" s="2">
        <f>IF(C16147&gt;'Assumptions Notes'!C$11,-C16147*('Assumptions Notes'!C$13/(2*1000)),G16147*D16147)</f>
        <v>2.4611475000000001E-2</v>
      </c>
    </row>
    <row r="16148" spans="1:9" x14ac:dyDescent="0.2">
      <c r="A16148" s="5">
        <v>42888.375</v>
      </c>
      <c r="B16148" s="2">
        <v>1931.66</v>
      </c>
      <c r="C16148" s="10">
        <v>98.57</v>
      </c>
      <c r="D16148" s="8">
        <v>2.275E-4</v>
      </c>
      <c r="E16148" s="13">
        <f>D16148*'Assumptions Notes'!C$12</f>
        <v>8.1900000000000001E-2</v>
      </c>
      <c r="F16148" s="15">
        <f t="shared" si="504"/>
        <v>2.2424674999999998E-2</v>
      </c>
      <c r="G16148" s="10">
        <f>IF(C16148&gt;'Assumptions Notes'!C$11,'Assumptions Notes'!C$11,C16148)</f>
        <v>98.57</v>
      </c>
      <c r="H16148" s="15">
        <f t="shared" si="505"/>
        <v>2.2424674999999998E-2</v>
      </c>
      <c r="I16148" s="2">
        <f>IF(C16148&gt;'Assumptions Notes'!C$11,-C16148*('Assumptions Notes'!C$13/(2*1000)),G16148*D16148)</f>
        <v>2.2424674999999998E-2</v>
      </c>
    </row>
    <row r="16149" spans="1:9" x14ac:dyDescent="0.2">
      <c r="A16149" s="5">
        <v>42888.395833333336</v>
      </c>
      <c r="B16149" s="2">
        <v>1838.96</v>
      </c>
      <c r="C16149" s="10">
        <v>99.22</v>
      </c>
      <c r="D16149" s="8">
        <v>2.1875E-4</v>
      </c>
      <c r="E16149" s="13">
        <f>D16149*'Assumptions Notes'!C$12</f>
        <v>7.8750000000000001E-2</v>
      </c>
      <c r="F16149" s="15">
        <f t="shared" si="504"/>
        <v>2.1704375000000001E-2</v>
      </c>
      <c r="G16149" s="10">
        <f>IF(C16149&gt;'Assumptions Notes'!C$11,'Assumptions Notes'!C$11,C16149)</f>
        <v>99.22</v>
      </c>
      <c r="H16149" s="15">
        <f t="shared" si="505"/>
        <v>2.1704375000000001E-2</v>
      </c>
      <c r="I16149" s="2">
        <f>IF(C16149&gt;'Assumptions Notes'!C$11,-C16149*('Assumptions Notes'!C$13/(2*1000)),G16149*D16149)</f>
        <v>2.1704375000000001E-2</v>
      </c>
    </row>
    <row r="16150" spans="1:9" x14ac:dyDescent="0.2">
      <c r="A16150" s="5">
        <v>42888.416666666664</v>
      </c>
      <c r="B16150" s="2">
        <v>1754.24</v>
      </c>
      <c r="C16150" s="10">
        <v>103.71</v>
      </c>
      <c r="D16150" s="8">
        <v>2.1000000000000001E-4</v>
      </c>
      <c r="E16150" s="13">
        <f>D16150*'Assumptions Notes'!C$12</f>
        <v>7.5600000000000001E-2</v>
      </c>
      <c r="F16150" s="15">
        <f t="shared" si="504"/>
        <v>2.1779099999999999E-2</v>
      </c>
      <c r="G16150" s="10">
        <f>IF(C16150&gt;'Assumptions Notes'!C$11,'Assumptions Notes'!C$11,C16150)</f>
        <v>103.71</v>
      </c>
      <c r="H16150" s="15">
        <f t="shared" si="505"/>
        <v>2.1779099999999999E-2</v>
      </c>
      <c r="I16150" s="2">
        <f>IF(C16150&gt;'Assumptions Notes'!C$11,-C16150*('Assumptions Notes'!C$13/(2*1000)),G16150*D16150)</f>
        <v>2.1779099999999999E-2</v>
      </c>
    </row>
    <row r="16151" spans="1:9" x14ac:dyDescent="0.2">
      <c r="A16151" s="5">
        <v>42888.4375</v>
      </c>
      <c r="B16151" s="2">
        <v>1637.9</v>
      </c>
      <c r="C16151" s="10">
        <v>107.75</v>
      </c>
      <c r="D16151" s="8">
        <v>2.075E-4</v>
      </c>
      <c r="E16151" s="13">
        <f>D16151*'Assumptions Notes'!C$12</f>
        <v>7.4700000000000003E-2</v>
      </c>
      <c r="F16151" s="15">
        <f t="shared" si="504"/>
        <v>2.2358125E-2</v>
      </c>
      <c r="G16151" s="10">
        <f>IF(C16151&gt;'Assumptions Notes'!C$11,'Assumptions Notes'!C$11,C16151)</f>
        <v>107.75</v>
      </c>
      <c r="H16151" s="15">
        <f t="shared" si="505"/>
        <v>2.2358125E-2</v>
      </c>
      <c r="I16151" s="2">
        <f>IF(C16151&gt;'Assumptions Notes'!C$11,-C16151*('Assumptions Notes'!C$13/(2*1000)),G16151*D16151)</f>
        <v>2.2358125E-2</v>
      </c>
    </row>
    <row r="16152" spans="1:9" x14ac:dyDescent="0.2">
      <c r="A16152" s="5">
        <v>42888.458333333336</v>
      </c>
      <c r="B16152" s="2">
        <v>1544.57</v>
      </c>
      <c r="C16152" s="10">
        <v>91.84</v>
      </c>
      <c r="D16152" s="8">
        <v>2.05E-4</v>
      </c>
      <c r="E16152" s="13">
        <f>D16152*'Assumptions Notes'!C$12</f>
        <v>7.3800000000000004E-2</v>
      </c>
      <c r="F16152" s="15">
        <f t="shared" si="504"/>
        <v>1.8827199999999999E-2</v>
      </c>
      <c r="G16152" s="10">
        <f>IF(C16152&gt;'Assumptions Notes'!C$11,'Assumptions Notes'!C$11,C16152)</f>
        <v>91.84</v>
      </c>
      <c r="H16152" s="15">
        <f t="shared" si="505"/>
        <v>1.8827199999999999E-2</v>
      </c>
      <c r="I16152" s="2">
        <f>IF(C16152&gt;'Assumptions Notes'!C$11,-C16152*('Assumptions Notes'!C$13/(2*1000)),G16152*D16152)</f>
        <v>1.8827199999999999E-2</v>
      </c>
    </row>
    <row r="16153" spans="1:9" x14ac:dyDescent="0.2">
      <c r="A16153" s="5">
        <v>42888.479166666664</v>
      </c>
      <c r="B16153" s="2">
        <v>1439.66</v>
      </c>
      <c r="C16153" s="10">
        <v>92.03</v>
      </c>
      <c r="D16153" s="8">
        <v>2.1499999999999999E-4</v>
      </c>
      <c r="E16153" s="13">
        <f>D16153*'Assumptions Notes'!C$12</f>
        <v>7.7399999999999997E-2</v>
      </c>
      <c r="F16153" s="15">
        <f t="shared" si="504"/>
        <v>1.9786450000000001E-2</v>
      </c>
      <c r="G16153" s="10">
        <f>IF(C16153&gt;'Assumptions Notes'!C$11,'Assumptions Notes'!C$11,C16153)</f>
        <v>92.03</v>
      </c>
      <c r="H16153" s="15">
        <f t="shared" si="505"/>
        <v>1.9786450000000001E-2</v>
      </c>
      <c r="I16153" s="2">
        <f>IF(C16153&gt;'Assumptions Notes'!C$11,-C16153*('Assumptions Notes'!C$13/(2*1000)),G16153*D16153)</f>
        <v>1.9786450000000001E-2</v>
      </c>
    </row>
    <row r="16154" spans="1:9" x14ac:dyDescent="0.2">
      <c r="A16154" s="5">
        <v>42888.5</v>
      </c>
      <c r="B16154" s="2">
        <v>1398.88</v>
      </c>
      <c r="C16154" s="10">
        <v>94.93</v>
      </c>
      <c r="D16154" s="8">
        <v>2.2499999999999999E-4</v>
      </c>
      <c r="E16154" s="13">
        <f>D16154*'Assumptions Notes'!C$12</f>
        <v>8.1000000000000003E-2</v>
      </c>
      <c r="F16154" s="15">
        <f t="shared" si="504"/>
        <v>2.135925E-2</v>
      </c>
      <c r="G16154" s="10">
        <f>IF(C16154&gt;'Assumptions Notes'!C$11,'Assumptions Notes'!C$11,C16154)</f>
        <v>94.93</v>
      </c>
      <c r="H16154" s="15">
        <f t="shared" si="505"/>
        <v>2.135925E-2</v>
      </c>
      <c r="I16154" s="2">
        <f>IF(C16154&gt;'Assumptions Notes'!C$11,-C16154*('Assumptions Notes'!C$13/(2*1000)),G16154*D16154)</f>
        <v>2.135925E-2</v>
      </c>
    </row>
    <row r="16155" spans="1:9" x14ac:dyDescent="0.2">
      <c r="A16155" s="5">
        <v>42888.520833333336</v>
      </c>
      <c r="B16155" s="2">
        <v>1365.61</v>
      </c>
      <c r="C16155" s="10">
        <v>93.12</v>
      </c>
      <c r="D16155" s="8">
        <v>2.1250000000000002E-4</v>
      </c>
      <c r="E16155" s="13">
        <f>D16155*'Assumptions Notes'!C$12</f>
        <v>7.6500000000000012E-2</v>
      </c>
      <c r="F16155" s="15">
        <f t="shared" si="504"/>
        <v>1.9788000000000004E-2</v>
      </c>
      <c r="G16155" s="10">
        <f>IF(C16155&gt;'Assumptions Notes'!C$11,'Assumptions Notes'!C$11,C16155)</f>
        <v>93.12</v>
      </c>
      <c r="H16155" s="15">
        <f t="shared" si="505"/>
        <v>1.9788000000000004E-2</v>
      </c>
      <c r="I16155" s="2">
        <f>IF(C16155&gt;'Assumptions Notes'!C$11,-C16155*('Assumptions Notes'!C$13/(2*1000)),G16155*D16155)</f>
        <v>1.9788000000000004E-2</v>
      </c>
    </row>
    <row r="16156" spans="1:9" x14ac:dyDescent="0.2">
      <c r="A16156" s="5">
        <v>42888.541666666664</v>
      </c>
      <c r="B16156" s="2">
        <v>1345.79</v>
      </c>
      <c r="C16156" s="10">
        <v>93.03</v>
      </c>
      <c r="D16156" s="8">
        <v>2.0000000000000001E-4</v>
      </c>
      <c r="E16156" s="13">
        <f>D16156*'Assumptions Notes'!C$12</f>
        <v>7.2000000000000008E-2</v>
      </c>
      <c r="F16156" s="15">
        <f t="shared" si="504"/>
        <v>1.8606000000000001E-2</v>
      </c>
      <c r="G16156" s="10">
        <f>IF(C16156&gt;'Assumptions Notes'!C$11,'Assumptions Notes'!C$11,C16156)</f>
        <v>93.03</v>
      </c>
      <c r="H16156" s="15">
        <f t="shared" si="505"/>
        <v>1.8606000000000001E-2</v>
      </c>
      <c r="I16156" s="2">
        <f>IF(C16156&gt;'Assumptions Notes'!C$11,-C16156*('Assumptions Notes'!C$13/(2*1000)),G16156*D16156)</f>
        <v>1.8606000000000001E-2</v>
      </c>
    </row>
    <row r="16157" spans="1:9" x14ac:dyDescent="0.2">
      <c r="A16157" s="5">
        <v>42888.5625</v>
      </c>
      <c r="B16157" s="2">
        <v>1315.73</v>
      </c>
      <c r="C16157" s="10">
        <v>89.49</v>
      </c>
      <c r="D16157" s="8">
        <v>1.975E-4</v>
      </c>
      <c r="E16157" s="13">
        <f>D16157*'Assumptions Notes'!C$12</f>
        <v>7.1099999999999997E-2</v>
      </c>
      <c r="F16157" s="15">
        <f t="shared" si="504"/>
        <v>1.7674275E-2</v>
      </c>
      <c r="G16157" s="10">
        <f>IF(C16157&gt;'Assumptions Notes'!C$11,'Assumptions Notes'!C$11,C16157)</f>
        <v>89.49</v>
      </c>
      <c r="H16157" s="15">
        <f t="shared" si="505"/>
        <v>1.7674275E-2</v>
      </c>
      <c r="I16157" s="2">
        <f>IF(C16157&gt;'Assumptions Notes'!C$11,-C16157*('Assumptions Notes'!C$13/(2*1000)),G16157*D16157)</f>
        <v>1.7674275E-2</v>
      </c>
    </row>
    <row r="16158" spans="1:9" x14ac:dyDescent="0.2">
      <c r="A16158" s="5">
        <v>42888.583333333336</v>
      </c>
      <c r="B16158" s="2">
        <v>1308.0899999999999</v>
      </c>
      <c r="C16158" s="10">
        <v>89.49</v>
      </c>
      <c r="D16158" s="8">
        <v>1.95E-4</v>
      </c>
      <c r="E16158" s="13">
        <f>D16158*'Assumptions Notes'!C$12</f>
        <v>7.0199999999999999E-2</v>
      </c>
      <c r="F16158" s="15">
        <f t="shared" si="504"/>
        <v>1.7450549999999999E-2</v>
      </c>
      <c r="G16158" s="10">
        <f>IF(C16158&gt;'Assumptions Notes'!C$11,'Assumptions Notes'!C$11,C16158)</f>
        <v>89.49</v>
      </c>
      <c r="H16158" s="15">
        <f t="shared" si="505"/>
        <v>1.7450549999999999E-2</v>
      </c>
      <c r="I16158" s="2">
        <f>IF(C16158&gt;'Assumptions Notes'!C$11,-C16158*('Assumptions Notes'!C$13/(2*1000)),G16158*D16158)</f>
        <v>1.7450549999999999E-2</v>
      </c>
    </row>
    <row r="16159" spans="1:9" x14ac:dyDescent="0.2">
      <c r="A16159" s="5">
        <v>42888.604166666664</v>
      </c>
      <c r="B16159" s="2">
        <v>1302.17</v>
      </c>
      <c r="C16159" s="10">
        <v>92.24</v>
      </c>
      <c r="D16159" s="8">
        <v>1.9625E-4</v>
      </c>
      <c r="E16159" s="13">
        <f>D16159*'Assumptions Notes'!C$12</f>
        <v>7.0650000000000004E-2</v>
      </c>
      <c r="F16159" s="15">
        <f t="shared" si="504"/>
        <v>1.8102099999999999E-2</v>
      </c>
      <c r="G16159" s="10">
        <f>IF(C16159&gt;'Assumptions Notes'!C$11,'Assumptions Notes'!C$11,C16159)</f>
        <v>92.24</v>
      </c>
      <c r="H16159" s="15">
        <f t="shared" si="505"/>
        <v>1.8102099999999999E-2</v>
      </c>
      <c r="I16159" s="2">
        <f>IF(C16159&gt;'Assumptions Notes'!C$11,-C16159*('Assumptions Notes'!C$13/(2*1000)),G16159*D16159)</f>
        <v>1.8102099999999999E-2</v>
      </c>
    </row>
    <row r="16160" spans="1:9" x14ac:dyDescent="0.2">
      <c r="A16160" s="5">
        <v>42888.625</v>
      </c>
      <c r="B16160" s="2">
        <v>1318.46</v>
      </c>
      <c r="C16160" s="10">
        <v>93.64</v>
      </c>
      <c r="D16160" s="8">
        <v>1.975E-4</v>
      </c>
      <c r="E16160" s="13">
        <f>D16160*'Assumptions Notes'!C$12</f>
        <v>7.1099999999999997E-2</v>
      </c>
      <c r="F16160" s="15">
        <f t="shared" si="504"/>
        <v>1.8493900000000001E-2</v>
      </c>
      <c r="G16160" s="10">
        <f>IF(C16160&gt;'Assumptions Notes'!C$11,'Assumptions Notes'!C$11,C16160)</f>
        <v>93.64</v>
      </c>
      <c r="H16160" s="15">
        <f t="shared" si="505"/>
        <v>1.8493900000000001E-2</v>
      </c>
      <c r="I16160" s="2">
        <f>IF(C16160&gt;'Assumptions Notes'!C$11,-C16160*('Assumptions Notes'!C$13/(2*1000)),G16160*D16160)</f>
        <v>1.8493900000000001E-2</v>
      </c>
    </row>
    <row r="16161" spans="1:9" x14ac:dyDescent="0.2">
      <c r="A16161" s="5">
        <v>42888.645833333336</v>
      </c>
      <c r="B16161" s="2">
        <v>1347.38</v>
      </c>
      <c r="C16161" s="10">
        <v>95.97</v>
      </c>
      <c r="D16161" s="8">
        <v>2.2124999999999998E-4</v>
      </c>
      <c r="E16161" s="13">
        <f>D16161*'Assumptions Notes'!C$12</f>
        <v>7.9649999999999999E-2</v>
      </c>
      <c r="F16161" s="15">
        <f t="shared" si="504"/>
        <v>2.1233362499999998E-2</v>
      </c>
      <c r="G16161" s="10">
        <f>IF(C16161&gt;'Assumptions Notes'!C$11,'Assumptions Notes'!C$11,C16161)</f>
        <v>95.97</v>
      </c>
      <c r="H16161" s="15">
        <f t="shared" si="505"/>
        <v>2.1233362499999998E-2</v>
      </c>
      <c r="I16161" s="2">
        <f>IF(C16161&gt;'Assumptions Notes'!C$11,-C16161*('Assumptions Notes'!C$13/(2*1000)),G16161*D16161)</f>
        <v>2.1233362499999998E-2</v>
      </c>
    </row>
    <row r="16162" spans="1:9" x14ac:dyDescent="0.2">
      <c r="A16162" s="5">
        <v>42888.666666666664</v>
      </c>
      <c r="B16162" s="2">
        <v>1387.28</v>
      </c>
      <c r="C16162" s="10">
        <v>111.43</v>
      </c>
      <c r="D16162" s="8">
        <v>2.4499999999999999E-4</v>
      </c>
      <c r="E16162" s="13">
        <f>D16162*'Assumptions Notes'!C$12</f>
        <v>8.8200000000000001E-2</v>
      </c>
      <c r="F16162" s="15">
        <f t="shared" si="504"/>
        <v>2.7300350000000001E-2</v>
      </c>
      <c r="G16162" s="10">
        <f>IF(C16162&gt;'Assumptions Notes'!C$11,'Assumptions Notes'!C$11,C16162)</f>
        <v>111.43</v>
      </c>
      <c r="H16162" s="15">
        <f t="shared" si="505"/>
        <v>2.7300350000000001E-2</v>
      </c>
      <c r="I16162" s="2">
        <f>IF(C16162&gt;'Assumptions Notes'!C$11,-C16162*('Assumptions Notes'!C$13/(2*1000)),G16162*D16162)</f>
        <v>2.7300350000000001E-2</v>
      </c>
    </row>
    <row r="16163" spans="1:9" x14ac:dyDescent="0.2">
      <c r="A16163" s="5">
        <v>42888.6875</v>
      </c>
      <c r="B16163" s="2">
        <v>1466.2</v>
      </c>
      <c r="C16163" s="10">
        <v>114.57</v>
      </c>
      <c r="D16163" s="8">
        <v>2.7E-4</v>
      </c>
      <c r="E16163" s="13">
        <f>D16163*'Assumptions Notes'!C$12</f>
        <v>9.7199999999999995E-2</v>
      </c>
      <c r="F16163" s="15">
        <f t="shared" si="504"/>
        <v>3.09339E-2</v>
      </c>
      <c r="G16163" s="10">
        <f>IF(C16163&gt;'Assumptions Notes'!C$11,'Assumptions Notes'!C$11,C16163)</f>
        <v>114.57</v>
      </c>
      <c r="H16163" s="15">
        <f t="shared" si="505"/>
        <v>3.09339E-2</v>
      </c>
      <c r="I16163" s="2">
        <f>IF(C16163&gt;'Assumptions Notes'!C$11,-C16163*('Assumptions Notes'!C$13/(2*1000)),G16163*D16163)</f>
        <v>3.09339E-2</v>
      </c>
    </row>
    <row r="16164" spans="1:9" x14ac:dyDescent="0.2">
      <c r="A16164" s="5">
        <v>42888.708333333336</v>
      </c>
      <c r="B16164" s="2">
        <v>1575.8</v>
      </c>
      <c r="C16164" s="10">
        <v>126.67</v>
      </c>
      <c r="D16164" s="8">
        <v>2.9500000000000001E-4</v>
      </c>
      <c r="E16164" s="13">
        <f>D16164*'Assumptions Notes'!C$12</f>
        <v>0.1062</v>
      </c>
      <c r="F16164" s="15">
        <f t="shared" si="504"/>
        <v>3.7367650000000002E-2</v>
      </c>
      <c r="G16164" s="10">
        <f>IF(C16164&gt;'Assumptions Notes'!C$11,'Assumptions Notes'!C$11,C16164)</f>
        <v>120</v>
      </c>
      <c r="H16164" s="15">
        <f t="shared" si="505"/>
        <v>3.5400000000000001E-2</v>
      </c>
      <c r="I16164" s="2">
        <f>IF(C16164&gt;'Assumptions Notes'!C$11,-C16164*('Assumptions Notes'!C$13/(2*1000)),G16164*D16164)</f>
        <v>-6.3335000000000002E-2</v>
      </c>
    </row>
    <row r="16165" spans="1:9" x14ac:dyDescent="0.2">
      <c r="A16165" s="5">
        <v>42888.729166666664</v>
      </c>
      <c r="B16165" s="2">
        <v>1707.63</v>
      </c>
      <c r="C16165" s="10">
        <v>118.38</v>
      </c>
      <c r="D16165" s="8">
        <v>2.9750000000000002E-4</v>
      </c>
      <c r="E16165" s="13">
        <f>D16165*'Assumptions Notes'!C$12</f>
        <v>0.1071</v>
      </c>
      <c r="F16165" s="15">
        <f t="shared" si="504"/>
        <v>3.5218050000000001E-2</v>
      </c>
      <c r="G16165" s="10">
        <f>IF(C16165&gt;'Assumptions Notes'!C$11,'Assumptions Notes'!C$11,C16165)</f>
        <v>118.38</v>
      </c>
      <c r="H16165" s="15">
        <f t="shared" si="505"/>
        <v>3.5218050000000001E-2</v>
      </c>
      <c r="I16165" s="2">
        <f>IF(C16165&gt;'Assumptions Notes'!C$11,-C16165*('Assumptions Notes'!C$13/(2*1000)),G16165*D16165)</f>
        <v>3.5218050000000001E-2</v>
      </c>
    </row>
    <row r="16166" spans="1:9" x14ac:dyDescent="0.2">
      <c r="A16166" s="5">
        <v>42888.75</v>
      </c>
      <c r="B16166" s="2">
        <v>1903.28</v>
      </c>
      <c r="C16166" s="10">
        <v>124.99</v>
      </c>
      <c r="D16166" s="8">
        <v>2.9999999999999997E-4</v>
      </c>
      <c r="E16166" s="13">
        <f>D16166*'Assumptions Notes'!C$12</f>
        <v>0.10799999999999998</v>
      </c>
      <c r="F16166" s="15">
        <f t="shared" si="504"/>
        <v>3.7496999999999996E-2</v>
      </c>
      <c r="G16166" s="10">
        <f>IF(C16166&gt;'Assumptions Notes'!C$11,'Assumptions Notes'!C$11,C16166)</f>
        <v>120</v>
      </c>
      <c r="H16166" s="15">
        <f t="shared" si="505"/>
        <v>3.5999999999999997E-2</v>
      </c>
      <c r="I16166" s="2">
        <f>IF(C16166&gt;'Assumptions Notes'!C$11,-C16166*('Assumptions Notes'!C$13/(2*1000)),G16166*D16166)</f>
        <v>-6.2495000000000002E-2</v>
      </c>
    </row>
    <row r="16167" spans="1:9" x14ac:dyDescent="0.2">
      <c r="A16167" s="5">
        <v>42888.770833333336</v>
      </c>
      <c r="B16167" s="2">
        <v>2066.8000000000002</v>
      </c>
      <c r="C16167" s="10">
        <v>119.67</v>
      </c>
      <c r="D16167" s="8">
        <v>2.9999999999999997E-4</v>
      </c>
      <c r="E16167" s="13">
        <f>D16167*'Assumptions Notes'!C$12</f>
        <v>0.10799999999999998</v>
      </c>
      <c r="F16167" s="15">
        <f t="shared" si="504"/>
        <v>3.5900999999999995E-2</v>
      </c>
      <c r="G16167" s="10">
        <f>IF(C16167&gt;'Assumptions Notes'!C$11,'Assumptions Notes'!C$11,C16167)</f>
        <v>119.67</v>
      </c>
      <c r="H16167" s="15">
        <f t="shared" si="505"/>
        <v>3.5900999999999995E-2</v>
      </c>
      <c r="I16167" s="2">
        <f>IF(C16167&gt;'Assumptions Notes'!C$11,-C16167*('Assumptions Notes'!C$13/(2*1000)),G16167*D16167)</f>
        <v>3.5900999999999995E-2</v>
      </c>
    </row>
    <row r="16168" spans="1:9" x14ac:dyDescent="0.2">
      <c r="A16168" s="5">
        <v>42888.791666666664</v>
      </c>
      <c r="B16168" s="2">
        <v>2103.64</v>
      </c>
      <c r="C16168" s="10">
        <v>115.16</v>
      </c>
      <c r="D16168" s="8">
        <v>2.9999999999999997E-4</v>
      </c>
      <c r="E16168" s="13">
        <f>D16168*'Assumptions Notes'!C$12</f>
        <v>0.10799999999999998</v>
      </c>
      <c r="F16168" s="15">
        <f t="shared" si="504"/>
        <v>3.4547999999999995E-2</v>
      </c>
      <c r="G16168" s="10">
        <f>IF(C16168&gt;'Assumptions Notes'!C$11,'Assumptions Notes'!C$11,C16168)</f>
        <v>115.16</v>
      </c>
      <c r="H16168" s="15">
        <f t="shared" si="505"/>
        <v>3.4547999999999995E-2</v>
      </c>
      <c r="I16168" s="2">
        <f>IF(C16168&gt;'Assumptions Notes'!C$11,-C16168*('Assumptions Notes'!C$13/(2*1000)),G16168*D16168)</f>
        <v>3.4547999999999995E-2</v>
      </c>
    </row>
    <row r="16169" spans="1:9" x14ac:dyDescent="0.2">
      <c r="A16169" s="5">
        <v>42888.8125</v>
      </c>
      <c r="B16169" s="2">
        <v>2102.5300000000002</v>
      </c>
      <c r="C16169" s="10">
        <v>112.76</v>
      </c>
      <c r="D16169" s="8">
        <v>2.9750000000000002E-4</v>
      </c>
      <c r="E16169" s="13">
        <f>D16169*'Assumptions Notes'!C$12</f>
        <v>0.1071</v>
      </c>
      <c r="F16169" s="15">
        <f t="shared" si="504"/>
        <v>3.3546100000000002E-2</v>
      </c>
      <c r="G16169" s="10">
        <f>IF(C16169&gt;'Assumptions Notes'!C$11,'Assumptions Notes'!C$11,C16169)</f>
        <v>112.76</v>
      </c>
      <c r="H16169" s="15">
        <f t="shared" si="505"/>
        <v>3.3546100000000002E-2</v>
      </c>
      <c r="I16169" s="2">
        <f>IF(C16169&gt;'Assumptions Notes'!C$11,-C16169*('Assumptions Notes'!C$13/(2*1000)),G16169*D16169)</f>
        <v>3.3546100000000002E-2</v>
      </c>
    </row>
    <row r="16170" spans="1:9" x14ac:dyDescent="0.2">
      <c r="A16170" s="5">
        <v>42888.833333333336</v>
      </c>
      <c r="B16170" s="2">
        <v>2072.89</v>
      </c>
      <c r="C16170" s="10">
        <v>110.86</v>
      </c>
      <c r="D16170" s="8">
        <v>2.9500000000000001E-4</v>
      </c>
      <c r="E16170" s="13">
        <f>D16170*'Assumptions Notes'!C$12</f>
        <v>0.1062</v>
      </c>
      <c r="F16170" s="15">
        <f t="shared" si="504"/>
        <v>3.2703700000000002E-2</v>
      </c>
      <c r="G16170" s="10">
        <f>IF(C16170&gt;'Assumptions Notes'!C$11,'Assumptions Notes'!C$11,C16170)</f>
        <v>110.86</v>
      </c>
      <c r="H16170" s="15">
        <f t="shared" si="505"/>
        <v>3.2703700000000002E-2</v>
      </c>
      <c r="I16170" s="2">
        <f>IF(C16170&gt;'Assumptions Notes'!C$11,-C16170*('Assumptions Notes'!C$13/(2*1000)),G16170*D16170)</f>
        <v>3.2703700000000002E-2</v>
      </c>
    </row>
    <row r="16171" spans="1:9" x14ac:dyDescent="0.2">
      <c r="A16171" s="5">
        <v>42888.854166666664</v>
      </c>
      <c r="B16171" s="2">
        <v>2028.56</v>
      </c>
      <c r="C16171" s="10">
        <v>124.15</v>
      </c>
      <c r="D16171" s="8">
        <v>2.9E-4</v>
      </c>
      <c r="E16171" s="13">
        <f>D16171*'Assumptions Notes'!C$12</f>
        <v>0.10440000000000001</v>
      </c>
      <c r="F16171" s="15">
        <f t="shared" si="504"/>
        <v>3.6003500000000001E-2</v>
      </c>
      <c r="G16171" s="10">
        <f>IF(C16171&gt;'Assumptions Notes'!C$11,'Assumptions Notes'!C$11,C16171)</f>
        <v>120</v>
      </c>
      <c r="H16171" s="15">
        <f t="shared" si="505"/>
        <v>3.4799999999999998E-2</v>
      </c>
      <c r="I16171" s="2">
        <f>IF(C16171&gt;'Assumptions Notes'!C$11,-C16171*('Assumptions Notes'!C$13/(2*1000)),G16171*D16171)</f>
        <v>-6.2075000000000005E-2</v>
      </c>
    </row>
    <row r="16172" spans="1:9" x14ac:dyDescent="0.2">
      <c r="A16172" s="5">
        <v>42888.875</v>
      </c>
      <c r="B16172" s="2">
        <v>1987.14</v>
      </c>
      <c r="C16172" s="10">
        <v>124.33</v>
      </c>
      <c r="D16172" s="8">
        <v>2.8499999999999999E-4</v>
      </c>
      <c r="E16172" s="13">
        <f>D16172*'Assumptions Notes'!C$12</f>
        <v>0.1026</v>
      </c>
      <c r="F16172" s="15">
        <f t="shared" si="504"/>
        <v>3.5434049999999995E-2</v>
      </c>
      <c r="G16172" s="10">
        <f>IF(C16172&gt;'Assumptions Notes'!C$11,'Assumptions Notes'!C$11,C16172)</f>
        <v>120</v>
      </c>
      <c r="H16172" s="15">
        <f t="shared" si="505"/>
        <v>3.4200000000000001E-2</v>
      </c>
      <c r="I16172" s="2">
        <f>IF(C16172&gt;'Assumptions Notes'!C$11,-C16172*('Assumptions Notes'!C$13/(2*1000)),G16172*D16172)</f>
        <v>-6.2164999999999998E-2</v>
      </c>
    </row>
    <row r="16173" spans="1:9" x14ac:dyDescent="0.2">
      <c r="A16173" s="5">
        <v>42888.895833333336</v>
      </c>
      <c r="B16173" s="2">
        <v>1961.02</v>
      </c>
      <c r="C16173" s="10">
        <v>123.09</v>
      </c>
      <c r="D16173" s="8">
        <v>2.7E-4</v>
      </c>
      <c r="E16173" s="13">
        <f>D16173*'Assumptions Notes'!C$12</f>
        <v>9.7199999999999995E-2</v>
      </c>
      <c r="F16173" s="15">
        <f t="shared" si="504"/>
        <v>3.3234300000000001E-2</v>
      </c>
      <c r="G16173" s="10">
        <f>IF(C16173&gt;'Assumptions Notes'!C$11,'Assumptions Notes'!C$11,C16173)</f>
        <v>120</v>
      </c>
      <c r="H16173" s="15">
        <f t="shared" si="505"/>
        <v>3.2399999999999998E-2</v>
      </c>
      <c r="I16173" s="2">
        <f>IF(C16173&gt;'Assumptions Notes'!C$11,-C16173*('Assumptions Notes'!C$13/(2*1000)),G16173*D16173)</f>
        <v>-6.1545000000000002E-2</v>
      </c>
    </row>
    <row r="16174" spans="1:9" x14ac:dyDescent="0.2">
      <c r="A16174" s="5">
        <v>42888.916666666664</v>
      </c>
      <c r="B16174" s="2">
        <v>1900.51</v>
      </c>
      <c r="C16174" s="10">
        <v>120.43</v>
      </c>
      <c r="D16174" s="8">
        <v>2.5500000000000002E-4</v>
      </c>
      <c r="E16174" s="13">
        <f>D16174*'Assumptions Notes'!C$12</f>
        <v>9.1800000000000007E-2</v>
      </c>
      <c r="F16174" s="15">
        <f t="shared" si="504"/>
        <v>3.0709650000000005E-2</v>
      </c>
      <c r="G16174" s="10">
        <f>IF(C16174&gt;'Assumptions Notes'!C$11,'Assumptions Notes'!C$11,C16174)</f>
        <v>120</v>
      </c>
      <c r="H16174" s="15">
        <f t="shared" si="505"/>
        <v>3.0600000000000002E-2</v>
      </c>
      <c r="I16174" s="2">
        <f>IF(C16174&gt;'Assumptions Notes'!C$11,-C16174*('Assumptions Notes'!C$13/(2*1000)),G16174*D16174)</f>
        <v>-6.0215000000000005E-2</v>
      </c>
    </row>
    <row r="16175" spans="1:9" x14ac:dyDescent="0.2">
      <c r="A16175" s="5">
        <v>42888.9375</v>
      </c>
      <c r="B16175" s="2">
        <v>1831.48</v>
      </c>
      <c r="C16175" s="10">
        <v>124.64</v>
      </c>
      <c r="D16175" s="8">
        <v>2.1250000000000002E-4</v>
      </c>
      <c r="E16175" s="13">
        <f>D16175*'Assumptions Notes'!C$12</f>
        <v>7.6500000000000012E-2</v>
      </c>
      <c r="F16175" s="15">
        <f t="shared" si="504"/>
        <v>2.6486000000000003E-2</v>
      </c>
      <c r="G16175" s="10">
        <f>IF(C16175&gt;'Assumptions Notes'!C$11,'Assumptions Notes'!C$11,C16175)</f>
        <v>120</v>
      </c>
      <c r="H16175" s="15">
        <f t="shared" si="505"/>
        <v>2.5500000000000002E-2</v>
      </c>
      <c r="I16175" s="2">
        <f>IF(C16175&gt;'Assumptions Notes'!C$11,-C16175*('Assumptions Notes'!C$13/(2*1000)),G16175*D16175)</f>
        <v>-6.232E-2</v>
      </c>
    </row>
    <row r="16176" spans="1:9" x14ac:dyDescent="0.2">
      <c r="A16176" s="5">
        <v>42888.958333333336</v>
      </c>
      <c r="B16176" s="2">
        <v>1725.29</v>
      </c>
      <c r="C16176" s="10">
        <v>112.43</v>
      </c>
      <c r="D16176" s="8">
        <v>1.7000000000000001E-4</v>
      </c>
      <c r="E16176" s="13">
        <f>D16176*'Assumptions Notes'!C$12</f>
        <v>6.1200000000000004E-2</v>
      </c>
      <c r="F16176" s="15">
        <f t="shared" si="504"/>
        <v>1.9113100000000001E-2</v>
      </c>
      <c r="G16176" s="10">
        <f>IF(C16176&gt;'Assumptions Notes'!C$11,'Assumptions Notes'!C$11,C16176)</f>
        <v>112.43</v>
      </c>
      <c r="H16176" s="15">
        <f t="shared" si="505"/>
        <v>1.9113100000000001E-2</v>
      </c>
      <c r="I16176" s="2">
        <f>IF(C16176&gt;'Assumptions Notes'!C$11,-C16176*('Assumptions Notes'!C$13/(2*1000)),G16176*D16176)</f>
        <v>1.9113100000000001E-2</v>
      </c>
    </row>
    <row r="16177" spans="1:9" x14ac:dyDescent="0.2">
      <c r="A16177" s="5">
        <v>42888.979166666664</v>
      </c>
      <c r="B16177" s="2">
        <v>1652.82</v>
      </c>
      <c r="C16177" s="10">
        <v>118.44</v>
      </c>
      <c r="D16177" s="8">
        <v>1.5000000000000001E-4</v>
      </c>
      <c r="E16177" s="13">
        <f>D16177*'Assumptions Notes'!C$12</f>
        <v>5.4000000000000006E-2</v>
      </c>
      <c r="F16177" s="15">
        <f t="shared" si="504"/>
        <v>1.7766000000000001E-2</v>
      </c>
      <c r="G16177" s="10">
        <f>IF(C16177&gt;'Assumptions Notes'!C$11,'Assumptions Notes'!C$11,C16177)</f>
        <v>118.44</v>
      </c>
      <c r="H16177" s="15">
        <f t="shared" si="505"/>
        <v>1.7766000000000001E-2</v>
      </c>
      <c r="I16177" s="2">
        <f>IF(C16177&gt;'Assumptions Notes'!C$11,-C16177*('Assumptions Notes'!C$13/(2*1000)),G16177*D16177)</f>
        <v>1.7766000000000001E-2</v>
      </c>
    </row>
    <row r="16178" spans="1:9" x14ac:dyDescent="0.2">
      <c r="A16178" s="5">
        <v>42889</v>
      </c>
      <c r="B16178" s="2">
        <v>1818.79</v>
      </c>
      <c r="C16178" s="10">
        <v>122.86</v>
      </c>
      <c r="D16178" s="8">
        <v>1.2999999999999999E-4</v>
      </c>
      <c r="E16178" s="13">
        <f>D16178*'Assumptions Notes'!C$12</f>
        <v>4.6799999999999994E-2</v>
      </c>
      <c r="F16178" s="15">
        <f t="shared" si="504"/>
        <v>1.5971799999999998E-2</v>
      </c>
      <c r="G16178" s="10">
        <f>IF(C16178&gt;'Assumptions Notes'!C$11,'Assumptions Notes'!C$11,C16178)</f>
        <v>120</v>
      </c>
      <c r="H16178" s="15">
        <f t="shared" si="505"/>
        <v>1.5599999999999999E-2</v>
      </c>
      <c r="I16178" s="2">
        <f>IF(C16178&gt;'Assumptions Notes'!C$11,-C16178*('Assumptions Notes'!C$13/(2*1000)),G16178*D16178)</f>
        <v>-6.1429999999999998E-2</v>
      </c>
    </row>
    <row r="16179" spans="1:9" x14ac:dyDescent="0.2">
      <c r="A16179" s="5">
        <v>42889.020833333336</v>
      </c>
      <c r="B16179" s="2">
        <v>1687.7</v>
      </c>
      <c r="C16179" s="10">
        <v>122.45</v>
      </c>
      <c r="D16179" s="8">
        <v>1.175E-4</v>
      </c>
      <c r="E16179" s="13">
        <f>D16179*'Assumptions Notes'!C$12</f>
        <v>4.2299999999999997E-2</v>
      </c>
      <c r="F16179" s="15">
        <f t="shared" si="504"/>
        <v>1.4387875E-2</v>
      </c>
      <c r="G16179" s="10">
        <f>IF(C16179&gt;'Assumptions Notes'!C$11,'Assumptions Notes'!C$11,C16179)</f>
        <v>120</v>
      </c>
      <c r="H16179" s="15">
        <f t="shared" si="505"/>
        <v>1.41E-2</v>
      </c>
      <c r="I16179" s="2">
        <f>IF(C16179&gt;'Assumptions Notes'!C$11,-C16179*('Assumptions Notes'!C$13/(2*1000)),G16179*D16179)</f>
        <v>-6.1225000000000002E-2</v>
      </c>
    </row>
    <row r="16180" spans="1:9" x14ac:dyDescent="0.2">
      <c r="A16180" s="5">
        <v>42889.041666666664</v>
      </c>
      <c r="B16180" s="2">
        <v>1570.25</v>
      </c>
      <c r="C16180" s="10">
        <v>117.43</v>
      </c>
      <c r="D16180" s="8">
        <v>1.05E-4</v>
      </c>
      <c r="E16180" s="13">
        <f>D16180*'Assumptions Notes'!C$12</f>
        <v>3.78E-2</v>
      </c>
      <c r="F16180" s="15">
        <f t="shared" si="504"/>
        <v>1.2330150000000002E-2</v>
      </c>
      <c r="G16180" s="10">
        <f>IF(C16180&gt;'Assumptions Notes'!C$11,'Assumptions Notes'!C$11,C16180)</f>
        <v>117.43</v>
      </c>
      <c r="H16180" s="15">
        <f t="shared" si="505"/>
        <v>1.2330150000000002E-2</v>
      </c>
      <c r="I16180" s="2">
        <f>IF(C16180&gt;'Assumptions Notes'!C$11,-C16180*('Assumptions Notes'!C$13/(2*1000)),G16180*D16180)</f>
        <v>1.2330150000000002E-2</v>
      </c>
    </row>
    <row r="16181" spans="1:9" x14ac:dyDescent="0.2">
      <c r="A16181" s="5">
        <v>42889.0625</v>
      </c>
      <c r="B16181" s="2">
        <v>1451.4</v>
      </c>
      <c r="C16181" s="10">
        <v>116.96</v>
      </c>
      <c r="D16181" s="8">
        <v>1.025E-4</v>
      </c>
      <c r="E16181" s="13">
        <f>D16181*'Assumptions Notes'!C$12</f>
        <v>3.6900000000000002E-2</v>
      </c>
      <c r="F16181" s="15">
        <f t="shared" si="504"/>
        <v>1.19884E-2</v>
      </c>
      <c r="G16181" s="10">
        <f>IF(C16181&gt;'Assumptions Notes'!C$11,'Assumptions Notes'!C$11,C16181)</f>
        <v>116.96</v>
      </c>
      <c r="H16181" s="15">
        <f t="shared" si="505"/>
        <v>1.19884E-2</v>
      </c>
      <c r="I16181" s="2">
        <f>IF(C16181&gt;'Assumptions Notes'!C$11,-C16181*('Assumptions Notes'!C$13/(2*1000)),G16181*D16181)</f>
        <v>1.19884E-2</v>
      </c>
    </row>
    <row r="16182" spans="1:9" x14ac:dyDescent="0.2">
      <c r="A16182" s="5">
        <v>42889.083333333336</v>
      </c>
      <c r="B16182" s="2">
        <v>1353.01</v>
      </c>
      <c r="C16182" s="10">
        <v>115.77</v>
      </c>
      <c r="D16182" s="8">
        <v>1E-4</v>
      </c>
      <c r="E16182" s="13">
        <f>D16182*'Assumptions Notes'!C$12</f>
        <v>3.6000000000000004E-2</v>
      </c>
      <c r="F16182" s="15">
        <f t="shared" si="504"/>
        <v>1.1577E-2</v>
      </c>
      <c r="G16182" s="10">
        <f>IF(C16182&gt;'Assumptions Notes'!C$11,'Assumptions Notes'!C$11,C16182)</f>
        <v>115.77</v>
      </c>
      <c r="H16182" s="15">
        <f t="shared" si="505"/>
        <v>1.1577E-2</v>
      </c>
      <c r="I16182" s="2">
        <f>IF(C16182&gt;'Assumptions Notes'!C$11,-C16182*('Assumptions Notes'!C$13/(2*1000)),G16182*D16182)</f>
        <v>1.1577E-2</v>
      </c>
    </row>
    <row r="16183" spans="1:9" x14ac:dyDescent="0.2">
      <c r="A16183" s="5">
        <v>42889.104166666664</v>
      </c>
      <c r="B16183" s="2">
        <v>1312.49</v>
      </c>
      <c r="C16183" s="10">
        <v>120.84</v>
      </c>
      <c r="D16183" s="8">
        <v>9.8750000000000002E-5</v>
      </c>
      <c r="E16183" s="13">
        <f>D16183*'Assumptions Notes'!C$12</f>
        <v>3.5549999999999998E-2</v>
      </c>
      <c r="F16183" s="15">
        <f t="shared" si="504"/>
        <v>1.1932950000000001E-2</v>
      </c>
      <c r="G16183" s="10">
        <f>IF(C16183&gt;'Assumptions Notes'!C$11,'Assumptions Notes'!C$11,C16183)</f>
        <v>120</v>
      </c>
      <c r="H16183" s="15">
        <f t="shared" si="505"/>
        <v>1.1849999999999999E-2</v>
      </c>
      <c r="I16183" s="2">
        <f>IF(C16183&gt;'Assumptions Notes'!C$11,-C16183*('Assumptions Notes'!C$13/(2*1000)),G16183*D16183)</f>
        <v>-6.0420000000000001E-2</v>
      </c>
    </row>
    <row r="16184" spans="1:9" x14ac:dyDescent="0.2">
      <c r="A16184" s="5">
        <v>42889.125</v>
      </c>
      <c r="B16184" s="2">
        <v>1256.51</v>
      </c>
      <c r="C16184" s="10">
        <v>121.25</v>
      </c>
      <c r="D16184" s="8">
        <v>9.7499999999999998E-5</v>
      </c>
      <c r="E16184" s="13">
        <f>D16184*'Assumptions Notes'!C$12</f>
        <v>3.5099999999999999E-2</v>
      </c>
      <c r="F16184" s="15">
        <f t="shared" si="504"/>
        <v>1.1821874999999999E-2</v>
      </c>
      <c r="G16184" s="10">
        <f>IF(C16184&gt;'Assumptions Notes'!C$11,'Assumptions Notes'!C$11,C16184)</f>
        <v>120</v>
      </c>
      <c r="H16184" s="15">
        <f t="shared" si="505"/>
        <v>1.17E-2</v>
      </c>
      <c r="I16184" s="2">
        <f>IF(C16184&gt;'Assumptions Notes'!C$11,-C16184*('Assumptions Notes'!C$13/(2*1000)),G16184*D16184)</f>
        <v>-6.0624999999999998E-2</v>
      </c>
    </row>
    <row r="16185" spans="1:9" x14ac:dyDescent="0.2">
      <c r="A16185" s="5">
        <v>42889.145833333336</v>
      </c>
      <c r="B16185" s="2">
        <v>1227.56</v>
      </c>
      <c r="C16185" s="10">
        <v>117.87</v>
      </c>
      <c r="D16185" s="8">
        <v>9.6250000000000009E-5</v>
      </c>
      <c r="E16185" s="13">
        <f>D16185*'Assumptions Notes'!C$12</f>
        <v>3.465E-2</v>
      </c>
      <c r="F16185" s="15">
        <f t="shared" si="504"/>
        <v>1.1344987500000002E-2</v>
      </c>
      <c r="G16185" s="10">
        <f>IF(C16185&gt;'Assumptions Notes'!C$11,'Assumptions Notes'!C$11,C16185)</f>
        <v>117.87</v>
      </c>
      <c r="H16185" s="15">
        <f t="shared" si="505"/>
        <v>1.1344987500000002E-2</v>
      </c>
      <c r="I16185" s="2">
        <f>IF(C16185&gt;'Assumptions Notes'!C$11,-C16185*('Assumptions Notes'!C$13/(2*1000)),G16185*D16185)</f>
        <v>1.1344987500000002E-2</v>
      </c>
    </row>
    <row r="16186" spans="1:9" x14ac:dyDescent="0.2">
      <c r="A16186" s="5">
        <v>42889.166666666664</v>
      </c>
      <c r="B16186" s="2">
        <v>1194.3599999999999</v>
      </c>
      <c r="C16186" s="10">
        <v>113.28</v>
      </c>
      <c r="D16186" s="8">
        <v>9.5000000000000005E-5</v>
      </c>
      <c r="E16186" s="13">
        <f>D16186*'Assumptions Notes'!C$12</f>
        <v>3.4200000000000001E-2</v>
      </c>
      <c r="F16186" s="15">
        <f t="shared" si="504"/>
        <v>1.0761600000000001E-2</v>
      </c>
      <c r="G16186" s="10">
        <f>IF(C16186&gt;'Assumptions Notes'!C$11,'Assumptions Notes'!C$11,C16186)</f>
        <v>113.28</v>
      </c>
      <c r="H16186" s="15">
        <f t="shared" si="505"/>
        <v>1.0761600000000001E-2</v>
      </c>
      <c r="I16186" s="2">
        <f>IF(C16186&gt;'Assumptions Notes'!C$11,-C16186*('Assumptions Notes'!C$13/(2*1000)),G16186*D16186)</f>
        <v>1.0761600000000001E-2</v>
      </c>
    </row>
    <row r="16187" spans="1:9" x14ac:dyDescent="0.2">
      <c r="A16187" s="5">
        <v>42889.1875</v>
      </c>
      <c r="B16187" s="2">
        <v>1159.1500000000001</v>
      </c>
      <c r="C16187" s="10">
        <v>115.09</v>
      </c>
      <c r="D16187" s="8">
        <v>9.6250000000000009E-5</v>
      </c>
      <c r="E16187" s="13">
        <f>D16187*'Assumptions Notes'!C$12</f>
        <v>3.465E-2</v>
      </c>
      <c r="F16187" s="15">
        <f t="shared" si="504"/>
        <v>1.1077412500000001E-2</v>
      </c>
      <c r="G16187" s="10">
        <f>IF(C16187&gt;'Assumptions Notes'!C$11,'Assumptions Notes'!C$11,C16187)</f>
        <v>115.09</v>
      </c>
      <c r="H16187" s="15">
        <f t="shared" si="505"/>
        <v>1.1077412500000001E-2</v>
      </c>
      <c r="I16187" s="2">
        <f>IF(C16187&gt;'Assumptions Notes'!C$11,-C16187*('Assumptions Notes'!C$13/(2*1000)),G16187*D16187)</f>
        <v>1.1077412500000001E-2</v>
      </c>
    </row>
    <row r="16188" spans="1:9" x14ac:dyDescent="0.2">
      <c r="A16188" s="5">
        <v>42889.208333333336</v>
      </c>
      <c r="B16188" s="2">
        <v>1156.55</v>
      </c>
      <c r="C16188" s="10">
        <v>109.32</v>
      </c>
      <c r="D16188" s="8">
        <v>9.7499999999999998E-5</v>
      </c>
      <c r="E16188" s="13">
        <f>D16188*'Assumptions Notes'!C$12</f>
        <v>3.5099999999999999E-2</v>
      </c>
      <c r="F16188" s="15">
        <f t="shared" si="504"/>
        <v>1.0658699999999998E-2</v>
      </c>
      <c r="G16188" s="10">
        <f>IF(C16188&gt;'Assumptions Notes'!C$11,'Assumptions Notes'!C$11,C16188)</f>
        <v>109.32</v>
      </c>
      <c r="H16188" s="15">
        <f t="shared" si="505"/>
        <v>1.0658699999999998E-2</v>
      </c>
      <c r="I16188" s="2">
        <f>IF(C16188&gt;'Assumptions Notes'!C$11,-C16188*('Assumptions Notes'!C$13/(2*1000)),G16188*D16188)</f>
        <v>1.0658699999999998E-2</v>
      </c>
    </row>
    <row r="16189" spans="1:9" x14ac:dyDescent="0.2">
      <c r="A16189" s="5">
        <v>42889.229166666664</v>
      </c>
      <c r="B16189" s="2">
        <v>1160.75</v>
      </c>
      <c r="C16189" s="10">
        <v>117.37</v>
      </c>
      <c r="D16189" s="8">
        <v>1.15E-4</v>
      </c>
      <c r="E16189" s="13">
        <f>D16189*'Assumptions Notes'!C$12</f>
        <v>4.1399999999999999E-2</v>
      </c>
      <c r="F16189" s="15">
        <f t="shared" si="504"/>
        <v>1.3497550000000001E-2</v>
      </c>
      <c r="G16189" s="10">
        <f>IF(C16189&gt;'Assumptions Notes'!C$11,'Assumptions Notes'!C$11,C16189)</f>
        <v>117.37</v>
      </c>
      <c r="H16189" s="15">
        <f t="shared" si="505"/>
        <v>1.3497550000000001E-2</v>
      </c>
      <c r="I16189" s="2">
        <f>IF(C16189&gt;'Assumptions Notes'!C$11,-C16189*('Assumptions Notes'!C$13/(2*1000)),G16189*D16189)</f>
        <v>1.3497550000000001E-2</v>
      </c>
    </row>
    <row r="16190" spans="1:9" x14ac:dyDescent="0.2">
      <c r="A16190" s="5">
        <v>42889.25</v>
      </c>
      <c r="B16190" s="2">
        <v>1183.55</v>
      </c>
      <c r="C16190" s="10">
        <v>119.71</v>
      </c>
      <c r="D16190" s="8">
        <v>1.325E-4</v>
      </c>
      <c r="E16190" s="13">
        <f>D16190*'Assumptions Notes'!C$12</f>
        <v>4.7699999999999999E-2</v>
      </c>
      <c r="F16190" s="15">
        <f t="shared" si="504"/>
        <v>1.5861574999999999E-2</v>
      </c>
      <c r="G16190" s="10">
        <f>IF(C16190&gt;'Assumptions Notes'!C$11,'Assumptions Notes'!C$11,C16190)</f>
        <v>119.71</v>
      </c>
      <c r="H16190" s="15">
        <f t="shared" si="505"/>
        <v>1.5861574999999999E-2</v>
      </c>
      <c r="I16190" s="2">
        <f>IF(C16190&gt;'Assumptions Notes'!C$11,-C16190*('Assumptions Notes'!C$13/(2*1000)),G16190*D16190)</f>
        <v>1.5861574999999999E-2</v>
      </c>
    </row>
    <row r="16191" spans="1:9" x14ac:dyDescent="0.2">
      <c r="A16191" s="5">
        <v>42889.270833333336</v>
      </c>
      <c r="B16191" s="2">
        <v>1224.05</v>
      </c>
      <c r="C16191" s="10">
        <v>124.26</v>
      </c>
      <c r="D16191" s="8">
        <v>1.6249999999999999E-4</v>
      </c>
      <c r="E16191" s="13">
        <f>D16191*'Assumptions Notes'!C$12</f>
        <v>5.8499999999999996E-2</v>
      </c>
      <c r="F16191" s="15">
        <f t="shared" si="504"/>
        <v>2.0192249999999998E-2</v>
      </c>
      <c r="G16191" s="10">
        <f>IF(C16191&gt;'Assumptions Notes'!C$11,'Assumptions Notes'!C$11,C16191)</f>
        <v>120</v>
      </c>
      <c r="H16191" s="15">
        <f t="shared" si="505"/>
        <v>1.95E-2</v>
      </c>
      <c r="I16191" s="2">
        <f>IF(C16191&gt;'Assumptions Notes'!C$11,-C16191*('Assumptions Notes'!C$13/(2*1000)),G16191*D16191)</f>
        <v>-6.2130000000000005E-2</v>
      </c>
    </row>
    <row r="16192" spans="1:9" x14ac:dyDescent="0.2">
      <c r="A16192" s="5">
        <v>42889.291666666664</v>
      </c>
      <c r="B16192" s="2">
        <v>1297.8800000000001</v>
      </c>
      <c r="C16192" s="10">
        <v>124.74</v>
      </c>
      <c r="D16192" s="8">
        <v>1.9249999999999999E-4</v>
      </c>
      <c r="E16192" s="13">
        <f>D16192*'Assumptions Notes'!C$12</f>
        <v>6.93E-2</v>
      </c>
      <c r="F16192" s="15">
        <f t="shared" si="504"/>
        <v>2.4012449999999998E-2</v>
      </c>
      <c r="G16192" s="10">
        <f>IF(C16192&gt;'Assumptions Notes'!C$11,'Assumptions Notes'!C$11,C16192)</f>
        <v>120</v>
      </c>
      <c r="H16192" s="15">
        <f t="shared" si="505"/>
        <v>2.3099999999999999E-2</v>
      </c>
      <c r="I16192" s="2">
        <f>IF(C16192&gt;'Assumptions Notes'!C$11,-C16192*('Assumptions Notes'!C$13/(2*1000)),G16192*D16192)</f>
        <v>-6.2370000000000002E-2</v>
      </c>
    </row>
    <row r="16193" spans="1:9" x14ac:dyDescent="0.2">
      <c r="A16193" s="5">
        <v>42889.3125</v>
      </c>
      <c r="B16193" s="2">
        <v>1369.24</v>
      </c>
      <c r="C16193" s="10">
        <v>116.47</v>
      </c>
      <c r="D16193" s="8">
        <v>2.0875000000000001E-4</v>
      </c>
      <c r="E16193" s="13">
        <f>D16193*'Assumptions Notes'!C$12</f>
        <v>7.5150000000000008E-2</v>
      </c>
      <c r="F16193" s="15">
        <f t="shared" si="504"/>
        <v>2.4313112500000001E-2</v>
      </c>
      <c r="G16193" s="10">
        <f>IF(C16193&gt;'Assumptions Notes'!C$11,'Assumptions Notes'!C$11,C16193)</f>
        <v>116.47</v>
      </c>
      <c r="H16193" s="15">
        <f t="shared" si="505"/>
        <v>2.4313112500000001E-2</v>
      </c>
      <c r="I16193" s="2">
        <f>IF(C16193&gt;'Assumptions Notes'!C$11,-C16193*('Assumptions Notes'!C$13/(2*1000)),G16193*D16193)</f>
        <v>2.4313112500000001E-2</v>
      </c>
    </row>
    <row r="16194" spans="1:9" x14ac:dyDescent="0.2">
      <c r="A16194" s="5">
        <v>42889.333333333336</v>
      </c>
      <c r="B16194" s="2">
        <v>1449.21</v>
      </c>
      <c r="C16194" s="10">
        <v>124.87</v>
      </c>
      <c r="D16194" s="8">
        <v>2.2499999999999999E-4</v>
      </c>
      <c r="E16194" s="13">
        <f>D16194*'Assumptions Notes'!C$12</f>
        <v>8.1000000000000003E-2</v>
      </c>
      <c r="F16194" s="15">
        <f t="shared" si="504"/>
        <v>2.8095749999999999E-2</v>
      </c>
      <c r="G16194" s="10">
        <f>IF(C16194&gt;'Assumptions Notes'!C$11,'Assumptions Notes'!C$11,C16194)</f>
        <v>120</v>
      </c>
      <c r="H16194" s="15">
        <f t="shared" si="505"/>
        <v>2.7E-2</v>
      </c>
      <c r="I16194" s="2">
        <f>IF(C16194&gt;'Assumptions Notes'!C$11,-C16194*('Assumptions Notes'!C$13/(2*1000)),G16194*D16194)</f>
        <v>-6.2435000000000004E-2</v>
      </c>
    </row>
    <row r="16195" spans="1:9" x14ac:dyDescent="0.2">
      <c r="A16195" s="5">
        <v>42889.354166666664</v>
      </c>
      <c r="B16195" s="2">
        <v>1566.55</v>
      </c>
      <c r="C16195" s="10">
        <v>134.55000000000001</v>
      </c>
      <c r="D16195" s="8">
        <v>2.2625E-4</v>
      </c>
      <c r="E16195" s="13">
        <f>D16195*'Assumptions Notes'!C$12</f>
        <v>8.1449999999999995E-2</v>
      </c>
      <c r="F16195" s="15">
        <f t="shared" si="504"/>
        <v>3.0441937500000002E-2</v>
      </c>
      <c r="G16195" s="10">
        <f>IF(C16195&gt;'Assumptions Notes'!C$11,'Assumptions Notes'!C$11,C16195)</f>
        <v>120</v>
      </c>
      <c r="H16195" s="15">
        <f t="shared" si="505"/>
        <v>2.7150000000000001E-2</v>
      </c>
      <c r="I16195" s="2">
        <f>IF(C16195&gt;'Assumptions Notes'!C$11,-C16195*('Assumptions Notes'!C$13/(2*1000)),G16195*D16195)</f>
        <v>-6.7275000000000001E-2</v>
      </c>
    </row>
    <row r="16196" spans="1:9" x14ac:dyDescent="0.2">
      <c r="A16196" s="5">
        <v>42889.375</v>
      </c>
      <c r="B16196" s="2">
        <v>1606.05</v>
      </c>
      <c r="C16196" s="10">
        <v>127.54</v>
      </c>
      <c r="D16196" s="8">
        <v>2.275E-4</v>
      </c>
      <c r="E16196" s="13">
        <f>D16196*'Assumptions Notes'!C$12</f>
        <v>8.1900000000000001E-2</v>
      </c>
      <c r="F16196" s="15">
        <f t="shared" ref="F16196:F16259" si="506">D16196*C16196</f>
        <v>2.9015350000000002E-2</v>
      </c>
      <c r="G16196" s="10">
        <f>IF(C16196&gt;'Assumptions Notes'!C$11,'Assumptions Notes'!C$11,C16196)</f>
        <v>120</v>
      </c>
      <c r="H16196" s="15">
        <f t="shared" ref="H16196:H16259" si="507">G16196*D16196</f>
        <v>2.7300000000000001E-2</v>
      </c>
      <c r="I16196" s="2">
        <f>IF(C16196&gt;'Assumptions Notes'!C$11,-C16196*('Assumptions Notes'!C$13/(2*1000)),G16196*D16196)</f>
        <v>-6.3770000000000007E-2</v>
      </c>
    </row>
    <row r="16197" spans="1:9" x14ac:dyDescent="0.2">
      <c r="A16197" s="5">
        <v>42889.395833333336</v>
      </c>
      <c r="B16197" s="2">
        <v>1603.61</v>
      </c>
      <c r="C16197" s="10">
        <v>141.03</v>
      </c>
      <c r="D16197" s="8">
        <v>2.1875E-4</v>
      </c>
      <c r="E16197" s="13">
        <f>D16197*'Assumptions Notes'!C$12</f>
        <v>7.8750000000000001E-2</v>
      </c>
      <c r="F16197" s="15">
        <f t="shared" si="506"/>
        <v>3.0850312500000001E-2</v>
      </c>
      <c r="G16197" s="10">
        <f>IF(C16197&gt;'Assumptions Notes'!C$11,'Assumptions Notes'!C$11,C16197)</f>
        <v>120</v>
      </c>
      <c r="H16197" s="15">
        <f t="shared" si="507"/>
        <v>2.6249999999999999E-2</v>
      </c>
      <c r="I16197" s="2">
        <f>IF(C16197&gt;'Assumptions Notes'!C$11,-C16197*('Assumptions Notes'!C$13/(2*1000)),G16197*D16197)</f>
        <v>-7.0515000000000008E-2</v>
      </c>
    </row>
    <row r="16198" spans="1:9" x14ac:dyDescent="0.2">
      <c r="A16198" s="5">
        <v>42889.416666666664</v>
      </c>
      <c r="B16198" s="2">
        <v>1511.73</v>
      </c>
      <c r="C16198" s="10">
        <v>122.72</v>
      </c>
      <c r="D16198" s="8">
        <v>2.1000000000000001E-4</v>
      </c>
      <c r="E16198" s="13">
        <f>D16198*'Assumptions Notes'!C$12</f>
        <v>7.5600000000000001E-2</v>
      </c>
      <c r="F16198" s="15">
        <f t="shared" si="506"/>
        <v>2.5771200000000001E-2</v>
      </c>
      <c r="G16198" s="10">
        <f>IF(C16198&gt;'Assumptions Notes'!C$11,'Assumptions Notes'!C$11,C16198)</f>
        <v>120</v>
      </c>
      <c r="H16198" s="15">
        <f t="shared" si="507"/>
        <v>2.52E-2</v>
      </c>
      <c r="I16198" s="2">
        <f>IF(C16198&gt;'Assumptions Notes'!C$11,-C16198*('Assumptions Notes'!C$13/(2*1000)),G16198*D16198)</f>
        <v>-6.1359999999999998E-2</v>
      </c>
    </row>
    <row r="16199" spans="1:9" x14ac:dyDescent="0.2">
      <c r="A16199" s="5">
        <v>42889.4375</v>
      </c>
      <c r="B16199" s="2">
        <v>1396.92</v>
      </c>
      <c r="C16199" s="10">
        <v>117.06</v>
      </c>
      <c r="D16199" s="8">
        <v>2.075E-4</v>
      </c>
      <c r="E16199" s="13">
        <f>D16199*'Assumptions Notes'!C$12</f>
        <v>7.4700000000000003E-2</v>
      </c>
      <c r="F16199" s="15">
        <f t="shared" si="506"/>
        <v>2.4289950000000001E-2</v>
      </c>
      <c r="G16199" s="10">
        <f>IF(C16199&gt;'Assumptions Notes'!C$11,'Assumptions Notes'!C$11,C16199)</f>
        <v>117.06</v>
      </c>
      <c r="H16199" s="15">
        <f t="shared" si="507"/>
        <v>2.4289950000000001E-2</v>
      </c>
      <c r="I16199" s="2">
        <f>IF(C16199&gt;'Assumptions Notes'!C$11,-C16199*('Assumptions Notes'!C$13/(2*1000)),G16199*D16199)</f>
        <v>2.4289950000000001E-2</v>
      </c>
    </row>
    <row r="16200" spans="1:9" x14ac:dyDescent="0.2">
      <c r="A16200" s="5">
        <v>42889.458333333336</v>
      </c>
      <c r="B16200" s="2">
        <v>1311.77</v>
      </c>
      <c r="C16200" s="10">
        <v>108.34</v>
      </c>
      <c r="D16200" s="8">
        <v>2.05E-4</v>
      </c>
      <c r="E16200" s="13">
        <f>D16200*'Assumptions Notes'!C$12</f>
        <v>7.3800000000000004E-2</v>
      </c>
      <c r="F16200" s="15">
        <f t="shared" si="506"/>
        <v>2.2209699999999999E-2</v>
      </c>
      <c r="G16200" s="10">
        <f>IF(C16200&gt;'Assumptions Notes'!C$11,'Assumptions Notes'!C$11,C16200)</f>
        <v>108.34</v>
      </c>
      <c r="H16200" s="15">
        <f t="shared" si="507"/>
        <v>2.2209699999999999E-2</v>
      </c>
      <c r="I16200" s="2">
        <f>IF(C16200&gt;'Assumptions Notes'!C$11,-C16200*('Assumptions Notes'!C$13/(2*1000)),G16200*D16200)</f>
        <v>2.2209699999999999E-2</v>
      </c>
    </row>
    <row r="16201" spans="1:9" x14ac:dyDescent="0.2">
      <c r="A16201" s="5">
        <v>42889.479166666664</v>
      </c>
      <c r="B16201" s="2">
        <v>1212.73</v>
      </c>
      <c r="C16201" s="10">
        <v>92.25</v>
      </c>
      <c r="D16201" s="8">
        <v>2.1499999999999999E-4</v>
      </c>
      <c r="E16201" s="13">
        <f>D16201*'Assumptions Notes'!C$12</f>
        <v>7.7399999999999997E-2</v>
      </c>
      <c r="F16201" s="15">
        <f t="shared" si="506"/>
        <v>1.9833750000000001E-2</v>
      </c>
      <c r="G16201" s="10">
        <f>IF(C16201&gt;'Assumptions Notes'!C$11,'Assumptions Notes'!C$11,C16201)</f>
        <v>92.25</v>
      </c>
      <c r="H16201" s="15">
        <f t="shared" si="507"/>
        <v>1.9833750000000001E-2</v>
      </c>
      <c r="I16201" s="2">
        <f>IF(C16201&gt;'Assumptions Notes'!C$11,-C16201*('Assumptions Notes'!C$13/(2*1000)),G16201*D16201)</f>
        <v>1.9833750000000001E-2</v>
      </c>
    </row>
    <row r="16202" spans="1:9" x14ac:dyDescent="0.2">
      <c r="A16202" s="5">
        <v>42889.5</v>
      </c>
      <c r="B16202" s="2">
        <v>1173.23</v>
      </c>
      <c r="C16202" s="10">
        <v>93.33</v>
      </c>
      <c r="D16202" s="8">
        <v>2.2499999999999999E-4</v>
      </c>
      <c r="E16202" s="13">
        <f>D16202*'Assumptions Notes'!C$12</f>
        <v>8.1000000000000003E-2</v>
      </c>
      <c r="F16202" s="15">
        <f t="shared" si="506"/>
        <v>2.0999250000000001E-2</v>
      </c>
      <c r="G16202" s="10">
        <f>IF(C16202&gt;'Assumptions Notes'!C$11,'Assumptions Notes'!C$11,C16202)</f>
        <v>93.33</v>
      </c>
      <c r="H16202" s="15">
        <f t="shared" si="507"/>
        <v>2.0999250000000001E-2</v>
      </c>
      <c r="I16202" s="2">
        <f>IF(C16202&gt;'Assumptions Notes'!C$11,-C16202*('Assumptions Notes'!C$13/(2*1000)),G16202*D16202)</f>
        <v>2.0999250000000001E-2</v>
      </c>
    </row>
    <row r="16203" spans="1:9" x14ac:dyDescent="0.2">
      <c r="A16203" s="5">
        <v>42889.520833333336</v>
      </c>
      <c r="B16203" s="2">
        <v>1140.1600000000001</v>
      </c>
      <c r="C16203" s="10">
        <v>86.18</v>
      </c>
      <c r="D16203" s="8">
        <v>2.1250000000000002E-4</v>
      </c>
      <c r="E16203" s="13">
        <f>D16203*'Assumptions Notes'!C$12</f>
        <v>7.6500000000000012E-2</v>
      </c>
      <c r="F16203" s="15">
        <f t="shared" si="506"/>
        <v>1.8313250000000003E-2</v>
      </c>
      <c r="G16203" s="10">
        <f>IF(C16203&gt;'Assumptions Notes'!C$11,'Assumptions Notes'!C$11,C16203)</f>
        <v>86.18</v>
      </c>
      <c r="H16203" s="15">
        <f t="shared" si="507"/>
        <v>1.8313250000000003E-2</v>
      </c>
      <c r="I16203" s="2">
        <f>IF(C16203&gt;'Assumptions Notes'!C$11,-C16203*('Assumptions Notes'!C$13/(2*1000)),G16203*D16203)</f>
        <v>1.8313250000000003E-2</v>
      </c>
    </row>
    <row r="16204" spans="1:9" x14ac:dyDescent="0.2">
      <c r="A16204" s="5">
        <v>42889.541666666664</v>
      </c>
      <c r="B16204" s="2">
        <v>1081.97</v>
      </c>
      <c r="C16204" s="10">
        <v>89.29</v>
      </c>
      <c r="D16204" s="8">
        <v>2.0000000000000001E-4</v>
      </c>
      <c r="E16204" s="13">
        <f>D16204*'Assumptions Notes'!C$12</f>
        <v>7.2000000000000008E-2</v>
      </c>
      <c r="F16204" s="15">
        <f t="shared" si="506"/>
        <v>1.7858000000000002E-2</v>
      </c>
      <c r="G16204" s="10">
        <f>IF(C16204&gt;'Assumptions Notes'!C$11,'Assumptions Notes'!C$11,C16204)</f>
        <v>89.29</v>
      </c>
      <c r="H16204" s="15">
        <f t="shared" si="507"/>
        <v>1.7858000000000002E-2</v>
      </c>
      <c r="I16204" s="2">
        <f>IF(C16204&gt;'Assumptions Notes'!C$11,-C16204*('Assumptions Notes'!C$13/(2*1000)),G16204*D16204)</f>
        <v>1.7858000000000002E-2</v>
      </c>
    </row>
    <row r="16205" spans="1:9" x14ac:dyDescent="0.2">
      <c r="A16205" s="5">
        <v>42889.5625</v>
      </c>
      <c r="B16205" s="2">
        <v>1073.1600000000001</v>
      </c>
      <c r="C16205" s="10">
        <v>88.43</v>
      </c>
      <c r="D16205" s="8">
        <v>1.975E-4</v>
      </c>
      <c r="E16205" s="13">
        <f>D16205*'Assumptions Notes'!C$12</f>
        <v>7.1099999999999997E-2</v>
      </c>
      <c r="F16205" s="15">
        <f t="shared" si="506"/>
        <v>1.7464925000000003E-2</v>
      </c>
      <c r="G16205" s="10">
        <f>IF(C16205&gt;'Assumptions Notes'!C$11,'Assumptions Notes'!C$11,C16205)</f>
        <v>88.43</v>
      </c>
      <c r="H16205" s="15">
        <f t="shared" si="507"/>
        <v>1.7464925000000003E-2</v>
      </c>
      <c r="I16205" s="2">
        <f>IF(C16205&gt;'Assumptions Notes'!C$11,-C16205*('Assumptions Notes'!C$13/(2*1000)),G16205*D16205)</f>
        <v>1.7464925000000003E-2</v>
      </c>
    </row>
    <row r="16206" spans="1:9" x14ac:dyDescent="0.2">
      <c r="A16206" s="5">
        <v>42889.583333333336</v>
      </c>
      <c r="B16206" s="2">
        <v>1065.1400000000001</v>
      </c>
      <c r="C16206" s="10">
        <v>90.85</v>
      </c>
      <c r="D16206" s="8">
        <v>1.95E-4</v>
      </c>
      <c r="E16206" s="13">
        <f>D16206*'Assumptions Notes'!C$12</f>
        <v>7.0199999999999999E-2</v>
      </c>
      <c r="F16206" s="15">
        <f t="shared" si="506"/>
        <v>1.7715749999999999E-2</v>
      </c>
      <c r="G16206" s="10">
        <f>IF(C16206&gt;'Assumptions Notes'!C$11,'Assumptions Notes'!C$11,C16206)</f>
        <v>90.85</v>
      </c>
      <c r="H16206" s="15">
        <f t="shared" si="507"/>
        <v>1.7715749999999999E-2</v>
      </c>
      <c r="I16206" s="2">
        <f>IF(C16206&gt;'Assumptions Notes'!C$11,-C16206*('Assumptions Notes'!C$13/(2*1000)),G16206*D16206)</f>
        <v>1.7715749999999999E-2</v>
      </c>
    </row>
    <row r="16207" spans="1:9" x14ac:dyDescent="0.2">
      <c r="A16207" s="5">
        <v>42889.604166666664</v>
      </c>
      <c r="B16207" s="2">
        <v>1062.77</v>
      </c>
      <c r="C16207" s="10">
        <v>93.01</v>
      </c>
      <c r="D16207" s="8">
        <v>1.9625E-4</v>
      </c>
      <c r="E16207" s="13">
        <f>D16207*'Assumptions Notes'!C$12</f>
        <v>7.0650000000000004E-2</v>
      </c>
      <c r="F16207" s="15">
        <f t="shared" si="506"/>
        <v>1.8253212500000001E-2</v>
      </c>
      <c r="G16207" s="10">
        <f>IF(C16207&gt;'Assumptions Notes'!C$11,'Assumptions Notes'!C$11,C16207)</f>
        <v>93.01</v>
      </c>
      <c r="H16207" s="15">
        <f t="shared" si="507"/>
        <v>1.8253212500000001E-2</v>
      </c>
      <c r="I16207" s="2">
        <f>IF(C16207&gt;'Assumptions Notes'!C$11,-C16207*('Assumptions Notes'!C$13/(2*1000)),G16207*D16207)</f>
        <v>1.8253212500000001E-2</v>
      </c>
    </row>
    <row r="16208" spans="1:9" x14ac:dyDescent="0.2">
      <c r="A16208" s="5">
        <v>42889.625</v>
      </c>
      <c r="B16208" s="2">
        <v>1102.99</v>
      </c>
      <c r="C16208" s="10">
        <v>92.95</v>
      </c>
      <c r="D16208" s="8">
        <v>1.975E-4</v>
      </c>
      <c r="E16208" s="13">
        <f>D16208*'Assumptions Notes'!C$12</f>
        <v>7.1099999999999997E-2</v>
      </c>
      <c r="F16208" s="15">
        <f t="shared" si="506"/>
        <v>1.8357625000000002E-2</v>
      </c>
      <c r="G16208" s="10">
        <f>IF(C16208&gt;'Assumptions Notes'!C$11,'Assumptions Notes'!C$11,C16208)</f>
        <v>92.95</v>
      </c>
      <c r="H16208" s="15">
        <f t="shared" si="507"/>
        <v>1.8357625000000002E-2</v>
      </c>
      <c r="I16208" s="2">
        <f>IF(C16208&gt;'Assumptions Notes'!C$11,-C16208*('Assumptions Notes'!C$13/(2*1000)),G16208*D16208)</f>
        <v>1.8357625000000002E-2</v>
      </c>
    </row>
    <row r="16209" spans="1:9" x14ac:dyDescent="0.2">
      <c r="A16209" s="5">
        <v>42889.645833333336</v>
      </c>
      <c r="B16209" s="2">
        <v>1156.6300000000001</v>
      </c>
      <c r="C16209" s="10">
        <v>95.35</v>
      </c>
      <c r="D16209" s="8">
        <v>2.2124999999999998E-4</v>
      </c>
      <c r="E16209" s="13">
        <f>D16209*'Assumptions Notes'!C$12</f>
        <v>7.9649999999999999E-2</v>
      </c>
      <c r="F16209" s="15">
        <f t="shared" si="506"/>
        <v>2.1096187499999999E-2</v>
      </c>
      <c r="G16209" s="10">
        <f>IF(C16209&gt;'Assumptions Notes'!C$11,'Assumptions Notes'!C$11,C16209)</f>
        <v>95.35</v>
      </c>
      <c r="H16209" s="15">
        <f t="shared" si="507"/>
        <v>2.1096187499999999E-2</v>
      </c>
      <c r="I16209" s="2">
        <f>IF(C16209&gt;'Assumptions Notes'!C$11,-C16209*('Assumptions Notes'!C$13/(2*1000)),G16209*D16209)</f>
        <v>2.1096187499999999E-2</v>
      </c>
    </row>
    <row r="16210" spans="1:9" x14ac:dyDescent="0.2">
      <c r="A16210" s="5">
        <v>42889.666666666664</v>
      </c>
      <c r="B16210" s="2">
        <v>1208.57</v>
      </c>
      <c r="C16210" s="10">
        <v>112.15</v>
      </c>
      <c r="D16210" s="8">
        <v>2.4499999999999999E-4</v>
      </c>
      <c r="E16210" s="13">
        <f>D16210*'Assumptions Notes'!C$12</f>
        <v>8.8200000000000001E-2</v>
      </c>
      <c r="F16210" s="15">
        <f t="shared" si="506"/>
        <v>2.7476750000000001E-2</v>
      </c>
      <c r="G16210" s="10">
        <f>IF(C16210&gt;'Assumptions Notes'!C$11,'Assumptions Notes'!C$11,C16210)</f>
        <v>112.15</v>
      </c>
      <c r="H16210" s="15">
        <f t="shared" si="507"/>
        <v>2.7476750000000001E-2</v>
      </c>
      <c r="I16210" s="2">
        <f>IF(C16210&gt;'Assumptions Notes'!C$11,-C16210*('Assumptions Notes'!C$13/(2*1000)),G16210*D16210)</f>
        <v>2.7476750000000001E-2</v>
      </c>
    </row>
    <row r="16211" spans="1:9" x14ac:dyDescent="0.2">
      <c r="A16211" s="5">
        <v>42889.6875</v>
      </c>
      <c r="B16211" s="2">
        <v>1304.22</v>
      </c>
      <c r="C16211" s="10">
        <v>106.38</v>
      </c>
      <c r="D16211" s="8">
        <v>2.7E-4</v>
      </c>
      <c r="E16211" s="13">
        <f>D16211*'Assumptions Notes'!C$12</f>
        <v>9.7199999999999995E-2</v>
      </c>
      <c r="F16211" s="15">
        <f t="shared" si="506"/>
        <v>2.8722599999999997E-2</v>
      </c>
      <c r="G16211" s="10">
        <f>IF(C16211&gt;'Assumptions Notes'!C$11,'Assumptions Notes'!C$11,C16211)</f>
        <v>106.38</v>
      </c>
      <c r="H16211" s="15">
        <f t="shared" si="507"/>
        <v>2.8722599999999997E-2</v>
      </c>
      <c r="I16211" s="2">
        <f>IF(C16211&gt;'Assumptions Notes'!C$11,-C16211*('Assumptions Notes'!C$13/(2*1000)),G16211*D16211)</f>
        <v>2.8722599999999997E-2</v>
      </c>
    </row>
    <row r="16212" spans="1:9" x14ac:dyDescent="0.2">
      <c r="A16212" s="5">
        <v>42889.708333333336</v>
      </c>
      <c r="B16212" s="2">
        <v>1418.64</v>
      </c>
      <c r="C16212" s="10">
        <v>131.22999999999999</v>
      </c>
      <c r="D16212" s="8">
        <v>2.9500000000000001E-4</v>
      </c>
      <c r="E16212" s="13">
        <f>D16212*'Assumptions Notes'!C$12</f>
        <v>0.1062</v>
      </c>
      <c r="F16212" s="15">
        <f t="shared" si="506"/>
        <v>3.871285E-2</v>
      </c>
      <c r="G16212" s="10">
        <f>IF(C16212&gt;'Assumptions Notes'!C$11,'Assumptions Notes'!C$11,C16212)</f>
        <v>120</v>
      </c>
      <c r="H16212" s="15">
        <f t="shared" si="507"/>
        <v>3.5400000000000001E-2</v>
      </c>
      <c r="I16212" s="2">
        <f>IF(C16212&gt;'Assumptions Notes'!C$11,-C16212*('Assumptions Notes'!C$13/(2*1000)),G16212*D16212)</f>
        <v>-6.5614999999999993E-2</v>
      </c>
    </row>
    <row r="16213" spans="1:9" x14ac:dyDescent="0.2">
      <c r="A16213" s="5">
        <v>42889.729166666664</v>
      </c>
      <c r="B16213" s="2">
        <v>1592.61</v>
      </c>
      <c r="C16213" s="10">
        <v>172.84</v>
      </c>
      <c r="D16213" s="8">
        <v>2.9750000000000002E-4</v>
      </c>
      <c r="E16213" s="13">
        <f>D16213*'Assumptions Notes'!C$12</f>
        <v>0.1071</v>
      </c>
      <c r="F16213" s="15">
        <f t="shared" si="506"/>
        <v>5.1419900000000004E-2</v>
      </c>
      <c r="G16213" s="10">
        <f>IF(C16213&gt;'Assumptions Notes'!C$11,'Assumptions Notes'!C$11,C16213)</f>
        <v>120</v>
      </c>
      <c r="H16213" s="15">
        <f t="shared" si="507"/>
        <v>3.5700000000000003E-2</v>
      </c>
      <c r="I16213" s="2">
        <f>IF(C16213&gt;'Assumptions Notes'!C$11,-C16213*('Assumptions Notes'!C$13/(2*1000)),G16213*D16213)</f>
        <v>-8.6419999999999997E-2</v>
      </c>
    </row>
    <row r="16214" spans="1:9" x14ac:dyDescent="0.2">
      <c r="A16214" s="5">
        <v>42889.75</v>
      </c>
      <c r="B16214" s="2">
        <v>1812.78</v>
      </c>
      <c r="C16214" s="10">
        <v>259.27</v>
      </c>
      <c r="D16214" s="8">
        <v>2.9999999999999997E-4</v>
      </c>
      <c r="E16214" s="13">
        <f>D16214*'Assumptions Notes'!C$12</f>
        <v>0.10799999999999998</v>
      </c>
      <c r="F16214" s="15">
        <f t="shared" si="506"/>
        <v>7.7780999999999989E-2</v>
      </c>
      <c r="G16214" s="10">
        <f>IF(C16214&gt;'Assumptions Notes'!C$11,'Assumptions Notes'!C$11,C16214)</f>
        <v>120</v>
      </c>
      <c r="H16214" s="15">
        <f t="shared" si="507"/>
        <v>3.5999999999999997E-2</v>
      </c>
      <c r="I16214" s="2">
        <f>IF(C16214&gt;'Assumptions Notes'!C$11,-C16214*('Assumptions Notes'!C$13/(2*1000)),G16214*D16214)</f>
        <v>-0.129635</v>
      </c>
    </row>
    <row r="16215" spans="1:9" x14ac:dyDescent="0.2">
      <c r="A16215" s="5">
        <v>42889.770833333336</v>
      </c>
      <c r="B16215" s="2">
        <v>1979.83</v>
      </c>
      <c r="C16215" s="10">
        <v>170.03</v>
      </c>
      <c r="D16215" s="8">
        <v>2.9999999999999997E-4</v>
      </c>
      <c r="E16215" s="13">
        <f>D16215*'Assumptions Notes'!C$12</f>
        <v>0.10799999999999998</v>
      </c>
      <c r="F16215" s="15">
        <f t="shared" si="506"/>
        <v>5.1008999999999999E-2</v>
      </c>
      <c r="G16215" s="10">
        <f>IF(C16215&gt;'Assumptions Notes'!C$11,'Assumptions Notes'!C$11,C16215)</f>
        <v>120</v>
      </c>
      <c r="H16215" s="15">
        <f t="shared" si="507"/>
        <v>3.5999999999999997E-2</v>
      </c>
      <c r="I16215" s="2">
        <f>IF(C16215&gt;'Assumptions Notes'!C$11,-C16215*('Assumptions Notes'!C$13/(2*1000)),G16215*D16215)</f>
        <v>-8.5015000000000007E-2</v>
      </c>
    </row>
    <row r="16216" spans="1:9" x14ac:dyDescent="0.2">
      <c r="A16216" s="5">
        <v>42889.791666666664</v>
      </c>
      <c r="B16216" s="2">
        <v>2012.3</v>
      </c>
      <c r="C16216" s="10">
        <v>148.01</v>
      </c>
      <c r="D16216" s="8">
        <v>2.9999999999999997E-4</v>
      </c>
      <c r="E16216" s="13">
        <f>D16216*'Assumptions Notes'!C$12</f>
        <v>0.10799999999999998</v>
      </c>
      <c r="F16216" s="15">
        <f t="shared" si="506"/>
        <v>4.4402999999999991E-2</v>
      </c>
      <c r="G16216" s="10">
        <f>IF(C16216&gt;'Assumptions Notes'!C$11,'Assumptions Notes'!C$11,C16216)</f>
        <v>120</v>
      </c>
      <c r="H16216" s="15">
        <f t="shared" si="507"/>
        <v>3.5999999999999997E-2</v>
      </c>
      <c r="I16216" s="2">
        <f>IF(C16216&gt;'Assumptions Notes'!C$11,-C16216*('Assumptions Notes'!C$13/(2*1000)),G16216*D16216)</f>
        <v>-7.4005000000000001E-2</v>
      </c>
    </row>
    <row r="16217" spans="1:9" x14ac:dyDescent="0.2">
      <c r="A16217" s="5">
        <v>42889.8125</v>
      </c>
      <c r="B16217" s="2">
        <v>1980.41</v>
      </c>
      <c r="C16217" s="10">
        <v>133.18</v>
      </c>
      <c r="D16217" s="8">
        <v>2.9750000000000002E-4</v>
      </c>
      <c r="E16217" s="13">
        <f>D16217*'Assumptions Notes'!C$12</f>
        <v>0.1071</v>
      </c>
      <c r="F16217" s="15">
        <f t="shared" si="506"/>
        <v>3.9621050000000005E-2</v>
      </c>
      <c r="G16217" s="10">
        <f>IF(C16217&gt;'Assumptions Notes'!C$11,'Assumptions Notes'!C$11,C16217)</f>
        <v>120</v>
      </c>
      <c r="H16217" s="15">
        <f t="shared" si="507"/>
        <v>3.5700000000000003E-2</v>
      </c>
      <c r="I16217" s="2">
        <f>IF(C16217&gt;'Assumptions Notes'!C$11,-C16217*('Assumptions Notes'!C$13/(2*1000)),G16217*D16217)</f>
        <v>-6.659000000000001E-2</v>
      </c>
    </row>
    <row r="16218" spans="1:9" x14ac:dyDescent="0.2">
      <c r="A16218" s="5">
        <v>42889.833333333336</v>
      </c>
      <c r="B16218" s="2">
        <v>1960.11</v>
      </c>
      <c r="C16218" s="10">
        <v>130.88999999999999</v>
      </c>
      <c r="D16218" s="8">
        <v>2.9500000000000001E-4</v>
      </c>
      <c r="E16218" s="13">
        <f>D16218*'Assumptions Notes'!C$12</f>
        <v>0.1062</v>
      </c>
      <c r="F16218" s="15">
        <f t="shared" si="506"/>
        <v>3.8612549999999995E-2</v>
      </c>
      <c r="G16218" s="10">
        <f>IF(C16218&gt;'Assumptions Notes'!C$11,'Assumptions Notes'!C$11,C16218)</f>
        <v>120</v>
      </c>
      <c r="H16218" s="15">
        <f t="shared" si="507"/>
        <v>3.5400000000000001E-2</v>
      </c>
      <c r="I16218" s="2">
        <f>IF(C16218&gt;'Assumptions Notes'!C$11,-C16218*('Assumptions Notes'!C$13/(2*1000)),G16218*D16218)</f>
        <v>-6.5444999999999989E-2</v>
      </c>
    </row>
    <row r="16219" spans="1:9" x14ac:dyDescent="0.2">
      <c r="A16219" s="5">
        <v>42889.854166666664</v>
      </c>
      <c r="B16219" s="2">
        <v>1931.53</v>
      </c>
      <c r="C16219" s="10">
        <v>173.61</v>
      </c>
      <c r="D16219" s="8">
        <v>2.9E-4</v>
      </c>
      <c r="E16219" s="13">
        <f>D16219*'Assumptions Notes'!C$12</f>
        <v>0.10440000000000001</v>
      </c>
      <c r="F16219" s="15">
        <f t="shared" si="506"/>
        <v>5.0346900000000007E-2</v>
      </c>
      <c r="G16219" s="10">
        <f>IF(C16219&gt;'Assumptions Notes'!C$11,'Assumptions Notes'!C$11,C16219)</f>
        <v>120</v>
      </c>
      <c r="H16219" s="15">
        <f t="shared" si="507"/>
        <v>3.4799999999999998E-2</v>
      </c>
      <c r="I16219" s="2">
        <f>IF(C16219&gt;'Assumptions Notes'!C$11,-C16219*('Assumptions Notes'!C$13/(2*1000)),G16219*D16219)</f>
        <v>-8.6805000000000007E-2</v>
      </c>
    </row>
    <row r="16220" spans="1:9" x14ac:dyDescent="0.2">
      <c r="A16220" s="5">
        <v>42889.875</v>
      </c>
      <c r="B16220" s="2">
        <v>1906.62</v>
      </c>
      <c r="C16220" s="10">
        <v>137.80000000000001</v>
      </c>
      <c r="D16220" s="8">
        <v>2.8499999999999999E-4</v>
      </c>
      <c r="E16220" s="13">
        <f>D16220*'Assumptions Notes'!C$12</f>
        <v>0.1026</v>
      </c>
      <c r="F16220" s="15">
        <f t="shared" si="506"/>
        <v>3.9273000000000002E-2</v>
      </c>
      <c r="G16220" s="10">
        <f>IF(C16220&gt;'Assumptions Notes'!C$11,'Assumptions Notes'!C$11,C16220)</f>
        <v>120</v>
      </c>
      <c r="H16220" s="15">
        <f t="shared" si="507"/>
        <v>3.4200000000000001E-2</v>
      </c>
      <c r="I16220" s="2">
        <f>IF(C16220&gt;'Assumptions Notes'!C$11,-C16220*('Assumptions Notes'!C$13/(2*1000)),G16220*D16220)</f>
        <v>-6.8900000000000003E-2</v>
      </c>
    </row>
    <row r="16221" spans="1:9" x14ac:dyDescent="0.2">
      <c r="A16221" s="5">
        <v>42889.895833333336</v>
      </c>
      <c r="B16221" s="2">
        <v>1862.6</v>
      </c>
      <c r="C16221" s="10">
        <v>125.09</v>
      </c>
      <c r="D16221" s="8">
        <v>2.7E-4</v>
      </c>
      <c r="E16221" s="13">
        <f>D16221*'Assumptions Notes'!C$12</f>
        <v>9.7199999999999995E-2</v>
      </c>
      <c r="F16221" s="15">
        <f t="shared" si="506"/>
        <v>3.37743E-2</v>
      </c>
      <c r="G16221" s="10">
        <f>IF(C16221&gt;'Assumptions Notes'!C$11,'Assumptions Notes'!C$11,C16221)</f>
        <v>120</v>
      </c>
      <c r="H16221" s="15">
        <f t="shared" si="507"/>
        <v>3.2399999999999998E-2</v>
      </c>
      <c r="I16221" s="2">
        <f>IF(C16221&gt;'Assumptions Notes'!C$11,-C16221*('Assumptions Notes'!C$13/(2*1000)),G16221*D16221)</f>
        <v>-6.2545000000000003E-2</v>
      </c>
    </row>
    <row r="16222" spans="1:9" x14ac:dyDescent="0.2">
      <c r="A16222" s="5">
        <v>42889.916666666664</v>
      </c>
      <c r="B16222" s="2">
        <v>1818.63</v>
      </c>
      <c r="C16222" s="10">
        <v>125.51</v>
      </c>
      <c r="D16222" s="8">
        <v>2.5500000000000002E-4</v>
      </c>
      <c r="E16222" s="13">
        <f>D16222*'Assumptions Notes'!C$12</f>
        <v>9.1800000000000007E-2</v>
      </c>
      <c r="F16222" s="15">
        <f t="shared" si="506"/>
        <v>3.200505E-2</v>
      </c>
      <c r="G16222" s="10">
        <f>IF(C16222&gt;'Assumptions Notes'!C$11,'Assumptions Notes'!C$11,C16222)</f>
        <v>120</v>
      </c>
      <c r="H16222" s="15">
        <f t="shared" si="507"/>
        <v>3.0600000000000002E-2</v>
      </c>
      <c r="I16222" s="2">
        <f>IF(C16222&gt;'Assumptions Notes'!C$11,-C16222*('Assumptions Notes'!C$13/(2*1000)),G16222*D16222)</f>
        <v>-6.2755000000000005E-2</v>
      </c>
    </row>
    <row r="16223" spans="1:9" x14ac:dyDescent="0.2">
      <c r="A16223" s="5">
        <v>42889.9375</v>
      </c>
      <c r="B16223" s="2">
        <v>1769.22</v>
      </c>
      <c r="C16223" s="10">
        <v>141</v>
      </c>
      <c r="D16223" s="8">
        <v>2.1250000000000002E-4</v>
      </c>
      <c r="E16223" s="13">
        <f>D16223*'Assumptions Notes'!C$12</f>
        <v>7.6500000000000012E-2</v>
      </c>
      <c r="F16223" s="15">
        <f t="shared" si="506"/>
        <v>2.9962500000000003E-2</v>
      </c>
      <c r="G16223" s="10">
        <f>IF(C16223&gt;'Assumptions Notes'!C$11,'Assumptions Notes'!C$11,C16223)</f>
        <v>120</v>
      </c>
      <c r="H16223" s="15">
        <f t="shared" si="507"/>
        <v>2.5500000000000002E-2</v>
      </c>
      <c r="I16223" s="2">
        <f>IF(C16223&gt;'Assumptions Notes'!C$11,-C16223*('Assumptions Notes'!C$13/(2*1000)),G16223*D16223)</f>
        <v>-7.0500000000000007E-2</v>
      </c>
    </row>
    <row r="16224" spans="1:9" x14ac:dyDescent="0.2">
      <c r="A16224" s="5">
        <v>42889.958333333336</v>
      </c>
      <c r="B16224" s="2">
        <v>1676.94</v>
      </c>
      <c r="C16224" s="10">
        <v>128.72</v>
      </c>
      <c r="D16224" s="8">
        <v>1.7000000000000001E-4</v>
      </c>
      <c r="E16224" s="13">
        <f>D16224*'Assumptions Notes'!C$12</f>
        <v>6.1200000000000004E-2</v>
      </c>
      <c r="F16224" s="15">
        <f t="shared" si="506"/>
        <v>2.18824E-2</v>
      </c>
      <c r="G16224" s="10">
        <f>IF(C16224&gt;'Assumptions Notes'!C$11,'Assumptions Notes'!C$11,C16224)</f>
        <v>120</v>
      </c>
      <c r="H16224" s="15">
        <f t="shared" si="507"/>
        <v>2.0400000000000001E-2</v>
      </c>
      <c r="I16224" s="2">
        <f>IF(C16224&gt;'Assumptions Notes'!C$11,-C16224*('Assumptions Notes'!C$13/(2*1000)),G16224*D16224)</f>
        <v>-6.4360000000000001E-2</v>
      </c>
    </row>
    <row r="16225" spans="1:9" x14ac:dyDescent="0.2">
      <c r="A16225" s="5">
        <v>42889.979166666664</v>
      </c>
      <c r="B16225" s="2">
        <v>1644.99</v>
      </c>
      <c r="C16225" s="10">
        <v>124.99</v>
      </c>
      <c r="D16225" s="8">
        <v>1.5000000000000001E-4</v>
      </c>
      <c r="E16225" s="13">
        <f>D16225*'Assumptions Notes'!C$12</f>
        <v>5.4000000000000006E-2</v>
      </c>
      <c r="F16225" s="15">
        <f t="shared" si="506"/>
        <v>1.8748500000000001E-2</v>
      </c>
      <c r="G16225" s="10">
        <f>IF(C16225&gt;'Assumptions Notes'!C$11,'Assumptions Notes'!C$11,C16225)</f>
        <v>120</v>
      </c>
      <c r="H16225" s="15">
        <f t="shared" si="507"/>
        <v>1.8000000000000002E-2</v>
      </c>
      <c r="I16225" s="2">
        <f>IF(C16225&gt;'Assumptions Notes'!C$11,-C16225*('Assumptions Notes'!C$13/(2*1000)),G16225*D16225)</f>
        <v>-6.2495000000000002E-2</v>
      </c>
    </row>
    <row r="16226" spans="1:9" x14ac:dyDescent="0.2">
      <c r="A16226" s="5">
        <v>42890</v>
      </c>
      <c r="B16226" s="2">
        <v>1848.64</v>
      </c>
      <c r="C16226" s="10">
        <v>125.28</v>
      </c>
      <c r="D16226" s="8">
        <v>1.2999999999999999E-4</v>
      </c>
      <c r="E16226" s="13">
        <f>D16226*'Assumptions Notes'!C$12</f>
        <v>4.6799999999999994E-2</v>
      </c>
      <c r="F16226" s="15">
        <f t="shared" si="506"/>
        <v>1.6286399999999999E-2</v>
      </c>
      <c r="G16226" s="10">
        <f>IF(C16226&gt;'Assumptions Notes'!C$11,'Assumptions Notes'!C$11,C16226)</f>
        <v>120</v>
      </c>
      <c r="H16226" s="15">
        <f t="shared" si="507"/>
        <v>1.5599999999999999E-2</v>
      </c>
      <c r="I16226" s="2">
        <f>IF(C16226&gt;'Assumptions Notes'!C$11,-C16226*('Assumptions Notes'!C$13/(2*1000)),G16226*D16226)</f>
        <v>-6.2640000000000001E-2</v>
      </c>
    </row>
    <row r="16227" spans="1:9" x14ac:dyDescent="0.2">
      <c r="A16227" s="5">
        <v>42890.020833333336</v>
      </c>
      <c r="B16227" s="2">
        <v>1731.51</v>
      </c>
      <c r="C16227" s="10">
        <v>126.92</v>
      </c>
      <c r="D16227" s="8">
        <v>1.175E-4</v>
      </c>
      <c r="E16227" s="13">
        <f>D16227*'Assumptions Notes'!C$12</f>
        <v>4.2299999999999997E-2</v>
      </c>
      <c r="F16227" s="15">
        <f t="shared" si="506"/>
        <v>1.49131E-2</v>
      </c>
      <c r="G16227" s="10">
        <f>IF(C16227&gt;'Assumptions Notes'!C$11,'Assumptions Notes'!C$11,C16227)</f>
        <v>120</v>
      </c>
      <c r="H16227" s="15">
        <f t="shared" si="507"/>
        <v>1.41E-2</v>
      </c>
      <c r="I16227" s="2">
        <f>IF(C16227&gt;'Assumptions Notes'!C$11,-C16227*('Assumptions Notes'!C$13/(2*1000)),G16227*D16227)</f>
        <v>-6.3460000000000003E-2</v>
      </c>
    </row>
    <row r="16228" spans="1:9" x14ac:dyDescent="0.2">
      <c r="A16228" s="5">
        <v>42890.041666666664</v>
      </c>
      <c r="B16228" s="2">
        <v>1626.44</v>
      </c>
      <c r="C16228" s="10">
        <v>124.99</v>
      </c>
      <c r="D16228" s="8">
        <v>1.05E-4</v>
      </c>
      <c r="E16228" s="13">
        <f>D16228*'Assumptions Notes'!C$12</f>
        <v>3.78E-2</v>
      </c>
      <c r="F16228" s="15">
        <f t="shared" si="506"/>
        <v>1.3123950000000001E-2</v>
      </c>
      <c r="G16228" s="10">
        <f>IF(C16228&gt;'Assumptions Notes'!C$11,'Assumptions Notes'!C$11,C16228)</f>
        <v>120</v>
      </c>
      <c r="H16228" s="15">
        <f t="shared" si="507"/>
        <v>1.26E-2</v>
      </c>
      <c r="I16228" s="2">
        <f>IF(C16228&gt;'Assumptions Notes'!C$11,-C16228*('Assumptions Notes'!C$13/(2*1000)),G16228*D16228)</f>
        <v>-6.2495000000000002E-2</v>
      </c>
    </row>
    <row r="16229" spans="1:9" x14ac:dyDescent="0.2">
      <c r="A16229" s="5">
        <v>42890.0625</v>
      </c>
      <c r="B16229" s="2">
        <v>1524.17</v>
      </c>
      <c r="C16229" s="10">
        <v>124.99</v>
      </c>
      <c r="D16229" s="8">
        <v>1.025E-4</v>
      </c>
      <c r="E16229" s="13">
        <f>D16229*'Assumptions Notes'!C$12</f>
        <v>3.6900000000000002E-2</v>
      </c>
      <c r="F16229" s="15">
        <f t="shared" si="506"/>
        <v>1.2811474999999999E-2</v>
      </c>
      <c r="G16229" s="10">
        <f>IF(C16229&gt;'Assumptions Notes'!C$11,'Assumptions Notes'!C$11,C16229)</f>
        <v>120</v>
      </c>
      <c r="H16229" s="15">
        <f t="shared" si="507"/>
        <v>1.23E-2</v>
      </c>
      <c r="I16229" s="2">
        <f>IF(C16229&gt;'Assumptions Notes'!C$11,-C16229*('Assumptions Notes'!C$13/(2*1000)),G16229*D16229)</f>
        <v>-6.2495000000000002E-2</v>
      </c>
    </row>
    <row r="16230" spans="1:9" x14ac:dyDescent="0.2">
      <c r="A16230" s="5">
        <v>42890.083333333336</v>
      </c>
      <c r="B16230" s="2">
        <v>1412.81</v>
      </c>
      <c r="C16230" s="10">
        <v>124.83</v>
      </c>
      <c r="D16230" s="8">
        <v>1E-4</v>
      </c>
      <c r="E16230" s="13">
        <f>D16230*'Assumptions Notes'!C$12</f>
        <v>3.6000000000000004E-2</v>
      </c>
      <c r="F16230" s="15">
        <f t="shared" si="506"/>
        <v>1.2483000000000001E-2</v>
      </c>
      <c r="G16230" s="10">
        <f>IF(C16230&gt;'Assumptions Notes'!C$11,'Assumptions Notes'!C$11,C16230)</f>
        <v>120</v>
      </c>
      <c r="H16230" s="15">
        <f t="shared" si="507"/>
        <v>1.2E-2</v>
      </c>
      <c r="I16230" s="2">
        <f>IF(C16230&gt;'Assumptions Notes'!C$11,-C16230*('Assumptions Notes'!C$13/(2*1000)),G16230*D16230)</f>
        <v>-6.2414999999999998E-2</v>
      </c>
    </row>
    <row r="16231" spans="1:9" x14ac:dyDescent="0.2">
      <c r="A16231" s="5">
        <v>42890.104166666664</v>
      </c>
      <c r="B16231" s="2">
        <v>1354.93</v>
      </c>
      <c r="C16231" s="10">
        <v>122.32</v>
      </c>
      <c r="D16231" s="8">
        <v>9.8750000000000002E-5</v>
      </c>
      <c r="E16231" s="13">
        <f>D16231*'Assumptions Notes'!C$12</f>
        <v>3.5549999999999998E-2</v>
      </c>
      <c r="F16231" s="15">
        <f t="shared" si="506"/>
        <v>1.2079099999999999E-2</v>
      </c>
      <c r="G16231" s="10">
        <f>IF(C16231&gt;'Assumptions Notes'!C$11,'Assumptions Notes'!C$11,C16231)</f>
        <v>120</v>
      </c>
      <c r="H16231" s="15">
        <f t="shared" si="507"/>
        <v>1.1849999999999999E-2</v>
      </c>
      <c r="I16231" s="2">
        <f>IF(C16231&gt;'Assumptions Notes'!C$11,-C16231*('Assumptions Notes'!C$13/(2*1000)),G16231*D16231)</f>
        <v>-6.1159999999999999E-2</v>
      </c>
    </row>
    <row r="16232" spans="1:9" x14ac:dyDescent="0.2">
      <c r="A16232" s="5">
        <v>42890.125</v>
      </c>
      <c r="B16232" s="2">
        <v>1329.86</v>
      </c>
      <c r="C16232" s="10">
        <v>121.32</v>
      </c>
      <c r="D16232" s="8">
        <v>9.7499999999999998E-5</v>
      </c>
      <c r="E16232" s="13">
        <f>D16232*'Assumptions Notes'!C$12</f>
        <v>3.5099999999999999E-2</v>
      </c>
      <c r="F16232" s="15">
        <f t="shared" si="506"/>
        <v>1.1828699999999999E-2</v>
      </c>
      <c r="G16232" s="10">
        <f>IF(C16232&gt;'Assumptions Notes'!C$11,'Assumptions Notes'!C$11,C16232)</f>
        <v>120</v>
      </c>
      <c r="H16232" s="15">
        <f t="shared" si="507"/>
        <v>1.17E-2</v>
      </c>
      <c r="I16232" s="2">
        <f>IF(C16232&gt;'Assumptions Notes'!C$11,-C16232*('Assumptions Notes'!C$13/(2*1000)),G16232*D16232)</f>
        <v>-6.0659999999999999E-2</v>
      </c>
    </row>
    <row r="16233" spans="1:9" x14ac:dyDescent="0.2">
      <c r="A16233" s="5">
        <v>42890.145833333336</v>
      </c>
      <c r="B16233" s="2">
        <v>1285.5999999999999</v>
      </c>
      <c r="C16233" s="10">
        <v>122.97</v>
      </c>
      <c r="D16233" s="8">
        <v>9.6250000000000009E-5</v>
      </c>
      <c r="E16233" s="13">
        <f>D16233*'Assumptions Notes'!C$12</f>
        <v>3.465E-2</v>
      </c>
      <c r="F16233" s="15">
        <f t="shared" si="506"/>
        <v>1.1835862500000001E-2</v>
      </c>
      <c r="G16233" s="10">
        <f>IF(C16233&gt;'Assumptions Notes'!C$11,'Assumptions Notes'!C$11,C16233)</f>
        <v>120</v>
      </c>
      <c r="H16233" s="15">
        <f t="shared" si="507"/>
        <v>1.1550000000000001E-2</v>
      </c>
      <c r="I16233" s="2">
        <f>IF(C16233&gt;'Assumptions Notes'!C$11,-C16233*('Assumptions Notes'!C$13/(2*1000)),G16233*D16233)</f>
        <v>-6.1484999999999998E-2</v>
      </c>
    </row>
    <row r="16234" spans="1:9" x14ac:dyDescent="0.2">
      <c r="A16234" s="5">
        <v>42890.166666666664</v>
      </c>
      <c r="B16234" s="2">
        <v>1235.71</v>
      </c>
      <c r="C16234" s="10">
        <v>124.99</v>
      </c>
      <c r="D16234" s="8">
        <v>9.5000000000000005E-5</v>
      </c>
      <c r="E16234" s="13">
        <f>D16234*'Assumptions Notes'!C$12</f>
        <v>3.4200000000000001E-2</v>
      </c>
      <c r="F16234" s="15">
        <f t="shared" si="506"/>
        <v>1.1874050000000001E-2</v>
      </c>
      <c r="G16234" s="10">
        <f>IF(C16234&gt;'Assumptions Notes'!C$11,'Assumptions Notes'!C$11,C16234)</f>
        <v>120</v>
      </c>
      <c r="H16234" s="15">
        <f t="shared" si="507"/>
        <v>1.14E-2</v>
      </c>
      <c r="I16234" s="2">
        <f>IF(C16234&gt;'Assumptions Notes'!C$11,-C16234*('Assumptions Notes'!C$13/(2*1000)),G16234*D16234)</f>
        <v>-6.2495000000000002E-2</v>
      </c>
    </row>
    <row r="16235" spans="1:9" x14ac:dyDescent="0.2">
      <c r="A16235" s="5">
        <v>42890.1875</v>
      </c>
      <c r="B16235" s="2">
        <v>1224.03</v>
      </c>
      <c r="C16235" s="10">
        <v>124.93</v>
      </c>
      <c r="D16235" s="8">
        <v>9.6250000000000009E-5</v>
      </c>
      <c r="E16235" s="13">
        <f>D16235*'Assumptions Notes'!C$12</f>
        <v>3.465E-2</v>
      </c>
      <c r="F16235" s="15">
        <f t="shared" si="506"/>
        <v>1.2024512500000003E-2</v>
      </c>
      <c r="G16235" s="10">
        <f>IF(C16235&gt;'Assumptions Notes'!C$11,'Assumptions Notes'!C$11,C16235)</f>
        <v>120</v>
      </c>
      <c r="H16235" s="15">
        <f t="shared" si="507"/>
        <v>1.1550000000000001E-2</v>
      </c>
      <c r="I16235" s="2">
        <f>IF(C16235&gt;'Assumptions Notes'!C$11,-C16235*('Assumptions Notes'!C$13/(2*1000)),G16235*D16235)</f>
        <v>-6.2465000000000007E-2</v>
      </c>
    </row>
    <row r="16236" spans="1:9" x14ac:dyDescent="0.2">
      <c r="A16236" s="5">
        <v>42890.208333333336</v>
      </c>
      <c r="B16236" s="2">
        <v>1209.92</v>
      </c>
      <c r="C16236" s="10">
        <v>124.63</v>
      </c>
      <c r="D16236" s="8">
        <v>9.7499999999999998E-5</v>
      </c>
      <c r="E16236" s="13">
        <f>D16236*'Assumptions Notes'!C$12</f>
        <v>3.5099999999999999E-2</v>
      </c>
      <c r="F16236" s="15">
        <f t="shared" si="506"/>
        <v>1.2151424999999999E-2</v>
      </c>
      <c r="G16236" s="10">
        <f>IF(C16236&gt;'Assumptions Notes'!C$11,'Assumptions Notes'!C$11,C16236)</f>
        <v>120</v>
      </c>
      <c r="H16236" s="15">
        <f t="shared" si="507"/>
        <v>1.17E-2</v>
      </c>
      <c r="I16236" s="2">
        <f>IF(C16236&gt;'Assumptions Notes'!C$11,-C16236*('Assumptions Notes'!C$13/(2*1000)),G16236*D16236)</f>
        <v>-6.2315000000000002E-2</v>
      </c>
    </row>
    <row r="16237" spans="1:9" x14ac:dyDescent="0.2">
      <c r="A16237" s="5">
        <v>42890.229166666664</v>
      </c>
      <c r="B16237" s="2">
        <v>1223.43</v>
      </c>
      <c r="C16237" s="10">
        <v>124.99</v>
      </c>
      <c r="D16237" s="8">
        <v>1.15E-4</v>
      </c>
      <c r="E16237" s="13">
        <f>D16237*'Assumptions Notes'!C$12</f>
        <v>4.1399999999999999E-2</v>
      </c>
      <c r="F16237" s="15">
        <f t="shared" si="506"/>
        <v>1.4373850000000001E-2</v>
      </c>
      <c r="G16237" s="10">
        <f>IF(C16237&gt;'Assumptions Notes'!C$11,'Assumptions Notes'!C$11,C16237)</f>
        <v>120</v>
      </c>
      <c r="H16237" s="15">
        <f t="shared" si="507"/>
        <v>1.38E-2</v>
      </c>
      <c r="I16237" s="2">
        <f>IF(C16237&gt;'Assumptions Notes'!C$11,-C16237*('Assumptions Notes'!C$13/(2*1000)),G16237*D16237)</f>
        <v>-6.2495000000000002E-2</v>
      </c>
    </row>
    <row r="16238" spans="1:9" x14ac:dyDescent="0.2">
      <c r="A16238" s="5">
        <v>42890.25</v>
      </c>
      <c r="B16238" s="2">
        <v>1253.68</v>
      </c>
      <c r="C16238" s="10">
        <v>122.6</v>
      </c>
      <c r="D16238" s="8">
        <v>1.325E-4</v>
      </c>
      <c r="E16238" s="13">
        <f>D16238*'Assumptions Notes'!C$12</f>
        <v>4.7699999999999999E-2</v>
      </c>
      <c r="F16238" s="15">
        <f t="shared" si="506"/>
        <v>1.6244499999999999E-2</v>
      </c>
      <c r="G16238" s="10">
        <f>IF(C16238&gt;'Assumptions Notes'!C$11,'Assumptions Notes'!C$11,C16238)</f>
        <v>120</v>
      </c>
      <c r="H16238" s="15">
        <f t="shared" si="507"/>
        <v>1.5900000000000001E-2</v>
      </c>
      <c r="I16238" s="2">
        <f>IF(C16238&gt;'Assumptions Notes'!C$11,-C16238*('Assumptions Notes'!C$13/(2*1000)),G16238*D16238)</f>
        <v>-6.13E-2</v>
      </c>
    </row>
    <row r="16239" spans="1:9" x14ac:dyDescent="0.2">
      <c r="A16239" s="5">
        <v>42890.270833333336</v>
      </c>
      <c r="B16239" s="2">
        <v>1276.97</v>
      </c>
      <c r="C16239" s="10">
        <v>123.3</v>
      </c>
      <c r="D16239" s="8">
        <v>1.6249999999999999E-4</v>
      </c>
      <c r="E16239" s="13">
        <f>D16239*'Assumptions Notes'!C$12</f>
        <v>5.8499999999999996E-2</v>
      </c>
      <c r="F16239" s="15">
        <f t="shared" si="506"/>
        <v>2.0036249999999999E-2</v>
      </c>
      <c r="G16239" s="10">
        <f>IF(C16239&gt;'Assumptions Notes'!C$11,'Assumptions Notes'!C$11,C16239)</f>
        <v>120</v>
      </c>
      <c r="H16239" s="15">
        <f t="shared" si="507"/>
        <v>1.95E-2</v>
      </c>
      <c r="I16239" s="2">
        <f>IF(C16239&gt;'Assumptions Notes'!C$11,-C16239*('Assumptions Notes'!C$13/(2*1000)),G16239*D16239)</f>
        <v>-6.1649999999999996E-2</v>
      </c>
    </row>
    <row r="16240" spans="1:9" x14ac:dyDescent="0.2">
      <c r="A16240" s="5">
        <v>42890.291666666664</v>
      </c>
      <c r="B16240" s="2">
        <v>1296.97</v>
      </c>
      <c r="C16240" s="10">
        <v>123.95</v>
      </c>
      <c r="D16240" s="8">
        <v>1.9249999999999999E-4</v>
      </c>
      <c r="E16240" s="13">
        <f>D16240*'Assumptions Notes'!C$12</f>
        <v>6.93E-2</v>
      </c>
      <c r="F16240" s="15">
        <f t="shared" si="506"/>
        <v>2.3860375E-2</v>
      </c>
      <c r="G16240" s="10">
        <f>IF(C16240&gt;'Assumptions Notes'!C$11,'Assumptions Notes'!C$11,C16240)</f>
        <v>120</v>
      </c>
      <c r="H16240" s="15">
        <f t="shared" si="507"/>
        <v>2.3099999999999999E-2</v>
      </c>
      <c r="I16240" s="2">
        <f>IF(C16240&gt;'Assumptions Notes'!C$11,-C16240*('Assumptions Notes'!C$13/(2*1000)),G16240*D16240)</f>
        <v>-6.1975000000000002E-2</v>
      </c>
    </row>
    <row r="16241" spans="1:9" x14ac:dyDescent="0.2">
      <c r="A16241" s="5">
        <v>42890.3125</v>
      </c>
      <c r="B16241" s="2">
        <v>1339.17</v>
      </c>
      <c r="C16241" s="10">
        <v>114.49</v>
      </c>
      <c r="D16241" s="8">
        <v>2.0875000000000001E-4</v>
      </c>
      <c r="E16241" s="13">
        <f>D16241*'Assumptions Notes'!C$12</f>
        <v>7.5150000000000008E-2</v>
      </c>
      <c r="F16241" s="15">
        <f t="shared" si="506"/>
        <v>2.3899787499999998E-2</v>
      </c>
      <c r="G16241" s="10">
        <f>IF(C16241&gt;'Assumptions Notes'!C$11,'Assumptions Notes'!C$11,C16241)</f>
        <v>114.49</v>
      </c>
      <c r="H16241" s="15">
        <f t="shared" si="507"/>
        <v>2.3899787499999998E-2</v>
      </c>
      <c r="I16241" s="2">
        <f>IF(C16241&gt;'Assumptions Notes'!C$11,-C16241*('Assumptions Notes'!C$13/(2*1000)),G16241*D16241)</f>
        <v>2.3899787499999998E-2</v>
      </c>
    </row>
    <row r="16242" spans="1:9" x14ac:dyDescent="0.2">
      <c r="A16242" s="5">
        <v>42890.333333333336</v>
      </c>
      <c r="B16242" s="2">
        <v>1377.37</v>
      </c>
      <c r="C16242" s="10">
        <v>118</v>
      </c>
      <c r="D16242" s="8">
        <v>2.2499999999999999E-4</v>
      </c>
      <c r="E16242" s="13">
        <f>D16242*'Assumptions Notes'!C$12</f>
        <v>8.1000000000000003E-2</v>
      </c>
      <c r="F16242" s="15">
        <f t="shared" si="506"/>
        <v>2.6550000000000001E-2</v>
      </c>
      <c r="G16242" s="10">
        <f>IF(C16242&gt;'Assumptions Notes'!C$11,'Assumptions Notes'!C$11,C16242)</f>
        <v>118</v>
      </c>
      <c r="H16242" s="15">
        <f t="shared" si="507"/>
        <v>2.6550000000000001E-2</v>
      </c>
      <c r="I16242" s="2">
        <f>IF(C16242&gt;'Assumptions Notes'!C$11,-C16242*('Assumptions Notes'!C$13/(2*1000)),G16242*D16242)</f>
        <v>2.6550000000000001E-2</v>
      </c>
    </row>
    <row r="16243" spans="1:9" x14ac:dyDescent="0.2">
      <c r="A16243" s="5">
        <v>42890.354166666664</v>
      </c>
      <c r="B16243" s="2">
        <v>1472.48</v>
      </c>
      <c r="C16243" s="10">
        <v>125.12</v>
      </c>
      <c r="D16243" s="8">
        <v>2.2625E-4</v>
      </c>
      <c r="E16243" s="13">
        <f>D16243*'Assumptions Notes'!C$12</f>
        <v>8.1449999999999995E-2</v>
      </c>
      <c r="F16243" s="15">
        <f t="shared" si="506"/>
        <v>2.8308400000000001E-2</v>
      </c>
      <c r="G16243" s="10">
        <f>IF(C16243&gt;'Assumptions Notes'!C$11,'Assumptions Notes'!C$11,C16243)</f>
        <v>120</v>
      </c>
      <c r="H16243" s="15">
        <f t="shared" si="507"/>
        <v>2.7150000000000001E-2</v>
      </c>
      <c r="I16243" s="2">
        <f>IF(C16243&gt;'Assumptions Notes'!C$11,-C16243*('Assumptions Notes'!C$13/(2*1000)),G16243*D16243)</f>
        <v>-6.2560000000000004E-2</v>
      </c>
    </row>
    <row r="16244" spans="1:9" x14ac:dyDescent="0.2">
      <c r="A16244" s="5">
        <v>42890.375</v>
      </c>
      <c r="B16244" s="2">
        <v>1529.24</v>
      </c>
      <c r="C16244" s="10">
        <v>132.24</v>
      </c>
      <c r="D16244" s="8">
        <v>2.275E-4</v>
      </c>
      <c r="E16244" s="13">
        <f>D16244*'Assumptions Notes'!C$12</f>
        <v>8.1900000000000001E-2</v>
      </c>
      <c r="F16244" s="15">
        <f t="shared" si="506"/>
        <v>3.0084600000000003E-2</v>
      </c>
      <c r="G16244" s="10">
        <f>IF(C16244&gt;'Assumptions Notes'!C$11,'Assumptions Notes'!C$11,C16244)</f>
        <v>120</v>
      </c>
      <c r="H16244" s="15">
        <f t="shared" si="507"/>
        <v>2.7300000000000001E-2</v>
      </c>
      <c r="I16244" s="2">
        <f>IF(C16244&gt;'Assumptions Notes'!C$11,-C16244*('Assumptions Notes'!C$13/(2*1000)),G16244*D16244)</f>
        <v>-6.6120000000000012E-2</v>
      </c>
    </row>
    <row r="16245" spans="1:9" x14ac:dyDescent="0.2">
      <c r="A16245" s="5">
        <v>42890.395833333336</v>
      </c>
      <c r="B16245" s="2">
        <v>1503.05</v>
      </c>
      <c r="C16245" s="10">
        <v>158.57</v>
      </c>
      <c r="D16245" s="8">
        <v>2.1875E-4</v>
      </c>
      <c r="E16245" s="13">
        <f>D16245*'Assumptions Notes'!C$12</f>
        <v>7.8750000000000001E-2</v>
      </c>
      <c r="F16245" s="15">
        <f t="shared" si="506"/>
        <v>3.4687187500000001E-2</v>
      </c>
      <c r="G16245" s="10">
        <f>IF(C16245&gt;'Assumptions Notes'!C$11,'Assumptions Notes'!C$11,C16245)</f>
        <v>120</v>
      </c>
      <c r="H16245" s="15">
        <f t="shared" si="507"/>
        <v>2.6249999999999999E-2</v>
      </c>
      <c r="I16245" s="2">
        <f>IF(C16245&gt;'Assumptions Notes'!C$11,-C16245*('Assumptions Notes'!C$13/(2*1000)),G16245*D16245)</f>
        <v>-7.9284999999999994E-2</v>
      </c>
    </row>
    <row r="16246" spans="1:9" x14ac:dyDescent="0.2">
      <c r="A16246" s="5">
        <v>42890.416666666664</v>
      </c>
      <c r="B16246" s="2">
        <v>1462.72</v>
      </c>
      <c r="C16246" s="10">
        <v>144.37</v>
      </c>
      <c r="D16246" s="8">
        <v>2.1000000000000001E-4</v>
      </c>
      <c r="E16246" s="13">
        <f>D16246*'Assumptions Notes'!C$12</f>
        <v>7.5600000000000001E-2</v>
      </c>
      <c r="F16246" s="15">
        <f t="shared" si="506"/>
        <v>3.0317700000000003E-2</v>
      </c>
      <c r="G16246" s="10">
        <f>IF(C16246&gt;'Assumptions Notes'!C$11,'Assumptions Notes'!C$11,C16246)</f>
        <v>120</v>
      </c>
      <c r="H16246" s="15">
        <f t="shared" si="507"/>
        <v>2.52E-2</v>
      </c>
      <c r="I16246" s="2">
        <f>IF(C16246&gt;'Assumptions Notes'!C$11,-C16246*('Assumptions Notes'!C$13/(2*1000)),G16246*D16246)</f>
        <v>-7.2184999999999999E-2</v>
      </c>
    </row>
    <row r="16247" spans="1:9" x14ac:dyDescent="0.2">
      <c r="A16247" s="5">
        <v>42890.4375</v>
      </c>
      <c r="B16247" s="2">
        <v>1371.25</v>
      </c>
      <c r="C16247" s="10">
        <v>126.1</v>
      </c>
      <c r="D16247" s="8">
        <v>2.075E-4</v>
      </c>
      <c r="E16247" s="13">
        <f>D16247*'Assumptions Notes'!C$12</f>
        <v>7.4700000000000003E-2</v>
      </c>
      <c r="F16247" s="15">
        <f t="shared" si="506"/>
        <v>2.6165749999999998E-2</v>
      </c>
      <c r="G16247" s="10">
        <f>IF(C16247&gt;'Assumptions Notes'!C$11,'Assumptions Notes'!C$11,C16247)</f>
        <v>120</v>
      </c>
      <c r="H16247" s="15">
        <f t="shared" si="507"/>
        <v>2.4899999999999999E-2</v>
      </c>
      <c r="I16247" s="2">
        <f>IF(C16247&gt;'Assumptions Notes'!C$11,-C16247*('Assumptions Notes'!C$13/(2*1000)),G16247*D16247)</f>
        <v>-6.3049999999999995E-2</v>
      </c>
    </row>
    <row r="16248" spans="1:9" x14ac:dyDescent="0.2">
      <c r="A16248" s="5">
        <v>42890.458333333336</v>
      </c>
      <c r="B16248" s="2">
        <v>1293.6300000000001</v>
      </c>
      <c r="C16248" s="10">
        <v>119.31</v>
      </c>
      <c r="D16248" s="8">
        <v>2.05E-4</v>
      </c>
      <c r="E16248" s="13">
        <f>D16248*'Assumptions Notes'!C$12</f>
        <v>7.3800000000000004E-2</v>
      </c>
      <c r="F16248" s="15">
        <f t="shared" si="506"/>
        <v>2.4458549999999999E-2</v>
      </c>
      <c r="G16248" s="10">
        <f>IF(C16248&gt;'Assumptions Notes'!C$11,'Assumptions Notes'!C$11,C16248)</f>
        <v>119.31</v>
      </c>
      <c r="H16248" s="15">
        <f t="shared" si="507"/>
        <v>2.4458549999999999E-2</v>
      </c>
      <c r="I16248" s="2">
        <f>IF(C16248&gt;'Assumptions Notes'!C$11,-C16248*('Assumptions Notes'!C$13/(2*1000)),G16248*D16248)</f>
        <v>2.4458549999999999E-2</v>
      </c>
    </row>
    <row r="16249" spans="1:9" x14ac:dyDescent="0.2">
      <c r="A16249" s="5">
        <v>42890.479166666664</v>
      </c>
      <c r="B16249" s="2">
        <v>1208.55</v>
      </c>
      <c r="C16249" s="10">
        <v>112.17</v>
      </c>
      <c r="D16249" s="8">
        <v>2.1499999999999999E-4</v>
      </c>
      <c r="E16249" s="13">
        <f>D16249*'Assumptions Notes'!C$12</f>
        <v>7.7399999999999997E-2</v>
      </c>
      <c r="F16249" s="15">
        <f t="shared" si="506"/>
        <v>2.411655E-2</v>
      </c>
      <c r="G16249" s="10">
        <f>IF(C16249&gt;'Assumptions Notes'!C$11,'Assumptions Notes'!C$11,C16249)</f>
        <v>112.17</v>
      </c>
      <c r="H16249" s="15">
        <f t="shared" si="507"/>
        <v>2.411655E-2</v>
      </c>
      <c r="I16249" s="2">
        <f>IF(C16249&gt;'Assumptions Notes'!C$11,-C16249*('Assumptions Notes'!C$13/(2*1000)),G16249*D16249)</f>
        <v>2.411655E-2</v>
      </c>
    </row>
    <row r="16250" spans="1:9" x14ac:dyDescent="0.2">
      <c r="A16250" s="5">
        <v>42890.5</v>
      </c>
      <c r="B16250" s="2">
        <v>1160.92</v>
      </c>
      <c r="C16250" s="10">
        <v>93.44</v>
      </c>
      <c r="D16250" s="8">
        <v>2.2499999999999999E-4</v>
      </c>
      <c r="E16250" s="13">
        <f>D16250*'Assumptions Notes'!C$12</f>
        <v>8.1000000000000003E-2</v>
      </c>
      <c r="F16250" s="15">
        <f t="shared" si="506"/>
        <v>2.1023999999999998E-2</v>
      </c>
      <c r="G16250" s="10">
        <f>IF(C16250&gt;'Assumptions Notes'!C$11,'Assumptions Notes'!C$11,C16250)</f>
        <v>93.44</v>
      </c>
      <c r="H16250" s="15">
        <f t="shared" si="507"/>
        <v>2.1023999999999998E-2</v>
      </c>
      <c r="I16250" s="2">
        <f>IF(C16250&gt;'Assumptions Notes'!C$11,-C16250*('Assumptions Notes'!C$13/(2*1000)),G16250*D16250)</f>
        <v>2.1023999999999998E-2</v>
      </c>
    </row>
    <row r="16251" spans="1:9" x14ac:dyDescent="0.2">
      <c r="A16251" s="5">
        <v>42890.520833333336</v>
      </c>
      <c r="B16251" s="2">
        <v>1132.8800000000001</v>
      </c>
      <c r="C16251" s="10">
        <v>83.99</v>
      </c>
      <c r="D16251" s="8">
        <v>2.1250000000000002E-4</v>
      </c>
      <c r="E16251" s="13">
        <f>D16251*'Assumptions Notes'!C$12</f>
        <v>7.6500000000000012E-2</v>
      </c>
      <c r="F16251" s="15">
        <f t="shared" si="506"/>
        <v>1.7847874999999999E-2</v>
      </c>
      <c r="G16251" s="10">
        <f>IF(C16251&gt;'Assumptions Notes'!C$11,'Assumptions Notes'!C$11,C16251)</f>
        <v>83.99</v>
      </c>
      <c r="H16251" s="15">
        <f t="shared" si="507"/>
        <v>1.7847874999999999E-2</v>
      </c>
      <c r="I16251" s="2">
        <f>IF(C16251&gt;'Assumptions Notes'!C$11,-C16251*('Assumptions Notes'!C$13/(2*1000)),G16251*D16251)</f>
        <v>1.7847874999999999E-2</v>
      </c>
    </row>
    <row r="16252" spans="1:9" x14ac:dyDescent="0.2">
      <c r="A16252" s="5">
        <v>42890.541666666664</v>
      </c>
      <c r="B16252" s="2">
        <v>1125.07</v>
      </c>
      <c r="C16252" s="10">
        <v>84.86</v>
      </c>
      <c r="D16252" s="8">
        <v>2.0000000000000001E-4</v>
      </c>
      <c r="E16252" s="13">
        <f>D16252*'Assumptions Notes'!C$12</f>
        <v>7.2000000000000008E-2</v>
      </c>
      <c r="F16252" s="15">
        <f t="shared" si="506"/>
        <v>1.6972000000000001E-2</v>
      </c>
      <c r="G16252" s="10">
        <f>IF(C16252&gt;'Assumptions Notes'!C$11,'Assumptions Notes'!C$11,C16252)</f>
        <v>84.86</v>
      </c>
      <c r="H16252" s="15">
        <f t="shared" si="507"/>
        <v>1.6972000000000001E-2</v>
      </c>
      <c r="I16252" s="2">
        <f>IF(C16252&gt;'Assumptions Notes'!C$11,-C16252*('Assumptions Notes'!C$13/(2*1000)),G16252*D16252)</f>
        <v>1.6972000000000001E-2</v>
      </c>
    </row>
    <row r="16253" spans="1:9" x14ac:dyDescent="0.2">
      <c r="A16253" s="5">
        <v>42890.5625</v>
      </c>
      <c r="B16253" s="2">
        <v>1114.83</v>
      </c>
      <c r="C16253" s="10">
        <v>88.9</v>
      </c>
      <c r="D16253" s="8">
        <v>1.975E-4</v>
      </c>
      <c r="E16253" s="13">
        <f>D16253*'Assumptions Notes'!C$12</f>
        <v>7.1099999999999997E-2</v>
      </c>
      <c r="F16253" s="15">
        <f t="shared" si="506"/>
        <v>1.755775E-2</v>
      </c>
      <c r="G16253" s="10">
        <f>IF(C16253&gt;'Assumptions Notes'!C$11,'Assumptions Notes'!C$11,C16253)</f>
        <v>88.9</v>
      </c>
      <c r="H16253" s="15">
        <f t="shared" si="507"/>
        <v>1.755775E-2</v>
      </c>
      <c r="I16253" s="2">
        <f>IF(C16253&gt;'Assumptions Notes'!C$11,-C16253*('Assumptions Notes'!C$13/(2*1000)),G16253*D16253)</f>
        <v>1.755775E-2</v>
      </c>
    </row>
    <row r="16254" spans="1:9" x14ac:dyDescent="0.2">
      <c r="A16254" s="5">
        <v>42890.583333333336</v>
      </c>
      <c r="B16254" s="2">
        <v>1135.08</v>
      </c>
      <c r="C16254" s="10">
        <v>92.5</v>
      </c>
      <c r="D16254" s="8">
        <v>1.95E-4</v>
      </c>
      <c r="E16254" s="13">
        <f>D16254*'Assumptions Notes'!C$12</f>
        <v>7.0199999999999999E-2</v>
      </c>
      <c r="F16254" s="15">
        <f t="shared" si="506"/>
        <v>1.8037499999999998E-2</v>
      </c>
      <c r="G16254" s="10">
        <f>IF(C16254&gt;'Assumptions Notes'!C$11,'Assumptions Notes'!C$11,C16254)</f>
        <v>92.5</v>
      </c>
      <c r="H16254" s="15">
        <f t="shared" si="507"/>
        <v>1.8037499999999998E-2</v>
      </c>
      <c r="I16254" s="2">
        <f>IF(C16254&gt;'Assumptions Notes'!C$11,-C16254*('Assumptions Notes'!C$13/(2*1000)),G16254*D16254)</f>
        <v>1.8037499999999998E-2</v>
      </c>
    </row>
    <row r="16255" spans="1:9" x14ac:dyDescent="0.2">
      <c r="A16255" s="5">
        <v>42890.604166666664</v>
      </c>
      <c r="B16255" s="2">
        <v>1146.29</v>
      </c>
      <c r="C16255" s="10">
        <v>100.25</v>
      </c>
      <c r="D16255" s="8">
        <v>1.9625E-4</v>
      </c>
      <c r="E16255" s="13">
        <f>D16255*'Assumptions Notes'!C$12</f>
        <v>7.0650000000000004E-2</v>
      </c>
      <c r="F16255" s="15">
        <f t="shared" si="506"/>
        <v>1.9674062499999999E-2</v>
      </c>
      <c r="G16255" s="10">
        <f>IF(C16255&gt;'Assumptions Notes'!C$11,'Assumptions Notes'!C$11,C16255)</f>
        <v>100.25</v>
      </c>
      <c r="H16255" s="15">
        <f t="shared" si="507"/>
        <v>1.9674062499999999E-2</v>
      </c>
      <c r="I16255" s="2">
        <f>IF(C16255&gt;'Assumptions Notes'!C$11,-C16255*('Assumptions Notes'!C$13/(2*1000)),G16255*D16255)</f>
        <v>1.9674062499999999E-2</v>
      </c>
    </row>
    <row r="16256" spans="1:9" x14ac:dyDescent="0.2">
      <c r="A16256" s="5">
        <v>42890.625</v>
      </c>
      <c r="B16256" s="2">
        <v>1196.75</v>
      </c>
      <c r="C16256" s="10">
        <v>104.48</v>
      </c>
      <c r="D16256" s="8">
        <v>1.975E-4</v>
      </c>
      <c r="E16256" s="13">
        <f>D16256*'Assumptions Notes'!C$12</f>
        <v>7.1099999999999997E-2</v>
      </c>
      <c r="F16256" s="15">
        <f t="shared" si="506"/>
        <v>2.0634800000000002E-2</v>
      </c>
      <c r="G16256" s="10">
        <f>IF(C16256&gt;'Assumptions Notes'!C$11,'Assumptions Notes'!C$11,C16256)</f>
        <v>104.48</v>
      </c>
      <c r="H16256" s="15">
        <f t="shared" si="507"/>
        <v>2.0634800000000002E-2</v>
      </c>
      <c r="I16256" s="2">
        <f>IF(C16256&gt;'Assumptions Notes'!C$11,-C16256*('Assumptions Notes'!C$13/(2*1000)),G16256*D16256)</f>
        <v>2.0634800000000002E-2</v>
      </c>
    </row>
    <row r="16257" spans="1:9" x14ac:dyDescent="0.2">
      <c r="A16257" s="5">
        <v>42890.645833333336</v>
      </c>
      <c r="B16257" s="2">
        <v>1237.73</v>
      </c>
      <c r="C16257" s="10">
        <v>110.28</v>
      </c>
      <c r="D16257" s="8">
        <v>2.2124999999999998E-4</v>
      </c>
      <c r="E16257" s="13">
        <f>D16257*'Assumptions Notes'!C$12</f>
        <v>7.9649999999999999E-2</v>
      </c>
      <c r="F16257" s="15">
        <f t="shared" si="506"/>
        <v>2.439945E-2</v>
      </c>
      <c r="G16257" s="10">
        <f>IF(C16257&gt;'Assumptions Notes'!C$11,'Assumptions Notes'!C$11,C16257)</f>
        <v>110.28</v>
      </c>
      <c r="H16257" s="15">
        <f t="shared" si="507"/>
        <v>2.439945E-2</v>
      </c>
      <c r="I16257" s="2">
        <f>IF(C16257&gt;'Assumptions Notes'!C$11,-C16257*('Assumptions Notes'!C$13/(2*1000)),G16257*D16257)</f>
        <v>2.439945E-2</v>
      </c>
    </row>
    <row r="16258" spans="1:9" x14ac:dyDescent="0.2">
      <c r="A16258" s="5">
        <v>42890.666666666664</v>
      </c>
      <c r="B16258" s="2">
        <v>1288.6099999999999</v>
      </c>
      <c r="C16258" s="10">
        <v>131.44</v>
      </c>
      <c r="D16258" s="8">
        <v>2.4499999999999999E-4</v>
      </c>
      <c r="E16258" s="13">
        <f>D16258*'Assumptions Notes'!C$12</f>
        <v>8.8200000000000001E-2</v>
      </c>
      <c r="F16258" s="15">
        <f t="shared" si="506"/>
        <v>3.2202799999999997E-2</v>
      </c>
      <c r="G16258" s="10">
        <f>IF(C16258&gt;'Assumptions Notes'!C$11,'Assumptions Notes'!C$11,C16258)</f>
        <v>120</v>
      </c>
      <c r="H16258" s="15">
        <f t="shared" si="507"/>
        <v>2.9399999999999999E-2</v>
      </c>
      <c r="I16258" s="2">
        <f>IF(C16258&gt;'Assumptions Notes'!C$11,-C16258*('Assumptions Notes'!C$13/(2*1000)),G16258*D16258)</f>
        <v>-6.5720000000000001E-2</v>
      </c>
    </row>
    <row r="16259" spans="1:9" x14ac:dyDescent="0.2">
      <c r="A16259" s="5">
        <v>42890.6875</v>
      </c>
      <c r="B16259" s="2">
        <v>1376.73</v>
      </c>
      <c r="C16259" s="10">
        <v>121.95</v>
      </c>
      <c r="D16259" s="8">
        <v>2.7E-4</v>
      </c>
      <c r="E16259" s="13">
        <f>D16259*'Assumptions Notes'!C$12</f>
        <v>9.7199999999999995E-2</v>
      </c>
      <c r="F16259" s="15">
        <f t="shared" si="506"/>
        <v>3.2926500000000004E-2</v>
      </c>
      <c r="G16259" s="10">
        <f>IF(C16259&gt;'Assumptions Notes'!C$11,'Assumptions Notes'!C$11,C16259)</f>
        <v>120</v>
      </c>
      <c r="H16259" s="15">
        <f t="shared" si="507"/>
        <v>3.2399999999999998E-2</v>
      </c>
      <c r="I16259" s="2">
        <f>IF(C16259&gt;'Assumptions Notes'!C$11,-C16259*('Assumptions Notes'!C$13/(2*1000)),G16259*D16259)</f>
        <v>-6.0975000000000001E-2</v>
      </c>
    </row>
    <row r="16260" spans="1:9" x14ac:dyDescent="0.2">
      <c r="A16260" s="5">
        <v>42890.708333333336</v>
      </c>
      <c r="B16260" s="2">
        <v>1516.14</v>
      </c>
      <c r="C16260" s="10">
        <v>131.09</v>
      </c>
      <c r="D16260" s="8">
        <v>2.9500000000000001E-4</v>
      </c>
      <c r="E16260" s="13">
        <f>D16260*'Assumptions Notes'!C$12</f>
        <v>0.1062</v>
      </c>
      <c r="F16260" s="15">
        <f t="shared" ref="F16260:F16323" si="508">D16260*C16260</f>
        <v>3.8671550000000006E-2</v>
      </c>
      <c r="G16260" s="10">
        <f>IF(C16260&gt;'Assumptions Notes'!C$11,'Assumptions Notes'!C$11,C16260)</f>
        <v>120</v>
      </c>
      <c r="H16260" s="15">
        <f t="shared" ref="H16260:H16323" si="509">G16260*D16260</f>
        <v>3.5400000000000001E-2</v>
      </c>
      <c r="I16260" s="2">
        <f>IF(C16260&gt;'Assumptions Notes'!C$11,-C16260*('Assumptions Notes'!C$13/(2*1000)),G16260*D16260)</f>
        <v>-6.5545000000000006E-2</v>
      </c>
    </row>
    <row r="16261" spans="1:9" x14ac:dyDescent="0.2">
      <c r="A16261" s="5">
        <v>42890.729166666664</v>
      </c>
      <c r="B16261" s="2">
        <v>1701.25</v>
      </c>
      <c r="C16261" s="10">
        <v>144.66999999999999</v>
      </c>
      <c r="D16261" s="8">
        <v>2.9750000000000002E-4</v>
      </c>
      <c r="E16261" s="13">
        <f>D16261*'Assumptions Notes'!C$12</f>
        <v>0.1071</v>
      </c>
      <c r="F16261" s="15">
        <f t="shared" si="508"/>
        <v>4.3039324999999996E-2</v>
      </c>
      <c r="G16261" s="10">
        <f>IF(C16261&gt;'Assumptions Notes'!C$11,'Assumptions Notes'!C$11,C16261)</f>
        <v>120</v>
      </c>
      <c r="H16261" s="15">
        <f t="shared" si="509"/>
        <v>3.5700000000000003E-2</v>
      </c>
      <c r="I16261" s="2">
        <f>IF(C16261&gt;'Assumptions Notes'!C$11,-C16261*('Assumptions Notes'!C$13/(2*1000)),G16261*D16261)</f>
        <v>-7.2334999999999997E-2</v>
      </c>
    </row>
    <row r="16262" spans="1:9" x14ac:dyDescent="0.2">
      <c r="A16262" s="5">
        <v>42890.75</v>
      </c>
      <c r="B16262" s="2">
        <v>1929.68</v>
      </c>
      <c r="C16262" s="10">
        <v>248.9</v>
      </c>
      <c r="D16262" s="8">
        <v>2.9999999999999997E-4</v>
      </c>
      <c r="E16262" s="13">
        <f>D16262*'Assumptions Notes'!C$12</f>
        <v>0.10799999999999998</v>
      </c>
      <c r="F16262" s="15">
        <f t="shared" si="508"/>
        <v>7.467E-2</v>
      </c>
      <c r="G16262" s="10">
        <f>IF(C16262&gt;'Assumptions Notes'!C$11,'Assumptions Notes'!C$11,C16262)</f>
        <v>120</v>
      </c>
      <c r="H16262" s="15">
        <f t="shared" si="509"/>
        <v>3.5999999999999997E-2</v>
      </c>
      <c r="I16262" s="2">
        <f>IF(C16262&gt;'Assumptions Notes'!C$11,-C16262*('Assumptions Notes'!C$13/(2*1000)),G16262*D16262)</f>
        <v>-0.12445000000000001</v>
      </c>
    </row>
    <row r="16263" spans="1:9" x14ac:dyDescent="0.2">
      <c r="A16263" s="5">
        <v>42890.770833333336</v>
      </c>
      <c r="B16263" s="2">
        <v>2094.7600000000002</v>
      </c>
      <c r="C16263" s="10">
        <v>349.98</v>
      </c>
      <c r="D16263" s="8">
        <v>2.9999999999999997E-4</v>
      </c>
      <c r="E16263" s="13">
        <f>D16263*'Assumptions Notes'!C$12</f>
        <v>0.10799999999999998</v>
      </c>
      <c r="F16263" s="15">
        <f t="shared" si="508"/>
        <v>0.10499399999999999</v>
      </c>
      <c r="G16263" s="10">
        <f>IF(C16263&gt;'Assumptions Notes'!C$11,'Assumptions Notes'!C$11,C16263)</f>
        <v>120</v>
      </c>
      <c r="H16263" s="15">
        <f t="shared" si="509"/>
        <v>3.5999999999999997E-2</v>
      </c>
      <c r="I16263" s="2">
        <f>IF(C16263&gt;'Assumptions Notes'!C$11,-C16263*('Assumptions Notes'!C$13/(2*1000)),G16263*D16263)</f>
        <v>-0.17499000000000001</v>
      </c>
    </row>
    <row r="16264" spans="1:9" x14ac:dyDescent="0.2">
      <c r="A16264" s="5">
        <v>42890.791666666664</v>
      </c>
      <c r="B16264" s="2">
        <v>2106.37</v>
      </c>
      <c r="C16264" s="10">
        <v>365.68</v>
      </c>
      <c r="D16264" s="8">
        <v>2.9999999999999997E-4</v>
      </c>
      <c r="E16264" s="13">
        <f>D16264*'Assumptions Notes'!C$12</f>
        <v>0.10799999999999998</v>
      </c>
      <c r="F16264" s="15">
        <f t="shared" si="508"/>
        <v>0.109704</v>
      </c>
      <c r="G16264" s="10">
        <f>IF(C16264&gt;'Assumptions Notes'!C$11,'Assumptions Notes'!C$11,C16264)</f>
        <v>120</v>
      </c>
      <c r="H16264" s="15">
        <f t="shared" si="509"/>
        <v>3.5999999999999997E-2</v>
      </c>
      <c r="I16264" s="2">
        <f>IF(C16264&gt;'Assumptions Notes'!C$11,-C16264*('Assumptions Notes'!C$13/(2*1000)),G16264*D16264)</f>
        <v>-0.18284</v>
      </c>
    </row>
    <row r="16265" spans="1:9" x14ac:dyDescent="0.2">
      <c r="A16265" s="5">
        <v>42890.8125</v>
      </c>
      <c r="B16265" s="2">
        <v>2085.2800000000002</v>
      </c>
      <c r="C16265" s="10">
        <v>202.99</v>
      </c>
      <c r="D16265" s="8">
        <v>2.9750000000000002E-4</v>
      </c>
      <c r="E16265" s="13">
        <f>D16265*'Assumptions Notes'!C$12</f>
        <v>0.1071</v>
      </c>
      <c r="F16265" s="15">
        <f t="shared" si="508"/>
        <v>6.0389525000000006E-2</v>
      </c>
      <c r="G16265" s="10">
        <f>IF(C16265&gt;'Assumptions Notes'!C$11,'Assumptions Notes'!C$11,C16265)</f>
        <v>120</v>
      </c>
      <c r="H16265" s="15">
        <f t="shared" si="509"/>
        <v>3.5700000000000003E-2</v>
      </c>
      <c r="I16265" s="2">
        <f>IF(C16265&gt;'Assumptions Notes'!C$11,-C16265*('Assumptions Notes'!C$13/(2*1000)),G16265*D16265)</f>
        <v>-0.101495</v>
      </c>
    </row>
    <row r="16266" spans="1:9" x14ac:dyDescent="0.2">
      <c r="A16266" s="5">
        <v>42890.833333333336</v>
      </c>
      <c r="B16266" s="2">
        <v>2025.64</v>
      </c>
      <c r="C16266" s="10">
        <v>146.69</v>
      </c>
      <c r="D16266" s="8">
        <v>2.9500000000000001E-4</v>
      </c>
      <c r="E16266" s="13">
        <f>D16266*'Assumptions Notes'!C$12</f>
        <v>0.1062</v>
      </c>
      <c r="F16266" s="15">
        <f t="shared" si="508"/>
        <v>4.3273550000000001E-2</v>
      </c>
      <c r="G16266" s="10">
        <f>IF(C16266&gt;'Assumptions Notes'!C$11,'Assumptions Notes'!C$11,C16266)</f>
        <v>120</v>
      </c>
      <c r="H16266" s="15">
        <f t="shared" si="509"/>
        <v>3.5400000000000001E-2</v>
      </c>
      <c r="I16266" s="2">
        <f>IF(C16266&gt;'Assumptions Notes'!C$11,-C16266*('Assumptions Notes'!C$13/(2*1000)),G16266*D16266)</f>
        <v>-7.3344999999999994E-2</v>
      </c>
    </row>
    <row r="16267" spans="1:9" x14ac:dyDescent="0.2">
      <c r="A16267" s="5">
        <v>42890.854166666664</v>
      </c>
      <c r="B16267" s="2">
        <v>1979.49</v>
      </c>
      <c r="C16267" s="10">
        <v>182.05</v>
      </c>
      <c r="D16267" s="8">
        <v>2.9E-4</v>
      </c>
      <c r="E16267" s="13">
        <f>D16267*'Assumptions Notes'!C$12</f>
        <v>0.10440000000000001</v>
      </c>
      <c r="F16267" s="15">
        <f t="shared" si="508"/>
        <v>5.2794500000000001E-2</v>
      </c>
      <c r="G16267" s="10">
        <f>IF(C16267&gt;'Assumptions Notes'!C$11,'Assumptions Notes'!C$11,C16267)</f>
        <v>120</v>
      </c>
      <c r="H16267" s="15">
        <f t="shared" si="509"/>
        <v>3.4799999999999998E-2</v>
      </c>
      <c r="I16267" s="2">
        <f>IF(C16267&gt;'Assumptions Notes'!C$11,-C16267*('Assumptions Notes'!C$13/(2*1000)),G16267*D16267)</f>
        <v>-9.1025000000000009E-2</v>
      </c>
    </row>
    <row r="16268" spans="1:9" x14ac:dyDescent="0.2">
      <c r="A16268" s="5">
        <v>42890.875</v>
      </c>
      <c r="B16268" s="2">
        <v>1925.8</v>
      </c>
      <c r="C16268" s="10">
        <v>142.93</v>
      </c>
      <c r="D16268" s="8">
        <v>2.8499999999999999E-4</v>
      </c>
      <c r="E16268" s="13">
        <f>D16268*'Assumptions Notes'!C$12</f>
        <v>0.1026</v>
      </c>
      <c r="F16268" s="15">
        <f t="shared" si="508"/>
        <v>4.0735050000000002E-2</v>
      </c>
      <c r="G16268" s="10">
        <f>IF(C16268&gt;'Assumptions Notes'!C$11,'Assumptions Notes'!C$11,C16268)</f>
        <v>120</v>
      </c>
      <c r="H16268" s="15">
        <f t="shared" si="509"/>
        <v>3.4200000000000001E-2</v>
      </c>
      <c r="I16268" s="2">
        <f>IF(C16268&gt;'Assumptions Notes'!C$11,-C16268*('Assumptions Notes'!C$13/(2*1000)),G16268*D16268)</f>
        <v>-7.1465000000000001E-2</v>
      </c>
    </row>
    <row r="16269" spans="1:9" x14ac:dyDescent="0.2">
      <c r="A16269" s="5">
        <v>42890.895833333336</v>
      </c>
      <c r="B16269" s="2">
        <v>1855.35</v>
      </c>
      <c r="C16269" s="10">
        <v>129.19999999999999</v>
      </c>
      <c r="D16269" s="8">
        <v>2.7E-4</v>
      </c>
      <c r="E16269" s="13">
        <f>D16269*'Assumptions Notes'!C$12</f>
        <v>9.7199999999999995E-2</v>
      </c>
      <c r="F16269" s="15">
        <f t="shared" si="508"/>
        <v>3.4883999999999998E-2</v>
      </c>
      <c r="G16269" s="10">
        <f>IF(C16269&gt;'Assumptions Notes'!C$11,'Assumptions Notes'!C$11,C16269)</f>
        <v>120</v>
      </c>
      <c r="H16269" s="15">
        <f t="shared" si="509"/>
        <v>3.2399999999999998E-2</v>
      </c>
      <c r="I16269" s="2">
        <f>IF(C16269&gt;'Assumptions Notes'!C$11,-C16269*('Assumptions Notes'!C$13/(2*1000)),G16269*D16269)</f>
        <v>-6.4599999999999991E-2</v>
      </c>
    </row>
    <row r="16270" spans="1:9" x14ac:dyDescent="0.2">
      <c r="A16270" s="5">
        <v>42890.916666666664</v>
      </c>
      <c r="B16270" s="2">
        <v>1774.73</v>
      </c>
      <c r="C16270" s="10">
        <v>124.99</v>
      </c>
      <c r="D16270" s="8">
        <v>2.5500000000000002E-4</v>
      </c>
      <c r="E16270" s="13">
        <f>D16270*'Assumptions Notes'!C$12</f>
        <v>9.1800000000000007E-2</v>
      </c>
      <c r="F16270" s="15">
        <f t="shared" si="508"/>
        <v>3.1872450000000004E-2</v>
      </c>
      <c r="G16270" s="10">
        <f>IF(C16270&gt;'Assumptions Notes'!C$11,'Assumptions Notes'!C$11,C16270)</f>
        <v>120</v>
      </c>
      <c r="H16270" s="15">
        <f t="shared" si="509"/>
        <v>3.0600000000000002E-2</v>
      </c>
      <c r="I16270" s="2">
        <f>IF(C16270&gt;'Assumptions Notes'!C$11,-C16270*('Assumptions Notes'!C$13/(2*1000)),G16270*D16270)</f>
        <v>-6.2495000000000002E-2</v>
      </c>
    </row>
    <row r="16271" spans="1:9" x14ac:dyDescent="0.2">
      <c r="A16271" s="5">
        <v>42890.9375</v>
      </c>
      <c r="B16271" s="2">
        <v>1704.75</v>
      </c>
      <c r="C16271" s="10">
        <v>128.57</v>
      </c>
      <c r="D16271" s="8">
        <v>2.1250000000000002E-4</v>
      </c>
      <c r="E16271" s="13">
        <f>D16271*'Assumptions Notes'!C$12</f>
        <v>7.6500000000000012E-2</v>
      </c>
      <c r="F16271" s="15">
        <f t="shared" si="508"/>
        <v>2.7321125000000002E-2</v>
      </c>
      <c r="G16271" s="10">
        <f>IF(C16271&gt;'Assumptions Notes'!C$11,'Assumptions Notes'!C$11,C16271)</f>
        <v>120</v>
      </c>
      <c r="H16271" s="15">
        <f t="shared" si="509"/>
        <v>2.5500000000000002E-2</v>
      </c>
      <c r="I16271" s="2">
        <f>IF(C16271&gt;'Assumptions Notes'!C$11,-C16271*('Assumptions Notes'!C$13/(2*1000)),G16271*D16271)</f>
        <v>-6.4284999999999995E-2</v>
      </c>
    </row>
    <row r="16272" spans="1:9" x14ac:dyDescent="0.2">
      <c r="A16272" s="5">
        <v>42890.958333333336</v>
      </c>
      <c r="B16272" s="2">
        <v>1606.91</v>
      </c>
      <c r="C16272" s="10">
        <v>124.99</v>
      </c>
      <c r="D16272" s="8">
        <v>1.7000000000000001E-4</v>
      </c>
      <c r="E16272" s="13">
        <f>D16272*'Assumptions Notes'!C$12</f>
        <v>6.1200000000000004E-2</v>
      </c>
      <c r="F16272" s="15">
        <f t="shared" si="508"/>
        <v>2.1248300000000001E-2</v>
      </c>
      <c r="G16272" s="10">
        <f>IF(C16272&gt;'Assumptions Notes'!C$11,'Assumptions Notes'!C$11,C16272)</f>
        <v>120</v>
      </c>
      <c r="H16272" s="15">
        <f t="shared" si="509"/>
        <v>2.0400000000000001E-2</v>
      </c>
      <c r="I16272" s="2">
        <f>IF(C16272&gt;'Assumptions Notes'!C$11,-C16272*('Assumptions Notes'!C$13/(2*1000)),G16272*D16272)</f>
        <v>-6.2495000000000002E-2</v>
      </c>
    </row>
    <row r="16273" spans="1:9" x14ac:dyDescent="0.2">
      <c r="A16273" s="5">
        <v>42890.979166666664</v>
      </c>
      <c r="B16273" s="2">
        <v>1534.98</v>
      </c>
      <c r="C16273" s="10">
        <v>124.99</v>
      </c>
      <c r="D16273" s="8">
        <v>1.5000000000000001E-4</v>
      </c>
      <c r="E16273" s="13">
        <f>D16273*'Assumptions Notes'!C$12</f>
        <v>5.4000000000000006E-2</v>
      </c>
      <c r="F16273" s="15">
        <f t="shared" si="508"/>
        <v>1.8748500000000001E-2</v>
      </c>
      <c r="G16273" s="10">
        <f>IF(C16273&gt;'Assumptions Notes'!C$11,'Assumptions Notes'!C$11,C16273)</f>
        <v>120</v>
      </c>
      <c r="H16273" s="15">
        <f t="shared" si="509"/>
        <v>1.8000000000000002E-2</v>
      </c>
      <c r="I16273" s="2">
        <f>IF(C16273&gt;'Assumptions Notes'!C$11,-C16273*('Assumptions Notes'!C$13/(2*1000)),G16273*D16273)</f>
        <v>-6.2495000000000002E-2</v>
      </c>
    </row>
    <row r="16274" spans="1:9" x14ac:dyDescent="0.2">
      <c r="A16274" s="5">
        <v>42891</v>
      </c>
      <c r="B16274" s="2">
        <v>1736.8</v>
      </c>
      <c r="C16274" s="10">
        <v>127.46</v>
      </c>
      <c r="D16274" s="8">
        <v>1.2999999999999999E-4</v>
      </c>
      <c r="E16274" s="13">
        <f>D16274*'Assumptions Notes'!C$12</f>
        <v>4.6799999999999994E-2</v>
      </c>
      <c r="F16274" s="15">
        <f t="shared" si="508"/>
        <v>1.6569799999999999E-2</v>
      </c>
      <c r="G16274" s="10">
        <f>IF(C16274&gt;'Assumptions Notes'!C$11,'Assumptions Notes'!C$11,C16274)</f>
        <v>120</v>
      </c>
      <c r="H16274" s="15">
        <f t="shared" si="509"/>
        <v>1.5599999999999999E-2</v>
      </c>
      <c r="I16274" s="2">
        <f>IF(C16274&gt;'Assumptions Notes'!C$11,-C16274*('Assumptions Notes'!C$13/(2*1000)),G16274*D16274)</f>
        <v>-6.3729999999999995E-2</v>
      </c>
    </row>
    <row r="16275" spans="1:9" x14ac:dyDescent="0.2">
      <c r="A16275" s="5">
        <v>42891.020833333336</v>
      </c>
      <c r="B16275" s="2">
        <v>1618.35</v>
      </c>
      <c r="C16275" s="10">
        <v>124.99</v>
      </c>
      <c r="D16275" s="8">
        <v>1.175E-4</v>
      </c>
      <c r="E16275" s="13">
        <f>D16275*'Assumptions Notes'!C$12</f>
        <v>4.2299999999999997E-2</v>
      </c>
      <c r="F16275" s="15">
        <f t="shared" si="508"/>
        <v>1.4686324999999998E-2</v>
      </c>
      <c r="G16275" s="10">
        <f>IF(C16275&gt;'Assumptions Notes'!C$11,'Assumptions Notes'!C$11,C16275)</f>
        <v>120</v>
      </c>
      <c r="H16275" s="15">
        <f t="shared" si="509"/>
        <v>1.41E-2</v>
      </c>
      <c r="I16275" s="2">
        <f>IF(C16275&gt;'Assumptions Notes'!C$11,-C16275*('Assumptions Notes'!C$13/(2*1000)),G16275*D16275)</f>
        <v>-6.2495000000000002E-2</v>
      </c>
    </row>
    <row r="16276" spans="1:9" x14ac:dyDescent="0.2">
      <c r="A16276" s="5">
        <v>42891.041666666664</v>
      </c>
      <c r="B16276" s="2">
        <v>1561.6</v>
      </c>
      <c r="C16276" s="10">
        <v>124.99</v>
      </c>
      <c r="D16276" s="8">
        <v>1.05E-4</v>
      </c>
      <c r="E16276" s="13">
        <f>D16276*'Assumptions Notes'!C$12</f>
        <v>3.78E-2</v>
      </c>
      <c r="F16276" s="15">
        <f t="shared" si="508"/>
        <v>1.3123950000000001E-2</v>
      </c>
      <c r="G16276" s="10">
        <f>IF(C16276&gt;'Assumptions Notes'!C$11,'Assumptions Notes'!C$11,C16276)</f>
        <v>120</v>
      </c>
      <c r="H16276" s="15">
        <f t="shared" si="509"/>
        <v>1.26E-2</v>
      </c>
      <c r="I16276" s="2">
        <f>IF(C16276&gt;'Assumptions Notes'!C$11,-C16276*('Assumptions Notes'!C$13/(2*1000)),G16276*D16276)</f>
        <v>-6.2495000000000002E-2</v>
      </c>
    </row>
    <row r="16277" spans="1:9" x14ac:dyDescent="0.2">
      <c r="A16277" s="5">
        <v>42891.0625</v>
      </c>
      <c r="B16277" s="2">
        <v>1455.13</v>
      </c>
      <c r="C16277" s="10">
        <v>124.42</v>
      </c>
      <c r="D16277" s="8">
        <v>1.025E-4</v>
      </c>
      <c r="E16277" s="13">
        <f>D16277*'Assumptions Notes'!C$12</f>
        <v>3.6900000000000002E-2</v>
      </c>
      <c r="F16277" s="15">
        <f t="shared" si="508"/>
        <v>1.275305E-2</v>
      </c>
      <c r="G16277" s="10">
        <f>IF(C16277&gt;'Assumptions Notes'!C$11,'Assumptions Notes'!C$11,C16277)</f>
        <v>120</v>
      </c>
      <c r="H16277" s="15">
        <f t="shared" si="509"/>
        <v>1.23E-2</v>
      </c>
      <c r="I16277" s="2">
        <f>IF(C16277&gt;'Assumptions Notes'!C$11,-C16277*('Assumptions Notes'!C$13/(2*1000)),G16277*D16277)</f>
        <v>-6.2210000000000001E-2</v>
      </c>
    </row>
    <row r="16278" spans="1:9" x14ac:dyDescent="0.2">
      <c r="A16278" s="5">
        <v>42891.083333333336</v>
      </c>
      <c r="B16278" s="2">
        <v>1367.83</v>
      </c>
      <c r="C16278" s="10">
        <v>121.07</v>
      </c>
      <c r="D16278" s="8">
        <v>1E-4</v>
      </c>
      <c r="E16278" s="13">
        <f>D16278*'Assumptions Notes'!C$12</f>
        <v>3.6000000000000004E-2</v>
      </c>
      <c r="F16278" s="15">
        <f t="shared" si="508"/>
        <v>1.2107E-2</v>
      </c>
      <c r="G16278" s="10">
        <f>IF(C16278&gt;'Assumptions Notes'!C$11,'Assumptions Notes'!C$11,C16278)</f>
        <v>120</v>
      </c>
      <c r="H16278" s="15">
        <f t="shared" si="509"/>
        <v>1.2E-2</v>
      </c>
      <c r="I16278" s="2">
        <f>IF(C16278&gt;'Assumptions Notes'!C$11,-C16278*('Assumptions Notes'!C$13/(2*1000)),G16278*D16278)</f>
        <v>-6.0534999999999999E-2</v>
      </c>
    </row>
    <row r="16279" spans="1:9" x14ac:dyDescent="0.2">
      <c r="A16279" s="5">
        <v>42891.104166666664</v>
      </c>
      <c r="B16279" s="2">
        <v>1324.45</v>
      </c>
      <c r="C16279" s="10">
        <v>120.76</v>
      </c>
      <c r="D16279" s="8">
        <v>9.8750000000000002E-5</v>
      </c>
      <c r="E16279" s="13">
        <f>D16279*'Assumptions Notes'!C$12</f>
        <v>3.5549999999999998E-2</v>
      </c>
      <c r="F16279" s="15">
        <f t="shared" si="508"/>
        <v>1.1925050000000001E-2</v>
      </c>
      <c r="G16279" s="10">
        <f>IF(C16279&gt;'Assumptions Notes'!C$11,'Assumptions Notes'!C$11,C16279)</f>
        <v>120</v>
      </c>
      <c r="H16279" s="15">
        <f t="shared" si="509"/>
        <v>1.1849999999999999E-2</v>
      </c>
      <c r="I16279" s="2">
        <f>IF(C16279&gt;'Assumptions Notes'!C$11,-C16279*('Assumptions Notes'!C$13/(2*1000)),G16279*D16279)</f>
        <v>-6.0380000000000003E-2</v>
      </c>
    </row>
    <row r="16280" spans="1:9" x14ac:dyDescent="0.2">
      <c r="A16280" s="5">
        <v>42891.125</v>
      </c>
      <c r="B16280" s="2">
        <v>1288.45</v>
      </c>
      <c r="C16280" s="10">
        <v>121.05</v>
      </c>
      <c r="D16280" s="8">
        <v>9.7499999999999998E-5</v>
      </c>
      <c r="E16280" s="13">
        <f>D16280*'Assumptions Notes'!C$12</f>
        <v>3.5099999999999999E-2</v>
      </c>
      <c r="F16280" s="15">
        <f t="shared" si="508"/>
        <v>1.1802375E-2</v>
      </c>
      <c r="G16280" s="10">
        <f>IF(C16280&gt;'Assumptions Notes'!C$11,'Assumptions Notes'!C$11,C16280)</f>
        <v>120</v>
      </c>
      <c r="H16280" s="15">
        <f t="shared" si="509"/>
        <v>1.17E-2</v>
      </c>
      <c r="I16280" s="2">
        <f>IF(C16280&gt;'Assumptions Notes'!C$11,-C16280*('Assumptions Notes'!C$13/(2*1000)),G16280*D16280)</f>
        <v>-6.0525000000000002E-2</v>
      </c>
    </row>
    <row r="16281" spans="1:9" x14ac:dyDescent="0.2">
      <c r="A16281" s="5">
        <v>42891.145833333336</v>
      </c>
      <c r="B16281" s="2">
        <v>1253.71</v>
      </c>
      <c r="C16281" s="10">
        <v>113.88</v>
      </c>
      <c r="D16281" s="8">
        <v>9.6250000000000009E-5</v>
      </c>
      <c r="E16281" s="13">
        <f>D16281*'Assumptions Notes'!C$12</f>
        <v>3.465E-2</v>
      </c>
      <c r="F16281" s="15">
        <f t="shared" si="508"/>
        <v>1.0960950000000001E-2</v>
      </c>
      <c r="G16281" s="10">
        <f>IF(C16281&gt;'Assumptions Notes'!C$11,'Assumptions Notes'!C$11,C16281)</f>
        <v>113.88</v>
      </c>
      <c r="H16281" s="15">
        <f t="shared" si="509"/>
        <v>1.0960950000000001E-2</v>
      </c>
      <c r="I16281" s="2">
        <f>IF(C16281&gt;'Assumptions Notes'!C$11,-C16281*('Assumptions Notes'!C$13/(2*1000)),G16281*D16281)</f>
        <v>1.0960950000000001E-2</v>
      </c>
    </row>
    <row r="16282" spans="1:9" x14ac:dyDescent="0.2">
      <c r="A16282" s="5">
        <v>42891.166666666664</v>
      </c>
      <c r="B16282" s="2">
        <v>1214.76</v>
      </c>
      <c r="C16282" s="10">
        <v>113.33</v>
      </c>
      <c r="D16282" s="8">
        <v>9.5000000000000005E-5</v>
      </c>
      <c r="E16282" s="13">
        <f>D16282*'Assumptions Notes'!C$12</f>
        <v>3.4200000000000001E-2</v>
      </c>
      <c r="F16282" s="15">
        <f t="shared" si="508"/>
        <v>1.0766350000000001E-2</v>
      </c>
      <c r="G16282" s="10">
        <f>IF(C16282&gt;'Assumptions Notes'!C$11,'Assumptions Notes'!C$11,C16282)</f>
        <v>113.33</v>
      </c>
      <c r="H16282" s="15">
        <f t="shared" si="509"/>
        <v>1.0766350000000001E-2</v>
      </c>
      <c r="I16282" s="2">
        <f>IF(C16282&gt;'Assumptions Notes'!C$11,-C16282*('Assumptions Notes'!C$13/(2*1000)),G16282*D16282)</f>
        <v>1.0766350000000001E-2</v>
      </c>
    </row>
    <row r="16283" spans="1:9" x14ac:dyDescent="0.2">
      <c r="A16283" s="5">
        <v>42891.1875</v>
      </c>
      <c r="B16283" s="2">
        <v>1198.1099999999999</v>
      </c>
      <c r="C16283" s="10">
        <v>115.73</v>
      </c>
      <c r="D16283" s="8">
        <v>9.6250000000000009E-5</v>
      </c>
      <c r="E16283" s="13">
        <f>D16283*'Assumptions Notes'!C$12</f>
        <v>3.465E-2</v>
      </c>
      <c r="F16283" s="15">
        <f t="shared" si="508"/>
        <v>1.1139012500000002E-2</v>
      </c>
      <c r="G16283" s="10">
        <f>IF(C16283&gt;'Assumptions Notes'!C$11,'Assumptions Notes'!C$11,C16283)</f>
        <v>115.73</v>
      </c>
      <c r="H16283" s="15">
        <f t="shared" si="509"/>
        <v>1.1139012500000002E-2</v>
      </c>
      <c r="I16283" s="2">
        <f>IF(C16283&gt;'Assumptions Notes'!C$11,-C16283*('Assumptions Notes'!C$13/(2*1000)),G16283*D16283)</f>
        <v>1.1139012500000002E-2</v>
      </c>
    </row>
    <row r="16284" spans="1:9" x14ac:dyDescent="0.2">
      <c r="A16284" s="5">
        <v>42891.208333333336</v>
      </c>
      <c r="B16284" s="2">
        <v>1195.3399999999999</v>
      </c>
      <c r="C16284" s="10">
        <v>116.49</v>
      </c>
      <c r="D16284" s="8">
        <v>9.7499999999999998E-5</v>
      </c>
      <c r="E16284" s="13">
        <f>D16284*'Assumptions Notes'!C$12</f>
        <v>3.5099999999999999E-2</v>
      </c>
      <c r="F16284" s="15">
        <f t="shared" si="508"/>
        <v>1.1357774999999999E-2</v>
      </c>
      <c r="G16284" s="10">
        <f>IF(C16284&gt;'Assumptions Notes'!C$11,'Assumptions Notes'!C$11,C16284)</f>
        <v>116.49</v>
      </c>
      <c r="H16284" s="15">
        <f t="shared" si="509"/>
        <v>1.1357774999999999E-2</v>
      </c>
      <c r="I16284" s="2">
        <f>IF(C16284&gt;'Assumptions Notes'!C$11,-C16284*('Assumptions Notes'!C$13/(2*1000)),G16284*D16284)</f>
        <v>1.1357774999999999E-2</v>
      </c>
    </row>
    <row r="16285" spans="1:9" x14ac:dyDescent="0.2">
      <c r="A16285" s="5">
        <v>42891.229166666664</v>
      </c>
      <c r="B16285" s="2">
        <v>1224.82</v>
      </c>
      <c r="C16285" s="10">
        <v>123.85</v>
      </c>
      <c r="D16285" s="8">
        <v>1.15E-4</v>
      </c>
      <c r="E16285" s="13">
        <f>D16285*'Assumptions Notes'!C$12</f>
        <v>4.1399999999999999E-2</v>
      </c>
      <c r="F16285" s="15">
        <f t="shared" si="508"/>
        <v>1.424275E-2</v>
      </c>
      <c r="G16285" s="10">
        <f>IF(C16285&gt;'Assumptions Notes'!C$11,'Assumptions Notes'!C$11,C16285)</f>
        <v>120</v>
      </c>
      <c r="H16285" s="15">
        <f t="shared" si="509"/>
        <v>1.38E-2</v>
      </c>
      <c r="I16285" s="2">
        <f>IF(C16285&gt;'Assumptions Notes'!C$11,-C16285*('Assumptions Notes'!C$13/(2*1000)),G16285*D16285)</f>
        <v>-6.1925000000000001E-2</v>
      </c>
    </row>
    <row r="16286" spans="1:9" x14ac:dyDescent="0.2">
      <c r="A16286" s="5">
        <v>42891.25</v>
      </c>
      <c r="B16286" s="2">
        <v>1296.6400000000001</v>
      </c>
      <c r="C16286" s="10">
        <v>130.49</v>
      </c>
      <c r="D16286" s="8">
        <v>1.325E-4</v>
      </c>
      <c r="E16286" s="13">
        <f>D16286*'Assumptions Notes'!C$12</f>
        <v>4.7699999999999999E-2</v>
      </c>
      <c r="F16286" s="15">
        <f t="shared" si="508"/>
        <v>1.7289925000000001E-2</v>
      </c>
      <c r="G16286" s="10">
        <f>IF(C16286&gt;'Assumptions Notes'!C$11,'Assumptions Notes'!C$11,C16286)</f>
        <v>120</v>
      </c>
      <c r="H16286" s="15">
        <f t="shared" si="509"/>
        <v>1.5900000000000001E-2</v>
      </c>
      <c r="I16286" s="2">
        <f>IF(C16286&gt;'Assumptions Notes'!C$11,-C16286*('Assumptions Notes'!C$13/(2*1000)),G16286*D16286)</f>
        <v>-6.5245000000000011E-2</v>
      </c>
    </row>
    <row r="16287" spans="1:9" x14ac:dyDescent="0.2">
      <c r="A16287" s="5">
        <v>42891.270833333336</v>
      </c>
      <c r="B16287" s="2">
        <v>1371.31</v>
      </c>
      <c r="C16287" s="10">
        <v>141.47999999999999</v>
      </c>
      <c r="D16287" s="8">
        <v>1.6249999999999999E-4</v>
      </c>
      <c r="E16287" s="13">
        <f>D16287*'Assumptions Notes'!C$12</f>
        <v>5.8499999999999996E-2</v>
      </c>
      <c r="F16287" s="15">
        <f t="shared" si="508"/>
        <v>2.2990499999999997E-2</v>
      </c>
      <c r="G16287" s="10">
        <f>IF(C16287&gt;'Assumptions Notes'!C$11,'Assumptions Notes'!C$11,C16287)</f>
        <v>120</v>
      </c>
      <c r="H16287" s="15">
        <f t="shared" si="509"/>
        <v>1.95E-2</v>
      </c>
      <c r="I16287" s="2">
        <f>IF(C16287&gt;'Assumptions Notes'!C$11,-C16287*('Assumptions Notes'!C$13/(2*1000)),G16287*D16287)</f>
        <v>-7.0739999999999997E-2</v>
      </c>
    </row>
    <row r="16288" spans="1:9" x14ac:dyDescent="0.2">
      <c r="A16288" s="5">
        <v>42891.291666666664</v>
      </c>
      <c r="B16288" s="2">
        <v>1498.01</v>
      </c>
      <c r="C16288" s="10">
        <v>174.2</v>
      </c>
      <c r="D16288" s="8">
        <v>1.9249999999999999E-4</v>
      </c>
      <c r="E16288" s="13">
        <f>D16288*'Assumptions Notes'!C$12</f>
        <v>6.93E-2</v>
      </c>
      <c r="F16288" s="15">
        <f t="shared" si="508"/>
        <v>3.3533499999999994E-2</v>
      </c>
      <c r="G16288" s="10">
        <f>IF(C16288&gt;'Assumptions Notes'!C$11,'Assumptions Notes'!C$11,C16288)</f>
        <v>120</v>
      </c>
      <c r="H16288" s="15">
        <f t="shared" si="509"/>
        <v>2.3099999999999999E-2</v>
      </c>
      <c r="I16288" s="2">
        <f>IF(C16288&gt;'Assumptions Notes'!C$11,-C16288*('Assumptions Notes'!C$13/(2*1000)),G16288*D16288)</f>
        <v>-8.7099999999999997E-2</v>
      </c>
    </row>
    <row r="16289" spans="1:9" x14ac:dyDescent="0.2">
      <c r="A16289" s="5">
        <v>42891.3125</v>
      </c>
      <c r="B16289" s="2">
        <v>1669.69</v>
      </c>
      <c r="C16289" s="10">
        <v>127.49</v>
      </c>
      <c r="D16289" s="8">
        <v>2.0875000000000001E-4</v>
      </c>
      <c r="E16289" s="13">
        <f>D16289*'Assumptions Notes'!C$12</f>
        <v>7.5150000000000008E-2</v>
      </c>
      <c r="F16289" s="15">
        <f t="shared" si="508"/>
        <v>2.6613537499999999E-2</v>
      </c>
      <c r="G16289" s="10">
        <f>IF(C16289&gt;'Assumptions Notes'!C$11,'Assumptions Notes'!C$11,C16289)</f>
        <v>120</v>
      </c>
      <c r="H16289" s="15">
        <f t="shared" si="509"/>
        <v>2.5049999999999999E-2</v>
      </c>
      <c r="I16289" s="2">
        <f>IF(C16289&gt;'Assumptions Notes'!C$11,-C16289*('Assumptions Notes'!C$13/(2*1000)),G16289*D16289)</f>
        <v>-6.3744999999999996E-2</v>
      </c>
    </row>
    <row r="16290" spans="1:9" x14ac:dyDescent="0.2">
      <c r="A16290" s="5">
        <v>42891.333333333336</v>
      </c>
      <c r="B16290" s="2">
        <v>1835.91</v>
      </c>
      <c r="C16290" s="10">
        <v>148.08000000000001</v>
      </c>
      <c r="D16290" s="8">
        <v>2.2499999999999999E-4</v>
      </c>
      <c r="E16290" s="13">
        <f>D16290*'Assumptions Notes'!C$12</f>
        <v>8.1000000000000003E-2</v>
      </c>
      <c r="F16290" s="15">
        <f t="shared" si="508"/>
        <v>3.3318E-2</v>
      </c>
      <c r="G16290" s="10">
        <f>IF(C16290&gt;'Assumptions Notes'!C$11,'Assumptions Notes'!C$11,C16290)</f>
        <v>120</v>
      </c>
      <c r="H16290" s="15">
        <f t="shared" si="509"/>
        <v>2.7E-2</v>
      </c>
      <c r="I16290" s="2">
        <f>IF(C16290&gt;'Assumptions Notes'!C$11,-C16290*('Assumptions Notes'!C$13/(2*1000)),G16290*D16290)</f>
        <v>-7.4040000000000009E-2</v>
      </c>
    </row>
    <row r="16291" spans="1:9" x14ac:dyDescent="0.2">
      <c r="A16291" s="5">
        <v>42891.354166666664</v>
      </c>
      <c r="B16291" s="2">
        <v>1909.13</v>
      </c>
      <c r="C16291" s="10">
        <v>130.15</v>
      </c>
      <c r="D16291" s="8">
        <v>2.2625E-4</v>
      </c>
      <c r="E16291" s="13">
        <f>D16291*'Assumptions Notes'!C$12</f>
        <v>8.1449999999999995E-2</v>
      </c>
      <c r="F16291" s="15">
        <f t="shared" si="508"/>
        <v>2.9446437500000002E-2</v>
      </c>
      <c r="G16291" s="10">
        <f>IF(C16291&gt;'Assumptions Notes'!C$11,'Assumptions Notes'!C$11,C16291)</f>
        <v>120</v>
      </c>
      <c r="H16291" s="15">
        <f t="shared" si="509"/>
        <v>2.7150000000000001E-2</v>
      </c>
      <c r="I16291" s="2">
        <f>IF(C16291&gt;'Assumptions Notes'!C$11,-C16291*('Assumptions Notes'!C$13/(2*1000)),G16291*D16291)</f>
        <v>-6.5075000000000008E-2</v>
      </c>
    </row>
    <row r="16292" spans="1:9" x14ac:dyDescent="0.2">
      <c r="A16292" s="5">
        <v>42891.375</v>
      </c>
      <c r="B16292" s="2">
        <v>1898.77</v>
      </c>
      <c r="C16292" s="10">
        <v>138.07</v>
      </c>
      <c r="D16292" s="8">
        <v>2.275E-4</v>
      </c>
      <c r="E16292" s="13">
        <f>D16292*'Assumptions Notes'!C$12</f>
        <v>8.1900000000000001E-2</v>
      </c>
      <c r="F16292" s="15">
        <f t="shared" si="508"/>
        <v>3.1410924999999999E-2</v>
      </c>
      <c r="G16292" s="10">
        <f>IF(C16292&gt;'Assumptions Notes'!C$11,'Assumptions Notes'!C$11,C16292)</f>
        <v>120</v>
      </c>
      <c r="H16292" s="15">
        <f t="shared" si="509"/>
        <v>2.7300000000000001E-2</v>
      </c>
      <c r="I16292" s="2">
        <f>IF(C16292&gt;'Assumptions Notes'!C$11,-C16292*('Assumptions Notes'!C$13/(2*1000)),G16292*D16292)</f>
        <v>-6.9034999999999999E-2</v>
      </c>
    </row>
    <row r="16293" spans="1:9" x14ac:dyDescent="0.2">
      <c r="A16293" s="5">
        <v>42891.395833333336</v>
      </c>
      <c r="B16293" s="2">
        <v>1847.64</v>
      </c>
      <c r="C16293" s="10">
        <v>160.26</v>
      </c>
      <c r="D16293" s="8">
        <v>2.1875E-4</v>
      </c>
      <c r="E16293" s="13">
        <f>D16293*'Assumptions Notes'!C$12</f>
        <v>7.8750000000000001E-2</v>
      </c>
      <c r="F16293" s="15">
        <f t="shared" si="508"/>
        <v>3.5056875000000001E-2</v>
      </c>
      <c r="G16293" s="10">
        <f>IF(C16293&gt;'Assumptions Notes'!C$11,'Assumptions Notes'!C$11,C16293)</f>
        <v>120</v>
      </c>
      <c r="H16293" s="15">
        <f t="shared" si="509"/>
        <v>2.6249999999999999E-2</v>
      </c>
      <c r="I16293" s="2">
        <f>IF(C16293&gt;'Assumptions Notes'!C$11,-C16293*('Assumptions Notes'!C$13/(2*1000)),G16293*D16293)</f>
        <v>-8.0129999999999993E-2</v>
      </c>
    </row>
    <row r="16294" spans="1:9" x14ac:dyDescent="0.2">
      <c r="A16294" s="5">
        <v>42891.416666666664</v>
      </c>
      <c r="B16294" s="2">
        <v>1805.19</v>
      </c>
      <c r="C16294" s="10">
        <v>122.92</v>
      </c>
      <c r="D16294" s="8">
        <v>2.1000000000000001E-4</v>
      </c>
      <c r="E16294" s="13">
        <f>D16294*'Assumptions Notes'!C$12</f>
        <v>7.5600000000000001E-2</v>
      </c>
      <c r="F16294" s="15">
        <f t="shared" si="508"/>
        <v>2.5813200000000001E-2</v>
      </c>
      <c r="G16294" s="10">
        <f>IF(C16294&gt;'Assumptions Notes'!C$11,'Assumptions Notes'!C$11,C16294)</f>
        <v>120</v>
      </c>
      <c r="H16294" s="15">
        <f t="shared" si="509"/>
        <v>2.52E-2</v>
      </c>
      <c r="I16294" s="2">
        <f>IF(C16294&gt;'Assumptions Notes'!C$11,-C16294*('Assumptions Notes'!C$13/(2*1000)),G16294*D16294)</f>
        <v>-6.1460000000000001E-2</v>
      </c>
    </row>
    <row r="16295" spans="1:9" x14ac:dyDescent="0.2">
      <c r="A16295" s="5">
        <v>42891.4375</v>
      </c>
      <c r="B16295" s="2">
        <v>1739.85</v>
      </c>
      <c r="C16295" s="10">
        <v>130.58000000000001</v>
      </c>
      <c r="D16295" s="8">
        <v>2.075E-4</v>
      </c>
      <c r="E16295" s="13">
        <f>D16295*'Assumptions Notes'!C$12</f>
        <v>7.4700000000000003E-2</v>
      </c>
      <c r="F16295" s="15">
        <f t="shared" si="508"/>
        <v>2.7095350000000004E-2</v>
      </c>
      <c r="G16295" s="10">
        <f>IF(C16295&gt;'Assumptions Notes'!C$11,'Assumptions Notes'!C$11,C16295)</f>
        <v>120</v>
      </c>
      <c r="H16295" s="15">
        <f t="shared" si="509"/>
        <v>2.4899999999999999E-2</v>
      </c>
      <c r="I16295" s="2">
        <f>IF(C16295&gt;'Assumptions Notes'!C$11,-C16295*('Assumptions Notes'!C$13/(2*1000)),G16295*D16295)</f>
        <v>-6.5290000000000001E-2</v>
      </c>
    </row>
    <row r="16296" spans="1:9" x14ac:dyDescent="0.2">
      <c r="A16296" s="5">
        <v>42891.458333333336</v>
      </c>
      <c r="B16296" s="2">
        <v>1608.64</v>
      </c>
      <c r="C16296" s="10">
        <v>122.93</v>
      </c>
      <c r="D16296" s="8">
        <v>2.05E-4</v>
      </c>
      <c r="E16296" s="13">
        <f>D16296*'Assumptions Notes'!C$12</f>
        <v>7.3800000000000004E-2</v>
      </c>
      <c r="F16296" s="15">
        <f t="shared" si="508"/>
        <v>2.5200650000000002E-2</v>
      </c>
      <c r="G16296" s="10">
        <f>IF(C16296&gt;'Assumptions Notes'!C$11,'Assumptions Notes'!C$11,C16296)</f>
        <v>120</v>
      </c>
      <c r="H16296" s="15">
        <f t="shared" si="509"/>
        <v>2.46E-2</v>
      </c>
      <c r="I16296" s="2">
        <f>IF(C16296&gt;'Assumptions Notes'!C$11,-C16296*('Assumptions Notes'!C$13/(2*1000)),G16296*D16296)</f>
        <v>-6.1465000000000006E-2</v>
      </c>
    </row>
    <row r="16297" spans="1:9" x14ac:dyDescent="0.2">
      <c r="A16297" s="5">
        <v>42891.479166666664</v>
      </c>
      <c r="B16297" s="2">
        <v>1504.62</v>
      </c>
      <c r="C16297" s="10">
        <v>110.06</v>
      </c>
      <c r="D16297" s="8">
        <v>2.1499999999999999E-4</v>
      </c>
      <c r="E16297" s="13">
        <f>D16297*'Assumptions Notes'!C$12</f>
        <v>7.7399999999999997E-2</v>
      </c>
      <c r="F16297" s="15">
        <f t="shared" si="508"/>
        <v>2.3662900000000001E-2</v>
      </c>
      <c r="G16297" s="10">
        <f>IF(C16297&gt;'Assumptions Notes'!C$11,'Assumptions Notes'!C$11,C16297)</f>
        <v>110.06</v>
      </c>
      <c r="H16297" s="15">
        <f t="shared" si="509"/>
        <v>2.3662900000000001E-2</v>
      </c>
      <c r="I16297" s="2">
        <f>IF(C16297&gt;'Assumptions Notes'!C$11,-C16297*('Assumptions Notes'!C$13/(2*1000)),G16297*D16297)</f>
        <v>2.3662900000000001E-2</v>
      </c>
    </row>
    <row r="16298" spans="1:9" x14ac:dyDescent="0.2">
      <c r="A16298" s="5">
        <v>42891.5</v>
      </c>
      <c r="B16298" s="2">
        <v>1421.03</v>
      </c>
      <c r="C16298" s="10">
        <v>101.36</v>
      </c>
      <c r="D16298" s="8">
        <v>2.2499999999999999E-4</v>
      </c>
      <c r="E16298" s="13">
        <f>D16298*'Assumptions Notes'!C$12</f>
        <v>8.1000000000000003E-2</v>
      </c>
      <c r="F16298" s="15">
        <f t="shared" si="508"/>
        <v>2.2806E-2</v>
      </c>
      <c r="G16298" s="10">
        <f>IF(C16298&gt;'Assumptions Notes'!C$11,'Assumptions Notes'!C$11,C16298)</f>
        <v>101.36</v>
      </c>
      <c r="H16298" s="15">
        <f t="shared" si="509"/>
        <v>2.2806E-2</v>
      </c>
      <c r="I16298" s="2">
        <f>IF(C16298&gt;'Assumptions Notes'!C$11,-C16298*('Assumptions Notes'!C$13/(2*1000)),G16298*D16298)</f>
        <v>2.2806E-2</v>
      </c>
    </row>
    <row r="16299" spans="1:9" x14ac:dyDescent="0.2">
      <c r="A16299" s="5">
        <v>42891.520833333336</v>
      </c>
      <c r="B16299" s="2">
        <v>1413.89</v>
      </c>
      <c r="C16299" s="10">
        <v>102.79</v>
      </c>
      <c r="D16299" s="8">
        <v>2.1250000000000002E-4</v>
      </c>
      <c r="E16299" s="13">
        <f>D16299*'Assumptions Notes'!C$12</f>
        <v>7.6500000000000012E-2</v>
      </c>
      <c r="F16299" s="15">
        <f t="shared" si="508"/>
        <v>2.1842875000000001E-2</v>
      </c>
      <c r="G16299" s="10">
        <f>IF(C16299&gt;'Assumptions Notes'!C$11,'Assumptions Notes'!C$11,C16299)</f>
        <v>102.79</v>
      </c>
      <c r="H16299" s="15">
        <f t="shared" si="509"/>
        <v>2.1842875000000001E-2</v>
      </c>
      <c r="I16299" s="2">
        <f>IF(C16299&gt;'Assumptions Notes'!C$11,-C16299*('Assumptions Notes'!C$13/(2*1000)),G16299*D16299)</f>
        <v>2.1842875000000001E-2</v>
      </c>
    </row>
    <row r="16300" spans="1:9" x14ac:dyDescent="0.2">
      <c r="A16300" s="5">
        <v>42891.541666666664</v>
      </c>
      <c r="B16300" s="2">
        <v>1387.84</v>
      </c>
      <c r="C16300" s="10">
        <v>99.94</v>
      </c>
      <c r="D16300" s="8">
        <v>2.0000000000000001E-4</v>
      </c>
      <c r="E16300" s="13">
        <f>D16300*'Assumptions Notes'!C$12</f>
        <v>7.2000000000000008E-2</v>
      </c>
      <c r="F16300" s="15">
        <f t="shared" si="508"/>
        <v>1.9987999999999999E-2</v>
      </c>
      <c r="G16300" s="10">
        <f>IF(C16300&gt;'Assumptions Notes'!C$11,'Assumptions Notes'!C$11,C16300)</f>
        <v>99.94</v>
      </c>
      <c r="H16300" s="15">
        <f t="shared" si="509"/>
        <v>1.9987999999999999E-2</v>
      </c>
      <c r="I16300" s="2">
        <f>IF(C16300&gt;'Assumptions Notes'!C$11,-C16300*('Assumptions Notes'!C$13/(2*1000)),G16300*D16300)</f>
        <v>1.9987999999999999E-2</v>
      </c>
    </row>
    <row r="16301" spans="1:9" x14ac:dyDescent="0.2">
      <c r="A16301" s="5">
        <v>42891.5625</v>
      </c>
      <c r="B16301" s="2">
        <v>1359.51</v>
      </c>
      <c r="C16301" s="10">
        <v>98.74</v>
      </c>
      <c r="D16301" s="8">
        <v>1.975E-4</v>
      </c>
      <c r="E16301" s="13">
        <f>D16301*'Assumptions Notes'!C$12</f>
        <v>7.1099999999999997E-2</v>
      </c>
      <c r="F16301" s="15">
        <f t="shared" si="508"/>
        <v>1.9501149999999998E-2</v>
      </c>
      <c r="G16301" s="10">
        <f>IF(C16301&gt;'Assumptions Notes'!C$11,'Assumptions Notes'!C$11,C16301)</f>
        <v>98.74</v>
      </c>
      <c r="H16301" s="15">
        <f t="shared" si="509"/>
        <v>1.9501149999999998E-2</v>
      </c>
      <c r="I16301" s="2">
        <f>IF(C16301&gt;'Assumptions Notes'!C$11,-C16301*('Assumptions Notes'!C$13/(2*1000)),G16301*D16301)</f>
        <v>1.9501149999999998E-2</v>
      </c>
    </row>
    <row r="16302" spans="1:9" x14ac:dyDescent="0.2">
      <c r="A16302" s="5">
        <v>42891.583333333336</v>
      </c>
      <c r="B16302" s="2">
        <v>1373.92</v>
      </c>
      <c r="C16302" s="10">
        <v>98.87</v>
      </c>
      <c r="D16302" s="8">
        <v>1.95E-4</v>
      </c>
      <c r="E16302" s="13">
        <f>D16302*'Assumptions Notes'!C$12</f>
        <v>7.0199999999999999E-2</v>
      </c>
      <c r="F16302" s="15">
        <f t="shared" si="508"/>
        <v>1.9279649999999999E-2</v>
      </c>
      <c r="G16302" s="10">
        <f>IF(C16302&gt;'Assumptions Notes'!C$11,'Assumptions Notes'!C$11,C16302)</f>
        <v>98.87</v>
      </c>
      <c r="H16302" s="15">
        <f t="shared" si="509"/>
        <v>1.9279649999999999E-2</v>
      </c>
      <c r="I16302" s="2">
        <f>IF(C16302&gt;'Assumptions Notes'!C$11,-C16302*('Assumptions Notes'!C$13/(2*1000)),G16302*D16302)</f>
        <v>1.9279649999999999E-2</v>
      </c>
    </row>
    <row r="16303" spans="1:9" x14ac:dyDescent="0.2">
      <c r="A16303" s="5">
        <v>42891.604166666664</v>
      </c>
      <c r="B16303" s="2">
        <v>1362.57</v>
      </c>
      <c r="C16303" s="10">
        <v>95.69</v>
      </c>
      <c r="D16303" s="8">
        <v>1.9625E-4</v>
      </c>
      <c r="E16303" s="13">
        <f>D16303*'Assumptions Notes'!C$12</f>
        <v>7.0650000000000004E-2</v>
      </c>
      <c r="F16303" s="15">
        <f t="shared" si="508"/>
        <v>1.8779162499999998E-2</v>
      </c>
      <c r="G16303" s="10">
        <f>IF(C16303&gt;'Assumptions Notes'!C$11,'Assumptions Notes'!C$11,C16303)</f>
        <v>95.69</v>
      </c>
      <c r="H16303" s="15">
        <f t="shared" si="509"/>
        <v>1.8779162499999998E-2</v>
      </c>
      <c r="I16303" s="2">
        <f>IF(C16303&gt;'Assumptions Notes'!C$11,-C16303*('Assumptions Notes'!C$13/(2*1000)),G16303*D16303)</f>
        <v>1.8779162499999998E-2</v>
      </c>
    </row>
    <row r="16304" spans="1:9" x14ac:dyDescent="0.2">
      <c r="A16304" s="5">
        <v>42891.625</v>
      </c>
      <c r="B16304" s="2">
        <v>1340</v>
      </c>
      <c r="C16304" s="10">
        <v>92.03</v>
      </c>
      <c r="D16304" s="8">
        <v>1.975E-4</v>
      </c>
      <c r="E16304" s="13">
        <f>D16304*'Assumptions Notes'!C$12</f>
        <v>7.1099999999999997E-2</v>
      </c>
      <c r="F16304" s="15">
        <f t="shared" si="508"/>
        <v>1.8175924999999999E-2</v>
      </c>
      <c r="G16304" s="10">
        <f>IF(C16304&gt;'Assumptions Notes'!C$11,'Assumptions Notes'!C$11,C16304)</f>
        <v>92.03</v>
      </c>
      <c r="H16304" s="15">
        <f t="shared" si="509"/>
        <v>1.8175924999999999E-2</v>
      </c>
      <c r="I16304" s="2">
        <f>IF(C16304&gt;'Assumptions Notes'!C$11,-C16304*('Assumptions Notes'!C$13/(2*1000)),G16304*D16304)</f>
        <v>1.8175924999999999E-2</v>
      </c>
    </row>
    <row r="16305" spans="1:9" x14ac:dyDescent="0.2">
      <c r="A16305" s="5">
        <v>42891.645833333336</v>
      </c>
      <c r="B16305" s="2">
        <v>1345.88</v>
      </c>
      <c r="C16305" s="10">
        <v>85.03</v>
      </c>
      <c r="D16305" s="8">
        <v>2.2124999999999998E-4</v>
      </c>
      <c r="E16305" s="13">
        <f>D16305*'Assumptions Notes'!C$12</f>
        <v>7.9649999999999999E-2</v>
      </c>
      <c r="F16305" s="15">
        <f t="shared" si="508"/>
        <v>1.88128875E-2</v>
      </c>
      <c r="G16305" s="10">
        <f>IF(C16305&gt;'Assumptions Notes'!C$11,'Assumptions Notes'!C$11,C16305)</f>
        <v>85.03</v>
      </c>
      <c r="H16305" s="15">
        <f t="shared" si="509"/>
        <v>1.88128875E-2</v>
      </c>
      <c r="I16305" s="2">
        <f>IF(C16305&gt;'Assumptions Notes'!C$11,-C16305*('Assumptions Notes'!C$13/(2*1000)),G16305*D16305)</f>
        <v>1.88128875E-2</v>
      </c>
    </row>
    <row r="16306" spans="1:9" x14ac:dyDescent="0.2">
      <c r="A16306" s="5">
        <v>42891.666666666664</v>
      </c>
      <c r="B16306" s="2">
        <v>1368.63</v>
      </c>
      <c r="C16306" s="10">
        <v>85.86</v>
      </c>
      <c r="D16306" s="8">
        <v>2.4499999999999999E-4</v>
      </c>
      <c r="E16306" s="13">
        <f>D16306*'Assumptions Notes'!C$12</f>
        <v>8.8200000000000001E-2</v>
      </c>
      <c r="F16306" s="15">
        <f t="shared" si="508"/>
        <v>2.1035699999999997E-2</v>
      </c>
      <c r="G16306" s="10">
        <f>IF(C16306&gt;'Assumptions Notes'!C$11,'Assumptions Notes'!C$11,C16306)</f>
        <v>85.86</v>
      </c>
      <c r="H16306" s="15">
        <f t="shared" si="509"/>
        <v>2.1035699999999997E-2</v>
      </c>
      <c r="I16306" s="2">
        <f>IF(C16306&gt;'Assumptions Notes'!C$11,-C16306*('Assumptions Notes'!C$13/(2*1000)),G16306*D16306)</f>
        <v>2.1035699999999997E-2</v>
      </c>
    </row>
    <row r="16307" spans="1:9" x14ac:dyDescent="0.2">
      <c r="A16307" s="5">
        <v>42891.6875</v>
      </c>
      <c r="B16307" s="2">
        <v>1445.47</v>
      </c>
      <c r="C16307" s="10">
        <v>97.74</v>
      </c>
      <c r="D16307" s="8">
        <v>2.7E-4</v>
      </c>
      <c r="E16307" s="13">
        <f>D16307*'Assumptions Notes'!C$12</f>
        <v>9.7199999999999995E-2</v>
      </c>
      <c r="F16307" s="15">
        <f t="shared" si="508"/>
        <v>2.6389799999999998E-2</v>
      </c>
      <c r="G16307" s="10">
        <f>IF(C16307&gt;'Assumptions Notes'!C$11,'Assumptions Notes'!C$11,C16307)</f>
        <v>97.74</v>
      </c>
      <c r="H16307" s="15">
        <f t="shared" si="509"/>
        <v>2.6389799999999998E-2</v>
      </c>
      <c r="I16307" s="2">
        <f>IF(C16307&gt;'Assumptions Notes'!C$11,-C16307*('Assumptions Notes'!C$13/(2*1000)),G16307*D16307)</f>
        <v>2.6389799999999998E-2</v>
      </c>
    </row>
    <row r="16308" spans="1:9" x14ac:dyDescent="0.2">
      <c r="A16308" s="5">
        <v>42891.708333333336</v>
      </c>
      <c r="B16308" s="2">
        <v>1559.5</v>
      </c>
      <c r="C16308" s="10">
        <v>127.25</v>
      </c>
      <c r="D16308" s="8">
        <v>2.9500000000000001E-4</v>
      </c>
      <c r="E16308" s="13">
        <f>D16308*'Assumptions Notes'!C$12</f>
        <v>0.1062</v>
      </c>
      <c r="F16308" s="15">
        <f t="shared" si="508"/>
        <v>3.7538750000000003E-2</v>
      </c>
      <c r="G16308" s="10">
        <f>IF(C16308&gt;'Assumptions Notes'!C$11,'Assumptions Notes'!C$11,C16308)</f>
        <v>120</v>
      </c>
      <c r="H16308" s="15">
        <f t="shared" si="509"/>
        <v>3.5400000000000001E-2</v>
      </c>
      <c r="I16308" s="2">
        <f>IF(C16308&gt;'Assumptions Notes'!C$11,-C16308*('Assumptions Notes'!C$13/(2*1000)),G16308*D16308)</f>
        <v>-6.3625000000000001E-2</v>
      </c>
    </row>
    <row r="16309" spans="1:9" x14ac:dyDescent="0.2">
      <c r="A16309" s="5">
        <v>42891.729166666664</v>
      </c>
      <c r="B16309" s="2">
        <v>1715.02</v>
      </c>
      <c r="C16309" s="10">
        <v>122.86</v>
      </c>
      <c r="D16309" s="8">
        <v>2.9750000000000002E-4</v>
      </c>
      <c r="E16309" s="13">
        <f>D16309*'Assumptions Notes'!C$12</f>
        <v>0.1071</v>
      </c>
      <c r="F16309" s="15">
        <f t="shared" si="508"/>
        <v>3.6550850000000003E-2</v>
      </c>
      <c r="G16309" s="10">
        <f>IF(C16309&gt;'Assumptions Notes'!C$11,'Assumptions Notes'!C$11,C16309)</f>
        <v>120</v>
      </c>
      <c r="H16309" s="15">
        <f t="shared" si="509"/>
        <v>3.5700000000000003E-2</v>
      </c>
      <c r="I16309" s="2">
        <f>IF(C16309&gt;'Assumptions Notes'!C$11,-C16309*('Assumptions Notes'!C$13/(2*1000)),G16309*D16309)</f>
        <v>-6.1429999999999998E-2</v>
      </c>
    </row>
    <row r="16310" spans="1:9" x14ac:dyDescent="0.2">
      <c r="A16310" s="5">
        <v>42891.75</v>
      </c>
      <c r="B16310" s="2">
        <v>1882.23</v>
      </c>
      <c r="C16310" s="10">
        <v>147.88999999999999</v>
      </c>
      <c r="D16310" s="8">
        <v>2.9999999999999997E-4</v>
      </c>
      <c r="E16310" s="13">
        <f>D16310*'Assumptions Notes'!C$12</f>
        <v>0.10799999999999998</v>
      </c>
      <c r="F16310" s="15">
        <f t="shared" si="508"/>
        <v>4.436699999999999E-2</v>
      </c>
      <c r="G16310" s="10">
        <f>IF(C16310&gt;'Assumptions Notes'!C$11,'Assumptions Notes'!C$11,C16310)</f>
        <v>120</v>
      </c>
      <c r="H16310" s="15">
        <f t="shared" si="509"/>
        <v>3.5999999999999997E-2</v>
      </c>
      <c r="I16310" s="2">
        <f>IF(C16310&gt;'Assumptions Notes'!C$11,-C16310*('Assumptions Notes'!C$13/(2*1000)),G16310*D16310)</f>
        <v>-7.3944999999999997E-2</v>
      </c>
    </row>
    <row r="16311" spans="1:9" x14ac:dyDescent="0.2">
      <c r="A16311" s="5">
        <v>42891.770833333336</v>
      </c>
      <c r="B16311" s="2">
        <v>2003.62</v>
      </c>
      <c r="C16311" s="10">
        <v>130.82</v>
      </c>
      <c r="D16311" s="8">
        <v>2.9999999999999997E-4</v>
      </c>
      <c r="E16311" s="13">
        <f>D16311*'Assumptions Notes'!C$12</f>
        <v>0.10799999999999998</v>
      </c>
      <c r="F16311" s="15">
        <f t="shared" si="508"/>
        <v>3.9245999999999996E-2</v>
      </c>
      <c r="G16311" s="10">
        <f>IF(C16311&gt;'Assumptions Notes'!C$11,'Assumptions Notes'!C$11,C16311)</f>
        <v>120</v>
      </c>
      <c r="H16311" s="15">
        <f t="shared" si="509"/>
        <v>3.5999999999999997E-2</v>
      </c>
      <c r="I16311" s="2">
        <f>IF(C16311&gt;'Assumptions Notes'!C$11,-C16311*('Assumptions Notes'!C$13/(2*1000)),G16311*D16311)</f>
        <v>-6.5409999999999996E-2</v>
      </c>
    </row>
    <row r="16312" spans="1:9" x14ac:dyDescent="0.2">
      <c r="A16312" s="5">
        <v>42891.791666666664</v>
      </c>
      <c r="B16312" s="2">
        <v>2025.41</v>
      </c>
      <c r="C16312" s="10">
        <v>124.99</v>
      </c>
      <c r="D16312" s="8">
        <v>2.9999999999999997E-4</v>
      </c>
      <c r="E16312" s="13">
        <f>D16312*'Assumptions Notes'!C$12</f>
        <v>0.10799999999999998</v>
      </c>
      <c r="F16312" s="15">
        <f t="shared" si="508"/>
        <v>3.7496999999999996E-2</v>
      </c>
      <c r="G16312" s="10">
        <f>IF(C16312&gt;'Assumptions Notes'!C$11,'Assumptions Notes'!C$11,C16312)</f>
        <v>120</v>
      </c>
      <c r="H16312" s="15">
        <f t="shared" si="509"/>
        <v>3.5999999999999997E-2</v>
      </c>
      <c r="I16312" s="2">
        <f>IF(C16312&gt;'Assumptions Notes'!C$11,-C16312*('Assumptions Notes'!C$13/(2*1000)),G16312*D16312)</f>
        <v>-6.2495000000000002E-2</v>
      </c>
    </row>
    <row r="16313" spans="1:9" x14ac:dyDescent="0.2">
      <c r="A16313" s="5">
        <v>42891.8125</v>
      </c>
      <c r="B16313" s="2">
        <v>1997.45</v>
      </c>
      <c r="C16313" s="10">
        <v>124.99</v>
      </c>
      <c r="D16313" s="8">
        <v>2.9750000000000002E-4</v>
      </c>
      <c r="E16313" s="13">
        <f>D16313*'Assumptions Notes'!C$12</f>
        <v>0.1071</v>
      </c>
      <c r="F16313" s="15">
        <f t="shared" si="508"/>
        <v>3.7184525000000003E-2</v>
      </c>
      <c r="G16313" s="10">
        <f>IF(C16313&gt;'Assumptions Notes'!C$11,'Assumptions Notes'!C$11,C16313)</f>
        <v>120</v>
      </c>
      <c r="H16313" s="15">
        <f t="shared" si="509"/>
        <v>3.5700000000000003E-2</v>
      </c>
      <c r="I16313" s="2">
        <f>IF(C16313&gt;'Assumptions Notes'!C$11,-C16313*('Assumptions Notes'!C$13/(2*1000)),G16313*D16313)</f>
        <v>-6.2495000000000002E-2</v>
      </c>
    </row>
    <row r="16314" spans="1:9" x14ac:dyDescent="0.2">
      <c r="A16314" s="5">
        <v>42891.833333333336</v>
      </c>
      <c r="B16314" s="2">
        <v>1966.08</v>
      </c>
      <c r="C16314" s="10">
        <v>124.99</v>
      </c>
      <c r="D16314" s="8">
        <v>2.9500000000000001E-4</v>
      </c>
      <c r="E16314" s="13">
        <f>D16314*'Assumptions Notes'!C$12</f>
        <v>0.1062</v>
      </c>
      <c r="F16314" s="15">
        <f t="shared" si="508"/>
        <v>3.6872050000000003E-2</v>
      </c>
      <c r="G16314" s="10">
        <f>IF(C16314&gt;'Assumptions Notes'!C$11,'Assumptions Notes'!C$11,C16314)</f>
        <v>120</v>
      </c>
      <c r="H16314" s="15">
        <f t="shared" si="509"/>
        <v>3.5400000000000001E-2</v>
      </c>
      <c r="I16314" s="2">
        <f>IF(C16314&gt;'Assumptions Notes'!C$11,-C16314*('Assumptions Notes'!C$13/(2*1000)),G16314*D16314)</f>
        <v>-6.2495000000000002E-2</v>
      </c>
    </row>
    <row r="16315" spans="1:9" x14ac:dyDescent="0.2">
      <c r="A16315" s="5">
        <v>42891.854166666664</v>
      </c>
      <c r="B16315" s="2">
        <v>1923.55</v>
      </c>
      <c r="C16315" s="10">
        <v>124.99</v>
      </c>
      <c r="D16315" s="8">
        <v>2.9E-4</v>
      </c>
      <c r="E16315" s="13">
        <f>D16315*'Assumptions Notes'!C$12</f>
        <v>0.10440000000000001</v>
      </c>
      <c r="F16315" s="15">
        <f t="shared" si="508"/>
        <v>3.6247099999999997E-2</v>
      </c>
      <c r="G16315" s="10">
        <f>IF(C16315&gt;'Assumptions Notes'!C$11,'Assumptions Notes'!C$11,C16315)</f>
        <v>120</v>
      </c>
      <c r="H16315" s="15">
        <f t="shared" si="509"/>
        <v>3.4799999999999998E-2</v>
      </c>
      <c r="I16315" s="2">
        <f>IF(C16315&gt;'Assumptions Notes'!C$11,-C16315*('Assumptions Notes'!C$13/(2*1000)),G16315*D16315)</f>
        <v>-6.2495000000000002E-2</v>
      </c>
    </row>
    <row r="16316" spans="1:9" x14ac:dyDescent="0.2">
      <c r="A16316" s="5">
        <v>42891.875</v>
      </c>
      <c r="B16316" s="2">
        <v>1843.31</v>
      </c>
      <c r="C16316" s="10">
        <v>124.94</v>
      </c>
      <c r="D16316" s="8">
        <v>2.8499999999999999E-4</v>
      </c>
      <c r="E16316" s="13">
        <f>D16316*'Assumptions Notes'!C$12</f>
        <v>0.1026</v>
      </c>
      <c r="F16316" s="15">
        <f t="shared" si="508"/>
        <v>3.5607899999999998E-2</v>
      </c>
      <c r="G16316" s="10">
        <f>IF(C16316&gt;'Assumptions Notes'!C$11,'Assumptions Notes'!C$11,C16316)</f>
        <v>120</v>
      </c>
      <c r="H16316" s="15">
        <f t="shared" si="509"/>
        <v>3.4200000000000001E-2</v>
      </c>
      <c r="I16316" s="2">
        <f>IF(C16316&gt;'Assumptions Notes'!C$11,-C16316*('Assumptions Notes'!C$13/(2*1000)),G16316*D16316)</f>
        <v>-6.2469999999999998E-2</v>
      </c>
    </row>
    <row r="16317" spans="1:9" x14ac:dyDescent="0.2">
      <c r="A16317" s="5">
        <v>42891.895833333336</v>
      </c>
      <c r="B16317" s="2">
        <v>1770.33</v>
      </c>
      <c r="C16317" s="10">
        <v>124.85</v>
      </c>
      <c r="D16317" s="8">
        <v>2.7E-4</v>
      </c>
      <c r="E16317" s="13">
        <f>D16317*'Assumptions Notes'!C$12</f>
        <v>9.7199999999999995E-2</v>
      </c>
      <c r="F16317" s="15">
        <f t="shared" si="508"/>
        <v>3.3709499999999996E-2</v>
      </c>
      <c r="G16317" s="10">
        <f>IF(C16317&gt;'Assumptions Notes'!C$11,'Assumptions Notes'!C$11,C16317)</f>
        <v>120</v>
      </c>
      <c r="H16317" s="15">
        <f t="shared" si="509"/>
        <v>3.2399999999999998E-2</v>
      </c>
      <c r="I16317" s="2">
        <f>IF(C16317&gt;'Assumptions Notes'!C$11,-C16317*('Assumptions Notes'!C$13/(2*1000)),G16317*D16317)</f>
        <v>-6.2425000000000001E-2</v>
      </c>
    </row>
    <row r="16318" spans="1:9" x14ac:dyDescent="0.2">
      <c r="A16318" s="5">
        <v>42891.916666666664</v>
      </c>
      <c r="B16318" s="2">
        <v>1687.29</v>
      </c>
      <c r="C16318" s="10">
        <v>99.49</v>
      </c>
      <c r="D16318" s="8">
        <v>2.5500000000000002E-4</v>
      </c>
      <c r="E16318" s="13">
        <f>D16318*'Assumptions Notes'!C$12</f>
        <v>9.1800000000000007E-2</v>
      </c>
      <c r="F16318" s="15">
        <f t="shared" si="508"/>
        <v>2.5369950000000002E-2</v>
      </c>
      <c r="G16318" s="10">
        <f>IF(C16318&gt;'Assumptions Notes'!C$11,'Assumptions Notes'!C$11,C16318)</f>
        <v>99.49</v>
      </c>
      <c r="H16318" s="15">
        <f t="shared" si="509"/>
        <v>2.5369950000000002E-2</v>
      </c>
      <c r="I16318" s="2">
        <f>IF(C16318&gt;'Assumptions Notes'!C$11,-C16318*('Assumptions Notes'!C$13/(2*1000)),G16318*D16318)</f>
        <v>2.5369950000000002E-2</v>
      </c>
    </row>
    <row r="16319" spans="1:9" x14ac:dyDescent="0.2">
      <c r="A16319" s="5">
        <v>42891.9375</v>
      </c>
      <c r="B16319" s="2">
        <v>1586.82</v>
      </c>
      <c r="C16319" s="10">
        <v>98.78</v>
      </c>
      <c r="D16319" s="8">
        <v>2.1250000000000002E-4</v>
      </c>
      <c r="E16319" s="13">
        <f>D16319*'Assumptions Notes'!C$12</f>
        <v>7.6500000000000012E-2</v>
      </c>
      <c r="F16319" s="15">
        <f t="shared" si="508"/>
        <v>2.0990750000000002E-2</v>
      </c>
      <c r="G16319" s="10">
        <f>IF(C16319&gt;'Assumptions Notes'!C$11,'Assumptions Notes'!C$11,C16319)</f>
        <v>98.78</v>
      </c>
      <c r="H16319" s="15">
        <f t="shared" si="509"/>
        <v>2.0990750000000002E-2</v>
      </c>
      <c r="I16319" s="2">
        <f>IF(C16319&gt;'Assumptions Notes'!C$11,-C16319*('Assumptions Notes'!C$13/(2*1000)),G16319*D16319)</f>
        <v>2.0990750000000002E-2</v>
      </c>
    </row>
    <row r="16320" spans="1:9" x14ac:dyDescent="0.2">
      <c r="A16320" s="5">
        <v>42891.958333333336</v>
      </c>
      <c r="B16320" s="2">
        <v>1490.75</v>
      </c>
      <c r="C16320" s="10">
        <v>85.87</v>
      </c>
      <c r="D16320" s="8">
        <v>1.7000000000000001E-4</v>
      </c>
      <c r="E16320" s="13">
        <f>D16320*'Assumptions Notes'!C$12</f>
        <v>6.1200000000000004E-2</v>
      </c>
      <c r="F16320" s="15">
        <f t="shared" si="508"/>
        <v>1.4597900000000002E-2</v>
      </c>
      <c r="G16320" s="10">
        <f>IF(C16320&gt;'Assumptions Notes'!C$11,'Assumptions Notes'!C$11,C16320)</f>
        <v>85.87</v>
      </c>
      <c r="H16320" s="15">
        <f t="shared" si="509"/>
        <v>1.4597900000000002E-2</v>
      </c>
      <c r="I16320" s="2">
        <f>IF(C16320&gt;'Assumptions Notes'!C$11,-C16320*('Assumptions Notes'!C$13/(2*1000)),G16320*D16320)</f>
        <v>1.4597900000000002E-2</v>
      </c>
    </row>
    <row r="16321" spans="1:9" x14ac:dyDescent="0.2">
      <c r="A16321" s="5">
        <v>42891.979166666664</v>
      </c>
      <c r="B16321" s="2">
        <v>1445.66</v>
      </c>
      <c r="C16321" s="10">
        <v>90.12</v>
      </c>
      <c r="D16321" s="8">
        <v>1.5000000000000001E-4</v>
      </c>
      <c r="E16321" s="13">
        <f>D16321*'Assumptions Notes'!C$12</f>
        <v>5.4000000000000006E-2</v>
      </c>
      <c r="F16321" s="15">
        <f t="shared" si="508"/>
        <v>1.3518000000000002E-2</v>
      </c>
      <c r="G16321" s="10">
        <f>IF(C16321&gt;'Assumptions Notes'!C$11,'Assumptions Notes'!C$11,C16321)</f>
        <v>90.12</v>
      </c>
      <c r="H16321" s="15">
        <f t="shared" si="509"/>
        <v>1.3518000000000002E-2</v>
      </c>
      <c r="I16321" s="2">
        <f>IF(C16321&gt;'Assumptions Notes'!C$11,-C16321*('Assumptions Notes'!C$13/(2*1000)),G16321*D16321)</f>
        <v>1.3518000000000002E-2</v>
      </c>
    </row>
    <row r="16322" spans="1:9" x14ac:dyDescent="0.2">
      <c r="A16322" s="5">
        <v>42892</v>
      </c>
      <c r="B16322" s="2">
        <v>1625.44</v>
      </c>
      <c r="C16322" s="10">
        <v>103.22</v>
      </c>
      <c r="D16322" s="8">
        <v>1.2999999999999999E-4</v>
      </c>
      <c r="E16322" s="13">
        <f>D16322*'Assumptions Notes'!C$12</f>
        <v>4.6799999999999994E-2</v>
      </c>
      <c r="F16322" s="15">
        <f t="shared" si="508"/>
        <v>1.3418599999999999E-2</v>
      </c>
      <c r="G16322" s="10">
        <f>IF(C16322&gt;'Assumptions Notes'!C$11,'Assumptions Notes'!C$11,C16322)</f>
        <v>103.22</v>
      </c>
      <c r="H16322" s="15">
        <f t="shared" si="509"/>
        <v>1.3418599999999999E-2</v>
      </c>
      <c r="I16322" s="2">
        <f>IF(C16322&gt;'Assumptions Notes'!C$11,-C16322*('Assumptions Notes'!C$13/(2*1000)),G16322*D16322)</f>
        <v>1.3418599999999999E-2</v>
      </c>
    </row>
    <row r="16323" spans="1:9" x14ac:dyDescent="0.2">
      <c r="A16323" s="5">
        <v>42892.020833333336</v>
      </c>
      <c r="B16323" s="2">
        <v>1546.96</v>
      </c>
      <c r="C16323" s="10">
        <v>102.68</v>
      </c>
      <c r="D16323" s="8">
        <v>1.175E-4</v>
      </c>
      <c r="E16323" s="13">
        <f>D16323*'Assumptions Notes'!C$12</f>
        <v>4.2299999999999997E-2</v>
      </c>
      <c r="F16323" s="15">
        <f t="shared" si="508"/>
        <v>1.20649E-2</v>
      </c>
      <c r="G16323" s="10">
        <f>IF(C16323&gt;'Assumptions Notes'!C$11,'Assumptions Notes'!C$11,C16323)</f>
        <v>102.68</v>
      </c>
      <c r="H16323" s="15">
        <f t="shared" si="509"/>
        <v>1.20649E-2</v>
      </c>
      <c r="I16323" s="2">
        <f>IF(C16323&gt;'Assumptions Notes'!C$11,-C16323*('Assumptions Notes'!C$13/(2*1000)),G16323*D16323)</f>
        <v>1.20649E-2</v>
      </c>
    </row>
    <row r="16324" spans="1:9" x14ac:dyDescent="0.2">
      <c r="A16324" s="5">
        <v>42892.041666666664</v>
      </c>
      <c r="B16324" s="2">
        <v>1461.87</v>
      </c>
      <c r="C16324" s="10">
        <v>85.55</v>
      </c>
      <c r="D16324" s="8">
        <v>1.05E-4</v>
      </c>
      <c r="E16324" s="13">
        <f>D16324*'Assumptions Notes'!C$12</f>
        <v>3.78E-2</v>
      </c>
      <c r="F16324" s="15">
        <f t="shared" ref="F16324:F16387" si="510">D16324*C16324</f>
        <v>8.9827499999999994E-3</v>
      </c>
      <c r="G16324" s="10">
        <f>IF(C16324&gt;'Assumptions Notes'!C$11,'Assumptions Notes'!C$11,C16324)</f>
        <v>85.55</v>
      </c>
      <c r="H16324" s="15">
        <f t="shared" ref="H16324:H16387" si="511">G16324*D16324</f>
        <v>8.9827499999999994E-3</v>
      </c>
      <c r="I16324" s="2">
        <f>IF(C16324&gt;'Assumptions Notes'!C$11,-C16324*('Assumptions Notes'!C$13/(2*1000)),G16324*D16324)</f>
        <v>8.9827499999999994E-3</v>
      </c>
    </row>
    <row r="16325" spans="1:9" x14ac:dyDescent="0.2">
      <c r="A16325" s="5">
        <v>42892.0625</v>
      </c>
      <c r="B16325" s="2">
        <v>1382.91</v>
      </c>
      <c r="C16325" s="10">
        <v>80.88</v>
      </c>
      <c r="D16325" s="8">
        <v>1.025E-4</v>
      </c>
      <c r="E16325" s="13">
        <f>D16325*'Assumptions Notes'!C$12</f>
        <v>3.6900000000000002E-2</v>
      </c>
      <c r="F16325" s="15">
        <f t="shared" si="510"/>
        <v>8.2901999999999993E-3</v>
      </c>
      <c r="G16325" s="10">
        <f>IF(C16325&gt;'Assumptions Notes'!C$11,'Assumptions Notes'!C$11,C16325)</f>
        <v>80.88</v>
      </c>
      <c r="H16325" s="15">
        <f t="shared" si="511"/>
        <v>8.2901999999999993E-3</v>
      </c>
      <c r="I16325" s="2">
        <f>IF(C16325&gt;'Assumptions Notes'!C$11,-C16325*('Assumptions Notes'!C$13/(2*1000)),G16325*D16325)</f>
        <v>8.2901999999999993E-3</v>
      </c>
    </row>
    <row r="16326" spans="1:9" x14ac:dyDescent="0.2">
      <c r="A16326" s="5">
        <v>42892.083333333336</v>
      </c>
      <c r="B16326" s="2">
        <v>1307</v>
      </c>
      <c r="C16326" s="10">
        <v>83.52</v>
      </c>
      <c r="D16326" s="8">
        <v>1E-4</v>
      </c>
      <c r="E16326" s="13">
        <f>D16326*'Assumptions Notes'!C$12</f>
        <v>3.6000000000000004E-2</v>
      </c>
      <c r="F16326" s="15">
        <f t="shared" si="510"/>
        <v>8.352E-3</v>
      </c>
      <c r="G16326" s="10">
        <f>IF(C16326&gt;'Assumptions Notes'!C$11,'Assumptions Notes'!C$11,C16326)</f>
        <v>83.52</v>
      </c>
      <c r="H16326" s="15">
        <f t="shared" si="511"/>
        <v>8.352E-3</v>
      </c>
      <c r="I16326" s="2">
        <f>IF(C16326&gt;'Assumptions Notes'!C$11,-C16326*('Assumptions Notes'!C$13/(2*1000)),G16326*D16326)</f>
        <v>8.352E-3</v>
      </c>
    </row>
    <row r="16327" spans="1:9" x14ac:dyDescent="0.2">
      <c r="A16327" s="5">
        <v>42892.104166666664</v>
      </c>
      <c r="B16327" s="2">
        <v>1267.01</v>
      </c>
      <c r="C16327" s="10">
        <v>77.91</v>
      </c>
      <c r="D16327" s="8">
        <v>9.8750000000000002E-5</v>
      </c>
      <c r="E16327" s="13">
        <f>D16327*'Assumptions Notes'!C$12</f>
        <v>3.5549999999999998E-2</v>
      </c>
      <c r="F16327" s="15">
        <f t="shared" si="510"/>
        <v>7.6936124999999996E-3</v>
      </c>
      <c r="G16327" s="10">
        <f>IF(C16327&gt;'Assumptions Notes'!C$11,'Assumptions Notes'!C$11,C16327)</f>
        <v>77.91</v>
      </c>
      <c r="H16327" s="15">
        <f t="shared" si="511"/>
        <v>7.6936124999999996E-3</v>
      </c>
      <c r="I16327" s="2">
        <f>IF(C16327&gt;'Assumptions Notes'!C$11,-C16327*('Assumptions Notes'!C$13/(2*1000)),G16327*D16327)</f>
        <v>7.6936124999999996E-3</v>
      </c>
    </row>
    <row r="16328" spans="1:9" x14ac:dyDescent="0.2">
      <c r="A16328" s="5">
        <v>42892.125</v>
      </c>
      <c r="B16328" s="2">
        <v>1220.1600000000001</v>
      </c>
      <c r="C16328" s="10">
        <v>75.48</v>
      </c>
      <c r="D16328" s="8">
        <v>9.7499999999999998E-5</v>
      </c>
      <c r="E16328" s="13">
        <f>D16328*'Assumptions Notes'!C$12</f>
        <v>3.5099999999999999E-2</v>
      </c>
      <c r="F16328" s="15">
        <f t="shared" si="510"/>
        <v>7.3593E-3</v>
      </c>
      <c r="G16328" s="10">
        <f>IF(C16328&gt;'Assumptions Notes'!C$11,'Assumptions Notes'!C$11,C16328)</f>
        <v>75.48</v>
      </c>
      <c r="H16328" s="15">
        <f t="shared" si="511"/>
        <v>7.3593E-3</v>
      </c>
      <c r="I16328" s="2">
        <f>IF(C16328&gt;'Assumptions Notes'!C$11,-C16328*('Assumptions Notes'!C$13/(2*1000)),G16328*D16328)</f>
        <v>7.3593E-3</v>
      </c>
    </row>
    <row r="16329" spans="1:9" x14ac:dyDescent="0.2">
      <c r="A16329" s="5">
        <v>42892.145833333336</v>
      </c>
      <c r="B16329" s="2">
        <v>1203.5</v>
      </c>
      <c r="C16329" s="10">
        <v>73.239999999999995</v>
      </c>
      <c r="D16329" s="8">
        <v>9.6250000000000009E-5</v>
      </c>
      <c r="E16329" s="13">
        <f>D16329*'Assumptions Notes'!C$12</f>
        <v>3.465E-2</v>
      </c>
      <c r="F16329" s="15">
        <f t="shared" si="510"/>
        <v>7.0493500000000002E-3</v>
      </c>
      <c r="G16329" s="10">
        <f>IF(C16329&gt;'Assumptions Notes'!C$11,'Assumptions Notes'!C$11,C16329)</f>
        <v>73.239999999999995</v>
      </c>
      <c r="H16329" s="15">
        <f t="shared" si="511"/>
        <v>7.0493500000000002E-3</v>
      </c>
      <c r="I16329" s="2">
        <f>IF(C16329&gt;'Assumptions Notes'!C$11,-C16329*('Assumptions Notes'!C$13/(2*1000)),G16329*D16329)</f>
        <v>7.0493500000000002E-3</v>
      </c>
    </row>
    <row r="16330" spans="1:9" x14ac:dyDescent="0.2">
      <c r="A16330" s="5">
        <v>42892.166666666664</v>
      </c>
      <c r="B16330" s="2">
        <v>1164.52</v>
      </c>
      <c r="C16330" s="10">
        <v>69.67</v>
      </c>
      <c r="D16330" s="8">
        <v>9.5000000000000005E-5</v>
      </c>
      <c r="E16330" s="13">
        <f>D16330*'Assumptions Notes'!C$12</f>
        <v>3.4200000000000001E-2</v>
      </c>
      <c r="F16330" s="15">
        <f t="shared" si="510"/>
        <v>6.6186500000000002E-3</v>
      </c>
      <c r="G16330" s="10">
        <f>IF(C16330&gt;'Assumptions Notes'!C$11,'Assumptions Notes'!C$11,C16330)</f>
        <v>69.67</v>
      </c>
      <c r="H16330" s="15">
        <f t="shared" si="511"/>
        <v>6.6186500000000002E-3</v>
      </c>
      <c r="I16330" s="2">
        <f>IF(C16330&gt;'Assumptions Notes'!C$11,-C16330*('Assumptions Notes'!C$13/(2*1000)),G16330*D16330)</f>
        <v>6.6186500000000002E-3</v>
      </c>
    </row>
    <row r="16331" spans="1:9" x14ac:dyDescent="0.2">
      <c r="A16331" s="5">
        <v>42892.1875</v>
      </c>
      <c r="B16331" s="2">
        <v>1169.8399999999999</v>
      </c>
      <c r="C16331" s="10">
        <v>78.67</v>
      </c>
      <c r="D16331" s="8">
        <v>9.6250000000000009E-5</v>
      </c>
      <c r="E16331" s="13">
        <f>D16331*'Assumptions Notes'!C$12</f>
        <v>3.465E-2</v>
      </c>
      <c r="F16331" s="15">
        <f t="shared" si="510"/>
        <v>7.5719875000000011E-3</v>
      </c>
      <c r="G16331" s="10">
        <f>IF(C16331&gt;'Assumptions Notes'!C$11,'Assumptions Notes'!C$11,C16331)</f>
        <v>78.67</v>
      </c>
      <c r="H16331" s="15">
        <f t="shared" si="511"/>
        <v>7.5719875000000011E-3</v>
      </c>
      <c r="I16331" s="2">
        <f>IF(C16331&gt;'Assumptions Notes'!C$11,-C16331*('Assumptions Notes'!C$13/(2*1000)),G16331*D16331)</f>
        <v>7.5719875000000011E-3</v>
      </c>
    </row>
    <row r="16332" spans="1:9" x14ac:dyDescent="0.2">
      <c r="A16332" s="5">
        <v>42892.208333333336</v>
      </c>
      <c r="B16332" s="2">
        <v>1187.06</v>
      </c>
      <c r="C16332" s="10">
        <v>92.2</v>
      </c>
      <c r="D16332" s="8">
        <v>9.7499999999999998E-5</v>
      </c>
      <c r="E16332" s="13">
        <f>D16332*'Assumptions Notes'!C$12</f>
        <v>3.5099999999999999E-2</v>
      </c>
      <c r="F16332" s="15">
        <f t="shared" si="510"/>
        <v>8.989500000000001E-3</v>
      </c>
      <c r="G16332" s="10">
        <f>IF(C16332&gt;'Assumptions Notes'!C$11,'Assumptions Notes'!C$11,C16332)</f>
        <v>92.2</v>
      </c>
      <c r="H16332" s="15">
        <f t="shared" si="511"/>
        <v>8.989500000000001E-3</v>
      </c>
      <c r="I16332" s="2">
        <f>IF(C16332&gt;'Assumptions Notes'!C$11,-C16332*('Assumptions Notes'!C$13/(2*1000)),G16332*D16332)</f>
        <v>8.989500000000001E-3</v>
      </c>
    </row>
    <row r="16333" spans="1:9" x14ac:dyDescent="0.2">
      <c r="A16333" s="5">
        <v>42892.229166666664</v>
      </c>
      <c r="B16333" s="2">
        <v>1187.0999999999999</v>
      </c>
      <c r="C16333" s="10">
        <v>97.32</v>
      </c>
      <c r="D16333" s="8">
        <v>1.15E-4</v>
      </c>
      <c r="E16333" s="13">
        <f>D16333*'Assumptions Notes'!C$12</f>
        <v>4.1399999999999999E-2</v>
      </c>
      <c r="F16333" s="15">
        <f t="shared" si="510"/>
        <v>1.11918E-2</v>
      </c>
      <c r="G16333" s="10">
        <f>IF(C16333&gt;'Assumptions Notes'!C$11,'Assumptions Notes'!C$11,C16333)</f>
        <v>97.32</v>
      </c>
      <c r="H16333" s="15">
        <f t="shared" si="511"/>
        <v>1.11918E-2</v>
      </c>
      <c r="I16333" s="2">
        <f>IF(C16333&gt;'Assumptions Notes'!C$11,-C16333*('Assumptions Notes'!C$13/(2*1000)),G16333*D16333)</f>
        <v>1.11918E-2</v>
      </c>
    </row>
    <row r="16334" spans="1:9" x14ac:dyDescent="0.2">
      <c r="A16334" s="5">
        <v>42892.25</v>
      </c>
      <c r="B16334" s="2">
        <v>1236.02</v>
      </c>
      <c r="C16334" s="10">
        <v>96.3</v>
      </c>
      <c r="D16334" s="8">
        <v>1.325E-4</v>
      </c>
      <c r="E16334" s="13">
        <f>D16334*'Assumptions Notes'!C$12</f>
        <v>4.7699999999999999E-2</v>
      </c>
      <c r="F16334" s="15">
        <f t="shared" si="510"/>
        <v>1.2759749999999999E-2</v>
      </c>
      <c r="G16334" s="10">
        <f>IF(C16334&gt;'Assumptions Notes'!C$11,'Assumptions Notes'!C$11,C16334)</f>
        <v>96.3</v>
      </c>
      <c r="H16334" s="15">
        <f t="shared" si="511"/>
        <v>1.2759749999999999E-2</v>
      </c>
      <c r="I16334" s="2">
        <f>IF(C16334&gt;'Assumptions Notes'!C$11,-C16334*('Assumptions Notes'!C$13/(2*1000)),G16334*D16334)</f>
        <v>1.2759749999999999E-2</v>
      </c>
    </row>
    <row r="16335" spans="1:9" x14ac:dyDescent="0.2">
      <c r="A16335" s="5">
        <v>42892.270833333336</v>
      </c>
      <c r="B16335" s="2">
        <v>1305.9100000000001</v>
      </c>
      <c r="C16335" s="10">
        <v>96.48</v>
      </c>
      <c r="D16335" s="8">
        <v>1.6249999999999999E-4</v>
      </c>
      <c r="E16335" s="13">
        <f>D16335*'Assumptions Notes'!C$12</f>
        <v>5.8499999999999996E-2</v>
      </c>
      <c r="F16335" s="15">
        <f t="shared" si="510"/>
        <v>1.5678000000000001E-2</v>
      </c>
      <c r="G16335" s="10">
        <f>IF(C16335&gt;'Assumptions Notes'!C$11,'Assumptions Notes'!C$11,C16335)</f>
        <v>96.48</v>
      </c>
      <c r="H16335" s="15">
        <f t="shared" si="511"/>
        <v>1.5678000000000001E-2</v>
      </c>
      <c r="I16335" s="2">
        <f>IF(C16335&gt;'Assumptions Notes'!C$11,-C16335*('Assumptions Notes'!C$13/(2*1000)),G16335*D16335)</f>
        <v>1.5678000000000001E-2</v>
      </c>
    </row>
    <row r="16336" spans="1:9" x14ac:dyDescent="0.2">
      <c r="A16336" s="5">
        <v>42892.291666666664</v>
      </c>
      <c r="B16336" s="2">
        <v>1459.98</v>
      </c>
      <c r="C16336" s="10">
        <v>161.09</v>
      </c>
      <c r="D16336" s="8">
        <v>1.9249999999999999E-4</v>
      </c>
      <c r="E16336" s="13">
        <f>D16336*'Assumptions Notes'!C$12</f>
        <v>6.93E-2</v>
      </c>
      <c r="F16336" s="15">
        <f t="shared" si="510"/>
        <v>3.1009824999999998E-2</v>
      </c>
      <c r="G16336" s="10">
        <f>IF(C16336&gt;'Assumptions Notes'!C$11,'Assumptions Notes'!C$11,C16336)</f>
        <v>120</v>
      </c>
      <c r="H16336" s="15">
        <f t="shared" si="511"/>
        <v>2.3099999999999999E-2</v>
      </c>
      <c r="I16336" s="2">
        <f>IF(C16336&gt;'Assumptions Notes'!C$11,-C16336*('Assumptions Notes'!C$13/(2*1000)),G16336*D16336)</f>
        <v>-8.0545000000000005E-2</v>
      </c>
    </row>
    <row r="16337" spans="1:9" x14ac:dyDescent="0.2">
      <c r="A16337" s="5">
        <v>42892.3125</v>
      </c>
      <c r="B16337" s="2">
        <v>1601.25</v>
      </c>
      <c r="C16337" s="10">
        <v>111.57</v>
      </c>
      <c r="D16337" s="8">
        <v>2.0875000000000001E-4</v>
      </c>
      <c r="E16337" s="13">
        <f>D16337*'Assumptions Notes'!C$12</f>
        <v>7.5150000000000008E-2</v>
      </c>
      <c r="F16337" s="15">
        <f t="shared" si="510"/>
        <v>2.3290237499999998E-2</v>
      </c>
      <c r="G16337" s="10">
        <f>IF(C16337&gt;'Assumptions Notes'!C$11,'Assumptions Notes'!C$11,C16337)</f>
        <v>111.57</v>
      </c>
      <c r="H16337" s="15">
        <f t="shared" si="511"/>
        <v>2.3290237499999998E-2</v>
      </c>
      <c r="I16337" s="2">
        <f>IF(C16337&gt;'Assumptions Notes'!C$11,-C16337*('Assumptions Notes'!C$13/(2*1000)),G16337*D16337)</f>
        <v>2.3290237499999998E-2</v>
      </c>
    </row>
    <row r="16338" spans="1:9" x14ac:dyDescent="0.2">
      <c r="A16338" s="5">
        <v>42892.333333333336</v>
      </c>
      <c r="B16338" s="2">
        <v>1755.09</v>
      </c>
      <c r="C16338" s="10">
        <v>139.88</v>
      </c>
      <c r="D16338" s="8">
        <v>2.2499999999999999E-4</v>
      </c>
      <c r="E16338" s="13">
        <f>D16338*'Assumptions Notes'!C$12</f>
        <v>8.1000000000000003E-2</v>
      </c>
      <c r="F16338" s="15">
        <f t="shared" si="510"/>
        <v>3.1473000000000001E-2</v>
      </c>
      <c r="G16338" s="10">
        <f>IF(C16338&gt;'Assumptions Notes'!C$11,'Assumptions Notes'!C$11,C16338)</f>
        <v>120</v>
      </c>
      <c r="H16338" s="15">
        <f t="shared" si="511"/>
        <v>2.7E-2</v>
      </c>
      <c r="I16338" s="2">
        <f>IF(C16338&gt;'Assumptions Notes'!C$11,-C16338*('Assumptions Notes'!C$13/(2*1000)),G16338*D16338)</f>
        <v>-6.9940000000000002E-2</v>
      </c>
    </row>
    <row r="16339" spans="1:9" x14ac:dyDescent="0.2">
      <c r="A16339" s="5">
        <v>42892.354166666664</v>
      </c>
      <c r="B16339" s="2">
        <v>1830.14</v>
      </c>
      <c r="C16339" s="10">
        <v>124.99</v>
      </c>
      <c r="D16339" s="8">
        <v>2.2625E-4</v>
      </c>
      <c r="E16339" s="13">
        <f>D16339*'Assumptions Notes'!C$12</f>
        <v>8.1449999999999995E-2</v>
      </c>
      <c r="F16339" s="15">
        <f t="shared" si="510"/>
        <v>2.8278987499999998E-2</v>
      </c>
      <c r="G16339" s="10">
        <f>IF(C16339&gt;'Assumptions Notes'!C$11,'Assumptions Notes'!C$11,C16339)</f>
        <v>120</v>
      </c>
      <c r="H16339" s="15">
        <f t="shared" si="511"/>
        <v>2.7150000000000001E-2</v>
      </c>
      <c r="I16339" s="2">
        <f>IF(C16339&gt;'Assumptions Notes'!C$11,-C16339*('Assumptions Notes'!C$13/(2*1000)),G16339*D16339)</f>
        <v>-6.2495000000000002E-2</v>
      </c>
    </row>
    <row r="16340" spans="1:9" x14ac:dyDescent="0.2">
      <c r="A16340" s="5">
        <v>42892.375</v>
      </c>
      <c r="B16340" s="2">
        <v>1806.28</v>
      </c>
      <c r="C16340" s="10">
        <v>124.99</v>
      </c>
      <c r="D16340" s="8">
        <v>2.275E-4</v>
      </c>
      <c r="E16340" s="13">
        <f>D16340*'Assumptions Notes'!C$12</f>
        <v>8.1900000000000001E-2</v>
      </c>
      <c r="F16340" s="15">
        <f t="shared" si="510"/>
        <v>2.8435224999999998E-2</v>
      </c>
      <c r="G16340" s="10">
        <f>IF(C16340&gt;'Assumptions Notes'!C$11,'Assumptions Notes'!C$11,C16340)</f>
        <v>120</v>
      </c>
      <c r="H16340" s="15">
        <f t="shared" si="511"/>
        <v>2.7300000000000001E-2</v>
      </c>
      <c r="I16340" s="2">
        <f>IF(C16340&gt;'Assumptions Notes'!C$11,-C16340*('Assumptions Notes'!C$13/(2*1000)),G16340*D16340)</f>
        <v>-6.2495000000000002E-2</v>
      </c>
    </row>
    <row r="16341" spans="1:9" x14ac:dyDescent="0.2">
      <c r="A16341" s="5">
        <v>42892.395833333336</v>
      </c>
      <c r="B16341" s="2">
        <v>1757.45</v>
      </c>
      <c r="C16341" s="10">
        <v>124.99</v>
      </c>
      <c r="D16341" s="8">
        <v>2.1875E-4</v>
      </c>
      <c r="E16341" s="13">
        <f>D16341*'Assumptions Notes'!C$12</f>
        <v>7.8750000000000001E-2</v>
      </c>
      <c r="F16341" s="15">
        <f t="shared" si="510"/>
        <v>2.73415625E-2</v>
      </c>
      <c r="G16341" s="10">
        <f>IF(C16341&gt;'Assumptions Notes'!C$11,'Assumptions Notes'!C$11,C16341)</f>
        <v>120</v>
      </c>
      <c r="H16341" s="15">
        <f t="shared" si="511"/>
        <v>2.6249999999999999E-2</v>
      </c>
      <c r="I16341" s="2">
        <f>IF(C16341&gt;'Assumptions Notes'!C$11,-C16341*('Assumptions Notes'!C$13/(2*1000)),G16341*D16341)</f>
        <v>-6.2495000000000002E-2</v>
      </c>
    </row>
    <row r="16342" spans="1:9" x14ac:dyDescent="0.2">
      <c r="A16342" s="5">
        <v>42892.416666666664</v>
      </c>
      <c r="B16342" s="2">
        <v>1672.06</v>
      </c>
      <c r="C16342" s="10">
        <v>114.73</v>
      </c>
      <c r="D16342" s="8">
        <v>2.1000000000000001E-4</v>
      </c>
      <c r="E16342" s="13">
        <f>D16342*'Assumptions Notes'!C$12</f>
        <v>7.5600000000000001E-2</v>
      </c>
      <c r="F16342" s="15">
        <f t="shared" si="510"/>
        <v>2.4093300000000002E-2</v>
      </c>
      <c r="G16342" s="10">
        <f>IF(C16342&gt;'Assumptions Notes'!C$11,'Assumptions Notes'!C$11,C16342)</f>
        <v>114.73</v>
      </c>
      <c r="H16342" s="15">
        <f t="shared" si="511"/>
        <v>2.4093300000000002E-2</v>
      </c>
      <c r="I16342" s="2">
        <f>IF(C16342&gt;'Assumptions Notes'!C$11,-C16342*('Assumptions Notes'!C$13/(2*1000)),G16342*D16342)</f>
        <v>2.4093300000000002E-2</v>
      </c>
    </row>
    <row r="16343" spans="1:9" x14ac:dyDescent="0.2">
      <c r="A16343" s="5">
        <v>42892.4375</v>
      </c>
      <c r="B16343" s="2">
        <v>1574.35</v>
      </c>
      <c r="C16343" s="10">
        <v>114.32</v>
      </c>
      <c r="D16343" s="8">
        <v>2.075E-4</v>
      </c>
      <c r="E16343" s="13">
        <f>D16343*'Assumptions Notes'!C$12</f>
        <v>7.4700000000000003E-2</v>
      </c>
      <c r="F16343" s="15">
        <f t="shared" si="510"/>
        <v>2.37214E-2</v>
      </c>
      <c r="G16343" s="10">
        <f>IF(C16343&gt;'Assumptions Notes'!C$11,'Assumptions Notes'!C$11,C16343)</f>
        <v>114.32</v>
      </c>
      <c r="H16343" s="15">
        <f t="shared" si="511"/>
        <v>2.37214E-2</v>
      </c>
      <c r="I16343" s="2">
        <f>IF(C16343&gt;'Assumptions Notes'!C$11,-C16343*('Assumptions Notes'!C$13/(2*1000)),G16343*D16343)</f>
        <v>2.37214E-2</v>
      </c>
    </row>
    <row r="16344" spans="1:9" x14ac:dyDescent="0.2">
      <c r="A16344" s="5">
        <v>42892.458333333336</v>
      </c>
      <c r="B16344" s="2">
        <v>1461.36</v>
      </c>
      <c r="C16344" s="10">
        <v>102.31</v>
      </c>
      <c r="D16344" s="8">
        <v>2.05E-4</v>
      </c>
      <c r="E16344" s="13">
        <f>D16344*'Assumptions Notes'!C$12</f>
        <v>7.3800000000000004E-2</v>
      </c>
      <c r="F16344" s="15">
        <f t="shared" si="510"/>
        <v>2.0973550000000001E-2</v>
      </c>
      <c r="G16344" s="10">
        <f>IF(C16344&gt;'Assumptions Notes'!C$11,'Assumptions Notes'!C$11,C16344)</f>
        <v>102.31</v>
      </c>
      <c r="H16344" s="15">
        <f t="shared" si="511"/>
        <v>2.0973550000000001E-2</v>
      </c>
      <c r="I16344" s="2">
        <f>IF(C16344&gt;'Assumptions Notes'!C$11,-C16344*('Assumptions Notes'!C$13/(2*1000)),G16344*D16344)</f>
        <v>2.0973550000000001E-2</v>
      </c>
    </row>
    <row r="16345" spans="1:9" x14ac:dyDescent="0.2">
      <c r="A16345" s="5">
        <v>42892.479166666664</v>
      </c>
      <c r="B16345" s="2">
        <v>1430.83</v>
      </c>
      <c r="C16345" s="10">
        <v>95.6</v>
      </c>
      <c r="D16345" s="8">
        <v>2.1499999999999999E-4</v>
      </c>
      <c r="E16345" s="13">
        <f>D16345*'Assumptions Notes'!C$12</f>
        <v>7.7399999999999997E-2</v>
      </c>
      <c r="F16345" s="15">
        <f t="shared" si="510"/>
        <v>2.0553999999999999E-2</v>
      </c>
      <c r="G16345" s="10">
        <f>IF(C16345&gt;'Assumptions Notes'!C$11,'Assumptions Notes'!C$11,C16345)</f>
        <v>95.6</v>
      </c>
      <c r="H16345" s="15">
        <f t="shared" si="511"/>
        <v>2.0553999999999999E-2</v>
      </c>
      <c r="I16345" s="2">
        <f>IF(C16345&gt;'Assumptions Notes'!C$11,-C16345*('Assumptions Notes'!C$13/(2*1000)),G16345*D16345)</f>
        <v>2.0553999999999999E-2</v>
      </c>
    </row>
    <row r="16346" spans="1:9" x14ac:dyDescent="0.2">
      <c r="A16346" s="5">
        <v>42892.5</v>
      </c>
      <c r="B16346" s="2">
        <v>1436.29</v>
      </c>
      <c r="C16346" s="10">
        <v>103.85</v>
      </c>
      <c r="D16346" s="8">
        <v>2.2499999999999999E-4</v>
      </c>
      <c r="E16346" s="13">
        <f>D16346*'Assumptions Notes'!C$12</f>
        <v>8.1000000000000003E-2</v>
      </c>
      <c r="F16346" s="15">
        <f t="shared" si="510"/>
        <v>2.3366249999999998E-2</v>
      </c>
      <c r="G16346" s="10">
        <f>IF(C16346&gt;'Assumptions Notes'!C$11,'Assumptions Notes'!C$11,C16346)</f>
        <v>103.85</v>
      </c>
      <c r="H16346" s="15">
        <f t="shared" si="511"/>
        <v>2.3366249999999998E-2</v>
      </c>
      <c r="I16346" s="2">
        <f>IF(C16346&gt;'Assumptions Notes'!C$11,-C16346*('Assumptions Notes'!C$13/(2*1000)),G16346*D16346)</f>
        <v>2.3366249999999998E-2</v>
      </c>
    </row>
    <row r="16347" spans="1:9" x14ac:dyDescent="0.2">
      <c r="A16347" s="5">
        <v>42892.520833333336</v>
      </c>
      <c r="B16347" s="2">
        <v>1415.69</v>
      </c>
      <c r="C16347" s="10">
        <v>115.08</v>
      </c>
      <c r="D16347" s="8">
        <v>2.1250000000000002E-4</v>
      </c>
      <c r="E16347" s="13">
        <f>D16347*'Assumptions Notes'!C$12</f>
        <v>7.6500000000000012E-2</v>
      </c>
      <c r="F16347" s="15">
        <f t="shared" si="510"/>
        <v>2.4454500000000001E-2</v>
      </c>
      <c r="G16347" s="10">
        <f>IF(C16347&gt;'Assumptions Notes'!C$11,'Assumptions Notes'!C$11,C16347)</f>
        <v>115.08</v>
      </c>
      <c r="H16347" s="15">
        <f t="shared" si="511"/>
        <v>2.4454500000000001E-2</v>
      </c>
      <c r="I16347" s="2">
        <f>IF(C16347&gt;'Assumptions Notes'!C$11,-C16347*('Assumptions Notes'!C$13/(2*1000)),G16347*D16347)</f>
        <v>2.4454500000000001E-2</v>
      </c>
    </row>
    <row r="16348" spans="1:9" x14ac:dyDescent="0.2">
      <c r="A16348" s="5">
        <v>42892.541666666664</v>
      </c>
      <c r="B16348" s="2">
        <v>1400.04</v>
      </c>
      <c r="C16348" s="10">
        <v>107.31</v>
      </c>
      <c r="D16348" s="8">
        <v>2.0000000000000001E-4</v>
      </c>
      <c r="E16348" s="13">
        <f>D16348*'Assumptions Notes'!C$12</f>
        <v>7.2000000000000008E-2</v>
      </c>
      <c r="F16348" s="15">
        <f t="shared" si="510"/>
        <v>2.1462000000000002E-2</v>
      </c>
      <c r="G16348" s="10">
        <f>IF(C16348&gt;'Assumptions Notes'!C$11,'Assumptions Notes'!C$11,C16348)</f>
        <v>107.31</v>
      </c>
      <c r="H16348" s="15">
        <f t="shared" si="511"/>
        <v>2.1462000000000002E-2</v>
      </c>
      <c r="I16348" s="2">
        <f>IF(C16348&gt;'Assumptions Notes'!C$11,-C16348*('Assumptions Notes'!C$13/(2*1000)),G16348*D16348)</f>
        <v>2.1462000000000002E-2</v>
      </c>
    </row>
    <row r="16349" spans="1:9" x14ac:dyDescent="0.2">
      <c r="A16349" s="5">
        <v>42892.5625</v>
      </c>
      <c r="B16349" s="2">
        <v>1410.94</v>
      </c>
      <c r="C16349" s="10">
        <v>106.37</v>
      </c>
      <c r="D16349" s="8">
        <v>1.975E-4</v>
      </c>
      <c r="E16349" s="13">
        <f>D16349*'Assumptions Notes'!C$12</f>
        <v>7.1099999999999997E-2</v>
      </c>
      <c r="F16349" s="15">
        <f t="shared" si="510"/>
        <v>2.1008075000000001E-2</v>
      </c>
      <c r="G16349" s="10">
        <f>IF(C16349&gt;'Assumptions Notes'!C$11,'Assumptions Notes'!C$11,C16349)</f>
        <v>106.37</v>
      </c>
      <c r="H16349" s="15">
        <f t="shared" si="511"/>
        <v>2.1008075000000001E-2</v>
      </c>
      <c r="I16349" s="2">
        <f>IF(C16349&gt;'Assumptions Notes'!C$11,-C16349*('Assumptions Notes'!C$13/(2*1000)),G16349*D16349)</f>
        <v>2.1008075000000001E-2</v>
      </c>
    </row>
    <row r="16350" spans="1:9" x14ac:dyDescent="0.2">
      <c r="A16350" s="5">
        <v>42892.583333333336</v>
      </c>
      <c r="B16350" s="2">
        <v>1425.75</v>
      </c>
      <c r="C16350" s="10">
        <v>109.64</v>
      </c>
      <c r="D16350" s="8">
        <v>1.95E-4</v>
      </c>
      <c r="E16350" s="13">
        <f>D16350*'Assumptions Notes'!C$12</f>
        <v>7.0199999999999999E-2</v>
      </c>
      <c r="F16350" s="15">
        <f t="shared" si="510"/>
        <v>2.1379800000000001E-2</v>
      </c>
      <c r="G16350" s="10">
        <f>IF(C16350&gt;'Assumptions Notes'!C$11,'Assumptions Notes'!C$11,C16350)</f>
        <v>109.64</v>
      </c>
      <c r="H16350" s="15">
        <f t="shared" si="511"/>
        <v>2.1379800000000001E-2</v>
      </c>
      <c r="I16350" s="2">
        <f>IF(C16350&gt;'Assumptions Notes'!C$11,-C16350*('Assumptions Notes'!C$13/(2*1000)),G16350*D16350)</f>
        <v>2.1379800000000001E-2</v>
      </c>
    </row>
    <row r="16351" spans="1:9" x14ac:dyDescent="0.2">
      <c r="A16351" s="5">
        <v>42892.604166666664</v>
      </c>
      <c r="B16351" s="2">
        <v>1412.46</v>
      </c>
      <c r="C16351" s="10">
        <v>109.81</v>
      </c>
      <c r="D16351" s="8">
        <v>1.9625E-4</v>
      </c>
      <c r="E16351" s="13">
        <f>D16351*'Assumptions Notes'!C$12</f>
        <v>7.0650000000000004E-2</v>
      </c>
      <c r="F16351" s="15">
        <f t="shared" si="510"/>
        <v>2.1550212499999999E-2</v>
      </c>
      <c r="G16351" s="10">
        <f>IF(C16351&gt;'Assumptions Notes'!C$11,'Assumptions Notes'!C$11,C16351)</f>
        <v>109.81</v>
      </c>
      <c r="H16351" s="15">
        <f t="shared" si="511"/>
        <v>2.1550212499999999E-2</v>
      </c>
      <c r="I16351" s="2">
        <f>IF(C16351&gt;'Assumptions Notes'!C$11,-C16351*('Assumptions Notes'!C$13/(2*1000)),G16351*D16351)</f>
        <v>2.1550212499999999E-2</v>
      </c>
    </row>
    <row r="16352" spans="1:9" x14ac:dyDescent="0.2">
      <c r="A16352" s="5">
        <v>42892.625</v>
      </c>
      <c r="B16352" s="2">
        <v>1405.99</v>
      </c>
      <c r="C16352" s="10">
        <v>110.74</v>
      </c>
      <c r="D16352" s="8">
        <v>1.975E-4</v>
      </c>
      <c r="E16352" s="13">
        <f>D16352*'Assumptions Notes'!C$12</f>
        <v>7.1099999999999997E-2</v>
      </c>
      <c r="F16352" s="15">
        <f t="shared" si="510"/>
        <v>2.1871149999999999E-2</v>
      </c>
      <c r="G16352" s="10">
        <f>IF(C16352&gt;'Assumptions Notes'!C$11,'Assumptions Notes'!C$11,C16352)</f>
        <v>110.74</v>
      </c>
      <c r="H16352" s="15">
        <f t="shared" si="511"/>
        <v>2.1871149999999999E-2</v>
      </c>
      <c r="I16352" s="2">
        <f>IF(C16352&gt;'Assumptions Notes'!C$11,-C16352*('Assumptions Notes'!C$13/(2*1000)),G16352*D16352)</f>
        <v>2.1871149999999999E-2</v>
      </c>
    </row>
    <row r="16353" spans="1:9" x14ac:dyDescent="0.2">
      <c r="A16353" s="5">
        <v>42892.645833333336</v>
      </c>
      <c r="B16353" s="2">
        <v>1427.33</v>
      </c>
      <c r="C16353" s="10">
        <v>110.73</v>
      </c>
      <c r="D16353" s="8">
        <v>2.2124999999999998E-4</v>
      </c>
      <c r="E16353" s="13">
        <f>D16353*'Assumptions Notes'!C$12</f>
        <v>7.9649999999999999E-2</v>
      </c>
      <c r="F16353" s="15">
        <f t="shared" si="510"/>
        <v>2.44990125E-2</v>
      </c>
      <c r="G16353" s="10">
        <f>IF(C16353&gt;'Assumptions Notes'!C$11,'Assumptions Notes'!C$11,C16353)</f>
        <v>110.73</v>
      </c>
      <c r="H16353" s="15">
        <f t="shared" si="511"/>
        <v>2.44990125E-2</v>
      </c>
      <c r="I16353" s="2">
        <f>IF(C16353&gt;'Assumptions Notes'!C$11,-C16353*('Assumptions Notes'!C$13/(2*1000)),G16353*D16353)</f>
        <v>2.44990125E-2</v>
      </c>
    </row>
    <row r="16354" spans="1:9" x14ac:dyDescent="0.2">
      <c r="A16354" s="5">
        <v>42892.666666666664</v>
      </c>
      <c r="B16354" s="2">
        <v>1469.28</v>
      </c>
      <c r="C16354" s="10">
        <v>120.43</v>
      </c>
      <c r="D16354" s="8">
        <v>2.4499999999999999E-4</v>
      </c>
      <c r="E16354" s="13">
        <f>D16354*'Assumptions Notes'!C$12</f>
        <v>8.8200000000000001E-2</v>
      </c>
      <c r="F16354" s="15">
        <f t="shared" si="510"/>
        <v>2.950535E-2</v>
      </c>
      <c r="G16354" s="10">
        <f>IF(C16354&gt;'Assumptions Notes'!C$11,'Assumptions Notes'!C$11,C16354)</f>
        <v>120</v>
      </c>
      <c r="H16354" s="15">
        <f t="shared" si="511"/>
        <v>2.9399999999999999E-2</v>
      </c>
      <c r="I16354" s="2">
        <f>IF(C16354&gt;'Assumptions Notes'!C$11,-C16354*('Assumptions Notes'!C$13/(2*1000)),G16354*D16354)</f>
        <v>-6.0215000000000005E-2</v>
      </c>
    </row>
    <row r="16355" spans="1:9" x14ac:dyDescent="0.2">
      <c r="A16355" s="5">
        <v>42892.6875</v>
      </c>
      <c r="B16355" s="2">
        <v>1522.47</v>
      </c>
      <c r="C16355" s="10">
        <v>114.04</v>
      </c>
      <c r="D16355" s="8">
        <v>2.7E-4</v>
      </c>
      <c r="E16355" s="13">
        <f>D16355*'Assumptions Notes'!C$12</f>
        <v>9.7199999999999995E-2</v>
      </c>
      <c r="F16355" s="15">
        <f t="shared" si="510"/>
        <v>3.0790800000000004E-2</v>
      </c>
      <c r="G16355" s="10">
        <f>IF(C16355&gt;'Assumptions Notes'!C$11,'Assumptions Notes'!C$11,C16355)</f>
        <v>114.04</v>
      </c>
      <c r="H16355" s="15">
        <f t="shared" si="511"/>
        <v>3.0790800000000004E-2</v>
      </c>
      <c r="I16355" s="2">
        <f>IF(C16355&gt;'Assumptions Notes'!C$11,-C16355*('Assumptions Notes'!C$13/(2*1000)),G16355*D16355)</f>
        <v>3.0790800000000004E-2</v>
      </c>
    </row>
    <row r="16356" spans="1:9" x14ac:dyDescent="0.2">
      <c r="A16356" s="5">
        <v>42892.708333333336</v>
      </c>
      <c r="B16356" s="2">
        <v>1631.24</v>
      </c>
      <c r="C16356" s="10">
        <v>118.87</v>
      </c>
      <c r="D16356" s="8">
        <v>2.9500000000000001E-4</v>
      </c>
      <c r="E16356" s="13">
        <f>D16356*'Assumptions Notes'!C$12</f>
        <v>0.1062</v>
      </c>
      <c r="F16356" s="15">
        <f t="shared" si="510"/>
        <v>3.5066650000000005E-2</v>
      </c>
      <c r="G16356" s="10">
        <f>IF(C16356&gt;'Assumptions Notes'!C$11,'Assumptions Notes'!C$11,C16356)</f>
        <v>118.87</v>
      </c>
      <c r="H16356" s="15">
        <f t="shared" si="511"/>
        <v>3.5066650000000005E-2</v>
      </c>
      <c r="I16356" s="2">
        <f>IF(C16356&gt;'Assumptions Notes'!C$11,-C16356*('Assumptions Notes'!C$13/(2*1000)),G16356*D16356)</f>
        <v>3.5066650000000005E-2</v>
      </c>
    </row>
    <row r="16357" spans="1:9" x14ac:dyDescent="0.2">
      <c r="A16357" s="5">
        <v>42892.729166666664</v>
      </c>
      <c r="B16357" s="2">
        <v>1756.9</v>
      </c>
      <c r="C16357" s="10">
        <v>137.53</v>
      </c>
      <c r="D16357" s="8">
        <v>2.9750000000000002E-4</v>
      </c>
      <c r="E16357" s="13">
        <f>D16357*'Assumptions Notes'!C$12</f>
        <v>0.1071</v>
      </c>
      <c r="F16357" s="15">
        <f t="shared" si="510"/>
        <v>4.0915175000000005E-2</v>
      </c>
      <c r="G16357" s="10">
        <f>IF(C16357&gt;'Assumptions Notes'!C$11,'Assumptions Notes'!C$11,C16357)</f>
        <v>120</v>
      </c>
      <c r="H16357" s="15">
        <f t="shared" si="511"/>
        <v>3.5700000000000003E-2</v>
      </c>
      <c r="I16357" s="2">
        <f>IF(C16357&gt;'Assumptions Notes'!C$11,-C16357*('Assumptions Notes'!C$13/(2*1000)),G16357*D16357)</f>
        <v>-6.8765000000000007E-2</v>
      </c>
    </row>
    <row r="16358" spans="1:9" x14ac:dyDescent="0.2">
      <c r="A16358" s="5">
        <v>42892.75</v>
      </c>
      <c r="B16358" s="2">
        <v>1952.46</v>
      </c>
      <c r="C16358" s="10">
        <v>150.61000000000001</v>
      </c>
      <c r="D16358" s="8">
        <v>2.9999999999999997E-4</v>
      </c>
      <c r="E16358" s="13">
        <f>D16358*'Assumptions Notes'!C$12</f>
        <v>0.10799999999999998</v>
      </c>
      <c r="F16358" s="15">
        <f t="shared" si="510"/>
        <v>4.5183000000000001E-2</v>
      </c>
      <c r="G16358" s="10">
        <f>IF(C16358&gt;'Assumptions Notes'!C$11,'Assumptions Notes'!C$11,C16358)</f>
        <v>120</v>
      </c>
      <c r="H16358" s="15">
        <f t="shared" si="511"/>
        <v>3.5999999999999997E-2</v>
      </c>
      <c r="I16358" s="2">
        <f>IF(C16358&gt;'Assumptions Notes'!C$11,-C16358*('Assumptions Notes'!C$13/(2*1000)),G16358*D16358)</f>
        <v>-7.5305000000000011E-2</v>
      </c>
    </row>
    <row r="16359" spans="1:9" x14ac:dyDescent="0.2">
      <c r="A16359" s="5">
        <v>42892.770833333336</v>
      </c>
      <c r="B16359" s="2">
        <v>2111.48</v>
      </c>
      <c r="C16359" s="10">
        <v>134.41</v>
      </c>
      <c r="D16359" s="8">
        <v>2.9999999999999997E-4</v>
      </c>
      <c r="E16359" s="13">
        <f>D16359*'Assumptions Notes'!C$12</f>
        <v>0.10799999999999998</v>
      </c>
      <c r="F16359" s="15">
        <f t="shared" si="510"/>
        <v>4.0322999999999998E-2</v>
      </c>
      <c r="G16359" s="10">
        <f>IF(C16359&gt;'Assumptions Notes'!C$11,'Assumptions Notes'!C$11,C16359)</f>
        <v>120</v>
      </c>
      <c r="H16359" s="15">
        <f t="shared" si="511"/>
        <v>3.5999999999999997E-2</v>
      </c>
      <c r="I16359" s="2">
        <f>IF(C16359&gt;'Assumptions Notes'!C$11,-C16359*('Assumptions Notes'!C$13/(2*1000)),G16359*D16359)</f>
        <v>-6.7205000000000001E-2</v>
      </c>
    </row>
    <row r="16360" spans="1:9" x14ac:dyDescent="0.2">
      <c r="A16360" s="5">
        <v>42892.791666666664</v>
      </c>
      <c r="B16360" s="2">
        <v>2130.8200000000002</v>
      </c>
      <c r="C16360" s="10">
        <v>129.93</v>
      </c>
      <c r="D16360" s="8">
        <v>2.9999999999999997E-4</v>
      </c>
      <c r="E16360" s="13">
        <f>D16360*'Assumptions Notes'!C$12</f>
        <v>0.10799999999999998</v>
      </c>
      <c r="F16360" s="15">
        <f t="shared" si="510"/>
        <v>3.8979E-2</v>
      </c>
      <c r="G16360" s="10">
        <f>IF(C16360&gt;'Assumptions Notes'!C$11,'Assumptions Notes'!C$11,C16360)</f>
        <v>120</v>
      </c>
      <c r="H16360" s="15">
        <f t="shared" si="511"/>
        <v>3.5999999999999997E-2</v>
      </c>
      <c r="I16360" s="2">
        <f>IF(C16360&gt;'Assumptions Notes'!C$11,-C16360*('Assumptions Notes'!C$13/(2*1000)),G16360*D16360)</f>
        <v>-6.4965000000000009E-2</v>
      </c>
    </row>
    <row r="16361" spans="1:9" x14ac:dyDescent="0.2">
      <c r="A16361" s="5">
        <v>42892.8125</v>
      </c>
      <c r="B16361" s="2">
        <v>2100.85</v>
      </c>
      <c r="C16361" s="10">
        <v>121.11</v>
      </c>
      <c r="D16361" s="8">
        <v>2.9750000000000002E-4</v>
      </c>
      <c r="E16361" s="13">
        <f>D16361*'Assumptions Notes'!C$12</f>
        <v>0.1071</v>
      </c>
      <c r="F16361" s="15">
        <f t="shared" si="510"/>
        <v>3.6030224999999999E-2</v>
      </c>
      <c r="G16361" s="10">
        <f>IF(C16361&gt;'Assumptions Notes'!C$11,'Assumptions Notes'!C$11,C16361)</f>
        <v>120</v>
      </c>
      <c r="H16361" s="15">
        <f t="shared" si="511"/>
        <v>3.5700000000000003E-2</v>
      </c>
      <c r="I16361" s="2">
        <f>IF(C16361&gt;'Assumptions Notes'!C$11,-C16361*('Assumptions Notes'!C$13/(2*1000)),G16361*D16361)</f>
        <v>-6.0554999999999998E-2</v>
      </c>
    </row>
    <row r="16362" spans="1:9" x14ac:dyDescent="0.2">
      <c r="A16362" s="5">
        <v>42892.833333333336</v>
      </c>
      <c r="B16362" s="2">
        <v>2061.81</v>
      </c>
      <c r="C16362" s="10">
        <v>124.99</v>
      </c>
      <c r="D16362" s="8">
        <v>2.9500000000000001E-4</v>
      </c>
      <c r="E16362" s="13">
        <f>D16362*'Assumptions Notes'!C$12</f>
        <v>0.1062</v>
      </c>
      <c r="F16362" s="15">
        <f t="shared" si="510"/>
        <v>3.6872050000000003E-2</v>
      </c>
      <c r="G16362" s="10">
        <f>IF(C16362&gt;'Assumptions Notes'!C$11,'Assumptions Notes'!C$11,C16362)</f>
        <v>120</v>
      </c>
      <c r="H16362" s="15">
        <f t="shared" si="511"/>
        <v>3.5400000000000001E-2</v>
      </c>
      <c r="I16362" s="2">
        <f>IF(C16362&gt;'Assumptions Notes'!C$11,-C16362*('Assumptions Notes'!C$13/(2*1000)),G16362*D16362)</f>
        <v>-6.2495000000000002E-2</v>
      </c>
    </row>
    <row r="16363" spans="1:9" x14ac:dyDescent="0.2">
      <c r="A16363" s="5">
        <v>42892.854166666664</v>
      </c>
      <c r="B16363" s="2">
        <v>2042.47</v>
      </c>
      <c r="C16363" s="10">
        <v>112.81</v>
      </c>
      <c r="D16363" s="8">
        <v>2.9E-4</v>
      </c>
      <c r="E16363" s="13">
        <f>D16363*'Assumptions Notes'!C$12</f>
        <v>0.10440000000000001</v>
      </c>
      <c r="F16363" s="15">
        <f t="shared" si="510"/>
        <v>3.2714899999999998E-2</v>
      </c>
      <c r="G16363" s="10">
        <f>IF(C16363&gt;'Assumptions Notes'!C$11,'Assumptions Notes'!C$11,C16363)</f>
        <v>112.81</v>
      </c>
      <c r="H16363" s="15">
        <f t="shared" si="511"/>
        <v>3.2714899999999998E-2</v>
      </c>
      <c r="I16363" s="2">
        <f>IF(C16363&gt;'Assumptions Notes'!C$11,-C16363*('Assumptions Notes'!C$13/(2*1000)),G16363*D16363)</f>
        <v>3.2714899999999998E-2</v>
      </c>
    </row>
    <row r="16364" spans="1:9" x14ac:dyDescent="0.2">
      <c r="A16364" s="5">
        <v>42892.875</v>
      </c>
      <c r="B16364" s="2">
        <v>2026.86</v>
      </c>
      <c r="C16364" s="10">
        <v>88.53</v>
      </c>
      <c r="D16364" s="8">
        <v>2.8499999999999999E-4</v>
      </c>
      <c r="E16364" s="13">
        <f>D16364*'Assumptions Notes'!C$12</f>
        <v>0.1026</v>
      </c>
      <c r="F16364" s="15">
        <f t="shared" si="510"/>
        <v>2.5231049999999998E-2</v>
      </c>
      <c r="G16364" s="10">
        <f>IF(C16364&gt;'Assumptions Notes'!C$11,'Assumptions Notes'!C$11,C16364)</f>
        <v>88.53</v>
      </c>
      <c r="H16364" s="15">
        <f t="shared" si="511"/>
        <v>2.5231049999999998E-2</v>
      </c>
      <c r="I16364" s="2">
        <f>IF(C16364&gt;'Assumptions Notes'!C$11,-C16364*('Assumptions Notes'!C$13/(2*1000)),G16364*D16364)</f>
        <v>2.5231049999999998E-2</v>
      </c>
    </row>
    <row r="16365" spans="1:9" x14ac:dyDescent="0.2">
      <c r="A16365" s="5">
        <v>42892.895833333336</v>
      </c>
      <c r="B16365" s="2">
        <v>1945.32</v>
      </c>
      <c r="C16365" s="10">
        <v>96.13</v>
      </c>
      <c r="D16365" s="8">
        <v>2.7E-4</v>
      </c>
      <c r="E16365" s="13">
        <f>D16365*'Assumptions Notes'!C$12</f>
        <v>9.7199999999999995E-2</v>
      </c>
      <c r="F16365" s="15">
        <f t="shared" si="510"/>
        <v>2.5955099999999998E-2</v>
      </c>
      <c r="G16365" s="10">
        <f>IF(C16365&gt;'Assumptions Notes'!C$11,'Assumptions Notes'!C$11,C16365)</f>
        <v>96.13</v>
      </c>
      <c r="H16365" s="15">
        <f t="shared" si="511"/>
        <v>2.5955099999999998E-2</v>
      </c>
      <c r="I16365" s="2">
        <f>IF(C16365&gt;'Assumptions Notes'!C$11,-C16365*('Assumptions Notes'!C$13/(2*1000)),G16365*D16365)</f>
        <v>2.5955099999999998E-2</v>
      </c>
    </row>
    <row r="16366" spans="1:9" x14ac:dyDescent="0.2">
      <c r="A16366" s="5">
        <v>42892.916666666664</v>
      </c>
      <c r="B16366" s="2">
        <v>1875.21</v>
      </c>
      <c r="C16366" s="10">
        <v>99.05</v>
      </c>
      <c r="D16366" s="8">
        <v>2.5500000000000002E-4</v>
      </c>
      <c r="E16366" s="13">
        <f>D16366*'Assumptions Notes'!C$12</f>
        <v>9.1800000000000007E-2</v>
      </c>
      <c r="F16366" s="15">
        <f t="shared" si="510"/>
        <v>2.5257750000000002E-2</v>
      </c>
      <c r="G16366" s="10">
        <f>IF(C16366&gt;'Assumptions Notes'!C$11,'Assumptions Notes'!C$11,C16366)</f>
        <v>99.05</v>
      </c>
      <c r="H16366" s="15">
        <f t="shared" si="511"/>
        <v>2.5257750000000002E-2</v>
      </c>
      <c r="I16366" s="2">
        <f>IF(C16366&gt;'Assumptions Notes'!C$11,-C16366*('Assumptions Notes'!C$13/(2*1000)),G16366*D16366)</f>
        <v>2.5257750000000002E-2</v>
      </c>
    </row>
    <row r="16367" spans="1:9" x14ac:dyDescent="0.2">
      <c r="A16367" s="5">
        <v>42892.9375</v>
      </c>
      <c r="B16367" s="2">
        <v>1798.05</v>
      </c>
      <c r="C16367" s="10">
        <v>109.5</v>
      </c>
      <c r="D16367" s="8">
        <v>2.1250000000000002E-4</v>
      </c>
      <c r="E16367" s="13">
        <f>D16367*'Assumptions Notes'!C$12</f>
        <v>7.6500000000000012E-2</v>
      </c>
      <c r="F16367" s="15">
        <f t="shared" si="510"/>
        <v>2.3268750000000001E-2</v>
      </c>
      <c r="G16367" s="10">
        <f>IF(C16367&gt;'Assumptions Notes'!C$11,'Assumptions Notes'!C$11,C16367)</f>
        <v>109.5</v>
      </c>
      <c r="H16367" s="15">
        <f t="shared" si="511"/>
        <v>2.3268750000000001E-2</v>
      </c>
      <c r="I16367" s="2">
        <f>IF(C16367&gt;'Assumptions Notes'!C$11,-C16367*('Assumptions Notes'!C$13/(2*1000)),G16367*D16367)</f>
        <v>2.3268750000000001E-2</v>
      </c>
    </row>
    <row r="16368" spans="1:9" x14ac:dyDescent="0.2">
      <c r="A16368" s="5">
        <v>42892.958333333336</v>
      </c>
      <c r="B16368" s="2">
        <v>1702.1</v>
      </c>
      <c r="C16368" s="10">
        <v>98.66</v>
      </c>
      <c r="D16368" s="8">
        <v>1.7000000000000001E-4</v>
      </c>
      <c r="E16368" s="13">
        <f>D16368*'Assumptions Notes'!C$12</f>
        <v>6.1200000000000004E-2</v>
      </c>
      <c r="F16368" s="15">
        <f t="shared" si="510"/>
        <v>1.6772200000000001E-2</v>
      </c>
      <c r="G16368" s="10">
        <f>IF(C16368&gt;'Assumptions Notes'!C$11,'Assumptions Notes'!C$11,C16368)</f>
        <v>98.66</v>
      </c>
      <c r="H16368" s="15">
        <f t="shared" si="511"/>
        <v>1.6772200000000001E-2</v>
      </c>
      <c r="I16368" s="2">
        <f>IF(C16368&gt;'Assumptions Notes'!C$11,-C16368*('Assumptions Notes'!C$13/(2*1000)),G16368*D16368)</f>
        <v>1.6772200000000001E-2</v>
      </c>
    </row>
    <row r="16369" spans="1:9" x14ac:dyDescent="0.2">
      <c r="A16369" s="5">
        <v>42892.979166666664</v>
      </c>
      <c r="B16369" s="2">
        <v>1633.88</v>
      </c>
      <c r="C16369" s="10">
        <v>99.19</v>
      </c>
      <c r="D16369" s="8">
        <v>1.5000000000000001E-4</v>
      </c>
      <c r="E16369" s="13">
        <f>D16369*'Assumptions Notes'!C$12</f>
        <v>5.4000000000000006E-2</v>
      </c>
      <c r="F16369" s="15">
        <f t="shared" si="510"/>
        <v>1.4878500000000001E-2</v>
      </c>
      <c r="G16369" s="10">
        <f>IF(C16369&gt;'Assumptions Notes'!C$11,'Assumptions Notes'!C$11,C16369)</f>
        <v>99.19</v>
      </c>
      <c r="H16369" s="15">
        <f t="shared" si="511"/>
        <v>1.4878500000000001E-2</v>
      </c>
      <c r="I16369" s="2">
        <f>IF(C16369&gt;'Assumptions Notes'!C$11,-C16369*('Assumptions Notes'!C$13/(2*1000)),G16369*D16369)</f>
        <v>1.4878500000000001E-2</v>
      </c>
    </row>
    <row r="16370" spans="1:9" x14ac:dyDescent="0.2">
      <c r="A16370" s="5">
        <v>42893</v>
      </c>
      <c r="B16370" s="2">
        <v>1795.25</v>
      </c>
      <c r="C16370" s="10">
        <v>102.19</v>
      </c>
      <c r="D16370" s="8">
        <v>1.2999999999999999E-4</v>
      </c>
      <c r="E16370" s="13">
        <f>D16370*'Assumptions Notes'!C$12</f>
        <v>4.6799999999999994E-2</v>
      </c>
      <c r="F16370" s="15">
        <f t="shared" si="510"/>
        <v>1.3284699999999998E-2</v>
      </c>
      <c r="G16370" s="10">
        <f>IF(C16370&gt;'Assumptions Notes'!C$11,'Assumptions Notes'!C$11,C16370)</f>
        <v>102.19</v>
      </c>
      <c r="H16370" s="15">
        <f t="shared" si="511"/>
        <v>1.3284699999999998E-2</v>
      </c>
      <c r="I16370" s="2">
        <f>IF(C16370&gt;'Assumptions Notes'!C$11,-C16370*('Assumptions Notes'!C$13/(2*1000)),G16370*D16370)</f>
        <v>1.3284699999999998E-2</v>
      </c>
    </row>
    <row r="16371" spans="1:9" x14ac:dyDescent="0.2">
      <c r="A16371" s="5">
        <v>42893.020833333336</v>
      </c>
      <c r="B16371" s="2">
        <v>1679.02</v>
      </c>
      <c r="C16371" s="10">
        <v>99.23</v>
      </c>
      <c r="D16371" s="8">
        <v>1.175E-4</v>
      </c>
      <c r="E16371" s="13">
        <f>D16371*'Assumptions Notes'!C$12</f>
        <v>4.2299999999999997E-2</v>
      </c>
      <c r="F16371" s="15">
        <f t="shared" si="510"/>
        <v>1.1659525E-2</v>
      </c>
      <c r="G16371" s="10">
        <f>IF(C16371&gt;'Assumptions Notes'!C$11,'Assumptions Notes'!C$11,C16371)</f>
        <v>99.23</v>
      </c>
      <c r="H16371" s="15">
        <f t="shared" si="511"/>
        <v>1.1659525E-2</v>
      </c>
      <c r="I16371" s="2">
        <f>IF(C16371&gt;'Assumptions Notes'!C$11,-C16371*('Assumptions Notes'!C$13/(2*1000)),G16371*D16371)</f>
        <v>1.1659525E-2</v>
      </c>
    </row>
    <row r="16372" spans="1:9" x14ac:dyDescent="0.2">
      <c r="A16372" s="5">
        <v>42893.041666666664</v>
      </c>
      <c r="B16372" s="2">
        <v>1596.52</v>
      </c>
      <c r="C16372" s="10">
        <v>92.82</v>
      </c>
      <c r="D16372" s="8">
        <v>1.05E-4</v>
      </c>
      <c r="E16372" s="13">
        <f>D16372*'Assumptions Notes'!C$12</f>
        <v>3.78E-2</v>
      </c>
      <c r="F16372" s="15">
        <f t="shared" si="510"/>
        <v>9.7460999999999989E-3</v>
      </c>
      <c r="G16372" s="10">
        <f>IF(C16372&gt;'Assumptions Notes'!C$11,'Assumptions Notes'!C$11,C16372)</f>
        <v>92.82</v>
      </c>
      <c r="H16372" s="15">
        <f t="shared" si="511"/>
        <v>9.7460999999999989E-3</v>
      </c>
      <c r="I16372" s="2">
        <f>IF(C16372&gt;'Assumptions Notes'!C$11,-C16372*('Assumptions Notes'!C$13/(2*1000)),G16372*D16372)</f>
        <v>9.7460999999999989E-3</v>
      </c>
    </row>
    <row r="16373" spans="1:9" x14ac:dyDescent="0.2">
      <c r="A16373" s="5">
        <v>42893.0625</v>
      </c>
      <c r="B16373" s="2">
        <v>1505.1</v>
      </c>
      <c r="C16373" s="10">
        <v>91.59</v>
      </c>
      <c r="D16373" s="8">
        <v>1.025E-4</v>
      </c>
      <c r="E16373" s="13">
        <f>D16373*'Assumptions Notes'!C$12</f>
        <v>3.6900000000000002E-2</v>
      </c>
      <c r="F16373" s="15">
        <f t="shared" si="510"/>
        <v>9.3879749999999998E-3</v>
      </c>
      <c r="G16373" s="10">
        <f>IF(C16373&gt;'Assumptions Notes'!C$11,'Assumptions Notes'!C$11,C16373)</f>
        <v>91.59</v>
      </c>
      <c r="H16373" s="15">
        <f t="shared" si="511"/>
        <v>9.3879749999999998E-3</v>
      </c>
      <c r="I16373" s="2">
        <f>IF(C16373&gt;'Assumptions Notes'!C$11,-C16373*('Assumptions Notes'!C$13/(2*1000)),G16373*D16373)</f>
        <v>9.3879749999999998E-3</v>
      </c>
    </row>
    <row r="16374" spans="1:9" x14ac:dyDescent="0.2">
      <c r="A16374" s="5">
        <v>42893.083333333336</v>
      </c>
      <c r="B16374" s="2">
        <v>1413.78</v>
      </c>
      <c r="C16374" s="10">
        <v>101.21</v>
      </c>
      <c r="D16374" s="8">
        <v>1E-4</v>
      </c>
      <c r="E16374" s="13">
        <f>D16374*'Assumptions Notes'!C$12</f>
        <v>3.6000000000000004E-2</v>
      </c>
      <c r="F16374" s="15">
        <f t="shared" si="510"/>
        <v>1.0121E-2</v>
      </c>
      <c r="G16374" s="10">
        <f>IF(C16374&gt;'Assumptions Notes'!C$11,'Assumptions Notes'!C$11,C16374)</f>
        <v>101.21</v>
      </c>
      <c r="H16374" s="15">
        <f t="shared" si="511"/>
        <v>1.0121E-2</v>
      </c>
      <c r="I16374" s="2">
        <f>IF(C16374&gt;'Assumptions Notes'!C$11,-C16374*('Assumptions Notes'!C$13/(2*1000)),G16374*D16374)</f>
        <v>1.0121E-2</v>
      </c>
    </row>
    <row r="16375" spans="1:9" x14ac:dyDescent="0.2">
      <c r="A16375" s="5">
        <v>42893.104166666664</v>
      </c>
      <c r="B16375" s="2">
        <v>1356.92</v>
      </c>
      <c r="C16375" s="10">
        <v>80.34</v>
      </c>
      <c r="D16375" s="8">
        <v>9.8750000000000002E-5</v>
      </c>
      <c r="E16375" s="13">
        <f>D16375*'Assumptions Notes'!C$12</f>
        <v>3.5549999999999998E-2</v>
      </c>
      <c r="F16375" s="15">
        <f t="shared" si="510"/>
        <v>7.933575E-3</v>
      </c>
      <c r="G16375" s="10">
        <f>IF(C16375&gt;'Assumptions Notes'!C$11,'Assumptions Notes'!C$11,C16375)</f>
        <v>80.34</v>
      </c>
      <c r="H16375" s="15">
        <f t="shared" si="511"/>
        <v>7.933575E-3</v>
      </c>
      <c r="I16375" s="2">
        <f>IF(C16375&gt;'Assumptions Notes'!C$11,-C16375*('Assumptions Notes'!C$13/(2*1000)),G16375*D16375)</f>
        <v>7.933575E-3</v>
      </c>
    </row>
    <row r="16376" spans="1:9" x14ac:dyDescent="0.2">
      <c r="A16376" s="5">
        <v>42893.125</v>
      </c>
      <c r="B16376" s="2">
        <v>1323.45</v>
      </c>
      <c r="C16376" s="10">
        <v>79.17</v>
      </c>
      <c r="D16376" s="8">
        <v>9.7499999999999998E-5</v>
      </c>
      <c r="E16376" s="13">
        <f>D16376*'Assumptions Notes'!C$12</f>
        <v>3.5099999999999999E-2</v>
      </c>
      <c r="F16376" s="15">
        <f t="shared" si="510"/>
        <v>7.7190749999999997E-3</v>
      </c>
      <c r="G16376" s="10">
        <f>IF(C16376&gt;'Assumptions Notes'!C$11,'Assumptions Notes'!C$11,C16376)</f>
        <v>79.17</v>
      </c>
      <c r="H16376" s="15">
        <f t="shared" si="511"/>
        <v>7.7190749999999997E-3</v>
      </c>
      <c r="I16376" s="2">
        <f>IF(C16376&gt;'Assumptions Notes'!C$11,-C16376*('Assumptions Notes'!C$13/(2*1000)),G16376*D16376)</f>
        <v>7.7190749999999997E-3</v>
      </c>
    </row>
    <row r="16377" spans="1:9" x14ac:dyDescent="0.2">
      <c r="A16377" s="5">
        <v>42893.145833333336</v>
      </c>
      <c r="B16377" s="2">
        <v>1297.75</v>
      </c>
      <c r="C16377" s="10">
        <v>79.86</v>
      </c>
      <c r="D16377" s="8">
        <v>9.6250000000000009E-5</v>
      </c>
      <c r="E16377" s="13">
        <f>D16377*'Assumptions Notes'!C$12</f>
        <v>3.465E-2</v>
      </c>
      <c r="F16377" s="15">
        <f t="shared" si="510"/>
        <v>7.6865250000000005E-3</v>
      </c>
      <c r="G16377" s="10">
        <f>IF(C16377&gt;'Assumptions Notes'!C$11,'Assumptions Notes'!C$11,C16377)</f>
        <v>79.86</v>
      </c>
      <c r="H16377" s="15">
        <f t="shared" si="511"/>
        <v>7.6865250000000005E-3</v>
      </c>
      <c r="I16377" s="2">
        <f>IF(C16377&gt;'Assumptions Notes'!C$11,-C16377*('Assumptions Notes'!C$13/(2*1000)),G16377*D16377)</f>
        <v>7.6865250000000005E-3</v>
      </c>
    </row>
    <row r="16378" spans="1:9" x14ac:dyDescent="0.2">
      <c r="A16378" s="5">
        <v>42893.166666666664</v>
      </c>
      <c r="B16378" s="2">
        <v>1269.94</v>
      </c>
      <c r="C16378" s="10">
        <v>80.239999999999995</v>
      </c>
      <c r="D16378" s="8">
        <v>9.5000000000000005E-5</v>
      </c>
      <c r="E16378" s="13">
        <f>D16378*'Assumptions Notes'!C$12</f>
        <v>3.4200000000000001E-2</v>
      </c>
      <c r="F16378" s="15">
        <f t="shared" si="510"/>
        <v>7.6227999999999999E-3</v>
      </c>
      <c r="G16378" s="10">
        <f>IF(C16378&gt;'Assumptions Notes'!C$11,'Assumptions Notes'!C$11,C16378)</f>
        <v>80.239999999999995</v>
      </c>
      <c r="H16378" s="15">
        <f t="shared" si="511"/>
        <v>7.6227999999999999E-3</v>
      </c>
      <c r="I16378" s="2">
        <f>IF(C16378&gt;'Assumptions Notes'!C$11,-C16378*('Assumptions Notes'!C$13/(2*1000)),G16378*D16378)</f>
        <v>7.6227999999999999E-3</v>
      </c>
    </row>
    <row r="16379" spans="1:9" x14ac:dyDescent="0.2">
      <c r="A16379" s="5">
        <v>42893.1875</v>
      </c>
      <c r="B16379" s="2">
        <v>1271.6400000000001</v>
      </c>
      <c r="C16379" s="10">
        <v>90.62</v>
      </c>
      <c r="D16379" s="8">
        <v>9.6250000000000009E-5</v>
      </c>
      <c r="E16379" s="13">
        <f>D16379*'Assumptions Notes'!C$12</f>
        <v>3.465E-2</v>
      </c>
      <c r="F16379" s="15">
        <f t="shared" si="510"/>
        <v>8.7221750000000004E-3</v>
      </c>
      <c r="G16379" s="10">
        <f>IF(C16379&gt;'Assumptions Notes'!C$11,'Assumptions Notes'!C$11,C16379)</f>
        <v>90.62</v>
      </c>
      <c r="H16379" s="15">
        <f t="shared" si="511"/>
        <v>8.7221750000000004E-3</v>
      </c>
      <c r="I16379" s="2">
        <f>IF(C16379&gt;'Assumptions Notes'!C$11,-C16379*('Assumptions Notes'!C$13/(2*1000)),G16379*D16379)</f>
        <v>8.7221750000000004E-3</v>
      </c>
    </row>
    <row r="16380" spans="1:9" x14ac:dyDescent="0.2">
      <c r="A16380" s="5">
        <v>42893.208333333336</v>
      </c>
      <c r="B16380" s="2">
        <v>1276.51</v>
      </c>
      <c r="C16380" s="10">
        <v>97.03</v>
      </c>
      <c r="D16380" s="8">
        <v>9.7499999999999998E-5</v>
      </c>
      <c r="E16380" s="13">
        <f>D16380*'Assumptions Notes'!C$12</f>
        <v>3.5099999999999999E-2</v>
      </c>
      <c r="F16380" s="15">
        <f t="shared" si="510"/>
        <v>9.4604249999999997E-3</v>
      </c>
      <c r="G16380" s="10">
        <f>IF(C16380&gt;'Assumptions Notes'!C$11,'Assumptions Notes'!C$11,C16380)</f>
        <v>97.03</v>
      </c>
      <c r="H16380" s="15">
        <f t="shared" si="511"/>
        <v>9.4604249999999997E-3</v>
      </c>
      <c r="I16380" s="2">
        <f>IF(C16380&gt;'Assumptions Notes'!C$11,-C16380*('Assumptions Notes'!C$13/(2*1000)),G16380*D16380)</f>
        <v>9.4604249999999997E-3</v>
      </c>
    </row>
    <row r="16381" spans="1:9" x14ac:dyDescent="0.2">
      <c r="A16381" s="5">
        <v>42893.229166666664</v>
      </c>
      <c r="B16381" s="2">
        <v>1308.71</v>
      </c>
      <c r="C16381" s="10">
        <v>105.22</v>
      </c>
      <c r="D16381" s="8">
        <v>1.15E-4</v>
      </c>
      <c r="E16381" s="13">
        <f>D16381*'Assumptions Notes'!C$12</f>
        <v>4.1399999999999999E-2</v>
      </c>
      <c r="F16381" s="15">
        <f t="shared" si="510"/>
        <v>1.21003E-2</v>
      </c>
      <c r="G16381" s="10">
        <f>IF(C16381&gt;'Assumptions Notes'!C$11,'Assumptions Notes'!C$11,C16381)</f>
        <v>105.22</v>
      </c>
      <c r="H16381" s="15">
        <f t="shared" si="511"/>
        <v>1.21003E-2</v>
      </c>
      <c r="I16381" s="2">
        <f>IF(C16381&gt;'Assumptions Notes'!C$11,-C16381*('Assumptions Notes'!C$13/(2*1000)),G16381*D16381)</f>
        <v>1.21003E-2</v>
      </c>
    </row>
    <row r="16382" spans="1:9" x14ac:dyDescent="0.2">
      <c r="A16382" s="5">
        <v>42893.25</v>
      </c>
      <c r="B16382" s="2">
        <v>1364.52</v>
      </c>
      <c r="C16382" s="10">
        <v>107.52</v>
      </c>
      <c r="D16382" s="8">
        <v>1.325E-4</v>
      </c>
      <c r="E16382" s="13">
        <f>D16382*'Assumptions Notes'!C$12</f>
        <v>4.7699999999999999E-2</v>
      </c>
      <c r="F16382" s="15">
        <f t="shared" si="510"/>
        <v>1.4246399999999999E-2</v>
      </c>
      <c r="G16382" s="10">
        <f>IF(C16382&gt;'Assumptions Notes'!C$11,'Assumptions Notes'!C$11,C16382)</f>
        <v>107.52</v>
      </c>
      <c r="H16382" s="15">
        <f t="shared" si="511"/>
        <v>1.4246399999999999E-2</v>
      </c>
      <c r="I16382" s="2">
        <f>IF(C16382&gt;'Assumptions Notes'!C$11,-C16382*('Assumptions Notes'!C$13/(2*1000)),G16382*D16382)</f>
        <v>1.4246399999999999E-2</v>
      </c>
    </row>
    <row r="16383" spans="1:9" x14ac:dyDescent="0.2">
      <c r="A16383" s="5">
        <v>42893.270833333336</v>
      </c>
      <c r="B16383" s="2">
        <v>1451.23</v>
      </c>
      <c r="C16383" s="10">
        <v>114.17</v>
      </c>
      <c r="D16383" s="8">
        <v>1.6249999999999999E-4</v>
      </c>
      <c r="E16383" s="13">
        <f>D16383*'Assumptions Notes'!C$12</f>
        <v>5.8499999999999996E-2</v>
      </c>
      <c r="F16383" s="15">
        <f t="shared" si="510"/>
        <v>1.8552625E-2</v>
      </c>
      <c r="G16383" s="10">
        <f>IF(C16383&gt;'Assumptions Notes'!C$11,'Assumptions Notes'!C$11,C16383)</f>
        <v>114.17</v>
      </c>
      <c r="H16383" s="15">
        <f t="shared" si="511"/>
        <v>1.8552625E-2</v>
      </c>
      <c r="I16383" s="2">
        <f>IF(C16383&gt;'Assumptions Notes'!C$11,-C16383*('Assumptions Notes'!C$13/(2*1000)),G16383*D16383)</f>
        <v>1.8552625E-2</v>
      </c>
    </row>
    <row r="16384" spans="1:9" x14ac:dyDescent="0.2">
      <c r="A16384" s="5">
        <v>42893.291666666664</v>
      </c>
      <c r="B16384" s="2">
        <v>1612.95</v>
      </c>
      <c r="C16384" s="10">
        <v>183.97</v>
      </c>
      <c r="D16384" s="8">
        <v>1.9249999999999999E-4</v>
      </c>
      <c r="E16384" s="13">
        <f>D16384*'Assumptions Notes'!C$12</f>
        <v>6.93E-2</v>
      </c>
      <c r="F16384" s="15">
        <f t="shared" si="510"/>
        <v>3.5414225000000001E-2</v>
      </c>
      <c r="G16384" s="10">
        <f>IF(C16384&gt;'Assumptions Notes'!C$11,'Assumptions Notes'!C$11,C16384)</f>
        <v>120</v>
      </c>
      <c r="H16384" s="15">
        <f t="shared" si="511"/>
        <v>2.3099999999999999E-2</v>
      </c>
      <c r="I16384" s="2">
        <f>IF(C16384&gt;'Assumptions Notes'!C$11,-C16384*('Assumptions Notes'!C$13/(2*1000)),G16384*D16384)</f>
        <v>-9.1984999999999997E-2</v>
      </c>
    </row>
    <row r="16385" spans="1:9" x14ac:dyDescent="0.2">
      <c r="A16385" s="5">
        <v>42893.3125</v>
      </c>
      <c r="B16385" s="2">
        <v>1783.12</v>
      </c>
      <c r="C16385" s="10">
        <v>120.28</v>
      </c>
      <c r="D16385" s="8">
        <v>2.0875000000000001E-4</v>
      </c>
      <c r="E16385" s="13">
        <f>D16385*'Assumptions Notes'!C$12</f>
        <v>7.5150000000000008E-2</v>
      </c>
      <c r="F16385" s="15">
        <f t="shared" si="510"/>
        <v>2.5108450000000001E-2</v>
      </c>
      <c r="G16385" s="10">
        <f>IF(C16385&gt;'Assumptions Notes'!C$11,'Assumptions Notes'!C$11,C16385)</f>
        <v>120</v>
      </c>
      <c r="H16385" s="15">
        <f t="shared" si="511"/>
        <v>2.5049999999999999E-2</v>
      </c>
      <c r="I16385" s="2">
        <f>IF(C16385&gt;'Assumptions Notes'!C$11,-C16385*('Assumptions Notes'!C$13/(2*1000)),G16385*D16385)</f>
        <v>-6.0139999999999999E-2</v>
      </c>
    </row>
    <row r="16386" spans="1:9" x14ac:dyDescent="0.2">
      <c r="A16386" s="5">
        <v>42893.333333333336</v>
      </c>
      <c r="B16386" s="2">
        <v>1939.93</v>
      </c>
      <c r="C16386" s="10">
        <v>158.41999999999999</v>
      </c>
      <c r="D16386" s="8">
        <v>2.2499999999999999E-4</v>
      </c>
      <c r="E16386" s="13">
        <f>D16386*'Assumptions Notes'!C$12</f>
        <v>8.1000000000000003E-2</v>
      </c>
      <c r="F16386" s="15">
        <f t="shared" si="510"/>
        <v>3.5644499999999996E-2</v>
      </c>
      <c r="G16386" s="10">
        <f>IF(C16386&gt;'Assumptions Notes'!C$11,'Assumptions Notes'!C$11,C16386)</f>
        <v>120</v>
      </c>
      <c r="H16386" s="15">
        <f t="shared" si="511"/>
        <v>2.7E-2</v>
      </c>
      <c r="I16386" s="2">
        <f>IF(C16386&gt;'Assumptions Notes'!C$11,-C16386*('Assumptions Notes'!C$13/(2*1000)),G16386*D16386)</f>
        <v>-7.9209999999999989E-2</v>
      </c>
    </row>
    <row r="16387" spans="1:9" x14ac:dyDescent="0.2">
      <c r="A16387" s="5">
        <v>42893.354166666664</v>
      </c>
      <c r="B16387" s="2">
        <v>2042.77</v>
      </c>
      <c r="C16387" s="10">
        <v>148.05000000000001</v>
      </c>
      <c r="D16387" s="8">
        <v>2.2625E-4</v>
      </c>
      <c r="E16387" s="13">
        <f>D16387*'Assumptions Notes'!C$12</f>
        <v>8.1449999999999995E-2</v>
      </c>
      <c r="F16387" s="15">
        <f t="shared" si="510"/>
        <v>3.34963125E-2</v>
      </c>
      <c r="G16387" s="10">
        <f>IF(C16387&gt;'Assumptions Notes'!C$11,'Assumptions Notes'!C$11,C16387)</f>
        <v>120</v>
      </c>
      <c r="H16387" s="15">
        <f t="shared" si="511"/>
        <v>2.7150000000000001E-2</v>
      </c>
      <c r="I16387" s="2">
        <f>IF(C16387&gt;'Assumptions Notes'!C$11,-C16387*('Assumptions Notes'!C$13/(2*1000)),G16387*D16387)</f>
        <v>-7.4025000000000007E-2</v>
      </c>
    </row>
    <row r="16388" spans="1:9" x14ac:dyDescent="0.2">
      <c r="A16388" s="5">
        <v>42893.375</v>
      </c>
      <c r="B16388" s="2">
        <v>2007.86</v>
      </c>
      <c r="C16388" s="10">
        <v>127.31</v>
      </c>
      <c r="D16388" s="8">
        <v>2.275E-4</v>
      </c>
      <c r="E16388" s="13">
        <f>D16388*'Assumptions Notes'!C$12</f>
        <v>8.1900000000000001E-2</v>
      </c>
      <c r="F16388" s="15">
        <f t="shared" ref="F16388:F16451" si="512">D16388*C16388</f>
        <v>2.8963025E-2</v>
      </c>
      <c r="G16388" s="10">
        <f>IF(C16388&gt;'Assumptions Notes'!C$11,'Assumptions Notes'!C$11,C16388)</f>
        <v>120</v>
      </c>
      <c r="H16388" s="15">
        <f t="shared" ref="H16388:H16451" si="513">G16388*D16388</f>
        <v>2.7300000000000001E-2</v>
      </c>
      <c r="I16388" s="2">
        <f>IF(C16388&gt;'Assumptions Notes'!C$11,-C16388*('Assumptions Notes'!C$13/(2*1000)),G16388*D16388)</f>
        <v>-6.3655000000000003E-2</v>
      </c>
    </row>
    <row r="16389" spans="1:9" x14ac:dyDescent="0.2">
      <c r="A16389" s="5">
        <v>42893.395833333336</v>
      </c>
      <c r="B16389" s="2">
        <v>1933.8</v>
      </c>
      <c r="C16389" s="10">
        <v>160.13</v>
      </c>
      <c r="D16389" s="8">
        <v>2.1875E-4</v>
      </c>
      <c r="E16389" s="13">
        <f>D16389*'Assumptions Notes'!C$12</f>
        <v>7.8750000000000001E-2</v>
      </c>
      <c r="F16389" s="15">
        <f t="shared" si="512"/>
        <v>3.5028437500000002E-2</v>
      </c>
      <c r="G16389" s="10">
        <f>IF(C16389&gt;'Assumptions Notes'!C$11,'Assumptions Notes'!C$11,C16389)</f>
        <v>120</v>
      </c>
      <c r="H16389" s="15">
        <f t="shared" si="513"/>
        <v>2.6249999999999999E-2</v>
      </c>
      <c r="I16389" s="2">
        <f>IF(C16389&gt;'Assumptions Notes'!C$11,-C16389*('Assumptions Notes'!C$13/(2*1000)),G16389*D16389)</f>
        <v>-8.0064999999999997E-2</v>
      </c>
    </row>
    <row r="16390" spans="1:9" x14ac:dyDescent="0.2">
      <c r="A16390" s="5">
        <v>42893.416666666664</v>
      </c>
      <c r="B16390" s="2">
        <v>1844.92</v>
      </c>
      <c r="C16390" s="10">
        <v>143.31</v>
      </c>
      <c r="D16390" s="8">
        <v>2.1000000000000001E-4</v>
      </c>
      <c r="E16390" s="13">
        <f>D16390*'Assumptions Notes'!C$12</f>
        <v>7.5600000000000001E-2</v>
      </c>
      <c r="F16390" s="15">
        <f t="shared" si="512"/>
        <v>3.0095100000000003E-2</v>
      </c>
      <c r="G16390" s="10">
        <f>IF(C16390&gt;'Assumptions Notes'!C$11,'Assumptions Notes'!C$11,C16390)</f>
        <v>120</v>
      </c>
      <c r="H16390" s="15">
        <f t="shared" si="513"/>
        <v>2.52E-2</v>
      </c>
      <c r="I16390" s="2">
        <f>IF(C16390&gt;'Assumptions Notes'!C$11,-C16390*('Assumptions Notes'!C$13/(2*1000)),G16390*D16390)</f>
        <v>-7.1654999999999996E-2</v>
      </c>
    </row>
    <row r="16391" spans="1:9" x14ac:dyDescent="0.2">
      <c r="A16391" s="5">
        <v>42893.4375</v>
      </c>
      <c r="B16391" s="2">
        <v>1728.06</v>
      </c>
      <c r="C16391" s="10">
        <v>117.61</v>
      </c>
      <c r="D16391" s="8">
        <v>2.075E-4</v>
      </c>
      <c r="E16391" s="13">
        <f>D16391*'Assumptions Notes'!C$12</f>
        <v>7.4700000000000003E-2</v>
      </c>
      <c r="F16391" s="15">
        <f t="shared" si="512"/>
        <v>2.4404075000000001E-2</v>
      </c>
      <c r="G16391" s="10">
        <f>IF(C16391&gt;'Assumptions Notes'!C$11,'Assumptions Notes'!C$11,C16391)</f>
        <v>117.61</v>
      </c>
      <c r="H16391" s="15">
        <f t="shared" si="513"/>
        <v>2.4404075000000001E-2</v>
      </c>
      <c r="I16391" s="2">
        <f>IF(C16391&gt;'Assumptions Notes'!C$11,-C16391*('Assumptions Notes'!C$13/(2*1000)),G16391*D16391)</f>
        <v>2.4404075000000001E-2</v>
      </c>
    </row>
    <row r="16392" spans="1:9" x14ac:dyDescent="0.2">
      <c r="A16392" s="5">
        <v>42893.458333333336</v>
      </c>
      <c r="B16392" s="2">
        <v>1630.55</v>
      </c>
      <c r="C16392" s="10">
        <v>108.46</v>
      </c>
      <c r="D16392" s="8">
        <v>2.05E-4</v>
      </c>
      <c r="E16392" s="13">
        <f>D16392*'Assumptions Notes'!C$12</f>
        <v>7.3800000000000004E-2</v>
      </c>
      <c r="F16392" s="15">
        <f t="shared" si="512"/>
        <v>2.2234299999999999E-2</v>
      </c>
      <c r="G16392" s="10">
        <f>IF(C16392&gt;'Assumptions Notes'!C$11,'Assumptions Notes'!C$11,C16392)</f>
        <v>108.46</v>
      </c>
      <c r="H16392" s="15">
        <f t="shared" si="513"/>
        <v>2.2234299999999999E-2</v>
      </c>
      <c r="I16392" s="2">
        <f>IF(C16392&gt;'Assumptions Notes'!C$11,-C16392*('Assumptions Notes'!C$13/(2*1000)),G16392*D16392)</f>
        <v>2.2234299999999999E-2</v>
      </c>
    </row>
    <row r="16393" spans="1:9" x14ac:dyDescent="0.2">
      <c r="A16393" s="5">
        <v>42893.479166666664</v>
      </c>
      <c r="B16393" s="2">
        <v>1552.22</v>
      </c>
      <c r="C16393" s="10">
        <v>114.41</v>
      </c>
      <c r="D16393" s="8">
        <v>2.1499999999999999E-4</v>
      </c>
      <c r="E16393" s="13">
        <f>D16393*'Assumptions Notes'!C$12</f>
        <v>7.7399999999999997E-2</v>
      </c>
      <c r="F16393" s="15">
        <f t="shared" si="512"/>
        <v>2.4598149999999999E-2</v>
      </c>
      <c r="G16393" s="10">
        <f>IF(C16393&gt;'Assumptions Notes'!C$11,'Assumptions Notes'!C$11,C16393)</f>
        <v>114.41</v>
      </c>
      <c r="H16393" s="15">
        <f t="shared" si="513"/>
        <v>2.4598149999999999E-2</v>
      </c>
      <c r="I16393" s="2">
        <f>IF(C16393&gt;'Assumptions Notes'!C$11,-C16393*('Assumptions Notes'!C$13/(2*1000)),G16393*D16393)</f>
        <v>2.4598149999999999E-2</v>
      </c>
    </row>
    <row r="16394" spans="1:9" x14ac:dyDescent="0.2">
      <c r="A16394" s="5">
        <v>42893.5</v>
      </c>
      <c r="B16394" s="2">
        <v>1502.6</v>
      </c>
      <c r="C16394" s="10">
        <v>103.96</v>
      </c>
      <c r="D16394" s="8">
        <v>2.2499999999999999E-4</v>
      </c>
      <c r="E16394" s="13">
        <f>D16394*'Assumptions Notes'!C$12</f>
        <v>8.1000000000000003E-2</v>
      </c>
      <c r="F16394" s="15">
        <f t="shared" si="512"/>
        <v>2.3390999999999999E-2</v>
      </c>
      <c r="G16394" s="10">
        <f>IF(C16394&gt;'Assumptions Notes'!C$11,'Assumptions Notes'!C$11,C16394)</f>
        <v>103.96</v>
      </c>
      <c r="H16394" s="15">
        <f t="shared" si="513"/>
        <v>2.3390999999999999E-2</v>
      </c>
      <c r="I16394" s="2">
        <f>IF(C16394&gt;'Assumptions Notes'!C$11,-C16394*('Assumptions Notes'!C$13/(2*1000)),G16394*D16394)</f>
        <v>2.3390999999999999E-2</v>
      </c>
    </row>
    <row r="16395" spans="1:9" x14ac:dyDescent="0.2">
      <c r="A16395" s="5">
        <v>42893.520833333336</v>
      </c>
      <c r="B16395" s="2">
        <v>1473.28</v>
      </c>
      <c r="C16395" s="10">
        <v>102.29</v>
      </c>
      <c r="D16395" s="8">
        <v>2.1250000000000002E-4</v>
      </c>
      <c r="E16395" s="13">
        <f>D16395*'Assumptions Notes'!C$12</f>
        <v>7.6500000000000012E-2</v>
      </c>
      <c r="F16395" s="15">
        <f t="shared" si="512"/>
        <v>2.1736625000000002E-2</v>
      </c>
      <c r="G16395" s="10">
        <f>IF(C16395&gt;'Assumptions Notes'!C$11,'Assumptions Notes'!C$11,C16395)</f>
        <v>102.29</v>
      </c>
      <c r="H16395" s="15">
        <f t="shared" si="513"/>
        <v>2.1736625000000002E-2</v>
      </c>
      <c r="I16395" s="2">
        <f>IF(C16395&gt;'Assumptions Notes'!C$11,-C16395*('Assumptions Notes'!C$13/(2*1000)),G16395*D16395)</f>
        <v>2.1736625000000002E-2</v>
      </c>
    </row>
    <row r="16396" spans="1:9" x14ac:dyDescent="0.2">
      <c r="A16396" s="5">
        <v>42893.541666666664</v>
      </c>
      <c r="B16396" s="2">
        <v>1448.46</v>
      </c>
      <c r="C16396" s="10">
        <v>98.88</v>
      </c>
      <c r="D16396" s="8">
        <v>2.0000000000000001E-4</v>
      </c>
      <c r="E16396" s="13">
        <f>D16396*'Assumptions Notes'!C$12</f>
        <v>7.2000000000000008E-2</v>
      </c>
      <c r="F16396" s="15">
        <f t="shared" si="512"/>
        <v>1.9775999999999998E-2</v>
      </c>
      <c r="G16396" s="10">
        <f>IF(C16396&gt;'Assumptions Notes'!C$11,'Assumptions Notes'!C$11,C16396)</f>
        <v>98.88</v>
      </c>
      <c r="H16396" s="15">
        <f t="shared" si="513"/>
        <v>1.9775999999999998E-2</v>
      </c>
      <c r="I16396" s="2">
        <f>IF(C16396&gt;'Assumptions Notes'!C$11,-C16396*('Assumptions Notes'!C$13/(2*1000)),G16396*D16396)</f>
        <v>1.9775999999999998E-2</v>
      </c>
    </row>
    <row r="16397" spans="1:9" x14ac:dyDescent="0.2">
      <c r="A16397" s="5">
        <v>42893.5625</v>
      </c>
      <c r="B16397" s="2">
        <v>1451.4</v>
      </c>
      <c r="C16397" s="10">
        <v>105.05</v>
      </c>
      <c r="D16397" s="8">
        <v>1.975E-4</v>
      </c>
      <c r="E16397" s="13">
        <f>D16397*'Assumptions Notes'!C$12</f>
        <v>7.1099999999999997E-2</v>
      </c>
      <c r="F16397" s="15">
        <f t="shared" si="512"/>
        <v>2.0747374999999998E-2</v>
      </c>
      <c r="G16397" s="10">
        <f>IF(C16397&gt;'Assumptions Notes'!C$11,'Assumptions Notes'!C$11,C16397)</f>
        <v>105.05</v>
      </c>
      <c r="H16397" s="15">
        <f t="shared" si="513"/>
        <v>2.0747374999999998E-2</v>
      </c>
      <c r="I16397" s="2">
        <f>IF(C16397&gt;'Assumptions Notes'!C$11,-C16397*('Assumptions Notes'!C$13/(2*1000)),G16397*D16397)</f>
        <v>2.0747374999999998E-2</v>
      </c>
    </row>
    <row r="16398" spans="1:9" x14ac:dyDescent="0.2">
      <c r="A16398" s="5">
        <v>42893.583333333336</v>
      </c>
      <c r="B16398" s="2">
        <v>1452.08</v>
      </c>
      <c r="C16398" s="10">
        <v>103.16</v>
      </c>
      <c r="D16398" s="8">
        <v>1.95E-4</v>
      </c>
      <c r="E16398" s="13">
        <f>D16398*'Assumptions Notes'!C$12</f>
        <v>7.0199999999999999E-2</v>
      </c>
      <c r="F16398" s="15">
        <f t="shared" si="512"/>
        <v>2.0116199999999997E-2</v>
      </c>
      <c r="G16398" s="10">
        <f>IF(C16398&gt;'Assumptions Notes'!C$11,'Assumptions Notes'!C$11,C16398)</f>
        <v>103.16</v>
      </c>
      <c r="H16398" s="15">
        <f t="shared" si="513"/>
        <v>2.0116199999999997E-2</v>
      </c>
      <c r="I16398" s="2">
        <f>IF(C16398&gt;'Assumptions Notes'!C$11,-C16398*('Assumptions Notes'!C$13/(2*1000)),G16398*D16398)</f>
        <v>2.0116199999999997E-2</v>
      </c>
    </row>
    <row r="16399" spans="1:9" x14ac:dyDescent="0.2">
      <c r="A16399" s="5">
        <v>42893.604166666664</v>
      </c>
      <c r="B16399" s="2">
        <v>1453.06</v>
      </c>
      <c r="C16399" s="10">
        <v>104.85</v>
      </c>
      <c r="D16399" s="8">
        <v>1.9625E-4</v>
      </c>
      <c r="E16399" s="13">
        <f>D16399*'Assumptions Notes'!C$12</f>
        <v>7.0650000000000004E-2</v>
      </c>
      <c r="F16399" s="15">
        <f t="shared" si="512"/>
        <v>2.05768125E-2</v>
      </c>
      <c r="G16399" s="10">
        <f>IF(C16399&gt;'Assumptions Notes'!C$11,'Assumptions Notes'!C$11,C16399)</f>
        <v>104.85</v>
      </c>
      <c r="H16399" s="15">
        <f t="shared" si="513"/>
        <v>2.05768125E-2</v>
      </c>
      <c r="I16399" s="2">
        <f>IF(C16399&gt;'Assumptions Notes'!C$11,-C16399*('Assumptions Notes'!C$13/(2*1000)),G16399*D16399)</f>
        <v>2.05768125E-2</v>
      </c>
    </row>
    <row r="16400" spans="1:9" x14ac:dyDescent="0.2">
      <c r="A16400" s="5">
        <v>42893.625</v>
      </c>
      <c r="B16400" s="2">
        <v>1451.39</v>
      </c>
      <c r="C16400" s="10">
        <v>107.05</v>
      </c>
      <c r="D16400" s="8">
        <v>1.975E-4</v>
      </c>
      <c r="E16400" s="13">
        <f>D16400*'Assumptions Notes'!C$12</f>
        <v>7.1099999999999997E-2</v>
      </c>
      <c r="F16400" s="15">
        <f t="shared" si="512"/>
        <v>2.1142375000000001E-2</v>
      </c>
      <c r="G16400" s="10">
        <f>IF(C16400&gt;'Assumptions Notes'!C$11,'Assumptions Notes'!C$11,C16400)</f>
        <v>107.05</v>
      </c>
      <c r="H16400" s="15">
        <f t="shared" si="513"/>
        <v>2.1142375000000001E-2</v>
      </c>
      <c r="I16400" s="2">
        <f>IF(C16400&gt;'Assumptions Notes'!C$11,-C16400*('Assumptions Notes'!C$13/(2*1000)),G16400*D16400)</f>
        <v>2.1142375000000001E-2</v>
      </c>
    </row>
    <row r="16401" spans="1:9" x14ac:dyDescent="0.2">
      <c r="A16401" s="5">
        <v>42893.645833333336</v>
      </c>
      <c r="B16401" s="2">
        <v>1452.42</v>
      </c>
      <c r="C16401" s="10">
        <v>114.93</v>
      </c>
      <c r="D16401" s="8">
        <v>2.2124999999999998E-4</v>
      </c>
      <c r="E16401" s="13">
        <f>D16401*'Assumptions Notes'!C$12</f>
        <v>7.9649999999999999E-2</v>
      </c>
      <c r="F16401" s="15">
        <f t="shared" si="512"/>
        <v>2.54282625E-2</v>
      </c>
      <c r="G16401" s="10">
        <f>IF(C16401&gt;'Assumptions Notes'!C$11,'Assumptions Notes'!C$11,C16401)</f>
        <v>114.93</v>
      </c>
      <c r="H16401" s="15">
        <f t="shared" si="513"/>
        <v>2.54282625E-2</v>
      </c>
      <c r="I16401" s="2">
        <f>IF(C16401&gt;'Assumptions Notes'!C$11,-C16401*('Assumptions Notes'!C$13/(2*1000)),G16401*D16401)</f>
        <v>2.54282625E-2</v>
      </c>
    </row>
    <row r="16402" spans="1:9" x14ac:dyDescent="0.2">
      <c r="A16402" s="5">
        <v>42893.666666666664</v>
      </c>
      <c r="B16402" s="2">
        <v>1496.74</v>
      </c>
      <c r="C16402" s="10">
        <v>119.27</v>
      </c>
      <c r="D16402" s="8">
        <v>2.4499999999999999E-4</v>
      </c>
      <c r="E16402" s="13">
        <f>D16402*'Assumptions Notes'!C$12</f>
        <v>8.8200000000000001E-2</v>
      </c>
      <c r="F16402" s="15">
        <f t="shared" si="512"/>
        <v>2.9221149999999998E-2</v>
      </c>
      <c r="G16402" s="10">
        <f>IF(C16402&gt;'Assumptions Notes'!C$11,'Assumptions Notes'!C$11,C16402)</f>
        <v>119.27</v>
      </c>
      <c r="H16402" s="15">
        <f t="shared" si="513"/>
        <v>2.9221149999999998E-2</v>
      </c>
      <c r="I16402" s="2">
        <f>IF(C16402&gt;'Assumptions Notes'!C$11,-C16402*('Assumptions Notes'!C$13/(2*1000)),G16402*D16402)</f>
        <v>2.9221149999999998E-2</v>
      </c>
    </row>
    <row r="16403" spans="1:9" x14ac:dyDescent="0.2">
      <c r="A16403" s="5">
        <v>42893.6875</v>
      </c>
      <c r="B16403" s="2">
        <v>1578.98</v>
      </c>
      <c r="C16403" s="10">
        <v>115.75</v>
      </c>
      <c r="D16403" s="8">
        <v>2.7E-4</v>
      </c>
      <c r="E16403" s="13">
        <f>D16403*'Assumptions Notes'!C$12</f>
        <v>9.7199999999999995E-2</v>
      </c>
      <c r="F16403" s="15">
        <f t="shared" si="512"/>
        <v>3.1252500000000003E-2</v>
      </c>
      <c r="G16403" s="10">
        <f>IF(C16403&gt;'Assumptions Notes'!C$11,'Assumptions Notes'!C$11,C16403)</f>
        <v>115.75</v>
      </c>
      <c r="H16403" s="15">
        <f t="shared" si="513"/>
        <v>3.1252500000000003E-2</v>
      </c>
      <c r="I16403" s="2">
        <f>IF(C16403&gt;'Assumptions Notes'!C$11,-C16403*('Assumptions Notes'!C$13/(2*1000)),G16403*D16403)</f>
        <v>3.1252500000000003E-2</v>
      </c>
    </row>
    <row r="16404" spans="1:9" x14ac:dyDescent="0.2">
      <c r="A16404" s="5">
        <v>42893.708333333336</v>
      </c>
      <c r="B16404" s="2">
        <v>1694.3</v>
      </c>
      <c r="C16404" s="10">
        <v>135.9</v>
      </c>
      <c r="D16404" s="8">
        <v>2.9500000000000001E-4</v>
      </c>
      <c r="E16404" s="13">
        <f>D16404*'Assumptions Notes'!C$12</f>
        <v>0.1062</v>
      </c>
      <c r="F16404" s="15">
        <f t="shared" si="512"/>
        <v>4.0090500000000001E-2</v>
      </c>
      <c r="G16404" s="10">
        <f>IF(C16404&gt;'Assumptions Notes'!C$11,'Assumptions Notes'!C$11,C16404)</f>
        <v>120</v>
      </c>
      <c r="H16404" s="15">
        <f t="shared" si="513"/>
        <v>3.5400000000000001E-2</v>
      </c>
      <c r="I16404" s="2">
        <f>IF(C16404&gt;'Assumptions Notes'!C$11,-C16404*('Assumptions Notes'!C$13/(2*1000)),G16404*D16404)</f>
        <v>-6.795000000000001E-2</v>
      </c>
    </row>
    <row r="16405" spans="1:9" x14ac:dyDescent="0.2">
      <c r="A16405" s="5">
        <v>42893.729166666664</v>
      </c>
      <c r="B16405" s="2">
        <v>1840.62</v>
      </c>
      <c r="C16405" s="10">
        <v>126.13</v>
      </c>
      <c r="D16405" s="8">
        <v>2.9750000000000002E-4</v>
      </c>
      <c r="E16405" s="13">
        <f>D16405*'Assumptions Notes'!C$12</f>
        <v>0.1071</v>
      </c>
      <c r="F16405" s="15">
        <f t="shared" si="512"/>
        <v>3.7523674999999999E-2</v>
      </c>
      <c r="G16405" s="10">
        <f>IF(C16405&gt;'Assumptions Notes'!C$11,'Assumptions Notes'!C$11,C16405)</f>
        <v>120</v>
      </c>
      <c r="H16405" s="15">
        <f t="shared" si="513"/>
        <v>3.5700000000000003E-2</v>
      </c>
      <c r="I16405" s="2">
        <f>IF(C16405&gt;'Assumptions Notes'!C$11,-C16405*('Assumptions Notes'!C$13/(2*1000)),G16405*D16405)</f>
        <v>-6.3064999999999996E-2</v>
      </c>
    </row>
    <row r="16406" spans="1:9" x14ac:dyDescent="0.2">
      <c r="A16406" s="5">
        <v>42893.75</v>
      </c>
      <c r="B16406" s="2">
        <v>2061.62</v>
      </c>
      <c r="C16406" s="10">
        <v>152.88999999999999</v>
      </c>
      <c r="D16406" s="8">
        <v>2.9999999999999997E-4</v>
      </c>
      <c r="E16406" s="13">
        <f>D16406*'Assumptions Notes'!C$12</f>
        <v>0.10799999999999998</v>
      </c>
      <c r="F16406" s="15">
        <f t="shared" si="512"/>
        <v>4.5866999999999991E-2</v>
      </c>
      <c r="G16406" s="10">
        <f>IF(C16406&gt;'Assumptions Notes'!C$11,'Assumptions Notes'!C$11,C16406)</f>
        <v>120</v>
      </c>
      <c r="H16406" s="15">
        <f t="shared" si="513"/>
        <v>3.5999999999999997E-2</v>
      </c>
      <c r="I16406" s="2">
        <f>IF(C16406&gt;'Assumptions Notes'!C$11,-C16406*('Assumptions Notes'!C$13/(2*1000)),G16406*D16406)</f>
        <v>-7.6444999999999999E-2</v>
      </c>
    </row>
    <row r="16407" spans="1:9" x14ac:dyDescent="0.2">
      <c r="A16407" s="5">
        <v>42893.770833333336</v>
      </c>
      <c r="B16407" s="2">
        <v>2245.5700000000002</v>
      </c>
      <c r="C16407" s="10">
        <v>145.56</v>
      </c>
      <c r="D16407" s="8">
        <v>2.9999999999999997E-4</v>
      </c>
      <c r="E16407" s="13">
        <f>D16407*'Assumptions Notes'!C$12</f>
        <v>0.10799999999999998</v>
      </c>
      <c r="F16407" s="15">
        <f t="shared" si="512"/>
        <v>4.3667999999999998E-2</v>
      </c>
      <c r="G16407" s="10">
        <f>IF(C16407&gt;'Assumptions Notes'!C$11,'Assumptions Notes'!C$11,C16407)</f>
        <v>120</v>
      </c>
      <c r="H16407" s="15">
        <f t="shared" si="513"/>
        <v>3.5999999999999997E-2</v>
      </c>
      <c r="I16407" s="2">
        <f>IF(C16407&gt;'Assumptions Notes'!C$11,-C16407*('Assumptions Notes'!C$13/(2*1000)),G16407*D16407)</f>
        <v>-7.2779999999999997E-2</v>
      </c>
    </row>
    <row r="16408" spans="1:9" x14ac:dyDescent="0.2">
      <c r="A16408" s="5">
        <v>42893.791666666664</v>
      </c>
      <c r="B16408" s="2">
        <v>2287.09</v>
      </c>
      <c r="C16408" s="10">
        <v>134.6</v>
      </c>
      <c r="D16408" s="8">
        <v>2.9999999999999997E-4</v>
      </c>
      <c r="E16408" s="13">
        <f>D16408*'Assumptions Notes'!C$12</f>
        <v>0.10799999999999998</v>
      </c>
      <c r="F16408" s="15">
        <f t="shared" si="512"/>
        <v>4.0379999999999992E-2</v>
      </c>
      <c r="G16408" s="10">
        <f>IF(C16408&gt;'Assumptions Notes'!C$11,'Assumptions Notes'!C$11,C16408)</f>
        <v>120</v>
      </c>
      <c r="H16408" s="15">
        <f t="shared" si="513"/>
        <v>3.5999999999999997E-2</v>
      </c>
      <c r="I16408" s="2">
        <f>IF(C16408&gt;'Assumptions Notes'!C$11,-C16408*('Assumptions Notes'!C$13/(2*1000)),G16408*D16408)</f>
        <v>-6.7299999999999999E-2</v>
      </c>
    </row>
    <row r="16409" spans="1:9" x14ac:dyDescent="0.2">
      <c r="A16409" s="5">
        <v>42893.8125</v>
      </c>
      <c r="B16409" s="2">
        <v>2268.15</v>
      </c>
      <c r="C16409" s="10">
        <v>125.14</v>
      </c>
      <c r="D16409" s="8">
        <v>2.9750000000000002E-4</v>
      </c>
      <c r="E16409" s="13">
        <f>D16409*'Assumptions Notes'!C$12</f>
        <v>0.1071</v>
      </c>
      <c r="F16409" s="15">
        <f t="shared" si="512"/>
        <v>3.7229150000000003E-2</v>
      </c>
      <c r="G16409" s="10">
        <f>IF(C16409&gt;'Assumptions Notes'!C$11,'Assumptions Notes'!C$11,C16409)</f>
        <v>120</v>
      </c>
      <c r="H16409" s="15">
        <f t="shared" si="513"/>
        <v>3.5700000000000003E-2</v>
      </c>
      <c r="I16409" s="2">
        <f>IF(C16409&gt;'Assumptions Notes'!C$11,-C16409*('Assumptions Notes'!C$13/(2*1000)),G16409*D16409)</f>
        <v>-6.2570000000000001E-2</v>
      </c>
    </row>
    <row r="16410" spans="1:9" x14ac:dyDescent="0.2">
      <c r="A16410" s="5">
        <v>42893.833333333336</v>
      </c>
      <c r="B16410" s="2">
        <v>2241.61</v>
      </c>
      <c r="C16410" s="10">
        <v>125.23</v>
      </c>
      <c r="D16410" s="8">
        <v>2.9500000000000001E-4</v>
      </c>
      <c r="E16410" s="13">
        <f>D16410*'Assumptions Notes'!C$12</f>
        <v>0.1062</v>
      </c>
      <c r="F16410" s="15">
        <f t="shared" si="512"/>
        <v>3.6942850000000006E-2</v>
      </c>
      <c r="G16410" s="10">
        <f>IF(C16410&gt;'Assumptions Notes'!C$11,'Assumptions Notes'!C$11,C16410)</f>
        <v>120</v>
      </c>
      <c r="H16410" s="15">
        <f t="shared" si="513"/>
        <v>3.5400000000000001E-2</v>
      </c>
      <c r="I16410" s="2">
        <f>IF(C16410&gt;'Assumptions Notes'!C$11,-C16410*('Assumptions Notes'!C$13/(2*1000)),G16410*D16410)</f>
        <v>-6.2615000000000004E-2</v>
      </c>
    </row>
    <row r="16411" spans="1:9" x14ac:dyDescent="0.2">
      <c r="A16411" s="5">
        <v>42893.854166666664</v>
      </c>
      <c r="B16411" s="2">
        <v>2210.4699999999998</v>
      </c>
      <c r="C16411" s="10">
        <v>143.66999999999999</v>
      </c>
      <c r="D16411" s="8">
        <v>2.9E-4</v>
      </c>
      <c r="E16411" s="13">
        <f>D16411*'Assumptions Notes'!C$12</f>
        <v>0.10440000000000001</v>
      </c>
      <c r="F16411" s="15">
        <f t="shared" si="512"/>
        <v>4.1664299999999994E-2</v>
      </c>
      <c r="G16411" s="10">
        <f>IF(C16411&gt;'Assumptions Notes'!C$11,'Assumptions Notes'!C$11,C16411)</f>
        <v>120</v>
      </c>
      <c r="H16411" s="15">
        <f t="shared" si="513"/>
        <v>3.4799999999999998E-2</v>
      </c>
      <c r="I16411" s="2">
        <f>IF(C16411&gt;'Assumptions Notes'!C$11,-C16411*('Assumptions Notes'!C$13/(2*1000)),G16411*D16411)</f>
        <v>-7.1834999999999996E-2</v>
      </c>
    </row>
    <row r="16412" spans="1:9" x14ac:dyDescent="0.2">
      <c r="A16412" s="5">
        <v>42893.875</v>
      </c>
      <c r="B16412" s="2">
        <v>2167.5700000000002</v>
      </c>
      <c r="C16412" s="10">
        <v>126.82</v>
      </c>
      <c r="D16412" s="8">
        <v>2.8499999999999999E-4</v>
      </c>
      <c r="E16412" s="13">
        <f>D16412*'Assumptions Notes'!C$12</f>
        <v>0.1026</v>
      </c>
      <c r="F16412" s="15">
        <f t="shared" si="512"/>
        <v>3.6143699999999994E-2</v>
      </c>
      <c r="G16412" s="10">
        <f>IF(C16412&gt;'Assumptions Notes'!C$11,'Assumptions Notes'!C$11,C16412)</f>
        <v>120</v>
      </c>
      <c r="H16412" s="15">
        <f t="shared" si="513"/>
        <v>3.4200000000000001E-2</v>
      </c>
      <c r="I16412" s="2">
        <f>IF(C16412&gt;'Assumptions Notes'!C$11,-C16412*('Assumptions Notes'!C$13/(2*1000)),G16412*D16412)</f>
        <v>-6.3409999999999994E-2</v>
      </c>
    </row>
    <row r="16413" spans="1:9" x14ac:dyDescent="0.2">
      <c r="A16413" s="5">
        <v>42893.895833333336</v>
      </c>
      <c r="B16413" s="2">
        <v>2094.1799999999998</v>
      </c>
      <c r="C16413" s="10">
        <v>124.99</v>
      </c>
      <c r="D16413" s="8">
        <v>2.7E-4</v>
      </c>
      <c r="E16413" s="13">
        <f>D16413*'Assumptions Notes'!C$12</f>
        <v>9.7199999999999995E-2</v>
      </c>
      <c r="F16413" s="15">
        <f t="shared" si="512"/>
        <v>3.3747300000000001E-2</v>
      </c>
      <c r="G16413" s="10">
        <f>IF(C16413&gt;'Assumptions Notes'!C$11,'Assumptions Notes'!C$11,C16413)</f>
        <v>120</v>
      </c>
      <c r="H16413" s="15">
        <f t="shared" si="513"/>
        <v>3.2399999999999998E-2</v>
      </c>
      <c r="I16413" s="2">
        <f>IF(C16413&gt;'Assumptions Notes'!C$11,-C16413*('Assumptions Notes'!C$13/(2*1000)),G16413*D16413)</f>
        <v>-6.2495000000000002E-2</v>
      </c>
    </row>
    <row r="16414" spans="1:9" x14ac:dyDescent="0.2">
      <c r="A16414" s="5">
        <v>42893.916666666664</v>
      </c>
      <c r="B16414" s="2">
        <v>1992.64</v>
      </c>
      <c r="C16414" s="10">
        <v>124.99</v>
      </c>
      <c r="D16414" s="8">
        <v>2.5500000000000002E-4</v>
      </c>
      <c r="E16414" s="13">
        <f>D16414*'Assumptions Notes'!C$12</f>
        <v>9.1800000000000007E-2</v>
      </c>
      <c r="F16414" s="15">
        <f t="shared" si="512"/>
        <v>3.1872450000000004E-2</v>
      </c>
      <c r="G16414" s="10">
        <f>IF(C16414&gt;'Assumptions Notes'!C$11,'Assumptions Notes'!C$11,C16414)</f>
        <v>120</v>
      </c>
      <c r="H16414" s="15">
        <f t="shared" si="513"/>
        <v>3.0600000000000002E-2</v>
      </c>
      <c r="I16414" s="2">
        <f>IF(C16414&gt;'Assumptions Notes'!C$11,-C16414*('Assumptions Notes'!C$13/(2*1000)),G16414*D16414)</f>
        <v>-6.2495000000000002E-2</v>
      </c>
    </row>
    <row r="16415" spans="1:9" x14ac:dyDescent="0.2">
      <c r="A16415" s="5">
        <v>42893.9375</v>
      </c>
      <c r="B16415" s="2">
        <v>1880.24</v>
      </c>
      <c r="C16415" s="10">
        <v>145.99</v>
      </c>
      <c r="D16415" s="8">
        <v>2.1250000000000002E-4</v>
      </c>
      <c r="E16415" s="13">
        <f>D16415*'Assumptions Notes'!C$12</f>
        <v>7.6500000000000012E-2</v>
      </c>
      <c r="F16415" s="15">
        <f t="shared" si="512"/>
        <v>3.1022875000000005E-2</v>
      </c>
      <c r="G16415" s="10">
        <f>IF(C16415&gt;'Assumptions Notes'!C$11,'Assumptions Notes'!C$11,C16415)</f>
        <v>120</v>
      </c>
      <c r="H16415" s="15">
        <f t="shared" si="513"/>
        <v>2.5500000000000002E-2</v>
      </c>
      <c r="I16415" s="2">
        <f>IF(C16415&gt;'Assumptions Notes'!C$11,-C16415*('Assumptions Notes'!C$13/(2*1000)),G16415*D16415)</f>
        <v>-7.2995000000000004E-2</v>
      </c>
    </row>
    <row r="16416" spans="1:9" x14ac:dyDescent="0.2">
      <c r="A16416" s="5">
        <v>42893.958333333336</v>
      </c>
      <c r="B16416" s="2">
        <v>1753.46</v>
      </c>
      <c r="C16416" s="10">
        <v>120.64</v>
      </c>
      <c r="D16416" s="8">
        <v>1.7000000000000001E-4</v>
      </c>
      <c r="E16416" s="13">
        <f>D16416*'Assumptions Notes'!C$12</f>
        <v>6.1200000000000004E-2</v>
      </c>
      <c r="F16416" s="15">
        <f t="shared" si="512"/>
        <v>2.0508800000000001E-2</v>
      </c>
      <c r="G16416" s="10">
        <f>IF(C16416&gt;'Assumptions Notes'!C$11,'Assumptions Notes'!C$11,C16416)</f>
        <v>120</v>
      </c>
      <c r="H16416" s="15">
        <f t="shared" si="513"/>
        <v>2.0400000000000001E-2</v>
      </c>
      <c r="I16416" s="2">
        <f>IF(C16416&gt;'Assumptions Notes'!C$11,-C16416*('Assumptions Notes'!C$13/(2*1000)),G16416*D16416)</f>
        <v>-6.0319999999999999E-2</v>
      </c>
    </row>
    <row r="16417" spans="1:9" x14ac:dyDescent="0.2">
      <c r="A16417" s="5">
        <v>42893.979166666664</v>
      </c>
      <c r="B16417" s="2">
        <v>1680.75</v>
      </c>
      <c r="C16417" s="10">
        <v>112.95</v>
      </c>
      <c r="D16417" s="8">
        <v>1.5000000000000001E-4</v>
      </c>
      <c r="E16417" s="13">
        <f>D16417*'Assumptions Notes'!C$12</f>
        <v>5.4000000000000006E-2</v>
      </c>
      <c r="F16417" s="15">
        <f t="shared" si="512"/>
        <v>1.6942500000000003E-2</v>
      </c>
      <c r="G16417" s="10">
        <f>IF(C16417&gt;'Assumptions Notes'!C$11,'Assumptions Notes'!C$11,C16417)</f>
        <v>112.95</v>
      </c>
      <c r="H16417" s="15">
        <f t="shared" si="513"/>
        <v>1.6942500000000003E-2</v>
      </c>
      <c r="I16417" s="2">
        <f>IF(C16417&gt;'Assumptions Notes'!C$11,-C16417*('Assumptions Notes'!C$13/(2*1000)),G16417*D16417)</f>
        <v>1.6942500000000003E-2</v>
      </c>
    </row>
    <row r="16418" spans="1:9" x14ac:dyDescent="0.2">
      <c r="A16418" s="5">
        <v>42894</v>
      </c>
      <c r="B16418" s="2">
        <v>1850.47</v>
      </c>
      <c r="C16418" s="10">
        <v>160.88999999999999</v>
      </c>
      <c r="D16418" s="8">
        <v>1.2999999999999999E-4</v>
      </c>
      <c r="E16418" s="13">
        <f>D16418*'Assumptions Notes'!C$12</f>
        <v>4.6799999999999994E-2</v>
      </c>
      <c r="F16418" s="15">
        <f t="shared" si="512"/>
        <v>2.0915699999999995E-2</v>
      </c>
      <c r="G16418" s="10">
        <f>IF(C16418&gt;'Assumptions Notes'!C$11,'Assumptions Notes'!C$11,C16418)</f>
        <v>120</v>
      </c>
      <c r="H16418" s="15">
        <f t="shared" si="513"/>
        <v>1.5599999999999999E-2</v>
      </c>
      <c r="I16418" s="2">
        <f>IF(C16418&gt;'Assumptions Notes'!C$11,-C16418*('Assumptions Notes'!C$13/(2*1000)),G16418*D16418)</f>
        <v>-8.0444999999999989E-2</v>
      </c>
    </row>
    <row r="16419" spans="1:9" x14ac:dyDescent="0.2">
      <c r="A16419" s="5">
        <v>42894.020833333336</v>
      </c>
      <c r="B16419" s="2">
        <v>1723.19</v>
      </c>
      <c r="C16419" s="10">
        <v>125.26</v>
      </c>
      <c r="D16419" s="8">
        <v>1.175E-4</v>
      </c>
      <c r="E16419" s="13">
        <f>D16419*'Assumptions Notes'!C$12</f>
        <v>4.2299999999999997E-2</v>
      </c>
      <c r="F16419" s="15">
        <f t="shared" si="512"/>
        <v>1.471805E-2</v>
      </c>
      <c r="G16419" s="10">
        <f>IF(C16419&gt;'Assumptions Notes'!C$11,'Assumptions Notes'!C$11,C16419)</f>
        <v>120</v>
      </c>
      <c r="H16419" s="15">
        <f t="shared" si="513"/>
        <v>1.41E-2</v>
      </c>
      <c r="I16419" s="2">
        <f>IF(C16419&gt;'Assumptions Notes'!C$11,-C16419*('Assumptions Notes'!C$13/(2*1000)),G16419*D16419)</f>
        <v>-6.2630000000000005E-2</v>
      </c>
    </row>
    <row r="16420" spans="1:9" x14ac:dyDescent="0.2">
      <c r="A16420" s="5">
        <v>42894.041666666664</v>
      </c>
      <c r="B16420" s="2">
        <v>1628.45</v>
      </c>
      <c r="C16420" s="10">
        <v>125.21</v>
      </c>
      <c r="D16420" s="8">
        <v>1.05E-4</v>
      </c>
      <c r="E16420" s="13">
        <f>D16420*'Assumptions Notes'!C$12</f>
        <v>3.78E-2</v>
      </c>
      <c r="F16420" s="15">
        <f t="shared" si="512"/>
        <v>1.314705E-2</v>
      </c>
      <c r="G16420" s="10">
        <f>IF(C16420&gt;'Assumptions Notes'!C$11,'Assumptions Notes'!C$11,C16420)</f>
        <v>120</v>
      </c>
      <c r="H16420" s="15">
        <f t="shared" si="513"/>
        <v>1.26E-2</v>
      </c>
      <c r="I16420" s="2">
        <f>IF(C16420&gt;'Assumptions Notes'!C$11,-C16420*('Assumptions Notes'!C$13/(2*1000)),G16420*D16420)</f>
        <v>-6.2604999999999994E-2</v>
      </c>
    </row>
    <row r="16421" spans="1:9" x14ac:dyDescent="0.2">
      <c r="A16421" s="5">
        <v>42894.0625</v>
      </c>
      <c r="B16421" s="2">
        <v>1535.52</v>
      </c>
      <c r="C16421" s="10">
        <v>124.99</v>
      </c>
      <c r="D16421" s="8">
        <v>1.025E-4</v>
      </c>
      <c r="E16421" s="13">
        <f>D16421*'Assumptions Notes'!C$12</f>
        <v>3.6900000000000002E-2</v>
      </c>
      <c r="F16421" s="15">
        <f t="shared" si="512"/>
        <v>1.2811474999999999E-2</v>
      </c>
      <c r="G16421" s="10">
        <f>IF(C16421&gt;'Assumptions Notes'!C$11,'Assumptions Notes'!C$11,C16421)</f>
        <v>120</v>
      </c>
      <c r="H16421" s="15">
        <f t="shared" si="513"/>
        <v>1.23E-2</v>
      </c>
      <c r="I16421" s="2">
        <f>IF(C16421&gt;'Assumptions Notes'!C$11,-C16421*('Assumptions Notes'!C$13/(2*1000)),G16421*D16421)</f>
        <v>-6.2495000000000002E-2</v>
      </c>
    </row>
    <row r="16422" spans="1:9" x14ac:dyDescent="0.2">
      <c r="A16422" s="5">
        <v>42894.083333333336</v>
      </c>
      <c r="B16422" s="2">
        <v>1433.28</v>
      </c>
      <c r="C16422" s="10">
        <v>135.83000000000001</v>
      </c>
      <c r="D16422" s="8">
        <v>1E-4</v>
      </c>
      <c r="E16422" s="13">
        <f>D16422*'Assumptions Notes'!C$12</f>
        <v>3.6000000000000004E-2</v>
      </c>
      <c r="F16422" s="15">
        <f t="shared" si="512"/>
        <v>1.3583000000000001E-2</v>
      </c>
      <c r="G16422" s="10">
        <f>IF(C16422&gt;'Assumptions Notes'!C$11,'Assumptions Notes'!C$11,C16422)</f>
        <v>120</v>
      </c>
      <c r="H16422" s="15">
        <f t="shared" si="513"/>
        <v>1.2E-2</v>
      </c>
      <c r="I16422" s="2">
        <f>IF(C16422&gt;'Assumptions Notes'!C$11,-C16422*('Assumptions Notes'!C$13/(2*1000)),G16422*D16422)</f>
        <v>-6.7915000000000003E-2</v>
      </c>
    </row>
    <row r="16423" spans="1:9" x14ac:dyDescent="0.2">
      <c r="A16423" s="5">
        <v>42894.104166666664</v>
      </c>
      <c r="B16423" s="2">
        <v>1373.11</v>
      </c>
      <c r="C16423" s="10">
        <v>130.82</v>
      </c>
      <c r="D16423" s="8">
        <v>9.8750000000000002E-5</v>
      </c>
      <c r="E16423" s="13">
        <f>D16423*'Assumptions Notes'!C$12</f>
        <v>3.5549999999999998E-2</v>
      </c>
      <c r="F16423" s="15">
        <f t="shared" si="512"/>
        <v>1.2918474999999999E-2</v>
      </c>
      <c r="G16423" s="10">
        <f>IF(C16423&gt;'Assumptions Notes'!C$11,'Assumptions Notes'!C$11,C16423)</f>
        <v>120</v>
      </c>
      <c r="H16423" s="15">
        <f t="shared" si="513"/>
        <v>1.1849999999999999E-2</v>
      </c>
      <c r="I16423" s="2">
        <f>IF(C16423&gt;'Assumptions Notes'!C$11,-C16423*('Assumptions Notes'!C$13/(2*1000)),G16423*D16423)</f>
        <v>-6.5409999999999996E-2</v>
      </c>
    </row>
    <row r="16424" spans="1:9" x14ac:dyDescent="0.2">
      <c r="A16424" s="5">
        <v>42894.125</v>
      </c>
      <c r="B16424" s="2">
        <v>1353.02</v>
      </c>
      <c r="C16424" s="10">
        <v>116.38</v>
      </c>
      <c r="D16424" s="8">
        <v>9.7499999999999998E-5</v>
      </c>
      <c r="E16424" s="13">
        <f>D16424*'Assumptions Notes'!C$12</f>
        <v>3.5099999999999999E-2</v>
      </c>
      <c r="F16424" s="15">
        <f t="shared" si="512"/>
        <v>1.1347049999999999E-2</v>
      </c>
      <c r="G16424" s="10">
        <f>IF(C16424&gt;'Assumptions Notes'!C$11,'Assumptions Notes'!C$11,C16424)</f>
        <v>116.38</v>
      </c>
      <c r="H16424" s="15">
        <f t="shared" si="513"/>
        <v>1.1347049999999999E-2</v>
      </c>
      <c r="I16424" s="2">
        <f>IF(C16424&gt;'Assumptions Notes'!C$11,-C16424*('Assumptions Notes'!C$13/(2*1000)),G16424*D16424)</f>
        <v>1.1347049999999999E-2</v>
      </c>
    </row>
    <row r="16425" spans="1:9" x14ac:dyDescent="0.2">
      <c r="A16425" s="5">
        <v>42894.145833333336</v>
      </c>
      <c r="B16425" s="2">
        <v>1313.09</v>
      </c>
      <c r="C16425" s="10">
        <v>118.33</v>
      </c>
      <c r="D16425" s="8">
        <v>9.6250000000000009E-5</v>
      </c>
      <c r="E16425" s="13">
        <f>D16425*'Assumptions Notes'!C$12</f>
        <v>3.465E-2</v>
      </c>
      <c r="F16425" s="15">
        <f t="shared" si="512"/>
        <v>1.13892625E-2</v>
      </c>
      <c r="G16425" s="10">
        <f>IF(C16425&gt;'Assumptions Notes'!C$11,'Assumptions Notes'!C$11,C16425)</f>
        <v>118.33</v>
      </c>
      <c r="H16425" s="15">
        <f t="shared" si="513"/>
        <v>1.13892625E-2</v>
      </c>
      <c r="I16425" s="2">
        <f>IF(C16425&gt;'Assumptions Notes'!C$11,-C16425*('Assumptions Notes'!C$13/(2*1000)),G16425*D16425)</f>
        <v>1.13892625E-2</v>
      </c>
    </row>
    <row r="16426" spans="1:9" x14ac:dyDescent="0.2">
      <c r="A16426" s="5">
        <v>42894.166666666664</v>
      </c>
      <c r="B16426" s="2">
        <v>1282.22</v>
      </c>
      <c r="C16426" s="10">
        <v>107.93</v>
      </c>
      <c r="D16426" s="8">
        <v>9.5000000000000005E-5</v>
      </c>
      <c r="E16426" s="13">
        <f>D16426*'Assumptions Notes'!C$12</f>
        <v>3.4200000000000001E-2</v>
      </c>
      <c r="F16426" s="15">
        <f t="shared" si="512"/>
        <v>1.0253350000000001E-2</v>
      </c>
      <c r="G16426" s="10">
        <f>IF(C16426&gt;'Assumptions Notes'!C$11,'Assumptions Notes'!C$11,C16426)</f>
        <v>107.93</v>
      </c>
      <c r="H16426" s="15">
        <f t="shared" si="513"/>
        <v>1.0253350000000001E-2</v>
      </c>
      <c r="I16426" s="2">
        <f>IF(C16426&gt;'Assumptions Notes'!C$11,-C16426*('Assumptions Notes'!C$13/(2*1000)),G16426*D16426)</f>
        <v>1.0253350000000001E-2</v>
      </c>
    </row>
    <row r="16427" spans="1:9" x14ac:dyDescent="0.2">
      <c r="A16427" s="5">
        <v>42894.1875</v>
      </c>
      <c r="B16427" s="2">
        <v>1260.0899999999999</v>
      </c>
      <c r="C16427" s="10">
        <v>103.38</v>
      </c>
      <c r="D16427" s="8">
        <v>9.6250000000000009E-5</v>
      </c>
      <c r="E16427" s="13">
        <f>D16427*'Assumptions Notes'!C$12</f>
        <v>3.465E-2</v>
      </c>
      <c r="F16427" s="15">
        <f t="shared" si="512"/>
        <v>9.9503250000000012E-3</v>
      </c>
      <c r="G16427" s="10">
        <f>IF(C16427&gt;'Assumptions Notes'!C$11,'Assumptions Notes'!C$11,C16427)</f>
        <v>103.38</v>
      </c>
      <c r="H16427" s="15">
        <f t="shared" si="513"/>
        <v>9.9503250000000012E-3</v>
      </c>
      <c r="I16427" s="2">
        <f>IF(C16427&gt;'Assumptions Notes'!C$11,-C16427*('Assumptions Notes'!C$13/(2*1000)),G16427*D16427)</f>
        <v>9.9503250000000012E-3</v>
      </c>
    </row>
    <row r="16428" spans="1:9" x14ac:dyDescent="0.2">
      <c r="A16428" s="5">
        <v>42894.208333333336</v>
      </c>
      <c r="B16428" s="2">
        <v>1256.28</v>
      </c>
      <c r="C16428" s="10">
        <v>116.49</v>
      </c>
      <c r="D16428" s="8">
        <v>9.7499999999999998E-5</v>
      </c>
      <c r="E16428" s="13">
        <f>D16428*'Assumptions Notes'!C$12</f>
        <v>3.5099999999999999E-2</v>
      </c>
      <c r="F16428" s="15">
        <f t="shared" si="512"/>
        <v>1.1357774999999999E-2</v>
      </c>
      <c r="G16428" s="10">
        <f>IF(C16428&gt;'Assumptions Notes'!C$11,'Assumptions Notes'!C$11,C16428)</f>
        <v>116.49</v>
      </c>
      <c r="H16428" s="15">
        <f t="shared" si="513"/>
        <v>1.1357774999999999E-2</v>
      </c>
      <c r="I16428" s="2">
        <f>IF(C16428&gt;'Assumptions Notes'!C$11,-C16428*('Assumptions Notes'!C$13/(2*1000)),G16428*D16428)</f>
        <v>1.1357774999999999E-2</v>
      </c>
    </row>
    <row r="16429" spans="1:9" x14ac:dyDescent="0.2">
      <c r="A16429" s="5">
        <v>42894.229166666664</v>
      </c>
      <c r="B16429" s="2">
        <v>1268.08</v>
      </c>
      <c r="C16429" s="10">
        <v>111.78</v>
      </c>
      <c r="D16429" s="8">
        <v>1.15E-4</v>
      </c>
      <c r="E16429" s="13">
        <f>D16429*'Assumptions Notes'!C$12</f>
        <v>4.1399999999999999E-2</v>
      </c>
      <c r="F16429" s="15">
        <f t="shared" si="512"/>
        <v>1.28547E-2</v>
      </c>
      <c r="G16429" s="10">
        <f>IF(C16429&gt;'Assumptions Notes'!C$11,'Assumptions Notes'!C$11,C16429)</f>
        <v>111.78</v>
      </c>
      <c r="H16429" s="15">
        <f t="shared" si="513"/>
        <v>1.28547E-2</v>
      </c>
      <c r="I16429" s="2">
        <f>IF(C16429&gt;'Assumptions Notes'!C$11,-C16429*('Assumptions Notes'!C$13/(2*1000)),G16429*D16429)</f>
        <v>1.28547E-2</v>
      </c>
    </row>
    <row r="16430" spans="1:9" x14ac:dyDescent="0.2">
      <c r="A16430" s="5">
        <v>42894.25</v>
      </c>
      <c r="B16430" s="2">
        <v>1338.09</v>
      </c>
      <c r="C16430" s="10">
        <v>111.78</v>
      </c>
      <c r="D16430" s="8">
        <v>1.325E-4</v>
      </c>
      <c r="E16430" s="13">
        <f>D16430*'Assumptions Notes'!C$12</f>
        <v>4.7699999999999999E-2</v>
      </c>
      <c r="F16430" s="15">
        <f t="shared" si="512"/>
        <v>1.481085E-2</v>
      </c>
      <c r="G16430" s="10">
        <f>IF(C16430&gt;'Assumptions Notes'!C$11,'Assumptions Notes'!C$11,C16430)</f>
        <v>111.78</v>
      </c>
      <c r="H16430" s="15">
        <f t="shared" si="513"/>
        <v>1.481085E-2</v>
      </c>
      <c r="I16430" s="2">
        <f>IF(C16430&gt;'Assumptions Notes'!C$11,-C16430*('Assumptions Notes'!C$13/(2*1000)),G16430*D16430)</f>
        <v>1.481085E-2</v>
      </c>
    </row>
    <row r="16431" spans="1:9" x14ac:dyDescent="0.2">
      <c r="A16431" s="5">
        <v>42894.270833333336</v>
      </c>
      <c r="B16431" s="2">
        <v>1439.31</v>
      </c>
      <c r="C16431" s="10">
        <v>167.73</v>
      </c>
      <c r="D16431" s="8">
        <v>1.6249999999999999E-4</v>
      </c>
      <c r="E16431" s="13">
        <f>D16431*'Assumptions Notes'!C$12</f>
        <v>5.8499999999999996E-2</v>
      </c>
      <c r="F16431" s="15">
        <f t="shared" si="512"/>
        <v>2.7256124999999996E-2</v>
      </c>
      <c r="G16431" s="10">
        <f>IF(C16431&gt;'Assumptions Notes'!C$11,'Assumptions Notes'!C$11,C16431)</f>
        <v>120</v>
      </c>
      <c r="H16431" s="15">
        <f t="shared" si="513"/>
        <v>1.95E-2</v>
      </c>
      <c r="I16431" s="2">
        <f>IF(C16431&gt;'Assumptions Notes'!C$11,-C16431*('Assumptions Notes'!C$13/(2*1000)),G16431*D16431)</f>
        <v>-8.3864999999999995E-2</v>
      </c>
    </row>
    <row r="16432" spans="1:9" x14ac:dyDescent="0.2">
      <c r="A16432" s="5">
        <v>42894.291666666664</v>
      </c>
      <c r="B16432" s="2">
        <v>1615.86</v>
      </c>
      <c r="C16432" s="10">
        <v>217.12</v>
      </c>
      <c r="D16432" s="8">
        <v>1.9249999999999999E-4</v>
      </c>
      <c r="E16432" s="13">
        <f>D16432*'Assumptions Notes'!C$12</f>
        <v>6.93E-2</v>
      </c>
      <c r="F16432" s="15">
        <f t="shared" si="512"/>
        <v>4.1795599999999995E-2</v>
      </c>
      <c r="G16432" s="10">
        <f>IF(C16432&gt;'Assumptions Notes'!C$11,'Assumptions Notes'!C$11,C16432)</f>
        <v>120</v>
      </c>
      <c r="H16432" s="15">
        <f t="shared" si="513"/>
        <v>2.3099999999999999E-2</v>
      </c>
      <c r="I16432" s="2">
        <f>IF(C16432&gt;'Assumptions Notes'!C$11,-C16432*('Assumptions Notes'!C$13/(2*1000)),G16432*D16432)</f>
        <v>-0.10856</v>
      </c>
    </row>
    <row r="16433" spans="1:9" x14ac:dyDescent="0.2">
      <c r="A16433" s="5">
        <v>42894.3125</v>
      </c>
      <c r="B16433" s="2">
        <v>1774.5</v>
      </c>
      <c r="C16433" s="10">
        <v>138.84</v>
      </c>
      <c r="D16433" s="8">
        <v>2.0875000000000001E-4</v>
      </c>
      <c r="E16433" s="13">
        <f>D16433*'Assumptions Notes'!C$12</f>
        <v>7.5150000000000008E-2</v>
      </c>
      <c r="F16433" s="15">
        <f t="shared" si="512"/>
        <v>2.8982850000000001E-2</v>
      </c>
      <c r="G16433" s="10">
        <f>IF(C16433&gt;'Assumptions Notes'!C$11,'Assumptions Notes'!C$11,C16433)</f>
        <v>120</v>
      </c>
      <c r="H16433" s="15">
        <f t="shared" si="513"/>
        <v>2.5049999999999999E-2</v>
      </c>
      <c r="I16433" s="2">
        <f>IF(C16433&gt;'Assumptions Notes'!C$11,-C16433*('Assumptions Notes'!C$13/(2*1000)),G16433*D16433)</f>
        <v>-6.9420000000000009E-2</v>
      </c>
    </row>
    <row r="16434" spans="1:9" x14ac:dyDescent="0.2">
      <c r="A16434" s="5">
        <v>42894.333333333336</v>
      </c>
      <c r="B16434" s="2">
        <v>1928.3</v>
      </c>
      <c r="C16434" s="10">
        <v>170.65</v>
      </c>
      <c r="D16434" s="8">
        <v>2.2499999999999999E-4</v>
      </c>
      <c r="E16434" s="13">
        <f>D16434*'Assumptions Notes'!C$12</f>
        <v>8.1000000000000003E-2</v>
      </c>
      <c r="F16434" s="15">
        <f t="shared" si="512"/>
        <v>3.839625E-2</v>
      </c>
      <c r="G16434" s="10">
        <f>IF(C16434&gt;'Assumptions Notes'!C$11,'Assumptions Notes'!C$11,C16434)</f>
        <v>120</v>
      </c>
      <c r="H16434" s="15">
        <f t="shared" si="513"/>
        <v>2.7E-2</v>
      </c>
      <c r="I16434" s="2">
        <f>IF(C16434&gt;'Assumptions Notes'!C$11,-C16434*('Assumptions Notes'!C$13/(2*1000)),G16434*D16434)</f>
        <v>-8.5324999999999998E-2</v>
      </c>
    </row>
    <row r="16435" spans="1:9" x14ac:dyDescent="0.2">
      <c r="A16435" s="5">
        <v>42894.354166666664</v>
      </c>
      <c r="B16435" s="2">
        <v>2050.7600000000002</v>
      </c>
      <c r="C16435" s="10">
        <v>183.34</v>
      </c>
      <c r="D16435" s="8">
        <v>2.2625E-4</v>
      </c>
      <c r="E16435" s="13">
        <f>D16435*'Assumptions Notes'!C$12</f>
        <v>8.1449999999999995E-2</v>
      </c>
      <c r="F16435" s="15">
        <f t="shared" si="512"/>
        <v>4.1480675000000002E-2</v>
      </c>
      <c r="G16435" s="10">
        <f>IF(C16435&gt;'Assumptions Notes'!C$11,'Assumptions Notes'!C$11,C16435)</f>
        <v>120</v>
      </c>
      <c r="H16435" s="15">
        <f t="shared" si="513"/>
        <v>2.7150000000000001E-2</v>
      </c>
      <c r="I16435" s="2">
        <f>IF(C16435&gt;'Assumptions Notes'!C$11,-C16435*('Assumptions Notes'!C$13/(2*1000)),G16435*D16435)</f>
        <v>-9.1670000000000001E-2</v>
      </c>
    </row>
    <row r="16436" spans="1:9" x14ac:dyDescent="0.2">
      <c r="A16436" s="5">
        <v>42894.375</v>
      </c>
      <c r="B16436" s="2">
        <v>2038.11</v>
      </c>
      <c r="C16436" s="10">
        <v>144.36000000000001</v>
      </c>
      <c r="D16436" s="8">
        <v>2.275E-4</v>
      </c>
      <c r="E16436" s="13">
        <f>D16436*'Assumptions Notes'!C$12</f>
        <v>8.1900000000000001E-2</v>
      </c>
      <c r="F16436" s="15">
        <f t="shared" si="512"/>
        <v>3.28419E-2</v>
      </c>
      <c r="G16436" s="10">
        <f>IF(C16436&gt;'Assumptions Notes'!C$11,'Assumptions Notes'!C$11,C16436)</f>
        <v>120</v>
      </c>
      <c r="H16436" s="15">
        <f t="shared" si="513"/>
        <v>2.7300000000000001E-2</v>
      </c>
      <c r="I16436" s="2">
        <f>IF(C16436&gt;'Assumptions Notes'!C$11,-C16436*('Assumptions Notes'!C$13/(2*1000)),G16436*D16436)</f>
        <v>-7.2180000000000008E-2</v>
      </c>
    </row>
    <row r="16437" spans="1:9" x14ac:dyDescent="0.2">
      <c r="A16437" s="5">
        <v>42894.395833333336</v>
      </c>
      <c r="B16437" s="2">
        <v>1984.35</v>
      </c>
      <c r="C16437" s="10">
        <v>161.19999999999999</v>
      </c>
      <c r="D16437" s="8">
        <v>2.1875E-4</v>
      </c>
      <c r="E16437" s="13">
        <f>D16437*'Assumptions Notes'!C$12</f>
        <v>7.8750000000000001E-2</v>
      </c>
      <c r="F16437" s="15">
        <f t="shared" si="512"/>
        <v>3.5262499999999995E-2</v>
      </c>
      <c r="G16437" s="10">
        <f>IF(C16437&gt;'Assumptions Notes'!C$11,'Assumptions Notes'!C$11,C16437)</f>
        <v>120</v>
      </c>
      <c r="H16437" s="15">
        <f t="shared" si="513"/>
        <v>2.6249999999999999E-2</v>
      </c>
      <c r="I16437" s="2">
        <f>IF(C16437&gt;'Assumptions Notes'!C$11,-C16437*('Assumptions Notes'!C$13/(2*1000)),G16437*D16437)</f>
        <v>-8.0599999999999991E-2</v>
      </c>
    </row>
    <row r="16438" spans="1:9" x14ac:dyDescent="0.2">
      <c r="A16438" s="5">
        <v>42894.416666666664</v>
      </c>
      <c r="B16438" s="2">
        <v>1885.68</v>
      </c>
      <c r="C16438" s="10">
        <v>143.21</v>
      </c>
      <c r="D16438" s="8">
        <v>2.1000000000000001E-4</v>
      </c>
      <c r="E16438" s="13">
        <f>D16438*'Assumptions Notes'!C$12</f>
        <v>7.5600000000000001E-2</v>
      </c>
      <c r="F16438" s="15">
        <f t="shared" si="512"/>
        <v>3.0074100000000003E-2</v>
      </c>
      <c r="G16438" s="10">
        <f>IF(C16438&gt;'Assumptions Notes'!C$11,'Assumptions Notes'!C$11,C16438)</f>
        <v>120</v>
      </c>
      <c r="H16438" s="15">
        <f t="shared" si="513"/>
        <v>2.52E-2</v>
      </c>
      <c r="I16438" s="2">
        <f>IF(C16438&gt;'Assumptions Notes'!C$11,-C16438*('Assumptions Notes'!C$13/(2*1000)),G16438*D16438)</f>
        <v>-7.1605000000000002E-2</v>
      </c>
    </row>
    <row r="16439" spans="1:9" x14ac:dyDescent="0.2">
      <c r="A16439" s="5">
        <v>42894.4375</v>
      </c>
      <c r="B16439" s="2">
        <v>1752.58</v>
      </c>
      <c r="C16439" s="10">
        <v>132.63</v>
      </c>
      <c r="D16439" s="8">
        <v>2.075E-4</v>
      </c>
      <c r="E16439" s="13">
        <f>D16439*'Assumptions Notes'!C$12</f>
        <v>7.4700000000000003E-2</v>
      </c>
      <c r="F16439" s="15">
        <f t="shared" si="512"/>
        <v>2.7520724999999999E-2</v>
      </c>
      <c r="G16439" s="10">
        <f>IF(C16439&gt;'Assumptions Notes'!C$11,'Assumptions Notes'!C$11,C16439)</f>
        <v>120</v>
      </c>
      <c r="H16439" s="15">
        <f t="shared" si="513"/>
        <v>2.4899999999999999E-2</v>
      </c>
      <c r="I16439" s="2">
        <f>IF(C16439&gt;'Assumptions Notes'!C$11,-C16439*('Assumptions Notes'!C$13/(2*1000)),G16439*D16439)</f>
        <v>-6.6314999999999999E-2</v>
      </c>
    </row>
    <row r="16440" spans="1:9" x14ac:dyDescent="0.2">
      <c r="A16440" s="5">
        <v>42894.458333333336</v>
      </c>
      <c r="B16440" s="2">
        <v>1636.61</v>
      </c>
      <c r="C16440" s="10">
        <v>119.62</v>
      </c>
      <c r="D16440" s="8">
        <v>2.05E-4</v>
      </c>
      <c r="E16440" s="13">
        <f>D16440*'Assumptions Notes'!C$12</f>
        <v>7.3800000000000004E-2</v>
      </c>
      <c r="F16440" s="15">
        <f t="shared" si="512"/>
        <v>2.4522100000000002E-2</v>
      </c>
      <c r="G16440" s="10">
        <f>IF(C16440&gt;'Assumptions Notes'!C$11,'Assumptions Notes'!C$11,C16440)</f>
        <v>119.62</v>
      </c>
      <c r="H16440" s="15">
        <f t="shared" si="513"/>
        <v>2.4522100000000002E-2</v>
      </c>
      <c r="I16440" s="2">
        <f>IF(C16440&gt;'Assumptions Notes'!C$11,-C16440*('Assumptions Notes'!C$13/(2*1000)),G16440*D16440)</f>
        <v>2.4522100000000002E-2</v>
      </c>
    </row>
    <row r="16441" spans="1:9" x14ac:dyDescent="0.2">
      <c r="A16441" s="5">
        <v>42894.479166666664</v>
      </c>
      <c r="B16441" s="2">
        <v>1561.35</v>
      </c>
      <c r="C16441" s="10">
        <v>112</v>
      </c>
      <c r="D16441" s="8">
        <v>2.1499999999999999E-4</v>
      </c>
      <c r="E16441" s="13">
        <f>D16441*'Assumptions Notes'!C$12</f>
        <v>7.7399999999999997E-2</v>
      </c>
      <c r="F16441" s="15">
        <f t="shared" si="512"/>
        <v>2.4080000000000001E-2</v>
      </c>
      <c r="G16441" s="10">
        <f>IF(C16441&gt;'Assumptions Notes'!C$11,'Assumptions Notes'!C$11,C16441)</f>
        <v>112</v>
      </c>
      <c r="H16441" s="15">
        <f t="shared" si="513"/>
        <v>2.4080000000000001E-2</v>
      </c>
      <c r="I16441" s="2">
        <f>IF(C16441&gt;'Assumptions Notes'!C$11,-C16441*('Assumptions Notes'!C$13/(2*1000)),G16441*D16441)</f>
        <v>2.4080000000000001E-2</v>
      </c>
    </row>
    <row r="16442" spans="1:9" x14ac:dyDescent="0.2">
      <c r="A16442" s="5">
        <v>42894.5</v>
      </c>
      <c r="B16442" s="2">
        <v>1480.35</v>
      </c>
      <c r="C16442" s="10">
        <v>110.59</v>
      </c>
      <c r="D16442" s="8">
        <v>2.2499999999999999E-4</v>
      </c>
      <c r="E16442" s="13">
        <f>D16442*'Assumptions Notes'!C$12</f>
        <v>8.1000000000000003E-2</v>
      </c>
      <c r="F16442" s="15">
        <f t="shared" si="512"/>
        <v>2.4882749999999999E-2</v>
      </c>
      <c r="G16442" s="10">
        <f>IF(C16442&gt;'Assumptions Notes'!C$11,'Assumptions Notes'!C$11,C16442)</f>
        <v>110.59</v>
      </c>
      <c r="H16442" s="15">
        <f t="shared" si="513"/>
        <v>2.4882749999999999E-2</v>
      </c>
      <c r="I16442" s="2">
        <f>IF(C16442&gt;'Assumptions Notes'!C$11,-C16442*('Assumptions Notes'!C$13/(2*1000)),G16442*D16442)</f>
        <v>2.4882749999999999E-2</v>
      </c>
    </row>
    <row r="16443" spans="1:9" x14ac:dyDescent="0.2">
      <c r="A16443" s="5">
        <v>42894.520833333336</v>
      </c>
      <c r="B16443" s="2">
        <v>1462.45</v>
      </c>
      <c r="C16443" s="10">
        <v>103.07</v>
      </c>
      <c r="D16443" s="8">
        <v>2.1250000000000002E-4</v>
      </c>
      <c r="E16443" s="13">
        <f>D16443*'Assumptions Notes'!C$12</f>
        <v>7.6500000000000012E-2</v>
      </c>
      <c r="F16443" s="15">
        <f t="shared" si="512"/>
        <v>2.1902375000000002E-2</v>
      </c>
      <c r="G16443" s="10">
        <f>IF(C16443&gt;'Assumptions Notes'!C$11,'Assumptions Notes'!C$11,C16443)</f>
        <v>103.07</v>
      </c>
      <c r="H16443" s="15">
        <f t="shared" si="513"/>
        <v>2.1902375000000002E-2</v>
      </c>
      <c r="I16443" s="2">
        <f>IF(C16443&gt;'Assumptions Notes'!C$11,-C16443*('Assumptions Notes'!C$13/(2*1000)),G16443*D16443)</f>
        <v>2.1902375000000002E-2</v>
      </c>
    </row>
    <row r="16444" spans="1:9" x14ac:dyDescent="0.2">
      <c r="A16444" s="5">
        <v>42894.541666666664</v>
      </c>
      <c r="B16444" s="2">
        <v>1463.09</v>
      </c>
      <c r="C16444" s="10">
        <v>104.71</v>
      </c>
      <c r="D16444" s="8">
        <v>2.0000000000000001E-4</v>
      </c>
      <c r="E16444" s="13">
        <f>D16444*'Assumptions Notes'!C$12</f>
        <v>7.2000000000000008E-2</v>
      </c>
      <c r="F16444" s="15">
        <f t="shared" si="512"/>
        <v>2.0941999999999999E-2</v>
      </c>
      <c r="G16444" s="10">
        <f>IF(C16444&gt;'Assumptions Notes'!C$11,'Assumptions Notes'!C$11,C16444)</f>
        <v>104.71</v>
      </c>
      <c r="H16444" s="15">
        <f t="shared" si="513"/>
        <v>2.0941999999999999E-2</v>
      </c>
      <c r="I16444" s="2">
        <f>IF(C16444&gt;'Assumptions Notes'!C$11,-C16444*('Assumptions Notes'!C$13/(2*1000)),G16444*D16444)</f>
        <v>2.0941999999999999E-2</v>
      </c>
    </row>
    <row r="16445" spans="1:9" x14ac:dyDescent="0.2">
      <c r="A16445" s="5">
        <v>42894.5625</v>
      </c>
      <c r="B16445" s="2">
        <v>1454.63</v>
      </c>
      <c r="C16445" s="10">
        <v>104.81</v>
      </c>
      <c r="D16445" s="8">
        <v>1.975E-4</v>
      </c>
      <c r="E16445" s="13">
        <f>D16445*'Assumptions Notes'!C$12</f>
        <v>7.1099999999999997E-2</v>
      </c>
      <c r="F16445" s="15">
        <f t="shared" si="512"/>
        <v>2.0699975000000002E-2</v>
      </c>
      <c r="G16445" s="10">
        <f>IF(C16445&gt;'Assumptions Notes'!C$11,'Assumptions Notes'!C$11,C16445)</f>
        <v>104.81</v>
      </c>
      <c r="H16445" s="15">
        <f t="shared" si="513"/>
        <v>2.0699975000000002E-2</v>
      </c>
      <c r="I16445" s="2">
        <f>IF(C16445&gt;'Assumptions Notes'!C$11,-C16445*('Assumptions Notes'!C$13/(2*1000)),G16445*D16445)</f>
        <v>2.0699975000000002E-2</v>
      </c>
    </row>
    <row r="16446" spans="1:9" x14ac:dyDescent="0.2">
      <c r="A16446" s="5">
        <v>42894.583333333336</v>
      </c>
      <c r="B16446" s="2">
        <v>1449.15</v>
      </c>
      <c r="C16446" s="10">
        <v>101.69</v>
      </c>
      <c r="D16446" s="8">
        <v>1.95E-4</v>
      </c>
      <c r="E16446" s="13">
        <f>D16446*'Assumptions Notes'!C$12</f>
        <v>7.0199999999999999E-2</v>
      </c>
      <c r="F16446" s="15">
        <f t="shared" si="512"/>
        <v>1.9829549999999998E-2</v>
      </c>
      <c r="G16446" s="10">
        <f>IF(C16446&gt;'Assumptions Notes'!C$11,'Assumptions Notes'!C$11,C16446)</f>
        <v>101.69</v>
      </c>
      <c r="H16446" s="15">
        <f t="shared" si="513"/>
        <v>1.9829549999999998E-2</v>
      </c>
      <c r="I16446" s="2">
        <f>IF(C16446&gt;'Assumptions Notes'!C$11,-C16446*('Assumptions Notes'!C$13/(2*1000)),G16446*D16446)</f>
        <v>1.9829549999999998E-2</v>
      </c>
    </row>
    <row r="16447" spans="1:9" x14ac:dyDescent="0.2">
      <c r="A16447" s="5">
        <v>42894.604166666664</v>
      </c>
      <c r="B16447" s="2">
        <v>1460.45</v>
      </c>
      <c r="C16447" s="10">
        <v>101.64</v>
      </c>
      <c r="D16447" s="8">
        <v>1.9625E-4</v>
      </c>
      <c r="E16447" s="13">
        <f>D16447*'Assumptions Notes'!C$12</f>
        <v>7.0650000000000004E-2</v>
      </c>
      <c r="F16447" s="15">
        <f t="shared" si="512"/>
        <v>1.9946849999999999E-2</v>
      </c>
      <c r="G16447" s="10">
        <f>IF(C16447&gt;'Assumptions Notes'!C$11,'Assumptions Notes'!C$11,C16447)</f>
        <v>101.64</v>
      </c>
      <c r="H16447" s="15">
        <f t="shared" si="513"/>
        <v>1.9946849999999999E-2</v>
      </c>
      <c r="I16447" s="2">
        <f>IF(C16447&gt;'Assumptions Notes'!C$11,-C16447*('Assumptions Notes'!C$13/(2*1000)),G16447*D16447)</f>
        <v>1.9946849999999999E-2</v>
      </c>
    </row>
    <row r="16448" spans="1:9" x14ac:dyDescent="0.2">
      <c r="A16448" s="5">
        <v>42894.625</v>
      </c>
      <c r="B16448" s="2">
        <v>1481.34</v>
      </c>
      <c r="C16448" s="10">
        <v>101.85</v>
      </c>
      <c r="D16448" s="8">
        <v>1.975E-4</v>
      </c>
      <c r="E16448" s="13">
        <f>D16448*'Assumptions Notes'!C$12</f>
        <v>7.1099999999999997E-2</v>
      </c>
      <c r="F16448" s="15">
        <f t="shared" si="512"/>
        <v>2.0115374999999998E-2</v>
      </c>
      <c r="G16448" s="10">
        <f>IF(C16448&gt;'Assumptions Notes'!C$11,'Assumptions Notes'!C$11,C16448)</f>
        <v>101.85</v>
      </c>
      <c r="H16448" s="15">
        <f t="shared" si="513"/>
        <v>2.0115374999999998E-2</v>
      </c>
      <c r="I16448" s="2">
        <f>IF(C16448&gt;'Assumptions Notes'!C$11,-C16448*('Assumptions Notes'!C$13/(2*1000)),G16448*D16448)</f>
        <v>2.0115374999999998E-2</v>
      </c>
    </row>
    <row r="16449" spans="1:9" x14ac:dyDescent="0.2">
      <c r="A16449" s="5">
        <v>42894.645833333336</v>
      </c>
      <c r="B16449" s="2">
        <v>1530.52</v>
      </c>
      <c r="C16449" s="10">
        <v>101.6</v>
      </c>
      <c r="D16449" s="8">
        <v>2.2124999999999998E-4</v>
      </c>
      <c r="E16449" s="13">
        <f>D16449*'Assumptions Notes'!C$12</f>
        <v>7.9649999999999999E-2</v>
      </c>
      <c r="F16449" s="15">
        <f t="shared" si="512"/>
        <v>2.2478999999999996E-2</v>
      </c>
      <c r="G16449" s="10">
        <f>IF(C16449&gt;'Assumptions Notes'!C$11,'Assumptions Notes'!C$11,C16449)</f>
        <v>101.6</v>
      </c>
      <c r="H16449" s="15">
        <f t="shared" si="513"/>
        <v>2.2478999999999996E-2</v>
      </c>
      <c r="I16449" s="2">
        <f>IF(C16449&gt;'Assumptions Notes'!C$11,-C16449*('Assumptions Notes'!C$13/(2*1000)),G16449*D16449)</f>
        <v>2.2478999999999996E-2</v>
      </c>
    </row>
    <row r="16450" spans="1:9" x14ac:dyDescent="0.2">
      <c r="A16450" s="5">
        <v>42894.666666666664</v>
      </c>
      <c r="B16450" s="2">
        <v>1554.35</v>
      </c>
      <c r="C16450" s="10">
        <v>96.86</v>
      </c>
      <c r="D16450" s="8">
        <v>2.4499999999999999E-4</v>
      </c>
      <c r="E16450" s="13">
        <f>D16450*'Assumptions Notes'!C$12</f>
        <v>8.8200000000000001E-2</v>
      </c>
      <c r="F16450" s="15">
        <f t="shared" si="512"/>
        <v>2.37307E-2</v>
      </c>
      <c r="G16450" s="10">
        <f>IF(C16450&gt;'Assumptions Notes'!C$11,'Assumptions Notes'!C$11,C16450)</f>
        <v>96.86</v>
      </c>
      <c r="H16450" s="15">
        <f t="shared" si="513"/>
        <v>2.37307E-2</v>
      </c>
      <c r="I16450" s="2">
        <f>IF(C16450&gt;'Assumptions Notes'!C$11,-C16450*('Assumptions Notes'!C$13/(2*1000)),G16450*D16450)</f>
        <v>2.37307E-2</v>
      </c>
    </row>
    <row r="16451" spans="1:9" x14ac:dyDescent="0.2">
      <c r="A16451" s="5">
        <v>42894.6875</v>
      </c>
      <c r="B16451" s="2">
        <v>1611.41</v>
      </c>
      <c r="C16451" s="10">
        <v>105.31</v>
      </c>
      <c r="D16451" s="8">
        <v>2.7E-4</v>
      </c>
      <c r="E16451" s="13">
        <f>D16451*'Assumptions Notes'!C$12</f>
        <v>9.7199999999999995E-2</v>
      </c>
      <c r="F16451" s="15">
        <f t="shared" si="512"/>
        <v>2.8433699999999999E-2</v>
      </c>
      <c r="G16451" s="10">
        <f>IF(C16451&gt;'Assumptions Notes'!C$11,'Assumptions Notes'!C$11,C16451)</f>
        <v>105.31</v>
      </c>
      <c r="H16451" s="15">
        <f t="shared" si="513"/>
        <v>2.8433699999999999E-2</v>
      </c>
      <c r="I16451" s="2">
        <f>IF(C16451&gt;'Assumptions Notes'!C$11,-C16451*('Assumptions Notes'!C$13/(2*1000)),G16451*D16451)</f>
        <v>2.8433699999999999E-2</v>
      </c>
    </row>
    <row r="16452" spans="1:9" x14ac:dyDescent="0.2">
      <c r="A16452" s="5">
        <v>42894.708333333336</v>
      </c>
      <c r="B16452" s="2">
        <v>1691.72</v>
      </c>
      <c r="C16452" s="10">
        <v>114.21</v>
      </c>
      <c r="D16452" s="8">
        <v>2.9500000000000001E-4</v>
      </c>
      <c r="E16452" s="13">
        <f>D16452*'Assumptions Notes'!C$12</f>
        <v>0.1062</v>
      </c>
      <c r="F16452" s="15">
        <f t="shared" ref="F16452:F16515" si="514">D16452*C16452</f>
        <v>3.3691949999999998E-2</v>
      </c>
      <c r="G16452" s="10">
        <f>IF(C16452&gt;'Assumptions Notes'!C$11,'Assumptions Notes'!C$11,C16452)</f>
        <v>114.21</v>
      </c>
      <c r="H16452" s="15">
        <f t="shared" ref="H16452:H16515" si="515">G16452*D16452</f>
        <v>3.3691949999999998E-2</v>
      </c>
      <c r="I16452" s="2">
        <f>IF(C16452&gt;'Assumptions Notes'!C$11,-C16452*('Assumptions Notes'!C$13/(2*1000)),G16452*D16452)</f>
        <v>3.3691949999999998E-2</v>
      </c>
    </row>
    <row r="16453" spans="1:9" x14ac:dyDescent="0.2">
      <c r="A16453" s="5">
        <v>42894.729166666664</v>
      </c>
      <c r="B16453" s="2">
        <v>1803.87</v>
      </c>
      <c r="C16453" s="10">
        <v>111.21</v>
      </c>
      <c r="D16453" s="8">
        <v>2.9750000000000002E-4</v>
      </c>
      <c r="E16453" s="13">
        <f>D16453*'Assumptions Notes'!C$12</f>
        <v>0.1071</v>
      </c>
      <c r="F16453" s="15">
        <f t="shared" si="514"/>
        <v>3.3084975000000003E-2</v>
      </c>
      <c r="G16453" s="10">
        <f>IF(C16453&gt;'Assumptions Notes'!C$11,'Assumptions Notes'!C$11,C16453)</f>
        <v>111.21</v>
      </c>
      <c r="H16453" s="15">
        <f t="shared" si="515"/>
        <v>3.3084975000000003E-2</v>
      </c>
      <c r="I16453" s="2">
        <f>IF(C16453&gt;'Assumptions Notes'!C$11,-C16453*('Assumptions Notes'!C$13/(2*1000)),G16453*D16453)</f>
        <v>3.3084975000000003E-2</v>
      </c>
    </row>
    <row r="16454" spans="1:9" x14ac:dyDescent="0.2">
      <c r="A16454" s="5">
        <v>42894.75</v>
      </c>
      <c r="B16454" s="2">
        <v>1956.8</v>
      </c>
      <c r="C16454" s="10">
        <v>117.47</v>
      </c>
      <c r="D16454" s="8">
        <v>2.9999999999999997E-4</v>
      </c>
      <c r="E16454" s="13">
        <f>D16454*'Assumptions Notes'!C$12</f>
        <v>0.10799999999999998</v>
      </c>
      <c r="F16454" s="15">
        <f t="shared" si="514"/>
        <v>3.5240999999999995E-2</v>
      </c>
      <c r="G16454" s="10">
        <f>IF(C16454&gt;'Assumptions Notes'!C$11,'Assumptions Notes'!C$11,C16454)</f>
        <v>117.47</v>
      </c>
      <c r="H16454" s="15">
        <f t="shared" si="515"/>
        <v>3.5240999999999995E-2</v>
      </c>
      <c r="I16454" s="2">
        <f>IF(C16454&gt;'Assumptions Notes'!C$11,-C16454*('Assumptions Notes'!C$13/(2*1000)),G16454*D16454)</f>
        <v>3.5240999999999995E-2</v>
      </c>
    </row>
    <row r="16455" spans="1:9" x14ac:dyDescent="0.2">
      <c r="A16455" s="5">
        <v>42894.770833333336</v>
      </c>
      <c r="B16455" s="2">
        <v>2072.12</v>
      </c>
      <c r="C16455" s="10">
        <v>119.23</v>
      </c>
      <c r="D16455" s="8">
        <v>2.9999999999999997E-4</v>
      </c>
      <c r="E16455" s="13">
        <f>D16455*'Assumptions Notes'!C$12</f>
        <v>0.10799999999999998</v>
      </c>
      <c r="F16455" s="15">
        <f t="shared" si="514"/>
        <v>3.5768999999999995E-2</v>
      </c>
      <c r="G16455" s="10">
        <f>IF(C16455&gt;'Assumptions Notes'!C$11,'Assumptions Notes'!C$11,C16455)</f>
        <v>119.23</v>
      </c>
      <c r="H16455" s="15">
        <f t="shared" si="515"/>
        <v>3.5768999999999995E-2</v>
      </c>
      <c r="I16455" s="2">
        <f>IF(C16455&gt;'Assumptions Notes'!C$11,-C16455*('Assumptions Notes'!C$13/(2*1000)),G16455*D16455)</f>
        <v>3.5768999999999995E-2</v>
      </c>
    </row>
    <row r="16456" spans="1:9" x14ac:dyDescent="0.2">
      <c r="A16456" s="5">
        <v>42894.791666666664</v>
      </c>
      <c r="B16456" s="2">
        <v>2098.4499999999998</v>
      </c>
      <c r="C16456" s="10">
        <v>120.29</v>
      </c>
      <c r="D16456" s="8">
        <v>2.9999999999999997E-4</v>
      </c>
      <c r="E16456" s="13">
        <f>D16456*'Assumptions Notes'!C$12</f>
        <v>0.10799999999999998</v>
      </c>
      <c r="F16456" s="15">
        <f t="shared" si="514"/>
        <v>3.6087000000000001E-2</v>
      </c>
      <c r="G16456" s="10">
        <f>IF(C16456&gt;'Assumptions Notes'!C$11,'Assumptions Notes'!C$11,C16456)</f>
        <v>120</v>
      </c>
      <c r="H16456" s="15">
        <f t="shared" si="515"/>
        <v>3.5999999999999997E-2</v>
      </c>
      <c r="I16456" s="2">
        <f>IF(C16456&gt;'Assumptions Notes'!C$11,-C16456*('Assumptions Notes'!C$13/(2*1000)),G16456*D16456)</f>
        <v>-6.0145000000000004E-2</v>
      </c>
    </row>
    <row r="16457" spans="1:9" x14ac:dyDescent="0.2">
      <c r="A16457" s="5">
        <v>42894.8125</v>
      </c>
      <c r="B16457" s="2">
        <v>2080.84</v>
      </c>
      <c r="C16457" s="10">
        <v>118.59</v>
      </c>
      <c r="D16457" s="8">
        <v>2.9750000000000002E-4</v>
      </c>
      <c r="E16457" s="13">
        <f>D16457*'Assumptions Notes'!C$12</f>
        <v>0.1071</v>
      </c>
      <c r="F16457" s="15">
        <f t="shared" si="514"/>
        <v>3.5280525E-2</v>
      </c>
      <c r="G16457" s="10">
        <f>IF(C16457&gt;'Assumptions Notes'!C$11,'Assumptions Notes'!C$11,C16457)</f>
        <v>118.59</v>
      </c>
      <c r="H16457" s="15">
        <f t="shared" si="515"/>
        <v>3.5280525E-2</v>
      </c>
      <c r="I16457" s="2">
        <f>IF(C16457&gt;'Assumptions Notes'!C$11,-C16457*('Assumptions Notes'!C$13/(2*1000)),G16457*D16457)</f>
        <v>3.5280525E-2</v>
      </c>
    </row>
    <row r="16458" spans="1:9" x14ac:dyDescent="0.2">
      <c r="A16458" s="5">
        <v>42894.833333333336</v>
      </c>
      <c r="B16458" s="2">
        <v>2041.02</v>
      </c>
      <c r="C16458" s="10">
        <v>119.75</v>
      </c>
      <c r="D16458" s="8">
        <v>2.9500000000000001E-4</v>
      </c>
      <c r="E16458" s="13">
        <f>D16458*'Assumptions Notes'!C$12</f>
        <v>0.1062</v>
      </c>
      <c r="F16458" s="15">
        <f t="shared" si="514"/>
        <v>3.5326250000000003E-2</v>
      </c>
      <c r="G16458" s="10">
        <f>IF(C16458&gt;'Assumptions Notes'!C$11,'Assumptions Notes'!C$11,C16458)</f>
        <v>119.75</v>
      </c>
      <c r="H16458" s="15">
        <f t="shared" si="515"/>
        <v>3.5326250000000003E-2</v>
      </c>
      <c r="I16458" s="2">
        <f>IF(C16458&gt;'Assumptions Notes'!C$11,-C16458*('Assumptions Notes'!C$13/(2*1000)),G16458*D16458)</f>
        <v>3.5326250000000003E-2</v>
      </c>
    </row>
    <row r="16459" spans="1:9" x14ac:dyDescent="0.2">
      <c r="A16459" s="5">
        <v>42894.854166666664</v>
      </c>
      <c r="B16459" s="2">
        <v>2000.85</v>
      </c>
      <c r="C16459" s="10">
        <v>123.92</v>
      </c>
      <c r="D16459" s="8">
        <v>2.9E-4</v>
      </c>
      <c r="E16459" s="13">
        <f>D16459*'Assumptions Notes'!C$12</f>
        <v>0.10440000000000001</v>
      </c>
      <c r="F16459" s="15">
        <f t="shared" si="514"/>
        <v>3.5936799999999998E-2</v>
      </c>
      <c r="G16459" s="10">
        <f>IF(C16459&gt;'Assumptions Notes'!C$11,'Assumptions Notes'!C$11,C16459)</f>
        <v>120</v>
      </c>
      <c r="H16459" s="15">
        <f t="shared" si="515"/>
        <v>3.4799999999999998E-2</v>
      </c>
      <c r="I16459" s="2">
        <f>IF(C16459&gt;'Assumptions Notes'!C$11,-C16459*('Assumptions Notes'!C$13/(2*1000)),G16459*D16459)</f>
        <v>-6.1960000000000001E-2</v>
      </c>
    </row>
    <row r="16460" spans="1:9" x14ac:dyDescent="0.2">
      <c r="A16460" s="5">
        <v>42894.875</v>
      </c>
      <c r="B16460" s="2">
        <v>1960.36</v>
      </c>
      <c r="C16460" s="10">
        <v>116.67</v>
      </c>
      <c r="D16460" s="8">
        <v>2.8499999999999999E-4</v>
      </c>
      <c r="E16460" s="13">
        <f>D16460*'Assumptions Notes'!C$12</f>
        <v>0.1026</v>
      </c>
      <c r="F16460" s="15">
        <f t="shared" si="514"/>
        <v>3.3250950000000001E-2</v>
      </c>
      <c r="G16460" s="10">
        <f>IF(C16460&gt;'Assumptions Notes'!C$11,'Assumptions Notes'!C$11,C16460)</f>
        <v>116.67</v>
      </c>
      <c r="H16460" s="15">
        <f t="shared" si="515"/>
        <v>3.3250950000000001E-2</v>
      </c>
      <c r="I16460" s="2">
        <f>IF(C16460&gt;'Assumptions Notes'!C$11,-C16460*('Assumptions Notes'!C$13/(2*1000)),G16460*D16460)</f>
        <v>3.3250950000000001E-2</v>
      </c>
    </row>
    <row r="16461" spans="1:9" x14ac:dyDescent="0.2">
      <c r="A16461" s="5">
        <v>42894.895833333336</v>
      </c>
      <c r="B16461" s="2">
        <v>1911.04</v>
      </c>
      <c r="C16461" s="10">
        <v>112.18</v>
      </c>
      <c r="D16461" s="8">
        <v>2.7E-4</v>
      </c>
      <c r="E16461" s="13">
        <f>D16461*'Assumptions Notes'!C$12</f>
        <v>9.7199999999999995E-2</v>
      </c>
      <c r="F16461" s="15">
        <f t="shared" si="514"/>
        <v>3.0288600000000002E-2</v>
      </c>
      <c r="G16461" s="10">
        <f>IF(C16461&gt;'Assumptions Notes'!C$11,'Assumptions Notes'!C$11,C16461)</f>
        <v>112.18</v>
      </c>
      <c r="H16461" s="15">
        <f t="shared" si="515"/>
        <v>3.0288600000000002E-2</v>
      </c>
      <c r="I16461" s="2">
        <f>IF(C16461&gt;'Assumptions Notes'!C$11,-C16461*('Assumptions Notes'!C$13/(2*1000)),G16461*D16461)</f>
        <v>3.0288600000000002E-2</v>
      </c>
    </row>
    <row r="16462" spans="1:9" x14ac:dyDescent="0.2">
      <c r="A16462" s="5">
        <v>42894.916666666664</v>
      </c>
      <c r="B16462" s="2">
        <v>1842.35</v>
      </c>
      <c r="C16462" s="10">
        <v>99.97</v>
      </c>
      <c r="D16462" s="8">
        <v>2.5500000000000002E-4</v>
      </c>
      <c r="E16462" s="13">
        <f>D16462*'Assumptions Notes'!C$12</f>
        <v>9.1800000000000007E-2</v>
      </c>
      <c r="F16462" s="15">
        <f t="shared" si="514"/>
        <v>2.549235E-2</v>
      </c>
      <c r="G16462" s="10">
        <f>IF(C16462&gt;'Assumptions Notes'!C$11,'Assumptions Notes'!C$11,C16462)</f>
        <v>99.97</v>
      </c>
      <c r="H16462" s="15">
        <f t="shared" si="515"/>
        <v>2.549235E-2</v>
      </c>
      <c r="I16462" s="2">
        <f>IF(C16462&gt;'Assumptions Notes'!C$11,-C16462*('Assumptions Notes'!C$13/(2*1000)),G16462*D16462)</f>
        <v>2.549235E-2</v>
      </c>
    </row>
    <row r="16463" spans="1:9" x14ac:dyDescent="0.2">
      <c r="A16463" s="5">
        <v>42894.9375</v>
      </c>
      <c r="B16463" s="2">
        <v>1748.13</v>
      </c>
      <c r="C16463" s="10">
        <v>120.94</v>
      </c>
      <c r="D16463" s="8">
        <v>2.1250000000000002E-4</v>
      </c>
      <c r="E16463" s="13">
        <f>D16463*'Assumptions Notes'!C$12</f>
        <v>7.6500000000000012E-2</v>
      </c>
      <c r="F16463" s="15">
        <f t="shared" si="514"/>
        <v>2.569975E-2</v>
      </c>
      <c r="G16463" s="10">
        <f>IF(C16463&gt;'Assumptions Notes'!C$11,'Assumptions Notes'!C$11,C16463)</f>
        <v>120</v>
      </c>
      <c r="H16463" s="15">
        <f t="shared" si="515"/>
        <v>2.5500000000000002E-2</v>
      </c>
      <c r="I16463" s="2">
        <f>IF(C16463&gt;'Assumptions Notes'!C$11,-C16463*('Assumptions Notes'!C$13/(2*1000)),G16463*D16463)</f>
        <v>-6.0470000000000003E-2</v>
      </c>
    </row>
    <row r="16464" spans="1:9" x14ac:dyDescent="0.2">
      <c r="A16464" s="5">
        <v>42894.958333333336</v>
      </c>
      <c r="B16464" s="2">
        <v>1631.85</v>
      </c>
      <c r="C16464" s="10">
        <v>89.89</v>
      </c>
      <c r="D16464" s="8">
        <v>1.7000000000000001E-4</v>
      </c>
      <c r="E16464" s="13">
        <f>D16464*'Assumptions Notes'!C$12</f>
        <v>6.1200000000000004E-2</v>
      </c>
      <c r="F16464" s="15">
        <f t="shared" si="514"/>
        <v>1.5281300000000001E-2</v>
      </c>
      <c r="G16464" s="10">
        <f>IF(C16464&gt;'Assumptions Notes'!C$11,'Assumptions Notes'!C$11,C16464)</f>
        <v>89.89</v>
      </c>
      <c r="H16464" s="15">
        <f t="shared" si="515"/>
        <v>1.5281300000000001E-2</v>
      </c>
      <c r="I16464" s="2">
        <f>IF(C16464&gt;'Assumptions Notes'!C$11,-C16464*('Assumptions Notes'!C$13/(2*1000)),G16464*D16464)</f>
        <v>1.5281300000000001E-2</v>
      </c>
    </row>
    <row r="16465" spans="1:9" x14ac:dyDescent="0.2">
      <c r="A16465" s="5">
        <v>42894.979166666664</v>
      </c>
      <c r="B16465" s="2">
        <v>1570.59</v>
      </c>
      <c r="C16465" s="10">
        <v>126.98</v>
      </c>
      <c r="D16465" s="8">
        <v>1.5000000000000001E-4</v>
      </c>
      <c r="E16465" s="13">
        <f>D16465*'Assumptions Notes'!C$12</f>
        <v>5.4000000000000006E-2</v>
      </c>
      <c r="F16465" s="15">
        <f t="shared" si="514"/>
        <v>1.9047000000000001E-2</v>
      </c>
      <c r="G16465" s="10">
        <f>IF(C16465&gt;'Assumptions Notes'!C$11,'Assumptions Notes'!C$11,C16465)</f>
        <v>120</v>
      </c>
      <c r="H16465" s="15">
        <f t="shared" si="515"/>
        <v>1.8000000000000002E-2</v>
      </c>
      <c r="I16465" s="2">
        <f>IF(C16465&gt;'Assumptions Notes'!C$11,-C16465*('Assumptions Notes'!C$13/(2*1000)),G16465*D16465)</f>
        <v>-6.3490000000000005E-2</v>
      </c>
    </row>
    <row r="16466" spans="1:9" x14ac:dyDescent="0.2">
      <c r="A16466" s="5">
        <v>42895</v>
      </c>
      <c r="B16466" s="2">
        <v>1758.6</v>
      </c>
      <c r="C16466" s="10">
        <v>124.36</v>
      </c>
      <c r="D16466" s="8">
        <v>1.2999999999999999E-4</v>
      </c>
      <c r="E16466" s="13">
        <f>D16466*'Assumptions Notes'!C$12</f>
        <v>4.6799999999999994E-2</v>
      </c>
      <c r="F16466" s="15">
        <f t="shared" si="514"/>
        <v>1.6166799999999999E-2</v>
      </c>
      <c r="G16466" s="10">
        <f>IF(C16466&gt;'Assumptions Notes'!C$11,'Assumptions Notes'!C$11,C16466)</f>
        <v>120</v>
      </c>
      <c r="H16466" s="15">
        <f t="shared" si="515"/>
        <v>1.5599999999999999E-2</v>
      </c>
      <c r="I16466" s="2">
        <f>IF(C16466&gt;'Assumptions Notes'!C$11,-C16466*('Assumptions Notes'!C$13/(2*1000)),G16466*D16466)</f>
        <v>-6.2179999999999999E-2</v>
      </c>
    </row>
    <row r="16467" spans="1:9" x14ac:dyDescent="0.2">
      <c r="A16467" s="5">
        <v>42895.020833333336</v>
      </c>
      <c r="B16467" s="2">
        <v>1616.92</v>
      </c>
      <c r="C16467" s="10">
        <v>124.65</v>
      </c>
      <c r="D16467" s="8">
        <v>1.175E-4</v>
      </c>
      <c r="E16467" s="13">
        <f>D16467*'Assumptions Notes'!C$12</f>
        <v>4.2299999999999997E-2</v>
      </c>
      <c r="F16467" s="15">
        <f t="shared" si="514"/>
        <v>1.4646375E-2</v>
      </c>
      <c r="G16467" s="10">
        <f>IF(C16467&gt;'Assumptions Notes'!C$11,'Assumptions Notes'!C$11,C16467)</f>
        <v>120</v>
      </c>
      <c r="H16467" s="15">
        <f t="shared" si="515"/>
        <v>1.41E-2</v>
      </c>
      <c r="I16467" s="2">
        <f>IF(C16467&gt;'Assumptions Notes'!C$11,-C16467*('Assumptions Notes'!C$13/(2*1000)),G16467*D16467)</f>
        <v>-6.2325000000000005E-2</v>
      </c>
    </row>
    <row r="16468" spans="1:9" x14ac:dyDescent="0.2">
      <c r="A16468" s="5">
        <v>42895.041666666664</v>
      </c>
      <c r="B16468" s="2">
        <v>1517.71</v>
      </c>
      <c r="C16468" s="10">
        <v>122.99</v>
      </c>
      <c r="D16468" s="8">
        <v>1.05E-4</v>
      </c>
      <c r="E16468" s="13">
        <f>D16468*'Assumptions Notes'!C$12</f>
        <v>3.78E-2</v>
      </c>
      <c r="F16468" s="15">
        <f t="shared" si="514"/>
        <v>1.291395E-2</v>
      </c>
      <c r="G16468" s="10">
        <f>IF(C16468&gt;'Assumptions Notes'!C$11,'Assumptions Notes'!C$11,C16468)</f>
        <v>120</v>
      </c>
      <c r="H16468" s="15">
        <f t="shared" si="515"/>
        <v>1.26E-2</v>
      </c>
      <c r="I16468" s="2">
        <f>IF(C16468&gt;'Assumptions Notes'!C$11,-C16468*('Assumptions Notes'!C$13/(2*1000)),G16468*D16468)</f>
        <v>-6.1495000000000001E-2</v>
      </c>
    </row>
    <row r="16469" spans="1:9" x14ac:dyDescent="0.2">
      <c r="A16469" s="5">
        <v>42895.0625</v>
      </c>
      <c r="B16469" s="2">
        <v>1452.91</v>
      </c>
      <c r="C16469" s="10">
        <v>118.79</v>
      </c>
      <c r="D16469" s="8">
        <v>1.025E-4</v>
      </c>
      <c r="E16469" s="13">
        <f>D16469*'Assumptions Notes'!C$12</f>
        <v>3.6900000000000002E-2</v>
      </c>
      <c r="F16469" s="15">
        <f t="shared" si="514"/>
        <v>1.2175975E-2</v>
      </c>
      <c r="G16469" s="10">
        <f>IF(C16469&gt;'Assumptions Notes'!C$11,'Assumptions Notes'!C$11,C16469)</f>
        <v>118.79</v>
      </c>
      <c r="H16469" s="15">
        <f t="shared" si="515"/>
        <v>1.2175975E-2</v>
      </c>
      <c r="I16469" s="2">
        <f>IF(C16469&gt;'Assumptions Notes'!C$11,-C16469*('Assumptions Notes'!C$13/(2*1000)),G16469*D16469)</f>
        <v>1.2175975E-2</v>
      </c>
    </row>
    <row r="16470" spans="1:9" x14ac:dyDescent="0.2">
      <c r="A16470" s="5">
        <v>42895.083333333336</v>
      </c>
      <c r="B16470" s="2">
        <v>1374.3</v>
      </c>
      <c r="C16470" s="10">
        <v>98.53</v>
      </c>
      <c r="D16470" s="8">
        <v>1E-4</v>
      </c>
      <c r="E16470" s="13">
        <f>D16470*'Assumptions Notes'!C$12</f>
        <v>3.6000000000000004E-2</v>
      </c>
      <c r="F16470" s="15">
        <f t="shared" si="514"/>
        <v>9.8530000000000006E-3</v>
      </c>
      <c r="G16470" s="10">
        <f>IF(C16470&gt;'Assumptions Notes'!C$11,'Assumptions Notes'!C$11,C16470)</f>
        <v>98.53</v>
      </c>
      <c r="H16470" s="15">
        <f t="shared" si="515"/>
        <v>9.8530000000000006E-3</v>
      </c>
      <c r="I16470" s="2">
        <f>IF(C16470&gt;'Assumptions Notes'!C$11,-C16470*('Assumptions Notes'!C$13/(2*1000)),G16470*D16470)</f>
        <v>9.8530000000000006E-3</v>
      </c>
    </row>
    <row r="16471" spans="1:9" x14ac:dyDescent="0.2">
      <c r="A16471" s="5">
        <v>42895.104166666664</v>
      </c>
      <c r="B16471" s="2">
        <v>1329.46</v>
      </c>
      <c r="C16471" s="10">
        <v>95.7</v>
      </c>
      <c r="D16471" s="8">
        <v>9.8750000000000002E-5</v>
      </c>
      <c r="E16471" s="13">
        <f>D16471*'Assumptions Notes'!C$12</f>
        <v>3.5549999999999998E-2</v>
      </c>
      <c r="F16471" s="15">
        <f t="shared" si="514"/>
        <v>9.4503750000000004E-3</v>
      </c>
      <c r="G16471" s="10">
        <f>IF(C16471&gt;'Assumptions Notes'!C$11,'Assumptions Notes'!C$11,C16471)</f>
        <v>95.7</v>
      </c>
      <c r="H16471" s="15">
        <f t="shared" si="515"/>
        <v>9.4503750000000004E-3</v>
      </c>
      <c r="I16471" s="2">
        <f>IF(C16471&gt;'Assumptions Notes'!C$11,-C16471*('Assumptions Notes'!C$13/(2*1000)),G16471*D16471)</f>
        <v>9.4503750000000004E-3</v>
      </c>
    </row>
    <row r="16472" spans="1:9" x14ac:dyDescent="0.2">
      <c r="A16472" s="5">
        <v>42895.125</v>
      </c>
      <c r="B16472" s="2">
        <v>1280.3499999999999</v>
      </c>
      <c r="C16472" s="10">
        <v>93.88</v>
      </c>
      <c r="D16472" s="8">
        <v>9.7499999999999998E-5</v>
      </c>
      <c r="E16472" s="13">
        <f>D16472*'Assumptions Notes'!C$12</f>
        <v>3.5099999999999999E-2</v>
      </c>
      <c r="F16472" s="15">
        <f t="shared" si="514"/>
        <v>9.1532999999999996E-3</v>
      </c>
      <c r="G16472" s="10">
        <f>IF(C16472&gt;'Assumptions Notes'!C$11,'Assumptions Notes'!C$11,C16472)</f>
        <v>93.88</v>
      </c>
      <c r="H16472" s="15">
        <f t="shared" si="515"/>
        <v>9.1532999999999996E-3</v>
      </c>
      <c r="I16472" s="2">
        <f>IF(C16472&gt;'Assumptions Notes'!C$11,-C16472*('Assumptions Notes'!C$13/(2*1000)),G16472*D16472)</f>
        <v>9.1532999999999996E-3</v>
      </c>
    </row>
    <row r="16473" spans="1:9" x14ac:dyDescent="0.2">
      <c r="A16473" s="5">
        <v>42895.145833333336</v>
      </c>
      <c r="B16473" s="2">
        <v>1263.46</v>
      </c>
      <c r="C16473" s="10">
        <v>83.39</v>
      </c>
      <c r="D16473" s="8">
        <v>9.6250000000000009E-5</v>
      </c>
      <c r="E16473" s="13">
        <f>D16473*'Assumptions Notes'!C$12</f>
        <v>3.465E-2</v>
      </c>
      <c r="F16473" s="15">
        <f t="shared" si="514"/>
        <v>8.0262875000000015E-3</v>
      </c>
      <c r="G16473" s="10">
        <f>IF(C16473&gt;'Assumptions Notes'!C$11,'Assumptions Notes'!C$11,C16473)</f>
        <v>83.39</v>
      </c>
      <c r="H16473" s="15">
        <f t="shared" si="515"/>
        <v>8.0262875000000015E-3</v>
      </c>
      <c r="I16473" s="2">
        <f>IF(C16473&gt;'Assumptions Notes'!C$11,-C16473*('Assumptions Notes'!C$13/(2*1000)),G16473*D16473)</f>
        <v>8.0262875000000015E-3</v>
      </c>
    </row>
    <row r="16474" spans="1:9" x14ac:dyDescent="0.2">
      <c r="A16474" s="5">
        <v>42895.166666666664</v>
      </c>
      <c r="B16474" s="2">
        <v>1228.56</v>
      </c>
      <c r="C16474" s="10">
        <v>78.08</v>
      </c>
      <c r="D16474" s="8">
        <v>9.5000000000000005E-5</v>
      </c>
      <c r="E16474" s="13">
        <f>D16474*'Assumptions Notes'!C$12</f>
        <v>3.4200000000000001E-2</v>
      </c>
      <c r="F16474" s="15">
        <f t="shared" si="514"/>
        <v>7.4175999999999999E-3</v>
      </c>
      <c r="G16474" s="10">
        <f>IF(C16474&gt;'Assumptions Notes'!C$11,'Assumptions Notes'!C$11,C16474)</f>
        <v>78.08</v>
      </c>
      <c r="H16474" s="15">
        <f t="shared" si="515"/>
        <v>7.4175999999999999E-3</v>
      </c>
      <c r="I16474" s="2">
        <f>IF(C16474&gt;'Assumptions Notes'!C$11,-C16474*('Assumptions Notes'!C$13/(2*1000)),G16474*D16474)</f>
        <v>7.4175999999999999E-3</v>
      </c>
    </row>
    <row r="16475" spans="1:9" x14ac:dyDescent="0.2">
      <c r="A16475" s="5">
        <v>42895.1875</v>
      </c>
      <c r="B16475" s="2">
        <v>1224.8</v>
      </c>
      <c r="C16475" s="10">
        <v>80.86</v>
      </c>
      <c r="D16475" s="8">
        <v>9.6250000000000009E-5</v>
      </c>
      <c r="E16475" s="13">
        <f>D16475*'Assumptions Notes'!C$12</f>
        <v>3.465E-2</v>
      </c>
      <c r="F16475" s="15">
        <f t="shared" si="514"/>
        <v>7.7827750000000005E-3</v>
      </c>
      <c r="G16475" s="10">
        <f>IF(C16475&gt;'Assumptions Notes'!C$11,'Assumptions Notes'!C$11,C16475)</f>
        <v>80.86</v>
      </c>
      <c r="H16475" s="15">
        <f t="shared" si="515"/>
        <v>7.7827750000000005E-3</v>
      </c>
      <c r="I16475" s="2">
        <f>IF(C16475&gt;'Assumptions Notes'!C$11,-C16475*('Assumptions Notes'!C$13/(2*1000)),G16475*D16475)</f>
        <v>7.7827750000000005E-3</v>
      </c>
    </row>
    <row r="16476" spans="1:9" x14ac:dyDescent="0.2">
      <c r="A16476" s="5">
        <v>42895.208333333336</v>
      </c>
      <c r="B16476" s="2">
        <v>1240.19</v>
      </c>
      <c r="C16476" s="10">
        <v>80</v>
      </c>
      <c r="D16476" s="8">
        <v>9.7499999999999998E-5</v>
      </c>
      <c r="E16476" s="13">
        <f>D16476*'Assumptions Notes'!C$12</f>
        <v>3.5099999999999999E-2</v>
      </c>
      <c r="F16476" s="15">
        <f t="shared" si="514"/>
        <v>7.7999999999999996E-3</v>
      </c>
      <c r="G16476" s="10">
        <f>IF(C16476&gt;'Assumptions Notes'!C$11,'Assumptions Notes'!C$11,C16476)</f>
        <v>80</v>
      </c>
      <c r="H16476" s="15">
        <f t="shared" si="515"/>
        <v>7.7999999999999996E-3</v>
      </c>
      <c r="I16476" s="2">
        <f>IF(C16476&gt;'Assumptions Notes'!C$11,-C16476*('Assumptions Notes'!C$13/(2*1000)),G16476*D16476)</f>
        <v>7.7999999999999996E-3</v>
      </c>
    </row>
    <row r="16477" spans="1:9" x14ac:dyDescent="0.2">
      <c r="A16477" s="5">
        <v>42895.229166666664</v>
      </c>
      <c r="B16477" s="2">
        <v>1262.24</v>
      </c>
      <c r="C16477" s="10">
        <v>79.959999999999994</v>
      </c>
      <c r="D16477" s="8">
        <v>1.15E-4</v>
      </c>
      <c r="E16477" s="13">
        <f>D16477*'Assumptions Notes'!C$12</f>
        <v>4.1399999999999999E-2</v>
      </c>
      <c r="F16477" s="15">
        <f t="shared" si="514"/>
        <v>9.1953999999999994E-3</v>
      </c>
      <c r="G16477" s="10">
        <f>IF(C16477&gt;'Assumptions Notes'!C$11,'Assumptions Notes'!C$11,C16477)</f>
        <v>79.959999999999994</v>
      </c>
      <c r="H16477" s="15">
        <f t="shared" si="515"/>
        <v>9.1953999999999994E-3</v>
      </c>
      <c r="I16477" s="2">
        <f>IF(C16477&gt;'Assumptions Notes'!C$11,-C16477*('Assumptions Notes'!C$13/(2*1000)),G16477*D16477)</f>
        <v>9.1953999999999994E-3</v>
      </c>
    </row>
    <row r="16478" spans="1:9" x14ac:dyDescent="0.2">
      <c r="A16478" s="5">
        <v>42895.25</v>
      </c>
      <c r="B16478" s="2">
        <v>1308.8399999999999</v>
      </c>
      <c r="C16478" s="10">
        <v>79.73</v>
      </c>
      <c r="D16478" s="8">
        <v>1.325E-4</v>
      </c>
      <c r="E16478" s="13">
        <f>D16478*'Assumptions Notes'!C$12</f>
        <v>4.7699999999999999E-2</v>
      </c>
      <c r="F16478" s="15">
        <f t="shared" si="514"/>
        <v>1.0564225E-2</v>
      </c>
      <c r="G16478" s="10">
        <f>IF(C16478&gt;'Assumptions Notes'!C$11,'Assumptions Notes'!C$11,C16478)</f>
        <v>79.73</v>
      </c>
      <c r="H16478" s="15">
        <f t="shared" si="515"/>
        <v>1.0564225E-2</v>
      </c>
      <c r="I16478" s="2">
        <f>IF(C16478&gt;'Assumptions Notes'!C$11,-C16478*('Assumptions Notes'!C$13/(2*1000)),G16478*D16478)</f>
        <v>1.0564225E-2</v>
      </c>
    </row>
    <row r="16479" spans="1:9" x14ac:dyDescent="0.2">
      <c r="A16479" s="5">
        <v>42895.270833333336</v>
      </c>
      <c r="B16479" s="2">
        <v>1391.77</v>
      </c>
      <c r="C16479" s="10">
        <v>91.43</v>
      </c>
      <c r="D16479" s="8">
        <v>1.6249999999999999E-4</v>
      </c>
      <c r="E16479" s="13">
        <f>D16479*'Assumptions Notes'!C$12</f>
        <v>5.8499999999999996E-2</v>
      </c>
      <c r="F16479" s="15">
        <f t="shared" si="514"/>
        <v>1.4857375000000001E-2</v>
      </c>
      <c r="G16479" s="10">
        <f>IF(C16479&gt;'Assumptions Notes'!C$11,'Assumptions Notes'!C$11,C16479)</f>
        <v>91.43</v>
      </c>
      <c r="H16479" s="15">
        <f t="shared" si="515"/>
        <v>1.4857375000000001E-2</v>
      </c>
      <c r="I16479" s="2">
        <f>IF(C16479&gt;'Assumptions Notes'!C$11,-C16479*('Assumptions Notes'!C$13/(2*1000)),G16479*D16479)</f>
        <v>1.4857375000000001E-2</v>
      </c>
    </row>
    <row r="16480" spans="1:9" x14ac:dyDescent="0.2">
      <c r="A16480" s="5">
        <v>42895.291666666664</v>
      </c>
      <c r="B16480" s="2">
        <v>1483.25</v>
      </c>
      <c r="C16480" s="10">
        <v>97.54</v>
      </c>
      <c r="D16480" s="8">
        <v>1.9249999999999999E-4</v>
      </c>
      <c r="E16480" s="13">
        <f>D16480*'Assumptions Notes'!C$12</f>
        <v>6.93E-2</v>
      </c>
      <c r="F16480" s="15">
        <f t="shared" si="514"/>
        <v>1.877645E-2</v>
      </c>
      <c r="G16480" s="10">
        <f>IF(C16480&gt;'Assumptions Notes'!C$11,'Assumptions Notes'!C$11,C16480)</f>
        <v>97.54</v>
      </c>
      <c r="H16480" s="15">
        <f t="shared" si="515"/>
        <v>1.877645E-2</v>
      </c>
      <c r="I16480" s="2">
        <f>IF(C16480&gt;'Assumptions Notes'!C$11,-C16480*('Assumptions Notes'!C$13/(2*1000)),G16480*D16480)</f>
        <v>1.877645E-2</v>
      </c>
    </row>
    <row r="16481" spans="1:9" x14ac:dyDescent="0.2">
      <c r="A16481" s="5">
        <v>42895.3125</v>
      </c>
      <c r="B16481" s="2">
        <v>1631.04</v>
      </c>
      <c r="C16481" s="10">
        <v>104.58</v>
      </c>
      <c r="D16481" s="8">
        <v>2.0875000000000001E-4</v>
      </c>
      <c r="E16481" s="13">
        <f>D16481*'Assumptions Notes'!C$12</f>
        <v>7.5150000000000008E-2</v>
      </c>
      <c r="F16481" s="15">
        <f t="shared" si="514"/>
        <v>2.1831075000000002E-2</v>
      </c>
      <c r="G16481" s="10">
        <f>IF(C16481&gt;'Assumptions Notes'!C$11,'Assumptions Notes'!C$11,C16481)</f>
        <v>104.58</v>
      </c>
      <c r="H16481" s="15">
        <f t="shared" si="515"/>
        <v>2.1831075000000002E-2</v>
      </c>
      <c r="I16481" s="2">
        <f>IF(C16481&gt;'Assumptions Notes'!C$11,-C16481*('Assumptions Notes'!C$13/(2*1000)),G16481*D16481)</f>
        <v>2.1831075000000002E-2</v>
      </c>
    </row>
    <row r="16482" spans="1:9" x14ac:dyDescent="0.2">
      <c r="A16482" s="5">
        <v>42895.333333333336</v>
      </c>
      <c r="B16482" s="2">
        <v>1754.77</v>
      </c>
      <c r="C16482" s="10">
        <v>113.98</v>
      </c>
      <c r="D16482" s="8">
        <v>2.2499999999999999E-4</v>
      </c>
      <c r="E16482" s="13">
        <f>D16482*'Assumptions Notes'!C$12</f>
        <v>8.1000000000000003E-2</v>
      </c>
      <c r="F16482" s="15">
        <f t="shared" si="514"/>
        <v>2.5645500000000002E-2</v>
      </c>
      <c r="G16482" s="10">
        <f>IF(C16482&gt;'Assumptions Notes'!C$11,'Assumptions Notes'!C$11,C16482)</f>
        <v>113.98</v>
      </c>
      <c r="H16482" s="15">
        <f t="shared" si="515"/>
        <v>2.5645500000000002E-2</v>
      </c>
      <c r="I16482" s="2">
        <f>IF(C16482&gt;'Assumptions Notes'!C$11,-C16482*('Assumptions Notes'!C$13/(2*1000)),G16482*D16482)</f>
        <v>2.5645500000000002E-2</v>
      </c>
    </row>
    <row r="16483" spans="1:9" x14ac:dyDescent="0.2">
      <c r="A16483" s="5">
        <v>42895.354166666664</v>
      </c>
      <c r="B16483" s="2">
        <v>1853.89</v>
      </c>
      <c r="C16483" s="10">
        <v>127.69</v>
      </c>
      <c r="D16483" s="8">
        <v>2.2625E-4</v>
      </c>
      <c r="E16483" s="13">
        <f>D16483*'Assumptions Notes'!C$12</f>
        <v>8.1449999999999995E-2</v>
      </c>
      <c r="F16483" s="15">
        <f t="shared" si="514"/>
        <v>2.8889862499999999E-2</v>
      </c>
      <c r="G16483" s="10">
        <f>IF(C16483&gt;'Assumptions Notes'!C$11,'Assumptions Notes'!C$11,C16483)</f>
        <v>120</v>
      </c>
      <c r="H16483" s="15">
        <f t="shared" si="515"/>
        <v>2.7150000000000001E-2</v>
      </c>
      <c r="I16483" s="2">
        <f>IF(C16483&gt;'Assumptions Notes'!C$11,-C16483*('Assumptions Notes'!C$13/(2*1000)),G16483*D16483)</f>
        <v>-6.3844999999999999E-2</v>
      </c>
    </row>
    <row r="16484" spans="1:9" x14ac:dyDescent="0.2">
      <c r="A16484" s="5">
        <v>42895.375</v>
      </c>
      <c r="B16484" s="2">
        <v>1849.42</v>
      </c>
      <c r="C16484" s="10">
        <v>129.86000000000001</v>
      </c>
      <c r="D16484" s="8">
        <v>2.275E-4</v>
      </c>
      <c r="E16484" s="13">
        <f>D16484*'Assumptions Notes'!C$12</f>
        <v>8.1900000000000001E-2</v>
      </c>
      <c r="F16484" s="15">
        <f t="shared" si="514"/>
        <v>2.9543150000000004E-2</v>
      </c>
      <c r="G16484" s="10">
        <f>IF(C16484&gt;'Assumptions Notes'!C$11,'Assumptions Notes'!C$11,C16484)</f>
        <v>120</v>
      </c>
      <c r="H16484" s="15">
        <f t="shared" si="515"/>
        <v>2.7300000000000001E-2</v>
      </c>
      <c r="I16484" s="2">
        <f>IF(C16484&gt;'Assumptions Notes'!C$11,-C16484*('Assumptions Notes'!C$13/(2*1000)),G16484*D16484)</f>
        <v>-6.4930000000000002E-2</v>
      </c>
    </row>
    <row r="16485" spans="1:9" x14ac:dyDescent="0.2">
      <c r="A16485" s="5">
        <v>42895.395833333336</v>
      </c>
      <c r="B16485" s="2">
        <v>1812.21</v>
      </c>
      <c r="C16485" s="10">
        <v>122.63</v>
      </c>
      <c r="D16485" s="8">
        <v>2.1875E-4</v>
      </c>
      <c r="E16485" s="13">
        <f>D16485*'Assumptions Notes'!C$12</f>
        <v>7.8750000000000001E-2</v>
      </c>
      <c r="F16485" s="15">
        <f t="shared" si="514"/>
        <v>2.68253125E-2</v>
      </c>
      <c r="G16485" s="10">
        <f>IF(C16485&gt;'Assumptions Notes'!C$11,'Assumptions Notes'!C$11,C16485)</f>
        <v>120</v>
      </c>
      <c r="H16485" s="15">
        <f t="shared" si="515"/>
        <v>2.6249999999999999E-2</v>
      </c>
      <c r="I16485" s="2">
        <f>IF(C16485&gt;'Assumptions Notes'!C$11,-C16485*('Assumptions Notes'!C$13/(2*1000)),G16485*D16485)</f>
        <v>-6.1315000000000001E-2</v>
      </c>
    </row>
    <row r="16486" spans="1:9" x14ac:dyDescent="0.2">
      <c r="A16486" s="5">
        <v>42895.416666666664</v>
      </c>
      <c r="B16486" s="2">
        <v>1768.74</v>
      </c>
      <c r="C16486" s="10">
        <v>125.06</v>
      </c>
      <c r="D16486" s="8">
        <v>2.1000000000000001E-4</v>
      </c>
      <c r="E16486" s="13">
        <f>D16486*'Assumptions Notes'!C$12</f>
        <v>7.5600000000000001E-2</v>
      </c>
      <c r="F16486" s="15">
        <f t="shared" si="514"/>
        <v>2.6262600000000001E-2</v>
      </c>
      <c r="G16486" s="10">
        <f>IF(C16486&gt;'Assumptions Notes'!C$11,'Assumptions Notes'!C$11,C16486)</f>
        <v>120</v>
      </c>
      <c r="H16486" s="15">
        <f t="shared" si="515"/>
        <v>2.52E-2</v>
      </c>
      <c r="I16486" s="2">
        <f>IF(C16486&gt;'Assumptions Notes'!C$11,-C16486*('Assumptions Notes'!C$13/(2*1000)),G16486*D16486)</f>
        <v>-6.2530000000000002E-2</v>
      </c>
    </row>
    <row r="16487" spans="1:9" x14ac:dyDescent="0.2">
      <c r="A16487" s="5">
        <v>42895.4375</v>
      </c>
      <c r="B16487" s="2">
        <v>1690.99</v>
      </c>
      <c r="C16487" s="10">
        <v>102.27</v>
      </c>
      <c r="D16487" s="8">
        <v>2.075E-4</v>
      </c>
      <c r="E16487" s="13">
        <f>D16487*'Assumptions Notes'!C$12</f>
        <v>7.4700000000000003E-2</v>
      </c>
      <c r="F16487" s="15">
        <f t="shared" si="514"/>
        <v>2.1221025000000001E-2</v>
      </c>
      <c r="G16487" s="10">
        <f>IF(C16487&gt;'Assumptions Notes'!C$11,'Assumptions Notes'!C$11,C16487)</f>
        <v>102.27</v>
      </c>
      <c r="H16487" s="15">
        <f t="shared" si="515"/>
        <v>2.1221025000000001E-2</v>
      </c>
      <c r="I16487" s="2">
        <f>IF(C16487&gt;'Assumptions Notes'!C$11,-C16487*('Assumptions Notes'!C$13/(2*1000)),G16487*D16487)</f>
        <v>2.1221025000000001E-2</v>
      </c>
    </row>
    <row r="16488" spans="1:9" x14ac:dyDescent="0.2">
      <c r="A16488" s="5">
        <v>42895.458333333336</v>
      </c>
      <c r="B16488" s="2">
        <v>1653.9</v>
      </c>
      <c r="C16488" s="10">
        <v>102.72</v>
      </c>
      <c r="D16488" s="8">
        <v>2.05E-4</v>
      </c>
      <c r="E16488" s="13">
        <f>D16488*'Assumptions Notes'!C$12</f>
        <v>7.3800000000000004E-2</v>
      </c>
      <c r="F16488" s="15">
        <f t="shared" si="514"/>
        <v>2.1057599999999999E-2</v>
      </c>
      <c r="G16488" s="10">
        <f>IF(C16488&gt;'Assumptions Notes'!C$11,'Assumptions Notes'!C$11,C16488)</f>
        <v>102.72</v>
      </c>
      <c r="H16488" s="15">
        <f t="shared" si="515"/>
        <v>2.1057599999999999E-2</v>
      </c>
      <c r="I16488" s="2">
        <f>IF(C16488&gt;'Assumptions Notes'!C$11,-C16488*('Assumptions Notes'!C$13/(2*1000)),G16488*D16488)</f>
        <v>2.1057599999999999E-2</v>
      </c>
    </row>
    <row r="16489" spans="1:9" x14ac:dyDescent="0.2">
      <c r="A16489" s="5">
        <v>42895.479166666664</v>
      </c>
      <c r="B16489" s="2">
        <v>1615.7</v>
      </c>
      <c r="C16489" s="10">
        <v>82.7</v>
      </c>
      <c r="D16489" s="8">
        <v>2.1499999999999999E-4</v>
      </c>
      <c r="E16489" s="13">
        <f>D16489*'Assumptions Notes'!C$12</f>
        <v>7.7399999999999997E-2</v>
      </c>
      <c r="F16489" s="15">
        <f t="shared" si="514"/>
        <v>1.7780500000000001E-2</v>
      </c>
      <c r="G16489" s="10">
        <f>IF(C16489&gt;'Assumptions Notes'!C$11,'Assumptions Notes'!C$11,C16489)</f>
        <v>82.7</v>
      </c>
      <c r="H16489" s="15">
        <f t="shared" si="515"/>
        <v>1.7780500000000001E-2</v>
      </c>
      <c r="I16489" s="2">
        <f>IF(C16489&gt;'Assumptions Notes'!C$11,-C16489*('Assumptions Notes'!C$13/(2*1000)),G16489*D16489)</f>
        <v>1.7780500000000001E-2</v>
      </c>
    </row>
    <row r="16490" spans="1:9" x14ac:dyDescent="0.2">
      <c r="A16490" s="5">
        <v>42895.5</v>
      </c>
      <c r="B16490" s="2">
        <v>1599.64</v>
      </c>
      <c r="C16490" s="10">
        <v>78.98</v>
      </c>
      <c r="D16490" s="8">
        <v>2.2499999999999999E-4</v>
      </c>
      <c r="E16490" s="13">
        <f>D16490*'Assumptions Notes'!C$12</f>
        <v>8.1000000000000003E-2</v>
      </c>
      <c r="F16490" s="15">
        <f t="shared" si="514"/>
        <v>1.7770500000000002E-2</v>
      </c>
      <c r="G16490" s="10">
        <f>IF(C16490&gt;'Assumptions Notes'!C$11,'Assumptions Notes'!C$11,C16490)</f>
        <v>78.98</v>
      </c>
      <c r="H16490" s="15">
        <f t="shared" si="515"/>
        <v>1.7770500000000002E-2</v>
      </c>
      <c r="I16490" s="2">
        <f>IF(C16490&gt;'Assumptions Notes'!C$11,-C16490*('Assumptions Notes'!C$13/(2*1000)),G16490*D16490)</f>
        <v>1.7770500000000002E-2</v>
      </c>
    </row>
    <row r="16491" spans="1:9" x14ac:dyDescent="0.2">
      <c r="A16491" s="5">
        <v>42895.520833333336</v>
      </c>
      <c r="B16491" s="2">
        <v>1597.26</v>
      </c>
      <c r="C16491" s="10">
        <v>79.349999999999994</v>
      </c>
      <c r="D16491" s="8">
        <v>2.1250000000000002E-4</v>
      </c>
      <c r="E16491" s="13">
        <f>D16491*'Assumptions Notes'!C$12</f>
        <v>7.6500000000000012E-2</v>
      </c>
      <c r="F16491" s="15">
        <f t="shared" si="514"/>
        <v>1.6861874999999998E-2</v>
      </c>
      <c r="G16491" s="10">
        <f>IF(C16491&gt;'Assumptions Notes'!C$11,'Assumptions Notes'!C$11,C16491)</f>
        <v>79.349999999999994</v>
      </c>
      <c r="H16491" s="15">
        <f t="shared" si="515"/>
        <v>1.6861874999999998E-2</v>
      </c>
      <c r="I16491" s="2">
        <f>IF(C16491&gt;'Assumptions Notes'!C$11,-C16491*('Assumptions Notes'!C$13/(2*1000)),G16491*D16491)</f>
        <v>1.6861874999999998E-2</v>
      </c>
    </row>
    <row r="16492" spans="1:9" x14ac:dyDescent="0.2">
      <c r="A16492" s="5">
        <v>42895.541666666664</v>
      </c>
      <c r="B16492" s="2">
        <v>1592.83</v>
      </c>
      <c r="C16492" s="10">
        <v>82.39</v>
      </c>
      <c r="D16492" s="8">
        <v>2.0000000000000001E-4</v>
      </c>
      <c r="E16492" s="13">
        <f>D16492*'Assumptions Notes'!C$12</f>
        <v>7.2000000000000008E-2</v>
      </c>
      <c r="F16492" s="15">
        <f t="shared" si="514"/>
        <v>1.6478E-2</v>
      </c>
      <c r="G16492" s="10">
        <f>IF(C16492&gt;'Assumptions Notes'!C$11,'Assumptions Notes'!C$11,C16492)</f>
        <v>82.39</v>
      </c>
      <c r="H16492" s="15">
        <f t="shared" si="515"/>
        <v>1.6478E-2</v>
      </c>
      <c r="I16492" s="2">
        <f>IF(C16492&gt;'Assumptions Notes'!C$11,-C16492*('Assumptions Notes'!C$13/(2*1000)),G16492*D16492)</f>
        <v>1.6478E-2</v>
      </c>
    </row>
    <row r="16493" spans="1:9" x14ac:dyDescent="0.2">
      <c r="A16493" s="5">
        <v>42895.5625</v>
      </c>
      <c r="B16493" s="2">
        <v>1581.71</v>
      </c>
      <c r="C16493" s="10">
        <v>82.83</v>
      </c>
      <c r="D16493" s="8">
        <v>1.975E-4</v>
      </c>
      <c r="E16493" s="13">
        <f>D16493*'Assumptions Notes'!C$12</f>
        <v>7.1099999999999997E-2</v>
      </c>
      <c r="F16493" s="15">
        <f t="shared" si="514"/>
        <v>1.6358925E-2</v>
      </c>
      <c r="G16493" s="10">
        <f>IF(C16493&gt;'Assumptions Notes'!C$11,'Assumptions Notes'!C$11,C16493)</f>
        <v>82.83</v>
      </c>
      <c r="H16493" s="15">
        <f t="shared" si="515"/>
        <v>1.6358925E-2</v>
      </c>
      <c r="I16493" s="2">
        <f>IF(C16493&gt;'Assumptions Notes'!C$11,-C16493*('Assumptions Notes'!C$13/(2*1000)),G16493*D16493)</f>
        <v>1.6358925E-2</v>
      </c>
    </row>
    <row r="16494" spans="1:9" x14ac:dyDescent="0.2">
      <c r="A16494" s="5">
        <v>42895.583333333336</v>
      </c>
      <c r="B16494" s="2">
        <v>1607.55</v>
      </c>
      <c r="C16494" s="10">
        <v>95.61</v>
      </c>
      <c r="D16494" s="8">
        <v>1.95E-4</v>
      </c>
      <c r="E16494" s="13">
        <f>D16494*'Assumptions Notes'!C$12</f>
        <v>7.0199999999999999E-2</v>
      </c>
      <c r="F16494" s="15">
        <f t="shared" si="514"/>
        <v>1.8643949999999999E-2</v>
      </c>
      <c r="G16494" s="10">
        <f>IF(C16494&gt;'Assumptions Notes'!C$11,'Assumptions Notes'!C$11,C16494)</f>
        <v>95.61</v>
      </c>
      <c r="H16494" s="15">
        <f t="shared" si="515"/>
        <v>1.8643949999999999E-2</v>
      </c>
      <c r="I16494" s="2">
        <f>IF(C16494&gt;'Assumptions Notes'!C$11,-C16494*('Assumptions Notes'!C$13/(2*1000)),G16494*D16494)</f>
        <v>1.8643949999999999E-2</v>
      </c>
    </row>
    <row r="16495" spans="1:9" x14ac:dyDescent="0.2">
      <c r="A16495" s="5">
        <v>42895.604166666664</v>
      </c>
      <c r="B16495" s="2">
        <v>1542.18</v>
      </c>
      <c r="C16495" s="10">
        <v>83.87</v>
      </c>
      <c r="D16495" s="8">
        <v>1.9625E-4</v>
      </c>
      <c r="E16495" s="13">
        <f>D16495*'Assumptions Notes'!C$12</f>
        <v>7.0650000000000004E-2</v>
      </c>
      <c r="F16495" s="15">
        <f t="shared" si="514"/>
        <v>1.6459487500000002E-2</v>
      </c>
      <c r="G16495" s="10">
        <f>IF(C16495&gt;'Assumptions Notes'!C$11,'Assumptions Notes'!C$11,C16495)</f>
        <v>83.87</v>
      </c>
      <c r="H16495" s="15">
        <f t="shared" si="515"/>
        <v>1.6459487500000002E-2</v>
      </c>
      <c r="I16495" s="2">
        <f>IF(C16495&gt;'Assumptions Notes'!C$11,-C16495*('Assumptions Notes'!C$13/(2*1000)),G16495*D16495)</f>
        <v>1.6459487500000002E-2</v>
      </c>
    </row>
    <row r="16496" spans="1:9" x14ac:dyDescent="0.2">
      <c r="A16496" s="5">
        <v>42895.625</v>
      </c>
      <c r="B16496" s="2">
        <v>1592.73</v>
      </c>
      <c r="C16496" s="10">
        <v>103.48</v>
      </c>
      <c r="D16496" s="8">
        <v>1.975E-4</v>
      </c>
      <c r="E16496" s="13">
        <f>D16496*'Assumptions Notes'!C$12</f>
        <v>7.1099999999999997E-2</v>
      </c>
      <c r="F16496" s="15">
        <f t="shared" si="514"/>
        <v>2.0437300000000002E-2</v>
      </c>
      <c r="G16496" s="10">
        <f>IF(C16496&gt;'Assumptions Notes'!C$11,'Assumptions Notes'!C$11,C16496)</f>
        <v>103.48</v>
      </c>
      <c r="H16496" s="15">
        <f t="shared" si="515"/>
        <v>2.0437300000000002E-2</v>
      </c>
      <c r="I16496" s="2">
        <f>IF(C16496&gt;'Assumptions Notes'!C$11,-C16496*('Assumptions Notes'!C$13/(2*1000)),G16496*D16496)</f>
        <v>2.0437300000000002E-2</v>
      </c>
    </row>
    <row r="16497" spans="1:9" x14ac:dyDescent="0.2">
      <c r="A16497" s="5">
        <v>42895.645833333336</v>
      </c>
      <c r="B16497" s="2">
        <v>1610.72</v>
      </c>
      <c r="C16497" s="10">
        <v>107.34</v>
      </c>
      <c r="D16497" s="8">
        <v>2.2124999999999998E-4</v>
      </c>
      <c r="E16497" s="13">
        <f>D16497*'Assumptions Notes'!C$12</f>
        <v>7.9649999999999999E-2</v>
      </c>
      <c r="F16497" s="15">
        <f t="shared" si="514"/>
        <v>2.3748974999999999E-2</v>
      </c>
      <c r="G16497" s="10">
        <f>IF(C16497&gt;'Assumptions Notes'!C$11,'Assumptions Notes'!C$11,C16497)</f>
        <v>107.34</v>
      </c>
      <c r="H16497" s="15">
        <f t="shared" si="515"/>
        <v>2.3748974999999999E-2</v>
      </c>
      <c r="I16497" s="2">
        <f>IF(C16497&gt;'Assumptions Notes'!C$11,-C16497*('Assumptions Notes'!C$13/(2*1000)),G16497*D16497)</f>
        <v>2.3748974999999999E-2</v>
      </c>
    </row>
    <row r="16498" spans="1:9" x14ac:dyDescent="0.2">
      <c r="A16498" s="5">
        <v>42895.666666666664</v>
      </c>
      <c r="B16498" s="2">
        <v>1652.57</v>
      </c>
      <c r="C16498" s="10">
        <v>117.65</v>
      </c>
      <c r="D16498" s="8">
        <v>2.4499999999999999E-4</v>
      </c>
      <c r="E16498" s="13">
        <f>D16498*'Assumptions Notes'!C$12</f>
        <v>8.8200000000000001E-2</v>
      </c>
      <c r="F16498" s="15">
        <f t="shared" si="514"/>
        <v>2.8824249999999999E-2</v>
      </c>
      <c r="G16498" s="10">
        <f>IF(C16498&gt;'Assumptions Notes'!C$11,'Assumptions Notes'!C$11,C16498)</f>
        <v>117.65</v>
      </c>
      <c r="H16498" s="15">
        <f t="shared" si="515"/>
        <v>2.8824249999999999E-2</v>
      </c>
      <c r="I16498" s="2">
        <f>IF(C16498&gt;'Assumptions Notes'!C$11,-C16498*('Assumptions Notes'!C$13/(2*1000)),G16498*D16498)</f>
        <v>2.8824249999999999E-2</v>
      </c>
    </row>
    <row r="16499" spans="1:9" x14ac:dyDescent="0.2">
      <c r="A16499" s="5">
        <v>42895.6875</v>
      </c>
      <c r="B16499" s="2">
        <v>1678.87</v>
      </c>
      <c r="C16499" s="10">
        <v>93.17</v>
      </c>
      <c r="D16499" s="8">
        <v>2.7E-4</v>
      </c>
      <c r="E16499" s="13">
        <f>D16499*'Assumptions Notes'!C$12</f>
        <v>9.7199999999999995E-2</v>
      </c>
      <c r="F16499" s="15">
        <f t="shared" si="514"/>
        <v>2.5155900000000002E-2</v>
      </c>
      <c r="G16499" s="10">
        <f>IF(C16499&gt;'Assumptions Notes'!C$11,'Assumptions Notes'!C$11,C16499)</f>
        <v>93.17</v>
      </c>
      <c r="H16499" s="15">
        <f t="shared" si="515"/>
        <v>2.5155900000000002E-2</v>
      </c>
      <c r="I16499" s="2">
        <f>IF(C16499&gt;'Assumptions Notes'!C$11,-C16499*('Assumptions Notes'!C$13/(2*1000)),G16499*D16499)</f>
        <v>2.5155900000000002E-2</v>
      </c>
    </row>
    <row r="16500" spans="1:9" x14ac:dyDescent="0.2">
      <c r="A16500" s="5">
        <v>42895.708333333336</v>
      </c>
      <c r="B16500" s="2">
        <v>1741.92</v>
      </c>
      <c r="C16500" s="10">
        <v>97</v>
      </c>
      <c r="D16500" s="8">
        <v>2.9500000000000001E-4</v>
      </c>
      <c r="E16500" s="13">
        <f>D16500*'Assumptions Notes'!C$12</f>
        <v>0.1062</v>
      </c>
      <c r="F16500" s="15">
        <f t="shared" si="514"/>
        <v>2.8615000000000002E-2</v>
      </c>
      <c r="G16500" s="10">
        <f>IF(C16500&gt;'Assumptions Notes'!C$11,'Assumptions Notes'!C$11,C16500)</f>
        <v>97</v>
      </c>
      <c r="H16500" s="15">
        <f t="shared" si="515"/>
        <v>2.8615000000000002E-2</v>
      </c>
      <c r="I16500" s="2">
        <f>IF(C16500&gt;'Assumptions Notes'!C$11,-C16500*('Assumptions Notes'!C$13/(2*1000)),G16500*D16500)</f>
        <v>2.8615000000000002E-2</v>
      </c>
    </row>
    <row r="16501" spans="1:9" x14ac:dyDescent="0.2">
      <c r="A16501" s="5">
        <v>42895.729166666664</v>
      </c>
      <c r="B16501" s="2">
        <v>1843.45</v>
      </c>
      <c r="C16501" s="10">
        <v>91.99</v>
      </c>
      <c r="D16501" s="8">
        <v>2.9750000000000002E-4</v>
      </c>
      <c r="E16501" s="13">
        <f>D16501*'Assumptions Notes'!C$12</f>
        <v>0.1071</v>
      </c>
      <c r="F16501" s="15">
        <f t="shared" si="514"/>
        <v>2.7367025E-2</v>
      </c>
      <c r="G16501" s="10">
        <f>IF(C16501&gt;'Assumptions Notes'!C$11,'Assumptions Notes'!C$11,C16501)</f>
        <v>91.99</v>
      </c>
      <c r="H16501" s="15">
        <f t="shared" si="515"/>
        <v>2.7367025E-2</v>
      </c>
      <c r="I16501" s="2">
        <f>IF(C16501&gt;'Assumptions Notes'!C$11,-C16501*('Assumptions Notes'!C$13/(2*1000)),G16501*D16501)</f>
        <v>2.7367025E-2</v>
      </c>
    </row>
    <row r="16502" spans="1:9" x14ac:dyDescent="0.2">
      <c r="A16502" s="5">
        <v>42895.75</v>
      </c>
      <c r="B16502" s="2">
        <v>1945.55</v>
      </c>
      <c r="C16502" s="10">
        <v>102.08</v>
      </c>
      <c r="D16502" s="8">
        <v>2.9999999999999997E-4</v>
      </c>
      <c r="E16502" s="13">
        <f>D16502*'Assumptions Notes'!C$12</f>
        <v>0.10799999999999998</v>
      </c>
      <c r="F16502" s="15">
        <f t="shared" si="514"/>
        <v>3.0623999999999998E-2</v>
      </c>
      <c r="G16502" s="10">
        <f>IF(C16502&gt;'Assumptions Notes'!C$11,'Assumptions Notes'!C$11,C16502)</f>
        <v>102.08</v>
      </c>
      <c r="H16502" s="15">
        <f t="shared" si="515"/>
        <v>3.0623999999999998E-2</v>
      </c>
      <c r="I16502" s="2">
        <f>IF(C16502&gt;'Assumptions Notes'!C$11,-C16502*('Assumptions Notes'!C$13/(2*1000)),G16502*D16502)</f>
        <v>3.0623999999999998E-2</v>
      </c>
    </row>
    <row r="16503" spans="1:9" x14ac:dyDescent="0.2">
      <c r="A16503" s="5">
        <v>42895.770833333336</v>
      </c>
      <c r="B16503" s="2">
        <v>2061.86</v>
      </c>
      <c r="C16503" s="10">
        <v>103.91</v>
      </c>
      <c r="D16503" s="8">
        <v>2.9999999999999997E-4</v>
      </c>
      <c r="E16503" s="13">
        <f>D16503*'Assumptions Notes'!C$12</f>
        <v>0.10799999999999998</v>
      </c>
      <c r="F16503" s="15">
        <f t="shared" si="514"/>
        <v>3.1172999999999996E-2</v>
      </c>
      <c r="G16503" s="10">
        <f>IF(C16503&gt;'Assumptions Notes'!C$11,'Assumptions Notes'!C$11,C16503)</f>
        <v>103.91</v>
      </c>
      <c r="H16503" s="15">
        <f t="shared" si="515"/>
        <v>3.1172999999999996E-2</v>
      </c>
      <c r="I16503" s="2">
        <f>IF(C16503&gt;'Assumptions Notes'!C$11,-C16503*('Assumptions Notes'!C$13/(2*1000)),G16503*D16503)</f>
        <v>3.1172999999999996E-2</v>
      </c>
    </row>
    <row r="16504" spans="1:9" x14ac:dyDescent="0.2">
      <c r="A16504" s="5">
        <v>42895.791666666664</v>
      </c>
      <c r="B16504" s="2">
        <v>2066.17</v>
      </c>
      <c r="C16504" s="10">
        <v>98.35</v>
      </c>
      <c r="D16504" s="8">
        <v>2.9999999999999997E-4</v>
      </c>
      <c r="E16504" s="13">
        <f>D16504*'Assumptions Notes'!C$12</f>
        <v>0.10799999999999998</v>
      </c>
      <c r="F16504" s="15">
        <f t="shared" si="514"/>
        <v>2.9504999999999997E-2</v>
      </c>
      <c r="G16504" s="10">
        <f>IF(C16504&gt;'Assumptions Notes'!C$11,'Assumptions Notes'!C$11,C16504)</f>
        <v>98.35</v>
      </c>
      <c r="H16504" s="15">
        <f t="shared" si="515"/>
        <v>2.9504999999999997E-2</v>
      </c>
      <c r="I16504" s="2">
        <f>IF(C16504&gt;'Assumptions Notes'!C$11,-C16504*('Assumptions Notes'!C$13/(2*1000)),G16504*D16504)</f>
        <v>2.9504999999999997E-2</v>
      </c>
    </row>
    <row r="16505" spans="1:9" x14ac:dyDescent="0.2">
      <c r="A16505" s="5">
        <v>42895.8125</v>
      </c>
      <c r="B16505" s="2">
        <v>2049.5500000000002</v>
      </c>
      <c r="C16505" s="10">
        <v>98.41</v>
      </c>
      <c r="D16505" s="8">
        <v>2.9750000000000002E-4</v>
      </c>
      <c r="E16505" s="13">
        <f>D16505*'Assumptions Notes'!C$12</f>
        <v>0.1071</v>
      </c>
      <c r="F16505" s="15">
        <f t="shared" si="514"/>
        <v>2.9276975E-2</v>
      </c>
      <c r="G16505" s="10">
        <f>IF(C16505&gt;'Assumptions Notes'!C$11,'Assumptions Notes'!C$11,C16505)</f>
        <v>98.41</v>
      </c>
      <c r="H16505" s="15">
        <f t="shared" si="515"/>
        <v>2.9276975E-2</v>
      </c>
      <c r="I16505" s="2">
        <f>IF(C16505&gt;'Assumptions Notes'!C$11,-C16505*('Assumptions Notes'!C$13/(2*1000)),G16505*D16505)</f>
        <v>2.9276975E-2</v>
      </c>
    </row>
    <row r="16506" spans="1:9" x14ac:dyDescent="0.2">
      <c r="A16506" s="5">
        <v>42895.833333333336</v>
      </c>
      <c r="B16506" s="2">
        <v>1998</v>
      </c>
      <c r="C16506" s="10">
        <v>94.44</v>
      </c>
      <c r="D16506" s="8">
        <v>2.9500000000000001E-4</v>
      </c>
      <c r="E16506" s="13">
        <f>D16506*'Assumptions Notes'!C$12</f>
        <v>0.1062</v>
      </c>
      <c r="F16506" s="15">
        <f t="shared" si="514"/>
        <v>2.7859800000000001E-2</v>
      </c>
      <c r="G16506" s="10">
        <f>IF(C16506&gt;'Assumptions Notes'!C$11,'Assumptions Notes'!C$11,C16506)</f>
        <v>94.44</v>
      </c>
      <c r="H16506" s="15">
        <f t="shared" si="515"/>
        <v>2.7859800000000001E-2</v>
      </c>
      <c r="I16506" s="2">
        <f>IF(C16506&gt;'Assumptions Notes'!C$11,-C16506*('Assumptions Notes'!C$13/(2*1000)),G16506*D16506)</f>
        <v>2.7859800000000001E-2</v>
      </c>
    </row>
    <row r="16507" spans="1:9" x14ac:dyDescent="0.2">
      <c r="A16507" s="5">
        <v>42895.854166666664</v>
      </c>
      <c r="B16507" s="2">
        <v>1967.8</v>
      </c>
      <c r="C16507" s="10">
        <v>122.67</v>
      </c>
      <c r="D16507" s="8">
        <v>2.9E-4</v>
      </c>
      <c r="E16507" s="13">
        <f>D16507*'Assumptions Notes'!C$12</f>
        <v>0.10440000000000001</v>
      </c>
      <c r="F16507" s="15">
        <f t="shared" si="514"/>
        <v>3.5574300000000003E-2</v>
      </c>
      <c r="G16507" s="10">
        <f>IF(C16507&gt;'Assumptions Notes'!C$11,'Assumptions Notes'!C$11,C16507)</f>
        <v>120</v>
      </c>
      <c r="H16507" s="15">
        <f t="shared" si="515"/>
        <v>3.4799999999999998E-2</v>
      </c>
      <c r="I16507" s="2">
        <f>IF(C16507&gt;'Assumptions Notes'!C$11,-C16507*('Assumptions Notes'!C$13/(2*1000)),G16507*D16507)</f>
        <v>-6.1335000000000001E-2</v>
      </c>
    </row>
    <row r="16508" spans="1:9" x14ac:dyDescent="0.2">
      <c r="A16508" s="5">
        <v>42895.875</v>
      </c>
      <c r="B16508" s="2">
        <v>1935.77</v>
      </c>
      <c r="C16508" s="10">
        <v>94.59</v>
      </c>
      <c r="D16508" s="8">
        <v>2.8499999999999999E-4</v>
      </c>
      <c r="E16508" s="13">
        <f>D16508*'Assumptions Notes'!C$12</f>
        <v>0.1026</v>
      </c>
      <c r="F16508" s="15">
        <f t="shared" si="514"/>
        <v>2.695815E-2</v>
      </c>
      <c r="G16508" s="10">
        <f>IF(C16508&gt;'Assumptions Notes'!C$11,'Assumptions Notes'!C$11,C16508)</f>
        <v>94.59</v>
      </c>
      <c r="H16508" s="15">
        <f t="shared" si="515"/>
        <v>2.695815E-2</v>
      </c>
      <c r="I16508" s="2">
        <f>IF(C16508&gt;'Assumptions Notes'!C$11,-C16508*('Assumptions Notes'!C$13/(2*1000)),G16508*D16508)</f>
        <v>2.695815E-2</v>
      </c>
    </row>
    <row r="16509" spans="1:9" x14ac:dyDescent="0.2">
      <c r="A16509" s="5">
        <v>42895.895833333336</v>
      </c>
      <c r="B16509" s="2">
        <v>1885.83</v>
      </c>
      <c r="C16509" s="10">
        <v>93.63</v>
      </c>
      <c r="D16509" s="8">
        <v>2.7E-4</v>
      </c>
      <c r="E16509" s="13">
        <f>D16509*'Assumptions Notes'!C$12</f>
        <v>9.7199999999999995E-2</v>
      </c>
      <c r="F16509" s="15">
        <f t="shared" si="514"/>
        <v>2.52801E-2</v>
      </c>
      <c r="G16509" s="10">
        <f>IF(C16509&gt;'Assumptions Notes'!C$11,'Assumptions Notes'!C$11,C16509)</f>
        <v>93.63</v>
      </c>
      <c r="H16509" s="15">
        <f t="shared" si="515"/>
        <v>2.52801E-2</v>
      </c>
      <c r="I16509" s="2">
        <f>IF(C16509&gt;'Assumptions Notes'!C$11,-C16509*('Assumptions Notes'!C$13/(2*1000)),G16509*D16509)</f>
        <v>2.52801E-2</v>
      </c>
    </row>
    <row r="16510" spans="1:9" x14ac:dyDescent="0.2">
      <c r="A16510" s="5">
        <v>42895.916666666664</v>
      </c>
      <c r="B16510" s="2">
        <v>1829.14</v>
      </c>
      <c r="C16510" s="10">
        <v>85.76</v>
      </c>
      <c r="D16510" s="8">
        <v>2.5500000000000002E-4</v>
      </c>
      <c r="E16510" s="13">
        <f>D16510*'Assumptions Notes'!C$12</f>
        <v>9.1800000000000007E-2</v>
      </c>
      <c r="F16510" s="15">
        <f t="shared" si="514"/>
        <v>2.1868800000000004E-2</v>
      </c>
      <c r="G16510" s="10">
        <f>IF(C16510&gt;'Assumptions Notes'!C$11,'Assumptions Notes'!C$11,C16510)</f>
        <v>85.76</v>
      </c>
      <c r="H16510" s="15">
        <f t="shared" si="515"/>
        <v>2.1868800000000004E-2</v>
      </c>
      <c r="I16510" s="2">
        <f>IF(C16510&gt;'Assumptions Notes'!C$11,-C16510*('Assumptions Notes'!C$13/(2*1000)),G16510*D16510)</f>
        <v>2.1868800000000004E-2</v>
      </c>
    </row>
    <row r="16511" spans="1:9" x14ac:dyDescent="0.2">
      <c r="A16511" s="5">
        <v>42895.9375</v>
      </c>
      <c r="B16511" s="2">
        <v>1715.58</v>
      </c>
      <c r="C16511" s="10">
        <v>107.76</v>
      </c>
      <c r="D16511" s="8">
        <v>2.1250000000000002E-4</v>
      </c>
      <c r="E16511" s="13">
        <f>D16511*'Assumptions Notes'!C$12</f>
        <v>7.6500000000000012E-2</v>
      </c>
      <c r="F16511" s="15">
        <f t="shared" si="514"/>
        <v>2.2899000000000003E-2</v>
      </c>
      <c r="G16511" s="10">
        <f>IF(C16511&gt;'Assumptions Notes'!C$11,'Assumptions Notes'!C$11,C16511)</f>
        <v>107.76</v>
      </c>
      <c r="H16511" s="15">
        <f t="shared" si="515"/>
        <v>2.2899000000000003E-2</v>
      </c>
      <c r="I16511" s="2">
        <f>IF(C16511&gt;'Assumptions Notes'!C$11,-C16511*('Assumptions Notes'!C$13/(2*1000)),G16511*D16511)</f>
        <v>2.2899000000000003E-2</v>
      </c>
    </row>
    <row r="16512" spans="1:9" x14ac:dyDescent="0.2">
      <c r="A16512" s="5">
        <v>42895.958333333336</v>
      </c>
      <c r="B16512" s="2">
        <v>1648</v>
      </c>
      <c r="C16512" s="10">
        <v>90.87</v>
      </c>
      <c r="D16512" s="8">
        <v>1.7000000000000001E-4</v>
      </c>
      <c r="E16512" s="13">
        <f>D16512*'Assumptions Notes'!C$12</f>
        <v>6.1200000000000004E-2</v>
      </c>
      <c r="F16512" s="15">
        <f t="shared" si="514"/>
        <v>1.5447900000000002E-2</v>
      </c>
      <c r="G16512" s="10">
        <f>IF(C16512&gt;'Assumptions Notes'!C$11,'Assumptions Notes'!C$11,C16512)</f>
        <v>90.87</v>
      </c>
      <c r="H16512" s="15">
        <f t="shared" si="515"/>
        <v>1.5447900000000002E-2</v>
      </c>
      <c r="I16512" s="2">
        <f>IF(C16512&gt;'Assumptions Notes'!C$11,-C16512*('Assumptions Notes'!C$13/(2*1000)),G16512*D16512)</f>
        <v>1.5447900000000002E-2</v>
      </c>
    </row>
    <row r="16513" spans="1:9" x14ac:dyDescent="0.2">
      <c r="A16513" s="5">
        <v>42895.979166666664</v>
      </c>
      <c r="B16513" s="2">
        <v>1597.61</v>
      </c>
      <c r="C16513" s="10">
        <v>101.08</v>
      </c>
      <c r="D16513" s="8">
        <v>1.5000000000000001E-4</v>
      </c>
      <c r="E16513" s="13">
        <f>D16513*'Assumptions Notes'!C$12</f>
        <v>5.4000000000000006E-2</v>
      </c>
      <c r="F16513" s="15">
        <f t="shared" si="514"/>
        <v>1.5162000000000002E-2</v>
      </c>
      <c r="G16513" s="10">
        <f>IF(C16513&gt;'Assumptions Notes'!C$11,'Assumptions Notes'!C$11,C16513)</f>
        <v>101.08</v>
      </c>
      <c r="H16513" s="15">
        <f t="shared" si="515"/>
        <v>1.5162000000000002E-2</v>
      </c>
      <c r="I16513" s="2">
        <f>IF(C16513&gt;'Assumptions Notes'!C$11,-C16513*('Assumptions Notes'!C$13/(2*1000)),G16513*D16513)</f>
        <v>1.5162000000000002E-2</v>
      </c>
    </row>
    <row r="16514" spans="1:9" x14ac:dyDescent="0.2">
      <c r="A16514" s="5">
        <v>42896</v>
      </c>
      <c r="B16514" s="2">
        <v>1782.79</v>
      </c>
      <c r="C16514" s="10">
        <v>162.68</v>
      </c>
      <c r="D16514" s="8">
        <v>1.2999999999999999E-4</v>
      </c>
      <c r="E16514" s="13">
        <f>D16514*'Assumptions Notes'!C$12</f>
        <v>4.6799999999999994E-2</v>
      </c>
      <c r="F16514" s="15">
        <f t="shared" si="514"/>
        <v>2.1148399999999998E-2</v>
      </c>
      <c r="G16514" s="10">
        <f>IF(C16514&gt;'Assumptions Notes'!C$11,'Assumptions Notes'!C$11,C16514)</f>
        <v>120</v>
      </c>
      <c r="H16514" s="15">
        <f t="shared" si="515"/>
        <v>1.5599999999999999E-2</v>
      </c>
      <c r="I16514" s="2">
        <f>IF(C16514&gt;'Assumptions Notes'!C$11,-C16514*('Assumptions Notes'!C$13/(2*1000)),G16514*D16514)</f>
        <v>-8.134000000000001E-2</v>
      </c>
    </row>
    <row r="16515" spans="1:9" x14ac:dyDescent="0.2">
      <c r="A16515" s="5">
        <v>42896.020833333336</v>
      </c>
      <c r="B16515" s="2">
        <v>1655.1</v>
      </c>
      <c r="C16515" s="10">
        <v>141.30000000000001</v>
      </c>
      <c r="D16515" s="8">
        <v>1.175E-4</v>
      </c>
      <c r="E16515" s="13">
        <f>D16515*'Assumptions Notes'!C$12</f>
        <v>4.2299999999999997E-2</v>
      </c>
      <c r="F16515" s="15">
        <f t="shared" si="514"/>
        <v>1.6602749999999999E-2</v>
      </c>
      <c r="G16515" s="10">
        <f>IF(C16515&gt;'Assumptions Notes'!C$11,'Assumptions Notes'!C$11,C16515)</f>
        <v>120</v>
      </c>
      <c r="H16515" s="15">
        <f t="shared" si="515"/>
        <v>1.41E-2</v>
      </c>
      <c r="I16515" s="2">
        <f>IF(C16515&gt;'Assumptions Notes'!C$11,-C16515*('Assumptions Notes'!C$13/(2*1000)),G16515*D16515)</f>
        <v>-7.0650000000000004E-2</v>
      </c>
    </row>
    <row r="16516" spans="1:9" x14ac:dyDescent="0.2">
      <c r="A16516" s="5">
        <v>42896.041666666664</v>
      </c>
      <c r="B16516" s="2">
        <v>1556.45</v>
      </c>
      <c r="C16516" s="10">
        <v>116.84</v>
      </c>
      <c r="D16516" s="8">
        <v>1.05E-4</v>
      </c>
      <c r="E16516" s="13">
        <f>D16516*'Assumptions Notes'!C$12</f>
        <v>3.78E-2</v>
      </c>
      <c r="F16516" s="15">
        <f t="shared" ref="F16516:F16579" si="516">D16516*C16516</f>
        <v>1.2268200000000002E-2</v>
      </c>
      <c r="G16516" s="10">
        <f>IF(C16516&gt;'Assumptions Notes'!C$11,'Assumptions Notes'!C$11,C16516)</f>
        <v>116.84</v>
      </c>
      <c r="H16516" s="15">
        <f t="shared" ref="H16516:H16579" si="517">G16516*D16516</f>
        <v>1.2268200000000002E-2</v>
      </c>
      <c r="I16516" s="2">
        <f>IF(C16516&gt;'Assumptions Notes'!C$11,-C16516*('Assumptions Notes'!C$13/(2*1000)),G16516*D16516)</f>
        <v>1.2268200000000002E-2</v>
      </c>
    </row>
    <row r="16517" spans="1:9" x14ac:dyDescent="0.2">
      <c r="A16517" s="5">
        <v>42896.0625</v>
      </c>
      <c r="B16517" s="2">
        <v>1446.73</v>
      </c>
      <c r="C16517" s="10">
        <v>100.58</v>
      </c>
      <c r="D16517" s="8">
        <v>1.025E-4</v>
      </c>
      <c r="E16517" s="13">
        <f>D16517*'Assumptions Notes'!C$12</f>
        <v>3.6900000000000002E-2</v>
      </c>
      <c r="F16517" s="15">
        <f t="shared" si="516"/>
        <v>1.030945E-2</v>
      </c>
      <c r="G16517" s="10">
        <f>IF(C16517&gt;'Assumptions Notes'!C$11,'Assumptions Notes'!C$11,C16517)</f>
        <v>100.58</v>
      </c>
      <c r="H16517" s="15">
        <f t="shared" si="517"/>
        <v>1.030945E-2</v>
      </c>
      <c r="I16517" s="2">
        <f>IF(C16517&gt;'Assumptions Notes'!C$11,-C16517*('Assumptions Notes'!C$13/(2*1000)),G16517*D16517)</f>
        <v>1.030945E-2</v>
      </c>
    </row>
    <row r="16518" spans="1:9" x14ac:dyDescent="0.2">
      <c r="A16518" s="5">
        <v>42896.083333333336</v>
      </c>
      <c r="B16518" s="2">
        <v>1356.61</v>
      </c>
      <c r="C16518" s="10">
        <v>88.64</v>
      </c>
      <c r="D16518" s="8">
        <v>1E-4</v>
      </c>
      <c r="E16518" s="13">
        <f>D16518*'Assumptions Notes'!C$12</f>
        <v>3.6000000000000004E-2</v>
      </c>
      <c r="F16518" s="15">
        <f t="shared" si="516"/>
        <v>8.8640000000000004E-3</v>
      </c>
      <c r="G16518" s="10">
        <f>IF(C16518&gt;'Assumptions Notes'!C$11,'Assumptions Notes'!C$11,C16518)</f>
        <v>88.64</v>
      </c>
      <c r="H16518" s="15">
        <f t="shared" si="517"/>
        <v>8.8640000000000004E-3</v>
      </c>
      <c r="I16518" s="2">
        <f>IF(C16518&gt;'Assumptions Notes'!C$11,-C16518*('Assumptions Notes'!C$13/(2*1000)),G16518*D16518)</f>
        <v>8.8640000000000004E-3</v>
      </c>
    </row>
    <row r="16519" spans="1:9" x14ac:dyDescent="0.2">
      <c r="A16519" s="5">
        <v>42896.104166666664</v>
      </c>
      <c r="B16519" s="2">
        <v>1304.3</v>
      </c>
      <c r="C16519" s="10">
        <v>92.62</v>
      </c>
      <c r="D16519" s="8">
        <v>9.8750000000000002E-5</v>
      </c>
      <c r="E16519" s="13">
        <f>D16519*'Assumptions Notes'!C$12</f>
        <v>3.5549999999999998E-2</v>
      </c>
      <c r="F16519" s="15">
        <f t="shared" si="516"/>
        <v>9.1462250000000009E-3</v>
      </c>
      <c r="G16519" s="10">
        <f>IF(C16519&gt;'Assumptions Notes'!C$11,'Assumptions Notes'!C$11,C16519)</f>
        <v>92.62</v>
      </c>
      <c r="H16519" s="15">
        <f t="shared" si="517"/>
        <v>9.1462250000000009E-3</v>
      </c>
      <c r="I16519" s="2">
        <f>IF(C16519&gt;'Assumptions Notes'!C$11,-C16519*('Assumptions Notes'!C$13/(2*1000)),G16519*D16519)</f>
        <v>9.1462250000000009E-3</v>
      </c>
    </row>
    <row r="16520" spans="1:9" x14ac:dyDescent="0.2">
      <c r="A16520" s="5">
        <v>42896.125</v>
      </c>
      <c r="B16520" s="2">
        <v>1262.8499999999999</v>
      </c>
      <c r="C16520" s="10">
        <v>83.95</v>
      </c>
      <c r="D16520" s="8">
        <v>9.7499999999999998E-5</v>
      </c>
      <c r="E16520" s="13">
        <f>D16520*'Assumptions Notes'!C$12</f>
        <v>3.5099999999999999E-2</v>
      </c>
      <c r="F16520" s="15">
        <f t="shared" si="516"/>
        <v>8.1851249999999997E-3</v>
      </c>
      <c r="G16520" s="10">
        <f>IF(C16520&gt;'Assumptions Notes'!C$11,'Assumptions Notes'!C$11,C16520)</f>
        <v>83.95</v>
      </c>
      <c r="H16520" s="15">
        <f t="shared" si="517"/>
        <v>8.1851249999999997E-3</v>
      </c>
      <c r="I16520" s="2">
        <f>IF(C16520&gt;'Assumptions Notes'!C$11,-C16520*('Assumptions Notes'!C$13/(2*1000)),G16520*D16520)</f>
        <v>8.1851249999999997E-3</v>
      </c>
    </row>
    <row r="16521" spans="1:9" x14ac:dyDescent="0.2">
      <c r="A16521" s="5">
        <v>42896.145833333336</v>
      </c>
      <c r="B16521" s="2">
        <v>1231.5999999999999</v>
      </c>
      <c r="C16521" s="10">
        <v>81.86</v>
      </c>
      <c r="D16521" s="8">
        <v>9.6250000000000009E-5</v>
      </c>
      <c r="E16521" s="13">
        <f>D16521*'Assumptions Notes'!C$12</f>
        <v>3.465E-2</v>
      </c>
      <c r="F16521" s="15">
        <f t="shared" si="516"/>
        <v>7.8790250000000013E-3</v>
      </c>
      <c r="G16521" s="10">
        <f>IF(C16521&gt;'Assumptions Notes'!C$11,'Assumptions Notes'!C$11,C16521)</f>
        <v>81.86</v>
      </c>
      <c r="H16521" s="15">
        <f t="shared" si="517"/>
        <v>7.8790250000000013E-3</v>
      </c>
      <c r="I16521" s="2">
        <f>IF(C16521&gt;'Assumptions Notes'!C$11,-C16521*('Assumptions Notes'!C$13/(2*1000)),G16521*D16521)</f>
        <v>7.8790250000000013E-3</v>
      </c>
    </row>
    <row r="16522" spans="1:9" x14ac:dyDescent="0.2">
      <c r="A16522" s="5">
        <v>42896.166666666664</v>
      </c>
      <c r="B16522" s="2">
        <v>1200.1500000000001</v>
      </c>
      <c r="C16522" s="10">
        <v>76.709999999999994</v>
      </c>
      <c r="D16522" s="8">
        <v>9.5000000000000005E-5</v>
      </c>
      <c r="E16522" s="13">
        <f>D16522*'Assumptions Notes'!C$12</f>
        <v>3.4200000000000001E-2</v>
      </c>
      <c r="F16522" s="15">
        <f t="shared" si="516"/>
        <v>7.28745E-3</v>
      </c>
      <c r="G16522" s="10">
        <f>IF(C16522&gt;'Assumptions Notes'!C$11,'Assumptions Notes'!C$11,C16522)</f>
        <v>76.709999999999994</v>
      </c>
      <c r="H16522" s="15">
        <f t="shared" si="517"/>
        <v>7.28745E-3</v>
      </c>
      <c r="I16522" s="2">
        <f>IF(C16522&gt;'Assumptions Notes'!C$11,-C16522*('Assumptions Notes'!C$13/(2*1000)),G16522*D16522)</f>
        <v>7.28745E-3</v>
      </c>
    </row>
    <row r="16523" spans="1:9" x14ac:dyDescent="0.2">
      <c r="A16523" s="5">
        <v>42896.1875</v>
      </c>
      <c r="B16523" s="2">
        <v>1192.23</v>
      </c>
      <c r="C16523" s="10">
        <v>89.42</v>
      </c>
      <c r="D16523" s="8">
        <v>9.6250000000000009E-5</v>
      </c>
      <c r="E16523" s="13">
        <f>D16523*'Assumptions Notes'!C$12</f>
        <v>3.465E-2</v>
      </c>
      <c r="F16523" s="15">
        <f t="shared" si="516"/>
        <v>8.6066750000000011E-3</v>
      </c>
      <c r="G16523" s="10">
        <f>IF(C16523&gt;'Assumptions Notes'!C$11,'Assumptions Notes'!C$11,C16523)</f>
        <v>89.42</v>
      </c>
      <c r="H16523" s="15">
        <f t="shared" si="517"/>
        <v>8.6066750000000011E-3</v>
      </c>
      <c r="I16523" s="2">
        <f>IF(C16523&gt;'Assumptions Notes'!C$11,-C16523*('Assumptions Notes'!C$13/(2*1000)),G16523*D16523)</f>
        <v>8.6066750000000011E-3</v>
      </c>
    </row>
    <row r="16524" spans="1:9" x14ac:dyDescent="0.2">
      <c r="A16524" s="5">
        <v>42896.208333333336</v>
      </c>
      <c r="B16524" s="2">
        <v>1181.8900000000001</v>
      </c>
      <c r="C16524" s="10">
        <v>92.98</v>
      </c>
      <c r="D16524" s="8">
        <v>9.7499999999999998E-5</v>
      </c>
      <c r="E16524" s="13">
        <f>D16524*'Assumptions Notes'!C$12</f>
        <v>3.5099999999999999E-2</v>
      </c>
      <c r="F16524" s="15">
        <f t="shared" si="516"/>
        <v>9.0655500000000003E-3</v>
      </c>
      <c r="G16524" s="10">
        <f>IF(C16524&gt;'Assumptions Notes'!C$11,'Assumptions Notes'!C$11,C16524)</f>
        <v>92.98</v>
      </c>
      <c r="H16524" s="15">
        <f t="shared" si="517"/>
        <v>9.0655500000000003E-3</v>
      </c>
      <c r="I16524" s="2">
        <f>IF(C16524&gt;'Assumptions Notes'!C$11,-C16524*('Assumptions Notes'!C$13/(2*1000)),G16524*D16524)</f>
        <v>9.0655500000000003E-3</v>
      </c>
    </row>
    <row r="16525" spans="1:9" x14ac:dyDescent="0.2">
      <c r="A16525" s="5">
        <v>42896.229166666664</v>
      </c>
      <c r="B16525" s="2">
        <v>1188.02</v>
      </c>
      <c r="C16525" s="10">
        <v>112.65</v>
      </c>
      <c r="D16525" s="8">
        <v>1.15E-4</v>
      </c>
      <c r="E16525" s="13">
        <f>D16525*'Assumptions Notes'!C$12</f>
        <v>4.1399999999999999E-2</v>
      </c>
      <c r="F16525" s="15">
        <f t="shared" si="516"/>
        <v>1.2954750000000001E-2</v>
      </c>
      <c r="G16525" s="10">
        <f>IF(C16525&gt;'Assumptions Notes'!C$11,'Assumptions Notes'!C$11,C16525)</f>
        <v>112.65</v>
      </c>
      <c r="H16525" s="15">
        <f t="shared" si="517"/>
        <v>1.2954750000000001E-2</v>
      </c>
      <c r="I16525" s="2">
        <f>IF(C16525&gt;'Assumptions Notes'!C$11,-C16525*('Assumptions Notes'!C$13/(2*1000)),G16525*D16525)</f>
        <v>1.2954750000000001E-2</v>
      </c>
    </row>
    <row r="16526" spans="1:9" x14ac:dyDescent="0.2">
      <c r="A16526" s="5">
        <v>42896.25</v>
      </c>
      <c r="B16526" s="2">
        <v>1171.6400000000001</v>
      </c>
      <c r="C16526" s="10">
        <v>75.540000000000006</v>
      </c>
      <c r="D16526" s="8">
        <v>1.325E-4</v>
      </c>
      <c r="E16526" s="13">
        <f>D16526*'Assumptions Notes'!C$12</f>
        <v>4.7699999999999999E-2</v>
      </c>
      <c r="F16526" s="15">
        <f t="shared" si="516"/>
        <v>1.000905E-2</v>
      </c>
      <c r="G16526" s="10">
        <f>IF(C16526&gt;'Assumptions Notes'!C$11,'Assumptions Notes'!C$11,C16526)</f>
        <v>75.540000000000006</v>
      </c>
      <c r="H16526" s="15">
        <f t="shared" si="517"/>
        <v>1.000905E-2</v>
      </c>
      <c r="I16526" s="2">
        <f>IF(C16526&gt;'Assumptions Notes'!C$11,-C16526*('Assumptions Notes'!C$13/(2*1000)),G16526*D16526)</f>
        <v>1.000905E-2</v>
      </c>
    </row>
    <row r="16527" spans="1:9" x14ac:dyDescent="0.2">
      <c r="A16527" s="5">
        <v>42896.270833333336</v>
      </c>
      <c r="B16527" s="2">
        <v>1209.03</v>
      </c>
      <c r="C16527" s="10">
        <v>84.1</v>
      </c>
      <c r="D16527" s="8">
        <v>1.6249999999999999E-4</v>
      </c>
      <c r="E16527" s="13">
        <f>D16527*'Assumptions Notes'!C$12</f>
        <v>5.8499999999999996E-2</v>
      </c>
      <c r="F16527" s="15">
        <f t="shared" si="516"/>
        <v>1.3666249999999998E-2</v>
      </c>
      <c r="G16527" s="10">
        <f>IF(C16527&gt;'Assumptions Notes'!C$11,'Assumptions Notes'!C$11,C16527)</f>
        <v>84.1</v>
      </c>
      <c r="H16527" s="15">
        <f t="shared" si="517"/>
        <v>1.3666249999999998E-2</v>
      </c>
      <c r="I16527" s="2">
        <f>IF(C16527&gt;'Assumptions Notes'!C$11,-C16527*('Assumptions Notes'!C$13/(2*1000)),G16527*D16527)</f>
        <v>1.3666249999999998E-2</v>
      </c>
    </row>
    <row r="16528" spans="1:9" x14ac:dyDescent="0.2">
      <c r="A16528" s="5">
        <v>42896.291666666664</v>
      </c>
      <c r="B16528" s="2">
        <v>1257.1500000000001</v>
      </c>
      <c r="C16528" s="10">
        <v>90.73</v>
      </c>
      <c r="D16528" s="8">
        <v>1.9249999999999999E-4</v>
      </c>
      <c r="E16528" s="13">
        <f>D16528*'Assumptions Notes'!C$12</f>
        <v>6.93E-2</v>
      </c>
      <c r="F16528" s="15">
        <f t="shared" si="516"/>
        <v>1.7465524999999999E-2</v>
      </c>
      <c r="G16528" s="10">
        <f>IF(C16528&gt;'Assumptions Notes'!C$11,'Assumptions Notes'!C$11,C16528)</f>
        <v>90.73</v>
      </c>
      <c r="H16528" s="15">
        <f t="shared" si="517"/>
        <v>1.7465524999999999E-2</v>
      </c>
      <c r="I16528" s="2">
        <f>IF(C16528&gt;'Assumptions Notes'!C$11,-C16528*('Assumptions Notes'!C$13/(2*1000)),G16528*D16528)</f>
        <v>1.7465524999999999E-2</v>
      </c>
    </row>
    <row r="16529" spans="1:9" x14ac:dyDescent="0.2">
      <c r="A16529" s="5">
        <v>42896.3125</v>
      </c>
      <c r="B16529" s="2">
        <v>1310.6500000000001</v>
      </c>
      <c r="C16529" s="10">
        <v>97.5</v>
      </c>
      <c r="D16529" s="8">
        <v>2.0875000000000001E-4</v>
      </c>
      <c r="E16529" s="13">
        <f>D16529*'Assumptions Notes'!C$12</f>
        <v>7.5150000000000008E-2</v>
      </c>
      <c r="F16529" s="15">
        <f t="shared" si="516"/>
        <v>2.0353125E-2</v>
      </c>
      <c r="G16529" s="10">
        <f>IF(C16529&gt;'Assumptions Notes'!C$11,'Assumptions Notes'!C$11,C16529)</f>
        <v>97.5</v>
      </c>
      <c r="H16529" s="15">
        <f t="shared" si="517"/>
        <v>2.0353125E-2</v>
      </c>
      <c r="I16529" s="2">
        <f>IF(C16529&gt;'Assumptions Notes'!C$11,-C16529*('Assumptions Notes'!C$13/(2*1000)),G16529*D16529)</f>
        <v>2.0353125E-2</v>
      </c>
    </row>
    <row r="16530" spans="1:9" x14ac:dyDescent="0.2">
      <c r="A16530" s="5">
        <v>42896.333333333336</v>
      </c>
      <c r="B16530" s="2">
        <v>1348.58</v>
      </c>
      <c r="C16530" s="10">
        <v>98.47</v>
      </c>
      <c r="D16530" s="8">
        <v>2.2499999999999999E-4</v>
      </c>
      <c r="E16530" s="13">
        <f>D16530*'Assumptions Notes'!C$12</f>
        <v>8.1000000000000003E-2</v>
      </c>
      <c r="F16530" s="15">
        <f t="shared" si="516"/>
        <v>2.2155749999999998E-2</v>
      </c>
      <c r="G16530" s="10">
        <f>IF(C16530&gt;'Assumptions Notes'!C$11,'Assumptions Notes'!C$11,C16530)</f>
        <v>98.47</v>
      </c>
      <c r="H16530" s="15">
        <f t="shared" si="517"/>
        <v>2.2155749999999998E-2</v>
      </c>
      <c r="I16530" s="2">
        <f>IF(C16530&gt;'Assumptions Notes'!C$11,-C16530*('Assumptions Notes'!C$13/(2*1000)),G16530*D16530)</f>
        <v>2.2155749999999998E-2</v>
      </c>
    </row>
    <row r="16531" spans="1:9" x14ac:dyDescent="0.2">
      <c r="A16531" s="5">
        <v>42896.354166666664</v>
      </c>
      <c r="B16531" s="2">
        <v>1435.17</v>
      </c>
      <c r="C16531" s="10">
        <v>115.12</v>
      </c>
      <c r="D16531" s="8">
        <v>2.2625E-4</v>
      </c>
      <c r="E16531" s="13">
        <f>D16531*'Assumptions Notes'!C$12</f>
        <v>8.1449999999999995E-2</v>
      </c>
      <c r="F16531" s="15">
        <f t="shared" si="516"/>
        <v>2.60459E-2</v>
      </c>
      <c r="G16531" s="10">
        <f>IF(C16531&gt;'Assumptions Notes'!C$11,'Assumptions Notes'!C$11,C16531)</f>
        <v>115.12</v>
      </c>
      <c r="H16531" s="15">
        <f t="shared" si="517"/>
        <v>2.60459E-2</v>
      </c>
      <c r="I16531" s="2">
        <f>IF(C16531&gt;'Assumptions Notes'!C$11,-C16531*('Assumptions Notes'!C$13/(2*1000)),G16531*D16531)</f>
        <v>2.60459E-2</v>
      </c>
    </row>
    <row r="16532" spans="1:9" x14ac:dyDescent="0.2">
      <c r="A16532" s="5">
        <v>42896.375</v>
      </c>
      <c r="B16532" s="2">
        <v>1476.85</v>
      </c>
      <c r="C16532" s="10">
        <v>119.18</v>
      </c>
      <c r="D16532" s="8">
        <v>2.275E-4</v>
      </c>
      <c r="E16532" s="13">
        <f>D16532*'Assumptions Notes'!C$12</f>
        <v>8.1900000000000001E-2</v>
      </c>
      <c r="F16532" s="15">
        <f t="shared" si="516"/>
        <v>2.7113450000000001E-2</v>
      </c>
      <c r="G16532" s="10">
        <f>IF(C16532&gt;'Assumptions Notes'!C$11,'Assumptions Notes'!C$11,C16532)</f>
        <v>119.18</v>
      </c>
      <c r="H16532" s="15">
        <f t="shared" si="517"/>
        <v>2.7113450000000001E-2</v>
      </c>
      <c r="I16532" s="2">
        <f>IF(C16532&gt;'Assumptions Notes'!C$11,-C16532*('Assumptions Notes'!C$13/(2*1000)),G16532*D16532)</f>
        <v>2.7113450000000001E-2</v>
      </c>
    </row>
    <row r="16533" spans="1:9" x14ac:dyDescent="0.2">
      <c r="A16533" s="5">
        <v>42896.395833333336</v>
      </c>
      <c r="B16533" s="2">
        <v>1470.22</v>
      </c>
      <c r="C16533" s="10">
        <v>118.59</v>
      </c>
      <c r="D16533" s="8">
        <v>2.1875E-4</v>
      </c>
      <c r="E16533" s="13">
        <f>D16533*'Assumptions Notes'!C$12</f>
        <v>7.8750000000000001E-2</v>
      </c>
      <c r="F16533" s="15">
        <f t="shared" si="516"/>
        <v>2.5941562500000001E-2</v>
      </c>
      <c r="G16533" s="10">
        <f>IF(C16533&gt;'Assumptions Notes'!C$11,'Assumptions Notes'!C$11,C16533)</f>
        <v>118.59</v>
      </c>
      <c r="H16533" s="15">
        <f t="shared" si="517"/>
        <v>2.5941562500000001E-2</v>
      </c>
      <c r="I16533" s="2">
        <f>IF(C16533&gt;'Assumptions Notes'!C$11,-C16533*('Assumptions Notes'!C$13/(2*1000)),G16533*D16533)</f>
        <v>2.5941562500000001E-2</v>
      </c>
    </row>
    <row r="16534" spans="1:9" x14ac:dyDescent="0.2">
      <c r="A16534" s="5">
        <v>42896.416666666664</v>
      </c>
      <c r="B16534" s="2">
        <v>1424.5</v>
      </c>
      <c r="C16534" s="10">
        <v>97.42</v>
      </c>
      <c r="D16534" s="8">
        <v>2.1000000000000001E-4</v>
      </c>
      <c r="E16534" s="13">
        <f>D16534*'Assumptions Notes'!C$12</f>
        <v>7.5600000000000001E-2</v>
      </c>
      <c r="F16534" s="15">
        <f t="shared" si="516"/>
        <v>2.0458200000000003E-2</v>
      </c>
      <c r="G16534" s="10">
        <f>IF(C16534&gt;'Assumptions Notes'!C$11,'Assumptions Notes'!C$11,C16534)</f>
        <v>97.42</v>
      </c>
      <c r="H16534" s="15">
        <f t="shared" si="517"/>
        <v>2.0458200000000003E-2</v>
      </c>
      <c r="I16534" s="2">
        <f>IF(C16534&gt;'Assumptions Notes'!C$11,-C16534*('Assumptions Notes'!C$13/(2*1000)),G16534*D16534)</f>
        <v>2.0458200000000003E-2</v>
      </c>
    </row>
    <row r="16535" spans="1:9" x14ac:dyDescent="0.2">
      <c r="A16535" s="5">
        <v>42896.4375</v>
      </c>
      <c r="B16535" s="2">
        <v>1340.52</v>
      </c>
      <c r="C16535" s="10">
        <v>94.57</v>
      </c>
      <c r="D16535" s="8">
        <v>2.075E-4</v>
      </c>
      <c r="E16535" s="13">
        <f>D16535*'Assumptions Notes'!C$12</f>
        <v>7.4700000000000003E-2</v>
      </c>
      <c r="F16535" s="15">
        <f t="shared" si="516"/>
        <v>1.9623274999999999E-2</v>
      </c>
      <c r="G16535" s="10">
        <f>IF(C16535&gt;'Assumptions Notes'!C$11,'Assumptions Notes'!C$11,C16535)</f>
        <v>94.57</v>
      </c>
      <c r="H16535" s="15">
        <f t="shared" si="517"/>
        <v>1.9623274999999999E-2</v>
      </c>
      <c r="I16535" s="2">
        <f>IF(C16535&gt;'Assumptions Notes'!C$11,-C16535*('Assumptions Notes'!C$13/(2*1000)),G16535*D16535)</f>
        <v>1.9623274999999999E-2</v>
      </c>
    </row>
    <row r="16536" spans="1:9" x14ac:dyDescent="0.2">
      <c r="A16536" s="5">
        <v>42896.458333333336</v>
      </c>
      <c r="B16536" s="2">
        <v>1251.77</v>
      </c>
      <c r="C16536" s="10">
        <v>80.12</v>
      </c>
      <c r="D16536" s="8">
        <v>2.05E-4</v>
      </c>
      <c r="E16536" s="13">
        <f>D16536*'Assumptions Notes'!C$12</f>
        <v>7.3800000000000004E-2</v>
      </c>
      <c r="F16536" s="15">
        <f t="shared" si="516"/>
        <v>1.6424600000000001E-2</v>
      </c>
      <c r="G16536" s="10">
        <f>IF(C16536&gt;'Assumptions Notes'!C$11,'Assumptions Notes'!C$11,C16536)</f>
        <v>80.12</v>
      </c>
      <c r="H16536" s="15">
        <f t="shared" si="517"/>
        <v>1.6424600000000001E-2</v>
      </c>
      <c r="I16536" s="2">
        <f>IF(C16536&gt;'Assumptions Notes'!C$11,-C16536*('Assumptions Notes'!C$13/(2*1000)),G16536*D16536)</f>
        <v>1.6424600000000001E-2</v>
      </c>
    </row>
    <row r="16537" spans="1:9" x14ac:dyDescent="0.2">
      <c r="A16537" s="5">
        <v>42896.479166666664</v>
      </c>
      <c r="B16537" s="2">
        <v>1185.18</v>
      </c>
      <c r="C16537" s="10">
        <v>78.69</v>
      </c>
      <c r="D16537" s="8">
        <v>2.1499999999999999E-4</v>
      </c>
      <c r="E16537" s="13">
        <f>D16537*'Assumptions Notes'!C$12</f>
        <v>7.7399999999999997E-2</v>
      </c>
      <c r="F16537" s="15">
        <f t="shared" si="516"/>
        <v>1.6918349999999999E-2</v>
      </c>
      <c r="G16537" s="10">
        <f>IF(C16537&gt;'Assumptions Notes'!C$11,'Assumptions Notes'!C$11,C16537)</f>
        <v>78.69</v>
      </c>
      <c r="H16537" s="15">
        <f t="shared" si="517"/>
        <v>1.6918349999999999E-2</v>
      </c>
      <c r="I16537" s="2">
        <f>IF(C16537&gt;'Assumptions Notes'!C$11,-C16537*('Assumptions Notes'!C$13/(2*1000)),G16537*D16537)</f>
        <v>1.6918349999999999E-2</v>
      </c>
    </row>
    <row r="16538" spans="1:9" x14ac:dyDescent="0.2">
      <c r="A16538" s="5">
        <v>42896.5</v>
      </c>
      <c r="B16538" s="2">
        <v>1163.82</v>
      </c>
      <c r="C16538" s="10">
        <v>82.26</v>
      </c>
      <c r="D16538" s="8">
        <v>2.2499999999999999E-4</v>
      </c>
      <c r="E16538" s="13">
        <f>D16538*'Assumptions Notes'!C$12</f>
        <v>8.1000000000000003E-2</v>
      </c>
      <c r="F16538" s="15">
        <f t="shared" si="516"/>
        <v>1.8508500000000001E-2</v>
      </c>
      <c r="G16538" s="10">
        <f>IF(C16538&gt;'Assumptions Notes'!C$11,'Assumptions Notes'!C$11,C16538)</f>
        <v>82.26</v>
      </c>
      <c r="H16538" s="15">
        <f t="shared" si="517"/>
        <v>1.8508500000000001E-2</v>
      </c>
      <c r="I16538" s="2">
        <f>IF(C16538&gt;'Assumptions Notes'!C$11,-C16538*('Assumptions Notes'!C$13/(2*1000)),G16538*D16538)</f>
        <v>1.8508500000000001E-2</v>
      </c>
    </row>
    <row r="16539" spans="1:9" x14ac:dyDescent="0.2">
      <c r="A16539" s="5">
        <v>42896.520833333336</v>
      </c>
      <c r="B16539" s="2">
        <v>1127.32</v>
      </c>
      <c r="C16539" s="10">
        <v>92.95</v>
      </c>
      <c r="D16539" s="8">
        <v>2.1250000000000002E-4</v>
      </c>
      <c r="E16539" s="13">
        <f>D16539*'Assumptions Notes'!C$12</f>
        <v>7.6500000000000012E-2</v>
      </c>
      <c r="F16539" s="15">
        <f t="shared" si="516"/>
        <v>1.9751875000000002E-2</v>
      </c>
      <c r="G16539" s="10">
        <f>IF(C16539&gt;'Assumptions Notes'!C$11,'Assumptions Notes'!C$11,C16539)</f>
        <v>92.95</v>
      </c>
      <c r="H16539" s="15">
        <f t="shared" si="517"/>
        <v>1.9751875000000002E-2</v>
      </c>
      <c r="I16539" s="2">
        <f>IF(C16539&gt;'Assumptions Notes'!C$11,-C16539*('Assumptions Notes'!C$13/(2*1000)),G16539*D16539)</f>
        <v>1.9751875000000002E-2</v>
      </c>
    </row>
    <row r="16540" spans="1:9" x14ac:dyDescent="0.2">
      <c r="A16540" s="5">
        <v>42896.541666666664</v>
      </c>
      <c r="B16540" s="2">
        <v>1084.82</v>
      </c>
      <c r="C16540" s="10">
        <v>95.15</v>
      </c>
      <c r="D16540" s="8">
        <v>2.0000000000000001E-4</v>
      </c>
      <c r="E16540" s="13">
        <f>D16540*'Assumptions Notes'!C$12</f>
        <v>7.2000000000000008E-2</v>
      </c>
      <c r="F16540" s="15">
        <f t="shared" si="516"/>
        <v>1.9030000000000002E-2</v>
      </c>
      <c r="G16540" s="10">
        <f>IF(C16540&gt;'Assumptions Notes'!C$11,'Assumptions Notes'!C$11,C16540)</f>
        <v>95.15</v>
      </c>
      <c r="H16540" s="15">
        <f t="shared" si="517"/>
        <v>1.9030000000000002E-2</v>
      </c>
      <c r="I16540" s="2">
        <f>IF(C16540&gt;'Assumptions Notes'!C$11,-C16540*('Assumptions Notes'!C$13/(2*1000)),G16540*D16540)</f>
        <v>1.9030000000000002E-2</v>
      </c>
    </row>
    <row r="16541" spans="1:9" x14ac:dyDescent="0.2">
      <c r="A16541" s="5">
        <v>42896.5625</v>
      </c>
      <c r="B16541" s="2">
        <v>1078.3</v>
      </c>
      <c r="C16541" s="10">
        <v>96.15</v>
      </c>
      <c r="D16541" s="8">
        <v>1.975E-4</v>
      </c>
      <c r="E16541" s="13">
        <f>D16541*'Assumptions Notes'!C$12</f>
        <v>7.1099999999999997E-2</v>
      </c>
      <c r="F16541" s="15">
        <f t="shared" si="516"/>
        <v>1.8989625000000003E-2</v>
      </c>
      <c r="G16541" s="10">
        <f>IF(C16541&gt;'Assumptions Notes'!C$11,'Assumptions Notes'!C$11,C16541)</f>
        <v>96.15</v>
      </c>
      <c r="H16541" s="15">
        <f t="shared" si="517"/>
        <v>1.8989625000000003E-2</v>
      </c>
      <c r="I16541" s="2">
        <f>IF(C16541&gt;'Assumptions Notes'!C$11,-C16541*('Assumptions Notes'!C$13/(2*1000)),G16541*D16541)</f>
        <v>1.8989625000000003E-2</v>
      </c>
    </row>
    <row r="16542" spans="1:9" x14ac:dyDescent="0.2">
      <c r="A16542" s="5">
        <v>42896.583333333336</v>
      </c>
      <c r="B16542" s="2">
        <v>1071.78</v>
      </c>
      <c r="C16542" s="10">
        <v>96.43</v>
      </c>
      <c r="D16542" s="8">
        <v>1.95E-4</v>
      </c>
      <c r="E16542" s="13">
        <f>D16542*'Assumptions Notes'!C$12</f>
        <v>7.0199999999999999E-2</v>
      </c>
      <c r="F16542" s="15">
        <f t="shared" si="516"/>
        <v>1.880385E-2</v>
      </c>
      <c r="G16542" s="10">
        <f>IF(C16542&gt;'Assumptions Notes'!C$11,'Assumptions Notes'!C$11,C16542)</f>
        <v>96.43</v>
      </c>
      <c r="H16542" s="15">
        <f t="shared" si="517"/>
        <v>1.880385E-2</v>
      </c>
      <c r="I16542" s="2">
        <f>IF(C16542&gt;'Assumptions Notes'!C$11,-C16542*('Assumptions Notes'!C$13/(2*1000)),G16542*D16542)</f>
        <v>1.880385E-2</v>
      </c>
    </row>
    <row r="16543" spans="1:9" x14ac:dyDescent="0.2">
      <c r="A16543" s="5">
        <v>42896.604166666664</v>
      </c>
      <c r="B16543" s="2">
        <v>1078.5999999999999</v>
      </c>
      <c r="C16543" s="10">
        <v>96.28</v>
      </c>
      <c r="D16543" s="8">
        <v>1.9625E-4</v>
      </c>
      <c r="E16543" s="13">
        <f>D16543*'Assumptions Notes'!C$12</f>
        <v>7.0650000000000004E-2</v>
      </c>
      <c r="F16543" s="15">
        <f t="shared" si="516"/>
        <v>1.8894950000000001E-2</v>
      </c>
      <c r="G16543" s="10">
        <f>IF(C16543&gt;'Assumptions Notes'!C$11,'Assumptions Notes'!C$11,C16543)</f>
        <v>96.28</v>
      </c>
      <c r="H16543" s="15">
        <f t="shared" si="517"/>
        <v>1.8894950000000001E-2</v>
      </c>
      <c r="I16543" s="2">
        <f>IF(C16543&gt;'Assumptions Notes'!C$11,-C16543*('Assumptions Notes'!C$13/(2*1000)),G16543*D16543)</f>
        <v>1.8894950000000001E-2</v>
      </c>
    </row>
    <row r="16544" spans="1:9" x14ac:dyDescent="0.2">
      <c r="A16544" s="5">
        <v>42896.625</v>
      </c>
      <c r="B16544" s="2">
        <v>1090.26</v>
      </c>
      <c r="C16544" s="10">
        <v>98.46</v>
      </c>
      <c r="D16544" s="8">
        <v>1.975E-4</v>
      </c>
      <c r="E16544" s="13">
        <f>D16544*'Assumptions Notes'!C$12</f>
        <v>7.1099999999999997E-2</v>
      </c>
      <c r="F16544" s="15">
        <f t="shared" si="516"/>
        <v>1.9445850000000001E-2</v>
      </c>
      <c r="G16544" s="10">
        <f>IF(C16544&gt;'Assumptions Notes'!C$11,'Assumptions Notes'!C$11,C16544)</f>
        <v>98.46</v>
      </c>
      <c r="H16544" s="15">
        <f t="shared" si="517"/>
        <v>1.9445850000000001E-2</v>
      </c>
      <c r="I16544" s="2">
        <f>IF(C16544&gt;'Assumptions Notes'!C$11,-C16544*('Assumptions Notes'!C$13/(2*1000)),G16544*D16544)</f>
        <v>1.9445850000000001E-2</v>
      </c>
    </row>
    <row r="16545" spans="1:9" x14ac:dyDescent="0.2">
      <c r="A16545" s="5">
        <v>42896.645833333336</v>
      </c>
      <c r="B16545" s="2">
        <v>1131.0899999999999</v>
      </c>
      <c r="C16545" s="10">
        <v>97.5</v>
      </c>
      <c r="D16545" s="8">
        <v>2.2124999999999998E-4</v>
      </c>
      <c r="E16545" s="13">
        <f>D16545*'Assumptions Notes'!C$12</f>
        <v>7.9649999999999999E-2</v>
      </c>
      <c r="F16545" s="15">
        <f t="shared" si="516"/>
        <v>2.1571874999999997E-2</v>
      </c>
      <c r="G16545" s="10">
        <f>IF(C16545&gt;'Assumptions Notes'!C$11,'Assumptions Notes'!C$11,C16545)</f>
        <v>97.5</v>
      </c>
      <c r="H16545" s="15">
        <f t="shared" si="517"/>
        <v>2.1571874999999997E-2</v>
      </c>
      <c r="I16545" s="2">
        <f>IF(C16545&gt;'Assumptions Notes'!C$11,-C16545*('Assumptions Notes'!C$13/(2*1000)),G16545*D16545)</f>
        <v>2.1571874999999997E-2</v>
      </c>
    </row>
    <row r="16546" spans="1:9" x14ac:dyDescent="0.2">
      <c r="A16546" s="5">
        <v>42896.666666666664</v>
      </c>
      <c r="B16546" s="2">
        <v>1178.1600000000001</v>
      </c>
      <c r="C16546" s="10">
        <v>110.89</v>
      </c>
      <c r="D16546" s="8">
        <v>2.4499999999999999E-4</v>
      </c>
      <c r="E16546" s="13">
        <f>D16546*'Assumptions Notes'!C$12</f>
        <v>8.8200000000000001E-2</v>
      </c>
      <c r="F16546" s="15">
        <f t="shared" si="516"/>
        <v>2.7168049999999999E-2</v>
      </c>
      <c r="G16546" s="10">
        <f>IF(C16546&gt;'Assumptions Notes'!C$11,'Assumptions Notes'!C$11,C16546)</f>
        <v>110.89</v>
      </c>
      <c r="H16546" s="15">
        <f t="shared" si="517"/>
        <v>2.7168049999999999E-2</v>
      </c>
      <c r="I16546" s="2">
        <f>IF(C16546&gt;'Assumptions Notes'!C$11,-C16546*('Assumptions Notes'!C$13/(2*1000)),G16546*D16546)</f>
        <v>2.7168049999999999E-2</v>
      </c>
    </row>
    <row r="16547" spans="1:9" x14ac:dyDescent="0.2">
      <c r="A16547" s="5">
        <v>42896.6875</v>
      </c>
      <c r="B16547" s="2">
        <v>1255.92</v>
      </c>
      <c r="C16547" s="10">
        <v>127.57</v>
      </c>
      <c r="D16547" s="8">
        <v>2.7E-4</v>
      </c>
      <c r="E16547" s="13">
        <f>D16547*'Assumptions Notes'!C$12</f>
        <v>9.7199999999999995E-2</v>
      </c>
      <c r="F16547" s="15">
        <f t="shared" si="516"/>
        <v>3.44439E-2</v>
      </c>
      <c r="G16547" s="10">
        <f>IF(C16547&gt;'Assumptions Notes'!C$11,'Assumptions Notes'!C$11,C16547)</f>
        <v>120</v>
      </c>
      <c r="H16547" s="15">
        <f t="shared" si="517"/>
        <v>3.2399999999999998E-2</v>
      </c>
      <c r="I16547" s="2">
        <f>IF(C16547&gt;'Assumptions Notes'!C$11,-C16547*('Assumptions Notes'!C$13/(2*1000)),G16547*D16547)</f>
        <v>-6.3784999999999994E-2</v>
      </c>
    </row>
    <row r="16548" spans="1:9" x14ac:dyDescent="0.2">
      <c r="A16548" s="5">
        <v>42896.708333333336</v>
      </c>
      <c r="B16548" s="2">
        <v>1380.91</v>
      </c>
      <c r="C16548" s="10">
        <v>125.52</v>
      </c>
      <c r="D16548" s="8">
        <v>2.9500000000000001E-4</v>
      </c>
      <c r="E16548" s="13">
        <f>D16548*'Assumptions Notes'!C$12</f>
        <v>0.1062</v>
      </c>
      <c r="F16548" s="15">
        <f t="shared" si="516"/>
        <v>3.7028400000000003E-2</v>
      </c>
      <c r="G16548" s="10">
        <f>IF(C16548&gt;'Assumptions Notes'!C$11,'Assumptions Notes'!C$11,C16548)</f>
        <v>120</v>
      </c>
      <c r="H16548" s="15">
        <f t="shared" si="517"/>
        <v>3.5400000000000001E-2</v>
      </c>
      <c r="I16548" s="2">
        <f>IF(C16548&gt;'Assumptions Notes'!C$11,-C16548*('Assumptions Notes'!C$13/(2*1000)),G16548*D16548)</f>
        <v>-6.2759999999999996E-2</v>
      </c>
    </row>
    <row r="16549" spans="1:9" x14ac:dyDescent="0.2">
      <c r="A16549" s="5">
        <v>42896.729166666664</v>
      </c>
      <c r="B16549" s="2">
        <v>1534.49</v>
      </c>
      <c r="C16549" s="10">
        <v>125.57</v>
      </c>
      <c r="D16549" s="8">
        <v>2.9750000000000002E-4</v>
      </c>
      <c r="E16549" s="13">
        <f>D16549*'Assumptions Notes'!C$12</f>
        <v>0.1071</v>
      </c>
      <c r="F16549" s="15">
        <f t="shared" si="516"/>
        <v>3.7357075000000003E-2</v>
      </c>
      <c r="G16549" s="10">
        <f>IF(C16549&gt;'Assumptions Notes'!C$11,'Assumptions Notes'!C$11,C16549)</f>
        <v>120</v>
      </c>
      <c r="H16549" s="15">
        <f t="shared" si="517"/>
        <v>3.5700000000000003E-2</v>
      </c>
      <c r="I16549" s="2">
        <f>IF(C16549&gt;'Assumptions Notes'!C$11,-C16549*('Assumptions Notes'!C$13/(2*1000)),G16549*D16549)</f>
        <v>-6.2784999999999994E-2</v>
      </c>
    </row>
    <row r="16550" spans="1:9" x14ac:dyDescent="0.2">
      <c r="A16550" s="5">
        <v>42896.75</v>
      </c>
      <c r="B16550" s="2">
        <v>1717.3</v>
      </c>
      <c r="C16550" s="10">
        <v>134.57</v>
      </c>
      <c r="D16550" s="8">
        <v>2.9999999999999997E-4</v>
      </c>
      <c r="E16550" s="13">
        <f>D16550*'Assumptions Notes'!C$12</f>
        <v>0.10799999999999998</v>
      </c>
      <c r="F16550" s="15">
        <f t="shared" si="516"/>
        <v>4.0370999999999997E-2</v>
      </c>
      <c r="G16550" s="10">
        <f>IF(C16550&gt;'Assumptions Notes'!C$11,'Assumptions Notes'!C$11,C16550)</f>
        <v>120</v>
      </c>
      <c r="H16550" s="15">
        <f t="shared" si="517"/>
        <v>3.5999999999999997E-2</v>
      </c>
      <c r="I16550" s="2">
        <f>IF(C16550&gt;'Assumptions Notes'!C$11,-C16550*('Assumptions Notes'!C$13/(2*1000)),G16550*D16550)</f>
        <v>-6.7284999999999998E-2</v>
      </c>
    </row>
    <row r="16551" spans="1:9" x14ac:dyDescent="0.2">
      <c r="A16551" s="5">
        <v>42896.770833333336</v>
      </c>
      <c r="B16551" s="2">
        <v>1848.23</v>
      </c>
      <c r="C16551" s="10">
        <v>200.93</v>
      </c>
      <c r="D16551" s="8">
        <v>2.9999999999999997E-4</v>
      </c>
      <c r="E16551" s="13">
        <f>D16551*'Assumptions Notes'!C$12</f>
        <v>0.10799999999999998</v>
      </c>
      <c r="F16551" s="15">
        <f t="shared" si="516"/>
        <v>6.0278999999999999E-2</v>
      </c>
      <c r="G16551" s="10">
        <f>IF(C16551&gt;'Assumptions Notes'!C$11,'Assumptions Notes'!C$11,C16551)</f>
        <v>120</v>
      </c>
      <c r="H16551" s="15">
        <f t="shared" si="517"/>
        <v>3.5999999999999997E-2</v>
      </c>
      <c r="I16551" s="2">
        <f>IF(C16551&gt;'Assumptions Notes'!C$11,-C16551*('Assumptions Notes'!C$13/(2*1000)),G16551*D16551)</f>
        <v>-0.100465</v>
      </c>
    </row>
    <row r="16552" spans="1:9" x14ac:dyDescent="0.2">
      <c r="A16552" s="5">
        <v>42896.791666666664</v>
      </c>
      <c r="B16552" s="2">
        <v>1876.51</v>
      </c>
      <c r="C16552" s="10">
        <v>149.41</v>
      </c>
      <c r="D16552" s="8">
        <v>2.9999999999999997E-4</v>
      </c>
      <c r="E16552" s="13">
        <f>D16552*'Assumptions Notes'!C$12</f>
        <v>0.10799999999999998</v>
      </c>
      <c r="F16552" s="15">
        <f t="shared" si="516"/>
        <v>4.4822999999999995E-2</v>
      </c>
      <c r="G16552" s="10">
        <f>IF(C16552&gt;'Assumptions Notes'!C$11,'Assumptions Notes'!C$11,C16552)</f>
        <v>120</v>
      </c>
      <c r="H16552" s="15">
        <f t="shared" si="517"/>
        <v>3.5999999999999997E-2</v>
      </c>
      <c r="I16552" s="2">
        <f>IF(C16552&gt;'Assumptions Notes'!C$11,-C16552*('Assumptions Notes'!C$13/(2*1000)),G16552*D16552)</f>
        <v>-7.4704999999999994E-2</v>
      </c>
    </row>
    <row r="16553" spans="1:9" x14ac:dyDescent="0.2">
      <c r="A16553" s="5">
        <v>42896.8125</v>
      </c>
      <c r="B16553" s="2">
        <v>1845.78</v>
      </c>
      <c r="C16553" s="10">
        <v>132.43</v>
      </c>
      <c r="D16553" s="8">
        <v>2.9750000000000002E-4</v>
      </c>
      <c r="E16553" s="13">
        <f>D16553*'Assumptions Notes'!C$12</f>
        <v>0.1071</v>
      </c>
      <c r="F16553" s="15">
        <f t="shared" si="516"/>
        <v>3.9397925000000007E-2</v>
      </c>
      <c r="G16553" s="10">
        <f>IF(C16553&gt;'Assumptions Notes'!C$11,'Assumptions Notes'!C$11,C16553)</f>
        <v>120</v>
      </c>
      <c r="H16553" s="15">
        <f t="shared" si="517"/>
        <v>3.5700000000000003E-2</v>
      </c>
      <c r="I16553" s="2">
        <f>IF(C16553&gt;'Assumptions Notes'!C$11,-C16553*('Assumptions Notes'!C$13/(2*1000)),G16553*D16553)</f>
        <v>-6.621500000000001E-2</v>
      </c>
    </row>
    <row r="16554" spans="1:9" x14ac:dyDescent="0.2">
      <c r="A16554" s="5">
        <v>42896.833333333336</v>
      </c>
      <c r="B16554" s="2">
        <v>1821.36</v>
      </c>
      <c r="C16554" s="10">
        <v>121.6</v>
      </c>
      <c r="D16554" s="8">
        <v>2.9500000000000001E-4</v>
      </c>
      <c r="E16554" s="13">
        <f>D16554*'Assumptions Notes'!C$12</f>
        <v>0.1062</v>
      </c>
      <c r="F16554" s="15">
        <f t="shared" si="516"/>
        <v>3.5872000000000001E-2</v>
      </c>
      <c r="G16554" s="10">
        <f>IF(C16554&gt;'Assumptions Notes'!C$11,'Assumptions Notes'!C$11,C16554)</f>
        <v>120</v>
      </c>
      <c r="H16554" s="15">
        <f t="shared" si="517"/>
        <v>3.5400000000000001E-2</v>
      </c>
      <c r="I16554" s="2">
        <f>IF(C16554&gt;'Assumptions Notes'!C$11,-C16554*('Assumptions Notes'!C$13/(2*1000)),G16554*D16554)</f>
        <v>-6.08E-2</v>
      </c>
    </row>
    <row r="16555" spans="1:9" x14ac:dyDescent="0.2">
      <c r="A16555" s="5">
        <v>42896.854166666664</v>
      </c>
      <c r="B16555" s="2">
        <v>1790.76</v>
      </c>
      <c r="C16555" s="10">
        <v>119.24</v>
      </c>
      <c r="D16555" s="8">
        <v>2.9E-4</v>
      </c>
      <c r="E16555" s="13">
        <f>D16555*'Assumptions Notes'!C$12</f>
        <v>0.10440000000000001</v>
      </c>
      <c r="F16555" s="15">
        <f t="shared" si="516"/>
        <v>3.4579600000000002E-2</v>
      </c>
      <c r="G16555" s="10">
        <f>IF(C16555&gt;'Assumptions Notes'!C$11,'Assumptions Notes'!C$11,C16555)</f>
        <v>119.24</v>
      </c>
      <c r="H16555" s="15">
        <f t="shared" si="517"/>
        <v>3.4579600000000002E-2</v>
      </c>
      <c r="I16555" s="2">
        <f>IF(C16555&gt;'Assumptions Notes'!C$11,-C16555*('Assumptions Notes'!C$13/(2*1000)),G16555*D16555)</f>
        <v>3.4579600000000002E-2</v>
      </c>
    </row>
    <row r="16556" spans="1:9" x14ac:dyDescent="0.2">
      <c r="A16556" s="5">
        <v>42896.875</v>
      </c>
      <c r="B16556" s="2">
        <v>1767.5</v>
      </c>
      <c r="C16556" s="10">
        <v>109.15</v>
      </c>
      <c r="D16556" s="8">
        <v>2.8499999999999999E-4</v>
      </c>
      <c r="E16556" s="13">
        <f>D16556*'Assumptions Notes'!C$12</f>
        <v>0.1026</v>
      </c>
      <c r="F16556" s="15">
        <f t="shared" si="516"/>
        <v>3.110775E-2</v>
      </c>
      <c r="G16556" s="10">
        <f>IF(C16556&gt;'Assumptions Notes'!C$11,'Assumptions Notes'!C$11,C16556)</f>
        <v>109.15</v>
      </c>
      <c r="H16556" s="15">
        <f t="shared" si="517"/>
        <v>3.110775E-2</v>
      </c>
      <c r="I16556" s="2">
        <f>IF(C16556&gt;'Assumptions Notes'!C$11,-C16556*('Assumptions Notes'!C$13/(2*1000)),G16556*D16556)</f>
        <v>3.110775E-2</v>
      </c>
    </row>
    <row r="16557" spans="1:9" x14ac:dyDescent="0.2">
      <c r="A16557" s="5">
        <v>42896.895833333336</v>
      </c>
      <c r="B16557" s="2">
        <v>1735.29</v>
      </c>
      <c r="C16557" s="10">
        <v>124.74</v>
      </c>
      <c r="D16557" s="8">
        <v>2.7E-4</v>
      </c>
      <c r="E16557" s="13">
        <f>D16557*'Assumptions Notes'!C$12</f>
        <v>9.7199999999999995E-2</v>
      </c>
      <c r="F16557" s="15">
        <f t="shared" si="516"/>
        <v>3.3679799999999996E-2</v>
      </c>
      <c r="G16557" s="10">
        <f>IF(C16557&gt;'Assumptions Notes'!C$11,'Assumptions Notes'!C$11,C16557)</f>
        <v>120</v>
      </c>
      <c r="H16557" s="15">
        <f t="shared" si="517"/>
        <v>3.2399999999999998E-2</v>
      </c>
      <c r="I16557" s="2">
        <f>IF(C16557&gt;'Assumptions Notes'!C$11,-C16557*('Assumptions Notes'!C$13/(2*1000)),G16557*D16557)</f>
        <v>-6.2370000000000002E-2</v>
      </c>
    </row>
    <row r="16558" spans="1:9" x14ac:dyDescent="0.2">
      <c r="A16558" s="5">
        <v>42896.916666666664</v>
      </c>
      <c r="B16558" s="2">
        <v>1702.69</v>
      </c>
      <c r="C16558" s="10">
        <v>124.84</v>
      </c>
      <c r="D16558" s="8">
        <v>2.5500000000000002E-4</v>
      </c>
      <c r="E16558" s="13">
        <f>D16558*'Assumptions Notes'!C$12</f>
        <v>9.1800000000000007E-2</v>
      </c>
      <c r="F16558" s="15">
        <f t="shared" si="516"/>
        <v>3.18342E-2</v>
      </c>
      <c r="G16558" s="10">
        <f>IF(C16558&gt;'Assumptions Notes'!C$11,'Assumptions Notes'!C$11,C16558)</f>
        <v>120</v>
      </c>
      <c r="H16558" s="15">
        <f t="shared" si="517"/>
        <v>3.0600000000000002E-2</v>
      </c>
      <c r="I16558" s="2">
        <f>IF(C16558&gt;'Assumptions Notes'!C$11,-C16558*('Assumptions Notes'!C$13/(2*1000)),G16558*D16558)</f>
        <v>-6.2420000000000003E-2</v>
      </c>
    </row>
    <row r="16559" spans="1:9" x14ac:dyDescent="0.2">
      <c r="A16559" s="5">
        <v>42896.9375</v>
      </c>
      <c r="B16559" s="2">
        <v>1637.19</v>
      </c>
      <c r="C16559" s="10">
        <v>98.01</v>
      </c>
      <c r="D16559" s="8">
        <v>2.1250000000000002E-4</v>
      </c>
      <c r="E16559" s="13">
        <f>D16559*'Assumptions Notes'!C$12</f>
        <v>7.6500000000000012E-2</v>
      </c>
      <c r="F16559" s="15">
        <f t="shared" si="516"/>
        <v>2.0827125000000002E-2</v>
      </c>
      <c r="G16559" s="10">
        <f>IF(C16559&gt;'Assumptions Notes'!C$11,'Assumptions Notes'!C$11,C16559)</f>
        <v>98.01</v>
      </c>
      <c r="H16559" s="15">
        <f t="shared" si="517"/>
        <v>2.0827125000000002E-2</v>
      </c>
      <c r="I16559" s="2">
        <f>IF(C16559&gt;'Assumptions Notes'!C$11,-C16559*('Assumptions Notes'!C$13/(2*1000)),G16559*D16559)</f>
        <v>2.0827125000000002E-2</v>
      </c>
    </row>
    <row r="16560" spans="1:9" x14ac:dyDescent="0.2">
      <c r="A16560" s="5">
        <v>42896.958333333336</v>
      </c>
      <c r="B16560" s="2">
        <v>1580.83</v>
      </c>
      <c r="C16560" s="10">
        <v>95.55</v>
      </c>
      <c r="D16560" s="8">
        <v>1.7000000000000001E-4</v>
      </c>
      <c r="E16560" s="13">
        <f>D16560*'Assumptions Notes'!C$12</f>
        <v>6.1200000000000004E-2</v>
      </c>
      <c r="F16560" s="15">
        <f t="shared" si="516"/>
        <v>1.6243500000000001E-2</v>
      </c>
      <c r="G16560" s="10">
        <f>IF(C16560&gt;'Assumptions Notes'!C$11,'Assumptions Notes'!C$11,C16560)</f>
        <v>95.55</v>
      </c>
      <c r="H16560" s="15">
        <f t="shared" si="517"/>
        <v>1.6243500000000001E-2</v>
      </c>
      <c r="I16560" s="2">
        <f>IF(C16560&gt;'Assumptions Notes'!C$11,-C16560*('Assumptions Notes'!C$13/(2*1000)),G16560*D16560)</f>
        <v>1.6243500000000001E-2</v>
      </c>
    </row>
    <row r="16561" spans="1:9" x14ac:dyDescent="0.2">
      <c r="A16561" s="5">
        <v>42896.979166666664</v>
      </c>
      <c r="B16561" s="2">
        <v>1561.3</v>
      </c>
      <c r="C16561" s="10">
        <v>88.29</v>
      </c>
      <c r="D16561" s="8">
        <v>1.5000000000000001E-4</v>
      </c>
      <c r="E16561" s="13">
        <f>D16561*'Assumptions Notes'!C$12</f>
        <v>5.4000000000000006E-2</v>
      </c>
      <c r="F16561" s="15">
        <f t="shared" si="516"/>
        <v>1.3243500000000002E-2</v>
      </c>
      <c r="G16561" s="10">
        <f>IF(C16561&gt;'Assumptions Notes'!C$11,'Assumptions Notes'!C$11,C16561)</f>
        <v>88.29</v>
      </c>
      <c r="H16561" s="15">
        <f t="shared" si="517"/>
        <v>1.3243500000000002E-2</v>
      </c>
      <c r="I16561" s="2">
        <f>IF(C16561&gt;'Assumptions Notes'!C$11,-C16561*('Assumptions Notes'!C$13/(2*1000)),G16561*D16561)</f>
        <v>1.3243500000000002E-2</v>
      </c>
    </row>
    <row r="16562" spans="1:9" x14ac:dyDescent="0.2">
      <c r="A16562" s="5">
        <v>42897</v>
      </c>
      <c r="B16562" s="2">
        <v>1745.02</v>
      </c>
      <c r="C16562" s="10">
        <v>94.6</v>
      </c>
      <c r="D16562" s="8">
        <v>1.2999999999999999E-4</v>
      </c>
      <c r="E16562" s="13">
        <f>D16562*'Assumptions Notes'!C$12</f>
        <v>4.6799999999999994E-2</v>
      </c>
      <c r="F16562" s="15">
        <f t="shared" si="516"/>
        <v>1.2297999999999998E-2</v>
      </c>
      <c r="G16562" s="10">
        <f>IF(C16562&gt;'Assumptions Notes'!C$11,'Assumptions Notes'!C$11,C16562)</f>
        <v>94.6</v>
      </c>
      <c r="H16562" s="15">
        <f t="shared" si="517"/>
        <v>1.2297999999999998E-2</v>
      </c>
      <c r="I16562" s="2">
        <f>IF(C16562&gt;'Assumptions Notes'!C$11,-C16562*('Assumptions Notes'!C$13/(2*1000)),G16562*D16562)</f>
        <v>1.2297999999999998E-2</v>
      </c>
    </row>
    <row r="16563" spans="1:9" x14ac:dyDescent="0.2">
      <c r="A16563" s="5">
        <v>42897.020833333336</v>
      </c>
      <c r="B16563" s="2">
        <v>1637.49</v>
      </c>
      <c r="C16563" s="10">
        <v>98</v>
      </c>
      <c r="D16563" s="8">
        <v>1.175E-4</v>
      </c>
      <c r="E16563" s="13">
        <f>D16563*'Assumptions Notes'!C$12</f>
        <v>4.2299999999999997E-2</v>
      </c>
      <c r="F16563" s="15">
        <f t="shared" si="516"/>
        <v>1.1514999999999999E-2</v>
      </c>
      <c r="G16563" s="10">
        <f>IF(C16563&gt;'Assumptions Notes'!C$11,'Assumptions Notes'!C$11,C16563)</f>
        <v>98</v>
      </c>
      <c r="H16563" s="15">
        <f t="shared" si="517"/>
        <v>1.1514999999999999E-2</v>
      </c>
      <c r="I16563" s="2">
        <f>IF(C16563&gt;'Assumptions Notes'!C$11,-C16563*('Assumptions Notes'!C$13/(2*1000)),G16563*D16563)</f>
        <v>1.1514999999999999E-2</v>
      </c>
    </row>
    <row r="16564" spans="1:9" x14ac:dyDescent="0.2">
      <c r="A16564" s="5">
        <v>42897.041666666664</v>
      </c>
      <c r="B16564" s="2">
        <v>1545.47</v>
      </c>
      <c r="C16564" s="10">
        <v>90.53</v>
      </c>
      <c r="D16564" s="8">
        <v>1.05E-4</v>
      </c>
      <c r="E16564" s="13">
        <f>D16564*'Assumptions Notes'!C$12</f>
        <v>3.78E-2</v>
      </c>
      <c r="F16564" s="15">
        <f t="shared" si="516"/>
        <v>9.5056500000000009E-3</v>
      </c>
      <c r="G16564" s="10">
        <f>IF(C16564&gt;'Assumptions Notes'!C$11,'Assumptions Notes'!C$11,C16564)</f>
        <v>90.53</v>
      </c>
      <c r="H16564" s="15">
        <f t="shared" si="517"/>
        <v>9.5056500000000009E-3</v>
      </c>
      <c r="I16564" s="2">
        <f>IF(C16564&gt;'Assumptions Notes'!C$11,-C16564*('Assumptions Notes'!C$13/(2*1000)),G16564*D16564)</f>
        <v>9.5056500000000009E-3</v>
      </c>
    </row>
    <row r="16565" spans="1:9" x14ac:dyDescent="0.2">
      <c r="A16565" s="5">
        <v>42897.0625</v>
      </c>
      <c r="B16565" s="2">
        <v>1448.89</v>
      </c>
      <c r="C16565" s="10">
        <v>88.21</v>
      </c>
      <c r="D16565" s="8">
        <v>1.025E-4</v>
      </c>
      <c r="E16565" s="13">
        <f>D16565*'Assumptions Notes'!C$12</f>
        <v>3.6900000000000002E-2</v>
      </c>
      <c r="F16565" s="15">
        <f t="shared" si="516"/>
        <v>9.0415249999999999E-3</v>
      </c>
      <c r="G16565" s="10">
        <f>IF(C16565&gt;'Assumptions Notes'!C$11,'Assumptions Notes'!C$11,C16565)</f>
        <v>88.21</v>
      </c>
      <c r="H16565" s="15">
        <f t="shared" si="517"/>
        <v>9.0415249999999999E-3</v>
      </c>
      <c r="I16565" s="2">
        <f>IF(C16565&gt;'Assumptions Notes'!C$11,-C16565*('Assumptions Notes'!C$13/(2*1000)),G16565*D16565)</f>
        <v>9.0415249999999999E-3</v>
      </c>
    </row>
    <row r="16566" spans="1:9" x14ac:dyDescent="0.2">
      <c r="A16566" s="5">
        <v>42897.083333333336</v>
      </c>
      <c r="B16566" s="2">
        <v>1350.86</v>
      </c>
      <c r="C16566" s="10">
        <v>81.41</v>
      </c>
      <c r="D16566" s="8">
        <v>1E-4</v>
      </c>
      <c r="E16566" s="13">
        <f>D16566*'Assumptions Notes'!C$12</f>
        <v>3.6000000000000004E-2</v>
      </c>
      <c r="F16566" s="15">
        <f t="shared" si="516"/>
        <v>8.1410000000000007E-3</v>
      </c>
      <c r="G16566" s="10">
        <f>IF(C16566&gt;'Assumptions Notes'!C$11,'Assumptions Notes'!C$11,C16566)</f>
        <v>81.41</v>
      </c>
      <c r="H16566" s="15">
        <f t="shared" si="517"/>
        <v>8.1410000000000007E-3</v>
      </c>
      <c r="I16566" s="2">
        <f>IF(C16566&gt;'Assumptions Notes'!C$11,-C16566*('Assumptions Notes'!C$13/(2*1000)),G16566*D16566)</f>
        <v>8.1410000000000007E-3</v>
      </c>
    </row>
    <row r="16567" spans="1:9" x14ac:dyDescent="0.2">
      <c r="A16567" s="5">
        <v>42897.104166666664</v>
      </c>
      <c r="B16567" s="2">
        <v>1296.22</v>
      </c>
      <c r="C16567" s="10">
        <v>80</v>
      </c>
      <c r="D16567" s="8">
        <v>9.8750000000000002E-5</v>
      </c>
      <c r="E16567" s="13">
        <f>D16567*'Assumptions Notes'!C$12</f>
        <v>3.5549999999999998E-2</v>
      </c>
      <c r="F16567" s="15">
        <f t="shared" si="516"/>
        <v>7.9000000000000008E-3</v>
      </c>
      <c r="G16567" s="10">
        <f>IF(C16567&gt;'Assumptions Notes'!C$11,'Assumptions Notes'!C$11,C16567)</f>
        <v>80</v>
      </c>
      <c r="H16567" s="15">
        <f t="shared" si="517"/>
        <v>7.9000000000000008E-3</v>
      </c>
      <c r="I16567" s="2">
        <f>IF(C16567&gt;'Assumptions Notes'!C$11,-C16567*('Assumptions Notes'!C$13/(2*1000)),G16567*D16567)</f>
        <v>7.9000000000000008E-3</v>
      </c>
    </row>
    <row r="16568" spans="1:9" x14ac:dyDescent="0.2">
      <c r="A16568" s="5">
        <v>42897.125</v>
      </c>
      <c r="B16568" s="2">
        <v>1263.1600000000001</v>
      </c>
      <c r="C16568" s="10">
        <v>95.69</v>
      </c>
      <c r="D16568" s="8">
        <v>9.7499999999999998E-5</v>
      </c>
      <c r="E16568" s="13">
        <f>D16568*'Assumptions Notes'!C$12</f>
        <v>3.5099999999999999E-2</v>
      </c>
      <c r="F16568" s="15">
        <f t="shared" si="516"/>
        <v>9.3297750000000002E-3</v>
      </c>
      <c r="G16568" s="10">
        <f>IF(C16568&gt;'Assumptions Notes'!C$11,'Assumptions Notes'!C$11,C16568)</f>
        <v>95.69</v>
      </c>
      <c r="H16568" s="15">
        <f t="shared" si="517"/>
        <v>9.3297750000000002E-3</v>
      </c>
      <c r="I16568" s="2">
        <f>IF(C16568&gt;'Assumptions Notes'!C$11,-C16568*('Assumptions Notes'!C$13/(2*1000)),G16568*D16568)</f>
        <v>9.3297750000000002E-3</v>
      </c>
    </row>
    <row r="16569" spans="1:9" x14ac:dyDescent="0.2">
      <c r="A16569" s="5">
        <v>42897.145833333336</v>
      </c>
      <c r="B16569" s="2">
        <v>1230</v>
      </c>
      <c r="C16569" s="10">
        <v>95.69</v>
      </c>
      <c r="D16569" s="8">
        <v>9.6250000000000009E-5</v>
      </c>
      <c r="E16569" s="13">
        <f>D16569*'Assumptions Notes'!C$12</f>
        <v>3.465E-2</v>
      </c>
      <c r="F16569" s="15">
        <f t="shared" si="516"/>
        <v>9.2101625000000006E-3</v>
      </c>
      <c r="G16569" s="10">
        <f>IF(C16569&gt;'Assumptions Notes'!C$11,'Assumptions Notes'!C$11,C16569)</f>
        <v>95.69</v>
      </c>
      <c r="H16569" s="15">
        <f t="shared" si="517"/>
        <v>9.2101625000000006E-3</v>
      </c>
      <c r="I16569" s="2">
        <f>IF(C16569&gt;'Assumptions Notes'!C$11,-C16569*('Assumptions Notes'!C$13/(2*1000)),G16569*D16569)</f>
        <v>9.2101625000000006E-3</v>
      </c>
    </row>
    <row r="16570" spans="1:9" x14ac:dyDescent="0.2">
      <c r="A16570" s="5">
        <v>42897.166666666664</v>
      </c>
      <c r="B16570" s="2">
        <v>1174.8599999999999</v>
      </c>
      <c r="C16570" s="10">
        <v>94.92</v>
      </c>
      <c r="D16570" s="8">
        <v>9.5000000000000005E-5</v>
      </c>
      <c r="E16570" s="13">
        <f>D16570*'Assumptions Notes'!C$12</f>
        <v>3.4200000000000001E-2</v>
      </c>
      <c r="F16570" s="15">
        <f t="shared" si="516"/>
        <v>9.0174000000000001E-3</v>
      </c>
      <c r="G16570" s="10">
        <f>IF(C16570&gt;'Assumptions Notes'!C$11,'Assumptions Notes'!C$11,C16570)</f>
        <v>94.92</v>
      </c>
      <c r="H16570" s="15">
        <f t="shared" si="517"/>
        <v>9.0174000000000001E-3</v>
      </c>
      <c r="I16570" s="2">
        <f>IF(C16570&gt;'Assumptions Notes'!C$11,-C16570*('Assumptions Notes'!C$13/(2*1000)),G16570*D16570)</f>
        <v>9.0174000000000001E-3</v>
      </c>
    </row>
    <row r="16571" spans="1:9" x14ac:dyDescent="0.2">
      <c r="A16571" s="5">
        <v>42897.1875</v>
      </c>
      <c r="B16571" s="2">
        <v>1169.44</v>
      </c>
      <c r="C16571" s="10">
        <v>95.69</v>
      </c>
      <c r="D16571" s="8">
        <v>9.6250000000000009E-5</v>
      </c>
      <c r="E16571" s="13">
        <f>D16571*'Assumptions Notes'!C$12</f>
        <v>3.465E-2</v>
      </c>
      <c r="F16571" s="15">
        <f t="shared" si="516"/>
        <v>9.2101625000000006E-3</v>
      </c>
      <c r="G16571" s="10">
        <f>IF(C16571&gt;'Assumptions Notes'!C$11,'Assumptions Notes'!C$11,C16571)</f>
        <v>95.69</v>
      </c>
      <c r="H16571" s="15">
        <f t="shared" si="517"/>
        <v>9.2101625000000006E-3</v>
      </c>
      <c r="I16571" s="2">
        <f>IF(C16571&gt;'Assumptions Notes'!C$11,-C16571*('Assumptions Notes'!C$13/(2*1000)),G16571*D16571)</f>
        <v>9.2101625000000006E-3</v>
      </c>
    </row>
    <row r="16572" spans="1:9" x14ac:dyDescent="0.2">
      <c r="A16572" s="5">
        <v>42897.208333333336</v>
      </c>
      <c r="B16572" s="2">
        <v>1163.9000000000001</v>
      </c>
      <c r="C16572" s="10">
        <v>95.96</v>
      </c>
      <c r="D16572" s="8">
        <v>9.7499999999999998E-5</v>
      </c>
      <c r="E16572" s="13">
        <f>D16572*'Assumptions Notes'!C$12</f>
        <v>3.5099999999999999E-2</v>
      </c>
      <c r="F16572" s="15">
        <f t="shared" si="516"/>
        <v>9.3560999999999991E-3</v>
      </c>
      <c r="G16572" s="10">
        <f>IF(C16572&gt;'Assumptions Notes'!C$11,'Assumptions Notes'!C$11,C16572)</f>
        <v>95.96</v>
      </c>
      <c r="H16572" s="15">
        <f t="shared" si="517"/>
        <v>9.3560999999999991E-3</v>
      </c>
      <c r="I16572" s="2">
        <f>IF(C16572&gt;'Assumptions Notes'!C$11,-C16572*('Assumptions Notes'!C$13/(2*1000)),G16572*D16572)</f>
        <v>9.3560999999999991E-3</v>
      </c>
    </row>
    <row r="16573" spans="1:9" x14ac:dyDescent="0.2">
      <c r="A16573" s="5">
        <v>42897.229166666664</v>
      </c>
      <c r="B16573" s="2">
        <v>1165.7</v>
      </c>
      <c r="C16573" s="10">
        <v>98.24</v>
      </c>
      <c r="D16573" s="8">
        <v>1.15E-4</v>
      </c>
      <c r="E16573" s="13">
        <f>D16573*'Assumptions Notes'!C$12</f>
        <v>4.1399999999999999E-2</v>
      </c>
      <c r="F16573" s="15">
        <f t="shared" si="516"/>
        <v>1.12976E-2</v>
      </c>
      <c r="G16573" s="10">
        <f>IF(C16573&gt;'Assumptions Notes'!C$11,'Assumptions Notes'!C$11,C16573)</f>
        <v>98.24</v>
      </c>
      <c r="H16573" s="15">
        <f t="shared" si="517"/>
        <v>1.12976E-2</v>
      </c>
      <c r="I16573" s="2">
        <f>IF(C16573&gt;'Assumptions Notes'!C$11,-C16573*('Assumptions Notes'!C$13/(2*1000)),G16573*D16573)</f>
        <v>1.12976E-2</v>
      </c>
    </row>
    <row r="16574" spans="1:9" x14ac:dyDescent="0.2">
      <c r="A16574" s="5">
        <v>42897.25</v>
      </c>
      <c r="B16574" s="2">
        <v>1170.8399999999999</v>
      </c>
      <c r="C16574" s="10">
        <v>97.37</v>
      </c>
      <c r="D16574" s="8">
        <v>1.325E-4</v>
      </c>
      <c r="E16574" s="13">
        <f>D16574*'Assumptions Notes'!C$12</f>
        <v>4.7699999999999999E-2</v>
      </c>
      <c r="F16574" s="15">
        <f t="shared" si="516"/>
        <v>1.2901525E-2</v>
      </c>
      <c r="G16574" s="10">
        <f>IF(C16574&gt;'Assumptions Notes'!C$11,'Assumptions Notes'!C$11,C16574)</f>
        <v>97.37</v>
      </c>
      <c r="H16574" s="15">
        <f t="shared" si="517"/>
        <v>1.2901525E-2</v>
      </c>
      <c r="I16574" s="2">
        <f>IF(C16574&gt;'Assumptions Notes'!C$11,-C16574*('Assumptions Notes'!C$13/(2*1000)),G16574*D16574)</f>
        <v>1.2901525E-2</v>
      </c>
    </row>
    <row r="16575" spans="1:9" x14ac:dyDescent="0.2">
      <c r="A16575" s="5">
        <v>42897.270833333336</v>
      </c>
      <c r="B16575" s="2">
        <v>1180.32</v>
      </c>
      <c r="C16575" s="10">
        <v>95</v>
      </c>
      <c r="D16575" s="8">
        <v>1.6249999999999999E-4</v>
      </c>
      <c r="E16575" s="13">
        <f>D16575*'Assumptions Notes'!C$12</f>
        <v>5.8499999999999996E-2</v>
      </c>
      <c r="F16575" s="15">
        <f t="shared" si="516"/>
        <v>1.54375E-2</v>
      </c>
      <c r="G16575" s="10">
        <f>IF(C16575&gt;'Assumptions Notes'!C$11,'Assumptions Notes'!C$11,C16575)</f>
        <v>95</v>
      </c>
      <c r="H16575" s="15">
        <f t="shared" si="517"/>
        <v>1.54375E-2</v>
      </c>
      <c r="I16575" s="2">
        <f>IF(C16575&gt;'Assumptions Notes'!C$11,-C16575*('Assumptions Notes'!C$13/(2*1000)),G16575*D16575)</f>
        <v>1.54375E-2</v>
      </c>
    </row>
    <row r="16576" spans="1:9" x14ac:dyDescent="0.2">
      <c r="A16576" s="5">
        <v>42897.291666666664</v>
      </c>
      <c r="B16576" s="2">
        <v>1201.9000000000001</v>
      </c>
      <c r="C16576" s="10">
        <v>99.99</v>
      </c>
      <c r="D16576" s="8">
        <v>1.9249999999999999E-4</v>
      </c>
      <c r="E16576" s="13">
        <f>D16576*'Assumptions Notes'!C$12</f>
        <v>6.93E-2</v>
      </c>
      <c r="F16576" s="15">
        <f t="shared" si="516"/>
        <v>1.9248074999999996E-2</v>
      </c>
      <c r="G16576" s="10">
        <f>IF(C16576&gt;'Assumptions Notes'!C$11,'Assumptions Notes'!C$11,C16576)</f>
        <v>99.99</v>
      </c>
      <c r="H16576" s="15">
        <f t="shared" si="517"/>
        <v>1.9248074999999996E-2</v>
      </c>
      <c r="I16576" s="2">
        <f>IF(C16576&gt;'Assumptions Notes'!C$11,-C16576*('Assumptions Notes'!C$13/(2*1000)),G16576*D16576)</f>
        <v>1.9248074999999996E-2</v>
      </c>
    </row>
    <row r="16577" spans="1:9" x14ac:dyDescent="0.2">
      <c r="A16577" s="5">
        <v>42897.3125</v>
      </c>
      <c r="B16577" s="2">
        <v>1255.03</v>
      </c>
      <c r="C16577" s="10">
        <v>99.97</v>
      </c>
      <c r="D16577" s="8">
        <v>2.0875000000000001E-4</v>
      </c>
      <c r="E16577" s="13">
        <f>D16577*'Assumptions Notes'!C$12</f>
        <v>7.5150000000000008E-2</v>
      </c>
      <c r="F16577" s="15">
        <f t="shared" si="516"/>
        <v>2.0868737500000002E-2</v>
      </c>
      <c r="G16577" s="10">
        <f>IF(C16577&gt;'Assumptions Notes'!C$11,'Assumptions Notes'!C$11,C16577)</f>
        <v>99.97</v>
      </c>
      <c r="H16577" s="15">
        <f t="shared" si="517"/>
        <v>2.0868737500000002E-2</v>
      </c>
      <c r="I16577" s="2">
        <f>IF(C16577&gt;'Assumptions Notes'!C$11,-C16577*('Assumptions Notes'!C$13/(2*1000)),G16577*D16577)</f>
        <v>2.0868737500000002E-2</v>
      </c>
    </row>
    <row r="16578" spans="1:9" x14ac:dyDescent="0.2">
      <c r="A16578" s="5">
        <v>42897.333333333336</v>
      </c>
      <c r="B16578" s="2">
        <v>1305.74</v>
      </c>
      <c r="C16578" s="10">
        <v>104.13</v>
      </c>
      <c r="D16578" s="8">
        <v>2.2499999999999999E-4</v>
      </c>
      <c r="E16578" s="13">
        <f>D16578*'Assumptions Notes'!C$12</f>
        <v>8.1000000000000003E-2</v>
      </c>
      <c r="F16578" s="15">
        <f t="shared" si="516"/>
        <v>2.3429249999999999E-2</v>
      </c>
      <c r="G16578" s="10">
        <f>IF(C16578&gt;'Assumptions Notes'!C$11,'Assumptions Notes'!C$11,C16578)</f>
        <v>104.13</v>
      </c>
      <c r="H16578" s="15">
        <f t="shared" si="517"/>
        <v>2.3429249999999999E-2</v>
      </c>
      <c r="I16578" s="2">
        <f>IF(C16578&gt;'Assumptions Notes'!C$11,-C16578*('Assumptions Notes'!C$13/(2*1000)),G16578*D16578)</f>
        <v>2.3429249999999999E-2</v>
      </c>
    </row>
    <row r="16579" spans="1:9" x14ac:dyDescent="0.2">
      <c r="A16579" s="5">
        <v>42897.354166666664</v>
      </c>
      <c r="B16579" s="2">
        <v>1380.97</v>
      </c>
      <c r="C16579" s="10">
        <v>128.09</v>
      </c>
      <c r="D16579" s="8">
        <v>2.2625E-4</v>
      </c>
      <c r="E16579" s="13">
        <f>D16579*'Assumptions Notes'!C$12</f>
        <v>8.1449999999999995E-2</v>
      </c>
      <c r="F16579" s="15">
        <f t="shared" si="516"/>
        <v>2.8980362499999999E-2</v>
      </c>
      <c r="G16579" s="10">
        <f>IF(C16579&gt;'Assumptions Notes'!C$11,'Assumptions Notes'!C$11,C16579)</f>
        <v>120</v>
      </c>
      <c r="H16579" s="15">
        <f t="shared" si="517"/>
        <v>2.7150000000000001E-2</v>
      </c>
      <c r="I16579" s="2">
        <f>IF(C16579&gt;'Assumptions Notes'!C$11,-C16579*('Assumptions Notes'!C$13/(2*1000)),G16579*D16579)</f>
        <v>-6.4045000000000005E-2</v>
      </c>
    </row>
    <row r="16580" spans="1:9" x14ac:dyDescent="0.2">
      <c r="A16580" s="5">
        <v>42897.375</v>
      </c>
      <c r="B16580" s="2">
        <v>1434.72</v>
      </c>
      <c r="C16580" s="10">
        <v>140.9</v>
      </c>
      <c r="D16580" s="8">
        <v>2.275E-4</v>
      </c>
      <c r="E16580" s="13">
        <f>D16580*'Assumptions Notes'!C$12</f>
        <v>8.1900000000000001E-2</v>
      </c>
      <c r="F16580" s="15">
        <f t="shared" ref="F16580:F16643" si="518">D16580*C16580</f>
        <v>3.205475E-2</v>
      </c>
      <c r="G16580" s="10">
        <f>IF(C16580&gt;'Assumptions Notes'!C$11,'Assumptions Notes'!C$11,C16580)</f>
        <v>120</v>
      </c>
      <c r="H16580" s="15">
        <f t="shared" ref="H16580:H16643" si="519">G16580*D16580</f>
        <v>2.7300000000000001E-2</v>
      </c>
      <c r="I16580" s="2">
        <f>IF(C16580&gt;'Assumptions Notes'!C$11,-C16580*('Assumptions Notes'!C$13/(2*1000)),G16580*D16580)</f>
        <v>-7.0449999999999999E-2</v>
      </c>
    </row>
    <row r="16581" spans="1:9" x14ac:dyDescent="0.2">
      <c r="A16581" s="5">
        <v>42897.395833333336</v>
      </c>
      <c r="B16581" s="2">
        <v>1462.43</v>
      </c>
      <c r="C16581" s="10">
        <v>159.94</v>
      </c>
      <c r="D16581" s="8">
        <v>2.1875E-4</v>
      </c>
      <c r="E16581" s="13">
        <f>D16581*'Assumptions Notes'!C$12</f>
        <v>7.8750000000000001E-2</v>
      </c>
      <c r="F16581" s="15">
        <f t="shared" si="518"/>
        <v>3.4986875000000001E-2</v>
      </c>
      <c r="G16581" s="10">
        <f>IF(C16581&gt;'Assumptions Notes'!C$11,'Assumptions Notes'!C$11,C16581)</f>
        <v>120</v>
      </c>
      <c r="H16581" s="15">
        <f t="shared" si="519"/>
        <v>2.6249999999999999E-2</v>
      </c>
      <c r="I16581" s="2">
        <f>IF(C16581&gt;'Assumptions Notes'!C$11,-C16581*('Assumptions Notes'!C$13/(2*1000)),G16581*D16581)</f>
        <v>-7.9969999999999999E-2</v>
      </c>
    </row>
    <row r="16582" spans="1:9" x14ac:dyDescent="0.2">
      <c r="A16582" s="5">
        <v>42897.416666666664</v>
      </c>
      <c r="B16582" s="2">
        <v>1387.52</v>
      </c>
      <c r="C16582" s="10">
        <v>141.6</v>
      </c>
      <c r="D16582" s="8">
        <v>2.1000000000000001E-4</v>
      </c>
      <c r="E16582" s="13">
        <f>D16582*'Assumptions Notes'!C$12</f>
        <v>7.5600000000000001E-2</v>
      </c>
      <c r="F16582" s="15">
        <f t="shared" si="518"/>
        <v>2.9735999999999999E-2</v>
      </c>
      <c r="G16582" s="10">
        <f>IF(C16582&gt;'Assumptions Notes'!C$11,'Assumptions Notes'!C$11,C16582)</f>
        <v>120</v>
      </c>
      <c r="H16582" s="15">
        <f t="shared" si="519"/>
        <v>2.52E-2</v>
      </c>
      <c r="I16582" s="2">
        <f>IF(C16582&gt;'Assumptions Notes'!C$11,-C16582*('Assumptions Notes'!C$13/(2*1000)),G16582*D16582)</f>
        <v>-7.0800000000000002E-2</v>
      </c>
    </row>
    <row r="16583" spans="1:9" x14ac:dyDescent="0.2">
      <c r="A16583" s="5">
        <v>42897.4375</v>
      </c>
      <c r="B16583" s="2">
        <v>1339.66</v>
      </c>
      <c r="C16583" s="10">
        <v>129.97999999999999</v>
      </c>
      <c r="D16583" s="8">
        <v>2.075E-4</v>
      </c>
      <c r="E16583" s="13">
        <f>D16583*'Assumptions Notes'!C$12</f>
        <v>7.4700000000000003E-2</v>
      </c>
      <c r="F16583" s="15">
        <f t="shared" si="518"/>
        <v>2.6970849999999998E-2</v>
      </c>
      <c r="G16583" s="10">
        <f>IF(C16583&gt;'Assumptions Notes'!C$11,'Assumptions Notes'!C$11,C16583)</f>
        <v>120</v>
      </c>
      <c r="H16583" s="15">
        <f t="shared" si="519"/>
        <v>2.4899999999999999E-2</v>
      </c>
      <c r="I16583" s="2">
        <f>IF(C16583&gt;'Assumptions Notes'!C$11,-C16583*('Assumptions Notes'!C$13/(2*1000)),G16583*D16583)</f>
        <v>-6.4989999999999992E-2</v>
      </c>
    </row>
    <row r="16584" spans="1:9" x14ac:dyDescent="0.2">
      <c r="A16584" s="5">
        <v>42897.458333333336</v>
      </c>
      <c r="B16584" s="2">
        <v>1243.97</v>
      </c>
      <c r="C16584" s="10">
        <v>124.84</v>
      </c>
      <c r="D16584" s="8">
        <v>2.05E-4</v>
      </c>
      <c r="E16584" s="13">
        <f>D16584*'Assumptions Notes'!C$12</f>
        <v>7.3800000000000004E-2</v>
      </c>
      <c r="F16584" s="15">
        <f t="shared" si="518"/>
        <v>2.5592199999999999E-2</v>
      </c>
      <c r="G16584" s="10">
        <f>IF(C16584&gt;'Assumptions Notes'!C$11,'Assumptions Notes'!C$11,C16584)</f>
        <v>120</v>
      </c>
      <c r="H16584" s="15">
        <f t="shared" si="519"/>
        <v>2.46E-2</v>
      </c>
      <c r="I16584" s="2">
        <f>IF(C16584&gt;'Assumptions Notes'!C$11,-C16584*('Assumptions Notes'!C$13/(2*1000)),G16584*D16584)</f>
        <v>-6.2420000000000003E-2</v>
      </c>
    </row>
    <row r="16585" spans="1:9" x14ac:dyDescent="0.2">
      <c r="A16585" s="5">
        <v>42897.479166666664</v>
      </c>
      <c r="B16585" s="2">
        <v>1196.92</v>
      </c>
      <c r="C16585" s="10">
        <v>120.11</v>
      </c>
      <c r="D16585" s="8">
        <v>2.1499999999999999E-4</v>
      </c>
      <c r="E16585" s="13">
        <f>D16585*'Assumptions Notes'!C$12</f>
        <v>7.7399999999999997E-2</v>
      </c>
      <c r="F16585" s="15">
        <f t="shared" si="518"/>
        <v>2.582365E-2</v>
      </c>
      <c r="G16585" s="10">
        <f>IF(C16585&gt;'Assumptions Notes'!C$11,'Assumptions Notes'!C$11,C16585)</f>
        <v>120</v>
      </c>
      <c r="H16585" s="15">
        <f t="shared" si="519"/>
        <v>2.58E-2</v>
      </c>
      <c r="I16585" s="2">
        <f>IF(C16585&gt;'Assumptions Notes'!C$11,-C16585*('Assumptions Notes'!C$13/(2*1000)),G16585*D16585)</f>
        <v>-6.0055000000000004E-2</v>
      </c>
    </row>
    <row r="16586" spans="1:9" x14ac:dyDescent="0.2">
      <c r="A16586" s="5">
        <v>42897.5</v>
      </c>
      <c r="B16586" s="2">
        <v>1127.22</v>
      </c>
      <c r="C16586" s="10">
        <v>104.2</v>
      </c>
      <c r="D16586" s="8">
        <v>2.2499999999999999E-4</v>
      </c>
      <c r="E16586" s="13">
        <f>D16586*'Assumptions Notes'!C$12</f>
        <v>8.1000000000000003E-2</v>
      </c>
      <c r="F16586" s="15">
        <f t="shared" si="518"/>
        <v>2.3445000000000001E-2</v>
      </c>
      <c r="G16586" s="10">
        <f>IF(C16586&gt;'Assumptions Notes'!C$11,'Assumptions Notes'!C$11,C16586)</f>
        <v>104.2</v>
      </c>
      <c r="H16586" s="15">
        <f t="shared" si="519"/>
        <v>2.3445000000000001E-2</v>
      </c>
      <c r="I16586" s="2">
        <f>IF(C16586&gt;'Assumptions Notes'!C$11,-C16586*('Assumptions Notes'!C$13/(2*1000)),G16586*D16586)</f>
        <v>2.3445000000000001E-2</v>
      </c>
    </row>
    <row r="16587" spans="1:9" x14ac:dyDescent="0.2">
      <c r="A16587" s="5">
        <v>42897.520833333336</v>
      </c>
      <c r="B16587" s="2">
        <v>1106.76</v>
      </c>
      <c r="C16587" s="10">
        <v>95.69</v>
      </c>
      <c r="D16587" s="8">
        <v>2.1250000000000002E-4</v>
      </c>
      <c r="E16587" s="13">
        <f>D16587*'Assumptions Notes'!C$12</f>
        <v>7.6500000000000012E-2</v>
      </c>
      <c r="F16587" s="15">
        <f t="shared" si="518"/>
        <v>2.0334125000000002E-2</v>
      </c>
      <c r="G16587" s="10">
        <f>IF(C16587&gt;'Assumptions Notes'!C$11,'Assumptions Notes'!C$11,C16587)</f>
        <v>95.69</v>
      </c>
      <c r="H16587" s="15">
        <f t="shared" si="519"/>
        <v>2.0334125000000002E-2</v>
      </c>
      <c r="I16587" s="2">
        <f>IF(C16587&gt;'Assumptions Notes'!C$11,-C16587*('Assumptions Notes'!C$13/(2*1000)),G16587*D16587)</f>
        <v>2.0334125000000002E-2</v>
      </c>
    </row>
    <row r="16588" spans="1:9" x14ac:dyDescent="0.2">
      <c r="A16588" s="5">
        <v>42897.541666666664</v>
      </c>
      <c r="B16588" s="2">
        <v>1061.31</v>
      </c>
      <c r="C16588" s="10">
        <v>85.83</v>
      </c>
      <c r="D16588" s="8">
        <v>2.0000000000000001E-4</v>
      </c>
      <c r="E16588" s="13">
        <f>D16588*'Assumptions Notes'!C$12</f>
        <v>7.2000000000000008E-2</v>
      </c>
      <c r="F16588" s="15">
        <f t="shared" si="518"/>
        <v>1.7166000000000001E-2</v>
      </c>
      <c r="G16588" s="10">
        <f>IF(C16588&gt;'Assumptions Notes'!C$11,'Assumptions Notes'!C$11,C16588)</f>
        <v>85.83</v>
      </c>
      <c r="H16588" s="15">
        <f t="shared" si="519"/>
        <v>1.7166000000000001E-2</v>
      </c>
      <c r="I16588" s="2">
        <f>IF(C16588&gt;'Assumptions Notes'!C$11,-C16588*('Assumptions Notes'!C$13/(2*1000)),G16588*D16588)</f>
        <v>1.7166000000000001E-2</v>
      </c>
    </row>
    <row r="16589" spans="1:9" x14ac:dyDescent="0.2">
      <c r="A16589" s="5">
        <v>42897.5625</v>
      </c>
      <c r="B16589" s="2">
        <v>1061.72</v>
      </c>
      <c r="C16589" s="10">
        <v>82.32</v>
      </c>
      <c r="D16589" s="8">
        <v>1.975E-4</v>
      </c>
      <c r="E16589" s="13">
        <f>D16589*'Assumptions Notes'!C$12</f>
        <v>7.1099999999999997E-2</v>
      </c>
      <c r="F16589" s="15">
        <f t="shared" si="518"/>
        <v>1.62582E-2</v>
      </c>
      <c r="G16589" s="10">
        <f>IF(C16589&gt;'Assumptions Notes'!C$11,'Assumptions Notes'!C$11,C16589)</f>
        <v>82.32</v>
      </c>
      <c r="H16589" s="15">
        <f t="shared" si="519"/>
        <v>1.62582E-2</v>
      </c>
      <c r="I16589" s="2">
        <f>IF(C16589&gt;'Assumptions Notes'!C$11,-C16589*('Assumptions Notes'!C$13/(2*1000)),G16589*D16589)</f>
        <v>1.62582E-2</v>
      </c>
    </row>
    <row r="16590" spans="1:9" x14ac:dyDescent="0.2">
      <c r="A16590" s="5">
        <v>42897.583333333336</v>
      </c>
      <c r="B16590" s="2">
        <v>1063.24</v>
      </c>
      <c r="C16590" s="10">
        <v>81.819999999999993</v>
      </c>
      <c r="D16590" s="8">
        <v>1.95E-4</v>
      </c>
      <c r="E16590" s="13">
        <f>D16590*'Assumptions Notes'!C$12</f>
        <v>7.0199999999999999E-2</v>
      </c>
      <c r="F16590" s="15">
        <f t="shared" si="518"/>
        <v>1.5954899999999998E-2</v>
      </c>
      <c r="G16590" s="10">
        <f>IF(C16590&gt;'Assumptions Notes'!C$11,'Assumptions Notes'!C$11,C16590)</f>
        <v>81.819999999999993</v>
      </c>
      <c r="H16590" s="15">
        <f t="shared" si="519"/>
        <v>1.5954899999999998E-2</v>
      </c>
      <c r="I16590" s="2">
        <f>IF(C16590&gt;'Assumptions Notes'!C$11,-C16590*('Assumptions Notes'!C$13/(2*1000)),G16590*D16590)</f>
        <v>1.5954899999999998E-2</v>
      </c>
    </row>
    <row r="16591" spans="1:9" x14ac:dyDescent="0.2">
      <c r="A16591" s="5">
        <v>42897.604166666664</v>
      </c>
      <c r="B16591" s="2">
        <v>1051.7</v>
      </c>
      <c r="C16591" s="10">
        <v>79.989999999999995</v>
      </c>
      <c r="D16591" s="8">
        <v>1.9625E-4</v>
      </c>
      <c r="E16591" s="13">
        <f>D16591*'Assumptions Notes'!C$12</f>
        <v>7.0650000000000004E-2</v>
      </c>
      <c r="F16591" s="15">
        <f t="shared" si="518"/>
        <v>1.5698037499999998E-2</v>
      </c>
      <c r="G16591" s="10">
        <f>IF(C16591&gt;'Assumptions Notes'!C$11,'Assumptions Notes'!C$11,C16591)</f>
        <v>79.989999999999995</v>
      </c>
      <c r="H16591" s="15">
        <f t="shared" si="519"/>
        <v>1.5698037499999998E-2</v>
      </c>
      <c r="I16591" s="2">
        <f>IF(C16591&gt;'Assumptions Notes'!C$11,-C16591*('Assumptions Notes'!C$13/(2*1000)),G16591*D16591)</f>
        <v>1.5698037499999998E-2</v>
      </c>
    </row>
    <row r="16592" spans="1:9" x14ac:dyDescent="0.2">
      <c r="A16592" s="5">
        <v>42897.625</v>
      </c>
      <c r="B16592" s="2">
        <v>1071.95</v>
      </c>
      <c r="C16592" s="10">
        <v>79.989999999999995</v>
      </c>
      <c r="D16592" s="8">
        <v>1.975E-4</v>
      </c>
      <c r="E16592" s="13">
        <f>D16592*'Assumptions Notes'!C$12</f>
        <v>7.1099999999999997E-2</v>
      </c>
      <c r="F16592" s="15">
        <f t="shared" si="518"/>
        <v>1.5798025E-2</v>
      </c>
      <c r="G16592" s="10">
        <f>IF(C16592&gt;'Assumptions Notes'!C$11,'Assumptions Notes'!C$11,C16592)</f>
        <v>79.989999999999995</v>
      </c>
      <c r="H16592" s="15">
        <f t="shared" si="519"/>
        <v>1.5798025E-2</v>
      </c>
      <c r="I16592" s="2">
        <f>IF(C16592&gt;'Assumptions Notes'!C$11,-C16592*('Assumptions Notes'!C$13/(2*1000)),G16592*D16592)</f>
        <v>1.5798025E-2</v>
      </c>
    </row>
    <row r="16593" spans="1:9" x14ac:dyDescent="0.2">
      <c r="A16593" s="5">
        <v>42897.645833333336</v>
      </c>
      <c r="B16593" s="2">
        <v>1120.3</v>
      </c>
      <c r="C16593" s="10">
        <v>82.93</v>
      </c>
      <c r="D16593" s="8">
        <v>2.2124999999999998E-4</v>
      </c>
      <c r="E16593" s="13">
        <f>D16593*'Assumptions Notes'!C$12</f>
        <v>7.9649999999999999E-2</v>
      </c>
      <c r="F16593" s="15">
        <f t="shared" si="518"/>
        <v>1.83482625E-2</v>
      </c>
      <c r="G16593" s="10">
        <f>IF(C16593&gt;'Assumptions Notes'!C$11,'Assumptions Notes'!C$11,C16593)</f>
        <v>82.93</v>
      </c>
      <c r="H16593" s="15">
        <f t="shared" si="519"/>
        <v>1.83482625E-2</v>
      </c>
      <c r="I16593" s="2">
        <f>IF(C16593&gt;'Assumptions Notes'!C$11,-C16593*('Assumptions Notes'!C$13/(2*1000)),G16593*D16593)</f>
        <v>1.83482625E-2</v>
      </c>
    </row>
    <row r="16594" spans="1:9" x14ac:dyDescent="0.2">
      <c r="A16594" s="5">
        <v>42897.666666666664</v>
      </c>
      <c r="B16594" s="2">
        <v>1218.69</v>
      </c>
      <c r="C16594" s="10">
        <v>86.79</v>
      </c>
      <c r="D16594" s="8">
        <v>2.4499999999999999E-4</v>
      </c>
      <c r="E16594" s="13">
        <f>D16594*'Assumptions Notes'!C$12</f>
        <v>8.8200000000000001E-2</v>
      </c>
      <c r="F16594" s="15">
        <f t="shared" si="518"/>
        <v>2.1263549999999999E-2</v>
      </c>
      <c r="G16594" s="10">
        <f>IF(C16594&gt;'Assumptions Notes'!C$11,'Assumptions Notes'!C$11,C16594)</f>
        <v>86.79</v>
      </c>
      <c r="H16594" s="15">
        <f t="shared" si="519"/>
        <v>2.1263549999999999E-2</v>
      </c>
      <c r="I16594" s="2">
        <f>IF(C16594&gt;'Assumptions Notes'!C$11,-C16594*('Assumptions Notes'!C$13/(2*1000)),G16594*D16594)</f>
        <v>2.1263549999999999E-2</v>
      </c>
    </row>
    <row r="16595" spans="1:9" x14ac:dyDescent="0.2">
      <c r="A16595" s="5">
        <v>42897.6875</v>
      </c>
      <c r="B16595" s="2">
        <v>1274.45</v>
      </c>
      <c r="C16595" s="10">
        <v>93.79</v>
      </c>
      <c r="D16595" s="8">
        <v>2.7E-4</v>
      </c>
      <c r="E16595" s="13">
        <f>D16595*'Assumptions Notes'!C$12</f>
        <v>9.7199999999999995E-2</v>
      </c>
      <c r="F16595" s="15">
        <f t="shared" si="518"/>
        <v>2.5323300000000003E-2</v>
      </c>
      <c r="G16595" s="10">
        <f>IF(C16595&gt;'Assumptions Notes'!C$11,'Assumptions Notes'!C$11,C16595)</f>
        <v>93.79</v>
      </c>
      <c r="H16595" s="15">
        <f t="shared" si="519"/>
        <v>2.5323300000000003E-2</v>
      </c>
      <c r="I16595" s="2">
        <f>IF(C16595&gt;'Assumptions Notes'!C$11,-C16595*('Assumptions Notes'!C$13/(2*1000)),G16595*D16595)</f>
        <v>2.5323300000000003E-2</v>
      </c>
    </row>
    <row r="16596" spans="1:9" x14ac:dyDescent="0.2">
      <c r="A16596" s="5">
        <v>42897.708333333336</v>
      </c>
      <c r="B16596" s="2">
        <v>1375.86</v>
      </c>
      <c r="C16596" s="10">
        <v>95.53</v>
      </c>
      <c r="D16596" s="8">
        <v>2.9500000000000001E-4</v>
      </c>
      <c r="E16596" s="13">
        <f>D16596*'Assumptions Notes'!C$12</f>
        <v>0.1062</v>
      </c>
      <c r="F16596" s="15">
        <f t="shared" si="518"/>
        <v>2.8181350000000001E-2</v>
      </c>
      <c r="G16596" s="10">
        <f>IF(C16596&gt;'Assumptions Notes'!C$11,'Assumptions Notes'!C$11,C16596)</f>
        <v>95.53</v>
      </c>
      <c r="H16596" s="15">
        <f t="shared" si="519"/>
        <v>2.8181350000000001E-2</v>
      </c>
      <c r="I16596" s="2">
        <f>IF(C16596&gt;'Assumptions Notes'!C$11,-C16596*('Assumptions Notes'!C$13/(2*1000)),G16596*D16596)</f>
        <v>2.8181350000000001E-2</v>
      </c>
    </row>
    <row r="16597" spans="1:9" x14ac:dyDescent="0.2">
      <c r="A16597" s="5">
        <v>42897.729166666664</v>
      </c>
      <c r="B16597" s="2">
        <v>1519.92</v>
      </c>
      <c r="C16597" s="10">
        <v>97.12</v>
      </c>
      <c r="D16597" s="8">
        <v>2.9750000000000002E-4</v>
      </c>
      <c r="E16597" s="13">
        <f>D16597*'Assumptions Notes'!C$12</f>
        <v>0.1071</v>
      </c>
      <c r="F16597" s="15">
        <f t="shared" si="518"/>
        <v>2.8893200000000004E-2</v>
      </c>
      <c r="G16597" s="10">
        <f>IF(C16597&gt;'Assumptions Notes'!C$11,'Assumptions Notes'!C$11,C16597)</f>
        <v>97.12</v>
      </c>
      <c r="H16597" s="15">
        <f t="shared" si="519"/>
        <v>2.8893200000000004E-2</v>
      </c>
      <c r="I16597" s="2">
        <f>IF(C16597&gt;'Assumptions Notes'!C$11,-C16597*('Assumptions Notes'!C$13/(2*1000)),G16597*D16597)</f>
        <v>2.8893200000000004E-2</v>
      </c>
    </row>
    <row r="16598" spans="1:9" x14ac:dyDescent="0.2">
      <c r="A16598" s="5">
        <v>42897.75</v>
      </c>
      <c r="B16598" s="2">
        <v>1708.59</v>
      </c>
      <c r="C16598" s="10">
        <v>100.15</v>
      </c>
      <c r="D16598" s="8">
        <v>2.9999999999999997E-4</v>
      </c>
      <c r="E16598" s="13">
        <f>D16598*'Assumptions Notes'!C$12</f>
        <v>0.10799999999999998</v>
      </c>
      <c r="F16598" s="15">
        <f t="shared" si="518"/>
        <v>3.0044999999999999E-2</v>
      </c>
      <c r="G16598" s="10">
        <f>IF(C16598&gt;'Assumptions Notes'!C$11,'Assumptions Notes'!C$11,C16598)</f>
        <v>100.15</v>
      </c>
      <c r="H16598" s="15">
        <f t="shared" si="519"/>
        <v>3.0044999999999999E-2</v>
      </c>
      <c r="I16598" s="2">
        <f>IF(C16598&gt;'Assumptions Notes'!C$11,-C16598*('Assumptions Notes'!C$13/(2*1000)),G16598*D16598)</f>
        <v>3.0044999999999999E-2</v>
      </c>
    </row>
    <row r="16599" spans="1:9" x14ac:dyDescent="0.2">
      <c r="A16599" s="5">
        <v>42897.770833333336</v>
      </c>
      <c r="B16599" s="2">
        <v>1862.05</v>
      </c>
      <c r="C16599" s="10">
        <v>101.23</v>
      </c>
      <c r="D16599" s="8">
        <v>2.9999999999999997E-4</v>
      </c>
      <c r="E16599" s="13">
        <f>D16599*'Assumptions Notes'!C$12</f>
        <v>0.10799999999999998</v>
      </c>
      <c r="F16599" s="15">
        <f t="shared" si="518"/>
        <v>3.0369E-2</v>
      </c>
      <c r="G16599" s="10">
        <f>IF(C16599&gt;'Assumptions Notes'!C$11,'Assumptions Notes'!C$11,C16599)</f>
        <v>101.23</v>
      </c>
      <c r="H16599" s="15">
        <f t="shared" si="519"/>
        <v>3.0369E-2</v>
      </c>
      <c r="I16599" s="2">
        <f>IF(C16599&gt;'Assumptions Notes'!C$11,-C16599*('Assumptions Notes'!C$13/(2*1000)),G16599*D16599)</f>
        <v>3.0369E-2</v>
      </c>
    </row>
    <row r="16600" spans="1:9" x14ac:dyDescent="0.2">
      <c r="A16600" s="5">
        <v>42897.791666666664</v>
      </c>
      <c r="B16600" s="2">
        <v>1877</v>
      </c>
      <c r="C16600" s="10">
        <v>105.07</v>
      </c>
      <c r="D16600" s="8">
        <v>2.9999999999999997E-4</v>
      </c>
      <c r="E16600" s="13">
        <f>D16600*'Assumptions Notes'!C$12</f>
        <v>0.10799999999999998</v>
      </c>
      <c r="F16600" s="15">
        <f t="shared" si="518"/>
        <v>3.1520999999999993E-2</v>
      </c>
      <c r="G16600" s="10">
        <f>IF(C16600&gt;'Assumptions Notes'!C$11,'Assumptions Notes'!C$11,C16600)</f>
        <v>105.07</v>
      </c>
      <c r="H16600" s="15">
        <f t="shared" si="519"/>
        <v>3.1520999999999993E-2</v>
      </c>
      <c r="I16600" s="2">
        <f>IF(C16600&gt;'Assumptions Notes'!C$11,-C16600*('Assumptions Notes'!C$13/(2*1000)),G16600*D16600)</f>
        <v>3.1520999999999993E-2</v>
      </c>
    </row>
    <row r="16601" spans="1:9" x14ac:dyDescent="0.2">
      <c r="A16601" s="5">
        <v>42897.8125</v>
      </c>
      <c r="B16601" s="2">
        <v>1856.19</v>
      </c>
      <c r="C16601" s="10">
        <v>106.63</v>
      </c>
      <c r="D16601" s="8">
        <v>2.9750000000000002E-4</v>
      </c>
      <c r="E16601" s="13">
        <f>D16601*'Assumptions Notes'!C$12</f>
        <v>0.1071</v>
      </c>
      <c r="F16601" s="15">
        <f t="shared" si="518"/>
        <v>3.1722424999999999E-2</v>
      </c>
      <c r="G16601" s="10">
        <f>IF(C16601&gt;'Assumptions Notes'!C$11,'Assumptions Notes'!C$11,C16601)</f>
        <v>106.63</v>
      </c>
      <c r="H16601" s="15">
        <f t="shared" si="519"/>
        <v>3.1722424999999999E-2</v>
      </c>
      <c r="I16601" s="2">
        <f>IF(C16601&gt;'Assumptions Notes'!C$11,-C16601*('Assumptions Notes'!C$13/(2*1000)),G16601*D16601)</f>
        <v>3.1722424999999999E-2</v>
      </c>
    </row>
    <row r="16602" spans="1:9" x14ac:dyDescent="0.2">
      <c r="A16602" s="5">
        <v>42897.833333333336</v>
      </c>
      <c r="B16602" s="2">
        <v>1822.23</v>
      </c>
      <c r="C16602" s="10">
        <v>113.22</v>
      </c>
      <c r="D16602" s="8">
        <v>2.9500000000000001E-4</v>
      </c>
      <c r="E16602" s="13">
        <f>D16602*'Assumptions Notes'!C$12</f>
        <v>0.1062</v>
      </c>
      <c r="F16602" s="15">
        <f t="shared" si="518"/>
        <v>3.3399900000000003E-2</v>
      </c>
      <c r="G16602" s="10">
        <f>IF(C16602&gt;'Assumptions Notes'!C$11,'Assumptions Notes'!C$11,C16602)</f>
        <v>113.22</v>
      </c>
      <c r="H16602" s="15">
        <f t="shared" si="519"/>
        <v>3.3399900000000003E-2</v>
      </c>
      <c r="I16602" s="2">
        <f>IF(C16602&gt;'Assumptions Notes'!C$11,-C16602*('Assumptions Notes'!C$13/(2*1000)),G16602*D16602)</f>
        <v>3.3399900000000003E-2</v>
      </c>
    </row>
    <row r="16603" spans="1:9" x14ac:dyDescent="0.2">
      <c r="A16603" s="5">
        <v>42897.854166666664</v>
      </c>
      <c r="B16603" s="2">
        <v>1801.28</v>
      </c>
      <c r="C16603" s="10">
        <v>115.05</v>
      </c>
      <c r="D16603" s="8">
        <v>2.9E-4</v>
      </c>
      <c r="E16603" s="13">
        <f>D16603*'Assumptions Notes'!C$12</f>
        <v>0.10440000000000001</v>
      </c>
      <c r="F16603" s="15">
        <f t="shared" si="518"/>
        <v>3.3364499999999998E-2</v>
      </c>
      <c r="G16603" s="10">
        <f>IF(C16603&gt;'Assumptions Notes'!C$11,'Assumptions Notes'!C$11,C16603)</f>
        <v>115.05</v>
      </c>
      <c r="H16603" s="15">
        <f t="shared" si="519"/>
        <v>3.3364499999999998E-2</v>
      </c>
      <c r="I16603" s="2">
        <f>IF(C16603&gt;'Assumptions Notes'!C$11,-C16603*('Assumptions Notes'!C$13/(2*1000)),G16603*D16603)</f>
        <v>3.3364499999999998E-2</v>
      </c>
    </row>
    <row r="16604" spans="1:9" x14ac:dyDescent="0.2">
      <c r="A16604" s="5">
        <v>42897.875</v>
      </c>
      <c r="B16604" s="2">
        <v>1768.94</v>
      </c>
      <c r="C16604" s="10">
        <v>110.09</v>
      </c>
      <c r="D16604" s="8">
        <v>2.8499999999999999E-4</v>
      </c>
      <c r="E16604" s="13">
        <f>D16604*'Assumptions Notes'!C$12</f>
        <v>0.1026</v>
      </c>
      <c r="F16604" s="15">
        <f t="shared" si="518"/>
        <v>3.1375649999999998E-2</v>
      </c>
      <c r="G16604" s="10">
        <f>IF(C16604&gt;'Assumptions Notes'!C$11,'Assumptions Notes'!C$11,C16604)</f>
        <v>110.09</v>
      </c>
      <c r="H16604" s="15">
        <f t="shared" si="519"/>
        <v>3.1375649999999998E-2</v>
      </c>
      <c r="I16604" s="2">
        <f>IF(C16604&gt;'Assumptions Notes'!C$11,-C16604*('Assumptions Notes'!C$13/(2*1000)),G16604*D16604)</f>
        <v>3.1375649999999998E-2</v>
      </c>
    </row>
    <row r="16605" spans="1:9" x14ac:dyDescent="0.2">
      <c r="A16605" s="5">
        <v>42897.895833333336</v>
      </c>
      <c r="B16605" s="2">
        <v>1756.55</v>
      </c>
      <c r="C16605" s="10">
        <v>121.07</v>
      </c>
      <c r="D16605" s="8">
        <v>2.7E-4</v>
      </c>
      <c r="E16605" s="13">
        <f>D16605*'Assumptions Notes'!C$12</f>
        <v>9.7199999999999995E-2</v>
      </c>
      <c r="F16605" s="15">
        <f t="shared" si="518"/>
        <v>3.26889E-2</v>
      </c>
      <c r="G16605" s="10">
        <f>IF(C16605&gt;'Assumptions Notes'!C$11,'Assumptions Notes'!C$11,C16605)</f>
        <v>120</v>
      </c>
      <c r="H16605" s="15">
        <f t="shared" si="519"/>
        <v>3.2399999999999998E-2</v>
      </c>
      <c r="I16605" s="2">
        <f>IF(C16605&gt;'Assumptions Notes'!C$11,-C16605*('Assumptions Notes'!C$13/(2*1000)),G16605*D16605)</f>
        <v>-6.0534999999999999E-2</v>
      </c>
    </row>
    <row r="16606" spans="1:9" x14ac:dyDescent="0.2">
      <c r="A16606" s="5">
        <v>42897.916666666664</v>
      </c>
      <c r="B16606" s="2">
        <v>1722.58</v>
      </c>
      <c r="C16606" s="10">
        <v>132.01</v>
      </c>
      <c r="D16606" s="8">
        <v>2.5500000000000002E-4</v>
      </c>
      <c r="E16606" s="13">
        <f>D16606*'Assumptions Notes'!C$12</f>
        <v>9.1800000000000007E-2</v>
      </c>
      <c r="F16606" s="15">
        <f t="shared" si="518"/>
        <v>3.3662549999999999E-2</v>
      </c>
      <c r="G16606" s="10">
        <f>IF(C16606&gt;'Assumptions Notes'!C$11,'Assumptions Notes'!C$11,C16606)</f>
        <v>120</v>
      </c>
      <c r="H16606" s="15">
        <f t="shared" si="519"/>
        <v>3.0600000000000002E-2</v>
      </c>
      <c r="I16606" s="2">
        <f>IF(C16606&gt;'Assumptions Notes'!C$11,-C16606*('Assumptions Notes'!C$13/(2*1000)),G16606*D16606)</f>
        <v>-6.6004999999999994E-2</v>
      </c>
    </row>
    <row r="16607" spans="1:9" x14ac:dyDescent="0.2">
      <c r="A16607" s="5">
        <v>42897.9375</v>
      </c>
      <c r="B16607" s="2">
        <v>1650.57</v>
      </c>
      <c r="C16607" s="10">
        <v>129.88</v>
      </c>
      <c r="D16607" s="8">
        <v>2.1250000000000002E-4</v>
      </c>
      <c r="E16607" s="13">
        <f>D16607*'Assumptions Notes'!C$12</f>
        <v>7.6500000000000012E-2</v>
      </c>
      <c r="F16607" s="15">
        <f t="shared" si="518"/>
        <v>2.7599500000000003E-2</v>
      </c>
      <c r="G16607" s="10">
        <f>IF(C16607&gt;'Assumptions Notes'!C$11,'Assumptions Notes'!C$11,C16607)</f>
        <v>120</v>
      </c>
      <c r="H16607" s="15">
        <f t="shared" si="519"/>
        <v>2.5500000000000002E-2</v>
      </c>
      <c r="I16607" s="2">
        <f>IF(C16607&gt;'Assumptions Notes'!C$11,-C16607*('Assumptions Notes'!C$13/(2*1000)),G16607*D16607)</f>
        <v>-6.4939999999999998E-2</v>
      </c>
    </row>
    <row r="16608" spans="1:9" x14ac:dyDescent="0.2">
      <c r="A16608" s="5">
        <v>42897.958333333336</v>
      </c>
      <c r="B16608" s="2">
        <v>1588.06</v>
      </c>
      <c r="C16608" s="10">
        <v>119.05</v>
      </c>
      <c r="D16608" s="8">
        <v>1.7000000000000001E-4</v>
      </c>
      <c r="E16608" s="13">
        <f>D16608*'Assumptions Notes'!C$12</f>
        <v>6.1200000000000004E-2</v>
      </c>
      <c r="F16608" s="15">
        <f t="shared" si="518"/>
        <v>2.02385E-2</v>
      </c>
      <c r="G16608" s="10">
        <f>IF(C16608&gt;'Assumptions Notes'!C$11,'Assumptions Notes'!C$11,C16608)</f>
        <v>119.05</v>
      </c>
      <c r="H16608" s="15">
        <f t="shared" si="519"/>
        <v>2.02385E-2</v>
      </c>
      <c r="I16608" s="2">
        <f>IF(C16608&gt;'Assumptions Notes'!C$11,-C16608*('Assumptions Notes'!C$13/(2*1000)),G16608*D16608)</f>
        <v>2.02385E-2</v>
      </c>
    </row>
    <row r="16609" spans="1:9" x14ac:dyDescent="0.2">
      <c r="A16609" s="5">
        <v>42897.979166666664</v>
      </c>
      <c r="B16609" s="2">
        <v>1545.16</v>
      </c>
      <c r="C16609" s="10">
        <v>99.99</v>
      </c>
      <c r="D16609" s="8">
        <v>1.5000000000000001E-4</v>
      </c>
      <c r="E16609" s="13">
        <f>D16609*'Assumptions Notes'!C$12</f>
        <v>5.4000000000000006E-2</v>
      </c>
      <c r="F16609" s="15">
        <f t="shared" si="518"/>
        <v>1.4998500000000001E-2</v>
      </c>
      <c r="G16609" s="10">
        <f>IF(C16609&gt;'Assumptions Notes'!C$11,'Assumptions Notes'!C$11,C16609)</f>
        <v>99.99</v>
      </c>
      <c r="H16609" s="15">
        <f t="shared" si="519"/>
        <v>1.4998500000000001E-2</v>
      </c>
      <c r="I16609" s="2">
        <f>IF(C16609&gt;'Assumptions Notes'!C$11,-C16609*('Assumptions Notes'!C$13/(2*1000)),G16609*D16609)</f>
        <v>1.4998500000000001E-2</v>
      </c>
    </row>
    <row r="16610" spans="1:9" x14ac:dyDescent="0.2">
      <c r="A16610" s="5">
        <v>42898</v>
      </c>
      <c r="B16610" s="2">
        <v>1747.36</v>
      </c>
      <c r="C16610" s="10">
        <v>166.04</v>
      </c>
      <c r="D16610" s="8">
        <v>1.2999999999999999E-4</v>
      </c>
      <c r="E16610" s="13">
        <f>D16610*'Assumptions Notes'!C$12</f>
        <v>4.6799999999999994E-2</v>
      </c>
      <c r="F16610" s="15">
        <f t="shared" si="518"/>
        <v>2.1585199999999995E-2</v>
      </c>
      <c r="G16610" s="10">
        <f>IF(C16610&gt;'Assumptions Notes'!C$11,'Assumptions Notes'!C$11,C16610)</f>
        <v>120</v>
      </c>
      <c r="H16610" s="15">
        <f t="shared" si="519"/>
        <v>1.5599999999999999E-2</v>
      </c>
      <c r="I16610" s="2">
        <f>IF(C16610&gt;'Assumptions Notes'!C$11,-C16610*('Assumptions Notes'!C$13/(2*1000)),G16610*D16610)</f>
        <v>-8.3019999999999997E-2</v>
      </c>
    </row>
    <row r="16611" spans="1:9" x14ac:dyDescent="0.2">
      <c r="A16611" s="5">
        <v>42898.020833333336</v>
      </c>
      <c r="B16611" s="2">
        <v>1614.86</v>
      </c>
      <c r="C16611" s="10">
        <v>177.4</v>
      </c>
      <c r="D16611" s="8">
        <v>1.175E-4</v>
      </c>
      <c r="E16611" s="13">
        <f>D16611*'Assumptions Notes'!C$12</f>
        <v>4.2299999999999997E-2</v>
      </c>
      <c r="F16611" s="15">
        <f t="shared" si="518"/>
        <v>2.0844499999999998E-2</v>
      </c>
      <c r="G16611" s="10">
        <f>IF(C16611&gt;'Assumptions Notes'!C$11,'Assumptions Notes'!C$11,C16611)</f>
        <v>120</v>
      </c>
      <c r="H16611" s="15">
        <f t="shared" si="519"/>
        <v>1.41E-2</v>
      </c>
      <c r="I16611" s="2">
        <f>IF(C16611&gt;'Assumptions Notes'!C$11,-C16611*('Assumptions Notes'!C$13/(2*1000)),G16611*D16611)</f>
        <v>-8.8700000000000001E-2</v>
      </c>
    </row>
    <row r="16612" spans="1:9" x14ac:dyDescent="0.2">
      <c r="A16612" s="5">
        <v>42898.041666666664</v>
      </c>
      <c r="B16612" s="2">
        <v>1501.05</v>
      </c>
      <c r="C16612" s="10">
        <v>130.44</v>
      </c>
      <c r="D16612" s="8">
        <v>1.05E-4</v>
      </c>
      <c r="E16612" s="13">
        <f>D16612*'Assumptions Notes'!C$12</f>
        <v>3.78E-2</v>
      </c>
      <c r="F16612" s="15">
        <f t="shared" si="518"/>
        <v>1.36962E-2</v>
      </c>
      <c r="G16612" s="10">
        <f>IF(C16612&gt;'Assumptions Notes'!C$11,'Assumptions Notes'!C$11,C16612)</f>
        <v>120</v>
      </c>
      <c r="H16612" s="15">
        <f t="shared" si="519"/>
        <v>1.26E-2</v>
      </c>
      <c r="I16612" s="2">
        <f>IF(C16612&gt;'Assumptions Notes'!C$11,-C16612*('Assumptions Notes'!C$13/(2*1000)),G16612*D16612)</f>
        <v>-6.522E-2</v>
      </c>
    </row>
    <row r="16613" spans="1:9" x14ac:dyDescent="0.2">
      <c r="A16613" s="5">
        <v>42898.0625</v>
      </c>
      <c r="B16613" s="2">
        <v>1397.13</v>
      </c>
      <c r="C16613" s="10">
        <v>142.53</v>
      </c>
      <c r="D16613" s="8">
        <v>1.025E-4</v>
      </c>
      <c r="E16613" s="13">
        <f>D16613*'Assumptions Notes'!C$12</f>
        <v>3.6900000000000002E-2</v>
      </c>
      <c r="F16613" s="15">
        <f t="shared" si="518"/>
        <v>1.4609324999999999E-2</v>
      </c>
      <c r="G16613" s="10">
        <f>IF(C16613&gt;'Assumptions Notes'!C$11,'Assumptions Notes'!C$11,C16613)</f>
        <v>120</v>
      </c>
      <c r="H16613" s="15">
        <f t="shared" si="519"/>
        <v>1.23E-2</v>
      </c>
      <c r="I16613" s="2">
        <f>IF(C16613&gt;'Assumptions Notes'!C$11,-C16613*('Assumptions Notes'!C$13/(2*1000)),G16613*D16613)</f>
        <v>-7.1265000000000009E-2</v>
      </c>
    </row>
    <row r="16614" spans="1:9" x14ac:dyDescent="0.2">
      <c r="A16614" s="5">
        <v>42898.083333333336</v>
      </c>
      <c r="B16614" s="2">
        <v>1302</v>
      </c>
      <c r="C16614" s="10">
        <v>110.51</v>
      </c>
      <c r="D16614" s="8">
        <v>1E-4</v>
      </c>
      <c r="E16614" s="13">
        <f>D16614*'Assumptions Notes'!C$12</f>
        <v>3.6000000000000004E-2</v>
      </c>
      <c r="F16614" s="15">
        <f t="shared" si="518"/>
        <v>1.1051000000000002E-2</v>
      </c>
      <c r="G16614" s="10">
        <f>IF(C16614&gt;'Assumptions Notes'!C$11,'Assumptions Notes'!C$11,C16614)</f>
        <v>110.51</v>
      </c>
      <c r="H16614" s="15">
        <f t="shared" si="519"/>
        <v>1.1051000000000002E-2</v>
      </c>
      <c r="I16614" s="2">
        <f>IF(C16614&gt;'Assumptions Notes'!C$11,-C16614*('Assumptions Notes'!C$13/(2*1000)),G16614*D16614)</f>
        <v>1.1051000000000002E-2</v>
      </c>
    </row>
    <row r="16615" spans="1:9" x14ac:dyDescent="0.2">
      <c r="A16615" s="5">
        <v>42898.104166666664</v>
      </c>
      <c r="B16615" s="2">
        <v>1239.1600000000001</v>
      </c>
      <c r="C16615" s="10">
        <v>108.34</v>
      </c>
      <c r="D16615" s="8">
        <v>9.8750000000000002E-5</v>
      </c>
      <c r="E16615" s="13">
        <f>D16615*'Assumptions Notes'!C$12</f>
        <v>3.5549999999999998E-2</v>
      </c>
      <c r="F16615" s="15">
        <f t="shared" si="518"/>
        <v>1.0698575E-2</v>
      </c>
      <c r="G16615" s="10">
        <f>IF(C16615&gt;'Assumptions Notes'!C$11,'Assumptions Notes'!C$11,C16615)</f>
        <v>108.34</v>
      </c>
      <c r="H16615" s="15">
        <f t="shared" si="519"/>
        <v>1.0698575E-2</v>
      </c>
      <c r="I16615" s="2">
        <f>IF(C16615&gt;'Assumptions Notes'!C$11,-C16615*('Assumptions Notes'!C$13/(2*1000)),G16615*D16615)</f>
        <v>1.0698575E-2</v>
      </c>
    </row>
    <row r="16616" spans="1:9" x14ac:dyDescent="0.2">
      <c r="A16616" s="5">
        <v>42898.125</v>
      </c>
      <c r="B16616" s="2">
        <v>1201.8</v>
      </c>
      <c r="C16616" s="10">
        <v>108.33</v>
      </c>
      <c r="D16616" s="8">
        <v>9.7499999999999998E-5</v>
      </c>
      <c r="E16616" s="13">
        <f>D16616*'Assumptions Notes'!C$12</f>
        <v>3.5099999999999999E-2</v>
      </c>
      <c r="F16616" s="15">
        <f t="shared" si="518"/>
        <v>1.0562175E-2</v>
      </c>
      <c r="G16616" s="10">
        <f>IF(C16616&gt;'Assumptions Notes'!C$11,'Assumptions Notes'!C$11,C16616)</f>
        <v>108.33</v>
      </c>
      <c r="H16616" s="15">
        <f t="shared" si="519"/>
        <v>1.0562175E-2</v>
      </c>
      <c r="I16616" s="2">
        <f>IF(C16616&gt;'Assumptions Notes'!C$11,-C16616*('Assumptions Notes'!C$13/(2*1000)),G16616*D16616)</f>
        <v>1.0562175E-2</v>
      </c>
    </row>
    <row r="16617" spans="1:9" x14ac:dyDescent="0.2">
      <c r="A16617" s="5">
        <v>42898.145833333336</v>
      </c>
      <c r="B16617" s="2">
        <v>1150.24</v>
      </c>
      <c r="C16617" s="10">
        <v>101.98</v>
      </c>
      <c r="D16617" s="8">
        <v>9.6250000000000009E-5</v>
      </c>
      <c r="E16617" s="13">
        <f>D16617*'Assumptions Notes'!C$12</f>
        <v>3.465E-2</v>
      </c>
      <c r="F16617" s="15">
        <f t="shared" si="518"/>
        <v>9.8155750000000017E-3</v>
      </c>
      <c r="G16617" s="10">
        <f>IF(C16617&gt;'Assumptions Notes'!C$11,'Assumptions Notes'!C$11,C16617)</f>
        <v>101.98</v>
      </c>
      <c r="H16617" s="15">
        <f t="shared" si="519"/>
        <v>9.8155750000000017E-3</v>
      </c>
      <c r="I16617" s="2">
        <f>IF(C16617&gt;'Assumptions Notes'!C$11,-C16617*('Assumptions Notes'!C$13/(2*1000)),G16617*D16617)</f>
        <v>9.8155750000000017E-3</v>
      </c>
    </row>
    <row r="16618" spans="1:9" x14ac:dyDescent="0.2">
      <c r="A16618" s="5">
        <v>42898.166666666664</v>
      </c>
      <c r="B16618" s="2">
        <v>1130.23</v>
      </c>
      <c r="C16618" s="10">
        <v>81.790000000000006</v>
      </c>
      <c r="D16618" s="8">
        <v>9.5000000000000005E-5</v>
      </c>
      <c r="E16618" s="13">
        <f>D16618*'Assumptions Notes'!C$12</f>
        <v>3.4200000000000001E-2</v>
      </c>
      <c r="F16618" s="15">
        <f t="shared" si="518"/>
        <v>7.7700500000000014E-3</v>
      </c>
      <c r="G16618" s="10">
        <f>IF(C16618&gt;'Assumptions Notes'!C$11,'Assumptions Notes'!C$11,C16618)</f>
        <v>81.790000000000006</v>
      </c>
      <c r="H16618" s="15">
        <f t="shared" si="519"/>
        <v>7.7700500000000014E-3</v>
      </c>
      <c r="I16618" s="2">
        <f>IF(C16618&gt;'Assumptions Notes'!C$11,-C16618*('Assumptions Notes'!C$13/(2*1000)),G16618*D16618)</f>
        <v>7.7700500000000014E-3</v>
      </c>
    </row>
    <row r="16619" spans="1:9" x14ac:dyDescent="0.2">
      <c r="A16619" s="5">
        <v>42898.1875</v>
      </c>
      <c r="B16619" s="2">
        <v>1081.05</v>
      </c>
      <c r="C16619" s="10">
        <v>80.89</v>
      </c>
      <c r="D16619" s="8">
        <v>9.6250000000000009E-5</v>
      </c>
      <c r="E16619" s="13">
        <f>D16619*'Assumptions Notes'!C$12</f>
        <v>3.465E-2</v>
      </c>
      <c r="F16619" s="15">
        <f t="shared" si="518"/>
        <v>7.7856625000000011E-3</v>
      </c>
      <c r="G16619" s="10">
        <f>IF(C16619&gt;'Assumptions Notes'!C$11,'Assumptions Notes'!C$11,C16619)</f>
        <v>80.89</v>
      </c>
      <c r="H16619" s="15">
        <f t="shared" si="519"/>
        <v>7.7856625000000011E-3</v>
      </c>
      <c r="I16619" s="2">
        <f>IF(C16619&gt;'Assumptions Notes'!C$11,-C16619*('Assumptions Notes'!C$13/(2*1000)),G16619*D16619)</f>
        <v>7.7856625000000011E-3</v>
      </c>
    </row>
    <row r="16620" spans="1:9" x14ac:dyDescent="0.2">
      <c r="A16620" s="5">
        <v>42898.208333333336</v>
      </c>
      <c r="B16620" s="2">
        <v>1074.81</v>
      </c>
      <c r="C16620" s="10">
        <v>80</v>
      </c>
      <c r="D16620" s="8">
        <v>9.7499999999999998E-5</v>
      </c>
      <c r="E16620" s="13">
        <f>D16620*'Assumptions Notes'!C$12</f>
        <v>3.5099999999999999E-2</v>
      </c>
      <c r="F16620" s="15">
        <f t="shared" si="518"/>
        <v>7.7999999999999996E-3</v>
      </c>
      <c r="G16620" s="10">
        <f>IF(C16620&gt;'Assumptions Notes'!C$11,'Assumptions Notes'!C$11,C16620)</f>
        <v>80</v>
      </c>
      <c r="H16620" s="15">
        <f t="shared" si="519"/>
        <v>7.7999999999999996E-3</v>
      </c>
      <c r="I16620" s="2">
        <f>IF(C16620&gt;'Assumptions Notes'!C$11,-C16620*('Assumptions Notes'!C$13/(2*1000)),G16620*D16620)</f>
        <v>7.7999999999999996E-3</v>
      </c>
    </row>
    <row r="16621" spans="1:9" x14ac:dyDescent="0.2">
      <c r="A16621" s="5">
        <v>42898.229166666664</v>
      </c>
      <c r="B16621" s="2">
        <v>1086.1400000000001</v>
      </c>
      <c r="C16621" s="10">
        <v>81.44</v>
      </c>
      <c r="D16621" s="8">
        <v>1.15E-4</v>
      </c>
      <c r="E16621" s="13">
        <f>D16621*'Assumptions Notes'!C$12</f>
        <v>4.1399999999999999E-2</v>
      </c>
      <c r="F16621" s="15">
        <f t="shared" si="518"/>
        <v>9.3656E-3</v>
      </c>
      <c r="G16621" s="10">
        <f>IF(C16621&gt;'Assumptions Notes'!C$11,'Assumptions Notes'!C$11,C16621)</f>
        <v>81.44</v>
      </c>
      <c r="H16621" s="15">
        <f t="shared" si="519"/>
        <v>9.3656E-3</v>
      </c>
      <c r="I16621" s="2">
        <f>IF(C16621&gt;'Assumptions Notes'!C$11,-C16621*('Assumptions Notes'!C$13/(2*1000)),G16621*D16621)</f>
        <v>9.3656E-3</v>
      </c>
    </row>
    <row r="16622" spans="1:9" x14ac:dyDescent="0.2">
      <c r="A16622" s="5">
        <v>42898.25</v>
      </c>
      <c r="B16622" s="2">
        <v>1101.95</v>
      </c>
      <c r="C16622" s="10">
        <v>84.27</v>
      </c>
      <c r="D16622" s="8">
        <v>1.325E-4</v>
      </c>
      <c r="E16622" s="13">
        <f>D16622*'Assumptions Notes'!C$12</f>
        <v>4.7699999999999999E-2</v>
      </c>
      <c r="F16622" s="15">
        <f t="shared" si="518"/>
        <v>1.1165774999999999E-2</v>
      </c>
      <c r="G16622" s="10">
        <f>IF(C16622&gt;'Assumptions Notes'!C$11,'Assumptions Notes'!C$11,C16622)</f>
        <v>84.27</v>
      </c>
      <c r="H16622" s="15">
        <f t="shared" si="519"/>
        <v>1.1165774999999999E-2</v>
      </c>
      <c r="I16622" s="2">
        <f>IF(C16622&gt;'Assumptions Notes'!C$11,-C16622*('Assumptions Notes'!C$13/(2*1000)),G16622*D16622)</f>
        <v>1.1165774999999999E-2</v>
      </c>
    </row>
    <row r="16623" spans="1:9" x14ac:dyDescent="0.2">
      <c r="A16623" s="5">
        <v>42898.270833333336</v>
      </c>
      <c r="B16623" s="2">
        <v>1125.6500000000001</v>
      </c>
      <c r="C16623" s="10">
        <v>81.69</v>
      </c>
      <c r="D16623" s="8">
        <v>1.6249999999999999E-4</v>
      </c>
      <c r="E16623" s="13">
        <f>D16623*'Assumptions Notes'!C$12</f>
        <v>5.8499999999999996E-2</v>
      </c>
      <c r="F16623" s="15">
        <f t="shared" si="518"/>
        <v>1.3274624999999998E-2</v>
      </c>
      <c r="G16623" s="10">
        <f>IF(C16623&gt;'Assumptions Notes'!C$11,'Assumptions Notes'!C$11,C16623)</f>
        <v>81.69</v>
      </c>
      <c r="H16623" s="15">
        <f t="shared" si="519"/>
        <v>1.3274624999999998E-2</v>
      </c>
      <c r="I16623" s="2">
        <f>IF(C16623&gt;'Assumptions Notes'!C$11,-C16623*('Assumptions Notes'!C$13/(2*1000)),G16623*D16623)</f>
        <v>1.3274624999999998E-2</v>
      </c>
    </row>
    <row r="16624" spans="1:9" x14ac:dyDescent="0.2">
      <c r="A16624" s="5">
        <v>42898.291666666664</v>
      </c>
      <c r="B16624" s="2">
        <v>1154.42</v>
      </c>
      <c r="C16624" s="10">
        <v>86.51</v>
      </c>
      <c r="D16624" s="8">
        <v>1.9249999999999999E-4</v>
      </c>
      <c r="E16624" s="13">
        <f>D16624*'Assumptions Notes'!C$12</f>
        <v>6.93E-2</v>
      </c>
      <c r="F16624" s="15">
        <f t="shared" si="518"/>
        <v>1.6653174999999999E-2</v>
      </c>
      <c r="G16624" s="10">
        <f>IF(C16624&gt;'Assumptions Notes'!C$11,'Assumptions Notes'!C$11,C16624)</f>
        <v>86.51</v>
      </c>
      <c r="H16624" s="15">
        <f t="shared" si="519"/>
        <v>1.6653174999999999E-2</v>
      </c>
      <c r="I16624" s="2">
        <f>IF(C16624&gt;'Assumptions Notes'!C$11,-C16624*('Assumptions Notes'!C$13/(2*1000)),G16624*D16624)</f>
        <v>1.6653174999999999E-2</v>
      </c>
    </row>
    <row r="16625" spans="1:9" x14ac:dyDescent="0.2">
      <c r="A16625" s="5">
        <v>42898.3125</v>
      </c>
      <c r="B16625" s="2">
        <v>1170.4000000000001</v>
      </c>
      <c r="C16625" s="10">
        <v>92.81</v>
      </c>
      <c r="D16625" s="8">
        <v>2.0875000000000001E-4</v>
      </c>
      <c r="E16625" s="13">
        <f>D16625*'Assumptions Notes'!C$12</f>
        <v>7.5150000000000008E-2</v>
      </c>
      <c r="F16625" s="15">
        <f t="shared" si="518"/>
        <v>1.9374087500000001E-2</v>
      </c>
      <c r="G16625" s="10">
        <f>IF(C16625&gt;'Assumptions Notes'!C$11,'Assumptions Notes'!C$11,C16625)</f>
        <v>92.81</v>
      </c>
      <c r="H16625" s="15">
        <f t="shared" si="519"/>
        <v>1.9374087500000001E-2</v>
      </c>
      <c r="I16625" s="2">
        <f>IF(C16625&gt;'Assumptions Notes'!C$11,-C16625*('Assumptions Notes'!C$13/(2*1000)),G16625*D16625)</f>
        <v>1.9374087500000001E-2</v>
      </c>
    </row>
    <row r="16626" spans="1:9" x14ac:dyDescent="0.2">
      <c r="A16626" s="5">
        <v>42898.333333333336</v>
      </c>
      <c r="B16626" s="2">
        <v>1201.69</v>
      </c>
      <c r="C16626" s="10">
        <v>115.24</v>
      </c>
      <c r="D16626" s="8">
        <v>2.2499999999999999E-4</v>
      </c>
      <c r="E16626" s="13">
        <f>D16626*'Assumptions Notes'!C$12</f>
        <v>8.1000000000000003E-2</v>
      </c>
      <c r="F16626" s="15">
        <f t="shared" si="518"/>
        <v>2.5928999999999997E-2</v>
      </c>
      <c r="G16626" s="10">
        <f>IF(C16626&gt;'Assumptions Notes'!C$11,'Assumptions Notes'!C$11,C16626)</f>
        <v>115.24</v>
      </c>
      <c r="H16626" s="15">
        <f t="shared" si="519"/>
        <v>2.5928999999999997E-2</v>
      </c>
      <c r="I16626" s="2">
        <f>IF(C16626&gt;'Assumptions Notes'!C$11,-C16626*('Assumptions Notes'!C$13/(2*1000)),G16626*D16626)</f>
        <v>2.5928999999999997E-2</v>
      </c>
    </row>
    <row r="16627" spans="1:9" x14ac:dyDescent="0.2">
      <c r="A16627" s="5">
        <v>42898.354166666664</v>
      </c>
      <c r="B16627" s="2">
        <v>1286.1300000000001</v>
      </c>
      <c r="C16627" s="10">
        <v>145.86000000000001</v>
      </c>
      <c r="D16627" s="8">
        <v>2.2625E-4</v>
      </c>
      <c r="E16627" s="13">
        <f>D16627*'Assumptions Notes'!C$12</f>
        <v>8.1449999999999995E-2</v>
      </c>
      <c r="F16627" s="15">
        <f t="shared" si="518"/>
        <v>3.3000825000000004E-2</v>
      </c>
      <c r="G16627" s="10">
        <f>IF(C16627&gt;'Assumptions Notes'!C$11,'Assumptions Notes'!C$11,C16627)</f>
        <v>120</v>
      </c>
      <c r="H16627" s="15">
        <f t="shared" si="519"/>
        <v>2.7150000000000001E-2</v>
      </c>
      <c r="I16627" s="2">
        <f>IF(C16627&gt;'Assumptions Notes'!C$11,-C16627*('Assumptions Notes'!C$13/(2*1000)),G16627*D16627)</f>
        <v>-7.2930000000000009E-2</v>
      </c>
    </row>
    <row r="16628" spans="1:9" x14ac:dyDescent="0.2">
      <c r="A16628" s="5">
        <v>42898.375</v>
      </c>
      <c r="B16628" s="2">
        <v>1350.31</v>
      </c>
      <c r="C16628" s="10">
        <v>161.25</v>
      </c>
      <c r="D16628" s="8">
        <v>2.275E-4</v>
      </c>
      <c r="E16628" s="13">
        <f>D16628*'Assumptions Notes'!C$12</f>
        <v>8.1900000000000001E-2</v>
      </c>
      <c r="F16628" s="15">
        <f t="shared" si="518"/>
        <v>3.6684374999999998E-2</v>
      </c>
      <c r="G16628" s="10">
        <f>IF(C16628&gt;'Assumptions Notes'!C$11,'Assumptions Notes'!C$11,C16628)</f>
        <v>120</v>
      </c>
      <c r="H16628" s="15">
        <f t="shared" si="519"/>
        <v>2.7300000000000001E-2</v>
      </c>
      <c r="I16628" s="2">
        <f>IF(C16628&gt;'Assumptions Notes'!C$11,-C16628*('Assumptions Notes'!C$13/(2*1000)),G16628*D16628)</f>
        <v>-8.0625000000000002E-2</v>
      </c>
    </row>
    <row r="16629" spans="1:9" x14ac:dyDescent="0.2">
      <c r="A16629" s="5">
        <v>42898.395833333336</v>
      </c>
      <c r="B16629" s="2">
        <v>1357.76</v>
      </c>
      <c r="C16629" s="10">
        <v>130.07</v>
      </c>
      <c r="D16629" s="8">
        <v>2.1875E-4</v>
      </c>
      <c r="E16629" s="13">
        <f>D16629*'Assumptions Notes'!C$12</f>
        <v>7.8750000000000001E-2</v>
      </c>
      <c r="F16629" s="15">
        <f t="shared" si="518"/>
        <v>2.8452812500000001E-2</v>
      </c>
      <c r="G16629" s="10">
        <f>IF(C16629&gt;'Assumptions Notes'!C$11,'Assumptions Notes'!C$11,C16629)</f>
        <v>120</v>
      </c>
      <c r="H16629" s="15">
        <f t="shared" si="519"/>
        <v>2.6249999999999999E-2</v>
      </c>
      <c r="I16629" s="2">
        <f>IF(C16629&gt;'Assumptions Notes'!C$11,-C16629*('Assumptions Notes'!C$13/(2*1000)),G16629*D16629)</f>
        <v>-6.5034999999999996E-2</v>
      </c>
    </row>
    <row r="16630" spans="1:9" x14ac:dyDescent="0.2">
      <c r="A16630" s="5">
        <v>42898.416666666664</v>
      </c>
      <c r="B16630" s="2">
        <v>1303.1400000000001</v>
      </c>
      <c r="C16630" s="10">
        <v>104.77</v>
      </c>
      <c r="D16630" s="8">
        <v>2.1000000000000001E-4</v>
      </c>
      <c r="E16630" s="13">
        <f>D16630*'Assumptions Notes'!C$12</f>
        <v>7.5600000000000001E-2</v>
      </c>
      <c r="F16630" s="15">
        <f t="shared" si="518"/>
        <v>2.2001699999999999E-2</v>
      </c>
      <c r="G16630" s="10">
        <f>IF(C16630&gt;'Assumptions Notes'!C$11,'Assumptions Notes'!C$11,C16630)</f>
        <v>104.77</v>
      </c>
      <c r="H16630" s="15">
        <f t="shared" si="519"/>
        <v>2.2001699999999999E-2</v>
      </c>
      <c r="I16630" s="2">
        <f>IF(C16630&gt;'Assumptions Notes'!C$11,-C16630*('Assumptions Notes'!C$13/(2*1000)),G16630*D16630)</f>
        <v>2.2001699999999999E-2</v>
      </c>
    </row>
    <row r="16631" spans="1:9" x14ac:dyDescent="0.2">
      <c r="A16631" s="5">
        <v>42898.4375</v>
      </c>
      <c r="B16631" s="2">
        <v>1298.42</v>
      </c>
      <c r="C16631" s="10">
        <v>102.16</v>
      </c>
      <c r="D16631" s="8">
        <v>2.075E-4</v>
      </c>
      <c r="E16631" s="13">
        <f>D16631*'Assumptions Notes'!C$12</f>
        <v>7.4700000000000003E-2</v>
      </c>
      <c r="F16631" s="15">
        <f t="shared" si="518"/>
        <v>2.11982E-2</v>
      </c>
      <c r="G16631" s="10">
        <f>IF(C16631&gt;'Assumptions Notes'!C$11,'Assumptions Notes'!C$11,C16631)</f>
        <v>102.16</v>
      </c>
      <c r="H16631" s="15">
        <f t="shared" si="519"/>
        <v>2.11982E-2</v>
      </c>
      <c r="I16631" s="2">
        <f>IF(C16631&gt;'Assumptions Notes'!C$11,-C16631*('Assumptions Notes'!C$13/(2*1000)),G16631*D16631)</f>
        <v>2.11982E-2</v>
      </c>
    </row>
    <row r="16632" spans="1:9" x14ac:dyDescent="0.2">
      <c r="A16632" s="5">
        <v>42898.458333333336</v>
      </c>
      <c r="B16632" s="2">
        <v>1265.3800000000001</v>
      </c>
      <c r="C16632" s="10">
        <v>111.73</v>
      </c>
      <c r="D16632" s="8">
        <v>2.05E-4</v>
      </c>
      <c r="E16632" s="13">
        <f>D16632*'Assumptions Notes'!C$12</f>
        <v>7.3800000000000004E-2</v>
      </c>
      <c r="F16632" s="15">
        <f t="shared" si="518"/>
        <v>2.2904649999999999E-2</v>
      </c>
      <c r="G16632" s="10">
        <f>IF(C16632&gt;'Assumptions Notes'!C$11,'Assumptions Notes'!C$11,C16632)</f>
        <v>111.73</v>
      </c>
      <c r="H16632" s="15">
        <f t="shared" si="519"/>
        <v>2.2904649999999999E-2</v>
      </c>
      <c r="I16632" s="2">
        <f>IF(C16632&gt;'Assumptions Notes'!C$11,-C16632*('Assumptions Notes'!C$13/(2*1000)),G16632*D16632)</f>
        <v>2.2904649999999999E-2</v>
      </c>
    </row>
    <row r="16633" spans="1:9" x14ac:dyDescent="0.2">
      <c r="A16633" s="5">
        <v>42898.479166666664</v>
      </c>
      <c r="B16633" s="2">
        <v>1206.78</v>
      </c>
      <c r="C16633" s="10">
        <v>98.02</v>
      </c>
      <c r="D16633" s="8">
        <v>2.1499999999999999E-4</v>
      </c>
      <c r="E16633" s="13">
        <f>D16633*'Assumptions Notes'!C$12</f>
        <v>7.7399999999999997E-2</v>
      </c>
      <c r="F16633" s="15">
        <f t="shared" si="518"/>
        <v>2.1074299999999997E-2</v>
      </c>
      <c r="G16633" s="10">
        <f>IF(C16633&gt;'Assumptions Notes'!C$11,'Assumptions Notes'!C$11,C16633)</f>
        <v>98.02</v>
      </c>
      <c r="H16633" s="15">
        <f t="shared" si="519"/>
        <v>2.1074299999999997E-2</v>
      </c>
      <c r="I16633" s="2">
        <f>IF(C16633&gt;'Assumptions Notes'!C$11,-C16633*('Assumptions Notes'!C$13/(2*1000)),G16633*D16633)</f>
        <v>2.1074299999999997E-2</v>
      </c>
    </row>
    <row r="16634" spans="1:9" x14ac:dyDescent="0.2">
      <c r="A16634" s="5">
        <v>42898.5</v>
      </c>
      <c r="B16634" s="2">
        <v>1168.26</v>
      </c>
      <c r="C16634" s="10">
        <v>93.61</v>
      </c>
      <c r="D16634" s="8">
        <v>2.2499999999999999E-4</v>
      </c>
      <c r="E16634" s="13">
        <f>D16634*'Assumptions Notes'!C$12</f>
        <v>8.1000000000000003E-2</v>
      </c>
      <c r="F16634" s="15">
        <f t="shared" si="518"/>
        <v>2.1062249999999998E-2</v>
      </c>
      <c r="G16634" s="10">
        <f>IF(C16634&gt;'Assumptions Notes'!C$11,'Assumptions Notes'!C$11,C16634)</f>
        <v>93.61</v>
      </c>
      <c r="H16634" s="15">
        <f t="shared" si="519"/>
        <v>2.1062249999999998E-2</v>
      </c>
      <c r="I16634" s="2">
        <f>IF(C16634&gt;'Assumptions Notes'!C$11,-C16634*('Assumptions Notes'!C$13/(2*1000)),G16634*D16634)</f>
        <v>2.1062249999999998E-2</v>
      </c>
    </row>
    <row r="16635" spans="1:9" x14ac:dyDescent="0.2">
      <c r="A16635" s="5">
        <v>42898.520833333336</v>
      </c>
      <c r="B16635" s="2">
        <v>1139.8800000000001</v>
      </c>
      <c r="C16635" s="10">
        <v>99.74</v>
      </c>
      <c r="D16635" s="8">
        <v>2.1250000000000002E-4</v>
      </c>
      <c r="E16635" s="13">
        <f>D16635*'Assumptions Notes'!C$12</f>
        <v>7.6500000000000012E-2</v>
      </c>
      <c r="F16635" s="15">
        <f t="shared" si="518"/>
        <v>2.1194750000000002E-2</v>
      </c>
      <c r="G16635" s="10">
        <f>IF(C16635&gt;'Assumptions Notes'!C$11,'Assumptions Notes'!C$11,C16635)</f>
        <v>99.74</v>
      </c>
      <c r="H16635" s="15">
        <f t="shared" si="519"/>
        <v>2.1194750000000002E-2</v>
      </c>
      <c r="I16635" s="2">
        <f>IF(C16635&gt;'Assumptions Notes'!C$11,-C16635*('Assumptions Notes'!C$13/(2*1000)),G16635*D16635)</f>
        <v>2.1194750000000002E-2</v>
      </c>
    </row>
    <row r="16636" spans="1:9" x14ac:dyDescent="0.2">
      <c r="A16636" s="5">
        <v>42898.541666666664</v>
      </c>
      <c r="B16636" s="2">
        <v>1119.47</v>
      </c>
      <c r="C16636" s="10">
        <v>91.7</v>
      </c>
      <c r="D16636" s="8">
        <v>2.0000000000000001E-4</v>
      </c>
      <c r="E16636" s="13">
        <f>D16636*'Assumptions Notes'!C$12</f>
        <v>7.2000000000000008E-2</v>
      </c>
      <c r="F16636" s="15">
        <f t="shared" si="518"/>
        <v>1.8340000000000002E-2</v>
      </c>
      <c r="G16636" s="10">
        <f>IF(C16636&gt;'Assumptions Notes'!C$11,'Assumptions Notes'!C$11,C16636)</f>
        <v>91.7</v>
      </c>
      <c r="H16636" s="15">
        <f t="shared" si="519"/>
        <v>1.8340000000000002E-2</v>
      </c>
      <c r="I16636" s="2">
        <f>IF(C16636&gt;'Assumptions Notes'!C$11,-C16636*('Assumptions Notes'!C$13/(2*1000)),G16636*D16636)</f>
        <v>1.8340000000000002E-2</v>
      </c>
    </row>
    <row r="16637" spans="1:9" x14ac:dyDescent="0.2">
      <c r="A16637" s="5">
        <v>42898.5625</v>
      </c>
      <c r="B16637" s="2">
        <v>1103.74</v>
      </c>
      <c r="C16637" s="10">
        <v>86.99</v>
      </c>
      <c r="D16637" s="8">
        <v>1.975E-4</v>
      </c>
      <c r="E16637" s="13">
        <f>D16637*'Assumptions Notes'!C$12</f>
        <v>7.1099999999999997E-2</v>
      </c>
      <c r="F16637" s="15">
        <f t="shared" si="518"/>
        <v>1.7180524999999999E-2</v>
      </c>
      <c r="G16637" s="10">
        <f>IF(C16637&gt;'Assumptions Notes'!C$11,'Assumptions Notes'!C$11,C16637)</f>
        <v>86.99</v>
      </c>
      <c r="H16637" s="15">
        <f t="shared" si="519"/>
        <v>1.7180524999999999E-2</v>
      </c>
      <c r="I16637" s="2">
        <f>IF(C16637&gt;'Assumptions Notes'!C$11,-C16637*('Assumptions Notes'!C$13/(2*1000)),G16637*D16637)</f>
        <v>1.7180524999999999E-2</v>
      </c>
    </row>
    <row r="16638" spans="1:9" x14ac:dyDescent="0.2">
      <c r="A16638" s="5">
        <v>42898.583333333336</v>
      </c>
      <c r="B16638" s="2">
        <v>1109.75</v>
      </c>
      <c r="C16638" s="10">
        <v>83.08</v>
      </c>
      <c r="D16638" s="8">
        <v>1.95E-4</v>
      </c>
      <c r="E16638" s="13">
        <f>D16638*'Assumptions Notes'!C$12</f>
        <v>7.0199999999999999E-2</v>
      </c>
      <c r="F16638" s="15">
        <f t="shared" si="518"/>
        <v>1.6200599999999999E-2</v>
      </c>
      <c r="G16638" s="10">
        <f>IF(C16638&gt;'Assumptions Notes'!C$11,'Assumptions Notes'!C$11,C16638)</f>
        <v>83.08</v>
      </c>
      <c r="H16638" s="15">
        <f t="shared" si="519"/>
        <v>1.6200599999999999E-2</v>
      </c>
      <c r="I16638" s="2">
        <f>IF(C16638&gt;'Assumptions Notes'!C$11,-C16638*('Assumptions Notes'!C$13/(2*1000)),G16638*D16638)</f>
        <v>1.6200599999999999E-2</v>
      </c>
    </row>
    <row r="16639" spans="1:9" x14ac:dyDescent="0.2">
      <c r="A16639" s="5">
        <v>42898.604166666664</v>
      </c>
      <c r="B16639" s="2">
        <v>1101.28</v>
      </c>
      <c r="C16639" s="10">
        <v>83.37</v>
      </c>
      <c r="D16639" s="8">
        <v>1.9625E-4</v>
      </c>
      <c r="E16639" s="13">
        <f>D16639*'Assumptions Notes'!C$12</f>
        <v>7.0650000000000004E-2</v>
      </c>
      <c r="F16639" s="15">
        <f t="shared" si="518"/>
        <v>1.6361362500000001E-2</v>
      </c>
      <c r="G16639" s="10">
        <f>IF(C16639&gt;'Assumptions Notes'!C$11,'Assumptions Notes'!C$11,C16639)</f>
        <v>83.37</v>
      </c>
      <c r="H16639" s="15">
        <f t="shared" si="519"/>
        <v>1.6361362500000001E-2</v>
      </c>
      <c r="I16639" s="2">
        <f>IF(C16639&gt;'Assumptions Notes'!C$11,-C16639*('Assumptions Notes'!C$13/(2*1000)),G16639*D16639)</f>
        <v>1.6361362500000001E-2</v>
      </c>
    </row>
    <row r="16640" spans="1:9" x14ac:dyDescent="0.2">
      <c r="A16640" s="5">
        <v>42898.625</v>
      </c>
      <c r="B16640" s="2">
        <v>1116.8599999999999</v>
      </c>
      <c r="C16640" s="10">
        <v>85.44</v>
      </c>
      <c r="D16640" s="8">
        <v>1.975E-4</v>
      </c>
      <c r="E16640" s="13">
        <f>D16640*'Assumptions Notes'!C$12</f>
        <v>7.1099999999999997E-2</v>
      </c>
      <c r="F16640" s="15">
        <f t="shared" si="518"/>
        <v>1.6874400000000001E-2</v>
      </c>
      <c r="G16640" s="10">
        <f>IF(C16640&gt;'Assumptions Notes'!C$11,'Assumptions Notes'!C$11,C16640)</f>
        <v>85.44</v>
      </c>
      <c r="H16640" s="15">
        <f t="shared" si="519"/>
        <v>1.6874400000000001E-2</v>
      </c>
      <c r="I16640" s="2">
        <f>IF(C16640&gt;'Assumptions Notes'!C$11,-C16640*('Assumptions Notes'!C$13/(2*1000)),G16640*D16640)</f>
        <v>1.6874400000000001E-2</v>
      </c>
    </row>
    <row r="16641" spans="1:9" x14ac:dyDescent="0.2">
      <c r="A16641" s="5">
        <v>42898.645833333336</v>
      </c>
      <c r="B16641" s="2">
        <v>1139.8</v>
      </c>
      <c r="C16641" s="10">
        <v>93.88</v>
      </c>
      <c r="D16641" s="8">
        <v>2.2124999999999998E-4</v>
      </c>
      <c r="E16641" s="13">
        <f>D16641*'Assumptions Notes'!C$12</f>
        <v>7.9649999999999999E-2</v>
      </c>
      <c r="F16641" s="15">
        <f t="shared" si="518"/>
        <v>2.0770949999999996E-2</v>
      </c>
      <c r="G16641" s="10">
        <f>IF(C16641&gt;'Assumptions Notes'!C$11,'Assumptions Notes'!C$11,C16641)</f>
        <v>93.88</v>
      </c>
      <c r="H16641" s="15">
        <f t="shared" si="519"/>
        <v>2.0770949999999996E-2</v>
      </c>
      <c r="I16641" s="2">
        <f>IF(C16641&gt;'Assumptions Notes'!C$11,-C16641*('Assumptions Notes'!C$13/(2*1000)),G16641*D16641)</f>
        <v>2.0770949999999996E-2</v>
      </c>
    </row>
    <row r="16642" spans="1:9" x14ac:dyDescent="0.2">
      <c r="A16642" s="5">
        <v>42898.666666666664</v>
      </c>
      <c r="B16642" s="2">
        <v>1181.8399999999999</v>
      </c>
      <c r="C16642" s="10">
        <v>97.87</v>
      </c>
      <c r="D16642" s="8">
        <v>2.4499999999999999E-4</v>
      </c>
      <c r="E16642" s="13">
        <f>D16642*'Assumptions Notes'!C$12</f>
        <v>8.8200000000000001E-2</v>
      </c>
      <c r="F16642" s="15">
        <f t="shared" si="518"/>
        <v>2.397815E-2</v>
      </c>
      <c r="G16642" s="10">
        <f>IF(C16642&gt;'Assumptions Notes'!C$11,'Assumptions Notes'!C$11,C16642)</f>
        <v>97.87</v>
      </c>
      <c r="H16642" s="15">
        <f t="shared" si="519"/>
        <v>2.397815E-2</v>
      </c>
      <c r="I16642" s="2">
        <f>IF(C16642&gt;'Assumptions Notes'!C$11,-C16642*('Assumptions Notes'!C$13/(2*1000)),G16642*D16642)</f>
        <v>2.397815E-2</v>
      </c>
    </row>
    <row r="16643" spans="1:9" x14ac:dyDescent="0.2">
      <c r="A16643" s="5">
        <v>42898.6875</v>
      </c>
      <c r="B16643" s="2">
        <v>1262.69</v>
      </c>
      <c r="C16643" s="10">
        <v>104.73</v>
      </c>
      <c r="D16643" s="8">
        <v>2.7E-4</v>
      </c>
      <c r="E16643" s="13">
        <f>D16643*'Assumptions Notes'!C$12</f>
        <v>9.7199999999999995E-2</v>
      </c>
      <c r="F16643" s="15">
        <f t="shared" si="518"/>
        <v>2.8277100000000003E-2</v>
      </c>
      <c r="G16643" s="10">
        <f>IF(C16643&gt;'Assumptions Notes'!C$11,'Assumptions Notes'!C$11,C16643)</f>
        <v>104.73</v>
      </c>
      <c r="H16643" s="15">
        <f t="shared" si="519"/>
        <v>2.8277100000000003E-2</v>
      </c>
      <c r="I16643" s="2">
        <f>IF(C16643&gt;'Assumptions Notes'!C$11,-C16643*('Assumptions Notes'!C$13/(2*1000)),G16643*D16643)</f>
        <v>2.8277100000000003E-2</v>
      </c>
    </row>
    <row r="16644" spans="1:9" x14ac:dyDescent="0.2">
      <c r="A16644" s="5">
        <v>42898.708333333336</v>
      </c>
      <c r="B16644" s="2">
        <v>1386.11</v>
      </c>
      <c r="C16644" s="10">
        <v>128.41999999999999</v>
      </c>
      <c r="D16644" s="8">
        <v>2.9500000000000001E-4</v>
      </c>
      <c r="E16644" s="13">
        <f>D16644*'Assumptions Notes'!C$12</f>
        <v>0.1062</v>
      </c>
      <c r="F16644" s="15">
        <f t="shared" ref="F16644:F16707" si="520">D16644*C16644</f>
        <v>3.7883899999999998E-2</v>
      </c>
      <c r="G16644" s="10">
        <f>IF(C16644&gt;'Assumptions Notes'!C$11,'Assumptions Notes'!C$11,C16644)</f>
        <v>120</v>
      </c>
      <c r="H16644" s="15">
        <f t="shared" ref="H16644:H16707" si="521">G16644*D16644</f>
        <v>3.5400000000000001E-2</v>
      </c>
      <c r="I16644" s="2">
        <f>IF(C16644&gt;'Assumptions Notes'!C$11,-C16644*('Assumptions Notes'!C$13/(2*1000)),G16644*D16644)</f>
        <v>-6.4209999999999989E-2</v>
      </c>
    </row>
    <row r="16645" spans="1:9" x14ac:dyDescent="0.2">
      <c r="A16645" s="5">
        <v>42898.729166666664</v>
      </c>
      <c r="B16645" s="2">
        <v>1521.67</v>
      </c>
      <c r="C16645" s="10">
        <v>106.3</v>
      </c>
      <c r="D16645" s="8">
        <v>2.9750000000000002E-4</v>
      </c>
      <c r="E16645" s="13">
        <f>D16645*'Assumptions Notes'!C$12</f>
        <v>0.1071</v>
      </c>
      <c r="F16645" s="15">
        <f t="shared" si="520"/>
        <v>3.162425E-2</v>
      </c>
      <c r="G16645" s="10">
        <f>IF(C16645&gt;'Assumptions Notes'!C$11,'Assumptions Notes'!C$11,C16645)</f>
        <v>106.3</v>
      </c>
      <c r="H16645" s="15">
        <f t="shared" si="521"/>
        <v>3.162425E-2</v>
      </c>
      <c r="I16645" s="2">
        <f>IF(C16645&gt;'Assumptions Notes'!C$11,-C16645*('Assumptions Notes'!C$13/(2*1000)),G16645*D16645)</f>
        <v>3.162425E-2</v>
      </c>
    </row>
    <row r="16646" spans="1:9" x14ac:dyDescent="0.2">
      <c r="A16646" s="5">
        <v>42898.75</v>
      </c>
      <c r="B16646" s="2">
        <v>1691.22</v>
      </c>
      <c r="C16646" s="10">
        <v>108.22</v>
      </c>
      <c r="D16646" s="8">
        <v>2.9999999999999997E-4</v>
      </c>
      <c r="E16646" s="13">
        <f>D16646*'Assumptions Notes'!C$12</f>
        <v>0.10799999999999998</v>
      </c>
      <c r="F16646" s="15">
        <f t="shared" si="520"/>
        <v>3.2465999999999995E-2</v>
      </c>
      <c r="G16646" s="10">
        <f>IF(C16646&gt;'Assumptions Notes'!C$11,'Assumptions Notes'!C$11,C16646)</f>
        <v>108.22</v>
      </c>
      <c r="H16646" s="15">
        <f t="shared" si="521"/>
        <v>3.2465999999999995E-2</v>
      </c>
      <c r="I16646" s="2">
        <f>IF(C16646&gt;'Assumptions Notes'!C$11,-C16646*('Assumptions Notes'!C$13/(2*1000)),G16646*D16646)</f>
        <v>3.2465999999999995E-2</v>
      </c>
    </row>
    <row r="16647" spans="1:9" x14ac:dyDescent="0.2">
      <c r="A16647" s="5">
        <v>42898.770833333336</v>
      </c>
      <c r="B16647" s="2">
        <v>1873.09</v>
      </c>
      <c r="C16647" s="10">
        <v>110.3</v>
      </c>
      <c r="D16647" s="8">
        <v>2.9999999999999997E-4</v>
      </c>
      <c r="E16647" s="13">
        <f>D16647*'Assumptions Notes'!C$12</f>
        <v>0.10799999999999998</v>
      </c>
      <c r="F16647" s="15">
        <f t="shared" si="520"/>
        <v>3.3089999999999994E-2</v>
      </c>
      <c r="G16647" s="10">
        <f>IF(C16647&gt;'Assumptions Notes'!C$11,'Assumptions Notes'!C$11,C16647)</f>
        <v>110.3</v>
      </c>
      <c r="H16647" s="15">
        <f t="shared" si="521"/>
        <v>3.3089999999999994E-2</v>
      </c>
      <c r="I16647" s="2">
        <f>IF(C16647&gt;'Assumptions Notes'!C$11,-C16647*('Assumptions Notes'!C$13/(2*1000)),G16647*D16647)</f>
        <v>3.3089999999999994E-2</v>
      </c>
    </row>
    <row r="16648" spans="1:9" x14ac:dyDescent="0.2">
      <c r="A16648" s="5">
        <v>42898.791666666664</v>
      </c>
      <c r="B16648" s="2">
        <v>1891.12</v>
      </c>
      <c r="C16648" s="10">
        <v>104.82</v>
      </c>
      <c r="D16648" s="8">
        <v>2.9999999999999997E-4</v>
      </c>
      <c r="E16648" s="13">
        <f>D16648*'Assumptions Notes'!C$12</f>
        <v>0.10799999999999998</v>
      </c>
      <c r="F16648" s="15">
        <f t="shared" si="520"/>
        <v>3.1445999999999995E-2</v>
      </c>
      <c r="G16648" s="10">
        <f>IF(C16648&gt;'Assumptions Notes'!C$11,'Assumptions Notes'!C$11,C16648)</f>
        <v>104.82</v>
      </c>
      <c r="H16648" s="15">
        <f t="shared" si="521"/>
        <v>3.1445999999999995E-2</v>
      </c>
      <c r="I16648" s="2">
        <f>IF(C16648&gt;'Assumptions Notes'!C$11,-C16648*('Assumptions Notes'!C$13/(2*1000)),G16648*D16648)</f>
        <v>3.1445999999999995E-2</v>
      </c>
    </row>
    <row r="16649" spans="1:9" x14ac:dyDescent="0.2">
      <c r="A16649" s="5">
        <v>42898.8125</v>
      </c>
      <c r="B16649" s="2">
        <v>1869.52</v>
      </c>
      <c r="C16649" s="10">
        <v>101.78</v>
      </c>
      <c r="D16649" s="8">
        <v>2.9750000000000002E-4</v>
      </c>
      <c r="E16649" s="13">
        <f>D16649*'Assumptions Notes'!C$12</f>
        <v>0.1071</v>
      </c>
      <c r="F16649" s="15">
        <f t="shared" si="520"/>
        <v>3.0279550000000002E-2</v>
      </c>
      <c r="G16649" s="10">
        <f>IF(C16649&gt;'Assumptions Notes'!C$11,'Assumptions Notes'!C$11,C16649)</f>
        <v>101.78</v>
      </c>
      <c r="H16649" s="15">
        <f t="shared" si="521"/>
        <v>3.0279550000000002E-2</v>
      </c>
      <c r="I16649" s="2">
        <f>IF(C16649&gt;'Assumptions Notes'!C$11,-C16649*('Assumptions Notes'!C$13/(2*1000)),G16649*D16649)</f>
        <v>3.0279550000000002E-2</v>
      </c>
    </row>
    <row r="16650" spans="1:9" x14ac:dyDescent="0.2">
      <c r="A16650" s="5">
        <v>42898.833333333336</v>
      </c>
      <c r="B16650" s="2">
        <v>1833.38</v>
      </c>
      <c r="C16650" s="10">
        <v>100.17</v>
      </c>
      <c r="D16650" s="8">
        <v>2.9500000000000001E-4</v>
      </c>
      <c r="E16650" s="13">
        <f>D16650*'Assumptions Notes'!C$12</f>
        <v>0.1062</v>
      </c>
      <c r="F16650" s="15">
        <f t="shared" si="520"/>
        <v>2.9550150000000001E-2</v>
      </c>
      <c r="G16650" s="10">
        <f>IF(C16650&gt;'Assumptions Notes'!C$11,'Assumptions Notes'!C$11,C16650)</f>
        <v>100.17</v>
      </c>
      <c r="H16650" s="15">
        <f t="shared" si="521"/>
        <v>2.9550150000000001E-2</v>
      </c>
      <c r="I16650" s="2">
        <f>IF(C16650&gt;'Assumptions Notes'!C$11,-C16650*('Assumptions Notes'!C$13/(2*1000)),G16650*D16650)</f>
        <v>2.9550150000000001E-2</v>
      </c>
    </row>
    <row r="16651" spans="1:9" x14ac:dyDescent="0.2">
      <c r="A16651" s="5">
        <v>42898.854166666664</v>
      </c>
      <c r="B16651" s="2">
        <v>1797.95</v>
      </c>
      <c r="C16651" s="10">
        <v>116.21</v>
      </c>
      <c r="D16651" s="8">
        <v>2.9E-4</v>
      </c>
      <c r="E16651" s="13">
        <f>D16651*'Assumptions Notes'!C$12</f>
        <v>0.10440000000000001</v>
      </c>
      <c r="F16651" s="15">
        <f t="shared" si="520"/>
        <v>3.3700899999999999E-2</v>
      </c>
      <c r="G16651" s="10">
        <f>IF(C16651&gt;'Assumptions Notes'!C$11,'Assumptions Notes'!C$11,C16651)</f>
        <v>116.21</v>
      </c>
      <c r="H16651" s="15">
        <f t="shared" si="521"/>
        <v>3.3700899999999999E-2</v>
      </c>
      <c r="I16651" s="2">
        <f>IF(C16651&gt;'Assumptions Notes'!C$11,-C16651*('Assumptions Notes'!C$13/(2*1000)),G16651*D16651)</f>
        <v>3.3700899999999999E-2</v>
      </c>
    </row>
    <row r="16652" spans="1:9" x14ac:dyDescent="0.2">
      <c r="A16652" s="5">
        <v>42898.875</v>
      </c>
      <c r="B16652" s="2">
        <v>1762.49</v>
      </c>
      <c r="C16652" s="10">
        <v>111.9</v>
      </c>
      <c r="D16652" s="8">
        <v>2.8499999999999999E-4</v>
      </c>
      <c r="E16652" s="13">
        <f>D16652*'Assumptions Notes'!C$12</f>
        <v>0.1026</v>
      </c>
      <c r="F16652" s="15">
        <f t="shared" si="520"/>
        <v>3.1891500000000003E-2</v>
      </c>
      <c r="G16652" s="10">
        <f>IF(C16652&gt;'Assumptions Notes'!C$11,'Assumptions Notes'!C$11,C16652)</f>
        <v>111.9</v>
      </c>
      <c r="H16652" s="15">
        <f t="shared" si="521"/>
        <v>3.1891500000000003E-2</v>
      </c>
      <c r="I16652" s="2">
        <f>IF(C16652&gt;'Assumptions Notes'!C$11,-C16652*('Assumptions Notes'!C$13/(2*1000)),G16652*D16652)</f>
        <v>3.1891500000000003E-2</v>
      </c>
    </row>
    <row r="16653" spans="1:9" x14ac:dyDescent="0.2">
      <c r="A16653" s="5">
        <v>42898.895833333336</v>
      </c>
      <c r="B16653" s="2">
        <v>1708.59</v>
      </c>
      <c r="C16653" s="10">
        <v>142.44</v>
      </c>
      <c r="D16653" s="8">
        <v>2.7E-4</v>
      </c>
      <c r="E16653" s="13">
        <f>D16653*'Assumptions Notes'!C$12</f>
        <v>9.7199999999999995E-2</v>
      </c>
      <c r="F16653" s="15">
        <f t="shared" si="520"/>
        <v>3.8458800000000001E-2</v>
      </c>
      <c r="G16653" s="10">
        <f>IF(C16653&gt;'Assumptions Notes'!C$11,'Assumptions Notes'!C$11,C16653)</f>
        <v>120</v>
      </c>
      <c r="H16653" s="15">
        <f t="shared" si="521"/>
        <v>3.2399999999999998E-2</v>
      </c>
      <c r="I16653" s="2">
        <f>IF(C16653&gt;'Assumptions Notes'!C$11,-C16653*('Assumptions Notes'!C$13/(2*1000)),G16653*D16653)</f>
        <v>-7.1220000000000006E-2</v>
      </c>
    </row>
    <row r="16654" spans="1:9" x14ac:dyDescent="0.2">
      <c r="A16654" s="5">
        <v>42898.916666666664</v>
      </c>
      <c r="B16654" s="2">
        <v>1626.75</v>
      </c>
      <c r="C16654" s="10">
        <v>124.99</v>
      </c>
      <c r="D16654" s="8">
        <v>2.5500000000000002E-4</v>
      </c>
      <c r="E16654" s="13">
        <f>D16654*'Assumptions Notes'!C$12</f>
        <v>9.1800000000000007E-2</v>
      </c>
      <c r="F16654" s="15">
        <f t="shared" si="520"/>
        <v>3.1872450000000004E-2</v>
      </c>
      <c r="G16654" s="10">
        <f>IF(C16654&gt;'Assumptions Notes'!C$11,'Assumptions Notes'!C$11,C16654)</f>
        <v>120</v>
      </c>
      <c r="H16654" s="15">
        <f t="shared" si="521"/>
        <v>3.0600000000000002E-2</v>
      </c>
      <c r="I16654" s="2">
        <f>IF(C16654&gt;'Assumptions Notes'!C$11,-C16654*('Assumptions Notes'!C$13/(2*1000)),G16654*D16654)</f>
        <v>-6.2495000000000002E-2</v>
      </c>
    </row>
    <row r="16655" spans="1:9" x14ac:dyDescent="0.2">
      <c r="A16655" s="5">
        <v>42898.9375</v>
      </c>
      <c r="B16655" s="2">
        <v>1540.42</v>
      </c>
      <c r="C16655" s="10">
        <v>119.78</v>
      </c>
      <c r="D16655" s="8">
        <v>2.1250000000000002E-4</v>
      </c>
      <c r="E16655" s="13">
        <f>D16655*'Assumptions Notes'!C$12</f>
        <v>7.6500000000000012E-2</v>
      </c>
      <c r="F16655" s="15">
        <f t="shared" si="520"/>
        <v>2.5453250000000004E-2</v>
      </c>
      <c r="G16655" s="10">
        <f>IF(C16655&gt;'Assumptions Notes'!C$11,'Assumptions Notes'!C$11,C16655)</f>
        <v>119.78</v>
      </c>
      <c r="H16655" s="15">
        <f t="shared" si="521"/>
        <v>2.5453250000000004E-2</v>
      </c>
      <c r="I16655" s="2">
        <f>IF(C16655&gt;'Assumptions Notes'!C$11,-C16655*('Assumptions Notes'!C$13/(2*1000)),G16655*D16655)</f>
        <v>2.5453250000000004E-2</v>
      </c>
    </row>
    <row r="16656" spans="1:9" x14ac:dyDescent="0.2">
      <c r="A16656" s="5">
        <v>42898.958333333336</v>
      </c>
      <c r="B16656" s="2">
        <v>1474.8</v>
      </c>
      <c r="C16656" s="10">
        <v>122.95</v>
      </c>
      <c r="D16656" s="8">
        <v>1.7000000000000001E-4</v>
      </c>
      <c r="E16656" s="13">
        <f>D16656*'Assumptions Notes'!C$12</f>
        <v>6.1200000000000004E-2</v>
      </c>
      <c r="F16656" s="15">
        <f t="shared" si="520"/>
        <v>2.0901500000000003E-2</v>
      </c>
      <c r="G16656" s="10">
        <f>IF(C16656&gt;'Assumptions Notes'!C$11,'Assumptions Notes'!C$11,C16656)</f>
        <v>120</v>
      </c>
      <c r="H16656" s="15">
        <f t="shared" si="521"/>
        <v>2.0400000000000001E-2</v>
      </c>
      <c r="I16656" s="2">
        <f>IF(C16656&gt;'Assumptions Notes'!C$11,-C16656*('Assumptions Notes'!C$13/(2*1000)),G16656*D16656)</f>
        <v>-6.1475000000000002E-2</v>
      </c>
    </row>
    <row r="16657" spans="1:9" x14ac:dyDescent="0.2">
      <c r="A16657" s="5">
        <v>42898.979166666664</v>
      </c>
      <c r="B16657" s="2">
        <v>1450.52</v>
      </c>
      <c r="C16657" s="10">
        <v>127.11</v>
      </c>
      <c r="D16657" s="8">
        <v>1.5000000000000001E-4</v>
      </c>
      <c r="E16657" s="13">
        <f>D16657*'Assumptions Notes'!C$12</f>
        <v>5.4000000000000006E-2</v>
      </c>
      <c r="F16657" s="15">
        <f t="shared" si="520"/>
        <v>1.90665E-2</v>
      </c>
      <c r="G16657" s="10">
        <f>IF(C16657&gt;'Assumptions Notes'!C$11,'Assumptions Notes'!C$11,C16657)</f>
        <v>120</v>
      </c>
      <c r="H16657" s="15">
        <f t="shared" si="521"/>
        <v>1.8000000000000002E-2</v>
      </c>
      <c r="I16657" s="2">
        <f>IF(C16657&gt;'Assumptions Notes'!C$11,-C16657*('Assumptions Notes'!C$13/(2*1000)),G16657*D16657)</f>
        <v>-6.3555E-2</v>
      </c>
    </row>
    <row r="16658" spans="1:9" x14ac:dyDescent="0.2">
      <c r="A16658" s="5">
        <v>42899</v>
      </c>
      <c r="B16658" s="2">
        <v>1643</v>
      </c>
      <c r="C16658" s="10">
        <v>173.76</v>
      </c>
      <c r="D16658" s="8">
        <v>1.2999999999999999E-4</v>
      </c>
      <c r="E16658" s="13">
        <f>D16658*'Assumptions Notes'!C$12</f>
        <v>4.6799999999999994E-2</v>
      </c>
      <c r="F16658" s="15">
        <f t="shared" si="520"/>
        <v>2.2588799999999996E-2</v>
      </c>
      <c r="G16658" s="10">
        <f>IF(C16658&gt;'Assumptions Notes'!C$11,'Assumptions Notes'!C$11,C16658)</f>
        <v>120</v>
      </c>
      <c r="H16658" s="15">
        <f t="shared" si="521"/>
        <v>1.5599999999999999E-2</v>
      </c>
      <c r="I16658" s="2">
        <f>IF(C16658&gt;'Assumptions Notes'!C$11,-C16658*('Assumptions Notes'!C$13/(2*1000)),G16658*D16658)</f>
        <v>-8.6879999999999999E-2</v>
      </c>
    </row>
    <row r="16659" spans="1:9" x14ac:dyDescent="0.2">
      <c r="A16659" s="5">
        <v>42899.020833333336</v>
      </c>
      <c r="B16659" s="2">
        <v>1546.41</v>
      </c>
      <c r="C16659" s="10">
        <v>127.98</v>
      </c>
      <c r="D16659" s="8">
        <v>1.175E-4</v>
      </c>
      <c r="E16659" s="13">
        <f>D16659*'Assumptions Notes'!C$12</f>
        <v>4.2299999999999997E-2</v>
      </c>
      <c r="F16659" s="15">
        <f t="shared" si="520"/>
        <v>1.503765E-2</v>
      </c>
      <c r="G16659" s="10">
        <f>IF(C16659&gt;'Assumptions Notes'!C$11,'Assumptions Notes'!C$11,C16659)</f>
        <v>120</v>
      </c>
      <c r="H16659" s="15">
        <f t="shared" si="521"/>
        <v>1.41E-2</v>
      </c>
      <c r="I16659" s="2">
        <f>IF(C16659&gt;'Assumptions Notes'!C$11,-C16659*('Assumptions Notes'!C$13/(2*1000)),G16659*D16659)</f>
        <v>-6.3990000000000005E-2</v>
      </c>
    </row>
    <row r="16660" spans="1:9" x14ac:dyDescent="0.2">
      <c r="A16660" s="5">
        <v>42899.041666666664</v>
      </c>
      <c r="B16660" s="2">
        <v>1498.92</v>
      </c>
      <c r="C16660" s="10">
        <v>123.44</v>
      </c>
      <c r="D16660" s="8">
        <v>1.05E-4</v>
      </c>
      <c r="E16660" s="13">
        <f>D16660*'Assumptions Notes'!C$12</f>
        <v>3.78E-2</v>
      </c>
      <c r="F16660" s="15">
        <f t="shared" si="520"/>
        <v>1.2961200000000001E-2</v>
      </c>
      <c r="G16660" s="10">
        <f>IF(C16660&gt;'Assumptions Notes'!C$11,'Assumptions Notes'!C$11,C16660)</f>
        <v>120</v>
      </c>
      <c r="H16660" s="15">
        <f t="shared" si="521"/>
        <v>1.26E-2</v>
      </c>
      <c r="I16660" s="2">
        <f>IF(C16660&gt;'Assumptions Notes'!C$11,-C16660*('Assumptions Notes'!C$13/(2*1000)),G16660*D16660)</f>
        <v>-6.1719999999999997E-2</v>
      </c>
    </row>
    <row r="16661" spans="1:9" x14ac:dyDescent="0.2">
      <c r="A16661" s="5">
        <v>42899.0625</v>
      </c>
      <c r="B16661" s="2">
        <v>1408.04</v>
      </c>
      <c r="C16661" s="10">
        <v>112.76</v>
      </c>
      <c r="D16661" s="8">
        <v>1.025E-4</v>
      </c>
      <c r="E16661" s="13">
        <f>D16661*'Assumptions Notes'!C$12</f>
        <v>3.6900000000000002E-2</v>
      </c>
      <c r="F16661" s="15">
        <f t="shared" si="520"/>
        <v>1.1557899999999999E-2</v>
      </c>
      <c r="G16661" s="10">
        <f>IF(C16661&gt;'Assumptions Notes'!C$11,'Assumptions Notes'!C$11,C16661)</f>
        <v>112.76</v>
      </c>
      <c r="H16661" s="15">
        <f t="shared" si="521"/>
        <v>1.1557899999999999E-2</v>
      </c>
      <c r="I16661" s="2">
        <f>IF(C16661&gt;'Assumptions Notes'!C$11,-C16661*('Assumptions Notes'!C$13/(2*1000)),G16661*D16661)</f>
        <v>1.1557899999999999E-2</v>
      </c>
    </row>
    <row r="16662" spans="1:9" x14ac:dyDescent="0.2">
      <c r="A16662" s="5">
        <v>42899.083333333336</v>
      </c>
      <c r="B16662" s="2">
        <v>1344.05</v>
      </c>
      <c r="C16662" s="10">
        <v>117.39</v>
      </c>
      <c r="D16662" s="8">
        <v>1E-4</v>
      </c>
      <c r="E16662" s="13">
        <f>D16662*'Assumptions Notes'!C$12</f>
        <v>3.6000000000000004E-2</v>
      </c>
      <c r="F16662" s="15">
        <f t="shared" si="520"/>
        <v>1.1739000000000001E-2</v>
      </c>
      <c r="G16662" s="10">
        <f>IF(C16662&gt;'Assumptions Notes'!C$11,'Assumptions Notes'!C$11,C16662)</f>
        <v>117.39</v>
      </c>
      <c r="H16662" s="15">
        <f t="shared" si="521"/>
        <v>1.1739000000000001E-2</v>
      </c>
      <c r="I16662" s="2">
        <f>IF(C16662&gt;'Assumptions Notes'!C$11,-C16662*('Assumptions Notes'!C$13/(2*1000)),G16662*D16662)</f>
        <v>1.1739000000000001E-2</v>
      </c>
    </row>
    <row r="16663" spans="1:9" x14ac:dyDescent="0.2">
      <c r="A16663" s="5">
        <v>42899.104166666664</v>
      </c>
      <c r="B16663" s="2">
        <v>1282.04</v>
      </c>
      <c r="C16663" s="10">
        <v>119.47</v>
      </c>
      <c r="D16663" s="8">
        <v>9.8750000000000002E-5</v>
      </c>
      <c r="E16663" s="13">
        <f>D16663*'Assumptions Notes'!C$12</f>
        <v>3.5549999999999998E-2</v>
      </c>
      <c r="F16663" s="15">
        <f t="shared" si="520"/>
        <v>1.17976625E-2</v>
      </c>
      <c r="G16663" s="10">
        <f>IF(C16663&gt;'Assumptions Notes'!C$11,'Assumptions Notes'!C$11,C16663)</f>
        <v>119.47</v>
      </c>
      <c r="H16663" s="15">
        <f t="shared" si="521"/>
        <v>1.17976625E-2</v>
      </c>
      <c r="I16663" s="2">
        <f>IF(C16663&gt;'Assumptions Notes'!C$11,-C16663*('Assumptions Notes'!C$13/(2*1000)),G16663*D16663)</f>
        <v>1.17976625E-2</v>
      </c>
    </row>
    <row r="16664" spans="1:9" x14ac:dyDescent="0.2">
      <c r="A16664" s="5">
        <v>42899.125</v>
      </c>
      <c r="B16664" s="2">
        <v>1247.67</v>
      </c>
      <c r="C16664" s="10">
        <v>106.6</v>
      </c>
      <c r="D16664" s="8">
        <v>9.7499999999999998E-5</v>
      </c>
      <c r="E16664" s="13">
        <f>D16664*'Assumptions Notes'!C$12</f>
        <v>3.5099999999999999E-2</v>
      </c>
      <c r="F16664" s="15">
        <f t="shared" si="520"/>
        <v>1.03935E-2</v>
      </c>
      <c r="G16664" s="10">
        <f>IF(C16664&gt;'Assumptions Notes'!C$11,'Assumptions Notes'!C$11,C16664)</f>
        <v>106.6</v>
      </c>
      <c r="H16664" s="15">
        <f t="shared" si="521"/>
        <v>1.03935E-2</v>
      </c>
      <c r="I16664" s="2">
        <f>IF(C16664&gt;'Assumptions Notes'!C$11,-C16664*('Assumptions Notes'!C$13/(2*1000)),G16664*D16664)</f>
        <v>1.03935E-2</v>
      </c>
    </row>
    <row r="16665" spans="1:9" x14ac:dyDescent="0.2">
      <c r="A16665" s="5">
        <v>42899.145833333336</v>
      </c>
      <c r="B16665" s="2">
        <v>1209.6600000000001</v>
      </c>
      <c r="C16665" s="10">
        <v>101.61</v>
      </c>
      <c r="D16665" s="8">
        <v>9.6250000000000009E-5</v>
      </c>
      <c r="E16665" s="13">
        <f>D16665*'Assumptions Notes'!C$12</f>
        <v>3.465E-2</v>
      </c>
      <c r="F16665" s="15">
        <f t="shared" si="520"/>
        <v>9.7799625000000012E-3</v>
      </c>
      <c r="G16665" s="10">
        <f>IF(C16665&gt;'Assumptions Notes'!C$11,'Assumptions Notes'!C$11,C16665)</f>
        <v>101.61</v>
      </c>
      <c r="H16665" s="15">
        <f t="shared" si="521"/>
        <v>9.7799625000000012E-3</v>
      </c>
      <c r="I16665" s="2">
        <f>IF(C16665&gt;'Assumptions Notes'!C$11,-C16665*('Assumptions Notes'!C$13/(2*1000)),G16665*D16665)</f>
        <v>9.7799625000000012E-3</v>
      </c>
    </row>
    <row r="16666" spans="1:9" x14ac:dyDescent="0.2">
      <c r="A16666" s="5">
        <v>42899.166666666664</v>
      </c>
      <c r="B16666" s="2">
        <v>1176.8599999999999</v>
      </c>
      <c r="C16666" s="10">
        <v>95.69</v>
      </c>
      <c r="D16666" s="8">
        <v>9.5000000000000005E-5</v>
      </c>
      <c r="E16666" s="13">
        <f>D16666*'Assumptions Notes'!C$12</f>
        <v>3.4200000000000001E-2</v>
      </c>
      <c r="F16666" s="15">
        <f t="shared" si="520"/>
        <v>9.0905500000000011E-3</v>
      </c>
      <c r="G16666" s="10">
        <f>IF(C16666&gt;'Assumptions Notes'!C$11,'Assumptions Notes'!C$11,C16666)</f>
        <v>95.69</v>
      </c>
      <c r="H16666" s="15">
        <f t="shared" si="521"/>
        <v>9.0905500000000011E-3</v>
      </c>
      <c r="I16666" s="2">
        <f>IF(C16666&gt;'Assumptions Notes'!C$11,-C16666*('Assumptions Notes'!C$13/(2*1000)),G16666*D16666)</f>
        <v>9.0905500000000011E-3</v>
      </c>
    </row>
    <row r="16667" spans="1:9" x14ac:dyDescent="0.2">
      <c r="A16667" s="5">
        <v>42899.1875</v>
      </c>
      <c r="B16667" s="2">
        <v>1165.03</v>
      </c>
      <c r="C16667" s="10">
        <v>97.06</v>
      </c>
      <c r="D16667" s="8">
        <v>9.6250000000000009E-5</v>
      </c>
      <c r="E16667" s="13">
        <f>D16667*'Assumptions Notes'!C$12</f>
        <v>3.465E-2</v>
      </c>
      <c r="F16667" s="15">
        <f t="shared" si="520"/>
        <v>9.3420250000000003E-3</v>
      </c>
      <c r="G16667" s="10">
        <f>IF(C16667&gt;'Assumptions Notes'!C$11,'Assumptions Notes'!C$11,C16667)</f>
        <v>97.06</v>
      </c>
      <c r="H16667" s="15">
        <f t="shared" si="521"/>
        <v>9.3420250000000003E-3</v>
      </c>
      <c r="I16667" s="2">
        <f>IF(C16667&gt;'Assumptions Notes'!C$11,-C16667*('Assumptions Notes'!C$13/(2*1000)),G16667*D16667)</f>
        <v>9.3420250000000003E-3</v>
      </c>
    </row>
    <row r="16668" spans="1:9" x14ac:dyDescent="0.2">
      <c r="A16668" s="5">
        <v>42899.208333333336</v>
      </c>
      <c r="B16668" s="2">
        <v>1163.31</v>
      </c>
      <c r="C16668" s="10">
        <v>97.63</v>
      </c>
      <c r="D16668" s="8">
        <v>9.7499999999999998E-5</v>
      </c>
      <c r="E16668" s="13">
        <f>D16668*'Assumptions Notes'!C$12</f>
        <v>3.5099999999999999E-2</v>
      </c>
      <c r="F16668" s="15">
        <f t="shared" si="520"/>
        <v>9.5189249999999993E-3</v>
      </c>
      <c r="G16668" s="10">
        <f>IF(C16668&gt;'Assumptions Notes'!C$11,'Assumptions Notes'!C$11,C16668)</f>
        <v>97.63</v>
      </c>
      <c r="H16668" s="15">
        <f t="shared" si="521"/>
        <v>9.5189249999999993E-3</v>
      </c>
      <c r="I16668" s="2">
        <f>IF(C16668&gt;'Assumptions Notes'!C$11,-C16668*('Assumptions Notes'!C$13/(2*1000)),G16668*D16668)</f>
        <v>9.5189249999999993E-3</v>
      </c>
    </row>
    <row r="16669" spans="1:9" x14ac:dyDescent="0.2">
      <c r="A16669" s="5">
        <v>42899.229166666664</v>
      </c>
      <c r="B16669" s="2">
        <v>1182.6099999999999</v>
      </c>
      <c r="C16669" s="10">
        <v>121.82</v>
      </c>
      <c r="D16669" s="8">
        <v>1.15E-4</v>
      </c>
      <c r="E16669" s="13">
        <f>D16669*'Assumptions Notes'!C$12</f>
        <v>4.1399999999999999E-2</v>
      </c>
      <c r="F16669" s="15">
        <f t="shared" si="520"/>
        <v>1.4009299999999999E-2</v>
      </c>
      <c r="G16669" s="10">
        <f>IF(C16669&gt;'Assumptions Notes'!C$11,'Assumptions Notes'!C$11,C16669)</f>
        <v>120</v>
      </c>
      <c r="H16669" s="15">
        <f t="shared" si="521"/>
        <v>1.38E-2</v>
      </c>
      <c r="I16669" s="2">
        <f>IF(C16669&gt;'Assumptions Notes'!C$11,-C16669*('Assumptions Notes'!C$13/(2*1000)),G16669*D16669)</f>
        <v>-6.0909999999999999E-2</v>
      </c>
    </row>
    <row r="16670" spans="1:9" x14ac:dyDescent="0.2">
      <c r="A16670" s="5">
        <v>42899.25</v>
      </c>
      <c r="B16670" s="2">
        <v>1242.1300000000001</v>
      </c>
      <c r="C16670" s="10">
        <v>102.08</v>
      </c>
      <c r="D16670" s="8">
        <v>1.325E-4</v>
      </c>
      <c r="E16670" s="13">
        <f>D16670*'Assumptions Notes'!C$12</f>
        <v>4.7699999999999999E-2</v>
      </c>
      <c r="F16670" s="15">
        <f t="shared" si="520"/>
        <v>1.3525599999999999E-2</v>
      </c>
      <c r="G16670" s="10">
        <f>IF(C16670&gt;'Assumptions Notes'!C$11,'Assumptions Notes'!C$11,C16670)</f>
        <v>102.08</v>
      </c>
      <c r="H16670" s="15">
        <f t="shared" si="521"/>
        <v>1.3525599999999999E-2</v>
      </c>
      <c r="I16670" s="2">
        <f>IF(C16670&gt;'Assumptions Notes'!C$11,-C16670*('Assumptions Notes'!C$13/(2*1000)),G16670*D16670)</f>
        <v>1.3525599999999999E-2</v>
      </c>
    </row>
    <row r="16671" spans="1:9" x14ac:dyDescent="0.2">
      <c r="A16671" s="5">
        <v>42899.270833333336</v>
      </c>
      <c r="B16671" s="2">
        <v>1311.54</v>
      </c>
      <c r="C16671" s="10">
        <v>113.75</v>
      </c>
      <c r="D16671" s="8">
        <v>1.6249999999999999E-4</v>
      </c>
      <c r="E16671" s="13">
        <f>D16671*'Assumptions Notes'!C$12</f>
        <v>5.8499999999999996E-2</v>
      </c>
      <c r="F16671" s="15">
        <f t="shared" si="520"/>
        <v>1.8484375000000001E-2</v>
      </c>
      <c r="G16671" s="10">
        <f>IF(C16671&gt;'Assumptions Notes'!C$11,'Assumptions Notes'!C$11,C16671)</f>
        <v>113.75</v>
      </c>
      <c r="H16671" s="15">
        <f t="shared" si="521"/>
        <v>1.8484375000000001E-2</v>
      </c>
      <c r="I16671" s="2">
        <f>IF(C16671&gt;'Assumptions Notes'!C$11,-C16671*('Assumptions Notes'!C$13/(2*1000)),G16671*D16671)</f>
        <v>1.8484375000000001E-2</v>
      </c>
    </row>
    <row r="16672" spans="1:9" x14ac:dyDescent="0.2">
      <c r="A16672" s="5">
        <v>42899.291666666664</v>
      </c>
      <c r="B16672" s="2">
        <v>1478.62</v>
      </c>
      <c r="C16672" s="10">
        <v>164.34</v>
      </c>
      <c r="D16672" s="8">
        <v>1.9249999999999999E-4</v>
      </c>
      <c r="E16672" s="13">
        <f>D16672*'Assumptions Notes'!C$12</f>
        <v>6.93E-2</v>
      </c>
      <c r="F16672" s="15">
        <f t="shared" si="520"/>
        <v>3.1635450000000002E-2</v>
      </c>
      <c r="G16672" s="10">
        <f>IF(C16672&gt;'Assumptions Notes'!C$11,'Assumptions Notes'!C$11,C16672)</f>
        <v>120</v>
      </c>
      <c r="H16672" s="15">
        <f t="shared" si="521"/>
        <v>2.3099999999999999E-2</v>
      </c>
      <c r="I16672" s="2">
        <f>IF(C16672&gt;'Assumptions Notes'!C$11,-C16672*('Assumptions Notes'!C$13/(2*1000)),G16672*D16672)</f>
        <v>-8.2170000000000007E-2</v>
      </c>
    </row>
    <row r="16673" spans="1:9" x14ac:dyDescent="0.2">
      <c r="A16673" s="5">
        <v>42899.3125</v>
      </c>
      <c r="B16673" s="2">
        <v>1615.34</v>
      </c>
      <c r="C16673" s="10">
        <v>118.72</v>
      </c>
      <c r="D16673" s="8">
        <v>2.0875000000000001E-4</v>
      </c>
      <c r="E16673" s="13">
        <f>D16673*'Assumptions Notes'!C$12</f>
        <v>7.5150000000000008E-2</v>
      </c>
      <c r="F16673" s="15">
        <f t="shared" si="520"/>
        <v>2.4782800000000001E-2</v>
      </c>
      <c r="G16673" s="10">
        <f>IF(C16673&gt;'Assumptions Notes'!C$11,'Assumptions Notes'!C$11,C16673)</f>
        <v>118.72</v>
      </c>
      <c r="H16673" s="15">
        <f t="shared" si="521"/>
        <v>2.4782800000000001E-2</v>
      </c>
      <c r="I16673" s="2">
        <f>IF(C16673&gt;'Assumptions Notes'!C$11,-C16673*('Assumptions Notes'!C$13/(2*1000)),G16673*D16673)</f>
        <v>2.4782800000000001E-2</v>
      </c>
    </row>
    <row r="16674" spans="1:9" x14ac:dyDescent="0.2">
      <c r="A16674" s="5">
        <v>42899.333333333336</v>
      </c>
      <c r="B16674" s="2">
        <v>1767.76</v>
      </c>
      <c r="C16674" s="10">
        <v>158.34</v>
      </c>
      <c r="D16674" s="8">
        <v>2.2499999999999999E-4</v>
      </c>
      <c r="E16674" s="13">
        <f>D16674*'Assumptions Notes'!C$12</f>
        <v>8.1000000000000003E-2</v>
      </c>
      <c r="F16674" s="15">
        <f t="shared" si="520"/>
        <v>3.5626499999999998E-2</v>
      </c>
      <c r="G16674" s="10">
        <f>IF(C16674&gt;'Assumptions Notes'!C$11,'Assumptions Notes'!C$11,C16674)</f>
        <v>120</v>
      </c>
      <c r="H16674" s="15">
        <f t="shared" si="521"/>
        <v>2.7E-2</v>
      </c>
      <c r="I16674" s="2">
        <f>IF(C16674&gt;'Assumptions Notes'!C$11,-C16674*('Assumptions Notes'!C$13/(2*1000)),G16674*D16674)</f>
        <v>-7.9170000000000004E-2</v>
      </c>
    </row>
    <row r="16675" spans="1:9" x14ac:dyDescent="0.2">
      <c r="A16675" s="5">
        <v>42899.354166666664</v>
      </c>
      <c r="B16675" s="2">
        <v>1868.2</v>
      </c>
      <c r="C16675" s="10">
        <v>139.5</v>
      </c>
      <c r="D16675" s="8">
        <v>2.2625E-4</v>
      </c>
      <c r="E16675" s="13">
        <f>D16675*'Assumptions Notes'!C$12</f>
        <v>8.1449999999999995E-2</v>
      </c>
      <c r="F16675" s="15">
        <f t="shared" si="520"/>
        <v>3.1561874999999996E-2</v>
      </c>
      <c r="G16675" s="10">
        <f>IF(C16675&gt;'Assumptions Notes'!C$11,'Assumptions Notes'!C$11,C16675)</f>
        <v>120</v>
      </c>
      <c r="H16675" s="15">
        <f t="shared" si="521"/>
        <v>2.7150000000000001E-2</v>
      </c>
      <c r="I16675" s="2">
        <f>IF(C16675&gt;'Assumptions Notes'!C$11,-C16675*('Assumptions Notes'!C$13/(2*1000)),G16675*D16675)</f>
        <v>-6.9750000000000006E-2</v>
      </c>
    </row>
    <row r="16676" spans="1:9" x14ac:dyDescent="0.2">
      <c r="A16676" s="5">
        <v>42899.375</v>
      </c>
      <c r="B16676" s="2">
        <v>1847.48</v>
      </c>
      <c r="C16676" s="10">
        <v>126.77</v>
      </c>
      <c r="D16676" s="8">
        <v>2.275E-4</v>
      </c>
      <c r="E16676" s="13">
        <f>D16676*'Assumptions Notes'!C$12</f>
        <v>8.1900000000000001E-2</v>
      </c>
      <c r="F16676" s="15">
        <f t="shared" si="520"/>
        <v>2.8840174999999999E-2</v>
      </c>
      <c r="G16676" s="10">
        <f>IF(C16676&gt;'Assumptions Notes'!C$11,'Assumptions Notes'!C$11,C16676)</f>
        <v>120</v>
      </c>
      <c r="H16676" s="15">
        <f t="shared" si="521"/>
        <v>2.7300000000000001E-2</v>
      </c>
      <c r="I16676" s="2">
        <f>IF(C16676&gt;'Assumptions Notes'!C$11,-C16676*('Assumptions Notes'!C$13/(2*1000)),G16676*D16676)</f>
        <v>-6.3384999999999997E-2</v>
      </c>
    </row>
    <row r="16677" spans="1:9" x14ac:dyDescent="0.2">
      <c r="A16677" s="5">
        <v>42899.395833333336</v>
      </c>
      <c r="B16677" s="2">
        <v>1789.45</v>
      </c>
      <c r="C16677" s="10">
        <v>138.58000000000001</v>
      </c>
      <c r="D16677" s="8">
        <v>2.1875E-4</v>
      </c>
      <c r="E16677" s="13">
        <f>D16677*'Assumptions Notes'!C$12</f>
        <v>7.8750000000000001E-2</v>
      </c>
      <c r="F16677" s="15">
        <f t="shared" si="520"/>
        <v>3.0314375000000005E-2</v>
      </c>
      <c r="G16677" s="10">
        <f>IF(C16677&gt;'Assumptions Notes'!C$11,'Assumptions Notes'!C$11,C16677)</f>
        <v>120</v>
      </c>
      <c r="H16677" s="15">
        <f t="shared" si="521"/>
        <v>2.6249999999999999E-2</v>
      </c>
      <c r="I16677" s="2">
        <f>IF(C16677&gt;'Assumptions Notes'!C$11,-C16677*('Assumptions Notes'!C$13/(2*1000)),G16677*D16677)</f>
        <v>-6.9290000000000004E-2</v>
      </c>
    </row>
    <row r="16678" spans="1:9" x14ac:dyDescent="0.2">
      <c r="A16678" s="5">
        <v>42899.416666666664</v>
      </c>
      <c r="B16678" s="2">
        <v>1683.46</v>
      </c>
      <c r="C16678" s="10">
        <v>124.6</v>
      </c>
      <c r="D16678" s="8">
        <v>2.1000000000000001E-4</v>
      </c>
      <c r="E16678" s="13">
        <f>D16678*'Assumptions Notes'!C$12</f>
        <v>7.5600000000000001E-2</v>
      </c>
      <c r="F16678" s="15">
        <f t="shared" si="520"/>
        <v>2.6165999999999998E-2</v>
      </c>
      <c r="G16678" s="10">
        <f>IF(C16678&gt;'Assumptions Notes'!C$11,'Assumptions Notes'!C$11,C16678)</f>
        <v>120</v>
      </c>
      <c r="H16678" s="15">
        <f t="shared" si="521"/>
        <v>2.52E-2</v>
      </c>
      <c r="I16678" s="2">
        <f>IF(C16678&gt;'Assumptions Notes'!C$11,-C16678*('Assumptions Notes'!C$13/(2*1000)),G16678*D16678)</f>
        <v>-6.2300000000000001E-2</v>
      </c>
    </row>
    <row r="16679" spans="1:9" x14ac:dyDescent="0.2">
      <c r="A16679" s="5">
        <v>42899.4375</v>
      </c>
      <c r="B16679" s="2">
        <v>1577.5</v>
      </c>
      <c r="C16679" s="10">
        <v>124.05</v>
      </c>
      <c r="D16679" s="8">
        <v>2.075E-4</v>
      </c>
      <c r="E16679" s="13">
        <f>D16679*'Assumptions Notes'!C$12</f>
        <v>7.4700000000000003E-2</v>
      </c>
      <c r="F16679" s="15">
        <f t="shared" si="520"/>
        <v>2.5740374999999999E-2</v>
      </c>
      <c r="G16679" s="10">
        <f>IF(C16679&gt;'Assumptions Notes'!C$11,'Assumptions Notes'!C$11,C16679)</f>
        <v>120</v>
      </c>
      <c r="H16679" s="15">
        <f t="shared" si="521"/>
        <v>2.4899999999999999E-2</v>
      </c>
      <c r="I16679" s="2">
        <f>IF(C16679&gt;'Assumptions Notes'!C$11,-C16679*('Assumptions Notes'!C$13/(2*1000)),G16679*D16679)</f>
        <v>-6.2024999999999997E-2</v>
      </c>
    </row>
    <row r="16680" spans="1:9" x14ac:dyDescent="0.2">
      <c r="A16680" s="5">
        <v>42899.458333333336</v>
      </c>
      <c r="B16680" s="2">
        <v>1476.05</v>
      </c>
      <c r="C16680" s="10">
        <v>118.13</v>
      </c>
      <c r="D16680" s="8">
        <v>2.05E-4</v>
      </c>
      <c r="E16680" s="13">
        <f>D16680*'Assumptions Notes'!C$12</f>
        <v>7.3800000000000004E-2</v>
      </c>
      <c r="F16680" s="15">
        <f t="shared" si="520"/>
        <v>2.4216649999999999E-2</v>
      </c>
      <c r="G16680" s="10">
        <f>IF(C16680&gt;'Assumptions Notes'!C$11,'Assumptions Notes'!C$11,C16680)</f>
        <v>118.13</v>
      </c>
      <c r="H16680" s="15">
        <f t="shared" si="521"/>
        <v>2.4216649999999999E-2</v>
      </c>
      <c r="I16680" s="2">
        <f>IF(C16680&gt;'Assumptions Notes'!C$11,-C16680*('Assumptions Notes'!C$13/(2*1000)),G16680*D16680)</f>
        <v>2.4216649999999999E-2</v>
      </c>
    </row>
    <row r="16681" spans="1:9" x14ac:dyDescent="0.2">
      <c r="A16681" s="5">
        <v>42899.479166666664</v>
      </c>
      <c r="B16681" s="2">
        <v>1424.03</v>
      </c>
      <c r="C16681" s="10">
        <v>116.49</v>
      </c>
      <c r="D16681" s="8">
        <v>2.1499999999999999E-4</v>
      </c>
      <c r="E16681" s="13">
        <f>D16681*'Assumptions Notes'!C$12</f>
        <v>7.7399999999999997E-2</v>
      </c>
      <c r="F16681" s="15">
        <f t="shared" si="520"/>
        <v>2.5045349999999997E-2</v>
      </c>
      <c r="G16681" s="10">
        <f>IF(C16681&gt;'Assumptions Notes'!C$11,'Assumptions Notes'!C$11,C16681)</f>
        <v>116.49</v>
      </c>
      <c r="H16681" s="15">
        <f t="shared" si="521"/>
        <v>2.5045349999999997E-2</v>
      </c>
      <c r="I16681" s="2">
        <f>IF(C16681&gt;'Assumptions Notes'!C$11,-C16681*('Assumptions Notes'!C$13/(2*1000)),G16681*D16681)</f>
        <v>2.5045349999999997E-2</v>
      </c>
    </row>
    <row r="16682" spans="1:9" x14ac:dyDescent="0.2">
      <c r="A16682" s="5">
        <v>42899.5</v>
      </c>
      <c r="B16682" s="2">
        <v>1390.26</v>
      </c>
      <c r="C16682" s="10">
        <v>116.38</v>
      </c>
      <c r="D16682" s="8">
        <v>2.2499999999999999E-4</v>
      </c>
      <c r="E16682" s="13">
        <f>D16682*'Assumptions Notes'!C$12</f>
        <v>8.1000000000000003E-2</v>
      </c>
      <c r="F16682" s="15">
        <f t="shared" si="520"/>
        <v>2.6185499999999997E-2</v>
      </c>
      <c r="G16682" s="10">
        <f>IF(C16682&gt;'Assumptions Notes'!C$11,'Assumptions Notes'!C$11,C16682)</f>
        <v>116.38</v>
      </c>
      <c r="H16682" s="15">
        <f t="shared" si="521"/>
        <v>2.6185499999999997E-2</v>
      </c>
      <c r="I16682" s="2">
        <f>IF(C16682&gt;'Assumptions Notes'!C$11,-C16682*('Assumptions Notes'!C$13/(2*1000)),G16682*D16682)</f>
        <v>2.6185499999999997E-2</v>
      </c>
    </row>
    <row r="16683" spans="1:9" x14ac:dyDescent="0.2">
      <c r="A16683" s="5">
        <v>42899.520833333336</v>
      </c>
      <c r="B16683" s="2">
        <v>1374.29</v>
      </c>
      <c r="C16683" s="10">
        <v>115.98</v>
      </c>
      <c r="D16683" s="8">
        <v>2.1250000000000002E-4</v>
      </c>
      <c r="E16683" s="13">
        <f>D16683*'Assumptions Notes'!C$12</f>
        <v>7.6500000000000012E-2</v>
      </c>
      <c r="F16683" s="15">
        <f t="shared" si="520"/>
        <v>2.4645750000000001E-2</v>
      </c>
      <c r="G16683" s="10">
        <f>IF(C16683&gt;'Assumptions Notes'!C$11,'Assumptions Notes'!C$11,C16683)</f>
        <v>115.98</v>
      </c>
      <c r="H16683" s="15">
        <f t="shared" si="521"/>
        <v>2.4645750000000001E-2</v>
      </c>
      <c r="I16683" s="2">
        <f>IF(C16683&gt;'Assumptions Notes'!C$11,-C16683*('Assumptions Notes'!C$13/(2*1000)),G16683*D16683)</f>
        <v>2.4645750000000001E-2</v>
      </c>
    </row>
    <row r="16684" spans="1:9" x14ac:dyDescent="0.2">
      <c r="A16684" s="5">
        <v>42899.541666666664</v>
      </c>
      <c r="B16684" s="2">
        <v>1409.38</v>
      </c>
      <c r="C16684" s="10">
        <v>115.86</v>
      </c>
      <c r="D16684" s="8">
        <v>2.0000000000000001E-4</v>
      </c>
      <c r="E16684" s="13">
        <f>D16684*'Assumptions Notes'!C$12</f>
        <v>7.2000000000000008E-2</v>
      </c>
      <c r="F16684" s="15">
        <f t="shared" si="520"/>
        <v>2.3172000000000002E-2</v>
      </c>
      <c r="G16684" s="10">
        <f>IF(C16684&gt;'Assumptions Notes'!C$11,'Assumptions Notes'!C$11,C16684)</f>
        <v>115.86</v>
      </c>
      <c r="H16684" s="15">
        <f t="shared" si="521"/>
        <v>2.3172000000000002E-2</v>
      </c>
      <c r="I16684" s="2">
        <f>IF(C16684&gt;'Assumptions Notes'!C$11,-C16684*('Assumptions Notes'!C$13/(2*1000)),G16684*D16684)</f>
        <v>2.3172000000000002E-2</v>
      </c>
    </row>
    <row r="16685" spans="1:9" x14ac:dyDescent="0.2">
      <c r="A16685" s="5">
        <v>42899.5625</v>
      </c>
      <c r="B16685" s="2">
        <v>1434.22</v>
      </c>
      <c r="C16685" s="10">
        <v>114.68</v>
      </c>
      <c r="D16685" s="8">
        <v>1.975E-4</v>
      </c>
      <c r="E16685" s="13">
        <f>D16685*'Assumptions Notes'!C$12</f>
        <v>7.1099999999999997E-2</v>
      </c>
      <c r="F16685" s="15">
        <f t="shared" si="520"/>
        <v>2.2649300000000001E-2</v>
      </c>
      <c r="G16685" s="10">
        <f>IF(C16685&gt;'Assumptions Notes'!C$11,'Assumptions Notes'!C$11,C16685)</f>
        <v>114.68</v>
      </c>
      <c r="H16685" s="15">
        <f t="shared" si="521"/>
        <v>2.2649300000000001E-2</v>
      </c>
      <c r="I16685" s="2">
        <f>IF(C16685&gt;'Assumptions Notes'!C$11,-C16685*('Assumptions Notes'!C$13/(2*1000)),G16685*D16685)</f>
        <v>2.2649300000000001E-2</v>
      </c>
    </row>
    <row r="16686" spans="1:9" x14ac:dyDescent="0.2">
      <c r="A16686" s="5">
        <v>42899.583333333336</v>
      </c>
      <c r="B16686" s="2">
        <v>1455.76</v>
      </c>
      <c r="C16686" s="10">
        <v>111.27</v>
      </c>
      <c r="D16686" s="8">
        <v>1.95E-4</v>
      </c>
      <c r="E16686" s="13">
        <f>D16686*'Assumptions Notes'!C$12</f>
        <v>7.0199999999999999E-2</v>
      </c>
      <c r="F16686" s="15">
        <f t="shared" si="520"/>
        <v>2.1697649999999999E-2</v>
      </c>
      <c r="G16686" s="10">
        <f>IF(C16686&gt;'Assumptions Notes'!C$11,'Assumptions Notes'!C$11,C16686)</f>
        <v>111.27</v>
      </c>
      <c r="H16686" s="15">
        <f t="shared" si="521"/>
        <v>2.1697649999999999E-2</v>
      </c>
      <c r="I16686" s="2">
        <f>IF(C16686&gt;'Assumptions Notes'!C$11,-C16686*('Assumptions Notes'!C$13/(2*1000)),G16686*D16686)</f>
        <v>2.1697649999999999E-2</v>
      </c>
    </row>
    <row r="16687" spans="1:9" x14ac:dyDescent="0.2">
      <c r="A16687" s="5">
        <v>42899.604166666664</v>
      </c>
      <c r="B16687" s="2">
        <v>1465.42</v>
      </c>
      <c r="C16687" s="10">
        <v>111.71</v>
      </c>
      <c r="D16687" s="8">
        <v>1.9625E-4</v>
      </c>
      <c r="E16687" s="13">
        <f>D16687*'Assumptions Notes'!C$12</f>
        <v>7.0650000000000004E-2</v>
      </c>
      <c r="F16687" s="15">
        <f t="shared" si="520"/>
        <v>2.1923087499999997E-2</v>
      </c>
      <c r="G16687" s="10">
        <f>IF(C16687&gt;'Assumptions Notes'!C$11,'Assumptions Notes'!C$11,C16687)</f>
        <v>111.71</v>
      </c>
      <c r="H16687" s="15">
        <f t="shared" si="521"/>
        <v>2.1923087499999997E-2</v>
      </c>
      <c r="I16687" s="2">
        <f>IF(C16687&gt;'Assumptions Notes'!C$11,-C16687*('Assumptions Notes'!C$13/(2*1000)),G16687*D16687)</f>
        <v>2.1923087499999997E-2</v>
      </c>
    </row>
    <row r="16688" spans="1:9" x14ac:dyDescent="0.2">
      <c r="A16688" s="5">
        <v>42899.625</v>
      </c>
      <c r="B16688" s="2">
        <v>1451.51</v>
      </c>
      <c r="C16688" s="10">
        <v>111.49</v>
      </c>
      <c r="D16688" s="8">
        <v>1.975E-4</v>
      </c>
      <c r="E16688" s="13">
        <f>D16688*'Assumptions Notes'!C$12</f>
        <v>7.1099999999999997E-2</v>
      </c>
      <c r="F16688" s="15">
        <f t="shared" si="520"/>
        <v>2.2019274999999998E-2</v>
      </c>
      <c r="G16688" s="10">
        <f>IF(C16688&gt;'Assumptions Notes'!C$11,'Assumptions Notes'!C$11,C16688)</f>
        <v>111.49</v>
      </c>
      <c r="H16688" s="15">
        <f t="shared" si="521"/>
        <v>2.2019274999999998E-2</v>
      </c>
      <c r="I16688" s="2">
        <f>IF(C16688&gt;'Assumptions Notes'!C$11,-C16688*('Assumptions Notes'!C$13/(2*1000)),G16688*D16688)</f>
        <v>2.2019274999999998E-2</v>
      </c>
    </row>
    <row r="16689" spans="1:9" x14ac:dyDescent="0.2">
      <c r="A16689" s="5">
        <v>42899.645833333336</v>
      </c>
      <c r="B16689" s="2">
        <v>1462.66</v>
      </c>
      <c r="C16689" s="10">
        <v>112.11</v>
      </c>
      <c r="D16689" s="8">
        <v>2.2124999999999998E-4</v>
      </c>
      <c r="E16689" s="13">
        <f>D16689*'Assumptions Notes'!C$12</f>
        <v>7.9649999999999999E-2</v>
      </c>
      <c r="F16689" s="15">
        <f t="shared" si="520"/>
        <v>2.4804337499999999E-2</v>
      </c>
      <c r="G16689" s="10">
        <f>IF(C16689&gt;'Assumptions Notes'!C$11,'Assumptions Notes'!C$11,C16689)</f>
        <v>112.11</v>
      </c>
      <c r="H16689" s="15">
        <f t="shared" si="521"/>
        <v>2.4804337499999999E-2</v>
      </c>
      <c r="I16689" s="2">
        <f>IF(C16689&gt;'Assumptions Notes'!C$11,-C16689*('Assumptions Notes'!C$13/(2*1000)),G16689*D16689)</f>
        <v>2.4804337499999999E-2</v>
      </c>
    </row>
    <row r="16690" spans="1:9" x14ac:dyDescent="0.2">
      <c r="A16690" s="5">
        <v>42899.666666666664</v>
      </c>
      <c r="B16690" s="2">
        <v>1473.63</v>
      </c>
      <c r="C16690" s="10">
        <v>110.61</v>
      </c>
      <c r="D16690" s="8">
        <v>2.4499999999999999E-4</v>
      </c>
      <c r="E16690" s="13">
        <f>D16690*'Assumptions Notes'!C$12</f>
        <v>8.8200000000000001E-2</v>
      </c>
      <c r="F16690" s="15">
        <f t="shared" si="520"/>
        <v>2.7099450000000001E-2</v>
      </c>
      <c r="G16690" s="10">
        <f>IF(C16690&gt;'Assumptions Notes'!C$11,'Assumptions Notes'!C$11,C16690)</f>
        <v>110.61</v>
      </c>
      <c r="H16690" s="15">
        <f t="shared" si="521"/>
        <v>2.7099450000000001E-2</v>
      </c>
      <c r="I16690" s="2">
        <f>IF(C16690&gt;'Assumptions Notes'!C$11,-C16690*('Assumptions Notes'!C$13/(2*1000)),G16690*D16690)</f>
        <v>2.7099450000000001E-2</v>
      </c>
    </row>
    <row r="16691" spans="1:9" x14ac:dyDescent="0.2">
      <c r="A16691" s="5">
        <v>42899.6875</v>
      </c>
      <c r="B16691" s="2">
        <v>1521.67</v>
      </c>
      <c r="C16691" s="10">
        <v>109.16</v>
      </c>
      <c r="D16691" s="8">
        <v>2.7E-4</v>
      </c>
      <c r="E16691" s="13">
        <f>D16691*'Assumptions Notes'!C$12</f>
        <v>9.7199999999999995E-2</v>
      </c>
      <c r="F16691" s="15">
        <f t="shared" si="520"/>
        <v>2.9473199999999998E-2</v>
      </c>
      <c r="G16691" s="10">
        <f>IF(C16691&gt;'Assumptions Notes'!C$11,'Assumptions Notes'!C$11,C16691)</f>
        <v>109.16</v>
      </c>
      <c r="H16691" s="15">
        <f t="shared" si="521"/>
        <v>2.9473199999999998E-2</v>
      </c>
      <c r="I16691" s="2">
        <f>IF(C16691&gt;'Assumptions Notes'!C$11,-C16691*('Assumptions Notes'!C$13/(2*1000)),G16691*D16691)</f>
        <v>2.9473199999999998E-2</v>
      </c>
    </row>
    <row r="16692" spans="1:9" x14ac:dyDescent="0.2">
      <c r="A16692" s="5">
        <v>42899.708333333336</v>
      </c>
      <c r="B16692" s="2">
        <v>1605.63</v>
      </c>
      <c r="C16692" s="10">
        <v>109.46</v>
      </c>
      <c r="D16692" s="8">
        <v>2.9500000000000001E-4</v>
      </c>
      <c r="E16692" s="13">
        <f>D16692*'Assumptions Notes'!C$12</f>
        <v>0.1062</v>
      </c>
      <c r="F16692" s="15">
        <f t="shared" si="520"/>
        <v>3.2290699999999999E-2</v>
      </c>
      <c r="G16692" s="10">
        <f>IF(C16692&gt;'Assumptions Notes'!C$11,'Assumptions Notes'!C$11,C16692)</f>
        <v>109.46</v>
      </c>
      <c r="H16692" s="15">
        <f t="shared" si="521"/>
        <v>3.2290699999999999E-2</v>
      </c>
      <c r="I16692" s="2">
        <f>IF(C16692&gt;'Assumptions Notes'!C$11,-C16692*('Assumptions Notes'!C$13/(2*1000)),G16692*D16692)</f>
        <v>3.2290699999999999E-2</v>
      </c>
    </row>
    <row r="16693" spans="1:9" x14ac:dyDescent="0.2">
      <c r="A16693" s="5">
        <v>42899.729166666664</v>
      </c>
      <c r="B16693" s="2">
        <v>1712.45</v>
      </c>
      <c r="C16693" s="10">
        <v>115.46</v>
      </c>
      <c r="D16693" s="8">
        <v>2.9750000000000002E-4</v>
      </c>
      <c r="E16693" s="13">
        <f>D16693*'Assumptions Notes'!C$12</f>
        <v>0.1071</v>
      </c>
      <c r="F16693" s="15">
        <f t="shared" si="520"/>
        <v>3.4349350000000001E-2</v>
      </c>
      <c r="G16693" s="10">
        <f>IF(C16693&gt;'Assumptions Notes'!C$11,'Assumptions Notes'!C$11,C16693)</f>
        <v>115.46</v>
      </c>
      <c r="H16693" s="15">
        <f t="shared" si="521"/>
        <v>3.4349350000000001E-2</v>
      </c>
      <c r="I16693" s="2">
        <f>IF(C16693&gt;'Assumptions Notes'!C$11,-C16693*('Assumptions Notes'!C$13/(2*1000)),G16693*D16693)</f>
        <v>3.4349350000000001E-2</v>
      </c>
    </row>
    <row r="16694" spans="1:9" x14ac:dyDescent="0.2">
      <c r="A16694" s="5">
        <v>42899.75</v>
      </c>
      <c r="B16694" s="2">
        <v>1885.14</v>
      </c>
      <c r="C16694" s="10">
        <v>134.12</v>
      </c>
      <c r="D16694" s="8">
        <v>2.9999999999999997E-4</v>
      </c>
      <c r="E16694" s="13">
        <f>D16694*'Assumptions Notes'!C$12</f>
        <v>0.10799999999999998</v>
      </c>
      <c r="F16694" s="15">
        <f t="shared" si="520"/>
        <v>4.0236000000000001E-2</v>
      </c>
      <c r="G16694" s="10">
        <f>IF(C16694&gt;'Assumptions Notes'!C$11,'Assumptions Notes'!C$11,C16694)</f>
        <v>120</v>
      </c>
      <c r="H16694" s="15">
        <f t="shared" si="521"/>
        <v>3.5999999999999997E-2</v>
      </c>
      <c r="I16694" s="2">
        <f>IF(C16694&gt;'Assumptions Notes'!C$11,-C16694*('Assumptions Notes'!C$13/(2*1000)),G16694*D16694)</f>
        <v>-6.7060000000000008E-2</v>
      </c>
    </row>
    <row r="16695" spans="1:9" x14ac:dyDescent="0.2">
      <c r="A16695" s="5">
        <v>42899.770833333336</v>
      </c>
      <c r="B16695" s="2">
        <v>2038.63</v>
      </c>
      <c r="C16695" s="10">
        <v>114.37</v>
      </c>
      <c r="D16695" s="8">
        <v>2.9999999999999997E-4</v>
      </c>
      <c r="E16695" s="13">
        <f>D16695*'Assumptions Notes'!C$12</f>
        <v>0.10799999999999998</v>
      </c>
      <c r="F16695" s="15">
        <f t="shared" si="520"/>
        <v>3.4311000000000001E-2</v>
      </c>
      <c r="G16695" s="10">
        <f>IF(C16695&gt;'Assumptions Notes'!C$11,'Assumptions Notes'!C$11,C16695)</f>
        <v>114.37</v>
      </c>
      <c r="H16695" s="15">
        <f t="shared" si="521"/>
        <v>3.4311000000000001E-2</v>
      </c>
      <c r="I16695" s="2">
        <f>IF(C16695&gt;'Assumptions Notes'!C$11,-C16695*('Assumptions Notes'!C$13/(2*1000)),G16695*D16695)</f>
        <v>3.4311000000000001E-2</v>
      </c>
    </row>
    <row r="16696" spans="1:9" x14ac:dyDescent="0.2">
      <c r="A16696" s="5">
        <v>42899.791666666664</v>
      </c>
      <c r="B16696" s="2">
        <v>2075.15</v>
      </c>
      <c r="C16696" s="10">
        <v>116.29</v>
      </c>
      <c r="D16696" s="8">
        <v>2.9999999999999997E-4</v>
      </c>
      <c r="E16696" s="13">
        <f>D16696*'Assumptions Notes'!C$12</f>
        <v>0.10799999999999998</v>
      </c>
      <c r="F16696" s="15">
        <f t="shared" si="520"/>
        <v>3.4887000000000001E-2</v>
      </c>
      <c r="G16696" s="10">
        <f>IF(C16696&gt;'Assumptions Notes'!C$11,'Assumptions Notes'!C$11,C16696)</f>
        <v>116.29</v>
      </c>
      <c r="H16696" s="15">
        <f t="shared" si="521"/>
        <v>3.4887000000000001E-2</v>
      </c>
      <c r="I16696" s="2">
        <f>IF(C16696&gt;'Assumptions Notes'!C$11,-C16696*('Assumptions Notes'!C$13/(2*1000)),G16696*D16696)</f>
        <v>3.4887000000000001E-2</v>
      </c>
    </row>
    <row r="16697" spans="1:9" x14ac:dyDescent="0.2">
      <c r="A16697" s="5">
        <v>42899.8125</v>
      </c>
      <c r="B16697" s="2">
        <v>2070.41</v>
      </c>
      <c r="C16697" s="10">
        <v>117.34</v>
      </c>
      <c r="D16697" s="8">
        <v>2.9750000000000002E-4</v>
      </c>
      <c r="E16697" s="13">
        <f>D16697*'Assumptions Notes'!C$12</f>
        <v>0.1071</v>
      </c>
      <c r="F16697" s="15">
        <f t="shared" si="520"/>
        <v>3.4908650000000006E-2</v>
      </c>
      <c r="G16697" s="10">
        <f>IF(C16697&gt;'Assumptions Notes'!C$11,'Assumptions Notes'!C$11,C16697)</f>
        <v>117.34</v>
      </c>
      <c r="H16697" s="15">
        <f t="shared" si="521"/>
        <v>3.4908650000000006E-2</v>
      </c>
      <c r="I16697" s="2">
        <f>IF(C16697&gt;'Assumptions Notes'!C$11,-C16697*('Assumptions Notes'!C$13/(2*1000)),G16697*D16697)</f>
        <v>3.4908650000000006E-2</v>
      </c>
    </row>
    <row r="16698" spans="1:9" x14ac:dyDescent="0.2">
      <c r="A16698" s="5">
        <v>42899.833333333336</v>
      </c>
      <c r="B16698" s="2">
        <v>2037.05</v>
      </c>
      <c r="C16698" s="10">
        <v>131.43</v>
      </c>
      <c r="D16698" s="8">
        <v>2.9500000000000001E-4</v>
      </c>
      <c r="E16698" s="13">
        <f>D16698*'Assumptions Notes'!C$12</f>
        <v>0.1062</v>
      </c>
      <c r="F16698" s="15">
        <f t="shared" si="520"/>
        <v>3.8771850000000004E-2</v>
      </c>
      <c r="G16698" s="10">
        <f>IF(C16698&gt;'Assumptions Notes'!C$11,'Assumptions Notes'!C$11,C16698)</f>
        <v>120</v>
      </c>
      <c r="H16698" s="15">
        <f t="shared" si="521"/>
        <v>3.5400000000000001E-2</v>
      </c>
      <c r="I16698" s="2">
        <f>IF(C16698&gt;'Assumptions Notes'!C$11,-C16698*('Assumptions Notes'!C$13/(2*1000)),G16698*D16698)</f>
        <v>-6.571500000000001E-2</v>
      </c>
    </row>
    <row r="16699" spans="1:9" x14ac:dyDescent="0.2">
      <c r="A16699" s="5">
        <v>42899.854166666664</v>
      </c>
      <c r="B16699" s="2">
        <v>1992.92</v>
      </c>
      <c r="C16699" s="10">
        <v>133.22</v>
      </c>
      <c r="D16699" s="8">
        <v>2.9E-4</v>
      </c>
      <c r="E16699" s="13">
        <f>D16699*'Assumptions Notes'!C$12</f>
        <v>0.10440000000000001</v>
      </c>
      <c r="F16699" s="15">
        <f t="shared" si="520"/>
        <v>3.8633800000000003E-2</v>
      </c>
      <c r="G16699" s="10">
        <f>IF(C16699&gt;'Assumptions Notes'!C$11,'Assumptions Notes'!C$11,C16699)</f>
        <v>120</v>
      </c>
      <c r="H16699" s="15">
        <f t="shared" si="521"/>
        <v>3.4799999999999998E-2</v>
      </c>
      <c r="I16699" s="2">
        <f>IF(C16699&gt;'Assumptions Notes'!C$11,-C16699*('Assumptions Notes'!C$13/(2*1000)),G16699*D16699)</f>
        <v>-6.6610000000000003E-2</v>
      </c>
    </row>
    <row r="16700" spans="1:9" x14ac:dyDescent="0.2">
      <c r="A16700" s="5">
        <v>42899.875</v>
      </c>
      <c r="B16700" s="2">
        <v>1938.78</v>
      </c>
      <c r="C16700" s="10">
        <v>135.38999999999999</v>
      </c>
      <c r="D16700" s="8">
        <v>2.8499999999999999E-4</v>
      </c>
      <c r="E16700" s="13">
        <f>D16700*'Assumptions Notes'!C$12</f>
        <v>0.1026</v>
      </c>
      <c r="F16700" s="15">
        <f t="shared" si="520"/>
        <v>3.8586149999999993E-2</v>
      </c>
      <c r="G16700" s="10">
        <f>IF(C16700&gt;'Assumptions Notes'!C$11,'Assumptions Notes'!C$11,C16700)</f>
        <v>120</v>
      </c>
      <c r="H16700" s="15">
        <f t="shared" si="521"/>
        <v>3.4200000000000001E-2</v>
      </c>
      <c r="I16700" s="2">
        <f>IF(C16700&gt;'Assumptions Notes'!C$11,-C16700*('Assumptions Notes'!C$13/(2*1000)),G16700*D16700)</f>
        <v>-6.7694999999999991E-2</v>
      </c>
    </row>
    <row r="16701" spans="1:9" x14ac:dyDescent="0.2">
      <c r="A16701" s="5">
        <v>42899.895833333336</v>
      </c>
      <c r="B16701" s="2">
        <v>1868.08</v>
      </c>
      <c r="C16701" s="10">
        <v>131.66</v>
      </c>
      <c r="D16701" s="8">
        <v>2.7E-4</v>
      </c>
      <c r="E16701" s="13">
        <f>D16701*'Assumptions Notes'!C$12</f>
        <v>9.7199999999999995E-2</v>
      </c>
      <c r="F16701" s="15">
        <f t="shared" si="520"/>
        <v>3.5548200000000002E-2</v>
      </c>
      <c r="G16701" s="10">
        <f>IF(C16701&gt;'Assumptions Notes'!C$11,'Assumptions Notes'!C$11,C16701)</f>
        <v>120</v>
      </c>
      <c r="H16701" s="15">
        <f t="shared" si="521"/>
        <v>3.2399999999999998E-2</v>
      </c>
      <c r="I16701" s="2">
        <f>IF(C16701&gt;'Assumptions Notes'!C$11,-C16701*('Assumptions Notes'!C$13/(2*1000)),G16701*D16701)</f>
        <v>-6.583E-2</v>
      </c>
    </row>
    <row r="16702" spans="1:9" x14ac:dyDescent="0.2">
      <c r="A16702" s="5">
        <v>42899.916666666664</v>
      </c>
      <c r="B16702" s="2">
        <v>1790.01</v>
      </c>
      <c r="C16702" s="10">
        <v>138.36000000000001</v>
      </c>
      <c r="D16702" s="8">
        <v>2.5500000000000002E-4</v>
      </c>
      <c r="E16702" s="13">
        <f>D16702*'Assumptions Notes'!C$12</f>
        <v>9.1800000000000007E-2</v>
      </c>
      <c r="F16702" s="15">
        <f t="shared" si="520"/>
        <v>3.5281800000000009E-2</v>
      </c>
      <c r="G16702" s="10">
        <f>IF(C16702&gt;'Assumptions Notes'!C$11,'Assumptions Notes'!C$11,C16702)</f>
        <v>120</v>
      </c>
      <c r="H16702" s="15">
        <f t="shared" si="521"/>
        <v>3.0600000000000002E-2</v>
      </c>
      <c r="I16702" s="2">
        <f>IF(C16702&gt;'Assumptions Notes'!C$11,-C16702*('Assumptions Notes'!C$13/(2*1000)),G16702*D16702)</f>
        <v>-6.9180000000000005E-2</v>
      </c>
    </row>
    <row r="16703" spans="1:9" x14ac:dyDescent="0.2">
      <c r="A16703" s="5">
        <v>42899.9375</v>
      </c>
      <c r="B16703" s="2">
        <v>1705.6</v>
      </c>
      <c r="C16703" s="10">
        <v>137.56</v>
      </c>
      <c r="D16703" s="8">
        <v>2.1250000000000002E-4</v>
      </c>
      <c r="E16703" s="13">
        <f>D16703*'Assumptions Notes'!C$12</f>
        <v>7.6500000000000012E-2</v>
      </c>
      <c r="F16703" s="15">
        <f t="shared" si="520"/>
        <v>2.9231500000000004E-2</v>
      </c>
      <c r="G16703" s="10">
        <f>IF(C16703&gt;'Assumptions Notes'!C$11,'Assumptions Notes'!C$11,C16703)</f>
        <v>120</v>
      </c>
      <c r="H16703" s="15">
        <f t="shared" si="521"/>
        <v>2.5500000000000002E-2</v>
      </c>
      <c r="I16703" s="2">
        <f>IF(C16703&gt;'Assumptions Notes'!C$11,-C16703*('Assumptions Notes'!C$13/(2*1000)),G16703*D16703)</f>
        <v>-6.8780000000000008E-2</v>
      </c>
    </row>
    <row r="16704" spans="1:9" x14ac:dyDescent="0.2">
      <c r="A16704" s="5">
        <v>42899.958333333336</v>
      </c>
      <c r="B16704" s="2">
        <v>1601.29</v>
      </c>
      <c r="C16704" s="10">
        <v>122.36</v>
      </c>
      <c r="D16704" s="8">
        <v>1.7000000000000001E-4</v>
      </c>
      <c r="E16704" s="13">
        <f>D16704*'Assumptions Notes'!C$12</f>
        <v>6.1200000000000004E-2</v>
      </c>
      <c r="F16704" s="15">
        <f t="shared" si="520"/>
        <v>2.0801200000000002E-2</v>
      </c>
      <c r="G16704" s="10">
        <f>IF(C16704&gt;'Assumptions Notes'!C$11,'Assumptions Notes'!C$11,C16704)</f>
        <v>120</v>
      </c>
      <c r="H16704" s="15">
        <f t="shared" si="521"/>
        <v>2.0400000000000001E-2</v>
      </c>
      <c r="I16704" s="2">
        <f>IF(C16704&gt;'Assumptions Notes'!C$11,-C16704*('Assumptions Notes'!C$13/(2*1000)),G16704*D16704)</f>
        <v>-6.1179999999999998E-2</v>
      </c>
    </row>
    <row r="16705" spans="1:9" x14ac:dyDescent="0.2">
      <c r="A16705" s="5">
        <v>42899.979166666664</v>
      </c>
      <c r="B16705" s="2">
        <v>1526.81</v>
      </c>
      <c r="C16705" s="10">
        <v>118.62</v>
      </c>
      <c r="D16705" s="8">
        <v>1.5000000000000001E-4</v>
      </c>
      <c r="E16705" s="13">
        <f>D16705*'Assumptions Notes'!C$12</f>
        <v>5.4000000000000006E-2</v>
      </c>
      <c r="F16705" s="15">
        <f t="shared" si="520"/>
        <v>1.7793000000000003E-2</v>
      </c>
      <c r="G16705" s="10">
        <f>IF(C16705&gt;'Assumptions Notes'!C$11,'Assumptions Notes'!C$11,C16705)</f>
        <v>118.62</v>
      </c>
      <c r="H16705" s="15">
        <f t="shared" si="521"/>
        <v>1.7793000000000003E-2</v>
      </c>
      <c r="I16705" s="2">
        <f>IF(C16705&gt;'Assumptions Notes'!C$11,-C16705*('Assumptions Notes'!C$13/(2*1000)),G16705*D16705)</f>
        <v>1.7793000000000003E-2</v>
      </c>
    </row>
    <row r="16706" spans="1:9" x14ac:dyDescent="0.2">
      <c r="A16706" s="5">
        <v>42900</v>
      </c>
      <c r="B16706" s="2">
        <v>1683.96</v>
      </c>
      <c r="C16706" s="10">
        <v>128.07</v>
      </c>
      <c r="D16706" s="8">
        <v>1.2999999999999999E-4</v>
      </c>
      <c r="E16706" s="13">
        <f>D16706*'Assumptions Notes'!C$12</f>
        <v>4.6799999999999994E-2</v>
      </c>
      <c r="F16706" s="15">
        <f t="shared" si="520"/>
        <v>1.6649099999999997E-2</v>
      </c>
      <c r="G16706" s="10">
        <f>IF(C16706&gt;'Assumptions Notes'!C$11,'Assumptions Notes'!C$11,C16706)</f>
        <v>120</v>
      </c>
      <c r="H16706" s="15">
        <f t="shared" si="521"/>
        <v>1.5599999999999999E-2</v>
      </c>
      <c r="I16706" s="2">
        <f>IF(C16706&gt;'Assumptions Notes'!C$11,-C16706*('Assumptions Notes'!C$13/(2*1000)),G16706*D16706)</f>
        <v>-6.4034999999999995E-2</v>
      </c>
    </row>
    <row r="16707" spans="1:9" x14ac:dyDescent="0.2">
      <c r="A16707" s="5">
        <v>42900.020833333336</v>
      </c>
      <c r="B16707" s="2">
        <v>1559.01</v>
      </c>
      <c r="C16707" s="10">
        <v>110.5</v>
      </c>
      <c r="D16707" s="8">
        <v>1.175E-4</v>
      </c>
      <c r="E16707" s="13">
        <f>D16707*'Assumptions Notes'!C$12</f>
        <v>4.2299999999999997E-2</v>
      </c>
      <c r="F16707" s="15">
        <f t="shared" si="520"/>
        <v>1.2983749999999999E-2</v>
      </c>
      <c r="G16707" s="10">
        <f>IF(C16707&gt;'Assumptions Notes'!C$11,'Assumptions Notes'!C$11,C16707)</f>
        <v>110.5</v>
      </c>
      <c r="H16707" s="15">
        <f t="shared" si="521"/>
        <v>1.2983749999999999E-2</v>
      </c>
      <c r="I16707" s="2">
        <f>IF(C16707&gt;'Assumptions Notes'!C$11,-C16707*('Assumptions Notes'!C$13/(2*1000)),G16707*D16707)</f>
        <v>1.2983749999999999E-2</v>
      </c>
    </row>
    <row r="16708" spans="1:9" x14ac:dyDescent="0.2">
      <c r="A16708" s="5">
        <v>42900.041666666664</v>
      </c>
      <c r="B16708" s="2">
        <v>1488.84</v>
      </c>
      <c r="C16708" s="10">
        <v>110.51</v>
      </c>
      <c r="D16708" s="8">
        <v>1.05E-4</v>
      </c>
      <c r="E16708" s="13">
        <f>D16708*'Assumptions Notes'!C$12</f>
        <v>3.78E-2</v>
      </c>
      <c r="F16708" s="15">
        <f t="shared" ref="F16708:F16771" si="522">D16708*C16708</f>
        <v>1.1603550000000001E-2</v>
      </c>
      <c r="G16708" s="10">
        <f>IF(C16708&gt;'Assumptions Notes'!C$11,'Assumptions Notes'!C$11,C16708)</f>
        <v>110.51</v>
      </c>
      <c r="H16708" s="15">
        <f t="shared" ref="H16708:H16771" si="523">G16708*D16708</f>
        <v>1.1603550000000001E-2</v>
      </c>
      <c r="I16708" s="2">
        <f>IF(C16708&gt;'Assumptions Notes'!C$11,-C16708*('Assumptions Notes'!C$13/(2*1000)),G16708*D16708)</f>
        <v>1.1603550000000001E-2</v>
      </c>
    </row>
    <row r="16709" spans="1:9" x14ac:dyDescent="0.2">
      <c r="A16709" s="5">
        <v>42900.0625</v>
      </c>
      <c r="B16709" s="2">
        <v>1426.71</v>
      </c>
      <c r="C16709" s="10">
        <v>119.93</v>
      </c>
      <c r="D16709" s="8">
        <v>1.025E-4</v>
      </c>
      <c r="E16709" s="13">
        <f>D16709*'Assumptions Notes'!C$12</f>
        <v>3.6900000000000002E-2</v>
      </c>
      <c r="F16709" s="15">
        <f t="shared" si="522"/>
        <v>1.2292825E-2</v>
      </c>
      <c r="G16709" s="10">
        <f>IF(C16709&gt;'Assumptions Notes'!C$11,'Assumptions Notes'!C$11,C16709)</f>
        <v>119.93</v>
      </c>
      <c r="H16709" s="15">
        <f t="shared" si="523"/>
        <v>1.2292825E-2</v>
      </c>
      <c r="I16709" s="2">
        <f>IF(C16709&gt;'Assumptions Notes'!C$11,-C16709*('Assumptions Notes'!C$13/(2*1000)),G16709*D16709)</f>
        <v>1.2292825E-2</v>
      </c>
    </row>
    <row r="16710" spans="1:9" x14ac:dyDescent="0.2">
      <c r="A16710" s="5">
        <v>42900.083333333336</v>
      </c>
      <c r="B16710" s="2">
        <v>1328.34</v>
      </c>
      <c r="C16710" s="10">
        <v>110.43</v>
      </c>
      <c r="D16710" s="8">
        <v>1E-4</v>
      </c>
      <c r="E16710" s="13">
        <f>D16710*'Assumptions Notes'!C$12</f>
        <v>3.6000000000000004E-2</v>
      </c>
      <c r="F16710" s="15">
        <f t="shared" si="522"/>
        <v>1.1043000000000001E-2</v>
      </c>
      <c r="G16710" s="10">
        <f>IF(C16710&gt;'Assumptions Notes'!C$11,'Assumptions Notes'!C$11,C16710)</f>
        <v>110.43</v>
      </c>
      <c r="H16710" s="15">
        <f t="shared" si="523"/>
        <v>1.1043000000000001E-2</v>
      </c>
      <c r="I16710" s="2">
        <f>IF(C16710&gt;'Assumptions Notes'!C$11,-C16710*('Assumptions Notes'!C$13/(2*1000)),G16710*D16710)</f>
        <v>1.1043000000000001E-2</v>
      </c>
    </row>
    <row r="16711" spans="1:9" x14ac:dyDescent="0.2">
      <c r="A16711" s="5">
        <v>42900.104166666664</v>
      </c>
      <c r="B16711" s="2">
        <v>1282.8</v>
      </c>
      <c r="C16711" s="10">
        <v>99.99</v>
      </c>
      <c r="D16711" s="8">
        <v>9.8750000000000002E-5</v>
      </c>
      <c r="E16711" s="13">
        <f>D16711*'Assumptions Notes'!C$12</f>
        <v>3.5549999999999998E-2</v>
      </c>
      <c r="F16711" s="15">
        <f t="shared" si="522"/>
        <v>9.8740124999999995E-3</v>
      </c>
      <c r="G16711" s="10">
        <f>IF(C16711&gt;'Assumptions Notes'!C$11,'Assumptions Notes'!C$11,C16711)</f>
        <v>99.99</v>
      </c>
      <c r="H16711" s="15">
        <f t="shared" si="523"/>
        <v>9.8740124999999995E-3</v>
      </c>
      <c r="I16711" s="2">
        <f>IF(C16711&gt;'Assumptions Notes'!C$11,-C16711*('Assumptions Notes'!C$13/(2*1000)),G16711*D16711)</f>
        <v>9.8740124999999995E-3</v>
      </c>
    </row>
    <row r="16712" spans="1:9" x14ac:dyDescent="0.2">
      <c r="A16712" s="5">
        <v>42900.125</v>
      </c>
      <c r="B16712" s="2">
        <v>1229.27</v>
      </c>
      <c r="C16712" s="10">
        <v>97.22</v>
      </c>
      <c r="D16712" s="8">
        <v>9.7499999999999998E-5</v>
      </c>
      <c r="E16712" s="13">
        <f>D16712*'Assumptions Notes'!C$12</f>
        <v>3.5099999999999999E-2</v>
      </c>
      <c r="F16712" s="15">
        <f t="shared" si="522"/>
        <v>9.4789499999999999E-3</v>
      </c>
      <c r="G16712" s="10">
        <f>IF(C16712&gt;'Assumptions Notes'!C$11,'Assumptions Notes'!C$11,C16712)</f>
        <v>97.22</v>
      </c>
      <c r="H16712" s="15">
        <f t="shared" si="523"/>
        <v>9.4789499999999999E-3</v>
      </c>
      <c r="I16712" s="2">
        <f>IF(C16712&gt;'Assumptions Notes'!C$11,-C16712*('Assumptions Notes'!C$13/(2*1000)),G16712*D16712)</f>
        <v>9.4789499999999999E-3</v>
      </c>
    </row>
    <row r="16713" spans="1:9" x14ac:dyDescent="0.2">
      <c r="A16713" s="5">
        <v>42900.145833333336</v>
      </c>
      <c r="B16713" s="2">
        <v>1183.8599999999999</v>
      </c>
      <c r="C16713" s="10">
        <v>89.52</v>
      </c>
      <c r="D16713" s="8">
        <v>9.6250000000000009E-5</v>
      </c>
      <c r="E16713" s="13">
        <f>D16713*'Assumptions Notes'!C$12</f>
        <v>3.465E-2</v>
      </c>
      <c r="F16713" s="15">
        <f t="shared" si="522"/>
        <v>8.6163000000000003E-3</v>
      </c>
      <c r="G16713" s="10">
        <f>IF(C16713&gt;'Assumptions Notes'!C$11,'Assumptions Notes'!C$11,C16713)</f>
        <v>89.52</v>
      </c>
      <c r="H16713" s="15">
        <f t="shared" si="523"/>
        <v>8.6163000000000003E-3</v>
      </c>
      <c r="I16713" s="2">
        <f>IF(C16713&gt;'Assumptions Notes'!C$11,-C16713*('Assumptions Notes'!C$13/(2*1000)),G16713*D16713)</f>
        <v>8.6163000000000003E-3</v>
      </c>
    </row>
    <row r="16714" spans="1:9" x14ac:dyDescent="0.2">
      <c r="A16714" s="5">
        <v>42900.166666666664</v>
      </c>
      <c r="B16714" s="2">
        <v>1141.18</v>
      </c>
      <c r="C16714" s="10">
        <v>81.36</v>
      </c>
      <c r="D16714" s="8">
        <v>9.5000000000000005E-5</v>
      </c>
      <c r="E16714" s="13">
        <f>D16714*'Assumptions Notes'!C$12</f>
        <v>3.4200000000000001E-2</v>
      </c>
      <c r="F16714" s="15">
        <f t="shared" si="522"/>
        <v>7.7292000000000003E-3</v>
      </c>
      <c r="G16714" s="10">
        <f>IF(C16714&gt;'Assumptions Notes'!C$11,'Assumptions Notes'!C$11,C16714)</f>
        <v>81.36</v>
      </c>
      <c r="H16714" s="15">
        <f t="shared" si="523"/>
        <v>7.7292000000000003E-3</v>
      </c>
      <c r="I16714" s="2">
        <f>IF(C16714&gt;'Assumptions Notes'!C$11,-C16714*('Assumptions Notes'!C$13/(2*1000)),G16714*D16714)</f>
        <v>7.7292000000000003E-3</v>
      </c>
    </row>
    <row r="16715" spans="1:9" x14ac:dyDescent="0.2">
      <c r="A16715" s="5">
        <v>42900.1875</v>
      </c>
      <c r="B16715" s="2">
        <v>1110.95</v>
      </c>
      <c r="C16715" s="10">
        <v>71.45</v>
      </c>
      <c r="D16715" s="8">
        <v>9.6250000000000009E-5</v>
      </c>
      <c r="E16715" s="13">
        <f>D16715*'Assumptions Notes'!C$12</f>
        <v>3.465E-2</v>
      </c>
      <c r="F16715" s="15">
        <f t="shared" si="522"/>
        <v>6.8770625000000012E-3</v>
      </c>
      <c r="G16715" s="10">
        <f>IF(C16715&gt;'Assumptions Notes'!C$11,'Assumptions Notes'!C$11,C16715)</f>
        <v>71.45</v>
      </c>
      <c r="H16715" s="15">
        <f t="shared" si="523"/>
        <v>6.8770625000000012E-3</v>
      </c>
      <c r="I16715" s="2">
        <f>IF(C16715&gt;'Assumptions Notes'!C$11,-C16715*('Assumptions Notes'!C$13/(2*1000)),G16715*D16715)</f>
        <v>6.8770625000000012E-3</v>
      </c>
    </row>
    <row r="16716" spans="1:9" x14ac:dyDescent="0.2">
      <c r="A16716" s="5">
        <v>42900.208333333336</v>
      </c>
      <c r="B16716" s="2">
        <v>1098.53</v>
      </c>
      <c r="C16716" s="10">
        <v>72.72</v>
      </c>
      <c r="D16716" s="8">
        <v>9.7499999999999998E-5</v>
      </c>
      <c r="E16716" s="13">
        <f>D16716*'Assumptions Notes'!C$12</f>
        <v>3.5099999999999999E-2</v>
      </c>
      <c r="F16716" s="15">
        <f t="shared" si="522"/>
        <v>7.0901999999999996E-3</v>
      </c>
      <c r="G16716" s="10">
        <f>IF(C16716&gt;'Assumptions Notes'!C$11,'Assumptions Notes'!C$11,C16716)</f>
        <v>72.72</v>
      </c>
      <c r="H16716" s="15">
        <f t="shared" si="523"/>
        <v>7.0901999999999996E-3</v>
      </c>
      <c r="I16716" s="2">
        <f>IF(C16716&gt;'Assumptions Notes'!C$11,-C16716*('Assumptions Notes'!C$13/(2*1000)),G16716*D16716)</f>
        <v>7.0901999999999996E-3</v>
      </c>
    </row>
    <row r="16717" spans="1:9" x14ac:dyDescent="0.2">
      <c r="A16717" s="5">
        <v>42900.229166666664</v>
      </c>
      <c r="B16717" s="2">
        <v>1119.08</v>
      </c>
      <c r="C16717" s="10">
        <v>73.47</v>
      </c>
      <c r="D16717" s="8">
        <v>1.15E-4</v>
      </c>
      <c r="E16717" s="13">
        <f>D16717*'Assumptions Notes'!C$12</f>
        <v>4.1399999999999999E-2</v>
      </c>
      <c r="F16717" s="15">
        <f t="shared" si="522"/>
        <v>8.4490499999999996E-3</v>
      </c>
      <c r="G16717" s="10">
        <f>IF(C16717&gt;'Assumptions Notes'!C$11,'Assumptions Notes'!C$11,C16717)</f>
        <v>73.47</v>
      </c>
      <c r="H16717" s="15">
        <f t="shared" si="523"/>
        <v>8.4490499999999996E-3</v>
      </c>
      <c r="I16717" s="2">
        <f>IF(C16717&gt;'Assumptions Notes'!C$11,-C16717*('Assumptions Notes'!C$13/(2*1000)),G16717*D16717)</f>
        <v>8.4490499999999996E-3</v>
      </c>
    </row>
    <row r="16718" spans="1:9" x14ac:dyDescent="0.2">
      <c r="A16718" s="5">
        <v>42900.25</v>
      </c>
      <c r="B16718" s="2">
        <v>1166.97</v>
      </c>
      <c r="C16718" s="10">
        <v>83.32</v>
      </c>
      <c r="D16718" s="8">
        <v>1.325E-4</v>
      </c>
      <c r="E16718" s="13">
        <f>D16718*'Assumptions Notes'!C$12</f>
        <v>4.7699999999999999E-2</v>
      </c>
      <c r="F16718" s="15">
        <f t="shared" si="522"/>
        <v>1.1039899999999998E-2</v>
      </c>
      <c r="G16718" s="10">
        <f>IF(C16718&gt;'Assumptions Notes'!C$11,'Assumptions Notes'!C$11,C16718)</f>
        <v>83.32</v>
      </c>
      <c r="H16718" s="15">
        <f t="shared" si="523"/>
        <v>1.1039899999999998E-2</v>
      </c>
      <c r="I16718" s="2">
        <f>IF(C16718&gt;'Assumptions Notes'!C$11,-C16718*('Assumptions Notes'!C$13/(2*1000)),G16718*D16718)</f>
        <v>1.1039899999999998E-2</v>
      </c>
    </row>
    <row r="16719" spans="1:9" x14ac:dyDescent="0.2">
      <c r="A16719" s="5">
        <v>42900.270833333336</v>
      </c>
      <c r="B16719" s="2">
        <v>1233.05</v>
      </c>
      <c r="C16719" s="10">
        <v>98.44</v>
      </c>
      <c r="D16719" s="8">
        <v>1.6249999999999999E-4</v>
      </c>
      <c r="E16719" s="13">
        <f>D16719*'Assumptions Notes'!C$12</f>
        <v>5.8499999999999996E-2</v>
      </c>
      <c r="F16719" s="15">
        <f t="shared" si="522"/>
        <v>1.59965E-2</v>
      </c>
      <c r="G16719" s="10">
        <f>IF(C16719&gt;'Assumptions Notes'!C$11,'Assumptions Notes'!C$11,C16719)</f>
        <v>98.44</v>
      </c>
      <c r="H16719" s="15">
        <f t="shared" si="523"/>
        <v>1.59965E-2</v>
      </c>
      <c r="I16719" s="2">
        <f>IF(C16719&gt;'Assumptions Notes'!C$11,-C16719*('Assumptions Notes'!C$13/(2*1000)),G16719*D16719)</f>
        <v>1.59965E-2</v>
      </c>
    </row>
    <row r="16720" spans="1:9" x14ac:dyDescent="0.2">
      <c r="A16720" s="5">
        <v>42900.291666666664</v>
      </c>
      <c r="B16720" s="2">
        <v>1370.79</v>
      </c>
      <c r="C16720" s="10">
        <v>110.2</v>
      </c>
      <c r="D16720" s="8">
        <v>1.9249999999999999E-4</v>
      </c>
      <c r="E16720" s="13">
        <f>D16720*'Assumptions Notes'!C$12</f>
        <v>6.93E-2</v>
      </c>
      <c r="F16720" s="15">
        <f t="shared" si="522"/>
        <v>2.12135E-2</v>
      </c>
      <c r="G16720" s="10">
        <f>IF(C16720&gt;'Assumptions Notes'!C$11,'Assumptions Notes'!C$11,C16720)</f>
        <v>110.2</v>
      </c>
      <c r="H16720" s="15">
        <f t="shared" si="523"/>
        <v>2.12135E-2</v>
      </c>
      <c r="I16720" s="2">
        <f>IF(C16720&gt;'Assumptions Notes'!C$11,-C16720*('Assumptions Notes'!C$13/(2*1000)),G16720*D16720)</f>
        <v>2.12135E-2</v>
      </c>
    </row>
    <row r="16721" spans="1:9" x14ac:dyDescent="0.2">
      <c r="A16721" s="5">
        <v>42900.3125</v>
      </c>
      <c r="B16721" s="2">
        <v>1514.86</v>
      </c>
      <c r="C16721" s="10">
        <v>88.94</v>
      </c>
      <c r="D16721" s="8">
        <v>2.0875000000000001E-4</v>
      </c>
      <c r="E16721" s="13">
        <f>D16721*'Assumptions Notes'!C$12</f>
        <v>7.5150000000000008E-2</v>
      </c>
      <c r="F16721" s="15">
        <f t="shared" si="522"/>
        <v>1.8566224999999999E-2</v>
      </c>
      <c r="G16721" s="10">
        <f>IF(C16721&gt;'Assumptions Notes'!C$11,'Assumptions Notes'!C$11,C16721)</f>
        <v>88.94</v>
      </c>
      <c r="H16721" s="15">
        <f t="shared" si="523"/>
        <v>1.8566224999999999E-2</v>
      </c>
      <c r="I16721" s="2">
        <f>IF(C16721&gt;'Assumptions Notes'!C$11,-C16721*('Assumptions Notes'!C$13/(2*1000)),G16721*D16721)</f>
        <v>1.8566224999999999E-2</v>
      </c>
    </row>
    <row r="16722" spans="1:9" x14ac:dyDescent="0.2">
      <c r="A16722" s="5">
        <v>42900.333333333336</v>
      </c>
      <c r="B16722" s="2">
        <v>1632.49</v>
      </c>
      <c r="C16722" s="10">
        <v>97.51</v>
      </c>
      <c r="D16722" s="8">
        <v>2.2499999999999999E-4</v>
      </c>
      <c r="E16722" s="13">
        <f>D16722*'Assumptions Notes'!C$12</f>
        <v>8.1000000000000003E-2</v>
      </c>
      <c r="F16722" s="15">
        <f t="shared" si="522"/>
        <v>2.1939750000000001E-2</v>
      </c>
      <c r="G16722" s="10">
        <f>IF(C16722&gt;'Assumptions Notes'!C$11,'Assumptions Notes'!C$11,C16722)</f>
        <v>97.51</v>
      </c>
      <c r="H16722" s="15">
        <f t="shared" si="523"/>
        <v>2.1939750000000001E-2</v>
      </c>
      <c r="I16722" s="2">
        <f>IF(C16722&gt;'Assumptions Notes'!C$11,-C16722*('Assumptions Notes'!C$13/(2*1000)),G16722*D16722)</f>
        <v>2.1939750000000001E-2</v>
      </c>
    </row>
    <row r="16723" spans="1:9" x14ac:dyDescent="0.2">
      <c r="A16723" s="5">
        <v>42900.354166666664</v>
      </c>
      <c r="B16723" s="2">
        <v>1736.33</v>
      </c>
      <c r="C16723" s="10">
        <v>97.96</v>
      </c>
      <c r="D16723" s="8">
        <v>2.2625E-4</v>
      </c>
      <c r="E16723" s="13">
        <f>D16723*'Assumptions Notes'!C$12</f>
        <v>8.1449999999999995E-2</v>
      </c>
      <c r="F16723" s="15">
        <f t="shared" si="522"/>
        <v>2.2163449999999998E-2</v>
      </c>
      <c r="G16723" s="10">
        <f>IF(C16723&gt;'Assumptions Notes'!C$11,'Assumptions Notes'!C$11,C16723)</f>
        <v>97.96</v>
      </c>
      <c r="H16723" s="15">
        <f t="shared" si="523"/>
        <v>2.2163449999999998E-2</v>
      </c>
      <c r="I16723" s="2">
        <f>IF(C16723&gt;'Assumptions Notes'!C$11,-C16723*('Assumptions Notes'!C$13/(2*1000)),G16723*D16723)</f>
        <v>2.2163449999999998E-2</v>
      </c>
    </row>
    <row r="16724" spans="1:9" x14ac:dyDescent="0.2">
      <c r="A16724" s="5">
        <v>42900.375</v>
      </c>
      <c r="B16724" s="2">
        <v>1687.72</v>
      </c>
      <c r="C16724" s="10">
        <v>94</v>
      </c>
      <c r="D16724" s="8">
        <v>2.275E-4</v>
      </c>
      <c r="E16724" s="13">
        <f>D16724*'Assumptions Notes'!C$12</f>
        <v>8.1900000000000001E-2</v>
      </c>
      <c r="F16724" s="15">
        <f t="shared" si="522"/>
        <v>2.1385000000000001E-2</v>
      </c>
      <c r="G16724" s="10">
        <f>IF(C16724&gt;'Assumptions Notes'!C$11,'Assumptions Notes'!C$11,C16724)</f>
        <v>94</v>
      </c>
      <c r="H16724" s="15">
        <f t="shared" si="523"/>
        <v>2.1385000000000001E-2</v>
      </c>
      <c r="I16724" s="2">
        <f>IF(C16724&gt;'Assumptions Notes'!C$11,-C16724*('Assumptions Notes'!C$13/(2*1000)),G16724*D16724)</f>
        <v>2.1385000000000001E-2</v>
      </c>
    </row>
    <row r="16725" spans="1:9" x14ac:dyDescent="0.2">
      <c r="A16725" s="5">
        <v>42900.395833333336</v>
      </c>
      <c r="B16725" s="2">
        <v>1615.1</v>
      </c>
      <c r="C16725" s="10">
        <v>90.87</v>
      </c>
      <c r="D16725" s="8">
        <v>2.1875E-4</v>
      </c>
      <c r="E16725" s="13">
        <f>D16725*'Assumptions Notes'!C$12</f>
        <v>7.8750000000000001E-2</v>
      </c>
      <c r="F16725" s="15">
        <f t="shared" si="522"/>
        <v>1.9877812500000001E-2</v>
      </c>
      <c r="G16725" s="10">
        <f>IF(C16725&gt;'Assumptions Notes'!C$11,'Assumptions Notes'!C$11,C16725)</f>
        <v>90.87</v>
      </c>
      <c r="H16725" s="15">
        <f t="shared" si="523"/>
        <v>1.9877812500000001E-2</v>
      </c>
      <c r="I16725" s="2">
        <f>IF(C16725&gt;'Assumptions Notes'!C$11,-C16725*('Assumptions Notes'!C$13/(2*1000)),G16725*D16725)</f>
        <v>1.9877812500000001E-2</v>
      </c>
    </row>
    <row r="16726" spans="1:9" x14ac:dyDescent="0.2">
      <c r="A16726" s="5">
        <v>42900.416666666664</v>
      </c>
      <c r="B16726" s="2">
        <v>1535.87</v>
      </c>
      <c r="C16726" s="10">
        <v>86.32</v>
      </c>
      <c r="D16726" s="8">
        <v>2.1000000000000001E-4</v>
      </c>
      <c r="E16726" s="13">
        <f>D16726*'Assumptions Notes'!C$12</f>
        <v>7.5600000000000001E-2</v>
      </c>
      <c r="F16726" s="15">
        <f t="shared" si="522"/>
        <v>1.81272E-2</v>
      </c>
      <c r="G16726" s="10">
        <f>IF(C16726&gt;'Assumptions Notes'!C$11,'Assumptions Notes'!C$11,C16726)</f>
        <v>86.32</v>
      </c>
      <c r="H16726" s="15">
        <f t="shared" si="523"/>
        <v>1.81272E-2</v>
      </c>
      <c r="I16726" s="2">
        <f>IF(C16726&gt;'Assumptions Notes'!C$11,-C16726*('Assumptions Notes'!C$13/(2*1000)),G16726*D16726)</f>
        <v>1.81272E-2</v>
      </c>
    </row>
    <row r="16727" spans="1:9" x14ac:dyDescent="0.2">
      <c r="A16727" s="5">
        <v>42900.4375</v>
      </c>
      <c r="B16727" s="2">
        <v>1449.73</v>
      </c>
      <c r="C16727" s="10">
        <v>87.48</v>
      </c>
      <c r="D16727" s="8">
        <v>2.075E-4</v>
      </c>
      <c r="E16727" s="13">
        <f>D16727*'Assumptions Notes'!C$12</f>
        <v>7.4700000000000003E-2</v>
      </c>
      <c r="F16727" s="15">
        <f t="shared" si="522"/>
        <v>1.8152100000000001E-2</v>
      </c>
      <c r="G16727" s="10">
        <f>IF(C16727&gt;'Assumptions Notes'!C$11,'Assumptions Notes'!C$11,C16727)</f>
        <v>87.48</v>
      </c>
      <c r="H16727" s="15">
        <f t="shared" si="523"/>
        <v>1.8152100000000001E-2</v>
      </c>
      <c r="I16727" s="2">
        <f>IF(C16727&gt;'Assumptions Notes'!C$11,-C16727*('Assumptions Notes'!C$13/(2*1000)),G16727*D16727)</f>
        <v>1.8152100000000001E-2</v>
      </c>
    </row>
    <row r="16728" spans="1:9" x14ac:dyDescent="0.2">
      <c r="A16728" s="5">
        <v>42900.458333333336</v>
      </c>
      <c r="B16728" s="2">
        <v>1367.47</v>
      </c>
      <c r="C16728" s="10">
        <v>85.3</v>
      </c>
      <c r="D16728" s="8">
        <v>2.05E-4</v>
      </c>
      <c r="E16728" s="13">
        <f>D16728*'Assumptions Notes'!C$12</f>
        <v>7.3800000000000004E-2</v>
      </c>
      <c r="F16728" s="15">
        <f t="shared" si="522"/>
        <v>1.7486499999999999E-2</v>
      </c>
      <c r="G16728" s="10">
        <f>IF(C16728&gt;'Assumptions Notes'!C$11,'Assumptions Notes'!C$11,C16728)</f>
        <v>85.3</v>
      </c>
      <c r="H16728" s="15">
        <f t="shared" si="523"/>
        <v>1.7486499999999999E-2</v>
      </c>
      <c r="I16728" s="2">
        <f>IF(C16728&gt;'Assumptions Notes'!C$11,-C16728*('Assumptions Notes'!C$13/(2*1000)),G16728*D16728)</f>
        <v>1.7486499999999999E-2</v>
      </c>
    </row>
    <row r="16729" spans="1:9" x14ac:dyDescent="0.2">
      <c r="A16729" s="5">
        <v>42900.479166666664</v>
      </c>
      <c r="B16729" s="2">
        <v>1286.28</v>
      </c>
      <c r="C16729" s="10">
        <v>78.61</v>
      </c>
      <c r="D16729" s="8">
        <v>2.1499999999999999E-4</v>
      </c>
      <c r="E16729" s="13">
        <f>D16729*'Assumptions Notes'!C$12</f>
        <v>7.7399999999999997E-2</v>
      </c>
      <c r="F16729" s="15">
        <f t="shared" si="522"/>
        <v>1.690115E-2</v>
      </c>
      <c r="G16729" s="10">
        <f>IF(C16729&gt;'Assumptions Notes'!C$11,'Assumptions Notes'!C$11,C16729)</f>
        <v>78.61</v>
      </c>
      <c r="H16729" s="15">
        <f t="shared" si="523"/>
        <v>1.690115E-2</v>
      </c>
      <c r="I16729" s="2">
        <f>IF(C16729&gt;'Assumptions Notes'!C$11,-C16729*('Assumptions Notes'!C$13/(2*1000)),G16729*D16729)</f>
        <v>1.690115E-2</v>
      </c>
    </row>
    <row r="16730" spans="1:9" x14ac:dyDescent="0.2">
      <c r="A16730" s="5">
        <v>42900.5</v>
      </c>
      <c r="B16730" s="2">
        <v>1244.69</v>
      </c>
      <c r="C16730" s="10">
        <v>81.16</v>
      </c>
      <c r="D16730" s="8">
        <v>2.2499999999999999E-4</v>
      </c>
      <c r="E16730" s="13">
        <f>D16730*'Assumptions Notes'!C$12</f>
        <v>8.1000000000000003E-2</v>
      </c>
      <c r="F16730" s="15">
        <f t="shared" si="522"/>
        <v>1.8260999999999999E-2</v>
      </c>
      <c r="G16730" s="10">
        <f>IF(C16730&gt;'Assumptions Notes'!C$11,'Assumptions Notes'!C$11,C16730)</f>
        <v>81.16</v>
      </c>
      <c r="H16730" s="15">
        <f t="shared" si="523"/>
        <v>1.8260999999999999E-2</v>
      </c>
      <c r="I16730" s="2">
        <f>IF(C16730&gt;'Assumptions Notes'!C$11,-C16730*('Assumptions Notes'!C$13/(2*1000)),G16730*D16730)</f>
        <v>1.8260999999999999E-2</v>
      </c>
    </row>
    <row r="16731" spans="1:9" x14ac:dyDescent="0.2">
      <c r="A16731" s="5">
        <v>42900.520833333336</v>
      </c>
      <c r="B16731" s="2">
        <v>1208.49</v>
      </c>
      <c r="C16731" s="10">
        <v>76.349999999999994</v>
      </c>
      <c r="D16731" s="8">
        <v>2.1250000000000002E-4</v>
      </c>
      <c r="E16731" s="13">
        <f>D16731*'Assumptions Notes'!C$12</f>
        <v>7.6500000000000012E-2</v>
      </c>
      <c r="F16731" s="15">
        <f t="shared" si="522"/>
        <v>1.6224374999999999E-2</v>
      </c>
      <c r="G16731" s="10">
        <f>IF(C16731&gt;'Assumptions Notes'!C$11,'Assumptions Notes'!C$11,C16731)</f>
        <v>76.349999999999994</v>
      </c>
      <c r="H16731" s="15">
        <f t="shared" si="523"/>
        <v>1.6224374999999999E-2</v>
      </c>
      <c r="I16731" s="2">
        <f>IF(C16731&gt;'Assumptions Notes'!C$11,-C16731*('Assumptions Notes'!C$13/(2*1000)),G16731*D16731)</f>
        <v>1.6224374999999999E-2</v>
      </c>
    </row>
    <row r="16732" spans="1:9" x14ac:dyDescent="0.2">
      <c r="A16732" s="5">
        <v>42900.541666666664</v>
      </c>
      <c r="B16732" s="2">
        <v>1192.6400000000001</v>
      </c>
      <c r="C16732" s="10">
        <v>70.78</v>
      </c>
      <c r="D16732" s="8">
        <v>2.0000000000000001E-4</v>
      </c>
      <c r="E16732" s="13">
        <f>D16732*'Assumptions Notes'!C$12</f>
        <v>7.2000000000000008E-2</v>
      </c>
      <c r="F16732" s="15">
        <f t="shared" si="522"/>
        <v>1.4156E-2</v>
      </c>
      <c r="G16732" s="10">
        <f>IF(C16732&gt;'Assumptions Notes'!C$11,'Assumptions Notes'!C$11,C16732)</f>
        <v>70.78</v>
      </c>
      <c r="H16732" s="15">
        <f t="shared" si="523"/>
        <v>1.4156E-2</v>
      </c>
      <c r="I16732" s="2">
        <f>IF(C16732&gt;'Assumptions Notes'!C$11,-C16732*('Assumptions Notes'!C$13/(2*1000)),G16732*D16732)</f>
        <v>1.4156E-2</v>
      </c>
    </row>
    <row r="16733" spans="1:9" x14ac:dyDescent="0.2">
      <c r="A16733" s="5">
        <v>42900.5625</v>
      </c>
      <c r="B16733" s="2">
        <v>1187.8800000000001</v>
      </c>
      <c r="C16733" s="10">
        <v>75.95</v>
      </c>
      <c r="D16733" s="8">
        <v>1.975E-4</v>
      </c>
      <c r="E16733" s="13">
        <f>D16733*'Assumptions Notes'!C$12</f>
        <v>7.1099999999999997E-2</v>
      </c>
      <c r="F16733" s="15">
        <f t="shared" si="522"/>
        <v>1.5000125000000001E-2</v>
      </c>
      <c r="G16733" s="10">
        <f>IF(C16733&gt;'Assumptions Notes'!C$11,'Assumptions Notes'!C$11,C16733)</f>
        <v>75.95</v>
      </c>
      <c r="H16733" s="15">
        <f t="shared" si="523"/>
        <v>1.5000125000000001E-2</v>
      </c>
      <c r="I16733" s="2">
        <f>IF(C16733&gt;'Assumptions Notes'!C$11,-C16733*('Assumptions Notes'!C$13/(2*1000)),G16733*D16733)</f>
        <v>1.5000125000000001E-2</v>
      </c>
    </row>
    <row r="16734" spans="1:9" x14ac:dyDescent="0.2">
      <c r="A16734" s="5">
        <v>42900.583333333336</v>
      </c>
      <c r="B16734" s="2">
        <v>1236.24</v>
      </c>
      <c r="C16734" s="10">
        <v>80.02</v>
      </c>
      <c r="D16734" s="8">
        <v>1.95E-4</v>
      </c>
      <c r="E16734" s="13">
        <f>D16734*'Assumptions Notes'!C$12</f>
        <v>7.0199999999999999E-2</v>
      </c>
      <c r="F16734" s="15">
        <f t="shared" si="522"/>
        <v>1.5603899999999999E-2</v>
      </c>
      <c r="G16734" s="10">
        <f>IF(C16734&gt;'Assumptions Notes'!C$11,'Assumptions Notes'!C$11,C16734)</f>
        <v>80.02</v>
      </c>
      <c r="H16734" s="15">
        <f t="shared" si="523"/>
        <v>1.5603899999999999E-2</v>
      </c>
      <c r="I16734" s="2">
        <f>IF(C16734&gt;'Assumptions Notes'!C$11,-C16734*('Assumptions Notes'!C$13/(2*1000)),G16734*D16734)</f>
        <v>1.5603899999999999E-2</v>
      </c>
    </row>
    <row r="16735" spans="1:9" x14ac:dyDescent="0.2">
      <c r="A16735" s="5">
        <v>42900.604166666664</v>
      </c>
      <c r="B16735" s="2">
        <v>1262.3</v>
      </c>
      <c r="C16735" s="10">
        <v>81.040000000000006</v>
      </c>
      <c r="D16735" s="8">
        <v>1.9625E-4</v>
      </c>
      <c r="E16735" s="13">
        <f>D16735*'Assumptions Notes'!C$12</f>
        <v>7.0650000000000004E-2</v>
      </c>
      <c r="F16735" s="15">
        <f t="shared" si="522"/>
        <v>1.5904100000000001E-2</v>
      </c>
      <c r="G16735" s="10">
        <f>IF(C16735&gt;'Assumptions Notes'!C$11,'Assumptions Notes'!C$11,C16735)</f>
        <v>81.040000000000006</v>
      </c>
      <c r="H16735" s="15">
        <f t="shared" si="523"/>
        <v>1.5904100000000001E-2</v>
      </c>
      <c r="I16735" s="2">
        <f>IF(C16735&gt;'Assumptions Notes'!C$11,-C16735*('Assumptions Notes'!C$13/(2*1000)),G16735*D16735)</f>
        <v>1.5904100000000001E-2</v>
      </c>
    </row>
    <row r="16736" spans="1:9" x14ac:dyDescent="0.2">
      <c r="A16736" s="5">
        <v>42900.625</v>
      </c>
      <c r="B16736" s="2">
        <v>1263.08</v>
      </c>
      <c r="C16736" s="10">
        <v>81.44</v>
      </c>
      <c r="D16736" s="8">
        <v>1.975E-4</v>
      </c>
      <c r="E16736" s="13">
        <f>D16736*'Assumptions Notes'!C$12</f>
        <v>7.1099999999999997E-2</v>
      </c>
      <c r="F16736" s="15">
        <f t="shared" si="522"/>
        <v>1.6084399999999999E-2</v>
      </c>
      <c r="G16736" s="10">
        <f>IF(C16736&gt;'Assumptions Notes'!C$11,'Assumptions Notes'!C$11,C16736)</f>
        <v>81.44</v>
      </c>
      <c r="H16736" s="15">
        <f t="shared" si="523"/>
        <v>1.6084399999999999E-2</v>
      </c>
      <c r="I16736" s="2">
        <f>IF(C16736&gt;'Assumptions Notes'!C$11,-C16736*('Assumptions Notes'!C$13/(2*1000)),G16736*D16736)</f>
        <v>1.6084399999999999E-2</v>
      </c>
    </row>
    <row r="16737" spans="1:9" x14ac:dyDescent="0.2">
      <c r="A16737" s="5">
        <v>42900.645833333336</v>
      </c>
      <c r="B16737" s="2">
        <v>1301.54</v>
      </c>
      <c r="C16737" s="10">
        <v>84.4</v>
      </c>
      <c r="D16737" s="8">
        <v>2.2124999999999998E-4</v>
      </c>
      <c r="E16737" s="13">
        <f>D16737*'Assumptions Notes'!C$12</f>
        <v>7.9649999999999999E-2</v>
      </c>
      <c r="F16737" s="15">
        <f t="shared" si="522"/>
        <v>1.8673499999999999E-2</v>
      </c>
      <c r="G16737" s="10">
        <f>IF(C16737&gt;'Assumptions Notes'!C$11,'Assumptions Notes'!C$11,C16737)</f>
        <v>84.4</v>
      </c>
      <c r="H16737" s="15">
        <f t="shared" si="523"/>
        <v>1.8673499999999999E-2</v>
      </c>
      <c r="I16737" s="2">
        <f>IF(C16737&gt;'Assumptions Notes'!C$11,-C16737*('Assumptions Notes'!C$13/(2*1000)),G16737*D16737)</f>
        <v>1.8673499999999999E-2</v>
      </c>
    </row>
    <row r="16738" spans="1:9" x14ac:dyDescent="0.2">
      <c r="A16738" s="5">
        <v>42900.666666666664</v>
      </c>
      <c r="B16738" s="2">
        <v>1358.5</v>
      </c>
      <c r="C16738" s="10">
        <v>91.47</v>
      </c>
      <c r="D16738" s="8">
        <v>2.4499999999999999E-4</v>
      </c>
      <c r="E16738" s="13">
        <f>D16738*'Assumptions Notes'!C$12</f>
        <v>8.8200000000000001E-2</v>
      </c>
      <c r="F16738" s="15">
        <f t="shared" si="522"/>
        <v>2.241015E-2</v>
      </c>
      <c r="G16738" s="10">
        <f>IF(C16738&gt;'Assumptions Notes'!C$11,'Assumptions Notes'!C$11,C16738)</f>
        <v>91.47</v>
      </c>
      <c r="H16738" s="15">
        <f t="shared" si="523"/>
        <v>2.241015E-2</v>
      </c>
      <c r="I16738" s="2">
        <f>IF(C16738&gt;'Assumptions Notes'!C$11,-C16738*('Assumptions Notes'!C$13/(2*1000)),G16738*D16738)</f>
        <v>2.241015E-2</v>
      </c>
    </row>
    <row r="16739" spans="1:9" x14ac:dyDescent="0.2">
      <c r="A16739" s="5">
        <v>42900.6875</v>
      </c>
      <c r="B16739" s="2">
        <v>1412.69</v>
      </c>
      <c r="C16739" s="10">
        <v>97.48</v>
      </c>
      <c r="D16739" s="8">
        <v>2.7E-4</v>
      </c>
      <c r="E16739" s="13">
        <f>D16739*'Assumptions Notes'!C$12</f>
        <v>9.7199999999999995E-2</v>
      </c>
      <c r="F16739" s="15">
        <f t="shared" si="522"/>
        <v>2.6319600000000002E-2</v>
      </c>
      <c r="G16739" s="10">
        <f>IF(C16739&gt;'Assumptions Notes'!C$11,'Assumptions Notes'!C$11,C16739)</f>
        <v>97.48</v>
      </c>
      <c r="H16739" s="15">
        <f t="shared" si="523"/>
        <v>2.6319600000000002E-2</v>
      </c>
      <c r="I16739" s="2">
        <f>IF(C16739&gt;'Assumptions Notes'!C$11,-C16739*('Assumptions Notes'!C$13/(2*1000)),G16739*D16739)</f>
        <v>2.6319600000000002E-2</v>
      </c>
    </row>
    <row r="16740" spans="1:9" x14ac:dyDescent="0.2">
      <c r="A16740" s="5">
        <v>42900.708333333336</v>
      </c>
      <c r="B16740" s="2">
        <v>1568.8</v>
      </c>
      <c r="C16740" s="10">
        <v>105.16</v>
      </c>
      <c r="D16740" s="8">
        <v>2.9500000000000001E-4</v>
      </c>
      <c r="E16740" s="13">
        <f>D16740*'Assumptions Notes'!C$12</f>
        <v>0.1062</v>
      </c>
      <c r="F16740" s="15">
        <f t="shared" si="522"/>
        <v>3.10222E-2</v>
      </c>
      <c r="G16740" s="10">
        <f>IF(C16740&gt;'Assumptions Notes'!C$11,'Assumptions Notes'!C$11,C16740)</f>
        <v>105.16</v>
      </c>
      <c r="H16740" s="15">
        <f t="shared" si="523"/>
        <v>3.10222E-2</v>
      </c>
      <c r="I16740" s="2">
        <f>IF(C16740&gt;'Assumptions Notes'!C$11,-C16740*('Assumptions Notes'!C$13/(2*1000)),G16740*D16740)</f>
        <v>3.10222E-2</v>
      </c>
    </row>
    <row r="16741" spans="1:9" x14ac:dyDescent="0.2">
      <c r="A16741" s="5">
        <v>42900.729166666664</v>
      </c>
      <c r="B16741" s="2">
        <v>1711.09</v>
      </c>
      <c r="C16741" s="10">
        <v>131.49</v>
      </c>
      <c r="D16741" s="8">
        <v>2.9750000000000002E-4</v>
      </c>
      <c r="E16741" s="13">
        <f>D16741*'Assumptions Notes'!C$12</f>
        <v>0.1071</v>
      </c>
      <c r="F16741" s="15">
        <f t="shared" si="522"/>
        <v>3.9118275000000008E-2</v>
      </c>
      <c r="G16741" s="10">
        <f>IF(C16741&gt;'Assumptions Notes'!C$11,'Assumptions Notes'!C$11,C16741)</f>
        <v>120</v>
      </c>
      <c r="H16741" s="15">
        <f t="shared" si="523"/>
        <v>3.5700000000000003E-2</v>
      </c>
      <c r="I16741" s="2">
        <f>IF(C16741&gt;'Assumptions Notes'!C$11,-C16741*('Assumptions Notes'!C$13/(2*1000)),G16741*D16741)</f>
        <v>-6.5745000000000012E-2</v>
      </c>
    </row>
    <row r="16742" spans="1:9" x14ac:dyDescent="0.2">
      <c r="A16742" s="5">
        <v>42900.75</v>
      </c>
      <c r="B16742" s="2">
        <v>1866.12</v>
      </c>
      <c r="C16742" s="10">
        <v>137.34</v>
      </c>
      <c r="D16742" s="8">
        <v>2.9999999999999997E-4</v>
      </c>
      <c r="E16742" s="13">
        <f>D16742*'Assumptions Notes'!C$12</f>
        <v>0.10799999999999998</v>
      </c>
      <c r="F16742" s="15">
        <f t="shared" si="522"/>
        <v>4.1201999999999996E-2</v>
      </c>
      <c r="G16742" s="10">
        <f>IF(C16742&gt;'Assumptions Notes'!C$11,'Assumptions Notes'!C$11,C16742)</f>
        <v>120</v>
      </c>
      <c r="H16742" s="15">
        <f t="shared" si="523"/>
        <v>3.5999999999999997E-2</v>
      </c>
      <c r="I16742" s="2">
        <f>IF(C16742&gt;'Assumptions Notes'!C$11,-C16742*('Assumptions Notes'!C$13/(2*1000)),G16742*D16742)</f>
        <v>-6.8670000000000009E-2</v>
      </c>
    </row>
    <row r="16743" spans="1:9" x14ac:dyDescent="0.2">
      <c r="A16743" s="5">
        <v>42900.770833333336</v>
      </c>
      <c r="B16743" s="2">
        <v>1984.42</v>
      </c>
      <c r="C16743" s="10">
        <v>116.91</v>
      </c>
      <c r="D16743" s="8">
        <v>2.9999999999999997E-4</v>
      </c>
      <c r="E16743" s="13">
        <f>D16743*'Assumptions Notes'!C$12</f>
        <v>0.10799999999999998</v>
      </c>
      <c r="F16743" s="15">
        <f t="shared" si="522"/>
        <v>3.5072999999999993E-2</v>
      </c>
      <c r="G16743" s="10">
        <f>IF(C16743&gt;'Assumptions Notes'!C$11,'Assumptions Notes'!C$11,C16743)</f>
        <v>116.91</v>
      </c>
      <c r="H16743" s="15">
        <f t="shared" si="523"/>
        <v>3.5072999999999993E-2</v>
      </c>
      <c r="I16743" s="2">
        <f>IF(C16743&gt;'Assumptions Notes'!C$11,-C16743*('Assumptions Notes'!C$13/(2*1000)),G16743*D16743)</f>
        <v>3.5072999999999993E-2</v>
      </c>
    </row>
    <row r="16744" spans="1:9" x14ac:dyDescent="0.2">
      <c r="A16744" s="5">
        <v>42900.791666666664</v>
      </c>
      <c r="B16744" s="2">
        <v>1998.97</v>
      </c>
      <c r="C16744" s="10">
        <v>107.71</v>
      </c>
      <c r="D16744" s="8">
        <v>2.9999999999999997E-4</v>
      </c>
      <c r="E16744" s="13">
        <f>D16744*'Assumptions Notes'!C$12</f>
        <v>0.10799999999999998</v>
      </c>
      <c r="F16744" s="15">
        <f t="shared" si="522"/>
        <v>3.2312999999999995E-2</v>
      </c>
      <c r="G16744" s="10">
        <f>IF(C16744&gt;'Assumptions Notes'!C$11,'Assumptions Notes'!C$11,C16744)</f>
        <v>107.71</v>
      </c>
      <c r="H16744" s="15">
        <f t="shared" si="523"/>
        <v>3.2312999999999995E-2</v>
      </c>
      <c r="I16744" s="2">
        <f>IF(C16744&gt;'Assumptions Notes'!C$11,-C16744*('Assumptions Notes'!C$13/(2*1000)),G16744*D16744)</f>
        <v>3.2312999999999995E-2</v>
      </c>
    </row>
    <row r="16745" spans="1:9" x14ac:dyDescent="0.2">
      <c r="A16745" s="5">
        <v>42900.8125</v>
      </c>
      <c r="B16745" s="2">
        <v>1982.38</v>
      </c>
      <c r="C16745" s="10">
        <v>107.52</v>
      </c>
      <c r="D16745" s="8">
        <v>2.9750000000000002E-4</v>
      </c>
      <c r="E16745" s="13">
        <f>D16745*'Assumptions Notes'!C$12</f>
        <v>0.1071</v>
      </c>
      <c r="F16745" s="15">
        <f t="shared" si="522"/>
        <v>3.19872E-2</v>
      </c>
      <c r="G16745" s="10">
        <f>IF(C16745&gt;'Assumptions Notes'!C$11,'Assumptions Notes'!C$11,C16745)</f>
        <v>107.52</v>
      </c>
      <c r="H16745" s="15">
        <f t="shared" si="523"/>
        <v>3.19872E-2</v>
      </c>
      <c r="I16745" s="2">
        <f>IF(C16745&gt;'Assumptions Notes'!C$11,-C16745*('Assumptions Notes'!C$13/(2*1000)),G16745*D16745)</f>
        <v>3.19872E-2</v>
      </c>
    </row>
    <row r="16746" spans="1:9" x14ac:dyDescent="0.2">
      <c r="A16746" s="5">
        <v>42900.833333333336</v>
      </c>
      <c r="B16746" s="2">
        <v>1959.44</v>
      </c>
      <c r="C16746" s="10">
        <v>108.69</v>
      </c>
      <c r="D16746" s="8">
        <v>2.9500000000000001E-4</v>
      </c>
      <c r="E16746" s="13">
        <f>D16746*'Assumptions Notes'!C$12</f>
        <v>0.1062</v>
      </c>
      <c r="F16746" s="15">
        <f t="shared" si="522"/>
        <v>3.2063550000000003E-2</v>
      </c>
      <c r="G16746" s="10">
        <f>IF(C16746&gt;'Assumptions Notes'!C$11,'Assumptions Notes'!C$11,C16746)</f>
        <v>108.69</v>
      </c>
      <c r="H16746" s="15">
        <f t="shared" si="523"/>
        <v>3.2063550000000003E-2</v>
      </c>
      <c r="I16746" s="2">
        <f>IF(C16746&gt;'Assumptions Notes'!C$11,-C16746*('Assumptions Notes'!C$13/(2*1000)),G16746*D16746)</f>
        <v>3.2063550000000003E-2</v>
      </c>
    </row>
    <row r="16747" spans="1:9" x14ac:dyDescent="0.2">
      <c r="A16747" s="5">
        <v>42900.854166666664</v>
      </c>
      <c r="B16747" s="2">
        <v>1934.44</v>
      </c>
      <c r="C16747" s="10">
        <v>120.78</v>
      </c>
      <c r="D16747" s="8">
        <v>2.9E-4</v>
      </c>
      <c r="E16747" s="13">
        <f>D16747*'Assumptions Notes'!C$12</f>
        <v>0.10440000000000001</v>
      </c>
      <c r="F16747" s="15">
        <f t="shared" si="522"/>
        <v>3.50262E-2</v>
      </c>
      <c r="G16747" s="10">
        <f>IF(C16747&gt;'Assumptions Notes'!C$11,'Assumptions Notes'!C$11,C16747)</f>
        <v>120</v>
      </c>
      <c r="H16747" s="15">
        <f t="shared" si="523"/>
        <v>3.4799999999999998E-2</v>
      </c>
      <c r="I16747" s="2">
        <f>IF(C16747&gt;'Assumptions Notes'!C$11,-C16747*('Assumptions Notes'!C$13/(2*1000)),G16747*D16747)</f>
        <v>-6.0389999999999999E-2</v>
      </c>
    </row>
    <row r="16748" spans="1:9" x14ac:dyDescent="0.2">
      <c r="A16748" s="5">
        <v>42900.875</v>
      </c>
      <c r="B16748" s="2">
        <v>1868.42</v>
      </c>
      <c r="C16748" s="10">
        <v>101.42</v>
      </c>
      <c r="D16748" s="8">
        <v>2.8499999999999999E-4</v>
      </c>
      <c r="E16748" s="13">
        <f>D16748*'Assumptions Notes'!C$12</f>
        <v>0.1026</v>
      </c>
      <c r="F16748" s="15">
        <f t="shared" si="522"/>
        <v>2.8904699999999998E-2</v>
      </c>
      <c r="G16748" s="10">
        <f>IF(C16748&gt;'Assumptions Notes'!C$11,'Assumptions Notes'!C$11,C16748)</f>
        <v>101.42</v>
      </c>
      <c r="H16748" s="15">
        <f t="shared" si="523"/>
        <v>2.8904699999999998E-2</v>
      </c>
      <c r="I16748" s="2">
        <f>IF(C16748&gt;'Assumptions Notes'!C$11,-C16748*('Assumptions Notes'!C$13/(2*1000)),G16748*D16748)</f>
        <v>2.8904699999999998E-2</v>
      </c>
    </row>
    <row r="16749" spans="1:9" x14ac:dyDescent="0.2">
      <c r="A16749" s="5">
        <v>42900.895833333336</v>
      </c>
      <c r="B16749" s="2">
        <v>1799.5</v>
      </c>
      <c r="C16749" s="10">
        <v>98.81</v>
      </c>
      <c r="D16749" s="8">
        <v>2.7E-4</v>
      </c>
      <c r="E16749" s="13">
        <f>D16749*'Assumptions Notes'!C$12</f>
        <v>9.7199999999999995E-2</v>
      </c>
      <c r="F16749" s="15">
        <f t="shared" si="522"/>
        <v>2.66787E-2</v>
      </c>
      <c r="G16749" s="10">
        <f>IF(C16749&gt;'Assumptions Notes'!C$11,'Assumptions Notes'!C$11,C16749)</f>
        <v>98.81</v>
      </c>
      <c r="H16749" s="15">
        <f t="shared" si="523"/>
        <v>2.66787E-2</v>
      </c>
      <c r="I16749" s="2">
        <f>IF(C16749&gt;'Assumptions Notes'!C$11,-C16749*('Assumptions Notes'!C$13/(2*1000)),G16749*D16749)</f>
        <v>2.66787E-2</v>
      </c>
    </row>
    <row r="16750" spans="1:9" x14ac:dyDescent="0.2">
      <c r="A16750" s="5">
        <v>42900.916666666664</v>
      </c>
      <c r="B16750" s="2">
        <v>1716.98</v>
      </c>
      <c r="C16750" s="10">
        <v>100.93</v>
      </c>
      <c r="D16750" s="8">
        <v>2.5500000000000002E-4</v>
      </c>
      <c r="E16750" s="13">
        <f>D16750*'Assumptions Notes'!C$12</f>
        <v>9.1800000000000007E-2</v>
      </c>
      <c r="F16750" s="15">
        <f t="shared" si="522"/>
        <v>2.5737150000000004E-2</v>
      </c>
      <c r="G16750" s="10">
        <f>IF(C16750&gt;'Assumptions Notes'!C$11,'Assumptions Notes'!C$11,C16750)</f>
        <v>100.93</v>
      </c>
      <c r="H16750" s="15">
        <f t="shared" si="523"/>
        <v>2.5737150000000004E-2</v>
      </c>
      <c r="I16750" s="2">
        <f>IF(C16750&gt;'Assumptions Notes'!C$11,-C16750*('Assumptions Notes'!C$13/(2*1000)),G16750*D16750)</f>
        <v>2.5737150000000004E-2</v>
      </c>
    </row>
    <row r="16751" spans="1:9" x14ac:dyDescent="0.2">
      <c r="A16751" s="5">
        <v>42900.9375</v>
      </c>
      <c r="B16751" s="2">
        <v>1638.77</v>
      </c>
      <c r="C16751" s="10">
        <v>113.99</v>
      </c>
      <c r="D16751" s="8">
        <v>2.1250000000000002E-4</v>
      </c>
      <c r="E16751" s="13">
        <f>D16751*'Assumptions Notes'!C$12</f>
        <v>7.6500000000000012E-2</v>
      </c>
      <c r="F16751" s="15">
        <f t="shared" si="522"/>
        <v>2.4222875000000001E-2</v>
      </c>
      <c r="G16751" s="10">
        <f>IF(C16751&gt;'Assumptions Notes'!C$11,'Assumptions Notes'!C$11,C16751)</f>
        <v>113.99</v>
      </c>
      <c r="H16751" s="15">
        <f t="shared" si="523"/>
        <v>2.4222875000000001E-2</v>
      </c>
      <c r="I16751" s="2">
        <f>IF(C16751&gt;'Assumptions Notes'!C$11,-C16751*('Assumptions Notes'!C$13/(2*1000)),G16751*D16751)</f>
        <v>2.4222875000000001E-2</v>
      </c>
    </row>
    <row r="16752" spans="1:9" x14ac:dyDescent="0.2">
      <c r="A16752" s="5">
        <v>42900.958333333336</v>
      </c>
      <c r="B16752" s="2">
        <v>1553.09</v>
      </c>
      <c r="C16752" s="10">
        <v>103.56</v>
      </c>
      <c r="D16752" s="8">
        <v>1.7000000000000001E-4</v>
      </c>
      <c r="E16752" s="13">
        <f>D16752*'Assumptions Notes'!C$12</f>
        <v>6.1200000000000004E-2</v>
      </c>
      <c r="F16752" s="15">
        <f t="shared" si="522"/>
        <v>1.7605200000000001E-2</v>
      </c>
      <c r="G16752" s="10">
        <f>IF(C16752&gt;'Assumptions Notes'!C$11,'Assumptions Notes'!C$11,C16752)</f>
        <v>103.56</v>
      </c>
      <c r="H16752" s="15">
        <f t="shared" si="523"/>
        <v>1.7605200000000001E-2</v>
      </c>
      <c r="I16752" s="2">
        <f>IF(C16752&gt;'Assumptions Notes'!C$11,-C16752*('Assumptions Notes'!C$13/(2*1000)),G16752*D16752)</f>
        <v>1.7605200000000001E-2</v>
      </c>
    </row>
    <row r="16753" spans="1:9" x14ac:dyDescent="0.2">
      <c r="A16753" s="5">
        <v>42900.979166666664</v>
      </c>
      <c r="B16753" s="2">
        <v>1485.69</v>
      </c>
      <c r="C16753" s="10">
        <v>114.79</v>
      </c>
      <c r="D16753" s="8">
        <v>1.5000000000000001E-4</v>
      </c>
      <c r="E16753" s="13">
        <f>D16753*'Assumptions Notes'!C$12</f>
        <v>5.4000000000000006E-2</v>
      </c>
      <c r="F16753" s="15">
        <f t="shared" si="522"/>
        <v>1.7218500000000001E-2</v>
      </c>
      <c r="G16753" s="10">
        <f>IF(C16753&gt;'Assumptions Notes'!C$11,'Assumptions Notes'!C$11,C16753)</f>
        <v>114.79</v>
      </c>
      <c r="H16753" s="15">
        <f t="shared" si="523"/>
        <v>1.7218500000000001E-2</v>
      </c>
      <c r="I16753" s="2">
        <f>IF(C16753&gt;'Assumptions Notes'!C$11,-C16753*('Assumptions Notes'!C$13/(2*1000)),G16753*D16753)</f>
        <v>1.7218500000000001E-2</v>
      </c>
    </row>
    <row r="16754" spans="1:9" x14ac:dyDescent="0.2">
      <c r="A16754" s="5">
        <v>42901</v>
      </c>
      <c r="B16754" s="2">
        <v>1672.41</v>
      </c>
      <c r="C16754" s="10">
        <v>145.69999999999999</v>
      </c>
      <c r="D16754" s="8">
        <v>1.2999999999999999E-4</v>
      </c>
      <c r="E16754" s="13">
        <f>D16754*'Assumptions Notes'!C$12</f>
        <v>4.6799999999999994E-2</v>
      </c>
      <c r="F16754" s="15">
        <f t="shared" si="522"/>
        <v>1.8940999999999996E-2</v>
      </c>
      <c r="G16754" s="10">
        <f>IF(C16754&gt;'Assumptions Notes'!C$11,'Assumptions Notes'!C$11,C16754)</f>
        <v>120</v>
      </c>
      <c r="H16754" s="15">
        <f t="shared" si="523"/>
        <v>1.5599999999999999E-2</v>
      </c>
      <c r="I16754" s="2">
        <f>IF(C16754&gt;'Assumptions Notes'!C$11,-C16754*('Assumptions Notes'!C$13/(2*1000)),G16754*D16754)</f>
        <v>-7.2849999999999998E-2</v>
      </c>
    </row>
    <row r="16755" spans="1:9" x14ac:dyDescent="0.2">
      <c r="A16755" s="5">
        <v>42901.020833333336</v>
      </c>
      <c r="B16755" s="2">
        <v>1559.22</v>
      </c>
      <c r="C16755" s="10">
        <v>112.69</v>
      </c>
      <c r="D16755" s="8">
        <v>1.175E-4</v>
      </c>
      <c r="E16755" s="13">
        <f>D16755*'Assumptions Notes'!C$12</f>
        <v>4.2299999999999997E-2</v>
      </c>
      <c r="F16755" s="15">
        <f t="shared" si="522"/>
        <v>1.3241075E-2</v>
      </c>
      <c r="G16755" s="10">
        <f>IF(C16755&gt;'Assumptions Notes'!C$11,'Assumptions Notes'!C$11,C16755)</f>
        <v>112.69</v>
      </c>
      <c r="H16755" s="15">
        <f t="shared" si="523"/>
        <v>1.3241075E-2</v>
      </c>
      <c r="I16755" s="2">
        <f>IF(C16755&gt;'Assumptions Notes'!C$11,-C16755*('Assumptions Notes'!C$13/(2*1000)),G16755*D16755)</f>
        <v>1.3241075E-2</v>
      </c>
    </row>
    <row r="16756" spans="1:9" x14ac:dyDescent="0.2">
      <c r="A16756" s="5">
        <v>42901.041666666664</v>
      </c>
      <c r="B16756" s="2">
        <v>1480.38</v>
      </c>
      <c r="C16756" s="10">
        <v>107.91</v>
      </c>
      <c r="D16756" s="8">
        <v>1.05E-4</v>
      </c>
      <c r="E16756" s="13">
        <f>D16756*'Assumptions Notes'!C$12</f>
        <v>3.78E-2</v>
      </c>
      <c r="F16756" s="15">
        <f t="shared" si="522"/>
        <v>1.133055E-2</v>
      </c>
      <c r="G16756" s="10">
        <f>IF(C16756&gt;'Assumptions Notes'!C$11,'Assumptions Notes'!C$11,C16756)</f>
        <v>107.91</v>
      </c>
      <c r="H16756" s="15">
        <f t="shared" si="523"/>
        <v>1.133055E-2</v>
      </c>
      <c r="I16756" s="2">
        <f>IF(C16756&gt;'Assumptions Notes'!C$11,-C16756*('Assumptions Notes'!C$13/(2*1000)),G16756*D16756)</f>
        <v>1.133055E-2</v>
      </c>
    </row>
    <row r="16757" spans="1:9" x14ac:dyDescent="0.2">
      <c r="A16757" s="5">
        <v>42901.0625</v>
      </c>
      <c r="B16757" s="2">
        <v>1390.86</v>
      </c>
      <c r="C16757" s="10">
        <v>101.11</v>
      </c>
      <c r="D16757" s="8">
        <v>1.025E-4</v>
      </c>
      <c r="E16757" s="13">
        <f>D16757*'Assumptions Notes'!C$12</f>
        <v>3.6900000000000002E-2</v>
      </c>
      <c r="F16757" s="15">
        <f t="shared" si="522"/>
        <v>1.0363775E-2</v>
      </c>
      <c r="G16757" s="10">
        <f>IF(C16757&gt;'Assumptions Notes'!C$11,'Assumptions Notes'!C$11,C16757)</f>
        <v>101.11</v>
      </c>
      <c r="H16757" s="15">
        <f t="shared" si="523"/>
        <v>1.0363775E-2</v>
      </c>
      <c r="I16757" s="2">
        <f>IF(C16757&gt;'Assumptions Notes'!C$11,-C16757*('Assumptions Notes'!C$13/(2*1000)),G16757*D16757)</f>
        <v>1.0363775E-2</v>
      </c>
    </row>
    <row r="16758" spans="1:9" x14ac:dyDescent="0.2">
      <c r="A16758" s="5">
        <v>42901.083333333336</v>
      </c>
      <c r="B16758" s="2">
        <v>1309.1400000000001</v>
      </c>
      <c r="C16758" s="10">
        <v>103.66</v>
      </c>
      <c r="D16758" s="8">
        <v>1E-4</v>
      </c>
      <c r="E16758" s="13">
        <f>D16758*'Assumptions Notes'!C$12</f>
        <v>3.6000000000000004E-2</v>
      </c>
      <c r="F16758" s="15">
        <f t="shared" si="522"/>
        <v>1.0366E-2</v>
      </c>
      <c r="G16758" s="10">
        <f>IF(C16758&gt;'Assumptions Notes'!C$11,'Assumptions Notes'!C$11,C16758)</f>
        <v>103.66</v>
      </c>
      <c r="H16758" s="15">
        <f t="shared" si="523"/>
        <v>1.0366E-2</v>
      </c>
      <c r="I16758" s="2">
        <f>IF(C16758&gt;'Assumptions Notes'!C$11,-C16758*('Assumptions Notes'!C$13/(2*1000)),G16758*D16758)</f>
        <v>1.0366E-2</v>
      </c>
    </row>
    <row r="16759" spans="1:9" x14ac:dyDescent="0.2">
      <c r="A16759" s="5">
        <v>42901.104166666664</v>
      </c>
      <c r="B16759" s="2">
        <v>1254.5899999999999</v>
      </c>
      <c r="C16759" s="10">
        <v>113.16</v>
      </c>
      <c r="D16759" s="8">
        <v>9.8750000000000002E-5</v>
      </c>
      <c r="E16759" s="13">
        <f>D16759*'Assumptions Notes'!C$12</f>
        <v>3.5549999999999998E-2</v>
      </c>
      <c r="F16759" s="15">
        <f t="shared" si="522"/>
        <v>1.117455E-2</v>
      </c>
      <c r="G16759" s="10">
        <f>IF(C16759&gt;'Assumptions Notes'!C$11,'Assumptions Notes'!C$11,C16759)</f>
        <v>113.16</v>
      </c>
      <c r="H16759" s="15">
        <f t="shared" si="523"/>
        <v>1.117455E-2</v>
      </c>
      <c r="I16759" s="2">
        <f>IF(C16759&gt;'Assumptions Notes'!C$11,-C16759*('Assumptions Notes'!C$13/(2*1000)),G16759*D16759)</f>
        <v>1.117455E-2</v>
      </c>
    </row>
    <row r="16760" spans="1:9" x14ac:dyDescent="0.2">
      <c r="A16760" s="5">
        <v>42901.125</v>
      </c>
      <c r="B16760" s="2">
        <v>1231.78</v>
      </c>
      <c r="C16760" s="10">
        <v>114.62</v>
      </c>
      <c r="D16760" s="8">
        <v>9.7499999999999998E-5</v>
      </c>
      <c r="E16760" s="13">
        <f>D16760*'Assumptions Notes'!C$12</f>
        <v>3.5099999999999999E-2</v>
      </c>
      <c r="F16760" s="15">
        <f t="shared" si="522"/>
        <v>1.117545E-2</v>
      </c>
      <c r="G16760" s="10">
        <f>IF(C16760&gt;'Assumptions Notes'!C$11,'Assumptions Notes'!C$11,C16760)</f>
        <v>114.62</v>
      </c>
      <c r="H16760" s="15">
        <f t="shared" si="523"/>
        <v>1.117545E-2</v>
      </c>
      <c r="I16760" s="2">
        <f>IF(C16760&gt;'Assumptions Notes'!C$11,-C16760*('Assumptions Notes'!C$13/(2*1000)),G16760*D16760)</f>
        <v>1.117545E-2</v>
      </c>
    </row>
    <row r="16761" spans="1:9" x14ac:dyDescent="0.2">
      <c r="A16761" s="5">
        <v>42901.145833333336</v>
      </c>
      <c r="B16761" s="2">
        <v>1207.8699999999999</v>
      </c>
      <c r="C16761" s="10">
        <v>107.83</v>
      </c>
      <c r="D16761" s="8">
        <v>9.6250000000000009E-5</v>
      </c>
      <c r="E16761" s="13">
        <f>D16761*'Assumptions Notes'!C$12</f>
        <v>3.465E-2</v>
      </c>
      <c r="F16761" s="15">
        <f t="shared" si="522"/>
        <v>1.0378637500000001E-2</v>
      </c>
      <c r="G16761" s="10">
        <f>IF(C16761&gt;'Assumptions Notes'!C$11,'Assumptions Notes'!C$11,C16761)</f>
        <v>107.83</v>
      </c>
      <c r="H16761" s="15">
        <f t="shared" si="523"/>
        <v>1.0378637500000001E-2</v>
      </c>
      <c r="I16761" s="2">
        <f>IF(C16761&gt;'Assumptions Notes'!C$11,-C16761*('Assumptions Notes'!C$13/(2*1000)),G16761*D16761)</f>
        <v>1.0378637500000001E-2</v>
      </c>
    </row>
    <row r="16762" spans="1:9" x14ac:dyDescent="0.2">
      <c r="A16762" s="5">
        <v>42901.166666666664</v>
      </c>
      <c r="B16762" s="2">
        <v>1164.52</v>
      </c>
      <c r="C16762" s="10">
        <v>97.86</v>
      </c>
      <c r="D16762" s="8">
        <v>9.5000000000000005E-5</v>
      </c>
      <c r="E16762" s="13">
        <f>D16762*'Assumptions Notes'!C$12</f>
        <v>3.4200000000000001E-2</v>
      </c>
      <c r="F16762" s="15">
        <f t="shared" si="522"/>
        <v>9.2966999999999998E-3</v>
      </c>
      <c r="G16762" s="10">
        <f>IF(C16762&gt;'Assumptions Notes'!C$11,'Assumptions Notes'!C$11,C16762)</f>
        <v>97.86</v>
      </c>
      <c r="H16762" s="15">
        <f t="shared" si="523"/>
        <v>9.2966999999999998E-3</v>
      </c>
      <c r="I16762" s="2">
        <f>IF(C16762&gt;'Assumptions Notes'!C$11,-C16762*('Assumptions Notes'!C$13/(2*1000)),G16762*D16762)</f>
        <v>9.2966999999999998E-3</v>
      </c>
    </row>
    <row r="16763" spans="1:9" x14ac:dyDescent="0.2">
      <c r="A16763" s="5">
        <v>42901.1875</v>
      </c>
      <c r="B16763" s="2">
        <v>1158.04</v>
      </c>
      <c r="C16763" s="10">
        <v>99.99</v>
      </c>
      <c r="D16763" s="8">
        <v>9.6250000000000009E-5</v>
      </c>
      <c r="E16763" s="13">
        <f>D16763*'Assumptions Notes'!C$12</f>
        <v>3.465E-2</v>
      </c>
      <c r="F16763" s="15">
        <f t="shared" si="522"/>
        <v>9.6240375E-3</v>
      </c>
      <c r="G16763" s="10">
        <f>IF(C16763&gt;'Assumptions Notes'!C$11,'Assumptions Notes'!C$11,C16763)</f>
        <v>99.99</v>
      </c>
      <c r="H16763" s="15">
        <f t="shared" si="523"/>
        <v>9.6240375E-3</v>
      </c>
      <c r="I16763" s="2">
        <f>IF(C16763&gt;'Assumptions Notes'!C$11,-C16763*('Assumptions Notes'!C$13/(2*1000)),G16763*D16763)</f>
        <v>9.6240375E-3</v>
      </c>
    </row>
    <row r="16764" spans="1:9" x14ac:dyDescent="0.2">
      <c r="A16764" s="5">
        <v>42901.208333333336</v>
      </c>
      <c r="B16764" s="2">
        <v>1143.4100000000001</v>
      </c>
      <c r="C16764" s="10">
        <v>99.96</v>
      </c>
      <c r="D16764" s="8">
        <v>9.7499999999999998E-5</v>
      </c>
      <c r="E16764" s="13">
        <f>D16764*'Assumptions Notes'!C$12</f>
        <v>3.5099999999999999E-2</v>
      </c>
      <c r="F16764" s="15">
        <f t="shared" si="522"/>
        <v>9.7460999999999989E-3</v>
      </c>
      <c r="G16764" s="10">
        <f>IF(C16764&gt;'Assumptions Notes'!C$11,'Assumptions Notes'!C$11,C16764)</f>
        <v>99.96</v>
      </c>
      <c r="H16764" s="15">
        <f t="shared" si="523"/>
        <v>9.7460999999999989E-3</v>
      </c>
      <c r="I16764" s="2">
        <f>IF(C16764&gt;'Assumptions Notes'!C$11,-C16764*('Assumptions Notes'!C$13/(2*1000)),G16764*D16764)</f>
        <v>9.7460999999999989E-3</v>
      </c>
    </row>
    <row r="16765" spans="1:9" x14ac:dyDescent="0.2">
      <c r="A16765" s="5">
        <v>42901.229166666664</v>
      </c>
      <c r="B16765" s="2">
        <v>1183.07</v>
      </c>
      <c r="C16765" s="10">
        <v>100.08</v>
      </c>
      <c r="D16765" s="8">
        <v>1.15E-4</v>
      </c>
      <c r="E16765" s="13">
        <f>D16765*'Assumptions Notes'!C$12</f>
        <v>4.1399999999999999E-2</v>
      </c>
      <c r="F16765" s="15">
        <f t="shared" si="522"/>
        <v>1.1509200000000001E-2</v>
      </c>
      <c r="G16765" s="10">
        <f>IF(C16765&gt;'Assumptions Notes'!C$11,'Assumptions Notes'!C$11,C16765)</f>
        <v>100.08</v>
      </c>
      <c r="H16765" s="15">
        <f t="shared" si="523"/>
        <v>1.1509200000000001E-2</v>
      </c>
      <c r="I16765" s="2">
        <f>IF(C16765&gt;'Assumptions Notes'!C$11,-C16765*('Assumptions Notes'!C$13/(2*1000)),G16765*D16765)</f>
        <v>1.1509200000000001E-2</v>
      </c>
    </row>
    <row r="16766" spans="1:9" x14ac:dyDescent="0.2">
      <c r="A16766" s="5">
        <v>42901.25</v>
      </c>
      <c r="B16766" s="2">
        <v>1251.26</v>
      </c>
      <c r="C16766" s="10">
        <v>99.68</v>
      </c>
      <c r="D16766" s="8">
        <v>1.325E-4</v>
      </c>
      <c r="E16766" s="13">
        <f>D16766*'Assumptions Notes'!C$12</f>
        <v>4.7699999999999999E-2</v>
      </c>
      <c r="F16766" s="15">
        <f t="shared" si="522"/>
        <v>1.32076E-2</v>
      </c>
      <c r="G16766" s="10">
        <f>IF(C16766&gt;'Assumptions Notes'!C$11,'Assumptions Notes'!C$11,C16766)</f>
        <v>99.68</v>
      </c>
      <c r="H16766" s="15">
        <f t="shared" si="523"/>
        <v>1.32076E-2</v>
      </c>
      <c r="I16766" s="2">
        <f>IF(C16766&gt;'Assumptions Notes'!C$11,-C16766*('Assumptions Notes'!C$13/(2*1000)),G16766*D16766)</f>
        <v>1.32076E-2</v>
      </c>
    </row>
    <row r="16767" spans="1:9" x14ac:dyDescent="0.2">
      <c r="A16767" s="5">
        <v>42901.270833333336</v>
      </c>
      <c r="B16767" s="2">
        <v>1350.52</v>
      </c>
      <c r="C16767" s="10">
        <v>131.68</v>
      </c>
      <c r="D16767" s="8">
        <v>1.6249999999999999E-4</v>
      </c>
      <c r="E16767" s="13">
        <f>D16767*'Assumptions Notes'!C$12</f>
        <v>5.8499999999999996E-2</v>
      </c>
      <c r="F16767" s="15">
        <f t="shared" si="522"/>
        <v>2.1398E-2</v>
      </c>
      <c r="G16767" s="10">
        <f>IF(C16767&gt;'Assumptions Notes'!C$11,'Assumptions Notes'!C$11,C16767)</f>
        <v>120</v>
      </c>
      <c r="H16767" s="15">
        <f t="shared" si="523"/>
        <v>1.95E-2</v>
      </c>
      <c r="I16767" s="2">
        <f>IF(C16767&gt;'Assumptions Notes'!C$11,-C16767*('Assumptions Notes'!C$13/(2*1000)),G16767*D16767)</f>
        <v>-6.584000000000001E-2</v>
      </c>
    </row>
    <row r="16768" spans="1:9" x14ac:dyDescent="0.2">
      <c r="A16768" s="5">
        <v>42901.291666666664</v>
      </c>
      <c r="B16768" s="2">
        <v>1464.82</v>
      </c>
      <c r="C16768" s="10">
        <v>152.77000000000001</v>
      </c>
      <c r="D16768" s="8">
        <v>1.9249999999999999E-4</v>
      </c>
      <c r="E16768" s="13">
        <f>D16768*'Assumptions Notes'!C$12</f>
        <v>6.93E-2</v>
      </c>
      <c r="F16768" s="15">
        <f t="shared" si="522"/>
        <v>2.9408225E-2</v>
      </c>
      <c r="G16768" s="10">
        <f>IF(C16768&gt;'Assumptions Notes'!C$11,'Assumptions Notes'!C$11,C16768)</f>
        <v>120</v>
      </c>
      <c r="H16768" s="15">
        <f t="shared" si="523"/>
        <v>2.3099999999999999E-2</v>
      </c>
      <c r="I16768" s="2">
        <f>IF(C16768&gt;'Assumptions Notes'!C$11,-C16768*('Assumptions Notes'!C$13/(2*1000)),G16768*D16768)</f>
        <v>-7.6385000000000008E-2</v>
      </c>
    </row>
    <row r="16769" spans="1:9" x14ac:dyDescent="0.2">
      <c r="A16769" s="5">
        <v>42901.3125</v>
      </c>
      <c r="B16769" s="2">
        <v>1602.12</v>
      </c>
      <c r="C16769" s="10">
        <v>113.55</v>
      </c>
      <c r="D16769" s="8">
        <v>2.0875000000000001E-4</v>
      </c>
      <c r="E16769" s="13">
        <f>D16769*'Assumptions Notes'!C$12</f>
        <v>7.5150000000000008E-2</v>
      </c>
      <c r="F16769" s="15">
        <f t="shared" si="522"/>
        <v>2.3703562500000001E-2</v>
      </c>
      <c r="G16769" s="10">
        <f>IF(C16769&gt;'Assumptions Notes'!C$11,'Assumptions Notes'!C$11,C16769)</f>
        <v>113.55</v>
      </c>
      <c r="H16769" s="15">
        <f t="shared" si="523"/>
        <v>2.3703562500000001E-2</v>
      </c>
      <c r="I16769" s="2">
        <f>IF(C16769&gt;'Assumptions Notes'!C$11,-C16769*('Assumptions Notes'!C$13/(2*1000)),G16769*D16769)</f>
        <v>2.3703562500000001E-2</v>
      </c>
    </row>
    <row r="16770" spans="1:9" x14ac:dyDescent="0.2">
      <c r="A16770" s="5">
        <v>42901.333333333336</v>
      </c>
      <c r="B16770" s="2">
        <v>1741.51</v>
      </c>
      <c r="C16770" s="10">
        <v>130.85</v>
      </c>
      <c r="D16770" s="8">
        <v>2.2499999999999999E-4</v>
      </c>
      <c r="E16770" s="13">
        <f>D16770*'Assumptions Notes'!C$12</f>
        <v>8.1000000000000003E-2</v>
      </c>
      <c r="F16770" s="15">
        <f t="shared" si="522"/>
        <v>2.9441249999999999E-2</v>
      </c>
      <c r="G16770" s="10">
        <f>IF(C16770&gt;'Assumptions Notes'!C$11,'Assumptions Notes'!C$11,C16770)</f>
        <v>120</v>
      </c>
      <c r="H16770" s="15">
        <f t="shared" si="523"/>
        <v>2.7E-2</v>
      </c>
      <c r="I16770" s="2">
        <f>IF(C16770&gt;'Assumptions Notes'!C$11,-C16770*('Assumptions Notes'!C$13/(2*1000)),G16770*D16770)</f>
        <v>-6.5424999999999997E-2</v>
      </c>
    </row>
    <row r="16771" spans="1:9" x14ac:dyDescent="0.2">
      <c r="A16771" s="5">
        <v>42901.354166666664</v>
      </c>
      <c r="B16771" s="2">
        <v>1812.89</v>
      </c>
      <c r="C16771" s="10">
        <v>114.39</v>
      </c>
      <c r="D16771" s="8">
        <v>2.2625E-4</v>
      </c>
      <c r="E16771" s="13">
        <f>D16771*'Assumptions Notes'!C$12</f>
        <v>8.1449999999999995E-2</v>
      </c>
      <c r="F16771" s="15">
        <f t="shared" si="522"/>
        <v>2.5880737500000001E-2</v>
      </c>
      <c r="G16771" s="10">
        <f>IF(C16771&gt;'Assumptions Notes'!C$11,'Assumptions Notes'!C$11,C16771)</f>
        <v>114.39</v>
      </c>
      <c r="H16771" s="15">
        <f t="shared" si="523"/>
        <v>2.5880737500000001E-2</v>
      </c>
      <c r="I16771" s="2">
        <f>IF(C16771&gt;'Assumptions Notes'!C$11,-C16771*('Assumptions Notes'!C$13/(2*1000)),G16771*D16771)</f>
        <v>2.5880737500000001E-2</v>
      </c>
    </row>
    <row r="16772" spans="1:9" x14ac:dyDescent="0.2">
      <c r="A16772" s="5">
        <v>42901.375</v>
      </c>
      <c r="B16772" s="2">
        <v>1805.82</v>
      </c>
      <c r="C16772" s="10">
        <v>106.21</v>
      </c>
      <c r="D16772" s="8">
        <v>2.275E-4</v>
      </c>
      <c r="E16772" s="13">
        <f>D16772*'Assumptions Notes'!C$12</f>
        <v>8.1900000000000001E-2</v>
      </c>
      <c r="F16772" s="15">
        <f t="shared" ref="F16772:F16835" si="524">D16772*C16772</f>
        <v>2.4162774999999997E-2</v>
      </c>
      <c r="G16772" s="10">
        <f>IF(C16772&gt;'Assumptions Notes'!C$11,'Assumptions Notes'!C$11,C16772)</f>
        <v>106.21</v>
      </c>
      <c r="H16772" s="15">
        <f t="shared" ref="H16772:H16835" si="525">G16772*D16772</f>
        <v>2.4162774999999997E-2</v>
      </c>
      <c r="I16772" s="2">
        <f>IF(C16772&gt;'Assumptions Notes'!C$11,-C16772*('Assumptions Notes'!C$13/(2*1000)),G16772*D16772)</f>
        <v>2.4162774999999997E-2</v>
      </c>
    </row>
    <row r="16773" spans="1:9" x14ac:dyDescent="0.2">
      <c r="A16773" s="5">
        <v>42901.395833333336</v>
      </c>
      <c r="B16773" s="2">
        <v>1770.73</v>
      </c>
      <c r="C16773" s="10">
        <v>114.14</v>
      </c>
      <c r="D16773" s="8">
        <v>2.1875E-4</v>
      </c>
      <c r="E16773" s="13">
        <f>D16773*'Assumptions Notes'!C$12</f>
        <v>7.8750000000000001E-2</v>
      </c>
      <c r="F16773" s="15">
        <f t="shared" si="524"/>
        <v>2.4968125000000001E-2</v>
      </c>
      <c r="G16773" s="10">
        <f>IF(C16773&gt;'Assumptions Notes'!C$11,'Assumptions Notes'!C$11,C16773)</f>
        <v>114.14</v>
      </c>
      <c r="H16773" s="15">
        <f t="shared" si="525"/>
        <v>2.4968125000000001E-2</v>
      </c>
      <c r="I16773" s="2">
        <f>IF(C16773&gt;'Assumptions Notes'!C$11,-C16773*('Assumptions Notes'!C$13/(2*1000)),G16773*D16773)</f>
        <v>2.4968125000000001E-2</v>
      </c>
    </row>
    <row r="16774" spans="1:9" x14ac:dyDescent="0.2">
      <c r="A16774" s="5">
        <v>42901.416666666664</v>
      </c>
      <c r="B16774" s="2">
        <v>1747.36</v>
      </c>
      <c r="C16774" s="10">
        <v>110.47</v>
      </c>
      <c r="D16774" s="8">
        <v>2.1000000000000001E-4</v>
      </c>
      <c r="E16774" s="13">
        <f>D16774*'Assumptions Notes'!C$12</f>
        <v>7.5600000000000001E-2</v>
      </c>
      <c r="F16774" s="15">
        <f t="shared" si="524"/>
        <v>2.3198699999999999E-2</v>
      </c>
      <c r="G16774" s="10">
        <f>IF(C16774&gt;'Assumptions Notes'!C$11,'Assumptions Notes'!C$11,C16774)</f>
        <v>110.47</v>
      </c>
      <c r="H16774" s="15">
        <f t="shared" si="525"/>
        <v>2.3198699999999999E-2</v>
      </c>
      <c r="I16774" s="2">
        <f>IF(C16774&gt;'Assumptions Notes'!C$11,-C16774*('Assumptions Notes'!C$13/(2*1000)),G16774*D16774)</f>
        <v>2.3198699999999999E-2</v>
      </c>
    </row>
    <row r="16775" spans="1:9" x14ac:dyDescent="0.2">
      <c r="A16775" s="5">
        <v>42901.4375</v>
      </c>
      <c r="B16775" s="2">
        <v>1676.31</v>
      </c>
      <c r="C16775" s="10">
        <v>100.48</v>
      </c>
      <c r="D16775" s="8">
        <v>2.075E-4</v>
      </c>
      <c r="E16775" s="13">
        <f>D16775*'Assumptions Notes'!C$12</f>
        <v>7.4700000000000003E-2</v>
      </c>
      <c r="F16775" s="15">
        <f t="shared" si="524"/>
        <v>2.0849599999999999E-2</v>
      </c>
      <c r="G16775" s="10">
        <f>IF(C16775&gt;'Assumptions Notes'!C$11,'Assumptions Notes'!C$11,C16775)</f>
        <v>100.48</v>
      </c>
      <c r="H16775" s="15">
        <f t="shared" si="525"/>
        <v>2.0849599999999999E-2</v>
      </c>
      <c r="I16775" s="2">
        <f>IF(C16775&gt;'Assumptions Notes'!C$11,-C16775*('Assumptions Notes'!C$13/(2*1000)),G16775*D16775)</f>
        <v>2.0849599999999999E-2</v>
      </c>
    </row>
    <row r="16776" spans="1:9" x14ac:dyDescent="0.2">
      <c r="A16776" s="5">
        <v>42901.458333333336</v>
      </c>
      <c r="B16776" s="2">
        <v>1598.81</v>
      </c>
      <c r="C16776" s="10">
        <v>99.43</v>
      </c>
      <c r="D16776" s="8">
        <v>2.05E-4</v>
      </c>
      <c r="E16776" s="13">
        <f>D16776*'Assumptions Notes'!C$12</f>
        <v>7.3800000000000004E-2</v>
      </c>
      <c r="F16776" s="15">
        <f t="shared" si="524"/>
        <v>2.0383150000000003E-2</v>
      </c>
      <c r="G16776" s="10">
        <f>IF(C16776&gt;'Assumptions Notes'!C$11,'Assumptions Notes'!C$11,C16776)</f>
        <v>99.43</v>
      </c>
      <c r="H16776" s="15">
        <f t="shared" si="525"/>
        <v>2.0383150000000003E-2</v>
      </c>
      <c r="I16776" s="2">
        <f>IF(C16776&gt;'Assumptions Notes'!C$11,-C16776*('Assumptions Notes'!C$13/(2*1000)),G16776*D16776)</f>
        <v>2.0383150000000003E-2</v>
      </c>
    </row>
    <row r="16777" spans="1:9" x14ac:dyDescent="0.2">
      <c r="A16777" s="5">
        <v>42901.479166666664</v>
      </c>
      <c r="B16777" s="2">
        <v>1556.28</v>
      </c>
      <c r="C16777" s="10">
        <v>99.63</v>
      </c>
      <c r="D16777" s="8">
        <v>2.1499999999999999E-4</v>
      </c>
      <c r="E16777" s="13">
        <f>D16777*'Assumptions Notes'!C$12</f>
        <v>7.7399999999999997E-2</v>
      </c>
      <c r="F16777" s="15">
        <f t="shared" si="524"/>
        <v>2.1420449999999997E-2</v>
      </c>
      <c r="G16777" s="10">
        <f>IF(C16777&gt;'Assumptions Notes'!C$11,'Assumptions Notes'!C$11,C16777)</f>
        <v>99.63</v>
      </c>
      <c r="H16777" s="15">
        <f t="shared" si="525"/>
        <v>2.1420449999999997E-2</v>
      </c>
      <c r="I16777" s="2">
        <f>IF(C16777&gt;'Assumptions Notes'!C$11,-C16777*('Assumptions Notes'!C$13/(2*1000)),G16777*D16777)</f>
        <v>2.1420449999999997E-2</v>
      </c>
    </row>
    <row r="16778" spans="1:9" x14ac:dyDescent="0.2">
      <c r="A16778" s="5">
        <v>42901.5</v>
      </c>
      <c r="B16778" s="2">
        <v>1504.36</v>
      </c>
      <c r="C16778" s="10">
        <v>97.6</v>
      </c>
      <c r="D16778" s="8">
        <v>2.2499999999999999E-4</v>
      </c>
      <c r="E16778" s="13">
        <f>D16778*'Assumptions Notes'!C$12</f>
        <v>8.1000000000000003E-2</v>
      </c>
      <c r="F16778" s="15">
        <f t="shared" si="524"/>
        <v>2.1959999999999997E-2</v>
      </c>
      <c r="G16778" s="10">
        <f>IF(C16778&gt;'Assumptions Notes'!C$11,'Assumptions Notes'!C$11,C16778)</f>
        <v>97.6</v>
      </c>
      <c r="H16778" s="15">
        <f t="shared" si="525"/>
        <v>2.1959999999999997E-2</v>
      </c>
      <c r="I16778" s="2">
        <f>IF(C16778&gt;'Assumptions Notes'!C$11,-C16778*('Assumptions Notes'!C$13/(2*1000)),G16778*D16778)</f>
        <v>2.1959999999999997E-2</v>
      </c>
    </row>
    <row r="16779" spans="1:9" x14ac:dyDescent="0.2">
      <c r="A16779" s="5">
        <v>42901.520833333336</v>
      </c>
      <c r="B16779" s="2">
        <v>1511.22</v>
      </c>
      <c r="C16779" s="10">
        <v>98.67</v>
      </c>
      <c r="D16779" s="8">
        <v>2.1250000000000002E-4</v>
      </c>
      <c r="E16779" s="13">
        <f>D16779*'Assumptions Notes'!C$12</f>
        <v>7.6500000000000012E-2</v>
      </c>
      <c r="F16779" s="15">
        <f t="shared" si="524"/>
        <v>2.0967375000000003E-2</v>
      </c>
      <c r="G16779" s="10">
        <f>IF(C16779&gt;'Assumptions Notes'!C$11,'Assumptions Notes'!C$11,C16779)</f>
        <v>98.67</v>
      </c>
      <c r="H16779" s="15">
        <f t="shared" si="525"/>
        <v>2.0967375000000003E-2</v>
      </c>
      <c r="I16779" s="2">
        <f>IF(C16779&gt;'Assumptions Notes'!C$11,-C16779*('Assumptions Notes'!C$13/(2*1000)),G16779*D16779)</f>
        <v>2.0967375000000003E-2</v>
      </c>
    </row>
    <row r="16780" spans="1:9" x14ac:dyDescent="0.2">
      <c r="A16780" s="5">
        <v>42901.541666666664</v>
      </c>
      <c r="B16780" s="2">
        <v>1447.22</v>
      </c>
      <c r="C16780" s="10">
        <v>99.01</v>
      </c>
      <c r="D16780" s="8">
        <v>2.0000000000000001E-4</v>
      </c>
      <c r="E16780" s="13">
        <f>D16780*'Assumptions Notes'!C$12</f>
        <v>7.2000000000000008E-2</v>
      </c>
      <c r="F16780" s="15">
        <f t="shared" si="524"/>
        <v>1.9802000000000004E-2</v>
      </c>
      <c r="G16780" s="10">
        <f>IF(C16780&gt;'Assumptions Notes'!C$11,'Assumptions Notes'!C$11,C16780)</f>
        <v>99.01</v>
      </c>
      <c r="H16780" s="15">
        <f t="shared" si="525"/>
        <v>1.9802000000000004E-2</v>
      </c>
      <c r="I16780" s="2">
        <f>IF(C16780&gt;'Assumptions Notes'!C$11,-C16780*('Assumptions Notes'!C$13/(2*1000)),G16780*D16780)</f>
        <v>1.9802000000000004E-2</v>
      </c>
    </row>
    <row r="16781" spans="1:9" x14ac:dyDescent="0.2">
      <c r="A16781" s="5">
        <v>42901.5625</v>
      </c>
      <c r="B16781" s="2">
        <v>1461.19</v>
      </c>
      <c r="C16781" s="10">
        <v>99.99</v>
      </c>
      <c r="D16781" s="8">
        <v>1.975E-4</v>
      </c>
      <c r="E16781" s="13">
        <f>D16781*'Assumptions Notes'!C$12</f>
        <v>7.1099999999999997E-2</v>
      </c>
      <c r="F16781" s="15">
        <f t="shared" si="524"/>
        <v>1.9748024999999999E-2</v>
      </c>
      <c r="G16781" s="10">
        <f>IF(C16781&gt;'Assumptions Notes'!C$11,'Assumptions Notes'!C$11,C16781)</f>
        <v>99.99</v>
      </c>
      <c r="H16781" s="15">
        <f t="shared" si="525"/>
        <v>1.9748024999999999E-2</v>
      </c>
      <c r="I16781" s="2">
        <f>IF(C16781&gt;'Assumptions Notes'!C$11,-C16781*('Assumptions Notes'!C$13/(2*1000)),G16781*D16781)</f>
        <v>1.9748024999999999E-2</v>
      </c>
    </row>
    <row r="16782" spans="1:9" x14ac:dyDescent="0.2">
      <c r="A16782" s="5">
        <v>42901.583333333336</v>
      </c>
      <c r="B16782" s="2">
        <v>1479.18</v>
      </c>
      <c r="C16782" s="10">
        <v>99.64</v>
      </c>
      <c r="D16782" s="8">
        <v>1.95E-4</v>
      </c>
      <c r="E16782" s="13">
        <f>D16782*'Assumptions Notes'!C$12</f>
        <v>7.0199999999999999E-2</v>
      </c>
      <c r="F16782" s="15">
        <f t="shared" si="524"/>
        <v>1.9429800000000001E-2</v>
      </c>
      <c r="G16782" s="10">
        <f>IF(C16782&gt;'Assumptions Notes'!C$11,'Assumptions Notes'!C$11,C16782)</f>
        <v>99.64</v>
      </c>
      <c r="H16782" s="15">
        <f t="shared" si="525"/>
        <v>1.9429800000000001E-2</v>
      </c>
      <c r="I16782" s="2">
        <f>IF(C16782&gt;'Assumptions Notes'!C$11,-C16782*('Assumptions Notes'!C$13/(2*1000)),G16782*D16782)</f>
        <v>1.9429800000000001E-2</v>
      </c>
    </row>
    <row r="16783" spans="1:9" x14ac:dyDescent="0.2">
      <c r="A16783" s="5">
        <v>42901.604166666664</v>
      </c>
      <c r="B16783" s="2">
        <v>1525.24</v>
      </c>
      <c r="C16783" s="10">
        <v>99.99</v>
      </c>
      <c r="D16783" s="8">
        <v>1.9625E-4</v>
      </c>
      <c r="E16783" s="13">
        <f>D16783*'Assumptions Notes'!C$12</f>
        <v>7.0650000000000004E-2</v>
      </c>
      <c r="F16783" s="15">
        <f t="shared" si="524"/>
        <v>1.9623037499999999E-2</v>
      </c>
      <c r="G16783" s="10">
        <f>IF(C16783&gt;'Assumptions Notes'!C$11,'Assumptions Notes'!C$11,C16783)</f>
        <v>99.99</v>
      </c>
      <c r="H16783" s="15">
        <f t="shared" si="525"/>
        <v>1.9623037499999999E-2</v>
      </c>
      <c r="I16783" s="2">
        <f>IF(C16783&gt;'Assumptions Notes'!C$11,-C16783*('Assumptions Notes'!C$13/(2*1000)),G16783*D16783)</f>
        <v>1.9623037499999999E-2</v>
      </c>
    </row>
    <row r="16784" spans="1:9" x14ac:dyDescent="0.2">
      <c r="A16784" s="5">
        <v>42901.625</v>
      </c>
      <c r="B16784" s="2">
        <v>1534.71</v>
      </c>
      <c r="C16784" s="10">
        <v>106.16</v>
      </c>
      <c r="D16784" s="8">
        <v>1.975E-4</v>
      </c>
      <c r="E16784" s="13">
        <f>D16784*'Assumptions Notes'!C$12</f>
        <v>7.1099999999999997E-2</v>
      </c>
      <c r="F16784" s="15">
        <f t="shared" si="524"/>
        <v>2.0966599999999998E-2</v>
      </c>
      <c r="G16784" s="10">
        <f>IF(C16784&gt;'Assumptions Notes'!C$11,'Assumptions Notes'!C$11,C16784)</f>
        <v>106.16</v>
      </c>
      <c r="H16784" s="15">
        <f t="shared" si="525"/>
        <v>2.0966599999999998E-2</v>
      </c>
      <c r="I16784" s="2">
        <f>IF(C16784&gt;'Assumptions Notes'!C$11,-C16784*('Assumptions Notes'!C$13/(2*1000)),G16784*D16784)</f>
        <v>2.0966599999999998E-2</v>
      </c>
    </row>
    <row r="16785" spans="1:9" x14ac:dyDescent="0.2">
      <c r="A16785" s="5">
        <v>42901.645833333336</v>
      </c>
      <c r="B16785" s="2">
        <v>1552.29</v>
      </c>
      <c r="C16785" s="10">
        <v>105.05</v>
      </c>
      <c r="D16785" s="8">
        <v>2.2124999999999998E-4</v>
      </c>
      <c r="E16785" s="13">
        <f>D16785*'Assumptions Notes'!C$12</f>
        <v>7.9649999999999999E-2</v>
      </c>
      <c r="F16785" s="15">
        <f t="shared" si="524"/>
        <v>2.3242312499999997E-2</v>
      </c>
      <c r="G16785" s="10">
        <f>IF(C16785&gt;'Assumptions Notes'!C$11,'Assumptions Notes'!C$11,C16785)</f>
        <v>105.05</v>
      </c>
      <c r="H16785" s="15">
        <f t="shared" si="525"/>
        <v>2.3242312499999997E-2</v>
      </c>
      <c r="I16785" s="2">
        <f>IF(C16785&gt;'Assumptions Notes'!C$11,-C16785*('Assumptions Notes'!C$13/(2*1000)),G16785*D16785)</f>
        <v>2.3242312499999997E-2</v>
      </c>
    </row>
    <row r="16786" spans="1:9" x14ac:dyDescent="0.2">
      <c r="A16786" s="5">
        <v>42901.666666666664</v>
      </c>
      <c r="B16786" s="2">
        <v>1560.89</v>
      </c>
      <c r="C16786" s="10">
        <v>106.23</v>
      </c>
      <c r="D16786" s="8">
        <v>2.4499999999999999E-4</v>
      </c>
      <c r="E16786" s="13">
        <f>D16786*'Assumptions Notes'!C$12</f>
        <v>8.8200000000000001E-2</v>
      </c>
      <c r="F16786" s="15">
        <f t="shared" si="524"/>
        <v>2.602635E-2</v>
      </c>
      <c r="G16786" s="10">
        <f>IF(C16786&gt;'Assumptions Notes'!C$11,'Assumptions Notes'!C$11,C16786)</f>
        <v>106.23</v>
      </c>
      <c r="H16786" s="15">
        <f t="shared" si="525"/>
        <v>2.602635E-2</v>
      </c>
      <c r="I16786" s="2">
        <f>IF(C16786&gt;'Assumptions Notes'!C$11,-C16786*('Assumptions Notes'!C$13/(2*1000)),G16786*D16786)</f>
        <v>2.602635E-2</v>
      </c>
    </row>
    <row r="16787" spans="1:9" x14ac:dyDescent="0.2">
      <c r="A16787" s="5">
        <v>42901.6875</v>
      </c>
      <c r="B16787" s="2">
        <v>1627.48</v>
      </c>
      <c r="C16787" s="10">
        <v>112.98</v>
      </c>
      <c r="D16787" s="8">
        <v>2.7E-4</v>
      </c>
      <c r="E16787" s="13">
        <f>D16787*'Assumptions Notes'!C$12</f>
        <v>9.7199999999999995E-2</v>
      </c>
      <c r="F16787" s="15">
        <f t="shared" si="524"/>
        <v>3.05046E-2</v>
      </c>
      <c r="G16787" s="10">
        <f>IF(C16787&gt;'Assumptions Notes'!C$11,'Assumptions Notes'!C$11,C16787)</f>
        <v>112.98</v>
      </c>
      <c r="H16787" s="15">
        <f t="shared" si="525"/>
        <v>3.05046E-2</v>
      </c>
      <c r="I16787" s="2">
        <f>IF(C16787&gt;'Assumptions Notes'!C$11,-C16787*('Assumptions Notes'!C$13/(2*1000)),G16787*D16787)</f>
        <v>3.05046E-2</v>
      </c>
    </row>
    <row r="16788" spans="1:9" x14ac:dyDescent="0.2">
      <c r="A16788" s="5">
        <v>42901.708333333336</v>
      </c>
      <c r="B16788" s="2">
        <v>1686.53</v>
      </c>
      <c r="C16788" s="10">
        <v>113.65</v>
      </c>
      <c r="D16788" s="8">
        <v>2.9500000000000001E-4</v>
      </c>
      <c r="E16788" s="13">
        <f>D16788*'Assumptions Notes'!C$12</f>
        <v>0.1062</v>
      </c>
      <c r="F16788" s="15">
        <f t="shared" si="524"/>
        <v>3.3526750000000001E-2</v>
      </c>
      <c r="G16788" s="10">
        <f>IF(C16788&gt;'Assumptions Notes'!C$11,'Assumptions Notes'!C$11,C16788)</f>
        <v>113.65</v>
      </c>
      <c r="H16788" s="15">
        <f t="shared" si="525"/>
        <v>3.3526750000000001E-2</v>
      </c>
      <c r="I16788" s="2">
        <f>IF(C16788&gt;'Assumptions Notes'!C$11,-C16788*('Assumptions Notes'!C$13/(2*1000)),G16788*D16788)</f>
        <v>3.3526750000000001E-2</v>
      </c>
    </row>
    <row r="16789" spans="1:9" x14ac:dyDescent="0.2">
      <c r="A16789" s="5">
        <v>42901.729166666664</v>
      </c>
      <c r="B16789" s="2">
        <v>1765.72</v>
      </c>
      <c r="C16789" s="10">
        <v>120.71</v>
      </c>
      <c r="D16789" s="8">
        <v>2.9750000000000002E-4</v>
      </c>
      <c r="E16789" s="13">
        <f>D16789*'Assumptions Notes'!C$12</f>
        <v>0.1071</v>
      </c>
      <c r="F16789" s="15">
        <f t="shared" si="524"/>
        <v>3.5911224999999998E-2</v>
      </c>
      <c r="G16789" s="10">
        <f>IF(C16789&gt;'Assumptions Notes'!C$11,'Assumptions Notes'!C$11,C16789)</f>
        <v>120</v>
      </c>
      <c r="H16789" s="15">
        <f t="shared" si="525"/>
        <v>3.5700000000000003E-2</v>
      </c>
      <c r="I16789" s="2">
        <f>IF(C16789&gt;'Assumptions Notes'!C$11,-C16789*('Assumptions Notes'!C$13/(2*1000)),G16789*D16789)</f>
        <v>-6.0354999999999999E-2</v>
      </c>
    </row>
    <row r="16790" spans="1:9" x14ac:dyDescent="0.2">
      <c r="A16790" s="5">
        <v>42901.75</v>
      </c>
      <c r="B16790" s="2">
        <v>1897.45</v>
      </c>
      <c r="C16790" s="10">
        <v>139.16</v>
      </c>
      <c r="D16790" s="8">
        <v>2.9999999999999997E-4</v>
      </c>
      <c r="E16790" s="13">
        <f>D16790*'Assumptions Notes'!C$12</f>
        <v>0.10799999999999998</v>
      </c>
      <c r="F16790" s="15">
        <f t="shared" si="524"/>
        <v>4.1747999999999993E-2</v>
      </c>
      <c r="G16790" s="10">
        <f>IF(C16790&gt;'Assumptions Notes'!C$11,'Assumptions Notes'!C$11,C16790)</f>
        <v>120</v>
      </c>
      <c r="H16790" s="15">
        <f t="shared" si="525"/>
        <v>3.5999999999999997E-2</v>
      </c>
      <c r="I16790" s="2">
        <f>IF(C16790&gt;'Assumptions Notes'!C$11,-C16790*('Assumptions Notes'!C$13/(2*1000)),G16790*D16790)</f>
        <v>-6.9580000000000003E-2</v>
      </c>
    </row>
    <row r="16791" spans="1:9" x14ac:dyDescent="0.2">
      <c r="A16791" s="5">
        <v>42901.770833333336</v>
      </c>
      <c r="B16791" s="2">
        <v>2018.88</v>
      </c>
      <c r="C16791" s="10">
        <v>114.02</v>
      </c>
      <c r="D16791" s="8">
        <v>2.9999999999999997E-4</v>
      </c>
      <c r="E16791" s="13">
        <f>D16791*'Assumptions Notes'!C$12</f>
        <v>0.10799999999999998</v>
      </c>
      <c r="F16791" s="15">
        <f t="shared" si="524"/>
        <v>3.4205999999999993E-2</v>
      </c>
      <c r="G16791" s="10">
        <f>IF(C16791&gt;'Assumptions Notes'!C$11,'Assumptions Notes'!C$11,C16791)</f>
        <v>114.02</v>
      </c>
      <c r="H16791" s="15">
        <f t="shared" si="525"/>
        <v>3.4205999999999993E-2</v>
      </c>
      <c r="I16791" s="2">
        <f>IF(C16791&gt;'Assumptions Notes'!C$11,-C16791*('Assumptions Notes'!C$13/(2*1000)),G16791*D16791)</f>
        <v>3.4205999999999993E-2</v>
      </c>
    </row>
    <row r="16792" spans="1:9" x14ac:dyDescent="0.2">
      <c r="A16792" s="5">
        <v>42901.791666666664</v>
      </c>
      <c r="B16792" s="2">
        <v>2045.39</v>
      </c>
      <c r="C16792" s="10">
        <v>115.44</v>
      </c>
      <c r="D16792" s="8">
        <v>2.9999999999999997E-4</v>
      </c>
      <c r="E16792" s="13">
        <f>D16792*'Assumptions Notes'!C$12</f>
        <v>0.10799999999999998</v>
      </c>
      <c r="F16792" s="15">
        <f t="shared" si="524"/>
        <v>3.4631999999999996E-2</v>
      </c>
      <c r="G16792" s="10">
        <f>IF(C16792&gt;'Assumptions Notes'!C$11,'Assumptions Notes'!C$11,C16792)</f>
        <v>115.44</v>
      </c>
      <c r="H16792" s="15">
        <f t="shared" si="525"/>
        <v>3.4631999999999996E-2</v>
      </c>
      <c r="I16792" s="2">
        <f>IF(C16792&gt;'Assumptions Notes'!C$11,-C16792*('Assumptions Notes'!C$13/(2*1000)),G16792*D16792)</f>
        <v>3.4631999999999996E-2</v>
      </c>
    </row>
    <row r="16793" spans="1:9" x14ac:dyDescent="0.2">
      <c r="A16793" s="5">
        <v>42901.8125</v>
      </c>
      <c r="B16793" s="2">
        <v>2044.44</v>
      </c>
      <c r="C16793" s="10">
        <v>109.48</v>
      </c>
      <c r="D16793" s="8">
        <v>2.9750000000000002E-4</v>
      </c>
      <c r="E16793" s="13">
        <f>D16793*'Assumptions Notes'!C$12</f>
        <v>0.1071</v>
      </c>
      <c r="F16793" s="15">
        <f t="shared" si="524"/>
        <v>3.2570300000000003E-2</v>
      </c>
      <c r="G16793" s="10">
        <f>IF(C16793&gt;'Assumptions Notes'!C$11,'Assumptions Notes'!C$11,C16793)</f>
        <v>109.48</v>
      </c>
      <c r="H16793" s="15">
        <f t="shared" si="525"/>
        <v>3.2570300000000003E-2</v>
      </c>
      <c r="I16793" s="2">
        <f>IF(C16793&gt;'Assumptions Notes'!C$11,-C16793*('Assumptions Notes'!C$13/(2*1000)),G16793*D16793)</f>
        <v>3.2570300000000003E-2</v>
      </c>
    </row>
    <row r="16794" spans="1:9" x14ac:dyDescent="0.2">
      <c r="A16794" s="5">
        <v>42901.833333333336</v>
      </c>
      <c r="B16794" s="2">
        <v>2009.29</v>
      </c>
      <c r="C16794" s="10">
        <v>111.88</v>
      </c>
      <c r="D16794" s="8">
        <v>2.9500000000000001E-4</v>
      </c>
      <c r="E16794" s="13">
        <f>D16794*'Assumptions Notes'!C$12</f>
        <v>0.1062</v>
      </c>
      <c r="F16794" s="15">
        <f t="shared" si="524"/>
        <v>3.3004600000000002E-2</v>
      </c>
      <c r="G16794" s="10">
        <f>IF(C16794&gt;'Assumptions Notes'!C$11,'Assumptions Notes'!C$11,C16794)</f>
        <v>111.88</v>
      </c>
      <c r="H16794" s="15">
        <f t="shared" si="525"/>
        <v>3.3004600000000002E-2</v>
      </c>
      <c r="I16794" s="2">
        <f>IF(C16794&gt;'Assumptions Notes'!C$11,-C16794*('Assumptions Notes'!C$13/(2*1000)),G16794*D16794)</f>
        <v>3.3004600000000002E-2</v>
      </c>
    </row>
    <row r="16795" spans="1:9" x14ac:dyDescent="0.2">
      <c r="A16795" s="5">
        <v>42901.854166666664</v>
      </c>
      <c r="B16795" s="2">
        <v>1978.01</v>
      </c>
      <c r="C16795" s="10">
        <v>130.1</v>
      </c>
      <c r="D16795" s="8">
        <v>2.9E-4</v>
      </c>
      <c r="E16795" s="13">
        <f>D16795*'Assumptions Notes'!C$12</f>
        <v>0.10440000000000001</v>
      </c>
      <c r="F16795" s="15">
        <f t="shared" si="524"/>
        <v>3.7728999999999999E-2</v>
      </c>
      <c r="G16795" s="10">
        <f>IF(C16795&gt;'Assumptions Notes'!C$11,'Assumptions Notes'!C$11,C16795)</f>
        <v>120</v>
      </c>
      <c r="H16795" s="15">
        <f t="shared" si="525"/>
        <v>3.4799999999999998E-2</v>
      </c>
      <c r="I16795" s="2">
        <f>IF(C16795&gt;'Assumptions Notes'!C$11,-C16795*('Assumptions Notes'!C$13/(2*1000)),G16795*D16795)</f>
        <v>-6.5049999999999997E-2</v>
      </c>
    </row>
    <row r="16796" spans="1:9" x14ac:dyDescent="0.2">
      <c r="A16796" s="5">
        <v>42901.875</v>
      </c>
      <c r="B16796" s="2">
        <v>1932.44</v>
      </c>
      <c r="C16796" s="10">
        <v>121.99</v>
      </c>
      <c r="D16796" s="8">
        <v>2.8499999999999999E-4</v>
      </c>
      <c r="E16796" s="13">
        <f>D16796*'Assumptions Notes'!C$12</f>
        <v>0.1026</v>
      </c>
      <c r="F16796" s="15">
        <f t="shared" si="524"/>
        <v>3.4767149999999997E-2</v>
      </c>
      <c r="G16796" s="10">
        <f>IF(C16796&gt;'Assumptions Notes'!C$11,'Assumptions Notes'!C$11,C16796)</f>
        <v>120</v>
      </c>
      <c r="H16796" s="15">
        <f t="shared" si="525"/>
        <v>3.4200000000000001E-2</v>
      </c>
      <c r="I16796" s="2">
        <f>IF(C16796&gt;'Assumptions Notes'!C$11,-C16796*('Assumptions Notes'!C$13/(2*1000)),G16796*D16796)</f>
        <v>-6.0995000000000001E-2</v>
      </c>
    </row>
    <row r="16797" spans="1:9" x14ac:dyDescent="0.2">
      <c r="A16797" s="5">
        <v>42901.895833333336</v>
      </c>
      <c r="B16797" s="2">
        <v>1866.04</v>
      </c>
      <c r="C16797" s="10">
        <v>111.71</v>
      </c>
      <c r="D16797" s="8">
        <v>2.7E-4</v>
      </c>
      <c r="E16797" s="13">
        <f>D16797*'Assumptions Notes'!C$12</f>
        <v>9.7199999999999995E-2</v>
      </c>
      <c r="F16797" s="15">
        <f t="shared" si="524"/>
        <v>3.01617E-2</v>
      </c>
      <c r="G16797" s="10">
        <f>IF(C16797&gt;'Assumptions Notes'!C$11,'Assumptions Notes'!C$11,C16797)</f>
        <v>111.71</v>
      </c>
      <c r="H16797" s="15">
        <f t="shared" si="525"/>
        <v>3.01617E-2</v>
      </c>
      <c r="I16797" s="2">
        <f>IF(C16797&gt;'Assumptions Notes'!C$11,-C16797*('Assumptions Notes'!C$13/(2*1000)),G16797*D16797)</f>
        <v>3.01617E-2</v>
      </c>
    </row>
    <row r="16798" spans="1:9" x14ac:dyDescent="0.2">
      <c r="A16798" s="5">
        <v>42901.916666666664</v>
      </c>
      <c r="B16798" s="2">
        <v>1782.82</v>
      </c>
      <c r="C16798" s="10">
        <v>101.59</v>
      </c>
      <c r="D16798" s="8">
        <v>2.5500000000000002E-4</v>
      </c>
      <c r="E16798" s="13">
        <f>D16798*'Assumptions Notes'!C$12</f>
        <v>9.1800000000000007E-2</v>
      </c>
      <c r="F16798" s="15">
        <f t="shared" si="524"/>
        <v>2.5905450000000003E-2</v>
      </c>
      <c r="G16798" s="10">
        <f>IF(C16798&gt;'Assumptions Notes'!C$11,'Assumptions Notes'!C$11,C16798)</f>
        <v>101.59</v>
      </c>
      <c r="H16798" s="15">
        <f t="shared" si="525"/>
        <v>2.5905450000000003E-2</v>
      </c>
      <c r="I16798" s="2">
        <f>IF(C16798&gt;'Assumptions Notes'!C$11,-C16798*('Assumptions Notes'!C$13/(2*1000)),G16798*D16798)</f>
        <v>2.5905450000000003E-2</v>
      </c>
    </row>
    <row r="16799" spans="1:9" x14ac:dyDescent="0.2">
      <c r="A16799" s="5">
        <v>42901.9375</v>
      </c>
      <c r="B16799" s="2">
        <v>1698.18</v>
      </c>
      <c r="C16799" s="10">
        <v>109.93</v>
      </c>
      <c r="D16799" s="8">
        <v>2.1250000000000002E-4</v>
      </c>
      <c r="E16799" s="13">
        <f>D16799*'Assumptions Notes'!C$12</f>
        <v>7.6500000000000012E-2</v>
      </c>
      <c r="F16799" s="15">
        <f t="shared" si="524"/>
        <v>2.3360125000000002E-2</v>
      </c>
      <c r="G16799" s="10">
        <f>IF(C16799&gt;'Assumptions Notes'!C$11,'Assumptions Notes'!C$11,C16799)</f>
        <v>109.93</v>
      </c>
      <c r="H16799" s="15">
        <f t="shared" si="525"/>
        <v>2.3360125000000002E-2</v>
      </c>
      <c r="I16799" s="2">
        <f>IF(C16799&gt;'Assumptions Notes'!C$11,-C16799*('Assumptions Notes'!C$13/(2*1000)),G16799*D16799)</f>
        <v>2.3360125000000002E-2</v>
      </c>
    </row>
    <row r="16800" spans="1:9" x14ac:dyDescent="0.2">
      <c r="A16800" s="5">
        <v>42901.958333333336</v>
      </c>
      <c r="B16800" s="2">
        <v>1606.74</v>
      </c>
      <c r="C16800" s="10">
        <v>107.75</v>
      </c>
      <c r="D16800" s="8">
        <v>1.7000000000000001E-4</v>
      </c>
      <c r="E16800" s="13">
        <f>D16800*'Assumptions Notes'!C$12</f>
        <v>6.1200000000000004E-2</v>
      </c>
      <c r="F16800" s="15">
        <f t="shared" si="524"/>
        <v>1.83175E-2</v>
      </c>
      <c r="G16800" s="10">
        <f>IF(C16800&gt;'Assumptions Notes'!C$11,'Assumptions Notes'!C$11,C16800)</f>
        <v>107.75</v>
      </c>
      <c r="H16800" s="15">
        <f t="shared" si="525"/>
        <v>1.83175E-2</v>
      </c>
      <c r="I16800" s="2">
        <f>IF(C16800&gt;'Assumptions Notes'!C$11,-C16800*('Assumptions Notes'!C$13/(2*1000)),G16800*D16800)</f>
        <v>1.83175E-2</v>
      </c>
    </row>
    <row r="16801" spans="1:9" x14ac:dyDescent="0.2">
      <c r="A16801" s="5">
        <v>42901.979166666664</v>
      </c>
      <c r="B16801" s="2">
        <v>1544.34</v>
      </c>
      <c r="C16801" s="10">
        <v>109.32</v>
      </c>
      <c r="D16801" s="8">
        <v>1.5000000000000001E-4</v>
      </c>
      <c r="E16801" s="13">
        <f>D16801*'Assumptions Notes'!C$12</f>
        <v>5.4000000000000006E-2</v>
      </c>
      <c r="F16801" s="15">
        <f t="shared" si="524"/>
        <v>1.6397999999999999E-2</v>
      </c>
      <c r="G16801" s="10">
        <f>IF(C16801&gt;'Assumptions Notes'!C$11,'Assumptions Notes'!C$11,C16801)</f>
        <v>109.32</v>
      </c>
      <c r="H16801" s="15">
        <f t="shared" si="525"/>
        <v>1.6397999999999999E-2</v>
      </c>
      <c r="I16801" s="2">
        <f>IF(C16801&gt;'Assumptions Notes'!C$11,-C16801*('Assumptions Notes'!C$13/(2*1000)),G16801*D16801)</f>
        <v>1.6397999999999999E-2</v>
      </c>
    </row>
    <row r="16802" spans="1:9" x14ac:dyDescent="0.2">
      <c r="A16802" s="5">
        <v>42902</v>
      </c>
      <c r="B16802" s="2">
        <v>1734.99</v>
      </c>
      <c r="C16802" s="10">
        <v>136.19</v>
      </c>
      <c r="D16802" s="8">
        <v>1.2999999999999999E-4</v>
      </c>
      <c r="E16802" s="13">
        <f>D16802*'Assumptions Notes'!C$12</f>
        <v>4.6799999999999994E-2</v>
      </c>
      <c r="F16802" s="15">
        <f t="shared" si="524"/>
        <v>1.7704699999999997E-2</v>
      </c>
      <c r="G16802" s="10">
        <f>IF(C16802&gt;'Assumptions Notes'!C$11,'Assumptions Notes'!C$11,C16802)</f>
        <v>120</v>
      </c>
      <c r="H16802" s="15">
        <f t="shared" si="525"/>
        <v>1.5599999999999999E-2</v>
      </c>
      <c r="I16802" s="2">
        <f>IF(C16802&gt;'Assumptions Notes'!C$11,-C16802*('Assumptions Notes'!C$13/(2*1000)),G16802*D16802)</f>
        <v>-6.8095000000000003E-2</v>
      </c>
    </row>
    <row r="16803" spans="1:9" x14ac:dyDescent="0.2">
      <c r="A16803" s="5">
        <v>42902.020833333336</v>
      </c>
      <c r="B16803" s="2">
        <v>1623.58</v>
      </c>
      <c r="C16803" s="10">
        <v>108.69</v>
      </c>
      <c r="D16803" s="8">
        <v>1.175E-4</v>
      </c>
      <c r="E16803" s="13">
        <f>D16803*'Assumptions Notes'!C$12</f>
        <v>4.2299999999999997E-2</v>
      </c>
      <c r="F16803" s="15">
        <f t="shared" si="524"/>
        <v>1.2771075E-2</v>
      </c>
      <c r="G16803" s="10">
        <f>IF(C16803&gt;'Assumptions Notes'!C$11,'Assumptions Notes'!C$11,C16803)</f>
        <v>108.69</v>
      </c>
      <c r="H16803" s="15">
        <f t="shared" si="525"/>
        <v>1.2771075E-2</v>
      </c>
      <c r="I16803" s="2">
        <f>IF(C16803&gt;'Assumptions Notes'!C$11,-C16803*('Assumptions Notes'!C$13/(2*1000)),G16803*D16803)</f>
        <v>1.2771075E-2</v>
      </c>
    </row>
    <row r="16804" spans="1:9" x14ac:dyDescent="0.2">
      <c r="A16804" s="5">
        <v>42902.041666666664</v>
      </c>
      <c r="B16804" s="2">
        <v>1522.41</v>
      </c>
      <c r="C16804" s="10">
        <v>100.43</v>
      </c>
      <c r="D16804" s="8">
        <v>1.05E-4</v>
      </c>
      <c r="E16804" s="13">
        <f>D16804*'Assumptions Notes'!C$12</f>
        <v>3.78E-2</v>
      </c>
      <c r="F16804" s="15">
        <f t="shared" si="524"/>
        <v>1.0545150000000001E-2</v>
      </c>
      <c r="G16804" s="10">
        <f>IF(C16804&gt;'Assumptions Notes'!C$11,'Assumptions Notes'!C$11,C16804)</f>
        <v>100.43</v>
      </c>
      <c r="H16804" s="15">
        <f t="shared" si="525"/>
        <v>1.0545150000000001E-2</v>
      </c>
      <c r="I16804" s="2">
        <f>IF(C16804&gt;'Assumptions Notes'!C$11,-C16804*('Assumptions Notes'!C$13/(2*1000)),G16804*D16804)</f>
        <v>1.0545150000000001E-2</v>
      </c>
    </row>
    <row r="16805" spans="1:9" x14ac:dyDescent="0.2">
      <c r="A16805" s="5">
        <v>42902.0625</v>
      </c>
      <c r="B16805" s="2">
        <v>1453.89</v>
      </c>
      <c r="C16805" s="10">
        <v>104.35</v>
      </c>
      <c r="D16805" s="8">
        <v>1.025E-4</v>
      </c>
      <c r="E16805" s="13">
        <f>D16805*'Assumptions Notes'!C$12</f>
        <v>3.6900000000000002E-2</v>
      </c>
      <c r="F16805" s="15">
        <f t="shared" si="524"/>
        <v>1.0695874999999999E-2</v>
      </c>
      <c r="G16805" s="10">
        <f>IF(C16805&gt;'Assumptions Notes'!C$11,'Assumptions Notes'!C$11,C16805)</f>
        <v>104.35</v>
      </c>
      <c r="H16805" s="15">
        <f t="shared" si="525"/>
        <v>1.0695874999999999E-2</v>
      </c>
      <c r="I16805" s="2">
        <f>IF(C16805&gt;'Assumptions Notes'!C$11,-C16805*('Assumptions Notes'!C$13/(2*1000)),G16805*D16805)</f>
        <v>1.0695874999999999E-2</v>
      </c>
    </row>
    <row r="16806" spans="1:9" x14ac:dyDescent="0.2">
      <c r="A16806" s="5">
        <v>42902.083333333336</v>
      </c>
      <c r="B16806" s="2">
        <v>1346.05</v>
      </c>
      <c r="C16806" s="10">
        <v>99.87</v>
      </c>
      <c r="D16806" s="8">
        <v>1E-4</v>
      </c>
      <c r="E16806" s="13">
        <f>D16806*'Assumptions Notes'!C$12</f>
        <v>3.6000000000000004E-2</v>
      </c>
      <c r="F16806" s="15">
        <f t="shared" si="524"/>
        <v>9.9870000000000011E-3</v>
      </c>
      <c r="G16806" s="10">
        <f>IF(C16806&gt;'Assumptions Notes'!C$11,'Assumptions Notes'!C$11,C16806)</f>
        <v>99.87</v>
      </c>
      <c r="H16806" s="15">
        <f t="shared" si="525"/>
        <v>9.9870000000000011E-3</v>
      </c>
      <c r="I16806" s="2">
        <f>IF(C16806&gt;'Assumptions Notes'!C$11,-C16806*('Assumptions Notes'!C$13/(2*1000)),G16806*D16806)</f>
        <v>9.9870000000000011E-3</v>
      </c>
    </row>
    <row r="16807" spans="1:9" x14ac:dyDescent="0.2">
      <c r="A16807" s="5">
        <v>42902.104166666664</v>
      </c>
      <c r="B16807" s="2">
        <v>1291.67</v>
      </c>
      <c r="C16807" s="10">
        <v>99.99</v>
      </c>
      <c r="D16807" s="8">
        <v>9.8750000000000002E-5</v>
      </c>
      <c r="E16807" s="13">
        <f>D16807*'Assumptions Notes'!C$12</f>
        <v>3.5549999999999998E-2</v>
      </c>
      <c r="F16807" s="15">
        <f t="shared" si="524"/>
        <v>9.8740124999999995E-3</v>
      </c>
      <c r="G16807" s="10">
        <f>IF(C16807&gt;'Assumptions Notes'!C$11,'Assumptions Notes'!C$11,C16807)</f>
        <v>99.99</v>
      </c>
      <c r="H16807" s="15">
        <f t="shared" si="525"/>
        <v>9.8740124999999995E-3</v>
      </c>
      <c r="I16807" s="2">
        <f>IF(C16807&gt;'Assumptions Notes'!C$11,-C16807*('Assumptions Notes'!C$13/(2*1000)),G16807*D16807)</f>
        <v>9.8740124999999995E-3</v>
      </c>
    </row>
    <row r="16808" spans="1:9" x14ac:dyDescent="0.2">
      <c r="A16808" s="5">
        <v>42902.125</v>
      </c>
      <c r="B16808" s="2">
        <v>1264.03</v>
      </c>
      <c r="C16808" s="10">
        <v>99.99</v>
      </c>
      <c r="D16808" s="8">
        <v>9.7499999999999998E-5</v>
      </c>
      <c r="E16808" s="13">
        <f>D16808*'Assumptions Notes'!C$12</f>
        <v>3.5099999999999999E-2</v>
      </c>
      <c r="F16808" s="15">
        <f t="shared" si="524"/>
        <v>9.7490249999999997E-3</v>
      </c>
      <c r="G16808" s="10">
        <f>IF(C16808&gt;'Assumptions Notes'!C$11,'Assumptions Notes'!C$11,C16808)</f>
        <v>99.99</v>
      </c>
      <c r="H16808" s="15">
        <f t="shared" si="525"/>
        <v>9.7490249999999997E-3</v>
      </c>
      <c r="I16808" s="2">
        <f>IF(C16808&gt;'Assumptions Notes'!C$11,-C16808*('Assumptions Notes'!C$13/(2*1000)),G16808*D16808)</f>
        <v>9.7490249999999997E-3</v>
      </c>
    </row>
    <row r="16809" spans="1:9" x14ac:dyDescent="0.2">
      <c r="A16809" s="5">
        <v>42902.145833333336</v>
      </c>
      <c r="B16809" s="2">
        <v>1259.58</v>
      </c>
      <c r="C16809" s="10">
        <v>99.99</v>
      </c>
      <c r="D16809" s="8">
        <v>9.6250000000000009E-5</v>
      </c>
      <c r="E16809" s="13">
        <f>D16809*'Assumptions Notes'!C$12</f>
        <v>3.465E-2</v>
      </c>
      <c r="F16809" s="15">
        <f t="shared" si="524"/>
        <v>9.6240375E-3</v>
      </c>
      <c r="G16809" s="10">
        <f>IF(C16809&gt;'Assumptions Notes'!C$11,'Assumptions Notes'!C$11,C16809)</f>
        <v>99.99</v>
      </c>
      <c r="H16809" s="15">
        <f t="shared" si="525"/>
        <v>9.6240375E-3</v>
      </c>
      <c r="I16809" s="2">
        <f>IF(C16809&gt;'Assumptions Notes'!C$11,-C16809*('Assumptions Notes'!C$13/(2*1000)),G16809*D16809)</f>
        <v>9.6240375E-3</v>
      </c>
    </row>
    <row r="16810" spans="1:9" x14ac:dyDescent="0.2">
      <c r="A16810" s="5">
        <v>42902.166666666664</v>
      </c>
      <c r="B16810" s="2">
        <v>1229.6199999999999</v>
      </c>
      <c r="C16810" s="10">
        <v>98.18</v>
      </c>
      <c r="D16810" s="8">
        <v>9.5000000000000005E-5</v>
      </c>
      <c r="E16810" s="13">
        <f>D16810*'Assumptions Notes'!C$12</f>
        <v>3.4200000000000001E-2</v>
      </c>
      <c r="F16810" s="15">
        <f t="shared" si="524"/>
        <v>9.3271000000000014E-3</v>
      </c>
      <c r="G16810" s="10">
        <f>IF(C16810&gt;'Assumptions Notes'!C$11,'Assumptions Notes'!C$11,C16810)</f>
        <v>98.18</v>
      </c>
      <c r="H16810" s="15">
        <f t="shared" si="525"/>
        <v>9.3271000000000014E-3</v>
      </c>
      <c r="I16810" s="2">
        <f>IF(C16810&gt;'Assumptions Notes'!C$11,-C16810*('Assumptions Notes'!C$13/(2*1000)),G16810*D16810)</f>
        <v>9.3271000000000014E-3</v>
      </c>
    </row>
    <row r="16811" spans="1:9" x14ac:dyDescent="0.2">
      <c r="A16811" s="5">
        <v>42902.1875</v>
      </c>
      <c r="B16811" s="2">
        <v>1232.3699999999999</v>
      </c>
      <c r="C16811" s="10">
        <v>81.84</v>
      </c>
      <c r="D16811" s="8">
        <v>9.6250000000000009E-5</v>
      </c>
      <c r="E16811" s="13">
        <f>D16811*'Assumptions Notes'!C$12</f>
        <v>3.465E-2</v>
      </c>
      <c r="F16811" s="15">
        <f t="shared" si="524"/>
        <v>7.8771000000000015E-3</v>
      </c>
      <c r="G16811" s="10">
        <f>IF(C16811&gt;'Assumptions Notes'!C$11,'Assumptions Notes'!C$11,C16811)</f>
        <v>81.84</v>
      </c>
      <c r="H16811" s="15">
        <f t="shared" si="525"/>
        <v>7.8771000000000015E-3</v>
      </c>
      <c r="I16811" s="2">
        <f>IF(C16811&gt;'Assumptions Notes'!C$11,-C16811*('Assumptions Notes'!C$13/(2*1000)),G16811*D16811)</f>
        <v>7.8771000000000015E-3</v>
      </c>
    </row>
    <row r="16812" spans="1:9" x14ac:dyDescent="0.2">
      <c r="A16812" s="5">
        <v>42902.208333333336</v>
      </c>
      <c r="B16812" s="2">
        <v>1214.02</v>
      </c>
      <c r="C16812" s="10">
        <v>84.65</v>
      </c>
      <c r="D16812" s="8">
        <v>9.7499999999999998E-5</v>
      </c>
      <c r="E16812" s="13">
        <f>D16812*'Assumptions Notes'!C$12</f>
        <v>3.5099999999999999E-2</v>
      </c>
      <c r="F16812" s="15">
        <f t="shared" si="524"/>
        <v>8.2533750000000003E-3</v>
      </c>
      <c r="G16812" s="10">
        <f>IF(C16812&gt;'Assumptions Notes'!C$11,'Assumptions Notes'!C$11,C16812)</f>
        <v>84.65</v>
      </c>
      <c r="H16812" s="15">
        <f t="shared" si="525"/>
        <v>8.2533750000000003E-3</v>
      </c>
      <c r="I16812" s="2">
        <f>IF(C16812&gt;'Assumptions Notes'!C$11,-C16812*('Assumptions Notes'!C$13/(2*1000)),G16812*D16812)</f>
        <v>8.2533750000000003E-3</v>
      </c>
    </row>
    <row r="16813" spans="1:9" x14ac:dyDescent="0.2">
      <c r="A16813" s="5">
        <v>42902.229166666664</v>
      </c>
      <c r="B16813" s="2">
        <v>1229.95</v>
      </c>
      <c r="C16813" s="10">
        <v>91.53</v>
      </c>
      <c r="D16813" s="8">
        <v>1.15E-4</v>
      </c>
      <c r="E16813" s="13">
        <f>D16813*'Assumptions Notes'!C$12</f>
        <v>4.1399999999999999E-2</v>
      </c>
      <c r="F16813" s="15">
        <f t="shared" si="524"/>
        <v>1.0525950000000001E-2</v>
      </c>
      <c r="G16813" s="10">
        <f>IF(C16813&gt;'Assumptions Notes'!C$11,'Assumptions Notes'!C$11,C16813)</f>
        <v>91.53</v>
      </c>
      <c r="H16813" s="15">
        <f t="shared" si="525"/>
        <v>1.0525950000000001E-2</v>
      </c>
      <c r="I16813" s="2">
        <f>IF(C16813&gt;'Assumptions Notes'!C$11,-C16813*('Assumptions Notes'!C$13/(2*1000)),G16813*D16813)</f>
        <v>1.0525950000000001E-2</v>
      </c>
    </row>
    <row r="16814" spans="1:9" x14ac:dyDescent="0.2">
      <c r="A16814" s="5">
        <v>42902.25</v>
      </c>
      <c r="B16814" s="2">
        <v>1266.6600000000001</v>
      </c>
      <c r="C16814" s="10">
        <v>102.07</v>
      </c>
      <c r="D16814" s="8">
        <v>1.325E-4</v>
      </c>
      <c r="E16814" s="13">
        <f>D16814*'Assumptions Notes'!C$12</f>
        <v>4.7699999999999999E-2</v>
      </c>
      <c r="F16814" s="15">
        <f t="shared" si="524"/>
        <v>1.3524274999999999E-2</v>
      </c>
      <c r="G16814" s="10">
        <f>IF(C16814&gt;'Assumptions Notes'!C$11,'Assumptions Notes'!C$11,C16814)</f>
        <v>102.07</v>
      </c>
      <c r="H16814" s="15">
        <f t="shared" si="525"/>
        <v>1.3524274999999999E-2</v>
      </c>
      <c r="I16814" s="2">
        <f>IF(C16814&gt;'Assumptions Notes'!C$11,-C16814*('Assumptions Notes'!C$13/(2*1000)),G16814*D16814)</f>
        <v>1.3524274999999999E-2</v>
      </c>
    </row>
    <row r="16815" spans="1:9" x14ac:dyDescent="0.2">
      <c r="A16815" s="5">
        <v>42902.270833333336</v>
      </c>
      <c r="B16815" s="2">
        <v>1339.09</v>
      </c>
      <c r="C16815" s="10">
        <v>144.65</v>
      </c>
      <c r="D16815" s="8">
        <v>1.6249999999999999E-4</v>
      </c>
      <c r="E16815" s="13">
        <f>D16815*'Assumptions Notes'!C$12</f>
        <v>5.8499999999999996E-2</v>
      </c>
      <c r="F16815" s="15">
        <f t="shared" si="524"/>
        <v>2.3505624999999999E-2</v>
      </c>
      <c r="G16815" s="10">
        <f>IF(C16815&gt;'Assumptions Notes'!C$11,'Assumptions Notes'!C$11,C16815)</f>
        <v>120</v>
      </c>
      <c r="H16815" s="15">
        <f t="shared" si="525"/>
        <v>1.95E-2</v>
      </c>
      <c r="I16815" s="2">
        <f>IF(C16815&gt;'Assumptions Notes'!C$11,-C16815*('Assumptions Notes'!C$13/(2*1000)),G16815*D16815)</f>
        <v>-7.2325E-2</v>
      </c>
    </row>
    <row r="16816" spans="1:9" x14ac:dyDescent="0.2">
      <c r="A16816" s="5">
        <v>42902.291666666664</v>
      </c>
      <c r="B16816" s="2">
        <v>1469.69</v>
      </c>
      <c r="C16816" s="10">
        <v>125.18</v>
      </c>
      <c r="D16816" s="8">
        <v>1.9249999999999999E-4</v>
      </c>
      <c r="E16816" s="13">
        <f>D16816*'Assumptions Notes'!C$12</f>
        <v>6.93E-2</v>
      </c>
      <c r="F16816" s="15">
        <f t="shared" si="524"/>
        <v>2.4097150000000001E-2</v>
      </c>
      <c r="G16816" s="10">
        <f>IF(C16816&gt;'Assumptions Notes'!C$11,'Assumptions Notes'!C$11,C16816)</f>
        <v>120</v>
      </c>
      <c r="H16816" s="15">
        <f t="shared" si="525"/>
        <v>2.3099999999999999E-2</v>
      </c>
      <c r="I16816" s="2">
        <f>IF(C16816&gt;'Assumptions Notes'!C$11,-C16816*('Assumptions Notes'!C$13/(2*1000)),G16816*D16816)</f>
        <v>-6.2590000000000007E-2</v>
      </c>
    </row>
    <row r="16817" spans="1:9" x14ac:dyDescent="0.2">
      <c r="A16817" s="5">
        <v>42902.3125</v>
      </c>
      <c r="B16817" s="2">
        <v>1595.37</v>
      </c>
      <c r="C16817" s="10">
        <v>104.06</v>
      </c>
      <c r="D16817" s="8">
        <v>2.0875000000000001E-4</v>
      </c>
      <c r="E16817" s="13">
        <f>D16817*'Assumptions Notes'!C$12</f>
        <v>7.5150000000000008E-2</v>
      </c>
      <c r="F16817" s="15">
        <f t="shared" si="524"/>
        <v>2.1722524999999999E-2</v>
      </c>
      <c r="G16817" s="10">
        <f>IF(C16817&gt;'Assumptions Notes'!C$11,'Assumptions Notes'!C$11,C16817)</f>
        <v>104.06</v>
      </c>
      <c r="H16817" s="15">
        <f t="shared" si="525"/>
        <v>2.1722524999999999E-2</v>
      </c>
      <c r="I16817" s="2">
        <f>IF(C16817&gt;'Assumptions Notes'!C$11,-C16817*('Assumptions Notes'!C$13/(2*1000)),G16817*D16817)</f>
        <v>2.1722524999999999E-2</v>
      </c>
    </row>
    <row r="16818" spans="1:9" x14ac:dyDescent="0.2">
      <c r="A16818" s="5">
        <v>42902.333333333336</v>
      </c>
      <c r="B16818" s="2">
        <v>1712.71</v>
      </c>
      <c r="C16818" s="10">
        <v>148.47</v>
      </c>
      <c r="D16818" s="8">
        <v>2.2499999999999999E-4</v>
      </c>
      <c r="E16818" s="13">
        <f>D16818*'Assumptions Notes'!C$12</f>
        <v>8.1000000000000003E-2</v>
      </c>
      <c r="F16818" s="15">
        <f t="shared" si="524"/>
        <v>3.3405749999999998E-2</v>
      </c>
      <c r="G16818" s="10">
        <f>IF(C16818&gt;'Assumptions Notes'!C$11,'Assumptions Notes'!C$11,C16818)</f>
        <v>120</v>
      </c>
      <c r="H16818" s="15">
        <f t="shared" si="525"/>
        <v>2.7E-2</v>
      </c>
      <c r="I16818" s="2">
        <f>IF(C16818&gt;'Assumptions Notes'!C$11,-C16818*('Assumptions Notes'!C$13/(2*1000)),G16818*D16818)</f>
        <v>-7.4234999999999995E-2</v>
      </c>
    </row>
    <row r="16819" spans="1:9" x14ac:dyDescent="0.2">
      <c r="A16819" s="5">
        <v>42902.354166666664</v>
      </c>
      <c r="B16819" s="2">
        <v>1786.94</v>
      </c>
      <c r="C16819" s="10">
        <v>122.33</v>
      </c>
      <c r="D16819" s="8">
        <v>2.2625E-4</v>
      </c>
      <c r="E16819" s="13">
        <f>D16819*'Assumptions Notes'!C$12</f>
        <v>8.1449999999999995E-2</v>
      </c>
      <c r="F16819" s="15">
        <f t="shared" si="524"/>
        <v>2.7677162499999998E-2</v>
      </c>
      <c r="G16819" s="10">
        <f>IF(C16819&gt;'Assumptions Notes'!C$11,'Assumptions Notes'!C$11,C16819)</f>
        <v>120</v>
      </c>
      <c r="H16819" s="15">
        <f t="shared" si="525"/>
        <v>2.7150000000000001E-2</v>
      </c>
      <c r="I16819" s="2">
        <f>IF(C16819&gt;'Assumptions Notes'!C$11,-C16819*('Assumptions Notes'!C$13/(2*1000)),G16819*D16819)</f>
        <v>-6.1164999999999997E-2</v>
      </c>
    </row>
    <row r="16820" spans="1:9" x14ac:dyDescent="0.2">
      <c r="A16820" s="5">
        <v>42902.375</v>
      </c>
      <c r="B16820" s="2">
        <v>1818.94</v>
      </c>
      <c r="C16820" s="10">
        <v>109.57</v>
      </c>
      <c r="D16820" s="8">
        <v>2.275E-4</v>
      </c>
      <c r="E16820" s="13">
        <f>D16820*'Assumptions Notes'!C$12</f>
        <v>8.1900000000000001E-2</v>
      </c>
      <c r="F16820" s="15">
        <f t="shared" si="524"/>
        <v>2.4927174999999999E-2</v>
      </c>
      <c r="G16820" s="10">
        <f>IF(C16820&gt;'Assumptions Notes'!C$11,'Assumptions Notes'!C$11,C16820)</f>
        <v>109.57</v>
      </c>
      <c r="H16820" s="15">
        <f t="shared" si="525"/>
        <v>2.4927174999999999E-2</v>
      </c>
      <c r="I16820" s="2">
        <f>IF(C16820&gt;'Assumptions Notes'!C$11,-C16820*('Assumptions Notes'!C$13/(2*1000)),G16820*D16820)</f>
        <v>2.4927174999999999E-2</v>
      </c>
    </row>
    <row r="16821" spans="1:9" x14ac:dyDescent="0.2">
      <c r="A16821" s="5">
        <v>42902.395833333336</v>
      </c>
      <c r="B16821" s="2">
        <v>1806.23</v>
      </c>
      <c r="C16821" s="10">
        <v>128.71</v>
      </c>
      <c r="D16821" s="8">
        <v>2.1875E-4</v>
      </c>
      <c r="E16821" s="13">
        <f>D16821*'Assumptions Notes'!C$12</f>
        <v>7.8750000000000001E-2</v>
      </c>
      <c r="F16821" s="15">
        <f t="shared" si="524"/>
        <v>2.8155312500000002E-2</v>
      </c>
      <c r="G16821" s="10">
        <f>IF(C16821&gt;'Assumptions Notes'!C$11,'Assumptions Notes'!C$11,C16821)</f>
        <v>120</v>
      </c>
      <c r="H16821" s="15">
        <f t="shared" si="525"/>
        <v>2.6249999999999999E-2</v>
      </c>
      <c r="I16821" s="2">
        <f>IF(C16821&gt;'Assumptions Notes'!C$11,-C16821*('Assumptions Notes'!C$13/(2*1000)),G16821*D16821)</f>
        <v>-6.4355000000000009E-2</v>
      </c>
    </row>
    <row r="16822" spans="1:9" x14ac:dyDescent="0.2">
      <c r="A16822" s="5">
        <v>42902.416666666664</v>
      </c>
      <c r="B16822" s="2">
        <v>1790.61</v>
      </c>
      <c r="C16822" s="10">
        <v>120</v>
      </c>
      <c r="D16822" s="8">
        <v>2.1000000000000001E-4</v>
      </c>
      <c r="E16822" s="13">
        <f>D16822*'Assumptions Notes'!C$12</f>
        <v>7.5600000000000001E-2</v>
      </c>
      <c r="F16822" s="15">
        <f t="shared" si="524"/>
        <v>2.52E-2</v>
      </c>
      <c r="G16822" s="10">
        <f>IF(C16822&gt;'Assumptions Notes'!C$11,'Assumptions Notes'!C$11,C16822)</f>
        <v>120</v>
      </c>
      <c r="H16822" s="15">
        <f t="shared" si="525"/>
        <v>2.52E-2</v>
      </c>
      <c r="I16822" s="2">
        <f>IF(C16822&gt;'Assumptions Notes'!C$11,-C16822*('Assumptions Notes'!C$13/(2*1000)),G16822*D16822)</f>
        <v>2.52E-2</v>
      </c>
    </row>
    <row r="16823" spans="1:9" x14ac:dyDescent="0.2">
      <c r="A16823" s="5">
        <v>42902.4375</v>
      </c>
      <c r="B16823" s="2">
        <v>1763.27</v>
      </c>
      <c r="C16823" s="10">
        <v>114.55</v>
      </c>
      <c r="D16823" s="8">
        <v>2.075E-4</v>
      </c>
      <c r="E16823" s="13">
        <f>D16823*'Assumptions Notes'!C$12</f>
        <v>7.4700000000000003E-2</v>
      </c>
      <c r="F16823" s="15">
        <f t="shared" si="524"/>
        <v>2.3769124999999999E-2</v>
      </c>
      <c r="G16823" s="10">
        <f>IF(C16823&gt;'Assumptions Notes'!C$11,'Assumptions Notes'!C$11,C16823)</f>
        <v>114.55</v>
      </c>
      <c r="H16823" s="15">
        <f t="shared" si="525"/>
        <v>2.3769124999999999E-2</v>
      </c>
      <c r="I16823" s="2">
        <f>IF(C16823&gt;'Assumptions Notes'!C$11,-C16823*('Assumptions Notes'!C$13/(2*1000)),G16823*D16823)</f>
        <v>2.3769124999999999E-2</v>
      </c>
    </row>
    <row r="16824" spans="1:9" x14ac:dyDescent="0.2">
      <c r="A16824" s="5">
        <v>42902.458333333336</v>
      </c>
      <c r="B16824" s="2">
        <v>1747.54</v>
      </c>
      <c r="C16824" s="10">
        <v>108.86</v>
      </c>
      <c r="D16824" s="8">
        <v>2.05E-4</v>
      </c>
      <c r="E16824" s="13">
        <f>D16824*'Assumptions Notes'!C$12</f>
        <v>7.3800000000000004E-2</v>
      </c>
      <c r="F16824" s="15">
        <f t="shared" si="524"/>
        <v>2.2316300000000001E-2</v>
      </c>
      <c r="G16824" s="10">
        <f>IF(C16824&gt;'Assumptions Notes'!C$11,'Assumptions Notes'!C$11,C16824)</f>
        <v>108.86</v>
      </c>
      <c r="H16824" s="15">
        <f t="shared" si="525"/>
        <v>2.2316300000000001E-2</v>
      </c>
      <c r="I16824" s="2">
        <f>IF(C16824&gt;'Assumptions Notes'!C$11,-C16824*('Assumptions Notes'!C$13/(2*1000)),G16824*D16824)</f>
        <v>2.2316300000000001E-2</v>
      </c>
    </row>
    <row r="16825" spans="1:9" x14ac:dyDescent="0.2">
      <c r="A16825" s="5">
        <v>42902.479166666664</v>
      </c>
      <c r="B16825" s="2">
        <v>1724.91</v>
      </c>
      <c r="C16825" s="10">
        <v>108.41</v>
      </c>
      <c r="D16825" s="8">
        <v>2.1499999999999999E-4</v>
      </c>
      <c r="E16825" s="13">
        <f>D16825*'Assumptions Notes'!C$12</f>
        <v>7.7399999999999997E-2</v>
      </c>
      <c r="F16825" s="15">
        <f t="shared" si="524"/>
        <v>2.330815E-2</v>
      </c>
      <c r="G16825" s="10">
        <f>IF(C16825&gt;'Assumptions Notes'!C$11,'Assumptions Notes'!C$11,C16825)</f>
        <v>108.41</v>
      </c>
      <c r="H16825" s="15">
        <f t="shared" si="525"/>
        <v>2.330815E-2</v>
      </c>
      <c r="I16825" s="2">
        <f>IF(C16825&gt;'Assumptions Notes'!C$11,-C16825*('Assumptions Notes'!C$13/(2*1000)),G16825*D16825)</f>
        <v>2.330815E-2</v>
      </c>
    </row>
    <row r="16826" spans="1:9" x14ac:dyDescent="0.2">
      <c r="A16826" s="5">
        <v>42902.5</v>
      </c>
      <c r="B16826" s="2">
        <v>1712.33</v>
      </c>
      <c r="C16826" s="10">
        <v>186.54</v>
      </c>
      <c r="D16826" s="8">
        <v>2.2499999999999999E-4</v>
      </c>
      <c r="E16826" s="13">
        <f>D16826*'Assumptions Notes'!C$12</f>
        <v>8.1000000000000003E-2</v>
      </c>
      <c r="F16826" s="15">
        <f t="shared" si="524"/>
        <v>4.1971499999999995E-2</v>
      </c>
      <c r="G16826" s="10">
        <f>IF(C16826&gt;'Assumptions Notes'!C$11,'Assumptions Notes'!C$11,C16826)</f>
        <v>120</v>
      </c>
      <c r="H16826" s="15">
        <f t="shared" si="525"/>
        <v>2.7E-2</v>
      </c>
      <c r="I16826" s="2">
        <f>IF(C16826&gt;'Assumptions Notes'!C$11,-C16826*('Assumptions Notes'!C$13/(2*1000)),G16826*D16826)</f>
        <v>-9.3269999999999992E-2</v>
      </c>
    </row>
    <row r="16827" spans="1:9" x14ac:dyDescent="0.2">
      <c r="A16827" s="5">
        <v>42902.520833333336</v>
      </c>
      <c r="B16827" s="2">
        <v>1690.36</v>
      </c>
      <c r="C16827" s="10">
        <v>113.88</v>
      </c>
      <c r="D16827" s="8">
        <v>2.1250000000000002E-4</v>
      </c>
      <c r="E16827" s="13">
        <f>D16827*'Assumptions Notes'!C$12</f>
        <v>7.6500000000000012E-2</v>
      </c>
      <c r="F16827" s="15">
        <f t="shared" si="524"/>
        <v>2.4199500000000002E-2</v>
      </c>
      <c r="G16827" s="10">
        <f>IF(C16827&gt;'Assumptions Notes'!C$11,'Assumptions Notes'!C$11,C16827)</f>
        <v>113.88</v>
      </c>
      <c r="H16827" s="15">
        <f t="shared" si="525"/>
        <v>2.4199500000000002E-2</v>
      </c>
      <c r="I16827" s="2">
        <f>IF(C16827&gt;'Assumptions Notes'!C$11,-C16827*('Assumptions Notes'!C$13/(2*1000)),G16827*D16827)</f>
        <v>2.4199500000000002E-2</v>
      </c>
    </row>
    <row r="16828" spans="1:9" x14ac:dyDescent="0.2">
      <c r="A16828" s="5">
        <v>42902.541666666664</v>
      </c>
      <c r="B16828" s="2">
        <v>1675.98</v>
      </c>
      <c r="C16828" s="10">
        <v>110.12</v>
      </c>
      <c r="D16828" s="8">
        <v>2.0000000000000001E-4</v>
      </c>
      <c r="E16828" s="13">
        <f>D16828*'Assumptions Notes'!C$12</f>
        <v>7.2000000000000008E-2</v>
      </c>
      <c r="F16828" s="15">
        <f t="shared" si="524"/>
        <v>2.2024000000000002E-2</v>
      </c>
      <c r="G16828" s="10">
        <f>IF(C16828&gt;'Assumptions Notes'!C$11,'Assumptions Notes'!C$11,C16828)</f>
        <v>110.12</v>
      </c>
      <c r="H16828" s="15">
        <f t="shared" si="525"/>
        <v>2.2024000000000002E-2</v>
      </c>
      <c r="I16828" s="2">
        <f>IF(C16828&gt;'Assumptions Notes'!C$11,-C16828*('Assumptions Notes'!C$13/(2*1000)),G16828*D16828)</f>
        <v>2.2024000000000002E-2</v>
      </c>
    </row>
    <row r="16829" spans="1:9" x14ac:dyDescent="0.2">
      <c r="A16829" s="5">
        <v>42902.5625</v>
      </c>
      <c r="B16829" s="2">
        <v>1644.54</v>
      </c>
      <c r="C16829" s="10">
        <v>105.31</v>
      </c>
      <c r="D16829" s="8">
        <v>1.975E-4</v>
      </c>
      <c r="E16829" s="13">
        <f>D16829*'Assumptions Notes'!C$12</f>
        <v>7.1099999999999997E-2</v>
      </c>
      <c r="F16829" s="15">
        <f t="shared" si="524"/>
        <v>2.0798725000000001E-2</v>
      </c>
      <c r="G16829" s="10">
        <f>IF(C16829&gt;'Assumptions Notes'!C$11,'Assumptions Notes'!C$11,C16829)</f>
        <v>105.31</v>
      </c>
      <c r="H16829" s="15">
        <f t="shared" si="525"/>
        <v>2.0798725000000001E-2</v>
      </c>
      <c r="I16829" s="2">
        <f>IF(C16829&gt;'Assumptions Notes'!C$11,-C16829*('Assumptions Notes'!C$13/(2*1000)),G16829*D16829)</f>
        <v>2.0798725000000001E-2</v>
      </c>
    </row>
    <row r="16830" spans="1:9" x14ac:dyDescent="0.2">
      <c r="A16830" s="5">
        <v>42902.583333333336</v>
      </c>
      <c r="B16830" s="2">
        <v>1646.3</v>
      </c>
      <c r="C16830" s="10">
        <v>98.62</v>
      </c>
      <c r="D16830" s="8">
        <v>1.95E-4</v>
      </c>
      <c r="E16830" s="13">
        <f>D16830*'Assumptions Notes'!C$12</f>
        <v>7.0199999999999999E-2</v>
      </c>
      <c r="F16830" s="15">
        <f t="shared" si="524"/>
        <v>1.9230900000000002E-2</v>
      </c>
      <c r="G16830" s="10">
        <f>IF(C16830&gt;'Assumptions Notes'!C$11,'Assumptions Notes'!C$11,C16830)</f>
        <v>98.62</v>
      </c>
      <c r="H16830" s="15">
        <f t="shared" si="525"/>
        <v>1.9230900000000002E-2</v>
      </c>
      <c r="I16830" s="2">
        <f>IF(C16830&gt;'Assumptions Notes'!C$11,-C16830*('Assumptions Notes'!C$13/(2*1000)),G16830*D16830)</f>
        <v>1.9230900000000002E-2</v>
      </c>
    </row>
    <row r="16831" spans="1:9" x14ac:dyDescent="0.2">
      <c r="A16831" s="5">
        <v>42902.604166666664</v>
      </c>
      <c r="B16831" s="2">
        <v>1609.29</v>
      </c>
      <c r="C16831" s="10">
        <v>95.91</v>
      </c>
      <c r="D16831" s="8">
        <v>1.9625E-4</v>
      </c>
      <c r="E16831" s="13">
        <f>D16831*'Assumptions Notes'!C$12</f>
        <v>7.0650000000000004E-2</v>
      </c>
      <c r="F16831" s="15">
        <f t="shared" si="524"/>
        <v>1.8822337499999998E-2</v>
      </c>
      <c r="G16831" s="10">
        <f>IF(C16831&gt;'Assumptions Notes'!C$11,'Assumptions Notes'!C$11,C16831)</f>
        <v>95.91</v>
      </c>
      <c r="H16831" s="15">
        <f t="shared" si="525"/>
        <v>1.8822337499999998E-2</v>
      </c>
      <c r="I16831" s="2">
        <f>IF(C16831&gt;'Assumptions Notes'!C$11,-C16831*('Assumptions Notes'!C$13/(2*1000)),G16831*D16831)</f>
        <v>1.8822337499999998E-2</v>
      </c>
    </row>
    <row r="16832" spans="1:9" x14ac:dyDescent="0.2">
      <c r="A16832" s="5">
        <v>42902.625</v>
      </c>
      <c r="B16832" s="2">
        <v>1593.75</v>
      </c>
      <c r="C16832" s="10">
        <v>95.02</v>
      </c>
      <c r="D16832" s="8">
        <v>1.975E-4</v>
      </c>
      <c r="E16832" s="13">
        <f>D16832*'Assumptions Notes'!C$12</f>
        <v>7.1099999999999997E-2</v>
      </c>
      <c r="F16832" s="15">
        <f t="shared" si="524"/>
        <v>1.876645E-2</v>
      </c>
      <c r="G16832" s="10">
        <f>IF(C16832&gt;'Assumptions Notes'!C$11,'Assumptions Notes'!C$11,C16832)</f>
        <v>95.02</v>
      </c>
      <c r="H16832" s="15">
        <f t="shared" si="525"/>
        <v>1.876645E-2</v>
      </c>
      <c r="I16832" s="2">
        <f>IF(C16832&gt;'Assumptions Notes'!C$11,-C16832*('Assumptions Notes'!C$13/(2*1000)),G16832*D16832)</f>
        <v>1.876645E-2</v>
      </c>
    </row>
    <row r="16833" spans="1:9" x14ac:dyDescent="0.2">
      <c r="A16833" s="5">
        <v>42902.645833333336</v>
      </c>
      <c r="B16833" s="2">
        <v>1601.98</v>
      </c>
      <c r="C16833" s="10">
        <v>98.89</v>
      </c>
      <c r="D16833" s="8">
        <v>2.2124999999999998E-4</v>
      </c>
      <c r="E16833" s="13">
        <f>D16833*'Assumptions Notes'!C$12</f>
        <v>7.9649999999999999E-2</v>
      </c>
      <c r="F16833" s="15">
        <f t="shared" si="524"/>
        <v>2.1879412499999997E-2</v>
      </c>
      <c r="G16833" s="10">
        <f>IF(C16833&gt;'Assumptions Notes'!C$11,'Assumptions Notes'!C$11,C16833)</f>
        <v>98.89</v>
      </c>
      <c r="H16833" s="15">
        <f t="shared" si="525"/>
        <v>2.1879412499999997E-2</v>
      </c>
      <c r="I16833" s="2">
        <f>IF(C16833&gt;'Assumptions Notes'!C$11,-C16833*('Assumptions Notes'!C$13/(2*1000)),G16833*D16833)</f>
        <v>2.1879412499999997E-2</v>
      </c>
    </row>
    <row r="16834" spans="1:9" x14ac:dyDescent="0.2">
      <c r="A16834" s="5">
        <v>42902.666666666664</v>
      </c>
      <c r="B16834" s="2">
        <v>1606.32</v>
      </c>
      <c r="C16834" s="10">
        <v>97.75</v>
      </c>
      <c r="D16834" s="8">
        <v>2.4499999999999999E-4</v>
      </c>
      <c r="E16834" s="13">
        <f>D16834*'Assumptions Notes'!C$12</f>
        <v>8.8200000000000001E-2</v>
      </c>
      <c r="F16834" s="15">
        <f t="shared" si="524"/>
        <v>2.3948749999999998E-2</v>
      </c>
      <c r="G16834" s="10">
        <f>IF(C16834&gt;'Assumptions Notes'!C$11,'Assumptions Notes'!C$11,C16834)</f>
        <v>97.75</v>
      </c>
      <c r="H16834" s="15">
        <f t="shared" si="525"/>
        <v>2.3948749999999998E-2</v>
      </c>
      <c r="I16834" s="2">
        <f>IF(C16834&gt;'Assumptions Notes'!C$11,-C16834*('Assumptions Notes'!C$13/(2*1000)),G16834*D16834)</f>
        <v>2.3948749999999998E-2</v>
      </c>
    </row>
    <row r="16835" spans="1:9" x14ac:dyDescent="0.2">
      <c r="A16835" s="5">
        <v>42902.6875</v>
      </c>
      <c r="B16835" s="2">
        <v>1665.35</v>
      </c>
      <c r="C16835" s="10">
        <v>105.47</v>
      </c>
      <c r="D16835" s="8">
        <v>2.7E-4</v>
      </c>
      <c r="E16835" s="13">
        <f>D16835*'Assumptions Notes'!C$12</f>
        <v>9.7199999999999995E-2</v>
      </c>
      <c r="F16835" s="15">
        <f t="shared" si="524"/>
        <v>2.8476899999999999E-2</v>
      </c>
      <c r="G16835" s="10">
        <f>IF(C16835&gt;'Assumptions Notes'!C$11,'Assumptions Notes'!C$11,C16835)</f>
        <v>105.47</v>
      </c>
      <c r="H16835" s="15">
        <f t="shared" si="525"/>
        <v>2.8476899999999999E-2</v>
      </c>
      <c r="I16835" s="2">
        <f>IF(C16835&gt;'Assumptions Notes'!C$11,-C16835*('Assumptions Notes'!C$13/(2*1000)),G16835*D16835)</f>
        <v>2.8476899999999999E-2</v>
      </c>
    </row>
    <row r="16836" spans="1:9" x14ac:dyDescent="0.2">
      <c r="A16836" s="5">
        <v>42902.708333333336</v>
      </c>
      <c r="B16836" s="2">
        <v>1743.3</v>
      </c>
      <c r="C16836" s="10">
        <v>125.31</v>
      </c>
      <c r="D16836" s="8">
        <v>2.9500000000000001E-4</v>
      </c>
      <c r="E16836" s="13">
        <f>D16836*'Assumptions Notes'!C$12</f>
        <v>0.1062</v>
      </c>
      <c r="F16836" s="15">
        <f t="shared" ref="F16836:F16899" si="526">D16836*C16836</f>
        <v>3.6966450000000005E-2</v>
      </c>
      <c r="G16836" s="10">
        <f>IF(C16836&gt;'Assumptions Notes'!C$11,'Assumptions Notes'!C$11,C16836)</f>
        <v>120</v>
      </c>
      <c r="H16836" s="15">
        <f t="shared" ref="H16836:H16899" si="527">G16836*D16836</f>
        <v>3.5400000000000001E-2</v>
      </c>
      <c r="I16836" s="2">
        <f>IF(C16836&gt;'Assumptions Notes'!C$11,-C16836*('Assumptions Notes'!C$13/(2*1000)),G16836*D16836)</f>
        <v>-6.2655000000000002E-2</v>
      </c>
    </row>
    <row r="16837" spans="1:9" x14ac:dyDescent="0.2">
      <c r="A16837" s="5">
        <v>42902.729166666664</v>
      </c>
      <c r="B16837" s="2">
        <v>1837.44</v>
      </c>
      <c r="C16837" s="10">
        <v>114.89</v>
      </c>
      <c r="D16837" s="8">
        <v>2.9750000000000002E-4</v>
      </c>
      <c r="E16837" s="13">
        <f>D16837*'Assumptions Notes'!C$12</f>
        <v>0.1071</v>
      </c>
      <c r="F16837" s="15">
        <f t="shared" si="526"/>
        <v>3.4179775000000003E-2</v>
      </c>
      <c r="G16837" s="10">
        <f>IF(C16837&gt;'Assumptions Notes'!C$11,'Assumptions Notes'!C$11,C16837)</f>
        <v>114.89</v>
      </c>
      <c r="H16837" s="15">
        <f t="shared" si="527"/>
        <v>3.4179775000000003E-2</v>
      </c>
      <c r="I16837" s="2">
        <f>IF(C16837&gt;'Assumptions Notes'!C$11,-C16837*('Assumptions Notes'!C$13/(2*1000)),G16837*D16837)</f>
        <v>3.4179775000000003E-2</v>
      </c>
    </row>
    <row r="16838" spans="1:9" x14ac:dyDescent="0.2">
      <c r="A16838" s="5">
        <v>42902.75</v>
      </c>
      <c r="B16838" s="2">
        <v>1959.39</v>
      </c>
      <c r="C16838" s="10">
        <v>120.52</v>
      </c>
      <c r="D16838" s="8">
        <v>2.9999999999999997E-4</v>
      </c>
      <c r="E16838" s="13">
        <f>D16838*'Assumptions Notes'!C$12</f>
        <v>0.10799999999999998</v>
      </c>
      <c r="F16838" s="15">
        <f t="shared" si="526"/>
        <v>3.6155999999999994E-2</v>
      </c>
      <c r="G16838" s="10">
        <f>IF(C16838&gt;'Assumptions Notes'!C$11,'Assumptions Notes'!C$11,C16838)</f>
        <v>120</v>
      </c>
      <c r="H16838" s="15">
        <f t="shared" si="527"/>
        <v>3.5999999999999997E-2</v>
      </c>
      <c r="I16838" s="2">
        <f>IF(C16838&gt;'Assumptions Notes'!C$11,-C16838*('Assumptions Notes'!C$13/(2*1000)),G16838*D16838)</f>
        <v>-6.0260000000000001E-2</v>
      </c>
    </row>
    <row r="16839" spans="1:9" x14ac:dyDescent="0.2">
      <c r="A16839" s="5">
        <v>42902.770833333336</v>
      </c>
      <c r="B16839" s="2">
        <v>2031.64</v>
      </c>
      <c r="C16839" s="10">
        <v>111.48</v>
      </c>
      <c r="D16839" s="8">
        <v>2.9999999999999997E-4</v>
      </c>
      <c r="E16839" s="13">
        <f>D16839*'Assumptions Notes'!C$12</f>
        <v>0.10799999999999998</v>
      </c>
      <c r="F16839" s="15">
        <f t="shared" si="526"/>
        <v>3.3444000000000002E-2</v>
      </c>
      <c r="G16839" s="10">
        <f>IF(C16839&gt;'Assumptions Notes'!C$11,'Assumptions Notes'!C$11,C16839)</f>
        <v>111.48</v>
      </c>
      <c r="H16839" s="15">
        <f t="shared" si="527"/>
        <v>3.3444000000000002E-2</v>
      </c>
      <c r="I16839" s="2">
        <f>IF(C16839&gt;'Assumptions Notes'!C$11,-C16839*('Assumptions Notes'!C$13/(2*1000)),G16839*D16839)</f>
        <v>3.3444000000000002E-2</v>
      </c>
    </row>
    <row r="16840" spans="1:9" x14ac:dyDescent="0.2">
      <c r="A16840" s="5">
        <v>42902.791666666664</v>
      </c>
      <c r="B16840" s="2">
        <v>2027.77</v>
      </c>
      <c r="C16840" s="10">
        <v>110.95</v>
      </c>
      <c r="D16840" s="8">
        <v>2.9999999999999997E-4</v>
      </c>
      <c r="E16840" s="13">
        <f>D16840*'Assumptions Notes'!C$12</f>
        <v>0.10799999999999998</v>
      </c>
      <c r="F16840" s="15">
        <f t="shared" si="526"/>
        <v>3.3284999999999995E-2</v>
      </c>
      <c r="G16840" s="10">
        <f>IF(C16840&gt;'Assumptions Notes'!C$11,'Assumptions Notes'!C$11,C16840)</f>
        <v>110.95</v>
      </c>
      <c r="H16840" s="15">
        <f t="shared" si="527"/>
        <v>3.3284999999999995E-2</v>
      </c>
      <c r="I16840" s="2">
        <f>IF(C16840&gt;'Assumptions Notes'!C$11,-C16840*('Assumptions Notes'!C$13/(2*1000)),G16840*D16840)</f>
        <v>3.3284999999999995E-2</v>
      </c>
    </row>
    <row r="16841" spans="1:9" x14ac:dyDescent="0.2">
      <c r="A16841" s="5">
        <v>42902.8125</v>
      </c>
      <c r="B16841" s="2">
        <v>1993.89</v>
      </c>
      <c r="C16841" s="10">
        <v>110.16</v>
      </c>
      <c r="D16841" s="8">
        <v>2.9750000000000002E-4</v>
      </c>
      <c r="E16841" s="13">
        <f>D16841*'Assumptions Notes'!C$12</f>
        <v>0.1071</v>
      </c>
      <c r="F16841" s="15">
        <f t="shared" si="526"/>
        <v>3.2772599999999999E-2</v>
      </c>
      <c r="G16841" s="10">
        <f>IF(C16841&gt;'Assumptions Notes'!C$11,'Assumptions Notes'!C$11,C16841)</f>
        <v>110.16</v>
      </c>
      <c r="H16841" s="15">
        <f t="shared" si="527"/>
        <v>3.2772599999999999E-2</v>
      </c>
      <c r="I16841" s="2">
        <f>IF(C16841&gt;'Assumptions Notes'!C$11,-C16841*('Assumptions Notes'!C$13/(2*1000)),G16841*D16841)</f>
        <v>3.2772599999999999E-2</v>
      </c>
    </row>
    <row r="16842" spans="1:9" x14ac:dyDescent="0.2">
      <c r="A16842" s="5">
        <v>42902.833333333336</v>
      </c>
      <c r="B16842" s="2">
        <v>1952.63</v>
      </c>
      <c r="C16842" s="10">
        <v>112.61</v>
      </c>
      <c r="D16842" s="8">
        <v>2.9500000000000001E-4</v>
      </c>
      <c r="E16842" s="13">
        <f>D16842*'Assumptions Notes'!C$12</f>
        <v>0.1062</v>
      </c>
      <c r="F16842" s="15">
        <f t="shared" si="526"/>
        <v>3.3219949999999998E-2</v>
      </c>
      <c r="G16842" s="10">
        <f>IF(C16842&gt;'Assumptions Notes'!C$11,'Assumptions Notes'!C$11,C16842)</f>
        <v>112.61</v>
      </c>
      <c r="H16842" s="15">
        <f t="shared" si="527"/>
        <v>3.3219949999999998E-2</v>
      </c>
      <c r="I16842" s="2">
        <f>IF(C16842&gt;'Assumptions Notes'!C$11,-C16842*('Assumptions Notes'!C$13/(2*1000)),G16842*D16842)</f>
        <v>3.3219949999999998E-2</v>
      </c>
    </row>
    <row r="16843" spans="1:9" x14ac:dyDescent="0.2">
      <c r="A16843" s="5">
        <v>42902.854166666664</v>
      </c>
      <c r="B16843" s="2">
        <v>1918.49</v>
      </c>
      <c r="C16843" s="10">
        <v>121.92</v>
      </c>
      <c r="D16843" s="8">
        <v>2.9E-4</v>
      </c>
      <c r="E16843" s="13">
        <f>D16843*'Assumptions Notes'!C$12</f>
        <v>0.10440000000000001</v>
      </c>
      <c r="F16843" s="15">
        <f t="shared" si="526"/>
        <v>3.5356800000000001E-2</v>
      </c>
      <c r="G16843" s="10">
        <f>IF(C16843&gt;'Assumptions Notes'!C$11,'Assumptions Notes'!C$11,C16843)</f>
        <v>120</v>
      </c>
      <c r="H16843" s="15">
        <f t="shared" si="527"/>
        <v>3.4799999999999998E-2</v>
      </c>
      <c r="I16843" s="2">
        <f>IF(C16843&gt;'Assumptions Notes'!C$11,-C16843*('Assumptions Notes'!C$13/(2*1000)),G16843*D16843)</f>
        <v>-6.096E-2</v>
      </c>
    </row>
    <row r="16844" spans="1:9" x14ac:dyDescent="0.2">
      <c r="A16844" s="5">
        <v>42902.875</v>
      </c>
      <c r="B16844" s="2">
        <v>1871.42</v>
      </c>
      <c r="C16844" s="10">
        <v>110.25</v>
      </c>
      <c r="D16844" s="8">
        <v>2.8499999999999999E-4</v>
      </c>
      <c r="E16844" s="13">
        <f>D16844*'Assumptions Notes'!C$12</f>
        <v>0.1026</v>
      </c>
      <c r="F16844" s="15">
        <f t="shared" si="526"/>
        <v>3.1421249999999998E-2</v>
      </c>
      <c r="G16844" s="10">
        <f>IF(C16844&gt;'Assumptions Notes'!C$11,'Assumptions Notes'!C$11,C16844)</f>
        <v>110.25</v>
      </c>
      <c r="H16844" s="15">
        <f t="shared" si="527"/>
        <v>3.1421249999999998E-2</v>
      </c>
      <c r="I16844" s="2">
        <f>IF(C16844&gt;'Assumptions Notes'!C$11,-C16844*('Assumptions Notes'!C$13/(2*1000)),G16844*D16844)</f>
        <v>3.1421249999999998E-2</v>
      </c>
    </row>
    <row r="16845" spans="1:9" x14ac:dyDescent="0.2">
      <c r="A16845" s="5">
        <v>42902.895833333336</v>
      </c>
      <c r="B16845" s="2">
        <v>1838.99</v>
      </c>
      <c r="C16845" s="10">
        <v>110.57</v>
      </c>
      <c r="D16845" s="8">
        <v>2.7E-4</v>
      </c>
      <c r="E16845" s="13">
        <f>D16845*'Assumptions Notes'!C$12</f>
        <v>9.7199999999999995E-2</v>
      </c>
      <c r="F16845" s="15">
        <f t="shared" si="526"/>
        <v>2.9853899999999999E-2</v>
      </c>
      <c r="G16845" s="10">
        <f>IF(C16845&gt;'Assumptions Notes'!C$11,'Assumptions Notes'!C$11,C16845)</f>
        <v>110.57</v>
      </c>
      <c r="H16845" s="15">
        <f t="shared" si="527"/>
        <v>2.9853899999999999E-2</v>
      </c>
      <c r="I16845" s="2">
        <f>IF(C16845&gt;'Assumptions Notes'!C$11,-C16845*('Assumptions Notes'!C$13/(2*1000)),G16845*D16845)</f>
        <v>2.9853899999999999E-2</v>
      </c>
    </row>
    <row r="16846" spans="1:9" x14ac:dyDescent="0.2">
      <c r="A16846" s="5">
        <v>42902.916666666664</v>
      </c>
      <c r="B16846" s="2">
        <v>1768.66</v>
      </c>
      <c r="C16846" s="10">
        <v>113.88</v>
      </c>
      <c r="D16846" s="8">
        <v>2.5500000000000002E-4</v>
      </c>
      <c r="E16846" s="13">
        <f>D16846*'Assumptions Notes'!C$12</f>
        <v>9.1800000000000007E-2</v>
      </c>
      <c r="F16846" s="15">
        <f t="shared" si="526"/>
        <v>2.90394E-2</v>
      </c>
      <c r="G16846" s="10">
        <f>IF(C16846&gt;'Assumptions Notes'!C$11,'Assumptions Notes'!C$11,C16846)</f>
        <v>113.88</v>
      </c>
      <c r="H16846" s="15">
        <f t="shared" si="527"/>
        <v>2.90394E-2</v>
      </c>
      <c r="I16846" s="2">
        <f>IF(C16846&gt;'Assumptions Notes'!C$11,-C16846*('Assumptions Notes'!C$13/(2*1000)),G16846*D16846)</f>
        <v>2.90394E-2</v>
      </c>
    </row>
    <row r="16847" spans="1:9" x14ac:dyDescent="0.2">
      <c r="A16847" s="5">
        <v>42902.9375</v>
      </c>
      <c r="B16847" s="2">
        <v>1691.6</v>
      </c>
      <c r="C16847" s="10">
        <v>207.79</v>
      </c>
      <c r="D16847" s="8">
        <v>2.1250000000000002E-4</v>
      </c>
      <c r="E16847" s="13">
        <f>D16847*'Assumptions Notes'!C$12</f>
        <v>7.6500000000000012E-2</v>
      </c>
      <c r="F16847" s="15">
        <f t="shared" si="526"/>
        <v>4.4155375000000004E-2</v>
      </c>
      <c r="G16847" s="10">
        <f>IF(C16847&gt;'Assumptions Notes'!C$11,'Assumptions Notes'!C$11,C16847)</f>
        <v>120</v>
      </c>
      <c r="H16847" s="15">
        <f t="shared" si="527"/>
        <v>2.5500000000000002E-2</v>
      </c>
      <c r="I16847" s="2">
        <f>IF(C16847&gt;'Assumptions Notes'!C$11,-C16847*('Assumptions Notes'!C$13/(2*1000)),G16847*D16847)</f>
        <v>-0.103895</v>
      </c>
    </row>
    <row r="16848" spans="1:9" x14ac:dyDescent="0.2">
      <c r="A16848" s="5">
        <v>42902.958333333336</v>
      </c>
      <c r="B16848" s="2">
        <v>1626.45</v>
      </c>
      <c r="C16848" s="10">
        <v>189.94</v>
      </c>
      <c r="D16848" s="8">
        <v>1.7000000000000001E-4</v>
      </c>
      <c r="E16848" s="13">
        <f>D16848*'Assumptions Notes'!C$12</f>
        <v>6.1200000000000004E-2</v>
      </c>
      <c r="F16848" s="15">
        <f t="shared" si="526"/>
        <v>3.22898E-2</v>
      </c>
      <c r="G16848" s="10">
        <f>IF(C16848&gt;'Assumptions Notes'!C$11,'Assumptions Notes'!C$11,C16848)</f>
        <v>120</v>
      </c>
      <c r="H16848" s="15">
        <f t="shared" si="527"/>
        <v>2.0400000000000001E-2</v>
      </c>
      <c r="I16848" s="2">
        <f>IF(C16848&gt;'Assumptions Notes'!C$11,-C16848*('Assumptions Notes'!C$13/(2*1000)),G16848*D16848)</f>
        <v>-9.4969999999999999E-2</v>
      </c>
    </row>
    <row r="16849" spans="1:9" x14ac:dyDescent="0.2">
      <c r="A16849" s="5">
        <v>42902.979166666664</v>
      </c>
      <c r="B16849" s="2">
        <v>1586.86</v>
      </c>
      <c r="C16849" s="10">
        <v>165.59</v>
      </c>
      <c r="D16849" s="8">
        <v>1.5000000000000001E-4</v>
      </c>
      <c r="E16849" s="13">
        <f>D16849*'Assumptions Notes'!C$12</f>
        <v>5.4000000000000006E-2</v>
      </c>
      <c r="F16849" s="15">
        <f t="shared" si="526"/>
        <v>2.4838500000000003E-2</v>
      </c>
      <c r="G16849" s="10">
        <f>IF(C16849&gt;'Assumptions Notes'!C$11,'Assumptions Notes'!C$11,C16849)</f>
        <v>120</v>
      </c>
      <c r="H16849" s="15">
        <f t="shared" si="527"/>
        <v>1.8000000000000002E-2</v>
      </c>
      <c r="I16849" s="2">
        <f>IF(C16849&gt;'Assumptions Notes'!C$11,-C16849*('Assumptions Notes'!C$13/(2*1000)),G16849*D16849)</f>
        <v>-8.2795000000000007E-2</v>
      </c>
    </row>
    <row r="16850" spans="1:9" x14ac:dyDescent="0.2">
      <c r="A16850" s="5">
        <v>42903</v>
      </c>
      <c r="B16850" s="2">
        <v>1765.9</v>
      </c>
      <c r="C16850" s="10">
        <v>222.05</v>
      </c>
      <c r="D16850" s="8">
        <v>1.2999999999999999E-4</v>
      </c>
      <c r="E16850" s="13">
        <f>D16850*'Assumptions Notes'!C$12</f>
        <v>4.6799999999999994E-2</v>
      </c>
      <c r="F16850" s="15">
        <f t="shared" si="526"/>
        <v>2.88665E-2</v>
      </c>
      <c r="G16850" s="10">
        <f>IF(C16850&gt;'Assumptions Notes'!C$11,'Assumptions Notes'!C$11,C16850)</f>
        <v>120</v>
      </c>
      <c r="H16850" s="15">
        <f t="shared" si="527"/>
        <v>1.5599999999999999E-2</v>
      </c>
      <c r="I16850" s="2">
        <f>IF(C16850&gt;'Assumptions Notes'!C$11,-C16850*('Assumptions Notes'!C$13/(2*1000)),G16850*D16850)</f>
        <v>-0.11102500000000001</v>
      </c>
    </row>
    <row r="16851" spans="1:9" x14ac:dyDescent="0.2">
      <c r="A16851" s="5">
        <v>42903.020833333336</v>
      </c>
      <c r="B16851" s="2">
        <v>1646.07</v>
      </c>
      <c r="C16851" s="10">
        <v>113.47</v>
      </c>
      <c r="D16851" s="8">
        <v>1.175E-4</v>
      </c>
      <c r="E16851" s="13">
        <f>D16851*'Assumptions Notes'!C$12</f>
        <v>4.2299999999999997E-2</v>
      </c>
      <c r="F16851" s="15">
        <f t="shared" si="526"/>
        <v>1.3332725E-2</v>
      </c>
      <c r="G16851" s="10">
        <f>IF(C16851&gt;'Assumptions Notes'!C$11,'Assumptions Notes'!C$11,C16851)</f>
        <v>113.47</v>
      </c>
      <c r="H16851" s="15">
        <f t="shared" si="527"/>
        <v>1.3332725E-2</v>
      </c>
      <c r="I16851" s="2">
        <f>IF(C16851&gt;'Assumptions Notes'!C$11,-C16851*('Assumptions Notes'!C$13/(2*1000)),G16851*D16851)</f>
        <v>1.3332725E-2</v>
      </c>
    </row>
    <row r="16852" spans="1:9" x14ac:dyDescent="0.2">
      <c r="A16852" s="5">
        <v>42903.041666666664</v>
      </c>
      <c r="B16852" s="2">
        <v>1556.14</v>
      </c>
      <c r="C16852" s="10">
        <v>131.63</v>
      </c>
      <c r="D16852" s="8">
        <v>1.05E-4</v>
      </c>
      <c r="E16852" s="13">
        <f>D16852*'Assumptions Notes'!C$12</f>
        <v>3.78E-2</v>
      </c>
      <c r="F16852" s="15">
        <f t="shared" si="526"/>
        <v>1.3821150000000001E-2</v>
      </c>
      <c r="G16852" s="10">
        <f>IF(C16852&gt;'Assumptions Notes'!C$11,'Assumptions Notes'!C$11,C16852)</f>
        <v>120</v>
      </c>
      <c r="H16852" s="15">
        <f t="shared" si="527"/>
        <v>1.26E-2</v>
      </c>
      <c r="I16852" s="2">
        <f>IF(C16852&gt;'Assumptions Notes'!C$11,-C16852*('Assumptions Notes'!C$13/(2*1000)),G16852*D16852)</f>
        <v>-6.5814999999999999E-2</v>
      </c>
    </row>
    <row r="16853" spans="1:9" x14ac:dyDescent="0.2">
      <c r="A16853" s="5">
        <v>42903.0625</v>
      </c>
      <c r="B16853" s="2">
        <v>1462.7</v>
      </c>
      <c r="C16853" s="10">
        <v>131.28</v>
      </c>
      <c r="D16853" s="8">
        <v>1.025E-4</v>
      </c>
      <c r="E16853" s="13">
        <f>D16853*'Assumptions Notes'!C$12</f>
        <v>3.6900000000000002E-2</v>
      </c>
      <c r="F16853" s="15">
        <f t="shared" si="526"/>
        <v>1.34562E-2</v>
      </c>
      <c r="G16853" s="10">
        <f>IF(C16853&gt;'Assumptions Notes'!C$11,'Assumptions Notes'!C$11,C16853)</f>
        <v>120</v>
      </c>
      <c r="H16853" s="15">
        <f t="shared" si="527"/>
        <v>1.23E-2</v>
      </c>
      <c r="I16853" s="2">
        <f>IF(C16853&gt;'Assumptions Notes'!C$11,-C16853*('Assumptions Notes'!C$13/(2*1000)),G16853*D16853)</f>
        <v>-6.5640000000000004E-2</v>
      </c>
    </row>
    <row r="16854" spans="1:9" x14ac:dyDescent="0.2">
      <c r="A16854" s="5">
        <v>42903.083333333336</v>
      </c>
      <c r="B16854" s="2">
        <v>1378.08</v>
      </c>
      <c r="C16854" s="10">
        <v>150.27000000000001</v>
      </c>
      <c r="D16854" s="8">
        <v>1E-4</v>
      </c>
      <c r="E16854" s="13">
        <f>D16854*'Assumptions Notes'!C$12</f>
        <v>3.6000000000000004E-2</v>
      </c>
      <c r="F16854" s="15">
        <f t="shared" si="526"/>
        <v>1.5027000000000002E-2</v>
      </c>
      <c r="G16854" s="10">
        <f>IF(C16854&gt;'Assumptions Notes'!C$11,'Assumptions Notes'!C$11,C16854)</f>
        <v>120</v>
      </c>
      <c r="H16854" s="15">
        <f t="shared" si="527"/>
        <v>1.2E-2</v>
      </c>
      <c r="I16854" s="2">
        <f>IF(C16854&gt;'Assumptions Notes'!C$11,-C16854*('Assumptions Notes'!C$13/(2*1000)),G16854*D16854)</f>
        <v>-7.5135000000000007E-2</v>
      </c>
    </row>
    <row r="16855" spans="1:9" x14ac:dyDescent="0.2">
      <c r="A16855" s="5">
        <v>42903.104166666664</v>
      </c>
      <c r="B16855" s="2">
        <v>1308.33</v>
      </c>
      <c r="C16855" s="10">
        <v>122.28</v>
      </c>
      <c r="D16855" s="8">
        <v>9.8750000000000002E-5</v>
      </c>
      <c r="E16855" s="13">
        <f>D16855*'Assumptions Notes'!C$12</f>
        <v>3.5549999999999998E-2</v>
      </c>
      <c r="F16855" s="15">
        <f t="shared" si="526"/>
        <v>1.207515E-2</v>
      </c>
      <c r="G16855" s="10">
        <f>IF(C16855&gt;'Assumptions Notes'!C$11,'Assumptions Notes'!C$11,C16855)</f>
        <v>120</v>
      </c>
      <c r="H16855" s="15">
        <f t="shared" si="527"/>
        <v>1.1849999999999999E-2</v>
      </c>
      <c r="I16855" s="2">
        <f>IF(C16855&gt;'Assumptions Notes'!C$11,-C16855*('Assumptions Notes'!C$13/(2*1000)),G16855*D16855)</f>
        <v>-6.114E-2</v>
      </c>
    </row>
    <row r="16856" spans="1:9" x14ac:dyDescent="0.2">
      <c r="A16856" s="5">
        <v>42903.125</v>
      </c>
      <c r="B16856" s="2">
        <v>1277.5899999999999</v>
      </c>
      <c r="C16856" s="10">
        <v>118.01</v>
      </c>
      <c r="D16856" s="8">
        <v>9.7499999999999998E-5</v>
      </c>
      <c r="E16856" s="13">
        <f>D16856*'Assumptions Notes'!C$12</f>
        <v>3.5099999999999999E-2</v>
      </c>
      <c r="F16856" s="15">
        <f t="shared" si="526"/>
        <v>1.1505975E-2</v>
      </c>
      <c r="G16856" s="10">
        <f>IF(C16856&gt;'Assumptions Notes'!C$11,'Assumptions Notes'!C$11,C16856)</f>
        <v>118.01</v>
      </c>
      <c r="H16856" s="15">
        <f t="shared" si="527"/>
        <v>1.1505975E-2</v>
      </c>
      <c r="I16856" s="2">
        <f>IF(C16856&gt;'Assumptions Notes'!C$11,-C16856*('Assumptions Notes'!C$13/(2*1000)),G16856*D16856)</f>
        <v>1.1505975E-2</v>
      </c>
    </row>
    <row r="16857" spans="1:9" x14ac:dyDescent="0.2">
      <c r="A16857" s="5">
        <v>42903.145833333336</v>
      </c>
      <c r="B16857" s="2">
        <v>1227.0999999999999</v>
      </c>
      <c r="C16857" s="10">
        <v>113.38</v>
      </c>
      <c r="D16857" s="8">
        <v>9.6250000000000009E-5</v>
      </c>
      <c r="E16857" s="13">
        <f>D16857*'Assumptions Notes'!C$12</f>
        <v>3.465E-2</v>
      </c>
      <c r="F16857" s="15">
        <f t="shared" si="526"/>
        <v>1.0912825000000001E-2</v>
      </c>
      <c r="G16857" s="10">
        <f>IF(C16857&gt;'Assumptions Notes'!C$11,'Assumptions Notes'!C$11,C16857)</f>
        <v>113.38</v>
      </c>
      <c r="H16857" s="15">
        <f t="shared" si="527"/>
        <v>1.0912825000000001E-2</v>
      </c>
      <c r="I16857" s="2">
        <f>IF(C16857&gt;'Assumptions Notes'!C$11,-C16857*('Assumptions Notes'!C$13/(2*1000)),G16857*D16857)</f>
        <v>1.0912825000000001E-2</v>
      </c>
    </row>
    <row r="16858" spans="1:9" x14ac:dyDescent="0.2">
      <c r="A16858" s="5">
        <v>42903.166666666664</v>
      </c>
      <c r="B16858" s="2">
        <v>1207.5999999999999</v>
      </c>
      <c r="C16858" s="10">
        <v>114.67</v>
      </c>
      <c r="D16858" s="8">
        <v>9.5000000000000005E-5</v>
      </c>
      <c r="E16858" s="13">
        <f>D16858*'Assumptions Notes'!C$12</f>
        <v>3.4200000000000001E-2</v>
      </c>
      <c r="F16858" s="15">
        <f t="shared" si="526"/>
        <v>1.0893650000000001E-2</v>
      </c>
      <c r="G16858" s="10">
        <f>IF(C16858&gt;'Assumptions Notes'!C$11,'Assumptions Notes'!C$11,C16858)</f>
        <v>114.67</v>
      </c>
      <c r="H16858" s="15">
        <f t="shared" si="527"/>
        <v>1.0893650000000001E-2</v>
      </c>
      <c r="I16858" s="2">
        <f>IF(C16858&gt;'Assumptions Notes'!C$11,-C16858*('Assumptions Notes'!C$13/(2*1000)),G16858*D16858)</f>
        <v>1.0893650000000001E-2</v>
      </c>
    </row>
    <row r="16859" spans="1:9" x14ac:dyDescent="0.2">
      <c r="A16859" s="5">
        <v>42903.1875</v>
      </c>
      <c r="B16859" s="2">
        <v>1187.69</v>
      </c>
      <c r="C16859" s="10">
        <v>115.99</v>
      </c>
      <c r="D16859" s="8">
        <v>9.6250000000000009E-5</v>
      </c>
      <c r="E16859" s="13">
        <f>D16859*'Assumptions Notes'!C$12</f>
        <v>3.465E-2</v>
      </c>
      <c r="F16859" s="15">
        <f t="shared" si="526"/>
        <v>1.11640375E-2</v>
      </c>
      <c r="G16859" s="10">
        <f>IF(C16859&gt;'Assumptions Notes'!C$11,'Assumptions Notes'!C$11,C16859)</f>
        <v>115.99</v>
      </c>
      <c r="H16859" s="15">
        <f t="shared" si="527"/>
        <v>1.11640375E-2</v>
      </c>
      <c r="I16859" s="2">
        <f>IF(C16859&gt;'Assumptions Notes'!C$11,-C16859*('Assumptions Notes'!C$13/(2*1000)),G16859*D16859)</f>
        <v>1.11640375E-2</v>
      </c>
    </row>
    <row r="16860" spans="1:9" x14ac:dyDescent="0.2">
      <c r="A16860" s="5">
        <v>42903.208333333336</v>
      </c>
      <c r="B16860" s="2">
        <v>1176.81</v>
      </c>
      <c r="C16860" s="10">
        <v>117.48</v>
      </c>
      <c r="D16860" s="8">
        <v>9.7499999999999998E-5</v>
      </c>
      <c r="E16860" s="13">
        <f>D16860*'Assumptions Notes'!C$12</f>
        <v>3.5099999999999999E-2</v>
      </c>
      <c r="F16860" s="15">
        <f t="shared" si="526"/>
        <v>1.1454300000000001E-2</v>
      </c>
      <c r="G16860" s="10">
        <f>IF(C16860&gt;'Assumptions Notes'!C$11,'Assumptions Notes'!C$11,C16860)</f>
        <v>117.48</v>
      </c>
      <c r="H16860" s="15">
        <f t="shared" si="527"/>
        <v>1.1454300000000001E-2</v>
      </c>
      <c r="I16860" s="2">
        <f>IF(C16860&gt;'Assumptions Notes'!C$11,-C16860*('Assumptions Notes'!C$13/(2*1000)),G16860*D16860)</f>
        <v>1.1454300000000001E-2</v>
      </c>
    </row>
    <row r="16861" spans="1:9" x14ac:dyDescent="0.2">
      <c r="A16861" s="5">
        <v>42903.229166666664</v>
      </c>
      <c r="B16861" s="2">
        <v>1172.5</v>
      </c>
      <c r="C16861" s="10">
        <v>124.17</v>
      </c>
      <c r="D16861" s="8">
        <v>1.15E-4</v>
      </c>
      <c r="E16861" s="13">
        <f>D16861*'Assumptions Notes'!C$12</f>
        <v>4.1399999999999999E-2</v>
      </c>
      <c r="F16861" s="15">
        <f t="shared" si="526"/>
        <v>1.427955E-2</v>
      </c>
      <c r="G16861" s="10">
        <f>IF(C16861&gt;'Assumptions Notes'!C$11,'Assumptions Notes'!C$11,C16861)</f>
        <v>120</v>
      </c>
      <c r="H16861" s="15">
        <f t="shared" si="527"/>
        <v>1.38E-2</v>
      </c>
      <c r="I16861" s="2">
        <f>IF(C16861&gt;'Assumptions Notes'!C$11,-C16861*('Assumptions Notes'!C$13/(2*1000)),G16861*D16861)</f>
        <v>-6.2085000000000001E-2</v>
      </c>
    </row>
    <row r="16862" spans="1:9" x14ac:dyDescent="0.2">
      <c r="A16862" s="5">
        <v>42903.25</v>
      </c>
      <c r="B16862" s="2">
        <v>1181.93</v>
      </c>
      <c r="C16862" s="10">
        <v>126.13</v>
      </c>
      <c r="D16862" s="8">
        <v>1.325E-4</v>
      </c>
      <c r="E16862" s="13">
        <f>D16862*'Assumptions Notes'!C$12</f>
        <v>4.7699999999999999E-2</v>
      </c>
      <c r="F16862" s="15">
        <f t="shared" si="526"/>
        <v>1.6712224999999997E-2</v>
      </c>
      <c r="G16862" s="10">
        <f>IF(C16862&gt;'Assumptions Notes'!C$11,'Assumptions Notes'!C$11,C16862)</f>
        <v>120</v>
      </c>
      <c r="H16862" s="15">
        <f t="shared" si="527"/>
        <v>1.5900000000000001E-2</v>
      </c>
      <c r="I16862" s="2">
        <f>IF(C16862&gt;'Assumptions Notes'!C$11,-C16862*('Assumptions Notes'!C$13/(2*1000)),G16862*D16862)</f>
        <v>-6.3064999999999996E-2</v>
      </c>
    </row>
    <row r="16863" spans="1:9" x14ac:dyDescent="0.2">
      <c r="A16863" s="5">
        <v>42903.270833333336</v>
      </c>
      <c r="B16863" s="2">
        <v>1209.71</v>
      </c>
      <c r="C16863" s="10">
        <v>145.96</v>
      </c>
      <c r="D16863" s="8">
        <v>1.6249999999999999E-4</v>
      </c>
      <c r="E16863" s="13">
        <f>D16863*'Assumptions Notes'!C$12</f>
        <v>5.8499999999999996E-2</v>
      </c>
      <c r="F16863" s="15">
        <f t="shared" si="526"/>
        <v>2.37185E-2</v>
      </c>
      <c r="G16863" s="10">
        <f>IF(C16863&gt;'Assumptions Notes'!C$11,'Assumptions Notes'!C$11,C16863)</f>
        <v>120</v>
      </c>
      <c r="H16863" s="15">
        <f t="shared" si="527"/>
        <v>1.95E-2</v>
      </c>
      <c r="I16863" s="2">
        <f>IF(C16863&gt;'Assumptions Notes'!C$11,-C16863*('Assumptions Notes'!C$13/(2*1000)),G16863*D16863)</f>
        <v>-7.2980000000000003E-2</v>
      </c>
    </row>
    <row r="16864" spans="1:9" x14ac:dyDescent="0.2">
      <c r="A16864" s="5">
        <v>42903.291666666664</v>
      </c>
      <c r="B16864" s="2">
        <v>1275.23</v>
      </c>
      <c r="C16864" s="10">
        <v>126.71</v>
      </c>
      <c r="D16864" s="8">
        <v>1.9249999999999999E-4</v>
      </c>
      <c r="E16864" s="13">
        <f>D16864*'Assumptions Notes'!C$12</f>
        <v>6.93E-2</v>
      </c>
      <c r="F16864" s="15">
        <f t="shared" si="526"/>
        <v>2.4391674999999998E-2</v>
      </c>
      <c r="G16864" s="10">
        <f>IF(C16864&gt;'Assumptions Notes'!C$11,'Assumptions Notes'!C$11,C16864)</f>
        <v>120</v>
      </c>
      <c r="H16864" s="15">
        <f t="shared" si="527"/>
        <v>2.3099999999999999E-2</v>
      </c>
      <c r="I16864" s="2">
        <f>IF(C16864&gt;'Assumptions Notes'!C$11,-C16864*('Assumptions Notes'!C$13/(2*1000)),G16864*D16864)</f>
        <v>-6.3354999999999995E-2</v>
      </c>
    </row>
    <row r="16865" spans="1:9" x14ac:dyDescent="0.2">
      <c r="A16865" s="5">
        <v>42903.3125</v>
      </c>
      <c r="B16865" s="2">
        <v>1328.82</v>
      </c>
      <c r="C16865" s="10">
        <v>128.13</v>
      </c>
      <c r="D16865" s="8">
        <v>2.0875000000000001E-4</v>
      </c>
      <c r="E16865" s="13">
        <f>D16865*'Assumptions Notes'!C$12</f>
        <v>7.5150000000000008E-2</v>
      </c>
      <c r="F16865" s="15">
        <f t="shared" si="526"/>
        <v>2.67471375E-2</v>
      </c>
      <c r="G16865" s="10">
        <f>IF(C16865&gt;'Assumptions Notes'!C$11,'Assumptions Notes'!C$11,C16865)</f>
        <v>120</v>
      </c>
      <c r="H16865" s="15">
        <f t="shared" si="527"/>
        <v>2.5049999999999999E-2</v>
      </c>
      <c r="I16865" s="2">
        <f>IF(C16865&gt;'Assumptions Notes'!C$11,-C16865*('Assumptions Notes'!C$13/(2*1000)),G16865*D16865)</f>
        <v>-6.4064999999999997E-2</v>
      </c>
    </row>
    <row r="16866" spans="1:9" x14ac:dyDescent="0.2">
      <c r="A16866" s="5">
        <v>42903.333333333336</v>
      </c>
      <c r="B16866" s="2">
        <v>1396.97</v>
      </c>
      <c r="C16866" s="10">
        <v>137.84</v>
      </c>
      <c r="D16866" s="8">
        <v>2.2499999999999999E-4</v>
      </c>
      <c r="E16866" s="13">
        <f>D16866*'Assumptions Notes'!C$12</f>
        <v>8.1000000000000003E-2</v>
      </c>
      <c r="F16866" s="15">
        <f t="shared" si="526"/>
        <v>3.1014E-2</v>
      </c>
      <c r="G16866" s="10">
        <f>IF(C16866&gt;'Assumptions Notes'!C$11,'Assumptions Notes'!C$11,C16866)</f>
        <v>120</v>
      </c>
      <c r="H16866" s="15">
        <f t="shared" si="527"/>
        <v>2.7E-2</v>
      </c>
      <c r="I16866" s="2">
        <f>IF(C16866&gt;'Assumptions Notes'!C$11,-C16866*('Assumptions Notes'!C$13/(2*1000)),G16866*D16866)</f>
        <v>-6.8920000000000009E-2</v>
      </c>
    </row>
    <row r="16867" spans="1:9" x14ac:dyDescent="0.2">
      <c r="A16867" s="5">
        <v>42903.354166666664</v>
      </c>
      <c r="B16867" s="2">
        <v>1495.92</v>
      </c>
      <c r="C16867" s="10">
        <v>181.08</v>
      </c>
      <c r="D16867" s="8">
        <v>2.2625E-4</v>
      </c>
      <c r="E16867" s="13">
        <f>D16867*'Assumptions Notes'!C$12</f>
        <v>8.1449999999999995E-2</v>
      </c>
      <c r="F16867" s="15">
        <f t="shared" si="526"/>
        <v>4.0969350000000002E-2</v>
      </c>
      <c r="G16867" s="10">
        <f>IF(C16867&gt;'Assumptions Notes'!C$11,'Assumptions Notes'!C$11,C16867)</f>
        <v>120</v>
      </c>
      <c r="H16867" s="15">
        <f t="shared" si="527"/>
        <v>2.7150000000000001E-2</v>
      </c>
      <c r="I16867" s="2">
        <f>IF(C16867&gt;'Assumptions Notes'!C$11,-C16867*('Assumptions Notes'!C$13/(2*1000)),G16867*D16867)</f>
        <v>-9.0540000000000009E-2</v>
      </c>
    </row>
    <row r="16868" spans="1:9" x14ac:dyDescent="0.2">
      <c r="A16868" s="5">
        <v>42903.375</v>
      </c>
      <c r="B16868" s="2">
        <v>1531.58</v>
      </c>
      <c r="C16868" s="10">
        <v>212.74</v>
      </c>
      <c r="D16868" s="8">
        <v>2.275E-4</v>
      </c>
      <c r="E16868" s="13">
        <f>D16868*'Assumptions Notes'!C$12</f>
        <v>8.1900000000000001E-2</v>
      </c>
      <c r="F16868" s="15">
        <f t="shared" si="526"/>
        <v>4.839835E-2</v>
      </c>
      <c r="G16868" s="10">
        <f>IF(C16868&gt;'Assumptions Notes'!C$11,'Assumptions Notes'!C$11,C16868)</f>
        <v>120</v>
      </c>
      <c r="H16868" s="15">
        <f t="shared" si="527"/>
        <v>2.7300000000000001E-2</v>
      </c>
      <c r="I16868" s="2">
        <f>IF(C16868&gt;'Assumptions Notes'!C$11,-C16868*('Assumptions Notes'!C$13/(2*1000)),G16868*D16868)</f>
        <v>-0.10637000000000001</v>
      </c>
    </row>
    <row r="16869" spans="1:9" x14ac:dyDescent="0.2">
      <c r="A16869" s="5">
        <v>42903.395833333336</v>
      </c>
      <c r="B16869" s="2">
        <v>1533.65</v>
      </c>
      <c r="C16869" s="10">
        <v>239.7</v>
      </c>
      <c r="D16869" s="8">
        <v>2.1875E-4</v>
      </c>
      <c r="E16869" s="13">
        <f>D16869*'Assumptions Notes'!C$12</f>
        <v>7.8750000000000001E-2</v>
      </c>
      <c r="F16869" s="15">
        <f t="shared" si="526"/>
        <v>5.2434374999999998E-2</v>
      </c>
      <c r="G16869" s="10">
        <f>IF(C16869&gt;'Assumptions Notes'!C$11,'Assumptions Notes'!C$11,C16869)</f>
        <v>120</v>
      </c>
      <c r="H16869" s="15">
        <f t="shared" si="527"/>
        <v>2.6249999999999999E-2</v>
      </c>
      <c r="I16869" s="2">
        <f>IF(C16869&gt;'Assumptions Notes'!C$11,-C16869*('Assumptions Notes'!C$13/(2*1000)),G16869*D16869)</f>
        <v>-0.11985</v>
      </c>
    </row>
    <row r="16870" spans="1:9" x14ac:dyDescent="0.2">
      <c r="A16870" s="5">
        <v>42903.416666666664</v>
      </c>
      <c r="B16870" s="2">
        <v>1471.05</v>
      </c>
      <c r="C16870" s="10">
        <v>140.66999999999999</v>
      </c>
      <c r="D16870" s="8">
        <v>2.1000000000000001E-4</v>
      </c>
      <c r="E16870" s="13">
        <f>D16870*'Assumptions Notes'!C$12</f>
        <v>7.5600000000000001E-2</v>
      </c>
      <c r="F16870" s="15">
        <f t="shared" si="526"/>
        <v>2.95407E-2</v>
      </c>
      <c r="G16870" s="10">
        <f>IF(C16870&gt;'Assumptions Notes'!C$11,'Assumptions Notes'!C$11,C16870)</f>
        <v>120</v>
      </c>
      <c r="H16870" s="15">
        <f t="shared" si="527"/>
        <v>2.52E-2</v>
      </c>
      <c r="I16870" s="2">
        <f>IF(C16870&gt;'Assumptions Notes'!C$11,-C16870*('Assumptions Notes'!C$13/(2*1000)),G16870*D16870)</f>
        <v>-7.0334999999999995E-2</v>
      </c>
    </row>
    <row r="16871" spans="1:9" x14ac:dyDescent="0.2">
      <c r="A16871" s="5">
        <v>42903.4375</v>
      </c>
      <c r="B16871" s="2">
        <v>1420.53</v>
      </c>
      <c r="C16871" s="10">
        <v>127.92</v>
      </c>
      <c r="D16871" s="8">
        <v>2.075E-4</v>
      </c>
      <c r="E16871" s="13">
        <f>D16871*'Assumptions Notes'!C$12</f>
        <v>7.4700000000000003E-2</v>
      </c>
      <c r="F16871" s="15">
        <f t="shared" si="526"/>
        <v>2.6543400000000002E-2</v>
      </c>
      <c r="G16871" s="10">
        <f>IF(C16871&gt;'Assumptions Notes'!C$11,'Assumptions Notes'!C$11,C16871)</f>
        <v>120</v>
      </c>
      <c r="H16871" s="15">
        <f t="shared" si="527"/>
        <v>2.4899999999999999E-2</v>
      </c>
      <c r="I16871" s="2">
        <f>IF(C16871&gt;'Assumptions Notes'!C$11,-C16871*('Assumptions Notes'!C$13/(2*1000)),G16871*D16871)</f>
        <v>-6.3960000000000003E-2</v>
      </c>
    </row>
    <row r="16872" spans="1:9" x14ac:dyDescent="0.2">
      <c r="A16872" s="5">
        <v>42903.458333333336</v>
      </c>
      <c r="B16872" s="2">
        <v>1394.76</v>
      </c>
      <c r="C16872" s="10">
        <v>133.12</v>
      </c>
      <c r="D16872" s="8">
        <v>2.05E-4</v>
      </c>
      <c r="E16872" s="13">
        <f>D16872*'Assumptions Notes'!C$12</f>
        <v>7.3800000000000004E-2</v>
      </c>
      <c r="F16872" s="15">
        <f t="shared" si="526"/>
        <v>2.7289600000000001E-2</v>
      </c>
      <c r="G16872" s="10">
        <f>IF(C16872&gt;'Assumptions Notes'!C$11,'Assumptions Notes'!C$11,C16872)</f>
        <v>120</v>
      </c>
      <c r="H16872" s="15">
        <f t="shared" si="527"/>
        <v>2.46E-2</v>
      </c>
      <c r="I16872" s="2">
        <f>IF(C16872&gt;'Assumptions Notes'!C$11,-C16872*('Assumptions Notes'!C$13/(2*1000)),G16872*D16872)</f>
        <v>-6.6560000000000008E-2</v>
      </c>
    </row>
    <row r="16873" spans="1:9" x14ac:dyDescent="0.2">
      <c r="A16873" s="5">
        <v>42903.479166666664</v>
      </c>
      <c r="B16873" s="2">
        <v>1358.58</v>
      </c>
      <c r="C16873" s="10">
        <v>134.49</v>
      </c>
      <c r="D16873" s="8">
        <v>2.1499999999999999E-4</v>
      </c>
      <c r="E16873" s="13">
        <f>D16873*'Assumptions Notes'!C$12</f>
        <v>7.7399999999999997E-2</v>
      </c>
      <c r="F16873" s="15">
        <f t="shared" si="526"/>
        <v>2.8915350000000003E-2</v>
      </c>
      <c r="G16873" s="10">
        <f>IF(C16873&gt;'Assumptions Notes'!C$11,'Assumptions Notes'!C$11,C16873)</f>
        <v>120</v>
      </c>
      <c r="H16873" s="15">
        <f t="shared" si="527"/>
        <v>2.58E-2</v>
      </c>
      <c r="I16873" s="2">
        <f>IF(C16873&gt;'Assumptions Notes'!C$11,-C16873*('Assumptions Notes'!C$13/(2*1000)),G16873*D16873)</f>
        <v>-6.7244999999999999E-2</v>
      </c>
    </row>
    <row r="16874" spans="1:9" x14ac:dyDescent="0.2">
      <c r="A16874" s="5">
        <v>42903.5</v>
      </c>
      <c r="B16874" s="2">
        <v>1274.42</v>
      </c>
      <c r="C16874" s="10">
        <v>116.53</v>
      </c>
      <c r="D16874" s="8">
        <v>2.2499999999999999E-4</v>
      </c>
      <c r="E16874" s="13">
        <f>D16874*'Assumptions Notes'!C$12</f>
        <v>8.1000000000000003E-2</v>
      </c>
      <c r="F16874" s="15">
        <f t="shared" si="526"/>
        <v>2.621925E-2</v>
      </c>
      <c r="G16874" s="10">
        <f>IF(C16874&gt;'Assumptions Notes'!C$11,'Assumptions Notes'!C$11,C16874)</f>
        <v>116.53</v>
      </c>
      <c r="H16874" s="15">
        <f t="shared" si="527"/>
        <v>2.621925E-2</v>
      </c>
      <c r="I16874" s="2">
        <f>IF(C16874&gt;'Assumptions Notes'!C$11,-C16874*('Assumptions Notes'!C$13/(2*1000)),G16874*D16874)</f>
        <v>2.621925E-2</v>
      </c>
    </row>
    <row r="16875" spans="1:9" x14ac:dyDescent="0.2">
      <c r="A16875" s="5">
        <v>42903.520833333336</v>
      </c>
      <c r="B16875" s="2">
        <v>1217.28</v>
      </c>
      <c r="C16875" s="10">
        <v>110.35</v>
      </c>
      <c r="D16875" s="8">
        <v>2.1250000000000002E-4</v>
      </c>
      <c r="E16875" s="13">
        <f>D16875*'Assumptions Notes'!C$12</f>
        <v>7.6500000000000012E-2</v>
      </c>
      <c r="F16875" s="15">
        <f t="shared" si="526"/>
        <v>2.3449375000000001E-2</v>
      </c>
      <c r="G16875" s="10">
        <f>IF(C16875&gt;'Assumptions Notes'!C$11,'Assumptions Notes'!C$11,C16875)</f>
        <v>110.35</v>
      </c>
      <c r="H16875" s="15">
        <f t="shared" si="527"/>
        <v>2.3449375000000001E-2</v>
      </c>
      <c r="I16875" s="2">
        <f>IF(C16875&gt;'Assumptions Notes'!C$11,-C16875*('Assumptions Notes'!C$13/(2*1000)),G16875*D16875)</f>
        <v>2.3449375000000001E-2</v>
      </c>
    </row>
    <row r="16876" spans="1:9" x14ac:dyDescent="0.2">
      <c r="A16876" s="5">
        <v>42903.541666666664</v>
      </c>
      <c r="B16876" s="2">
        <v>1187.22</v>
      </c>
      <c r="C16876" s="10">
        <v>106.49</v>
      </c>
      <c r="D16876" s="8">
        <v>2.0000000000000001E-4</v>
      </c>
      <c r="E16876" s="13">
        <f>D16876*'Assumptions Notes'!C$12</f>
        <v>7.2000000000000008E-2</v>
      </c>
      <c r="F16876" s="15">
        <f t="shared" si="526"/>
        <v>2.1298000000000001E-2</v>
      </c>
      <c r="G16876" s="10">
        <f>IF(C16876&gt;'Assumptions Notes'!C$11,'Assumptions Notes'!C$11,C16876)</f>
        <v>106.49</v>
      </c>
      <c r="H16876" s="15">
        <f t="shared" si="527"/>
        <v>2.1298000000000001E-2</v>
      </c>
      <c r="I16876" s="2">
        <f>IF(C16876&gt;'Assumptions Notes'!C$11,-C16876*('Assumptions Notes'!C$13/(2*1000)),G16876*D16876)</f>
        <v>2.1298000000000001E-2</v>
      </c>
    </row>
    <row r="16877" spans="1:9" x14ac:dyDescent="0.2">
      <c r="A16877" s="5">
        <v>42903.5625</v>
      </c>
      <c r="B16877" s="2">
        <v>1155.9000000000001</v>
      </c>
      <c r="C16877" s="10">
        <v>92.07</v>
      </c>
      <c r="D16877" s="8">
        <v>1.975E-4</v>
      </c>
      <c r="E16877" s="13">
        <f>D16877*'Assumptions Notes'!C$12</f>
        <v>7.1099999999999997E-2</v>
      </c>
      <c r="F16877" s="15">
        <f t="shared" si="526"/>
        <v>1.8183824999999997E-2</v>
      </c>
      <c r="G16877" s="10">
        <f>IF(C16877&gt;'Assumptions Notes'!C$11,'Assumptions Notes'!C$11,C16877)</f>
        <v>92.07</v>
      </c>
      <c r="H16877" s="15">
        <f t="shared" si="527"/>
        <v>1.8183824999999997E-2</v>
      </c>
      <c r="I16877" s="2">
        <f>IF(C16877&gt;'Assumptions Notes'!C$11,-C16877*('Assumptions Notes'!C$13/(2*1000)),G16877*D16877)</f>
        <v>1.8183824999999997E-2</v>
      </c>
    </row>
    <row r="16878" spans="1:9" x14ac:dyDescent="0.2">
      <c r="A16878" s="5">
        <v>42903.583333333336</v>
      </c>
      <c r="B16878" s="2">
        <v>1133.57</v>
      </c>
      <c r="C16878" s="10">
        <v>96.79</v>
      </c>
      <c r="D16878" s="8">
        <v>1.95E-4</v>
      </c>
      <c r="E16878" s="13">
        <f>D16878*'Assumptions Notes'!C$12</f>
        <v>7.0199999999999999E-2</v>
      </c>
      <c r="F16878" s="15">
        <f t="shared" si="526"/>
        <v>1.887405E-2</v>
      </c>
      <c r="G16878" s="10">
        <f>IF(C16878&gt;'Assumptions Notes'!C$11,'Assumptions Notes'!C$11,C16878)</f>
        <v>96.79</v>
      </c>
      <c r="H16878" s="15">
        <f t="shared" si="527"/>
        <v>1.887405E-2</v>
      </c>
      <c r="I16878" s="2">
        <f>IF(C16878&gt;'Assumptions Notes'!C$11,-C16878*('Assumptions Notes'!C$13/(2*1000)),G16878*D16878)</f>
        <v>1.887405E-2</v>
      </c>
    </row>
    <row r="16879" spans="1:9" x14ac:dyDescent="0.2">
      <c r="A16879" s="5">
        <v>42903.604166666664</v>
      </c>
      <c r="B16879" s="2">
        <v>1135.8800000000001</v>
      </c>
      <c r="C16879" s="10">
        <v>91.74</v>
      </c>
      <c r="D16879" s="8">
        <v>1.9625E-4</v>
      </c>
      <c r="E16879" s="13">
        <f>D16879*'Assumptions Notes'!C$12</f>
        <v>7.0650000000000004E-2</v>
      </c>
      <c r="F16879" s="15">
        <f t="shared" si="526"/>
        <v>1.8003974999999998E-2</v>
      </c>
      <c r="G16879" s="10">
        <f>IF(C16879&gt;'Assumptions Notes'!C$11,'Assumptions Notes'!C$11,C16879)</f>
        <v>91.74</v>
      </c>
      <c r="H16879" s="15">
        <f t="shared" si="527"/>
        <v>1.8003974999999998E-2</v>
      </c>
      <c r="I16879" s="2">
        <f>IF(C16879&gt;'Assumptions Notes'!C$11,-C16879*('Assumptions Notes'!C$13/(2*1000)),G16879*D16879)</f>
        <v>1.8003974999999998E-2</v>
      </c>
    </row>
    <row r="16880" spans="1:9" x14ac:dyDescent="0.2">
      <c r="A16880" s="5">
        <v>42903.625</v>
      </c>
      <c r="B16880" s="2">
        <v>1121.0999999999999</v>
      </c>
      <c r="C16880" s="10">
        <v>88.93</v>
      </c>
      <c r="D16880" s="8">
        <v>1.975E-4</v>
      </c>
      <c r="E16880" s="13">
        <f>D16880*'Assumptions Notes'!C$12</f>
        <v>7.1099999999999997E-2</v>
      </c>
      <c r="F16880" s="15">
        <f t="shared" si="526"/>
        <v>1.7563675000000001E-2</v>
      </c>
      <c r="G16880" s="10">
        <f>IF(C16880&gt;'Assumptions Notes'!C$11,'Assumptions Notes'!C$11,C16880)</f>
        <v>88.93</v>
      </c>
      <c r="H16880" s="15">
        <f t="shared" si="527"/>
        <v>1.7563675000000001E-2</v>
      </c>
      <c r="I16880" s="2">
        <f>IF(C16880&gt;'Assumptions Notes'!C$11,-C16880*('Assumptions Notes'!C$13/(2*1000)),G16880*D16880)</f>
        <v>1.7563675000000001E-2</v>
      </c>
    </row>
    <row r="16881" spans="1:9" x14ac:dyDescent="0.2">
      <c r="A16881" s="5">
        <v>42903.645833333336</v>
      </c>
      <c r="B16881" s="2">
        <v>1135.3499999999999</v>
      </c>
      <c r="C16881" s="10">
        <v>88.71</v>
      </c>
      <c r="D16881" s="8">
        <v>2.2124999999999998E-4</v>
      </c>
      <c r="E16881" s="13">
        <f>D16881*'Assumptions Notes'!C$12</f>
        <v>7.9649999999999999E-2</v>
      </c>
      <c r="F16881" s="15">
        <f t="shared" si="526"/>
        <v>1.9627087499999998E-2</v>
      </c>
      <c r="G16881" s="10">
        <f>IF(C16881&gt;'Assumptions Notes'!C$11,'Assumptions Notes'!C$11,C16881)</f>
        <v>88.71</v>
      </c>
      <c r="H16881" s="15">
        <f t="shared" si="527"/>
        <v>1.9627087499999998E-2</v>
      </c>
      <c r="I16881" s="2">
        <f>IF(C16881&gt;'Assumptions Notes'!C$11,-C16881*('Assumptions Notes'!C$13/(2*1000)),G16881*D16881)</f>
        <v>1.9627087499999998E-2</v>
      </c>
    </row>
    <row r="16882" spans="1:9" x14ac:dyDescent="0.2">
      <c r="A16882" s="5">
        <v>42903.666666666664</v>
      </c>
      <c r="B16882" s="2">
        <v>1177.56</v>
      </c>
      <c r="C16882" s="10">
        <v>98.28</v>
      </c>
      <c r="D16882" s="8">
        <v>2.4499999999999999E-4</v>
      </c>
      <c r="E16882" s="13">
        <f>D16882*'Assumptions Notes'!C$12</f>
        <v>8.8200000000000001E-2</v>
      </c>
      <c r="F16882" s="15">
        <f t="shared" si="526"/>
        <v>2.4078599999999999E-2</v>
      </c>
      <c r="G16882" s="10">
        <f>IF(C16882&gt;'Assumptions Notes'!C$11,'Assumptions Notes'!C$11,C16882)</f>
        <v>98.28</v>
      </c>
      <c r="H16882" s="15">
        <f t="shared" si="527"/>
        <v>2.4078599999999999E-2</v>
      </c>
      <c r="I16882" s="2">
        <f>IF(C16882&gt;'Assumptions Notes'!C$11,-C16882*('Assumptions Notes'!C$13/(2*1000)),G16882*D16882)</f>
        <v>2.4078599999999999E-2</v>
      </c>
    </row>
    <row r="16883" spans="1:9" x14ac:dyDescent="0.2">
      <c r="A16883" s="5">
        <v>42903.6875</v>
      </c>
      <c r="B16883" s="2">
        <v>1241.93</v>
      </c>
      <c r="C16883" s="10">
        <v>108.99</v>
      </c>
      <c r="D16883" s="8">
        <v>2.7E-4</v>
      </c>
      <c r="E16883" s="13">
        <f>D16883*'Assumptions Notes'!C$12</f>
        <v>9.7199999999999995E-2</v>
      </c>
      <c r="F16883" s="15">
        <f t="shared" si="526"/>
        <v>2.94273E-2</v>
      </c>
      <c r="G16883" s="10">
        <f>IF(C16883&gt;'Assumptions Notes'!C$11,'Assumptions Notes'!C$11,C16883)</f>
        <v>108.99</v>
      </c>
      <c r="H16883" s="15">
        <f t="shared" si="527"/>
        <v>2.94273E-2</v>
      </c>
      <c r="I16883" s="2">
        <f>IF(C16883&gt;'Assumptions Notes'!C$11,-C16883*('Assumptions Notes'!C$13/(2*1000)),G16883*D16883)</f>
        <v>2.94273E-2</v>
      </c>
    </row>
    <row r="16884" spans="1:9" x14ac:dyDescent="0.2">
      <c r="A16884" s="5">
        <v>42903.708333333336</v>
      </c>
      <c r="B16884" s="2">
        <v>1358.03</v>
      </c>
      <c r="C16884" s="10">
        <v>115.6</v>
      </c>
      <c r="D16884" s="8">
        <v>2.9500000000000001E-4</v>
      </c>
      <c r="E16884" s="13">
        <f>D16884*'Assumptions Notes'!C$12</f>
        <v>0.1062</v>
      </c>
      <c r="F16884" s="15">
        <f t="shared" si="526"/>
        <v>3.4102E-2</v>
      </c>
      <c r="G16884" s="10">
        <f>IF(C16884&gt;'Assumptions Notes'!C$11,'Assumptions Notes'!C$11,C16884)</f>
        <v>115.6</v>
      </c>
      <c r="H16884" s="15">
        <f t="shared" si="527"/>
        <v>3.4102E-2</v>
      </c>
      <c r="I16884" s="2">
        <f>IF(C16884&gt;'Assumptions Notes'!C$11,-C16884*('Assumptions Notes'!C$13/(2*1000)),G16884*D16884)</f>
        <v>3.4102E-2</v>
      </c>
    </row>
    <row r="16885" spans="1:9" x14ac:dyDescent="0.2">
      <c r="A16885" s="5">
        <v>42903.729166666664</v>
      </c>
      <c r="B16885" s="2">
        <v>1478.39</v>
      </c>
      <c r="C16885" s="10">
        <v>116.67</v>
      </c>
      <c r="D16885" s="8">
        <v>2.9750000000000002E-4</v>
      </c>
      <c r="E16885" s="13">
        <f>D16885*'Assumptions Notes'!C$12</f>
        <v>0.1071</v>
      </c>
      <c r="F16885" s="15">
        <f t="shared" si="526"/>
        <v>3.4709325000000006E-2</v>
      </c>
      <c r="G16885" s="10">
        <f>IF(C16885&gt;'Assumptions Notes'!C$11,'Assumptions Notes'!C$11,C16885)</f>
        <v>116.67</v>
      </c>
      <c r="H16885" s="15">
        <f t="shared" si="527"/>
        <v>3.4709325000000006E-2</v>
      </c>
      <c r="I16885" s="2">
        <f>IF(C16885&gt;'Assumptions Notes'!C$11,-C16885*('Assumptions Notes'!C$13/(2*1000)),G16885*D16885)</f>
        <v>3.4709325000000006E-2</v>
      </c>
    </row>
    <row r="16886" spans="1:9" x14ac:dyDescent="0.2">
      <c r="A16886" s="5">
        <v>42903.75</v>
      </c>
      <c r="B16886" s="2">
        <v>1629.27</v>
      </c>
      <c r="C16886" s="10">
        <v>119.71</v>
      </c>
      <c r="D16886" s="8">
        <v>2.9999999999999997E-4</v>
      </c>
      <c r="E16886" s="13">
        <f>D16886*'Assumptions Notes'!C$12</f>
        <v>0.10799999999999998</v>
      </c>
      <c r="F16886" s="15">
        <f t="shared" si="526"/>
        <v>3.5912999999999994E-2</v>
      </c>
      <c r="G16886" s="10">
        <f>IF(C16886&gt;'Assumptions Notes'!C$11,'Assumptions Notes'!C$11,C16886)</f>
        <v>119.71</v>
      </c>
      <c r="H16886" s="15">
        <f t="shared" si="527"/>
        <v>3.5912999999999994E-2</v>
      </c>
      <c r="I16886" s="2">
        <f>IF(C16886&gt;'Assumptions Notes'!C$11,-C16886*('Assumptions Notes'!C$13/(2*1000)),G16886*D16886)</f>
        <v>3.5912999999999994E-2</v>
      </c>
    </row>
    <row r="16887" spans="1:9" x14ac:dyDescent="0.2">
      <c r="A16887" s="5">
        <v>42903.770833333336</v>
      </c>
      <c r="B16887" s="2">
        <v>1787.72</v>
      </c>
      <c r="C16887" s="10">
        <v>120.41</v>
      </c>
      <c r="D16887" s="8">
        <v>2.9999999999999997E-4</v>
      </c>
      <c r="E16887" s="13">
        <f>D16887*'Assumptions Notes'!C$12</f>
        <v>0.10799999999999998</v>
      </c>
      <c r="F16887" s="15">
        <f t="shared" si="526"/>
        <v>3.6122999999999995E-2</v>
      </c>
      <c r="G16887" s="10">
        <f>IF(C16887&gt;'Assumptions Notes'!C$11,'Assumptions Notes'!C$11,C16887)</f>
        <v>120</v>
      </c>
      <c r="H16887" s="15">
        <f t="shared" si="527"/>
        <v>3.5999999999999997E-2</v>
      </c>
      <c r="I16887" s="2">
        <f>IF(C16887&gt;'Assumptions Notes'!C$11,-C16887*('Assumptions Notes'!C$13/(2*1000)),G16887*D16887)</f>
        <v>-6.0205000000000002E-2</v>
      </c>
    </row>
    <row r="16888" spans="1:9" x14ac:dyDescent="0.2">
      <c r="A16888" s="5">
        <v>42903.791666666664</v>
      </c>
      <c r="B16888" s="2">
        <v>1812.43</v>
      </c>
      <c r="C16888" s="10">
        <v>121.51</v>
      </c>
      <c r="D16888" s="8">
        <v>2.9999999999999997E-4</v>
      </c>
      <c r="E16888" s="13">
        <f>D16888*'Assumptions Notes'!C$12</f>
        <v>0.10799999999999998</v>
      </c>
      <c r="F16888" s="15">
        <f t="shared" si="526"/>
        <v>3.6452999999999999E-2</v>
      </c>
      <c r="G16888" s="10">
        <f>IF(C16888&gt;'Assumptions Notes'!C$11,'Assumptions Notes'!C$11,C16888)</f>
        <v>120</v>
      </c>
      <c r="H16888" s="15">
        <f t="shared" si="527"/>
        <v>3.5999999999999997E-2</v>
      </c>
      <c r="I16888" s="2">
        <f>IF(C16888&gt;'Assumptions Notes'!C$11,-C16888*('Assumptions Notes'!C$13/(2*1000)),G16888*D16888)</f>
        <v>-6.0755000000000003E-2</v>
      </c>
    </row>
    <row r="16889" spans="1:9" x14ac:dyDescent="0.2">
      <c r="A16889" s="5">
        <v>42903.8125</v>
      </c>
      <c r="B16889" s="2">
        <v>1795.61</v>
      </c>
      <c r="C16889" s="10">
        <v>121.59</v>
      </c>
      <c r="D16889" s="8">
        <v>2.9750000000000002E-4</v>
      </c>
      <c r="E16889" s="13">
        <f>D16889*'Assumptions Notes'!C$12</f>
        <v>0.1071</v>
      </c>
      <c r="F16889" s="15">
        <f t="shared" si="526"/>
        <v>3.6173025000000004E-2</v>
      </c>
      <c r="G16889" s="10">
        <f>IF(C16889&gt;'Assumptions Notes'!C$11,'Assumptions Notes'!C$11,C16889)</f>
        <v>120</v>
      </c>
      <c r="H16889" s="15">
        <f t="shared" si="527"/>
        <v>3.5700000000000003E-2</v>
      </c>
      <c r="I16889" s="2">
        <f>IF(C16889&gt;'Assumptions Notes'!C$11,-C16889*('Assumptions Notes'!C$13/(2*1000)),G16889*D16889)</f>
        <v>-6.0795000000000002E-2</v>
      </c>
    </row>
    <row r="16890" spans="1:9" x14ac:dyDescent="0.2">
      <c r="A16890" s="5">
        <v>42903.833333333336</v>
      </c>
      <c r="B16890" s="2">
        <v>1778.57</v>
      </c>
      <c r="C16890" s="10">
        <v>121.92</v>
      </c>
      <c r="D16890" s="8">
        <v>2.9500000000000001E-4</v>
      </c>
      <c r="E16890" s="13">
        <f>D16890*'Assumptions Notes'!C$12</f>
        <v>0.1062</v>
      </c>
      <c r="F16890" s="15">
        <f t="shared" si="526"/>
        <v>3.5966400000000003E-2</v>
      </c>
      <c r="G16890" s="10">
        <f>IF(C16890&gt;'Assumptions Notes'!C$11,'Assumptions Notes'!C$11,C16890)</f>
        <v>120</v>
      </c>
      <c r="H16890" s="15">
        <f t="shared" si="527"/>
        <v>3.5400000000000001E-2</v>
      </c>
      <c r="I16890" s="2">
        <f>IF(C16890&gt;'Assumptions Notes'!C$11,-C16890*('Assumptions Notes'!C$13/(2*1000)),G16890*D16890)</f>
        <v>-6.096E-2</v>
      </c>
    </row>
    <row r="16891" spans="1:9" x14ac:dyDescent="0.2">
      <c r="A16891" s="5">
        <v>42903.854166666664</v>
      </c>
      <c r="B16891" s="2">
        <v>1762.01</v>
      </c>
      <c r="C16891" s="10">
        <v>121.58</v>
      </c>
      <c r="D16891" s="8">
        <v>2.9E-4</v>
      </c>
      <c r="E16891" s="13">
        <f>D16891*'Assumptions Notes'!C$12</f>
        <v>0.10440000000000001</v>
      </c>
      <c r="F16891" s="15">
        <f t="shared" si="526"/>
        <v>3.5258199999999996E-2</v>
      </c>
      <c r="G16891" s="10">
        <f>IF(C16891&gt;'Assumptions Notes'!C$11,'Assumptions Notes'!C$11,C16891)</f>
        <v>120</v>
      </c>
      <c r="H16891" s="15">
        <f t="shared" si="527"/>
        <v>3.4799999999999998E-2</v>
      </c>
      <c r="I16891" s="2">
        <f>IF(C16891&gt;'Assumptions Notes'!C$11,-C16891*('Assumptions Notes'!C$13/(2*1000)),G16891*D16891)</f>
        <v>-6.0790000000000004E-2</v>
      </c>
    </row>
    <row r="16892" spans="1:9" x14ac:dyDescent="0.2">
      <c r="A16892" s="5">
        <v>42903.875</v>
      </c>
      <c r="B16892" s="2">
        <v>1733.4</v>
      </c>
      <c r="C16892" s="10">
        <v>120.45</v>
      </c>
      <c r="D16892" s="8">
        <v>2.8499999999999999E-4</v>
      </c>
      <c r="E16892" s="13">
        <f>D16892*'Assumptions Notes'!C$12</f>
        <v>0.1026</v>
      </c>
      <c r="F16892" s="15">
        <f t="shared" si="526"/>
        <v>3.4328249999999998E-2</v>
      </c>
      <c r="G16892" s="10">
        <f>IF(C16892&gt;'Assumptions Notes'!C$11,'Assumptions Notes'!C$11,C16892)</f>
        <v>120</v>
      </c>
      <c r="H16892" s="15">
        <f t="shared" si="527"/>
        <v>3.4200000000000001E-2</v>
      </c>
      <c r="I16892" s="2">
        <f>IF(C16892&gt;'Assumptions Notes'!C$11,-C16892*('Assumptions Notes'!C$13/(2*1000)),G16892*D16892)</f>
        <v>-6.0225000000000001E-2</v>
      </c>
    </row>
    <row r="16893" spans="1:9" x14ac:dyDescent="0.2">
      <c r="A16893" s="5">
        <v>42903.895833333336</v>
      </c>
      <c r="B16893" s="2">
        <v>1701.09</v>
      </c>
      <c r="C16893" s="10">
        <v>119.27</v>
      </c>
      <c r="D16893" s="8">
        <v>2.7E-4</v>
      </c>
      <c r="E16893" s="13">
        <f>D16893*'Assumptions Notes'!C$12</f>
        <v>9.7199999999999995E-2</v>
      </c>
      <c r="F16893" s="15">
        <f t="shared" si="526"/>
        <v>3.22029E-2</v>
      </c>
      <c r="G16893" s="10">
        <f>IF(C16893&gt;'Assumptions Notes'!C$11,'Assumptions Notes'!C$11,C16893)</f>
        <v>119.27</v>
      </c>
      <c r="H16893" s="15">
        <f t="shared" si="527"/>
        <v>3.22029E-2</v>
      </c>
      <c r="I16893" s="2">
        <f>IF(C16893&gt;'Assumptions Notes'!C$11,-C16893*('Assumptions Notes'!C$13/(2*1000)),G16893*D16893)</f>
        <v>3.22029E-2</v>
      </c>
    </row>
    <row r="16894" spans="1:9" x14ac:dyDescent="0.2">
      <c r="A16894" s="5">
        <v>42903.916666666664</v>
      </c>
      <c r="B16894" s="2">
        <v>1669.8</v>
      </c>
      <c r="C16894" s="10">
        <v>115.33</v>
      </c>
      <c r="D16894" s="8">
        <v>2.5500000000000002E-4</v>
      </c>
      <c r="E16894" s="13">
        <f>D16894*'Assumptions Notes'!C$12</f>
        <v>9.1800000000000007E-2</v>
      </c>
      <c r="F16894" s="15">
        <f t="shared" si="526"/>
        <v>2.9409150000000002E-2</v>
      </c>
      <c r="G16894" s="10">
        <f>IF(C16894&gt;'Assumptions Notes'!C$11,'Assumptions Notes'!C$11,C16894)</f>
        <v>115.33</v>
      </c>
      <c r="H16894" s="15">
        <f t="shared" si="527"/>
        <v>2.9409150000000002E-2</v>
      </c>
      <c r="I16894" s="2">
        <f>IF(C16894&gt;'Assumptions Notes'!C$11,-C16894*('Assumptions Notes'!C$13/(2*1000)),G16894*D16894)</f>
        <v>2.9409150000000002E-2</v>
      </c>
    </row>
    <row r="16895" spans="1:9" x14ac:dyDescent="0.2">
      <c r="A16895" s="5">
        <v>42903.9375</v>
      </c>
      <c r="B16895" s="2">
        <v>1605.97</v>
      </c>
      <c r="C16895" s="10">
        <v>112.99</v>
      </c>
      <c r="D16895" s="8">
        <v>2.1250000000000002E-4</v>
      </c>
      <c r="E16895" s="13">
        <f>D16895*'Assumptions Notes'!C$12</f>
        <v>7.6500000000000012E-2</v>
      </c>
      <c r="F16895" s="15">
        <f t="shared" si="526"/>
        <v>2.4010375E-2</v>
      </c>
      <c r="G16895" s="10">
        <f>IF(C16895&gt;'Assumptions Notes'!C$11,'Assumptions Notes'!C$11,C16895)</f>
        <v>112.99</v>
      </c>
      <c r="H16895" s="15">
        <f t="shared" si="527"/>
        <v>2.4010375E-2</v>
      </c>
      <c r="I16895" s="2">
        <f>IF(C16895&gt;'Assumptions Notes'!C$11,-C16895*('Assumptions Notes'!C$13/(2*1000)),G16895*D16895)</f>
        <v>2.4010375E-2</v>
      </c>
    </row>
    <row r="16896" spans="1:9" x14ac:dyDescent="0.2">
      <c r="A16896" s="5">
        <v>42903.958333333336</v>
      </c>
      <c r="B16896" s="2">
        <v>1552.07</v>
      </c>
      <c r="C16896" s="10">
        <v>111.67</v>
      </c>
      <c r="D16896" s="8">
        <v>1.7000000000000001E-4</v>
      </c>
      <c r="E16896" s="13">
        <f>D16896*'Assumptions Notes'!C$12</f>
        <v>6.1200000000000004E-2</v>
      </c>
      <c r="F16896" s="15">
        <f t="shared" si="526"/>
        <v>1.8983900000000001E-2</v>
      </c>
      <c r="G16896" s="10">
        <f>IF(C16896&gt;'Assumptions Notes'!C$11,'Assumptions Notes'!C$11,C16896)</f>
        <v>111.67</v>
      </c>
      <c r="H16896" s="15">
        <f t="shared" si="527"/>
        <v>1.8983900000000001E-2</v>
      </c>
      <c r="I16896" s="2">
        <f>IF(C16896&gt;'Assumptions Notes'!C$11,-C16896*('Assumptions Notes'!C$13/(2*1000)),G16896*D16896)</f>
        <v>1.8983900000000001E-2</v>
      </c>
    </row>
    <row r="16897" spans="1:9" x14ac:dyDescent="0.2">
      <c r="A16897" s="5">
        <v>42903.979166666664</v>
      </c>
      <c r="B16897" s="2">
        <v>1514.64</v>
      </c>
      <c r="C16897" s="10">
        <v>112.63</v>
      </c>
      <c r="D16897" s="8">
        <v>1.5000000000000001E-4</v>
      </c>
      <c r="E16897" s="13">
        <f>D16897*'Assumptions Notes'!C$12</f>
        <v>5.4000000000000006E-2</v>
      </c>
      <c r="F16897" s="15">
        <f t="shared" si="526"/>
        <v>1.68945E-2</v>
      </c>
      <c r="G16897" s="10">
        <f>IF(C16897&gt;'Assumptions Notes'!C$11,'Assumptions Notes'!C$11,C16897)</f>
        <v>112.63</v>
      </c>
      <c r="H16897" s="15">
        <f t="shared" si="527"/>
        <v>1.68945E-2</v>
      </c>
      <c r="I16897" s="2">
        <f>IF(C16897&gt;'Assumptions Notes'!C$11,-C16897*('Assumptions Notes'!C$13/(2*1000)),G16897*D16897)</f>
        <v>1.68945E-2</v>
      </c>
    </row>
    <row r="16898" spans="1:9" x14ac:dyDescent="0.2">
      <c r="A16898" s="5">
        <v>42904</v>
      </c>
      <c r="B16898" s="2">
        <v>1725.4</v>
      </c>
      <c r="C16898" s="10">
        <v>114.07</v>
      </c>
      <c r="D16898" s="8">
        <v>1.2999999999999999E-4</v>
      </c>
      <c r="E16898" s="13">
        <f>D16898*'Assumptions Notes'!C$12</f>
        <v>4.6799999999999994E-2</v>
      </c>
      <c r="F16898" s="15">
        <f t="shared" si="526"/>
        <v>1.4829099999999998E-2</v>
      </c>
      <c r="G16898" s="10">
        <f>IF(C16898&gt;'Assumptions Notes'!C$11,'Assumptions Notes'!C$11,C16898)</f>
        <v>114.07</v>
      </c>
      <c r="H16898" s="15">
        <f t="shared" si="527"/>
        <v>1.4829099999999998E-2</v>
      </c>
      <c r="I16898" s="2">
        <f>IF(C16898&gt;'Assumptions Notes'!C$11,-C16898*('Assumptions Notes'!C$13/(2*1000)),G16898*D16898)</f>
        <v>1.4829099999999998E-2</v>
      </c>
    </row>
    <row r="16899" spans="1:9" x14ac:dyDescent="0.2">
      <c r="A16899" s="5">
        <v>42904.020833333336</v>
      </c>
      <c r="B16899" s="2">
        <v>1621.69</v>
      </c>
      <c r="C16899" s="10">
        <v>112.99</v>
      </c>
      <c r="D16899" s="8">
        <v>1.175E-4</v>
      </c>
      <c r="E16899" s="13">
        <f>D16899*'Assumptions Notes'!C$12</f>
        <v>4.2299999999999997E-2</v>
      </c>
      <c r="F16899" s="15">
        <f t="shared" si="526"/>
        <v>1.3276324999999999E-2</v>
      </c>
      <c r="G16899" s="10">
        <f>IF(C16899&gt;'Assumptions Notes'!C$11,'Assumptions Notes'!C$11,C16899)</f>
        <v>112.99</v>
      </c>
      <c r="H16899" s="15">
        <f t="shared" si="527"/>
        <v>1.3276324999999999E-2</v>
      </c>
      <c r="I16899" s="2">
        <f>IF(C16899&gt;'Assumptions Notes'!C$11,-C16899*('Assumptions Notes'!C$13/(2*1000)),G16899*D16899)</f>
        <v>1.3276324999999999E-2</v>
      </c>
    </row>
    <row r="16900" spans="1:9" x14ac:dyDescent="0.2">
      <c r="A16900" s="5">
        <v>42904.041666666664</v>
      </c>
      <c r="B16900" s="2">
        <v>1525.84</v>
      </c>
      <c r="C16900" s="10">
        <v>112.99</v>
      </c>
      <c r="D16900" s="8">
        <v>1.05E-4</v>
      </c>
      <c r="E16900" s="13">
        <f>D16900*'Assumptions Notes'!C$12</f>
        <v>3.78E-2</v>
      </c>
      <c r="F16900" s="15">
        <f t="shared" ref="F16900:F16963" si="528">D16900*C16900</f>
        <v>1.186395E-2</v>
      </c>
      <c r="G16900" s="10">
        <f>IF(C16900&gt;'Assumptions Notes'!C$11,'Assumptions Notes'!C$11,C16900)</f>
        <v>112.99</v>
      </c>
      <c r="H16900" s="15">
        <f t="shared" ref="H16900:H16963" si="529">G16900*D16900</f>
        <v>1.186395E-2</v>
      </c>
      <c r="I16900" s="2">
        <f>IF(C16900&gt;'Assumptions Notes'!C$11,-C16900*('Assumptions Notes'!C$13/(2*1000)),G16900*D16900)</f>
        <v>1.186395E-2</v>
      </c>
    </row>
    <row r="16901" spans="1:9" x14ac:dyDescent="0.2">
      <c r="A16901" s="5">
        <v>42904.0625</v>
      </c>
      <c r="B16901" s="2">
        <v>1451.79</v>
      </c>
      <c r="C16901" s="10">
        <v>113.41</v>
      </c>
      <c r="D16901" s="8">
        <v>1.025E-4</v>
      </c>
      <c r="E16901" s="13">
        <f>D16901*'Assumptions Notes'!C$12</f>
        <v>3.6900000000000002E-2</v>
      </c>
      <c r="F16901" s="15">
        <f t="shared" si="528"/>
        <v>1.1624525E-2</v>
      </c>
      <c r="G16901" s="10">
        <f>IF(C16901&gt;'Assumptions Notes'!C$11,'Assumptions Notes'!C$11,C16901)</f>
        <v>113.41</v>
      </c>
      <c r="H16901" s="15">
        <f t="shared" si="529"/>
        <v>1.1624525E-2</v>
      </c>
      <c r="I16901" s="2">
        <f>IF(C16901&gt;'Assumptions Notes'!C$11,-C16901*('Assumptions Notes'!C$13/(2*1000)),G16901*D16901)</f>
        <v>1.1624525E-2</v>
      </c>
    </row>
    <row r="16902" spans="1:9" x14ac:dyDescent="0.2">
      <c r="A16902" s="5">
        <v>42904.083333333336</v>
      </c>
      <c r="B16902" s="2">
        <v>1359.52</v>
      </c>
      <c r="C16902" s="10">
        <v>112.99</v>
      </c>
      <c r="D16902" s="8">
        <v>1E-4</v>
      </c>
      <c r="E16902" s="13">
        <f>D16902*'Assumptions Notes'!C$12</f>
        <v>3.6000000000000004E-2</v>
      </c>
      <c r="F16902" s="15">
        <f t="shared" si="528"/>
        <v>1.1299E-2</v>
      </c>
      <c r="G16902" s="10">
        <f>IF(C16902&gt;'Assumptions Notes'!C$11,'Assumptions Notes'!C$11,C16902)</f>
        <v>112.99</v>
      </c>
      <c r="H16902" s="15">
        <f t="shared" si="529"/>
        <v>1.1299E-2</v>
      </c>
      <c r="I16902" s="2">
        <f>IF(C16902&gt;'Assumptions Notes'!C$11,-C16902*('Assumptions Notes'!C$13/(2*1000)),G16902*D16902)</f>
        <v>1.1299E-2</v>
      </c>
    </row>
    <row r="16903" spans="1:9" x14ac:dyDescent="0.2">
      <c r="A16903" s="5">
        <v>42904.104166666664</v>
      </c>
      <c r="B16903" s="2">
        <v>1329.65</v>
      </c>
      <c r="C16903" s="10">
        <v>112.99</v>
      </c>
      <c r="D16903" s="8">
        <v>9.8750000000000002E-5</v>
      </c>
      <c r="E16903" s="13">
        <f>D16903*'Assumptions Notes'!C$12</f>
        <v>3.5549999999999998E-2</v>
      </c>
      <c r="F16903" s="15">
        <f t="shared" si="528"/>
        <v>1.11577625E-2</v>
      </c>
      <c r="G16903" s="10">
        <f>IF(C16903&gt;'Assumptions Notes'!C$11,'Assumptions Notes'!C$11,C16903)</f>
        <v>112.99</v>
      </c>
      <c r="H16903" s="15">
        <f t="shared" si="529"/>
        <v>1.11577625E-2</v>
      </c>
      <c r="I16903" s="2">
        <f>IF(C16903&gt;'Assumptions Notes'!C$11,-C16903*('Assumptions Notes'!C$13/(2*1000)),G16903*D16903)</f>
        <v>1.11577625E-2</v>
      </c>
    </row>
    <row r="16904" spans="1:9" x14ac:dyDescent="0.2">
      <c r="A16904" s="5">
        <v>42904.125</v>
      </c>
      <c r="B16904" s="2">
        <v>1287.76</v>
      </c>
      <c r="C16904" s="10">
        <v>112.22</v>
      </c>
      <c r="D16904" s="8">
        <v>9.7499999999999998E-5</v>
      </c>
      <c r="E16904" s="13">
        <f>D16904*'Assumptions Notes'!C$12</f>
        <v>3.5099999999999999E-2</v>
      </c>
      <c r="F16904" s="15">
        <f t="shared" si="528"/>
        <v>1.094145E-2</v>
      </c>
      <c r="G16904" s="10">
        <f>IF(C16904&gt;'Assumptions Notes'!C$11,'Assumptions Notes'!C$11,C16904)</f>
        <v>112.22</v>
      </c>
      <c r="H16904" s="15">
        <f t="shared" si="529"/>
        <v>1.094145E-2</v>
      </c>
      <c r="I16904" s="2">
        <f>IF(C16904&gt;'Assumptions Notes'!C$11,-C16904*('Assumptions Notes'!C$13/(2*1000)),G16904*D16904)</f>
        <v>1.094145E-2</v>
      </c>
    </row>
    <row r="16905" spans="1:9" x14ac:dyDescent="0.2">
      <c r="A16905" s="5">
        <v>42904.145833333336</v>
      </c>
      <c r="B16905" s="2">
        <v>1219.6199999999999</v>
      </c>
      <c r="C16905" s="10">
        <v>93</v>
      </c>
      <c r="D16905" s="8">
        <v>9.6250000000000009E-5</v>
      </c>
      <c r="E16905" s="13">
        <f>D16905*'Assumptions Notes'!C$12</f>
        <v>3.465E-2</v>
      </c>
      <c r="F16905" s="15">
        <f t="shared" si="528"/>
        <v>8.9512500000000009E-3</v>
      </c>
      <c r="G16905" s="10">
        <f>IF(C16905&gt;'Assumptions Notes'!C$11,'Assumptions Notes'!C$11,C16905)</f>
        <v>93</v>
      </c>
      <c r="H16905" s="15">
        <f t="shared" si="529"/>
        <v>8.9512500000000009E-3</v>
      </c>
      <c r="I16905" s="2">
        <f>IF(C16905&gt;'Assumptions Notes'!C$11,-C16905*('Assumptions Notes'!C$13/(2*1000)),G16905*D16905)</f>
        <v>8.9512500000000009E-3</v>
      </c>
    </row>
    <row r="16906" spans="1:9" x14ac:dyDescent="0.2">
      <c r="A16906" s="5">
        <v>42904.166666666664</v>
      </c>
      <c r="B16906" s="2">
        <v>1174.9100000000001</v>
      </c>
      <c r="C16906" s="10">
        <v>87.19</v>
      </c>
      <c r="D16906" s="8">
        <v>9.5000000000000005E-5</v>
      </c>
      <c r="E16906" s="13">
        <f>D16906*'Assumptions Notes'!C$12</f>
        <v>3.4200000000000001E-2</v>
      </c>
      <c r="F16906" s="15">
        <f t="shared" si="528"/>
        <v>8.2830500000000001E-3</v>
      </c>
      <c r="G16906" s="10">
        <f>IF(C16906&gt;'Assumptions Notes'!C$11,'Assumptions Notes'!C$11,C16906)</f>
        <v>87.19</v>
      </c>
      <c r="H16906" s="15">
        <f t="shared" si="529"/>
        <v>8.2830500000000001E-3</v>
      </c>
      <c r="I16906" s="2">
        <f>IF(C16906&gt;'Assumptions Notes'!C$11,-C16906*('Assumptions Notes'!C$13/(2*1000)),G16906*D16906)</f>
        <v>8.2830500000000001E-3</v>
      </c>
    </row>
    <row r="16907" spans="1:9" x14ac:dyDescent="0.2">
      <c r="A16907" s="5">
        <v>42904.1875</v>
      </c>
      <c r="B16907" s="2">
        <v>1168.81</v>
      </c>
      <c r="C16907" s="10">
        <v>90.55</v>
      </c>
      <c r="D16907" s="8">
        <v>9.6250000000000009E-5</v>
      </c>
      <c r="E16907" s="13">
        <f>D16907*'Assumptions Notes'!C$12</f>
        <v>3.465E-2</v>
      </c>
      <c r="F16907" s="15">
        <f t="shared" si="528"/>
        <v>8.715437500000001E-3</v>
      </c>
      <c r="G16907" s="10">
        <f>IF(C16907&gt;'Assumptions Notes'!C$11,'Assumptions Notes'!C$11,C16907)</f>
        <v>90.55</v>
      </c>
      <c r="H16907" s="15">
        <f t="shared" si="529"/>
        <v>8.715437500000001E-3</v>
      </c>
      <c r="I16907" s="2">
        <f>IF(C16907&gt;'Assumptions Notes'!C$11,-C16907*('Assumptions Notes'!C$13/(2*1000)),G16907*D16907)</f>
        <v>8.715437500000001E-3</v>
      </c>
    </row>
    <row r="16908" spans="1:9" x14ac:dyDescent="0.2">
      <c r="A16908" s="5">
        <v>42904.208333333336</v>
      </c>
      <c r="B16908" s="2">
        <v>1164.78</v>
      </c>
      <c r="C16908" s="10">
        <v>87.63</v>
      </c>
      <c r="D16908" s="8">
        <v>9.7499999999999998E-5</v>
      </c>
      <c r="E16908" s="13">
        <f>D16908*'Assumptions Notes'!C$12</f>
        <v>3.5099999999999999E-2</v>
      </c>
      <c r="F16908" s="15">
        <f t="shared" si="528"/>
        <v>8.5439249999999991E-3</v>
      </c>
      <c r="G16908" s="10">
        <f>IF(C16908&gt;'Assumptions Notes'!C$11,'Assumptions Notes'!C$11,C16908)</f>
        <v>87.63</v>
      </c>
      <c r="H16908" s="15">
        <f t="shared" si="529"/>
        <v>8.5439249999999991E-3</v>
      </c>
      <c r="I16908" s="2">
        <f>IF(C16908&gt;'Assumptions Notes'!C$11,-C16908*('Assumptions Notes'!C$13/(2*1000)),G16908*D16908)</f>
        <v>8.5439249999999991E-3</v>
      </c>
    </row>
    <row r="16909" spans="1:9" x14ac:dyDescent="0.2">
      <c r="A16909" s="5">
        <v>42904.229166666664</v>
      </c>
      <c r="B16909" s="2">
        <v>1169.95</v>
      </c>
      <c r="C16909" s="10">
        <v>91.61</v>
      </c>
      <c r="D16909" s="8">
        <v>1.15E-4</v>
      </c>
      <c r="E16909" s="13">
        <f>D16909*'Assumptions Notes'!C$12</f>
        <v>4.1399999999999999E-2</v>
      </c>
      <c r="F16909" s="15">
        <f t="shared" si="528"/>
        <v>1.053515E-2</v>
      </c>
      <c r="G16909" s="10">
        <f>IF(C16909&gt;'Assumptions Notes'!C$11,'Assumptions Notes'!C$11,C16909)</f>
        <v>91.61</v>
      </c>
      <c r="H16909" s="15">
        <f t="shared" si="529"/>
        <v>1.053515E-2</v>
      </c>
      <c r="I16909" s="2">
        <f>IF(C16909&gt;'Assumptions Notes'!C$11,-C16909*('Assumptions Notes'!C$13/(2*1000)),G16909*D16909)</f>
        <v>1.053515E-2</v>
      </c>
    </row>
    <row r="16910" spans="1:9" x14ac:dyDescent="0.2">
      <c r="A16910" s="5">
        <v>42904.25</v>
      </c>
      <c r="B16910" s="2">
        <v>1178.5999999999999</v>
      </c>
      <c r="C16910" s="10">
        <v>101.4</v>
      </c>
      <c r="D16910" s="8">
        <v>1.325E-4</v>
      </c>
      <c r="E16910" s="13">
        <f>D16910*'Assumptions Notes'!C$12</f>
        <v>4.7699999999999999E-2</v>
      </c>
      <c r="F16910" s="15">
        <f t="shared" si="528"/>
        <v>1.34355E-2</v>
      </c>
      <c r="G16910" s="10">
        <f>IF(C16910&gt;'Assumptions Notes'!C$11,'Assumptions Notes'!C$11,C16910)</f>
        <v>101.4</v>
      </c>
      <c r="H16910" s="15">
        <f t="shared" si="529"/>
        <v>1.34355E-2</v>
      </c>
      <c r="I16910" s="2">
        <f>IF(C16910&gt;'Assumptions Notes'!C$11,-C16910*('Assumptions Notes'!C$13/(2*1000)),G16910*D16910)</f>
        <v>1.34355E-2</v>
      </c>
    </row>
    <row r="16911" spans="1:9" x14ac:dyDescent="0.2">
      <c r="A16911" s="5">
        <v>42904.270833333336</v>
      </c>
      <c r="B16911" s="2">
        <v>1207.07</v>
      </c>
      <c r="C16911" s="10">
        <v>109.78</v>
      </c>
      <c r="D16911" s="8">
        <v>1.6249999999999999E-4</v>
      </c>
      <c r="E16911" s="13">
        <f>D16911*'Assumptions Notes'!C$12</f>
        <v>5.8499999999999996E-2</v>
      </c>
      <c r="F16911" s="15">
        <f t="shared" si="528"/>
        <v>1.7839250000000001E-2</v>
      </c>
      <c r="G16911" s="10">
        <f>IF(C16911&gt;'Assumptions Notes'!C$11,'Assumptions Notes'!C$11,C16911)</f>
        <v>109.78</v>
      </c>
      <c r="H16911" s="15">
        <f t="shared" si="529"/>
        <v>1.7839250000000001E-2</v>
      </c>
      <c r="I16911" s="2">
        <f>IF(C16911&gt;'Assumptions Notes'!C$11,-C16911*('Assumptions Notes'!C$13/(2*1000)),G16911*D16911)</f>
        <v>1.7839250000000001E-2</v>
      </c>
    </row>
    <row r="16912" spans="1:9" x14ac:dyDescent="0.2">
      <c r="A16912" s="5">
        <v>42904.291666666664</v>
      </c>
      <c r="B16912" s="2">
        <v>1235.8800000000001</v>
      </c>
      <c r="C16912" s="10">
        <v>112.23</v>
      </c>
      <c r="D16912" s="8">
        <v>1.9249999999999999E-4</v>
      </c>
      <c r="E16912" s="13">
        <f>D16912*'Assumptions Notes'!C$12</f>
        <v>6.93E-2</v>
      </c>
      <c r="F16912" s="15">
        <f t="shared" si="528"/>
        <v>2.1604274999999999E-2</v>
      </c>
      <c r="G16912" s="10">
        <f>IF(C16912&gt;'Assumptions Notes'!C$11,'Assumptions Notes'!C$11,C16912)</f>
        <v>112.23</v>
      </c>
      <c r="H16912" s="15">
        <f t="shared" si="529"/>
        <v>2.1604274999999999E-2</v>
      </c>
      <c r="I16912" s="2">
        <f>IF(C16912&gt;'Assumptions Notes'!C$11,-C16912*('Assumptions Notes'!C$13/(2*1000)),G16912*D16912)</f>
        <v>2.1604274999999999E-2</v>
      </c>
    </row>
    <row r="16913" spans="1:9" x14ac:dyDescent="0.2">
      <c r="A16913" s="5">
        <v>42904.3125</v>
      </c>
      <c r="B16913" s="2">
        <v>1242.26</v>
      </c>
      <c r="C16913" s="10">
        <v>107.61</v>
      </c>
      <c r="D16913" s="8">
        <v>2.0875000000000001E-4</v>
      </c>
      <c r="E16913" s="13">
        <f>D16913*'Assumptions Notes'!C$12</f>
        <v>7.5150000000000008E-2</v>
      </c>
      <c r="F16913" s="15">
        <f t="shared" si="528"/>
        <v>2.24635875E-2</v>
      </c>
      <c r="G16913" s="10">
        <f>IF(C16913&gt;'Assumptions Notes'!C$11,'Assumptions Notes'!C$11,C16913)</f>
        <v>107.61</v>
      </c>
      <c r="H16913" s="15">
        <f t="shared" si="529"/>
        <v>2.24635875E-2</v>
      </c>
      <c r="I16913" s="2">
        <f>IF(C16913&gt;'Assumptions Notes'!C$11,-C16913*('Assumptions Notes'!C$13/(2*1000)),G16913*D16913)</f>
        <v>2.24635875E-2</v>
      </c>
    </row>
    <row r="16914" spans="1:9" x14ac:dyDescent="0.2">
      <c r="A16914" s="5">
        <v>42904.333333333336</v>
      </c>
      <c r="B16914" s="2">
        <v>1301.1400000000001</v>
      </c>
      <c r="C16914" s="10">
        <v>114.89</v>
      </c>
      <c r="D16914" s="8">
        <v>2.2499999999999999E-4</v>
      </c>
      <c r="E16914" s="13">
        <f>D16914*'Assumptions Notes'!C$12</f>
        <v>8.1000000000000003E-2</v>
      </c>
      <c r="F16914" s="15">
        <f t="shared" si="528"/>
        <v>2.5850249999999998E-2</v>
      </c>
      <c r="G16914" s="10">
        <f>IF(C16914&gt;'Assumptions Notes'!C$11,'Assumptions Notes'!C$11,C16914)</f>
        <v>114.89</v>
      </c>
      <c r="H16914" s="15">
        <f t="shared" si="529"/>
        <v>2.5850249999999998E-2</v>
      </c>
      <c r="I16914" s="2">
        <f>IF(C16914&gt;'Assumptions Notes'!C$11,-C16914*('Assumptions Notes'!C$13/(2*1000)),G16914*D16914)</f>
        <v>2.5850249999999998E-2</v>
      </c>
    </row>
    <row r="16915" spans="1:9" x14ac:dyDescent="0.2">
      <c r="A16915" s="5">
        <v>42904.354166666664</v>
      </c>
      <c r="B16915" s="2">
        <v>1357.62</v>
      </c>
      <c r="C16915" s="10">
        <v>115.25</v>
      </c>
      <c r="D16915" s="8">
        <v>2.2625E-4</v>
      </c>
      <c r="E16915" s="13">
        <f>D16915*'Assumptions Notes'!C$12</f>
        <v>8.1449999999999995E-2</v>
      </c>
      <c r="F16915" s="15">
        <f t="shared" si="528"/>
        <v>2.60753125E-2</v>
      </c>
      <c r="G16915" s="10">
        <f>IF(C16915&gt;'Assumptions Notes'!C$11,'Assumptions Notes'!C$11,C16915)</f>
        <v>115.25</v>
      </c>
      <c r="H16915" s="15">
        <f t="shared" si="529"/>
        <v>2.60753125E-2</v>
      </c>
      <c r="I16915" s="2">
        <f>IF(C16915&gt;'Assumptions Notes'!C$11,-C16915*('Assumptions Notes'!C$13/(2*1000)),G16915*D16915)</f>
        <v>2.60753125E-2</v>
      </c>
    </row>
    <row r="16916" spans="1:9" x14ac:dyDescent="0.2">
      <c r="A16916" s="5">
        <v>42904.375</v>
      </c>
      <c r="B16916" s="2">
        <v>1411.81</v>
      </c>
      <c r="C16916" s="10">
        <v>119.56</v>
      </c>
      <c r="D16916" s="8">
        <v>2.275E-4</v>
      </c>
      <c r="E16916" s="13">
        <f>D16916*'Assumptions Notes'!C$12</f>
        <v>8.1900000000000001E-2</v>
      </c>
      <c r="F16916" s="15">
        <f t="shared" si="528"/>
        <v>2.7199899999999999E-2</v>
      </c>
      <c r="G16916" s="10">
        <f>IF(C16916&gt;'Assumptions Notes'!C$11,'Assumptions Notes'!C$11,C16916)</f>
        <v>119.56</v>
      </c>
      <c r="H16916" s="15">
        <f t="shared" si="529"/>
        <v>2.7199899999999999E-2</v>
      </c>
      <c r="I16916" s="2">
        <f>IF(C16916&gt;'Assumptions Notes'!C$11,-C16916*('Assumptions Notes'!C$13/(2*1000)),G16916*D16916)</f>
        <v>2.7199899999999999E-2</v>
      </c>
    </row>
    <row r="16917" spans="1:9" x14ac:dyDescent="0.2">
      <c r="A16917" s="5">
        <v>42904.395833333336</v>
      </c>
      <c r="B16917" s="2">
        <v>1433.84</v>
      </c>
      <c r="C16917" s="10">
        <v>155.96</v>
      </c>
      <c r="D16917" s="8">
        <v>2.1875E-4</v>
      </c>
      <c r="E16917" s="13">
        <f>D16917*'Assumptions Notes'!C$12</f>
        <v>7.8750000000000001E-2</v>
      </c>
      <c r="F16917" s="15">
        <f t="shared" si="528"/>
        <v>3.4116250000000001E-2</v>
      </c>
      <c r="G16917" s="10">
        <f>IF(C16917&gt;'Assumptions Notes'!C$11,'Assumptions Notes'!C$11,C16917)</f>
        <v>120</v>
      </c>
      <c r="H16917" s="15">
        <f t="shared" si="529"/>
        <v>2.6249999999999999E-2</v>
      </c>
      <c r="I16917" s="2">
        <f>IF(C16917&gt;'Assumptions Notes'!C$11,-C16917*('Assumptions Notes'!C$13/(2*1000)),G16917*D16917)</f>
        <v>-7.7980000000000008E-2</v>
      </c>
    </row>
    <row r="16918" spans="1:9" x14ac:dyDescent="0.2">
      <c r="A16918" s="5">
        <v>42904.416666666664</v>
      </c>
      <c r="B16918" s="2">
        <v>1429.84</v>
      </c>
      <c r="C16918" s="10">
        <v>127.73</v>
      </c>
      <c r="D16918" s="8">
        <v>2.1000000000000001E-4</v>
      </c>
      <c r="E16918" s="13">
        <f>D16918*'Assumptions Notes'!C$12</f>
        <v>7.5600000000000001E-2</v>
      </c>
      <c r="F16918" s="15">
        <f t="shared" si="528"/>
        <v>2.6823300000000001E-2</v>
      </c>
      <c r="G16918" s="10">
        <f>IF(C16918&gt;'Assumptions Notes'!C$11,'Assumptions Notes'!C$11,C16918)</f>
        <v>120</v>
      </c>
      <c r="H16918" s="15">
        <f t="shared" si="529"/>
        <v>2.52E-2</v>
      </c>
      <c r="I16918" s="2">
        <f>IF(C16918&gt;'Assumptions Notes'!C$11,-C16918*('Assumptions Notes'!C$13/(2*1000)),G16918*D16918)</f>
        <v>-6.3865000000000005E-2</v>
      </c>
    </row>
    <row r="16919" spans="1:9" x14ac:dyDescent="0.2">
      <c r="A16919" s="5">
        <v>42904.4375</v>
      </c>
      <c r="B16919" s="2">
        <v>1418.84</v>
      </c>
      <c r="C16919" s="10">
        <v>140.47</v>
      </c>
      <c r="D16919" s="8">
        <v>2.075E-4</v>
      </c>
      <c r="E16919" s="13">
        <f>D16919*'Assumptions Notes'!C$12</f>
        <v>7.4700000000000003E-2</v>
      </c>
      <c r="F16919" s="15">
        <f t="shared" si="528"/>
        <v>2.9147525000000001E-2</v>
      </c>
      <c r="G16919" s="10">
        <f>IF(C16919&gt;'Assumptions Notes'!C$11,'Assumptions Notes'!C$11,C16919)</f>
        <v>120</v>
      </c>
      <c r="H16919" s="15">
        <f t="shared" si="529"/>
        <v>2.4899999999999999E-2</v>
      </c>
      <c r="I16919" s="2">
        <f>IF(C16919&gt;'Assumptions Notes'!C$11,-C16919*('Assumptions Notes'!C$13/(2*1000)),G16919*D16919)</f>
        <v>-7.0235000000000006E-2</v>
      </c>
    </row>
    <row r="16920" spans="1:9" x14ac:dyDescent="0.2">
      <c r="A16920" s="5">
        <v>42904.458333333336</v>
      </c>
      <c r="B16920" s="2">
        <v>1405.58</v>
      </c>
      <c r="C16920" s="10">
        <v>118.07</v>
      </c>
      <c r="D16920" s="8">
        <v>2.05E-4</v>
      </c>
      <c r="E16920" s="13">
        <f>D16920*'Assumptions Notes'!C$12</f>
        <v>7.3800000000000004E-2</v>
      </c>
      <c r="F16920" s="15">
        <f t="shared" si="528"/>
        <v>2.4204349999999999E-2</v>
      </c>
      <c r="G16920" s="10">
        <f>IF(C16920&gt;'Assumptions Notes'!C$11,'Assumptions Notes'!C$11,C16920)</f>
        <v>118.07</v>
      </c>
      <c r="H16920" s="15">
        <f t="shared" si="529"/>
        <v>2.4204349999999999E-2</v>
      </c>
      <c r="I16920" s="2">
        <f>IF(C16920&gt;'Assumptions Notes'!C$11,-C16920*('Assumptions Notes'!C$13/(2*1000)),G16920*D16920)</f>
        <v>2.4204349999999999E-2</v>
      </c>
    </row>
    <row r="16921" spans="1:9" x14ac:dyDescent="0.2">
      <c r="A16921" s="5">
        <v>42904.479166666664</v>
      </c>
      <c r="B16921" s="2">
        <v>1377.38</v>
      </c>
      <c r="C16921" s="10">
        <v>117.71</v>
      </c>
      <c r="D16921" s="8">
        <v>2.1499999999999999E-4</v>
      </c>
      <c r="E16921" s="13">
        <f>D16921*'Assumptions Notes'!C$12</f>
        <v>7.7399999999999997E-2</v>
      </c>
      <c r="F16921" s="15">
        <f t="shared" si="528"/>
        <v>2.5307649999999998E-2</v>
      </c>
      <c r="G16921" s="10">
        <f>IF(C16921&gt;'Assumptions Notes'!C$11,'Assumptions Notes'!C$11,C16921)</f>
        <v>117.71</v>
      </c>
      <c r="H16921" s="15">
        <f t="shared" si="529"/>
        <v>2.5307649999999998E-2</v>
      </c>
      <c r="I16921" s="2">
        <f>IF(C16921&gt;'Assumptions Notes'!C$11,-C16921*('Assumptions Notes'!C$13/(2*1000)),G16921*D16921)</f>
        <v>2.5307649999999998E-2</v>
      </c>
    </row>
    <row r="16922" spans="1:9" x14ac:dyDescent="0.2">
      <c r="A16922" s="5">
        <v>42904.5</v>
      </c>
      <c r="B16922" s="2">
        <v>1387.81</v>
      </c>
      <c r="C16922" s="10">
        <v>113.87</v>
      </c>
      <c r="D16922" s="8">
        <v>2.2499999999999999E-4</v>
      </c>
      <c r="E16922" s="13">
        <f>D16922*'Assumptions Notes'!C$12</f>
        <v>8.1000000000000003E-2</v>
      </c>
      <c r="F16922" s="15">
        <f t="shared" si="528"/>
        <v>2.5620750000000001E-2</v>
      </c>
      <c r="G16922" s="10">
        <f>IF(C16922&gt;'Assumptions Notes'!C$11,'Assumptions Notes'!C$11,C16922)</f>
        <v>113.87</v>
      </c>
      <c r="H16922" s="15">
        <f t="shared" si="529"/>
        <v>2.5620750000000001E-2</v>
      </c>
      <c r="I16922" s="2">
        <f>IF(C16922&gt;'Assumptions Notes'!C$11,-C16922*('Assumptions Notes'!C$13/(2*1000)),G16922*D16922)</f>
        <v>2.5620750000000001E-2</v>
      </c>
    </row>
    <row r="16923" spans="1:9" x14ac:dyDescent="0.2">
      <c r="A16923" s="5">
        <v>42904.520833333336</v>
      </c>
      <c r="B16923" s="2">
        <v>1361.17</v>
      </c>
      <c r="C16923" s="10">
        <v>112.73</v>
      </c>
      <c r="D16923" s="8">
        <v>2.1250000000000002E-4</v>
      </c>
      <c r="E16923" s="13">
        <f>D16923*'Assumptions Notes'!C$12</f>
        <v>7.6500000000000012E-2</v>
      </c>
      <c r="F16923" s="15">
        <f t="shared" si="528"/>
        <v>2.3955125000000004E-2</v>
      </c>
      <c r="G16923" s="10">
        <f>IF(C16923&gt;'Assumptions Notes'!C$11,'Assumptions Notes'!C$11,C16923)</f>
        <v>112.73</v>
      </c>
      <c r="H16923" s="15">
        <f t="shared" si="529"/>
        <v>2.3955125000000004E-2</v>
      </c>
      <c r="I16923" s="2">
        <f>IF(C16923&gt;'Assumptions Notes'!C$11,-C16923*('Assumptions Notes'!C$13/(2*1000)),G16923*D16923)</f>
        <v>2.3955125000000004E-2</v>
      </c>
    </row>
    <row r="16924" spans="1:9" x14ac:dyDescent="0.2">
      <c r="A16924" s="5">
        <v>42904.541666666664</v>
      </c>
      <c r="B16924" s="2">
        <v>1312.61</v>
      </c>
      <c r="C16924" s="10">
        <v>106.08</v>
      </c>
      <c r="D16924" s="8">
        <v>2.0000000000000001E-4</v>
      </c>
      <c r="E16924" s="13">
        <f>D16924*'Assumptions Notes'!C$12</f>
        <v>7.2000000000000008E-2</v>
      </c>
      <c r="F16924" s="15">
        <f t="shared" si="528"/>
        <v>2.1216000000000002E-2</v>
      </c>
      <c r="G16924" s="10">
        <f>IF(C16924&gt;'Assumptions Notes'!C$11,'Assumptions Notes'!C$11,C16924)</f>
        <v>106.08</v>
      </c>
      <c r="H16924" s="15">
        <f t="shared" si="529"/>
        <v>2.1216000000000002E-2</v>
      </c>
      <c r="I16924" s="2">
        <f>IF(C16924&gt;'Assumptions Notes'!C$11,-C16924*('Assumptions Notes'!C$13/(2*1000)),G16924*D16924)</f>
        <v>2.1216000000000002E-2</v>
      </c>
    </row>
    <row r="16925" spans="1:9" x14ac:dyDescent="0.2">
      <c r="A16925" s="5">
        <v>42904.5625</v>
      </c>
      <c r="B16925" s="2">
        <v>1236.48</v>
      </c>
      <c r="C16925" s="10">
        <v>100.56</v>
      </c>
      <c r="D16925" s="8">
        <v>1.975E-4</v>
      </c>
      <c r="E16925" s="13">
        <f>D16925*'Assumptions Notes'!C$12</f>
        <v>7.1099999999999997E-2</v>
      </c>
      <c r="F16925" s="15">
        <f t="shared" si="528"/>
        <v>1.9860599999999999E-2</v>
      </c>
      <c r="G16925" s="10">
        <f>IF(C16925&gt;'Assumptions Notes'!C$11,'Assumptions Notes'!C$11,C16925)</f>
        <v>100.56</v>
      </c>
      <c r="H16925" s="15">
        <f t="shared" si="529"/>
        <v>1.9860599999999999E-2</v>
      </c>
      <c r="I16925" s="2">
        <f>IF(C16925&gt;'Assumptions Notes'!C$11,-C16925*('Assumptions Notes'!C$13/(2*1000)),G16925*D16925)</f>
        <v>1.9860599999999999E-2</v>
      </c>
    </row>
    <row r="16926" spans="1:9" x14ac:dyDescent="0.2">
      <c r="A16926" s="5">
        <v>42904.583333333336</v>
      </c>
      <c r="B16926" s="2">
        <v>1177.8399999999999</v>
      </c>
      <c r="C16926" s="10">
        <v>99.99</v>
      </c>
      <c r="D16926" s="8">
        <v>1.95E-4</v>
      </c>
      <c r="E16926" s="13">
        <f>D16926*'Assumptions Notes'!C$12</f>
        <v>7.0199999999999999E-2</v>
      </c>
      <c r="F16926" s="15">
        <f t="shared" si="528"/>
        <v>1.9498049999999999E-2</v>
      </c>
      <c r="G16926" s="10">
        <f>IF(C16926&gt;'Assumptions Notes'!C$11,'Assumptions Notes'!C$11,C16926)</f>
        <v>99.99</v>
      </c>
      <c r="H16926" s="15">
        <f t="shared" si="529"/>
        <v>1.9498049999999999E-2</v>
      </c>
      <c r="I16926" s="2">
        <f>IF(C16926&gt;'Assumptions Notes'!C$11,-C16926*('Assumptions Notes'!C$13/(2*1000)),G16926*D16926)</f>
        <v>1.9498049999999999E-2</v>
      </c>
    </row>
    <row r="16927" spans="1:9" x14ac:dyDescent="0.2">
      <c r="A16927" s="5">
        <v>42904.604166666664</v>
      </c>
      <c r="B16927" s="2">
        <v>1174.7</v>
      </c>
      <c r="C16927" s="10">
        <v>101.76</v>
      </c>
      <c r="D16927" s="8">
        <v>1.9625E-4</v>
      </c>
      <c r="E16927" s="13">
        <f>D16927*'Assumptions Notes'!C$12</f>
        <v>7.0650000000000004E-2</v>
      </c>
      <c r="F16927" s="15">
        <f t="shared" si="528"/>
        <v>1.9970399999999999E-2</v>
      </c>
      <c r="G16927" s="10">
        <f>IF(C16927&gt;'Assumptions Notes'!C$11,'Assumptions Notes'!C$11,C16927)</f>
        <v>101.76</v>
      </c>
      <c r="H16927" s="15">
        <f t="shared" si="529"/>
        <v>1.9970399999999999E-2</v>
      </c>
      <c r="I16927" s="2">
        <f>IF(C16927&gt;'Assumptions Notes'!C$11,-C16927*('Assumptions Notes'!C$13/(2*1000)),G16927*D16927)</f>
        <v>1.9970399999999999E-2</v>
      </c>
    </row>
    <row r="16928" spans="1:9" x14ac:dyDescent="0.2">
      <c r="A16928" s="5">
        <v>42904.625</v>
      </c>
      <c r="B16928" s="2">
        <v>1177.58</v>
      </c>
      <c r="C16928" s="10">
        <v>106.28</v>
      </c>
      <c r="D16928" s="8">
        <v>1.975E-4</v>
      </c>
      <c r="E16928" s="13">
        <f>D16928*'Assumptions Notes'!C$12</f>
        <v>7.1099999999999997E-2</v>
      </c>
      <c r="F16928" s="15">
        <f t="shared" si="528"/>
        <v>2.09903E-2</v>
      </c>
      <c r="G16928" s="10">
        <f>IF(C16928&gt;'Assumptions Notes'!C$11,'Assumptions Notes'!C$11,C16928)</f>
        <v>106.28</v>
      </c>
      <c r="H16928" s="15">
        <f t="shared" si="529"/>
        <v>2.09903E-2</v>
      </c>
      <c r="I16928" s="2">
        <f>IF(C16928&gt;'Assumptions Notes'!C$11,-C16928*('Assumptions Notes'!C$13/(2*1000)),G16928*D16928)</f>
        <v>2.09903E-2</v>
      </c>
    </row>
    <row r="16929" spans="1:9" x14ac:dyDescent="0.2">
      <c r="A16929" s="5">
        <v>42904.645833333336</v>
      </c>
      <c r="B16929" s="2">
        <v>1192.94</v>
      </c>
      <c r="C16929" s="10">
        <v>108.44</v>
      </c>
      <c r="D16929" s="8">
        <v>2.2124999999999998E-4</v>
      </c>
      <c r="E16929" s="13">
        <f>D16929*'Assumptions Notes'!C$12</f>
        <v>7.9649999999999999E-2</v>
      </c>
      <c r="F16929" s="15">
        <f t="shared" si="528"/>
        <v>2.3992349999999999E-2</v>
      </c>
      <c r="G16929" s="10">
        <f>IF(C16929&gt;'Assumptions Notes'!C$11,'Assumptions Notes'!C$11,C16929)</f>
        <v>108.44</v>
      </c>
      <c r="H16929" s="15">
        <f t="shared" si="529"/>
        <v>2.3992349999999999E-2</v>
      </c>
      <c r="I16929" s="2">
        <f>IF(C16929&gt;'Assumptions Notes'!C$11,-C16929*('Assumptions Notes'!C$13/(2*1000)),G16929*D16929)</f>
        <v>2.3992349999999999E-2</v>
      </c>
    </row>
    <row r="16930" spans="1:9" x14ac:dyDescent="0.2">
      <c r="A16930" s="5">
        <v>42904.666666666664</v>
      </c>
      <c r="B16930" s="2">
        <v>1253.4000000000001</v>
      </c>
      <c r="C16930" s="10">
        <v>110.4</v>
      </c>
      <c r="D16930" s="8">
        <v>2.4499999999999999E-4</v>
      </c>
      <c r="E16930" s="13">
        <f>D16930*'Assumptions Notes'!C$12</f>
        <v>8.8200000000000001E-2</v>
      </c>
      <c r="F16930" s="15">
        <f t="shared" si="528"/>
        <v>2.7047999999999999E-2</v>
      </c>
      <c r="G16930" s="10">
        <f>IF(C16930&gt;'Assumptions Notes'!C$11,'Assumptions Notes'!C$11,C16930)</f>
        <v>110.4</v>
      </c>
      <c r="H16930" s="15">
        <f t="shared" si="529"/>
        <v>2.7047999999999999E-2</v>
      </c>
      <c r="I16930" s="2">
        <f>IF(C16930&gt;'Assumptions Notes'!C$11,-C16930*('Assumptions Notes'!C$13/(2*1000)),G16930*D16930)</f>
        <v>2.7047999999999999E-2</v>
      </c>
    </row>
    <row r="16931" spans="1:9" x14ac:dyDescent="0.2">
      <c r="A16931" s="5">
        <v>42904.6875</v>
      </c>
      <c r="B16931" s="2">
        <v>1322.29</v>
      </c>
      <c r="C16931" s="10">
        <v>113.36</v>
      </c>
      <c r="D16931" s="8">
        <v>2.7E-4</v>
      </c>
      <c r="E16931" s="13">
        <f>D16931*'Assumptions Notes'!C$12</f>
        <v>9.7199999999999995E-2</v>
      </c>
      <c r="F16931" s="15">
        <f t="shared" si="528"/>
        <v>3.0607200000000001E-2</v>
      </c>
      <c r="G16931" s="10">
        <f>IF(C16931&gt;'Assumptions Notes'!C$11,'Assumptions Notes'!C$11,C16931)</f>
        <v>113.36</v>
      </c>
      <c r="H16931" s="15">
        <f t="shared" si="529"/>
        <v>3.0607200000000001E-2</v>
      </c>
      <c r="I16931" s="2">
        <f>IF(C16931&gt;'Assumptions Notes'!C$11,-C16931*('Assumptions Notes'!C$13/(2*1000)),G16931*D16931)</f>
        <v>3.0607200000000001E-2</v>
      </c>
    </row>
    <row r="16932" spans="1:9" x14ac:dyDescent="0.2">
      <c r="A16932" s="5">
        <v>42904.708333333336</v>
      </c>
      <c r="B16932" s="2">
        <v>1417.48</v>
      </c>
      <c r="C16932" s="10">
        <v>119.31</v>
      </c>
      <c r="D16932" s="8">
        <v>2.9500000000000001E-4</v>
      </c>
      <c r="E16932" s="13">
        <f>D16932*'Assumptions Notes'!C$12</f>
        <v>0.1062</v>
      </c>
      <c r="F16932" s="15">
        <f t="shared" si="528"/>
        <v>3.5196450000000004E-2</v>
      </c>
      <c r="G16932" s="10">
        <f>IF(C16932&gt;'Assumptions Notes'!C$11,'Assumptions Notes'!C$11,C16932)</f>
        <v>119.31</v>
      </c>
      <c r="H16932" s="15">
        <f t="shared" si="529"/>
        <v>3.5196450000000004E-2</v>
      </c>
      <c r="I16932" s="2">
        <f>IF(C16932&gt;'Assumptions Notes'!C$11,-C16932*('Assumptions Notes'!C$13/(2*1000)),G16932*D16932)</f>
        <v>3.5196450000000004E-2</v>
      </c>
    </row>
    <row r="16933" spans="1:9" x14ac:dyDescent="0.2">
      <c r="A16933" s="5">
        <v>42904.729166666664</v>
      </c>
      <c r="B16933" s="2">
        <v>1544.07</v>
      </c>
      <c r="C16933" s="10">
        <v>125.94</v>
      </c>
      <c r="D16933" s="8">
        <v>2.9750000000000002E-4</v>
      </c>
      <c r="E16933" s="13">
        <f>D16933*'Assumptions Notes'!C$12</f>
        <v>0.1071</v>
      </c>
      <c r="F16933" s="15">
        <f t="shared" si="528"/>
        <v>3.7467150000000005E-2</v>
      </c>
      <c r="G16933" s="10">
        <f>IF(C16933&gt;'Assumptions Notes'!C$11,'Assumptions Notes'!C$11,C16933)</f>
        <v>120</v>
      </c>
      <c r="H16933" s="15">
        <f t="shared" si="529"/>
        <v>3.5700000000000003E-2</v>
      </c>
      <c r="I16933" s="2">
        <f>IF(C16933&gt;'Assumptions Notes'!C$11,-C16933*('Assumptions Notes'!C$13/(2*1000)),G16933*D16933)</f>
        <v>-6.2969999999999998E-2</v>
      </c>
    </row>
    <row r="16934" spans="1:9" x14ac:dyDescent="0.2">
      <c r="A16934" s="5">
        <v>42904.75</v>
      </c>
      <c r="B16934" s="2">
        <v>1708.94</v>
      </c>
      <c r="C16934" s="10">
        <v>127.46</v>
      </c>
      <c r="D16934" s="8">
        <v>2.9999999999999997E-4</v>
      </c>
      <c r="E16934" s="13">
        <f>D16934*'Assumptions Notes'!C$12</f>
        <v>0.10799999999999998</v>
      </c>
      <c r="F16934" s="15">
        <f t="shared" si="528"/>
        <v>3.8237999999999994E-2</v>
      </c>
      <c r="G16934" s="10">
        <f>IF(C16934&gt;'Assumptions Notes'!C$11,'Assumptions Notes'!C$11,C16934)</f>
        <v>120</v>
      </c>
      <c r="H16934" s="15">
        <f t="shared" si="529"/>
        <v>3.5999999999999997E-2</v>
      </c>
      <c r="I16934" s="2">
        <f>IF(C16934&gt;'Assumptions Notes'!C$11,-C16934*('Assumptions Notes'!C$13/(2*1000)),G16934*D16934)</f>
        <v>-6.3729999999999995E-2</v>
      </c>
    </row>
    <row r="16935" spans="1:9" x14ac:dyDescent="0.2">
      <c r="A16935" s="5">
        <v>42904.770833333336</v>
      </c>
      <c r="B16935" s="2">
        <v>1889.24</v>
      </c>
      <c r="C16935" s="10">
        <v>125.83</v>
      </c>
      <c r="D16935" s="8">
        <v>2.9999999999999997E-4</v>
      </c>
      <c r="E16935" s="13">
        <f>D16935*'Assumptions Notes'!C$12</f>
        <v>0.10799999999999998</v>
      </c>
      <c r="F16935" s="15">
        <f t="shared" si="528"/>
        <v>3.7748999999999998E-2</v>
      </c>
      <c r="G16935" s="10">
        <f>IF(C16935&gt;'Assumptions Notes'!C$11,'Assumptions Notes'!C$11,C16935)</f>
        <v>120</v>
      </c>
      <c r="H16935" s="15">
        <f t="shared" si="529"/>
        <v>3.5999999999999997E-2</v>
      </c>
      <c r="I16935" s="2">
        <f>IF(C16935&gt;'Assumptions Notes'!C$11,-C16935*('Assumptions Notes'!C$13/(2*1000)),G16935*D16935)</f>
        <v>-6.2914999999999999E-2</v>
      </c>
    </row>
    <row r="16936" spans="1:9" x14ac:dyDescent="0.2">
      <c r="A16936" s="5">
        <v>42904.791666666664</v>
      </c>
      <c r="B16936" s="2">
        <v>1907.58</v>
      </c>
      <c r="C16936" s="10">
        <v>114.08</v>
      </c>
      <c r="D16936" s="8">
        <v>2.9999999999999997E-4</v>
      </c>
      <c r="E16936" s="13">
        <f>D16936*'Assumptions Notes'!C$12</f>
        <v>0.10799999999999998</v>
      </c>
      <c r="F16936" s="15">
        <f t="shared" si="528"/>
        <v>3.4223999999999997E-2</v>
      </c>
      <c r="G16936" s="10">
        <f>IF(C16936&gt;'Assumptions Notes'!C$11,'Assumptions Notes'!C$11,C16936)</f>
        <v>114.08</v>
      </c>
      <c r="H16936" s="15">
        <f t="shared" si="529"/>
        <v>3.4223999999999997E-2</v>
      </c>
      <c r="I16936" s="2">
        <f>IF(C16936&gt;'Assumptions Notes'!C$11,-C16936*('Assumptions Notes'!C$13/(2*1000)),G16936*D16936)</f>
        <v>3.4223999999999997E-2</v>
      </c>
    </row>
    <row r="16937" spans="1:9" x14ac:dyDescent="0.2">
      <c r="A16937" s="5">
        <v>42904.8125</v>
      </c>
      <c r="B16937" s="2">
        <v>1880.79</v>
      </c>
      <c r="C16937" s="10">
        <v>112.99</v>
      </c>
      <c r="D16937" s="8">
        <v>2.9750000000000002E-4</v>
      </c>
      <c r="E16937" s="13">
        <f>D16937*'Assumptions Notes'!C$12</f>
        <v>0.1071</v>
      </c>
      <c r="F16937" s="15">
        <f t="shared" si="528"/>
        <v>3.3614524999999999E-2</v>
      </c>
      <c r="G16937" s="10">
        <f>IF(C16937&gt;'Assumptions Notes'!C$11,'Assumptions Notes'!C$11,C16937)</f>
        <v>112.99</v>
      </c>
      <c r="H16937" s="15">
        <f t="shared" si="529"/>
        <v>3.3614524999999999E-2</v>
      </c>
      <c r="I16937" s="2">
        <f>IF(C16937&gt;'Assumptions Notes'!C$11,-C16937*('Assumptions Notes'!C$13/(2*1000)),G16937*D16937)</f>
        <v>3.3614524999999999E-2</v>
      </c>
    </row>
    <row r="16938" spans="1:9" x14ac:dyDescent="0.2">
      <c r="A16938" s="5">
        <v>42904.833333333336</v>
      </c>
      <c r="B16938" s="2">
        <v>1849.45</v>
      </c>
      <c r="C16938" s="10">
        <v>112.99</v>
      </c>
      <c r="D16938" s="8">
        <v>2.9500000000000001E-4</v>
      </c>
      <c r="E16938" s="13">
        <f>D16938*'Assumptions Notes'!C$12</f>
        <v>0.1062</v>
      </c>
      <c r="F16938" s="15">
        <f t="shared" si="528"/>
        <v>3.3332050000000002E-2</v>
      </c>
      <c r="G16938" s="10">
        <f>IF(C16938&gt;'Assumptions Notes'!C$11,'Assumptions Notes'!C$11,C16938)</f>
        <v>112.99</v>
      </c>
      <c r="H16938" s="15">
        <f t="shared" si="529"/>
        <v>3.3332050000000002E-2</v>
      </c>
      <c r="I16938" s="2">
        <f>IF(C16938&gt;'Assumptions Notes'!C$11,-C16938*('Assumptions Notes'!C$13/(2*1000)),G16938*D16938)</f>
        <v>3.3332050000000002E-2</v>
      </c>
    </row>
    <row r="16939" spans="1:9" x14ac:dyDescent="0.2">
      <c r="A16939" s="5">
        <v>42904.854166666664</v>
      </c>
      <c r="B16939" s="2">
        <v>1806.04</v>
      </c>
      <c r="C16939" s="10">
        <v>112.3</v>
      </c>
      <c r="D16939" s="8">
        <v>2.9E-4</v>
      </c>
      <c r="E16939" s="13">
        <f>D16939*'Assumptions Notes'!C$12</f>
        <v>0.10440000000000001</v>
      </c>
      <c r="F16939" s="15">
        <f t="shared" si="528"/>
        <v>3.2566999999999999E-2</v>
      </c>
      <c r="G16939" s="10">
        <f>IF(C16939&gt;'Assumptions Notes'!C$11,'Assumptions Notes'!C$11,C16939)</f>
        <v>112.3</v>
      </c>
      <c r="H16939" s="15">
        <f t="shared" si="529"/>
        <v>3.2566999999999999E-2</v>
      </c>
      <c r="I16939" s="2">
        <f>IF(C16939&gt;'Assumptions Notes'!C$11,-C16939*('Assumptions Notes'!C$13/(2*1000)),G16939*D16939)</f>
        <v>3.2566999999999999E-2</v>
      </c>
    </row>
    <row r="16940" spans="1:9" x14ac:dyDescent="0.2">
      <c r="A16940" s="5">
        <v>42904.875</v>
      </c>
      <c r="B16940" s="2">
        <v>1786.62</v>
      </c>
      <c r="C16940" s="10">
        <v>110.07</v>
      </c>
      <c r="D16940" s="8">
        <v>2.8499999999999999E-4</v>
      </c>
      <c r="E16940" s="13">
        <f>D16940*'Assumptions Notes'!C$12</f>
        <v>0.1026</v>
      </c>
      <c r="F16940" s="15">
        <f t="shared" si="528"/>
        <v>3.1369949999999994E-2</v>
      </c>
      <c r="G16940" s="10">
        <f>IF(C16940&gt;'Assumptions Notes'!C$11,'Assumptions Notes'!C$11,C16940)</f>
        <v>110.07</v>
      </c>
      <c r="H16940" s="15">
        <f t="shared" si="529"/>
        <v>3.1369949999999994E-2</v>
      </c>
      <c r="I16940" s="2">
        <f>IF(C16940&gt;'Assumptions Notes'!C$11,-C16940*('Assumptions Notes'!C$13/(2*1000)),G16940*D16940)</f>
        <v>3.1369949999999994E-2</v>
      </c>
    </row>
    <row r="16941" spans="1:9" x14ac:dyDescent="0.2">
      <c r="A16941" s="5">
        <v>42904.895833333336</v>
      </c>
      <c r="B16941" s="2">
        <v>1751.89</v>
      </c>
      <c r="C16941" s="10">
        <v>101.12</v>
      </c>
      <c r="D16941" s="8">
        <v>2.7E-4</v>
      </c>
      <c r="E16941" s="13">
        <f>D16941*'Assumptions Notes'!C$12</f>
        <v>9.7199999999999995E-2</v>
      </c>
      <c r="F16941" s="15">
        <f t="shared" si="528"/>
        <v>2.7302400000000001E-2</v>
      </c>
      <c r="G16941" s="10">
        <f>IF(C16941&gt;'Assumptions Notes'!C$11,'Assumptions Notes'!C$11,C16941)</f>
        <v>101.12</v>
      </c>
      <c r="H16941" s="15">
        <f t="shared" si="529"/>
        <v>2.7302400000000001E-2</v>
      </c>
      <c r="I16941" s="2">
        <f>IF(C16941&gt;'Assumptions Notes'!C$11,-C16941*('Assumptions Notes'!C$13/(2*1000)),G16941*D16941)</f>
        <v>2.7302400000000001E-2</v>
      </c>
    </row>
    <row r="16942" spans="1:9" x14ac:dyDescent="0.2">
      <c r="A16942" s="5">
        <v>42904.916666666664</v>
      </c>
      <c r="B16942" s="2">
        <v>1676.79</v>
      </c>
      <c r="C16942" s="10">
        <v>99.49</v>
      </c>
      <c r="D16942" s="8">
        <v>2.5500000000000002E-4</v>
      </c>
      <c r="E16942" s="13">
        <f>D16942*'Assumptions Notes'!C$12</f>
        <v>9.1800000000000007E-2</v>
      </c>
      <c r="F16942" s="15">
        <f t="shared" si="528"/>
        <v>2.5369950000000002E-2</v>
      </c>
      <c r="G16942" s="10">
        <f>IF(C16942&gt;'Assumptions Notes'!C$11,'Assumptions Notes'!C$11,C16942)</f>
        <v>99.49</v>
      </c>
      <c r="H16942" s="15">
        <f t="shared" si="529"/>
        <v>2.5369950000000002E-2</v>
      </c>
      <c r="I16942" s="2">
        <f>IF(C16942&gt;'Assumptions Notes'!C$11,-C16942*('Assumptions Notes'!C$13/(2*1000)),G16942*D16942)</f>
        <v>2.5369950000000002E-2</v>
      </c>
    </row>
    <row r="16943" spans="1:9" x14ac:dyDescent="0.2">
      <c r="A16943" s="5">
        <v>42904.9375</v>
      </c>
      <c r="B16943" s="2">
        <v>1603.4</v>
      </c>
      <c r="C16943" s="10">
        <v>99.2</v>
      </c>
      <c r="D16943" s="8">
        <v>2.1250000000000002E-4</v>
      </c>
      <c r="E16943" s="13">
        <f>D16943*'Assumptions Notes'!C$12</f>
        <v>7.6500000000000012E-2</v>
      </c>
      <c r="F16943" s="15">
        <f t="shared" si="528"/>
        <v>2.1080000000000002E-2</v>
      </c>
      <c r="G16943" s="10">
        <f>IF(C16943&gt;'Assumptions Notes'!C$11,'Assumptions Notes'!C$11,C16943)</f>
        <v>99.2</v>
      </c>
      <c r="H16943" s="15">
        <f t="shared" si="529"/>
        <v>2.1080000000000002E-2</v>
      </c>
      <c r="I16943" s="2">
        <f>IF(C16943&gt;'Assumptions Notes'!C$11,-C16943*('Assumptions Notes'!C$13/(2*1000)),G16943*D16943)</f>
        <v>2.1080000000000002E-2</v>
      </c>
    </row>
    <row r="16944" spans="1:9" x14ac:dyDescent="0.2">
      <c r="A16944" s="5">
        <v>42904.958333333336</v>
      </c>
      <c r="B16944" s="2">
        <v>1519.39</v>
      </c>
      <c r="C16944" s="10">
        <v>97.99</v>
      </c>
      <c r="D16944" s="8">
        <v>1.7000000000000001E-4</v>
      </c>
      <c r="E16944" s="13">
        <f>D16944*'Assumptions Notes'!C$12</f>
        <v>6.1200000000000004E-2</v>
      </c>
      <c r="F16944" s="15">
        <f t="shared" si="528"/>
        <v>1.6658300000000001E-2</v>
      </c>
      <c r="G16944" s="10">
        <f>IF(C16944&gt;'Assumptions Notes'!C$11,'Assumptions Notes'!C$11,C16944)</f>
        <v>97.99</v>
      </c>
      <c r="H16944" s="15">
        <f t="shared" si="529"/>
        <v>1.6658300000000001E-2</v>
      </c>
      <c r="I16944" s="2">
        <f>IF(C16944&gt;'Assumptions Notes'!C$11,-C16944*('Assumptions Notes'!C$13/(2*1000)),G16944*D16944)</f>
        <v>1.6658300000000001E-2</v>
      </c>
    </row>
    <row r="16945" spans="1:9" x14ac:dyDescent="0.2">
      <c r="A16945" s="5">
        <v>42904.979166666664</v>
      </c>
      <c r="B16945" s="2">
        <v>1477.47</v>
      </c>
      <c r="C16945" s="10">
        <v>91.9</v>
      </c>
      <c r="D16945" s="8">
        <v>1.5000000000000001E-4</v>
      </c>
      <c r="E16945" s="13">
        <f>D16945*'Assumptions Notes'!C$12</f>
        <v>5.4000000000000006E-2</v>
      </c>
      <c r="F16945" s="15">
        <f t="shared" si="528"/>
        <v>1.3785000000000002E-2</v>
      </c>
      <c r="G16945" s="10">
        <f>IF(C16945&gt;'Assumptions Notes'!C$11,'Assumptions Notes'!C$11,C16945)</f>
        <v>91.9</v>
      </c>
      <c r="H16945" s="15">
        <f t="shared" si="529"/>
        <v>1.3785000000000002E-2</v>
      </c>
      <c r="I16945" s="2">
        <f>IF(C16945&gt;'Assumptions Notes'!C$11,-C16945*('Assumptions Notes'!C$13/(2*1000)),G16945*D16945)</f>
        <v>1.3785000000000002E-2</v>
      </c>
    </row>
    <row r="16946" spans="1:9" x14ac:dyDescent="0.2">
      <c r="A16946" s="5">
        <v>42905</v>
      </c>
      <c r="B16946" s="2">
        <v>1655.82</v>
      </c>
      <c r="C16946" s="10">
        <v>102.52</v>
      </c>
      <c r="D16946" s="8">
        <v>1.2999999999999999E-4</v>
      </c>
      <c r="E16946" s="13">
        <f>D16946*'Assumptions Notes'!C$12</f>
        <v>4.6799999999999994E-2</v>
      </c>
      <c r="F16946" s="15">
        <f t="shared" si="528"/>
        <v>1.3327599999999998E-2</v>
      </c>
      <c r="G16946" s="10">
        <f>IF(C16946&gt;'Assumptions Notes'!C$11,'Assumptions Notes'!C$11,C16946)</f>
        <v>102.52</v>
      </c>
      <c r="H16946" s="15">
        <f t="shared" si="529"/>
        <v>1.3327599999999998E-2</v>
      </c>
      <c r="I16946" s="2">
        <f>IF(C16946&gt;'Assumptions Notes'!C$11,-C16946*('Assumptions Notes'!C$13/(2*1000)),G16946*D16946)</f>
        <v>1.3327599999999998E-2</v>
      </c>
    </row>
    <row r="16947" spans="1:9" x14ac:dyDescent="0.2">
      <c r="A16947" s="5">
        <v>42905.020833333336</v>
      </c>
      <c r="B16947" s="2">
        <v>1559.01</v>
      </c>
      <c r="C16947" s="10">
        <v>102.03</v>
      </c>
      <c r="D16947" s="8">
        <v>1.175E-4</v>
      </c>
      <c r="E16947" s="13">
        <f>D16947*'Assumptions Notes'!C$12</f>
        <v>4.2299999999999997E-2</v>
      </c>
      <c r="F16947" s="15">
        <f t="shared" si="528"/>
        <v>1.1988525E-2</v>
      </c>
      <c r="G16947" s="10">
        <f>IF(C16947&gt;'Assumptions Notes'!C$11,'Assumptions Notes'!C$11,C16947)</f>
        <v>102.03</v>
      </c>
      <c r="H16947" s="15">
        <f t="shared" si="529"/>
        <v>1.1988525E-2</v>
      </c>
      <c r="I16947" s="2">
        <f>IF(C16947&gt;'Assumptions Notes'!C$11,-C16947*('Assumptions Notes'!C$13/(2*1000)),G16947*D16947)</f>
        <v>1.1988525E-2</v>
      </c>
    </row>
    <row r="16948" spans="1:9" x14ac:dyDescent="0.2">
      <c r="A16948" s="5">
        <v>42905.041666666664</v>
      </c>
      <c r="B16948" s="2">
        <v>1491.67</v>
      </c>
      <c r="C16948" s="10">
        <v>95.12</v>
      </c>
      <c r="D16948" s="8">
        <v>1.05E-4</v>
      </c>
      <c r="E16948" s="13">
        <f>D16948*'Assumptions Notes'!C$12</f>
        <v>3.78E-2</v>
      </c>
      <c r="F16948" s="15">
        <f t="shared" si="528"/>
        <v>9.987600000000001E-3</v>
      </c>
      <c r="G16948" s="10">
        <f>IF(C16948&gt;'Assumptions Notes'!C$11,'Assumptions Notes'!C$11,C16948)</f>
        <v>95.12</v>
      </c>
      <c r="H16948" s="15">
        <f t="shared" si="529"/>
        <v>9.987600000000001E-3</v>
      </c>
      <c r="I16948" s="2">
        <f>IF(C16948&gt;'Assumptions Notes'!C$11,-C16948*('Assumptions Notes'!C$13/(2*1000)),G16948*D16948)</f>
        <v>9.987600000000001E-3</v>
      </c>
    </row>
    <row r="16949" spans="1:9" x14ac:dyDescent="0.2">
      <c r="A16949" s="5">
        <v>42905.0625</v>
      </c>
      <c r="B16949" s="2">
        <v>1403.74</v>
      </c>
      <c r="C16949" s="10">
        <v>88.2</v>
      </c>
      <c r="D16949" s="8">
        <v>1.025E-4</v>
      </c>
      <c r="E16949" s="13">
        <f>D16949*'Assumptions Notes'!C$12</f>
        <v>3.6900000000000002E-2</v>
      </c>
      <c r="F16949" s="15">
        <f t="shared" si="528"/>
        <v>9.0404999999999999E-3</v>
      </c>
      <c r="G16949" s="10">
        <f>IF(C16949&gt;'Assumptions Notes'!C$11,'Assumptions Notes'!C$11,C16949)</f>
        <v>88.2</v>
      </c>
      <c r="H16949" s="15">
        <f t="shared" si="529"/>
        <v>9.0404999999999999E-3</v>
      </c>
      <c r="I16949" s="2">
        <f>IF(C16949&gt;'Assumptions Notes'!C$11,-C16949*('Assumptions Notes'!C$13/(2*1000)),G16949*D16949)</f>
        <v>9.0404999999999999E-3</v>
      </c>
    </row>
    <row r="16950" spans="1:9" x14ac:dyDescent="0.2">
      <c r="A16950" s="5">
        <v>42905.083333333336</v>
      </c>
      <c r="B16950" s="2">
        <v>1321.51</v>
      </c>
      <c r="C16950" s="10">
        <v>84.15</v>
      </c>
      <c r="D16950" s="8">
        <v>1E-4</v>
      </c>
      <c r="E16950" s="13">
        <f>D16950*'Assumptions Notes'!C$12</f>
        <v>3.6000000000000004E-2</v>
      </c>
      <c r="F16950" s="15">
        <f t="shared" si="528"/>
        <v>8.4150000000000006E-3</v>
      </c>
      <c r="G16950" s="10">
        <f>IF(C16950&gt;'Assumptions Notes'!C$11,'Assumptions Notes'!C$11,C16950)</f>
        <v>84.15</v>
      </c>
      <c r="H16950" s="15">
        <f t="shared" si="529"/>
        <v>8.4150000000000006E-3</v>
      </c>
      <c r="I16950" s="2">
        <f>IF(C16950&gt;'Assumptions Notes'!C$11,-C16950*('Assumptions Notes'!C$13/(2*1000)),G16950*D16950)</f>
        <v>8.4150000000000006E-3</v>
      </c>
    </row>
    <row r="16951" spans="1:9" x14ac:dyDescent="0.2">
      <c r="A16951" s="5">
        <v>42905.104166666664</v>
      </c>
      <c r="B16951" s="2">
        <v>1275.78</v>
      </c>
      <c r="C16951" s="10">
        <v>79.03</v>
      </c>
      <c r="D16951" s="8">
        <v>9.8750000000000002E-5</v>
      </c>
      <c r="E16951" s="13">
        <f>D16951*'Assumptions Notes'!C$12</f>
        <v>3.5549999999999998E-2</v>
      </c>
      <c r="F16951" s="15">
        <f t="shared" si="528"/>
        <v>7.8042125000000002E-3</v>
      </c>
      <c r="G16951" s="10">
        <f>IF(C16951&gt;'Assumptions Notes'!C$11,'Assumptions Notes'!C$11,C16951)</f>
        <v>79.03</v>
      </c>
      <c r="H16951" s="15">
        <f t="shared" si="529"/>
        <v>7.8042125000000002E-3</v>
      </c>
      <c r="I16951" s="2">
        <f>IF(C16951&gt;'Assumptions Notes'!C$11,-C16951*('Assumptions Notes'!C$13/(2*1000)),G16951*D16951)</f>
        <v>7.8042125000000002E-3</v>
      </c>
    </row>
    <row r="16952" spans="1:9" x14ac:dyDescent="0.2">
      <c r="A16952" s="5">
        <v>42905.125</v>
      </c>
      <c r="B16952" s="2">
        <v>1239.7</v>
      </c>
      <c r="C16952" s="10">
        <v>77.75</v>
      </c>
      <c r="D16952" s="8">
        <v>9.7499999999999998E-5</v>
      </c>
      <c r="E16952" s="13">
        <f>D16952*'Assumptions Notes'!C$12</f>
        <v>3.5099999999999999E-2</v>
      </c>
      <c r="F16952" s="15">
        <f t="shared" si="528"/>
        <v>7.5806249999999997E-3</v>
      </c>
      <c r="G16952" s="10">
        <f>IF(C16952&gt;'Assumptions Notes'!C$11,'Assumptions Notes'!C$11,C16952)</f>
        <v>77.75</v>
      </c>
      <c r="H16952" s="15">
        <f t="shared" si="529"/>
        <v>7.5806249999999997E-3</v>
      </c>
      <c r="I16952" s="2">
        <f>IF(C16952&gt;'Assumptions Notes'!C$11,-C16952*('Assumptions Notes'!C$13/(2*1000)),G16952*D16952)</f>
        <v>7.5806249999999997E-3</v>
      </c>
    </row>
    <row r="16953" spans="1:9" x14ac:dyDescent="0.2">
      <c r="A16953" s="5">
        <v>42905.145833333336</v>
      </c>
      <c r="B16953" s="2">
        <v>1220.8699999999999</v>
      </c>
      <c r="C16953" s="10">
        <v>70.5</v>
      </c>
      <c r="D16953" s="8">
        <v>9.6250000000000009E-5</v>
      </c>
      <c r="E16953" s="13">
        <f>D16953*'Assumptions Notes'!C$12</f>
        <v>3.465E-2</v>
      </c>
      <c r="F16953" s="15">
        <f t="shared" si="528"/>
        <v>6.7856250000000009E-3</v>
      </c>
      <c r="G16953" s="10">
        <f>IF(C16953&gt;'Assumptions Notes'!C$11,'Assumptions Notes'!C$11,C16953)</f>
        <v>70.5</v>
      </c>
      <c r="H16953" s="15">
        <f t="shared" si="529"/>
        <v>6.7856250000000009E-3</v>
      </c>
      <c r="I16953" s="2">
        <f>IF(C16953&gt;'Assumptions Notes'!C$11,-C16953*('Assumptions Notes'!C$13/(2*1000)),G16953*D16953)</f>
        <v>6.7856250000000009E-3</v>
      </c>
    </row>
    <row r="16954" spans="1:9" x14ac:dyDescent="0.2">
      <c r="A16954" s="5">
        <v>42905.166666666664</v>
      </c>
      <c r="B16954" s="2">
        <v>1181.92</v>
      </c>
      <c r="C16954" s="10">
        <v>72.849999999999994</v>
      </c>
      <c r="D16954" s="8">
        <v>9.5000000000000005E-5</v>
      </c>
      <c r="E16954" s="13">
        <f>D16954*'Assumptions Notes'!C$12</f>
        <v>3.4200000000000001E-2</v>
      </c>
      <c r="F16954" s="15">
        <f t="shared" si="528"/>
        <v>6.9207499999999998E-3</v>
      </c>
      <c r="G16954" s="10">
        <f>IF(C16954&gt;'Assumptions Notes'!C$11,'Assumptions Notes'!C$11,C16954)</f>
        <v>72.849999999999994</v>
      </c>
      <c r="H16954" s="15">
        <f t="shared" si="529"/>
        <v>6.9207499999999998E-3</v>
      </c>
      <c r="I16954" s="2">
        <f>IF(C16954&gt;'Assumptions Notes'!C$11,-C16954*('Assumptions Notes'!C$13/(2*1000)),G16954*D16954)</f>
        <v>6.9207499999999998E-3</v>
      </c>
    </row>
    <row r="16955" spans="1:9" x14ac:dyDescent="0.2">
      <c r="A16955" s="5">
        <v>42905.1875</v>
      </c>
      <c r="B16955" s="2">
        <v>1172.5999999999999</v>
      </c>
      <c r="C16955" s="10">
        <v>73.989999999999995</v>
      </c>
      <c r="D16955" s="8">
        <v>9.6250000000000009E-5</v>
      </c>
      <c r="E16955" s="13">
        <f>D16955*'Assumptions Notes'!C$12</f>
        <v>3.465E-2</v>
      </c>
      <c r="F16955" s="15">
        <f t="shared" si="528"/>
        <v>7.1215375000000004E-3</v>
      </c>
      <c r="G16955" s="10">
        <f>IF(C16955&gt;'Assumptions Notes'!C$11,'Assumptions Notes'!C$11,C16955)</f>
        <v>73.989999999999995</v>
      </c>
      <c r="H16955" s="15">
        <f t="shared" si="529"/>
        <v>7.1215375000000004E-3</v>
      </c>
      <c r="I16955" s="2">
        <f>IF(C16955&gt;'Assumptions Notes'!C$11,-C16955*('Assumptions Notes'!C$13/(2*1000)),G16955*D16955)</f>
        <v>7.1215375000000004E-3</v>
      </c>
    </row>
    <row r="16956" spans="1:9" x14ac:dyDescent="0.2">
      <c r="A16956" s="5">
        <v>42905.208333333336</v>
      </c>
      <c r="B16956" s="2">
        <v>1194.69</v>
      </c>
      <c r="C16956" s="10">
        <v>77.760000000000005</v>
      </c>
      <c r="D16956" s="8">
        <v>9.7499999999999998E-5</v>
      </c>
      <c r="E16956" s="13">
        <f>D16956*'Assumptions Notes'!C$12</f>
        <v>3.5099999999999999E-2</v>
      </c>
      <c r="F16956" s="15">
        <f t="shared" si="528"/>
        <v>7.5816E-3</v>
      </c>
      <c r="G16956" s="10">
        <f>IF(C16956&gt;'Assumptions Notes'!C$11,'Assumptions Notes'!C$11,C16956)</f>
        <v>77.760000000000005</v>
      </c>
      <c r="H16956" s="15">
        <f t="shared" si="529"/>
        <v>7.5816E-3</v>
      </c>
      <c r="I16956" s="2">
        <f>IF(C16956&gt;'Assumptions Notes'!C$11,-C16956*('Assumptions Notes'!C$13/(2*1000)),G16956*D16956)</f>
        <v>7.5816E-3</v>
      </c>
    </row>
    <row r="16957" spans="1:9" x14ac:dyDescent="0.2">
      <c r="A16957" s="5">
        <v>42905.229166666664</v>
      </c>
      <c r="B16957" s="2">
        <v>1214.69</v>
      </c>
      <c r="C16957" s="10">
        <v>74.849999999999994</v>
      </c>
      <c r="D16957" s="8">
        <v>1.15E-4</v>
      </c>
      <c r="E16957" s="13">
        <f>D16957*'Assumptions Notes'!C$12</f>
        <v>4.1399999999999999E-2</v>
      </c>
      <c r="F16957" s="15">
        <f t="shared" si="528"/>
        <v>8.6077499999999991E-3</v>
      </c>
      <c r="G16957" s="10">
        <f>IF(C16957&gt;'Assumptions Notes'!C$11,'Assumptions Notes'!C$11,C16957)</f>
        <v>74.849999999999994</v>
      </c>
      <c r="H16957" s="15">
        <f t="shared" si="529"/>
        <v>8.6077499999999991E-3</v>
      </c>
      <c r="I16957" s="2">
        <f>IF(C16957&gt;'Assumptions Notes'!C$11,-C16957*('Assumptions Notes'!C$13/(2*1000)),G16957*D16957)</f>
        <v>8.6077499999999991E-3</v>
      </c>
    </row>
    <row r="16958" spans="1:9" x14ac:dyDescent="0.2">
      <c r="A16958" s="5">
        <v>42905.25</v>
      </c>
      <c r="B16958" s="2">
        <v>1268.5</v>
      </c>
      <c r="C16958" s="10">
        <v>81.58</v>
      </c>
      <c r="D16958" s="8">
        <v>1.325E-4</v>
      </c>
      <c r="E16958" s="13">
        <f>D16958*'Assumptions Notes'!C$12</f>
        <v>4.7699999999999999E-2</v>
      </c>
      <c r="F16958" s="15">
        <f t="shared" si="528"/>
        <v>1.0809349999999999E-2</v>
      </c>
      <c r="G16958" s="10">
        <f>IF(C16958&gt;'Assumptions Notes'!C$11,'Assumptions Notes'!C$11,C16958)</f>
        <v>81.58</v>
      </c>
      <c r="H16958" s="15">
        <f t="shared" si="529"/>
        <v>1.0809349999999999E-2</v>
      </c>
      <c r="I16958" s="2">
        <f>IF(C16958&gt;'Assumptions Notes'!C$11,-C16958*('Assumptions Notes'!C$13/(2*1000)),G16958*D16958)</f>
        <v>1.0809349999999999E-2</v>
      </c>
    </row>
    <row r="16959" spans="1:9" x14ac:dyDescent="0.2">
      <c r="A16959" s="5">
        <v>42905.270833333336</v>
      </c>
      <c r="B16959" s="2">
        <v>1339.11</v>
      </c>
      <c r="C16959" s="10">
        <v>85.94</v>
      </c>
      <c r="D16959" s="8">
        <v>1.6249999999999999E-4</v>
      </c>
      <c r="E16959" s="13">
        <f>D16959*'Assumptions Notes'!C$12</f>
        <v>5.8499999999999996E-2</v>
      </c>
      <c r="F16959" s="15">
        <f t="shared" si="528"/>
        <v>1.3965249999999998E-2</v>
      </c>
      <c r="G16959" s="10">
        <f>IF(C16959&gt;'Assumptions Notes'!C$11,'Assumptions Notes'!C$11,C16959)</f>
        <v>85.94</v>
      </c>
      <c r="H16959" s="15">
        <f t="shared" si="529"/>
        <v>1.3965249999999998E-2</v>
      </c>
      <c r="I16959" s="2">
        <f>IF(C16959&gt;'Assumptions Notes'!C$11,-C16959*('Assumptions Notes'!C$13/(2*1000)),G16959*D16959)</f>
        <v>1.3965249999999998E-2</v>
      </c>
    </row>
    <row r="16960" spans="1:9" x14ac:dyDescent="0.2">
      <c r="A16960" s="5">
        <v>42905.291666666664</v>
      </c>
      <c r="B16960" s="2">
        <v>1482.38</v>
      </c>
      <c r="C16960" s="10">
        <v>99.87</v>
      </c>
      <c r="D16960" s="8">
        <v>1.9249999999999999E-4</v>
      </c>
      <c r="E16960" s="13">
        <f>D16960*'Assumptions Notes'!C$12</f>
        <v>6.93E-2</v>
      </c>
      <c r="F16960" s="15">
        <f t="shared" si="528"/>
        <v>1.9224974999999998E-2</v>
      </c>
      <c r="G16960" s="10">
        <f>IF(C16960&gt;'Assumptions Notes'!C$11,'Assumptions Notes'!C$11,C16960)</f>
        <v>99.87</v>
      </c>
      <c r="H16960" s="15">
        <f t="shared" si="529"/>
        <v>1.9224974999999998E-2</v>
      </c>
      <c r="I16960" s="2">
        <f>IF(C16960&gt;'Assumptions Notes'!C$11,-C16960*('Assumptions Notes'!C$13/(2*1000)),G16960*D16960)</f>
        <v>1.9224974999999998E-2</v>
      </c>
    </row>
    <row r="16961" spans="1:9" x14ac:dyDescent="0.2">
      <c r="A16961" s="5">
        <v>42905.3125</v>
      </c>
      <c r="B16961" s="2">
        <v>1639.41</v>
      </c>
      <c r="C16961" s="10">
        <v>103.9</v>
      </c>
      <c r="D16961" s="8">
        <v>2.0875000000000001E-4</v>
      </c>
      <c r="E16961" s="13">
        <f>D16961*'Assumptions Notes'!C$12</f>
        <v>7.5150000000000008E-2</v>
      </c>
      <c r="F16961" s="15">
        <f t="shared" si="528"/>
        <v>2.1689125E-2</v>
      </c>
      <c r="G16961" s="10">
        <f>IF(C16961&gt;'Assumptions Notes'!C$11,'Assumptions Notes'!C$11,C16961)</f>
        <v>103.9</v>
      </c>
      <c r="H16961" s="15">
        <f t="shared" si="529"/>
        <v>2.1689125E-2</v>
      </c>
      <c r="I16961" s="2">
        <f>IF(C16961&gt;'Assumptions Notes'!C$11,-C16961*('Assumptions Notes'!C$13/(2*1000)),G16961*D16961)</f>
        <v>2.1689125E-2</v>
      </c>
    </row>
    <row r="16962" spans="1:9" x14ac:dyDescent="0.2">
      <c r="A16962" s="5">
        <v>42905.333333333336</v>
      </c>
      <c r="B16962" s="2">
        <v>1804.85</v>
      </c>
      <c r="C16962" s="10">
        <v>111.8</v>
      </c>
      <c r="D16962" s="8">
        <v>2.2499999999999999E-4</v>
      </c>
      <c r="E16962" s="13">
        <f>D16962*'Assumptions Notes'!C$12</f>
        <v>8.1000000000000003E-2</v>
      </c>
      <c r="F16962" s="15">
        <f t="shared" si="528"/>
        <v>2.5155E-2</v>
      </c>
      <c r="G16962" s="10">
        <f>IF(C16962&gt;'Assumptions Notes'!C$11,'Assumptions Notes'!C$11,C16962)</f>
        <v>111.8</v>
      </c>
      <c r="H16962" s="15">
        <f t="shared" si="529"/>
        <v>2.5155E-2</v>
      </c>
      <c r="I16962" s="2">
        <f>IF(C16962&gt;'Assumptions Notes'!C$11,-C16962*('Assumptions Notes'!C$13/(2*1000)),G16962*D16962)</f>
        <v>2.5155E-2</v>
      </c>
    </row>
    <row r="16963" spans="1:9" x14ac:dyDescent="0.2">
      <c r="A16963" s="5">
        <v>42905.354166666664</v>
      </c>
      <c r="B16963" s="2">
        <v>1925.78</v>
      </c>
      <c r="C16963" s="10">
        <v>114.83</v>
      </c>
      <c r="D16963" s="8">
        <v>2.2625E-4</v>
      </c>
      <c r="E16963" s="13">
        <f>D16963*'Assumptions Notes'!C$12</f>
        <v>8.1449999999999995E-2</v>
      </c>
      <c r="F16963" s="15">
        <f t="shared" si="528"/>
        <v>2.5980287500000001E-2</v>
      </c>
      <c r="G16963" s="10">
        <f>IF(C16963&gt;'Assumptions Notes'!C$11,'Assumptions Notes'!C$11,C16963)</f>
        <v>114.83</v>
      </c>
      <c r="H16963" s="15">
        <f t="shared" si="529"/>
        <v>2.5980287500000001E-2</v>
      </c>
      <c r="I16963" s="2">
        <f>IF(C16963&gt;'Assumptions Notes'!C$11,-C16963*('Assumptions Notes'!C$13/(2*1000)),G16963*D16963)</f>
        <v>2.5980287500000001E-2</v>
      </c>
    </row>
    <row r="16964" spans="1:9" x14ac:dyDescent="0.2">
      <c r="A16964" s="5">
        <v>42905.375</v>
      </c>
      <c r="B16964" s="2">
        <v>1883.7</v>
      </c>
      <c r="C16964" s="10">
        <v>112.99</v>
      </c>
      <c r="D16964" s="8">
        <v>2.275E-4</v>
      </c>
      <c r="E16964" s="13">
        <f>D16964*'Assumptions Notes'!C$12</f>
        <v>8.1900000000000001E-2</v>
      </c>
      <c r="F16964" s="15">
        <f t="shared" ref="F16964:F17027" si="530">D16964*C16964</f>
        <v>2.5705224999999998E-2</v>
      </c>
      <c r="G16964" s="10">
        <f>IF(C16964&gt;'Assumptions Notes'!C$11,'Assumptions Notes'!C$11,C16964)</f>
        <v>112.99</v>
      </c>
      <c r="H16964" s="15">
        <f t="shared" ref="H16964:H17027" si="531">G16964*D16964</f>
        <v>2.5705224999999998E-2</v>
      </c>
      <c r="I16964" s="2">
        <f>IF(C16964&gt;'Assumptions Notes'!C$11,-C16964*('Assumptions Notes'!C$13/(2*1000)),G16964*D16964)</f>
        <v>2.5705224999999998E-2</v>
      </c>
    </row>
    <row r="16965" spans="1:9" x14ac:dyDescent="0.2">
      <c r="A16965" s="5">
        <v>42905.395833333336</v>
      </c>
      <c r="B16965" s="2">
        <v>1821.08</v>
      </c>
      <c r="C16965" s="10">
        <v>122.59</v>
      </c>
      <c r="D16965" s="8">
        <v>2.1875E-4</v>
      </c>
      <c r="E16965" s="13">
        <f>D16965*'Assumptions Notes'!C$12</f>
        <v>7.8750000000000001E-2</v>
      </c>
      <c r="F16965" s="15">
        <f t="shared" si="530"/>
        <v>2.6816562500000002E-2</v>
      </c>
      <c r="G16965" s="10">
        <f>IF(C16965&gt;'Assumptions Notes'!C$11,'Assumptions Notes'!C$11,C16965)</f>
        <v>120</v>
      </c>
      <c r="H16965" s="15">
        <f t="shared" si="531"/>
        <v>2.6249999999999999E-2</v>
      </c>
      <c r="I16965" s="2">
        <f>IF(C16965&gt;'Assumptions Notes'!C$11,-C16965*('Assumptions Notes'!C$13/(2*1000)),G16965*D16965)</f>
        <v>-6.1295000000000002E-2</v>
      </c>
    </row>
    <row r="16966" spans="1:9" x14ac:dyDescent="0.2">
      <c r="A16966" s="5">
        <v>42905.416666666664</v>
      </c>
      <c r="B16966" s="2">
        <v>1711.05</v>
      </c>
      <c r="C16966" s="10">
        <v>106.06</v>
      </c>
      <c r="D16966" s="8">
        <v>2.1000000000000001E-4</v>
      </c>
      <c r="E16966" s="13">
        <f>D16966*'Assumptions Notes'!C$12</f>
        <v>7.5600000000000001E-2</v>
      </c>
      <c r="F16966" s="15">
        <f t="shared" si="530"/>
        <v>2.22726E-2</v>
      </c>
      <c r="G16966" s="10">
        <f>IF(C16966&gt;'Assumptions Notes'!C$11,'Assumptions Notes'!C$11,C16966)</f>
        <v>106.06</v>
      </c>
      <c r="H16966" s="15">
        <f t="shared" si="531"/>
        <v>2.22726E-2</v>
      </c>
      <c r="I16966" s="2">
        <f>IF(C16966&gt;'Assumptions Notes'!C$11,-C16966*('Assumptions Notes'!C$13/(2*1000)),G16966*D16966)</f>
        <v>2.22726E-2</v>
      </c>
    </row>
    <row r="16967" spans="1:9" x14ac:dyDescent="0.2">
      <c r="A16967" s="5">
        <v>42905.4375</v>
      </c>
      <c r="B16967" s="2">
        <v>1604.81</v>
      </c>
      <c r="C16967" s="10">
        <v>99.99</v>
      </c>
      <c r="D16967" s="8">
        <v>2.075E-4</v>
      </c>
      <c r="E16967" s="13">
        <f>D16967*'Assumptions Notes'!C$12</f>
        <v>7.4700000000000003E-2</v>
      </c>
      <c r="F16967" s="15">
        <f t="shared" si="530"/>
        <v>2.0747925E-2</v>
      </c>
      <c r="G16967" s="10">
        <f>IF(C16967&gt;'Assumptions Notes'!C$11,'Assumptions Notes'!C$11,C16967)</f>
        <v>99.99</v>
      </c>
      <c r="H16967" s="15">
        <f t="shared" si="531"/>
        <v>2.0747925E-2</v>
      </c>
      <c r="I16967" s="2">
        <f>IF(C16967&gt;'Assumptions Notes'!C$11,-C16967*('Assumptions Notes'!C$13/(2*1000)),G16967*D16967)</f>
        <v>2.0747925E-2</v>
      </c>
    </row>
    <row r="16968" spans="1:9" x14ac:dyDescent="0.2">
      <c r="A16968" s="5">
        <v>42905.458333333336</v>
      </c>
      <c r="B16968" s="2">
        <v>1481.12</v>
      </c>
      <c r="C16968" s="10">
        <v>98.19</v>
      </c>
      <c r="D16968" s="8">
        <v>2.05E-4</v>
      </c>
      <c r="E16968" s="13">
        <f>D16968*'Assumptions Notes'!C$12</f>
        <v>7.3800000000000004E-2</v>
      </c>
      <c r="F16968" s="15">
        <f t="shared" si="530"/>
        <v>2.012895E-2</v>
      </c>
      <c r="G16968" s="10">
        <f>IF(C16968&gt;'Assumptions Notes'!C$11,'Assumptions Notes'!C$11,C16968)</f>
        <v>98.19</v>
      </c>
      <c r="H16968" s="15">
        <f t="shared" si="531"/>
        <v>2.012895E-2</v>
      </c>
      <c r="I16968" s="2">
        <f>IF(C16968&gt;'Assumptions Notes'!C$11,-C16968*('Assumptions Notes'!C$13/(2*1000)),G16968*D16968)</f>
        <v>2.012895E-2</v>
      </c>
    </row>
    <row r="16969" spans="1:9" x14ac:dyDescent="0.2">
      <c r="A16969" s="5">
        <v>42905.479166666664</v>
      </c>
      <c r="B16969" s="2">
        <v>1419.8</v>
      </c>
      <c r="C16969" s="10">
        <v>98.13</v>
      </c>
      <c r="D16969" s="8">
        <v>2.1499999999999999E-4</v>
      </c>
      <c r="E16969" s="13">
        <f>D16969*'Assumptions Notes'!C$12</f>
        <v>7.7399999999999997E-2</v>
      </c>
      <c r="F16969" s="15">
        <f t="shared" si="530"/>
        <v>2.1097949999999997E-2</v>
      </c>
      <c r="G16969" s="10">
        <f>IF(C16969&gt;'Assumptions Notes'!C$11,'Assumptions Notes'!C$11,C16969)</f>
        <v>98.13</v>
      </c>
      <c r="H16969" s="15">
        <f t="shared" si="531"/>
        <v>2.1097949999999997E-2</v>
      </c>
      <c r="I16969" s="2">
        <f>IF(C16969&gt;'Assumptions Notes'!C$11,-C16969*('Assumptions Notes'!C$13/(2*1000)),G16969*D16969)</f>
        <v>2.1097949999999997E-2</v>
      </c>
    </row>
    <row r="16970" spans="1:9" x14ac:dyDescent="0.2">
      <c r="A16970" s="5">
        <v>42905.5</v>
      </c>
      <c r="B16970" s="2">
        <v>1361.45</v>
      </c>
      <c r="C16970" s="10">
        <v>90.35</v>
      </c>
      <c r="D16970" s="8">
        <v>2.2499999999999999E-4</v>
      </c>
      <c r="E16970" s="13">
        <f>D16970*'Assumptions Notes'!C$12</f>
        <v>8.1000000000000003E-2</v>
      </c>
      <c r="F16970" s="15">
        <f t="shared" si="530"/>
        <v>2.032875E-2</v>
      </c>
      <c r="G16970" s="10">
        <f>IF(C16970&gt;'Assumptions Notes'!C$11,'Assumptions Notes'!C$11,C16970)</f>
        <v>90.35</v>
      </c>
      <c r="H16970" s="15">
        <f t="shared" si="531"/>
        <v>2.032875E-2</v>
      </c>
      <c r="I16970" s="2">
        <f>IF(C16970&gt;'Assumptions Notes'!C$11,-C16970*('Assumptions Notes'!C$13/(2*1000)),G16970*D16970)</f>
        <v>2.032875E-2</v>
      </c>
    </row>
    <row r="16971" spans="1:9" x14ac:dyDescent="0.2">
      <c r="A16971" s="5">
        <v>42905.520833333336</v>
      </c>
      <c r="B16971" s="2">
        <v>1350.95</v>
      </c>
      <c r="C16971" s="10">
        <v>99.99</v>
      </c>
      <c r="D16971" s="8">
        <v>2.1250000000000002E-4</v>
      </c>
      <c r="E16971" s="13">
        <f>D16971*'Assumptions Notes'!C$12</f>
        <v>7.6500000000000012E-2</v>
      </c>
      <c r="F16971" s="15">
        <f t="shared" si="530"/>
        <v>2.1247874999999999E-2</v>
      </c>
      <c r="G16971" s="10">
        <f>IF(C16971&gt;'Assumptions Notes'!C$11,'Assumptions Notes'!C$11,C16971)</f>
        <v>99.99</v>
      </c>
      <c r="H16971" s="15">
        <f t="shared" si="531"/>
        <v>2.1247874999999999E-2</v>
      </c>
      <c r="I16971" s="2">
        <f>IF(C16971&gt;'Assumptions Notes'!C$11,-C16971*('Assumptions Notes'!C$13/(2*1000)),G16971*D16971)</f>
        <v>2.1247874999999999E-2</v>
      </c>
    </row>
    <row r="16972" spans="1:9" x14ac:dyDescent="0.2">
      <c r="A16972" s="5">
        <v>42905.541666666664</v>
      </c>
      <c r="B16972" s="2">
        <v>1314.02</v>
      </c>
      <c r="C16972" s="10">
        <v>94.06</v>
      </c>
      <c r="D16972" s="8">
        <v>2.0000000000000001E-4</v>
      </c>
      <c r="E16972" s="13">
        <f>D16972*'Assumptions Notes'!C$12</f>
        <v>7.2000000000000008E-2</v>
      </c>
      <c r="F16972" s="15">
        <f t="shared" si="530"/>
        <v>1.8812000000000002E-2</v>
      </c>
      <c r="G16972" s="10">
        <f>IF(C16972&gt;'Assumptions Notes'!C$11,'Assumptions Notes'!C$11,C16972)</f>
        <v>94.06</v>
      </c>
      <c r="H16972" s="15">
        <f t="shared" si="531"/>
        <v>1.8812000000000002E-2</v>
      </c>
      <c r="I16972" s="2">
        <f>IF(C16972&gt;'Assumptions Notes'!C$11,-C16972*('Assumptions Notes'!C$13/(2*1000)),G16972*D16972)</f>
        <v>1.8812000000000002E-2</v>
      </c>
    </row>
    <row r="16973" spans="1:9" x14ac:dyDescent="0.2">
      <c r="A16973" s="5">
        <v>42905.5625</v>
      </c>
      <c r="B16973" s="2">
        <v>1320.65</v>
      </c>
      <c r="C16973" s="10">
        <v>91.04</v>
      </c>
      <c r="D16973" s="8">
        <v>1.975E-4</v>
      </c>
      <c r="E16973" s="13">
        <f>D16973*'Assumptions Notes'!C$12</f>
        <v>7.1099999999999997E-2</v>
      </c>
      <c r="F16973" s="15">
        <f t="shared" si="530"/>
        <v>1.7980400000000001E-2</v>
      </c>
      <c r="G16973" s="10">
        <f>IF(C16973&gt;'Assumptions Notes'!C$11,'Assumptions Notes'!C$11,C16973)</f>
        <v>91.04</v>
      </c>
      <c r="H16973" s="15">
        <f t="shared" si="531"/>
        <v>1.7980400000000001E-2</v>
      </c>
      <c r="I16973" s="2">
        <f>IF(C16973&gt;'Assumptions Notes'!C$11,-C16973*('Assumptions Notes'!C$13/(2*1000)),G16973*D16973)</f>
        <v>1.7980400000000001E-2</v>
      </c>
    </row>
    <row r="16974" spans="1:9" x14ac:dyDescent="0.2">
      <c r="A16974" s="5">
        <v>42905.583333333336</v>
      </c>
      <c r="B16974" s="2">
        <v>1345.34</v>
      </c>
      <c r="C16974" s="10">
        <v>85.08</v>
      </c>
      <c r="D16974" s="8">
        <v>1.95E-4</v>
      </c>
      <c r="E16974" s="13">
        <f>D16974*'Assumptions Notes'!C$12</f>
        <v>7.0199999999999999E-2</v>
      </c>
      <c r="F16974" s="15">
        <f t="shared" si="530"/>
        <v>1.65906E-2</v>
      </c>
      <c r="G16974" s="10">
        <f>IF(C16974&gt;'Assumptions Notes'!C$11,'Assumptions Notes'!C$11,C16974)</f>
        <v>85.08</v>
      </c>
      <c r="H16974" s="15">
        <f t="shared" si="531"/>
        <v>1.65906E-2</v>
      </c>
      <c r="I16974" s="2">
        <f>IF(C16974&gt;'Assumptions Notes'!C$11,-C16974*('Assumptions Notes'!C$13/(2*1000)),G16974*D16974)</f>
        <v>1.65906E-2</v>
      </c>
    </row>
    <row r="16975" spans="1:9" x14ac:dyDescent="0.2">
      <c r="A16975" s="5">
        <v>42905.604166666664</v>
      </c>
      <c r="B16975" s="2">
        <v>1349.64</v>
      </c>
      <c r="C16975" s="10">
        <v>84.94</v>
      </c>
      <c r="D16975" s="8">
        <v>1.9625E-4</v>
      </c>
      <c r="E16975" s="13">
        <f>D16975*'Assumptions Notes'!C$12</f>
        <v>7.0650000000000004E-2</v>
      </c>
      <c r="F16975" s="15">
        <f t="shared" si="530"/>
        <v>1.6669475E-2</v>
      </c>
      <c r="G16975" s="10">
        <f>IF(C16975&gt;'Assumptions Notes'!C$11,'Assumptions Notes'!C$11,C16975)</f>
        <v>84.94</v>
      </c>
      <c r="H16975" s="15">
        <f t="shared" si="531"/>
        <v>1.6669475E-2</v>
      </c>
      <c r="I16975" s="2">
        <f>IF(C16975&gt;'Assumptions Notes'!C$11,-C16975*('Assumptions Notes'!C$13/(2*1000)),G16975*D16975)</f>
        <v>1.6669475E-2</v>
      </c>
    </row>
    <row r="16976" spans="1:9" x14ac:dyDescent="0.2">
      <c r="A16976" s="5">
        <v>42905.625</v>
      </c>
      <c r="B16976" s="2">
        <v>1339.9</v>
      </c>
      <c r="C16976" s="10">
        <v>86.45</v>
      </c>
      <c r="D16976" s="8">
        <v>1.975E-4</v>
      </c>
      <c r="E16976" s="13">
        <f>D16976*'Assumptions Notes'!C$12</f>
        <v>7.1099999999999997E-2</v>
      </c>
      <c r="F16976" s="15">
        <f t="shared" si="530"/>
        <v>1.7073875000000002E-2</v>
      </c>
      <c r="G16976" s="10">
        <f>IF(C16976&gt;'Assumptions Notes'!C$11,'Assumptions Notes'!C$11,C16976)</f>
        <v>86.45</v>
      </c>
      <c r="H16976" s="15">
        <f t="shared" si="531"/>
        <v>1.7073875000000002E-2</v>
      </c>
      <c r="I16976" s="2">
        <f>IF(C16976&gt;'Assumptions Notes'!C$11,-C16976*('Assumptions Notes'!C$13/(2*1000)),G16976*D16976)</f>
        <v>1.7073875000000002E-2</v>
      </c>
    </row>
    <row r="16977" spans="1:9" x14ac:dyDescent="0.2">
      <c r="A16977" s="5">
        <v>42905.645833333336</v>
      </c>
      <c r="B16977" s="2">
        <v>1370.18</v>
      </c>
      <c r="C16977" s="10">
        <v>88.95</v>
      </c>
      <c r="D16977" s="8">
        <v>2.2124999999999998E-4</v>
      </c>
      <c r="E16977" s="13">
        <f>D16977*'Assumptions Notes'!C$12</f>
        <v>7.9649999999999999E-2</v>
      </c>
      <c r="F16977" s="15">
        <f t="shared" si="530"/>
        <v>1.9680187499999998E-2</v>
      </c>
      <c r="G16977" s="10">
        <f>IF(C16977&gt;'Assumptions Notes'!C$11,'Assumptions Notes'!C$11,C16977)</f>
        <v>88.95</v>
      </c>
      <c r="H16977" s="15">
        <f t="shared" si="531"/>
        <v>1.9680187499999998E-2</v>
      </c>
      <c r="I16977" s="2">
        <f>IF(C16977&gt;'Assumptions Notes'!C$11,-C16977*('Assumptions Notes'!C$13/(2*1000)),G16977*D16977)</f>
        <v>1.9680187499999998E-2</v>
      </c>
    </row>
    <row r="16978" spans="1:9" x14ac:dyDescent="0.2">
      <c r="A16978" s="5">
        <v>42905.666666666664</v>
      </c>
      <c r="B16978" s="2">
        <v>1407.26</v>
      </c>
      <c r="C16978" s="10">
        <v>98.62</v>
      </c>
      <c r="D16978" s="8">
        <v>2.4499999999999999E-4</v>
      </c>
      <c r="E16978" s="13">
        <f>D16978*'Assumptions Notes'!C$12</f>
        <v>8.8200000000000001E-2</v>
      </c>
      <c r="F16978" s="15">
        <f t="shared" si="530"/>
        <v>2.41619E-2</v>
      </c>
      <c r="G16978" s="10">
        <f>IF(C16978&gt;'Assumptions Notes'!C$11,'Assumptions Notes'!C$11,C16978)</f>
        <v>98.62</v>
      </c>
      <c r="H16978" s="15">
        <f t="shared" si="531"/>
        <v>2.41619E-2</v>
      </c>
      <c r="I16978" s="2">
        <f>IF(C16978&gt;'Assumptions Notes'!C$11,-C16978*('Assumptions Notes'!C$13/(2*1000)),G16978*D16978)</f>
        <v>2.41619E-2</v>
      </c>
    </row>
    <row r="16979" spans="1:9" x14ac:dyDescent="0.2">
      <c r="A16979" s="5">
        <v>42905.6875</v>
      </c>
      <c r="B16979" s="2">
        <v>1479.12</v>
      </c>
      <c r="C16979" s="10">
        <v>107.09</v>
      </c>
      <c r="D16979" s="8">
        <v>2.7E-4</v>
      </c>
      <c r="E16979" s="13">
        <f>D16979*'Assumptions Notes'!C$12</f>
        <v>9.7199999999999995E-2</v>
      </c>
      <c r="F16979" s="15">
        <f t="shared" si="530"/>
        <v>2.89143E-2</v>
      </c>
      <c r="G16979" s="10">
        <f>IF(C16979&gt;'Assumptions Notes'!C$11,'Assumptions Notes'!C$11,C16979)</f>
        <v>107.09</v>
      </c>
      <c r="H16979" s="15">
        <f t="shared" si="531"/>
        <v>2.89143E-2</v>
      </c>
      <c r="I16979" s="2">
        <f>IF(C16979&gt;'Assumptions Notes'!C$11,-C16979*('Assumptions Notes'!C$13/(2*1000)),G16979*D16979)</f>
        <v>2.89143E-2</v>
      </c>
    </row>
    <row r="16980" spans="1:9" x14ac:dyDescent="0.2">
      <c r="A16980" s="5">
        <v>42905.708333333336</v>
      </c>
      <c r="B16980" s="2">
        <v>1552.75</v>
      </c>
      <c r="C16980" s="10">
        <v>118.2</v>
      </c>
      <c r="D16980" s="8">
        <v>2.9500000000000001E-4</v>
      </c>
      <c r="E16980" s="13">
        <f>D16980*'Assumptions Notes'!C$12</f>
        <v>0.1062</v>
      </c>
      <c r="F16980" s="15">
        <f t="shared" si="530"/>
        <v>3.4869000000000004E-2</v>
      </c>
      <c r="G16980" s="10">
        <f>IF(C16980&gt;'Assumptions Notes'!C$11,'Assumptions Notes'!C$11,C16980)</f>
        <v>118.2</v>
      </c>
      <c r="H16980" s="15">
        <f t="shared" si="531"/>
        <v>3.4869000000000004E-2</v>
      </c>
      <c r="I16980" s="2">
        <f>IF(C16980&gt;'Assumptions Notes'!C$11,-C16980*('Assumptions Notes'!C$13/(2*1000)),G16980*D16980)</f>
        <v>3.4869000000000004E-2</v>
      </c>
    </row>
    <row r="16981" spans="1:9" x14ac:dyDescent="0.2">
      <c r="A16981" s="5">
        <v>42905.729166666664</v>
      </c>
      <c r="B16981" s="2">
        <v>1681.88</v>
      </c>
      <c r="C16981" s="10">
        <v>105.38</v>
      </c>
      <c r="D16981" s="8">
        <v>2.9750000000000002E-4</v>
      </c>
      <c r="E16981" s="13">
        <f>D16981*'Assumptions Notes'!C$12</f>
        <v>0.1071</v>
      </c>
      <c r="F16981" s="15">
        <f t="shared" si="530"/>
        <v>3.1350549999999998E-2</v>
      </c>
      <c r="G16981" s="10">
        <f>IF(C16981&gt;'Assumptions Notes'!C$11,'Assumptions Notes'!C$11,C16981)</f>
        <v>105.38</v>
      </c>
      <c r="H16981" s="15">
        <f t="shared" si="531"/>
        <v>3.1350549999999998E-2</v>
      </c>
      <c r="I16981" s="2">
        <f>IF(C16981&gt;'Assumptions Notes'!C$11,-C16981*('Assumptions Notes'!C$13/(2*1000)),G16981*D16981)</f>
        <v>3.1350549999999998E-2</v>
      </c>
    </row>
    <row r="16982" spans="1:9" x14ac:dyDescent="0.2">
      <c r="A16982" s="5">
        <v>42905.75</v>
      </c>
      <c r="B16982" s="2">
        <v>1880.75</v>
      </c>
      <c r="C16982" s="10">
        <v>118.37</v>
      </c>
      <c r="D16982" s="8">
        <v>2.9999999999999997E-4</v>
      </c>
      <c r="E16982" s="13">
        <f>D16982*'Assumptions Notes'!C$12</f>
        <v>0.10799999999999998</v>
      </c>
      <c r="F16982" s="15">
        <f t="shared" si="530"/>
        <v>3.5511000000000001E-2</v>
      </c>
      <c r="G16982" s="10">
        <f>IF(C16982&gt;'Assumptions Notes'!C$11,'Assumptions Notes'!C$11,C16982)</f>
        <v>118.37</v>
      </c>
      <c r="H16982" s="15">
        <f t="shared" si="531"/>
        <v>3.5511000000000001E-2</v>
      </c>
      <c r="I16982" s="2">
        <f>IF(C16982&gt;'Assumptions Notes'!C$11,-C16982*('Assumptions Notes'!C$13/(2*1000)),G16982*D16982)</f>
        <v>3.5511000000000001E-2</v>
      </c>
    </row>
    <row r="16983" spans="1:9" x14ac:dyDescent="0.2">
      <c r="A16983" s="5">
        <v>42905.770833333336</v>
      </c>
      <c r="B16983" s="2">
        <v>2021.49</v>
      </c>
      <c r="C16983" s="10">
        <v>116.29</v>
      </c>
      <c r="D16983" s="8">
        <v>2.9999999999999997E-4</v>
      </c>
      <c r="E16983" s="13">
        <f>D16983*'Assumptions Notes'!C$12</f>
        <v>0.10799999999999998</v>
      </c>
      <c r="F16983" s="15">
        <f t="shared" si="530"/>
        <v>3.4887000000000001E-2</v>
      </c>
      <c r="G16983" s="10">
        <f>IF(C16983&gt;'Assumptions Notes'!C$11,'Assumptions Notes'!C$11,C16983)</f>
        <v>116.29</v>
      </c>
      <c r="H16983" s="15">
        <f t="shared" si="531"/>
        <v>3.4887000000000001E-2</v>
      </c>
      <c r="I16983" s="2">
        <f>IF(C16983&gt;'Assumptions Notes'!C$11,-C16983*('Assumptions Notes'!C$13/(2*1000)),G16983*D16983)</f>
        <v>3.4887000000000001E-2</v>
      </c>
    </row>
    <row r="16984" spans="1:9" x14ac:dyDescent="0.2">
      <c r="A16984" s="5">
        <v>42905.791666666664</v>
      </c>
      <c r="B16984" s="2">
        <v>2067.69</v>
      </c>
      <c r="C16984" s="10">
        <v>114.91</v>
      </c>
      <c r="D16984" s="8">
        <v>2.9999999999999997E-4</v>
      </c>
      <c r="E16984" s="13">
        <f>D16984*'Assumptions Notes'!C$12</f>
        <v>0.10799999999999998</v>
      </c>
      <c r="F16984" s="15">
        <f t="shared" si="530"/>
        <v>3.4472999999999997E-2</v>
      </c>
      <c r="G16984" s="10">
        <f>IF(C16984&gt;'Assumptions Notes'!C$11,'Assumptions Notes'!C$11,C16984)</f>
        <v>114.91</v>
      </c>
      <c r="H16984" s="15">
        <f t="shared" si="531"/>
        <v>3.4472999999999997E-2</v>
      </c>
      <c r="I16984" s="2">
        <f>IF(C16984&gt;'Assumptions Notes'!C$11,-C16984*('Assumptions Notes'!C$13/(2*1000)),G16984*D16984)</f>
        <v>3.4472999999999997E-2</v>
      </c>
    </row>
    <row r="16985" spans="1:9" x14ac:dyDescent="0.2">
      <c r="A16985" s="5">
        <v>42905.8125</v>
      </c>
      <c r="B16985" s="2">
        <v>2054.59</v>
      </c>
      <c r="C16985" s="10">
        <v>112.35</v>
      </c>
      <c r="D16985" s="8">
        <v>2.9750000000000002E-4</v>
      </c>
      <c r="E16985" s="13">
        <f>D16985*'Assumptions Notes'!C$12</f>
        <v>0.1071</v>
      </c>
      <c r="F16985" s="15">
        <f t="shared" si="530"/>
        <v>3.3424124999999999E-2</v>
      </c>
      <c r="G16985" s="10">
        <f>IF(C16985&gt;'Assumptions Notes'!C$11,'Assumptions Notes'!C$11,C16985)</f>
        <v>112.35</v>
      </c>
      <c r="H16985" s="15">
        <f t="shared" si="531"/>
        <v>3.3424124999999999E-2</v>
      </c>
      <c r="I16985" s="2">
        <f>IF(C16985&gt;'Assumptions Notes'!C$11,-C16985*('Assumptions Notes'!C$13/(2*1000)),G16985*D16985)</f>
        <v>3.3424124999999999E-2</v>
      </c>
    </row>
    <row r="16986" spans="1:9" x14ac:dyDescent="0.2">
      <c r="A16986" s="5">
        <v>42905.833333333336</v>
      </c>
      <c r="B16986" s="2">
        <v>2022.88</v>
      </c>
      <c r="C16986" s="10">
        <v>107.73</v>
      </c>
      <c r="D16986" s="8">
        <v>2.9500000000000001E-4</v>
      </c>
      <c r="E16986" s="13">
        <f>D16986*'Assumptions Notes'!C$12</f>
        <v>0.1062</v>
      </c>
      <c r="F16986" s="15">
        <f t="shared" si="530"/>
        <v>3.1780350000000006E-2</v>
      </c>
      <c r="G16986" s="10">
        <f>IF(C16986&gt;'Assumptions Notes'!C$11,'Assumptions Notes'!C$11,C16986)</f>
        <v>107.73</v>
      </c>
      <c r="H16986" s="15">
        <f t="shared" si="531"/>
        <v>3.1780350000000006E-2</v>
      </c>
      <c r="I16986" s="2">
        <f>IF(C16986&gt;'Assumptions Notes'!C$11,-C16986*('Assumptions Notes'!C$13/(2*1000)),G16986*D16986)</f>
        <v>3.1780350000000006E-2</v>
      </c>
    </row>
    <row r="16987" spans="1:9" x14ac:dyDescent="0.2">
      <c r="A16987" s="5">
        <v>42905.854166666664</v>
      </c>
      <c r="B16987" s="2">
        <v>2003.9</v>
      </c>
      <c r="C16987" s="10">
        <v>112.99</v>
      </c>
      <c r="D16987" s="8">
        <v>2.9E-4</v>
      </c>
      <c r="E16987" s="13">
        <f>D16987*'Assumptions Notes'!C$12</f>
        <v>0.10440000000000001</v>
      </c>
      <c r="F16987" s="15">
        <f t="shared" si="530"/>
        <v>3.27671E-2</v>
      </c>
      <c r="G16987" s="10">
        <f>IF(C16987&gt;'Assumptions Notes'!C$11,'Assumptions Notes'!C$11,C16987)</f>
        <v>112.99</v>
      </c>
      <c r="H16987" s="15">
        <f t="shared" si="531"/>
        <v>3.27671E-2</v>
      </c>
      <c r="I16987" s="2">
        <f>IF(C16987&gt;'Assumptions Notes'!C$11,-C16987*('Assumptions Notes'!C$13/(2*1000)),G16987*D16987)</f>
        <v>3.27671E-2</v>
      </c>
    </row>
    <row r="16988" spans="1:9" x14ac:dyDescent="0.2">
      <c r="A16988" s="5">
        <v>42905.875</v>
      </c>
      <c r="B16988" s="2">
        <v>1951.96</v>
      </c>
      <c r="C16988" s="10">
        <v>107.03</v>
      </c>
      <c r="D16988" s="8">
        <v>2.8499999999999999E-4</v>
      </c>
      <c r="E16988" s="13">
        <f>D16988*'Assumptions Notes'!C$12</f>
        <v>0.1026</v>
      </c>
      <c r="F16988" s="15">
        <f t="shared" si="530"/>
        <v>3.0503550000000001E-2</v>
      </c>
      <c r="G16988" s="10">
        <f>IF(C16988&gt;'Assumptions Notes'!C$11,'Assumptions Notes'!C$11,C16988)</f>
        <v>107.03</v>
      </c>
      <c r="H16988" s="15">
        <f t="shared" si="531"/>
        <v>3.0503550000000001E-2</v>
      </c>
      <c r="I16988" s="2">
        <f>IF(C16988&gt;'Assumptions Notes'!C$11,-C16988*('Assumptions Notes'!C$13/(2*1000)),G16988*D16988)</f>
        <v>3.0503550000000001E-2</v>
      </c>
    </row>
    <row r="16989" spans="1:9" x14ac:dyDescent="0.2">
      <c r="A16989" s="5">
        <v>42905.895833333336</v>
      </c>
      <c r="B16989" s="2">
        <v>1902.02</v>
      </c>
      <c r="C16989" s="10">
        <v>105.59</v>
      </c>
      <c r="D16989" s="8">
        <v>2.7E-4</v>
      </c>
      <c r="E16989" s="13">
        <f>D16989*'Assumptions Notes'!C$12</f>
        <v>9.7199999999999995E-2</v>
      </c>
      <c r="F16989" s="15">
        <f t="shared" si="530"/>
        <v>2.8509300000000001E-2</v>
      </c>
      <c r="G16989" s="10">
        <f>IF(C16989&gt;'Assumptions Notes'!C$11,'Assumptions Notes'!C$11,C16989)</f>
        <v>105.59</v>
      </c>
      <c r="H16989" s="15">
        <f t="shared" si="531"/>
        <v>2.8509300000000001E-2</v>
      </c>
      <c r="I16989" s="2">
        <f>IF(C16989&gt;'Assumptions Notes'!C$11,-C16989*('Assumptions Notes'!C$13/(2*1000)),G16989*D16989)</f>
        <v>2.8509300000000001E-2</v>
      </c>
    </row>
    <row r="16990" spans="1:9" x14ac:dyDescent="0.2">
      <c r="A16990" s="5">
        <v>42905.916666666664</v>
      </c>
      <c r="B16990" s="2">
        <v>1820.33</v>
      </c>
      <c r="C16990" s="10">
        <v>109.37</v>
      </c>
      <c r="D16990" s="8">
        <v>2.5500000000000002E-4</v>
      </c>
      <c r="E16990" s="13">
        <f>D16990*'Assumptions Notes'!C$12</f>
        <v>9.1800000000000007E-2</v>
      </c>
      <c r="F16990" s="15">
        <f t="shared" si="530"/>
        <v>2.7889350000000004E-2</v>
      </c>
      <c r="G16990" s="10">
        <f>IF(C16990&gt;'Assumptions Notes'!C$11,'Assumptions Notes'!C$11,C16990)</f>
        <v>109.37</v>
      </c>
      <c r="H16990" s="15">
        <f t="shared" si="531"/>
        <v>2.7889350000000004E-2</v>
      </c>
      <c r="I16990" s="2">
        <f>IF(C16990&gt;'Assumptions Notes'!C$11,-C16990*('Assumptions Notes'!C$13/(2*1000)),G16990*D16990)</f>
        <v>2.7889350000000004E-2</v>
      </c>
    </row>
    <row r="16991" spans="1:9" x14ac:dyDescent="0.2">
      <c r="A16991" s="5">
        <v>42905.9375</v>
      </c>
      <c r="B16991" s="2">
        <v>1719.33</v>
      </c>
      <c r="C16991" s="10">
        <v>103.06</v>
      </c>
      <c r="D16991" s="8">
        <v>2.1250000000000002E-4</v>
      </c>
      <c r="E16991" s="13">
        <f>D16991*'Assumptions Notes'!C$12</f>
        <v>7.6500000000000012E-2</v>
      </c>
      <c r="F16991" s="15">
        <f t="shared" si="530"/>
        <v>2.1900250000000003E-2</v>
      </c>
      <c r="G16991" s="10">
        <f>IF(C16991&gt;'Assumptions Notes'!C$11,'Assumptions Notes'!C$11,C16991)</f>
        <v>103.06</v>
      </c>
      <c r="H16991" s="15">
        <f t="shared" si="531"/>
        <v>2.1900250000000003E-2</v>
      </c>
      <c r="I16991" s="2">
        <f>IF(C16991&gt;'Assumptions Notes'!C$11,-C16991*('Assumptions Notes'!C$13/(2*1000)),G16991*D16991)</f>
        <v>2.1900250000000003E-2</v>
      </c>
    </row>
    <row r="16992" spans="1:9" x14ac:dyDescent="0.2">
      <c r="A16992" s="5">
        <v>42905.958333333336</v>
      </c>
      <c r="B16992" s="2">
        <v>1597.39</v>
      </c>
      <c r="C16992" s="10">
        <v>93.3</v>
      </c>
      <c r="D16992" s="8">
        <v>1.7000000000000001E-4</v>
      </c>
      <c r="E16992" s="13">
        <f>D16992*'Assumptions Notes'!C$12</f>
        <v>6.1200000000000004E-2</v>
      </c>
      <c r="F16992" s="15">
        <f t="shared" si="530"/>
        <v>1.5861E-2</v>
      </c>
      <c r="G16992" s="10">
        <f>IF(C16992&gt;'Assumptions Notes'!C$11,'Assumptions Notes'!C$11,C16992)</f>
        <v>93.3</v>
      </c>
      <c r="H16992" s="15">
        <f t="shared" si="531"/>
        <v>1.5861E-2</v>
      </c>
      <c r="I16992" s="2">
        <f>IF(C16992&gt;'Assumptions Notes'!C$11,-C16992*('Assumptions Notes'!C$13/(2*1000)),G16992*D16992)</f>
        <v>1.5861E-2</v>
      </c>
    </row>
    <row r="16993" spans="1:9" x14ac:dyDescent="0.2">
      <c r="A16993" s="5">
        <v>42905.979166666664</v>
      </c>
      <c r="B16993" s="2">
        <v>1528.9</v>
      </c>
      <c r="C16993" s="10">
        <v>97.28</v>
      </c>
      <c r="D16993" s="8">
        <v>1.5000000000000001E-4</v>
      </c>
      <c r="E16993" s="13">
        <f>D16993*'Assumptions Notes'!C$12</f>
        <v>5.4000000000000006E-2</v>
      </c>
      <c r="F16993" s="15">
        <f t="shared" si="530"/>
        <v>1.4592000000000001E-2</v>
      </c>
      <c r="G16993" s="10">
        <f>IF(C16993&gt;'Assumptions Notes'!C$11,'Assumptions Notes'!C$11,C16993)</f>
        <v>97.28</v>
      </c>
      <c r="H16993" s="15">
        <f t="shared" si="531"/>
        <v>1.4592000000000001E-2</v>
      </c>
      <c r="I16993" s="2">
        <f>IF(C16993&gt;'Assumptions Notes'!C$11,-C16993*('Assumptions Notes'!C$13/(2*1000)),G16993*D16993)</f>
        <v>1.4592000000000001E-2</v>
      </c>
    </row>
    <row r="16994" spans="1:9" x14ac:dyDescent="0.2">
      <c r="A16994" s="5">
        <v>42906</v>
      </c>
      <c r="B16994" s="2">
        <v>1703.14</v>
      </c>
      <c r="C16994" s="10">
        <v>96.48</v>
      </c>
      <c r="D16994" s="8">
        <v>1.2999999999999999E-4</v>
      </c>
      <c r="E16994" s="13">
        <f>D16994*'Assumptions Notes'!C$12</f>
        <v>4.6799999999999994E-2</v>
      </c>
      <c r="F16994" s="15">
        <f t="shared" si="530"/>
        <v>1.2542399999999999E-2</v>
      </c>
      <c r="G16994" s="10">
        <f>IF(C16994&gt;'Assumptions Notes'!C$11,'Assumptions Notes'!C$11,C16994)</f>
        <v>96.48</v>
      </c>
      <c r="H16994" s="15">
        <f t="shared" si="531"/>
        <v>1.2542399999999999E-2</v>
      </c>
      <c r="I16994" s="2">
        <f>IF(C16994&gt;'Assumptions Notes'!C$11,-C16994*('Assumptions Notes'!C$13/(2*1000)),G16994*D16994)</f>
        <v>1.2542399999999999E-2</v>
      </c>
    </row>
    <row r="16995" spans="1:9" x14ac:dyDescent="0.2">
      <c r="A16995" s="5">
        <v>42906.020833333336</v>
      </c>
      <c r="B16995" s="2">
        <v>1576.03</v>
      </c>
      <c r="C16995" s="10">
        <v>86.59</v>
      </c>
      <c r="D16995" s="8">
        <v>1.175E-4</v>
      </c>
      <c r="E16995" s="13">
        <f>D16995*'Assumptions Notes'!C$12</f>
        <v>4.2299999999999997E-2</v>
      </c>
      <c r="F16995" s="15">
        <f t="shared" si="530"/>
        <v>1.0174325E-2</v>
      </c>
      <c r="G16995" s="10">
        <f>IF(C16995&gt;'Assumptions Notes'!C$11,'Assumptions Notes'!C$11,C16995)</f>
        <v>86.59</v>
      </c>
      <c r="H16995" s="15">
        <f t="shared" si="531"/>
        <v>1.0174325E-2</v>
      </c>
      <c r="I16995" s="2">
        <f>IF(C16995&gt;'Assumptions Notes'!C$11,-C16995*('Assumptions Notes'!C$13/(2*1000)),G16995*D16995)</f>
        <v>1.0174325E-2</v>
      </c>
    </row>
    <row r="16996" spans="1:9" x14ac:dyDescent="0.2">
      <c r="A16996" s="5">
        <v>42906.041666666664</v>
      </c>
      <c r="B16996" s="2">
        <v>1490.38</v>
      </c>
      <c r="C16996" s="10">
        <v>98.9</v>
      </c>
      <c r="D16996" s="8">
        <v>1.05E-4</v>
      </c>
      <c r="E16996" s="13">
        <f>D16996*'Assumptions Notes'!C$12</f>
        <v>3.78E-2</v>
      </c>
      <c r="F16996" s="15">
        <f t="shared" si="530"/>
        <v>1.0384500000000001E-2</v>
      </c>
      <c r="G16996" s="10">
        <f>IF(C16996&gt;'Assumptions Notes'!C$11,'Assumptions Notes'!C$11,C16996)</f>
        <v>98.9</v>
      </c>
      <c r="H16996" s="15">
        <f t="shared" si="531"/>
        <v>1.0384500000000001E-2</v>
      </c>
      <c r="I16996" s="2">
        <f>IF(C16996&gt;'Assumptions Notes'!C$11,-C16996*('Assumptions Notes'!C$13/(2*1000)),G16996*D16996)</f>
        <v>1.0384500000000001E-2</v>
      </c>
    </row>
    <row r="16997" spans="1:9" x14ac:dyDescent="0.2">
      <c r="A16997" s="5">
        <v>42906.0625</v>
      </c>
      <c r="B16997" s="2">
        <v>1372.63</v>
      </c>
      <c r="C16997" s="10">
        <v>106.25</v>
      </c>
      <c r="D16997" s="8">
        <v>1.025E-4</v>
      </c>
      <c r="E16997" s="13">
        <f>D16997*'Assumptions Notes'!C$12</f>
        <v>3.6900000000000002E-2</v>
      </c>
      <c r="F16997" s="15">
        <f t="shared" si="530"/>
        <v>1.0890624999999999E-2</v>
      </c>
      <c r="G16997" s="10">
        <f>IF(C16997&gt;'Assumptions Notes'!C$11,'Assumptions Notes'!C$11,C16997)</f>
        <v>106.25</v>
      </c>
      <c r="H16997" s="15">
        <f t="shared" si="531"/>
        <v>1.0890624999999999E-2</v>
      </c>
      <c r="I16997" s="2">
        <f>IF(C16997&gt;'Assumptions Notes'!C$11,-C16997*('Assumptions Notes'!C$13/(2*1000)),G16997*D16997)</f>
        <v>1.0890624999999999E-2</v>
      </c>
    </row>
    <row r="16998" spans="1:9" x14ac:dyDescent="0.2">
      <c r="A16998" s="5">
        <v>42906.083333333336</v>
      </c>
      <c r="B16998" s="2">
        <v>1314.27</v>
      </c>
      <c r="C16998" s="10">
        <v>99.85</v>
      </c>
      <c r="D16998" s="8">
        <v>1E-4</v>
      </c>
      <c r="E16998" s="13">
        <f>D16998*'Assumptions Notes'!C$12</f>
        <v>3.6000000000000004E-2</v>
      </c>
      <c r="F16998" s="15">
        <f t="shared" si="530"/>
        <v>9.9849999999999991E-3</v>
      </c>
      <c r="G16998" s="10">
        <f>IF(C16998&gt;'Assumptions Notes'!C$11,'Assumptions Notes'!C$11,C16998)</f>
        <v>99.85</v>
      </c>
      <c r="H16998" s="15">
        <f t="shared" si="531"/>
        <v>9.9849999999999991E-3</v>
      </c>
      <c r="I16998" s="2">
        <f>IF(C16998&gt;'Assumptions Notes'!C$11,-C16998*('Assumptions Notes'!C$13/(2*1000)),G16998*D16998)</f>
        <v>9.9849999999999991E-3</v>
      </c>
    </row>
    <row r="16999" spans="1:9" x14ac:dyDescent="0.2">
      <c r="A16999" s="5">
        <v>42906.104166666664</v>
      </c>
      <c r="B16999" s="2">
        <v>1234.76</v>
      </c>
      <c r="C16999" s="10">
        <v>92.14</v>
      </c>
      <c r="D16999" s="8">
        <v>9.8750000000000002E-5</v>
      </c>
      <c r="E16999" s="13">
        <f>D16999*'Assumptions Notes'!C$12</f>
        <v>3.5549999999999998E-2</v>
      </c>
      <c r="F16999" s="15">
        <f t="shared" si="530"/>
        <v>9.0988249999999996E-3</v>
      </c>
      <c r="G16999" s="10">
        <f>IF(C16999&gt;'Assumptions Notes'!C$11,'Assumptions Notes'!C$11,C16999)</f>
        <v>92.14</v>
      </c>
      <c r="H16999" s="15">
        <f t="shared" si="531"/>
        <v>9.0988249999999996E-3</v>
      </c>
      <c r="I16999" s="2">
        <f>IF(C16999&gt;'Assumptions Notes'!C$11,-C16999*('Assumptions Notes'!C$13/(2*1000)),G16999*D16999)</f>
        <v>9.0988249999999996E-3</v>
      </c>
    </row>
    <row r="17000" spans="1:9" x14ac:dyDescent="0.2">
      <c r="A17000" s="5">
        <v>42906.125</v>
      </c>
      <c r="B17000" s="2">
        <v>1200.3800000000001</v>
      </c>
      <c r="C17000" s="10">
        <v>81.05</v>
      </c>
      <c r="D17000" s="8">
        <v>9.7499999999999998E-5</v>
      </c>
      <c r="E17000" s="13">
        <f>D17000*'Assumptions Notes'!C$12</f>
        <v>3.5099999999999999E-2</v>
      </c>
      <c r="F17000" s="15">
        <f t="shared" si="530"/>
        <v>7.9023749999999997E-3</v>
      </c>
      <c r="G17000" s="10">
        <f>IF(C17000&gt;'Assumptions Notes'!C$11,'Assumptions Notes'!C$11,C17000)</f>
        <v>81.05</v>
      </c>
      <c r="H17000" s="15">
        <f t="shared" si="531"/>
        <v>7.9023749999999997E-3</v>
      </c>
      <c r="I17000" s="2">
        <f>IF(C17000&gt;'Assumptions Notes'!C$11,-C17000*('Assumptions Notes'!C$13/(2*1000)),G17000*D17000)</f>
        <v>7.9023749999999997E-3</v>
      </c>
    </row>
    <row r="17001" spans="1:9" x14ac:dyDescent="0.2">
      <c r="A17001" s="5">
        <v>42906.145833333336</v>
      </c>
      <c r="B17001" s="2">
        <v>1177.3900000000001</v>
      </c>
      <c r="C17001" s="10">
        <v>72.53</v>
      </c>
      <c r="D17001" s="8">
        <v>9.6250000000000009E-5</v>
      </c>
      <c r="E17001" s="13">
        <f>D17001*'Assumptions Notes'!C$12</f>
        <v>3.465E-2</v>
      </c>
      <c r="F17001" s="15">
        <f t="shared" si="530"/>
        <v>6.9810125000000006E-3</v>
      </c>
      <c r="G17001" s="10">
        <f>IF(C17001&gt;'Assumptions Notes'!C$11,'Assumptions Notes'!C$11,C17001)</f>
        <v>72.53</v>
      </c>
      <c r="H17001" s="15">
        <f t="shared" si="531"/>
        <v>6.9810125000000006E-3</v>
      </c>
      <c r="I17001" s="2">
        <f>IF(C17001&gt;'Assumptions Notes'!C$11,-C17001*('Assumptions Notes'!C$13/(2*1000)),G17001*D17001)</f>
        <v>6.9810125000000006E-3</v>
      </c>
    </row>
    <row r="17002" spans="1:9" x14ac:dyDescent="0.2">
      <c r="A17002" s="5">
        <v>42906.166666666664</v>
      </c>
      <c r="B17002" s="2">
        <v>1146.8499999999999</v>
      </c>
      <c r="C17002" s="10">
        <v>78.45</v>
      </c>
      <c r="D17002" s="8">
        <v>9.5000000000000005E-5</v>
      </c>
      <c r="E17002" s="13">
        <f>D17002*'Assumptions Notes'!C$12</f>
        <v>3.4200000000000001E-2</v>
      </c>
      <c r="F17002" s="15">
        <f t="shared" si="530"/>
        <v>7.452750000000001E-3</v>
      </c>
      <c r="G17002" s="10">
        <f>IF(C17002&gt;'Assumptions Notes'!C$11,'Assumptions Notes'!C$11,C17002)</f>
        <v>78.45</v>
      </c>
      <c r="H17002" s="15">
        <f t="shared" si="531"/>
        <v>7.452750000000001E-3</v>
      </c>
      <c r="I17002" s="2">
        <f>IF(C17002&gt;'Assumptions Notes'!C$11,-C17002*('Assumptions Notes'!C$13/(2*1000)),G17002*D17002)</f>
        <v>7.452750000000001E-3</v>
      </c>
    </row>
    <row r="17003" spans="1:9" x14ac:dyDescent="0.2">
      <c r="A17003" s="5">
        <v>42906.1875</v>
      </c>
      <c r="B17003" s="2">
        <v>1117.1300000000001</v>
      </c>
      <c r="C17003" s="10">
        <v>78.41</v>
      </c>
      <c r="D17003" s="8">
        <v>9.6250000000000009E-5</v>
      </c>
      <c r="E17003" s="13">
        <f>D17003*'Assumptions Notes'!C$12</f>
        <v>3.465E-2</v>
      </c>
      <c r="F17003" s="15">
        <f t="shared" si="530"/>
        <v>7.5469625000000005E-3</v>
      </c>
      <c r="G17003" s="10">
        <f>IF(C17003&gt;'Assumptions Notes'!C$11,'Assumptions Notes'!C$11,C17003)</f>
        <v>78.41</v>
      </c>
      <c r="H17003" s="15">
        <f t="shared" si="531"/>
        <v>7.5469625000000005E-3</v>
      </c>
      <c r="I17003" s="2">
        <f>IF(C17003&gt;'Assumptions Notes'!C$11,-C17003*('Assumptions Notes'!C$13/(2*1000)),G17003*D17003)</f>
        <v>7.5469625000000005E-3</v>
      </c>
    </row>
    <row r="17004" spans="1:9" x14ac:dyDescent="0.2">
      <c r="A17004" s="5">
        <v>42906.208333333336</v>
      </c>
      <c r="B17004" s="2">
        <v>1116.43</v>
      </c>
      <c r="C17004" s="10">
        <v>79.12</v>
      </c>
      <c r="D17004" s="8">
        <v>9.7499999999999998E-5</v>
      </c>
      <c r="E17004" s="13">
        <f>D17004*'Assumptions Notes'!C$12</f>
        <v>3.5099999999999999E-2</v>
      </c>
      <c r="F17004" s="15">
        <f t="shared" si="530"/>
        <v>7.7142000000000001E-3</v>
      </c>
      <c r="G17004" s="10">
        <f>IF(C17004&gt;'Assumptions Notes'!C$11,'Assumptions Notes'!C$11,C17004)</f>
        <v>79.12</v>
      </c>
      <c r="H17004" s="15">
        <f t="shared" si="531"/>
        <v>7.7142000000000001E-3</v>
      </c>
      <c r="I17004" s="2">
        <f>IF(C17004&gt;'Assumptions Notes'!C$11,-C17004*('Assumptions Notes'!C$13/(2*1000)),G17004*D17004)</f>
        <v>7.7142000000000001E-3</v>
      </c>
    </row>
    <row r="17005" spans="1:9" x14ac:dyDescent="0.2">
      <c r="A17005" s="5">
        <v>42906.229166666664</v>
      </c>
      <c r="B17005" s="2">
        <v>1117.6600000000001</v>
      </c>
      <c r="C17005" s="10">
        <v>82.99</v>
      </c>
      <c r="D17005" s="8">
        <v>1.15E-4</v>
      </c>
      <c r="E17005" s="13">
        <f>D17005*'Assumptions Notes'!C$12</f>
        <v>4.1399999999999999E-2</v>
      </c>
      <c r="F17005" s="15">
        <f t="shared" si="530"/>
        <v>9.5438499999999996E-3</v>
      </c>
      <c r="G17005" s="10">
        <f>IF(C17005&gt;'Assumptions Notes'!C$11,'Assumptions Notes'!C$11,C17005)</f>
        <v>82.99</v>
      </c>
      <c r="H17005" s="15">
        <f t="shared" si="531"/>
        <v>9.5438499999999996E-3</v>
      </c>
      <c r="I17005" s="2">
        <f>IF(C17005&gt;'Assumptions Notes'!C$11,-C17005*('Assumptions Notes'!C$13/(2*1000)),G17005*D17005)</f>
        <v>9.5438499999999996E-3</v>
      </c>
    </row>
    <row r="17006" spans="1:9" x14ac:dyDescent="0.2">
      <c r="A17006" s="5">
        <v>42906.25</v>
      </c>
      <c r="B17006" s="2">
        <v>1170.3399999999999</v>
      </c>
      <c r="C17006" s="10">
        <v>84.92</v>
      </c>
      <c r="D17006" s="8">
        <v>1.325E-4</v>
      </c>
      <c r="E17006" s="13">
        <f>D17006*'Assumptions Notes'!C$12</f>
        <v>4.7699999999999999E-2</v>
      </c>
      <c r="F17006" s="15">
        <f t="shared" si="530"/>
        <v>1.12519E-2</v>
      </c>
      <c r="G17006" s="10">
        <f>IF(C17006&gt;'Assumptions Notes'!C$11,'Assumptions Notes'!C$11,C17006)</f>
        <v>84.92</v>
      </c>
      <c r="H17006" s="15">
        <f t="shared" si="531"/>
        <v>1.12519E-2</v>
      </c>
      <c r="I17006" s="2">
        <f>IF(C17006&gt;'Assumptions Notes'!C$11,-C17006*('Assumptions Notes'!C$13/(2*1000)),G17006*D17006)</f>
        <v>1.12519E-2</v>
      </c>
    </row>
    <row r="17007" spans="1:9" x14ac:dyDescent="0.2">
      <c r="A17007" s="5">
        <v>42906.270833333336</v>
      </c>
      <c r="B17007" s="2">
        <v>1250.7</v>
      </c>
      <c r="C17007" s="10">
        <v>97.95</v>
      </c>
      <c r="D17007" s="8">
        <v>1.6249999999999999E-4</v>
      </c>
      <c r="E17007" s="13">
        <f>D17007*'Assumptions Notes'!C$12</f>
        <v>5.8499999999999996E-2</v>
      </c>
      <c r="F17007" s="15">
        <f t="shared" si="530"/>
        <v>1.5916875E-2</v>
      </c>
      <c r="G17007" s="10">
        <f>IF(C17007&gt;'Assumptions Notes'!C$11,'Assumptions Notes'!C$11,C17007)</f>
        <v>97.95</v>
      </c>
      <c r="H17007" s="15">
        <f t="shared" si="531"/>
        <v>1.5916875E-2</v>
      </c>
      <c r="I17007" s="2">
        <f>IF(C17007&gt;'Assumptions Notes'!C$11,-C17007*('Assumptions Notes'!C$13/(2*1000)),G17007*D17007)</f>
        <v>1.5916875E-2</v>
      </c>
    </row>
    <row r="17008" spans="1:9" x14ac:dyDescent="0.2">
      <c r="A17008" s="5">
        <v>42906.291666666664</v>
      </c>
      <c r="B17008" s="2">
        <v>1383.27</v>
      </c>
      <c r="C17008" s="10">
        <v>93.92</v>
      </c>
      <c r="D17008" s="8">
        <v>1.9249999999999999E-4</v>
      </c>
      <c r="E17008" s="13">
        <f>D17008*'Assumptions Notes'!C$12</f>
        <v>6.93E-2</v>
      </c>
      <c r="F17008" s="15">
        <f t="shared" si="530"/>
        <v>1.8079599999999998E-2</v>
      </c>
      <c r="G17008" s="10">
        <f>IF(C17008&gt;'Assumptions Notes'!C$11,'Assumptions Notes'!C$11,C17008)</f>
        <v>93.92</v>
      </c>
      <c r="H17008" s="15">
        <f t="shared" si="531"/>
        <v>1.8079599999999998E-2</v>
      </c>
      <c r="I17008" s="2">
        <f>IF(C17008&gt;'Assumptions Notes'!C$11,-C17008*('Assumptions Notes'!C$13/(2*1000)),G17008*D17008)</f>
        <v>1.8079599999999998E-2</v>
      </c>
    </row>
    <row r="17009" spans="1:9" x14ac:dyDescent="0.2">
      <c r="A17009" s="5">
        <v>42906.3125</v>
      </c>
      <c r="B17009" s="2">
        <v>1536.68</v>
      </c>
      <c r="C17009" s="10">
        <v>95.1</v>
      </c>
      <c r="D17009" s="8">
        <v>2.0875000000000001E-4</v>
      </c>
      <c r="E17009" s="13">
        <f>D17009*'Assumptions Notes'!C$12</f>
        <v>7.5150000000000008E-2</v>
      </c>
      <c r="F17009" s="15">
        <f t="shared" si="530"/>
        <v>1.9852124999999998E-2</v>
      </c>
      <c r="G17009" s="10">
        <f>IF(C17009&gt;'Assumptions Notes'!C$11,'Assumptions Notes'!C$11,C17009)</f>
        <v>95.1</v>
      </c>
      <c r="H17009" s="15">
        <f t="shared" si="531"/>
        <v>1.9852124999999998E-2</v>
      </c>
      <c r="I17009" s="2">
        <f>IF(C17009&gt;'Assumptions Notes'!C$11,-C17009*('Assumptions Notes'!C$13/(2*1000)),G17009*D17009)</f>
        <v>1.9852124999999998E-2</v>
      </c>
    </row>
    <row r="17010" spans="1:9" x14ac:dyDescent="0.2">
      <c r="A17010" s="5">
        <v>42906.333333333336</v>
      </c>
      <c r="B17010" s="2">
        <v>1694.14</v>
      </c>
      <c r="C17010" s="10">
        <v>102.82</v>
      </c>
      <c r="D17010" s="8">
        <v>2.2499999999999999E-4</v>
      </c>
      <c r="E17010" s="13">
        <f>D17010*'Assumptions Notes'!C$12</f>
        <v>8.1000000000000003E-2</v>
      </c>
      <c r="F17010" s="15">
        <f t="shared" si="530"/>
        <v>2.3134499999999999E-2</v>
      </c>
      <c r="G17010" s="10">
        <f>IF(C17010&gt;'Assumptions Notes'!C$11,'Assumptions Notes'!C$11,C17010)</f>
        <v>102.82</v>
      </c>
      <c r="H17010" s="15">
        <f t="shared" si="531"/>
        <v>2.3134499999999999E-2</v>
      </c>
      <c r="I17010" s="2">
        <f>IF(C17010&gt;'Assumptions Notes'!C$11,-C17010*('Assumptions Notes'!C$13/(2*1000)),G17010*D17010)</f>
        <v>2.3134499999999999E-2</v>
      </c>
    </row>
    <row r="17011" spans="1:9" x14ac:dyDescent="0.2">
      <c r="A17011" s="5">
        <v>42906.354166666664</v>
      </c>
      <c r="B17011" s="2">
        <v>1790.33</v>
      </c>
      <c r="C17011" s="10">
        <v>98.83</v>
      </c>
      <c r="D17011" s="8">
        <v>2.2625E-4</v>
      </c>
      <c r="E17011" s="13">
        <f>D17011*'Assumptions Notes'!C$12</f>
        <v>8.1449999999999995E-2</v>
      </c>
      <c r="F17011" s="15">
        <f t="shared" si="530"/>
        <v>2.2360287499999999E-2</v>
      </c>
      <c r="G17011" s="10">
        <f>IF(C17011&gt;'Assumptions Notes'!C$11,'Assumptions Notes'!C$11,C17011)</f>
        <v>98.83</v>
      </c>
      <c r="H17011" s="15">
        <f t="shared" si="531"/>
        <v>2.2360287499999999E-2</v>
      </c>
      <c r="I17011" s="2">
        <f>IF(C17011&gt;'Assumptions Notes'!C$11,-C17011*('Assumptions Notes'!C$13/(2*1000)),G17011*D17011)</f>
        <v>2.2360287499999999E-2</v>
      </c>
    </row>
    <row r="17012" spans="1:9" x14ac:dyDescent="0.2">
      <c r="A17012" s="5">
        <v>42906.375</v>
      </c>
      <c r="B17012" s="2">
        <v>1792.48</v>
      </c>
      <c r="C17012" s="10">
        <v>101.09</v>
      </c>
      <c r="D17012" s="8">
        <v>2.275E-4</v>
      </c>
      <c r="E17012" s="13">
        <f>D17012*'Assumptions Notes'!C$12</f>
        <v>8.1900000000000001E-2</v>
      </c>
      <c r="F17012" s="15">
        <f t="shared" si="530"/>
        <v>2.2997975E-2</v>
      </c>
      <c r="G17012" s="10">
        <f>IF(C17012&gt;'Assumptions Notes'!C$11,'Assumptions Notes'!C$11,C17012)</f>
        <v>101.09</v>
      </c>
      <c r="H17012" s="15">
        <f t="shared" si="531"/>
        <v>2.2997975E-2</v>
      </c>
      <c r="I17012" s="2">
        <f>IF(C17012&gt;'Assumptions Notes'!C$11,-C17012*('Assumptions Notes'!C$13/(2*1000)),G17012*D17012)</f>
        <v>2.2997975E-2</v>
      </c>
    </row>
    <row r="17013" spans="1:9" x14ac:dyDescent="0.2">
      <c r="A17013" s="5">
        <v>42906.395833333336</v>
      </c>
      <c r="B17013" s="2">
        <v>1721.12</v>
      </c>
      <c r="C17013" s="10">
        <v>103.51</v>
      </c>
      <c r="D17013" s="8">
        <v>2.1875E-4</v>
      </c>
      <c r="E17013" s="13">
        <f>D17013*'Assumptions Notes'!C$12</f>
        <v>7.8750000000000001E-2</v>
      </c>
      <c r="F17013" s="15">
        <f t="shared" si="530"/>
        <v>2.2642812500000001E-2</v>
      </c>
      <c r="G17013" s="10">
        <f>IF(C17013&gt;'Assumptions Notes'!C$11,'Assumptions Notes'!C$11,C17013)</f>
        <v>103.51</v>
      </c>
      <c r="H17013" s="15">
        <f t="shared" si="531"/>
        <v>2.2642812500000001E-2</v>
      </c>
      <c r="I17013" s="2">
        <f>IF(C17013&gt;'Assumptions Notes'!C$11,-C17013*('Assumptions Notes'!C$13/(2*1000)),G17013*D17013)</f>
        <v>2.2642812500000001E-2</v>
      </c>
    </row>
    <row r="17014" spans="1:9" x14ac:dyDescent="0.2">
      <c r="A17014" s="5">
        <v>42906.416666666664</v>
      </c>
      <c r="B17014" s="2">
        <v>1632.9</v>
      </c>
      <c r="C17014" s="10">
        <v>89.68</v>
      </c>
      <c r="D17014" s="8">
        <v>2.1000000000000001E-4</v>
      </c>
      <c r="E17014" s="13">
        <f>D17014*'Assumptions Notes'!C$12</f>
        <v>7.5600000000000001E-2</v>
      </c>
      <c r="F17014" s="15">
        <f t="shared" si="530"/>
        <v>1.8832800000000004E-2</v>
      </c>
      <c r="G17014" s="10">
        <f>IF(C17014&gt;'Assumptions Notes'!C$11,'Assumptions Notes'!C$11,C17014)</f>
        <v>89.68</v>
      </c>
      <c r="H17014" s="15">
        <f t="shared" si="531"/>
        <v>1.8832800000000004E-2</v>
      </c>
      <c r="I17014" s="2">
        <f>IF(C17014&gt;'Assumptions Notes'!C$11,-C17014*('Assumptions Notes'!C$13/(2*1000)),G17014*D17014)</f>
        <v>1.8832800000000004E-2</v>
      </c>
    </row>
    <row r="17015" spans="1:9" x14ac:dyDescent="0.2">
      <c r="A17015" s="5">
        <v>42906.4375</v>
      </c>
      <c r="B17015" s="2">
        <v>1516.43</v>
      </c>
      <c r="C17015" s="10">
        <v>92.22</v>
      </c>
      <c r="D17015" s="8">
        <v>2.075E-4</v>
      </c>
      <c r="E17015" s="13">
        <f>D17015*'Assumptions Notes'!C$12</f>
        <v>7.4700000000000003E-2</v>
      </c>
      <c r="F17015" s="15">
        <f t="shared" si="530"/>
        <v>1.9135650000000001E-2</v>
      </c>
      <c r="G17015" s="10">
        <f>IF(C17015&gt;'Assumptions Notes'!C$11,'Assumptions Notes'!C$11,C17015)</f>
        <v>92.22</v>
      </c>
      <c r="H17015" s="15">
        <f t="shared" si="531"/>
        <v>1.9135650000000001E-2</v>
      </c>
      <c r="I17015" s="2">
        <f>IF(C17015&gt;'Assumptions Notes'!C$11,-C17015*('Assumptions Notes'!C$13/(2*1000)),G17015*D17015)</f>
        <v>1.9135650000000001E-2</v>
      </c>
    </row>
    <row r="17016" spans="1:9" x14ac:dyDescent="0.2">
      <c r="A17016" s="5">
        <v>42906.458333333336</v>
      </c>
      <c r="B17016" s="2">
        <v>1415.94</v>
      </c>
      <c r="C17016" s="10">
        <v>91.47</v>
      </c>
      <c r="D17016" s="8">
        <v>2.05E-4</v>
      </c>
      <c r="E17016" s="13">
        <f>D17016*'Assumptions Notes'!C$12</f>
        <v>7.3800000000000004E-2</v>
      </c>
      <c r="F17016" s="15">
        <f t="shared" si="530"/>
        <v>1.875135E-2</v>
      </c>
      <c r="G17016" s="10">
        <f>IF(C17016&gt;'Assumptions Notes'!C$11,'Assumptions Notes'!C$11,C17016)</f>
        <v>91.47</v>
      </c>
      <c r="H17016" s="15">
        <f t="shared" si="531"/>
        <v>1.875135E-2</v>
      </c>
      <c r="I17016" s="2">
        <f>IF(C17016&gt;'Assumptions Notes'!C$11,-C17016*('Assumptions Notes'!C$13/(2*1000)),G17016*D17016)</f>
        <v>1.875135E-2</v>
      </c>
    </row>
    <row r="17017" spans="1:9" x14ac:dyDescent="0.2">
      <c r="A17017" s="5">
        <v>42906.479166666664</v>
      </c>
      <c r="B17017" s="2">
        <v>1321.03</v>
      </c>
      <c r="C17017" s="10">
        <v>83.4</v>
      </c>
      <c r="D17017" s="8">
        <v>2.1499999999999999E-4</v>
      </c>
      <c r="E17017" s="13">
        <f>D17017*'Assumptions Notes'!C$12</f>
        <v>7.7399999999999997E-2</v>
      </c>
      <c r="F17017" s="15">
        <f t="shared" si="530"/>
        <v>1.7931000000000002E-2</v>
      </c>
      <c r="G17017" s="10">
        <f>IF(C17017&gt;'Assumptions Notes'!C$11,'Assumptions Notes'!C$11,C17017)</f>
        <v>83.4</v>
      </c>
      <c r="H17017" s="15">
        <f t="shared" si="531"/>
        <v>1.7931000000000002E-2</v>
      </c>
      <c r="I17017" s="2">
        <f>IF(C17017&gt;'Assumptions Notes'!C$11,-C17017*('Assumptions Notes'!C$13/(2*1000)),G17017*D17017)</f>
        <v>1.7931000000000002E-2</v>
      </c>
    </row>
    <row r="17018" spans="1:9" x14ac:dyDescent="0.2">
      <c r="A17018" s="5">
        <v>42906.5</v>
      </c>
      <c r="B17018" s="2">
        <v>1271.24</v>
      </c>
      <c r="C17018" s="10">
        <v>83.07</v>
      </c>
      <c r="D17018" s="8">
        <v>2.2499999999999999E-4</v>
      </c>
      <c r="E17018" s="13">
        <f>D17018*'Assumptions Notes'!C$12</f>
        <v>8.1000000000000003E-2</v>
      </c>
      <c r="F17018" s="15">
        <f t="shared" si="530"/>
        <v>1.8690749999999999E-2</v>
      </c>
      <c r="G17018" s="10">
        <f>IF(C17018&gt;'Assumptions Notes'!C$11,'Assumptions Notes'!C$11,C17018)</f>
        <v>83.07</v>
      </c>
      <c r="H17018" s="15">
        <f t="shared" si="531"/>
        <v>1.8690749999999999E-2</v>
      </c>
      <c r="I17018" s="2">
        <f>IF(C17018&gt;'Assumptions Notes'!C$11,-C17018*('Assumptions Notes'!C$13/(2*1000)),G17018*D17018)</f>
        <v>1.8690749999999999E-2</v>
      </c>
    </row>
    <row r="17019" spans="1:9" x14ac:dyDescent="0.2">
      <c r="A17019" s="5">
        <v>42906.520833333336</v>
      </c>
      <c r="B17019" s="2">
        <v>1236.3499999999999</v>
      </c>
      <c r="C17019" s="10">
        <v>80.739999999999995</v>
      </c>
      <c r="D17019" s="8">
        <v>2.1250000000000002E-4</v>
      </c>
      <c r="E17019" s="13">
        <f>D17019*'Assumptions Notes'!C$12</f>
        <v>7.6500000000000012E-2</v>
      </c>
      <c r="F17019" s="15">
        <f t="shared" si="530"/>
        <v>1.7157249999999999E-2</v>
      </c>
      <c r="G17019" s="10">
        <f>IF(C17019&gt;'Assumptions Notes'!C$11,'Assumptions Notes'!C$11,C17019)</f>
        <v>80.739999999999995</v>
      </c>
      <c r="H17019" s="15">
        <f t="shared" si="531"/>
        <v>1.7157249999999999E-2</v>
      </c>
      <c r="I17019" s="2">
        <f>IF(C17019&gt;'Assumptions Notes'!C$11,-C17019*('Assumptions Notes'!C$13/(2*1000)),G17019*D17019)</f>
        <v>1.7157249999999999E-2</v>
      </c>
    </row>
    <row r="17020" spans="1:9" x14ac:dyDescent="0.2">
      <c r="A17020" s="5">
        <v>42906.541666666664</v>
      </c>
      <c r="B17020" s="2">
        <v>1230.6199999999999</v>
      </c>
      <c r="C17020" s="10">
        <v>79.849999999999994</v>
      </c>
      <c r="D17020" s="8">
        <v>2.0000000000000001E-4</v>
      </c>
      <c r="E17020" s="13">
        <f>D17020*'Assumptions Notes'!C$12</f>
        <v>7.2000000000000008E-2</v>
      </c>
      <c r="F17020" s="15">
        <f t="shared" si="530"/>
        <v>1.5969999999999998E-2</v>
      </c>
      <c r="G17020" s="10">
        <f>IF(C17020&gt;'Assumptions Notes'!C$11,'Assumptions Notes'!C$11,C17020)</f>
        <v>79.849999999999994</v>
      </c>
      <c r="H17020" s="15">
        <f t="shared" si="531"/>
        <v>1.5969999999999998E-2</v>
      </c>
      <c r="I17020" s="2">
        <f>IF(C17020&gt;'Assumptions Notes'!C$11,-C17020*('Assumptions Notes'!C$13/(2*1000)),G17020*D17020)</f>
        <v>1.5969999999999998E-2</v>
      </c>
    </row>
    <row r="17021" spans="1:9" x14ac:dyDescent="0.2">
      <c r="A17021" s="5">
        <v>42906.5625</v>
      </c>
      <c r="B17021" s="2">
        <v>1219.02</v>
      </c>
      <c r="C17021" s="10">
        <v>78.59</v>
      </c>
      <c r="D17021" s="8">
        <v>1.975E-4</v>
      </c>
      <c r="E17021" s="13">
        <f>D17021*'Assumptions Notes'!C$12</f>
        <v>7.1099999999999997E-2</v>
      </c>
      <c r="F17021" s="15">
        <f t="shared" si="530"/>
        <v>1.5521525000000001E-2</v>
      </c>
      <c r="G17021" s="10">
        <f>IF(C17021&gt;'Assumptions Notes'!C$11,'Assumptions Notes'!C$11,C17021)</f>
        <v>78.59</v>
      </c>
      <c r="H17021" s="15">
        <f t="shared" si="531"/>
        <v>1.5521525000000001E-2</v>
      </c>
      <c r="I17021" s="2">
        <f>IF(C17021&gt;'Assumptions Notes'!C$11,-C17021*('Assumptions Notes'!C$13/(2*1000)),G17021*D17021)</f>
        <v>1.5521525000000001E-2</v>
      </c>
    </row>
    <row r="17022" spans="1:9" x14ac:dyDescent="0.2">
      <c r="A17022" s="5">
        <v>42906.583333333336</v>
      </c>
      <c r="B17022" s="2">
        <v>1212.77</v>
      </c>
      <c r="C17022" s="10">
        <v>78.83</v>
      </c>
      <c r="D17022" s="8">
        <v>1.95E-4</v>
      </c>
      <c r="E17022" s="13">
        <f>D17022*'Assumptions Notes'!C$12</f>
        <v>7.0199999999999999E-2</v>
      </c>
      <c r="F17022" s="15">
        <f t="shared" si="530"/>
        <v>1.5371849999999999E-2</v>
      </c>
      <c r="G17022" s="10">
        <f>IF(C17022&gt;'Assumptions Notes'!C$11,'Assumptions Notes'!C$11,C17022)</f>
        <v>78.83</v>
      </c>
      <c r="H17022" s="15">
        <f t="shared" si="531"/>
        <v>1.5371849999999999E-2</v>
      </c>
      <c r="I17022" s="2">
        <f>IF(C17022&gt;'Assumptions Notes'!C$11,-C17022*('Assumptions Notes'!C$13/(2*1000)),G17022*D17022)</f>
        <v>1.5371849999999999E-2</v>
      </c>
    </row>
    <row r="17023" spans="1:9" x14ac:dyDescent="0.2">
      <c r="A17023" s="5">
        <v>42906.604166666664</v>
      </c>
      <c r="B17023" s="2">
        <v>1196.73</v>
      </c>
      <c r="C17023" s="10">
        <v>79.180000000000007</v>
      </c>
      <c r="D17023" s="8">
        <v>1.9625E-4</v>
      </c>
      <c r="E17023" s="13">
        <f>D17023*'Assumptions Notes'!C$12</f>
        <v>7.0650000000000004E-2</v>
      </c>
      <c r="F17023" s="15">
        <f t="shared" si="530"/>
        <v>1.5539075000000001E-2</v>
      </c>
      <c r="G17023" s="10">
        <f>IF(C17023&gt;'Assumptions Notes'!C$11,'Assumptions Notes'!C$11,C17023)</f>
        <v>79.180000000000007</v>
      </c>
      <c r="H17023" s="15">
        <f t="shared" si="531"/>
        <v>1.5539075000000001E-2</v>
      </c>
      <c r="I17023" s="2">
        <f>IF(C17023&gt;'Assumptions Notes'!C$11,-C17023*('Assumptions Notes'!C$13/(2*1000)),G17023*D17023)</f>
        <v>1.5539075000000001E-2</v>
      </c>
    </row>
    <row r="17024" spans="1:9" x14ac:dyDescent="0.2">
      <c r="A17024" s="5">
        <v>42906.625</v>
      </c>
      <c r="B17024" s="2">
        <v>1222.82</v>
      </c>
      <c r="C17024" s="10">
        <v>78.69</v>
      </c>
      <c r="D17024" s="8">
        <v>1.975E-4</v>
      </c>
      <c r="E17024" s="13">
        <f>D17024*'Assumptions Notes'!C$12</f>
        <v>7.1099999999999997E-2</v>
      </c>
      <c r="F17024" s="15">
        <f t="shared" si="530"/>
        <v>1.5541275E-2</v>
      </c>
      <c r="G17024" s="10">
        <f>IF(C17024&gt;'Assumptions Notes'!C$11,'Assumptions Notes'!C$11,C17024)</f>
        <v>78.69</v>
      </c>
      <c r="H17024" s="15">
        <f t="shared" si="531"/>
        <v>1.5541275E-2</v>
      </c>
      <c r="I17024" s="2">
        <f>IF(C17024&gt;'Assumptions Notes'!C$11,-C17024*('Assumptions Notes'!C$13/(2*1000)),G17024*D17024)</f>
        <v>1.5541275E-2</v>
      </c>
    </row>
    <row r="17025" spans="1:9" x14ac:dyDescent="0.2">
      <c r="A17025" s="5">
        <v>42906.645833333336</v>
      </c>
      <c r="B17025" s="2">
        <v>1250.97</v>
      </c>
      <c r="C17025" s="10">
        <v>79.12</v>
      </c>
      <c r="D17025" s="8">
        <v>2.2124999999999998E-4</v>
      </c>
      <c r="E17025" s="13">
        <f>D17025*'Assumptions Notes'!C$12</f>
        <v>7.9649999999999999E-2</v>
      </c>
      <c r="F17025" s="15">
        <f t="shared" si="530"/>
        <v>1.7505300000000001E-2</v>
      </c>
      <c r="G17025" s="10">
        <f>IF(C17025&gt;'Assumptions Notes'!C$11,'Assumptions Notes'!C$11,C17025)</f>
        <v>79.12</v>
      </c>
      <c r="H17025" s="15">
        <f t="shared" si="531"/>
        <v>1.7505300000000001E-2</v>
      </c>
      <c r="I17025" s="2">
        <f>IF(C17025&gt;'Assumptions Notes'!C$11,-C17025*('Assumptions Notes'!C$13/(2*1000)),G17025*D17025)</f>
        <v>1.7505300000000001E-2</v>
      </c>
    </row>
    <row r="17026" spans="1:9" x14ac:dyDescent="0.2">
      <c r="A17026" s="5">
        <v>42906.666666666664</v>
      </c>
      <c r="B17026" s="2">
        <v>1315.01</v>
      </c>
      <c r="C17026" s="10">
        <v>80.61</v>
      </c>
      <c r="D17026" s="8">
        <v>2.4499999999999999E-4</v>
      </c>
      <c r="E17026" s="13">
        <f>D17026*'Assumptions Notes'!C$12</f>
        <v>8.8200000000000001E-2</v>
      </c>
      <c r="F17026" s="15">
        <f t="shared" si="530"/>
        <v>1.9749449999999998E-2</v>
      </c>
      <c r="G17026" s="10">
        <f>IF(C17026&gt;'Assumptions Notes'!C$11,'Assumptions Notes'!C$11,C17026)</f>
        <v>80.61</v>
      </c>
      <c r="H17026" s="15">
        <f t="shared" si="531"/>
        <v>1.9749449999999998E-2</v>
      </c>
      <c r="I17026" s="2">
        <f>IF(C17026&gt;'Assumptions Notes'!C$11,-C17026*('Assumptions Notes'!C$13/(2*1000)),G17026*D17026)</f>
        <v>1.9749449999999998E-2</v>
      </c>
    </row>
    <row r="17027" spans="1:9" x14ac:dyDescent="0.2">
      <c r="A17027" s="5">
        <v>42906.6875</v>
      </c>
      <c r="B17027" s="2">
        <v>1397.34</v>
      </c>
      <c r="C17027" s="10">
        <v>79.989999999999995</v>
      </c>
      <c r="D17027" s="8">
        <v>2.7E-4</v>
      </c>
      <c r="E17027" s="13">
        <f>D17027*'Assumptions Notes'!C$12</f>
        <v>9.7199999999999995E-2</v>
      </c>
      <c r="F17027" s="15">
        <f t="shared" si="530"/>
        <v>2.15973E-2</v>
      </c>
      <c r="G17027" s="10">
        <f>IF(C17027&gt;'Assumptions Notes'!C$11,'Assumptions Notes'!C$11,C17027)</f>
        <v>79.989999999999995</v>
      </c>
      <c r="H17027" s="15">
        <f t="shared" si="531"/>
        <v>2.15973E-2</v>
      </c>
      <c r="I17027" s="2">
        <f>IF(C17027&gt;'Assumptions Notes'!C$11,-C17027*('Assumptions Notes'!C$13/(2*1000)),G17027*D17027)</f>
        <v>2.15973E-2</v>
      </c>
    </row>
    <row r="17028" spans="1:9" x14ac:dyDescent="0.2">
      <c r="A17028" s="5">
        <v>42906.708333333336</v>
      </c>
      <c r="B17028" s="2">
        <v>1508.55</v>
      </c>
      <c r="C17028" s="10">
        <v>85.94</v>
      </c>
      <c r="D17028" s="8">
        <v>2.9500000000000001E-4</v>
      </c>
      <c r="E17028" s="13">
        <f>D17028*'Assumptions Notes'!C$12</f>
        <v>0.1062</v>
      </c>
      <c r="F17028" s="15">
        <f t="shared" ref="F17028:F17091" si="532">D17028*C17028</f>
        <v>2.5352300000000001E-2</v>
      </c>
      <c r="G17028" s="10">
        <f>IF(C17028&gt;'Assumptions Notes'!C$11,'Assumptions Notes'!C$11,C17028)</f>
        <v>85.94</v>
      </c>
      <c r="H17028" s="15">
        <f t="shared" ref="H17028:H17091" si="533">G17028*D17028</f>
        <v>2.5352300000000001E-2</v>
      </c>
      <c r="I17028" s="2">
        <f>IF(C17028&gt;'Assumptions Notes'!C$11,-C17028*('Assumptions Notes'!C$13/(2*1000)),G17028*D17028)</f>
        <v>2.5352300000000001E-2</v>
      </c>
    </row>
    <row r="17029" spans="1:9" x14ac:dyDescent="0.2">
      <c r="A17029" s="5">
        <v>42906.729166666664</v>
      </c>
      <c r="B17029" s="2">
        <v>1633.36</v>
      </c>
      <c r="C17029" s="10">
        <v>96.43</v>
      </c>
      <c r="D17029" s="8">
        <v>2.9750000000000002E-4</v>
      </c>
      <c r="E17029" s="13">
        <f>D17029*'Assumptions Notes'!C$12</f>
        <v>0.1071</v>
      </c>
      <c r="F17029" s="15">
        <f t="shared" si="532"/>
        <v>2.8687925000000003E-2</v>
      </c>
      <c r="G17029" s="10">
        <f>IF(C17029&gt;'Assumptions Notes'!C$11,'Assumptions Notes'!C$11,C17029)</f>
        <v>96.43</v>
      </c>
      <c r="H17029" s="15">
        <f t="shared" si="533"/>
        <v>2.8687925000000003E-2</v>
      </c>
      <c r="I17029" s="2">
        <f>IF(C17029&gt;'Assumptions Notes'!C$11,-C17029*('Assumptions Notes'!C$13/(2*1000)),G17029*D17029)</f>
        <v>2.8687925000000003E-2</v>
      </c>
    </row>
    <row r="17030" spans="1:9" x14ac:dyDescent="0.2">
      <c r="A17030" s="5">
        <v>42906.75</v>
      </c>
      <c r="B17030" s="2">
        <v>1809.99</v>
      </c>
      <c r="C17030" s="10">
        <v>112.06</v>
      </c>
      <c r="D17030" s="8">
        <v>2.9999999999999997E-4</v>
      </c>
      <c r="E17030" s="13">
        <f>D17030*'Assumptions Notes'!C$12</f>
        <v>0.10799999999999998</v>
      </c>
      <c r="F17030" s="15">
        <f t="shared" si="532"/>
        <v>3.3617999999999995E-2</v>
      </c>
      <c r="G17030" s="10">
        <f>IF(C17030&gt;'Assumptions Notes'!C$11,'Assumptions Notes'!C$11,C17030)</f>
        <v>112.06</v>
      </c>
      <c r="H17030" s="15">
        <f t="shared" si="533"/>
        <v>3.3617999999999995E-2</v>
      </c>
      <c r="I17030" s="2">
        <f>IF(C17030&gt;'Assumptions Notes'!C$11,-C17030*('Assumptions Notes'!C$13/(2*1000)),G17030*D17030)</f>
        <v>3.3617999999999995E-2</v>
      </c>
    </row>
    <row r="17031" spans="1:9" x14ac:dyDescent="0.2">
      <c r="A17031" s="5">
        <v>42906.770833333336</v>
      </c>
      <c r="B17031" s="2">
        <v>1998.56</v>
      </c>
      <c r="C17031" s="10">
        <v>116.99</v>
      </c>
      <c r="D17031" s="8">
        <v>2.9999999999999997E-4</v>
      </c>
      <c r="E17031" s="13">
        <f>D17031*'Assumptions Notes'!C$12</f>
        <v>0.10799999999999998</v>
      </c>
      <c r="F17031" s="15">
        <f t="shared" si="532"/>
        <v>3.5096999999999996E-2</v>
      </c>
      <c r="G17031" s="10">
        <f>IF(C17031&gt;'Assumptions Notes'!C$11,'Assumptions Notes'!C$11,C17031)</f>
        <v>116.99</v>
      </c>
      <c r="H17031" s="15">
        <f t="shared" si="533"/>
        <v>3.5096999999999996E-2</v>
      </c>
      <c r="I17031" s="2">
        <f>IF(C17031&gt;'Assumptions Notes'!C$11,-C17031*('Assumptions Notes'!C$13/(2*1000)),G17031*D17031)</f>
        <v>3.5096999999999996E-2</v>
      </c>
    </row>
    <row r="17032" spans="1:9" x14ac:dyDescent="0.2">
      <c r="A17032" s="5">
        <v>42906.791666666664</v>
      </c>
      <c r="B17032" s="2">
        <v>2058.48</v>
      </c>
      <c r="C17032" s="10">
        <v>117.86</v>
      </c>
      <c r="D17032" s="8">
        <v>2.9999999999999997E-4</v>
      </c>
      <c r="E17032" s="13">
        <f>D17032*'Assumptions Notes'!C$12</f>
        <v>0.10799999999999998</v>
      </c>
      <c r="F17032" s="15">
        <f t="shared" si="532"/>
        <v>3.5357999999999994E-2</v>
      </c>
      <c r="G17032" s="10">
        <f>IF(C17032&gt;'Assumptions Notes'!C$11,'Assumptions Notes'!C$11,C17032)</f>
        <v>117.86</v>
      </c>
      <c r="H17032" s="15">
        <f t="shared" si="533"/>
        <v>3.5357999999999994E-2</v>
      </c>
      <c r="I17032" s="2">
        <f>IF(C17032&gt;'Assumptions Notes'!C$11,-C17032*('Assumptions Notes'!C$13/(2*1000)),G17032*D17032)</f>
        <v>3.5357999999999994E-2</v>
      </c>
    </row>
    <row r="17033" spans="1:9" x14ac:dyDescent="0.2">
      <c r="A17033" s="5">
        <v>42906.8125</v>
      </c>
      <c r="B17033" s="2">
        <v>2063.36</v>
      </c>
      <c r="C17033" s="10">
        <v>105.17</v>
      </c>
      <c r="D17033" s="8">
        <v>2.9750000000000002E-4</v>
      </c>
      <c r="E17033" s="13">
        <f>D17033*'Assumptions Notes'!C$12</f>
        <v>0.1071</v>
      </c>
      <c r="F17033" s="15">
        <f t="shared" si="532"/>
        <v>3.1288075000000005E-2</v>
      </c>
      <c r="G17033" s="10">
        <f>IF(C17033&gt;'Assumptions Notes'!C$11,'Assumptions Notes'!C$11,C17033)</f>
        <v>105.17</v>
      </c>
      <c r="H17033" s="15">
        <f t="shared" si="533"/>
        <v>3.1288075000000005E-2</v>
      </c>
      <c r="I17033" s="2">
        <f>IF(C17033&gt;'Assumptions Notes'!C$11,-C17033*('Assumptions Notes'!C$13/(2*1000)),G17033*D17033)</f>
        <v>3.1288075000000005E-2</v>
      </c>
    </row>
    <row r="17034" spans="1:9" x14ac:dyDescent="0.2">
      <c r="A17034" s="5">
        <v>42906.833333333336</v>
      </c>
      <c r="B17034" s="2">
        <v>2047.97</v>
      </c>
      <c r="C17034" s="10">
        <v>103.72</v>
      </c>
      <c r="D17034" s="8">
        <v>2.9500000000000001E-4</v>
      </c>
      <c r="E17034" s="13">
        <f>D17034*'Assumptions Notes'!C$12</f>
        <v>0.1062</v>
      </c>
      <c r="F17034" s="15">
        <f t="shared" si="532"/>
        <v>3.05974E-2</v>
      </c>
      <c r="G17034" s="10">
        <f>IF(C17034&gt;'Assumptions Notes'!C$11,'Assumptions Notes'!C$11,C17034)</f>
        <v>103.72</v>
      </c>
      <c r="H17034" s="15">
        <f t="shared" si="533"/>
        <v>3.05974E-2</v>
      </c>
      <c r="I17034" s="2">
        <f>IF(C17034&gt;'Assumptions Notes'!C$11,-C17034*('Assumptions Notes'!C$13/(2*1000)),G17034*D17034)</f>
        <v>3.05974E-2</v>
      </c>
    </row>
    <row r="17035" spans="1:9" x14ac:dyDescent="0.2">
      <c r="A17035" s="5">
        <v>42906.854166666664</v>
      </c>
      <c r="B17035" s="2">
        <v>2027.99</v>
      </c>
      <c r="C17035" s="10">
        <v>101.53</v>
      </c>
      <c r="D17035" s="8">
        <v>2.9E-4</v>
      </c>
      <c r="E17035" s="13">
        <f>D17035*'Assumptions Notes'!C$12</f>
        <v>0.10440000000000001</v>
      </c>
      <c r="F17035" s="15">
        <f t="shared" si="532"/>
        <v>2.94437E-2</v>
      </c>
      <c r="G17035" s="10">
        <f>IF(C17035&gt;'Assumptions Notes'!C$11,'Assumptions Notes'!C$11,C17035)</f>
        <v>101.53</v>
      </c>
      <c r="H17035" s="15">
        <f t="shared" si="533"/>
        <v>2.94437E-2</v>
      </c>
      <c r="I17035" s="2">
        <f>IF(C17035&gt;'Assumptions Notes'!C$11,-C17035*('Assumptions Notes'!C$13/(2*1000)),G17035*D17035)</f>
        <v>2.94437E-2</v>
      </c>
    </row>
    <row r="17036" spans="1:9" x14ac:dyDescent="0.2">
      <c r="A17036" s="5">
        <v>42906.875</v>
      </c>
      <c r="B17036" s="2">
        <v>1996.53</v>
      </c>
      <c r="C17036" s="10">
        <v>102.02</v>
      </c>
      <c r="D17036" s="8">
        <v>2.8499999999999999E-4</v>
      </c>
      <c r="E17036" s="13">
        <f>D17036*'Assumptions Notes'!C$12</f>
        <v>0.1026</v>
      </c>
      <c r="F17036" s="15">
        <f t="shared" si="532"/>
        <v>2.9075699999999996E-2</v>
      </c>
      <c r="G17036" s="10">
        <f>IF(C17036&gt;'Assumptions Notes'!C$11,'Assumptions Notes'!C$11,C17036)</f>
        <v>102.02</v>
      </c>
      <c r="H17036" s="15">
        <f t="shared" si="533"/>
        <v>2.9075699999999996E-2</v>
      </c>
      <c r="I17036" s="2">
        <f>IF(C17036&gt;'Assumptions Notes'!C$11,-C17036*('Assumptions Notes'!C$13/(2*1000)),G17036*D17036)</f>
        <v>2.9075699999999996E-2</v>
      </c>
    </row>
    <row r="17037" spans="1:9" x14ac:dyDescent="0.2">
      <c r="A17037" s="5">
        <v>42906.895833333336</v>
      </c>
      <c r="B17037" s="2">
        <v>1931.32</v>
      </c>
      <c r="C17037" s="10">
        <v>102.54</v>
      </c>
      <c r="D17037" s="8">
        <v>2.7E-4</v>
      </c>
      <c r="E17037" s="13">
        <f>D17037*'Assumptions Notes'!C$12</f>
        <v>9.7199999999999995E-2</v>
      </c>
      <c r="F17037" s="15">
        <f t="shared" si="532"/>
        <v>2.7685800000000003E-2</v>
      </c>
      <c r="G17037" s="10">
        <f>IF(C17037&gt;'Assumptions Notes'!C$11,'Assumptions Notes'!C$11,C17037)</f>
        <v>102.54</v>
      </c>
      <c r="H17037" s="15">
        <f t="shared" si="533"/>
        <v>2.7685800000000003E-2</v>
      </c>
      <c r="I17037" s="2">
        <f>IF(C17037&gt;'Assumptions Notes'!C$11,-C17037*('Assumptions Notes'!C$13/(2*1000)),G17037*D17037)</f>
        <v>2.7685800000000003E-2</v>
      </c>
    </row>
    <row r="17038" spans="1:9" x14ac:dyDescent="0.2">
      <c r="A17038" s="5">
        <v>42906.916666666664</v>
      </c>
      <c r="B17038" s="2">
        <v>1859.68</v>
      </c>
      <c r="C17038" s="10">
        <v>101.11</v>
      </c>
      <c r="D17038" s="8">
        <v>2.5500000000000002E-4</v>
      </c>
      <c r="E17038" s="13">
        <f>D17038*'Assumptions Notes'!C$12</f>
        <v>9.1800000000000007E-2</v>
      </c>
      <c r="F17038" s="15">
        <f t="shared" si="532"/>
        <v>2.5783050000000002E-2</v>
      </c>
      <c r="G17038" s="10">
        <f>IF(C17038&gt;'Assumptions Notes'!C$11,'Assumptions Notes'!C$11,C17038)</f>
        <v>101.11</v>
      </c>
      <c r="H17038" s="15">
        <f t="shared" si="533"/>
        <v>2.5783050000000002E-2</v>
      </c>
      <c r="I17038" s="2">
        <f>IF(C17038&gt;'Assumptions Notes'!C$11,-C17038*('Assumptions Notes'!C$13/(2*1000)),G17038*D17038)</f>
        <v>2.5783050000000002E-2</v>
      </c>
    </row>
    <row r="17039" spans="1:9" x14ac:dyDescent="0.2">
      <c r="A17039" s="5">
        <v>42906.9375</v>
      </c>
      <c r="B17039" s="2">
        <v>1764.18</v>
      </c>
      <c r="C17039" s="10">
        <v>105.31</v>
      </c>
      <c r="D17039" s="8">
        <v>2.1250000000000002E-4</v>
      </c>
      <c r="E17039" s="13">
        <f>D17039*'Assumptions Notes'!C$12</f>
        <v>7.6500000000000012E-2</v>
      </c>
      <c r="F17039" s="15">
        <f t="shared" si="532"/>
        <v>2.2378375000000002E-2</v>
      </c>
      <c r="G17039" s="10">
        <f>IF(C17039&gt;'Assumptions Notes'!C$11,'Assumptions Notes'!C$11,C17039)</f>
        <v>105.31</v>
      </c>
      <c r="H17039" s="15">
        <f t="shared" si="533"/>
        <v>2.2378375000000002E-2</v>
      </c>
      <c r="I17039" s="2">
        <f>IF(C17039&gt;'Assumptions Notes'!C$11,-C17039*('Assumptions Notes'!C$13/(2*1000)),G17039*D17039)</f>
        <v>2.2378375000000002E-2</v>
      </c>
    </row>
    <row r="17040" spans="1:9" x14ac:dyDescent="0.2">
      <c r="A17040" s="5">
        <v>42906.958333333336</v>
      </c>
      <c r="B17040" s="2">
        <v>1663.09</v>
      </c>
      <c r="C17040" s="10">
        <v>100.3</v>
      </c>
      <c r="D17040" s="8">
        <v>1.7000000000000001E-4</v>
      </c>
      <c r="E17040" s="13">
        <f>D17040*'Assumptions Notes'!C$12</f>
        <v>6.1200000000000004E-2</v>
      </c>
      <c r="F17040" s="15">
        <f t="shared" si="532"/>
        <v>1.7051E-2</v>
      </c>
      <c r="G17040" s="10">
        <f>IF(C17040&gt;'Assumptions Notes'!C$11,'Assumptions Notes'!C$11,C17040)</f>
        <v>100.3</v>
      </c>
      <c r="H17040" s="15">
        <f t="shared" si="533"/>
        <v>1.7051E-2</v>
      </c>
      <c r="I17040" s="2">
        <f>IF(C17040&gt;'Assumptions Notes'!C$11,-C17040*('Assumptions Notes'!C$13/(2*1000)),G17040*D17040)</f>
        <v>1.7051E-2</v>
      </c>
    </row>
    <row r="17041" spans="1:9" x14ac:dyDescent="0.2">
      <c r="A17041" s="5">
        <v>42906.979166666664</v>
      </c>
      <c r="B17041" s="2">
        <v>1591.81</v>
      </c>
      <c r="C17041" s="10">
        <v>108.55</v>
      </c>
      <c r="D17041" s="8">
        <v>1.5000000000000001E-4</v>
      </c>
      <c r="E17041" s="13">
        <f>D17041*'Assumptions Notes'!C$12</f>
        <v>5.4000000000000006E-2</v>
      </c>
      <c r="F17041" s="15">
        <f t="shared" si="532"/>
        <v>1.6282500000000002E-2</v>
      </c>
      <c r="G17041" s="10">
        <f>IF(C17041&gt;'Assumptions Notes'!C$11,'Assumptions Notes'!C$11,C17041)</f>
        <v>108.55</v>
      </c>
      <c r="H17041" s="15">
        <f t="shared" si="533"/>
        <v>1.6282500000000002E-2</v>
      </c>
      <c r="I17041" s="2">
        <f>IF(C17041&gt;'Assumptions Notes'!C$11,-C17041*('Assumptions Notes'!C$13/(2*1000)),G17041*D17041)</f>
        <v>1.6282500000000002E-2</v>
      </c>
    </row>
    <row r="17042" spans="1:9" x14ac:dyDescent="0.2">
      <c r="A17042" s="5">
        <v>42907</v>
      </c>
      <c r="B17042" s="2">
        <v>1768.17</v>
      </c>
      <c r="C17042" s="10">
        <v>124.93</v>
      </c>
      <c r="D17042" s="8">
        <v>1.2999999999999999E-4</v>
      </c>
      <c r="E17042" s="13">
        <f>D17042*'Assumptions Notes'!C$12</f>
        <v>4.6799999999999994E-2</v>
      </c>
      <c r="F17042" s="15">
        <f t="shared" si="532"/>
        <v>1.6240899999999999E-2</v>
      </c>
      <c r="G17042" s="10">
        <f>IF(C17042&gt;'Assumptions Notes'!C$11,'Assumptions Notes'!C$11,C17042)</f>
        <v>120</v>
      </c>
      <c r="H17042" s="15">
        <f t="shared" si="533"/>
        <v>1.5599999999999999E-2</v>
      </c>
      <c r="I17042" s="2">
        <f>IF(C17042&gt;'Assumptions Notes'!C$11,-C17042*('Assumptions Notes'!C$13/(2*1000)),G17042*D17042)</f>
        <v>-6.2465000000000007E-2</v>
      </c>
    </row>
    <row r="17043" spans="1:9" x14ac:dyDescent="0.2">
      <c r="A17043" s="5">
        <v>42907.020833333336</v>
      </c>
      <c r="B17043" s="2">
        <v>1647.25</v>
      </c>
      <c r="C17043" s="10">
        <v>108.41</v>
      </c>
      <c r="D17043" s="8">
        <v>1.175E-4</v>
      </c>
      <c r="E17043" s="13">
        <f>D17043*'Assumptions Notes'!C$12</f>
        <v>4.2299999999999997E-2</v>
      </c>
      <c r="F17043" s="15">
        <f t="shared" si="532"/>
        <v>1.2738174999999999E-2</v>
      </c>
      <c r="G17043" s="10">
        <f>IF(C17043&gt;'Assumptions Notes'!C$11,'Assumptions Notes'!C$11,C17043)</f>
        <v>108.41</v>
      </c>
      <c r="H17043" s="15">
        <f t="shared" si="533"/>
        <v>1.2738174999999999E-2</v>
      </c>
      <c r="I17043" s="2">
        <f>IF(C17043&gt;'Assumptions Notes'!C$11,-C17043*('Assumptions Notes'!C$13/(2*1000)),G17043*D17043)</f>
        <v>1.2738174999999999E-2</v>
      </c>
    </row>
    <row r="17044" spans="1:9" x14ac:dyDescent="0.2">
      <c r="A17044" s="5">
        <v>42907.041666666664</v>
      </c>
      <c r="B17044" s="2">
        <v>1563.63</v>
      </c>
      <c r="C17044" s="10">
        <v>108.98</v>
      </c>
      <c r="D17044" s="8">
        <v>1.05E-4</v>
      </c>
      <c r="E17044" s="13">
        <f>D17044*'Assumptions Notes'!C$12</f>
        <v>3.78E-2</v>
      </c>
      <c r="F17044" s="15">
        <f t="shared" si="532"/>
        <v>1.1442900000000001E-2</v>
      </c>
      <c r="G17044" s="10">
        <f>IF(C17044&gt;'Assumptions Notes'!C$11,'Assumptions Notes'!C$11,C17044)</f>
        <v>108.98</v>
      </c>
      <c r="H17044" s="15">
        <f t="shared" si="533"/>
        <v>1.1442900000000001E-2</v>
      </c>
      <c r="I17044" s="2">
        <f>IF(C17044&gt;'Assumptions Notes'!C$11,-C17044*('Assumptions Notes'!C$13/(2*1000)),G17044*D17044)</f>
        <v>1.1442900000000001E-2</v>
      </c>
    </row>
    <row r="17045" spans="1:9" x14ac:dyDescent="0.2">
      <c r="A17045" s="5">
        <v>42907.0625</v>
      </c>
      <c r="B17045" s="2">
        <v>1460.06</v>
      </c>
      <c r="C17045" s="10">
        <v>94.97</v>
      </c>
      <c r="D17045" s="8">
        <v>1.025E-4</v>
      </c>
      <c r="E17045" s="13">
        <f>D17045*'Assumptions Notes'!C$12</f>
        <v>3.6900000000000002E-2</v>
      </c>
      <c r="F17045" s="15">
        <f t="shared" si="532"/>
        <v>9.7344249999999997E-3</v>
      </c>
      <c r="G17045" s="10">
        <f>IF(C17045&gt;'Assumptions Notes'!C$11,'Assumptions Notes'!C$11,C17045)</f>
        <v>94.97</v>
      </c>
      <c r="H17045" s="15">
        <f t="shared" si="533"/>
        <v>9.7344249999999997E-3</v>
      </c>
      <c r="I17045" s="2">
        <f>IF(C17045&gt;'Assumptions Notes'!C$11,-C17045*('Assumptions Notes'!C$13/(2*1000)),G17045*D17045)</f>
        <v>9.7344249999999997E-3</v>
      </c>
    </row>
    <row r="17046" spans="1:9" x14ac:dyDescent="0.2">
      <c r="A17046" s="5">
        <v>42907.083333333336</v>
      </c>
      <c r="B17046" s="2">
        <v>1384.23</v>
      </c>
      <c r="C17046" s="10">
        <v>91.32</v>
      </c>
      <c r="D17046" s="8">
        <v>1E-4</v>
      </c>
      <c r="E17046" s="13">
        <f>D17046*'Assumptions Notes'!C$12</f>
        <v>3.6000000000000004E-2</v>
      </c>
      <c r="F17046" s="15">
        <f t="shared" si="532"/>
        <v>9.1319999999999995E-3</v>
      </c>
      <c r="G17046" s="10">
        <f>IF(C17046&gt;'Assumptions Notes'!C$11,'Assumptions Notes'!C$11,C17046)</f>
        <v>91.32</v>
      </c>
      <c r="H17046" s="15">
        <f t="shared" si="533"/>
        <v>9.1319999999999995E-3</v>
      </c>
      <c r="I17046" s="2">
        <f>IF(C17046&gt;'Assumptions Notes'!C$11,-C17046*('Assumptions Notes'!C$13/(2*1000)),G17046*D17046)</f>
        <v>9.1319999999999995E-3</v>
      </c>
    </row>
    <row r="17047" spans="1:9" x14ac:dyDescent="0.2">
      <c r="A17047" s="5">
        <v>42907.104166666664</v>
      </c>
      <c r="B17047" s="2">
        <v>1322.99</v>
      </c>
      <c r="C17047" s="10">
        <v>90.48</v>
      </c>
      <c r="D17047" s="8">
        <v>9.8750000000000002E-5</v>
      </c>
      <c r="E17047" s="13">
        <f>D17047*'Assumptions Notes'!C$12</f>
        <v>3.5549999999999998E-2</v>
      </c>
      <c r="F17047" s="15">
        <f t="shared" si="532"/>
        <v>8.9349000000000008E-3</v>
      </c>
      <c r="G17047" s="10">
        <f>IF(C17047&gt;'Assumptions Notes'!C$11,'Assumptions Notes'!C$11,C17047)</f>
        <v>90.48</v>
      </c>
      <c r="H17047" s="15">
        <f t="shared" si="533"/>
        <v>8.9349000000000008E-3</v>
      </c>
      <c r="I17047" s="2">
        <f>IF(C17047&gt;'Assumptions Notes'!C$11,-C17047*('Assumptions Notes'!C$13/(2*1000)),G17047*D17047)</f>
        <v>8.9349000000000008E-3</v>
      </c>
    </row>
    <row r="17048" spans="1:9" x14ac:dyDescent="0.2">
      <c r="A17048" s="5">
        <v>42907.125</v>
      </c>
      <c r="B17048" s="2">
        <v>1298.01</v>
      </c>
      <c r="C17048" s="10">
        <v>87.21</v>
      </c>
      <c r="D17048" s="8">
        <v>9.7499999999999998E-5</v>
      </c>
      <c r="E17048" s="13">
        <f>D17048*'Assumptions Notes'!C$12</f>
        <v>3.5099999999999999E-2</v>
      </c>
      <c r="F17048" s="15">
        <f t="shared" si="532"/>
        <v>8.5029749999999994E-3</v>
      </c>
      <c r="G17048" s="10">
        <f>IF(C17048&gt;'Assumptions Notes'!C$11,'Assumptions Notes'!C$11,C17048)</f>
        <v>87.21</v>
      </c>
      <c r="H17048" s="15">
        <f t="shared" si="533"/>
        <v>8.5029749999999994E-3</v>
      </c>
      <c r="I17048" s="2">
        <f>IF(C17048&gt;'Assumptions Notes'!C$11,-C17048*('Assumptions Notes'!C$13/(2*1000)),G17048*D17048)</f>
        <v>8.5029749999999994E-3</v>
      </c>
    </row>
    <row r="17049" spans="1:9" x14ac:dyDescent="0.2">
      <c r="A17049" s="5">
        <v>42907.145833333336</v>
      </c>
      <c r="B17049" s="2">
        <v>1267.8499999999999</v>
      </c>
      <c r="C17049" s="10">
        <v>88.42</v>
      </c>
      <c r="D17049" s="8">
        <v>9.6250000000000009E-5</v>
      </c>
      <c r="E17049" s="13">
        <f>D17049*'Assumptions Notes'!C$12</f>
        <v>3.465E-2</v>
      </c>
      <c r="F17049" s="15">
        <f t="shared" si="532"/>
        <v>8.5104250000000003E-3</v>
      </c>
      <c r="G17049" s="10">
        <f>IF(C17049&gt;'Assumptions Notes'!C$11,'Assumptions Notes'!C$11,C17049)</f>
        <v>88.42</v>
      </c>
      <c r="H17049" s="15">
        <f t="shared" si="533"/>
        <v>8.5104250000000003E-3</v>
      </c>
      <c r="I17049" s="2">
        <f>IF(C17049&gt;'Assumptions Notes'!C$11,-C17049*('Assumptions Notes'!C$13/(2*1000)),G17049*D17049)</f>
        <v>8.5104250000000003E-3</v>
      </c>
    </row>
    <row r="17050" spans="1:9" x14ac:dyDescent="0.2">
      <c r="A17050" s="5">
        <v>42907.166666666664</v>
      </c>
      <c r="B17050" s="2">
        <v>1238.8399999999999</v>
      </c>
      <c r="C17050" s="10">
        <v>86.23</v>
      </c>
      <c r="D17050" s="8">
        <v>9.5000000000000005E-5</v>
      </c>
      <c r="E17050" s="13">
        <f>D17050*'Assumptions Notes'!C$12</f>
        <v>3.4200000000000001E-2</v>
      </c>
      <c r="F17050" s="15">
        <f t="shared" si="532"/>
        <v>8.1918500000000005E-3</v>
      </c>
      <c r="G17050" s="10">
        <f>IF(C17050&gt;'Assumptions Notes'!C$11,'Assumptions Notes'!C$11,C17050)</f>
        <v>86.23</v>
      </c>
      <c r="H17050" s="15">
        <f t="shared" si="533"/>
        <v>8.1918500000000005E-3</v>
      </c>
      <c r="I17050" s="2">
        <f>IF(C17050&gt;'Assumptions Notes'!C$11,-C17050*('Assumptions Notes'!C$13/(2*1000)),G17050*D17050)</f>
        <v>8.1918500000000005E-3</v>
      </c>
    </row>
    <row r="17051" spans="1:9" x14ac:dyDescent="0.2">
      <c r="A17051" s="5">
        <v>42907.1875</v>
      </c>
      <c r="B17051" s="2">
        <v>1240.3599999999999</v>
      </c>
      <c r="C17051" s="10">
        <v>93.73</v>
      </c>
      <c r="D17051" s="8">
        <v>9.6250000000000009E-5</v>
      </c>
      <c r="E17051" s="13">
        <f>D17051*'Assumptions Notes'!C$12</f>
        <v>3.465E-2</v>
      </c>
      <c r="F17051" s="15">
        <f t="shared" si="532"/>
        <v>9.0215125000000004E-3</v>
      </c>
      <c r="G17051" s="10">
        <f>IF(C17051&gt;'Assumptions Notes'!C$11,'Assumptions Notes'!C$11,C17051)</f>
        <v>93.73</v>
      </c>
      <c r="H17051" s="15">
        <f t="shared" si="533"/>
        <v>9.0215125000000004E-3</v>
      </c>
      <c r="I17051" s="2">
        <f>IF(C17051&gt;'Assumptions Notes'!C$11,-C17051*('Assumptions Notes'!C$13/(2*1000)),G17051*D17051)</f>
        <v>9.0215125000000004E-3</v>
      </c>
    </row>
    <row r="17052" spans="1:9" x14ac:dyDescent="0.2">
      <c r="A17052" s="5">
        <v>42907.208333333336</v>
      </c>
      <c r="B17052" s="2">
        <v>1241.77</v>
      </c>
      <c r="C17052" s="10">
        <v>96.5</v>
      </c>
      <c r="D17052" s="8">
        <v>9.7499999999999998E-5</v>
      </c>
      <c r="E17052" s="13">
        <f>D17052*'Assumptions Notes'!C$12</f>
        <v>3.5099999999999999E-2</v>
      </c>
      <c r="F17052" s="15">
        <f t="shared" si="532"/>
        <v>9.4087500000000004E-3</v>
      </c>
      <c r="G17052" s="10">
        <f>IF(C17052&gt;'Assumptions Notes'!C$11,'Assumptions Notes'!C$11,C17052)</f>
        <v>96.5</v>
      </c>
      <c r="H17052" s="15">
        <f t="shared" si="533"/>
        <v>9.4087500000000004E-3</v>
      </c>
      <c r="I17052" s="2">
        <f>IF(C17052&gt;'Assumptions Notes'!C$11,-C17052*('Assumptions Notes'!C$13/(2*1000)),G17052*D17052)</f>
        <v>9.4087500000000004E-3</v>
      </c>
    </row>
    <row r="17053" spans="1:9" x14ac:dyDescent="0.2">
      <c r="A17053" s="5">
        <v>42907.229166666664</v>
      </c>
      <c r="B17053" s="2">
        <v>1271.97</v>
      </c>
      <c r="C17053" s="10">
        <v>105.19</v>
      </c>
      <c r="D17053" s="8">
        <v>1.15E-4</v>
      </c>
      <c r="E17053" s="13">
        <f>D17053*'Assumptions Notes'!C$12</f>
        <v>4.1399999999999999E-2</v>
      </c>
      <c r="F17053" s="15">
        <f t="shared" si="532"/>
        <v>1.2096849999999999E-2</v>
      </c>
      <c r="G17053" s="10">
        <f>IF(C17053&gt;'Assumptions Notes'!C$11,'Assumptions Notes'!C$11,C17053)</f>
        <v>105.19</v>
      </c>
      <c r="H17053" s="15">
        <f t="shared" si="533"/>
        <v>1.2096849999999999E-2</v>
      </c>
      <c r="I17053" s="2">
        <f>IF(C17053&gt;'Assumptions Notes'!C$11,-C17053*('Assumptions Notes'!C$13/(2*1000)),G17053*D17053)</f>
        <v>1.2096849999999999E-2</v>
      </c>
    </row>
    <row r="17054" spans="1:9" x14ac:dyDescent="0.2">
      <c r="A17054" s="5">
        <v>42907.25</v>
      </c>
      <c r="B17054" s="2">
        <v>1340.83</v>
      </c>
      <c r="C17054" s="10">
        <v>100.38</v>
      </c>
      <c r="D17054" s="8">
        <v>1.325E-4</v>
      </c>
      <c r="E17054" s="13">
        <f>D17054*'Assumptions Notes'!C$12</f>
        <v>4.7699999999999999E-2</v>
      </c>
      <c r="F17054" s="15">
        <f t="shared" si="532"/>
        <v>1.3300349999999999E-2</v>
      </c>
      <c r="G17054" s="10">
        <f>IF(C17054&gt;'Assumptions Notes'!C$11,'Assumptions Notes'!C$11,C17054)</f>
        <v>100.38</v>
      </c>
      <c r="H17054" s="15">
        <f t="shared" si="533"/>
        <v>1.3300349999999999E-2</v>
      </c>
      <c r="I17054" s="2">
        <f>IF(C17054&gt;'Assumptions Notes'!C$11,-C17054*('Assumptions Notes'!C$13/(2*1000)),G17054*D17054)</f>
        <v>1.3300349999999999E-2</v>
      </c>
    </row>
    <row r="17055" spans="1:9" x14ac:dyDescent="0.2">
      <c r="A17055" s="5">
        <v>42907.270833333336</v>
      </c>
      <c r="B17055" s="2">
        <v>1413.6</v>
      </c>
      <c r="C17055" s="10">
        <v>107.4</v>
      </c>
      <c r="D17055" s="8">
        <v>1.6249999999999999E-4</v>
      </c>
      <c r="E17055" s="13">
        <f>D17055*'Assumptions Notes'!C$12</f>
        <v>5.8499999999999996E-2</v>
      </c>
      <c r="F17055" s="15">
        <f t="shared" si="532"/>
        <v>1.7452499999999999E-2</v>
      </c>
      <c r="G17055" s="10">
        <f>IF(C17055&gt;'Assumptions Notes'!C$11,'Assumptions Notes'!C$11,C17055)</f>
        <v>107.4</v>
      </c>
      <c r="H17055" s="15">
        <f t="shared" si="533"/>
        <v>1.7452499999999999E-2</v>
      </c>
      <c r="I17055" s="2">
        <f>IF(C17055&gt;'Assumptions Notes'!C$11,-C17055*('Assumptions Notes'!C$13/(2*1000)),G17055*D17055)</f>
        <v>1.7452499999999999E-2</v>
      </c>
    </row>
    <row r="17056" spans="1:9" x14ac:dyDescent="0.2">
      <c r="A17056" s="5">
        <v>42907.291666666664</v>
      </c>
      <c r="B17056" s="2">
        <v>1571.25</v>
      </c>
      <c r="C17056" s="10">
        <v>200.39</v>
      </c>
      <c r="D17056" s="8">
        <v>1.9249999999999999E-4</v>
      </c>
      <c r="E17056" s="13">
        <f>D17056*'Assumptions Notes'!C$12</f>
        <v>6.93E-2</v>
      </c>
      <c r="F17056" s="15">
        <f t="shared" si="532"/>
        <v>3.8575074999999993E-2</v>
      </c>
      <c r="G17056" s="10">
        <f>IF(C17056&gt;'Assumptions Notes'!C$11,'Assumptions Notes'!C$11,C17056)</f>
        <v>120</v>
      </c>
      <c r="H17056" s="15">
        <f t="shared" si="533"/>
        <v>2.3099999999999999E-2</v>
      </c>
      <c r="I17056" s="2">
        <f>IF(C17056&gt;'Assumptions Notes'!C$11,-C17056*('Assumptions Notes'!C$13/(2*1000)),G17056*D17056)</f>
        <v>-0.10019499999999999</v>
      </c>
    </row>
    <row r="17057" spans="1:9" x14ac:dyDescent="0.2">
      <c r="A17057" s="5">
        <v>42907.3125</v>
      </c>
      <c r="B17057" s="2">
        <v>1702.76</v>
      </c>
      <c r="C17057" s="10">
        <v>118.5</v>
      </c>
      <c r="D17057" s="8">
        <v>2.0875000000000001E-4</v>
      </c>
      <c r="E17057" s="13">
        <f>D17057*'Assumptions Notes'!C$12</f>
        <v>7.5150000000000008E-2</v>
      </c>
      <c r="F17057" s="15">
        <f t="shared" si="532"/>
        <v>2.4736875000000002E-2</v>
      </c>
      <c r="G17057" s="10">
        <f>IF(C17057&gt;'Assumptions Notes'!C$11,'Assumptions Notes'!C$11,C17057)</f>
        <v>118.5</v>
      </c>
      <c r="H17057" s="15">
        <f t="shared" si="533"/>
        <v>2.4736875000000002E-2</v>
      </c>
      <c r="I17057" s="2">
        <f>IF(C17057&gt;'Assumptions Notes'!C$11,-C17057*('Assumptions Notes'!C$13/(2*1000)),G17057*D17057)</f>
        <v>2.4736875000000002E-2</v>
      </c>
    </row>
    <row r="17058" spans="1:9" x14ac:dyDescent="0.2">
      <c r="A17058" s="5">
        <v>42907.333333333336</v>
      </c>
      <c r="B17058" s="2">
        <v>1862.68</v>
      </c>
      <c r="C17058" s="10">
        <v>123.1</v>
      </c>
      <c r="D17058" s="8">
        <v>2.2499999999999999E-4</v>
      </c>
      <c r="E17058" s="13">
        <f>D17058*'Assumptions Notes'!C$12</f>
        <v>8.1000000000000003E-2</v>
      </c>
      <c r="F17058" s="15">
        <f t="shared" si="532"/>
        <v>2.7697499999999996E-2</v>
      </c>
      <c r="G17058" s="10">
        <f>IF(C17058&gt;'Assumptions Notes'!C$11,'Assumptions Notes'!C$11,C17058)</f>
        <v>120</v>
      </c>
      <c r="H17058" s="15">
        <f t="shared" si="533"/>
        <v>2.7E-2</v>
      </c>
      <c r="I17058" s="2">
        <f>IF(C17058&gt;'Assumptions Notes'!C$11,-C17058*('Assumptions Notes'!C$13/(2*1000)),G17058*D17058)</f>
        <v>-6.1550000000000001E-2</v>
      </c>
    </row>
    <row r="17059" spans="1:9" x14ac:dyDescent="0.2">
      <c r="A17059" s="5">
        <v>42907.354166666664</v>
      </c>
      <c r="B17059" s="2">
        <v>1972.24</v>
      </c>
      <c r="C17059" s="10">
        <v>120.86</v>
      </c>
      <c r="D17059" s="8">
        <v>2.2625E-4</v>
      </c>
      <c r="E17059" s="13">
        <f>D17059*'Assumptions Notes'!C$12</f>
        <v>8.1449999999999995E-2</v>
      </c>
      <c r="F17059" s="15">
        <f t="shared" si="532"/>
        <v>2.7344574999999999E-2</v>
      </c>
      <c r="G17059" s="10">
        <f>IF(C17059&gt;'Assumptions Notes'!C$11,'Assumptions Notes'!C$11,C17059)</f>
        <v>120</v>
      </c>
      <c r="H17059" s="15">
        <f t="shared" si="533"/>
        <v>2.7150000000000001E-2</v>
      </c>
      <c r="I17059" s="2">
        <f>IF(C17059&gt;'Assumptions Notes'!C$11,-C17059*('Assumptions Notes'!C$13/(2*1000)),G17059*D17059)</f>
        <v>-6.0429999999999998E-2</v>
      </c>
    </row>
    <row r="17060" spans="1:9" x14ac:dyDescent="0.2">
      <c r="A17060" s="5">
        <v>42907.375</v>
      </c>
      <c r="B17060" s="2">
        <v>1933.44</v>
      </c>
      <c r="C17060" s="10">
        <v>114.75</v>
      </c>
      <c r="D17060" s="8">
        <v>2.275E-4</v>
      </c>
      <c r="E17060" s="13">
        <f>D17060*'Assumptions Notes'!C$12</f>
        <v>8.1900000000000001E-2</v>
      </c>
      <c r="F17060" s="15">
        <f t="shared" si="532"/>
        <v>2.6105625E-2</v>
      </c>
      <c r="G17060" s="10">
        <f>IF(C17060&gt;'Assumptions Notes'!C$11,'Assumptions Notes'!C$11,C17060)</f>
        <v>114.75</v>
      </c>
      <c r="H17060" s="15">
        <f t="shared" si="533"/>
        <v>2.6105625E-2</v>
      </c>
      <c r="I17060" s="2">
        <f>IF(C17060&gt;'Assumptions Notes'!C$11,-C17060*('Assumptions Notes'!C$13/(2*1000)),G17060*D17060)</f>
        <v>2.6105625E-2</v>
      </c>
    </row>
    <row r="17061" spans="1:9" x14ac:dyDescent="0.2">
      <c r="A17061" s="5">
        <v>42907.395833333336</v>
      </c>
      <c r="B17061" s="2">
        <v>1859.94</v>
      </c>
      <c r="C17061" s="10">
        <v>117.39</v>
      </c>
      <c r="D17061" s="8">
        <v>2.1875E-4</v>
      </c>
      <c r="E17061" s="13">
        <f>D17061*'Assumptions Notes'!C$12</f>
        <v>7.8750000000000001E-2</v>
      </c>
      <c r="F17061" s="15">
        <f t="shared" si="532"/>
        <v>2.5679062500000002E-2</v>
      </c>
      <c r="G17061" s="10">
        <f>IF(C17061&gt;'Assumptions Notes'!C$11,'Assumptions Notes'!C$11,C17061)</f>
        <v>117.39</v>
      </c>
      <c r="H17061" s="15">
        <f t="shared" si="533"/>
        <v>2.5679062500000002E-2</v>
      </c>
      <c r="I17061" s="2">
        <f>IF(C17061&gt;'Assumptions Notes'!C$11,-C17061*('Assumptions Notes'!C$13/(2*1000)),G17061*D17061)</f>
        <v>2.5679062500000002E-2</v>
      </c>
    </row>
    <row r="17062" spans="1:9" x14ac:dyDescent="0.2">
      <c r="A17062" s="5">
        <v>42907.416666666664</v>
      </c>
      <c r="B17062" s="2">
        <v>1777.07</v>
      </c>
      <c r="C17062" s="10">
        <v>160.79</v>
      </c>
      <c r="D17062" s="8">
        <v>2.1000000000000001E-4</v>
      </c>
      <c r="E17062" s="13">
        <f>D17062*'Assumptions Notes'!C$12</f>
        <v>7.5600000000000001E-2</v>
      </c>
      <c r="F17062" s="15">
        <f t="shared" si="532"/>
        <v>3.3765900000000001E-2</v>
      </c>
      <c r="G17062" s="10">
        <f>IF(C17062&gt;'Assumptions Notes'!C$11,'Assumptions Notes'!C$11,C17062)</f>
        <v>120</v>
      </c>
      <c r="H17062" s="15">
        <f t="shared" si="533"/>
        <v>2.52E-2</v>
      </c>
      <c r="I17062" s="2">
        <f>IF(C17062&gt;'Assumptions Notes'!C$11,-C17062*('Assumptions Notes'!C$13/(2*1000)),G17062*D17062)</f>
        <v>-8.0394999999999994E-2</v>
      </c>
    </row>
    <row r="17063" spans="1:9" x14ac:dyDescent="0.2">
      <c r="A17063" s="5">
        <v>42907.4375</v>
      </c>
      <c r="B17063" s="2">
        <v>1646.17</v>
      </c>
      <c r="C17063" s="10">
        <v>108.67</v>
      </c>
      <c r="D17063" s="8">
        <v>2.075E-4</v>
      </c>
      <c r="E17063" s="13">
        <f>D17063*'Assumptions Notes'!C$12</f>
        <v>7.4700000000000003E-2</v>
      </c>
      <c r="F17063" s="15">
        <f t="shared" si="532"/>
        <v>2.2549025E-2</v>
      </c>
      <c r="G17063" s="10">
        <f>IF(C17063&gt;'Assumptions Notes'!C$11,'Assumptions Notes'!C$11,C17063)</f>
        <v>108.67</v>
      </c>
      <c r="H17063" s="15">
        <f t="shared" si="533"/>
        <v>2.2549025E-2</v>
      </c>
      <c r="I17063" s="2">
        <f>IF(C17063&gt;'Assumptions Notes'!C$11,-C17063*('Assumptions Notes'!C$13/(2*1000)),G17063*D17063)</f>
        <v>2.2549025E-2</v>
      </c>
    </row>
    <row r="17064" spans="1:9" x14ac:dyDescent="0.2">
      <c r="A17064" s="5">
        <v>42907.458333333336</v>
      </c>
      <c r="B17064" s="2">
        <v>1542.75</v>
      </c>
      <c r="C17064" s="10">
        <v>107.44</v>
      </c>
      <c r="D17064" s="8">
        <v>2.05E-4</v>
      </c>
      <c r="E17064" s="13">
        <f>D17064*'Assumptions Notes'!C$12</f>
        <v>7.3800000000000004E-2</v>
      </c>
      <c r="F17064" s="15">
        <f t="shared" si="532"/>
        <v>2.2025199999999998E-2</v>
      </c>
      <c r="G17064" s="10">
        <f>IF(C17064&gt;'Assumptions Notes'!C$11,'Assumptions Notes'!C$11,C17064)</f>
        <v>107.44</v>
      </c>
      <c r="H17064" s="15">
        <f t="shared" si="533"/>
        <v>2.2025199999999998E-2</v>
      </c>
      <c r="I17064" s="2">
        <f>IF(C17064&gt;'Assumptions Notes'!C$11,-C17064*('Assumptions Notes'!C$13/(2*1000)),G17064*D17064)</f>
        <v>2.2025199999999998E-2</v>
      </c>
    </row>
    <row r="17065" spans="1:9" x14ac:dyDescent="0.2">
      <c r="A17065" s="5">
        <v>42907.479166666664</v>
      </c>
      <c r="B17065" s="2">
        <v>1445.91</v>
      </c>
      <c r="C17065" s="10">
        <v>100.19</v>
      </c>
      <c r="D17065" s="8">
        <v>2.1499999999999999E-4</v>
      </c>
      <c r="E17065" s="13">
        <f>D17065*'Assumptions Notes'!C$12</f>
        <v>7.7399999999999997E-2</v>
      </c>
      <c r="F17065" s="15">
        <f t="shared" si="532"/>
        <v>2.154085E-2</v>
      </c>
      <c r="G17065" s="10">
        <f>IF(C17065&gt;'Assumptions Notes'!C$11,'Assumptions Notes'!C$11,C17065)</f>
        <v>100.19</v>
      </c>
      <c r="H17065" s="15">
        <f t="shared" si="533"/>
        <v>2.154085E-2</v>
      </c>
      <c r="I17065" s="2">
        <f>IF(C17065&gt;'Assumptions Notes'!C$11,-C17065*('Assumptions Notes'!C$13/(2*1000)),G17065*D17065)</f>
        <v>2.154085E-2</v>
      </c>
    </row>
    <row r="17066" spans="1:9" x14ac:dyDescent="0.2">
      <c r="A17066" s="5">
        <v>42907.5</v>
      </c>
      <c r="B17066" s="2">
        <v>1402.14</v>
      </c>
      <c r="C17066" s="10">
        <v>98.64</v>
      </c>
      <c r="D17066" s="8">
        <v>2.2499999999999999E-4</v>
      </c>
      <c r="E17066" s="13">
        <f>D17066*'Assumptions Notes'!C$12</f>
        <v>8.1000000000000003E-2</v>
      </c>
      <c r="F17066" s="15">
        <f t="shared" si="532"/>
        <v>2.2193999999999998E-2</v>
      </c>
      <c r="G17066" s="10">
        <f>IF(C17066&gt;'Assumptions Notes'!C$11,'Assumptions Notes'!C$11,C17066)</f>
        <v>98.64</v>
      </c>
      <c r="H17066" s="15">
        <f t="shared" si="533"/>
        <v>2.2193999999999998E-2</v>
      </c>
      <c r="I17066" s="2">
        <f>IF(C17066&gt;'Assumptions Notes'!C$11,-C17066*('Assumptions Notes'!C$13/(2*1000)),G17066*D17066)</f>
        <v>2.2193999999999998E-2</v>
      </c>
    </row>
    <row r="17067" spans="1:9" x14ac:dyDescent="0.2">
      <c r="A17067" s="5">
        <v>42907.520833333336</v>
      </c>
      <c r="B17067" s="2">
        <v>1371.86</v>
      </c>
      <c r="C17067" s="10">
        <v>95.7</v>
      </c>
      <c r="D17067" s="8">
        <v>2.1250000000000002E-4</v>
      </c>
      <c r="E17067" s="13">
        <f>D17067*'Assumptions Notes'!C$12</f>
        <v>7.6500000000000012E-2</v>
      </c>
      <c r="F17067" s="15">
        <f t="shared" si="532"/>
        <v>2.0336250000000004E-2</v>
      </c>
      <c r="G17067" s="10">
        <f>IF(C17067&gt;'Assumptions Notes'!C$11,'Assumptions Notes'!C$11,C17067)</f>
        <v>95.7</v>
      </c>
      <c r="H17067" s="15">
        <f t="shared" si="533"/>
        <v>2.0336250000000004E-2</v>
      </c>
      <c r="I17067" s="2">
        <f>IF(C17067&gt;'Assumptions Notes'!C$11,-C17067*('Assumptions Notes'!C$13/(2*1000)),G17067*D17067)</f>
        <v>2.0336250000000004E-2</v>
      </c>
    </row>
    <row r="17068" spans="1:9" x14ac:dyDescent="0.2">
      <c r="A17068" s="5">
        <v>42907.541666666664</v>
      </c>
      <c r="B17068" s="2">
        <v>1359.33</v>
      </c>
      <c r="C17068" s="10">
        <v>95.7</v>
      </c>
      <c r="D17068" s="8">
        <v>2.0000000000000001E-4</v>
      </c>
      <c r="E17068" s="13">
        <f>D17068*'Assumptions Notes'!C$12</f>
        <v>7.2000000000000008E-2</v>
      </c>
      <c r="F17068" s="15">
        <f t="shared" si="532"/>
        <v>1.9140000000000001E-2</v>
      </c>
      <c r="G17068" s="10">
        <f>IF(C17068&gt;'Assumptions Notes'!C$11,'Assumptions Notes'!C$11,C17068)</f>
        <v>95.7</v>
      </c>
      <c r="H17068" s="15">
        <f t="shared" si="533"/>
        <v>1.9140000000000001E-2</v>
      </c>
      <c r="I17068" s="2">
        <f>IF(C17068&gt;'Assumptions Notes'!C$11,-C17068*('Assumptions Notes'!C$13/(2*1000)),G17068*D17068)</f>
        <v>1.9140000000000001E-2</v>
      </c>
    </row>
    <row r="17069" spans="1:9" x14ac:dyDescent="0.2">
      <c r="A17069" s="5">
        <v>42907.5625</v>
      </c>
      <c r="B17069" s="2">
        <v>1363.35</v>
      </c>
      <c r="C17069" s="10">
        <v>111.36</v>
      </c>
      <c r="D17069" s="8">
        <v>1.975E-4</v>
      </c>
      <c r="E17069" s="13">
        <f>D17069*'Assumptions Notes'!C$12</f>
        <v>7.1099999999999997E-2</v>
      </c>
      <c r="F17069" s="15">
        <f t="shared" si="532"/>
        <v>2.1993599999999999E-2</v>
      </c>
      <c r="G17069" s="10">
        <f>IF(C17069&gt;'Assumptions Notes'!C$11,'Assumptions Notes'!C$11,C17069)</f>
        <v>111.36</v>
      </c>
      <c r="H17069" s="15">
        <f t="shared" si="533"/>
        <v>2.1993599999999999E-2</v>
      </c>
      <c r="I17069" s="2">
        <f>IF(C17069&gt;'Assumptions Notes'!C$11,-C17069*('Assumptions Notes'!C$13/(2*1000)),G17069*D17069)</f>
        <v>2.1993599999999999E-2</v>
      </c>
    </row>
    <row r="17070" spans="1:9" x14ac:dyDescent="0.2">
      <c r="A17070" s="5">
        <v>42907.583333333336</v>
      </c>
      <c r="B17070" s="2">
        <v>1370.71</v>
      </c>
      <c r="C17070" s="10">
        <v>198.35</v>
      </c>
      <c r="D17070" s="8">
        <v>1.95E-4</v>
      </c>
      <c r="E17070" s="13">
        <f>D17070*'Assumptions Notes'!C$12</f>
        <v>7.0199999999999999E-2</v>
      </c>
      <c r="F17070" s="15">
        <f t="shared" si="532"/>
        <v>3.8678249999999997E-2</v>
      </c>
      <c r="G17070" s="10">
        <f>IF(C17070&gt;'Assumptions Notes'!C$11,'Assumptions Notes'!C$11,C17070)</f>
        <v>120</v>
      </c>
      <c r="H17070" s="15">
        <f t="shared" si="533"/>
        <v>2.3400000000000001E-2</v>
      </c>
      <c r="I17070" s="2">
        <f>IF(C17070&gt;'Assumptions Notes'!C$11,-C17070*('Assumptions Notes'!C$13/(2*1000)),G17070*D17070)</f>
        <v>-9.9174999999999999E-2</v>
      </c>
    </row>
    <row r="17071" spans="1:9" x14ac:dyDescent="0.2">
      <c r="A17071" s="5">
        <v>42907.604166666664</v>
      </c>
      <c r="B17071" s="2">
        <v>1364.99</v>
      </c>
      <c r="C17071" s="10">
        <v>101.3</v>
      </c>
      <c r="D17071" s="8">
        <v>1.9625E-4</v>
      </c>
      <c r="E17071" s="13">
        <f>D17071*'Assumptions Notes'!C$12</f>
        <v>7.0650000000000004E-2</v>
      </c>
      <c r="F17071" s="15">
        <f t="shared" si="532"/>
        <v>1.9880124999999998E-2</v>
      </c>
      <c r="G17071" s="10">
        <f>IF(C17071&gt;'Assumptions Notes'!C$11,'Assumptions Notes'!C$11,C17071)</f>
        <v>101.3</v>
      </c>
      <c r="H17071" s="15">
        <f t="shared" si="533"/>
        <v>1.9880124999999998E-2</v>
      </c>
      <c r="I17071" s="2">
        <f>IF(C17071&gt;'Assumptions Notes'!C$11,-C17071*('Assumptions Notes'!C$13/(2*1000)),G17071*D17071)</f>
        <v>1.9880124999999998E-2</v>
      </c>
    </row>
    <row r="17072" spans="1:9" x14ac:dyDescent="0.2">
      <c r="A17072" s="5">
        <v>42907.625</v>
      </c>
      <c r="B17072" s="2">
        <v>1373.92</v>
      </c>
      <c r="C17072" s="10">
        <v>95.7</v>
      </c>
      <c r="D17072" s="8">
        <v>1.975E-4</v>
      </c>
      <c r="E17072" s="13">
        <f>D17072*'Assumptions Notes'!C$12</f>
        <v>7.1099999999999997E-2</v>
      </c>
      <c r="F17072" s="15">
        <f t="shared" si="532"/>
        <v>1.8900750000000001E-2</v>
      </c>
      <c r="G17072" s="10">
        <f>IF(C17072&gt;'Assumptions Notes'!C$11,'Assumptions Notes'!C$11,C17072)</f>
        <v>95.7</v>
      </c>
      <c r="H17072" s="15">
        <f t="shared" si="533"/>
        <v>1.8900750000000001E-2</v>
      </c>
      <c r="I17072" s="2">
        <f>IF(C17072&gt;'Assumptions Notes'!C$11,-C17072*('Assumptions Notes'!C$13/(2*1000)),G17072*D17072)</f>
        <v>1.8900750000000001E-2</v>
      </c>
    </row>
    <row r="17073" spans="1:9" x14ac:dyDescent="0.2">
      <c r="A17073" s="5">
        <v>42907.645833333336</v>
      </c>
      <c r="B17073" s="2">
        <v>1401.05</v>
      </c>
      <c r="C17073" s="10">
        <v>97.12</v>
      </c>
      <c r="D17073" s="8">
        <v>2.2124999999999998E-4</v>
      </c>
      <c r="E17073" s="13">
        <f>D17073*'Assumptions Notes'!C$12</f>
        <v>7.9649999999999999E-2</v>
      </c>
      <c r="F17073" s="15">
        <f t="shared" si="532"/>
        <v>2.1487799999999998E-2</v>
      </c>
      <c r="G17073" s="10">
        <f>IF(C17073&gt;'Assumptions Notes'!C$11,'Assumptions Notes'!C$11,C17073)</f>
        <v>97.12</v>
      </c>
      <c r="H17073" s="15">
        <f t="shared" si="533"/>
        <v>2.1487799999999998E-2</v>
      </c>
      <c r="I17073" s="2">
        <f>IF(C17073&gt;'Assumptions Notes'!C$11,-C17073*('Assumptions Notes'!C$13/(2*1000)),G17073*D17073)</f>
        <v>2.1487799999999998E-2</v>
      </c>
    </row>
    <row r="17074" spans="1:9" x14ac:dyDescent="0.2">
      <c r="A17074" s="5">
        <v>42907.666666666664</v>
      </c>
      <c r="B17074" s="2">
        <v>1429.51</v>
      </c>
      <c r="C17074" s="10">
        <v>102.28</v>
      </c>
      <c r="D17074" s="8">
        <v>2.4499999999999999E-4</v>
      </c>
      <c r="E17074" s="13">
        <f>D17074*'Assumptions Notes'!C$12</f>
        <v>8.8200000000000001E-2</v>
      </c>
      <c r="F17074" s="15">
        <f t="shared" si="532"/>
        <v>2.50586E-2</v>
      </c>
      <c r="G17074" s="10">
        <f>IF(C17074&gt;'Assumptions Notes'!C$11,'Assumptions Notes'!C$11,C17074)</f>
        <v>102.28</v>
      </c>
      <c r="H17074" s="15">
        <f t="shared" si="533"/>
        <v>2.50586E-2</v>
      </c>
      <c r="I17074" s="2">
        <f>IF(C17074&gt;'Assumptions Notes'!C$11,-C17074*('Assumptions Notes'!C$13/(2*1000)),G17074*D17074)</f>
        <v>2.50586E-2</v>
      </c>
    </row>
    <row r="17075" spans="1:9" x14ac:dyDescent="0.2">
      <c r="A17075" s="5">
        <v>42907.6875</v>
      </c>
      <c r="B17075" s="2">
        <v>1483.05</v>
      </c>
      <c r="C17075" s="10">
        <v>108.92</v>
      </c>
      <c r="D17075" s="8">
        <v>2.7E-4</v>
      </c>
      <c r="E17075" s="13">
        <f>D17075*'Assumptions Notes'!C$12</f>
        <v>9.7199999999999995E-2</v>
      </c>
      <c r="F17075" s="15">
        <f t="shared" si="532"/>
        <v>2.9408400000000001E-2</v>
      </c>
      <c r="G17075" s="10">
        <f>IF(C17075&gt;'Assumptions Notes'!C$11,'Assumptions Notes'!C$11,C17075)</f>
        <v>108.92</v>
      </c>
      <c r="H17075" s="15">
        <f t="shared" si="533"/>
        <v>2.9408400000000001E-2</v>
      </c>
      <c r="I17075" s="2">
        <f>IF(C17075&gt;'Assumptions Notes'!C$11,-C17075*('Assumptions Notes'!C$13/(2*1000)),G17075*D17075)</f>
        <v>2.9408400000000001E-2</v>
      </c>
    </row>
    <row r="17076" spans="1:9" x14ac:dyDescent="0.2">
      <c r="A17076" s="5">
        <v>42907.708333333336</v>
      </c>
      <c r="B17076" s="2">
        <v>1575.29</v>
      </c>
      <c r="C17076" s="10">
        <v>110.18</v>
      </c>
      <c r="D17076" s="8">
        <v>2.9500000000000001E-4</v>
      </c>
      <c r="E17076" s="13">
        <f>D17076*'Assumptions Notes'!C$12</f>
        <v>0.1062</v>
      </c>
      <c r="F17076" s="15">
        <f t="shared" si="532"/>
        <v>3.2503100000000007E-2</v>
      </c>
      <c r="G17076" s="10">
        <f>IF(C17076&gt;'Assumptions Notes'!C$11,'Assumptions Notes'!C$11,C17076)</f>
        <v>110.18</v>
      </c>
      <c r="H17076" s="15">
        <f t="shared" si="533"/>
        <v>3.2503100000000007E-2</v>
      </c>
      <c r="I17076" s="2">
        <f>IF(C17076&gt;'Assumptions Notes'!C$11,-C17076*('Assumptions Notes'!C$13/(2*1000)),G17076*D17076)</f>
        <v>3.2503100000000007E-2</v>
      </c>
    </row>
    <row r="17077" spans="1:9" x14ac:dyDescent="0.2">
      <c r="A17077" s="5">
        <v>42907.729166666664</v>
      </c>
      <c r="B17077" s="2">
        <v>1690.36</v>
      </c>
      <c r="C17077" s="10">
        <v>107.43</v>
      </c>
      <c r="D17077" s="8">
        <v>2.9750000000000002E-4</v>
      </c>
      <c r="E17077" s="13">
        <f>D17077*'Assumptions Notes'!C$12</f>
        <v>0.1071</v>
      </c>
      <c r="F17077" s="15">
        <f t="shared" si="532"/>
        <v>3.1960425000000008E-2</v>
      </c>
      <c r="G17077" s="10">
        <f>IF(C17077&gt;'Assumptions Notes'!C$11,'Assumptions Notes'!C$11,C17077)</f>
        <v>107.43</v>
      </c>
      <c r="H17077" s="15">
        <f t="shared" si="533"/>
        <v>3.1960425000000008E-2</v>
      </c>
      <c r="I17077" s="2">
        <f>IF(C17077&gt;'Assumptions Notes'!C$11,-C17077*('Assumptions Notes'!C$13/(2*1000)),G17077*D17077)</f>
        <v>3.1960425000000008E-2</v>
      </c>
    </row>
    <row r="17078" spans="1:9" x14ac:dyDescent="0.2">
      <c r="A17078" s="5">
        <v>42907.75</v>
      </c>
      <c r="B17078" s="2">
        <v>1859.23</v>
      </c>
      <c r="C17078" s="10">
        <v>122.29</v>
      </c>
      <c r="D17078" s="8">
        <v>2.9999999999999997E-4</v>
      </c>
      <c r="E17078" s="13">
        <f>D17078*'Assumptions Notes'!C$12</f>
        <v>0.10799999999999998</v>
      </c>
      <c r="F17078" s="15">
        <f t="shared" si="532"/>
        <v>3.6686999999999997E-2</v>
      </c>
      <c r="G17078" s="10">
        <f>IF(C17078&gt;'Assumptions Notes'!C$11,'Assumptions Notes'!C$11,C17078)</f>
        <v>120</v>
      </c>
      <c r="H17078" s="15">
        <f t="shared" si="533"/>
        <v>3.5999999999999997E-2</v>
      </c>
      <c r="I17078" s="2">
        <f>IF(C17078&gt;'Assumptions Notes'!C$11,-C17078*('Assumptions Notes'!C$13/(2*1000)),G17078*D17078)</f>
        <v>-6.1145000000000005E-2</v>
      </c>
    </row>
    <row r="17079" spans="1:9" x14ac:dyDescent="0.2">
      <c r="A17079" s="5">
        <v>42907.770833333336</v>
      </c>
      <c r="B17079" s="2">
        <v>2024.45</v>
      </c>
      <c r="C17079" s="10">
        <v>114.21</v>
      </c>
      <c r="D17079" s="8">
        <v>2.9999999999999997E-4</v>
      </c>
      <c r="E17079" s="13">
        <f>D17079*'Assumptions Notes'!C$12</f>
        <v>0.10799999999999998</v>
      </c>
      <c r="F17079" s="15">
        <f t="shared" si="532"/>
        <v>3.4262999999999995E-2</v>
      </c>
      <c r="G17079" s="10">
        <f>IF(C17079&gt;'Assumptions Notes'!C$11,'Assumptions Notes'!C$11,C17079)</f>
        <v>114.21</v>
      </c>
      <c r="H17079" s="15">
        <f t="shared" si="533"/>
        <v>3.4262999999999995E-2</v>
      </c>
      <c r="I17079" s="2">
        <f>IF(C17079&gt;'Assumptions Notes'!C$11,-C17079*('Assumptions Notes'!C$13/(2*1000)),G17079*D17079)</f>
        <v>3.4262999999999995E-2</v>
      </c>
    </row>
    <row r="17080" spans="1:9" x14ac:dyDescent="0.2">
      <c r="A17080" s="5">
        <v>42907.791666666664</v>
      </c>
      <c r="B17080" s="2">
        <v>2063.41</v>
      </c>
      <c r="C17080" s="10">
        <v>112.03</v>
      </c>
      <c r="D17080" s="8">
        <v>2.9999999999999997E-4</v>
      </c>
      <c r="E17080" s="13">
        <f>D17080*'Assumptions Notes'!C$12</f>
        <v>0.10799999999999998</v>
      </c>
      <c r="F17080" s="15">
        <f t="shared" si="532"/>
        <v>3.3609E-2</v>
      </c>
      <c r="G17080" s="10">
        <f>IF(C17080&gt;'Assumptions Notes'!C$11,'Assumptions Notes'!C$11,C17080)</f>
        <v>112.03</v>
      </c>
      <c r="H17080" s="15">
        <f t="shared" si="533"/>
        <v>3.3609E-2</v>
      </c>
      <c r="I17080" s="2">
        <f>IF(C17080&gt;'Assumptions Notes'!C$11,-C17080*('Assumptions Notes'!C$13/(2*1000)),G17080*D17080)</f>
        <v>3.3609E-2</v>
      </c>
    </row>
    <row r="17081" spans="1:9" x14ac:dyDescent="0.2">
      <c r="A17081" s="5">
        <v>42907.8125</v>
      </c>
      <c r="B17081" s="2">
        <v>2050.9899999999998</v>
      </c>
      <c r="C17081" s="10">
        <v>107.78</v>
      </c>
      <c r="D17081" s="8">
        <v>2.9750000000000002E-4</v>
      </c>
      <c r="E17081" s="13">
        <f>D17081*'Assumptions Notes'!C$12</f>
        <v>0.1071</v>
      </c>
      <c r="F17081" s="15">
        <f t="shared" si="532"/>
        <v>3.2064550000000004E-2</v>
      </c>
      <c r="G17081" s="10">
        <f>IF(C17081&gt;'Assumptions Notes'!C$11,'Assumptions Notes'!C$11,C17081)</f>
        <v>107.78</v>
      </c>
      <c r="H17081" s="15">
        <f t="shared" si="533"/>
        <v>3.2064550000000004E-2</v>
      </c>
      <c r="I17081" s="2">
        <f>IF(C17081&gt;'Assumptions Notes'!C$11,-C17081*('Assumptions Notes'!C$13/(2*1000)),G17081*D17081)</f>
        <v>3.2064550000000004E-2</v>
      </c>
    </row>
    <row r="17082" spans="1:9" x14ac:dyDescent="0.2">
      <c r="A17082" s="5">
        <v>42907.833333333336</v>
      </c>
      <c r="B17082" s="2">
        <v>2019.24</v>
      </c>
      <c r="C17082" s="10">
        <v>106.99</v>
      </c>
      <c r="D17082" s="8">
        <v>2.9500000000000001E-4</v>
      </c>
      <c r="E17082" s="13">
        <f>D17082*'Assumptions Notes'!C$12</f>
        <v>0.1062</v>
      </c>
      <c r="F17082" s="15">
        <f t="shared" si="532"/>
        <v>3.1562050000000001E-2</v>
      </c>
      <c r="G17082" s="10">
        <f>IF(C17082&gt;'Assumptions Notes'!C$11,'Assumptions Notes'!C$11,C17082)</f>
        <v>106.99</v>
      </c>
      <c r="H17082" s="15">
        <f t="shared" si="533"/>
        <v>3.1562050000000001E-2</v>
      </c>
      <c r="I17082" s="2">
        <f>IF(C17082&gt;'Assumptions Notes'!C$11,-C17082*('Assumptions Notes'!C$13/(2*1000)),G17082*D17082)</f>
        <v>3.1562050000000001E-2</v>
      </c>
    </row>
    <row r="17083" spans="1:9" x14ac:dyDescent="0.2">
      <c r="A17083" s="5">
        <v>42907.854166666664</v>
      </c>
      <c r="B17083" s="2">
        <v>1995.12</v>
      </c>
      <c r="C17083" s="10">
        <v>107.09</v>
      </c>
      <c r="D17083" s="8">
        <v>2.9E-4</v>
      </c>
      <c r="E17083" s="13">
        <f>D17083*'Assumptions Notes'!C$12</f>
        <v>0.10440000000000001</v>
      </c>
      <c r="F17083" s="15">
        <f t="shared" si="532"/>
        <v>3.10561E-2</v>
      </c>
      <c r="G17083" s="10">
        <f>IF(C17083&gt;'Assumptions Notes'!C$11,'Assumptions Notes'!C$11,C17083)</f>
        <v>107.09</v>
      </c>
      <c r="H17083" s="15">
        <f t="shared" si="533"/>
        <v>3.10561E-2</v>
      </c>
      <c r="I17083" s="2">
        <f>IF(C17083&gt;'Assumptions Notes'!C$11,-C17083*('Assumptions Notes'!C$13/(2*1000)),G17083*D17083)</f>
        <v>3.10561E-2</v>
      </c>
    </row>
    <row r="17084" spans="1:9" x14ac:dyDescent="0.2">
      <c r="A17084" s="5">
        <v>42907.875</v>
      </c>
      <c r="B17084" s="2">
        <v>1955.59</v>
      </c>
      <c r="C17084" s="10">
        <v>106.99</v>
      </c>
      <c r="D17084" s="8">
        <v>2.8499999999999999E-4</v>
      </c>
      <c r="E17084" s="13">
        <f>D17084*'Assumptions Notes'!C$12</f>
        <v>0.1026</v>
      </c>
      <c r="F17084" s="15">
        <f t="shared" si="532"/>
        <v>3.0492149999999996E-2</v>
      </c>
      <c r="G17084" s="10">
        <f>IF(C17084&gt;'Assumptions Notes'!C$11,'Assumptions Notes'!C$11,C17084)</f>
        <v>106.99</v>
      </c>
      <c r="H17084" s="15">
        <f t="shared" si="533"/>
        <v>3.0492149999999996E-2</v>
      </c>
      <c r="I17084" s="2">
        <f>IF(C17084&gt;'Assumptions Notes'!C$11,-C17084*('Assumptions Notes'!C$13/(2*1000)),G17084*D17084)</f>
        <v>3.0492149999999996E-2</v>
      </c>
    </row>
    <row r="17085" spans="1:9" x14ac:dyDescent="0.2">
      <c r="A17085" s="5">
        <v>42907.895833333336</v>
      </c>
      <c r="B17085" s="2">
        <v>1902.94</v>
      </c>
      <c r="C17085" s="10">
        <v>108.4</v>
      </c>
      <c r="D17085" s="8">
        <v>2.7E-4</v>
      </c>
      <c r="E17085" s="13">
        <f>D17085*'Assumptions Notes'!C$12</f>
        <v>9.7199999999999995E-2</v>
      </c>
      <c r="F17085" s="15">
        <f t="shared" si="532"/>
        <v>2.9268000000000002E-2</v>
      </c>
      <c r="G17085" s="10">
        <f>IF(C17085&gt;'Assumptions Notes'!C$11,'Assumptions Notes'!C$11,C17085)</f>
        <v>108.4</v>
      </c>
      <c r="H17085" s="15">
        <f t="shared" si="533"/>
        <v>2.9268000000000002E-2</v>
      </c>
      <c r="I17085" s="2">
        <f>IF(C17085&gt;'Assumptions Notes'!C$11,-C17085*('Assumptions Notes'!C$13/(2*1000)),G17085*D17085)</f>
        <v>2.9268000000000002E-2</v>
      </c>
    </row>
    <row r="17086" spans="1:9" x14ac:dyDescent="0.2">
      <c r="A17086" s="5">
        <v>42907.916666666664</v>
      </c>
      <c r="B17086" s="2">
        <v>1812.17</v>
      </c>
      <c r="C17086" s="10">
        <v>100.4</v>
      </c>
      <c r="D17086" s="8">
        <v>2.5500000000000002E-4</v>
      </c>
      <c r="E17086" s="13">
        <f>D17086*'Assumptions Notes'!C$12</f>
        <v>9.1800000000000007E-2</v>
      </c>
      <c r="F17086" s="15">
        <f t="shared" si="532"/>
        <v>2.5602000000000003E-2</v>
      </c>
      <c r="G17086" s="10">
        <f>IF(C17086&gt;'Assumptions Notes'!C$11,'Assumptions Notes'!C$11,C17086)</f>
        <v>100.4</v>
      </c>
      <c r="H17086" s="15">
        <f t="shared" si="533"/>
        <v>2.5602000000000003E-2</v>
      </c>
      <c r="I17086" s="2">
        <f>IF(C17086&gt;'Assumptions Notes'!C$11,-C17086*('Assumptions Notes'!C$13/(2*1000)),G17086*D17086)</f>
        <v>2.5602000000000003E-2</v>
      </c>
    </row>
    <row r="17087" spans="1:9" x14ac:dyDescent="0.2">
      <c r="A17087" s="5">
        <v>42907.9375</v>
      </c>
      <c r="B17087" s="2">
        <v>1725.31</v>
      </c>
      <c r="C17087" s="10">
        <v>96.85</v>
      </c>
      <c r="D17087" s="8">
        <v>2.1250000000000002E-4</v>
      </c>
      <c r="E17087" s="13">
        <f>D17087*'Assumptions Notes'!C$12</f>
        <v>7.6500000000000012E-2</v>
      </c>
      <c r="F17087" s="15">
        <f t="shared" si="532"/>
        <v>2.0580625000000002E-2</v>
      </c>
      <c r="G17087" s="10">
        <f>IF(C17087&gt;'Assumptions Notes'!C$11,'Assumptions Notes'!C$11,C17087)</f>
        <v>96.85</v>
      </c>
      <c r="H17087" s="15">
        <f t="shared" si="533"/>
        <v>2.0580625000000002E-2</v>
      </c>
      <c r="I17087" s="2">
        <f>IF(C17087&gt;'Assumptions Notes'!C$11,-C17087*('Assumptions Notes'!C$13/(2*1000)),G17087*D17087)</f>
        <v>2.0580625000000002E-2</v>
      </c>
    </row>
    <row r="17088" spans="1:9" x14ac:dyDescent="0.2">
      <c r="A17088" s="5">
        <v>42907.958333333336</v>
      </c>
      <c r="B17088" s="2">
        <v>1618.43</v>
      </c>
      <c r="C17088" s="10">
        <v>98.98</v>
      </c>
      <c r="D17088" s="8">
        <v>1.7000000000000001E-4</v>
      </c>
      <c r="E17088" s="13">
        <f>D17088*'Assumptions Notes'!C$12</f>
        <v>6.1200000000000004E-2</v>
      </c>
      <c r="F17088" s="15">
        <f t="shared" si="532"/>
        <v>1.6826600000000001E-2</v>
      </c>
      <c r="G17088" s="10">
        <f>IF(C17088&gt;'Assumptions Notes'!C$11,'Assumptions Notes'!C$11,C17088)</f>
        <v>98.98</v>
      </c>
      <c r="H17088" s="15">
        <f t="shared" si="533"/>
        <v>1.6826600000000001E-2</v>
      </c>
      <c r="I17088" s="2">
        <f>IF(C17088&gt;'Assumptions Notes'!C$11,-C17088*('Assumptions Notes'!C$13/(2*1000)),G17088*D17088)</f>
        <v>1.6826600000000001E-2</v>
      </c>
    </row>
    <row r="17089" spans="1:9" x14ac:dyDescent="0.2">
      <c r="A17089" s="5">
        <v>42907.979166666664</v>
      </c>
      <c r="B17089" s="2">
        <v>1552.97</v>
      </c>
      <c r="C17089" s="10">
        <v>112.37</v>
      </c>
      <c r="D17089" s="8">
        <v>1.5000000000000001E-4</v>
      </c>
      <c r="E17089" s="13">
        <f>D17089*'Assumptions Notes'!C$12</f>
        <v>5.4000000000000006E-2</v>
      </c>
      <c r="F17089" s="15">
        <f t="shared" si="532"/>
        <v>1.6855500000000002E-2</v>
      </c>
      <c r="G17089" s="10">
        <f>IF(C17089&gt;'Assumptions Notes'!C$11,'Assumptions Notes'!C$11,C17089)</f>
        <v>112.37</v>
      </c>
      <c r="H17089" s="15">
        <f t="shared" si="533"/>
        <v>1.6855500000000002E-2</v>
      </c>
      <c r="I17089" s="2">
        <f>IF(C17089&gt;'Assumptions Notes'!C$11,-C17089*('Assumptions Notes'!C$13/(2*1000)),G17089*D17089)</f>
        <v>1.6855500000000002E-2</v>
      </c>
    </row>
    <row r="17090" spans="1:9" x14ac:dyDescent="0.2">
      <c r="A17090" s="5">
        <v>42908</v>
      </c>
      <c r="B17090" s="2">
        <v>1742.57</v>
      </c>
      <c r="C17090" s="10">
        <v>144.61000000000001</v>
      </c>
      <c r="D17090" s="8">
        <v>1.2999999999999999E-4</v>
      </c>
      <c r="E17090" s="13">
        <f>D17090*'Assumptions Notes'!C$12</f>
        <v>4.6799999999999994E-2</v>
      </c>
      <c r="F17090" s="15">
        <f t="shared" si="532"/>
        <v>1.8799300000000001E-2</v>
      </c>
      <c r="G17090" s="10">
        <f>IF(C17090&gt;'Assumptions Notes'!C$11,'Assumptions Notes'!C$11,C17090)</f>
        <v>120</v>
      </c>
      <c r="H17090" s="15">
        <f t="shared" si="533"/>
        <v>1.5599999999999999E-2</v>
      </c>
      <c r="I17090" s="2">
        <f>IF(C17090&gt;'Assumptions Notes'!C$11,-C17090*('Assumptions Notes'!C$13/(2*1000)),G17090*D17090)</f>
        <v>-7.2305000000000008E-2</v>
      </c>
    </row>
    <row r="17091" spans="1:9" x14ac:dyDescent="0.2">
      <c r="A17091" s="5">
        <v>42908.020833333336</v>
      </c>
      <c r="B17091" s="2">
        <v>1610.94</v>
      </c>
      <c r="C17091" s="10">
        <v>90.68</v>
      </c>
      <c r="D17091" s="8">
        <v>1.175E-4</v>
      </c>
      <c r="E17091" s="13">
        <f>D17091*'Assumptions Notes'!C$12</f>
        <v>4.2299999999999997E-2</v>
      </c>
      <c r="F17091" s="15">
        <f t="shared" si="532"/>
        <v>1.06549E-2</v>
      </c>
      <c r="G17091" s="10">
        <f>IF(C17091&gt;'Assumptions Notes'!C$11,'Assumptions Notes'!C$11,C17091)</f>
        <v>90.68</v>
      </c>
      <c r="H17091" s="15">
        <f t="shared" si="533"/>
        <v>1.06549E-2</v>
      </c>
      <c r="I17091" s="2">
        <f>IF(C17091&gt;'Assumptions Notes'!C$11,-C17091*('Assumptions Notes'!C$13/(2*1000)),G17091*D17091)</f>
        <v>1.06549E-2</v>
      </c>
    </row>
    <row r="17092" spans="1:9" x14ac:dyDescent="0.2">
      <c r="A17092" s="5">
        <v>42908.041666666664</v>
      </c>
      <c r="B17092" s="2">
        <v>1552.6</v>
      </c>
      <c r="C17092" s="10">
        <v>95.62</v>
      </c>
      <c r="D17092" s="8">
        <v>1.05E-4</v>
      </c>
      <c r="E17092" s="13">
        <f>D17092*'Assumptions Notes'!C$12</f>
        <v>3.78E-2</v>
      </c>
      <c r="F17092" s="15">
        <f t="shared" ref="F17092:F17155" si="534">D17092*C17092</f>
        <v>1.0040100000000001E-2</v>
      </c>
      <c r="G17092" s="10">
        <f>IF(C17092&gt;'Assumptions Notes'!C$11,'Assumptions Notes'!C$11,C17092)</f>
        <v>95.62</v>
      </c>
      <c r="H17092" s="15">
        <f t="shared" ref="H17092:H17155" si="535">G17092*D17092</f>
        <v>1.0040100000000001E-2</v>
      </c>
      <c r="I17092" s="2">
        <f>IF(C17092&gt;'Assumptions Notes'!C$11,-C17092*('Assumptions Notes'!C$13/(2*1000)),G17092*D17092)</f>
        <v>1.0040100000000001E-2</v>
      </c>
    </row>
    <row r="17093" spans="1:9" x14ac:dyDescent="0.2">
      <c r="A17093" s="5">
        <v>42908.0625</v>
      </c>
      <c r="B17093" s="2">
        <v>1448.15</v>
      </c>
      <c r="C17093" s="10">
        <v>90.77</v>
      </c>
      <c r="D17093" s="8">
        <v>1.025E-4</v>
      </c>
      <c r="E17093" s="13">
        <f>D17093*'Assumptions Notes'!C$12</f>
        <v>3.6900000000000002E-2</v>
      </c>
      <c r="F17093" s="15">
        <f t="shared" si="534"/>
        <v>9.3039249999999993E-3</v>
      </c>
      <c r="G17093" s="10">
        <f>IF(C17093&gt;'Assumptions Notes'!C$11,'Assumptions Notes'!C$11,C17093)</f>
        <v>90.77</v>
      </c>
      <c r="H17093" s="15">
        <f t="shared" si="535"/>
        <v>9.3039249999999993E-3</v>
      </c>
      <c r="I17093" s="2">
        <f>IF(C17093&gt;'Assumptions Notes'!C$11,-C17093*('Assumptions Notes'!C$13/(2*1000)),G17093*D17093)</f>
        <v>9.3039249999999993E-3</v>
      </c>
    </row>
    <row r="17094" spans="1:9" x14ac:dyDescent="0.2">
      <c r="A17094" s="5">
        <v>42908.083333333336</v>
      </c>
      <c r="B17094" s="2">
        <v>1370.71</v>
      </c>
      <c r="C17094" s="10">
        <v>88.61</v>
      </c>
      <c r="D17094" s="8">
        <v>1E-4</v>
      </c>
      <c r="E17094" s="13">
        <f>D17094*'Assumptions Notes'!C$12</f>
        <v>3.6000000000000004E-2</v>
      </c>
      <c r="F17094" s="15">
        <f t="shared" si="534"/>
        <v>8.8610000000000008E-3</v>
      </c>
      <c r="G17094" s="10">
        <f>IF(C17094&gt;'Assumptions Notes'!C$11,'Assumptions Notes'!C$11,C17094)</f>
        <v>88.61</v>
      </c>
      <c r="H17094" s="15">
        <f t="shared" si="535"/>
        <v>8.8610000000000008E-3</v>
      </c>
      <c r="I17094" s="2">
        <f>IF(C17094&gt;'Assumptions Notes'!C$11,-C17094*('Assumptions Notes'!C$13/(2*1000)),G17094*D17094)</f>
        <v>8.8610000000000008E-3</v>
      </c>
    </row>
    <row r="17095" spans="1:9" x14ac:dyDescent="0.2">
      <c r="A17095" s="5">
        <v>42908.104166666664</v>
      </c>
      <c r="B17095" s="2">
        <v>1308.8900000000001</v>
      </c>
      <c r="C17095" s="10">
        <v>81.39</v>
      </c>
      <c r="D17095" s="8">
        <v>9.8750000000000002E-5</v>
      </c>
      <c r="E17095" s="13">
        <f>D17095*'Assumptions Notes'!C$12</f>
        <v>3.5549999999999998E-2</v>
      </c>
      <c r="F17095" s="15">
        <f t="shared" si="534"/>
        <v>8.0372624999999996E-3</v>
      </c>
      <c r="G17095" s="10">
        <f>IF(C17095&gt;'Assumptions Notes'!C$11,'Assumptions Notes'!C$11,C17095)</f>
        <v>81.39</v>
      </c>
      <c r="H17095" s="15">
        <f t="shared" si="535"/>
        <v>8.0372624999999996E-3</v>
      </c>
      <c r="I17095" s="2">
        <f>IF(C17095&gt;'Assumptions Notes'!C$11,-C17095*('Assumptions Notes'!C$13/(2*1000)),G17095*D17095)</f>
        <v>8.0372624999999996E-3</v>
      </c>
    </row>
    <row r="17096" spans="1:9" x14ac:dyDescent="0.2">
      <c r="A17096" s="5">
        <v>42908.125</v>
      </c>
      <c r="B17096" s="2">
        <v>1266.72</v>
      </c>
      <c r="C17096" s="10">
        <v>80.17</v>
      </c>
      <c r="D17096" s="8">
        <v>9.7499999999999998E-5</v>
      </c>
      <c r="E17096" s="13">
        <f>D17096*'Assumptions Notes'!C$12</f>
        <v>3.5099999999999999E-2</v>
      </c>
      <c r="F17096" s="15">
        <f t="shared" si="534"/>
        <v>7.8165749999999992E-3</v>
      </c>
      <c r="G17096" s="10">
        <f>IF(C17096&gt;'Assumptions Notes'!C$11,'Assumptions Notes'!C$11,C17096)</f>
        <v>80.17</v>
      </c>
      <c r="H17096" s="15">
        <f t="shared" si="535"/>
        <v>7.8165749999999992E-3</v>
      </c>
      <c r="I17096" s="2">
        <f>IF(C17096&gt;'Assumptions Notes'!C$11,-C17096*('Assumptions Notes'!C$13/(2*1000)),G17096*D17096)</f>
        <v>7.8165749999999992E-3</v>
      </c>
    </row>
    <row r="17097" spans="1:9" x14ac:dyDescent="0.2">
      <c r="A17097" s="5">
        <v>42908.145833333336</v>
      </c>
      <c r="B17097" s="2">
        <v>1231.17</v>
      </c>
      <c r="C17097" s="10">
        <v>72.14</v>
      </c>
      <c r="D17097" s="8">
        <v>9.6250000000000009E-5</v>
      </c>
      <c r="E17097" s="13">
        <f>D17097*'Assumptions Notes'!C$12</f>
        <v>3.465E-2</v>
      </c>
      <c r="F17097" s="15">
        <f t="shared" si="534"/>
        <v>6.943475000000001E-3</v>
      </c>
      <c r="G17097" s="10">
        <f>IF(C17097&gt;'Assumptions Notes'!C$11,'Assumptions Notes'!C$11,C17097)</f>
        <v>72.14</v>
      </c>
      <c r="H17097" s="15">
        <f t="shared" si="535"/>
        <v>6.943475000000001E-3</v>
      </c>
      <c r="I17097" s="2">
        <f>IF(C17097&gt;'Assumptions Notes'!C$11,-C17097*('Assumptions Notes'!C$13/(2*1000)),G17097*D17097)</f>
        <v>6.943475000000001E-3</v>
      </c>
    </row>
    <row r="17098" spans="1:9" x14ac:dyDescent="0.2">
      <c r="A17098" s="5">
        <v>42908.166666666664</v>
      </c>
      <c r="B17098" s="2">
        <v>1188.76</v>
      </c>
      <c r="C17098" s="10">
        <v>71.84</v>
      </c>
      <c r="D17098" s="8">
        <v>9.5000000000000005E-5</v>
      </c>
      <c r="E17098" s="13">
        <f>D17098*'Assumptions Notes'!C$12</f>
        <v>3.4200000000000001E-2</v>
      </c>
      <c r="F17098" s="15">
        <f t="shared" si="534"/>
        <v>6.8248000000000007E-3</v>
      </c>
      <c r="G17098" s="10">
        <f>IF(C17098&gt;'Assumptions Notes'!C$11,'Assumptions Notes'!C$11,C17098)</f>
        <v>71.84</v>
      </c>
      <c r="H17098" s="15">
        <f t="shared" si="535"/>
        <v>6.8248000000000007E-3</v>
      </c>
      <c r="I17098" s="2">
        <f>IF(C17098&gt;'Assumptions Notes'!C$11,-C17098*('Assumptions Notes'!C$13/(2*1000)),G17098*D17098)</f>
        <v>6.8248000000000007E-3</v>
      </c>
    </row>
    <row r="17099" spans="1:9" x14ac:dyDescent="0.2">
      <c r="A17099" s="5">
        <v>42908.1875</v>
      </c>
      <c r="B17099" s="2">
        <v>1169.3499999999999</v>
      </c>
      <c r="C17099" s="10">
        <v>78.69</v>
      </c>
      <c r="D17099" s="8">
        <v>9.6250000000000009E-5</v>
      </c>
      <c r="E17099" s="13">
        <f>D17099*'Assumptions Notes'!C$12</f>
        <v>3.465E-2</v>
      </c>
      <c r="F17099" s="15">
        <f t="shared" si="534"/>
        <v>7.5739125000000001E-3</v>
      </c>
      <c r="G17099" s="10">
        <f>IF(C17099&gt;'Assumptions Notes'!C$11,'Assumptions Notes'!C$11,C17099)</f>
        <v>78.69</v>
      </c>
      <c r="H17099" s="15">
        <f t="shared" si="535"/>
        <v>7.5739125000000001E-3</v>
      </c>
      <c r="I17099" s="2">
        <f>IF(C17099&gt;'Assumptions Notes'!C$11,-C17099*('Assumptions Notes'!C$13/(2*1000)),G17099*D17099)</f>
        <v>7.5739125000000001E-3</v>
      </c>
    </row>
    <row r="17100" spans="1:9" x14ac:dyDescent="0.2">
      <c r="A17100" s="5">
        <v>42908.208333333336</v>
      </c>
      <c r="B17100" s="2">
        <v>1181.76</v>
      </c>
      <c r="C17100" s="10">
        <v>81.33</v>
      </c>
      <c r="D17100" s="8">
        <v>9.7499999999999998E-5</v>
      </c>
      <c r="E17100" s="13">
        <f>D17100*'Assumptions Notes'!C$12</f>
        <v>3.5099999999999999E-2</v>
      </c>
      <c r="F17100" s="15">
        <f t="shared" si="534"/>
        <v>7.9296749999999989E-3</v>
      </c>
      <c r="G17100" s="10">
        <f>IF(C17100&gt;'Assumptions Notes'!C$11,'Assumptions Notes'!C$11,C17100)</f>
        <v>81.33</v>
      </c>
      <c r="H17100" s="15">
        <f t="shared" si="535"/>
        <v>7.9296749999999989E-3</v>
      </c>
      <c r="I17100" s="2">
        <f>IF(C17100&gt;'Assumptions Notes'!C$11,-C17100*('Assumptions Notes'!C$13/(2*1000)),G17100*D17100)</f>
        <v>7.9296749999999989E-3</v>
      </c>
    </row>
    <row r="17101" spans="1:9" x14ac:dyDescent="0.2">
      <c r="A17101" s="5">
        <v>42908.229166666664</v>
      </c>
      <c r="B17101" s="2">
        <v>1186.99</v>
      </c>
      <c r="C17101" s="10">
        <v>91.11</v>
      </c>
      <c r="D17101" s="8">
        <v>1.15E-4</v>
      </c>
      <c r="E17101" s="13">
        <f>D17101*'Assumptions Notes'!C$12</f>
        <v>4.1399999999999999E-2</v>
      </c>
      <c r="F17101" s="15">
        <f t="shared" si="534"/>
        <v>1.047765E-2</v>
      </c>
      <c r="G17101" s="10">
        <f>IF(C17101&gt;'Assumptions Notes'!C$11,'Assumptions Notes'!C$11,C17101)</f>
        <v>91.11</v>
      </c>
      <c r="H17101" s="15">
        <f t="shared" si="535"/>
        <v>1.047765E-2</v>
      </c>
      <c r="I17101" s="2">
        <f>IF(C17101&gt;'Assumptions Notes'!C$11,-C17101*('Assumptions Notes'!C$13/(2*1000)),G17101*D17101)</f>
        <v>1.047765E-2</v>
      </c>
    </row>
    <row r="17102" spans="1:9" x14ac:dyDescent="0.2">
      <c r="A17102" s="5">
        <v>42908.25</v>
      </c>
      <c r="B17102" s="2">
        <v>1211.75</v>
      </c>
      <c r="C17102" s="10">
        <v>93.92</v>
      </c>
      <c r="D17102" s="8">
        <v>1.325E-4</v>
      </c>
      <c r="E17102" s="13">
        <f>D17102*'Assumptions Notes'!C$12</f>
        <v>4.7699999999999999E-2</v>
      </c>
      <c r="F17102" s="15">
        <f t="shared" si="534"/>
        <v>1.24444E-2</v>
      </c>
      <c r="G17102" s="10">
        <f>IF(C17102&gt;'Assumptions Notes'!C$11,'Assumptions Notes'!C$11,C17102)</f>
        <v>93.92</v>
      </c>
      <c r="H17102" s="15">
        <f t="shared" si="535"/>
        <v>1.24444E-2</v>
      </c>
      <c r="I17102" s="2">
        <f>IF(C17102&gt;'Assumptions Notes'!C$11,-C17102*('Assumptions Notes'!C$13/(2*1000)),G17102*D17102)</f>
        <v>1.24444E-2</v>
      </c>
    </row>
    <row r="17103" spans="1:9" x14ac:dyDescent="0.2">
      <c r="A17103" s="5">
        <v>42908.270833333336</v>
      </c>
      <c r="B17103" s="2">
        <v>1296.3900000000001</v>
      </c>
      <c r="C17103" s="10">
        <v>108.31</v>
      </c>
      <c r="D17103" s="8">
        <v>1.6249999999999999E-4</v>
      </c>
      <c r="E17103" s="13">
        <f>D17103*'Assumptions Notes'!C$12</f>
        <v>5.8499999999999996E-2</v>
      </c>
      <c r="F17103" s="15">
        <f t="shared" si="534"/>
        <v>1.7600374999999998E-2</v>
      </c>
      <c r="G17103" s="10">
        <f>IF(C17103&gt;'Assumptions Notes'!C$11,'Assumptions Notes'!C$11,C17103)</f>
        <v>108.31</v>
      </c>
      <c r="H17103" s="15">
        <f t="shared" si="535"/>
        <v>1.7600374999999998E-2</v>
      </c>
      <c r="I17103" s="2">
        <f>IF(C17103&gt;'Assumptions Notes'!C$11,-C17103*('Assumptions Notes'!C$13/(2*1000)),G17103*D17103)</f>
        <v>1.7600374999999998E-2</v>
      </c>
    </row>
    <row r="17104" spans="1:9" x14ac:dyDescent="0.2">
      <c r="A17104" s="5">
        <v>42908.291666666664</v>
      </c>
      <c r="B17104" s="2">
        <v>1463.54</v>
      </c>
      <c r="C17104" s="10">
        <v>125.72</v>
      </c>
      <c r="D17104" s="8">
        <v>1.9249999999999999E-4</v>
      </c>
      <c r="E17104" s="13">
        <f>D17104*'Assumptions Notes'!C$12</f>
        <v>6.93E-2</v>
      </c>
      <c r="F17104" s="15">
        <f t="shared" si="534"/>
        <v>2.42011E-2</v>
      </c>
      <c r="G17104" s="10">
        <f>IF(C17104&gt;'Assumptions Notes'!C$11,'Assumptions Notes'!C$11,C17104)</f>
        <v>120</v>
      </c>
      <c r="H17104" s="15">
        <f t="shared" si="535"/>
        <v>2.3099999999999999E-2</v>
      </c>
      <c r="I17104" s="2">
        <f>IF(C17104&gt;'Assumptions Notes'!C$11,-C17104*('Assumptions Notes'!C$13/(2*1000)),G17104*D17104)</f>
        <v>-6.2859999999999999E-2</v>
      </c>
    </row>
    <row r="17105" spans="1:9" x14ac:dyDescent="0.2">
      <c r="A17105" s="5">
        <v>42908.3125</v>
      </c>
      <c r="B17105" s="2">
        <v>1617.48</v>
      </c>
      <c r="C17105" s="10">
        <v>90.51</v>
      </c>
      <c r="D17105" s="8">
        <v>2.0875000000000001E-4</v>
      </c>
      <c r="E17105" s="13">
        <f>D17105*'Assumptions Notes'!C$12</f>
        <v>7.5150000000000008E-2</v>
      </c>
      <c r="F17105" s="15">
        <f t="shared" si="534"/>
        <v>1.88939625E-2</v>
      </c>
      <c r="G17105" s="10">
        <f>IF(C17105&gt;'Assumptions Notes'!C$11,'Assumptions Notes'!C$11,C17105)</f>
        <v>90.51</v>
      </c>
      <c r="H17105" s="15">
        <f t="shared" si="535"/>
        <v>1.88939625E-2</v>
      </c>
      <c r="I17105" s="2">
        <f>IF(C17105&gt;'Assumptions Notes'!C$11,-C17105*('Assumptions Notes'!C$13/(2*1000)),G17105*D17105)</f>
        <v>1.88939625E-2</v>
      </c>
    </row>
    <row r="17106" spans="1:9" x14ac:dyDescent="0.2">
      <c r="A17106" s="5">
        <v>42908.333333333336</v>
      </c>
      <c r="B17106" s="2">
        <v>1757.55</v>
      </c>
      <c r="C17106" s="10">
        <v>107.09</v>
      </c>
      <c r="D17106" s="8">
        <v>2.2499999999999999E-4</v>
      </c>
      <c r="E17106" s="13">
        <f>D17106*'Assumptions Notes'!C$12</f>
        <v>8.1000000000000003E-2</v>
      </c>
      <c r="F17106" s="15">
        <f t="shared" si="534"/>
        <v>2.4095249999999999E-2</v>
      </c>
      <c r="G17106" s="10">
        <f>IF(C17106&gt;'Assumptions Notes'!C$11,'Assumptions Notes'!C$11,C17106)</f>
        <v>107.09</v>
      </c>
      <c r="H17106" s="15">
        <f t="shared" si="535"/>
        <v>2.4095249999999999E-2</v>
      </c>
      <c r="I17106" s="2">
        <f>IF(C17106&gt;'Assumptions Notes'!C$11,-C17106*('Assumptions Notes'!C$13/(2*1000)),G17106*D17106)</f>
        <v>2.4095249999999999E-2</v>
      </c>
    </row>
    <row r="17107" spans="1:9" x14ac:dyDescent="0.2">
      <c r="A17107" s="5">
        <v>42908.354166666664</v>
      </c>
      <c r="B17107" s="2">
        <v>1869.42</v>
      </c>
      <c r="C17107" s="10">
        <v>111.07</v>
      </c>
      <c r="D17107" s="8">
        <v>2.2625E-4</v>
      </c>
      <c r="E17107" s="13">
        <f>D17107*'Assumptions Notes'!C$12</f>
        <v>8.1449999999999995E-2</v>
      </c>
      <c r="F17107" s="15">
        <f t="shared" si="534"/>
        <v>2.5129587499999998E-2</v>
      </c>
      <c r="G17107" s="10">
        <f>IF(C17107&gt;'Assumptions Notes'!C$11,'Assumptions Notes'!C$11,C17107)</f>
        <v>111.07</v>
      </c>
      <c r="H17107" s="15">
        <f t="shared" si="535"/>
        <v>2.5129587499999998E-2</v>
      </c>
      <c r="I17107" s="2">
        <f>IF(C17107&gt;'Assumptions Notes'!C$11,-C17107*('Assumptions Notes'!C$13/(2*1000)),G17107*D17107)</f>
        <v>2.5129587499999998E-2</v>
      </c>
    </row>
    <row r="17108" spans="1:9" x14ac:dyDescent="0.2">
      <c r="A17108" s="5">
        <v>42908.375</v>
      </c>
      <c r="B17108" s="2">
        <v>1841.66</v>
      </c>
      <c r="C17108" s="10">
        <v>113.63</v>
      </c>
      <c r="D17108" s="8">
        <v>2.275E-4</v>
      </c>
      <c r="E17108" s="13">
        <f>D17108*'Assumptions Notes'!C$12</f>
        <v>8.1900000000000001E-2</v>
      </c>
      <c r="F17108" s="15">
        <f t="shared" si="534"/>
        <v>2.5850824999999997E-2</v>
      </c>
      <c r="G17108" s="10">
        <f>IF(C17108&gt;'Assumptions Notes'!C$11,'Assumptions Notes'!C$11,C17108)</f>
        <v>113.63</v>
      </c>
      <c r="H17108" s="15">
        <f t="shared" si="535"/>
        <v>2.5850824999999997E-2</v>
      </c>
      <c r="I17108" s="2">
        <f>IF(C17108&gt;'Assumptions Notes'!C$11,-C17108*('Assumptions Notes'!C$13/(2*1000)),G17108*D17108)</f>
        <v>2.5850824999999997E-2</v>
      </c>
    </row>
    <row r="17109" spans="1:9" x14ac:dyDescent="0.2">
      <c r="A17109" s="5">
        <v>42908.395833333336</v>
      </c>
      <c r="B17109" s="2">
        <v>1762.73</v>
      </c>
      <c r="C17109" s="10">
        <v>110.93</v>
      </c>
      <c r="D17109" s="8">
        <v>2.1875E-4</v>
      </c>
      <c r="E17109" s="13">
        <f>D17109*'Assumptions Notes'!C$12</f>
        <v>7.8750000000000001E-2</v>
      </c>
      <c r="F17109" s="15">
        <f t="shared" si="534"/>
        <v>2.4265937500000001E-2</v>
      </c>
      <c r="G17109" s="10">
        <f>IF(C17109&gt;'Assumptions Notes'!C$11,'Assumptions Notes'!C$11,C17109)</f>
        <v>110.93</v>
      </c>
      <c r="H17109" s="15">
        <f t="shared" si="535"/>
        <v>2.4265937500000001E-2</v>
      </c>
      <c r="I17109" s="2">
        <f>IF(C17109&gt;'Assumptions Notes'!C$11,-C17109*('Assumptions Notes'!C$13/(2*1000)),G17109*D17109)</f>
        <v>2.4265937500000001E-2</v>
      </c>
    </row>
    <row r="17110" spans="1:9" x14ac:dyDescent="0.2">
      <c r="A17110" s="5">
        <v>42908.416666666664</v>
      </c>
      <c r="B17110" s="2">
        <v>1666.65</v>
      </c>
      <c r="C17110" s="10">
        <v>98.5</v>
      </c>
      <c r="D17110" s="8">
        <v>2.1000000000000001E-4</v>
      </c>
      <c r="E17110" s="13">
        <f>D17110*'Assumptions Notes'!C$12</f>
        <v>7.5600000000000001E-2</v>
      </c>
      <c r="F17110" s="15">
        <f t="shared" si="534"/>
        <v>2.0685000000000002E-2</v>
      </c>
      <c r="G17110" s="10">
        <f>IF(C17110&gt;'Assumptions Notes'!C$11,'Assumptions Notes'!C$11,C17110)</f>
        <v>98.5</v>
      </c>
      <c r="H17110" s="15">
        <f t="shared" si="535"/>
        <v>2.0685000000000002E-2</v>
      </c>
      <c r="I17110" s="2">
        <f>IF(C17110&gt;'Assumptions Notes'!C$11,-C17110*('Assumptions Notes'!C$13/(2*1000)),G17110*D17110)</f>
        <v>2.0685000000000002E-2</v>
      </c>
    </row>
    <row r="17111" spans="1:9" x14ac:dyDescent="0.2">
      <c r="A17111" s="5">
        <v>42908.4375</v>
      </c>
      <c r="B17111" s="2">
        <v>1541.2</v>
      </c>
      <c r="C17111" s="10">
        <v>103.7</v>
      </c>
      <c r="D17111" s="8">
        <v>2.075E-4</v>
      </c>
      <c r="E17111" s="13">
        <f>D17111*'Assumptions Notes'!C$12</f>
        <v>7.4700000000000003E-2</v>
      </c>
      <c r="F17111" s="15">
        <f t="shared" si="534"/>
        <v>2.1517750000000002E-2</v>
      </c>
      <c r="G17111" s="10">
        <f>IF(C17111&gt;'Assumptions Notes'!C$11,'Assumptions Notes'!C$11,C17111)</f>
        <v>103.7</v>
      </c>
      <c r="H17111" s="15">
        <f t="shared" si="535"/>
        <v>2.1517750000000002E-2</v>
      </c>
      <c r="I17111" s="2">
        <f>IF(C17111&gt;'Assumptions Notes'!C$11,-C17111*('Assumptions Notes'!C$13/(2*1000)),G17111*D17111)</f>
        <v>2.1517750000000002E-2</v>
      </c>
    </row>
    <row r="17112" spans="1:9" x14ac:dyDescent="0.2">
      <c r="A17112" s="5">
        <v>42908.458333333336</v>
      </c>
      <c r="B17112" s="2">
        <v>1444.63</v>
      </c>
      <c r="C17112" s="10">
        <v>108.49</v>
      </c>
      <c r="D17112" s="8">
        <v>2.05E-4</v>
      </c>
      <c r="E17112" s="13">
        <f>D17112*'Assumptions Notes'!C$12</f>
        <v>7.3800000000000004E-2</v>
      </c>
      <c r="F17112" s="15">
        <f t="shared" si="534"/>
        <v>2.2240449999999998E-2</v>
      </c>
      <c r="G17112" s="10">
        <f>IF(C17112&gt;'Assumptions Notes'!C$11,'Assumptions Notes'!C$11,C17112)</f>
        <v>108.49</v>
      </c>
      <c r="H17112" s="15">
        <f t="shared" si="535"/>
        <v>2.2240449999999998E-2</v>
      </c>
      <c r="I17112" s="2">
        <f>IF(C17112&gt;'Assumptions Notes'!C$11,-C17112*('Assumptions Notes'!C$13/(2*1000)),G17112*D17112)</f>
        <v>2.2240449999999998E-2</v>
      </c>
    </row>
    <row r="17113" spans="1:9" x14ac:dyDescent="0.2">
      <c r="A17113" s="5">
        <v>42908.479166666664</v>
      </c>
      <c r="B17113" s="2">
        <v>1370.49</v>
      </c>
      <c r="C17113" s="10">
        <v>96.74</v>
      </c>
      <c r="D17113" s="8">
        <v>2.1499999999999999E-4</v>
      </c>
      <c r="E17113" s="13">
        <f>D17113*'Assumptions Notes'!C$12</f>
        <v>7.7399999999999997E-2</v>
      </c>
      <c r="F17113" s="15">
        <f t="shared" si="534"/>
        <v>2.0799099999999997E-2</v>
      </c>
      <c r="G17113" s="10">
        <f>IF(C17113&gt;'Assumptions Notes'!C$11,'Assumptions Notes'!C$11,C17113)</f>
        <v>96.74</v>
      </c>
      <c r="H17113" s="15">
        <f t="shared" si="535"/>
        <v>2.0799099999999997E-2</v>
      </c>
      <c r="I17113" s="2">
        <f>IF(C17113&gt;'Assumptions Notes'!C$11,-C17113*('Assumptions Notes'!C$13/(2*1000)),G17113*D17113)</f>
        <v>2.0799099999999997E-2</v>
      </c>
    </row>
    <row r="17114" spans="1:9" x14ac:dyDescent="0.2">
      <c r="A17114" s="5">
        <v>42908.5</v>
      </c>
      <c r="B17114" s="2">
        <v>1320.25</v>
      </c>
      <c r="C17114" s="10">
        <v>86.89</v>
      </c>
      <c r="D17114" s="8">
        <v>2.2499999999999999E-4</v>
      </c>
      <c r="E17114" s="13">
        <f>D17114*'Assumptions Notes'!C$12</f>
        <v>8.1000000000000003E-2</v>
      </c>
      <c r="F17114" s="15">
        <f t="shared" si="534"/>
        <v>1.9550249999999998E-2</v>
      </c>
      <c r="G17114" s="10">
        <f>IF(C17114&gt;'Assumptions Notes'!C$11,'Assumptions Notes'!C$11,C17114)</f>
        <v>86.89</v>
      </c>
      <c r="H17114" s="15">
        <f t="shared" si="535"/>
        <v>1.9550249999999998E-2</v>
      </c>
      <c r="I17114" s="2">
        <f>IF(C17114&gt;'Assumptions Notes'!C$11,-C17114*('Assumptions Notes'!C$13/(2*1000)),G17114*D17114)</f>
        <v>1.9550249999999998E-2</v>
      </c>
    </row>
    <row r="17115" spans="1:9" x14ac:dyDescent="0.2">
      <c r="A17115" s="5">
        <v>42908.520833333336</v>
      </c>
      <c r="B17115" s="2">
        <v>1278.6099999999999</v>
      </c>
      <c r="C17115" s="10">
        <v>84.11</v>
      </c>
      <c r="D17115" s="8">
        <v>2.1250000000000002E-4</v>
      </c>
      <c r="E17115" s="13">
        <f>D17115*'Assumptions Notes'!C$12</f>
        <v>7.6500000000000012E-2</v>
      </c>
      <c r="F17115" s="15">
        <f t="shared" si="534"/>
        <v>1.7873375E-2</v>
      </c>
      <c r="G17115" s="10">
        <f>IF(C17115&gt;'Assumptions Notes'!C$11,'Assumptions Notes'!C$11,C17115)</f>
        <v>84.11</v>
      </c>
      <c r="H17115" s="15">
        <f t="shared" si="535"/>
        <v>1.7873375E-2</v>
      </c>
      <c r="I17115" s="2">
        <f>IF(C17115&gt;'Assumptions Notes'!C$11,-C17115*('Assumptions Notes'!C$13/(2*1000)),G17115*D17115)</f>
        <v>1.7873375E-2</v>
      </c>
    </row>
    <row r="17116" spans="1:9" x14ac:dyDescent="0.2">
      <c r="A17116" s="5">
        <v>42908.541666666664</v>
      </c>
      <c r="B17116" s="2">
        <v>1257</v>
      </c>
      <c r="C17116" s="10">
        <v>80.569999999999993</v>
      </c>
      <c r="D17116" s="8">
        <v>2.0000000000000001E-4</v>
      </c>
      <c r="E17116" s="13">
        <f>D17116*'Assumptions Notes'!C$12</f>
        <v>7.2000000000000008E-2</v>
      </c>
      <c r="F17116" s="15">
        <f t="shared" si="534"/>
        <v>1.6114E-2</v>
      </c>
      <c r="G17116" s="10">
        <f>IF(C17116&gt;'Assumptions Notes'!C$11,'Assumptions Notes'!C$11,C17116)</f>
        <v>80.569999999999993</v>
      </c>
      <c r="H17116" s="15">
        <f t="shared" si="535"/>
        <v>1.6114E-2</v>
      </c>
      <c r="I17116" s="2">
        <f>IF(C17116&gt;'Assumptions Notes'!C$11,-C17116*('Assumptions Notes'!C$13/(2*1000)),G17116*D17116)</f>
        <v>1.6114E-2</v>
      </c>
    </row>
    <row r="17117" spans="1:9" x14ac:dyDescent="0.2">
      <c r="A17117" s="5">
        <v>42908.5625</v>
      </c>
      <c r="B17117" s="2">
        <v>1255.28</v>
      </c>
      <c r="C17117" s="10">
        <v>82.88</v>
      </c>
      <c r="D17117" s="8">
        <v>1.975E-4</v>
      </c>
      <c r="E17117" s="13">
        <f>D17117*'Assumptions Notes'!C$12</f>
        <v>7.1099999999999997E-2</v>
      </c>
      <c r="F17117" s="15">
        <f t="shared" si="534"/>
        <v>1.6368799999999999E-2</v>
      </c>
      <c r="G17117" s="10">
        <f>IF(C17117&gt;'Assumptions Notes'!C$11,'Assumptions Notes'!C$11,C17117)</f>
        <v>82.88</v>
      </c>
      <c r="H17117" s="15">
        <f t="shared" si="535"/>
        <v>1.6368799999999999E-2</v>
      </c>
      <c r="I17117" s="2">
        <f>IF(C17117&gt;'Assumptions Notes'!C$11,-C17117*('Assumptions Notes'!C$13/(2*1000)),G17117*D17117)</f>
        <v>1.6368799999999999E-2</v>
      </c>
    </row>
    <row r="17118" spans="1:9" x14ac:dyDescent="0.2">
      <c r="A17118" s="5">
        <v>42908.583333333336</v>
      </c>
      <c r="B17118" s="2">
        <v>1272.81</v>
      </c>
      <c r="C17118" s="10">
        <v>84.32</v>
      </c>
      <c r="D17118" s="8">
        <v>1.95E-4</v>
      </c>
      <c r="E17118" s="13">
        <f>D17118*'Assumptions Notes'!C$12</f>
        <v>7.0199999999999999E-2</v>
      </c>
      <c r="F17118" s="15">
        <f t="shared" si="534"/>
        <v>1.6442399999999999E-2</v>
      </c>
      <c r="G17118" s="10">
        <f>IF(C17118&gt;'Assumptions Notes'!C$11,'Assumptions Notes'!C$11,C17118)</f>
        <v>84.32</v>
      </c>
      <c r="H17118" s="15">
        <f t="shared" si="535"/>
        <v>1.6442399999999999E-2</v>
      </c>
      <c r="I17118" s="2">
        <f>IF(C17118&gt;'Assumptions Notes'!C$11,-C17118*('Assumptions Notes'!C$13/(2*1000)),G17118*D17118)</f>
        <v>1.6442399999999999E-2</v>
      </c>
    </row>
    <row r="17119" spans="1:9" x14ac:dyDescent="0.2">
      <c r="A17119" s="5">
        <v>42908.604166666664</v>
      </c>
      <c r="B17119" s="2">
        <v>1269.94</v>
      </c>
      <c r="C17119" s="10">
        <v>86.01</v>
      </c>
      <c r="D17119" s="8">
        <v>1.9625E-4</v>
      </c>
      <c r="E17119" s="13">
        <f>D17119*'Assumptions Notes'!C$12</f>
        <v>7.0650000000000004E-2</v>
      </c>
      <c r="F17119" s="15">
        <f t="shared" si="534"/>
        <v>1.6879462500000001E-2</v>
      </c>
      <c r="G17119" s="10">
        <f>IF(C17119&gt;'Assumptions Notes'!C$11,'Assumptions Notes'!C$11,C17119)</f>
        <v>86.01</v>
      </c>
      <c r="H17119" s="15">
        <f t="shared" si="535"/>
        <v>1.6879462500000001E-2</v>
      </c>
      <c r="I17119" s="2">
        <f>IF(C17119&gt;'Assumptions Notes'!C$11,-C17119*('Assumptions Notes'!C$13/(2*1000)),G17119*D17119)</f>
        <v>1.6879462500000001E-2</v>
      </c>
    </row>
    <row r="17120" spans="1:9" x14ac:dyDescent="0.2">
      <c r="A17120" s="5">
        <v>42908.625</v>
      </c>
      <c r="B17120" s="2">
        <v>1282.58</v>
      </c>
      <c r="C17120" s="10">
        <v>82.46</v>
      </c>
      <c r="D17120" s="8">
        <v>1.975E-4</v>
      </c>
      <c r="E17120" s="13">
        <f>D17120*'Assumptions Notes'!C$12</f>
        <v>7.1099999999999997E-2</v>
      </c>
      <c r="F17120" s="15">
        <f t="shared" si="534"/>
        <v>1.6285849999999998E-2</v>
      </c>
      <c r="G17120" s="10">
        <f>IF(C17120&gt;'Assumptions Notes'!C$11,'Assumptions Notes'!C$11,C17120)</f>
        <v>82.46</v>
      </c>
      <c r="H17120" s="15">
        <f t="shared" si="535"/>
        <v>1.6285849999999998E-2</v>
      </c>
      <c r="I17120" s="2">
        <f>IF(C17120&gt;'Assumptions Notes'!C$11,-C17120*('Assumptions Notes'!C$13/(2*1000)),G17120*D17120)</f>
        <v>1.6285849999999998E-2</v>
      </c>
    </row>
    <row r="17121" spans="1:9" x14ac:dyDescent="0.2">
      <c r="A17121" s="5">
        <v>42908.645833333336</v>
      </c>
      <c r="B17121" s="2">
        <v>1289.81</v>
      </c>
      <c r="C17121" s="10">
        <v>80.7</v>
      </c>
      <c r="D17121" s="8">
        <v>2.2124999999999998E-4</v>
      </c>
      <c r="E17121" s="13">
        <f>D17121*'Assumptions Notes'!C$12</f>
        <v>7.9649999999999999E-2</v>
      </c>
      <c r="F17121" s="15">
        <f t="shared" si="534"/>
        <v>1.7854874999999999E-2</v>
      </c>
      <c r="G17121" s="10">
        <f>IF(C17121&gt;'Assumptions Notes'!C$11,'Assumptions Notes'!C$11,C17121)</f>
        <v>80.7</v>
      </c>
      <c r="H17121" s="15">
        <f t="shared" si="535"/>
        <v>1.7854874999999999E-2</v>
      </c>
      <c r="I17121" s="2">
        <f>IF(C17121&gt;'Assumptions Notes'!C$11,-C17121*('Assumptions Notes'!C$13/(2*1000)),G17121*D17121)</f>
        <v>1.7854874999999999E-2</v>
      </c>
    </row>
    <row r="17122" spans="1:9" x14ac:dyDescent="0.2">
      <c r="A17122" s="5">
        <v>42908.666666666664</v>
      </c>
      <c r="B17122" s="2">
        <v>1335.65</v>
      </c>
      <c r="C17122" s="10">
        <v>81.64</v>
      </c>
      <c r="D17122" s="8">
        <v>2.4499999999999999E-4</v>
      </c>
      <c r="E17122" s="13">
        <f>D17122*'Assumptions Notes'!C$12</f>
        <v>8.8200000000000001E-2</v>
      </c>
      <c r="F17122" s="15">
        <f t="shared" si="534"/>
        <v>2.00018E-2</v>
      </c>
      <c r="G17122" s="10">
        <f>IF(C17122&gt;'Assumptions Notes'!C$11,'Assumptions Notes'!C$11,C17122)</f>
        <v>81.64</v>
      </c>
      <c r="H17122" s="15">
        <f t="shared" si="535"/>
        <v>2.00018E-2</v>
      </c>
      <c r="I17122" s="2">
        <f>IF(C17122&gt;'Assumptions Notes'!C$11,-C17122*('Assumptions Notes'!C$13/(2*1000)),G17122*D17122)</f>
        <v>2.00018E-2</v>
      </c>
    </row>
    <row r="17123" spans="1:9" x14ac:dyDescent="0.2">
      <c r="A17123" s="5">
        <v>42908.6875</v>
      </c>
      <c r="B17123" s="2">
        <v>1430.92</v>
      </c>
      <c r="C17123" s="10">
        <v>86.22</v>
      </c>
      <c r="D17123" s="8">
        <v>2.7E-4</v>
      </c>
      <c r="E17123" s="13">
        <f>D17123*'Assumptions Notes'!C$12</f>
        <v>9.7199999999999995E-2</v>
      </c>
      <c r="F17123" s="15">
        <f t="shared" si="534"/>
        <v>2.3279399999999999E-2</v>
      </c>
      <c r="G17123" s="10">
        <f>IF(C17123&gt;'Assumptions Notes'!C$11,'Assumptions Notes'!C$11,C17123)</f>
        <v>86.22</v>
      </c>
      <c r="H17123" s="15">
        <f t="shared" si="535"/>
        <v>2.3279399999999999E-2</v>
      </c>
      <c r="I17123" s="2">
        <f>IF(C17123&gt;'Assumptions Notes'!C$11,-C17123*('Assumptions Notes'!C$13/(2*1000)),G17123*D17123)</f>
        <v>2.3279399999999999E-2</v>
      </c>
    </row>
    <row r="17124" spans="1:9" x14ac:dyDescent="0.2">
      <c r="A17124" s="5">
        <v>42908.708333333336</v>
      </c>
      <c r="B17124" s="2">
        <v>1523.66</v>
      </c>
      <c r="C17124" s="10">
        <v>104.77</v>
      </c>
      <c r="D17124" s="8">
        <v>2.9500000000000001E-4</v>
      </c>
      <c r="E17124" s="13">
        <f>D17124*'Assumptions Notes'!C$12</f>
        <v>0.1062</v>
      </c>
      <c r="F17124" s="15">
        <f t="shared" si="534"/>
        <v>3.0907150000000001E-2</v>
      </c>
      <c r="G17124" s="10">
        <f>IF(C17124&gt;'Assumptions Notes'!C$11,'Assumptions Notes'!C$11,C17124)</f>
        <v>104.77</v>
      </c>
      <c r="H17124" s="15">
        <f t="shared" si="535"/>
        <v>3.0907150000000001E-2</v>
      </c>
      <c r="I17124" s="2">
        <f>IF(C17124&gt;'Assumptions Notes'!C$11,-C17124*('Assumptions Notes'!C$13/(2*1000)),G17124*D17124)</f>
        <v>3.0907150000000001E-2</v>
      </c>
    </row>
    <row r="17125" spans="1:9" x14ac:dyDescent="0.2">
      <c r="A17125" s="5">
        <v>42908.729166666664</v>
      </c>
      <c r="B17125" s="2">
        <v>1658.87</v>
      </c>
      <c r="C17125" s="10">
        <v>95.52</v>
      </c>
      <c r="D17125" s="8">
        <v>2.9750000000000002E-4</v>
      </c>
      <c r="E17125" s="13">
        <f>D17125*'Assumptions Notes'!C$12</f>
        <v>0.1071</v>
      </c>
      <c r="F17125" s="15">
        <f t="shared" si="534"/>
        <v>2.84172E-2</v>
      </c>
      <c r="G17125" s="10">
        <f>IF(C17125&gt;'Assumptions Notes'!C$11,'Assumptions Notes'!C$11,C17125)</f>
        <v>95.52</v>
      </c>
      <c r="H17125" s="15">
        <f t="shared" si="535"/>
        <v>2.84172E-2</v>
      </c>
      <c r="I17125" s="2">
        <f>IF(C17125&gt;'Assumptions Notes'!C$11,-C17125*('Assumptions Notes'!C$13/(2*1000)),G17125*D17125)</f>
        <v>2.84172E-2</v>
      </c>
    </row>
    <row r="17126" spans="1:9" x14ac:dyDescent="0.2">
      <c r="A17126" s="5">
        <v>42908.75</v>
      </c>
      <c r="B17126" s="2">
        <v>1831.22</v>
      </c>
      <c r="C17126" s="10">
        <v>111.01</v>
      </c>
      <c r="D17126" s="8">
        <v>2.9999999999999997E-4</v>
      </c>
      <c r="E17126" s="13">
        <f>D17126*'Assumptions Notes'!C$12</f>
        <v>0.10799999999999998</v>
      </c>
      <c r="F17126" s="15">
        <f t="shared" si="534"/>
        <v>3.3302999999999999E-2</v>
      </c>
      <c r="G17126" s="10">
        <f>IF(C17126&gt;'Assumptions Notes'!C$11,'Assumptions Notes'!C$11,C17126)</f>
        <v>111.01</v>
      </c>
      <c r="H17126" s="15">
        <f t="shared" si="535"/>
        <v>3.3302999999999999E-2</v>
      </c>
      <c r="I17126" s="2">
        <f>IF(C17126&gt;'Assumptions Notes'!C$11,-C17126*('Assumptions Notes'!C$13/(2*1000)),G17126*D17126)</f>
        <v>3.3302999999999999E-2</v>
      </c>
    </row>
    <row r="17127" spans="1:9" x14ac:dyDescent="0.2">
      <c r="A17127" s="5">
        <v>42908.770833333336</v>
      </c>
      <c r="B17127" s="2">
        <v>2001.7</v>
      </c>
      <c r="C17127" s="10">
        <v>114.14</v>
      </c>
      <c r="D17127" s="8">
        <v>2.9999999999999997E-4</v>
      </c>
      <c r="E17127" s="13">
        <f>D17127*'Assumptions Notes'!C$12</f>
        <v>0.10799999999999998</v>
      </c>
      <c r="F17127" s="15">
        <f t="shared" si="534"/>
        <v>3.4241999999999995E-2</v>
      </c>
      <c r="G17127" s="10">
        <f>IF(C17127&gt;'Assumptions Notes'!C$11,'Assumptions Notes'!C$11,C17127)</f>
        <v>114.14</v>
      </c>
      <c r="H17127" s="15">
        <f t="shared" si="535"/>
        <v>3.4241999999999995E-2</v>
      </c>
      <c r="I17127" s="2">
        <f>IF(C17127&gt;'Assumptions Notes'!C$11,-C17127*('Assumptions Notes'!C$13/(2*1000)),G17127*D17127)</f>
        <v>3.4241999999999995E-2</v>
      </c>
    </row>
    <row r="17128" spans="1:9" x14ac:dyDescent="0.2">
      <c r="A17128" s="5">
        <v>42908.791666666664</v>
      </c>
      <c r="B17128" s="2">
        <v>2047.69</v>
      </c>
      <c r="C17128" s="10">
        <v>114.11</v>
      </c>
      <c r="D17128" s="8">
        <v>2.9999999999999997E-4</v>
      </c>
      <c r="E17128" s="13">
        <f>D17128*'Assumptions Notes'!C$12</f>
        <v>0.10799999999999998</v>
      </c>
      <c r="F17128" s="15">
        <f t="shared" si="534"/>
        <v>3.4233E-2</v>
      </c>
      <c r="G17128" s="10">
        <f>IF(C17128&gt;'Assumptions Notes'!C$11,'Assumptions Notes'!C$11,C17128)</f>
        <v>114.11</v>
      </c>
      <c r="H17128" s="15">
        <f t="shared" si="535"/>
        <v>3.4233E-2</v>
      </c>
      <c r="I17128" s="2">
        <f>IF(C17128&gt;'Assumptions Notes'!C$11,-C17128*('Assumptions Notes'!C$13/(2*1000)),G17128*D17128)</f>
        <v>3.4233E-2</v>
      </c>
    </row>
    <row r="17129" spans="1:9" x14ac:dyDescent="0.2">
      <c r="A17129" s="5">
        <v>42908.8125</v>
      </c>
      <c r="B17129" s="2">
        <v>2049.81</v>
      </c>
      <c r="C17129" s="10">
        <v>99.14</v>
      </c>
      <c r="D17129" s="8">
        <v>2.9750000000000002E-4</v>
      </c>
      <c r="E17129" s="13">
        <f>D17129*'Assumptions Notes'!C$12</f>
        <v>0.1071</v>
      </c>
      <c r="F17129" s="15">
        <f t="shared" si="534"/>
        <v>2.9494150000000004E-2</v>
      </c>
      <c r="G17129" s="10">
        <f>IF(C17129&gt;'Assumptions Notes'!C$11,'Assumptions Notes'!C$11,C17129)</f>
        <v>99.14</v>
      </c>
      <c r="H17129" s="15">
        <f t="shared" si="535"/>
        <v>2.9494150000000004E-2</v>
      </c>
      <c r="I17129" s="2">
        <f>IF(C17129&gt;'Assumptions Notes'!C$11,-C17129*('Assumptions Notes'!C$13/(2*1000)),G17129*D17129)</f>
        <v>2.9494150000000004E-2</v>
      </c>
    </row>
    <row r="17130" spans="1:9" x14ac:dyDescent="0.2">
      <c r="A17130" s="5">
        <v>42908.833333333336</v>
      </c>
      <c r="B17130" s="2">
        <v>2049.7800000000002</v>
      </c>
      <c r="C17130" s="10">
        <v>104.61</v>
      </c>
      <c r="D17130" s="8">
        <v>2.9500000000000001E-4</v>
      </c>
      <c r="E17130" s="13">
        <f>D17130*'Assumptions Notes'!C$12</f>
        <v>0.1062</v>
      </c>
      <c r="F17130" s="15">
        <f t="shared" si="534"/>
        <v>3.0859950000000001E-2</v>
      </c>
      <c r="G17130" s="10">
        <f>IF(C17130&gt;'Assumptions Notes'!C$11,'Assumptions Notes'!C$11,C17130)</f>
        <v>104.61</v>
      </c>
      <c r="H17130" s="15">
        <f t="shared" si="535"/>
        <v>3.0859950000000001E-2</v>
      </c>
      <c r="I17130" s="2">
        <f>IF(C17130&gt;'Assumptions Notes'!C$11,-C17130*('Assumptions Notes'!C$13/(2*1000)),G17130*D17130)</f>
        <v>3.0859950000000001E-2</v>
      </c>
    </row>
    <row r="17131" spans="1:9" x14ac:dyDescent="0.2">
      <c r="A17131" s="5">
        <v>42908.854166666664</v>
      </c>
      <c r="B17131" s="2">
        <v>2008.2</v>
      </c>
      <c r="C17131" s="10">
        <v>95.61</v>
      </c>
      <c r="D17131" s="8">
        <v>2.9E-4</v>
      </c>
      <c r="E17131" s="13">
        <f>D17131*'Assumptions Notes'!C$12</f>
        <v>0.10440000000000001</v>
      </c>
      <c r="F17131" s="15">
        <f t="shared" si="534"/>
        <v>2.7726899999999999E-2</v>
      </c>
      <c r="G17131" s="10">
        <f>IF(C17131&gt;'Assumptions Notes'!C$11,'Assumptions Notes'!C$11,C17131)</f>
        <v>95.61</v>
      </c>
      <c r="H17131" s="15">
        <f t="shared" si="535"/>
        <v>2.7726899999999999E-2</v>
      </c>
      <c r="I17131" s="2">
        <f>IF(C17131&gt;'Assumptions Notes'!C$11,-C17131*('Assumptions Notes'!C$13/(2*1000)),G17131*D17131)</f>
        <v>2.7726899999999999E-2</v>
      </c>
    </row>
    <row r="17132" spans="1:9" x14ac:dyDescent="0.2">
      <c r="A17132" s="5">
        <v>42908.875</v>
      </c>
      <c r="B17132" s="2">
        <v>1983.98</v>
      </c>
      <c r="C17132" s="10">
        <v>92.83</v>
      </c>
      <c r="D17132" s="8">
        <v>2.8499999999999999E-4</v>
      </c>
      <c r="E17132" s="13">
        <f>D17132*'Assumptions Notes'!C$12</f>
        <v>0.1026</v>
      </c>
      <c r="F17132" s="15">
        <f t="shared" si="534"/>
        <v>2.6456549999999999E-2</v>
      </c>
      <c r="G17132" s="10">
        <f>IF(C17132&gt;'Assumptions Notes'!C$11,'Assumptions Notes'!C$11,C17132)</f>
        <v>92.83</v>
      </c>
      <c r="H17132" s="15">
        <f t="shared" si="535"/>
        <v>2.6456549999999999E-2</v>
      </c>
      <c r="I17132" s="2">
        <f>IF(C17132&gt;'Assumptions Notes'!C$11,-C17132*('Assumptions Notes'!C$13/(2*1000)),G17132*D17132)</f>
        <v>2.6456549999999999E-2</v>
      </c>
    </row>
    <row r="17133" spans="1:9" x14ac:dyDescent="0.2">
      <c r="A17133" s="5">
        <v>42908.895833333336</v>
      </c>
      <c r="B17133" s="2">
        <v>1930.9</v>
      </c>
      <c r="C17133" s="10">
        <v>94.02</v>
      </c>
      <c r="D17133" s="8">
        <v>2.7E-4</v>
      </c>
      <c r="E17133" s="13">
        <f>D17133*'Assumptions Notes'!C$12</f>
        <v>9.7199999999999995E-2</v>
      </c>
      <c r="F17133" s="15">
        <f t="shared" si="534"/>
        <v>2.5385399999999999E-2</v>
      </c>
      <c r="G17133" s="10">
        <f>IF(C17133&gt;'Assumptions Notes'!C$11,'Assumptions Notes'!C$11,C17133)</f>
        <v>94.02</v>
      </c>
      <c r="H17133" s="15">
        <f t="shared" si="535"/>
        <v>2.5385399999999999E-2</v>
      </c>
      <c r="I17133" s="2">
        <f>IF(C17133&gt;'Assumptions Notes'!C$11,-C17133*('Assumptions Notes'!C$13/(2*1000)),G17133*D17133)</f>
        <v>2.5385399999999999E-2</v>
      </c>
    </row>
    <row r="17134" spans="1:9" x14ac:dyDescent="0.2">
      <c r="A17134" s="5">
        <v>42908.916666666664</v>
      </c>
      <c r="B17134" s="2">
        <v>1850.95</v>
      </c>
      <c r="C17134" s="10">
        <v>92.59</v>
      </c>
      <c r="D17134" s="8">
        <v>2.5500000000000002E-4</v>
      </c>
      <c r="E17134" s="13">
        <f>D17134*'Assumptions Notes'!C$12</f>
        <v>9.1800000000000007E-2</v>
      </c>
      <c r="F17134" s="15">
        <f t="shared" si="534"/>
        <v>2.3610450000000002E-2</v>
      </c>
      <c r="G17134" s="10">
        <f>IF(C17134&gt;'Assumptions Notes'!C$11,'Assumptions Notes'!C$11,C17134)</f>
        <v>92.59</v>
      </c>
      <c r="H17134" s="15">
        <f t="shared" si="535"/>
        <v>2.3610450000000002E-2</v>
      </c>
      <c r="I17134" s="2">
        <f>IF(C17134&gt;'Assumptions Notes'!C$11,-C17134*('Assumptions Notes'!C$13/(2*1000)),G17134*D17134)</f>
        <v>2.3610450000000002E-2</v>
      </c>
    </row>
    <row r="17135" spans="1:9" x14ac:dyDescent="0.2">
      <c r="A17135" s="5">
        <v>42908.9375</v>
      </c>
      <c r="B17135" s="2">
        <v>1759.83</v>
      </c>
      <c r="C17135" s="10">
        <v>89.74</v>
      </c>
      <c r="D17135" s="8">
        <v>2.1250000000000002E-4</v>
      </c>
      <c r="E17135" s="13">
        <f>D17135*'Assumptions Notes'!C$12</f>
        <v>7.6500000000000012E-2</v>
      </c>
      <c r="F17135" s="15">
        <f t="shared" si="534"/>
        <v>1.906975E-2</v>
      </c>
      <c r="G17135" s="10">
        <f>IF(C17135&gt;'Assumptions Notes'!C$11,'Assumptions Notes'!C$11,C17135)</f>
        <v>89.74</v>
      </c>
      <c r="H17135" s="15">
        <f t="shared" si="535"/>
        <v>1.906975E-2</v>
      </c>
      <c r="I17135" s="2">
        <f>IF(C17135&gt;'Assumptions Notes'!C$11,-C17135*('Assumptions Notes'!C$13/(2*1000)),G17135*D17135)</f>
        <v>1.906975E-2</v>
      </c>
    </row>
    <row r="17136" spans="1:9" x14ac:dyDescent="0.2">
      <c r="A17136" s="5">
        <v>42908.958333333336</v>
      </c>
      <c r="B17136" s="2">
        <v>1654.55</v>
      </c>
      <c r="C17136" s="10">
        <v>98.23</v>
      </c>
      <c r="D17136" s="8">
        <v>1.7000000000000001E-4</v>
      </c>
      <c r="E17136" s="13">
        <f>D17136*'Assumptions Notes'!C$12</f>
        <v>6.1200000000000004E-2</v>
      </c>
      <c r="F17136" s="15">
        <f t="shared" si="534"/>
        <v>1.6699100000000001E-2</v>
      </c>
      <c r="G17136" s="10">
        <f>IF(C17136&gt;'Assumptions Notes'!C$11,'Assumptions Notes'!C$11,C17136)</f>
        <v>98.23</v>
      </c>
      <c r="H17136" s="15">
        <f t="shared" si="535"/>
        <v>1.6699100000000001E-2</v>
      </c>
      <c r="I17136" s="2">
        <f>IF(C17136&gt;'Assumptions Notes'!C$11,-C17136*('Assumptions Notes'!C$13/(2*1000)),G17136*D17136)</f>
        <v>1.6699100000000001E-2</v>
      </c>
    </row>
    <row r="17137" spans="1:9" x14ac:dyDescent="0.2">
      <c r="A17137" s="5">
        <v>42908.979166666664</v>
      </c>
      <c r="B17137" s="2">
        <v>1564.41</v>
      </c>
      <c r="C17137" s="10">
        <v>91.93</v>
      </c>
      <c r="D17137" s="8">
        <v>1.5000000000000001E-4</v>
      </c>
      <c r="E17137" s="13">
        <f>D17137*'Assumptions Notes'!C$12</f>
        <v>5.4000000000000006E-2</v>
      </c>
      <c r="F17137" s="15">
        <f t="shared" si="534"/>
        <v>1.3789500000000003E-2</v>
      </c>
      <c r="G17137" s="10">
        <f>IF(C17137&gt;'Assumptions Notes'!C$11,'Assumptions Notes'!C$11,C17137)</f>
        <v>91.93</v>
      </c>
      <c r="H17137" s="15">
        <f t="shared" si="535"/>
        <v>1.3789500000000003E-2</v>
      </c>
      <c r="I17137" s="2">
        <f>IF(C17137&gt;'Assumptions Notes'!C$11,-C17137*('Assumptions Notes'!C$13/(2*1000)),G17137*D17137)</f>
        <v>1.3789500000000003E-2</v>
      </c>
    </row>
    <row r="17138" spans="1:9" x14ac:dyDescent="0.2">
      <c r="A17138" s="5">
        <v>42909</v>
      </c>
      <c r="B17138" s="2">
        <v>1732.97</v>
      </c>
      <c r="C17138" s="10">
        <v>103</v>
      </c>
      <c r="D17138" s="8">
        <v>1.2999999999999999E-4</v>
      </c>
      <c r="E17138" s="13">
        <f>D17138*'Assumptions Notes'!C$12</f>
        <v>4.6799999999999994E-2</v>
      </c>
      <c r="F17138" s="15">
        <f t="shared" si="534"/>
        <v>1.3389999999999999E-2</v>
      </c>
      <c r="G17138" s="10">
        <f>IF(C17138&gt;'Assumptions Notes'!C$11,'Assumptions Notes'!C$11,C17138)</f>
        <v>103</v>
      </c>
      <c r="H17138" s="15">
        <f t="shared" si="535"/>
        <v>1.3389999999999999E-2</v>
      </c>
      <c r="I17138" s="2">
        <f>IF(C17138&gt;'Assumptions Notes'!C$11,-C17138*('Assumptions Notes'!C$13/(2*1000)),G17138*D17138)</f>
        <v>1.3389999999999999E-2</v>
      </c>
    </row>
    <row r="17139" spans="1:9" x14ac:dyDescent="0.2">
      <c r="A17139" s="5">
        <v>42909.020833333336</v>
      </c>
      <c r="B17139" s="2">
        <v>1614.14</v>
      </c>
      <c r="C17139" s="10">
        <v>93.7</v>
      </c>
      <c r="D17139" s="8">
        <v>1.175E-4</v>
      </c>
      <c r="E17139" s="13">
        <f>D17139*'Assumptions Notes'!C$12</f>
        <v>4.2299999999999997E-2</v>
      </c>
      <c r="F17139" s="15">
        <f t="shared" si="534"/>
        <v>1.100975E-2</v>
      </c>
      <c r="G17139" s="10">
        <f>IF(C17139&gt;'Assumptions Notes'!C$11,'Assumptions Notes'!C$11,C17139)</f>
        <v>93.7</v>
      </c>
      <c r="H17139" s="15">
        <f t="shared" si="535"/>
        <v>1.100975E-2</v>
      </c>
      <c r="I17139" s="2">
        <f>IF(C17139&gt;'Assumptions Notes'!C$11,-C17139*('Assumptions Notes'!C$13/(2*1000)),G17139*D17139)</f>
        <v>1.100975E-2</v>
      </c>
    </row>
    <row r="17140" spans="1:9" x14ac:dyDescent="0.2">
      <c r="A17140" s="5">
        <v>42909.041666666664</v>
      </c>
      <c r="B17140" s="2">
        <v>1497.49</v>
      </c>
      <c r="C17140" s="10">
        <v>83.73</v>
      </c>
      <c r="D17140" s="8">
        <v>1.05E-4</v>
      </c>
      <c r="E17140" s="13">
        <f>D17140*'Assumptions Notes'!C$12</f>
        <v>3.78E-2</v>
      </c>
      <c r="F17140" s="15">
        <f t="shared" si="534"/>
        <v>8.7916500000000015E-3</v>
      </c>
      <c r="G17140" s="10">
        <f>IF(C17140&gt;'Assumptions Notes'!C$11,'Assumptions Notes'!C$11,C17140)</f>
        <v>83.73</v>
      </c>
      <c r="H17140" s="15">
        <f t="shared" si="535"/>
        <v>8.7916500000000015E-3</v>
      </c>
      <c r="I17140" s="2">
        <f>IF(C17140&gt;'Assumptions Notes'!C$11,-C17140*('Assumptions Notes'!C$13/(2*1000)),G17140*D17140)</f>
        <v>8.7916500000000015E-3</v>
      </c>
    </row>
    <row r="17141" spans="1:9" x14ac:dyDescent="0.2">
      <c r="A17141" s="5">
        <v>42909.0625</v>
      </c>
      <c r="B17141" s="2">
        <v>1384.37</v>
      </c>
      <c r="C17141" s="10">
        <v>79.989999999999995</v>
      </c>
      <c r="D17141" s="8">
        <v>1.025E-4</v>
      </c>
      <c r="E17141" s="13">
        <f>D17141*'Assumptions Notes'!C$12</f>
        <v>3.6900000000000002E-2</v>
      </c>
      <c r="F17141" s="15">
        <f t="shared" si="534"/>
        <v>8.198974999999999E-3</v>
      </c>
      <c r="G17141" s="10">
        <f>IF(C17141&gt;'Assumptions Notes'!C$11,'Assumptions Notes'!C$11,C17141)</f>
        <v>79.989999999999995</v>
      </c>
      <c r="H17141" s="15">
        <f t="shared" si="535"/>
        <v>8.198974999999999E-3</v>
      </c>
      <c r="I17141" s="2">
        <f>IF(C17141&gt;'Assumptions Notes'!C$11,-C17141*('Assumptions Notes'!C$13/(2*1000)),G17141*D17141)</f>
        <v>8.198974999999999E-3</v>
      </c>
    </row>
    <row r="17142" spans="1:9" x14ac:dyDescent="0.2">
      <c r="A17142" s="5">
        <v>42909.083333333336</v>
      </c>
      <c r="B17142" s="2">
        <v>1271.75</v>
      </c>
      <c r="C17142" s="10">
        <v>78.010000000000005</v>
      </c>
      <c r="D17142" s="8">
        <v>1E-4</v>
      </c>
      <c r="E17142" s="13">
        <f>D17142*'Assumptions Notes'!C$12</f>
        <v>3.6000000000000004E-2</v>
      </c>
      <c r="F17142" s="15">
        <f t="shared" si="534"/>
        <v>7.8010000000000006E-3</v>
      </c>
      <c r="G17142" s="10">
        <f>IF(C17142&gt;'Assumptions Notes'!C$11,'Assumptions Notes'!C$11,C17142)</f>
        <v>78.010000000000005</v>
      </c>
      <c r="H17142" s="15">
        <f t="shared" si="535"/>
        <v>7.8010000000000006E-3</v>
      </c>
      <c r="I17142" s="2">
        <f>IF(C17142&gt;'Assumptions Notes'!C$11,-C17142*('Assumptions Notes'!C$13/(2*1000)),G17142*D17142)</f>
        <v>7.8010000000000006E-3</v>
      </c>
    </row>
    <row r="17143" spans="1:9" x14ac:dyDescent="0.2">
      <c r="A17143" s="5">
        <v>42909.104166666664</v>
      </c>
      <c r="B17143" s="2">
        <v>1222.32</v>
      </c>
      <c r="C17143" s="10">
        <v>74.98</v>
      </c>
      <c r="D17143" s="8">
        <v>9.8750000000000002E-5</v>
      </c>
      <c r="E17143" s="13">
        <f>D17143*'Assumptions Notes'!C$12</f>
        <v>3.5549999999999998E-2</v>
      </c>
      <c r="F17143" s="15">
        <f t="shared" si="534"/>
        <v>7.4042750000000001E-3</v>
      </c>
      <c r="G17143" s="10">
        <f>IF(C17143&gt;'Assumptions Notes'!C$11,'Assumptions Notes'!C$11,C17143)</f>
        <v>74.98</v>
      </c>
      <c r="H17143" s="15">
        <f t="shared" si="535"/>
        <v>7.4042750000000001E-3</v>
      </c>
      <c r="I17143" s="2">
        <f>IF(C17143&gt;'Assumptions Notes'!C$11,-C17143*('Assumptions Notes'!C$13/(2*1000)),G17143*D17143)</f>
        <v>7.4042750000000001E-3</v>
      </c>
    </row>
    <row r="17144" spans="1:9" x14ac:dyDescent="0.2">
      <c r="A17144" s="5">
        <v>42909.125</v>
      </c>
      <c r="B17144" s="2">
        <v>1183.05</v>
      </c>
      <c r="C17144" s="10">
        <v>57.35</v>
      </c>
      <c r="D17144" s="8">
        <v>9.7499999999999998E-5</v>
      </c>
      <c r="E17144" s="13">
        <f>D17144*'Assumptions Notes'!C$12</f>
        <v>3.5099999999999999E-2</v>
      </c>
      <c r="F17144" s="15">
        <f t="shared" si="534"/>
        <v>5.5916250000000002E-3</v>
      </c>
      <c r="G17144" s="10">
        <f>IF(C17144&gt;'Assumptions Notes'!C$11,'Assumptions Notes'!C$11,C17144)</f>
        <v>57.35</v>
      </c>
      <c r="H17144" s="15">
        <f t="shared" si="535"/>
        <v>5.5916250000000002E-3</v>
      </c>
      <c r="I17144" s="2">
        <f>IF(C17144&gt;'Assumptions Notes'!C$11,-C17144*('Assumptions Notes'!C$13/(2*1000)),G17144*D17144)</f>
        <v>5.5916250000000002E-3</v>
      </c>
    </row>
    <row r="17145" spans="1:9" x14ac:dyDescent="0.2">
      <c r="A17145" s="5">
        <v>42909.145833333336</v>
      </c>
      <c r="B17145" s="2">
        <v>1126.51</v>
      </c>
      <c r="C17145" s="10">
        <v>47.25</v>
      </c>
      <c r="D17145" s="8">
        <v>9.6250000000000009E-5</v>
      </c>
      <c r="E17145" s="13">
        <f>D17145*'Assumptions Notes'!C$12</f>
        <v>3.465E-2</v>
      </c>
      <c r="F17145" s="15">
        <f t="shared" si="534"/>
        <v>4.5478125000000006E-3</v>
      </c>
      <c r="G17145" s="10">
        <f>IF(C17145&gt;'Assumptions Notes'!C$11,'Assumptions Notes'!C$11,C17145)</f>
        <v>47.25</v>
      </c>
      <c r="H17145" s="15">
        <f t="shared" si="535"/>
        <v>4.5478125000000006E-3</v>
      </c>
      <c r="I17145" s="2">
        <f>IF(C17145&gt;'Assumptions Notes'!C$11,-C17145*('Assumptions Notes'!C$13/(2*1000)),G17145*D17145)</f>
        <v>4.5478125000000006E-3</v>
      </c>
    </row>
    <row r="17146" spans="1:9" x14ac:dyDescent="0.2">
      <c r="A17146" s="5">
        <v>42909.166666666664</v>
      </c>
      <c r="B17146" s="2">
        <v>1083.04</v>
      </c>
      <c r="C17146" s="10">
        <v>45.96</v>
      </c>
      <c r="D17146" s="8">
        <v>9.5000000000000005E-5</v>
      </c>
      <c r="E17146" s="13">
        <f>D17146*'Assumptions Notes'!C$12</f>
        <v>3.4200000000000001E-2</v>
      </c>
      <c r="F17146" s="15">
        <f t="shared" si="534"/>
        <v>4.3662000000000006E-3</v>
      </c>
      <c r="G17146" s="10">
        <f>IF(C17146&gt;'Assumptions Notes'!C$11,'Assumptions Notes'!C$11,C17146)</f>
        <v>45.96</v>
      </c>
      <c r="H17146" s="15">
        <f t="shared" si="535"/>
        <v>4.3662000000000006E-3</v>
      </c>
      <c r="I17146" s="2">
        <f>IF(C17146&gt;'Assumptions Notes'!C$11,-C17146*('Assumptions Notes'!C$13/(2*1000)),G17146*D17146)</f>
        <v>4.3662000000000006E-3</v>
      </c>
    </row>
    <row r="17147" spans="1:9" x14ac:dyDescent="0.2">
      <c r="A17147" s="5">
        <v>42909.1875</v>
      </c>
      <c r="B17147" s="2">
        <v>1065.8800000000001</v>
      </c>
      <c r="C17147" s="10">
        <v>38.299999999999997</v>
      </c>
      <c r="D17147" s="8">
        <v>9.6250000000000009E-5</v>
      </c>
      <c r="E17147" s="13">
        <f>D17147*'Assumptions Notes'!C$12</f>
        <v>3.465E-2</v>
      </c>
      <c r="F17147" s="15">
        <f t="shared" si="534"/>
        <v>3.686375E-3</v>
      </c>
      <c r="G17147" s="10">
        <f>IF(C17147&gt;'Assumptions Notes'!C$11,'Assumptions Notes'!C$11,C17147)</f>
        <v>38.299999999999997</v>
      </c>
      <c r="H17147" s="15">
        <f t="shared" si="535"/>
        <v>3.686375E-3</v>
      </c>
      <c r="I17147" s="2">
        <f>IF(C17147&gt;'Assumptions Notes'!C$11,-C17147*('Assumptions Notes'!C$13/(2*1000)),G17147*D17147)</f>
        <v>3.686375E-3</v>
      </c>
    </row>
    <row r="17148" spans="1:9" x14ac:dyDescent="0.2">
      <c r="A17148" s="5">
        <v>42909.208333333336</v>
      </c>
      <c r="B17148" s="2">
        <v>1065.1199999999999</v>
      </c>
      <c r="C17148" s="10">
        <v>50.07</v>
      </c>
      <c r="D17148" s="8">
        <v>9.7499999999999998E-5</v>
      </c>
      <c r="E17148" s="13">
        <f>D17148*'Assumptions Notes'!C$12</f>
        <v>3.5099999999999999E-2</v>
      </c>
      <c r="F17148" s="15">
        <f t="shared" si="534"/>
        <v>4.8818250000000002E-3</v>
      </c>
      <c r="G17148" s="10">
        <f>IF(C17148&gt;'Assumptions Notes'!C$11,'Assumptions Notes'!C$11,C17148)</f>
        <v>50.07</v>
      </c>
      <c r="H17148" s="15">
        <f t="shared" si="535"/>
        <v>4.8818250000000002E-3</v>
      </c>
      <c r="I17148" s="2">
        <f>IF(C17148&gt;'Assumptions Notes'!C$11,-C17148*('Assumptions Notes'!C$13/(2*1000)),G17148*D17148)</f>
        <v>4.8818250000000002E-3</v>
      </c>
    </row>
    <row r="17149" spans="1:9" x14ac:dyDescent="0.2">
      <c r="A17149" s="5">
        <v>42909.229166666664</v>
      </c>
      <c r="B17149" s="2">
        <v>1093.8599999999999</v>
      </c>
      <c r="C17149" s="10">
        <v>59.36</v>
      </c>
      <c r="D17149" s="8">
        <v>1.15E-4</v>
      </c>
      <c r="E17149" s="13">
        <f>D17149*'Assumptions Notes'!C$12</f>
        <v>4.1399999999999999E-2</v>
      </c>
      <c r="F17149" s="15">
        <f t="shared" si="534"/>
        <v>6.8263999999999998E-3</v>
      </c>
      <c r="G17149" s="10">
        <f>IF(C17149&gt;'Assumptions Notes'!C$11,'Assumptions Notes'!C$11,C17149)</f>
        <v>59.36</v>
      </c>
      <c r="H17149" s="15">
        <f t="shared" si="535"/>
        <v>6.8263999999999998E-3</v>
      </c>
      <c r="I17149" s="2">
        <f>IF(C17149&gt;'Assumptions Notes'!C$11,-C17149*('Assumptions Notes'!C$13/(2*1000)),G17149*D17149)</f>
        <v>6.8263999999999998E-3</v>
      </c>
    </row>
    <row r="17150" spans="1:9" x14ac:dyDescent="0.2">
      <c r="A17150" s="5">
        <v>42909.25</v>
      </c>
      <c r="B17150" s="2">
        <v>1136.55</v>
      </c>
      <c r="C17150" s="10">
        <v>63.38</v>
      </c>
      <c r="D17150" s="8">
        <v>1.325E-4</v>
      </c>
      <c r="E17150" s="13">
        <f>D17150*'Assumptions Notes'!C$12</f>
        <v>4.7699999999999999E-2</v>
      </c>
      <c r="F17150" s="15">
        <f t="shared" si="534"/>
        <v>8.3978500000000001E-3</v>
      </c>
      <c r="G17150" s="10">
        <f>IF(C17150&gt;'Assumptions Notes'!C$11,'Assumptions Notes'!C$11,C17150)</f>
        <v>63.38</v>
      </c>
      <c r="H17150" s="15">
        <f t="shared" si="535"/>
        <v>8.3978500000000001E-3</v>
      </c>
      <c r="I17150" s="2">
        <f>IF(C17150&gt;'Assumptions Notes'!C$11,-C17150*('Assumptions Notes'!C$13/(2*1000)),G17150*D17150)</f>
        <v>8.3978500000000001E-3</v>
      </c>
    </row>
    <row r="17151" spans="1:9" x14ac:dyDescent="0.2">
      <c r="A17151" s="5">
        <v>42909.270833333336</v>
      </c>
      <c r="B17151" s="2">
        <v>1226.1500000000001</v>
      </c>
      <c r="C17151" s="10">
        <v>77.89</v>
      </c>
      <c r="D17151" s="8">
        <v>1.6249999999999999E-4</v>
      </c>
      <c r="E17151" s="13">
        <f>D17151*'Assumptions Notes'!C$12</f>
        <v>5.8499999999999996E-2</v>
      </c>
      <c r="F17151" s="15">
        <f t="shared" si="534"/>
        <v>1.2657125E-2</v>
      </c>
      <c r="G17151" s="10">
        <f>IF(C17151&gt;'Assumptions Notes'!C$11,'Assumptions Notes'!C$11,C17151)</f>
        <v>77.89</v>
      </c>
      <c r="H17151" s="15">
        <f t="shared" si="535"/>
        <v>1.2657125E-2</v>
      </c>
      <c r="I17151" s="2">
        <f>IF(C17151&gt;'Assumptions Notes'!C$11,-C17151*('Assumptions Notes'!C$13/(2*1000)),G17151*D17151)</f>
        <v>1.2657125E-2</v>
      </c>
    </row>
    <row r="17152" spans="1:9" x14ac:dyDescent="0.2">
      <c r="A17152" s="5">
        <v>42909.291666666664</v>
      </c>
      <c r="B17152" s="2">
        <v>1358.45</v>
      </c>
      <c r="C17152" s="10">
        <v>81.97</v>
      </c>
      <c r="D17152" s="8">
        <v>1.9249999999999999E-4</v>
      </c>
      <c r="E17152" s="13">
        <f>D17152*'Assumptions Notes'!C$12</f>
        <v>6.93E-2</v>
      </c>
      <c r="F17152" s="15">
        <f t="shared" si="534"/>
        <v>1.5779224999999997E-2</v>
      </c>
      <c r="G17152" s="10">
        <f>IF(C17152&gt;'Assumptions Notes'!C$11,'Assumptions Notes'!C$11,C17152)</f>
        <v>81.97</v>
      </c>
      <c r="H17152" s="15">
        <f t="shared" si="535"/>
        <v>1.5779224999999997E-2</v>
      </c>
      <c r="I17152" s="2">
        <f>IF(C17152&gt;'Assumptions Notes'!C$11,-C17152*('Assumptions Notes'!C$13/(2*1000)),G17152*D17152)</f>
        <v>1.5779224999999997E-2</v>
      </c>
    </row>
    <row r="17153" spans="1:9" x14ac:dyDescent="0.2">
      <c r="A17153" s="5">
        <v>42909.3125</v>
      </c>
      <c r="B17153" s="2">
        <v>1494.06</v>
      </c>
      <c r="C17153" s="10">
        <v>78.52</v>
      </c>
      <c r="D17153" s="8">
        <v>2.0875000000000001E-4</v>
      </c>
      <c r="E17153" s="13">
        <f>D17153*'Assumptions Notes'!C$12</f>
        <v>7.5150000000000008E-2</v>
      </c>
      <c r="F17153" s="15">
        <f t="shared" si="534"/>
        <v>1.6391050000000001E-2</v>
      </c>
      <c r="G17153" s="10">
        <f>IF(C17153&gt;'Assumptions Notes'!C$11,'Assumptions Notes'!C$11,C17153)</f>
        <v>78.52</v>
      </c>
      <c r="H17153" s="15">
        <f t="shared" si="535"/>
        <v>1.6391050000000001E-2</v>
      </c>
      <c r="I17153" s="2">
        <f>IF(C17153&gt;'Assumptions Notes'!C$11,-C17153*('Assumptions Notes'!C$13/(2*1000)),G17153*D17153)</f>
        <v>1.6391050000000001E-2</v>
      </c>
    </row>
    <row r="17154" spans="1:9" x14ac:dyDescent="0.2">
      <c r="A17154" s="5">
        <v>42909.333333333336</v>
      </c>
      <c r="B17154" s="2">
        <v>1664.94</v>
      </c>
      <c r="C17154" s="10">
        <v>86.76</v>
      </c>
      <c r="D17154" s="8">
        <v>2.2499999999999999E-4</v>
      </c>
      <c r="E17154" s="13">
        <f>D17154*'Assumptions Notes'!C$12</f>
        <v>8.1000000000000003E-2</v>
      </c>
      <c r="F17154" s="15">
        <f t="shared" si="534"/>
        <v>1.9521E-2</v>
      </c>
      <c r="G17154" s="10">
        <f>IF(C17154&gt;'Assumptions Notes'!C$11,'Assumptions Notes'!C$11,C17154)</f>
        <v>86.76</v>
      </c>
      <c r="H17154" s="15">
        <f t="shared" si="535"/>
        <v>1.9521E-2</v>
      </c>
      <c r="I17154" s="2">
        <f>IF(C17154&gt;'Assumptions Notes'!C$11,-C17154*('Assumptions Notes'!C$13/(2*1000)),G17154*D17154)</f>
        <v>1.9521E-2</v>
      </c>
    </row>
    <row r="17155" spans="1:9" x14ac:dyDescent="0.2">
      <c r="A17155" s="5">
        <v>42909.354166666664</v>
      </c>
      <c r="B17155" s="2">
        <v>1756.99</v>
      </c>
      <c r="C17155" s="10">
        <v>85.02</v>
      </c>
      <c r="D17155" s="8">
        <v>2.2625E-4</v>
      </c>
      <c r="E17155" s="13">
        <f>D17155*'Assumptions Notes'!C$12</f>
        <v>8.1449999999999995E-2</v>
      </c>
      <c r="F17155" s="15">
        <f t="shared" si="534"/>
        <v>1.9235775E-2</v>
      </c>
      <c r="G17155" s="10">
        <f>IF(C17155&gt;'Assumptions Notes'!C$11,'Assumptions Notes'!C$11,C17155)</f>
        <v>85.02</v>
      </c>
      <c r="H17155" s="15">
        <f t="shared" si="535"/>
        <v>1.9235775E-2</v>
      </c>
      <c r="I17155" s="2">
        <f>IF(C17155&gt;'Assumptions Notes'!C$11,-C17155*('Assumptions Notes'!C$13/(2*1000)),G17155*D17155)</f>
        <v>1.9235775E-2</v>
      </c>
    </row>
    <row r="17156" spans="1:9" x14ac:dyDescent="0.2">
      <c r="A17156" s="5">
        <v>42909.375</v>
      </c>
      <c r="B17156" s="2">
        <v>1756.18</v>
      </c>
      <c r="C17156" s="10">
        <v>79.989999999999995</v>
      </c>
      <c r="D17156" s="8">
        <v>2.275E-4</v>
      </c>
      <c r="E17156" s="13">
        <f>D17156*'Assumptions Notes'!C$12</f>
        <v>8.1900000000000001E-2</v>
      </c>
      <c r="F17156" s="15">
        <f t="shared" ref="F17156:F17219" si="536">D17156*C17156</f>
        <v>1.8197724999999998E-2</v>
      </c>
      <c r="G17156" s="10">
        <f>IF(C17156&gt;'Assumptions Notes'!C$11,'Assumptions Notes'!C$11,C17156)</f>
        <v>79.989999999999995</v>
      </c>
      <c r="H17156" s="15">
        <f t="shared" ref="H17156:H17219" si="537">G17156*D17156</f>
        <v>1.8197724999999998E-2</v>
      </c>
      <c r="I17156" s="2">
        <f>IF(C17156&gt;'Assumptions Notes'!C$11,-C17156*('Assumptions Notes'!C$13/(2*1000)),G17156*D17156)</f>
        <v>1.8197724999999998E-2</v>
      </c>
    </row>
    <row r="17157" spans="1:9" x14ac:dyDescent="0.2">
      <c r="A17157" s="5">
        <v>42909.395833333336</v>
      </c>
      <c r="B17157" s="2">
        <v>1678.9</v>
      </c>
      <c r="C17157" s="10">
        <v>79.989999999999995</v>
      </c>
      <c r="D17157" s="8">
        <v>2.1875E-4</v>
      </c>
      <c r="E17157" s="13">
        <f>D17157*'Assumptions Notes'!C$12</f>
        <v>7.8750000000000001E-2</v>
      </c>
      <c r="F17157" s="15">
        <f t="shared" si="536"/>
        <v>1.7497812499999998E-2</v>
      </c>
      <c r="G17157" s="10">
        <f>IF(C17157&gt;'Assumptions Notes'!C$11,'Assumptions Notes'!C$11,C17157)</f>
        <v>79.989999999999995</v>
      </c>
      <c r="H17157" s="15">
        <f t="shared" si="537"/>
        <v>1.7497812499999998E-2</v>
      </c>
      <c r="I17157" s="2">
        <f>IF(C17157&gt;'Assumptions Notes'!C$11,-C17157*('Assumptions Notes'!C$13/(2*1000)),G17157*D17157)</f>
        <v>1.7497812499999998E-2</v>
      </c>
    </row>
    <row r="17158" spans="1:9" x14ac:dyDescent="0.2">
      <c r="A17158" s="5">
        <v>42909.416666666664</v>
      </c>
      <c r="B17158" s="2">
        <v>1613.24</v>
      </c>
      <c r="C17158" s="10">
        <v>79.989999999999995</v>
      </c>
      <c r="D17158" s="8">
        <v>2.1000000000000001E-4</v>
      </c>
      <c r="E17158" s="13">
        <f>D17158*'Assumptions Notes'!C$12</f>
        <v>7.5600000000000001E-2</v>
      </c>
      <c r="F17158" s="15">
        <f t="shared" si="536"/>
        <v>1.6797900000000001E-2</v>
      </c>
      <c r="G17158" s="10">
        <f>IF(C17158&gt;'Assumptions Notes'!C$11,'Assumptions Notes'!C$11,C17158)</f>
        <v>79.989999999999995</v>
      </c>
      <c r="H17158" s="15">
        <f t="shared" si="537"/>
        <v>1.6797900000000001E-2</v>
      </c>
      <c r="I17158" s="2">
        <f>IF(C17158&gt;'Assumptions Notes'!C$11,-C17158*('Assumptions Notes'!C$13/(2*1000)),G17158*D17158)</f>
        <v>1.6797900000000001E-2</v>
      </c>
    </row>
    <row r="17159" spans="1:9" x14ac:dyDescent="0.2">
      <c r="A17159" s="5">
        <v>42909.4375</v>
      </c>
      <c r="B17159" s="2">
        <v>1524.49</v>
      </c>
      <c r="C17159" s="10">
        <v>79.989999999999995</v>
      </c>
      <c r="D17159" s="8">
        <v>2.075E-4</v>
      </c>
      <c r="E17159" s="13">
        <f>D17159*'Assumptions Notes'!C$12</f>
        <v>7.4700000000000003E-2</v>
      </c>
      <c r="F17159" s="15">
        <f t="shared" si="536"/>
        <v>1.6597924999999999E-2</v>
      </c>
      <c r="G17159" s="10">
        <f>IF(C17159&gt;'Assumptions Notes'!C$11,'Assumptions Notes'!C$11,C17159)</f>
        <v>79.989999999999995</v>
      </c>
      <c r="H17159" s="15">
        <f t="shared" si="537"/>
        <v>1.6597924999999999E-2</v>
      </c>
      <c r="I17159" s="2">
        <f>IF(C17159&gt;'Assumptions Notes'!C$11,-C17159*('Assumptions Notes'!C$13/(2*1000)),G17159*D17159)</f>
        <v>1.6597924999999999E-2</v>
      </c>
    </row>
    <row r="17160" spans="1:9" x14ac:dyDescent="0.2">
      <c r="A17160" s="5">
        <v>42909.458333333336</v>
      </c>
      <c r="B17160" s="2">
        <v>1479.47</v>
      </c>
      <c r="C17160" s="10">
        <v>77.67</v>
      </c>
      <c r="D17160" s="8">
        <v>2.05E-4</v>
      </c>
      <c r="E17160" s="13">
        <f>D17160*'Assumptions Notes'!C$12</f>
        <v>7.3800000000000004E-2</v>
      </c>
      <c r="F17160" s="15">
        <f t="shared" si="536"/>
        <v>1.5922349999999998E-2</v>
      </c>
      <c r="G17160" s="10">
        <f>IF(C17160&gt;'Assumptions Notes'!C$11,'Assumptions Notes'!C$11,C17160)</f>
        <v>77.67</v>
      </c>
      <c r="H17160" s="15">
        <f t="shared" si="537"/>
        <v>1.5922349999999998E-2</v>
      </c>
      <c r="I17160" s="2">
        <f>IF(C17160&gt;'Assumptions Notes'!C$11,-C17160*('Assumptions Notes'!C$13/(2*1000)),G17160*D17160)</f>
        <v>1.5922349999999998E-2</v>
      </c>
    </row>
    <row r="17161" spans="1:9" x14ac:dyDescent="0.2">
      <c r="A17161" s="5">
        <v>42909.479166666664</v>
      </c>
      <c r="B17161" s="2">
        <v>1418.16</v>
      </c>
      <c r="C17161" s="10">
        <v>73.900000000000006</v>
      </c>
      <c r="D17161" s="8">
        <v>2.1499999999999999E-4</v>
      </c>
      <c r="E17161" s="13">
        <f>D17161*'Assumptions Notes'!C$12</f>
        <v>7.7399999999999997E-2</v>
      </c>
      <c r="F17161" s="15">
        <f t="shared" si="536"/>
        <v>1.58885E-2</v>
      </c>
      <c r="G17161" s="10">
        <f>IF(C17161&gt;'Assumptions Notes'!C$11,'Assumptions Notes'!C$11,C17161)</f>
        <v>73.900000000000006</v>
      </c>
      <c r="H17161" s="15">
        <f t="shared" si="537"/>
        <v>1.58885E-2</v>
      </c>
      <c r="I17161" s="2">
        <f>IF(C17161&gt;'Assumptions Notes'!C$11,-C17161*('Assumptions Notes'!C$13/(2*1000)),G17161*D17161)</f>
        <v>1.58885E-2</v>
      </c>
    </row>
    <row r="17162" spans="1:9" x14ac:dyDescent="0.2">
      <c r="A17162" s="5">
        <v>42909.5</v>
      </c>
      <c r="B17162" s="2">
        <v>1453.78</v>
      </c>
      <c r="C17162" s="10">
        <v>73.14</v>
      </c>
      <c r="D17162" s="8">
        <v>2.2499999999999999E-4</v>
      </c>
      <c r="E17162" s="13">
        <f>D17162*'Assumptions Notes'!C$12</f>
        <v>8.1000000000000003E-2</v>
      </c>
      <c r="F17162" s="15">
        <f t="shared" si="536"/>
        <v>1.6456499999999999E-2</v>
      </c>
      <c r="G17162" s="10">
        <f>IF(C17162&gt;'Assumptions Notes'!C$11,'Assumptions Notes'!C$11,C17162)</f>
        <v>73.14</v>
      </c>
      <c r="H17162" s="15">
        <f t="shared" si="537"/>
        <v>1.6456499999999999E-2</v>
      </c>
      <c r="I17162" s="2">
        <f>IF(C17162&gt;'Assumptions Notes'!C$11,-C17162*('Assumptions Notes'!C$13/(2*1000)),G17162*D17162)</f>
        <v>1.6456499999999999E-2</v>
      </c>
    </row>
    <row r="17163" spans="1:9" x14ac:dyDescent="0.2">
      <c r="A17163" s="5">
        <v>42909.520833333336</v>
      </c>
      <c r="B17163" s="2">
        <v>1387.18</v>
      </c>
      <c r="C17163" s="10">
        <v>67.569999999999993</v>
      </c>
      <c r="D17163" s="8">
        <v>2.1250000000000002E-4</v>
      </c>
      <c r="E17163" s="13">
        <f>D17163*'Assumptions Notes'!C$12</f>
        <v>7.6500000000000012E-2</v>
      </c>
      <c r="F17163" s="15">
        <f t="shared" si="536"/>
        <v>1.4358625E-2</v>
      </c>
      <c r="G17163" s="10">
        <f>IF(C17163&gt;'Assumptions Notes'!C$11,'Assumptions Notes'!C$11,C17163)</f>
        <v>67.569999999999993</v>
      </c>
      <c r="H17163" s="15">
        <f t="shared" si="537"/>
        <v>1.4358625E-2</v>
      </c>
      <c r="I17163" s="2">
        <f>IF(C17163&gt;'Assumptions Notes'!C$11,-C17163*('Assumptions Notes'!C$13/(2*1000)),G17163*D17163)</f>
        <v>1.4358625E-2</v>
      </c>
    </row>
    <row r="17164" spans="1:9" x14ac:dyDescent="0.2">
      <c r="A17164" s="5">
        <v>42909.541666666664</v>
      </c>
      <c r="B17164" s="2">
        <v>1318.69</v>
      </c>
      <c r="C17164" s="10">
        <v>61.51</v>
      </c>
      <c r="D17164" s="8">
        <v>2.0000000000000001E-4</v>
      </c>
      <c r="E17164" s="13">
        <f>D17164*'Assumptions Notes'!C$12</f>
        <v>7.2000000000000008E-2</v>
      </c>
      <c r="F17164" s="15">
        <f t="shared" si="536"/>
        <v>1.2302E-2</v>
      </c>
      <c r="G17164" s="10">
        <f>IF(C17164&gt;'Assumptions Notes'!C$11,'Assumptions Notes'!C$11,C17164)</f>
        <v>61.51</v>
      </c>
      <c r="H17164" s="15">
        <f t="shared" si="537"/>
        <v>1.2302E-2</v>
      </c>
      <c r="I17164" s="2">
        <f>IF(C17164&gt;'Assumptions Notes'!C$11,-C17164*('Assumptions Notes'!C$13/(2*1000)),G17164*D17164)</f>
        <v>1.2302E-2</v>
      </c>
    </row>
    <row r="17165" spans="1:9" x14ac:dyDescent="0.2">
      <c r="A17165" s="5">
        <v>42909.5625</v>
      </c>
      <c r="B17165" s="2">
        <v>1310.77</v>
      </c>
      <c r="C17165" s="10">
        <v>60.83</v>
      </c>
      <c r="D17165" s="8">
        <v>1.975E-4</v>
      </c>
      <c r="E17165" s="13">
        <f>D17165*'Assumptions Notes'!C$12</f>
        <v>7.1099999999999997E-2</v>
      </c>
      <c r="F17165" s="15">
        <f t="shared" si="536"/>
        <v>1.2013925E-2</v>
      </c>
      <c r="G17165" s="10">
        <f>IF(C17165&gt;'Assumptions Notes'!C$11,'Assumptions Notes'!C$11,C17165)</f>
        <v>60.83</v>
      </c>
      <c r="H17165" s="15">
        <f t="shared" si="537"/>
        <v>1.2013925E-2</v>
      </c>
      <c r="I17165" s="2">
        <f>IF(C17165&gt;'Assumptions Notes'!C$11,-C17165*('Assumptions Notes'!C$13/(2*1000)),G17165*D17165)</f>
        <v>1.2013925E-2</v>
      </c>
    </row>
    <row r="17166" spans="1:9" x14ac:dyDescent="0.2">
      <c r="A17166" s="5">
        <v>42909.583333333336</v>
      </c>
      <c r="B17166" s="2">
        <v>1445.01</v>
      </c>
      <c r="C17166" s="10">
        <v>72.040000000000006</v>
      </c>
      <c r="D17166" s="8">
        <v>1.95E-4</v>
      </c>
      <c r="E17166" s="13">
        <f>D17166*'Assumptions Notes'!C$12</f>
        <v>7.0199999999999999E-2</v>
      </c>
      <c r="F17166" s="15">
        <f t="shared" si="536"/>
        <v>1.4047800000000001E-2</v>
      </c>
      <c r="G17166" s="10">
        <f>IF(C17166&gt;'Assumptions Notes'!C$11,'Assumptions Notes'!C$11,C17166)</f>
        <v>72.040000000000006</v>
      </c>
      <c r="H17166" s="15">
        <f t="shared" si="537"/>
        <v>1.4047800000000001E-2</v>
      </c>
      <c r="I17166" s="2">
        <f>IF(C17166&gt;'Assumptions Notes'!C$11,-C17166*('Assumptions Notes'!C$13/(2*1000)),G17166*D17166)</f>
        <v>1.4047800000000001E-2</v>
      </c>
    </row>
    <row r="17167" spans="1:9" x14ac:dyDescent="0.2">
      <c r="A17167" s="5">
        <v>42909.604166666664</v>
      </c>
      <c r="B17167" s="2">
        <v>1405.72</v>
      </c>
      <c r="C17167" s="10">
        <v>73.06</v>
      </c>
      <c r="D17167" s="8">
        <v>1.9625E-4</v>
      </c>
      <c r="E17167" s="13">
        <f>D17167*'Assumptions Notes'!C$12</f>
        <v>7.0650000000000004E-2</v>
      </c>
      <c r="F17167" s="15">
        <f t="shared" si="536"/>
        <v>1.4338025000000001E-2</v>
      </c>
      <c r="G17167" s="10">
        <f>IF(C17167&gt;'Assumptions Notes'!C$11,'Assumptions Notes'!C$11,C17167)</f>
        <v>73.06</v>
      </c>
      <c r="H17167" s="15">
        <f t="shared" si="537"/>
        <v>1.4338025000000001E-2</v>
      </c>
      <c r="I17167" s="2">
        <f>IF(C17167&gt;'Assumptions Notes'!C$11,-C17167*('Assumptions Notes'!C$13/(2*1000)),G17167*D17167)</f>
        <v>1.4338025000000001E-2</v>
      </c>
    </row>
    <row r="17168" spans="1:9" x14ac:dyDescent="0.2">
      <c r="A17168" s="5">
        <v>42909.625</v>
      </c>
      <c r="B17168" s="2">
        <v>1382.02</v>
      </c>
      <c r="C17168" s="10">
        <v>78.69</v>
      </c>
      <c r="D17168" s="8">
        <v>1.975E-4</v>
      </c>
      <c r="E17168" s="13">
        <f>D17168*'Assumptions Notes'!C$12</f>
        <v>7.1099999999999997E-2</v>
      </c>
      <c r="F17168" s="15">
        <f t="shared" si="536"/>
        <v>1.5541275E-2</v>
      </c>
      <c r="G17168" s="10">
        <f>IF(C17168&gt;'Assumptions Notes'!C$11,'Assumptions Notes'!C$11,C17168)</f>
        <v>78.69</v>
      </c>
      <c r="H17168" s="15">
        <f t="shared" si="537"/>
        <v>1.5541275E-2</v>
      </c>
      <c r="I17168" s="2">
        <f>IF(C17168&gt;'Assumptions Notes'!C$11,-C17168*('Assumptions Notes'!C$13/(2*1000)),G17168*D17168)</f>
        <v>1.5541275E-2</v>
      </c>
    </row>
    <row r="17169" spans="1:9" x14ac:dyDescent="0.2">
      <c r="A17169" s="5">
        <v>42909.645833333336</v>
      </c>
      <c r="B17169" s="2">
        <v>1461.29</v>
      </c>
      <c r="C17169" s="10">
        <v>82.19</v>
      </c>
      <c r="D17169" s="8">
        <v>2.2124999999999998E-4</v>
      </c>
      <c r="E17169" s="13">
        <f>D17169*'Assumptions Notes'!C$12</f>
        <v>7.9649999999999999E-2</v>
      </c>
      <c r="F17169" s="15">
        <f t="shared" si="536"/>
        <v>1.8184537499999997E-2</v>
      </c>
      <c r="G17169" s="10">
        <f>IF(C17169&gt;'Assumptions Notes'!C$11,'Assumptions Notes'!C$11,C17169)</f>
        <v>82.19</v>
      </c>
      <c r="H17169" s="15">
        <f t="shared" si="537"/>
        <v>1.8184537499999997E-2</v>
      </c>
      <c r="I17169" s="2">
        <f>IF(C17169&gt;'Assumptions Notes'!C$11,-C17169*('Assumptions Notes'!C$13/(2*1000)),G17169*D17169)</f>
        <v>1.8184537499999997E-2</v>
      </c>
    </row>
    <row r="17170" spans="1:9" x14ac:dyDescent="0.2">
      <c r="A17170" s="5">
        <v>42909.666666666664</v>
      </c>
      <c r="B17170" s="2">
        <v>1488.97</v>
      </c>
      <c r="C17170" s="10">
        <v>87.12</v>
      </c>
      <c r="D17170" s="8">
        <v>2.4499999999999999E-4</v>
      </c>
      <c r="E17170" s="13">
        <f>D17170*'Assumptions Notes'!C$12</f>
        <v>8.8200000000000001E-2</v>
      </c>
      <c r="F17170" s="15">
        <f t="shared" si="536"/>
        <v>2.1344399999999999E-2</v>
      </c>
      <c r="G17170" s="10">
        <f>IF(C17170&gt;'Assumptions Notes'!C$11,'Assumptions Notes'!C$11,C17170)</f>
        <v>87.12</v>
      </c>
      <c r="H17170" s="15">
        <f t="shared" si="537"/>
        <v>2.1344399999999999E-2</v>
      </c>
      <c r="I17170" s="2">
        <f>IF(C17170&gt;'Assumptions Notes'!C$11,-C17170*('Assumptions Notes'!C$13/(2*1000)),G17170*D17170)</f>
        <v>2.1344399999999999E-2</v>
      </c>
    </row>
    <row r="17171" spans="1:9" x14ac:dyDescent="0.2">
      <c r="A17171" s="5">
        <v>42909.6875</v>
      </c>
      <c r="B17171" s="2">
        <v>1545.08</v>
      </c>
      <c r="C17171" s="10">
        <v>91.06</v>
      </c>
      <c r="D17171" s="8">
        <v>2.7E-4</v>
      </c>
      <c r="E17171" s="13">
        <f>D17171*'Assumptions Notes'!C$12</f>
        <v>9.7199999999999995E-2</v>
      </c>
      <c r="F17171" s="15">
        <f t="shared" si="536"/>
        <v>2.4586200000000002E-2</v>
      </c>
      <c r="G17171" s="10">
        <f>IF(C17171&gt;'Assumptions Notes'!C$11,'Assumptions Notes'!C$11,C17171)</f>
        <v>91.06</v>
      </c>
      <c r="H17171" s="15">
        <f t="shared" si="537"/>
        <v>2.4586200000000002E-2</v>
      </c>
      <c r="I17171" s="2">
        <f>IF(C17171&gt;'Assumptions Notes'!C$11,-C17171*('Assumptions Notes'!C$13/(2*1000)),G17171*D17171)</f>
        <v>2.4586200000000002E-2</v>
      </c>
    </row>
    <row r="17172" spans="1:9" x14ac:dyDescent="0.2">
      <c r="A17172" s="5">
        <v>42909.708333333336</v>
      </c>
      <c r="B17172" s="2">
        <v>1591.34</v>
      </c>
      <c r="C17172" s="10">
        <v>94.11</v>
      </c>
      <c r="D17172" s="8">
        <v>2.9500000000000001E-4</v>
      </c>
      <c r="E17172" s="13">
        <f>D17172*'Assumptions Notes'!C$12</f>
        <v>0.1062</v>
      </c>
      <c r="F17172" s="15">
        <f t="shared" si="536"/>
        <v>2.7762450000000001E-2</v>
      </c>
      <c r="G17172" s="10">
        <f>IF(C17172&gt;'Assumptions Notes'!C$11,'Assumptions Notes'!C$11,C17172)</f>
        <v>94.11</v>
      </c>
      <c r="H17172" s="15">
        <f t="shared" si="537"/>
        <v>2.7762450000000001E-2</v>
      </c>
      <c r="I17172" s="2">
        <f>IF(C17172&gt;'Assumptions Notes'!C$11,-C17172*('Assumptions Notes'!C$13/(2*1000)),G17172*D17172)</f>
        <v>2.7762450000000001E-2</v>
      </c>
    </row>
    <row r="17173" spans="1:9" x14ac:dyDescent="0.2">
      <c r="A17173" s="5">
        <v>42909.729166666664</v>
      </c>
      <c r="B17173" s="2">
        <v>1671.51</v>
      </c>
      <c r="C17173" s="10">
        <v>85.95</v>
      </c>
      <c r="D17173" s="8">
        <v>2.9750000000000002E-4</v>
      </c>
      <c r="E17173" s="13">
        <f>D17173*'Assumptions Notes'!C$12</f>
        <v>0.1071</v>
      </c>
      <c r="F17173" s="15">
        <f t="shared" si="536"/>
        <v>2.5570125000000003E-2</v>
      </c>
      <c r="G17173" s="10">
        <f>IF(C17173&gt;'Assumptions Notes'!C$11,'Assumptions Notes'!C$11,C17173)</f>
        <v>85.95</v>
      </c>
      <c r="H17173" s="15">
        <f t="shared" si="537"/>
        <v>2.5570125000000003E-2</v>
      </c>
      <c r="I17173" s="2">
        <f>IF(C17173&gt;'Assumptions Notes'!C$11,-C17173*('Assumptions Notes'!C$13/(2*1000)),G17173*D17173)</f>
        <v>2.5570125000000003E-2</v>
      </c>
    </row>
    <row r="17174" spans="1:9" x14ac:dyDescent="0.2">
      <c r="A17174" s="5">
        <v>42909.75</v>
      </c>
      <c r="B17174" s="2">
        <v>1772.2</v>
      </c>
      <c r="C17174" s="10">
        <v>83.87</v>
      </c>
      <c r="D17174" s="8">
        <v>2.9999999999999997E-4</v>
      </c>
      <c r="E17174" s="13">
        <f>D17174*'Assumptions Notes'!C$12</f>
        <v>0.10799999999999998</v>
      </c>
      <c r="F17174" s="15">
        <f t="shared" si="536"/>
        <v>2.5160999999999999E-2</v>
      </c>
      <c r="G17174" s="10">
        <f>IF(C17174&gt;'Assumptions Notes'!C$11,'Assumptions Notes'!C$11,C17174)</f>
        <v>83.87</v>
      </c>
      <c r="H17174" s="15">
        <f t="shared" si="537"/>
        <v>2.5160999999999999E-2</v>
      </c>
      <c r="I17174" s="2">
        <f>IF(C17174&gt;'Assumptions Notes'!C$11,-C17174*('Assumptions Notes'!C$13/(2*1000)),G17174*D17174)</f>
        <v>2.5160999999999999E-2</v>
      </c>
    </row>
    <row r="17175" spans="1:9" x14ac:dyDescent="0.2">
      <c r="A17175" s="5">
        <v>42909.770833333336</v>
      </c>
      <c r="B17175" s="2">
        <v>1930.07</v>
      </c>
      <c r="C17175" s="10">
        <v>88.98</v>
      </c>
      <c r="D17175" s="8">
        <v>2.9999999999999997E-4</v>
      </c>
      <c r="E17175" s="13">
        <f>D17175*'Assumptions Notes'!C$12</f>
        <v>0.10799999999999998</v>
      </c>
      <c r="F17175" s="15">
        <f t="shared" si="536"/>
        <v>2.6693999999999999E-2</v>
      </c>
      <c r="G17175" s="10">
        <f>IF(C17175&gt;'Assumptions Notes'!C$11,'Assumptions Notes'!C$11,C17175)</f>
        <v>88.98</v>
      </c>
      <c r="H17175" s="15">
        <f t="shared" si="537"/>
        <v>2.6693999999999999E-2</v>
      </c>
      <c r="I17175" s="2">
        <f>IF(C17175&gt;'Assumptions Notes'!C$11,-C17175*('Assumptions Notes'!C$13/(2*1000)),G17175*D17175)</f>
        <v>2.6693999999999999E-2</v>
      </c>
    </row>
    <row r="17176" spans="1:9" x14ac:dyDescent="0.2">
      <c r="A17176" s="5">
        <v>42909.791666666664</v>
      </c>
      <c r="B17176" s="2">
        <v>1970.46</v>
      </c>
      <c r="C17176" s="10">
        <v>90.67</v>
      </c>
      <c r="D17176" s="8">
        <v>2.9999999999999997E-4</v>
      </c>
      <c r="E17176" s="13">
        <f>D17176*'Assumptions Notes'!C$12</f>
        <v>0.10799999999999998</v>
      </c>
      <c r="F17176" s="15">
        <f t="shared" si="536"/>
        <v>2.7200999999999999E-2</v>
      </c>
      <c r="G17176" s="10">
        <f>IF(C17176&gt;'Assumptions Notes'!C$11,'Assumptions Notes'!C$11,C17176)</f>
        <v>90.67</v>
      </c>
      <c r="H17176" s="15">
        <f t="shared" si="537"/>
        <v>2.7200999999999999E-2</v>
      </c>
      <c r="I17176" s="2">
        <f>IF(C17176&gt;'Assumptions Notes'!C$11,-C17176*('Assumptions Notes'!C$13/(2*1000)),G17176*D17176)</f>
        <v>2.7200999999999999E-2</v>
      </c>
    </row>
    <row r="17177" spans="1:9" x14ac:dyDescent="0.2">
      <c r="A17177" s="5">
        <v>42909.8125</v>
      </c>
      <c r="B17177" s="2">
        <v>1945.65</v>
      </c>
      <c r="C17177" s="10">
        <v>91.86</v>
      </c>
      <c r="D17177" s="8">
        <v>2.9750000000000002E-4</v>
      </c>
      <c r="E17177" s="13">
        <f>D17177*'Assumptions Notes'!C$12</f>
        <v>0.1071</v>
      </c>
      <c r="F17177" s="15">
        <f t="shared" si="536"/>
        <v>2.7328350000000001E-2</v>
      </c>
      <c r="G17177" s="10">
        <f>IF(C17177&gt;'Assumptions Notes'!C$11,'Assumptions Notes'!C$11,C17177)</f>
        <v>91.86</v>
      </c>
      <c r="H17177" s="15">
        <f t="shared" si="537"/>
        <v>2.7328350000000001E-2</v>
      </c>
      <c r="I17177" s="2">
        <f>IF(C17177&gt;'Assumptions Notes'!C$11,-C17177*('Assumptions Notes'!C$13/(2*1000)),G17177*D17177)</f>
        <v>2.7328350000000001E-2</v>
      </c>
    </row>
    <row r="17178" spans="1:9" x14ac:dyDescent="0.2">
      <c r="A17178" s="5">
        <v>42909.833333333336</v>
      </c>
      <c r="B17178" s="2">
        <v>1909.04</v>
      </c>
      <c r="C17178" s="10">
        <v>91.79</v>
      </c>
      <c r="D17178" s="8">
        <v>2.9500000000000001E-4</v>
      </c>
      <c r="E17178" s="13">
        <f>D17178*'Assumptions Notes'!C$12</f>
        <v>0.1062</v>
      </c>
      <c r="F17178" s="15">
        <f t="shared" si="536"/>
        <v>2.7078050000000003E-2</v>
      </c>
      <c r="G17178" s="10">
        <f>IF(C17178&gt;'Assumptions Notes'!C$11,'Assumptions Notes'!C$11,C17178)</f>
        <v>91.79</v>
      </c>
      <c r="H17178" s="15">
        <f t="shared" si="537"/>
        <v>2.7078050000000003E-2</v>
      </c>
      <c r="I17178" s="2">
        <f>IF(C17178&gt;'Assumptions Notes'!C$11,-C17178*('Assumptions Notes'!C$13/(2*1000)),G17178*D17178)</f>
        <v>2.7078050000000003E-2</v>
      </c>
    </row>
    <row r="17179" spans="1:9" x14ac:dyDescent="0.2">
      <c r="A17179" s="5">
        <v>42909.854166666664</v>
      </c>
      <c r="B17179" s="2">
        <v>1904.88</v>
      </c>
      <c r="C17179" s="10">
        <v>100.71</v>
      </c>
      <c r="D17179" s="8">
        <v>2.9E-4</v>
      </c>
      <c r="E17179" s="13">
        <f>D17179*'Assumptions Notes'!C$12</f>
        <v>0.10440000000000001</v>
      </c>
      <c r="F17179" s="15">
        <f t="shared" si="536"/>
        <v>2.92059E-2</v>
      </c>
      <c r="G17179" s="10">
        <f>IF(C17179&gt;'Assumptions Notes'!C$11,'Assumptions Notes'!C$11,C17179)</f>
        <v>100.71</v>
      </c>
      <c r="H17179" s="15">
        <f t="shared" si="537"/>
        <v>2.92059E-2</v>
      </c>
      <c r="I17179" s="2">
        <f>IF(C17179&gt;'Assumptions Notes'!C$11,-C17179*('Assumptions Notes'!C$13/(2*1000)),G17179*D17179)</f>
        <v>2.92059E-2</v>
      </c>
    </row>
    <row r="17180" spans="1:9" x14ac:dyDescent="0.2">
      <c r="A17180" s="5">
        <v>42909.875</v>
      </c>
      <c r="B17180" s="2">
        <v>1860.77</v>
      </c>
      <c r="C17180" s="10">
        <v>98.89</v>
      </c>
      <c r="D17180" s="8">
        <v>2.8499999999999999E-4</v>
      </c>
      <c r="E17180" s="13">
        <f>D17180*'Assumptions Notes'!C$12</f>
        <v>0.1026</v>
      </c>
      <c r="F17180" s="15">
        <f t="shared" si="536"/>
        <v>2.8183649999999998E-2</v>
      </c>
      <c r="G17180" s="10">
        <f>IF(C17180&gt;'Assumptions Notes'!C$11,'Assumptions Notes'!C$11,C17180)</f>
        <v>98.89</v>
      </c>
      <c r="H17180" s="15">
        <f t="shared" si="537"/>
        <v>2.8183649999999998E-2</v>
      </c>
      <c r="I17180" s="2">
        <f>IF(C17180&gt;'Assumptions Notes'!C$11,-C17180*('Assumptions Notes'!C$13/(2*1000)),G17180*D17180)</f>
        <v>2.8183649999999998E-2</v>
      </c>
    </row>
    <row r="17181" spans="1:9" x14ac:dyDescent="0.2">
      <c r="A17181" s="5">
        <v>42909.895833333336</v>
      </c>
      <c r="B17181" s="2">
        <v>1809.52</v>
      </c>
      <c r="C17181" s="10">
        <v>91.45</v>
      </c>
      <c r="D17181" s="8">
        <v>2.7E-4</v>
      </c>
      <c r="E17181" s="13">
        <f>D17181*'Assumptions Notes'!C$12</f>
        <v>9.7199999999999995E-2</v>
      </c>
      <c r="F17181" s="15">
        <f t="shared" si="536"/>
        <v>2.4691500000000002E-2</v>
      </c>
      <c r="G17181" s="10">
        <f>IF(C17181&gt;'Assumptions Notes'!C$11,'Assumptions Notes'!C$11,C17181)</f>
        <v>91.45</v>
      </c>
      <c r="H17181" s="15">
        <f t="shared" si="537"/>
        <v>2.4691500000000002E-2</v>
      </c>
      <c r="I17181" s="2">
        <f>IF(C17181&gt;'Assumptions Notes'!C$11,-C17181*('Assumptions Notes'!C$13/(2*1000)),G17181*D17181)</f>
        <v>2.4691500000000002E-2</v>
      </c>
    </row>
    <row r="17182" spans="1:9" x14ac:dyDescent="0.2">
      <c r="A17182" s="5">
        <v>42909.916666666664</v>
      </c>
      <c r="B17182" s="2">
        <v>1769.44</v>
      </c>
      <c r="C17182" s="10">
        <v>84.45</v>
      </c>
      <c r="D17182" s="8">
        <v>2.5500000000000002E-4</v>
      </c>
      <c r="E17182" s="13">
        <f>D17182*'Assumptions Notes'!C$12</f>
        <v>9.1800000000000007E-2</v>
      </c>
      <c r="F17182" s="15">
        <f t="shared" si="536"/>
        <v>2.1534750000000002E-2</v>
      </c>
      <c r="G17182" s="10">
        <f>IF(C17182&gt;'Assumptions Notes'!C$11,'Assumptions Notes'!C$11,C17182)</f>
        <v>84.45</v>
      </c>
      <c r="H17182" s="15">
        <f t="shared" si="537"/>
        <v>2.1534750000000002E-2</v>
      </c>
      <c r="I17182" s="2">
        <f>IF(C17182&gt;'Assumptions Notes'!C$11,-C17182*('Assumptions Notes'!C$13/(2*1000)),G17182*D17182)</f>
        <v>2.1534750000000002E-2</v>
      </c>
    </row>
    <row r="17183" spans="1:9" x14ac:dyDescent="0.2">
      <c r="A17183" s="5">
        <v>42909.9375</v>
      </c>
      <c r="B17183" s="2">
        <v>1701.59</v>
      </c>
      <c r="C17183" s="10">
        <v>92.75</v>
      </c>
      <c r="D17183" s="8">
        <v>2.1250000000000002E-4</v>
      </c>
      <c r="E17183" s="13">
        <f>D17183*'Assumptions Notes'!C$12</f>
        <v>7.6500000000000012E-2</v>
      </c>
      <c r="F17183" s="15">
        <f t="shared" si="536"/>
        <v>1.9709375000000001E-2</v>
      </c>
      <c r="G17183" s="10">
        <f>IF(C17183&gt;'Assumptions Notes'!C$11,'Assumptions Notes'!C$11,C17183)</f>
        <v>92.75</v>
      </c>
      <c r="H17183" s="15">
        <f t="shared" si="537"/>
        <v>1.9709375000000001E-2</v>
      </c>
      <c r="I17183" s="2">
        <f>IF(C17183&gt;'Assumptions Notes'!C$11,-C17183*('Assumptions Notes'!C$13/(2*1000)),G17183*D17183)</f>
        <v>1.9709375000000001E-2</v>
      </c>
    </row>
    <row r="17184" spans="1:9" x14ac:dyDescent="0.2">
      <c r="A17184" s="5">
        <v>42909.958333333336</v>
      </c>
      <c r="B17184" s="2">
        <v>1647.56</v>
      </c>
      <c r="C17184" s="10">
        <v>90.51</v>
      </c>
      <c r="D17184" s="8">
        <v>1.7000000000000001E-4</v>
      </c>
      <c r="E17184" s="13">
        <f>D17184*'Assumptions Notes'!C$12</f>
        <v>6.1200000000000004E-2</v>
      </c>
      <c r="F17184" s="15">
        <f t="shared" si="536"/>
        <v>1.5386700000000001E-2</v>
      </c>
      <c r="G17184" s="10">
        <f>IF(C17184&gt;'Assumptions Notes'!C$11,'Assumptions Notes'!C$11,C17184)</f>
        <v>90.51</v>
      </c>
      <c r="H17184" s="15">
        <f t="shared" si="537"/>
        <v>1.5386700000000001E-2</v>
      </c>
      <c r="I17184" s="2">
        <f>IF(C17184&gt;'Assumptions Notes'!C$11,-C17184*('Assumptions Notes'!C$13/(2*1000)),G17184*D17184)</f>
        <v>1.5386700000000001E-2</v>
      </c>
    </row>
    <row r="17185" spans="1:9" x14ac:dyDescent="0.2">
      <c r="A17185" s="5">
        <v>42909.979166666664</v>
      </c>
      <c r="B17185" s="2">
        <v>1602.55</v>
      </c>
      <c r="C17185" s="10">
        <v>93.64</v>
      </c>
      <c r="D17185" s="8">
        <v>1.5000000000000001E-4</v>
      </c>
      <c r="E17185" s="13">
        <f>D17185*'Assumptions Notes'!C$12</f>
        <v>5.4000000000000006E-2</v>
      </c>
      <c r="F17185" s="15">
        <f t="shared" si="536"/>
        <v>1.4046000000000001E-2</v>
      </c>
      <c r="G17185" s="10">
        <f>IF(C17185&gt;'Assumptions Notes'!C$11,'Assumptions Notes'!C$11,C17185)</f>
        <v>93.64</v>
      </c>
      <c r="H17185" s="15">
        <f t="shared" si="537"/>
        <v>1.4046000000000001E-2</v>
      </c>
      <c r="I17185" s="2">
        <f>IF(C17185&gt;'Assumptions Notes'!C$11,-C17185*('Assumptions Notes'!C$13/(2*1000)),G17185*D17185)</f>
        <v>1.4046000000000001E-2</v>
      </c>
    </row>
    <row r="17186" spans="1:9" x14ac:dyDescent="0.2">
      <c r="A17186" s="5">
        <v>42910</v>
      </c>
      <c r="B17186" s="2">
        <v>1760.76</v>
      </c>
      <c r="C17186" s="10">
        <v>105.75</v>
      </c>
      <c r="D17186" s="8">
        <v>1.2999999999999999E-4</v>
      </c>
      <c r="E17186" s="13">
        <f>D17186*'Assumptions Notes'!C$12</f>
        <v>4.6799999999999994E-2</v>
      </c>
      <c r="F17186" s="15">
        <f t="shared" si="536"/>
        <v>1.3747499999999999E-2</v>
      </c>
      <c r="G17186" s="10">
        <f>IF(C17186&gt;'Assumptions Notes'!C$11,'Assumptions Notes'!C$11,C17186)</f>
        <v>105.75</v>
      </c>
      <c r="H17186" s="15">
        <f t="shared" si="537"/>
        <v>1.3747499999999999E-2</v>
      </c>
      <c r="I17186" s="2">
        <f>IF(C17186&gt;'Assumptions Notes'!C$11,-C17186*('Assumptions Notes'!C$13/(2*1000)),G17186*D17186)</f>
        <v>1.3747499999999999E-2</v>
      </c>
    </row>
    <row r="17187" spans="1:9" x14ac:dyDescent="0.2">
      <c r="A17187" s="5">
        <v>42910.020833333336</v>
      </c>
      <c r="B17187" s="2">
        <v>1661.58</v>
      </c>
      <c r="C17187" s="10">
        <v>95.64</v>
      </c>
      <c r="D17187" s="8">
        <v>1.175E-4</v>
      </c>
      <c r="E17187" s="13">
        <f>D17187*'Assumptions Notes'!C$12</f>
        <v>4.2299999999999997E-2</v>
      </c>
      <c r="F17187" s="15">
        <f t="shared" si="536"/>
        <v>1.12377E-2</v>
      </c>
      <c r="G17187" s="10">
        <f>IF(C17187&gt;'Assumptions Notes'!C$11,'Assumptions Notes'!C$11,C17187)</f>
        <v>95.64</v>
      </c>
      <c r="H17187" s="15">
        <f t="shared" si="537"/>
        <v>1.12377E-2</v>
      </c>
      <c r="I17187" s="2">
        <f>IF(C17187&gt;'Assumptions Notes'!C$11,-C17187*('Assumptions Notes'!C$13/(2*1000)),G17187*D17187)</f>
        <v>1.12377E-2</v>
      </c>
    </row>
    <row r="17188" spans="1:9" x14ac:dyDescent="0.2">
      <c r="A17188" s="5">
        <v>42910.041666666664</v>
      </c>
      <c r="B17188" s="2">
        <v>1553.61</v>
      </c>
      <c r="C17188" s="10">
        <v>97.73</v>
      </c>
      <c r="D17188" s="8">
        <v>1.05E-4</v>
      </c>
      <c r="E17188" s="13">
        <f>D17188*'Assumptions Notes'!C$12</f>
        <v>3.78E-2</v>
      </c>
      <c r="F17188" s="15">
        <f t="shared" si="536"/>
        <v>1.0261650000000001E-2</v>
      </c>
      <c r="G17188" s="10">
        <f>IF(C17188&gt;'Assumptions Notes'!C$11,'Assumptions Notes'!C$11,C17188)</f>
        <v>97.73</v>
      </c>
      <c r="H17188" s="15">
        <f t="shared" si="537"/>
        <v>1.0261650000000001E-2</v>
      </c>
      <c r="I17188" s="2">
        <f>IF(C17188&gt;'Assumptions Notes'!C$11,-C17188*('Assumptions Notes'!C$13/(2*1000)),G17188*D17188)</f>
        <v>1.0261650000000001E-2</v>
      </c>
    </row>
    <row r="17189" spans="1:9" x14ac:dyDescent="0.2">
      <c r="A17189" s="5">
        <v>42910.0625</v>
      </c>
      <c r="B17189" s="2">
        <v>1449.75</v>
      </c>
      <c r="C17189" s="10">
        <v>95.27</v>
      </c>
      <c r="D17189" s="8">
        <v>1.025E-4</v>
      </c>
      <c r="E17189" s="13">
        <f>D17189*'Assumptions Notes'!C$12</f>
        <v>3.6900000000000002E-2</v>
      </c>
      <c r="F17189" s="15">
        <f t="shared" si="536"/>
        <v>9.7651749999999992E-3</v>
      </c>
      <c r="G17189" s="10">
        <f>IF(C17189&gt;'Assumptions Notes'!C$11,'Assumptions Notes'!C$11,C17189)</f>
        <v>95.27</v>
      </c>
      <c r="H17189" s="15">
        <f t="shared" si="537"/>
        <v>9.7651749999999992E-3</v>
      </c>
      <c r="I17189" s="2">
        <f>IF(C17189&gt;'Assumptions Notes'!C$11,-C17189*('Assumptions Notes'!C$13/(2*1000)),G17189*D17189)</f>
        <v>9.7651749999999992E-3</v>
      </c>
    </row>
    <row r="17190" spans="1:9" x14ac:dyDescent="0.2">
      <c r="A17190" s="5">
        <v>42910.083333333336</v>
      </c>
      <c r="B17190" s="2">
        <v>1356.68</v>
      </c>
      <c r="C17190" s="10">
        <v>95.7</v>
      </c>
      <c r="D17190" s="8">
        <v>1E-4</v>
      </c>
      <c r="E17190" s="13">
        <f>D17190*'Assumptions Notes'!C$12</f>
        <v>3.6000000000000004E-2</v>
      </c>
      <c r="F17190" s="15">
        <f t="shared" si="536"/>
        <v>9.5700000000000004E-3</v>
      </c>
      <c r="G17190" s="10">
        <f>IF(C17190&gt;'Assumptions Notes'!C$11,'Assumptions Notes'!C$11,C17190)</f>
        <v>95.7</v>
      </c>
      <c r="H17190" s="15">
        <f t="shared" si="537"/>
        <v>9.5700000000000004E-3</v>
      </c>
      <c r="I17190" s="2">
        <f>IF(C17190&gt;'Assumptions Notes'!C$11,-C17190*('Assumptions Notes'!C$13/(2*1000)),G17190*D17190)</f>
        <v>9.5700000000000004E-3</v>
      </c>
    </row>
    <row r="17191" spans="1:9" x14ac:dyDescent="0.2">
      <c r="A17191" s="5">
        <v>42910.104166666664</v>
      </c>
      <c r="B17191" s="2">
        <v>1306.0899999999999</v>
      </c>
      <c r="C17191" s="10">
        <v>92.89</v>
      </c>
      <c r="D17191" s="8">
        <v>9.8750000000000002E-5</v>
      </c>
      <c r="E17191" s="13">
        <f>D17191*'Assumptions Notes'!C$12</f>
        <v>3.5549999999999998E-2</v>
      </c>
      <c r="F17191" s="15">
        <f t="shared" si="536"/>
        <v>9.1728875000000008E-3</v>
      </c>
      <c r="G17191" s="10">
        <f>IF(C17191&gt;'Assumptions Notes'!C$11,'Assumptions Notes'!C$11,C17191)</f>
        <v>92.89</v>
      </c>
      <c r="H17191" s="15">
        <f t="shared" si="537"/>
        <v>9.1728875000000008E-3</v>
      </c>
      <c r="I17191" s="2">
        <f>IF(C17191&gt;'Assumptions Notes'!C$11,-C17191*('Assumptions Notes'!C$13/(2*1000)),G17191*D17191)</f>
        <v>9.1728875000000008E-3</v>
      </c>
    </row>
    <row r="17192" spans="1:9" x14ac:dyDescent="0.2">
      <c r="A17192" s="5">
        <v>42910.125</v>
      </c>
      <c r="B17192" s="2">
        <v>1262.81</v>
      </c>
      <c r="C17192" s="10">
        <v>81.599999999999994</v>
      </c>
      <c r="D17192" s="8">
        <v>9.7499999999999998E-5</v>
      </c>
      <c r="E17192" s="13">
        <f>D17192*'Assumptions Notes'!C$12</f>
        <v>3.5099999999999999E-2</v>
      </c>
      <c r="F17192" s="15">
        <f t="shared" si="536"/>
        <v>7.9559999999999995E-3</v>
      </c>
      <c r="G17192" s="10">
        <f>IF(C17192&gt;'Assumptions Notes'!C$11,'Assumptions Notes'!C$11,C17192)</f>
        <v>81.599999999999994</v>
      </c>
      <c r="H17192" s="15">
        <f t="shared" si="537"/>
        <v>7.9559999999999995E-3</v>
      </c>
      <c r="I17192" s="2">
        <f>IF(C17192&gt;'Assumptions Notes'!C$11,-C17192*('Assumptions Notes'!C$13/(2*1000)),G17192*D17192)</f>
        <v>7.9559999999999995E-3</v>
      </c>
    </row>
    <row r="17193" spans="1:9" x14ac:dyDescent="0.2">
      <c r="A17193" s="5">
        <v>42910.145833333336</v>
      </c>
      <c r="B17193" s="2">
        <v>1222.26</v>
      </c>
      <c r="C17193" s="10">
        <v>79.989999999999995</v>
      </c>
      <c r="D17193" s="8">
        <v>9.6250000000000009E-5</v>
      </c>
      <c r="E17193" s="13">
        <f>D17193*'Assumptions Notes'!C$12</f>
        <v>3.465E-2</v>
      </c>
      <c r="F17193" s="15">
        <f t="shared" si="536"/>
        <v>7.6990375000000003E-3</v>
      </c>
      <c r="G17193" s="10">
        <f>IF(C17193&gt;'Assumptions Notes'!C$11,'Assumptions Notes'!C$11,C17193)</f>
        <v>79.989999999999995</v>
      </c>
      <c r="H17193" s="15">
        <f t="shared" si="537"/>
        <v>7.6990375000000003E-3</v>
      </c>
      <c r="I17193" s="2">
        <f>IF(C17193&gt;'Assumptions Notes'!C$11,-C17193*('Assumptions Notes'!C$13/(2*1000)),G17193*D17193)</f>
        <v>7.6990375000000003E-3</v>
      </c>
    </row>
    <row r="17194" spans="1:9" x14ac:dyDescent="0.2">
      <c r="A17194" s="5">
        <v>42910.166666666664</v>
      </c>
      <c r="B17194" s="2">
        <v>1191.8900000000001</v>
      </c>
      <c r="C17194" s="10">
        <v>79.989999999999995</v>
      </c>
      <c r="D17194" s="8">
        <v>9.5000000000000005E-5</v>
      </c>
      <c r="E17194" s="13">
        <f>D17194*'Assumptions Notes'!C$12</f>
        <v>3.4200000000000001E-2</v>
      </c>
      <c r="F17194" s="15">
        <f t="shared" si="536"/>
        <v>7.5990499999999996E-3</v>
      </c>
      <c r="G17194" s="10">
        <f>IF(C17194&gt;'Assumptions Notes'!C$11,'Assumptions Notes'!C$11,C17194)</f>
        <v>79.989999999999995</v>
      </c>
      <c r="H17194" s="15">
        <f t="shared" si="537"/>
        <v>7.5990499999999996E-3</v>
      </c>
      <c r="I17194" s="2">
        <f>IF(C17194&gt;'Assumptions Notes'!C$11,-C17194*('Assumptions Notes'!C$13/(2*1000)),G17194*D17194)</f>
        <v>7.5990499999999996E-3</v>
      </c>
    </row>
    <row r="17195" spans="1:9" x14ac:dyDescent="0.2">
      <c r="A17195" s="5">
        <v>42910.1875</v>
      </c>
      <c r="B17195" s="2">
        <v>1152.3699999999999</v>
      </c>
      <c r="C17195" s="10">
        <v>79.989999999999995</v>
      </c>
      <c r="D17195" s="8">
        <v>9.6250000000000009E-5</v>
      </c>
      <c r="E17195" s="13">
        <f>D17195*'Assumptions Notes'!C$12</f>
        <v>3.465E-2</v>
      </c>
      <c r="F17195" s="15">
        <f t="shared" si="536"/>
        <v>7.6990375000000003E-3</v>
      </c>
      <c r="G17195" s="10">
        <f>IF(C17195&gt;'Assumptions Notes'!C$11,'Assumptions Notes'!C$11,C17195)</f>
        <v>79.989999999999995</v>
      </c>
      <c r="H17195" s="15">
        <f t="shared" si="537"/>
        <v>7.6990375000000003E-3</v>
      </c>
      <c r="I17195" s="2">
        <f>IF(C17195&gt;'Assumptions Notes'!C$11,-C17195*('Assumptions Notes'!C$13/(2*1000)),G17195*D17195)</f>
        <v>7.6990375000000003E-3</v>
      </c>
    </row>
    <row r="17196" spans="1:9" x14ac:dyDescent="0.2">
      <c r="A17196" s="5">
        <v>42910.208333333336</v>
      </c>
      <c r="B17196" s="2">
        <v>1172.1600000000001</v>
      </c>
      <c r="C17196" s="10">
        <v>79.989999999999995</v>
      </c>
      <c r="D17196" s="8">
        <v>9.7499999999999998E-5</v>
      </c>
      <c r="E17196" s="13">
        <f>D17196*'Assumptions Notes'!C$12</f>
        <v>3.5099999999999999E-2</v>
      </c>
      <c r="F17196" s="15">
        <f t="shared" si="536"/>
        <v>7.7990249999999994E-3</v>
      </c>
      <c r="G17196" s="10">
        <f>IF(C17196&gt;'Assumptions Notes'!C$11,'Assumptions Notes'!C$11,C17196)</f>
        <v>79.989999999999995</v>
      </c>
      <c r="H17196" s="15">
        <f t="shared" si="537"/>
        <v>7.7990249999999994E-3</v>
      </c>
      <c r="I17196" s="2">
        <f>IF(C17196&gt;'Assumptions Notes'!C$11,-C17196*('Assumptions Notes'!C$13/(2*1000)),G17196*D17196)</f>
        <v>7.7990249999999994E-3</v>
      </c>
    </row>
    <row r="17197" spans="1:9" x14ac:dyDescent="0.2">
      <c r="A17197" s="5">
        <v>42910.229166666664</v>
      </c>
      <c r="B17197" s="2">
        <v>1157.8599999999999</v>
      </c>
      <c r="C17197" s="10">
        <v>82.57</v>
      </c>
      <c r="D17197" s="8">
        <v>1.15E-4</v>
      </c>
      <c r="E17197" s="13">
        <f>D17197*'Assumptions Notes'!C$12</f>
        <v>4.1399999999999999E-2</v>
      </c>
      <c r="F17197" s="15">
        <f t="shared" si="536"/>
        <v>9.4955500000000002E-3</v>
      </c>
      <c r="G17197" s="10">
        <f>IF(C17197&gt;'Assumptions Notes'!C$11,'Assumptions Notes'!C$11,C17197)</f>
        <v>82.57</v>
      </c>
      <c r="H17197" s="15">
        <f t="shared" si="537"/>
        <v>9.4955500000000002E-3</v>
      </c>
      <c r="I17197" s="2">
        <f>IF(C17197&gt;'Assumptions Notes'!C$11,-C17197*('Assumptions Notes'!C$13/(2*1000)),G17197*D17197)</f>
        <v>9.4955500000000002E-3</v>
      </c>
    </row>
    <row r="17198" spans="1:9" x14ac:dyDescent="0.2">
      <c r="A17198" s="5">
        <v>42910.25</v>
      </c>
      <c r="B17198" s="2">
        <v>1191.9000000000001</v>
      </c>
      <c r="C17198" s="10">
        <v>87.41</v>
      </c>
      <c r="D17198" s="8">
        <v>1.325E-4</v>
      </c>
      <c r="E17198" s="13">
        <f>D17198*'Assumptions Notes'!C$12</f>
        <v>4.7699999999999999E-2</v>
      </c>
      <c r="F17198" s="15">
        <f t="shared" si="536"/>
        <v>1.1581824999999999E-2</v>
      </c>
      <c r="G17198" s="10">
        <f>IF(C17198&gt;'Assumptions Notes'!C$11,'Assumptions Notes'!C$11,C17198)</f>
        <v>87.41</v>
      </c>
      <c r="H17198" s="15">
        <f t="shared" si="537"/>
        <v>1.1581824999999999E-2</v>
      </c>
      <c r="I17198" s="2">
        <f>IF(C17198&gt;'Assumptions Notes'!C$11,-C17198*('Assumptions Notes'!C$13/(2*1000)),G17198*D17198)</f>
        <v>1.1581824999999999E-2</v>
      </c>
    </row>
    <row r="17199" spans="1:9" x14ac:dyDescent="0.2">
      <c r="A17199" s="5">
        <v>42910.270833333336</v>
      </c>
      <c r="B17199" s="2">
        <v>1211.23</v>
      </c>
      <c r="C17199" s="10">
        <v>99.39</v>
      </c>
      <c r="D17199" s="8">
        <v>1.6249999999999999E-4</v>
      </c>
      <c r="E17199" s="13">
        <f>D17199*'Assumptions Notes'!C$12</f>
        <v>5.8499999999999996E-2</v>
      </c>
      <c r="F17199" s="15">
        <f t="shared" si="536"/>
        <v>1.6150874999999999E-2</v>
      </c>
      <c r="G17199" s="10">
        <f>IF(C17199&gt;'Assumptions Notes'!C$11,'Assumptions Notes'!C$11,C17199)</f>
        <v>99.39</v>
      </c>
      <c r="H17199" s="15">
        <f t="shared" si="537"/>
        <v>1.6150874999999999E-2</v>
      </c>
      <c r="I17199" s="2">
        <f>IF(C17199&gt;'Assumptions Notes'!C$11,-C17199*('Assumptions Notes'!C$13/(2*1000)),G17199*D17199)</f>
        <v>1.6150874999999999E-2</v>
      </c>
    </row>
    <row r="17200" spans="1:9" x14ac:dyDescent="0.2">
      <c r="A17200" s="5">
        <v>42910.291666666664</v>
      </c>
      <c r="B17200" s="2">
        <v>1288.44</v>
      </c>
      <c r="C17200" s="10">
        <v>102.33</v>
      </c>
      <c r="D17200" s="8">
        <v>1.9249999999999999E-4</v>
      </c>
      <c r="E17200" s="13">
        <f>D17200*'Assumptions Notes'!C$12</f>
        <v>6.93E-2</v>
      </c>
      <c r="F17200" s="15">
        <f t="shared" si="536"/>
        <v>1.9698524999999998E-2</v>
      </c>
      <c r="G17200" s="10">
        <f>IF(C17200&gt;'Assumptions Notes'!C$11,'Assumptions Notes'!C$11,C17200)</f>
        <v>102.33</v>
      </c>
      <c r="H17200" s="15">
        <f t="shared" si="537"/>
        <v>1.9698524999999998E-2</v>
      </c>
      <c r="I17200" s="2">
        <f>IF(C17200&gt;'Assumptions Notes'!C$11,-C17200*('Assumptions Notes'!C$13/(2*1000)),G17200*D17200)</f>
        <v>1.9698524999999998E-2</v>
      </c>
    </row>
    <row r="17201" spans="1:9" x14ac:dyDescent="0.2">
      <c r="A17201" s="5">
        <v>42910.3125</v>
      </c>
      <c r="B17201" s="2">
        <v>1348.89</v>
      </c>
      <c r="C17201" s="10">
        <v>103.34</v>
      </c>
      <c r="D17201" s="8">
        <v>2.0875000000000001E-4</v>
      </c>
      <c r="E17201" s="13">
        <f>D17201*'Assumptions Notes'!C$12</f>
        <v>7.5150000000000008E-2</v>
      </c>
      <c r="F17201" s="15">
        <f t="shared" si="536"/>
        <v>2.1572225E-2</v>
      </c>
      <c r="G17201" s="10">
        <f>IF(C17201&gt;'Assumptions Notes'!C$11,'Assumptions Notes'!C$11,C17201)</f>
        <v>103.34</v>
      </c>
      <c r="H17201" s="15">
        <f t="shared" si="537"/>
        <v>2.1572225E-2</v>
      </c>
      <c r="I17201" s="2">
        <f>IF(C17201&gt;'Assumptions Notes'!C$11,-C17201*('Assumptions Notes'!C$13/(2*1000)),G17201*D17201)</f>
        <v>2.1572225E-2</v>
      </c>
    </row>
    <row r="17202" spans="1:9" x14ac:dyDescent="0.2">
      <c r="A17202" s="5">
        <v>42910.333333333336</v>
      </c>
      <c r="B17202" s="2">
        <v>1446.38</v>
      </c>
      <c r="C17202" s="10">
        <v>114.74</v>
      </c>
      <c r="D17202" s="8">
        <v>2.2499999999999999E-4</v>
      </c>
      <c r="E17202" s="13">
        <f>D17202*'Assumptions Notes'!C$12</f>
        <v>8.1000000000000003E-2</v>
      </c>
      <c r="F17202" s="15">
        <f t="shared" si="536"/>
        <v>2.5816499999999999E-2</v>
      </c>
      <c r="G17202" s="10">
        <f>IF(C17202&gt;'Assumptions Notes'!C$11,'Assumptions Notes'!C$11,C17202)</f>
        <v>114.74</v>
      </c>
      <c r="H17202" s="15">
        <f t="shared" si="537"/>
        <v>2.5816499999999999E-2</v>
      </c>
      <c r="I17202" s="2">
        <f>IF(C17202&gt;'Assumptions Notes'!C$11,-C17202*('Assumptions Notes'!C$13/(2*1000)),G17202*D17202)</f>
        <v>2.5816499999999999E-2</v>
      </c>
    </row>
    <row r="17203" spans="1:9" x14ac:dyDescent="0.2">
      <c r="A17203" s="5">
        <v>42910.354166666664</v>
      </c>
      <c r="B17203" s="2">
        <v>1528.67</v>
      </c>
      <c r="C17203" s="10">
        <v>115.37</v>
      </c>
      <c r="D17203" s="8">
        <v>2.2625E-4</v>
      </c>
      <c r="E17203" s="13">
        <f>D17203*'Assumptions Notes'!C$12</f>
        <v>8.1449999999999995E-2</v>
      </c>
      <c r="F17203" s="15">
        <f t="shared" si="536"/>
        <v>2.61024625E-2</v>
      </c>
      <c r="G17203" s="10">
        <f>IF(C17203&gt;'Assumptions Notes'!C$11,'Assumptions Notes'!C$11,C17203)</f>
        <v>115.37</v>
      </c>
      <c r="H17203" s="15">
        <f t="shared" si="537"/>
        <v>2.61024625E-2</v>
      </c>
      <c r="I17203" s="2">
        <f>IF(C17203&gt;'Assumptions Notes'!C$11,-C17203*('Assumptions Notes'!C$13/(2*1000)),G17203*D17203)</f>
        <v>2.61024625E-2</v>
      </c>
    </row>
    <row r="17204" spans="1:9" x14ac:dyDescent="0.2">
      <c r="A17204" s="5">
        <v>42910.375</v>
      </c>
      <c r="B17204" s="2">
        <v>1558.91</v>
      </c>
      <c r="C17204" s="10">
        <v>115.68</v>
      </c>
      <c r="D17204" s="8">
        <v>2.275E-4</v>
      </c>
      <c r="E17204" s="13">
        <f>D17204*'Assumptions Notes'!C$12</f>
        <v>8.1900000000000001E-2</v>
      </c>
      <c r="F17204" s="15">
        <f t="shared" si="536"/>
        <v>2.6317200000000002E-2</v>
      </c>
      <c r="G17204" s="10">
        <f>IF(C17204&gt;'Assumptions Notes'!C$11,'Assumptions Notes'!C$11,C17204)</f>
        <v>115.68</v>
      </c>
      <c r="H17204" s="15">
        <f t="shared" si="537"/>
        <v>2.6317200000000002E-2</v>
      </c>
      <c r="I17204" s="2">
        <f>IF(C17204&gt;'Assumptions Notes'!C$11,-C17204*('Assumptions Notes'!C$13/(2*1000)),G17204*D17204)</f>
        <v>2.6317200000000002E-2</v>
      </c>
    </row>
    <row r="17205" spans="1:9" x14ac:dyDescent="0.2">
      <c r="A17205" s="5">
        <v>42910.395833333336</v>
      </c>
      <c r="B17205" s="2">
        <v>1551.51</v>
      </c>
      <c r="C17205" s="10">
        <v>117.34</v>
      </c>
      <c r="D17205" s="8">
        <v>2.1875E-4</v>
      </c>
      <c r="E17205" s="13">
        <f>D17205*'Assumptions Notes'!C$12</f>
        <v>7.8750000000000001E-2</v>
      </c>
      <c r="F17205" s="15">
        <f t="shared" si="536"/>
        <v>2.5668125E-2</v>
      </c>
      <c r="G17205" s="10">
        <f>IF(C17205&gt;'Assumptions Notes'!C$11,'Assumptions Notes'!C$11,C17205)</f>
        <v>117.34</v>
      </c>
      <c r="H17205" s="15">
        <f t="shared" si="537"/>
        <v>2.5668125E-2</v>
      </c>
      <c r="I17205" s="2">
        <f>IF(C17205&gt;'Assumptions Notes'!C$11,-C17205*('Assumptions Notes'!C$13/(2*1000)),G17205*D17205)</f>
        <v>2.5668125E-2</v>
      </c>
    </row>
    <row r="17206" spans="1:9" x14ac:dyDescent="0.2">
      <c r="A17206" s="5">
        <v>42910.416666666664</v>
      </c>
      <c r="B17206" s="2">
        <v>1472.17</v>
      </c>
      <c r="C17206" s="10">
        <v>98.9</v>
      </c>
      <c r="D17206" s="8">
        <v>2.1000000000000001E-4</v>
      </c>
      <c r="E17206" s="13">
        <f>D17206*'Assumptions Notes'!C$12</f>
        <v>7.5600000000000001E-2</v>
      </c>
      <c r="F17206" s="15">
        <f t="shared" si="536"/>
        <v>2.0769000000000003E-2</v>
      </c>
      <c r="G17206" s="10">
        <f>IF(C17206&gt;'Assumptions Notes'!C$11,'Assumptions Notes'!C$11,C17206)</f>
        <v>98.9</v>
      </c>
      <c r="H17206" s="15">
        <f t="shared" si="537"/>
        <v>2.0769000000000003E-2</v>
      </c>
      <c r="I17206" s="2">
        <f>IF(C17206&gt;'Assumptions Notes'!C$11,-C17206*('Assumptions Notes'!C$13/(2*1000)),G17206*D17206)</f>
        <v>2.0769000000000003E-2</v>
      </c>
    </row>
    <row r="17207" spans="1:9" x14ac:dyDescent="0.2">
      <c r="A17207" s="5">
        <v>42910.4375</v>
      </c>
      <c r="B17207" s="2">
        <v>1386.29</v>
      </c>
      <c r="C17207" s="10">
        <v>100.95</v>
      </c>
      <c r="D17207" s="8">
        <v>2.075E-4</v>
      </c>
      <c r="E17207" s="13">
        <f>D17207*'Assumptions Notes'!C$12</f>
        <v>7.4700000000000003E-2</v>
      </c>
      <c r="F17207" s="15">
        <f t="shared" si="536"/>
        <v>2.0947125E-2</v>
      </c>
      <c r="G17207" s="10">
        <f>IF(C17207&gt;'Assumptions Notes'!C$11,'Assumptions Notes'!C$11,C17207)</f>
        <v>100.95</v>
      </c>
      <c r="H17207" s="15">
        <f t="shared" si="537"/>
        <v>2.0947125E-2</v>
      </c>
      <c r="I17207" s="2">
        <f>IF(C17207&gt;'Assumptions Notes'!C$11,-C17207*('Assumptions Notes'!C$13/(2*1000)),G17207*D17207)</f>
        <v>2.0947125E-2</v>
      </c>
    </row>
    <row r="17208" spans="1:9" x14ac:dyDescent="0.2">
      <c r="A17208" s="5">
        <v>42910.458333333336</v>
      </c>
      <c r="B17208" s="2">
        <v>1303.3699999999999</v>
      </c>
      <c r="C17208" s="10">
        <v>95.85</v>
      </c>
      <c r="D17208" s="8">
        <v>2.05E-4</v>
      </c>
      <c r="E17208" s="13">
        <f>D17208*'Assumptions Notes'!C$12</f>
        <v>7.3800000000000004E-2</v>
      </c>
      <c r="F17208" s="15">
        <f t="shared" si="536"/>
        <v>1.964925E-2</v>
      </c>
      <c r="G17208" s="10">
        <f>IF(C17208&gt;'Assumptions Notes'!C$11,'Assumptions Notes'!C$11,C17208)</f>
        <v>95.85</v>
      </c>
      <c r="H17208" s="15">
        <f t="shared" si="537"/>
        <v>1.964925E-2</v>
      </c>
      <c r="I17208" s="2">
        <f>IF(C17208&gt;'Assumptions Notes'!C$11,-C17208*('Assumptions Notes'!C$13/(2*1000)),G17208*D17208)</f>
        <v>1.964925E-2</v>
      </c>
    </row>
    <row r="17209" spans="1:9" x14ac:dyDescent="0.2">
      <c r="A17209" s="5">
        <v>42910.479166666664</v>
      </c>
      <c r="B17209" s="2">
        <v>1263.49</v>
      </c>
      <c r="C17209" s="10">
        <v>88.75</v>
      </c>
      <c r="D17209" s="8">
        <v>2.1499999999999999E-4</v>
      </c>
      <c r="E17209" s="13">
        <f>D17209*'Assumptions Notes'!C$12</f>
        <v>7.7399999999999997E-2</v>
      </c>
      <c r="F17209" s="15">
        <f t="shared" si="536"/>
        <v>1.9081250000000001E-2</v>
      </c>
      <c r="G17209" s="10">
        <f>IF(C17209&gt;'Assumptions Notes'!C$11,'Assumptions Notes'!C$11,C17209)</f>
        <v>88.75</v>
      </c>
      <c r="H17209" s="15">
        <f t="shared" si="537"/>
        <v>1.9081250000000001E-2</v>
      </c>
      <c r="I17209" s="2">
        <f>IF(C17209&gt;'Assumptions Notes'!C$11,-C17209*('Assumptions Notes'!C$13/(2*1000)),G17209*D17209)</f>
        <v>1.9081250000000001E-2</v>
      </c>
    </row>
    <row r="17210" spans="1:9" x14ac:dyDescent="0.2">
      <c r="A17210" s="5">
        <v>42910.5</v>
      </c>
      <c r="B17210" s="2">
        <v>1254.54</v>
      </c>
      <c r="C17210" s="10">
        <v>86.71</v>
      </c>
      <c r="D17210" s="8">
        <v>2.2499999999999999E-4</v>
      </c>
      <c r="E17210" s="13">
        <f>D17210*'Assumptions Notes'!C$12</f>
        <v>8.1000000000000003E-2</v>
      </c>
      <c r="F17210" s="15">
        <f t="shared" si="536"/>
        <v>1.9509749999999999E-2</v>
      </c>
      <c r="G17210" s="10">
        <f>IF(C17210&gt;'Assumptions Notes'!C$11,'Assumptions Notes'!C$11,C17210)</f>
        <v>86.71</v>
      </c>
      <c r="H17210" s="15">
        <f t="shared" si="537"/>
        <v>1.9509749999999999E-2</v>
      </c>
      <c r="I17210" s="2">
        <f>IF(C17210&gt;'Assumptions Notes'!C$11,-C17210*('Assumptions Notes'!C$13/(2*1000)),G17210*D17210)</f>
        <v>1.9509749999999999E-2</v>
      </c>
    </row>
    <row r="17211" spans="1:9" x14ac:dyDescent="0.2">
      <c r="A17211" s="5">
        <v>42910.520833333336</v>
      </c>
      <c r="B17211" s="2">
        <v>1217.82</v>
      </c>
      <c r="C17211" s="10">
        <v>83.2</v>
      </c>
      <c r="D17211" s="8">
        <v>2.1250000000000002E-4</v>
      </c>
      <c r="E17211" s="13">
        <f>D17211*'Assumptions Notes'!C$12</f>
        <v>7.6500000000000012E-2</v>
      </c>
      <c r="F17211" s="15">
        <f t="shared" si="536"/>
        <v>1.7680000000000001E-2</v>
      </c>
      <c r="G17211" s="10">
        <f>IF(C17211&gt;'Assumptions Notes'!C$11,'Assumptions Notes'!C$11,C17211)</f>
        <v>83.2</v>
      </c>
      <c r="H17211" s="15">
        <f t="shared" si="537"/>
        <v>1.7680000000000001E-2</v>
      </c>
      <c r="I17211" s="2">
        <f>IF(C17211&gt;'Assumptions Notes'!C$11,-C17211*('Assumptions Notes'!C$13/(2*1000)),G17211*D17211)</f>
        <v>1.7680000000000001E-2</v>
      </c>
    </row>
    <row r="17212" spans="1:9" x14ac:dyDescent="0.2">
      <c r="A17212" s="5">
        <v>42910.541666666664</v>
      </c>
      <c r="B17212" s="2">
        <v>1161.27</v>
      </c>
      <c r="C17212" s="10">
        <v>80.73</v>
      </c>
      <c r="D17212" s="8">
        <v>2.0000000000000001E-4</v>
      </c>
      <c r="E17212" s="13">
        <f>D17212*'Assumptions Notes'!C$12</f>
        <v>7.2000000000000008E-2</v>
      </c>
      <c r="F17212" s="15">
        <f t="shared" si="536"/>
        <v>1.6146000000000001E-2</v>
      </c>
      <c r="G17212" s="10">
        <f>IF(C17212&gt;'Assumptions Notes'!C$11,'Assumptions Notes'!C$11,C17212)</f>
        <v>80.73</v>
      </c>
      <c r="H17212" s="15">
        <f t="shared" si="537"/>
        <v>1.6146000000000001E-2</v>
      </c>
      <c r="I17212" s="2">
        <f>IF(C17212&gt;'Assumptions Notes'!C$11,-C17212*('Assumptions Notes'!C$13/(2*1000)),G17212*D17212)</f>
        <v>1.6146000000000001E-2</v>
      </c>
    </row>
    <row r="17213" spans="1:9" x14ac:dyDescent="0.2">
      <c r="A17213" s="5">
        <v>42910.5625</v>
      </c>
      <c r="B17213" s="2">
        <v>1149.17</v>
      </c>
      <c r="C17213" s="10">
        <v>80.47</v>
      </c>
      <c r="D17213" s="8">
        <v>1.975E-4</v>
      </c>
      <c r="E17213" s="13">
        <f>D17213*'Assumptions Notes'!C$12</f>
        <v>7.1099999999999997E-2</v>
      </c>
      <c r="F17213" s="15">
        <f t="shared" si="536"/>
        <v>1.5892824999999999E-2</v>
      </c>
      <c r="G17213" s="10">
        <f>IF(C17213&gt;'Assumptions Notes'!C$11,'Assumptions Notes'!C$11,C17213)</f>
        <v>80.47</v>
      </c>
      <c r="H17213" s="15">
        <f t="shared" si="537"/>
        <v>1.5892824999999999E-2</v>
      </c>
      <c r="I17213" s="2">
        <f>IF(C17213&gt;'Assumptions Notes'!C$11,-C17213*('Assumptions Notes'!C$13/(2*1000)),G17213*D17213)</f>
        <v>1.5892824999999999E-2</v>
      </c>
    </row>
    <row r="17214" spans="1:9" x14ac:dyDescent="0.2">
      <c r="A17214" s="5">
        <v>42910.583333333336</v>
      </c>
      <c r="B17214" s="2">
        <v>1216.56</v>
      </c>
      <c r="C17214" s="10">
        <v>86.6</v>
      </c>
      <c r="D17214" s="8">
        <v>1.95E-4</v>
      </c>
      <c r="E17214" s="13">
        <f>D17214*'Assumptions Notes'!C$12</f>
        <v>7.0199999999999999E-2</v>
      </c>
      <c r="F17214" s="15">
        <f t="shared" si="536"/>
        <v>1.6886999999999999E-2</v>
      </c>
      <c r="G17214" s="10">
        <f>IF(C17214&gt;'Assumptions Notes'!C$11,'Assumptions Notes'!C$11,C17214)</f>
        <v>86.6</v>
      </c>
      <c r="H17214" s="15">
        <f t="shared" si="537"/>
        <v>1.6886999999999999E-2</v>
      </c>
      <c r="I17214" s="2">
        <f>IF(C17214&gt;'Assumptions Notes'!C$11,-C17214*('Assumptions Notes'!C$13/(2*1000)),G17214*D17214)</f>
        <v>1.6886999999999999E-2</v>
      </c>
    </row>
    <row r="17215" spans="1:9" x14ac:dyDescent="0.2">
      <c r="A17215" s="5">
        <v>42910.604166666664</v>
      </c>
      <c r="B17215" s="2">
        <v>1198.02</v>
      </c>
      <c r="C17215" s="10">
        <v>84.6</v>
      </c>
      <c r="D17215" s="8">
        <v>1.9625E-4</v>
      </c>
      <c r="E17215" s="13">
        <f>D17215*'Assumptions Notes'!C$12</f>
        <v>7.0650000000000004E-2</v>
      </c>
      <c r="F17215" s="15">
        <f t="shared" si="536"/>
        <v>1.6602749999999999E-2</v>
      </c>
      <c r="G17215" s="10">
        <f>IF(C17215&gt;'Assumptions Notes'!C$11,'Assumptions Notes'!C$11,C17215)</f>
        <v>84.6</v>
      </c>
      <c r="H17215" s="15">
        <f t="shared" si="537"/>
        <v>1.6602749999999999E-2</v>
      </c>
      <c r="I17215" s="2">
        <f>IF(C17215&gt;'Assumptions Notes'!C$11,-C17215*('Assumptions Notes'!C$13/(2*1000)),G17215*D17215)</f>
        <v>1.6602749999999999E-2</v>
      </c>
    </row>
    <row r="17216" spans="1:9" x14ac:dyDescent="0.2">
      <c r="A17216" s="5">
        <v>42910.625</v>
      </c>
      <c r="B17216" s="2">
        <v>1181.0899999999999</v>
      </c>
      <c r="C17216" s="10">
        <v>83.59</v>
      </c>
      <c r="D17216" s="8">
        <v>1.975E-4</v>
      </c>
      <c r="E17216" s="13">
        <f>D17216*'Assumptions Notes'!C$12</f>
        <v>7.1099999999999997E-2</v>
      </c>
      <c r="F17216" s="15">
        <f t="shared" si="536"/>
        <v>1.6509025E-2</v>
      </c>
      <c r="G17216" s="10">
        <f>IF(C17216&gt;'Assumptions Notes'!C$11,'Assumptions Notes'!C$11,C17216)</f>
        <v>83.59</v>
      </c>
      <c r="H17216" s="15">
        <f t="shared" si="537"/>
        <v>1.6509025E-2</v>
      </c>
      <c r="I17216" s="2">
        <f>IF(C17216&gt;'Assumptions Notes'!C$11,-C17216*('Assumptions Notes'!C$13/(2*1000)),G17216*D17216)</f>
        <v>1.6509025E-2</v>
      </c>
    </row>
    <row r="17217" spans="1:9" x14ac:dyDescent="0.2">
      <c r="A17217" s="5">
        <v>42910.645833333336</v>
      </c>
      <c r="B17217" s="2">
        <v>1182.49</v>
      </c>
      <c r="C17217" s="10">
        <v>83.65</v>
      </c>
      <c r="D17217" s="8">
        <v>2.2124999999999998E-4</v>
      </c>
      <c r="E17217" s="13">
        <f>D17217*'Assumptions Notes'!C$12</f>
        <v>7.9649999999999999E-2</v>
      </c>
      <c r="F17217" s="15">
        <f t="shared" si="536"/>
        <v>1.8507562500000001E-2</v>
      </c>
      <c r="G17217" s="10">
        <f>IF(C17217&gt;'Assumptions Notes'!C$11,'Assumptions Notes'!C$11,C17217)</f>
        <v>83.65</v>
      </c>
      <c r="H17217" s="15">
        <f t="shared" si="537"/>
        <v>1.8507562500000001E-2</v>
      </c>
      <c r="I17217" s="2">
        <f>IF(C17217&gt;'Assumptions Notes'!C$11,-C17217*('Assumptions Notes'!C$13/(2*1000)),G17217*D17217)</f>
        <v>1.8507562500000001E-2</v>
      </c>
    </row>
    <row r="17218" spans="1:9" x14ac:dyDescent="0.2">
      <c r="A17218" s="5">
        <v>42910.666666666664</v>
      </c>
      <c r="B17218" s="2">
        <v>1211.4100000000001</v>
      </c>
      <c r="C17218" s="10">
        <v>91.29</v>
      </c>
      <c r="D17218" s="8">
        <v>2.4499999999999999E-4</v>
      </c>
      <c r="E17218" s="13">
        <f>D17218*'Assumptions Notes'!C$12</f>
        <v>8.8200000000000001E-2</v>
      </c>
      <c r="F17218" s="15">
        <f t="shared" si="536"/>
        <v>2.2366050000000002E-2</v>
      </c>
      <c r="G17218" s="10">
        <f>IF(C17218&gt;'Assumptions Notes'!C$11,'Assumptions Notes'!C$11,C17218)</f>
        <v>91.29</v>
      </c>
      <c r="H17218" s="15">
        <f t="shared" si="537"/>
        <v>2.2366050000000002E-2</v>
      </c>
      <c r="I17218" s="2">
        <f>IF(C17218&gt;'Assumptions Notes'!C$11,-C17218*('Assumptions Notes'!C$13/(2*1000)),G17218*D17218)</f>
        <v>2.2366050000000002E-2</v>
      </c>
    </row>
    <row r="17219" spans="1:9" x14ac:dyDescent="0.2">
      <c r="A17219" s="5">
        <v>42910.6875</v>
      </c>
      <c r="B17219" s="2">
        <v>1276.98</v>
      </c>
      <c r="C17219" s="10">
        <v>87.67</v>
      </c>
      <c r="D17219" s="8">
        <v>2.7E-4</v>
      </c>
      <c r="E17219" s="13">
        <f>D17219*'Assumptions Notes'!C$12</f>
        <v>9.7199999999999995E-2</v>
      </c>
      <c r="F17219" s="15">
        <f t="shared" si="536"/>
        <v>2.3670900000000002E-2</v>
      </c>
      <c r="G17219" s="10">
        <f>IF(C17219&gt;'Assumptions Notes'!C$11,'Assumptions Notes'!C$11,C17219)</f>
        <v>87.67</v>
      </c>
      <c r="H17219" s="15">
        <f t="shared" si="537"/>
        <v>2.3670900000000002E-2</v>
      </c>
      <c r="I17219" s="2">
        <f>IF(C17219&gt;'Assumptions Notes'!C$11,-C17219*('Assumptions Notes'!C$13/(2*1000)),G17219*D17219)</f>
        <v>2.3670900000000002E-2</v>
      </c>
    </row>
    <row r="17220" spans="1:9" x14ac:dyDescent="0.2">
      <c r="A17220" s="5">
        <v>42910.708333333336</v>
      </c>
      <c r="B17220" s="2">
        <v>1367.11</v>
      </c>
      <c r="C17220" s="10">
        <v>98.56</v>
      </c>
      <c r="D17220" s="8">
        <v>2.9500000000000001E-4</v>
      </c>
      <c r="E17220" s="13">
        <f>D17220*'Assumptions Notes'!C$12</f>
        <v>0.1062</v>
      </c>
      <c r="F17220" s="15">
        <f t="shared" ref="F17220:F17283" si="538">D17220*C17220</f>
        <v>2.9075200000000002E-2</v>
      </c>
      <c r="G17220" s="10">
        <f>IF(C17220&gt;'Assumptions Notes'!C$11,'Assumptions Notes'!C$11,C17220)</f>
        <v>98.56</v>
      </c>
      <c r="H17220" s="15">
        <f t="shared" ref="H17220:H17283" si="539">G17220*D17220</f>
        <v>2.9075200000000002E-2</v>
      </c>
      <c r="I17220" s="2">
        <f>IF(C17220&gt;'Assumptions Notes'!C$11,-C17220*('Assumptions Notes'!C$13/(2*1000)),G17220*D17220)</f>
        <v>2.9075200000000002E-2</v>
      </c>
    </row>
    <row r="17221" spans="1:9" x14ac:dyDescent="0.2">
      <c r="A17221" s="5">
        <v>42910.729166666664</v>
      </c>
      <c r="B17221" s="2">
        <v>1493.42</v>
      </c>
      <c r="C17221" s="10">
        <v>99.6</v>
      </c>
      <c r="D17221" s="8">
        <v>2.9750000000000002E-4</v>
      </c>
      <c r="E17221" s="13">
        <f>D17221*'Assumptions Notes'!C$12</f>
        <v>0.1071</v>
      </c>
      <c r="F17221" s="15">
        <f t="shared" si="538"/>
        <v>2.9631000000000001E-2</v>
      </c>
      <c r="G17221" s="10">
        <f>IF(C17221&gt;'Assumptions Notes'!C$11,'Assumptions Notes'!C$11,C17221)</f>
        <v>99.6</v>
      </c>
      <c r="H17221" s="15">
        <f t="shared" si="539"/>
        <v>2.9631000000000001E-2</v>
      </c>
      <c r="I17221" s="2">
        <f>IF(C17221&gt;'Assumptions Notes'!C$11,-C17221*('Assumptions Notes'!C$13/(2*1000)),G17221*D17221)</f>
        <v>2.9631000000000001E-2</v>
      </c>
    </row>
    <row r="17222" spans="1:9" x14ac:dyDescent="0.2">
      <c r="A17222" s="5">
        <v>42910.75</v>
      </c>
      <c r="B17222" s="2">
        <v>1647.07</v>
      </c>
      <c r="C17222" s="10">
        <v>101.62</v>
      </c>
      <c r="D17222" s="8">
        <v>2.9999999999999997E-4</v>
      </c>
      <c r="E17222" s="13">
        <f>D17222*'Assumptions Notes'!C$12</f>
        <v>0.10799999999999998</v>
      </c>
      <c r="F17222" s="15">
        <f t="shared" si="538"/>
        <v>3.0485999999999999E-2</v>
      </c>
      <c r="G17222" s="10">
        <f>IF(C17222&gt;'Assumptions Notes'!C$11,'Assumptions Notes'!C$11,C17222)</f>
        <v>101.62</v>
      </c>
      <c r="H17222" s="15">
        <f t="shared" si="539"/>
        <v>3.0485999999999999E-2</v>
      </c>
      <c r="I17222" s="2">
        <f>IF(C17222&gt;'Assumptions Notes'!C$11,-C17222*('Assumptions Notes'!C$13/(2*1000)),G17222*D17222)</f>
        <v>3.0485999999999999E-2</v>
      </c>
    </row>
    <row r="17223" spans="1:9" x14ac:dyDescent="0.2">
      <c r="A17223" s="5">
        <v>42910.770833333336</v>
      </c>
      <c r="B17223" s="2">
        <v>1794.44</v>
      </c>
      <c r="C17223" s="10">
        <v>105.32</v>
      </c>
      <c r="D17223" s="8">
        <v>2.9999999999999997E-4</v>
      </c>
      <c r="E17223" s="13">
        <f>D17223*'Assumptions Notes'!C$12</f>
        <v>0.10799999999999998</v>
      </c>
      <c r="F17223" s="15">
        <f t="shared" si="538"/>
        <v>3.1595999999999992E-2</v>
      </c>
      <c r="G17223" s="10">
        <f>IF(C17223&gt;'Assumptions Notes'!C$11,'Assumptions Notes'!C$11,C17223)</f>
        <v>105.32</v>
      </c>
      <c r="H17223" s="15">
        <f t="shared" si="539"/>
        <v>3.1595999999999992E-2</v>
      </c>
      <c r="I17223" s="2">
        <f>IF(C17223&gt;'Assumptions Notes'!C$11,-C17223*('Assumptions Notes'!C$13/(2*1000)),G17223*D17223)</f>
        <v>3.1595999999999992E-2</v>
      </c>
    </row>
    <row r="17224" spans="1:9" x14ac:dyDescent="0.2">
      <c r="A17224" s="5">
        <v>42910.791666666664</v>
      </c>
      <c r="B17224" s="2">
        <v>1792.8</v>
      </c>
      <c r="C17224" s="10">
        <v>105.33</v>
      </c>
      <c r="D17224" s="8">
        <v>2.9999999999999997E-4</v>
      </c>
      <c r="E17224" s="13">
        <f>D17224*'Assumptions Notes'!C$12</f>
        <v>0.10799999999999998</v>
      </c>
      <c r="F17224" s="15">
        <f t="shared" si="538"/>
        <v>3.1598999999999995E-2</v>
      </c>
      <c r="G17224" s="10">
        <f>IF(C17224&gt;'Assumptions Notes'!C$11,'Assumptions Notes'!C$11,C17224)</f>
        <v>105.33</v>
      </c>
      <c r="H17224" s="15">
        <f t="shared" si="539"/>
        <v>3.1598999999999995E-2</v>
      </c>
      <c r="I17224" s="2">
        <f>IF(C17224&gt;'Assumptions Notes'!C$11,-C17224*('Assumptions Notes'!C$13/(2*1000)),G17224*D17224)</f>
        <v>3.1598999999999995E-2</v>
      </c>
    </row>
    <row r="17225" spans="1:9" x14ac:dyDescent="0.2">
      <c r="A17225" s="5">
        <v>42910.8125</v>
      </c>
      <c r="B17225" s="2">
        <v>1776.2</v>
      </c>
      <c r="C17225" s="10">
        <v>98.57</v>
      </c>
      <c r="D17225" s="8">
        <v>2.9750000000000002E-4</v>
      </c>
      <c r="E17225" s="13">
        <f>D17225*'Assumptions Notes'!C$12</f>
        <v>0.1071</v>
      </c>
      <c r="F17225" s="15">
        <f t="shared" si="538"/>
        <v>2.9324574999999999E-2</v>
      </c>
      <c r="G17225" s="10">
        <f>IF(C17225&gt;'Assumptions Notes'!C$11,'Assumptions Notes'!C$11,C17225)</f>
        <v>98.57</v>
      </c>
      <c r="H17225" s="15">
        <f t="shared" si="539"/>
        <v>2.9324574999999999E-2</v>
      </c>
      <c r="I17225" s="2">
        <f>IF(C17225&gt;'Assumptions Notes'!C$11,-C17225*('Assumptions Notes'!C$13/(2*1000)),G17225*D17225)</f>
        <v>2.9324574999999999E-2</v>
      </c>
    </row>
    <row r="17226" spans="1:9" x14ac:dyDescent="0.2">
      <c r="A17226" s="5">
        <v>42910.833333333336</v>
      </c>
      <c r="B17226" s="2">
        <v>1733.82</v>
      </c>
      <c r="C17226" s="10">
        <v>90.04</v>
      </c>
      <c r="D17226" s="8">
        <v>2.9500000000000001E-4</v>
      </c>
      <c r="E17226" s="13">
        <f>D17226*'Assumptions Notes'!C$12</f>
        <v>0.1062</v>
      </c>
      <c r="F17226" s="15">
        <f t="shared" si="538"/>
        <v>2.6561800000000003E-2</v>
      </c>
      <c r="G17226" s="10">
        <f>IF(C17226&gt;'Assumptions Notes'!C$11,'Assumptions Notes'!C$11,C17226)</f>
        <v>90.04</v>
      </c>
      <c r="H17226" s="15">
        <f t="shared" si="539"/>
        <v>2.6561800000000003E-2</v>
      </c>
      <c r="I17226" s="2">
        <f>IF(C17226&gt;'Assumptions Notes'!C$11,-C17226*('Assumptions Notes'!C$13/(2*1000)),G17226*D17226)</f>
        <v>2.6561800000000003E-2</v>
      </c>
    </row>
    <row r="17227" spans="1:9" x14ac:dyDescent="0.2">
      <c r="A17227" s="5">
        <v>42910.854166666664</v>
      </c>
      <c r="B17227" s="2">
        <v>1702.92</v>
      </c>
      <c r="C17227" s="10">
        <v>93.28</v>
      </c>
      <c r="D17227" s="8">
        <v>2.9E-4</v>
      </c>
      <c r="E17227" s="13">
        <f>D17227*'Assumptions Notes'!C$12</f>
        <v>0.10440000000000001</v>
      </c>
      <c r="F17227" s="15">
        <f t="shared" si="538"/>
        <v>2.7051200000000001E-2</v>
      </c>
      <c r="G17227" s="10">
        <f>IF(C17227&gt;'Assumptions Notes'!C$11,'Assumptions Notes'!C$11,C17227)</f>
        <v>93.28</v>
      </c>
      <c r="H17227" s="15">
        <f t="shared" si="539"/>
        <v>2.7051200000000001E-2</v>
      </c>
      <c r="I17227" s="2">
        <f>IF(C17227&gt;'Assumptions Notes'!C$11,-C17227*('Assumptions Notes'!C$13/(2*1000)),G17227*D17227)</f>
        <v>2.7051200000000001E-2</v>
      </c>
    </row>
    <row r="17228" spans="1:9" x14ac:dyDescent="0.2">
      <c r="A17228" s="5">
        <v>42910.875</v>
      </c>
      <c r="B17228" s="2">
        <v>1661.22</v>
      </c>
      <c r="C17228" s="10">
        <v>87.89</v>
      </c>
      <c r="D17228" s="8">
        <v>2.8499999999999999E-4</v>
      </c>
      <c r="E17228" s="13">
        <f>D17228*'Assumptions Notes'!C$12</f>
        <v>0.1026</v>
      </c>
      <c r="F17228" s="15">
        <f t="shared" si="538"/>
        <v>2.5048649999999999E-2</v>
      </c>
      <c r="G17228" s="10">
        <f>IF(C17228&gt;'Assumptions Notes'!C$11,'Assumptions Notes'!C$11,C17228)</f>
        <v>87.89</v>
      </c>
      <c r="H17228" s="15">
        <f t="shared" si="539"/>
        <v>2.5048649999999999E-2</v>
      </c>
      <c r="I17228" s="2">
        <f>IF(C17228&gt;'Assumptions Notes'!C$11,-C17228*('Assumptions Notes'!C$13/(2*1000)),G17228*D17228)</f>
        <v>2.5048649999999999E-2</v>
      </c>
    </row>
    <row r="17229" spans="1:9" x14ac:dyDescent="0.2">
      <c r="A17229" s="5">
        <v>42910.895833333336</v>
      </c>
      <c r="B17229" s="2">
        <v>1641.57</v>
      </c>
      <c r="C17229" s="10">
        <v>87.13</v>
      </c>
      <c r="D17229" s="8">
        <v>2.7E-4</v>
      </c>
      <c r="E17229" s="13">
        <f>D17229*'Assumptions Notes'!C$12</f>
        <v>9.7199999999999995E-2</v>
      </c>
      <c r="F17229" s="15">
        <f t="shared" si="538"/>
        <v>2.35251E-2</v>
      </c>
      <c r="G17229" s="10">
        <f>IF(C17229&gt;'Assumptions Notes'!C$11,'Assumptions Notes'!C$11,C17229)</f>
        <v>87.13</v>
      </c>
      <c r="H17229" s="15">
        <f t="shared" si="539"/>
        <v>2.35251E-2</v>
      </c>
      <c r="I17229" s="2">
        <f>IF(C17229&gt;'Assumptions Notes'!C$11,-C17229*('Assumptions Notes'!C$13/(2*1000)),G17229*D17229)</f>
        <v>2.35251E-2</v>
      </c>
    </row>
    <row r="17230" spans="1:9" x14ac:dyDescent="0.2">
      <c r="A17230" s="5">
        <v>42910.916666666664</v>
      </c>
      <c r="B17230" s="2">
        <v>1603.44</v>
      </c>
      <c r="C17230" s="10">
        <v>83.75</v>
      </c>
      <c r="D17230" s="8">
        <v>2.5500000000000002E-4</v>
      </c>
      <c r="E17230" s="13">
        <f>D17230*'Assumptions Notes'!C$12</f>
        <v>9.1800000000000007E-2</v>
      </c>
      <c r="F17230" s="15">
        <f t="shared" si="538"/>
        <v>2.135625E-2</v>
      </c>
      <c r="G17230" s="10">
        <f>IF(C17230&gt;'Assumptions Notes'!C$11,'Assumptions Notes'!C$11,C17230)</f>
        <v>83.75</v>
      </c>
      <c r="H17230" s="15">
        <f t="shared" si="539"/>
        <v>2.135625E-2</v>
      </c>
      <c r="I17230" s="2">
        <f>IF(C17230&gt;'Assumptions Notes'!C$11,-C17230*('Assumptions Notes'!C$13/(2*1000)),G17230*D17230)</f>
        <v>2.135625E-2</v>
      </c>
    </row>
    <row r="17231" spans="1:9" x14ac:dyDescent="0.2">
      <c r="A17231" s="5">
        <v>42910.9375</v>
      </c>
      <c r="B17231" s="2">
        <v>1548.64</v>
      </c>
      <c r="C17231" s="10">
        <v>91.83</v>
      </c>
      <c r="D17231" s="8">
        <v>2.1250000000000002E-4</v>
      </c>
      <c r="E17231" s="13">
        <f>D17231*'Assumptions Notes'!C$12</f>
        <v>7.6500000000000012E-2</v>
      </c>
      <c r="F17231" s="15">
        <f t="shared" si="538"/>
        <v>1.9513875E-2</v>
      </c>
      <c r="G17231" s="10">
        <f>IF(C17231&gt;'Assumptions Notes'!C$11,'Assumptions Notes'!C$11,C17231)</f>
        <v>91.83</v>
      </c>
      <c r="H17231" s="15">
        <f t="shared" si="539"/>
        <v>1.9513875E-2</v>
      </c>
      <c r="I17231" s="2">
        <f>IF(C17231&gt;'Assumptions Notes'!C$11,-C17231*('Assumptions Notes'!C$13/(2*1000)),G17231*D17231)</f>
        <v>1.9513875E-2</v>
      </c>
    </row>
    <row r="17232" spans="1:9" x14ac:dyDescent="0.2">
      <c r="A17232" s="5">
        <v>42910.958333333336</v>
      </c>
      <c r="B17232" s="2">
        <v>1494.96</v>
      </c>
      <c r="C17232" s="10">
        <v>88.66</v>
      </c>
      <c r="D17232" s="8">
        <v>1.7000000000000001E-4</v>
      </c>
      <c r="E17232" s="13">
        <f>D17232*'Assumptions Notes'!C$12</f>
        <v>6.1200000000000004E-2</v>
      </c>
      <c r="F17232" s="15">
        <f t="shared" si="538"/>
        <v>1.5072200000000001E-2</v>
      </c>
      <c r="G17232" s="10">
        <f>IF(C17232&gt;'Assumptions Notes'!C$11,'Assumptions Notes'!C$11,C17232)</f>
        <v>88.66</v>
      </c>
      <c r="H17232" s="15">
        <f t="shared" si="539"/>
        <v>1.5072200000000001E-2</v>
      </c>
      <c r="I17232" s="2">
        <f>IF(C17232&gt;'Assumptions Notes'!C$11,-C17232*('Assumptions Notes'!C$13/(2*1000)),G17232*D17232)</f>
        <v>1.5072200000000001E-2</v>
      </c>
    </row>
    <row r="17233" spans="1:9" x14ac:dyDescent="0.2">
      <c r="A17233" s="5">
        <v>42910.979166666664</v>
      </c>
      <c r="B17233" s="2">
        <v>1479.32</v>
      </c>
      <c r="C17233" s="10">
        <v>86.86</v>
      </c>
      <c r="D17233" s="8">
        <v>1.5000000000000001E-4</v>
      </c>
      <c r="E17233" s="13">
        <f>D17233*'Assumptions Notes'!C$12</f>
        <v>5.4000000000000006E-2</v>
      </c>
      <c r="F17233" s="15">
        <f t="shared" si="538"/>
        <v>1.3029000000000001E-2</v>
      </c>
      <c r="G17233" s="10">
        <f>IF(C17233&gt;'Assumptions Notes'!C$11,'Assumptions Notes'!C$11,C17233)</f>
        <v>86.86</v>
      </c>
      <c r="H17233" s="15">
        <f t="shared" si="539"/>
        <v>1.3029000000000001E-2</v>
      </c>
      <c r="I17233" s="2">
        <f>IF(C17233&gt;'Assumptions Notes'!C$11,-C17233*('Assumptions Notes'!C$13/(2*1000)),G17233*D17233)</f>
        <v>1.3029000000000001E-2</v>
      </c>
    </row>
    <row r="17234" spans="1:9" x14ac:dyDescent="0.2">
      <c r="A17234" s="5">
        <v>42911</v>
      </c>
      <c r="B17234" s="2">
        <v>1677</v>
      </c>
      <c r="C17234" s="10">
        <v>112.84</v>
      </c>
      <c r="D17234" s="8">
        <v>1.2999999999999999E-4</v>
      </c>
      <c r="E17234" s="13">
        <f>D17234*'Assumptions Notes'!C$12</f>
        <v>4.6799999999999994E-2</v>
      </c>
      <c r="F17234" s="15">
        <f t="shared" si="538"/>
        <v>1.4669199999999999E-2</v>
      </c>
      <c r="G17234" s="10">
        <f>IF(C17234&gt;'Assumptions Notes'!C$11,'Assumptions Notes'!C$11,C17234)</f>
        <v>112.84</v>
      </c>
      <c r="H17234" s="15">
        <f t="shared" si="539"/>
        <v>1.4669199999999999E-2</v>
      </c>
      <c r="I17234" s="2">
        <f>IF(C17234&gt;'Assumptions Notes'!C$11,-C17234*('Assumptions Notes'!C$13/(2*1000)),G17234*D17234)</f>
        <v>1.4669199999999999E-2</v>
      </c>
    </row>
    <row r="17235" spans="1:9" x14ac:dyDescent="0.2">
      <c r="A17235" s="5">
        <v>42911.020833333336</v>
      </c>
      <c r="B17235" s="2">
        <v>1547.95</v>
      </c>
      <c r="C17235" s="10">
        <v>87.96</v>
      </c>
      <c r="D17235" s="8">
        <v>1.175E-4</v>
      </c>
      <c r="E17235" s="13">
        <f>D17235*'Assumptions Notes'!C$12</f>
        <v>4.2299999999999997E-2</v>
      </c>
      <c r="F17235" s="15">
        <f t="shared" si="538"/>
        <v>1.0335299999999999E-2</v>
      </c>
      <c r="G17235" s="10">
        <f>IF(C17235&gt;'Assumptions Notes'!C$11,'Assumptions Notes'!C$11,C17235)</f>
        <v>87.96</v>
      </c>
      <c r="H17235" s="15">
        <f t="shared" si="539"/>
        <v>1.0335299999999999E-2</v>
      </c>
      <c r="I17235" s="2">
        <f>IF(C17235&gt;'Assumptions Notes'!C$11,-C17235*('Assumptions Notes'!C$13/(2*1000)),G17235*D17235)</f>
        <v>1.0335299999999999E-2</v>
      </c>
    </row>
    <row r="17236" spans="1:9" x14ac:dyDescent="0.2">
      <c r="A17236" s="5">
        <v>42911.041666666664</v>
      </c>
      <c r="B17236" s="2">
        <v>1478.85</v>
      </c>
      <c r="C17236" s="10">
        <v>90.52</v>
      </c>
      <c r="D17236" s="8">
        <v>1.05E-4</v>
      </c>
      <c r="E17236" s="13">
        <f>D17236*'Assumptions Notes'!C$12</f>
        <v>3.78E-2</v>
      </c>
      <c r="F17236" s="15">
        <f t="shared" si="538"/>
        <v>9.5046000000000002E-3</v>
      </c>
      <c r="G17236" s="10">
        <f>IF(C17236&gt;'Assumptions Notes'!C$11,'Assumptions Notes'!C$11,C17236)</f>
        <v>90.52</v>
      </c>
      <c r="H17236" s="15">
        <f t="shared" si="539"/>
        <v>9.5046000000000002E-3</v>
      </c>
      <c r="I17236" s="2">
        <f>IF(C17236&gt;'Assumptions Notes'!C$11,-C17236*('Assumptions Notes'!C$13/(2*1000)),G17236*D17236)</f>
        <v>9.5046000000000002E-3</v>
      </c>
    </row>
    <row r="17237" spans="1:9" x14ac:dyDescent="0.2">
      <c r="A17237" s="5">
        <v>42911.0625</v>
      </c>
      <c r="B17237" s="2">
        <v>1360.69</v>
      </c>
      <c r="C17237" s="10">
        <v>79.989999999999995</v>
      </c>
      <c r="D17237" s="8">
        <v>1.025E-4</v>
      </c>
      <c r="E17237" s="13">
        <f>D17237*'Assumptions Notes'!C$12</f>
        <v>3.6900000000000002E-2</v>
      </c>
      <c r="F17237" s="15">
        <f t="shared" si="538"/>
        <v>8.198974999999999E-3</v>
      </c>
      <c r="G17237" s="10">
        <f>IF(C17237&gt;'Assumptions Notes'!C$11,'Assumptions Notes'!C$11,C17237)</f>
        <v>79.989999999999995</v>
      </c>
      <c r="H17237" s="15">
        <f t="shared" si="539"/>
        <v>8.198974999999999E-3</v>
      </c>
      <c r="I17237" s="2">
        <f>IF(C17237&gt;'Assumptions Notes'!C$11,-C17237*('Assumptions Notes'!C$13/(2*1000)),G17237*D17237)</f>
        <v>8.198974999999999E-3</v>
      </c>
    </row>
    <row r="17238" spans="1:9" x14ac:dyDescent="0.2">
      <c r="A17238" s="5">
        <v>42911.083333333336</v>
      </c>
      <c r="B17238" s="2">
        <v>1265.2</v>
      </c>
      <c r="C17238" s="10">
        <v>79.05</v>
      </c>
      <c r="D17238" s="8">
        <v>1E-4</v>
      </c>
      <c r="E17238" s="13">
        <f>D17238*'Assumptions Notes'!C$12</f>
        <v>3.6000000000000004E-2</v>
      </c>
      <c r="F17238" s="15">
        <f t="shared" si="538"/>
        <v>7.9050000000000006E-3</v>
      </c>
      <c r="G17238" s="10">
        <f>IF(C17238&gt;'Assumptions Notes'!C$11,'Assumptions Notes'!C$11,C17238)</f>
        <v>79.05</v>
      </c>
      <c r="H17238" s="15">
        <f t="shared" si="539"/>
        <v>7.9050000000000006E-3</v>
      </c>
      <c r="I17238" s="2">
        <f>IF(C17238&gt;'Assumptions Notes'!C$11,-C17238*('Assumptions Notes'!C$13/(2*1000)),G17238*D17238)</f>
        <v>7.9050000000000006E-3</v>
      </c>
    </row>
    <row r="17239" spans="1:9" x14ac:dyDescent="0.2">
      <c r="A17239" s="5">
        <v>42911.104166666664</v>
      </c>
      <c r="B17239" s="2">
        <v>1215.51</v>
      </c>
      <c r="C17239" s="10">
        <v>78.03</v>
      </c>
      <c r="D17239" s="8">
        <v>9.8750000000000002E-5</v>
      </c>
      <c r="E17239" s="13">
        <f>D17239*'Assumptions Notes'!C$12</f>
        <v>3.5549999999999998E-2</v>
      </c>
      <c r="F17239" s="15">
        <f t="shared" si="538"/>
        <v>7.7054625000000003E-3</v>
      </c>
      <c r="G17239" s="10">
        <f>IF(C17239&gt;'Assumptions Notes'!C$11,'Assumptions Notes'!C$11,C17239)</f>
        <v>78.03</v>
      </c>
      <c r="H17239" s="15">
        <f t="shared" si="539"/>
        <v>7.7054625000000003E-3</v>
      </c>
      <c r="I17239" s="2">
        <f>IF(C17239&gt;'Assumptions Notes'!C$11,-C17239*('Assumptions Notes'!C$13/(2*1000)),G17239*D17239)</f>
        <v>7.7054625000000003E-3</v>
      </c>
    </row>
    <row r="17240" spans="1:9" x14ac:dyDescent="0.2">
      <c r="A17240" s="5">
        <v>42911.125</v>
      </c>
      <c r="B17240" s="2">
        <v>1161.07</v>
      </c>
      <c r="C17240" s="10">
        <v>73.2</v>
      </c>
      <c r="D17240" s="8">
        <v>9.7499999999999998E-5</v>
      </c>
      <c r="E17240" s="13">
        <f>D17240*'Assumptions Notes'!C$12</f>
        <v>3.5099999999999999E-2</v>
      </c>
      <c r="F17240" s="15">
        <f t="shared" si="538"/>
        <v>7.1370000000000001E-3</v>
      </c>
      <c r="G17240" s="10">
        <f>IF(C17240&gt;'Assumptions Notes'!C$11,'Assumptions Notes'!C$11,C17240)</f>
        <v>73.2</v>
      </c>
      <c r="H17240" s="15">
        <f t="shared" si="539"/>
        <v>7.1370000000000001E-3</v>
      </c>
      <c r="I17240" s="2">
        <f>IF(C17240&gt;'Assumptions Notes'!C$11,-C17240*('Assumptions Notes'!C$13/(2*1000)),G17240*D17240)</f>
        <v>7.1370000000000001E-3</v>
      </c>
    </row>
    <row r="17241" spans="1:9" x14ac:dyDescent="0.2">
      <c r="A17241" s="5">
        <v>42911.145833333336</v>
      </c>
      <c r="B17241" s="2">
        <v>1107.53</v>
      </c>
      <c r="C17241" s="10">
        <v>76.14</v>
      </c>
      <c r="D17241" s="8">
        <v>9.6250000000000009E-5</v>
      </c>
      <c r="E17241" s="13">
        <f>D17241*'Assumptions Notes'!C$12</f>
        <v>3.465E-2</v>
      </c>
      <c r="F17241" s="15">
        <f t="shared" si="538"/>
        <v>7.328475000000001E-3</v>
      </c>
      <c r="G17241" s="10">
        <f>IF(C17241&gt;'Assumptions Notes'!C$11,'Assumptions Notes'!C$11,C17241)</f>
        <v>76.14</v>
      </c>
      <c r="H17241" s="15">
        <f t="shared" si="539"/>
        <v>7.328475000000001E-3</v>
      </c>
      <c r="I17241" s="2">
        <f>IF(C17241&gt;'Assumptions Notes'!C$11,-C17241*('Assumptions Notes'!C$13/(2*1000)),G17241*D17241)</f>
        <v>7.328475000000001E-3</v>
      </c>
    </row>
    <row r="17242" spans="1:9" x14ac:dyDescent="0.2">
      <c r="A17242" s="5">
        <v>42911.166666666664</v>
      </c>
      <c r="B17242" s="2">
        <v>1064.5</v>
      </c>
      <c r="C17242" s="10">
        <v>62.24</v>
      </c>
      <c r="D17242" s="8">
        <v>9.5000000000000005E-5</v>
      </c>
      <c r="E17242" s="13">
        <f>D17242*'Assumptions Notes'!C$12</f>
        <v>3.4200000000000001E-2</v>
      </c>
      <c r="F17242" s="15">
        <f t="shared" si="538"/>
        <v>5.9128000000000002E-3</v>
      </c>
      <c r="G17242" s="10">
        <f>IF(C17242&gt;'Assumptions Notes'!C$11,'Assumptions Notes'!C$11,C17242)</f>
        <v>62.24</v>
      </c>
      <c r="H17242" s="15">
        <f t="shared" si="539"/>
        <v>5.9128000000000002E-3</v>
      </c>
      <c r="I17242" s="2">
        <f>IF(C17242&gt;'Assumptions Notes'!C$11,-C17242*('Assumptions Notes'!C$13/(2*1000)),G17242*D17242)</f>
        <v>5.9128000000000002E-3</v>
      </c>
    </row>
    <row r="17243" spans="1:9" x14ac:dyDescent="0.2">
      <c r="A17243" s="5">
        <v>42911.1875</v>
      </c>
      <c r="B17243" s="2">
        <v>1032.72</v>
      </c>
      <c r="C17243" s="10">
        <v>67.61</v>
      </c>
      <c r="D17243" s="8">
        <v>9.6250000000000009E-5</v>
      </c>
      <c r="E17243" s="13">
        <f>D17243*'Assumptions Notes'!C$12</f>
        <v>3.465E-2</v>
      </c>
      <c r="F17243" s="15">
        <f t="shared" si="538"/>
        <v>6.5074625000000009E-3</v>
      </c>
      <c r="G17243" s="10">
        <f>IF(C17243&gt;'Assumptions Notes'!C$11,'Assumptions Notes'!C$11,C17243)</f>
        <v>67.61</v>
      </c>
      <c r="H17243" s="15">
        <f t="shared" si="539"/>
        <v>6.5074625000000009E-3</v>
      </c>
      <c r="I17243" s="2">
        <f>IF(C17243&gt;'Assumptions Notes'!C$11,-C17243*('Assumptions Notes'!C$13/(2*1000)),G17243*D17243)</f>
        <v>6.5074625000000009E-3</v>
      </c>
    </row>
    <row r="17244" spans="1:9" x14ac:dyDescent="0.2">
      <c r="A17244" s="5">
        <v>42911.208333333336</v>
      </c>
      <c r="B17244" s="2">
        <v>1002.93</v>
      </c>
      <c r="C17244" s="10">
        <v>50.83</v>
      </c>
      <c r="D17244" s="8">
        <v>9.7499999999999998E-5</v>
      </c>
      <c r="E17244" s="13">
        <f>D17244*'Assumptions Notes'!C$12</f>
        <v>3.5099999999999999E-2</v>
      </c>
      <c r="F17244" s="15">
        <f t="shared" si="538"/>
        <v>4.9559249999999999E-3</v>
      </c>
      <c r="G17244" s="10">
        <f>IF(C17244&gt;'Assumptions Notes'!C$11,'Assumptions Notes'!C$11,C17244)</f>
        <v>50.83</v>
      </c>
      <c r="H17244" s="15">
        <f t="shared" si="539"/>
        <v>4.9559249999999999E-3</v>
      </c>
      <c r="I17244" s="2">
        <f>IF(C17244&gt;'Assumptions Notes'!C$11,-C17244*('Assumptions Notes'!C$13/(2*1000)),G17244*D17244)</f>
        <v>4.9559249999999999E-3</v>
      </c>
    </row>
    <row r="17245" spans="1:9" x14ac:dyDescent="0.2">
      <c r="A17245" s="5">
        <v>42911.229166666664</v>
      </c>
      <c r="B17245" s="2">
        <v>1005.18</v>
      </c>
      <c r="C17245" s="10">
        <v>59.31</v>
      </c>
      <c r="D17245" s="8">
        <v>1.15E-4</v>
      </c>
      <c r="E17245" s="13">
        <f>D17245*'Assumptions Notes'!C$12</f>
        <v>4.1399999999999999E-2</v>
      </c>
      <c r="F17245" s="15">
        <f t="shared" si="538"/>
        <v>6.8206500000000002E-3</v>
      </c>
      <c r="G17245" s="10">
        <f>IF(C17245&gt;'Assumptions Notes'!C$11,'Assumptions Notes'!C$11,C17245)</f>
        <v>59.31</v>
      </c>
      <c r="H17245" s="15">
        <f t="shared" si="539"/>
        <v>6.8206500000000002E-3</v>
      </c>
      <c r="I17245" s="2">
        <f>IF(C17245&gt;'Assumptions Notes'!C$11,-C17245*('Assumptions Notes'!C$13/(2*1000)),G17245*D17245)</f>
        <v>6.8206500000000002E-3</v>
      </c>
    </row>
    <row r="17246" spans="1:9" x14ac:dyDescent="0.2">
      <c r="A17246" s="5">
        <v>42911.25</v>
      </c>
      <c r="B17246" s="2">
        <v>1018.01</v>
      </c>
      <c r="C17246" s="10">
        <v>62.68</v>
      </c>
      <c r="D17246" s="8">
        <v>1.325E-4</v>
      </c>
      <c r="E17246" s="13">
        <f>D17246*'Assumptions Notes'!C$12</f>
        <v>4.7699999999999999E-2</v>
      </c>
      <c r="F17246" s="15">
        <f t="shared" si="538"/>
        <v>8.3050999999999993E-3</v>
      </c>
      <c r="G17246" s="10">
        <f>IF(C17246&gt;'Assumptions Notes'!C$11,'Assumptions Notes'!C$11,C17246)</f>
        <v>62.68</v>
      </c>
      <c r="H17246" s="15">
        <f t="shared" si="539"/>
        <v>8.3050999999999993E-3</v>
      </c>
      <c r="I17246" s="2">
        <f>IF(C17246&gt;'Assumptions Notes'!C$11,-C17246*('Assumptions Notes'!C$13/(2*1000)),G17246*D17246)</f>
        <v>8.3050999999999993E-3</v>
      </c>
    </row>
    <row r="17247" spans="1:9" x14ac:dyDescent="0.2">
      <c r="A17247" s="5">
        <v>42911.270833333336</v>
      </c>
      <c r="B17247" s="2">
        <v>1035.1199999999999</v>
      </c>
      <c r="C17247" s="10">
        <v>71.849999999999994</v>
      </c>
      <c r="D17247" s="8">
        <v>1.6249999999999999E-4</v>
      </c>
      <c r="E17247" s="13">
        <f>D17247*'Assumptions Notes'!C$12</f>
        <v>5.8499999999999996E-2</v>
      </c>
      <c r="F17247" s="15">
        <f t="shared" si="538"/>
        <v>1.1675624999999999E-2</v>
      </c>
      <c r="G17247" s="10">
        <f>IF(C17247&gt;'Assumptions Notes'!C$11,'Assumptions Notes'!C$11,C17247)</f>
        <v>71.849999999999994</v>
      </c>
      <c r="H17247" s="15">
        <f t="shared" si="539"/>
        <v>1.1675624999999999E-2</v>
      </c>
      <c r="I17247" s="2">
        <f>IF(C17247&gt;'Assumptions Notes'!C$11,-C17247*('Assumptions Notes'!C$13/(2*1000)),G17247*D17247)</f>
        <v>1.1675624999999999E-2</v>
      </c>
    </row>
    <row r="17248" spans="1:9" x14ac:dyDescent="0.2">
      <c r="A17248" s="5">
        <v>42911.291666666664</v>
      </c>
      <c r="B17248" s="2">
        <v>1063.27</v>
      </c>
      <c r="C17248" s="10">
        <v>76.819999999999993</v>
      </c>
      <c r="D17248" s="8">
        <v>1.9249999999999999E-4</v>
      </c>
      <c r="E17248" s="13">
        <f>D17248*'Assumptions Notes'!C$12</f>
        <v>6.93E-2</v>
      </c>
      <c r="F17248" s="15">
        <f t="shared" si="538"/>
        <v>1.4787849999999998E-2</v>
      </c>
      <c r="G17248" s="10">
        <f>IF(C17248&gt;'Assumptions Notes'!C$11,'Assumptions Notes'!C$11,C17248)</f>
        <v>76.819999999999993</v>
      </c>
      <c r="H17248" s="15">
        <f t="shared" si="539"/>
        <v>1.4787849999999998E-2</v>
      </c>
      <c r="I17248" s="2">
        <f>IF(C17248&gt;'Assumptions Notes'!C$11,-C17248*('Assumptions Notes'!C$13/(2*1000)),G17248*D17248)</f>
        <v>1.4787849999999998E-2</v>
      </c>
    </row>
    <row r="17249" spans="1:9" x14ac:dyDescent="0.2">
      <c r="A17249" s="5">
        <v>42911.3125</v>
      </c>
      <c r="B17249" s="2">
        <v>1110.58</v>
      </c>
      <c r="C17249" s="10">
        <v>72.94</v>
      </c>
      <c r="D17249" s="8">
        <v>2.0875000000000001E-4</v>
      </c>
      <c r="E17249" s="13">
        <f>D17249*'Assumptions Notes'!C$12</f>
        <v>7.5150000000000008E-2</v>
      </c>
      <c r="F17249" s="15">
        <f t="shared" si="538"/>
        <v>1.5226224999999999E-2</v>
      </c>
      <c r="G17249" s="10">
        <f>IF(C17249&gt;'Assumptions Notes'!C$11,'Assumptions Notes'!C$11,C17249)</f>
        <v>72.94</v>
      </c>
      <c r="H17249" s="15">
        <f t="shared" si="539"/>
        <v>1.5226224999999999E-2</v>
      </c>
      <c r="I17249" s="2">
        <f>IF(C17249&gt;'Assumptions Notes'!C$11,-C17249*('Assumptions Notes'!C$13/(2*1000)),G17249*D17249)</f>
        <v>1.5226224999999999E-2</v>
      </c>
    </row>
    <row r="17250" spans="1:9" x14ac:dyDescent="0.2">
      <c r="A17250" s="5">
        <v>42911.333333333336</v>
      </c>
      <c r="B17250" s="2">
        <v>1131.24</v>
      </c>
      <c r="C17250" s="10">
        <v>73.55</v>
      </c>
      <c r="D17250" s="8">
        <v>2.2499999999999999E-4</v>
      </c>
      <c r="E17250" s="13">
        <f>D17250*'Assumptions Notes'!C$12</f>
        <v>8.1000000000000003E-2</v>
      </c>
      <c r="F17250" s="15">
        <f t="shared" si="538"/>
        <v>1.6548749999999997E-2</v>
      </c>
      <c r="G17250" s="10">
        <f>IF(C17250&gt;'Assumptions Notes'!C$11,'Assumptions Notes'!C$11,C17250)</f>
        <v>73.55</v>
      </c>
      <c r="H17250" s="15">
        <f t="shared" si="539"/>
        <v>1.6548749999999997E-2</v>
      </c>
      <c r="I17250" s="2">
        <f>IF(C17250&gt;'Assumptions Notes'!C$11,-C17250*('Assumptions Notes'!C$13/(2*1000)),G17250*D17250)</f>
        <v>1.6548749999999997E-2</v>
      </c>
    </row>
    <row r="17251" spans="1:9" x14ac:dyDescent="0.2">
      <c r="A17251" s="5">
        <v>42911.354166666664</v>
      </c>
      <c r="B17251" s="2">
        <v>1204.6199999999999</v>
      </c>
      <c r="C17251" s="10">
        <v>79.22</v>
      </c>
      <c r="D17251" s="8">
        <v>2.2625E-4</v>
      </c>
      <c r="E17251" s="13">
        <f>D17251*'Assumptions Notes'!C$12</f>
        <v>8.1449999999999995E-2</v>
      </c>
      <c r="F17251" s="15">
        <f t="shared" si="538"/>
        <v>1.7923524999999999E-2</v>
      </c>
      <c r="G17251" s="10">
        <f>IF(C17251&gt;'Assumptions Notes'!C$11,'Assumptions Notes'!C$11,C17251)</f>
        <v>79.22</v>
      </c>
      <c r="H17251" s="15">
        <f t="shared" si="539"/>
        <v>1.7923524999999999E-2</v>
      </c>
      <c r="I17251" s="2">
        <f>IF(C17251&gt;'Assumptions Notes'!C$11,-C17251*('Assumptions Notes'!C$13/(2*1000)),G17251*D17251)</f>
        <v>1.7923524999999999E-2</v>
      </c>
    </row>
    <row r="17252" spans="1:9" x14ac:dyDescent="0.2">
      <c r="A17252" s="5">
        <v>42911.375</v>
      </c>
      <c r="B17252" s="2">
        <v>1251.93</v>
      </c>
      <c r="C17252" s="10">
        <v>79.84</v>
      </c>
      <c r="D17252" s="8">
        <v>2.275E-4</v>
      </c>
      <c r="E17252" s="13">
        <f>D17252*'Assumptions Notes'!C$12</f>
        <v>8.1900000000000001E-2</v>
      </c>
      <c r="F17252" s="15">
        <f t="shared" si="538"/>
        <v>1.8163600000000002E-2</v>
      </c>
      <c r="G17252" s="10">
        <f>IF(C17252&gt;'Assumptions Notes'!C$11,'Assumptions Notes'!C$11,C17252)</f>
        <v>79.84</v>
      </c>
      <c r="H17252" s="15">
        <f t="shared" si="539"/>
        <v>1.8163600000000002E-2</v>
      </c>
      <c r="I17252" s="2">
        <f>IF(C17252&gt;'Assumptions Notes'!C$11,-C17252*('Assumptions Notes'!C$13/(2*1000)),G17252*D17252)</f>
        <v>1.8163600000000002E-2</v>
      </c>
    </row>
    <row r="17253" spans="1:9" x14ac:dyDescent="0.2">
      <c r="A17253" s="5">
        <v>42911.395833333336</v>
      </c>
      <c r="B17253" s="2">
        <v>1300.57</v>
      </c>
      <c r="C17253" s="10">
        <v>93.53</v>
      </c>
      <c r="D17253" s="8">
        <v>2.1875E-4</v>
      </c>
      <c r="E17253" s="13">
        <f>D17253*'Assumptions Notes'!C$12</f>
        <v>7.8750000000000001E-2</v>
      </c>
      <c r="F17253" s="15">
        <f t="shared" si="538"/>
        <v>2.04596875E-2</v>
      </c>
      <c r="G17253" s="10">
        <f>IF(C17253&gt;'Assumptions Notes'!C$11,'Assumptions Notes'!C$11,C17253)</f>
        <v>93.53</v>
      </c>
      <c r="H17253" s="15">
        <f t="shared" si="539"/>
        <v>2.04596875E-2</v>
      </c>
      <c r="I17253" s="2">
        <f>IF(C17253&gt;'Assumptions Notes'!C$11,-C17253*('Assumptions Notes'!C$13/(2*1000)),G17253*D17253)</f>
        <v>2.04596875E-2</v>
      </c>
    </row>
    <row r="17254" spans="1:9" x14ac:dyDescent="0.2">
      <c r="A17254" s="5">
        <v>42911.416666666664</v>
      </c>
      <c r="B17254" s="2">
        <v>1280.24</v>
      </c>
      <c r="C17254" s="10">
        <v>85.56</v>
      </c>
      <c r="D17254" s="8">
        <v>2.1000000000000001E-4</v>
      </c>
      <c r="E17254" s="13">
        <f>D17254*'Assumptions Notes'!C$12</f>
        <v>7.5600000000000001E-2</v>
      </c>
      <c r="F17254" s="15">
        <f t="shared" si="538"/>
        <v>1.79676E-2</v>
      </c>
      <c r="G17254" s="10">
        <f>IF(C17254&gt;'Assumptions Notes'!C$11,'Assumptions Notes'!C$11,C17254)</f>
        <v>85.56</v>
      </c>
      <c r="H17254" s="15">
        <f t="shared" si="539"/>
        <v>1.79676E-2</v>
      </c>
      <c r="I17254" s="2">
        <f>IF(C17254&gt;'Assumptions Notes'!C$11,-C17254*('Assumptions Notes'!C$13/(2*1000)),G17254*D17254)</f>
        <v>1.79676E-2</v>
      </c>
    </row>
    <row r="17255" spans="1:9" x14ac:dyDescent="0.2">
      <c r="A17255" s="5">
        <v>42911.4375</v>
      </c>
      <c r="B17255" s="2">
        <v>1229.0999999999999</v>
      </c>
      <c r="C17255" s="10">
        <v>80.489999999999995</v>
      </c>
      <c r="D17255" s="8">
        <v>2.075E-4</v>
      </c>
      <c r="E17255" s="13">
        <f>D17255*'Assumptions Notes'!C$12</f>
        <v>7.4700000000000003E-2</v>
      </c>
      <c r="F17255" s="15">
        <f t="shared" si="538"/>
        <v>1.6701674999999999E-2</v>
      </c>
      <c r="G17255" s="10">
        <f>IF(C17255&gt;'Assumptions Notes'!C$11,'Assumptions Notes'!C$11,C17255)</f>
        <v>80.489999999999995</v>
      </c>
      <c r="H17255" s="15">
        <f t="shared" si="539"/>
        <v>1.6701674999999999E-2</v>
      </c>
      <c r="I17255" s="2">
        <f>IF(C17255&gt;'Assumptions Notes'!C$11,-C17255*('Assumptions Notes'!C$13/(2*1000)),G17255*D17255)</f>
        <v>1.6701674999999999E-2</v>
      </c>
    </row>
    <row r="17256" spans="1:9" x14ac:dyDescent="0.2">
      <c r="A17256" s="5">
        <v>42911.458333333336</v>
      </c>
      <c r="B17256" s="2">
        <v>1207.1300000000001</v>
      </c>
      <c r="C17256" s="10">
        <v>75.39</v>
      </c>
      <c r="D17256" s="8">
        <v>2.05E-4</v>
      </c>
      <c r="E17256" s="13">
        <f>D17256*'Assumptions Notes'!C$12</f>
        <v>7.3800000000000004E-2</v>
      </c>
      <c r="F17256" s="15">
        <f t="shared" si="538"/>
        <v>1.545495E-2</v>
      </c>
      <c r="G17256" s="10">
        <f>IF(C17256&gt;'Assumptions Notes'!C$11,'Assumptions Notes'!C$11,C17256)</f>
        <v>75.39</v>
      </c>
      <c r="H17256" s="15">
        <f t="shared" si="539"/>
        <v>1.545495E-2</v>
      </c>
      <c r="I17256" s="2">
        <f>IF(C17256&gt;'Assumptions Notes'!C$11,-C17256*('Assumptions Notes'!C$13/(2*1000)),G17256*D17256)</f>
        <v>1.545495E-2</v>
      </c>
    </row>
    <row r="17257" spans="1:9" x14ac:dyDescent="0.2">
      <c r="A17257" s="5">
        <v>42911.479166666664</v>
      </c>
      <c r="B17257" s="2">
        <v>1219.83</v>
      </c>
      <c r="C17257" s="10">
        <v>69.05</v>
      </c>
      <c r="D17257" s="8">
        <v>2.1499999999999999E-4</v>
      </c>
      <c r="E17257" s="13">
        <f>D17257*'Assumptions Notes'!C$12</f>
        <v>7.7399999999999997E-2</v>
      </c>
      <c r="F17257" s="15">
        <f t="shared" si="538"/>
        <v>1.484575E-2</v>
      </c>
      <c r="G17257" s="10">
        <f>IF(C17257&gt;'Assumptions Notes'!C$11,'Assumptions Notes'!C$11,C17257)</f>
        <v>69.05</v>
      </c>
      <c r="H17257" s="15">
        <f t="shared" si="539"/>
        <v>1.484575E-2</v>
      </c>
      <c r="I17257" s="2">
        <f>IF(C17257&gt;'Assumptions Notes'!C$11,-C17257*('Assumptions Notes'!C$13/(2*1000)),G17257*D17257)</f>
        <v>1.484575E-2</v>
      </c>
    </row>
    <row r="17258" spans="1:9" x14ac:dyDescent="0.2">
      <c r="A17258" s="5">
        <v>42911.5</v>
      </c>
      <c r="B17258" s="2">
        <v>1221.1400000000001</v>
      </c>
      <c r="C17258" s="10">
        <v>59.43</v>
      </c>
      <c r="D17258" s="8">
        <v>2.2499999999999999E-4</v>
      </c>
      <c r="E17258" s="13">
        <f>D17258*'Assumptions Notes'!C$12</f>
        <v>8.1000000000000003E-2</v>
      </c>
      <c r="F17258" s="15">
        <f t="shared" si="538"/>
        <v>1.337175E-2</v>
      </c>
      <c r="G17258" s="10">
        <f>IF(C17258&gt;'Assumptions Notes'!C$11,'Assumptions Notes'!C$11,C17258)</f>
        <v>59.43</v>
      </c>
      <c r="H17258" s="15">
        <f t="shared" si="539"/>
        <v>1.337175E-2</v>
      </c>
      <c r="I17258" s="2">
        <f>IF(C17258&gt;'Assumptions Notes'!C$11,-C17258*('Assumptions Notes'!C$13/(2*1000)),G17258*D17258)</f>
        <v>1.337175E-2</v>
      </c>
    </row>
    <row r="17259" spans="1:9" x14ac:dyDescent="0.2">
      <c r="A17259" s="5">
        <v>42911.520833333336</v>
      </c>
      <c r="B17259" s="2">
        <v>1210.43</v>
      </c>
      <c r="C17259" s="10">
        <v>53.34</v>
      </c>
      <c r="D17259" s="8">
        <v>2.1250000000000002E-4</v>
      </c>
      <c r="E17259" s="13">
        <f>D17259*'Assumptions Notes'!C$12</f>
        <v>7.6500000000000012E-2</v>
      </c>
      <c r="F17259" s="15">
        <f t="shared" si="538"/>
        <v>1.1334750000000001E-2</v>
      </c>
      <c r="G17259" s="10">
        <f>IF(C17259&gt;'Assumptions Notes'!C$11,'Assumptions Notes'!C$11,C17259)</f>
        <v>53.34</v>
      </c>
      <c r="H17259" s="15">
        <f t="shared" si="539"/>
        <v>1.1334750000000001E-2</v>
      </c>
      <c r="I17259" s="2">
        <f>IF(C17259&gt;'Assumptions Notes'!C$11,-C17259*('Assumptions Notes'!C$13/(2*1000)),G17259*D17259)</f>
        <v>1.1334750000000001E-2</v>
      </c>
    </row>
    <row r="17260" spans="1:9" x14ac:dyDescent="0.2">
      <c r="A17260" s="5">
        <v>42911.541666666664</v>
      </c>
      <c r="B17260" s="2">
        <v>1253.56</v>
      </c>
      <c r="C17260" s="10">
        <v>46.89</v>
      </c>
      <c r="D17260" s="8">
        <v>2.0000000000000001E-4</v>
      </c>
      <c r="E17260" s="13">
        <f>D17260*'Assumptions Notes'!C$12</f>
        <v>7.2000000000000008E-2</v>
      </c>
      <c r="F17260" s="15">
        <f t="shared" si="538"/>
        <v>9.3780000000000009E-3</v>
      </c>
      <c r="G17260" s="10">
        <f>IF(C17260&gt;'Assumptions Notes'!C$11,'Assumptions Notes'!C$11,C17260)</f>
        <v>46.89</v>
      </c>
      <c r="H17260" s="15">
        <f t="shared" si="539"/>
        <v>9.3780000000000009E-3</v>
      </c>
      <c r="I17260" s="2">
        <f>IF(C17260&gt;'Assumptions Notes'!C$11,-C17260*('Assumptions Notes'!C$13/(2*1000)),G17260*D17260)</f>
        <v>9.3780000000000009E-3</v>
      </c>
    </row>
    <row r="17261" spans="1:9" x14ac:dyDescent="0.2">
      <c r="A17261" s="5">
        <v>42911.5625</v>
      </c>
      <c r="B17261" s="2">
        <v>1236.75</v>
      </c>
      <c r="C17261" s="10">
        <v>55.22</v>
      </c>
      <c r="D17261" s="8">
        <v>1.975E-4</v>
      </c>
      <c r="E17261" s="13">
        <f>D17261*'Assumptions Notes'!C$12</f>
        <v>7.1099999999999997E-2</v>
      </c>
      <c r="F17261" s="15">
        <f t="shared" si="538"/>
        <v>1.0905949999999999E-2</v>
      </c>
      <c r="G17261" s="10">
        <f>IF(C17261&gt;'Assumptions Notes'!C$11,'Assumptions Notes'!C$11,C17261)</f>
        <v>55.22</v>
      </c>
      <c r="H17261" s="15">
        <f t="shared" si="539"/>
        <v>1.0905949999999999E-2</v>
      </c>
      <c r="I17261" s="2">
        <f>IF(C17261&gt;'Assumptions Notes'!C$11,-C17261*('Assumptions Notes'!C$13/(2*1000)),G17261*D17261)</f>
        <v>1.0905949999999999E-2</v>
      </c>
    </row>
    <row r="17262" spans="1:9" x14ac:dyDescent="0.2">
      <c r="A17262" s="5">
        <v>42911.583333333336</v>
      </c>
      <c r="B17262" s="2">
        <v>1279.8900000000001</v>
      </c>
      <c r="C17262" s="10">
        <v>67.12</v>
      </c>
      <c r="D17262" s="8">
        <v>1.95E-4</v>
      </c>
      <c r="E17262" s="13">
        <f>D17262*'Assumptions Notes'!C$12</f>
        <v>7.0199999999999999E-2</v>
      </c>
      <c r="F17262" s="15">
        <f t="shared" si="538"/>
        <v>1.30884E-2</v>
      </c>
      <c r="G17262" s="10">
        <f>IF(C17262&gt;'Assumptions Notes'!C$11,'Assumptions Notes'!C$11,C17262)</f>
        <v>67.12</v>
      </c>
      <c r="H17262" s="15">
        <f t="shared" si="539"/>
        <v>1.30884E-2</v>
      </c>
      <c r="I17262" s="2">
        <f>IF(C17262&gt;'Assumptions Notes'!C$11,-C17262*('Assumptions Notes'!C$13/(2*1000)),G17262*D17262)</f>
        <v>1.30884E-2</v>
      </c>
    </row>
    <row r="17263" spans="1:9" x14ac:dyDescent="0.2">
      <c r="A17263" s="5">
        <v>42911.604166666664</v>
      </c>
      <c r="B17263" s="2">
        <v>1276.8900000000001</v>
      </c>
      <c r="C17263" s="10">
        <v>56.87</v>
      </c>
      <c r="D17263" s="8">
        <v>1.9625E-4</v>
      </c>
      <c r="E17263" s="13">
        <f>D17263*'Assumptions Notes'!C$12</f>
        <v>7.0650000000000004E-2</v>
      </c>
      <c r="F17263" s="15">
        <f t="shared" si="538"/>
        <v>1.11607375E-2</v>
      </c>
      <c r="G17263" s="10">
        <f>IF(C17263&gt;'Assumptions Notes'!C$11,'Assumptions Notes'!C$11,C17263)</f>
        <v>56.87</v>
      </c>
      <c r="H17263" s="15">
        <f t="shared" si="539"/>
        <v>1.11607375E-2</v>
      </c>
      <c r="I17263" s="2">
        <f>IF(C17263&gt;'Assumptions Notes'!C$11,-C17263*('Assumptions Notes'!C$13/(2*1000)),G17263*D17263)</f>
        <v>1.11607375E-2</v>
      </c>
    </row>
    <row r="17264" spans="1:9" x14ac:dyDescent="0.2">
      <c r="A17264" s="5">
        <v>42911.625</v>
      </c>
      <c r="B17264" s="2">
        <v>1267.31</v>
      </c>
      <c r="C17264" s="10">
        <v>61.18</v>
      </c>
      <c r="D17264" s="8">
        <v>1.975E-4</v>
      </c>
      <c r="E17264" s="13">
        <f>D17264*'Assumptions Notes'!C$12</f>
        <v>7.1099999999999997E-2</v>
      </c>
      <c r="F17264" s="15">
        <f t="shared" si="538"/>
        <v>1.208305E-2</v>
      </c>
      <c r="G17264" s="10">
        <f>IF(C17264&gt;'Assumptions Notes'!C$11,'Assumptions Notes'!C$11,C17264)</f>
        <v>61.18</v>
      </c>
      <c r="H17264" s="15">
        <f t="shared" si="539"/>
        <v>1.208305E-2</v>
      </c>
      <c r="I17264" s="2">
        <f>IF(C17264&gt;'Assumptions Notes'!C$11,-C17264*('Assumptions Notes'!C$13/(2*1000)),G17264*D17264)</f>
        <v>1.208305E-2</v>
      </c>
    </row>
    <row r="17265" spans="1:9" x14ac:dyDescent="0.2">
      <c r="A17265" s="5">
        <v>42911.645833333336</v>
      </c>
      <c r="B17265" s="2">
        <v>1268.81</v>
      </c>
      <c r="C17265" s="10">
        <v>63.53</v>
      </c>
      <c r="D17265" s="8">
        <v>2.2124999999999998E-4</v>
      </c>
      <c r="E17265" s="13">
        <f>D17265*'Assumptions Notes'!C$12</f>
        <v>7.9649999999999999E-2</v>
      </c>
      <c r="F17265" s="15">
        <f t="shared" si="538"/>
        <v>1.4056012499999999E-2</v>
      </c>
      <c r="G17265" s="10">
        <f>IF(C17265&gt;'Assumptions Notes'!C$11,'Assumptions Notes'!C$11,C17265)</f>
        <v>63.53</v>
      </c>
      <c r="H17265" s="15">
        <f t="shared" si="539"/>
        <v>1.4056012499999999E-2</v>
      </c>
      <c r="I17265" s="2">
        <f>IF(C17265&gt;'Assumptions Notes'!C$11,-C17265*('Assumptions Notes'!C$13/(2*1000)),G17265*D17265)</f>
        <v>1.4056012499999999E-2</v>
      </c>
    </row>
    <row r="17266" spans="1:9" x14ac:dyDescent="0.2">
      <c r="A17266" s="5">
        <v>42911.666666666664</v>
      </c>
      <c r="B17266" s="2">
        <v>1333.27</v>
      </c>
      <c r="C17266" s="10">
        <v>68.2</v>
      </c>
      <c r="D17266" s="8">
        <v>2.4499999999999999E-4</v>
      </c>
      <c r="E17266" s="13">
        <f>D17266*'Assumptions Notes'!C$12</f>
        <v>8.8200000000000001E-2</v>
      </c>
      <c r="F17266" s="15">
        <f t="shared" si="538"/>
        <v>1.6709000000000002E-2</v>
      </c>
      <c r="G17266" s="10">
        <f>IF(C17266&gt;'Assumptions Notes'!C$11,'Assumptions Notes'!C$11,C17266)</f>
        <v>68.2</v>
      </c>
      <c r="H17266" s="15">
        <f t="shared" si="539"/>
        <v>1.6709000000000002E-2</v>
      </c>
      <c r="I17266" s="2">
        <f>IF(C17266&gt;'Assumptions Notes'!C$11,-C17266*('Assumptions Notes'!C$13/(2*1000)),G17266*D17266)</f>
        <v>1.6709000000000002E-2</v>
      </c>
    </row>
    <row r="17267" spans="1:9" x14ac:dyDescent="0.2">
      <c r="A17267" s="5">
        <v>42911.6875</v>
      </c>
      <c r="B17267" s="2">
        <v>1418.56</v>
      </c>
      <c r="C17267" s="10">
        <v>71.540000000000006</v>
      </c>
      <c r="D17267" s="8">
        <v>2.7E-4</v>
      </c>
      <c r="E17267" s="13">
        <f>D17267*'Assumptions Notes'!C$12</f>
        <v>9.7199999999999995E-2</v>
      </c>
      <c r="F17267" s="15">
        <f t="shared" si="538"/>
        <v>1.9315800000000001E-2</v>
      </c>
      <c r="G17267" s="10">
        <f>IF(C17267&gt;'Assumptions Notes'!C$11,'Assumptions Notes'!C$11,C17267)</f>
        <v>71.540000000000006</v>
      </c>
      <c r="H17267" s="15">
        <f t="shared" si="539"/>
        <v>1.9315800000000001E-2</v>
      </c>
      <c r="I17267" s="2">
        <f>IF(C17267&gt;'Assumptions Notes'!C$11,-C17267*('Assumptions Notes'!C$13/(2*1000)),G17267*D17267)</f>
        <v>1.9315800000000001E-2</v>
      </c>
    </row>
    <row r="17268" spans="1:9" x14ac:dyDescent="0.2">
      <c r="A17268" s="5">
        <v>42911.708333333336</v>
      </c>
      <c r="B17268" s="2">
        <v>1520.72</v>
      </c>
      <c r="C17268" s="10">
        <v>80.040000000000006</v>
      </c>
      <c r="D17268" s="8">
        <v>2.9500000000000001E-4</v>
      </c>
      <c r="E17268" s="13">
        <f>D17268*'Assumptions Notes'!C$12</f>
        <v>0.1062</v>
      </c>
      <c r="F17268" s="15">
        <f t="shared" si="538"/>
        <v>2.3611800000000002E-2</v>
      </c>
      <c r="G17268" s="10">
        <f>IF(C17268&gt;'Assumptions Notes'!C$11,'Assumptions Notes'!C$11,C17268)</f>
        <v>80.040000000000006</v>
      </c>
      <c r="H17268" s="15">
        <f t="shared" si="539"/>
        <v>2.3611800000000002E-2</v>
      </c>
      <c r="I17268" s="2">
        <f>IF(C17268&gt;'Assumptions Notes'!C$11,-C17268*('Assumptions Notes'!C$13/(2*1000)),G17268*D17268)</f>
        <v>2.3611800000000002E-2</v>
      </c>
    </row>
    <row r="17269" spans="1:9" x14ac:dyDescent="0.2">
      <c r="A17269" s="5">
        <v>42911.729166666664</v>
      </c>
      <c r="B17269" s="2">
        <v>1621.82</v>
      </c>
      <c r="C17269" s="10">
        <v>86.13</v>
      </c>
      <c r="D17269" s="8">
        <v>2.9750000000000002E-4</v>
      </c>
      <c r="E17269" s="13">
        <f>D17269*'Assumptions Notes'!C$12</f>
        <v>0.1071</v>
      </c>
      <c r="F17269" s="15">
        <f t="shared" si="538"/>
        <v>2.5623675000000002E-2</v>
      </c>
      <c r="G17269" s="10">
        <f>IF(C17269&gt;'Assumptions Notes'!C$11,'Assumptions Notes'!C$11,C17269)</f>
        <v>86.13</v>
      </c>
      <c r="H17269" s="15">
        <f t="shared" si="539"/>
        <v>2.5623675000000002E-2</v>
      </c>
      <c r="I17269" s="2">
        <f>IF(C17269&gt;'Assumptions Notes'!C$11,-C17269*('Assumptions Notes'!C$13/(2*1000)),G17269*D17269)</f>
        <v>2.5623675000000002E-2</v>
      </c>
    </row>
    <row r="17270" spans="1:9" x14ac:dyDescent="0.2">
      <c r="A17270" s="5">
        <v>42911.75</v>
      </c>
      <c r="B17270" s="2">
        <v>1774.3</v>
      </c>
      <c r="C17270" s="10">
        <v>91.29</v>
      </c>
      <c r="D17270" s="8">
        <v>2.9999999999999997E-4</v>
      </c>
      <c r="E17270" s="13">
        <f>D17270*'Assumptions Notes'!C$12</f>
        <v>0.10799999999999998</v>
      </c>
      <c r="F17270" s="15">
        <f t="shared" si="538"/>
        <v>2.7386999999999998E-2</v>
      </c>
      <c r="G17270" s="10">
        <f>IF(C17270&gt;'Assumptions Notes'!C$11,'Assumptions Notes'!C$11,C17270)</f>
        <v>91.29</v>
      </c>
      <c r="H17270" s="15">
        <f t="shared" si="539"/>
        <v>2.7386999999999998E-2</v>
      </c>
      <c r="I17270" s="2">
        <f>IF(C17270&gt;'Assumptions Notes'!C$11,-C17270*('Assumptions Notes'!C$13/(2*1000)),G17270*D17270)</f>
        <v>2.7386999999999998E-2</v>
      </c>
    </row>
    <row r="17271" spans="1:9" x14ac:dyDescent="0.2">
      <c r="A17271" s="5">
        <v>42911.770833333336</v>
      </c>
      <c r="B17271" s="2">
        <v>1908.44</v>
      </c>
      <c r="C17271" s="10">
        <v>92.42</v>
      </c>
      <c r="D17271" s="8">
        <v>2.9999999999999997E-4</v>
      </c>
      <c r="E17271" s="13">
        <f>D17271*'Assumptions Notes'!C$12</f>
        <v>0.10799999999999998</v>
      </c>
      <c r="F17271" s="15">
        <f t="shared" si="538"/>
        <v>2.7725999999999997E-2</v>
      </c>
      <c r="G17271" s="10">
        <f>IF(C17271&gt;'Assumptions Notes'!C$11,'Assumptions Notes'!C$11,C17271)</f>
        <v>92.42</v>
      </c>
      <c r="H17271" s="15">
        <f t="shared" si="539"/>
        <v>2.7725999999999997E-2</v>
      </c>
      <c r="I17271" s="2">
        <f>IF(C17271&gt;'Assumptions Notes'!C$11,-C17271*('Assumptions Notes'!C$13/(2*1000)),G17271*D17271)</f>
        <v>2.7725999999999997E-2</v>
      </c>
    </row>
    <row r="17272" spans="1:9" x14ac:dyDescent="0.2">
      <c r="A17272" s="5">
        <v>42911.791666666664</v>
      </c>
      <c r="B17272" s="2">
        <v>1921.11</v>
      </c>
      <c r="C17272" s="10">
        <v>92.49</v>
      </c>
      <c r="D17272" s="8">
        <v>2.9999999999999997E-4</v>
      </c>
      <c r="E17272" s="13">
        <f>D17272*'Assumptions Notes'!C$12</f>
        <v>0.10799999999999998</v>
      </c>
      <c r="F17272" s="15">
        <f t="shared" si="538"/>
        <v>2.7746999999999997E-2</v>
      </c>
      <c r="G17272" s="10">
        <f>IF(C17272&gt;'Assumptions Notes'!C$11,'Assumptions Notes'!C$11,C17272)</f>
        <v>92.49</v>
      </c>
      <c r="H17272" s="15">
        <f t="shared" si="539"/>
        <v>2.7746999999999997E-2</v>
      </c>
      <c r="I17272" s="2">
        <f>IF(C17272&gt;'Assumptions Notes'!C$11,-C17272*('Assumptions Notes'!C$13/(2*1000)),G17272*D17272)</f>
        <v>2.7746999999999997E-2</v>
      </c>
    </row>
    <row r="17273" spans="1:9" x14ac:dyDescent="0.2">
      <c r="A17273" s="5">
        <v>42911.8125</v>
      </c>
      <c r="B17273" s="2">
        <v>1886.29</v>
      </c>
      <c r="C17273" s="10">
        <v>86.66</v>
      </c>
      <c r="D17273" s="8">
        <v>2.9750000000000002E-4</v>
      </c>
      <c r="E17273" s="13">
        <f>D17273*'Assumptions Notes'!C$12</f>
        <v>0.1071</v>
      </c>
      <c r="F17273" s="15">
        <f t="shared" si="538"/>
        <v>2.5781350000000001E-2</v>
      </c>
      <c r="G17273" s="10">
        <f>IF(C17273&gt;'Assumptions Notes'!C$11,'Assumptions Notes'!C$11,C17273)</f>
        <v>86.66</v>
      </c>
      <c r="H17273" s="15">
        <f t="shared" si="539"/>
        <v>2.5781350000000001E-2</v>
      </c>
      <c r="I17273" s="2">
        <f>IF(C17273&gt;'Assumptions Notes'!C$11,-C17273*('Assumptions Notes'!C$13/(2*1000)),G17273*D17273)</f>
        <v>2.5781350000000001E-2</v>
      </c>
    </row>
    <row r="17274" spans="1:9" x14ac:dyDescent="0.2">
      <c r="A17274" s="5">
        <v>42911.833333333336</v>
      </c>
      <c r="B17274" s="2">
        <v>1842.42</v>
      </c>
      <c r="C17274" s="10">
        <v>79.989999999999995</v>
      </c>
      <c r="D17274" s="8">
        <v>2.9500000000000001E-4</v>
      </c>
      <c r="E17274" s="13">
        <f>D17274*'Assumptions Notes'!C$12</f>
        <v>0.1062</v>
      </c>
      <c r="F17274" s="15">
        <f t="shared" si="538"/>
        <v>2.3597050000000001E-2</v>
      </c>
      <c r="G17274" s="10">
        <f>IF(C17274&gt;'Assumptions Notes'!C$11,'Assumptions Notes'!C$11,C17274)</f>
        <v>79.989999999999995</v>
      </c>
      <c r="H17274" s="15">
        <f t="shared" si="539"/>
        <v>2.3597050000000001E-2</v>
      </c>
      <c r="I17274" s="2">
        <f>IF(C17274&gt;'Assumptions Notes'!C$11,-C17274*('Assumptions Notes'!C$13/(2*1000)),G17274*D17274)</f>
        <v>2.3597050000000001E-2</v>
      </c>
    </row>
    <row r="17275" spans="1:9" x14ac:dyDescent="0.2">
      <c r="A17275" s="5">
        <v>42911.854166666664</v>
      </c>
      <c r="B17275" s="2">
        <v>1807.49</v>
      </c>
      <c r="C17275" s="10">
        <v>91.12</v>
      </c>
      <c r="D17275" s="8">
        <v>2.9E-4</v>
      </c>
      <c r="E17275" s="13">
        <f>D17275*'Assumptions Notes'!C$12</f>
        <v>0.10440000000000001</v>
      </c>
      <c r="F17275" s="15">
        <f t="shared" si="538"/>
        <v>2.6424800000000002E-2</v>
      </c>
      <c r="G17275" s="10">
        <f>IF(C17275&gt;'Assumptions Notes'!C$11,'Assumptions Notes'!C$11,C17275)</f>
        <v>91.12</v>
      </c>
      <c r="H17275" s="15">
        <f t="shared" si="539"/>
        <v>2.6424800000000002E-2</v>
      </c>
      <c r="I17275" s="2">
        <f>IF(C17275&gt;'Assumptions Notes'!C$11,-C17275*('Assumptions Notes'!C$13/(2*1000)),G17275*D17275)</f>
        <v>2.6424800000000002E-2</v>
      </c>
    </row>
    <row r="17276" spans="1:9" x14ac:dyDescent="0.2">
      <c r="A17276" s="5">
        <v>42911.875</v>
      </c>
      <c r="B17276" s="2">
        <v>1802.32</v>
      </c>
      <c r="C17276" s="10">
        <v>95.83</v>
      </c>
      <c r="D17276" s="8">
        <v>2.8499999999999999E-4</v>
      </c>
      <c r="E17276" s="13">
        <f>D17276*'Assumptions Notes'!C$12</f>
        <v>0.1026</v>
      </c>
      <c r="F17276" s="15">
        <f t="shared" si="538"/>
        <v>2.7311549999999997E-2</v>
      </c>
      <c r="G17276" s="10">
        <f>IF(C17276&gt;'Assumptions Notes'!C$11,'Assumptions Notes'!C$11,C17276)</f>
        <v>95.83</v>
      </c>
      <c r="H17276" s="15">
        <f t="shared" si="539"/>
        <v>2.7311549999999997E-2</v>
      </c>
      <c r="I17276" s="2">
        <f>IF(C17276&gt;'Assumptions Notes'!C$11,-C17276*('Assumptions Notes'!C$13/(2*1000)),G17276*D17276)</f>
        <v>2.7311549999999997E-2</v>
      </c>
    </row>
    <row r="17277" spans="1:9" x14ac:dyDescent="0.2">
      <c r="A17277" s="5">
        <v>42911.895833333336</v>
      </c>
      <c r="B17277" s="2">
        <v>1705.95</v>
      </c>
      <c r="C17277" s="10">
        <v>91.49</v>
      </c>
      <c r="D17277" s="8">
        <v>2.7E-4</v>
      </c>
      <c r="E17277" s="13">
        <f>D17277*'Assumptions Notes'!C$12</f>
        <v>9.7199999999999995E-2</v>
      </c>
      <c r="F17277" s="15">
        <f t="shared" si="538"/>
        <v>2.47023E-2</v>
      </c>
      <c r="G17277" s="10">
        <f>IF(C17277&gt;'Assumptions Notes'!C$11,'Assumptions Notes'!C$11,C17277)</f>
        <v>91.49</v>
      </c>
      <c r="H17277" s="15">
        <f t="shared" si="539"/>
        <v>2.47023E-2</v>
      </c>
      <c r="I17277" s="2">
        <f>IF(C17277&gt;'Assumptions Notes'!C$11,-C17277*('Assumptions Notes'!C$13/(2*1000)),G17277*D17277)</f>
        <v>2.47023E-2</v>
      </c>
    </row>
    <row r="17278" spans="1:9" x14ac:dyDescent="0.2">
      <c r="A17278" s="5">
        <v>42911.916666666664</v>
      </c>
      <c r="B17278" s="2">
        <v>1620.39</v>
      </c>
      <c r="C17278" s="10">
        <v>79.989999999999995</v>
      </c>
      <c r="D17278" s="8">
        <v>2.5500000000000002E-4</v>
      </c>
      <c r="E17278" s="13">
        <f>D17278*'Assumptions Notes'!C$12</f>
        <v>9.1800000000000007E-2</v>
      </c>
      <c r="F17278" s="15">
        <f t="shared" si="538"/>
        <v>2.0397450000000001E-2</v>
      </c>
      <c r="G17278" s="10">
        <f>IF(C17278&gt;'Assumptions Notes'!C$11,'Assumptions Notes'!C$11,C17278)</f>
        <v>79.989999999999995</v>
      </c>
      <c r="H17278" s="15">
        <f t="shared" si="539"/>
        <v>2.0397450000000001E-2</v>
      </c>
      <c r="I17278" s="2">
        <f>IF(C17278&gt;'Assumptions Notes'!C$11,-C17278*('Assumptions Notes'!C$13/(2*1000)),G17278*D17278)</f>
        <v>2.0397450000000001E-2</v>
      </c>
    </row>
    <row r="17279" spans="1:9" x14ac:dyDescent="0.2">
      <c r="A17279" s="5">
        <v>42911.9375</v>
      </c>
      <c r="B17279" s="2">
        <v>1557.85</v>
      </c>
      <c r="C17279" s="10">
        <v>80.66</v>
      </c>
      <c r="D17279" s="8">
        <v>2.1250000000000002E-4</v>
      </c>
      <c r="E17279" s="13">
        <f>D17279*'Assumptions Notes'!C$12</f>
        <v>7.6500000000000012E-2</v>
      </c>
      <c r="F17279" s="15">
        <f t="shared" si="538"/>
        <v>1.7140249999999999E-2</v>
      </c>
      <c r="G17279" s="10">
        <f>IF(C17279&gt;'Assumptions Notes'!C$11,'Assumptions Notes'!C$11,C17279)</f>
        <v>80.66</v>
      </c>
      <c r="H17279" s="15">
        <f t="shared" si="539"/>
        <v>1.7140249999999999E-2</v>
      </c>
      <c r="I17279" s="2">
        <f>IF(C17279&gt;'Assumptions Notes'!C$11,-C17279*('Assumptions Notes'!C$13/(2*1000)),G17279*D17279)</f>
        <v>1.7140249999999999E-2</v>
      </c>
    </row>
    <row r="17280" spans="1:9" x14ac:dyDescent="0.2">
      <c r="A17280" s="5">
        <v>42911.958333333336</v>
      </c>
      <c r="B17280" s="2">
        <v>1499.9</v>
      </c>
      <c r="C17280" s="10">
        <v>79.31</v>
      </c>
      <c r="D17280" s="8">
        <v>1.7000000000000001E-4</v>
      </c>
      <c r="E17280" s="13">
        <f>D17280*'Assumptions Notes'!C$12</f>
        <v>6.1200000000000004E-2</v>
      </c>
      <c r="F17280" s="15">
        <f t="shared" si="538"/>
        <v>1.3482700000000002E-2</v>
      </c>
      <c r="G17280" s="10">
        <f>IF(C17280&gt;'Assumptions Notes'!C$11,'Assumptions Notes'!C$11,C17280)</f>
        <v>79.31</v>
      </c>
      <c r="H17280" s="15">
        <f t="shared" si="539"/>
        <v>1.3482700000000002E-2</v>
      </c>
      <c r="I17280" s="2">
        <f>IF(C17280&gt;'Assumptions Notes'!C$11,-C17280*('Assumptions Notes'!C$13/(2*1000)),G17280*D17280)</f>
        <v>1.3482700000000002E-2</v>
      </c>
    </row>
    <row r="17281" spans="1:9" x14ac:dyDescent="0.2">
      <c r="A17281" s="5">
        <v>42911.979166666664</v>
      </c>
      <c r="B17281" s="2">
        <v>1450.81</v>
      </c>
      <c r="C17281" s="10">
        <v>79.989999999999995</v>
      </c>
      <c r="D17281" s="8">
        <v>1.5000000000000001E-4</v>
      </c>
      <c r="E17281" s="13">
        <f>D17281*'Assumptions Notes'!C$12</f>
        <v>5.4000000000000006E-2</v>
      </c>
      <c r="F17281" s="15">
        <f t="shared" si="538"/>
        <v>1.19985E-2</v>
      </c>
      <c r="G17281" s="10">
        <f>IF(C17281&gt;'Assumptions Notes'!C$11,'Assumptions Notes'!C$11,C17281)</f>
        <v>79.989999999999995</v>
      </c>
      <c r="H17281" s="15">
        <f t="shared" si="539"/>
        <v>1.19985E-2</v>
      </c>
      <c r="I17281" s="2">
        <f>IF(C17281&gt;'Assumptions Notes'!C$11,-C17281*('Assumptions Notes'!C$13/(2*1000)),G17281*D17281)</f>
        <v>1.19985E-2</v>
      </c>
    </row>
    <row r="17282" spans="1:9" x14ac:dyDescent="0.2">
      <c r="A17282" s="5">
        <v>42912</v>
      </c>
      <c r="B17282" s="2">
        <v>1650.61</v>
      </c>
      <c r="C17282" s="10">
        <v>94.18</v>
      </c>
      <c r="D17282" s="8">
        <v>1.2999999999999999E-4</v>
      </c>
      <c r="E17282" s="13">
        <f>D17282*'Assumptions Notes'!C$12</f>
        <v>4.6799999999999994E-2</v>
      </c>
      <c r="F17282" s="15">
        <f t="shared" si="538"/>
        <v>1.22434E-2</v>
      </c>
      <c r="G17282" s="10">
        <f>IF(C17282&gt;'Assumptions Notes'!C$11,'Assumptions Notes'!C$11,C17282)</f>
        <v>94.18</v>
      </c>
      <c r="H17282" s="15">
        <f t="shared" si="539"/>
        <v>1.22434E-2</v>
      </c>
      <c r="I17282" s="2">
        <f>IF(C17282&gt;'Assumptions Notes'!C$11,-C17282*('Assumptions Notes'!C$13/(2*1000)),G17282*D17282)</f>
        <v>1.22434E-2</v>
      </c>
    </row>
    <row r="17283" spans="1:9" x14ac:dyDescent="0.2">
      <c r="A17283" s="5">
        <v>42912.020833333336</v>
      </c>
      <c r="B17283" s="2">
        <v>1550.6</v>
      </c>
      <c r="C17283" s="10">
        <v>85.35</v>
      </c>
      <c r="D17283" s="8">
        <v>1.175E-4</v>
      </c>
      <c r="E17283" s="13">
        <f>D17283*'Assumptions Notes'!C$12</f>
        <v>4.2299999999999997E-2</v>
      </c>
      <c r="F17283" s="15">
        <f t="shared" si="538"/>
        <v>1.0028624999999999E-2</v>
      </c>
      <c r="G17283" s="10">
        <f>IF(C17283&gt;'Assumptions Notes'!C$11,'Assumptions Notes'!C$11,C17283)</f>
        <v>85.35</v>
      </c>
      <c r="H17283" s="15">
        <f t="shared" si="539"/>
        <v>1.0028624999999999E-2</v>
      </c>
      <c r="I17283" s="2">
        <f>IF(C17283&gt;'Assumptions Notes'!C$11,-C17283*('Assumptions Notes'!C$13/(2*1000)),G17283*D17283)</f>
        <v>1.0028624999999999E-2</v>
      </c>
    </row>
    <row r="17284" spans="1:9" x14ac:dyDescent="0.2">
      <c r="A17284" s="5">
        <v>42912.041666666664</v>
      </c>
      <c r="B17284" s="2">
        <v>1476.99</v>
      </c>
      <c r="C17284" s="10">
        <v>79.56</v>
      </c>
      <c r="D17284" s="8">
        <v>1.05E-4</v>
      </c>
      <c r="E17284" s="13">
        <f>D17284*'Assumptions Notes'!C$12</f>
        <v>3.78E-2</v>
      </c>
      <c r="F17284" s="15">
        <f t="shared" ref="F17284:F17347" si="540">D17284*C17284</f>
        <v>8.3537999999999998E-3</v>
      </c>
      <c r="G17284" s="10">
        <f>IF(C17284&gt;'Assumptions Notes'!C$11,'Assumptions Notes'!C$11,C17284)</f>
        <v>79.56</v>
      </c>
      <c r="H17284" s="15">
        <f t="shared" ref="H17284:H17347" si="541">G17284*D17284</f>
        <v>8.3537999999999998E-3</v>
      </c>
      <c r="I17284" s="2">
        <f>IF(C17284&gt;'Assumptions Notes'!C$11,-C17284*('Assumptions Notes'!C$13/(2*1000)),G17284*D17284)</f>
        <v>8.3537999999999998E-3</v>
      </c>
    </row>
    <row r="17285" spans="1:9" x14ac:dyDescent="0.2">
      <c r="A17285" s="5">
        <v>42912.0625</v>
      </c>
      <c r="B17285" s="2">
        <v>1410.38</v>
      </c>
      <c r="C17285" s="10">
        <v>79.040000000000006</v>
      </c>
      <c r="D17285" s="8">
        <v>1.025E-4</v>
      </c>
      <c r="E17285" s="13">
        <f>D17285*'Assumptions Notes'!C$12</f>
        <v>3.6900000000000002E-2</v>
      </c>
      <c r="F17285" s="15">
        <f t="shared" si="540"/>
        <v>8.1016000000000005E-3</v>
      </c>
      <c r="G17285" s="10">
        <f>IF(C17285&gt;'Assumptions Notes'!C$11,'Assumptions Notes'!C$11,C17285)</f>
        <v>79.040000000000006</v>
      </c>
      <c r="H17285" s="15">
        <f t="shared" si="541"/>
        <v>8.1016000000000005E-3</v>
      </c>
      <c r="I17285" s="2">
        <f>IF(C17285&gt;'Assumptions Notes'!C$11,-C17285*('Assumptions Notes'!C$13/(2*1000)),G17285*D17285)</f>
        <v>8.1016000000000005E-3</v>
      </c>
    </row>
    <row r="17286" spans="1:9" x14ac:dyDescent="0.2">
      <c r="A17286" s="5">
        <v>42912.083333333336</v>
      </c>
      <c r="B17286" s="2">
        <v>1321.76</v>
      </c>
      <c r="C17286" s="10">
        <v>78.67</v>
      </c>
      <c r="D17286" s="8">
        <v>1E-4</v>
      </c>
      <c r="E17286" s="13">
        <f>D17286*'Assumptions Notes'!C$12</f>
        <v>3.6000000000000004E-2</v>
      </c>
      <c r="F17286" s="15">
        <f t="shared" si="540"/>
        <v>7.8670000000000007E-3</v>
      </c>
      <c r="G17286" s="10">
        <f>IF(C17286&gt;'Assumptions Notes'!C$11,'Assumptions Notes'!C$11,C17286)</f>
        <v>78.67</v>
      </c>
      <c r="H17286" s="15">
        <f t="shared" si="541"/>
        <v>7.8670000000000007E-3</v>
      </c>
      <c r="I17286" s="2">
        <f>IF(C17286&gt;'Assumptions Notes'!C$11,-C17286*('Assumptions Notes'!C$13/(2*1000)),G17286*D17286)</f>
        <v>7.8670000000000007E-3</v>
      </c>
    </row>
    <row r="17287" spans="1:9" x14ac:dyDescent="0.2">
      <c r="A17287" s="5">
        <v>42912.104166666664</v>
      </c>
      <c r="B17287" s="2">
        <v>1276.04</v>
      </c>
      <c r="C17287" s="10">
        <v>77.31</v>
      </c>
      <c r="D17287" s="8">
        <v>9.8750000000000002E-5</v>
      </c>
      <c r="E17287" s="13">
        <f>D17287*'Assumptions Notes'!C$12</f>
        <v>3.5549999999999998E-2</v>
      </c>
      <c r="F17287" s="15">
        <f t="shared" si="540"/>
        <v>7.6343625000000002E-3</v>
      </c>
      <c r="G17287" s="10">
        <f>IF(C17287&gt;'Assumptions Notes'!C$11,'Assumptions Notes'!C$11,C17287)</f>
        <v>77.31</v>
      </c>
      <c r="H17287" s="15">
        <f t="shared" si="541"/>
        <v>7.6343625000000002E-3</v>
      </c>
      <c r="I17287" s="2">
        <f>IF(C17287&gt;'Assumptions Notes'!C$11,-C17287*('Assumptions Notes'!C$13/(2*1000)),G17287*D17287)</f>
        <v>7.6343625000000002E-3</v>
      </c>
    </row>
    <row r="17288" spans="1:9" x14ac:dyDescent="0.2">
      <c r="A17288" s="5">
        <v>42912.125</v>
      </c>
      <c r="B17288" s="2">
        <v>1240.01</v>
      </c>
      <c r="C17288" s="10">
        <v>76.5</v>
      </c>
      <c r="D17288" s="8">
        <v>9.7499999999999998E-5</v>
      </c>
      <c r="E17288" s="13">
        <f>D17288*'Assumptions Notes'!C$12</f>
        <v>3.5099999999999999E-2</v>
      </c>
      <c r="F17288" s="15">
        <f t="shared" si="540"/>
        <v>7.4587500000000001E-3</v>
      </c>
      <c r="G17288" s="10">
        <f>IF(C17288&gt;'Assumptions Notes'!C$11,'Assumptions Notes'!C$11,C17288)</f>
        <v>76.5</v>
      </c>
      <c r="H17288" s="15">
        <f t="shared" si="541"/>
        <v>7.4587500000000001E-3</v>
      </c>
      <c r="I17288" s="2">
        <f>IF(C17288&gt;'Assumptions Notes'!C$11,-C17288*('Assumptions Notes'!C$13/(2*1000)),G17288*D17288)</f>
        <v>7.4587500000000001E-3</v>
      </c>
    </row>
    <row r="17289" spans="1:9" x14ac:dyDescent="0.2">
      <c r="A17289" s="5">
        <v>42912.145833333336</v>
      </c>
      <c r="B17289" s="2">
        <v>1208.5</v>
      </c>
      <c r="C17289" s="10">
        <v>75.400000000000006</v>
      </c>
      <c r="D17289" s="8">
        <v>9.6250000000000009E-5</v>
      </c>
      <c r="E17289" s="13">
        <f>D17289*'Assumptions Notes'!C$12</f>
        <v>3.465E-2</v>
      </c>
      <c r="F17289" s="15">
        <f t="shared" si="540"/>
        <v>7.2572500000000015E-3</v>
      </c>
      <c r="G17289" s="10">
        <f>IF(C17289&gt;'Assumptions Notes'!C$11,'Assumptions Notes'!C$11,C17289)</f>
        <v>75.400000000000006</v>
      </c>
      <c r="H17289" s="15">
        <f t="shared" si="541"/>
        <v>7.2572500000000015E-3</v>
      </c>
      <c r="I17289" s="2">
        <f>IF(C17289&gt;'Assumptions Notes'!C$11,-C17289*('Assumptions Notes'!C$13/(2*1000)),G17289*D17289)</f>
        <v>7.2572500000000015E-3</v>
      </c>
    </row>
    <row r="17290" spans="1:9" x14ac:dyDescent="0.2">
      <c r="A17290" s="5">
        <v>42912.166666666664</v>
      </c>
      <c r="B17290" s="2">
        <v>1196.3699999999999</v>
      </c>
      <c r="C17290" s="10">
        <v>75.34</v>
      </c>
      <c r="D17290" s="8">
        <v>9.5000000000000005E-5</v>
      </c>
      <c r="E17290" s="13">
        <f>D17290*'Assumptions Notes'!C$12</f>
        <v>3.4200000000000001E-2</v>
      </c>
      <c r="F17290" s="15">
        <f t="shared" si="540"/>
        <v>7.157300000000001E-3</v>
      </c>
      <c r="G17290" s="10">
        <f>IF(C17290&gt;'Assumptions Notes'!C$11,'Assumptions Notes'!C$11,C17290)</f>
        <v>75.34</v>
      </c>
      <c r="H17290" s="15">
        <f t="shared" si="541"/>
        <v>7.157300000000001E-3</v>
      </c>
      <c r="I17290" s="2">
        <f>IF(C17290&gt;'Assumptions Notes'!C$11,-C17290*('Assumptions Notes'!C$13/(2*1000)),G17290*D17290)</f>
        <v>7.157300000000001E-3</v>
      </c>
    </row>
    <row r="17291" spans="1:9" x14ac:dyDescent="0.2">
      <c r="A17291" s="5">
        <v>42912.1875</v>
      </c>
      <c r="B17291" s="2">
        <v>1184.72</v>
      </c>
      <c r="C17291" s="10">
        <v>74.86</v>
      </c>
      <c r="D17291" s="8">
        <v>9.6250000000000009E-5</v>
      </c>
      <c r="E17291" s="13">
        <f>D17291*'Assumptions Notes'!C$12</f>
        <v>3.465E-2</v>
      </c>
      <c r="F17291" s="15">
        <f t="shared" si="540"/>
        <v>7.2052750000000006E-3</v>
      </c>
      <c r="G17291" s="10">
        <f>IF(C17291&gt;'Assumptions Notes'!C$11,'Assumptions Notes'!C$11,C17291)</f>
        <v>74.86</v>
      </c>
      <c r="H17291" s="15">
        <f t="shared" si="541"/>
        <v>7.2052750000000006E-3</v>
      </c>
      <c r="I17291" s="2">
        <f>IF(C17291&gt;'Assumptions Notes'!C$11,-C17291*('Assumptions Notes'!C$13/(2*1000)),G17291*D17291)</f>
        <v>7.2052750000000006E-3</v>
      </c>
    </row>
    <row r="17292" spans="1:9" x14ac:dyDescent="0.2">
      <c r="A17292" s="5">
        <v>42912.208333333336</v>
      </c>
      <c r="B17292" s="2">
        <v>1203.6600000000001</v>
      </c>
      <c r="C17292" s="10">
        <v>77.3</v>
      </c>
      <c r="D17292" s="8">
        <v>9.7499999999999998E-5</v>
      </c>
      <c r="E17292" s="13">
        <f>D17292*'Assumptions Notes'!C$12</f>
        <v>3.5099999999999999E-2</v>
      </c>
      <c r="F17292" s="15">
        <f t="shared" si="540"/>
        <v>7.5367499999999992E-3</v>
      </c>
      <c r="G17292" s="10">
        <f>IF(C17292&gt;'Assumptions Notes'!C$11,'Assumptions Notes'!C$11,C17292)</f>
        <v>77.3</v>
      </c>
      <c r="H17292" s="15">
        <f t="shared" si="541"/>
        <v>7.5367499999999992E-3</v>
      </c>
      <c r="I17292" s="2">
        <f>IF(C17292&gt;'Assumptions Notes'!C$11,-C17292*('Assumptions Notes'!C$13/(2*1000)),G17292*D17292)</f>
        <v>7.5367499999999992E-3</v>
      </c>
    </row>
    <row r="17293" spans="1:9" x14ac:dyDescent="0.2">
      <c r="A17293" s="5">
        <v>42912.229166666664</v>
      </c>
      <c r="B17293" s="2">
        <v>1211.92</v>
      </c>
      <c r="C17293" s="10">
        <v>78.900000000000006</v>
      </c>
      <c r="D17293" s="8">
        <v>1.15E-4</v>
      </c>
      <c r="E17293" s="13">
        <f>D17293*'Assumptions Notes'!C$12</f>
        <v>4.1399999999999999E-2</v>
      </c>
      <c r="F17293" s="15">
        <f t="shared" si="540"/>
        <v>9.0735000000000017E-3</v>
      </c>
      <c r="G17293" s="10">
        <f>IF(C17293&gt;'Assumptions Notes'!C$11,'Assumptions Notes'!C$11,C17293)</f>
        <v>78.900000000000006</v>
      </c>
      <c r="H17293" s="15">
        <f t="shared" si="541"/>
        <v>9.0735000000000017E-3</v>
      </c>
      <c r="I17293" s="2">
        <f>IF(C17293&gt;'Assumptions Notes'!C$11,-C17293*('Assumptions Notes'!C$13/(2*1000)),G17293*D17293)</f>
        <v>9.0735000000000017E-3</v>
      </c>
    </row>
    <row r="17294" spans="1:9" x14ac:dyDescent="0.2">
      <c r="A17294" s="5">
        <v>42912.25</v>
      </c>
      <c r="B17294" s="2">
        <v>1280.5</v>
      </c>
      <c r="C17294" s="10">
        <v>89.53</v>
      </c>
      <c r="D17294" s="8">
        <v>1.325E-4</v>
      </c>
      <c r="E17294" s="13">
        <f>D17294*'Assumptions Notes'!C$12</f>
        <v>4.7699999999999999E-2</v>
      </c>
      <c r="F17294" s="15">
        <f t="shared" si="540"/>
        <v>1.1862724999999999E-2</v>
      </c>
      <c r="G17294" s="10">
        <f>IF(C17294&gt;'Assumptions Notes'!C$11,'Assumptions Notes'!C$11,C17294)</f>
        <v>89.53</v>
      </c>
      <c r="H17294" s="15">
        <f t="shared" si="541"/>
        <v>1.1862724999999999E-2</v>
      </c>
      <c r="I17294" s="2">
        <f>IF(C17294&gt;'Assumptions Notes'!C$11,-C17294*('Assumptions Notes'!C$13/(2*1000)),G17294*D17294)</f>
        <v>1.1862724999999999E-2</v>
      </c>
    </row>
    <row r="17295" spans="1:9" x14ac:dyDescent="0.2">
      <c r="A17295" s="5">
        <v>42912.270833333336</v>
      </c>
      <c r="B17295" s="2">
        <v>1341.02</v>
      </c>
      <c r="C17295" s="10">
        <v>97.72</v>
      </c>
      <c r="D17295" s="8">
        <v>1.6249999999999999E-4</v>
      </c>
      <c r="E17295" s="13">
        <f>D17295*'Assumptions Notes'!C$12</f>
        <v>5.8499999999999996E-2</v>
      </c>
      <c r="F17295" s="15">
        <f t="shared" si="540"/>
        <v>1.5879499999999998E-2</v>
      </c>
      <c r="G17295" s="10">
        <f>IF(C17295&gt;'Assumptions Notes'!C$11,'Assumptions Notes'!C$11,C17295)</f>
        <v>97.72</v>
      </c>
      <c r="H17295" s="15">
        <f t="shared" si="541"/>
        <v>1.5879499999999998E-2</v>
      </c>
      <c r="I17295" s="2">
        <f>IF(C17295&gt;'Assumptions Notes'!C$11,-C17295*('Assumptions Notes'!C$13/(2*1000)),G17295*D17295)</f>
        <v>1.5879499999999998E-2</v>
      </c>
    </row>
    <row r="17296" spans="1:9" x14ac:dyDescent="0.2">
      <c r="A17296" s="5">
        <v>42912.291666666664</v>
      </c>
      <c r="B17296" s="2">
        <v>1462.49</v>
      </c>
      <c r="C17296" s="10">
        <v>102.62</v>
      </c>
      <c r="D17296" s="8">
        <v>1.9249999999999999E-4</v>
      </c>
      <c r="E17296" s="13">
        <f>D17296*'Assumptions Notes'!C$12</f>
        <v>6.93E-2</v>
      </c>
      <c r="F17296" s="15">
        <f t="shared" si="540"/>
        <v>1.975435E-2</v>
      </c>
      <c r="G17296" s="10">
        <f>IF(C17296&gt;'Assumptions Notes'!C$11,'Assumptions Notes'!C$11,C17296)</f>
        <v>102.62</v>
      </c>
      <c r="H17296" s="15">
        <f t="shared" si="541"/>
        <v>1.975435E-2</v>
      </c>
      <c r="I17296" s="2">
        <f>IF(C17296&gt;'Assumptions Notes'!C$11,-C17296*('Assumptions Notes'!C$13/(2*1000)),G17296*D17296)</f>
        <v>1.975435E-2</v>
      </c>
    </row>
    <row r="17297" spans="1:9" x14ac:dyDescent="0.2">
      <c r="A17297" s="5">
        <v>42912.3125</v>
      </c>
      <c r="B17297" s="2">
        <v>1614.58</v>
      </c>
      <c r="C17297" s="10">
        <v>118.07</v>
      </c>
      <c r="D17297" s="8">
        <v>2.0875000000000001E-4</v>
      </c>
      <c r="E17297" s="13">
        <f>D17297*'Assumptions Notes'!C$12</f>
        <v>7.5150000000000008E-2</v>
      </c>
      <c r="F17297" s="15">
        <f t="shared" si="540"/>
        <v>2.4647112499999999E-2</v>
      </c>
      <c r="G17297" s="10">
        <f>IF(C17297&gt;'Assumptions Notes'!C$11,'Assumptions Notes'!C$11,C17297)</f>
        <v>118.07</v>
      </c>
      <c r="H17297" s="15">
        <f t="shared" si="541"/>
        <v>2.4647112499999999E-2</v>
      </c>
      <c r="I17297" s="2">
        <f>IF(C17297&gt;'Assumptions Notes'!C$11,-C17297*('Assumptions Notes'!C$13/(2*1000)),G17297*D17297)</f>
        <v>2.4647112499999999E-2</v>
      </c>
    </row>
    <row r="17298" spans="1:9" x14ac:dyDescent="0.2">
      <c r="A17298" s="5">
        <v>42912.333333333336</v>
      </c>
      <c r="B17298" s="2">
        <v>1760.31</v>
      </c>
      <c r="C17298" s="10">
        <v>130.53</v>
      </c>
      <c r="D17298" s="8">
        <v>2.2499999999999999E-4</v>
      </c>
      <c r="E17298" s="13">
        <f>D17298*'Assumptions Notes'!C$12</f>
        <v>8.1000000000000003E-2</v>
      </c>
      <c r="F17298" s="15">
        <f t="shared" si="540"/>
        <v>2.936925E-2</v>
      </c>
      <c r="G17298" s="10">
        <f>IF(C17298&gt;'Assumptions Notes'!C$11,'Assumptions Notes'!C$11,C17298)</f>
        <v>120</v>
      </c>
      <c r="H17298" s="15">
        <f t="shared" si="541"/>
        <v>2.7E-2</v>
      </c>
      <c r="I17298" s="2">
        <f>IF(C17298&gt;'Assumptions Notes'!C$11,-C17298*('Assumptions Notes'!C$13/(2*1000)),G17298*D17298)</f>
        <v>-6.5265000000000004E-2</v>
      </c>
    </row>
    <row r="17299" spans="1:9" x14ac:dyDescent="0.2">
      <c r="A17299" s="5">
        <v>42912.354166666664</v>
      </c>
      <c r="B17299" s="2">
        <v>1878.92</v>
      </c>
      <c r="C17299" s="10">
        <v>167.51</v>
      </c>
      <c r="D17299" s="8">
        <v>2.2625E-4</v>
      </c>
      <c r="E17299" s="13">
        <f>D17299*'Assumptions Notes'!C$12</f>
        <v>8.1449999999999995E-2</v>
      </c>
      <c r="F17299" s="15">
        <f t="shared" si="540"/>
        <v>3.7899137499999999E-2</v>
      </c>
      <c r="G17299" s="10">
        <f>IF(C17299&gt;'Assumptions Notes'!C$11,'Assumptions Notes'!C$11,C17299)</f>
        <v>120</v>
      </c>
      <c r="H17299" s="15">
        <f t="shared" si="541"/>
        <v>2.7150000000000001E-2</v>
      </c>
      <c r="I17299" s="2">
        <f>IF(C17299&gt;'Assumptions Notes'!C$11,-C17299*('Assumptions Notes'!C$13/(2*1000)),G17299*D17299)</f>
        <v>-8.3754999999999996E-2</v>
      </c>
    </row>
    <row r="17300" spans="1:9" x14ac:dyDescent="0.2">
      <c r="A17300" s="5">
        <v>42912.375</v>
      </c>
      <c r="B17300" s="2">
        <v>1892.61</v>
      </c>
      <c r="C17300" s="10">
        <v>128.44999999999999</v>
      </c>
      <c r="D17300" s="8">
        <v>2.275E-4</v>
      </c>
      <c r="E17300" s="13">
        <f>D17300*'Assumptions Notes'!C$12</f>
        <v>8.1900000000000001E-2</v>
      </c>
      <c r="F17300" s="15">
        <f t="shared" si="540"/>
        <v>2.9222374999999998E-2</v>
      </c>
      <c r="G17300" s="10">
        <f>IF(C17300&gt;'Assumptions Notes'!C$11,'Assumptions Notes'!C$11,C17300)</f>
        <v>120</v>
      </c>
      <c r="H17300" s="15">
        <f t="shared" si="541"/>
        <v>2.7300000000000001E-2</v>
      </c>
      <c r="I17300" s="2">
        <f>IF(C17300&gt;'Assumptions Notes'!C$11,-C17300*('Assumptions Notes'!C$13/(2*1000)),G17300*D17300)</f>
        <v>-6.422499999999999E-2</v>
      </c>
    </row>
    <row r="17301" spans="1:9" x14ac:dyDescent="0.2">
      <c r="A17301" s="5">
        <v>42912.395833333336</v>
      </c>
      <c r="B17301" s="2">
        <v>1853.33</v>
      </c>
      <c r="C17301" s="10">
        <v>161.37</v>
      </c>
      <c r="D17301" s="8">
        <v>2.1875E-4</v>
      </c>
      <c r="E17301" s="13">
        <f>D17301*'Assumptions Notes'!C$12</f>
        <v>7.8750000000000001E-2</v>
      </c>
      <c r="F17301" s="15">
        <f t="shared" si="540"/>
        <v>3.5299687500000003E-2</v>
      </c>
      <c r="G17301" s="10">
        <f>IF(C17301&gt;'Assumptions Notes'!C$11,'Assumptions Notes'!C$11,C17301)</f>
        <v>120</v>
      </c>
      <c r="H17301" s="15">
        <f t="shared" si="541"/>
        <v>2.6249999999999999E-2</v>
      </c>
      <c r="I17301" s="2">
        <f>IF(C17301&gt;'Assumptions Notes'!C$11,-C17301*('Assumptions Notes'!C$13/(2*1000)),G17301*D17301)</f>
        <v>-8.0685000000000007E-2</v>
      </c>
    </row>
    <row r="17302" spans="1:9" x14ac:dyDescent="0.2">
      <c r="A17302" s="5">
        <v>42912.416666666664</v>
      </c>
      <c r="B17302" s="2">
        <v>1797.1</v>
      </c>
      <c r="C17302" s="10">
        <v>119.96</v>
      </c>
      <c r="D17302" s="8">
        <v>2.1000000000000001E-4</v>
      </c>
      <c r="E17302" s="13">
        <f>D17302*'Assumptions Notes'!C$12</f>
        <v>7.5600000000000001E-2</v>
      </c>
      <c r="F17302" s="15">
        <f t="shared" si="540"/>
        <v>2.5191599999999998E-2</v>
      </c>
      <c r="G17302" s="10">
        <f>IF(C17302&gt;'Assumptions Notes'!C$11,'Assumptions Notes'!C$11,C17302)</f>
        <v>119.96</v>
      </c>
      <c r="H17302" s="15">
        <f t="shared" si="541"/>
        <v>2.5191599999999998E-2</v>
      </c>
      <c r="I17302" s="2">
        <f>IF(C17302&gt;'Assumptions Notes'!C$11,-C17302*('Assumptions Notes'!C$13/(2*1000)),G17302*D17302)</f>
        <v>2.5191599999999998E-2</v>
      </c>
    </row>
    <row r="17303" spans="1:9" x14ac:dyDescent="0.2">
      <c r="A17303" s="5">
        <v>42912.4375</v>
      </c>
      <c r="B17303" s="2">
        <v>1743.27</v>
      </c>
      <c r="C17303" s="10">
        <v>115.39</v>
      </c>
      <c r="D17303" s="8">
        <v>2.075E-4</v>
      </c>
      <c r="E17303" s="13">
        <f>D17303*'Assumptions Notes'!C$12</f>
        <v>7.4700000000000003E-2</v>
      </c>
      <c r="F17303" s="15">
        <f t="shared" si="540"/>
        <v>2.3943425000000001E-2</v>
      </c>
      <c r="G17303" s="10">
        <f>IF(C17303&gt;'Assumptions Notes'!C$11,'Assumptions Notes'!C$11,C17303)</f>
        <v>115.39</v>
      </c>
      <c r="H17303" s="15">
        <f t="shared" si="541"/>
        <v>2.3943425000000001E-2</v>
      </c>
      <c r="I17303" s="2">
        <f>IF(C17303&gt;'Assumptions Notes'!C$11,-C17303*('Assumptions Notes'!C$13/(2*1000)),G17303*D17303)</f>
        <v>2.3943425000000001E-2</v>
      </c>
    </row>
    <row r="17304" spans="1:9" x14ac:dyDescent="0.2">
      <c r="A17304" s="5">
        <v>42912.458333333336</v>
      </c>
      <c r="B17304" s="2">
        <v>1666.02</v>
      </c>
      <c r="C17304" s="10">
        <v>108.85</v>
      </c>
      <c r="D17304" s="8">
        <v>2.05E-4</v>
      </c>
      <c r="E17304" s="13">
        <f>D17304*'Assumptions Notes'!C$12</f>
        <v>7.3800000000000004E-2</v>
      </c>
      <c r="F17304" s="15">
        <f t="shared" si="540"/>
        <v>2.2314249999999997E-2</v>
      </c>
      <c r="G17304" s="10">
        <f>IF(C17304&gt;'Assumptions Notes'!C$11,'Assumptions Notes'!C$11,C17304)</f>
        <v>108.85</v>
      </c>
      <c r="H17304" s="15">
        <f t="shared" si="541"/>
        <v>2.2314249999999997E-2</v>
      </c>
      <c r="I17304" s="2">
        <f>IF(C17304&gt;'Assumptions Notes'!C$11,-C17304*('Assumptions Notes'!C$13/(2*1000)),G17304*D17304)</f>
        <v>2.2314249999999997E-2</v>
      </c>
    </row>
    <row r="17305" spans="1:9" x14ac:dyDescent="0.2">
      <c r="A17305" s="5">
        <v>42912.479166666664</v>
      </c>
      <c r="B17305" s="2">
        <v>1599.55</v>
      </c>
      <c r="C17305" s="10">
        <v>108.76</v>
      </c>
      <c r="D17305" s="8">
        <v>2.1499999999999999E-4</v>
      </c>
      <c r="E17305" s="13">
        <f>D17305*'Assumptions Notes'!C$12</f>
        <v>7.7399999999999997E-2</v>
      </c>
      <c r="F17305" s="15">
        <f t="shared" si="540"/>
        <v>2.3383400000000002E-2</v>
      </c>
      <c r="G17305" s="10">
        <f>IF(C17305&gt;'Assumptions Notes'!C$11,'Assumptions Notes'!C$11,C17305)</f>
        <v>108.76</v>
      </c>
      <c r="H17305" s="15">
        <f t="shared" si="541"/>
        <v>2.3383400000000002E-2</v>
      </c>
      <c r="I17305" s="2">
        <f>IF(C17305&gt;'Assumptions Notes'!C$11,-C17305*('Assumptions Notes'!C$13/(2*1000)),G17305*D17305)</f>
        <v>2.3383400000000002E-2</v>
      </c>
    </row>
    <row r="17306" spans="1:9" x14ac:dyDescent="0.2">
      <c r="A17306" s="5">
        <v>42912.5</v>
      </c>
      <c r="B17306" s="2">
        <v>1561.74</v>
      </c>
      <c r="C17306" s="10">
        <v>111.2</v>
      </c>
      <c r="D17306" s="8">
        <v>2.2499999999999999E-4</v>
      </c>
      <c r="E17306" s="13">
        <f>D17306*'Assumptions Notes'!C$12</f>
        <v>8.1000000000000003E-2</v>
      </c>
      <c r="F17306" s="15">
        <f t="shared" si="540"/>
        <v>2.5020000000000001E-2</v>
      </c>
      <c r="G17306" s="10">
        <f>IF(C17306&gt;'Assumptions Notes'!C$11,'Assumptions Notes'!C$11,C17306)</f>
        <v>111.2</v>
      </c>
      <c r="H17306" s="15">
        <f t="shared" si="541"/>
        <v>2.5020000000000001E-2</v>
      </c>
      <c r="I17306" s="2">
        <f>IF(C17306&gt;'Assumptions Notes'!C$11,-C17306*('Assumptions Notes'!C$13/(2*1000)),G17306*D17306)</f>
        <v>2.5020000000000001E-2</v>
      </c>
    </row>
    <row r="17307" spans="1:9" x14ac:dyDescent="0.2">
      <c r="A17307" s="5">
        <v>42912.520833333336</v>
      </c>
      <c r="B17307" s="2">
        <v>1532.28</v>
      </c>
      <c r="C17307" s="10">
        <v>169.24</v>
      </c>
      <c r="D17307" s="8">
        <v>2.1250000000000002E-4</v>
      </c>
      <c r="E17307" s="13">
        <f>D17307*'Assumptions Notes'!C$12</f>
        <v>7.6500000000000012E-2</v>
      </c>
      <c r="F17307" s="15">
        <f t="shared" si="540"/>
        <v>3.5963500000000002E-2</v>
      </c>
      <c r="G17307" s="10">
        <f>IF(C17307&gt;'Assumptions Notes'!C$11,'Assumptions Notes'!C$11,C17307)</f>
        <v>120</v>
      </c>
      <c r="H17307" s="15">
        <f t="shared" si="541"/>
        <v>2.5500000000000002E-2</v>
      </c>
      <c r="I17307" s="2">
        <f>IF(C17307&gt;'Assumptions Notes'!C$11,-C17307*('Assumptions Notes'!C$13/(2*1000)),G17307*D17307)</f>
        <v>-8.4620000000000001E-2</v>
      </c>
    </row>
    <row r="17308" spans="1:9" x14ac:dyDescent="0.2">
      <c r="A17308" s="5">
        <v>42912.541666666664</v>
      </c>
      <c r="B17308" s="2">
        <v>1499.96</v>
      </c>
      <c r="C17308" s="10">
        <v>136.08000000000001</v>
      </c>
      <c r="D17308" s="8">
        <v>2.0000000000000001E-4</v>
      </c>
      <c r="E17308" s="13">
        <f>D17308*'Assumptions Notes'!C$12</f>
        <v>7.2000000000000008E-2</v>
      </c>
      <c r="F17308" s="15">
        <f t="shared" si="540"/>
        <v>2.7216000000000004E-2</v>
      </c>
      <c r="G17308" s="10">
        <f>IF(C17308&gt;'Assumptions Notes'!C$11,'Assumptions Notes'!C$11,C17308)</f>
        <v>120</v>
      </c>
      <c r="H17308" s="15">
        <f t="shared" si="541"/>
        <v>2.4E-2</v>
      </c>
      <c r="I17308" s="2">
        <f>IF(C17308&gt;'Assumptions Notes'!C$11,-C17308*('Assumptions Notes'!C$13/(2*1000)),G17308*D17308)</f>
        <v>-6.8040000000000003E-2</v>
      </c>
    </row>
    <row r="17309" spans="1:9" x14ac:dyDescent="0.2">
      <c r="A17309" s="5">
        <v>42912.5625</v>
      </c>
      <c r="B17309" s="2">
        <v>1479.52</v>
      </c>
      <c r="C17309" s="10">
        <v>152.02000000000001</v>
      </c>
      <c r="D17309" s="8">
        <v>1.975E-4</v>
      </c>
      <c r="E17309" s="13">
        <f>D17309*'Assumptions Notes'!C$12</f>
        <v>7.1099999999999997E-2</v>
      </c>
      <c r="F17309" s="15">
        <f t="shared" si="540"/>
        <v>3.0023950000000004E-2</v>
      </c>
      <c r="G17309" s="10">
        <f>IF(C17309&gt;'Assumptions Notes'!C$11,'Assumptions Notes'!C$11,C17309)</f>
        <v>120</v>
      </c>
      <c r="H17309" s="15">
        <f t="shared" si="541"/>
        <v>2.3699999999999999E-2</v>
      </c>
      <c r="I17309" s="2">
        <f>IF(C17309&gt;'Assumptions Notes'!C$11,-C17309*('Assumptions Notes'!C$13/(2*1000)),G17309*D17309)</f>
        <v>-7.6010000000000008E-2</v>
      </c>
    </row>
    <row r="17310" spans="1:9" x14ac:dyDescent="0.2">
      <c r="A17310" s="5">
        <v>42912.583333333336</v>
      </c>
      <c r="B17310" s="2">
        <v>1496.35</v>
      </c>
      <c r="C17310" s="10">
        <v>140.66</v>
      </c>
      <c r="D17310" s="8">
        <v>1.95E-4</v>
      </c>
      <c r="E17310" s="13">
        <f>D17310*'Assumptions Notes'!C$12</f>
        <v>7.0199999999999999E-2</v>
      </c>
      <c r="F17310" s="15">
        <f t="shared" si="540"/>
        <v>2.74287E-2</v>
      </c>
      <c r="G17310" s="10">
        <f>IF(C17310&gt;'Assumptions Notes'!C$11,'Assumptions Notes'!C$11,C17310)</f>
        <v>120</v>
      </c>
      <c r="H17310" s="15">
        <f t="shared" si="541"/>
        <v>2.3400000000000001E-2</v>
      </c>
      <c r="I17310" s="2">
        <f>IF(C17310&gt;'Assumptions Notes'!C$11,-C17310*('Assumptions Notes'!C$13/(2*1000)),G17310*D17310)</f>
        <v>-7.0330000000000004E-2</v>
      </c>
    </row>
    <row r="17311" spans="1:9" x14ac:dyDescent="0.2">
      <c r="A17311" s="5">
        <v>42912.604166666664</v>
      </c>
      <c r="B17311" s="2">
        <v>1506.05</v>
      </c>
      <c r="C17311" s="10">
        <v>112.93</v>
      </c>
      <c r="D17311" s="8">
        <v>1.9625E-4</v>
      </c>
      <c r="E17311" s="13">
        <f>D17311*'Assumptions Notes'!C$12</f>
        <v>7.0650000000000004E-2</v>
      </c>
      <c r="F17311" s="15">
        <f t="shared" si="540"/>
        <v>2.2162512500000002E-2</v>
      </c>
      <c r="G17311" s="10">
        <f>IF(C17311&gt;'Assumptions Notes'!C$11,'Assumptions Notes'!C$11,C17311)</f>
        <v>112.93</v>
      </c>
      <c r="H17311" s="15">
        <f t="shared" si="541"/>
        <v>2.2162512500000002E-2</v>
      </c>
      <c r="I17311" s="2">
        <f>IF(C17311&gt;'Assumptions Notes'!C$11,-C17311*('Assumptions Notes'!C$13/(2*1000)),G17311*D17311)</f>
        <v>2.2162512500000002E-2</v>
      </c>
    </row>
    <row r="17312" spans="1:9" x14ac:dyDescent="0.2">
      <c r="A17312" s="5">
        <v>42912.625</v>
      </c>
      <c r="B17312" s="2">
        <v>1510.68</v>
      </c>
      <c r="C17312" s="10">
        <v>106.99</v>
      </c>
      <c r="D17312" s="8">
        <v>1.975E-4</v>
      </c>
      <c r="E17312" s="13">
        <f>D17312*'Assumptions Notes'!C$12</f>
        <v>7.1099999999999997E-2</v>
      </c>
      <c r="F17312" s="15">
        <f t="shared" si="540"/>
        <v>2.1130525000000001E-2</v>
      </c>
      <c r="G17312" s="10">
        <f>IF(C17312&gt;'Assumptions Notes'!C$11,'Assumptions Notes'!C$11,C17312)</f>
        <v>106.99</v>
      </c>
      <c r="H17312" s="15">
        <f t="shared" si="541"/>
        <v>2.1130525000000001E-2</v>
      </c>
      <c r="I17312" s="2">
        <f>IF(C17312&gt;'Assumptions Notes'!C$11,-C17312*('Assumptions Notes'!C$13/(2*1000)),G17312*D17312)</f>
        <v>2.1130525000000001E-2</v>
      </c>
    </row>
    <row r="17313" spans="1:9" x14ac:dyDescent="0.2">
      <c r="A17313" s="5">
        <v>42912.645833333336</v>
      </c>
      <c r="B17313" s="2">
        <v>1524.73</v>
      </c>
      <c r="C17313" s="10">
        <v>109.71</v>
      </c>
      <c r="D17313" s="8">
        <v>2.2124999999999998E-4</v>
      </c>
      <c r="E17313" s="13">
        <f>D17313*'Assumptions Notes'!C$12</f>
        <v>7.9649999999999999E-2</v>
      </c>
      <c r="F17313" s="15">
        <f t="shared" si="540"/>
        <v>2.4273337499999995E-2</v>
      </c>
      <c r="G17313" s="10">
        <f>IF(C17313&gt;'Assumptions Notes'!C$11,'Assumptions Notes'!C$11,C17313)</f>
        <v>109.71</v>
      </c>
      <c r="H17313" s="15">
        <f t="shared" si="541"/>
        <v>2.4273337499999995E-2</v>
      </c>
      <c r="I17313" s="2">
        <f>IF(C17313&gt;'Assumptions Notes'!C$11,-C17313*('Assumptions Notes'!C$13/(2*1000)),G17313*D17313)</f>
        <v>2.4273337499999995E-2</v>
      </c>
    </row>
    <row r="17314" spans="1:9" x14ac:dyDescent="0.2">
      <c r="A17314" s="5">
        <v>42912.666666666664</v>
      </c>
      <c r="B17314" s="2">
        <v>1543.25</v>
      </c>
      <c r="C17314" s="10">
        <v>110.69</v>
      </c>
      <c r="D17314" s="8">
        <v>2.4499999999999999E-4</v>
      </c>
      <c r="E17314" s="13">
        <f>D17314*'Assumptions Notes'!C$12</f>
        <v>8.8200000000000001E-2</v>
      </c>
      <c r="F17314" s="15">
        <f t="shared" si="540"/>
        <v>2.7119049999999999E-2</v>
      </c>
      <c r="G17314" s="10">
        <f>IF(C17314&gt;'Assumptions Notes'!C$11,'Assumptions Notes'!C$11,C17314)</f>
        <v>110.69</v>
      </c>
      <c r="H17314" s="15">
        <f t="shared" si="541"/>
        <v>2.7119049999999999E-2</v>
      </c>
      <c r="I17314" s="2">
        <f>IF(C17314&gt;'Assumptions Notes'!C$11,-C17314*('Assumptions Notes'!C$13/(2*1000)),G17314*D17314)</f>
        <v>2.7119049999999999E-2</v>
      </c>
    </row>
    <row r="17315" spans="1:9" x14ac:dyDescent="0.2">
      <c r="A17315" s="5">
        <v>42912.6875</v>
      </c>
      <c r="B17315" s="2">
        <v>1619.05</v>
      </c>
      <c r="C17315" s="10">
        <v>114.36</v>
      </c>
      <c r="D17315" s="8">
        <v>2.7E-4</v>
      </c>
      <c r="E17315" s="13">
        <f>D17315*'Assumptions Notes'!C$12</f>
        <v>9.7199999999999995E-2</v>
      </c>
      <c r="F17315" s="15">
        <f t="shared" si="540"/>
        <v>3.08772E-2</v>
      </c>
      <c r="G17315" s="10">
        <f>IF(C17315&gt;'Assumptions Notes'!C$11,'Assumptions Notes'!C$11,C17315)</f>
        <v>114.36</v>
      </c>
      <c r="H17315" s="15">
        <f t="shared" si="541"/>
        <v>3.08772E-2</v>
      </c>
      <c r="I17315" s="2">
        <f>IF(C17315&gt;'Assumptions Notes'!C$11,-C17315*('Assumptions Notes'!C$13/(2*1000)),G17315*D17315)</f>
        <v>3.08772E-2</v>
      </c>
    </row>
    <row r="17316" spans="1:9" x14ac:dyDescent="0.2">
      <c r="A17316" s="5">
        <v>42912.708333333336</v>
      </c>
      <c r="B17316" s="2">
        <v>1692.53</v>
      </c>
      <c r="C17316" s="10">
        <v>114.15</v>
      </c>
      <c r="D17316" s="8">
        <v>2.9500000000000001E-4</v>
      </c>
      <c r="E17316" s="13">
        <f>D17316*'Assumptions Notes'!C$12</f>
        <v>0.1062</v>
      </c>
      <c r="F17316" s="15">
        <f t="shared" si="540"/>
        <v>3.3674250000000003E-2</v>
      </c>
      <c r="G17316" s="10">
        <f>IF(C17316&gt;'Assumptions Notes'!C$11,'Assumptions Notes'!C$11,C17316)</f>
        <v>114.15</v>
      </c>
      <c r="H17316" s="15">
        <f t="shared" si="541"/>
        <v>3.3674250000000003E-2</v>
      </c>
      <c r="I17316" s="2">
        <f>IF(C17316&gt;'Assumptions Notes'!C$11,-C17316*('Assumptions Notes'!C$13/(2*1000)),G17316*D17316)</f>
        <v>3.3674250000000003E-2</v>
      </c>
    </row>
    <row r="17317" spans="1:9" x14ac:dyDescent="0.2">
      <c r="A17317" s="5">
        <v>42912.729166666664</v>
      </c>
      <c r="B17317" s="2">
        <v>1803.35</v>
      </c>
      <c r="C17317" s="10">
        <v>120.05</v>
      </c>
      <c r="D17317" s="8">
        <v>2.9750000000000002E-4</v>
      </c>
      <c r="E17317" s="13">
        <f>D17317*'Assumptions Notes'!C$12</f>
        <v>0.1071</v>
      </c>
      <c r="F17317" s="15">
        <f t="shared" si="540"/>
        <v>3.5714875E-2</v>
      </c>
      <c r="G17317" s="10">
        <f>IF(C17317&gt;'Assumptions Notes'!C$11,'Assumptions Notes'!C$11,C17317)</f>
        <v>120</v>
      </c>
      <c r="H17317" s="15">
        <f t="shared" si="541"/>
        <v>3.5700000000000003E-2</v>
      </c>
      <c r="I17317" s="2">
        <f>IF(C17317&gt;'Assumptions Notes'!C$11,-C17317*('Assumptions Notes'!C$13/(2*1000)),G17317*D17317)</f>
        <v>-6.0025000000000002E-2</v>
      </c>
    </row>
    <row r="17318" spans="1:9" x14ac:dyDescent="0.2">
      <c r="A17318" s="5">
        <v>42912.75</v>
      </c>
      <c r="B17318" s="2">
        <v>1962.25</v>
      </c>
      <c r="C17318" s="10">
        <v>144.16999999999999</v>
      </c>
      <c r="D17318" s="8">
        <v>2.9999999999999997E-4</v>
      </c>
      <c r="E17318" s="13">
        <f>D17318*'Assumptions Notes'!C$12</f>
        <v>0.10799999999999998</v>
      </c>
      <c r="F17318" s="15">
        <f t="shared" si="540"/>
        <v>4.3250999999999991E-2</v>
      </c>
      <c r="G17318" s="10">
        <f>IF(C17318&gt;'Assumptions Notes'!C$11,'Assumptions Notes'!C$11,C17318)</f>
        <v>120</v>
      </c>
      <c r="H17318" s="15">
        <f t="shared" si="541"/>
        <v>3.5999999999999997E-2</v>
      </c>
      <c r="I17318" s="2">
        <f>IF(C17318&gt;'Assumptions Notes'!C$11,-C17318*('Assumptions Notes'!C$13/(2*1000)),G17318*D17318)</f>
        <v>-7.2084999999999996E-2</v>
      </c>
    </row>
    <row r="17319" spans="1:9" x14ac:dyDescent="0.2">
      <c r="A17319" s="5">
        <v>42912.770833333336</v>
      </c>
      <c r="B17319" s="2">
        <v>2119.5500000000002</v>
      </c>
      <c r="C17319" s="10">
        <v>125.86</v>
      </c>
      <c r="D17319" s="8">
        <v>2.9999999999999997E-4</v>
      </c>
      <c r="E17319" s="13">
        <f>D17319*'Assumptions Notes'!C$12</f>
        <v>0.10799999999999998</v>
      </c>
      <c r="F17319" s="15">
        <f t="shared" si="540"/>
        <v>3.7758E-2</v>
      </c>
      <c r="G17319" s="10">
        <f>IF(C17319&gt;'Assumptions Notes'!C$11,'Assumptions Notes'!C$11,C17319)</f>
        <v>120</v>
      </c>
      <c r="H17319" s="15">
        <f t="shared" si="541"/>
        <v>3.5999999999999997E-2</v>
      </c>
      <c r="I17319" s="2">
        <f>IF(C17319&gt;'Assumptions Notes'!C$11,-C17319*('Assumptions Notes'!C$13/(2*1000)),G17319*D17319)</f>
        <v>-6.293E-2</v>
      </c>
    </row>
    <row r="17320" spans="1:9" x14ac:dyDescent="0.2">
      <c r="A17320" s="5">
        <v>42912.791666666664</v>
      </c>
      <c r="B17320" s="2">
        <v>2158.5700000000002</v>
      </c>
      <c r="C17320" s="10">
        <v>117.43</v>
      </c>
      <c r="D17320" s="8">
        <v>2.9999999999999997E-4</v>
      </c>
      <c r="E17320" s="13">
        <f>D17320*'Assumptions Notes'!C$12</f>
        <v>0.10799999999999998</v>
      </c>
      <c r="F17320" s="15">
        <f t="shared" si="540"/>
        <v>3.5228999999999996E-2</v>
      </c>
      <c r="G17320" s="10">
        <f>IF(C17320&gt;'Assumptions Notes'!C$11,'Assumptions Notes'!C$11,C17320)</f>
        <v>117.43</v>
      </c>
      <c r="H17320" s="15">
        <f t="shared" si="541"/>
        <v>3.5228999999999996E-2</v>
      </c>
      <c r="I17320" s="2">
        <f>IF(C17320&gt;'Assumptions Notes'!C$11,-C17320*('Assumptions Notes'!C$13/(2*1000)),G17320*D17320)</f>
        <v>3.5228999999999996E-2</v>
      </c>
    </row>
    <row r="17321" spans="1:9" x14ac:dyDescent="0.2">
      <c r="A17321" s="5">
        <v>42912.8125</v>
      </c>
      <c r="B17321" s="2">
        <v>2126.75</v>
      </c>
      <c r="C17321" s="10">
        <v>114.75</v>
      </c>
      <c r="D17321" s="8">
        <v>2.9750000000000002E-4</v>
      </c>
      <c r="E17321" s="13">
        <f>D17321*'Assumptions Notes'!C$12</f>
        <v>0.1071</v>
      </c>
      <c r="F17321" s="15">
        <f t="shared" si="540"/>
        <v>3.4138125000000005E-2</v>
      </c>
      <c r="G17321" s="10">
        <f>IF(C17321&gt;'Assumptions Notes'!C$11,'Assumptions Notes'!C$11,C17321)</f>
        <v>114.75</v>
      </c>
      <c r="H17321" s="15">
        <f t="shared" si="541"/>
        <v>3.4138125000000005E-2</v>
      </c>
      <c r="I17321" s="2">
        <f>IF(C17321&gt;'Assumptions Notes'!C$11,-C17321*('Assumptions Notes'!C$13/(2*1000)),G17321*D17321)</f>
        <v>3.4138125000000005E-2</v>
      </c>
    </row>
    <row r="17322" spans="1:9" x14ac:dyDescent="0.2">
      <c r="A17322" s="5">
        <v>42912.833333333336</v>
      </c>
      <c r="B17322" s="2">
        <v>2091.4</v>
      </c>
      <c r="C17322" s="10">
        <v>109.84</v>
      </c>
      <c r="D17322" s="8">
        <v>2.9500000000000001E-4</v>
      </c>
      <c r="E17322" s="13">
        <f>D17322*'Assumptions Notes'!C$12</f>
        <v>0.1062</v>
      </c>
      <c r="F17322" s="15">
        <f t="shared" si="540"/>
        <v>3.2402800000000002E-2</v>
      </c>
      <c r="G17322" s="10">
        <f>IF(C17322&gt;'Assumptions Notes'!C$11,'Assumptions Notes'!C$11,C17322)</f>
        <v>109.84</v>
      </c>
      <c r="H17322" s="15">
        <f t="shared" si="541"/>
        <v>3.2402800000000002E-2</v>
      </c>
      <c r="I17322" s="2">
        <f>IF(C17322&gt;'Assumptions Notes'!C$11,-C17322*('Assumptions Notes'!C$13/(2*1000)),G17322*D17322)</f>
        <v>3.2402800000000002E-2</v>
      </c>
    </row>
    <row r="17323" spans="1:9" x14ac:dyDescent="0.2">
      <c r="A17323" s="5">
        <v>42912.854166666664</v>
      </c>
      <c r="B17323" s="2">
        <v>2036.27</v>
      </c>
      <c r="C17323" s="10">
        <v>106.99</v>
      </c>
      <c r="D17323" s="8">
        <v>2.9E-4</v>
      </c>
      <c r="E17323" s="13">
        <f>D17323*'Assumptions Notes'!C$12</f>
        <v>0.10440000000000001</v>
      </c>
      <c r="F17323" s="15">
        <f t="shared" si="540"/>
        <v>3.1027099999999998E-2</v>
      </c>
      <c r="G17323" s="10">
        <f>IF(C17323&gt;'Assumptions Notes'!C$11,'Assumptions Notes'!C$11,C17323)</f>
        <v>106.99</v>
      </c>
      <c r="H17323" s="15">
        <f t="shared" si="541"/>
        <v>3.1027099999999998E-2</v>
      </c>
      <c r="I17323" s="2">
        <f>IF(C17323&gt;'Assumptions Notes'!C$11,-C17323*('Assumptions Notes'!C$13/(2*1000)),G17323*D17323)</f>
        <v>3.1027099999999998E-2</v>
      </c>
    </row>
    <row r="17324" spans="1:9" x14ac:dyDescent="0.2">
      <c r="A17324" s="5">
        <v>42912.875</v>
      </c>
      <c r="B17324" s="2">
        <v>1985.8</v>
      </c>
      <c r="C17324" s="10">
        <v>103.7</v>
      </c>
      <c r="D17324" s="8">
        <v>2.8499999999999999E-4</v>
      </c>
      <c r="E17324" s="13">
        <f>D17324*'Assumptions Notes'!C$12</f>
        <v>0.1026</v>
      </c>
      <c r="F17324" s="15">
        <f t="shared" si="540"/>
        <v>2.9554500000000001E-2</v>
      </c>
      <c r="G17324" s="10">
        <f>IF(C17324&gt;'Assumptions Notes'!C$11,'Assumptions Notes'!C$11,C17324)</f>
        <v>103.7</v>
      </c>
      <c r="H17324" s="15">
        <f t="shared" si="541"/>
        <v>2.9554500000000001E-2</v>
      </c>
      <c r="I17324" s="2">
        <f>IF(C17324&gt;'Assumptions Notes'!C$11,-C17324*('Assumptions Notes'!C$13/(2*1000)),G17324*D17324)</f>
        <v>2.9554500000000001E-2</v>
      </c>
    </row>
    <row r="17325" spans="1:9" x14ac:dyDescent="0.2">
      <c r="A17325" s="5">
        <v>42912.895833333336</v>
      </c>
      <c r="B17325" s="2">
        <v>1905.62</v>
      </c>
      <c r="C17325" s="10">
        <v>103.46</v>
      </c>
      <c r="D17325" s="8">
        <v>2.7E-4</v>
      </c>
      <c r="E17325" s="13">
        <f>D17325*'Assumptions Notes'!C$12</f>
        <v>9.7199999999999995E-2</v>
      </c>
      <c r="F17325" s="15">
        <f t="shared" si="540"/>
        <v>2.7934199999999999E-2</v>
      </c>
      <c r="G17325" s="10">
        <f>IF(C17325&gt;'Assumptions Notes'!C$11,'Assumptions Notes'!C$11,C17325)</f>
        <v>103.46</v>
      </c>
      <c r="H17325" s="15">
        <f t="shared" si="541"/>
        <v>2.7934199999999999E-2</v>
      </c>
      <c r="I17325" s="2">
        <f>IF(C17325&gt;'Assumptions Notes'!C$11,-C17325*('Assumptions Notes'!C$13/(2*1000)),G17325*D17325)</f>
        <v>2.7934199999999999E-2</v>
      </c>
    </row>
    <row r="17326" spans="1:9" x14ac:dyDescent="0.2">
      <c r="A17326" s="5">
        <v>42912.916666666664</v>
      </c>
      <c r="B17326" s="2">
        <v>1851.56</v>
      </c>
      <c r="C17326" s="10">
        <v>99.46</v>
      </c>
      <c r="D17326" s="8">
        <v>2.5500000000000002E-4</v>
      </c>
      <c r="E17326" s="13">
        <f>D17326*'Assumptions Notes'!C$12</f>
        <v>9.1800000000000007E-2</v>
      </c>
      <c r="F17326" s="15">
        <f t="shared" si="540"/>
        <v>2.5362300000000001E-2</v>
      </c>
      <c r="G17326" s="10">
        <f>IF(C17326&gt;'Assumptions Notes'!C$11,'Assumptions Notes'!C$11,C17326)</f>
        <v>99.46</v>
      </c>
      <c r="H17326" s="15">
        <f t="shared" si="541"/>
        <v>2.5362300000000001E-2</v>
      </c>
      <c r="I17326" s="2">
        <f>IF(C17326&gt;'Assumptions Notes'!C$11,-C17326*('Assumptions Notes'!C$13/(2*1000)),G17326*D17326)</f>
        <v>2.5362300000000001E-2</v>
      </c>
    </row>
    <row r="17327" spans="1:9" x14ac:dyDescent="0.2">
      <c r="A17327" s="5">
        <v>42912.9375</v>
      </c>
      <c r="B17327" s="2">
        <v>1743.04</v>
      </c>
      <c r="C17327" s="10">
        <v>98.42</v>
      </c>
      <c r="D17327" s="8">
        <v>2.1250000000000002E-4</v>
      </c>
      <c r="E17327" s="13">
        <f>D17327*'Assumptions Notes'!C$12</f>
        <v>7.6500000000000012E-2</v>
      </c>
      <c r="F17327" s="15">
        <f t="shared" si="540"/>
        <v>2.0914250000000002E-2</v>
      </c>
      <c r="G17327" s="10">
        <f>IF(C17327&gt;'Assumptions Notes'!C$11,'Assumptions Notes'!C$11,C17327)</f>
        <v>98.42</v>
      </c>
      <c r="H17327" s="15">
        <f t="shared" si="541"/>
        <v>2.0914250000000002E-2</v>
      </c>
      <c r="I17327" s="2">
        <f>IF(C17327&gt;'Assumptions Notes'!C$11,-C17327*('Assumptions Notes'!C$13/(2*1000)),G17327*D17327)</f>
        <v>2.0914250000000002E-2</v>
      </c>
    </row>
    <row r="17328" spans="1:9" x14ac:dyDescent="0.2">
      <c r="A17328" s="5">
        <v>42912.958333333336</v>
      </c>
      <c r="B17328" s="2">
        <v>1635.19</v>
      </c>
      <c r="C17328" s="10">
        <v>96.96</v>
      </c>
      <c r="D17328" s="8">
        <v>1.7000000000000001E-4</v>
      </c>
      <c r="E17328" s="13">
        <f>D17328*'Assumptions Notes'!C$12</f>
        <v>6.1200000000000004E-2</v>
      </c>
      <c r="F17328" s="15">
        <f t="shared" si="540"/>
        <v>1.64832E-2</v>
      </c>
      <c r="G17328" s="10">
        <f>IF(C17328&gt;'Assumptions Notes'!C$11,'Assumptions Notes'!C$11,C17328)</f>
        <v>96.96</v>
      </c>
      <c r="H17328" s="15">
        <f t="shared" si="541"/>
        <v>1.64832E-2</v>
      </c>
      <c r="I17328" s="2">
        <f>IF(C17328&gt;'Assumptions Notes'!C$11,-C17328*('Assumptions Notes'!C$13/(2*1000)),G17328*D17328)</f>
        <v>1.64832E-2</v>
      </c>
    </row>
    <row r="17329" spans="1:9" x14ac:dyDescent="0.2">
      <c r="A17329" s="5">
        <v>42912.979166666664</v>
      </c>
      <c r="B17329" s="2">
        <v>1582.49</v>
      </c>
      <c r="C17329" s="10">
        <v>108.77</v>
      </c>
      <c r="D17329" s="8">
        <v>1.5000000000000001E-4</v>
      </c>
      <c r="E17329" s="13">
        <f>D17329*'Assumptions Notes'!C$12</f>
        <v>5.4000000000000006E-2</v>
      </c>
      <c r="F17329" s="15">
        <f t="shared" si="540"/>
        <v>1.63155E-2</v>
      </c>
      <c r="G17329" s="10">
        <f>IF(C17329&gt;'Assumptions Notes'!C$11,'Assumptions Notes'!C$11,C17329)</f>
        <v>108.77</v>
      </c>
      <c r="H17329" s="15">
        <f t="shared" si="541"/>
        <v>1.63155E-2</v>
      </c>
      <c r="I17329" s="2">
        <f>IF(C17329&gt;'Assumptions Notes'!C$11,-C17329*('Assumptions Notes'!C$13/(2*1000)),G17329*D17329)</f>
        <v>1.63155E-2</v>
      </c>
    </row>
    <row r="17330" spans="1:9" x14ac:dyDescent="0.2">
      <c r="A17330" s="5">
        <v>42913</v>
      </c>
      <c r="B17330" s="2">
        <v>1752.06</v>
      </c>
      <c r="C17330" s="10">
        <v>144.61000000000001</v>
      </c>
      <c r="D17330" s="8">
        <v>1.2999999999999999E-4</v>
      </c>
      <c r="E17330" s="13">
        <f>D17330*'Assumptions Notes'!C$12</f>
        <v>4.6799999999999994E-2</v>
      </c>
      <c r="F17330" s="15">
        <f t="shared" si="540"/>
        <v>1.8799300000000001E-2</v>
      </c>
      <c r="G17330" s="10">
        <f>IF(C17330&gt;'Assumptions Notes'!C$11,'Assumptions Notes'!C$11,C17330)</f>
        <v>120</v>
      </c>
      <c r="H17330" s="15">
        <f t="shared" si="541"/>
        <v>1.5599999999999999E-2</v>
      </c>
      <c r="I17330" s="2">
        <f>IF(C17330&gt;'Assumptions Notes'!C$11,-C17330*('Assumptions Notes'!C$13/(2*1000)),G17330*D17330)</f>
        <v>-7.2305000000000008E-2</v>
      </c>
    </row>
    <row r="17331" spans="1:9" x14ac:dyDescent="0.2">
      <c r="A17331" s="5">
        <v>42913.020833333336</v>
      </c>
      <c r="B17331" s="2">
        <v>1617.75</v>
      </c>
      <c r="C17331" s="10">
        <v>98.38</v>
      </c>
      <c r="D17331" s="8">
        <v>1.175E-4</v>
      </c>
      <c r="E17331" s="13">
        <f>D17331*'Assumptions Notes'!C$12</f>
        <v>4.2299999999999997E-2</v>
      </c>
      <c r="F17331" s="15">
        <f t="shared" si="540"/>
        <v>1.1559649999999999E-2</v>
      </c>
      <c r="G17331" s="10">
        <f>IF(C17331&gt;'Assumptions Notes'!C$11,'Assumptions Notes'!C$11,C17331)</f>
        <v>98.38</v>
      </c>
      <c r="H17331" s="15">
        <f t="shared" si="541"/>
        <v>1.1559649999999999E-2</v>
      </c>
      <c r="I17331" s="2">
        <f>IF(C17331&gt;'Assumptions Notes'!C$11,-C17331*('Assumptions Notes'!C$13/(2*1000)),G17331*D17331)</f>
        <v>1.1559649999999999E-2</v>
      </c>
    </row>
    <row r="17332" spans="1:9" x14ac:dyDescent="0.2">
      <c r="A17332" s="5">
        <v>42913.041666666664</v>
      </c>
      <c r="B17332" s="2">
        <v>1566.24</v>
      </c>
      <c r="C17332" s="10">
        <v>95.85</v>
      </c>
      <c r="D17332" s="8">
        <v>1.05E-4</v>
      </c>
      <c r="E17332" s="13">
        <f>D17332*'Assumptions Notes'!C$12</f>
        <v>3.78E-2</v>
      </c>
      <c r="F17332" s="15">
        <f t="shared" si="540"/>
        <v>1.006425E-2</v>
      </c>
      <c r="G17332" s="10">
        <f>IF(C17332&gt;'Assumptions Notes'!C$11,'Assumptions Notes'!C$11,C17332)</f>
        <v>95.85</v>
      </c>
      <c r="H17332" s="15">
        <f t="shared" si="541"/>
        <v>1.006425E-2</v>
      </c>
      <c r="I17332" s="2">
        <f>IF(C17332&gt;'Assumptions Notes'!C$11,-C17332*('Assumptions Notes'!C$13/(2*1000)),G17332*D17332)</f>
        <v>1.006425E-2</v>
      </c>
    </row>
    <row r="17333" spans="1:9" x14ac:dyDescent="0.2">
      <c r="A17333" s="5">
        <v>42913.0625</v>
      </c>
      <c r="B17333" s="2">
        <v>1471.5</v>
      </c>
      <c r="C17333" s="10">
        <v>95.35</v>
      </c>
      <c r="D17333" s="8">
        <v>1.025E-4</v>
      </c>
      <c r="E17333" s="13">
        <f>D17333*'Assumptions Notes'!C$12</f>
        <v>3.6900000000000002E-2</v>
      </c>
      <c r="F17333" s="15">
        <f t="shared" si="540"/>
        <v>9.7733749999999991E-3</v>
      </c>
      <c r="G17333" s="10">
        <f>IF(C17333&gt;'Assumptions Notes'!C$11,'Assumptions Notes'!C$11,C17333)</f>
        <v>95.35</v>
      </c>
      <c r="H17333" s="15">
        <f t="shared" si="541"/>
        <v>9.7733749999999991E-3</v>
      </c>
      <c r="I17333" s="2">
        <f>IF(C17333&gt;'Assumptions Notes'!C$11,-C17333*('Assumptions Notes'!C$13/(2*1000)),G17333*D17333)</f>
        <v>9.7733749999999991E-3</v>
      </c>
    </row>
    <row r="17334" spans="1:9" x14ac:dyDescent="0.2">
      <c r="A17334" s="5">
        <v>42913.083333333336</v>
      </c>
      <c r="B17334" s="2">
        <v>1393.72</v>
      </c>
      <c r="C17334" s="10">
        <v>91.71</v>
      </c>
      <c r="D17334" s="8">
        <v>1E-4</v>
      </c>
      <c r="E17334" s="13">
        <f>D17334*'Assumptions Notes'!C$12</f>
        <v>3.6000000000000004E-2</v>
      </c>
      <c r="F17334" s="15">
        <f t="shared" si="540"/>
        <v>9.1710000000000003E-3</v>
      </c>
      <c r="G17334" s="10">
        <f>IF(C17334&gt;'Assumptions Notes'!C$11,'Assumptions Notes'!C$11,C17334)</f>
        <v>91.71</v>
      </c>
      <c r="H17334" s="15">
        <f t="shared" si="541"/>
        <v>9.1710000000000003E-3</v>
      </c>
      <c r="I17334" s="2">
        <f>IF(C17334&gt;'Assumptions Notes'!C$11,-C17334*('Assumptions Notes'!C$13/(2*1000)),G17334*D17334)</f>
        <v>9.1710000000000003E-3</v>
      </c>
    </row>
    <row r="17335" spans="1:9" x14ac:dyDescent="0.2">
      <c r="A17335" s="5">
        <v>42913.104166666664</v>
      </c>
      <c r="B17335" s="2">
        <v>1318.83</v>
      </c>
      <c r="C17335" s="10">
        <v>95.69</v>
      </c>
      <c r="D17335" s="8">
        <v>9.8750000000000002E-5</v>
      </c>
      <c r="E17335" s="13">
        <f>D17335*'Assumptions Notes'!C$12</f>
        <v>3.5549999999999998E-2</v>
      </c>
      <c r="F17335" s="15">
        <f t="shared" si="540"/>
        <v>9.4493874999999998E-3</v>
      </c>
      <c r="G17335" s="10">
        <f>IF(C17335&gt;'Assumptions Notes'!C$11,'Assumptions Notes'!C$11,C17335)</f>
        <v>95.69</v>
      </c>
      <c r="H17335" s="15">
        <f t="shared" si="541"/>
        <v>9.4493874999999998E-3</v>
      </c>
      <c r="I17335" s="2">
        <f>IF(C17335&gt;'Assumptions Notes'!C$11,-C17335*('Assumptions Notes'!C$13/(2*1000)),G17335*D17335)</f>
        <v>9.4493874999999998E-3</v>
      </c>
    </row>
    <row r="17336" spans="1:9" x14ac:dyDescent="0.2">
      <c r="A17336" s="5">
        <v>42913.125</v>
      </c>
      <c r="B17336" s="2">
        <v>1283.6600000000001</v>
      </c>
      <c r="C17336" s="10">
        <v>95.69</v>
      </c>
      <c r="D17336" s="8">
        <v>9.7499999999999998E-5</v>
      </c>
      <c r="E17336" s="13">
        <f>D17336*'Assumptions Notes'!C$12</f>
        <v>3.5099999999999999E-2</v>
      </c>
      <c r="F17336" s="15">
        <f t="shared" si="540"/>
        <v>9.3297750000000002E-3</v>
      </c>
      <c r="G17336" s="10">
        <f>IF(C17336&gt;'Assumptions Notes'!C$11,'Assumptions Notes'!C$11,C17336)</f>
        <v>95.69</v>
      </c>
      <c r="H17336" s="15">
        <f t="shared" si="541"/>
        <v>9.3297750000000002E-3</v>
      </c>
      <c r="I17336" s="2">
        <f>IF(C17336&gt;'Assumptions Notes'!C$11,-C17336*('Assumptions Notes'!C$13/(2*1000)),G17336*D17336)</f>
        <v>9.3297750000000002E-3</v>
      </c>
    </row>
    <row r="17337" spans="1:9" x14ac:dyDescent="0.2">
      <c r="A17337" s="5">
        <v>42913.145833333336</v>
      </c>
      <c r="B17337" s="2">
        <v>1247.19</v>
      </c>
      <c r="C17337" s="10">
        <v>93.78</v>
      </c>
      <c r="D17337" s="8">
        <v>9.6250000000000009E-5</v>
      </c>
      <c r="E17337" s="13">
        <f>D17337*'Assumptions Notes'!C$12</f>
        <v>3.465E-2</v>
      </c>
      <c r="F17337" s="15">
        <f t="shared" si="540"/>
        <v>9.0263250000000017E-3</v>
      </c>
      <c r="G17337" s="10">
        <f>IF(C17337&gt;'Assumptions Notes'!C$11,'Assumptions Notes'!C$11,C17337)</f>
        <v>93.78</v>
      </c>
      <c r="H17337" s="15">
        <f t="shared" si="541"/>
        <v>9.0263250000000017E-3</v>
      </c>
      <c r="I17337" s="2">
        <f>IF(C17337&gt;'Assumptions Notes'!C$11,-C17337*('Assumptions Notes'!C$13/(2*1000)),G17337*D17337)</f>
        <v>9.0263250000000017E-3</v>
      </c>
    </row>
    <row r="17338" spans="1:9" x14ac:dyDescent="0.2">
      <c r="A17338" s="5">
        <v>42913.166666666664</v>
      </c>
      <c r="B17338" s="2">
        <v>1209.48</v>
      </c>
      <c r="C17338" s="10">
        <v>88.6</v>
      </c>
      <c r="D17338" s="8">
        <v>9.5000000000000005E-5</v>
      </c>
      <c r="E17338" s="13">
        <f>D17338*'Assumptions Notes'!C$12</f>
        <v>3.4200000000000001E-2</v>
      </c>
      <c r="F17338" s="15">
        <f t="shared" si="540"/>
        <v>8.4169999999999991E-3</v>
      </c>
      <c r="G17338" s="10">
        <f>IF(C17338&gt;'Assumptions Notes'!C$11,'Assumptions Notes'!C$11,C17338)</f>
        <v>88.6</v>
      </c>
      <c r="H17338" s="15">
        <f t="shared" si="541"/>
        <v>8.4169999999999991E-3</v>
      </c>
      <c r="I17338" s="2">
        <f>IF(C17338&gt;'Assumptions Notes'!C$11,-C17338*('Assumptions Notes'!C$13/(2*1000)),G17338*D17338)</f>
        <v>8.4169999999999991E-3</v>
      </c>
    </row>
    <row r="17339" spans="1:9" x14ac:dyDescent="0.2">
      <c r="A17339" s="5">
        <v>42913.1875</v>
      </c>
      <c r="B17339" s="2">
        <v>1190.79</v>
      </c>
      <c r="C17339" s="10">
        <v>95.69</v>
      </c>
      <c r="D17339" s="8">
        <v>9.6250000000000009E-5</v>
      </c>
      <c r="E17339" s="13">
        <f>D17339*'Assumptions Notes'!C$12</f>
        <v>3.465E-2</v>
      </c>
      <c r="F17339" s="15">
        <f t="shared" si="540"/>
        <v>9.2101625000000006E-3</v>
      </c>
      <c r="G17339" s="10">
        <f>IF(C17339&gt;'Assumptions Notes'!C$11,'Assumptions Notes'!C$11,C17339)</f>
        <v>95.69</v>
      </c>
      <c r="H17339" s="15">
        <f t="shared" si="541"/>
        <v>9.2101625000000006E-3</v>
      </c>
      <c r="I17339" s="2">
        <f>IF(C17339&gt;'Assumptions Notes'!C$11,-C17339*('Assumptions Notes'!C$13/(2*1000)),G17339*D17339)</f>
        <v>9.2101625000000006E-3</v>
      </c>
    </row>
    <row r="17340" spans="1:9" x14ac:dyDescent="0.2">
      <c r="A17340" s="5">
        <v>42913.208333333336</v>
      </c>
      <c r="B17340" s="2">
        <v>1189.76</v>
      </c>
      <c r="C17340" s="10">
        <v>95.69</v>
      </c>
      <c r="D17340" s="8">
        <v>9.7499999999999998E-5</v>
      </c>
      <c r="E17340" s="13">
        <f>D17340*'Assumptions Notes'!C$12</f>
        <v>3.5099999999999999E-2</v>
      </c>
      <c r="F17340" s="15">
        <f t="shared" si="540"/>
        <v>9.3297750000000002E-3</v>
      </c>
      <c r="G17340" s="10">
        <f>IF(C17340&gt;'Assumptions Notes'!C$11,'Assumptions Notes'!C$11,C17340)</f>
        <v>95.69</v>
      </c>
      <c r="H17340" s="15">
        <f t="shared" si="541"/>
        <v>9.3297750000000002E-3</v>
      </c>
      <c r="I17340" s="2">
        <f>IF(C17340&gt;'Assumptions Notes'!C$11,-C17340*('Assumptions Notes'!C$13/(2*1000)),G17340*D17340)</f>
        <v>9.3297750000000002E-3</v>
      </c>
    </row>
    <row r="17341" spans="1:9" x14ac:dyDescent="0.2">
      <c r="A17341" s="5">
        <v>42913.229166666664</v>
      </c>
      <c r="B17341" s="2">
        <v>1207.44</v>
      </c>
      <c r="C17341" s="10">
        <v>95.69</v>
      </c>
      <c r="D17341" s="8">
        <v>1.15E-4</v>
      </c>
      <c r="E17341" s="13">
        <f>D17341*'Assumptions Notes'!C$12</f>
        <v>4.1399999999999999E-2</v>
      </c>
      <c r="F17341" s="15">
        <f t="shared" si="540"/>
        <v>1.100435E-2</v>
      </c>
      <c r="G17341" s="10">
        <f>IF(C17341&gt;'Assumptions Notes'!C$11,'Assumptions Notes'!C$11,C17341)</f>
        <v>95.69</v>
      </c>
      <c r="H17341" s="15">
        <f t="shared" si="541"/>
        <v>1.100435E-2</v>
      </c>
      <c r="I17341" s="2">
        <f>IF(C17341&gt;'Assumptions Notes'!C$11,-C17341*('Assumptions Notes'!C$13/(2*1000)),G17341*D17341)</f>
        <v>1.100435E-2</v>
      </c>
    </row>
    <row r="17342" spans="1:9" x14ac:dyDescent="0.2">
      <c r="A17342" s="5">
        <v>42913.25</v>
      </c>
      <c r="B17342" s="2">
        <v>1258.18</v>
      </c>
      <c r="C17342" s="10">
        <v>94.69</v>
      </c>
      <c r="D17342" s="8">
        <v>1.325E-4</v>
      </c>
      <c r="E17342" s="13">
        <f>D17342*'Assumptions Notes'!C$12</f>
        <v>4.7699999999999999E-2</v>
      </c>
      <c r="F17342" s="15">
        <f t="shared" si="540"/>
        <v>1.2546425E-2</v>
      </c>
      <c r="G17342" s="10">
        <f>IF(C17342&gt;'Assumptions Notes'!C$11,'Assumptions Notes'!C$11,C17342)</f>
        <v>94.69</v>
      </c>
      <c r="H17342" s="15">
        <f t="shared" si="541"/>
        <v>1.2546425E-2</v>
      </c>
      <c r="I17342" s="2">
        <f>IF(C17342&gt;'Assumptions Notes'!C$11,-C17342*('Assumptions Notes'!C$13/(2*1000)),G17342*D17342)</f>
        <v>1.2546425E-2</v>
      </c>
    </row>
    <row r="17343" spans="1:9" x14ac:dyDescent="0.2">
      <c r="A17343" s="5">
        <v>42913.270833333336</v>
      </c>
      <c r="B17343" s="2">
        <v>1326.46</v>
      </c>
      <c r="C17343" s="10">
        <v>99.96</v>
      </c>
      <c r="D17343" s="8">
        <v>1.6249999999999999E-4</v>
      </c>
      <c r="E17343" s="13">
        <f>D17343*'Assumptions Notes'!C$12</f>
        <v>5.8499999999999996E-2</v>
      </c>
      <c r="F17343" s="15">
        <f t="shared" si="540"/>
        <v>1.6243499999999998E-2</v>
      </c>
      <c r="G17343" s="10">
        <f>IF(C17343&gt;'Assumptions Notes'!C$11,'Assumptions Notes'!C$11,C17343)</f>
        <v>99.96</v>
      </c>
      <c r="H17343" s="15">
        <f t="shared" si="541"/>
        <v>1.6243499999999998E-2</v>
      </c>
      <c r="I17343" s="2">
        <f>IF(C17343&gt;'Assumptions Notes'!C$11,-C17343*('Assumptions Notes'!C$13/(2*1000)),G17343*D17343)</f>
        <v>1.6243499999999998E-2</v>
      </c>
    </row>
    <row r="17344" spans="1:9" x14ac:dyDescent="0.2">
      <c r="A17344" s="5">
        <v>42913.291666666664</v>
      </c>
      <c r="B17344" s="2">
        <v>1463.16</v>
      </c>
      <c r="C17344" s="10">
        <v>127.77</v>
      </c>
      <c r="D17344" s="8">
        <v>1.9249999999999999E-4</v>
      </c>
      <c r="E17344" s="13">
        <f>D17344*'Assumptions Notes'!C$12</f>
        <v>6.93E-2</v>
      </c>
      <c r="F17344" s="15">
        <f t="shared" si="540"/>
        <v>2.4595724999999999E-2</v>
      </c>
      <c r="G17344" s="10">
        <f>IF(C17344&gt;'Assumptions Notes'!C$11,'Assumptions Notes'!C$11,C17344)</f>
        <v>120</v>
      </c>
      <c r="H17344" s="15">
        <f t="shared" si="541"/>
        <v>2.3099999999999999E-2</v>
      </c>
      <c r="I17344" s="2">
        <f>IF(C17344&gt;'Assumptions Notes'!C$11,-C17344*('Assumptions Notes'!C$13/(2*1000)),G17344*D17344)</f>
        <v>-6.3884999999999997E-2</v>
      </c>
    </row>
    <row r="17345" spans="1:9" x14ac:dyDescent="0.2">
      <c r="A17345" s="5">
        <v>42913.3125</v>
      </c>
      <c r="B17345" s="2">
        <v>1594.14</v>
      </c>
      <c r="C17345" s="10">
        <v>99.01</v>
      </c>
      <c r="D17345" s="8">
        <v>2.0875000000000001E-4</v>
      </c>
      <c r="E17345" s="13">
        <f>D17345*'Assumptions Notes'!C$12</f>
        <v>7.5150000000000008E-2</v>
      </c>
      <c r="F17345" s="15">
        <f t="shared" si="540"/>
        <v>2.0668337500000002E-2</v>
      </c>
      <c r="G17345" s="10">
        <f>IF(C17345&gt;'Assumptions Notes'!C$11,'Assumptions Notes'!C$11,C17345)</f>
        <v>99.01</v>
      </c>
      <c r="H17345" s="15">
        <f t="shared" si="541"/>
        <v>2.0668337500000002E-2</v>
      </c>
      <c r="I17345" s="2">
        <f>IF(C17345&gt;'Assumptions Notes'!C$11,-C17345*('Assumptions Notes'!C$13/(2*1000)),G17345*D17345)</f>
        <v>2.0668337500000002E-2</v>
      </c>
    </row>
    <row r="17346" spans="1:9" x14ac:dyDescent="0.2">
      <c r="A17346" s="5">
        <v>42913.333333333336</v>
      </c>
      <c r="B17346" s="2">
        <v>1741.55</v>
      </c>
      <c r="C17346" s="10">
        <v>120.97</v>
      </c>
      <c r="D17346" s="8">
        <v>2.2499999999999999E-4</v>
      </c>
      <c r="E17346" s="13">
        <f>D17346*'Assumptions Notes'!C$12</f>
        <v>8.1000000000000003E-2</v>
      </c>
      <c r="F17346" s="15">
        <f t="shared" si="540"/>
        <v>2.7218249999999999E-2</v>
      </c>
      <c r="G17346" s="10">
        <f>IF(C17346&gt;'Assumptions Notes'!C$11,'Assumptions Notes'!C$11,C17346)</f>
        <v>120</v>
      </c>
      <c r="H17346" s="15">
        <f t="shared" si="541"/>
        <v>2.7E-2</v>
      </c>
      <c r="I17346" s="2">
        <f>IF(C17346&gt;'Assumptions Notes'!C$11,-C17346*('Assumptions Notes'!C$13/(2*1000)),G17346*D17346)</f>
        <v>-6.0485000000000004E-2</v>
      </c>
    </row>
    <row r="17347" spans="1:9" x14ac:dyDescent="0.2">
      <c r="A17347" s="5">
        <v>42913.354166666664</v>
      </c>
      <c r="B17347" s="2">
        <v>1831.73</v>
      </c>
      <c r="C17347" s="10">
        <v>118.99</v>
      </c>
      <c r="D17347" s="8">
        <v>2.2625E-4</v>
      </c>
      <c r="E17347" s="13">
        <f>D17347*'Assumptions Notes'!C$12</f>
        <v>8.1449999999999995E-2</v>
      </c>
      <c r="F17347" s="15">
        <f t="shared" si="540"/>
        <v>2.6921487499999997E-2</v>
      </c>
      <c r="G17347" s="10">
        <f>IF(C17347&gt;'Assumptions Notes'!C$11,'Assumptions Notes'!C$11,C17347)</f>
        <v>118.99</v>
      </c>
      <c r="H17347" s="15">
        <f t="shared" si="541"/>
        <v>2.6921487499999997E-2</v>
      </c>
      <c r="I17347" s="2">
        <f>IF(C17347&gt;'Assumptions Notes'!C$11,-C17347*('Assumptions Notes'!C$13/(2*1000)),G17347*D17347)</f>
        <v>2.6921487499999997E-2</v>
      </c>
    </row>
    <row r="17348" spans="1:9" x14ac:dyDescent="0.2">
      <c r="A17348" s="5">
        <v>42913.375</v>
      </c>
      <c r="B17348" s="2">
        <v>1814.08</v>
      </c>
      <c r="C17348" s="10">
        <v>109.94</v>
      </c>
      <c r="D17348" s="8">
        <v>2.275E-4</v>
      </c>
      <c r="E17348" s="13">
        <f>D17348*'Assumptions Notes'!C$12</f>
        <v>8.1900000000000001E-2</v>
      </c>
      <c r="F17348" s="15">
        <f t="shared" ref="F17348:F17411" si="542">D17348*C17348</f>
        <v>2.5011349999999998E-2</v>
      </c>
      <c r="G17348" s="10">
        <f>IF(C17348&gt;'Assumptions Notes'!C$11,'Assumptions Notes'!C$11,C17348)</f>
        <v>109.94</v>
      </c>
      <c r="H17348" s="15">
        <f t="shared" ref="H17348:H17411" si="543">G17348*D17348</f>
        <v>2.5011349999999998E-2</v>
      </c>
      <c r="I17348" s="2">
        <f>IF(C17348&gt;'Assumptions Notes'!C$11,-C17348*('Assumptions Notes'!C$13/(2*1000)),G17348*D17348)</f>
        <v>2.5011349999999998E-2</v>
      </c>
    </row>
    <row r="17349" spans="1:9" x14ac:dyDescent="0.2">
      <c r="A17349" s="5">
        <v>42913.395833333336</v>
      </c>
      <c r="B17349" s="2">
        <v>1750.79</v>
      </c>
      <c r="C17349" s="10">
        <v>125.86</v>
      </c>
      <c r="D17349" s="8">
        <v>2.1875E-4</v>
      </c>
      <c r="E17349" s="13">
        <f>D17349*'Assumptions Notes'!C$12</f>
        <v>7.8750000000000001E-2</v>
      </c>
      <c r="F17349" s="15">
        <f t="shared" si="542"/>
        <v>2.7531875000000001E-2</v>
      </c>
      <c r="G17349" s="10">
        <f>IF(C17349&gt;'Assumptions Notes'!C$11,'Assumptions Notes'!C$11,C17349)</f>
        <v>120</v>
      </c>
      <c r="H17349" s="15">
        <f t="shared" si="543"/>
        <v>2.6249999999999999E-2</v>
      </c>
      <c r="I17349" s="2">
        <f>IF(C17349&gt;'Assumptions Notes'!C$11,-C17349*('Assumptions Notes'!C$13/(2*1000)),G17349*D17349)</f>
        <v>-6.293E-2</v>
      </c>
    </row>
    <row r="17350" spans="1:9" x14ac:dyDescent="0.2">
      <c r="A17350" s="5">
        <v>42913.416666666664</v>
      </c>
      <c r="B17350" s="2">
        <v>1696.91</v>
      </c>
      <c r="C17350" s="10">
        <v>112.17</v>
      </c>
      <c r="D17350" s="8">
        <v>2.1000000000000001E-4</v>
      </c>
      <c r="E17350" s="13">
        <f>D17350*'Assumptions Notes'!C$12</f>
        <v>7.5600000000000001E-2</v>
      </c>
      <c r="F17350" s="15">
        <f t="shared" si="542"/>
        <v>2.3555700000000002E-2</v>
      </c>
      <c r="G17350" s="10">
        <f>IF(C17350&gt;'Assumptions Notes'!C$11,'Assumptions Notes'!C$11,C17350)</f>
        <v>112.17</v>
      </c>
      <c r="H17350" s="15">
        <f t="shared" si="543"/>
        <v>2.3555700000000002E-2</v>
      </c>
      <c r="I17350" s="2">
        <f>IF(C17350&gt;'Assumptions Notes'!C$11,-C17350*('Assumptions Notes'!C$13/(2*1000)),G17350*D17350)</f>
        <v>2.3555700000000002E-2</v>
      </c>
    </row>
    <row r="17351" spans="1:9" x14ac:dyDescent="0.2">
      <c r="A17351" s="5">
        <v>42913.4375</v>
      </c>
      <c r="B17351" s="2">
        <v>1593.63</v>
      </c>
      <c r="C17351" s="10">
        <v>106.37</v>
      </c>
      <c r="D17351" s="8">
        <v>2.075E-4</v>
      </c>
      <c r="E17351" s="13">
        <f>D17351*'Assumptions Notes'!C$12</f>
        <v>7.4700000000000003E-2</v>
      </c>
      <c r="F17351" s="15">
        <f t="shared" si="542"/>
        <v>2.2071775000000002E-2</v>
      </c>
      <c r="G17351" s="10">
        <f>IF(C17351&gt;'Assumptions Notes'!C$11,'Assumptions Notes'!C$11,C17351)</f>
        <v>106.37</v>
      </c>
      <c r="H17351" s="15">
        <f t="shared" si="543"/>
        <v>2.2071775000000002E-2</v>
      </c>
      <c r="I17351" s="2">
        <f>IF(C17351&gt;'Assumptions Notes'!C$11,-C17351*('Assumptions Notes'!C$13/(2*1000)),G17351*D17351)</f>
        <v>2.2071775000000002E-2</v>
      </c>
    </row>
    <row r="17352" spans="1:9" x14ac:dyDescent="0.2">
      <c r="A17352" s="5">
        <v>42913.458333333336</v>
      </c>
      <c r="B17352" s="2">
        <v>1538.07</v>
      </c>
      <c r="C17352" s="10">
        <v>106.88</v>
      </c>
      <c r="D17352" s="8">
        <v>2.05E-4</v>
      </c>
      <c r="E17352" s="13">
        <f>D17352*'Assumptions Notes'!C$12</f>
        <v>7.3800000000000004E-2</v>
      </c>
      <c r="F17352" s="15">
        <f t="shared" si="542"/>
        <v>2.19104E-2</v>
      </c>
      <c r="G17352" s="10">
        <f>IF(C17352&gt;'Assumptions Notes'!C$11,'Assumptions Notes'!C$11,C17352)</f>
        <v>106.88</v>
      </c>
      <c r="H17352" s="15">
        <f t="shared" si="543"/>
        <v>2.19104E-2</v>
      </c>
      <c r="I17352" s="2">
        <f>IF(C17352&gt;'Assumptions Notes'!C$11,-C17352*('Assumptions Notes'!C$13/(2*1000)),G17352*D17352)</f>
        <v>2.19104E-2</v>
      </c>
    </row>
    <row r="17353" spans="1:9" x14ac:dyDescent="0.2">
      <c r="A17353" s="5">
        <v>42913.479166666664</v>
      </c>
      <c r="B17353" s="2">
        <v>1482.38</v>
      </c>
      <c r="C17353" s="10">
        <v>106.72</v>
      </c>
      <c r="D17353" s="8">
        <v>2.1499999999999999E-4</v>
      </c>
      <c r="E17353" s="13">
        <f>D17353*'Assumptions Notes'!C$12</f>
        <v>7.7399999999999997E-2</v>
      </c>
      <c r="F17353" s="15">
        <f t="shared" si="542"/>
        <v>2.2944799999999998E-2</v>
      </c>
      <c r="G17353" s="10">
        <f>IF(C17353&gt;'Assumptions Notes'!C$11,'Assumptions Notes'!C$11,C17353)</f>
        <v>106.72</v>
      </c>
      <c r="H17353" s="15">
        <f t="shared" si="543"/>
        <v>2.2944799999999998E-2</v>
      </c>
      <c r="I17353" s="2">
        <f>IF(C17353&gt;'Assumptions Notes'!C$11,-C17353*('Assumptions Notes'!C$13/(2*1000)),G17353*D17353)</f>
        <v>2.2944799999999998E-2</v>
      </c>
    </row>
    <row r="17354" spans="1:9" x14ac:dyDescent="0.2">
      <c r="A17354" s="5">
        <v>42913.5</v>
      </c>
      <c r="B17354" s="2">
        <v>1378.71</v>
      </c>
      <c r="C17354" s="10">
        <v>104.5</v>
      </c>
      <c r="D17354" s="8">
        <v>2.2499999999999999E-4</v>
      </c>
      <c r="E17354" s="13">
        <f>D17354*'Assumptions Notes'!C$12</f>
        <v>8.1000000000000003E-2</v>
      </c>
      <c r="F17354" s="15">
        <f t="shared" si="542"/>
        <v>2.3512499999999999E-2</v>
      </c>
      <c r="G17354" s="10">
        <f>IF(C17354&gt;'Assumptions Notes'!C$11,'Assumptions Notes'!C$11,C17354)</f>
        <v>104.5</v>
      </c>
      <c r="H17354" s="15">
        <f t="shared" si="543"/>
        <v>2.3512499999999999E-2</v>
      </c>
      <c r="I17354" s="2">
        <f>IF(C17354&gt;'Assumptions Notes'!C$11,-C17354*('Assumptions Notes'!C$13/(2*1000)),G17354*D17354)</f>
        <v>2.3512499999999999E-2</v>
      </c>
    </row>
    <row r="17355" spans="1:9" x14ac:dyDescent="0.2">
      <c r="A17355" s="5">
        <v>42913.520833333336</v>
      </c>
      <c r="B17355" s="2">
        <v>1371.49</v>
      </c>
      <c r="C17355" s="10">
        <v>103.49</v>
      </c>
      <c r="D17355" s="8">
        <v>2.1250000000000002E-4</v>
      </c>
      <c r="E17355" s="13">
        <f>D17355*'Assumptions Notes'!C$12</f>
        <v>7.6500000000000012E-2</v>
      </c>
      <c r="F17355" s="15">
        <f t="shared" si="542"/>
        <v>2.1991625000000001E-2</v>
      </c>
      <c r="G17355" s="10">
        <f>IF(C17355&gt;'Assumptions Notes'!C$11,'Assumptions Notes'!C$11,C17355)</f>
        <v>103.49</v>
      </c>
      <c r="H17355" s="15">
        <f t="shared" si="543"/>
        <v>2.1991625000000001E-2</v>
      </c>
      <c r="I17355" s="2">
        <f>IF(C17355&gt;'Assumptions Notes'!C$11,-C17355*('Assumptions Notes'!C$13/(2*1000)),G17355*D17355)</f>
        <v>2.1991625000000001E-2</v>
      </c>
    </row>
    <row r="17356" spans="1:9" x14ac:dyDescent="0.2">
      <c r="A17356" s="5">
        <v>42913.541666666664</v>
      </c>
      <c r="B17356" s="2">
        <v>1359.94</v>
      </c>
      <c r="C17356" s="10">
        <v>103.06</v>
      </c>
      <c r="D17356" s="8">
        <v>2.0000000000000001E-4</v>
      </c>
      <c r="E17356" s="13">
        <f>D17356*'Assumptions Notes'!C$12</f>
        <v>7.2000000000000008E-2</v>
      </c>
      <c r="F17356" s="15">
        <f t="shared" si="542"/>
        <v>2.0612000000000002E-2</v>
      </c>
      <c r="G17356" s="10">
        <f>IF(C17356&gt;'Assumptions Notes'!C$11,'Assumptions Notes'!C$11,C17356)</f>
        <v>103.06</v>
      </c>
      <c r="H17356" s="15">
        <f t="shared" si="543"/>
        <v>2.0612000000000002E-2</v>
      </c>
      <c r="I17356" s="2">
        <f>IF(C17356&gt;'Assumptions Notes'!C$11,-C17356*('Assumptions Notes'!C$13/(2*1000)),G17356*D17356)</f>
        <v>2.0612000000000002E-2</v>
      </c>
    </row>
    <row r="17357" spans="1:9" x14ac:dyDescent="0.2">
      <c r="A17357" s="5">
        <v>42913.5625</v>
      </c>
      <c r="B17357" s="2">
        <v>1353.89</v>
      </c>
      <c r="C17357" s="10">
        <v>103.04</v>
      </c>
      <c r="D17357" s="8">
        <v>1.975E-4</v>
      </c>
      <c r="E17357" s="13">
        <f>D17357*'Assumptions Notes'!C$12</f>
        <v>7.1099999999999997E-2</v>
      </c>
      <c r="F17357" s="15">
        <f t="shared" si="542"/>
        <v>2.0350400000000001E-2</v>
      </c>
      <c r="G17357" s="10">
        <f>IF(C17357&gt;'Assumptions Notes'!C$11,'Assumptions Notes'!C$11,C17357)</f>
        <v>103.04</v>
      </c>
      <c r="H17357" s="15">
        <f t="shared" si="543"/>
        <v>2.0350400000000001E-2</v>
      </c>
      <c r="I17357" s="2">
        <f>IF(C17357&gt;'Assumptions Notes'!C$11,-C17357*('Assumptions Notes'!C$13/(2*1000)),G17357*D17357)</f>
        <v>2.0350400000000001E-2</v>
      </c>
    </row>
    <row r="17358" spans="1:9" x14ac:dyDescent="0.2">
      <c r="A17358" s="5">
        <v>42913.583333333336</v>
      </c>
      <c r="B17358" s="2">
        <v>1380.92</v>
      </c>
      <c r="C17358" s="10">
        <v>105.49</v>
      </c>
      <c r="D17358" s="8">
        <v>1.95E-4</v>
      </c>
      <c r="E17358" s="13">
        <f>D17358*'Assumptions Notes'!C$12</f>
        <v>7.0199999999999999E-2</v>
      </c>
      <c r="F17358" s="15">
        <f t="shared" si="542"/>
        <v>2.057055E-2</v>
      </c>
      <c r="G17358" s="10">
        <f>IF(C17358&gt;'Assumptions Notes'!C$11,'Assumptions Notes'!C$11,C17358)</f>
        <v>105.49</v>
      </c>
      <c r="H17358" s="15">
        <f t="shared" si="543"/>
        <v>2.057055E-2</v>
      </c>
      <c r="I17358" s="2">
        <f>IF(C17358&gt;'Assumptions Notes'!C$11,-C17358*('Assumptions Notes'!C$13/(2*1000)),G17358*D17358)</f>
        <v>2.057055E-2</v>
      </c>
    </row>
    <row r="17359" spans="1:9" x14ac:dyDescent="0.2">
      <c r="A17359" s="5">
        <v>42913.604166666664</v>
      </c>
      <c r="B17359" s="2">
        <v>1359.19</v>
      </c>
      <c r="C17359" s="10">
        <v>104.87</v>
      </c>
      <c r="D17359" s="8">
        <v>1.9625E-4</v>
      </c>
      <c r="E17359" s="13">
        <f>D17359*'Assumptions Notes'!C$12</f>
        <v>7.0650000000000004E-2</v>
      </c>
      <c r="F17359" s="15">
        <f t="shared" si="542"/>
        <v>2.0580737500000001E-2</v>
      </c>
      <c r="G17359" s="10">
        <f>IF(C17359&gt;'Assumptions Notes'!C$11,'Assumptions Notes'!C$11,C17359)</f>
        <v>104.87</v>
      </c>
      <c r="H17359" s="15">
        <f t="shared" si="543"/>
        <v>2.0580737500000001E-2</v>
      </c>
      <c r="I17359" s="2">
        <f>IF(C17359&gt;'Assumptions Notes'!C$11,-C17359*('Assumptions Notes'!C$13/(2*1000)),G17359*D17359)</f>
        <v>2.0580737500000001E-2</v>
      </c>
    </row>
    <row r="17360" spans="1:9" x14ac:dyDescent="0.2">
      <c r="A17360" s="5">
        <v>42913.625</v>
      </c>
      <c r="B17360" s="2">
        <v>1358.31</v>
      </c>
      <c r="C17360" s="10">
        <v>104.72</v>
      </c>
      <c r="D17360" s="8">
        <v>1.975E-4</v>
      </c>
      <c r="E17360" s="13">
        <f>D17360*'Assumptions Notes'!C$12</f>
        <v>7.1099999999999997E-2</v>
      </c>
      <c r="F17360" s="15">
        <f t="shared" si="542"/>
        <v>2.0682200000000001E-2</v>
      </c>
      <c r="G17360" s="10">
        <f>IF(C17360&gt;'Assumptions Notes'!C$11,'Assumptions Notes'!C$11,C17360)</f>
        <v>104.72</v>
      </c>
      <c r="H17360" s="15">
        <f t="shared" si="543"/>
        <v>2.0682200000000001E-2</v>
      </c>
      <c r="I17360" s="2">
        <f>IF(C17360&gt;'Assumptions Notes'!C$11,-C17360*('Assumptions Notes'!C$13/(2*1000)),G17360*D17360)</f>
        <v>2.0682200000000001E-2</v>
      </c>
    </row>
    <row r="17361" spans="1:9" x14ac:dyDescent="0.2">
      <c r="A17361" s="5">
        <v>42913.645833333336</v>
      </c>
      <c r="B17361" s="2">
        <v>1363.66</v>
      </c>
      <c r="C17361" s="10">
        <v>104.91</v>
      </c>
      <c r="D17361" s="8">
        <v>2.2124999999999998E-4</v>
      </c>
      <c r="E17361" s="13">
        <f>D17361*'Assumptions Notes'!C$12</f>
        <v>7.9649999999999999E-2</v>
      </c>
      <c r="F17361" s="15">
        <f t="shared" si="542"/>
        <v>2.3211337499999998E-2</v>
      </c>
      <c r="G17361" s="10">
        <f>IF(C17361&gt;'Assumptions Notes'!C$11,'Assumptions Notes'!C$11,C17361)</f>
        <v>104.91</v>
      </c>
      <c r="H17361" s="15">
        <f t="shared" si="543"/>
        <v>2.3211337499999998E-2</v>
      </c>
      <c r="I17361" s="2">
        <f>IF(C17361&gt;'Assumptions Notes'!C$11,-C17361*('Assumptions Notes'!C$13/(2*1000)),G17361*D17361)</f>
        <v>2.3211337499999998E-2</v>
      </c>
    </row>
    <row r="17362" spans="1:9" x14ac:dyDescent="0.2">
      <c r="A17362" s="5">
        <v>42913.666666666664</v>
      </c>
      <c r="B17362" s="2">
        <v>1425.06</v>
      </c>
      <c r="C17362" s="10">
        <v>105.36</v>
      </c>
      <c r="D17362" s="8">
        <v>2.4499999999999999E-4</v>
      </c>
      <c r="E17362" s="13">
        <f>D17362*'Assumptions Notes'!C$12</f>
        <v>8.8200000000000001E-2</v>
      </c>
      <c r="F17362" s="15">
        <f t="shared" si="542"/>
        <v>2.5813199999999998E-2</v>
      </c>
      <c r="G17362" s="10">
        <f>IF(C17362&gt;'Assumptions Notes'!C$11,'Assumptions Notes'!C$11,C17362)</f>
        <v>105.36</v>
      </c>
      <c r="H17362" s="15">
        <f t="shared" si="543"/>
        <v>2.5813199999999998E-2</v>
      </c>
      <c r="I17362" s="2">
        <f>IF(C17362&gt;'Assumptions Notes'!C$11,-C17362*('Assumptions Notes'!C$13/(2*1000)),G17362*D17362)</f>
        <v>2.5813199999999998E-2</v>
      </c>
    </row>
    <row r="17363" spans="1:9" x14ac:dyDescent="0.2">
      <c r="A17363" s="5">
        <v>42913.6875</v>
      </c>
      <c r="B17363" s="2">
        <v>1477.17</v>
      </c>
      <c r="C17363" s="10">
        <v>106.69</v>
      </c>
      <c r="D17363" s="8">
        <v>2.7E-4</v>
      </c>
      <c r="E17363" s="13">
        <f>D17363*'Assumptions Notes'!C$12</f>
        <v>9.7199999999999995E-2</v>
      </c>
      <c r="F17363" s="15">
        <f t="shared" si="542"/>
        <v>2.88063E-2</v>
      </c>
      <c r="G17363" s="10">
        <f>IF(C17363&gt;'Assumptions Notes'!C$11,'Assumptions Notes'!C$11,C17363)</f>
        <v>106.69</v>
      </c>
      <c r="H17363" s="15">
        <f t="shared" si="543"/>
        <v>2.88063E-2</v>
      </c>
      <c r="I17363" s="2">
        <f>IF(C17363&gt;'Assumptions Notes'!C$11,-C17363*('Assumptions Notes'!C$13/(2*1000)),G17363*D17363)</f>
        <v>2.88063E-2</v>
      </c>
    </row>
    <row r="17364" spans="1:9" x14ac:dyDescent="0.2">
      <c r="A17364" s="5">
        <v>42913.708333333336</v>
      </c>
      <c r="B17364" s="2">
        <v>1582.66</v>
      </c>
      <c r="C17364" s="10">
        <v>106.5</v>
      </c>
      <c r="D17364" s="8">
        <v>2.9500000000000001E-4</v>
      </c>
      <c r="E17364" s="13">
        <f>D17364*'Assumptions Notes'!C$12</f>
        <v>0.1062</v>
      </c>
      <c r="F17364" s="15">
        <f t="shared" si="542"/>
        <v>3.1417500000000001E-2</v>
      </c>
      <c r="G17364" s="10">
        <f>IF(C17364&gt;'Assumptions Notes'!C$11,'Assumptions Notes'!C$11,C17364)</f>
        <v>106.5</v>
      </c>
      <c r="H17364" s="15">
        <f t="shared" si="543"/>
        <v>3.1417500000000001E-2</v>
      </c>
      <c r="I17364" s="2">
        <f>IF(C17364&gt;'Assumptions Notes'!C$11,-C17364*('Assumptions Notes'!C$13/(2*1000)),G17364*D17364)</f>
        <v>3.1417500000000001E-2</v>
      </c>
    </row>
    <row r="17365" spans="1:9" x14ac:dyDescent="0.2">
      <c r="A17365" s="5">
        <v>42913.729166666664</v>
      </c>
      <c r="B17365" s="2">
        <v>1717.91</v>
      </c>
      <c r="C17365" s="10">
        <v>108.47</v>
      </c>
      <c r="D17365" s="8">
        <v>2.9750000000000002E-4</v>
      </c>
      <c r="E17365" s="13">
        <f>D17365*'Assumptions Notes'!C$12</f>
        <v>0.1071</v>
      </c>
      <c r="F17365" s="15">
        <f t="shared" si="542"/>
        <v>3.2269825000000002E-2</v>
      </c>
      <c r="G17365" s="10">
        <f>IF(C17365&gt;'Assumptions Notes'!C$11,'Assumptions Notes'!C$11,C17365)</f>
        <v>108.47</v>
      </c>
      <c r="H17365" s="15">
        <f t="shared" si="543"/>
        <v>3.2269825000000002E-2</v>
      </c>
      <c r="I17365" s="2">
        <f>IF(C17365&gt;'Assumptions Notes'!C$11,-C17365*('Assumptions Notes'!C$13/(2*1000)),G17365*D17365)</f>
        <v>3.2269825000000002E-2</v>
      </c>
    </row>
    <row r="17366" spans="1:9" x14ac:dyDescent="0.2">
      <c r="A17366" s="5">
        <v>42913.75</v>
      </c>
      <c r="B17366" s="2">
        <v>1892.02</v>
      </c>
      <c r="C17366" s="10">
        <v>118.16</v>
      </c>
      <c r="D17366" s="8">
        <v>2.9999999999999997E-4</v>
      </c>
      <c r="E17366" s="13">
        <f>D17366*'Assumptions Notes'!C$12</f>
        <v>0.10799999999999998</v>
      </c>
      <c r="F17366" s="15">
        <f t="shared" si="542"/>
        <v>3.5447999999999993E-2</v>
      </c>
      <c r="G17366" s="10">
        <f>IF(C17366&gt;'Assumptions Notes'!C$11,'Assumptions Notes'!C$11,C17366)</f>
        <v>118.16</v>
      </c>
      <c r="H17366" s="15">
        <f t="shared" si="543"/>
        <v>3.5447999999999993E-2</v>
      </c>
      <c r="I17366" s="2">
        <f>IF(C17366&gt;'Assumptions Notes'!C$11,-C17366*('Assumptions Notes'!C$13/(2*1000)),G17366*D17366)</f>
        <v>3.5447999999999993E-2</v>
      </c>
    </row>
    <row r="17367" spans="1:9" x14ac:dyDescent="0.2">
      <c r="A17367" s="5">
        <v>42913.770833333336</v>
      </c>
      <c r="B17367" s="2">
        <v>2054.1799999999998</v>
      </c>
      <c r="C17367" s="10">
        <v>118.72</v>
      </c>
      <c r="D17367" s="8">
        <v>2.9999999999999997E-4</v>
      </c>
      <c r="E17367" s="13">
        <f>D17367*'Assumptions Notes'!C$12</f>
        <v>0.10799999999999998</v>
      </c>
      <c r="F17367" s="15">
        <f t="shared" si="542"/>
        <v>3.5615999999999995E-2</v>
      </c>
      <c r="G17367" s="10">
        <f>IF(C17367&gt;'Assumptions Notes'!C$11,'Assumptions Notes'!C$11,C17367)</f>
        <v>118.72</v>
      </c>
      <c r="H17367" s="15">
        <f t="shared" si="543"/>
        <v>3.5615999999999995E-2</v>
      </c>
      <c r="I17367" s="2">
        <f>IF(C17367&gt;'Assumptions Notes'!C$11,-C17367*('Assumptions Notes'!C$13/(2*1000)),G17367*D17367)</f>
        <v>3.5615999999999995E-2</v>
      </c>
    </row>
    <row r="17368" spans="1:9" x14ac:dyDescent="0.2">
      <c r="A17368" s="5">
        <v>42913.791666666664</v>
      </c>
      <c r="B17368" s="2">
        <v>2103.4699999999998</v>
      </c>
      <c r="C17368" s="10">
        <v>115.03</v>
      </c>
      <c r="D17368" s="8">
        <v>2.9999999999999997E-4</v>
      </c>
      <c r="E17368" s="13">
        <f>D17368*'Assumptions Notes'!C$12</f>
        <v>0.10799999999999998</v>
      </c>
      <c r="F17368" s="15">
        <f t="shared" si="542"/>
        <v>3.4508999999999998E-2</v>
      </c>
      <c r="G17368" s="10">
        <f>IF(C17368&gt;'Assumptions Notes'!C$11,'Assumptions Notes'!C$11,C17368)</f>
        <v>115.03</v>
      </c>
      <c r="H17368" s="15">
        <f t="shared" si="543"/>
        <v>3.4508999999999998E-2</v>
      </c>
      <c r="I17368" s="2">
        <f>IF(C17368&gt;'Assumptions Notes'!C$11,-C17368*('Assumptions Notes'!C$13/(2*1000)),G17368*D17368)</f>
        <v>3.4508999999999998E-2</v>
      </c>
    </row>
    <row r="17369" spans="1:9" x14ac:dyDescent="0.2">
      <c r="A17369" s="5">
        <v>42913.8125</v>
      </c>
      <c r="B17369" s="2">
        <v>2123.44</v>
      </c>
      <c r="C17369" s="10">
        <v>114.61</v>
      </c>
      <c r="D17369" s="8">
        <v>2.9750000000000002E-4</v>
      </c>
      <c r="E17369" s="13">
        <f>D17369*'Assumptions Notes'!C$12</f>
        <v>0.1071</v>
      </c>
      <c r="F17369" s="15">
        <f t="shared" si="542"/>
        <v>3.4096475000000001E-2</v>
      </c>
      <c r="G17369" s="10">
        <f>IF(C17369&gt;'Assumptions Notes'!C$11,'Assumptions Notes'!C$11,C17369)</f>
        <v>114.61</v>
      </c>
      <c r="H17369" s="15">
        <f t="shared" si="543"/>
        <v>3.4096475000000001E-2</v>
      </c>
      <c r="I17369" s="2">
        <f>IF(C17369&gt;'Assumptions Notes'!C$11,-C17369*('Assumptions Notes'!C$13/(2*1000)),G17369*D17369)</f>
        <v>3.4096475000000001E-2</v>
      </c>
    </row>
    <row r="17370" spans="1:9" x14ac:dyDescent="0.2">
      <c r="A17370" s="5">
        <v>42913.833333333336</v>
      </c>
      <c r="B17370" s="2">
        <v>2070.9</v>
      </c>
      <c r="C17370" s="10">
        <v>113.31</v>
      </c>
      <c r="D17370" s="8">
        <v>2.9500000000000001E-4</v>
      </c>
      <c r="E17370" s="13">
        <f>D17370*'Assumptions Notes'!C$12</f>
        <v>0.1062</v>
      </c>
      <c r="F17370" s="15">
        <f t="shared" si="542"/>
        <v>3.3426450000000003E-2</v>
      </c>
      <c r="G17370" s="10">
        <f>IF(C17370&gt;'Assumptions Notes'!C$11,'Assumptions Notes'!C$11,C17370)</f>
        <v>113.31</v>
      </c>
      <c r="H17370" s="15">
        <f t="shared" si="543"/>
        <v>3.3426450000000003E-2</v>
      </c>
      <c r="I17370" s="2">
        <f>IF(C17370&gt;'Assumptions Notes'!C$11,-C17370*('Assumptions Notes'!C$13/(2*1000)),G17370*D17370)</f>
        <v>3.3426450000000003E-2</v>
      </c>
    </row>
    <row r="17371" spans="1:9" x14ac:dyDescent="0.2">
      <c r="A17371" s="5">
        <v>42913.854166666664</v>
      </c>
      <c r="B17371" s="2">
        <v>2044.5</v>
      </c>
      <c r="C17371" s="10">
        <v>112.39</v>
      </c>
      <c r="D17371" s="8">
        <v>2.9E-4</v>
      </c>
      <c r="E17371" s="13">
        <f>D17371*'Assumptions Notes'!C$12</f>
        <v>0.10440000000000001</v>
      </c>
      <c r="F17371" s="15">
        <f t="shared" si="542"/>
        <v>3.25931E-2</v>
      </c>
      <c r="G17371" s="10">
        <f>IF(C17371&gt;'Assumptions Notes'!C$11,'Assumptions Notes'!C$11,C17371)</f>
        <v>112.39</v>
      </c>
      <c r="H17371" s="15">
        <f t="shared" si="543"/>
        <v>3.25931E-2</v>
      </c>
      <c r="I17371" s="2">
        <f>IF(C17371&gt;'Assumptions Notes'!C$11,-C17371*('Assumptions Notes'!C$13/(2*1000)),G17371*D17371)</f>
        <v>3.25931E-2</v>
      </c>
    </row>
    <row r="17372" spans="1:9" x14ac:dyDescent="0.2">
      <c r="A17372" s="5">
        <v>42913.875</v>
      </c>
      <c r="B17372" s="2">
        <v>1993.88</v>
      </c>
      <c r="C17372" s="10">
        <v>113.93</v>
      </c>
      <c r="D17372" s="8">
        <v>2.8499999999999999E-4</v>
      </c>
      <c r="E17372" s="13">
        <f>D17372*'Assumptions Notes'!C$12</f>
        <v>0.1026</v>
      </c>
      <c r="F17372" s="15">
        <f t="shared" si="542"/>
        <v>3.247005E-2</v>
      </c>
      <c r="G17372" s="10">
        <f>IF(C17372&gt;'Assumptions Notes'!C$11,'Assumptions Notes'!C$11,C17372)</f>
        <v>113.93</v>
      </c>
      <c r="H17372" s="15">
        <f t="shared" si="543"/>
        <v>3.247005E-2</v>
      </c>
      <c r="I17372" s="2">
        <f>IF(C17372&gt;'Assumptions Notes'!C$11,-C17372*('Assumptions Notes'!C$13/(2*1000)),G17372*D17372)</f>
        <v>3.247005E-2</v>
      </c>
    </row>
    <row r="17373" spans="1:9" x14ac:dyDescent="0.2">
      <c r="A17373" s="5">
        <v>42913.895833333336</v>
      </c>
      <c r="B17373" s="2">
        <v>1913.4</v>
      </c>
      <c r="C17373" s="10">
        <v>105.38</v>
      </c>
      <c r="D17373" s="8">
        <v>2.7E-4</v>
      </c>
      <c r="E17373" s="13">
        <f>D17373*'Assumptions Notes'!C$12</f>
        <v>9.7199999999999995E-2</v>
      </c>
      <c r="F17373" s="15">
        <f t="shared" si="542"/>
        <v>2.8452599999999998E-2</v>
      </c>
      <c r="G17373" s="10">
        <f>IF(C17373&gt;'Assumptions Notes'!C$11,'Assumptions Notes'!C$11,C17373)</f>
        <v>105.38</v>
      </c>
      <c r="H17373" s="15">
        <f t="shared" si="543"/>
        <v>2.8452599999999998E-2</v>
      </c>
      <c r="I17373" s="2">
        <f>IF(C17373&gt;'Assumptions Notes'!C$11,-C17373*('Assumptions Notes'!C$13/(2*1000)),G17373*D17373)</f>
        <v>2.8452599999999998E-2</v>
      </c>
    </row>
    <row r="17374" spans="1:9" x14ac:dyDescent="0.2">
      <c r="A17374" s="5">
        <v>42913.916666666664</v>
      </c>
      <c r="B17374" s="2">
        <v>1836.4</v>
      </c>
      <c r="C17374" s="10">
        <v>100.14</v>
      </c>
      <c r="D17374" s="8">
        <v>2.5500000000000002E-4</v>
      </c>
      <c r="E17374" s="13">
        <f>D17374*'Assumptions Notes'!C$12</f>
        <v>9.1800000000000007E-2</v>
      </c>
      <c r="F17374" s="15">
        <f t="shared" si="542"/>
        <v>2.5535700000000001E-2</v>
      </c>
      <c r="G17374" s="10">
        <f>IF(C17374&gt;'Assumptions Notes'!C$11,'Assumptions Notes'!C$11,C17374)</f>
        <v>100.14</v>
      </c>
      <c r="H17374" s="15">
        <f t="shared" si="543"/>
        <v>2.5535700000000001E-2</v>
      </c>
      <c r="I17374" s="2">
        <f>IF(C17374&gt;'Assumptions Notes'!C$11,-C17374*('Assumptions Notes'!C$13/(2*1000)),G17374*D17374)</f>
        <v>2.5535700000000001E-2</v>
      </c>
    </row>
    <row r="17375" spans="1:9" x14ac:dyDescent="0.2">
      <c r="A17375" s="5">
        <v>42913.9375</v>
      </c>
      <c r="B17375" s="2">
        <v>1743.22</v>
      </c>
      <c r="C17375" s="10">
        <v>110.11</v>
      </c>
      <c r="D17375" s="8">
        <v>2.1250000000000002E-4</v>
      </c>
      <c r="E17375" s="13">
        <f>D17375*'Assumptions Notes'!C$12</f>
        <v>7.6500000000000012E-2</v>
      </c>
      <c r="F17375" s="15">
        <f t="shared" si="542"/>
        <v>2.3398375000000003E-2</v>
      </c>
      <c r="G17375" s="10">
        <f>IF(C17375&gt;'Assumptions Notes'!C$11,'Assumptions Notes'!C$11,C17375)</f>
        <v>110.11</v>
      </c>
      <c r="H17375" s="15">
        <f t="shared" si="543"/>
        <v>2.3398375000000003E-2</v>
      </c>
      <c r="I17375" s="2">
        <f>IF(C17375&gt;'Assumptions Notes'!C$11,-C17375*('Assumptions Notes'!C$13/(2*1000)),G17375*D17375)</f>
        <v>2.3398375000000003E-2</v>
      </c>
    </row>
    <row r="17376" spans="1:9" x14ac:dyDescent="0.2">
      <c r="A17376" s="5">
        <v>42913.958333333336</v>
      </c>
      <c r="B17376" s="2">
        <v>1633.25</v>
      </c>
      <c r="C17376" s="10">
        <v>110.65</v>
      </c>
      <c r="D17376" s="8">
        <v>1.7000000000000001E-4</v>
      </c>
      <c r="E17376" s="13">
        <f>D17376*'Assumptions Notes'!C$12</f>
        <v>6.1200000000000004E-2</v>
      </c>
      <c r="F17376" s="15">
        <f t="shared" si="542"/>
        <v>1.8810500000000001E-2</v>
      </c>
      <c r="G17376" s="10">
        <f>IF(C17376&gt;'Assumptions Notes'!C$11,'Assumptions Notes'!C$11,C17376)</f>
        <v>110.65</v>
      </c>
      <c r="H17376" s="15">
        <f t="shared" si="543"/>
        <v>1.8810500000000001E-2</v>
      </c>
      <c r="I17376" s="2">
        <f>IF(C17376&gt;'Assumptions Notes'!C$11,-C17376*('Assumptions Notes'!C$13/(2*1000)),G17376*D17376)</f>
        <v>1.8810500000000001E-2</v>
      </c>
    </row>
    <row r="17377" spans="1:9" x14ac:dyDescent="0.2">
      <c r="A17377" s="5">
        <v>42913.979166666664</v>
      </c>
      <c r="B17377" s="2">
        <v>1576.24</v>
      </c>
      <c r="C17377" s="10">
        <v>110.18</v>
      </c>
      <c r="D17377" s="8">
        <v>1.5000000000000001E-4</v>
      </c>
      <c r="E17377" s="13">
        <f>D17377*'Assumptions Notes'!C$12</f>
        <v>5.4000000000000006E-2</v>
      </c>
      <c r="F17377" s="15">
        <f t="shared" si="542"/>
        <v>1.6527000000000003E-2</v>
      </c>
      <c r="G17377" s="10">
        <f>IF(C17377&gt;'Assumptions Notes'!C$11,'Assumptions Notes'!C$11,C17377)</f>
        <v>110.18</v>
      </c>
      <c r="H17377" s="15">
        <f t="shared" si="543"/>
        <v>1.6527000000000003E-2</v>
      </c>
      <c r="I17377" s="2">
        <f>IF(C17377&gt;'Assumptions Notes'!C$11,-C17377*('Assumptions Notes'!C$13/(2*1000)),G17377*D17377)</f>
        <v>1.6527000000000003E-2</v>
      </c>
    </row>
    <row r="17378" spans="1:9" x14ac:dyDescent="0.2">
      <c r="A17378" s="5">
        <v>42914</v>
      </c>
      <c r="B17378" s="2">
        <v>1752.64</v>
      </c>
      <c r="C17378" s="10">
        <v>161.18</v>
      </c>
      <c r="D17378" s="8">
        <v>1.2999999999999999E-4</v>
      </c>
      <c r="E17378" s="13">
        <f>D17378*'Assumptions Notes'!C$12</f>
        <v>4.6799999999999994E-2</v>
      </c>
      <c r="F17378" s="15">
        <f t="shared" si="542"/>
        <v>2.09534E-2</v>
      </c>
      <c r="G17378" s="10">
        <f>IF(C17378&gt;'Assumptions Notes'!C$11,'Assumptions Notes'!C$11,C17378)</f>
        <v>120</v>
      </c>
      <c r="H17378" s="15">
        <f t="shared" si="543"/>
        <v>1.5599999999999999E-2</v>
      </c>
      <c r="I17378" s="2">
        <f>IF(C17378&gt;'Assumptions Notes'!C$11,-C17378*('Assumptions Notes'!C$13/(2*1000)),G17378*D17378)</f>
        <v>-8.0590000000000009E-2</v>
      </c>
    </row>
    <row r="17379" spans="1:9" x14ac:dyDescent="0.2">
      <c r="A17379" s="5">
        <v>42914.020833333336</v>
      </c>
      <c r="B17379" s="2">
        <v>1632.91</v>
      </c>
      <c r="C17379" s="10">
        <v>103.46</v>
      </c>
      <c r="D17379" s="8">
        <v>1.175E-4</v>
      </c>
      <c r="E17379" s="13">
        <f>D17379*'Assumptions Notes'!C$12</f>
        <v>4.2299999999999997E-2</v>
      </c>
      <c r="F17379" s="15">
        <f t="shared" si="542"/>
        <v>1.2156549999999999E-2</v>
      </c>
      <c r="G17379" s="10">
        <f>IF(C17379&gt;'Assumptions Notes'!C$11,'Assumptions Notes'!C$11,C17379)</f>
        <v>103.46</v>
      </c>
      <c r="H17379" s="15">
        <f t="shared" si="543"/>
        <v>1.2156549999999999E-2</v>
      </c>
      <c r="I17379" s="2">
        <f>IF(C17379&gt;'Assumptions Notes'!C$11,-C17379*('Assumptions Notes'!C$13/(2*1000)),G17379*D17379)</f>
        <v>1.2156549999999999E-2</v>
      </c>
    </row>
    <row r="17380" spans="1:9" x14ac:dyDescent="0.2">
      <c r="A17380" s="5">
        <v>42914.041666666664</v>
      </c>
      <c r="B17380" s="2">
        <v>1576.63</v>
      </c>
      <c r="C17380" s="10">
        <v>100.59</v>
      </c>
      <c r="D17380" s="8">
        <v>1.05E-4</v>
      </c>
      <c r="E17380" s="13">
        <f>D17380*'Assumptions Notes'!C$12</f>
        <v>3.78E-2</v>
      </c>
      <c r="F17380" s="15">
        <f t="shared" si="542"/>
        <v>1.0561950000000001E-2</v>
      </c>
      <c r="G17380" s="10">
        <f>IF(C17380&gt;'Assumptions Notes'!C$11,'Assumptions Notes'!C$11,C17380)</f>
        <v>100.59</v>
      </c>
      <c r="H17380" s="15">
        <f t="shared" si="543"/>
        <v>1.0561950000000001E-2</v>
      </c>
      <c r="I17380" s="2">
        <f>IF(C17380&gt;'Assumptions Notes'!C$11,-C17380*('Assumptions Notes'!C$13/(2*1000)),G17380*D17380)</f>
        <v>1.0561950000000001E-2</v>
      </c>
    </row>
    <row r="17381" spans="1:9" x14ac:dyDescent="0.2">
      <c r="A17381" s="5">
        <v>42914.0625</v>
      </c>
      <c r="B17381" s="2">
        <v>1479.32</v>
      </c>
      <c r="C17381" s="10">
        <v>98.87</v>
      </c>
      <c r="D17381" s="8">
        <v>1.025E-4</v>
      </c>
      <c r="E17381" s="13">
        <f>D17381*'Assumptions Notes'!C$12</f>
        <v>3.6900000000000002E-2</v>
      </c>
      <c r="F17381" s="15">
        <f t="shared" si="542"/>
        <v>1.0134175E-2</v>
      </c>
      <c r="G17381" s="10">
        <f>IF(C17381&gt;'Assumptions Notes'!C$11,'Assumptions Notes'!C$11,C17381)</f>
        <v>98.87</v>
      </c>
      <c r="H17381" s="15">
        <f t="shared" si="543"/>
        <v>1.0134175E-2</v>
      </c>
      <c r="I17381" s="2">
        <f>IF(C17381&gt;'Assumptions Notes'!C$11,-C17381*('Assumptions Notes'!C$13/(2*1000)),G17381*D17381)</f>
        <v>1.0134175E-2</v>
      </c>
    </row>
    <row r="17382" spans="1:9" x14ac:dyDescent="0.2">
      <c r="A17382" s="5">
        <v>42914.083333333336</v>
      </c>
      <c r="B17382" s="2">
        <v>1376.81</v>
      </c>
      <c r="C17382" s="10">
        <v>95.7</v>
      </c>
      <c r="D17382" s="8">
        <v>1E-4</v>
      </c>
      <c r="E17382" s="13">
        <f>D17382*'Assumptions Notes'!C$12</f>
        <v>3.6000000000000004E-2</v>
      </c>
      <c r="F17382" s="15">
        <f t="shared" si="542"/>
        <v>9.5700000000000004E-3</v>
      </c>
      <c r="G17382" s="10">
        <f>IF(C17382&gt;'Assumptions Notes'!C$11,'Assumptions Notes'!C$11,C17382)</f>
        <v>95.7</v>
      </c>
      <c r="H17382" s="15">
        <f t="shared" si="543"/>
        <v>9.5700000000000004E-3</v>
      </c>
      <c r="I17382" s="2">
        <f>IF(C17382&gt;'Assumptions Notes'!C$11,-C17382*('Assumptions Notes'!C$13/(2*1000)),G17382*D17382)</f>
        <v>9.5700000000000004E-3</v>
      </c>
    </row>
    <row r="17383" spans="1:9" x14ac:dyDescent="0.2">
      <c r="A17383" s="5">
        <v>42914.104166666664</v>
      </c>
      <c r="B17383" s="2">
        <v>1328.7</v>
      </c>
      <c r="C17383" s="10">
        <v>82.07</v>
      </c>
      <c r="D17383" s="8">
        <v>9.8750000000000002E-5</v>
      </c>
      <c r="E17383" s="13">
        <f>D17383*'Assumptions Notes'!C$12</f>
        <v>3.5549999999999998E-2</v>
      </c>
      <c r="F17383" s="15">
        <f t="shared" si="542"/>
        <v>8.1044124999999998E-3</v>
      </c>
      <c r="G17383" s="10">
        <f>IF(C17383&gt;'Assumptions Notes'!C$11,'Assumptions Notes'!C$11,C17383)</f>
        <v>82.07</v>
      </c>
      <c r="H17383" s="15">
        <f t="shared" si="543"/>
        <v>8.1044124999999998E-3</v>
      </c>
      <c r="I17383" s="2">
        <f>IF(C17383&gt;'Assumptions Notes'!C$11,-C17383*('Assumptions Notes'!C$13/(2*1000)),G17383*D17383)</f>
        <v>8.1044124999999998E-3</v>
      </c>
    </row>
    <row r="17384" spans="1:9" x14ac:dyDescent="0.2">
      <c r="A17384" s="5">
        <v>42914.125</v>
      </c>
      <c r="B17384" s="2">
        <v>1294.23</v>
      </c>
      <c r="C17384" s="10">
        <v>82.15</v>
      </c>
      <c r="D17384" s="8">
        <v>9.7499999999999998E-5</v>
      </c>
      <c r="E17384" s="13">
        <f>D17384*'Assumptions Notes'!C$12</f>
        <v>3.5099999999999999E-2</v>
      </c>
      <c r="F17384" s="15">
        <f t="shared" si="542"/>
        <v>8.0096250000000011E-3</v>
      </c>
      <c r="G17384" s="10">
        <f>IF(C17384&gt;'Assumptions Notes'!C$11,'Assumptions Notes'!C$11,C17384)</f>
        <v>82.15</v>
      </c>
      <c r="H17384" s="15">
        <f t="shared" si="543"/>
        <v>8.0096250000000011E-3</v>
      </c>
      <c r="I17384" s="2">
        <f>IF(C17384&gt;'Assumptions Notes'!C$11,-C17384*('Assumptions Notes'!C$13/(2*1000)),G17384*D17384)</f>
        <v>8.0096250000000011E-3</v>
      </c>
    </row>
    <row r="17385" spans="1:9" x14ac:dyDescent="0.2">
      <c r="A17385" s="5">
        <v>42914.145833333336</v>
      </c>
      <c r="B17385" s="2">
        <v>1245.67</v>
      </c>
      <c r="C17385" s="10">
        <v>78.790000000000006</v>
      </c>
      <c r="D17385" s="8">
        <v>9.6250000000000009E-5</v>
      </c>
      <c r="E17385" s="13">
        <f>D17385*'Assumptions Notes'!C$12</f>
        <v>3.465E-2</v>
      </c>
      <c r="F17385" s="15">
        <f t="shared" si="542"/>
        <v>7.583537500000001E-3</v>
      </c>
      <c r="G17385" s="10">
        <f>IF(C17385&gt;'Assumptions Notes'!C$11,'Assumptions Notes'!C$11,C17385)</f>
        <v>78.790000000000006</v>
      </c>
      <c r="H17385" s="15">
        <f t="shared" si="543"/>
        <v>7.583537500000001E-3</v>
      </c>
      <c r="I17385" s="2">
        <f>IF(C17385&gt;'Assumptions Notes'!C$11,-C17385*('Assumptions Notes'!C$13/(2*1000)),G17385*D17385)</f>
        <v>7.583537500000001E-3</v>
      </c>
    </row>
    <row r="17386" spans="1:9" x14ac:dyDescent="0.2">
      <c r="A17386" s="5">
        <v>42914.166666666664</v>
      </c>
      <c r="B17386" s="2">
        <v>1211.1099999999999</v>
      </c>
      <c r="C17386" s="10">
        <v>76.349999999999994</v>
      </c>
      <c r="D17386" s="8">
        <v>9.5000000000000005E-5</v>
      </c>
      <c r="E17386" s="13">
        <f>D17386*'Assumptions Notes'!C$12</f>
        <v>3.4200000000000001E-2</v>
      </c>
      <c r="F17386" s="15">
        <f t="shared" si="542"/>
        <v>7.2532500000000001E-3</v>
      </c>
      <c r="G17386" s="10">
        <f>IF(C17386&gt;'Assumptions Notes'!C$11,'Assumptions Notes'!C$11,C17386)</f>
        <v>76.349999999999994</v>
      </c>
      <c r="H17386" s="15">
        <f t="shared" si="543"/>
        <v>7.2532500000000001E-3</v>
      </c>
      <c r="I17386" s="2">
        <f>IF(C17386&gt;'Assumptions Notes'!C$11,-C17386*('Assumptions Notes'!C$13/(2*1000)),G17386*D17386)</f>
        <v>7.2532500000000001E-3</v>
      </c>
    </row>
    <row r="17387" spans="1:9" x14ac:dyDescent="0.2">
      <c r="A17387" s="5">
        <v>42914.1875</v>
      </c>
      <c r="B17387" s="2">
        <v>1207.28</v>
      </c>
      <c r="C17387" s="10">
        <v>79.12</v>
      </c>
      <c r="D17387" s="8">
        <v>9.6250000000000009E-5</v>
      </c>
      <c r="E17387" s="13">
        <f>D17387*'Assumptions Notes'!C$12</f>
        <v>3.465E-2</v>
      </c>
      <c r="F17387" s="15">
        <f t="shared" si="542"/>
        <v>7.6153000000000011E-3</v>
      </c>
      <c r="G17387" s="10">
        <f>IF(C17387&gt;'Assumptions Notes'!C$11,'Assumptions Notes'!C$11,C17387)</f>
        <v>79.12</v>
      </c>
      <c r="H17387" s="15">
        <f t="shared" si="543"/>
        <v>7.6153000000000011E-3</v>
      </c>
      <c r="I17387" s="2">
        <f>IF(C17387&gt;'Assumptions Notes'!C$11,-C17387*('Assumptions Notes'!C$13/(2*1000)),G17387*D17387)</f>
        <v>7.6153000000000011E-3</v>
      </c>
    </row>
    <row r="17388" spans="1:9" x14ac:dyDescent="0.2">
      <c r="A17388" s="5">
        <v>42914.208333333336</v>
      </c>
      <c r="B17388" s="2">
        <v>1230.1400000000001</v>
      </c>
      <c r="C17388" s="10">
        <v>82.22</v>
      </c>
      <c r="D17388" s="8">
        <v>9.7499999999999998E-5</v>
      </c>
      <c r="E17388" s="13">
        <f>D17388*'Assumptions Notes'!C$12</f>
        <v>3.5099999999999999E-2</v>
      </c>
      <c r="F17388" s="15">
        <f t="shared" si="542"/>
        <v>8.0164499999999996E-3</v>
      </c>
      <c r="G17388" s="10">
        <f>IF(C17388&gt;'Assumptions Notes'!C$11,'Assumptions Notes'!C$11,C17388)</f>
        <v>82.22</v>
      </c>
      <c r="H17388" s="15">
        <f t="shared" si="543"/>
        <v>8.0164499999999996E-3</v>
      </c>
      <c r="I17388" s="2">
        <f>IF(C17388&gt;'Assumptions Notes'!C$11,-C17388*('Assumptions Notes'!C$13/(2*1000)),G17388*D17388)</f>
        <v>8.0164499999999996E-3</v>
      </c>
    </row>
    <row r="17389" spans="1:9" x14ac:dyDescent="0.2">
      <c r="A17389" s="5">
        <v>42914.229166666664</v>
      </c>
      <c r="B17389" s="2">
        <v>1251.48</v>
      </c>
      <c r="C17389" s="10">
        <v>90.71</v>
      </c>
      <c r="D17389" s="8">
        <v>1.15E-4</v>
      </c>
      <c r="E17389" s="13">
        <f>D17389*'Assumptions Notes'!C$12</f>
        <v>4.1399999999999999E-2</v>
      </c>
      <c r="F17389" s="15">
        <f t="shared" si="542"/>
        <v>1.0431649999999999E-2</v>
      </c>
      <c r="G17389" s="10">
        <f>IF(C17389&gt;'Assumptions Notes'!C$11,'Assumptions Notes'!C$11,C17389)</f>
        <v>90.71</v>
      </c>
      <c r="H17389" s="15">
        <f t="shared" si="543"/>
        <v>1.0431649999999999E-2</v>
      </c>
      <c r="I17389" s="2">
        <f>IF(C17389&gt;'Assumptions Notes'!C$11,-C17389*('Assumptions Notes'!C$13/(2*1000)),G17389*D17389)</f>
        <v>1.0431649999999999E-2</v>
      </c>
    </row>
    <row r="17390" spans="1:9" x14ac:dyDescent="0.2">
      <c r="A17390" s="5">
        <v>42914.25</v>
      </c>
      <c r="B17390" s="2">
        <v>1304.74</v>
      </c>
      <c r="C17390" s="10">
        <v>97.7</v>
      </c>
      <c r="D17390" s="8">
        <v>1.325E-4</v>
      </c>
      <c r="E17390" s="13">
        <f>D17390*'Assumptions Notes'!C$12</f>
        <v>4.7699999999999999E-2</v>
      </c>
      <c r="F17390" s="15">
        <f t="shared" si="542"/>
        <v>1.294525E-2</v>
      </c>
      <c r="G17390" s="10">
        <f>IF(C17390&gt;'Assumptions Notes'!C$11,'Assumptions Notes'!C$11,C17390)</f>
        <v>97.7</v>
      </c>
      <c r="H17390" s="15">
        <f t="shared" si="543"/>
        <v>1.294525E-2</v>
      </c>
      <c r="I17390" s="2">
        <f>IF(C17390&gt;'Assumptions Notes'!C$11,-C17390*('Assumptions Notes'!C$13/(2*1000)),G17390*D17390)</f>
        <v>1.294525E-2</v>
      </c>
    </row>
    <row r="17391" spans="1:9" x14ac:dyDescent="0.2">
      <c r="A17391" s="5">
        <v>42914.270833333336</v>
      </c>
      <c r="B17391" s="2">
        <v>1361.26</v>
      </c>
      <c r="C17391" s="10">
        <v>98.26</v>
      </c>
      <c r="D17391" s="8">
        <v>1.6249999999999999E-4</v>
      </c>
      <c r="E17391" s="13">
        <f>D17391*'Assumptions Notes'!C$12</f>
        <v>5.8499999999999996E-2</v>
      </c>
      <c r="F17391" s="15">
        <f t="shared" si="542"/>
        <v>1.5967249999999999E-2</v>
      </c>
      <c r="G17391" s="10">
        <f>IF(C17391&gt;'Assumptions Notes'!C$11,'Assumptions Notes'!C$11,C17391)</f>
        <v>98.26</v>
      </c>
      <c r="H17391" s="15">
        <f t="shared" si="543"/>
        <v>1.5967249999999999E-2</v>
      </c>
      <c r="I17391" s="2">
        <f>IF(C17391&gt;'Assumptions Notes'!C$11,-C17391*('Assumptions Notes'!C$13/(2*1000)),G17391*D17391)</f>
        <v>1.5967249999999999E-2</v>
      </c>
    </row>
    <row r="17392" spans="1:9" x14ac:dyDescent="0.2">
      <c r="A17392" s="5">
        <v>42914.291666666664</v>
      </c>
      <c r="B17392" s="2">
        <v>1513.12</v>
      </c>
      <c r="C17392" s="10">
        <v>123.1</v>
      </c>
      <c r="D17392" s="8">
        <v>1.9249999999999999E-4</v>
      </c>
      <c r="E17392" s="13">
        <f>D17392*'Assumptions Notes'!C$12</f>
        <v>6.93E-2</v>
      </c>
      <c r="F17392" s="15">
        <f t="shared" si="542"/>
        <v>2.3696749999999999E-2</v>
      </c>
      <c r="G17392" s="10">
        <f>IF(C17392&gt;'Assumptions Notes'!C$11,'Assumptions Notes'!C$11,C17392)</f>
        <v>120</v>
      </c>
      <c r="H17392" s="15">
        <f t="shared" si="543"/>
        <v>2.3099999999999999E-2</v>
      </c>
      <c r="I17392" s="2">
        <f>IF(C17392&gt;'Assumptions Notes'!C$11,-C17392*('Assumptions Notes'!C$13/(2*1000)),G17392*D17392)</f>
        <v>-6.1550000000000001E-2</v>
      </c>
    </row>
    <row r="17393" spans="1:9" x14ac:dyDescent="0.2">
      <c r="A17393" s="5">
        <v>42914.3125</v>
      </c>
      <c r="B17393" s="2">
        <v>1653.17</v>
      </c>
      <c r="C17393" s="10">
        <v>109.18</v>
      </c>
      <c r="D17393" s="8">
        <v>2.0875000000000001E-4</v>
      </c>
      <c r="E17393" s="13">
        <f>D17393*'Assumptions Notes'!C$12</f>
        <v>7.5150000000000008E-2</v>
      </c>
      <c r="F17393" s="15">
        <f t="shared" si="542"/>
        <v>2.2791325000000001E-2</v>
      </c>
      <c r="G17393" s="10">
        <f>IF(C17393&gt;'Assumptions Notes'!C$11,'Assumptions Notes'!C$11,C17393)</f>
        <v>109.18</v>
      </c>
      <c r="H17393" s="15">
        <f t="shared" si="543"/>
        <v>2.2791325000000001E-2</v>
      </c>
      <c r="I17393" s="2">
        <f>IF(C17393&gt;'Assumptions Notes'!C$11,-C17393*('Assumptions Notes'!C$13/(2*1000)),G17393*D17393)</f>
        <v>2.2791325000000001E-2</v>
      </c>
    </row>
    <row r="17394" spans="1:9" x14ac:dyDescent="0.2">
      <c r="A17394" s="5">
        <v>42914.333333333336</v>
      </c>
      <c r="B17394" s="2">
        <v>1791.07</v>
      </c>
      <c r="C17394" s="10">
        <v>127.74</v>
      </c>
      <c r="D17394" s="8">
        <v>2.2499999999999999E-4</v>
      </c>
      <c r="E17394" s="13">
        <f>D17394*'Assumptions Notes'!C$12</f>
        <v>8.1000000000000003E-2</v>
      </c>
      <c r="F17394" s="15">
        <f t="shared" si="542"/>
        <v>2.87415E-2</v>
      </c>
      <c r="G17394" s="10">
        <f>IF(C17394&gt;'Assumptions Notes'!C$11,'Assumptions Notes'!C$11,C17394)</f>
        <v>120</v>
      </c>
      <c r="H17394" s="15">
        <f t="shared" si="543"/>
        <v>2.7E-2</v>
      </c>
      <c r="I17394" s="2">
        <f>IF(C17394&gt;'Assumptions Notes'!C$11,-C17394*('Assumptions Notes'!C$13/(2*1000)),G17394*D17394)</f>
        <v>-6.3869999999999996E-2</v>
      </c>
    </row>
    <row r="17395" spans="1:9" x14ac:dyDescent="0.2">
      <c r="A17395" s="5">
        <v>42914.354166666664</v>
      </c>
      <c r="B17395" s="2">
        <v>1878.97</v>
      </c>
      <c r="C17395" s="10">
        <v>132.75</v>
      </c>
      <c r="D17395" s="8">
        <v>2.2625E-4</v>
      </c>
      <c r="E17395" s="13">
        <f>D17395*'Assumptions Notes'!C$12</f>
        <v>8.1449999999999995E-2</v>
      </c>
      <c r="F17395" s="15">
        <f t="shared" si="542"/>
        <v>3.0034687500000001E-2</v>
      </c>
      <c r="G17395" s="10">
        <f>IF(C17395&gt;'Assumptions Notes'!C$11,'Assumptions Notes'!C$11,C17395)</f>
        <v>120</v>
      </c>
      <c r="H17395" s="15">
        <f t="shared" si="543"/>
        <v>2.7150000000000001E-2</v>
      </c>
      <c r="I17395" s="2">
        <f>IF(C17395&gt;'Assumptions Notes'!C$11,-C17395*('Assumptions Notes'!C$13/(2*1000)),G17395*D17395)</f>
        <v>-6.6375000000000003E-2</v>
      </c>
    </row>
    <row r="17396" spans="1:9" x14ac:dyDescent="0.2">
      <c r="A17396" s="5">
        <v>42914.375</v>
      </c>
      <c r="B17396" s="2">
        <v>1887.12</v>
      </c>
      <c r="C17396" s="10">
        <v>115.83</v>
      </c>
      <c r="D17396" s="8">
        <v>2.275E-4</v>
      </c>
      <c r="E17396" s="13">
        <f>D17396*'Assumptions Notes'!C$12</f>
        <v>8.1900000000000001E-2</v>
      </c>
      <c r="F17396" s="15">
        <f t="shared" si="542"/>
        <v>2.6351324999999998E-2</v>
      </c>
      <c r="G17396" s="10">
        <f>IF(C17396&gt;'Assumptions Notes'!C$11,'Assumptions Notes'!C$11,C17396)</f>
        <v>115.83</v>
      </c>
      <c r="H17396" s="15">
        <f t="shared" si="543"/>
        <v>2.6351324999999998E-2</v>
      </c>
      <c r="I17396" s="2">
        <f>IF(C17396&gt;'Assumptions Notes'!C$11,-C17396*('Assumptions Notes'!C$13/(2*1000)),G17396*D17396)</f>
        <v>2.6351324999999998E-2</v>
      </c>
    </row>
    <row r="17397" spans="1:9" x14ac:dyDescent="0.2">
      <c r="A17397" s="5">
        <v>42914.395833333336</v>
      </c>
      <c r="B17397" s="2">
        <v>1807.86</v>
      </c>
      <c r="C17397" s="10">
        <v>115.64</v>
      </c>
      <c r="D17397" s="8">
        <v>2.1875E-4</v>
      </c>
      <c r="E17397" s="13">
        <f>D17397*'Assumptions Notes'!C$12</f>
        <v>7.8750000000000001E-2</v>
      </c>
      <c r="F17397" s="15">
        <f t="shared" si="542"/>
        <v>2.5296249999999999E-2</v>
      </c>
      <c r="G17397" s="10">
        <f>IF(C17397&gt;'Assumptions Notes'!C$11,'Assumptions Notes'!C$11,C17397)</f>
        <v>115.64</v>
      </c>
      <c r="H17397" s="15">
        <f t="shared" si="543"/>
        <v>2.5296249999999999E-2</v>
      </c>
      <c r="I17397" s="2">
        <f>IF(C17397&gt;'Assumptions Notes'!C$11,-C17397*('Assumptions Notes'!C$13/(2*1000)),G17397*D17397)</f>
        <v>2.5296249999999999E-2</v>
      </c>
    </row>
    <row r="17398" spans="1:9" x14ac:dyDescent="0.2">
      <c r="A17398" s="5">
        <v>42914.416666666664</v>
      </c>
      <c r="B17398" s="2">
        <v>1753.12</v>
      </c>
      <c r="C17398" s="10">
        <v>108.23</v>
      </c>
      <c r="D17398" s="8">
        <v>2.1000000000000001E-4</v>
      </c>
      <c r="E17398" s="13">
        <f>D17398*'Assumptions Notes'!C$12</f>
        <v>7.5600000000000001E-2</v>
      </c>
      <c r="F17398" s="15">
        <f t="shared" si="542"/>
        <v>2.2728300000000003E-2</v>
      </c>
      <c r="G17398" s="10">
        <f>IF(C17398&gt;'Assumptions Notes'!C$11,'Assumptions Notes'!C$11,C17398)</f>
        <v>108.23</v>
      </c>
      <c r="H17398" s="15">
        <f t="shared" si="543"/>
        <v>2.2728300000000003E-2</v>
      </c>
      <c r="I17398" s="2">
        <f>IF(C17398&gt;'Assumptions Notes'!C$11,-C17398*('Assumptions Notes'!C$13/(2*1000)),G17398*D17398)</f>
        <v>2.2728300000000003E-2</v>
      </c>
    </row>
    <row r="17399" spans="1:9" x14ac:dyDescent="0.2">
      <c r="A17399" s="5">
        <v>42914.4375</v>
      </c>
      <c r="B17399" s="2">
        <v>1682.25</v>
      </c>
      <c r="C17399" s="10">
        <v>107.01</v>
      </c>
      <c r="D17399" s="8">
        <v>2.075E-4</v>
      </c>
      <c r="E17399" s="13">
        <f>D17399*'Assumptions Notes'!C$12</f>
        <v>7.4700000000000003E-2</v>
      </c>
      <c r="F17399" s="15">
        <f t="shared" si="542"/>
        <v>2.2204575000000001E-2</v>
      </c>
      <c r="G17399" s="10">
        <f>IF(C17399&gt;'Assumptions Notes'!C$11,'Assumptions Notes'!C$11,C17399)</f>
        <v>107.01</v>
      </c>
      <c r="H17399" s="15">
        <f t="shared" si="543"/>
        <v>2.2204575000000001E-2</v>
      </c>
      <c r="I17399" s="2">
        <f>IF(C17399&gt;'Assumptions Notes'!C$11,-C17399*('Assumptions Notes'!C$13/(2*1000)),G17399*D17399)</f>
        <v>2.2204575000000001E-2</v>
      </c>
    </row>
    <row r="17400" spans="1:9" x14ac:dyDescent="0.2">
      <c r="A17400" s="5">
        <v>42914.458333333336</v>
      </c>
      <c r="B17400" s="2">
        <v>1580.28</v>
      </c>
      <c r="C17400" s="10">
        <v>107.6</v>
      </c>
      <c r="D17400" s="8">
        <v>2.05E-4</v>
      </c>
      <c r="E17400" s="13">
        <f>D17400*'Assumptions Notes'!C$12</f>
        <v>7.3800000000000004E-2</v>
      </c>
      <c r="F17400" s="15">
        <f t="shared" si="542"/>
        <v>2.2057999999999998E-2</v>
      </c>
      <c r="G17400" s="10">
        <f>IF(C17400&gt;'Assumptions Notes'!C$11,'Assumptions Notes'!C$11,C17400)</f>
        <v>107.6</v>
      </c>
      <c r="H17400" s="15">
        <f t="shared" si="543"/>
        <v>2.2057999999999998E-2</v>
      </c>
      <c r="I17400" s="2">
        <f>IF(C17400&gt;'Assumptions Notes'!C$11,-C17400*('Assumptions Notes'!C$13/(2*1000)),G17400*D17400)</f>
        <v>2.2057999999999998E-2</v>
      </c>
    </row>
    <row r="17401" spans="1:9" x14ac:dyDescent="0.2">
      <c r="A17401" s="5">
        <v>42914.479166666664</v>
      </c>
      <c r="B17401" s="2">
        <v>1511.61</v>
      </c>
      <c r="C17401" s="10">
        <v>106.49</v>
      </c>
      <c r="D17401" s="8">
        <v>2.1499999999999999E-4</v>
      </c>
      <c r="E17401" s="13">
        <f>D17401*'Assumptions Notes'!C$12</f>
        <v>7.7399999999999997E-2</v>
      </c>
      <c r="F17401" s="15">
        <f t="shared" si="542"/>
        <v>2.2895349999999998E-2</v>
      </c>
      <c r="G17401" s="10">
        <f>IF(C17401&gt;'Assumptions Notes'!C$11,'Assumptions Notes'!C$11,C17401)</f>
        <v>106.49</v>
      </c>
      <c r="H17401" s="15">
        <f t="shared" si="543"/>
        <v>2.2895349999999998E-2</v>
      </c>
      <c r="I17401" s="2">
        <f>IF(C17401&gt;'Assumptions Notes'!C$11,-C17401*('Assumptions Notes'!C$13/(2*1000)),G17401*D17401)</f>
        <v>2.2895349999999998E-2</v>
      </c>
    </row>
    <row r="17402" spans="1:9" x14ac:dyDescent="0.2">
      <c r="A17402" s="5">
        <v>42914.5</v>
      </c>
      <c r="B17402" s="2">
        <v>1493.74</v>
      </c>
      <c r="C17402" s="10">
        <v>105.58</v>
      </c>
      <c r="D17402" s="8">
        <v>2.2499999999999999E-4</v>
      </c>
      <c r="E17402" s="13">
        <f>D17402*'Assumptions Notes'!C$12</f>
        <v>8.1000000000000003E-2</v>
      </c>
      <c r="F17402" s="15">
        <f t="shared" si="542"/>
        <v>2.3755499999999999E-2</v>
      </c>
      <c r="G17402" s="10">
        <f>IF(C17402&gt;'Assumptions Notes'!C$11,'Assumptions Notes'!C$11,C17402)</f>
        <v>105.58</v>
      </c>
      <c r="H17402" s="15">
        <f t="shared" si="543"/>
        <v>2.3755499999999999E-2</v>
      </c>
      <c r="I17402" s="2">
        <f>IF(C17402&gt;'Assumptions Notes'!C$11,-C17402*('Assumptions Notes'!C$13/(2*1000)),G17402*D17402)</f>
        <v>2.3755499999999999E-2</v>
      </c>
    </row>
    <row r="17403" spans="1:9" x14ac:dyDescent="0.2">
      <c r="A17403" s="5">
        <v>42914.520833333336</v>
      </c>
      <c r="B17403" s="2">
        <v>1493.1</v>
      </c>
      <c r="C17403" s="10">
        <v>106.98</v>
      </c>
      <c r="D17403" s="8">
        <v>2.1250000000000002E-4</v>
      </c>
      <c r="E17403" s="13">
        <f>D17403*'Assumptions Notes'!C$12</f>
        <v>7.6500000000000012E-2</v>
      </c>
      <c r="F17403" s="15">
        <f t="shared" si="542"/>
        <v>2.2733250000000003E-2</v>
      </c>
      <c r="G17403" s="10">
        <f>IF(C17403&gt;'Assumptions Notes'!C$11,'Assumptions Notes'!C$11,C17403)</f>
        <v>106.98</v>
      </c>
      <c r="H17403" s="15">
        <f t="shared" si="543"/>
        <v>2.2733250000000003E-2</v>
      </c>
      <c r="I17403" s="2">
        <f>IF(C17403&gt;'Assumptions Notes'!C$11,-C17403*('Assumptions Notes'!C$13/(2*1000)),G17403*D17403)</f>
        <v>2.2733250000000003E-2</v>
      </c>
    </row>
    <row r="17404" spans="1:9" x14ac:dyDescent="0.2">
      <c r="A17404" s="5">
        <v>42914.541666666664</v>
      </c>
      <c r="B17404" s="2">
        <v>1520.99</v>
      </c>
      <c r="C17404" s="10">
        <v>106.99</v>
      </c>
      <c r="D17404" s="8">
        <v>2.0000000000000001E-4</v>
      </c>
      <c r="E17404" s="13">
        <f>D17404*'Assumptions Notes'!C$12</f>
        <v>7.2000000000000008E-2</v>
      </c>
      <c r="F17404" s="15">
        <f t="shared" si="542"/>
        <v>2.1398E-2</v>
      </c>
      <c r="G17404" s="10">
        <f>IF(C17404&gt;'Assumptions Notes'!C$11,'Assumptions Notes'!C$11,C17404)</f>
        <v>106.99</v>
      </c>
      <c r="H17404" s="15">
        <f t="shared" si="543"/>
        <v>2.1398E-2</v>
      </c>
      <c r="I17404" s="2">
        <f>IF(C17404&gt;'Assumptions Notes'!C$11,-C17404*('Assumptions Notes'!C$13/(2*1000)),G17404*D17404)</f>
        <v>2.1398E-2</v>
      </c>
    </row>
    <row r="17405" spans="1:9" x14ac:dyDescent="0.2">
      <c r="A17405" s="5">
        <v>42914.5625</v>
      </c>
      <c r="B17405" s="2">
        <v>1533.13</v>
      </c>
      <c r="C17405" s="10">
        <v>106.99</v>
      </c>
      <c r="D17405" s="8">
        <v>1.975E-4</v>
      </c>
      <c r="E17405" s="13">
        <f>D17405*'Assumptions Notes'!C$12</f>
        <v>7.1099999999999997E-2</v>
      </c>
      <c r="F17405" s="15">
        <f t="shared" si="542"/>
        <v>2.1130525000000001E-2</v>
      </c>
      <c r="G17405" s="10">
        <f>IF(C17405&gt;'Assumptions Notes'!C$11,'Assumptions Notes'!C$11,C17405)</f>
        <v>106.99</v>
      </c>
      <c r="H17405" s="15">
        <f t="shared" si="543"/>
        <v>2.1130525000000001E-2</v>
      </c>
      <c r="I17405" s="2">
        <f>IF(C17405&gt;'Assumptions Notes'!C$11,-C17405*('Assumptions Notes'!C$13/(2*1000)),G17405*D17405)</f>
        <v>2.1130525000000001E-2</v>
      </c>
    </row>
    <row r="17406" spans="1:9" x14ac:dyDescent="0.2">
      <c r="A17406" s="5">
        <v>42914.583333333336</v>
      </c>
      <c r="B17406" s="2">
        <v>1568.32</v>
      </c>
      <c r="C17406" s="10">
        <v>106.99</v>
      </c>
      <c r="D17406" s="8">
        <v>1.95E-4</v>
      </c>
      <c r="E17406" s="13">
        <f>D17406*'Assumptions Notes'!C$12</f>
        <v>7.0199999999999999E-2</v>
      </c>
      <c r="F17406" s="15">
        <f t="shared" si="542"/>
        <v>2.0863049999999998E-2</v>
      </c>
      <c r="G17406" s="10">
        <f>IF(C17406&gt;'Assumptions Notes'!C$11,'Assumptions Notes'!C$11,C17406)</f>
        <v>106.99</v>
      </c>
      <c r="H17406" s="15">
        <f t="shared" si="543"/>
        <v>2.0863049999999998E-2</v>
      </c>
      <c r="I17406" s="2">
        <f>IF(C17406&gt;'Assumptions Notes'!C$11,-C17406*('Assumptions Notes'!C$13/(2*1000)),G17406*D17406)</f>
        <v>2.0863049999999998E-2</v>
      </c>
    </row>
    <row r="17407" spans="1:9" x14ac:dyDescent="0.2">
      <c r="A17407" s="5">
        <v>42914.604166666664</v>
      </c>
      <c r="B17407" s="2">
        <v>1566.34</v>
      </c>
      <c r="C17407" s="10">
        <v>106.99</v>
      </c>
      <c r="D17407" s="8">
        <v>1.9625E-4</v>
      </c>
      <c r="E17407" s="13">
        <f>D17407*'Assumptions Notes'!C$12</f>
        <v>7.0650000000000004E-2</v>
      </c>
      <c r="F17407" s="15">
        <f t="shared" si="542"/>
        <v>2.0996787499999999E-2</v>
      </c>
      <c r="G17407" s="10">
        <f>IF(C17407&gt;'Assumptions Notes'!C$11,'Assumptions Notes'!C$11,C17407)</f>
        <v>106.99</v>
      </c>
      <c r="H17407" s="15">
        <f t="shared" si="543"/>
        <v>2.0996787499999999E-2</v>
      </c>
      <c r="I17407" s="2">
        <f>IF(C17407&gt;'Assumptions Notes'!C$11,-C17407*('Assumptions Notes'!C$13/(2*1000)),G17407*D17407)</f>
        <v>2.0996787499999999E-2</v>
      </c>
    </row>
    <row r="17408" spans="1:9" x14ac:dyDescent="0.2">
      <c r="A17408" s="5">
        <v>42914.625</v>
      </c>
      <c r="B17408" s="2">
        <v>1646.35</v>
      </c>
      <c r="C17408" s="10">
        <v>106.99</v>
      </c>
      <c r="D17408" s="8">
        <v>1.975E-4</v>
      </c>
      <c r="E17408" s="13">
        <f>D17408*'Assumptions Notes'!C$12</f>
        <v>7.1099999999999997E-2</v>
      </c>
      <c r="F17408" s="15">
        <f t="shared" si="542"/>
        <v>2.1130525000000001E-2</v>
      </c>
      <c r="G17408" s="10">
        <f>IF(C17408&gt;'Assumptions Notes'!C$11,'Assumptions Notes'!C$11,C17408)</f>
        <v>106.99</v>
      </c>
      <c r="H17408" s="15">
        <f t="shared" si="543"/>
        <v>2.1130525000000001E-2</v>
      </c>
      <c r="I17408" s="2">
        <f>IF(C17408&gt;'Assumptions Notes'!C$11,-C17408*('Assumptions Notes'!C$13/(2*1000)),G17408*D17408)</f>
        <v>2.1130525000000001E-2</v>
      </c>
    </row>
    <row r="17409" spans="1:9" x14ac:dyDescent="0.2">
      <c r="A17409" s="5">
        <v>42914.645833333336</v>
      </c>
      <c r="B17409" s="2">
        <v>1671.45</v>
      </c>
      <c r="C17409" s="10">
        <v>103.76</v>
      </c>
      <c r="D17409" s="8">
        <v>2.2124999999999998E-4</v>
      </c>
      <c r="E17409" s="13">
        <f>D17409*'Assumptions Notes'!C$12</f>
        <v>7.9649999999999999E-2</v>
      </c>
      <c r="F17409" s="15">
        <f t="shared" si="542"/>
        <v>2.2956899999999999E-2</v>
      </c>
      <c r="G17409" s="10">
        <f>IF(C17409&gt;'Assumptions Notes'!C$11,'Assumptions Notes'!C$11,C17409)</f>
        <v>103.76</v>
      </c>
      <c r="H17409" s="15">
        <f t="shared" si="543"/>
        <v>2.2956899999999999E-2</v>
      </c>
      <c r="I17409" s="2">
        <f>IF(C17409&gt;'Assumptions Notes'!C$11,-C17409*('Assumptions Notes'!C$13/(2*1000)),G17409*D17409)</f>
        <v>2.2956899999999999E-2</v>
      </c>
    </row>
    <row r="17410" spans="1:9" x14ac:dyDescent="0.2">
      <c r="A17410" s="5">
        <v>42914.666666666664</v>
      </c>
      <c r="B17410" s="2">
        <v>1686.34</v>
      </c>
      <c r="C17410" s="10">
        <v>98.03</v>
      </c>
      <c r="D17410" s="8">
        <v>2.4499999999999999E-4</v>
      </c>
      <c r="E17410" s="13">
        <f>D17410*'Assumptions Notes'!C$12</f>
        <v>8.8200000000000001E-2</v>
      </c>
      <c r="F17410" s="15">
        <f t="shared" si="542"/>
        <v>2.401735E-2</v>
      </c>
      <c r="G17410" s="10">
        <f>IF(C17410&gt;'Assumptions Notes'!C$11,'Assumptions Notes'!C$11,C17410)</f>
        <v>98.03</v>
      </c>
      <c r="H17410" s="15">
        <f t="shared" si="543"/>
        <v>2.401735E-2</v>
      </c>
      <c r="I17410" s="2">
        <f>IF(C17410&gt;'Assumptions Notes'!C$11,-C17410*('Assumptions Notes'!C$13/(2*1000)),G17410*D17410)</f>
        <v>2.401735E-2</v>
      </c>
    </row>
    <row r="17411" spans="1:9" x14ac:dyDescent="0.2">
      <c r="A17411" s="5">
        <v>42914.6875</v>
      </c>
      <c r="B17411" s="2">
        <v>1745.58</v>
      </c>
      <c r="C17411" s="10">
        <v>99.59</v>
      </c>
      <c r="D17411" s="8">
        <v>2.7E-4</v>
      </c>
      <c r="E17411" s="13">
        <f>D17411*'Assumptions Notes'!C$12</f>
        <v>9.7199999999999995E-2</v>
      </c>
      <c r="F17411" s="15">
        <f t="shared" si="542"/>
        <v>2.6889300000000001E-2</v>
      </c>
      <c r="G17411" s="10">
        <f>IF(C17411&gt;'Assumptions Notes'!C$11,'Assumptions Notes'!C$11,C17411)</f>
        <v>99.59</v>
      </c>
      <c r="H17411" s="15">
        <f t="shared" si="543"/>
        <v>2.6889300000000001E-2</v>
      </c>
      <c r="I17411" s="2">
        <f>IF(C17411&gt;'Assumptions Notes'!C$11,-C17411*('Assumptions Notes'!C$13/(2*1000)),G17411*D17411)</f>
        <v>2.6889300000000001E-2</v>
      </c>
    </row>
    <row r="17412" spans="1:9" x14ac:dyDescent="0.2">
      <c r="A17412" s="5">
        <v>42914.708333333336</v>
      </c>
      <c r="B17412" s="2">
        <v>1814.9</v>
      </c>
      <c r="C17412" s="10">
        <v>103.09</v>
      </c>
      <c r="D17412" s="8">
        <v>2.9500000000000001E-4</v>
      </c>
      <c r="E17412" s="13">
        <f>D17412*'Assumptions Notes'!C$12</f>
        <v>0.1062</v>
      </c>
      <c r="F17412" s="15">
        <f t="shared" ref="F17412:F17475" si="544">D17412*C17412</f>
        <v>3.0411550000000002E-2</v>
      </c>
      <c r="G17412" s="10">
        <f>IF(C17412&gt;'Assumptions Notes'!C$11,'Assumptions Notes'!C$11,C17412)</f>
        <v>103.09</v>
      </c>
      <c r="H17412" s="15">
        <f t="shared" ref="H17412:H17475" si="545">G17412*D17412</f>
        <v>3.0411550000000002E-2</v>
      </c>
      <c r="I17412" s="2">
        <f>IF(C17412&gt;'Assumptions Notes'!C$11,-C17412*('Assumptions Notes'!C$13/(2*1000)),G17412*D17412)</f>
        <v>3.0411550000000002E-2</v>
      </c>
    </row>
    <row r="17413" spans="1:9" x14ac:dyDescent="0.2">
      <c r="A17413" s="5">
        <v>42914.729166666664</v>
      </c>
      <c r="B17413" s="2">
        <v>1897.61</v>
      </c>
      <c r="C17413" s="10">
        <v>106.83</v>
      </c>
      <c r="D17413" s="8">
        <v>2.9750000000000002E-4</v>
      </c>
      <c r="E17413" s="13">
        <f>D17413*'Assumptions Notes'!C$12</f>
        <v>0.1071</v>
      </c>
      <c r="F17413" s="15">
        <f t="shared" si="544"/>
        <v>3.1781925000000003E-2</v>
      </c>
      <c r="G17413" s="10">
        <f>IF(C17413&gt;'Assumptions Notes'!C$11,'Assumptions Notes'!C$11,C17413)</f>
        <v>106.83</v>
      </c>
      <c r="H17413" s="15">
        <f t="shared" si="545"/>
        <v>3.1781925000000003E-2</v>
      </c>
      <c r="I17413" s="2">
        <f>IF(C17413&gt;'Assumptions Notes'!C$11,-C17413*('Assumptions Notes'!C$13/(2*1000)),G17413*D17413)</f>
        <v>3.1781925000000003E-2</v>
      </c>
    </row>
    <row r="17414" spans="1:9" x14ac:dyDescent="0.2">
      <c r="A17414" s="5">
        <v>42914.75</v>
      </c>
      <c r="B17414" s="2">
        <v>2008.53</v>
      </c>
      <c r="C17414" s="10">
        <v>132.13</v>
      </c>
      <c r="D17414" s="8">
        <v>2.9999999999999997E-4</v>
      </c>
      <c r="E17414" s="13">
        <f>D17414*'Assumptions Notes'!C$12</f>
        <v>0.10799999999999998</v>
      </c>
      <c r="F17414" s="15">
        <f t="shared" si="544"/>
        <v>3.9638999999999994E-2</v>
      </c>
      <c r="G17414" s="10">
        <f>IF(C17414&gt;'Assumptions Notes'!C$11,'Assumptions Notes'!C$11,C17414)</f>
        <v>120</v>
      </c>
      <c r="H17414" s="15">
        <f t="shared" si="545"/>
        <v>3.5999999999999997E-2</v>
      </c>
      <c r="I17414" s="2">
        <f>IF(C17414&gt;'Assumptions Notes'!C$11,-C17414*('Assumptions Notes'!C$13/(2*1000)),G17414*D17414)</f>
        <v>-6.6064999999999999E-2</v>
      </c>
    </row>
    <row r="17415" spans="1:9" x14ac:dyDescent="0.2">
      <c r="A17415" s="5">
        <v>42914.770833333336</v>
      </c>
      <c r="B17415" s="2">
        <v>2120.13</v>
      </c>
      <c r="C17415" s="10">
        <v>123.25</v>
      </c>
      <c r="D17415" s="8">
        <v>2.9999999999999997E-4</v>
      </c>
      <c r="E17415" s="13">
        <f>D17415*'Assumptions Notes'!C$12</f>
        <v>0.10799999999999998</v>
      </c>
      <c r="F17415" s="15">
        <f t="shared" si="544"/>
        <v>3.6974999999999994E-2</v>
      </c>
      <c r="G17415" s="10">
        <f>IF(C17415&gt;'Assumptions Notes'!C$11,'Assumptions Notes'!C$11,C17415)</f>
        <v>120</v>
      </c>
      <c r="H17415" s="15">
        <f t="shared" si="545"/>
        <v>3.5999999999999997E-2</v>
      </c>
      <c r="I17415" s="2">
        <f>IF(C17415&gt;'Assumptions Notes'!C$11,-C17415*('Assumptions Notes'!C$13/(2*1000)),G17415*D17415)</f>
        <v>-6.1624999999999999E-2</v>
      </c>
    </row>
    <row r="17416" spans="1:9" x14ac:dyDescent="0.2">
      <c r="A17416" s="5">
        <v>42914.791666666664</v>
      </c>
      <c r="B17416" s="2">
        <v>2100.19</v>
      </c>
      <c r="C17416" s="10">
        <v>116.15</v>
      </c>
      <c r="D17416" s="8">
        <v>2.9999999999999997E-4</v>
      </c>
      <c r="E17416" s="13">
        <f>D17416*'Assumptions Notes'!C$12</f>
        <v>0.10799999999999998</v>
      </c>
      <c r="F17416" s="15">
        <f t="shared" si="544"/>
        <v>3.4845000000000001E-2</v>
      </c>
      <c r="G17416" s="10">
        <f>IF(C17416&gt;'Assumptions Notes'!C$11,'Assumptions Notes'!C$11,C17416)</f>
        <v>116.15</v>
      </c>
      <c r="H17416" s="15">
        <f t="shared" si="545"/>
        <v>3.4845000000000001E-2</v>
      </c>
      <c r="I17416" s="2">
        <f>IF(C17416&gt;'Assumptions Notes'!C$11,-C17416*('Assumptions Notes'!C$13/(2*1000)),G17416*D17416)</f>
        <v>3.4845000000000001E-2</v>
      </c>
    </row>
    <row r="17417" spans="1:9" x14ac:dyDescent="0.2">
      <c r="A17417" s="5">
        <v>42914.8125</v>
      </c>
      <c r="B17417" s="2">
        <v>2061.9299999999998</v>
      </c>
      <c r="C17417" s="10">
        <v>110.43</v>
      </c>
      <c r="D17417" s="8">
        <v>2.9750000000000002E-4</v>
      </c>
      <c r="E17417" s="13">
        <f>D17417*'Assumptions Notes'!C$12</f>
        <v>0.1071</v>
      </c>
      <c r="F17417" s="15">
        <f t="shared" si="544"/>
        <v>3.2852925000000005E-2</v>
      </c>
      <c r="G17417" s="10">
        <f>IF(C17417&gt;'Assumptions Notes'!C$11,'Assumptions Notes'!C$11,C17417)</f>
        <v>110.43</v>
      </c>
      <c r="H17417" s="15">
        <f t="shared" si="545"/>
        <v>3.2852925000000005E-2</v>
      </c>
      <c r="I17417" s="2">
        <f>IF(C17417&gt;'Assumptions Notes'!C$11,-C17417*('Assumptions Notes'!C$13/(2*1000)),G17417*D17417)</f>
        <v>3.2852925000000005E-2</v>
      </c>
    </row>
    <row r="17418" spans="1:9" x14ac:dyDescent="0.2">
      <c r="A17418" s="5">
        <v>42914.833333333336</v>
      </c>
      <c r="B17418" s="2">
        <v>2076.6</v>
      </c>
      <c r="C17418" s="10">
        <v>112.51</v>
      </c>
      <c r="D17418" s="8">
        <v>2.9500000000000001E-4</v>
      </c>
      <c r="E17418" s="13">
        <f>D17418*'Assumptions Notes'!C$12</f>
        <v>0.1062</v>
      </c>
      <c r="F17418" s="15">
        <f t="shared" si="544"/>
        <v>3.3190450000000003E-2</v>
      </c>
      <c r="G17418" s="10">
        <f>IF(C17418&gt;'Assumptions Notes'!C$11,'Assumptions Notes'!C$11,C17418)</f>
        <v>112.51</v>
      </c>
      <c r="H17418" s="15">
        <f t="shared" si="545"/>
        <v>3.3190450000000003E-2</v>
      </c>
      <c r="I17418" s="2">
        <f>IF(C17418&gt;'Assumptions Notes'!C$11,-C17418*('Assumptions Notes'!C$13/(2*1000)),G17418*D17418)</f>
        <v>3.3190450000000003E-2</v>
      </c>
    </row>
    <row r="17419" spans="1:9" x14ac:dyDescent="0.2">
      <c r="A17419" s="5">
        <v>42914.854166666664</v>
      </c>
      <c r="B17419" s="2">
        <v>2034.54</v>
      </c>
      <c r="C17419" s="10">
        <v>110.83</v>
      </c>
      <c r="D17419" s="8">
        <v>2.9E-4</v>
      </c>
      <c r="E17419" s="13">
        <f>D17419*'Assumptions Notes'!C$12</f>
        <v>0.10440000000000001</v>
      </c>
      <c r="F17419" s="15">
        <f t="shared" si="544"/>
        <v>3.2140700000000001E-2</v>
      </c>
      <c r="G17419" s="10">
        <f>IF(C17419&gt;'Assumptions Notes'!C$11,'Assumptions Notes'!C$11,C17419)</f>
        <v>110.83</v>
      </c>
      <c r="H17419" s="15">
        <f t="shared" si="545"/>
        <v>3.2140700000000001E-2</v>
      </c>
      <c r="I17419" s="2">
        <f>IF(C17419&gt;'Assumptions Notes'!C$11,-C17419*('Assumptions Notes'!C$13/(2*1000)),G17419*D17419)</f>
        <v>3.2140700000000001E-2</v>
      </c>
    </row>
    <row r="17420" spans="1:9" x14ac:dyDescent="0.2">
      <c r="A17420" s="5">
        <v>42914.875</v>
      </c>
      <c r="B17420" s="2">
        <v>1930.44</v>
      </c>
      <c r="C17420" s="10">
        <v>106.13</v>
      </c>
      <c r="D17420" s="8">
        <v>2.8499999999999999E-4</v>
      </c>
      <c r="E17420" s="13">
        <f>D17420*'Assumptions Notes'!C$12</f>
        <v>0.1026</v>
      </c>
      <c r="F17420" s="15">
        <f t="shared" si="544"/>
        <v>3.0247049999999998E-2</v>
      </c>
      <c r="G17420" s="10">
        <f>IF(C17420&gt;'Assumptions Notes'!C$11,'Assumptions Notes'!C$11,C17420)</f>
        <v>106.13</v>
      </c>
      <c r="H17420" s="15">
        <f t="shared" si="545"/>
        <v>3.0247049999999998E-2</v>
      </c>
      <c r="I17420" s="2">
        <f>IF(C17420&gt;'Assumptions Notes'!C$11,-C17420*('Assumptions Notes'!C$13/(2*1000)),G17420*D17420)</f>
        <v>3.0247049999999998E-2</v>
      </c>
    </row>
    <row r="17421" spans="1:9" x14ac:dyDescent="0.2">
      <c r="A17421" s="5">
        <v>42914.895833333336</v>
      </c>
      <c r="B17421" s="2">
        <v>1872.97</v>
      </c>
      <c r="C17421" s="10">
        <v>109.6</v>
      </c>
      <c r="D17421" s="8">
        <v>2.7E-4</v>
      </c>
      <c r="E17421" s="13">
        <f>D17421*'Assumptions Notes'!C$12</f>
        <v>9.7199999999999995E-2</v>
      </c>
      <c r="F17421" s="15">
        <f t="shared" si="544"/>
        <v>2.9592E-2</v>
      </c>
      <c r="G17421" s="10">
        <f>IF(C17421&gt;'Assumptions Notes'!C$11,'Assumptions Notes'!C$11,C17421)</f>
        <v>109.6</v>
      </c>
      <c r="H17421" s="15">
        <f t="shared" si="545"/>
        <v>2.9592E-2</v>
      </c>
      <c r="I17421" s="2">
        <f>IF(C17421&gt;'Assumptions Notes'!C$11,-C17421*('Assumptions Notes'!C$13/(2*1000)),G17421*D17421)</f>
        <v>2.9592E-2</v>
      </c>
    </row>
    <row r="17422" spans="1:9" x14ac:dyDescent="0.2">
      <c r="A17422" s="5">
        <v>42914.916666666664</v>
      </c>
      <c r="B17422" s="2">
        <v>1789.51</v>
      </c>
      <c r="C17422" s="10">
        <v>106.55</v>
      </c>
      <c r="D17422" s="8">
        <v>2.5500000000000002E-4</v>
      </c>
      <c r="E17422" s="13">
        <f>D17422*'Assumptions Notes'!C$12</f>
        <v>9.1800000000000007E-2</v>
      </c>
      <c r="F17422" s="15">
        <f t="shared" si="544"/>
        <v>2.717025E-2</v>
      </c>
      <c r="G17422" s="10">
        <f>IF(C17422&gt;'Assumptions Notes'!C$11,'Assumptions Notes'!C$11,C17422)</f>
        <v>106.55</v>
      </c>
      <c r="H17422" s="15">
        <f t="shared" si="545"/>
        <v>2.717025E-2</v>
      </c>
      <c r="I17422" s="2">
        <f>IF(C17422&gt;'Assumptions Notes'!C$11,-C17422*('Assumptions Notes'!C$13/(2*1000)),G17422*D17422)</f>
        <v>2.717025E-2</v>
      </c>
    </row>
    <row r="17423" spans="1:9" x14ac:dyDescent="0.2">
      <c r="A17423" s="5">
        <v>42914.9375</v>
      </c>
      <c r="B17423" s="2">
        <v>1646.03</v>
      </c>
      <c r="C17423" s="10">
        <v>112.83</v>
      </c>
      <c r="D17423" s="8">
        <v>2.1250000000000002E-4</v>
      </c>
      <c r="E17423" s="13">
        <f>D17423*'Assumptions Notes'!C$12</f>
        <v>7.6500000000000012E-2</v>
      </c>
      <c r="F17423" s="15">
        <f t="shared" si="544"/>
        <v>2.3976375000000001E-2</v>
      </c>
      <c r="G17423" s="10">
        <f>IF(C17423&gt;'Assumptions Notes'!C$11,'Assumptions Notes'!C$11,C17423)</f>
        <v>112.83</v>
      </c>
      <c r="H17423" s="15">
        <f t="shared" si="545"/>
        <v>2.3976375000000001E-2</v>
      </c>
      <c r="I17423" s="2">
        <f>IF(C17423&gt;'Assumptions Notes'!C$11,-C17423*('Assumptions Notes'!C$13/(2*1000)),G17423*D17423)</f>
        <v>2.3976375000000001E-2</v>
      </c>
    </row>
    <row r="17424" spans="1:9" x14ac:dyDescent="0.2">
      <c r="A17424" s="5">
        <v>42914.958333333336</v>
      </c>
      <c r="B17424" s="2">
        <v>1543</v>
      </c>
      <c r="C17424" s="10">
        <v>110.36</v>
      </c>
      <c r="D17424" s="8">
        <v>1.7000000000000001E-4</v>
      </c>
      <c r="E17424" s="13">
        <f>D17424*'Assumptions Notes'!C$12</f>
        <v>6.1200000000000004E-2</v>
      </c>
      <c r="F17424" s="15">
        <f t="shared" si="544"/>
        <v>1.8761200000000002E-2</v>
      </c>
      <c r="G17424" s="10">
        <f>IF(C17424&gt;'Assumptions Notes'!C$11,'Assumptions Notes'!C$11,C17424)</f>
        <v>110.36</v>
      </c>
      <c r="H17424" s="15">
        <f t="shared" si="545"/>
        <v>1.8761200000000002E-2</v>
      </c>
      <c r="I17424" s="2">
        <f>IF(C17424&gt;'Assumptions Notes'!C$11,-C17424*('Assumptions Notes'!C$13/(2*1000)),G17424*D17424)</f>
        <v>1.8761200000000002E-2</v>
      </c>
    </row>
    <row r="17425" spans="1:9" x14ac:dyDescent="0.2">
      <c r="A17425" s="5">
        <v>42914.979166666664</v>
      </c>
      <c r="B17425" s="2">
        <v>1477.38</v>
      </c>
      <c r="C17425" s="10">
        <v>118.59</v>
      </c>
      <c r="D17425" s="8">
        <v>1.5000000000000001E-4</v>
      </c>
      <c r="E17425" s="13">
        <f>D17425*'Assumptions Notes'!C$12</f>
        <v>5.4000000000000006E-2</v>
      </c>
      <c r="F17425" s="15">
        <f t="shared" si="544"/>
        <v>1.7788500000000002E-2</v>
      </c>
      <c r="G17425" s="10">
        <f>IF(C17425&gt;'Assumptions Notes'!C$11,'Assumptions Notes'!C$11,C17425)</f>
        <v>118.59</v>
      </c>
      <c r="H17425" s="15">
        <f t="shared" si="545"/>
        <v>1.7788500000000002E-2</v>
      </c>
      <c r="I17425" s="2">
        <f>IF(C17425&gt;'Assumptions Notes'!C$11,-C17425*('Assumptions Notes'!C$13/(2*1000)),G17425*D17425)</f>
        <v>1.7788500000000002E-2</v>
      </c>
    </row>
    <row r="17426" spans="1:9" x14ac:dyDescent="0.2">
      <c r="A17426" s="5">
        <v>42915</v>
      </c>
      <c r="B17426" s="2">
        <v>1640.19</v>
      </c>
      <c r="C17426" s="10">
        <v>146.56</v>
      </c>
      <c r="D17426" s="8">
        <v>1.2999999999999999E-4</v>
      </c>
      <c r="E17426" s="13">
        <f>D17426*'Assumptions Notes'!C$12</f>
        <v>4.6799999999999994E-2</v>
      </c>
      <c r="F17426" s="15">
        <f t="shared" si="544"/>
        <v>1.9052799999999998E-2</v>
      </c>
      <c r="G17426" s="10">
        <f>IF(C17426&gt;'Assumptions Notes'!C$11,'Assumptions Notes'!C$11,C17426)</f>
        <v>120</v>
      </c>
      <c r="H17426" s="15">
        <f t="shared" si="545"/>
        <v>1.5599999999999999E-2</v>
      </c>
      <c r="I17426" s="2">
        <f>IF(C17426&gt;'Assumptions Notes'!C$11,-C17426*('Assumptions Notes'!C$13/(2*1000)),G17426*D17426)</f>
        <v>-7.3279999999999998E-2</v>
      </c>
    </row>
    <row r="17427" spans="1:9" x14ac:dyDescent="0.2">
      <c r="A17427" s="5">
        <v>42915.020833333336</v>
      </c>
      <c r="B17427" s="2">
        <v>1538.39</v>
      </c>
      <c r="C17427" s="10">
        <v>127.02</v>
      </c>
      <c r="D17427" s="8">
        <v>1.175E-4</v>
      </c>
      <c r="E17427" s="13">
        <f>D17427*'Assumptions Notes'!C$12</f>
        <v>4.2299999999999997E-2</v>
      </c>
      <c r="F17427" s="15">
        <f t="shared" si="544"/>
        <v>1.492485E-2</v>
      </c>
      <c r="G17427" s="10">
        <f>IF(C17427&gt;'Assumptions Notes'!C$11,'Assumptions Notes'!C$11,C17427)</f>
        <v>120</v>
      </c>
      <c r="H17427" s="15">
        <f t="shared" si="545"/>
        <v>1.41E-2</v>
      </c>
      <c r="I17427" s="2">
        <f>IF(C17427&gt;'Assumptions Notes'!C$11,-C17427*('Assumptions Notes'!C$13/(2*1000)),G17427*D17427)</f>
        <v>-6.3509999999999997E-2</v>
      </c>
    </row>
    <row r="17428" spans="1:9" x14ac:dyDescent="0.2">
      <c r="A17428" s="5">
        <v>42915.041666666664</v>
      </c>
      <c r="B17428" s="2">
        <v>1428.29</v>
      </c>
      <c r="C17428" s="10">
        <v>122.18</v>
      </c>
      <c r="D17428" s="8">
        <v>1.05E-4</v>
      </c>
      <c r="E17428" s="13">
        <f>D17428*'Assumptions Notes'!C$12</f>
        <v>3.78E-2</v>
      </c>
      <c r="F17428" s="15">
        <f t="shared" si="544"/>
        <v>1.2828900000000001E-2</v>
      </c>
      <c r="G17428" s="10">
        <f>IF(C17428&gt;'Assumptions Notes'!C$11,'Assumptions Notes'!C$11,C17428)</f>
        <v>120</v>
      </c>
      <c r="H17428" s="15">
        <f t="shared" si="545"/>
        <v>1.26E-2</v>
      </c>
      <c r="I17428" s="2">
        <f>IF(C17428&gt;'Assumptions Notes'!C$11,-C17428*('Assumptions Notes'!C$13/(2*1000)),G17428*D17428)</f>
        <v>-6.1090000000000005E-2</v>
      </c>
    </row>
    <row r="17429" spans="1:9" x14ac:dyDescent="0.2">
      <c r="A17429" s="5">
        <v>42915.0625</v>
      </c>
      <c r="B17429" s="2">
        <v>1312.09</v>
      </c>
      <c r="C17429" s="10">
        <v>111.41</v>
      </c>
      <c r="D17429" s="8">
        <v>1.025E-4</v>
      </c>
      <c r="E17429" s="13">
        <f>D17429*'Assumptions Notes'!C$12</f>
        <v>3.6900000000000002E-2</v>
      </c>
      <c r="F17429" s="15">
        <f t="shared" si="544"/>
        <v>1.1419525E-2</v>
      </c>
      <c r="G17429" s="10">
        <f>IF(C17429&gt;'Assumptions Notes'!C$11,'Assumptions Notes'!C$11,C17429)</f>
        <v>111.41</v>
      </c>
      <c r="H17429" s="15">
        <f t="shared" si="545"/>
        <v>1.1419525E-2</v>
      </c>
      <c r="I17429" s="2">
        <f>IF(C17429&gt;'Assumptions Notes'!C$11,-C17429*('Assumptions Notes'!C$13/(2*1000)),G17429*D17429)</f>
        <v>1.1419525E-2</v>
      </c>
    </row>
    <row r="17430" spans="1:9" x14ac:dyDescent="0.2">
      <c r="A17430" s="5">
        <v>42915.083333333336</v>
      </c>
      <c r="B17430" s="2">
        <v>1254.01</v>
      </c>
      <c r="C17430" s="10">
        <v>105.87</v>
      </c>
      <c r="D17430" s="8">
        <v>1E-4</v>
      </c>
      <c r="E17430" s="13">
        <f>D17430*'Assumptions Notes'!C$12</f>
        <v>3.6000000000000004E-2</v>
      </c>
      <c r="F17430" s="15">
        <f t="shared" si="544"/>
        <v>1.0587000000000001E-2</v>
      </c>
      <c r="G17430" s="10">
        <f>IF(C17430&gt;'Assumptions Notes'!C$11,'Assumptions Notes'!C$11,C17430)</f>
        <v>105.87</v>
      </c>
      <c r="H17430" s="15">
        <f t="shared" si="545"/>
        <v>1.0587000000000001E-2</v>
      </c>
      <c r="I17430" s="2">
        <f>IF(C17430&gt;'Assumptions Notes'!C$11,-C17430*('Assumptions Notes'!C$13/(2*1000)),G17430*D17430)</f>
        <v>1.0587000000000001E-2</v>
      </c>
    </row>
    <row r="17431" spans="1:9" x14ac:dyDescent="0.2">
      <c r="A17431" s="5">
        <v>42915.104166666664</v>
      </c>
      <c r="B17431" s="2">
        <v>1201.4100000000001</v>
      </c>
      <c r="C17431" s="10">
        <v>105.07</v>
      </c>
      <c r="D17431" s="8">
        <v>9.8750000000000002E-5</v>
      </c>
      <c r="E17431" s="13">
        <f>D17431*'Assumptions Notes'!C$12</f>
        <v>3.5549999999999998E-2</v>
      </c>
      <c r="F17431" s="15">
        <f t="shared" si="544"/>
        <v>1.0375662499999999E-2</v>
      </c>
      <c r="G17431" s="10">
        <f>IF(C17431&gt;'Assumptions Notes'!C$11,'Assumptions Notes'!C$11,C17431)</f>
        <v>105.07</v>
      </c>
      <c r="H17431" s="15">
        <f t="shared" si="545"/>
        <v>1.0375662499999999E-2</v>
      </c>
      <c r="I17431" s="2">
        <f>IF(C17431&gt;'Assumptions Notes'!C$11,-C17431*('Assumptions Notes'!C$13/(2*1000)),G17431*D17431)</f>
        <v>1.0375662499999999E-2</v>
      </c>
    </row>
    <row r="17432" spans="1:9" x14ac:dyDescent="0.2">
      <c r="A17432" s="5">
        <v>42915.125</v>
      </c>
      <c r="B17432" s="2">
        <v>1111.78</v>
      </c>
      <c r="C17432" s="10">
        <v>93.51</v>
      </c>
      <c r="D17432" s="8">
        <v>9.7499999999999998E-5</v>
      </c>
      <c r="E17432" s="13">
        <f>D17432*'Assumptions Notes'!C$12</f>
        <v>3.5099999999999999E-2</v>
      </c>
      <c r="F17432" s="15">
        <f t="shared" si="544"/>
        <v>9.1172249999999996E-3</v>
      </c>
      <c r="G17432" s="10">
        <f>IF(C17432&gt;'Assumptions Notes'!C$11,'Assumptions Notes'!C$11,C17432)</f>
        <v>93.51</v>
      </c>
      <c r="H17432" s="15">
        <f t="shared" si="545"/>
        <v>9.1172249999999996E-3</v>
      </c>
      <c r="I17432" s="2">
        <f>IF(C17432&gt;'Assumptions Notes'!C$11,-C17432*('Assumptions Notes'!C$13/(2*1000)),G17432*D17432)</f>
        <v>9.1172249999999996E-3</v>
      </c>
    </row>
    <row r="17433" spans="1:9" x14ac:dyDescent="0.2">
      <c r="A17433" s="5">
        <v>42915.145833333336</v>
      </c>
      <c r="B17433" s="2">
        <v>1077.03</v>
      </c>
      <c r="C17433" s="10">
        <v>84.55</v>
      </c>
      <c r="D17433" s="8">
        <v>9.6250000000000009E-5</v>
      </c>
      <c r="E17433" s="13">
        <f>D17433*'Assumptions Notes'!C$12</f>
        <v>3.465E-2</v>
      </c>
      <c r="F17433" s="15">
        <f t="shared" si="544"/>
        <v>8.1379375000000011E-3</v>
      </c>
      <c r="G17433" s="10">
        <f>IF(C17433&gt;'Assumptions Notes'!C$11,'Assumptions Notes'!C$11,C17433)</f>
        <v>84.55</v>
      </c>
      <c r="H17433" s="15">
        <f t="shared" si="545"/>
        <v>8.1379375000000011E-3</v>
      </c>
      <c r="I17433" s="2">
        <f>IF(C17433&gt;'Assumptions Notes'!C$11,-C17433*('Assumptions Notes'!C$13/(2*1000)),G17433*D17433)</f>
        <v>8.1379375000000011E-3</v>
      </c>
    </row>
    <row r="17434" spans="1:9" x14ac:dyDescent="0.2">
      <c r="A17434" s="5">
        <v>42915.166666666664</v>
      </c>
      <c r="B17434" s="2">
        <v>1025.6199999999999</v>
      </c>
      <c r="C17434" s="10">
        <v>82.52</v>
      </c>
      <c r="D17434" s="8">
        <v>9.5000000000000005E-5</v>
      </c>
      <c r="E17434" s="13">
        <f>D17434*'Assumptions Notes'!C$12</f>
        <v>3.4200000000000001E-2</v>
      </c>
      <c r="F17434" s="15">
        <f t="shared" si="544"/>
        <v>7.8393999999999998E-3</v>
      </c>
      <c r="G17434" s="10">
        <f>IF(C17434&gt;'Assumptions Notes'!C$11,'Assumptions Notes'!C$11,C17434)</f>
        <v>82.52</v>
      </c>
      <c r="H17434" s="15">
        <f t="shared" si="545"/>
        <v>7.8393999999999998E-3</v>
      </c>
      <c r="I17434" s="2">
        <f>IF(C17434&gt;'Assumptions Notes'!C$11,-C17434*('Assumptions Notes'!C$13/(2*1000)),G17434*D17434)</f>
        <v>7.8393999999999998E-3</v>
      </c>
    </row>
    <row r="17435" spans="1:9" x14ac:dyDescent="0.2">
      <c r="A17435" s="5">
        <v>42915.1875</v>
      </c>
      <c r="B17435" s="2">
        <v>1026.99</v>
      </c>
      <c r="C17435" s="10">
        <v>83.52</v>
      </c>
      <c r="D17435" s="8">
        <v>9.6250000000000009E-5</v>
      </c>
      <c r="E17435" s="13">
        <f>D17435*'Assumptions Notes'!C$12</f>
        <v>3.465E-2</v>
      </c>
      <c r="F17435" s="15">
        <f t="shared" si="544"/>
        <v>8.0388000000000005E-3</v>
      </c>
      <c r="G17435" s="10">
        <f>IF(C17435&gt;'Assumptions Notes'!C$11,'Assumptions Notes'!C$11,C17435)</f>
        <v>83.52</v>
      </c>
      <c r="H17435" s="15">
        <f t="shared" si="545"/>
        <v>8.0388000000000005E-3</v>
      </c>
      <c r="I17435" s="2">
        <f>IF(C17435&gt;'Assumptions Notes'!C$11,-C17435*('Assumptions Notes'!C$13/(2*1000)),G17435*D17435)</f>
        <v>8.0388000000000005E-3</v>
      </c>
    </row>
    <row r="17436" spans="1:9" x14ac:dyDescent="0.2">
      <c r="A17436" s="5">
        <v>42915.208333333336</v>
      </c>
      <c r="B17436" s="2">
        <v>1048.49</v>
      </c>
      <c r="C17436" s="10">
        <v>83.98</v>
      </c>
      <c r="D17436" s="8">
        <v>9.7499999999999998E-5</v>
      </c>
      <c r="E17436" s="13">
        <f>D17436*'Assumptions Notes'!C$12</f>
        <v>3.5099999999999999E-2</v>
      </c>
      <c r="F17436" s="15">
        <f t="shared" si="544"/>
        <v>8.1880500000000005E-3</v>
      </c>
      <c r="G17436" s="10">
        <f>IF(C17436&gt;'Assumptions Notes'!C$11,'Assumptions Notes'!C$11,C17436)</f>
        <v>83.98</v>
      </c>
      <c r="H17436" s="15">
        <f t="shared" si="545"/>
        <v>8.1880500000000005E-3</v>
      </c>
      <c r="I17436" s="2">
        <f>IF(C17436&gt;'Assumptions Notes'!C$11,-C17436*('Assumptions Notes'!C$13/(2*1000)),G17436*D17436)</f>
        <v>8.1880500000000005E-3</v>
      </c>
    </row>
    <row r="17437" spans="1:9" x14ac:dyDescent="0.2">
      <c r="A17437" s="5">
        <v>42915.229166666664</v>
      </c>
      <c r="B17437" s="2">
        <v>1061.52</v>
      </c>
      <c r="C17437" s="10">
        <v>89.53</v>
      </c>
      <c r="D17437" s="8">
        <v>1.15E-4</v>
      </c>
      <c r="E17437" s="13">
        <f>D17437*'Assumptions Notes'!C$12</f>
        <v>4.1399999999999999E-2</v>
      </c>
      <c r="F17437" s="15">
        <f t="shared" si="544"/>
        <v>1.029595E-2</v>
      </c>
      <c r="G17437" s="10">
        <f>IF(C17437&gt;'Assumptions Notes'!C$11,'Assumptions Notes'!C$11,C17437)</f>
        <v>89.53</v>
      </c>
      <c r="H17437" s="15">
        <f t="shared" si="545"/>
        <v>1.029595E-2</v>
      </c>
      <c r="I17437" s="2">
        <f>IF(C17437&gt;'Assumptions Notes'!C$11,-C17437*('Assumptions Notes'!C$13/(2*1000)),G17437*D17437)</f>
        <v>1.029595E-2</v>
      </c>
    </row>
    <row r="17438" spans="1:9" x14ac:dyDescent="0.2">
      <c r="A17438" s="5">
        <v>42915.25</v>
      </c>
      <c r="B17438" s="2">
        <v>1141.6400000000001</v>
      </c>
      <c r="C17438" s="10">
        <v>96.42</v>
      </c>
      <c r="D17438" s="8">
        <v>1.325E-4</v>
      </c>
      <c r="E17438" s="13">
        <f>D17438*'Assumptions Notes'!C$12</f>
        <v>4.7699999999999999E-2</v>
      </c>
      <c r="F17438" s="15">
        <f t="shared" si="544"/>
        <v>1.277565E-2</v>
      </c>
      <c r="G17438" s="10">
        <f>IF(C17438&gt;'Assumptions Notes'!C$11,'Assumptions Notes'!C$11,C17438)</f>
        <v>96.42</v>
      </c>
      <c r="H17438" s="15">
        <f t="shared" si="545"/>
        <v>1.277565E-2</v>
      </c>
      <c r="I17438" s="2">
        <f>IF(C17438&gt;'Assumptions Notes'!C$11,-C17438*('Assumptions Notes'!C$13/(2*1000)),G17438*D17438)</f>
        <v>1.277565E-2</v>
      </c>
    </row>
    <row r="17439" spans="1:9" x14ac:dyDescent="0.2">
      <c r="A17439" s="5">
        <v>42915.270833333336</v>
      </c>
      <c r="B17439" s="2">
        <v>1213.28</v>
      </c>
      <c r="C17439" s="10">
        <v>106.39</v>
      </c>
      <c r="D17439" s="8">
        <v>1.6249999999999999E-4</v>
      </c>
      <c r="E17439" s="13">
        <f>D17439*'Assumptions Notes'!C$12</f>
        <v>5.8499999999999996E-2</v>
      </c>
      <c r="F17439" s="15">
        <f t="shared" si="544"/>
        <v>1.7288374999999998E-2</v>
      </c>
      <c r="G17439" s="10">
        <f>IF(C17439&gt;'Assumptions Notes'!C$11,'Assumptions Notes'!C$11,C17439)</f>
        <v>106.39</v>
      </c>
      <c r="H17439" s="15">
        <f t="shared" si="545"/>
        <v>1.7288374999999998E-2</v>
      </c>
      <c r="I17439" s="2">
        <f>IF(C17439&gt;'Assumptions Notes'!C$11,-C17439*('Assumptions Notes'!C$13/(2*1000)),G17439*D17439)</f>
        <v>1.7288374999999998E-2</v>
      </c>
    </row>
    <row r="17440" spans="1:9" x14ac:dyDescent="0.2">
      <c r="A17440" s="5">
        <v>42915.291666666664</v>
      </c>
      <c r="B17440" s="2">
        <v>1308.8900000000001</v>
      </c>
      <c r="C17440" s="10">
        <v>103.86</v>
      </c>
      <c r="D17440" s="8">
        <v>1.9249999999999999E-4</v>
      </c>
      <c r="E17440" s="13">
        <f>D17440*'Assumptions Notes'!C$12</f>
        <v>6.93E-2</v>
      </c>
      <c r="F17440" s="15">
        <f t="shared" si="544"/>
        <v>1.9993049999999998E-2</v>
      </c>
      <c r="G17440" s="10">
        <f>IF(C17440&gt;'Assumptions Notes'!C$11,'Assumptions Notes'!C$11,C17440)</f>
        <v>103.86</v>
      </c>
      <c r="H17440" s="15">
        <f t="shared" si="545"/>
        <v>1.9993049999999998E-2</v>
      </c>
      <c r="I17440" s="2">
        <f>IF(C17440&gt;'Assumptions Notes'!C$11,-C17440*('Assumptions Notes'!C$13/(2*1000)),G17440*D17440)</f>
        <v>1.9993049999999998E-2</v>
      </c>
    </row>
    <row r="17441" spans="1:9" x14ac:dyDescent="0.2">
      <c r="A17441" s="5">
        <v>42915.3125</v>
      </c>
      <c r="B17441" s="2">
        <v>1495.69</v>
      </c>
      <c r="C17441" s="10">
        <v>101.5</v>
      </c>
      <c r="D17441" s="8">
        <v>2.0875000000000001E-4</v>
      </c>
      <c r="E17441" s="13">
        <f>D17441*'Assumptions Notes'!C$12</f>
        <v>7.5150000000000008E-2</v>
      </c>
      <c r="F17441" s="15">
        <f t="shared" si="544"/>
        <v>2.1188125000000002E-2</v>
      </c>
      <c r="G17441" s="10">
        <f>IF(C17441&gt;'Assumptions Notes'!C$11,'Assumptions Notes'!C$11,C17441)</f>
        <v>101.5</v>
      </c>
      <c r="H17441" s="15">
        <f t="shared" si="545"/>
        <v>2.1188125000000002E-2</v>
      </c>
      <c r="I17441" s="2">
        <f>IF(C17441&gt;'Assumptions Notes'!C$11,-C17441*('Assumptions Notes'!C$13/(2*1000)),G17441*D17441)</f>
        <v>2.1188125000000002E-2</v>
      </c>
    </row>
    <row r="17442" spans="1:9" x14ac:dyDescent="0.2">
      <c r="A17442" s="5">
        <v>42915.333333333336</v>
      </c>
      <c r="B17442" s="2">
        <v>1702.53</v>
      </c>
      <c r="C17442" s="10">
        <v>126.9</v>
      </c>
      <c r="D17442" s="8">
        <v>2.2499999999999999E-4</v>
      </c>
      <c r="E17442" s="13">
        <f>D17442*'Assumptions Notes'!C$12</f>
        <v>8.1000000000000003E-2</v>
      </c>
      <c r="F17442" s="15">
        <f t="shared" si="544"/>
        <v>2.8552500000000001E-2</v>
      </c>
      <c r="G17442" s="10">
        <f>IF(C17442&gt;'Assumptions Notes'!C$11,'Assumptions Notes'!C$11,C17442)</f>
        <v>120</v>
      </c>
      <c r="H17442" s="15">
        <f t="shared" si="545"/>
        <v>2.7E-2</v>
      </c>
      <c r="I17442" s="2">
        <f>IF(C17442&gt;'Assumptions Notes'!C$11,-C17442*('Assumptions Notes'!C$13/(2*1000)),G17442*D17442)</f>
        <v>-6.3450000000000006E-2</v>
      </c>
    </row>
    <row r="17443" spans="1:9" x14ac:dyDescent="0.2">
      <c r="A17443" s="5">
        <v>42915.354166666664</v>
      </c>
      <c r="B17443" s="2">
        <v>1771.89</v>
      </c>
      <c r="C17443" s="10">
        <v>119.03</v>
      </c>
      <c r="D17443" s="8">
        <v>2.2625E-4</v>
      </c>
      <c r="E17443" s="13">
        <f>D17443*'Assumptions Notes'!C$12</f>
        <v>8.1449999999999995E-2</v>
      </c>
      <c r="F17443" s="15">
        <f t="shared" si="544"/>
        <v>2.6930537500000001E-2</v>
      </c>
      <c r="G17443" s="10">
        <f>IF(C17443&gt;'Assumptions Notes'!C$11,'Assumptions Notes'!C$11,C17443)</f>
        <v>119.03</v>
      </c>
      <c r="H17443" s="15">
        <f t="shared" si="545"/>
        <v>2.6930537500000001E-2</v>
      </c>
      <c r="I17443" s="2">
        <f>IF(C17443&gt;'Assumptions Notes'!C$11,-C17443*('Assumptions Notes'!C$13/(2*1000)),G17443*D17443)</f>
        <v>2.6930537500000001E-2</v>
      </c>
    </row>
    <row r="17444" spans="1:9" x14ac:dyDescent="0.2">
      <c r="A17444" s="5">
        <v>42915.375</v>
      </c>
      <c r="B17444" s="2">
        <v>1787.34</v>
      </c>
      <c r="C17444" s="10">
        <v>107.15</v>
      </c>
      <c r="D17444" s="8">
        <v>2.275E-4</v>
      </c>
      <c r="E17444" s="13">
        <f>D17444*'Assumptions Notes'!C$12</f>
        <v>8.1900000000000001E-2</v>
      </c>
      <c r="F17444" s="15">
        <f t="shared" si="544"/>
        <v>2.4376625000000002E-2</v>
      </c>
      <c r="G17444" s="10">
        <f>IF(C17444&gt;'Assumptions Notes'!C$11,'Assumptions Notes'!C$11,C17444)</f>
        <v>107.15</v>
      </c>
      <c r="H17444" s="15">
        <f t="shared" si="545"/>
        <v>2.4376625000000002E-2</v>
      </c>
      <c r="I17444" s="2">
        <f>IF(C17444&gt;'Assumptions Notes'!C$11,-C17444*('Assumptions Notes'!C$13/(2*1000)),G17444*D17444)</f>
        <v>2.4376625000000002E-2</v>
      </c>
    </row>
    <row r="17445" spans="1:9" x14ac:dyDescent="0.2">
      <c r="A17445" s="5">
        <v>42915.395833333336</v>
      </c>
      <c r="B17445" s="2">
        <v>1741.67</v>
      </c>
      <c r="C17445" s="10">
        <v>127.07</v>
      </c>
      <c r="D17445" s="8">
        <v>2.1875E-4</v>
      </c>
      <c r="E17445" s="13">
        <f>D17445*'Assumptions Notes'!C$12</f>
        <v>7.8750000000000001E-2</v>
      </c>
      <c r="F17445" s="15">
        <f t="shared" si="544"/>
        <v>2.77965625E-2</v>
      </c>
      <c r="G17445" s="10">
        <f>IF(C17445&gt;'Assumptions Notes'!C$11,'Assumptions Notes'!C$11,C17445)</f>
        <v>120</v>
      </c>
      <c r="H17445" s="15">
        <f t="shared" si="545"/>
        <v>2.6249999999999999E-2</v>
      </c>
      <c r="I17445" s="2">
        <f>IF(C17445&gt;'Assumptions Notes'!C$11,-C17445*('Assumptions Notes'!C$13/(2*1000)),G17445*D17445)</f>
        <v>-6.3534999999999994E-2</v>
      </c>
    </row>
    <row r="17446" spans="1:9" x14ac:dyDescent="0.2">
      <c r="A17446" s="5">
        <v>42915.416666666664</v>
      </c>
      <c r="B17446" s="2">
        <v>1676.26</v>
      </c>
      <c r="C17446" s="10">
        <v>113.06</v>
      </c>
      <c r="D17446" s="8">
        <v>2.1000000000000001E-4</v>
      </c>
      <c r="E17446" s="13">
        <f>D17446*'Assumptions Notes'!C$12</f>
        <v>7.5600000000000001E-2</v>
      </c>
      <c r="F17446" s="15">
        <f t="shared" si="544"/>
        <v>2.3742600000000003E-2</v>
      </c>
      <c r="G17446" s="10">
        <f>IF(C17446&gt;'Assumptions Notes'!C$11,'Assumptions Notes'!C$11,C17446)</f>
        <v>113.06</v>
      </c>
      <c r="H17446" s="15">
        <f t="shared" si="545"/>
        <v>2.3742600000000003E-2</v>
      </c>
      <c r="I17446" s="2">
        <f>IF(C17446&gt;'Assumptions Notes'!C$11,-C17446*('Assumptions Notes'!C$13/(2*1000)),G17446*D17446)</f>
        <v>2.3742600000000003E-2</v>
      </c>
    </row>
    <row r="17447" spans="1:9" x14ac:dyDescent="0.2">
      <c r="A17447" s="5">
        <v>42915.4375</v>
      </c>
      <c r="B17447" s="2">
        <v>1654.73</v>
      </c>
      <c r="C17447" s="10">
        <v>116.49</v>
      </c>
      <c r="D17447" s="8">
        <v>2.075E-4</v>
      </c>
      <c r="E17447" s="13">
        <f>D17447*'Assumptions Notes'!C$12</f>
        <v>7.4700000000000003E-2</v>
      </c>
      <c r="F17447" s="15">
        <f t="shared" si="544"/>
        <v>2.4171675E-2</v>
      </c>
      <c r="G17447" s="10">
        <f>IF(C17447&gt;'Assumptions Notes'!C$11,'Assumptions Notes'!C$11,C17447)</f>
        <v>116.49</v>
      </c>
      <c r="H17447" s="15">
        <f t="shared" si="545"/>
        <v>2.4171675E-2</v>
      </c>
      <c r="I17447" s="2">
        <f>IF(C17447&gt;'Assumptions Notes'!C$11,-C17447*('Assumptions Notes'!C$13/(2*1000)),G17447*D17447)</f>
        <v>2.4171675E-2</v>
      </c>
    </row>
    <row r="17448" spans="1:9" x14ac:dyDescent="0.2">
      <c r="A17448" s="5">
        <v>42915.458333333336</v>
      </c>
      <c r="B17448" s="2">
        <v>1556.91</v>
      </c>
      <c r="C17448" s="10">
        <v>133.83000000000001</v>
      </c>
      <c r="D17448" s="8">
        <v>2.05E-4</v>
      </c>
      <c r="E17448" s="13">
        <f>D17448*'Assumptions Notes'!C$12</f>
        <v>7.3800000000000004E-2</v>
      </c>
      <c r="F17448" s="15">
        <f t="shared" si="544"/>
        <v>2.7435150000000002E-2</v>
      </c>
      <c r="G17448" s="10">
        <f>IF(C17448&gt;'Assumptions Notes'!C$11,'Assumptions Notes'!C$11,C17448)</f>
        <v>120</v>
      </c>
      <c r="H17448" s="15">
        <f t="shared" si="545"/>
        <v>2.46E-2</v>
      </c>
      <c r="I17448" s="2">
        <f>IF(C17448&gt;'Assumptions Notes'!C$11,-C17448*('Assumptions Notes'!C$13/(2*1000)),G17448*D17448)</f>
        <v>-6.6915000000000002E-2</v>
      </c>
    </row>
    <row r="17449" spans="1:9" x14ac:dyDescent="0.2">
      <c r="A17449" s="5">
        <v>42915.479166666664</v>
      </c>
      <c r="B17449" s="2">
        <v>1517.59</v>
      </c>
      <c r="C17449" s="10">
        <v>114.19</v>
      </c>
      <c r="D17449" s="8">
        <v>2.1499999999999999E-4</v>
      </c>
      <c r="E17449" s="13">
        <f>D17449*'Assumptions Notes'!C$12</f>
        <v>7.7399999999999997E-2</v>
      </c>
      <c r="F17449" s="15">
        <f t="shared" si="544"/>
        <v>2.4550849999999999E-2</v>
      </c>
      <c r="G17449" s="10">
        <f>IF(C17449&gt;'Assumptions Notes'!C$11,'Assumptions Notes'!C$11,C17449)</f>
        <v>114.19</v>
      </c>
      <c r="H17449" s="15">
        <f t="shared" si="545"/>
        <v>2.4550849999999999E-2</v>
      </c>
      <c r="I17449" s="2">
        <f>IF(C17449&gt;'Assumptions Notes'!C$11,-C17449*('Assumptions Notes'!C$13/(2*1000)),G17449*D17449)</f>
        <v>2.4550849999999999E-2</v>
      </c>
    </row>
    <row r="17450" spans="1:9" x14ac:dyDescent="0.2">
      <c r="A17450" s="5">
        <v>42915.5</v>
      </c>
      <c r="B17450" s="2">
        <v>1457.79</v>
      </c>
      <c r="C17450" s="10">
        <v>108.02</v>
      </c>
      <c r="D17450" s="8">
        <v>2.2499999999999999E-4</v>
      </c>
      <c r="E17450" s="13">
        <f>D17450*'Assumptions Notes'!C$12</f>
        <v>8.1000000000000003E-2</v>
      </c>
      <c r="F17450" s="15">
        <f t="shared" si="544"/>
        <v>2.43045E-2</v>
      </c>
      <c r="G17450" s="10">
        <f>IF(C17450&gt;'Assumptions Notes'!C$11,'Assumptions Notes'!C$11,C17450)</f>
        <v>108.02</v>
      </c>
      <c r="H17450" s="15">
        <f t="shared" si="545"/>
        <v>2.43045E-2</v>
      </c>
      <c r="I17450" s="2">
        <f>IF(C17450&gt;'Assumptions Notes'!C$11,-C17450*('Assumptions Notes'!C$13/(2*1000)),G17450*D17450)</f>
        <v>2.43045E-2</v>
      </c>
    </row>
    <row r="17451" spans="1:9" x14ac:dyDescent="0.2">
      <c r="A17451" s="5">
        <v>42915.520833333336</v>
      </c>
      <c r="B17451" s="2">
        <v>1469.43</v>
      </c>
      <c r="C17451" s="10">
        <v>109</v>
      </c>
      <c r="D17451" s="8">
        <v>2.1250000000000002E-4</v>
      </c>
      <c r="E17451" s="13">
        <f>D17451*'Assumptions Notes'!C$12</f>
        <v>7.6500000000000012E-2</v>
      </c>
      <c r="F17451" s="15">
        <f t="shared" si="544"/>
        <v>2.3162500000000003E-2</v>
      </c>
      <c r="G17451" s="10">
        <f>IF(C17451&gt;'Assumptions Notes'!C$11,'Assumptions Notes'!C$11,C17451)</f>
        <v>109</v>
      </c>
      <c r="H17451" s="15">
        <f t="shared" si="545"/>
        <v>2.3162500000000003E-2</v>
      </c>
      <c r="I17451" s="2">
        <f>IF(C17451&gt;'Assumptions Notes'!C$11,-C17451*('Assumptions Notes'!C$13/(2*1000)),G17451*D17451)</f>
        <v>2.3162500000000003E-2</v>
      </c>
    </row>
    <row r="17452" spans="1:9" x14ac:dyDescent="0.2">
      <c r="A17452" s="5">
        <v>42915.541666666664</v>
      </c>
      <c r="B17452" s="2">
        <v>1482.44</v>
      </c>
      <c r="C17452" s="10">
        <v>102.93</v>
      </c>
      <c r="D17452" s="8">
        <v>2.0000000000000001E-4</v>
      </c>
      <c r="E17452" s="13">
        <f>D17452*'Assumptions Notes'!C$12</f>
        <v>7.2000000000000008E-2</v>
      </c>
      <c r="F17452" s="15">
        <f t="shared" si="544"/>
        <v>2.0586000000000004E-2</v>
      </c>
      <c r="G17452" s="10">
        <f>IF(C17452&gt;'Assumptions Notes'!C$11,'Assumptions Notes'!C$11,C17452)</f>
        <v>102.93</v>
      </c>
      <c r="H17452" s="15">
        <f t="shared" si="545"/>
        <v>2.0586000000000004E-2</v>
      </c>
      <c r="I17452" s="2">
        <f>IF(C17452&gt;'Assumptions Notes'!C$11,-C17452*('Assumptions Notes'!C$13/(2*1000)),G17452*D17452)</f>
        <v>2.0586000000000004E-2</v>
      </c>
    </row>
    <row r="17453" spans="1:9" x14ac:dyDescent="0.2">
      <c r="A17453" s="5">
        <v>42915.5625</v>
      </c>
      <c r="B17453" s="2">
        <v>1444.07</v>
      </c>
      <c r="C17453" s="10">
        <v>96.98</v>
      </c>
      <c r="D17453" s="8">
        <v>1.975E-4</v>
      </c>
      <c r="E17453" s="13">
        <f>D17453*'Assumptions Notes'!C$12</f>
        <v>7.1099999999999997E-2</v>
      </c>
      <c r="F17453" s="15">
        <f t="shared" si="544"/>
        <v>1.9153550000000002E-2</v>
      </c>
      <c r="G17453" s="10">
        <f>IF(C17453&gt;'Assumptions Notes'!C$11,'Assumptions Notes'!C$11,C17453)</f>
        <v>96.98</v>
      </c>
      <c r="H17453" s="15">
        <f t="shared" si="545"/>
        <v>1.9153550000000002E-2</v>
      </c>
      <c r="I17453" s="2">
        <f>IF(C17453&gt;'Assumptions Notes'!C$11,-C17453*('Assumptions Notes'!C$13/(2*1000)),G17453*D17453)</f>
        <v>1.9153550000000002E-2</v>
      </c>
    </row>
    <row r="17454" spans="1:9" x14ac:dyDescent="0.2">
      <c r="A17454" s="5">
        <v>42915.583333333336</v>
      </c>
      <c r="B17454" s="2">
        <v>1471.64</v>
      </c>
      <c r="C17454" s="10">
        <v>95.7</v>
      </c>
      <c r="D17454" s="8">
        <v>1.95E-4</v>
      </c>
      <c r="E17454" s="13">
        <f>D17454*'Assumptions Notes'!C$12</f>
        <v>7.0199999999999999E-2</v>
      </c>
      <c r="F17454" s="15">
        <f t="shared" si="544"/>
        <v>1.8661500000000001E-2</v>
      </c>
      <c r="G17454" s="10">
        <f>IF(C17454&gt;'Assumptions Notes'!C$11,'Assumptions Notes'!C$11,C17454)</f>
        <v>95.7</v>
      </c>
      <c r="H17454" s="15">
        <f t="shared" si="545"/>
        <v>1.8661500000000001E-2</v>
      </c>
      <c r="I17454" s="2">
        <f>IF(C17454&gt;'Assumptions Notes'!C$11,-C17454*('Assumptions Notes'!C$13/(2*1000)),G17454*D17454)</f>
        <v>1.8661500000000001E-2</v>
      </c>
    </row>
    <row r="17455" spans="1:9" x14ac:dyDescent="0.2">
      <c r="A17455" s="5">
        <v>42915.604166666664</v>
      </c>
      <c r="B17455" s="2">
        <v>1509.65</v>
      </c>
      <c r="C17455" s="10">
        <v>96.41</v>
      </c>
      <c r="D17455" s="8">
        <v>1.9625E-4</v>
      </c>
      <c r="E17455" s="13">
        <f>D17455*'Assumptions Notes'!C$12</f>
        <v>7.0650000000000004E-2</v>
      </c>
      <c r="F17455" s="15">
        <f t="shared" si="544"/>
        <v>1.8920462499999999E-2</v>
      </c>
      <c r="G17455" s="10">
        <f>IF(C17455&gt;'Assumptions Notes'!C$11,'Assumptions Notes'!C$11,C17455)</f>
        <v>96.41</v>
      </c>
      <c r="H17455" s="15">
        <f t="shared" si="545"/>
        <v>1.8920462499999999E-2</v>
      </c>
      <c r="I17455" s="2">
        <f>IF(C17455&gt;'Assumptions Notes'!C$11,-C17455*('Assumptions Notes'!C$13/(2*1000)),G17455*D17455)</f>
        <v>1.8920462499999999E-2</v>
      </c>
    </row>
    <row r="17456" spans="1:9" x14ac:dyDescent="0.2">
      <c r="A17456" s="5">
        <v>42915.625</v>
      </c>
      <c r="B17456" s="2">
        <v>1494.71</v>
      </c>
      <c r="C17456" s="10">
        <v>97.77</v>
      </c>
      <c r="D17456" s="8">
        <v>1.975E-4</v>
      </c>
      <c r="E17456" s="13">
        <f>D17456*'Assumptions Notes'!C$12</f>
        <v>7.1099999999999997E-2</v>
      </c>
      <c r="F17456" s="15">
        <f t="shared" si="544"/>
        <v>1.9309574999999999E-2</v>
      </c>
      <c r="G17456" s="10">
        <f>IF(C17456&gt;'Assumptions Notes'!C$11,'Assumptions Notes'!C$11,C17456)</f>
        <v>97.77</v>
      </c>
      <c r="H17456" s="15">
        <f t="shared" si="545"/>
        <v>1.9309574999999999E-2</v>
      </c>
      <c r="I17456" s="2">
        <f>IF(C17456&gt;'Assumptions Notes'!C$11,-C17456*('Assumptions Notes'!C$13/(2*1000)),G17456*D17456)</f>
        <v>1.9309574999999999E-2</v>
      </c>
    </row>
    <row r="17457" spans="1:9" x14ac:dyDescent="0.2">
      <c r="A17457" s="5">
        <v>42915.645833333336</v>
      </c>
      <c r="B17457" s="2">
        <v>1479.72</v>
      </c>
      <c r="C17457" s="10">
        <v>96.58</v>
      </c>
      <c r="D17457" s="8">
        <v>2.2124999999999998E-4</v>
      </c>
      <c r="E17457" s="13">
        <f>D17457*'Assumptions Notes'!C$12</f>
        <v>7.9649999999999999E-2</v>
      </c>
      <c r="F17457" s="15">
        <f t="shared" si="544"/>
        <v>2.1368324999999997E-2</v>
      </c>
      <c r="G17457" s="10">
        <f>IF(C17457&gt;'Assumptions Notes'!C$11,'Assumptions Notes'!C$11,C17457)</f>
        <v>96.58</v>
      </c>
      <c r="H17457" s="15">
        <f t="shared" si="545"/>
        <v>2.1368324999999997E-2</v>
      </c>
      <c r="I17457" s="2">
        <f>IF(C17457&gt;'Assumptions Notes'!C$11,-C17457*('Assumptions Notes'!C$13/(2*1000)),G17457*D17457)</f>
        <v>2.1368324999999997E-2</v>
      </c>
    </row>
    <row r="17458" spans="1:9" x14ac:dyDescent="0.2">
      <c r="A17458" s="5">
        <v>42915.666666666664</v>
      </c>
      <c r="B17458" s="2">
        <v>1456.78</v>
      </c>
      <c r="C17458" s="10">
        <v>100.22</v>
      </c>
      <c r="D17458" s="8">
        <v>2.4499999999999999E-4</v>
      </c>
      <c r="E17458" s="13">
        <f>D17458*'Assumptions Notes'!C$12</f>
        <v>8.8200000000000001E-2</v>
      </c>
      <c r="F17458" s="15">
        <f t="shared" si="544"/>
        <v>2.45539E-2</v>
      </c>
      <c r="G17458" s="10">
        <f>IF(C17458&gt;'Assumptions Notes'!C$11,'Assumptions Notes'!C$11,C17458)</f>
        <v>100.22</v>
      </c>
      <c r="H17458" s="15">
        <f t="shared" si="545"/>
        <v>2.45539E-2</v>
      </c>
      <c r="I17458" s="2">
        <f>IF(C17458&gt;'Assumptions Notes'!C$11,-C17458*('Assumptions Notes'!C$13/(2*1000)),G17458*D17458)</f>
        <v>2.45539E-2</v>
      </c>
    </row>
    <row r="17459" spans="1:9" x14ac:dyDescent="0.2">
      <c r="A17459" s="5">
        <v>42915.6875</v>
      </c>
      <c r="B17459" s="2">
        <v>1519.09</v>
      </c>
      <c r="C17459" s="10">
        <v>103.79</v>
      </c>
      <c r="D17459" s="8">
        <v>2.7E-4</v>
      </c>
      <c r="E17459" s="13">
        <f>D17459*'Assumptions Notes'!C$12</f>
        <v>9.7199999999999995E-2</v>
      </c>
      <c r="F17459" s="15">
        <f t="shared" si="544"/>
        <v>2.8023300000000001E-2</v>
      </c>
      <c r="G17459" s="10">
        <f>IF(C17459&gt;'Assumptions Notes'!C$11,'Assumptions Notes'!C$11,C17459)</f>
        <v>103.79</v>
      </c>
      <c r="H17459" s="15">
        <f t="shared" si="545"/>
        <v>2.8023300000000001E-2</v>
      </c>
      <c r="I17459" s="2">
        <f>IF(C17459&gt;'Assumptions Notes'!C$11,-C17459*('Assumptions Notes'!C$13/(2*1000)),G17459*D17459)</f>
        <v>2.8023300000000001E-2</v>
      </c>
    </row>
    <row r="17460" spans="1:9" x14ac:dyDescent="0.2">
      <c r="A17460" s="5">
        <v>42915.708333333336</v>
      </c>
      <c r="B17460" s="2">
        <v>1608.79</v>
      </c>
      <c r="C17460" s="10">
        <v>134.96</v>
      </c>
      <c r="D17460" s="8">
        <v>2.9500000000000001E-4</v>
      </c>
      <c r="E17460" s="13">
        <f>D17460*'Assumptions Notes'!C$12</f>
        <v>0.1062</v>
      </c>
      <c r="F17460" s="15">
        <f t="shared" si="544"/>
        <v>3.9813200000000007E-2</v>
      </c>
      <c r="G17460" s="10">
        <f>IF(C17460&gt;'Assumptions Notes'!C$11,'Assumptions Notes'!C$11,C17460)</f>
        <v>120</v>
      </c>
      <c r="H17460" s="15">
        <f t="shared" si="545"/>
        <v>3.5400000000000001E-2</v>
      </c>
      <c r="I17460" s="2">
        <f>IF(C17460&gt;'Assumptions Notes'!C$11,-C17460*('Assumptions Notes'!C$13/(2*1000)),G17460*D17460)</f>
        <v>-6.7480000000000012E-2</v>
      </c>
    </row>
    <row r="17461" spans="1:9" x14ac:dyDescent="0.2">
      <c r="A17461" s="5">
        <v>42915.729166666664</v>
      </c>
      <c r="B17461" s="2">
        <v>1750.54</v>
      </c>
      <c r="C17461" s="10">
        <v>113.71</v>
      </c>
      <c r="D17461" s="8">
        <v>2.9750000000000002E-4</v>
      </c>
      <c r="E17461" s="13">
        <f>D17461*'Assumptions Notes'!C$12</f>
        <v>0.1071</v>
      </c>
      <c r="F17461" s="15">
        <f t="shared" si="544"/>
        <v>3.3828725000000004E-2</v>
      </c>
      <c r="G17461" s="10">
        <f>IF(C17461&gt;'Assumptions Notes'!C$11,'Assumptions Notes'!C$11,C17461)</f>
        <v>113.71</v>
      </c>
      <c r="H17461" s="15">
        <f t="shared" si="545"/>
        <v>3.3828725000000004E-2</v>
      </c>
      <c r="I17461" s="2">
        <f>IF(C17461&gt;'Assumptions Notes'!C$11,-C17461*('Assumptions Notes'!C$13/(2*1000)),G17461*D17461)</f>
        <v>3.3828725000000004E-2</v>
      </c>
    </row>
    <row r="17462" spans="1:9" x14ac:dyDescent="0.2">
      <c r="A17462" s="5">
        <v>42915.75</v>
      </c>
      <c r="B17462" s="2">
        <v>1921.44</v>
      </c>
      <c r="C17462" s="10">
        <v>153.38999999999999</v>
      </c>
      <c r="D17462" s="8">
        <v>2.9999999999999997E-4</v>
      </c>
      <c r="E17462" s="13">
        <f>D17462*'Assumptions Notes'!C$12</f>
        <v>0.10799999999999998</v>
      </c>
      <c r="F17462" s="15">
        <f t="shared" si="544"/>
        <v>4.6016999999999988E-2</v>
      </c>
      <c r="G17462" s="10">
        <f>IF(C17462&gt;'Assumptions Notes'!C$11,'Assumptions Notes'!C$11,C17462)</f>
        <v>120</v>
      </c>
      <c r="H17462" s="15">
        <f t="shared" si="545"/>
        <v>3.5999999999999997E-2</v>
      </c>
      <c r="I17462" s="2">
        <f>IF(C17462&gt;'Assumptions Notes'!C$11,-C17462*('Assumptions Notes'!C$13/(2*1000)),G17462*D17462)</f>
        <v>-7.6694999999999999E-2</v>
      </c>
    </row>
    <row r="17463" spans="1:9" x14ac:dyDescent="0.2">
      <c r="A17463" s="5">
        <v>42915.770833333336</v>
      </c>
      <c r="B17463" s="2">
        <v>2064.13</v>
      </c>
      <c r="C17463" s="10">
        <v>147.46</v>
      </c>
      <c r="D17463" s="8">
        <v>2.9999999999999997E-4</v>
      </c>
      <c r="E17463" s="13">
        <f>D17463*'Assumptions Notes'!C$12</f>
        <v>0.10799999999999998</v>
      </c>
      <c r="F17463" s="15">
        <f t="shared" si="544"/>
        <v>4.4238E-2</v>
      </c>
      <c r="G17463" s="10">
        <f>IF(C17463&gt;'Assumptions Notes'!C$11,'Assumptions Notes'!C$11,C17463)</f>
        <v>120</v>
      </c>
      <c r="H17463" s="15">
        <f t="shared" si="545"/>
        <v>3.5999999999999997E-2</v>
      </c>
      <c r="I17463" s="2">
        <f>IF(C17463&gt;'Assumptions Notes'!C$11,-C17463*('Assumptions Notes'!C$13/(2*1000)),G17463*D17463)</f>
        <v>-7.3730000000000004E-2</v>
      </c>
    </row>
    <row r="17464" spans="1:9" x14ac:dyDescent="0.2">
      <c r="A17464" s="5">
        <v>42915.791666666664</v>
      </c>
      <c r="B17464" s="2">
        <v>2114.4499999999998</v>
      </c>
      <c r="C17464" s="10">
        <v>133.47</v>
      </c>
      <c r="D17464" s="8">
        <v>2.9999999999999997E-4</v>
      </c>
      <c r="E17464" s="13">
        <f>D17464*'Assumptions Notes'!C$12</f>
        <v>0.10799999999999998</v>
      </c>
      <c r="F17464" s="15">
        <f t="shared" si="544"/>
        <v>4.0040999999999993E-2</v>
      </c>
      <c r="G17464" s="10">
        <f>IF(C17464&gt;'Assumptions Notes'!C$11,'Assumptions Notes'!C$11,C17464)</f>
        <v>120</v>
      </c>
      <c r="H17464" s="15">
        <f t="shared" si="545"/>
        <v>3.5999999999999997E-2</v>
      </c>
      <c r="I17464" s="2">
        <f>IF(C17464&gt;'Assumptions Notes'!C$11,-C17464*('Assumptions Notes'!C$13/(2*1000)),G17464*D17464)</f>
        <v>-6.6735000000000003E-2</v>
      </c>
    </row>
    <row r="17465" spans="1:9" x14ac:dyDescent="0.2">
      <c r="A17465" s="5">
        <v>42915.8125</v>
      </c>
      <c r="B17465" s="2">
        <v>2123.7800000000002</v>
      </c>
      <c r="C17465" s="10">
        <v>128.44</v>
      </c>
      <c r="D17465" s="8">
        <v>2.9750000000000002E-4</v>
      </c>
      <c r="E17465" s="13">
        <f>D17465*'Assumptions Notes'!C$12</f>
        <v>0.1071</v>
      </c>
      <c r="F17465" s="15">
        <f t="shared" si="544"/>
        <v>3.8210899999999999E-2</v>
      </c>
      <c r="G17465" s="10">
        <f>IF(C17465&gt;'Assumptions Notes'!C$11,'Assumptions Notes'!C$11,C17465)</f>
        <v>120</v>
      </c>
      <c r="H17465" s="15">
        <f t="shared" si="545"/>
        <v>3.5700000000000003E-2</v>
      </c>
      <c r="I17465" s="2">
        <f>IF(C17465&gt;'Assumptions Notes'!C$11,-C17465*('Assumptions Notes'!C$13/(2*1000)),G17465*D17465)</f>
        <v>-6.4219999999999999E-2</v>
      </c>
    </row>
    <row r="17466" spans="1:9" x14ac:dyDescent="0.2">
      <c r="A17466" s="5">
        <v>42915.833333333336</v>
      </c>
      <c r="B17466" s="2">
        <v>2070.4299999999998</v>
      </c>
      <c r="C17466" s="10">
        <v>122.43</v>
      </c>
      <c r="D17466" s="8">
        <v>2.9500000000000001E-4</v>
      </c>
      <c r="E17466" s="13">
        <f>D17466*'Assumptions Notes'!C$12</f>
        <v>0.1062</v>
      </c>
      <c r="F17466" s="15">
        <f t="shared" si="544"/>
        <v>3.6116850000000006E-2</v>
      </c>
      <c r="G17466" s="10">
        <f>IF(C17466&gt;'Assumptions Notes'!C$11,'Assumptions Notes'!C$11,C17466)</f>
        <v>120</v>
      </c>
      <c r="H17466" s="15">
        <f t="shared" si="545"/>
        <v>3.5400000000000001E-2</v>
      </c>
      <c r="I17466" s="2">
        <f>IF(C17466&gt;'Assumptions Notes'!C$11,-C17466*('Assumptions Notes'!C$13/(2*1000)),G17466*D17466)</f>
        <v>-6.1215000000000006E-2</v>
      </c>
    </row>
    <row r="17467" spans="1:9" x14ac:dyDescent="0.2">
      <c r="A17467" s="5">
        <v>42915.854166666664</v>
      </c>
      <c r="B17467" s="2">
        <v>2045.04</v>
      </c>
      <c r="C17467" s="10">
        <v>118.6</v>
      </c>
      <c r="D17467" s="8">
        <v>2.9E-4</v>
      </c>
      <c r="E17467" s="13">
        <f>D17467*'Assumptions Notes'!C$12</f>
        <v>0.10440000000000001</v>
      </c>
      <c r="F17467" s="15">
        <f t="shared" si="544"/>
        <v>3.4394000000000001E-2</v>
      </c>
      <c r="G17467" s="10">
        <f>IF(C17467&gt;'Assumptions Notes'!C$11,'Assumptions Notes'!C$11,C17467)</f>
        <v>118.6</v>
      </c>
      <c r="H17467" s="15">
        <f t="shared" si="545"/>
        <v>3.4394000000000001E-2</v>
      </c>
      <c r="I17467" s="2">
        <f>IF(C17467&gt;'Assumptions Notes'!C$11,-C17467*('Assumptions Notes'!C$13/(2*1000)),G17467*D17467)</f>
        <v>3.4394000000000001E-2</v>
      </c>
    </row>
    <row r="17468" spans="1:9" x14ac:dyDescent="0.2">
      <c r="A17468" s="5">
        <v>42915.875</v>
      </c>
      <c r="B17468" s="2">
        <v>2002.42</v>
      </c>
      <c r="C17468" s="10">
        <v>126.16</v>
      </c>
      <c r="D17468" s="8">
        <v>2.8499999999999999E-4</v>
      </c>
      <c r="E17468" s="13">
        <f>D17468*'Assumptions Notes'!C$12</f>
        <v>0.1026</v>
      </c>
      <c r="F17468" s="15">
        <f t="shared" si="544"/>
        <v>3.5955599999999997E-2</v>
      </c>
      <c r="G17468" s="10">
        <f>IF(C17468&gt;'Assumptions Notes'!C$11,'Assumptions Notes'!C$11,C17468)</f>
        <v>120</v>
      </c>
      <c r="H17468" s="15">
        <f t="shared" si="545"/>
        <v>3.4200000000000001E-2</v>
      </c>
      <c r="I17468" s="2">
        <f>IF(C17468&gt;'Assumptions Notes'!C$11,-C17468*('Assumptions Notes'!C$13/(2*1000)),G17468*D17468)</f>
        <v>-6.3079999999999997E-2</v>
      </c>
    </row>
    <row r="17469" spans="1:9" x14ac:dyDescent="0.2">
      <c r="A17469" s="5">
        <v>42915.895833333336</v>
      </c>
      <c r="B17469" s="2">
        <v>1941.9</v>
      </c>
      <c r="C17469" s="10">
        <v>117.74</v>
      </c>
      <c r="D17469" s="8">
        <v>2.7E-4</v>
      </c>
      <c r="E17469" s="13">
        <f>D17469*'Assumptions Notes'!C$12</f>
        <v>9.7199999999999995E-2</v>
      </c>
      <c r="F17469" s="15">
        <f t="shared" si="544"/>
        <v>3.17898E-2</v>
      </c>
      <c r="G17469" s="10">
        <f>IF(C17469&gt;'Assumptions Notes'!C$11,'Assumptions Notes'!C$11,C17469)</f>
        <v>117.74</v>
      </c>
      <c r="H17469" s="15">
        <f t="shared" si="545"/>
        <v>3.17898E-2</v>
      </c>
      <c r="I17469" s="2">
        <f>IF(C17469&gt;'Assumptions Notes'!C$11,-C17469*('Assumptions Notes'!C$13/(2*1000)),G17469*D17469)</f>
        <v>3.17898E-2</v>
      </c>
    </row>
    <row r="17470" spans="1:9" x14ac:dyDescent="0.2">
      <c r="A17470" s="5">
        <v>42915.916666666664</v>
      </c>
      <c r="B17470" s="2">
        <v>1872.56</v>
      </c>
      <c r="C17470" s="10">
        <v>112.9</v>
      </c>
      <c r="D17470" s="8">
        <v>2.5500000000000002E-4</v>
      </c>
      <c r="E17470" s="13">
        <f>D17470*'Assumptions Notes'!C$12</f>
        <v>9.1800000000000007E-2</v>
      </c>
      <c r="F17470" s="15">
        <f t="shared" si="544"/>
        <v>2.8789500000000003E-2</v>
      </c>
      <c r="G17470" s="10">
        <f>IF(C17470&gt;'Assumptions Notes'!C$11,'Assumptions Notes'!C$11,C17470)</f>
        <v>112.9</v>
      </c>
      <c r="H17470" s="15">
        <f t="shared" si="545"/>
        <v>2.8789500000000003E-2</v>
      </c>
      <c r="I17470" s="2">
        <f>IF(C17470&gt;'Assumptions Notes'!C$11,-C17470*('Assumptions Notes'!C$13/(2*1000)),G17470*D17470)</f>
        <v>2.8789500000000003E-2</v>
      </c>
    </row>
    <row r="17471" spans="1:9" x14ac:dyDescent="0.2">
      <c r="A17471" s="5">
        <v>42915.9375</v>
      </c>
      <c r="B17471" s="2">
        <v>1769.98</v>
      </c>
      <c r="C17471" s="10">
        <v>114.12</v>
      </c>
      <c r="D17471" s="8">
        <v>2.1250000000000002E-4</v>
      </c>
      <c r="E17471" s="13">
        <f>D17471*'Assumptions Notes'!C$12</f>
        <v>7.6500000000000012E-2</v>
      </c>
      <c r="F17471" s="15">
        <f t="shared" si="544"/>
        <v>2.4250500000000001E-2</v>
      </c>
      <c r="G17471" s="10">
        <f>IF(C17471&gt;'Assumptions Notes'!C$11,'Assumptions Notes'!C$11,C17471)</f>
        <v>114.12</v>
      </c>
      <c r="H17471" s="15">
        <f t="shared" si="545"/>
        <v>2.4250500000000001E-2</v>
      </c>
      <c r="I17471" s="2">
        <f>IF(C17471&gt;'Assumptions Notes'!C$11,-C17471*('Assumptions Notes'!C$13/(2*1000)),G17471*D17471)</f>
        <v>2.4250500000000001E-2</v>
      </c>
    </row>
    <row r="17472" spans="1:9" x14ac:dyDescent="0.2">
      <c r="A17472" s="5">
        <v>42915.958333333336</v>
      </c>
      <c r="B17472" s="2">
        <v>1675.66</v>
      </c>
      <c r="C17472" s="10">
        <v>109.33</v>
      </c>
      <c r="D17472" s="8">
        <v>1.7000000000000001E-4</v>
      </c>
      <c r="E17472" s="13">
        <f>D17472*'Assumptions Notes'!C$12</f>
        <v>6.1200000000000004E-2</v>
      </c>
      <c r="F17472" s="15">
        <f t="shared" si="544"/>
        <v>1.8586100000000001E-2</v>
      </c>
      <c r="G17472" s="10">
        <f>IF(C17472&gt;'Assumptions Notes'!C$11,'Assumptions Notes'!C$11,C17472)</f>
        <v>109.33</v>
      </c>
      <c r="H17472" s="15">
        <f t="shared" si="545"/>
        <v>1.8586100000000001E-2</v>
      </c>
      <c r="I17472" s="2">
        <f>IF(C17472&gt;'Assumptions Notes'!C$11,-C17472*('Assumptions Notes'!C$13/(2*1000)),G17472*D17472)</f>
        <v>1.8586100000000001E-2</v>
      </c>
    </row>
    <row r="17473" spans="1:9" x14ac:dyDescent="0.2">
      <c r="A17473" s="5">
        <v>42915.979166666664</v>
      </c>
      <c r="B17473" s="2">
        <v>1600.74</v>
      </c>
      <c r="C17473" s="10">
        <v>106.96</v>
      </c>
      <c r="D17473" s="8">
        <v>1.5000000000000001E-4</v>
      </c>
      <c r="E17473" s="13">
        <f>D17473*'Assumptions Notes'!C$12</f>
        <v>5.4000000000000006E-2</v>
      </c>
      <c r="F17473" s="15">
        <f t="shared" si="544"/>
        <v>1.6043999999999999E-2</v>
      </c>
      <c r="G17473" s="10">
        <f>IF(C17473&gt;'Assumptions Notes'!C$11,'Assumptions Notes'!C$11,C17473)</f>
        <v>106.96</v>
      </c>
      <c r="H17473" s="15">
        <f t="shared" si="545"/>
        <v>1.6043999999999999E-2</v>
      </c>
      <c r="I17473" s="2">
        <f>IF(C17473&gt;'Assumptions Notes'!C$11,-C17473*('Assumptions Notes'!C$13/(2*1000)),G17473*D17473)</f>
        <v>1.6043999999999999E-2</v>
      </c>
    </row>
    <row r="17474" spans="1:9" x14ac:dyDescent="0.2">
      <c r="A17474" s="5">
        <v>42916</v>
      </c>
      <c r="B17474" s="2">
        <v>1776.64</v>
      </c>
      <c r="C17474" s="10">
        <v>114.24</v>
      </c>
      <c r="D17474" s="8">
        <v>1.2999999999999999E-4</v>
      </c>
      <c r="E17474" s="13">
        <f>D17474*'Assumptions Notes'!C$12</f>
        <v>4.6799999999999994E-2</v>
      </c>
      <c r="F17474" s="15">
        <f t="shared" si="544"/>
        <v>1.4851199999999998E-2</v>
      </c>
      <c r="G17474" s="10">
        <f>IF(C17474&gt;'Assumptions Notes'!C$11,'Assumptions Notes'!C$11,C17474)</f>
        <v>114.24</v>
      </c>
      <c r="H17474" s="15">
        <f t="shared" si="545"/>
        <v>1.4851199999999998E-2</v>
      </c>
      <c r="I17474" s="2">
        <f>IF(C17474&gt;'Assumptions Notes'!C$11,-C17474*('Assumptions Notes'!C$13/(2*1000)),G17474*D17474)</f>
        <v>1.4851199999999998E-2</v>
      </c>
    </row>
    <row r="17475" spans="1:9" x14ac:dyDescent="0.2">
      <c r="A17475" s="5">
        <v>42916.020833333336</v>
      </c>
      <c r="B17475" s="2">
        <v>1671.55</v>
      </c>
      <c r="C17475" s="10">
        <v>116.07</v>
      </c>
      <c r="D17475" s="8">
        <v>1.175E-4</v>
      </c>
      <c r="E17475" s="13">
        <f>D17475*'Assumptions Notes'!C$12</f>
        <v>4.2299999999999997E-2</v>
      </c>
      <c r="F17475" s="15">
        <f t="shared" si="544"/>
        <v>1.3638224999999999E-2</v>
      </c>
      <c r="G17475" s="10">
        <f>IF(C17475&gt;'Assumptions Notes'!C$11,'Assumptions Notes'!C$11,C17475)</f>
        <v>116.07</v>
      </c>
      <c r="H17475" s="15">
        <f t="shared" si="545"/>
        <v>1.3638224999999999E-2</v>
      </c>
      <c r="I17475" s="2">
        <f>IF(C17475&gt;'Assumptions Notes'!C$11,-C17475*('Assumptions Notes'!C$13/(2*1000)),G17475*D17475)</f>
        <v>1.3638224999999999E-2</v>
      </c>
    </row>
    <row r="17476" spans="1:9" x14ac:dyDescent="0.2">
      <c r="A17476" s="5">
        <v>42916.041666666664</v>
      </c>
      <c r="B17476" s="2">
        <v>1589.37</v>
      </c>
      <c r="C17476" s="10">
        <v>124.14</v>
      </c>
      <c r="D17476" s="8">
        <v>1.05E-4</v>
      </c>
      <c r="E17476" s="13">
        <f>D17476*'Assumptions Notes'!C$12</f>
        <v>3.78E-2</v>
      </c>
      <c r="F17476" s="15">
        <f t="shared" ref="F17476:F17522" si="546">D17476*C17476</f>
        <v>1.30347E-2</v>
      </c>
      <c r="G17476" s="10">
        <f>IF(C17476&gt;'Assumptions Notes'!C$11,'Assumptions Notes'!C$11,C17476)</f>
        <v>120</v>
      </c>
      <c r="H17476" s="15">
        <f t="shared" ref="H17476:H17522" si="547">G17476*D17476</f>
        <v>1.26E-2</v>
      </c>
      <c r="I17476" s="2">
        <f>IF(C17476&gt;'Assumptions Notes'!C$11,-C17476*('Assumptions Notes'!C$13/(2*1000)),G17476*D17476)</f>
        <v>-6.207E-2</v>
      </c>
    </row>
    <row r="17477" spans="1:9" x14ac:dyDescent="0.2">
      <c r="A17477" s="5">
        <v>42916.0625</v>
      </c>
      <c r="B17477" s="2">
        <v>1482.16</v>
      </c>
      <c r="C17477" s="10">
        <v>124.96</v>
      </c>
      <c r="D17477" s="8">
        <v>1.025E-4</v>
      </c>
      <c r="E17477" s="13">
        <f>D17477*'Assumptions Notes'!C$12</f>
        <v>3.6900000000000002E-2</v>
      </c>
      <c r="F17477" s="15">
        <f t="shared" si="546"/>
        <v>1.2808399999999999E-2</v>
      </c>
      <c r="G17477" s="10">
        <f>IF(C17477&gt;'Assumptions Notes'!C$11,'Assumptions Notes'!C$11,C17477)</f>
        <v>120</v>
      </c>
      <c r="H17477" s="15">
        <f t="shared" si="547"/>
        <v>1.23E-2</v>
      </c>
      <c r="I17477" s="2">
        <f>IF(C17477&gt;'Assumptions Notes'!C$11,-C17477*('Assumptions Notes'!C$13/(2*1000)),G17477*D17477)</f>
        <v>-6.2480000000000001E-2</v>
      </c>
    </row>
    <row r="17478" spans="1:9" x14ac:dyDescent="0.2">
      <c r="A17478" s="5">
        <v>42916.083333333336</v>
      </c>
      <c r="B17478" s="2">
        <v>1415.17</v>
      </c>
      <c r="C17478" s="10">
        <v>123.54</v>
      </c>
      <c r="D17478" s="8">
        <v>1E-4</v>
      </c>
      <c r="E17478" s="13">
        <f>D17478*'Assumptions Notes'!C$12</f>
        <v>3.6000000000000004E-2</v>
      </c>
      <c r="F17478" s="15">
        <f t="shared" si="546"/>
        <v>1.2354E-2</v>
      </c>
      <c r="G17478" s="10">
        <f>IF(C17478&gt;'Assumptions Notes'!C$11,'Assumptions Notes'!C$11,C17478)</f>
        <v>120</v>
      </c>
      <c r="H17478" s="15">
        <f t="shared" si="547"/>
        <v>1.2E-2</v>
      </c>
      <c r="I17478" s="2">
        <f>IF(C17478&gt;'Assumptions Notes'!C$11,-C17478*('Assumptions Notes'!C$13/(2*1000)),G17478*D17478)</f>
        <v>-6.1770000000000005E-2</v>
      </c>
    </row>
    <row r="17479" spans="1:9" x14ac:dyDescent="0.2">
      <c r="A17479" s="5">
        <v>42916.104166666664</v>
      </c>
      <c r="B17479" s="2">
        <v>1379.08</v>
      </c>
      <c r="C17479" s="10">
        <v>126.48</v>
      </c>
      <c r="D17479" s="8">
        <v>9.8750000000000002E-5</v>
      </c>
      <c r="E17479" s="13">
        <f>D17479*'Assumptions Notes'!C$12</f>
        <v>3.5549999999999998E-2</v>
      </c>
      <c r="F17479" s="15">
        <f t="shared" si="546"/>
        <v>1.24899E-2</v>
      </c>
      <c r="G17479" s="10">
        <f>IF(C17479&gt;'Assumptions Notes'!C$11,'Assumptions Notes'!C$11,C17479)</f>
        <v>120</v>
      </c>
      <c r="H17479" s="15">
        <f t="shared" si="547"/>
        <v>1.1849999999999999E-2</v>
      </c>
      <c r="I17479" s="2">
        <f>IF(C17479&gt;'Assumptions Notes'!C$11,-C17479*('Assumptions Notes'!C$13/(2*1000)),G17479*D17479)</f>
        <v>-6.3240000000000005E-2</v>
      </c>
    </row>
    <row r="17480" spans="1:9" x14ac:dyDescent="0.2">
      <c r="A17480" s="5">
        <v>42916.125</v>
      </c>
      <c r="B17480" s="2">
        <v>1334.57</v>
      </c>
      <c r="C17480" s="10">
        <v>120.05</v>
      </c>
      <c r="D17480" s="8">
        <v>9.7499999999999998E-5</v>
      </c>
      <c r="E17480" s="13">
        <f>D17480*'Assumptions Notes'!C$12</f>
        <v>3.5099999999999999E-2</v>
      </c>
      <c r="F17480" s="15">
        <f t="shared" si="546"/>
        <v>1.1704875E-2</v>
      </c>
      <c r="G17480" s="10">
        <f>IF(C17480&gt;'Assumptions Notes'!C$11,'Assumptions Notes'!C$11,C17480)</f>
        <v>120</v>
      </c>
      <c r="H17480" s="15">
        <f t="shared" si="547"/>
        <v>1.17E-2</v>
      </c>
      <c r="I17480" s="2">
        <f>IF(C17480&gt;'Assumptions Notes'!C$11,-C17480*('Assumptions Notes'!C$13/(2*1000)),G17480*D17480)</f>
        <v>-6.0025000000000002E-2</v>
      </c>
    </row>
    <row r="17481" spans="1:9" x14ac:dyDescent="0.2">
      <c r="A17481" s="5">
        <v>42916.145833333336</v>
      </c>
      <c r="B17481" s="2">
        <v>1293.6300000000001</v>
      </c>
      <c r="C17481" s="10">
        <v>110.41</v>
      </c>
      <c r="D17481" s="8">
        <v>9.6250000000000009E-5</v>
      </c>
      <c r="E17481" s="13">
        <f>D17481*'Assumptions Notes'!C$12</f>
        <v>3.465E-2</v>
      </c>
      <c r="F17481" s="15">
        <f t="shared" si="546"/>
        <v>1.06269625E-2</v>
      </c>
      <c r="G17481" s="10">
        <f>IF(C17481&gt;'Assumptions Notes'!C$11,'Assumptions Notes'!C$11,C17481)</f>
        <v>110.41</v>
      </c>
      <c r="H17481" s="15">
        <f t="shared" si="547"/>
        <v>1.06269625E-2</v>
      </c>
      <c r="I17481" s="2">
        <f>IF(C17481&gt;'Assumptions Notes'!C$11,-C17481*('Assumptions Notes'!C$13/(2*1000)),G17481*D17481)</f>
        <v>1.06269625E-2</v>
      </c>
    </row>
    <row r="17482" spans="1:9" x14ac:dyDescent="0.2">
      <c r="A17482" s="5">
        <v>42916.166666666664</v>
      </c>
      <c r="B17482" s="2">
        <v>1255.44</v>
      </c>
      <c r="C17482" s="10">
        <v>106.99</v>
      </c>
      <c r="D17482" s="8">
        <v>9.5000000000000005E-5</v>
      </c>
      <c r="E17482" s="13">
        <f>D17482*'Assumptions Notes'!C$12</f>
        <v>3.4200000000000001E-2</v>
      </c>
      <c r="F17482" s="15">
        <f t="shared" si="546"/>
        <v>1.0164050000000001E-2</v>
      </c>
      <c r="G17482" s="10">
        <f>IF(C17482&gt;'Assumptions Notes'!C$11,'Assumptions Notes'!C$11,C17482)</f>
        <v>106.99</v>
      </c>
      <c r="H17482" s="15">
        <f t="shared" si="547"/>
        <v>1.0164050000000001E-2</v>
      </c>
      <c r="I17482" s="2">
        <f>IF(C17482&gt;'Assumptions Notes'!C$11,-C17482*('Assumptions Notes'!C$13/(2*1000)),G17482*D17482)</f>
        <v>1.0164050000000001E-2</v>
      </c>
    </row>
    <row r="17483" spans="1:9" x14ac:dyDescent="0.2">
      <c r="A17483" s="5">
        <v>42916.1875</v>
      </c>
      <c r="B17483" s="2">
        <v>1253.83</v>
      </c>
      <c r="C17483" s="10">
        <v>107.16</v>
      </c>
      <c r="D17483" s="8">
        <v>9.6250000000000009E-5</v>
      </c>
      <c r="E17483" s="13">
        <f>D17483*'Assumptions Notes'!C$12</f>
        <v>3.465E-2</v>
      </c>
      <c r="F17483" s="15">
        <f t="shared" si="546"/>
        <v>1.0314150000000001E-2</v>
      </c>
      <c r="G17483" s="10">
        <f>IF(C17483&gt;'Assumptions Notes'!C$11,'Assumptions Notes'!C$11,C17483)</f>
        <v>107.16</v>
      </c>
      <c r="H17483" s="15">
        <f t="shared" si="547"/>
        <v>1.0314150000000001E-2</v>
      </c>
      <c r="I17483" s="2">
        <f>IF(C17483&gt;'Assumptions Notes'!C$11,-C17483*('Assumptions Notes'!C$13/(2*1000)),G17483*D17483)</f>
        <v>1.0314150000000001E-2</v>
      </c>
    </row>
    <row r="17484" spans="1:9" x14ac:dyDescent="0.2">
      <c r="A17484" s="5">
        <v>42916.208333333336</v>
      </c>
      <c r="B17484" s="2">
        <v>1261.45</v>
      </c>
      <c r="C17484" s="10">
        <v>109.56</v>
      </c>
      <c r="D17484" s="8">
        <v>9.7499999999999998E-5</v>
      </c>
      <c r="E17484" s="13">
        <f>D17484*'Assumptions Notes'!C$12</f>
        <v>3.5099999999999999E-2</v>
      </c>
      <c r="F17484" s="15">
        <f t="shared" si="546"/>
        <v>1.06821E-2</v>
      </c>
      <c r="G17484" s="10">
        <f>IF(C17484&gt;'Assumptions Notes'!C$11,'Assumptions Notes'!C$11,C17484)</f>
        <v>109.56</v>
      </c>
      <c r="H17484" s="15">
        <f t="shared" si="547"/>
        <v>1.06821E-2</v>
      </c>
      <c r="I17484" s="2">
        <f>IF(C17484&gt;'Assumptions Notes'!C$11,-C17484*('Assumptions Notes'!C$13/(2*1000)),G17484*D17484)</f>
        <v>1.06821E-2</v>
      </c>
    </row>
    <row r="17485" spans="1:9" x14ac:dyDescent="0.2">
      <c r="A17485" s="5">
        <v>42916.229166666664</v>
      </c>
      <c r="B17485" s="2">
        <v>1285.06</v>
      </c>
      <c r="C17485" s="10">
        <v>107.04</v>
      </c>
      <c r="D17485" s="8">
        <v>1.15E-4</v>
      </c>
      <c r="E17485" s="13">
        <f>D17485*'Assumptions Notes'!C$12</f>
        <v>4.1399999999999999E-2</v>
      </c>
      <c r="F17485" s="15">
        <f t="shared" si="546"/>
        <v>1.23096E-2</v>
      </c>
      <c r="G17485" s="10">
        <f>IF(C17485&gt;'Assumptions Notes'!C$11,'Assumptions Notes'!C$11,C17485)</f>
        <v>107.04</v>
      </c>
      <c r="H17485" s="15">
        <f t="shared" si="547"/>
        <v>1.23096E-2</v>
      </c>
      <c r="I17485" s="2">
        <f>IF(C17485&gt;'Assumptions Notes'!C$11,-C17485*('Assumptions Notes'!C$13/(2*1000)),G17485*D17485)</f>
        <v>1.23096E-2</v>
      </c>
    </row>
    <row r="17486" spans="1:9" x14ac:dyDescent="0.2">
      <c r="A17486" s="5">
        <v>42916.25</v>
      </c>
      <c r="B17486" s="2">
        <v>1347.51</v>
      </c>
      <c r="C17486" s="10">
        <v>124.86</v>
      </c>
      <c r="D17486" s="8">
        <v>1.325E-4</v>
      </c>
      <c r="E17486" s="13">
        <f>D17486*'Assumptions Notes'!C$12</f>
        <v>4.7699999999999999E-2</v>
      </c>
      <c r="F17486" s="15">
        <f t="shared" si="546"/>
        <v>1.6543949999999998E-2</v>
      </c>
      <c r="G17486" s="10">
        <f>IF(C17486&gt;'Assumptions Notes'!C$11,'Assumptions Notes'!C$11,C17486)</f>
        <v>120</v>
      </c>
      <c r="H17486" s="15">
        <f t="shared" si="547"/>
        <v>1.5900000000000001E-2</v>
      </c>
      <c r="I17486" s="2">
        <f>IF(C17486&gt;'Assumptions Notes'!C$11,-C17486*('Assumptions Notes'!C$13/(2*1000)),G17486*D17486)</f>
        <v>-6.2429999999999999E-2</v>
      </c>
    </row>
    <row r="17487" spans="1:9" x14ac:dyDescent="0.2">
      <c r="A17487" s="5">
        <v>42916.270833333336</v>
      </c>
      <c r="B17487" s="2">
        <v>1429.34</v>
      </c>
      <c r="C17487" s="10">
        <v>130.44</v>
      </c>
      <c r="D17487" s="8">
        <v>1.6249999999999999E-4</v>
      </c>
      <c r="E17487" s="13">
        <f>D17487*'Assumptions Notes'!C$12</f>
        <v>5.8499999999999996E-2</v>
      </c>
      <c r="F17487" s="15">
        <f t="shared" si="546"/>
        <v>2.11965E-2</v>
      </c>
      <c r="G17487" s="10">
        <f>IF(C17487&gt;'Assumptions Notes'!C$11,'Assumptions Notes'!C$11,C17487)</f>
        <v>120</v>
      </c>
      <c r="H17487" s="15">
        <f t="shared" si="547"/>
        <v>1.95E-2</v>
      </c>
      <c r="I17487" s="2">
        <f>IF(C17487&gt;'Assumptions Notes'!C$11,-C17487*('Assumptions Notes'!C$13/(2*1000)),G17487*D17487)</f>
        <v>-6.522E-2</v>
      </c>
    </row>
    <row r="17488" spans="1:9" x14ac:dyDescent="0.2">
      <c r="A17488" s="5">
        <v>42916.291666666664</v>
      </c>
      <c r="B17488" s="2">
        <v>1572.27</v>
      </c>
      <c r="C17488" s="10">
        <v>204.02</v>
      </c>
      <c r="D17488" s="8">
        <v>1.9249999999999999E-4</v>
      </c>
      <c r="E17488" s="13">
        <f>D17488*'Assumptions Notes'!C$12</f>
        <v>6.93E-2</v>
      </c>
      <c r="F17488" s="15">
        <f t="shared" si="546"/>
        <v>3.9273849999999999E-2</v>
      </c>
      <c r="G17488" s="10">
        <f>IF(C17488&gt;'Assumptions Notes'!C$11,'Assumptions Notes'!C$11,C17488)</f>
        <v>120</v>
      </c>
      <c r="H17488" s="15">
        <f t="shared" si="547"/>
        <v>2.3099999999999999E-2</v>
      </c>
      <c r="I17488" s="2">
        <f>IF(C17488&gt;'Assumptions Notes'!C$11,-C17488*('Assumptions Notes'!C$13/(2*1000)),G17488*D17488)</f>
        <v>-0.10201</v>
      </c>
    </row>
    <row r="17489" spans="1:9" x14ac:dyDescent="0.2">
      <c r="A17489" s="5">
        <v>42916.3125</v>
      </c>
      <c r="B17489" s="2">
        <v>1730.45</v>
      </c>
      <c r="C17489" s="10">
        <v>169.33</v>
      </c>
      <c r="D17489" s="8">
        <v>2.0875000000000001E-4</v>
      </c>
      <c r="E17489" s="13">
        <f>D17489*'Assumptions Notes'!C$12</f>
        <v>7.5150000000000008E-2</v>
      </c>
      <c r="F17489" s="15">
        <f t="shared" si="546"/>
        <v>3.5347637500000001E-2</v>
      </c>
      <c r="G17489" s="10">
        <f>IF(C17489&gt;'Assumptions Notes'!C$11,'Assumptions Notes'!C$11,C17489)</f>
        <v>120</v>
      </c>
      <c r="H17489" s="15">
        <f t="shared" si="547"/>
        <v>2.5049999999999999E-2</v>
      </c>
      <c r="I17489" s="2">
        <f>IF(C17489&gt;'Assumptions Notes'!C$11,-C17489*('Assumptions Notes'!C$13/(2*1000)),G17489*D17489)</f>
        <v>-8.4665000000000004E-2</v>
      </c>
    </row>
    <row r="17490" spans="1:9" x14ac:dyDescent="0.2">
      <c r="A17490" s="5">
        <v>42916.333333333336</v>
      </c>
      <c r="B17490" s="2">
        <v>1873.47</v>
      </c>
      <c r="C17490" s="10">
        <v>223.7</v>
      </c>
      <c r="D17490" s="8">
        <v>2.2499999999999999E-4</v>
      </c>
      <c r="E17490" s="13">
        <f>D17490*'Assumptions Notes'!C$12</f>
        <v>8.1000000000000003E-2</v>
      </c>
      <c r="F17490" s="15">
        <f t="shared" si="546"/>
        <v>5.0332499999999995E-2</v>
      </c>
      <c r="G17490" s="10">
        <f>IF(C17490&gt;'Assumptions Notes'!C$11,'Assumptions Notes'!C$11,C17490)</f>
        <v>120</v>
      </c>
      <c r="H17490" s="15">
        <f t="shared" si="547"/>
        <v>2.7E-2</v>
      </c>
      <c r="I17490" s="2">
        <f>IF(C17490&gt;'Assumptions Notes'!C$11,-C17490*('Assumptions Notes'!C$13/(2*1000)),G17490*D17490)</f>
        <v>-0.11184999999999999</v>
      </c>
    </row>
    <row r="17491" spans="1:9" x14ac:dyDescent="0.2">
      <c r="A17491" s="5">
        <v>42916.354166666664</v>
      </c>
      <c r="B17491" s="2">
        <v>1981.41</v>
      </c>
      <c r="C17491" s="10">
        <v>229.87</v>
      </c>
      <c r="D17491" s="8">
        <v>2.2625E-4</v>
      </c>
      <c r="E17491" s="13">
        <f>D17491*'Assumptions Notes'!C$12</f>
        <v>8.1449999999999995E-2</v>
      </c>
      <c r="F17491" s="15">
        <f t="shared" si="546"/>
        <v>5.2008087500000001E-2</v>
      </c>
      <c r="G17491" s="10">
        <f>IF(C17491&gt;'Assumptions Notes'!C$11,'Assumptions Notes'!C$11,C17491)</f>
        <v>120</v>
      </c>
      <c r="H17491" s="15">
        <f t="shared" si="547"/>
        <v>2.7150000000000001E-2</v>
      </c>
      <c r="I17491" s="2">
        <f>IF(C17491&gt;'Assumptions Notes'!C$11,-C17491*('Assumptions Notes'!C$13/(2*1000)),G17491*D17491)</f>
        <v>-0.11493500000000001</v>
      </c>
    </row>
    <row r="17492" spans="1:9" x14ac:dyDescent="0.2">
      <c r="A17492" s="5">
        <v>42916.375</v>
      </c>
      <c r="B17492" s="2">
        <v>1984.18</v>
      </c>
      <c r="C17492" s="10">
        <v>158.44999999999999</v>
      </c>
      <c r="D17492" s="8">
        <v>2.275E-4</v>
      </c>
      <c r="E17492" s="13">
        <f>D17492*'Assumptions Notes'!C$12</f>
        <v>8.1900000000000001E-2</v>
      </c>
      <c r="F17492" s="15">
        <f t="shared" si="546"/>
        <v>3.6047375E-2</v>
      </c>
      <c r="G17492" s="10">
        <f>IF(C17492&gt;'Assumptions Notes'!C$11,'Assumptions Notes'!C$11,C17492)</f>
        <v>120</v>
      </c>
      <c r="H17492" s="15">
        <f t="shared" si="547"/>
        <v>2.7300000000000001E-2</v>
      </c>
      <c r="I17492" s="2">
        <f>IF(C17492&gt;'Assumptions Notes'!C$11,-C17492*('Assumptions Notes'!C$13/(2*1000)),G17492*D17492)</f>
        <v>-7.922499999999999E-2</v>
      </c>
    </row>
    <row r="17493" spans="1:9" x14ac:dyDescent="0.2">
      <c r="A17493" s="5">
        <v>42916.395833333336</v>
      </c>
      <c r="B17493" s="2">
        <v>1888.65</v>
      </c>
      <c r="C17493" s="10">
        <v>171.31</v>
      </c>
      <c r="D17493" s="8">
        <v>2.1875E-4</v>
      </c>
      <c r="E17493" s="13">
        <f>D17493*'Assumptions Notes'!C$12</f>
        <v>7.8750000000000001E-2</v>
      </c>
      <c r="F17493" s="15">
        <f t="shared" si="546"/>
        <v>3.7474062500000002E-2</v>
      </c>
      <c r="G17493" s="10">
        <f>IF(C17493&gt;'Assumptions Notes'!C$11,'Assumptions Notes'!C$11,C17493)</f>
        <v>120</v>
      </c>
      <c r="H17493" s="15">
        <f t="shared" si="547"/>
        <v>2.6249999999999999E-2</v>
      </c>
      <c r="I17493" s="2">
        <f>IF(C17493&gt;'Assumptions Notes'!C$11,-C17493*('Assumptions Notes'!C$13/(2*1000)),G17493*D17493)</f>
        <v>-8.5655000000000009E-2</v>
      </c>
    </row>
    <row r="17494" spans="1:9" x14ac:dyDescent="0.2">
      <c r="A17494" s="5">
        <v>42916.416666666664</v>
      </c>
      <c r="B17494" s="2">
        <v>1806.27</v>
      </c>
      <c r="C17494" s="10">
        <v>204.49</v>
      </c>
      <c r="D17494" s="8">
        <v>2.1000000000000001E-4</v>
      </c>
      <c r="E17494" s="13">
        <f>D17494*'Assumptions Notes'!C$12</f>
        <v>7.5600000000000001E-2</v>
      </c>
      <c r="F17494" s="15">
        <f t="shared" si="546"/>
        <v>4.2942900000000006E-2</v>
      </c>
      <c r="G17494" s="10">
        <f>IF(C17494&gt;'Assumptions Notes'!C$11,'Assumptions Notes'!C$11,C17494)</f>
        <v>120</v>
      </c>
      <c r="H17494" s="15">
        <f t="shared" si="547"/>
        <v>2.52E-2</v>
      </c>
      <c r="I17494" s="2">
        <f>IF(C17494&gt;'Assumptions Notes'!C$11,-C17494*('Assumptions Notes'!C$13/(2*1000)),G17494*D17494)</f>
        <v>-0.102245</v>
      </c>
    </row>
    <row r="17495" spans="1:9" x14ac:dyDescent="0.2">
      <c r="A17495" s="5">
        <v>42916.4375</v>
      </c>
      <c r="B17495" s="2">
        <v>1679.52</v>
      </c>
      <c r="C17495" s="10">
        <v>121.24</v>
      </c>
      <c r="D17495" s="8">
        <v>2.075E-4</v>
      </c>
      <c r="E17495" s="13">
        <f>D17495*'Assumptions Notes'!C$12</f>
        <v>7.4700000000000003E-2</v>
      </c>
      <c r="F17495" s="15">
        <f t="shared" si="546"/>
        <v>2.51573E-2</v>
      </c>
      <c r="G17495" s="10">
        <f>IF(C17495&gt;'Assumptions Notes'!C$11,'Assumptions Notes'!C$11,C17495)</f>
        <v>120</v>
      </c>
      <c r="H17495" s="15">
        <f t="shared" si="547"/>
        <v>2.4899999999999999E-2</v>
      </c>
      <c r="I17495" s="2">
        <f>IF(C17495&gt;'Assumptions Notes'!C$11,-C17495*('Assumptions Notes'!C$13/(2*1000)),G17495*D17495)</f>
        <v>-6.062E-2</v>
      </c>
    </row>
    <row r="17496" spans="1:9" x14ac:dyDescent="0.2">
      <c r="A17496" s="5">
        <v>42916.458333333336</v>
      </c>
      <c r="B17496" s="2">
        <v>1582.73</v>
      </c>
      <c r="C17496" s="10">
        <v>114.9</v>
      </c>
      <c r="D17496" s="8">
        <v>2.05E-4</v>
      </c>
      <c r="E17496" s="13">
        <f>D17496*'Assumptions Notes'!C$12</f>
        <v>7.3800000000000004E-2</v>
      </c>
      <c r="F17496" s="15">
        <f t="shared" si="546"/>
        <v>2.3554499999999999E-2</v>
      </c>
      <c r="G17496" s="10">
        <f>IF(C17496&gt;'Assumptions Notes'!C$11,'Assumptions Notes'!C$11,C17496)</f>
        <v>114.9</v>
      </c>
      <c r="H17496" s="15">
        <f t="shared" si="547"/>
        <v>2.3554499999999999E-2</v>
      </c>
      <c r="I17496" s="2">
        <f>IF(C17496&gt;'Assumptions Notes'!C$11,-C17496*('Assumptions Notes'!C$13/(2*1000)),G17496*D17496)</f>
        <v>2.3554499999999999E-2</v>
      </c>
    </row>
    <row r="17497" spans="1:9" x14ac:dyDescent="0.2">
      <c r="A17497" s="5">
        <v>42916.479166666664</v>
      </c>
      <c r="B17497" s="2">
        <v>1478.25</v>
      </c>
      <c r="C17497" s="10">
        <v>109.27</v>
      </c>
      <c r="D17497" s="8">
        <v>2.1499999999999999E-4</v>
      </c>
      <c r="E17497" s="13">
        <f>D17497*'Assumptions Notes'!C$12</f>
        <v>7.7399999999999997E-2</v>
      </c>
      <c r="F17497" s="15">
        <f t="shared" si="546"/>
        <v>2.3493049999999998E-2</v>
      </c>
      <c r="G17497" s="10">
        <f>IF(C17497&gt;'Assumptions Notes'!C$11,'Assumptions Notes'!C$11,C17497)</f>
        <v>109.27</v>
      </c>
      <c r="H17497" s="15">
        <f t="shared" si="547"/>
        <v>2.3493049999999998E-2</v>
      </c>
      <c r="I17497" s="2">
        <f>IF(C17497&gt;'Assumptions Notes'!C$11,-C17497*('Assumptions Notes'!C$13/(2*1000)),G17497*D17497)</f>
        <v>2.3493049999999998E-2</v>
      </c>
    </row>
    <row r="17498" spans="1:9" x14ac:dyDescent="0.2">
      <c r="A17498" s="5">
        <v>42916.5</v>
      </c>
      <c r="B17498" s="2">
        <v>1432.46</v>
      </c>
      <c r="C17498" s="10">
        <v>113.1</v>
      </c>
      <c r="D17498" s="8">
        <v>2.2499999999999999E-4</v>
      </c>
      <c r="E17498" s="13">
        <f>D17498*'Assumptions Notes'!C$12</f>
        <v>8.1000000000000003E-2</v>
      </c>
      <c r="F17498" s="15">
        <f t="shared" si="546"/>
        <v>2.5447499999999998E-2</v>
      </c>
      <c r="G17498" s="10">
        <f>IF(C17498&gt;'Assumptions Notes'!C$11,'Assumptions Notes'!C$11,C17498)</f>
        <v>113.1</v>
      </c>
      <c r="H17498" s="15">
        <f t="shared" si="547"/>
        <v>2.5447499999999998E-2</v>
      </c>
      <c r="I17498" s="2">
        <f>IF(C17498&gt;'Assumptions Notes'!C$11,-C17498*('Assumptions Notes'!C$13/(2*1000)),G17498*D17498)</f>
        <v>2.5447499999999998E-2</v>
      </c>
    </row>
    <row r="17499" spans="1:9" x14ac:dyDescent="0.2">
      <c r="A17499" s="5">
        <v>42916.520833333336</v>
      </c>
      <c r="B17499" s="2">
        <v>1403.63</v>
      </c>
      <c r="C17499" s="10">
        <v>112.74</v>
      </c>
      <c r="D17499" s="8">
        <v>2.1250000000000002E-4</v>
      </c>
      <c r="E17499" s="13">
        <f>D17499*'Assumptions Notes'!C$12</f>
        <v>7.6500000000000012E-2</v>
      </c>
      <c r="F17499" s="15">
        <f t="shared" si="546"/>
        <v>2.3957249999999999E-2</v>
      </c>
      <c r="G17499" s="10">
        <f>IF(C17499&gt;'Assumptions Notes'!C$11,'Assumptions Notes'!C$11,C17499)</f>
        <v>112.74</v>
      </c>
      <c r="H17499" s="15">
        <f t="shared" si="547"/>
        <v>2.3957249999999999E-2</v>
      </c>
      <c r="I17499" s="2">
        <f>IF(C17499&gt;'Assumptions Notes'!C$11,-C17499*('Assumptions Notes'!C$13/(2*1000)),G17499*D17499)</f>
        <v>2.3957249999999999E-2</v>
      </c>
    </row>
    <row r="17500" spans="1:9" x14ac:dyDescent="0.2">
      <c r="A17500" s="5">
        <v>42916.541666666664</v>
      </c>
      <c r="B17500" s="2">
        <v>1400.91</v>
      </c>
      <c r="C17500" s="10">
        <v>112.07</v>
      </c>
      <c r="D17500" s="8">
        <v>2.0000000000000001E-4</v>
      </c>
      <c r="E17500" s="13">
        <f>D17500*'Assumptions Notes'!C$12</f>
        <v>7.2000000000000008E-2</v>
      </c>
      <c r="F17500" s="15">
        <f t="shared" si="546"/>
        <v>2.2414E-2</v>
      </c>
      <c r="G17500" s="10">
        <f>IF(C17500&gt;'Assumptions Notes'!C$11,'Assumptions Notes'!C$11,C17500)</f>
        <v>112.07</v>
      </c>
      <c r="H17500" s="15">
        <f t="shared" si="547"/>
        <v>2.2414E-2</v>
      </c>
      <c r="I17500" s="2">
        <f>IF(C17500&gt;'Assumptions Notes'!C$11,-C17500*('Assumptions Notes'!C$13/(2*1000)),G17500*D17500)</f>
        <v>2.2414E-2</v>
      </c>
    </row>
    <row r="17501" spans="1:9" x14ac:dyDescent="0.2">
      <c r="A17501" s="5">
        <v>42916.5625</v>
      </c>
      <c r="B17501" s="2">
        <v>1371.68</v>
      </c>
      <c r="C17501" s="10">
        <v>132.59</v>
      </c>
      <c r="D17501" s="8">
        <v>1.975E-4</v>
      </c>
      <c r="E17501" s="13">
        <f>D17501*'Assumptions Notes'!C$12</f>
        <v>7.1099999999999997E-2</v>
      </c>
      <c r="F17501" s="15">
        <f t="shared" si="546"/>
        <v>2.6186525000000002E-2</v>
      </c>
      <c r="G17501" s="10">
        <f>IF(C17501&gt;'Assumptions Notes'!C$11,'Assumptions Notes'!C$11,C17501)</f>
        <v>120</v>
      </c>
      <c r="H17501" s="15">
        <f t="shared" si="547"/>
        <v>2.3699999999999999E-2</v>
      </c>
      <c r="I17501" s="2">
        <f>IF(C17501&gt;'Assumptions Notes'!C$11,-C17501*('Assumptions Notes'!C$13/(2*1000)),G17501*D17501)</f>
        <v>-6.6295000000000007E-2</v>
      </c>
    </row>
    <row r="17502" spans="1:9" x14ac:dyDescent="0.2">
      <c r="A17502" s="5">
        <v>42916.583333333336</v>
      </c>
      <c r="B17502" s="2">
        <v>1362.99</v>
      </c>
      <c r="C17502" s="10">
        <v>153.19999999999999</v>
      </c>
      <c r="D17502" s="8">
        <v>1.95E-4</v>
      </c>
      <c r="E17502" s="13">
        <f>D17502*'Assumptions Notes'!C$12</f>
        <v>7.0199999999999999E-2</v>
      </c>
      <c r="F17502" s="15">
        <f t="shared" si="546"/>
        <v>2.9873999999999998E-2</v>
      </c>
      <c r="G17502" s="10">
        <f>IF(C17502&gt;'Assumptions Notes'!C$11,'Assumptions Notes'!C$11,C17502)</f>
        <v>120</v>
      </c>
      <c r="H17502" s="15">
        <f t="shared" si="547"/>
        <v>2.3400000000000001E-2</v>
      </c>
      <c r="I17502" s="2">
        <f>IF(C17502&gt;'Assumptions Notes'!C$11,-C17502*('Assumptions Notes'!C$13/(2*1000)),G17502*D17502)</f>
        <v>-7.6600000000000001E-2</v>
      </c>
    </row>
    <row r="17503" spans="1:9" x14ac:dyDescent="0.2">
      <c r="A17503" s="5">
        <v>42916.604166666664</v>
      </c>
      <c r="B17503" s="2">
        <v>1354.2</v>
      </c>
      <c r="C17503" s="10">
        <v>121.22</v>
      </c>
      <c r="D17503" s="8">
        <v>1.9625E-4</v>
      </c>
      <c r="E17503" s="13">
        <f>D17503*'Assumptions Notes'!C$12</f>
        <v>7.0650000000000004E-2</v>
      </c>
      <c r="F17503" s="15">
        <f t="shared" si="546"/>
        <v>2.3789424999999999E-2</v>
      </c>
      <c r="G17503" s="10">
        <f>IF(C17503&gt;'Assumptions Notes'!C$11,'Assumptions Notes'!C$11,C17503)</f>
        <v>120</v>
      </c>
      <c r="H17503" s="15">
        <f t="shared" si="547"/>
        <v>2.3550000000000001E-2</v>
      </c>
      <c r="I17503" s="2">
        <f>IF(C17503&gt;'Assumptions Notes'!C$11,-C17503*('Assumptions Notes'!C$13/(2*1000)),G17503*D17503)</f>
        <v>-6.0610000000000004E-2</v>
      </c>
    </row>
    <row r="17504" spans="1:9" x14ac:dyDescent="0.2">
      <c r="A17504" s="5">
        <v>42916.625</v>
      </c>
      <c r="B17504" s="2">
        <v>1375.4</v>
      </c>
      <c r="C17504" s="10">
        <v>115.51</v>
      </c>
      <c r="D17504" s="8">
        <v>1.975E-4</v>
      </c>
      <c r="E17504" s="13">
        <f>D17504*'Assumptions Notes'!C$12</f>
        <v>7.1099999999999997E-2</v>
      </c>
      <c r="F17504" s="15">
        <f t="shared" si="546"/>
        <v>2.2813225000000003E-2</v>
      </c>
      <c r="G17504" s="10">
        <f>IF(C17504&gt;'Assumptions Notes'!C$11,'Assumptions Notes'!C$11,C17504)</f>
        <v>115.51</v>
      </c>
      <c r="H17504" s="15">
        <f t="shared" si="547"/>
        <v>2.2813225000000003E-2</v>
      </c>
      <c r="I17504" s="2">
        <f>IF(C17504&gt;'Assumptions Notes'!C$11,-C17504*('Assumptions Notes'!C$13/(2*1000)),G17504*D17504)</f>
        <v>2.2813225000000003E-2</v>
      </c>
    </row>
    <row r="17505" spans="1:9" x14ac:dyDescent="0.2">
      <c r="A17505" s="5">
        <v>42916.645833333336</v>
      </c>
      <c r="B17505" s="2">
        <v>1401.71</v>
      </c>
      <c r="C17505" s="10">
        <v>110.19</v>
      </c>
      <c r="D17505" s="8">
        <v>2.2124999999999998E-4</v>
      </c>
      <c r="E17505" s="13">
        <f>D17505*'Assumptions Notes'!C$12</f>
        <v>7.9649999999999999E-2</v>
      </c>
      <c r="F17505" s="15">
        <f t="shared" si="546"/>
        <v>2.4379537499999996E-2</v>
      </c>
      <c r="G17505" s="10">
        <f>IF(C17505&gt;'Assumptions Notes'!C$11,'Assumptions Notes'!C$11,C17505)</f>
        <v>110.19</v>
      </c>
      <c r="H17505" s="15">
        <f t="shared" si="547"/>
        <v>2.4379537499999996E-2</v>
      </c>
      <c r="I17505" s="2">
        <f>IF(C17505&gt;'Assumptions Notes'!C$11,-C17505*('Assumptions Notes'!C$13/(2*1000)),G17505*D17505)</f>
        <v>2.4379537499999996E-2</v>
      </c>
    </row>
    <row r="17506" spans="1:9" x14ac:dyDescent="0.2">
      <c r="A17506" s="5">
        <v>42916.666666666664</v>
      </c>
      <c r="B17506" s="2">
        <v>1422.92</v>
      </c>
      <c r="C17506" s="10">
        <v>109.51</v>
      </c>
      <c r="D17506" s="8">
        <v>2.4499999999999999E-4</v>
      </c>
      <c r="E17506" s="13">
        <f>D17506*'Assumptions Notes'!C$12</f>
        <v>8.8200000000000001E-2</v>
      </c>
      <c r="F17506" s="15">
        <f t="shared" si="546"/>
        <v>2.6829950000000002E-2</v>
      </c>
      <c r="G17506" s="10">
        <f>IF(C17506&gt;'Assumptions Notes'!C$11,'Assumptions Notes'!C$11,C17506)</f>
        <v>109.51</v>
      </c>
      <c r="H17506" s="15">
        <f t="shared" si="547"/>
        <v>2.6829950000000002E-2</v>
      </c>
      <c r="I17506" s="2">
        <f>IF(C17506&gt;'Assumptions Notes'!C$11,-C17506*('Assumptions Notes'!C$13/(2*1000)),G17506*D17506)</f>
        <v>2.6829950000000002E-2</v>
      </c>
    </row>
    <row r="17507" spans="1:9" x14ac:dyDescent="0.2">
      <c r="A17507" s="5">
        <v>42916.6875</v>
      </c>
      <c r="B17507" s="2">
        <v>1488.04</v>
      </c>
      <c r="C17507" s="10">
        <v>139.04</v>
      </c>
      <c r="D17507" s="8">
        <v>2.7E-4</v>
      </c>
      <c r="E17507" s="13">
        <f>D17507*'Assumptions Notes'!C$12</f>
        <v>9.7199999999999995E-2</v>
      </c>
      <c r="F17507" s="15">
        <f t="shared" si="546"/>
        <v>3.7540799999999999E-2</v>
      </c>
      <c r="G17507" s="10">
        <f>IF(C17507&gt;'Assumptions Notes'!C$11,'Assumptions Notes'!C$11,C17507)</f>
        <v>120</v>
      </c>
      <c r="H17507" s="15">
        <f t="shared" si="547"/>
        <v>3.2399999999999998E-2</v>
      </c>
      <c r="I17507" s="2">
        <f>IF(C17507&gt;'Assumptions Notes'!C$11,-C17507*('Assumptions Notes'!C$13/(2*1000)),G17507*D17507)</f>
        <v>-6.9519999999999998E-2</v>
      </c>
    </row>
    <row r="17508" spans="1:9" x14ac:dyDescent="0.2">
      <c r="A17508" s="5">
        <v>42916.708333333336</v>
      </c>
      <c r="B17508" s="2">
        <v>1584.78</v>
      </c>
      <c r="C17508" s="10">
        <v>162.26</v>
      </c>
      <c r="D17508" s="8">
        <v>2.9500000000000001E-4</v>
      </c>
      <c r="E17508" s="13">
        <f>D17508*'Assumptions Notes'!C$12</f>
        <v>0.1062</v>
      </c>
      <c r="F17508" s="15">
        <f t="shared" si="546"/>
        <v>4.7866699999999998E-2</v>
      </c>
      <c r="G17508" s="10">
        <f>IF(C17508&gt;'Assumptions Notes'!C$11,'Assumptions Notes'!C$11,C17508)</f>
        <v>120</v>
      </c>
      <c r="H17508" s="15">
        <f t="shared" si="547"/>
        <v>3.5400000000000001E-2</v>
      </c>
      <c r="I17508" s="2">
        <f>IF(C17508&gt;'Assumptions Notes'!C$11,-C17508*('Assumptions Notes'!C$13/(2*1000)),G17508*D17508)</f>
        <v>-8.1129999999999994E-2</v>
      </c>
    </row>
    <row r="17509" spans="1:9" x14ac:dyDescent="0.2">
      <c r="A17509" s="5">
        <v>42916.729166666664</v>
      </c>
      <c r="B17509" s="2">
        <v>1735.05</v>
      </c>
      <c r="C17509" s="10">
        <v>139.76</v>
      </c>
      <c r="D17509" s="8">
        <v>2.9750000000000002E-4</v>
      </c>
      <c r="E17509" s="13">
        <f>D17509*'Assumptions Notes'!C$12</f>
        <v>0.1071</v>
      </c>
      <c r="F17509" s="15">
        <f t="shared" si="546"/>
        <v>4.15786E-2</v>
      </c>
      <c r="G17509" s="10">
        <f>IF(C17509&gt;'Assumptions Notes'!C$11,'Assumptions Notes'!C$11,C17509)</f>
        <v>120</v>
      </c>
      <c r="H17509" s="15">
        <f t="shared" si="547"/>
        <v>3.5700000000000003E-2</v>
      </c>
      <c r="I17509" s="2">
        <f>IF(C17509&gt;'Assumptions Notes'!C$11,-C17509*('Assumptions Notes'!C$13/(2*1000)),G17509*D17509)</f>
        <v>-6.9879999999999998E-2</v>
      </c>
    </row>
    <row r="17510" spans="1:9" x14ac:dyDescent="0.2">
      <c r="A17510" s="5">
        <v>42916.75</v>
      </c>
      <c r="B17510" s="2">
        <v>1908.02</v>
      </c>
      <c r="C17510" s="10">
        <v>227.04</v>
      </c>
      <c r="D17510" s="8">
        <v>2.9999999999999997E-4</v>
      </c>
      <c r="E17510" s="13">
        <f>D17510*'Assumptions Notes'!C$12</f>
        <v>0.10799999999999998</v>
      </c>
      <c r="F17510" s="15">
        <f t="shared" si="546"/>
        <v>6.8111999999999992E-2</v>
      </c>
      <c r="G17510" s="10">
        <f>IF(C17510&gt;'Assumptions Notes'!C$11,'Assumptions Notes'!C$11,C17510)</f>
        <v>120</v>
      </c>
      <c r="H17510" s="15">
        <f t="shared" si="547"/>
        <v>3.5999999999999997E-2</v>
      </c>
      <c r="I17510" s="2">
        <f>IF(C17510&gt;'Assumptions Notes'!C$11,-C17510*('Assumptions Notes'!C$13/(2*1000)),G17510*D17510)</f>
        <v>-0.11352</v>
      </c>
    </row>
    <row r="17511" spans="1:9" x14ac:dyDescent="0.2">
      <c r="A17511" s="5">
        <v>42916.770833333336</v>
      </c>
      <c r="B17511" s="2">
        <v>2077.77</v>
      </c>
      <c r="C17511" s="10">
        <v>227.8</v>
      </c>
      <c r="D17511" s="8">
        <v>2.9999999999999997E-4</v>
      </c>
      <c r="E17511" s="13">
        <f>D17511*'Assumptions Notes'!C$12</f>
        <v>0.10799999999999998</v>
      </c>
      <c r="F17511" s="15">
        <f t="shared" si="546"/>
        <v>6.8339999999999998E-2</v>
      </c>
      <c r="G17511" s="10">
        <f>IF(C17511&gt;'Assumptions Notes'!C$11,'Assumptions Notes'!C$11,C17511)</f>
        <v>120</v>
      </c>
      <c r="H17511" s="15">
        <f t="shared" si="547"/>
        <v>3.5999999999999997E-2</v>
      </c>
      <c r="I17511" s="2">
        <f>IF(C17511&gt;'Assumptions Notes'!C$11,-C17511*('Assumptions Notes'!C$13/(2*1000)),G17511*D17511)</f>
        <v>-0.1139</v>
      </c>
    </row>
    <row r="17512" spans="1:9" x14ac:dyDescent="0.2">
      <c r="A17512" s="5">
        <v>42916.791666666664</v>
      </c>
      <c r="B17512" s="2">
        <v>2097.11</v>
      </c>
      <c r="C17512" s="10">
        <v>179.77</v>
      </c>
      <c r="D17512" s="8">
        <v>2.9999999999999997E-4</v>
      </c>
      <c r="E17512" s="13">
        <f>D17512*'Assumptions Notes'!C$12</f>
        <v>0.10799999999999998</v>
      </c>
      <c r="F17512" s="15">
        <f t="shared" si="546"/>
        <v>5.3931E-2</v>
      </c>
      <c r="G17512" s="10">
        <f>IF(C17512&gt;'Assumptions Notes'!C$11,'Assumptions Notes'!C$11,C17512)</f>
        <v>120</v>
      </c>
      <c r="H17512" s="15">
        <f t="shared" si="547"/>
        <v>3.5999999999999997E-2</v>
      </c>
      <c r="I17512" s="2">
        <f>IF(C17512&gt;'Assumptions Notes'!C$11,-C17512*('Assumptions Notes'!C$13/(2*1000)),G17512*D17512)</f>
        <v>-8.9885000000000007E-2</v>
      </c>
    </row>
    <row r="17513" spans="1:9" x14ac:dyDescent="0.2">
      <c r="A17513" s="5">
        <v>42916.8125</v>
      </c>
      <c r="B17513" s="2">
        <v>2099.39</v>
      </c>
      <c r="C17513" s="10">
        <v>140.58000000000001</v>
      </c>
      <c r="D17513" s="8">
        <v>2.9750000000000002E-4</v>
      </c>
      <c r="E17513" s="13">
        <f>D17513*'Assumptions Notes'!C$12</f>
        <v>0.1071</v>
      </c>
      <c r="F17513" s="15">
        <f t="shared" si="546"/>
        <v>4.1822550000000007E-2</v>
      </c>
      <c r="G17513" s="10">
        <f>IF(C17513&gt;'Assumptions Notes'!C$11,'Assumptions Notes'!C$11,C17513)</f>
        <v>120</v>
      </c>
      <c r="H17513" s="15">
        <f t="shared" si="547"/>
        <v>3.5700000000000003E-2</v>
      </c>
      <c r="I17513" s="2">
        <f>IF(C17513&gt;'Assumptions Notes'!C$11,-C17513*('Assumptions Notes'!C$13/(2*1000)),G17513*D17513)</f>
        <v>-7.0290000000000005E-2</v>
      </c>
    </row>
    <row r="17514" spans="1:9" x14ac:dyDescent="0.2">
      <c r="A17514" s="5">
        <v>42916.833333333336</v>
      </c>
      <c r="B17514" s="2">
        <v>2043.25</v>
      </c>
      <c r="C17514" s="10">
        <v>132.30000000000001</v>
      </c>
      <c r="D17514" s="8">
        <v>2.9500000000000001E-4</v>
      </c>
      <c r="E17514" s="13">
        <f>D17514*'Assumptions Notes'!C$12</f>
        <v>0.1062</v>
      </c>
      <c r="F17514" s="15">
        <f t="shared" si="546"/>
        <v>3.9028500000000008E-2</v>
      </c>
      <c r="G17514" s="10">
        <f>IF(C17514&gt;'Assumptions Notes'!C$11,'Assumptions Notes'!C$11,C17514)</f>
        <v>120</v>
      </c>
      <c r="H17514" s="15">
        <f t="shared" si="547"/>
        <v>3.5400000000000001E-2</v>
      </c>
      <c r="I17514" s="2">
        <f>IF(C17514&gt;'Assumptions Notes'!C$11,-C17514*('Assumptions Notes'!C$13/(2*1000)),G17514*D17514)</f>
        <v>-6.615E-2</v>
      </c>
    </row>
    <row r="17515" spans="1:9" x14ac:dyDescent="0.2">
      <c r="A17515" s="5">
        <v>42916.854166666664</v>
      </c>
      <c r="B17515" s="2">
        <v>1999.73</v>
      </c>
      <c r="C17515" s="10">
        <v>148.16999999999999</v>
      </c>
      <c r="D17515" s="8">
        <v>2.9E-4</v>
      </c>
      <c r="E17515" s="13">
        <f>D17515*'Assumptions Notes'!C$12</f>
        <v>0.10440000000000001</v>
      </c>
      <c r="F17515" s="15">
        <f t="shared" si="546"/>
        <v>4.2969299999999995E-2</v>
      </c>
      <c r="G17515" s="10">
        <f>IF(C17515&gt;'Assumptions Notes'!C$11,'Assumptions Notes'!C$11,C17515)</f>
        <v>120</v>
      </c>
      <c r="H17515" s="15">
        <f t="shared" si="547"/>
        <v>3.4799999999999998E-2</v>
      </c>
      <c r="I17515" s="2">
        <f>IF(C17515&gt;'Assumptions Notes'!C$11,-C17515*('Assumptions Notes'!C$13/(2*1000)),G17515*D17515)</f>
        <v>-7.4084999999999998E-2</v>
      </c>
    </row>
    <row r="17516" spans="1:9" x14ac:dyDescent="0.2">
      <c r="A17516" s="5">
        <v>42916.875</v>
      </c>
      <c r="B17516" s="2">
        <v>1941.06</v>
      </c>
      <c r="C17516" s="10">
        <v>118.27</v>
      </c>
      <c r="D17516" s="8">
        <v>2.8499999999999999E-4</v>
      </c>
      <c r="E17516" s="13">
        <f>D17516*'Assumptions Notes'!C$12</f>
        <v>0.1026</v>
      </c>
      <c r="F17516" s="15">
        <f t="shared" si="546"/>
        <v>3.3706949999999999E-2</v>
      </c>
      <c r="G17516" s="10">
        <f>IF(C17516&gt;'Assumptions Notes'!C$11,'Assumptions Notes'!C$11,C17516)</f>
        <v>118.27</v>
      </c>
      <c r="H17516" s="15">
        <f t="shared" si="547"/>
        <v>3.3706949999999999E-2</v>
      </c>
      <c r="I17516" s="2">
        <f>IF(C17516&gt;'Assumptions Notes'!C$11,-C17516*('Assumptions Notes'!C$13/(2*1000)),G17516*D17516)</f>
        <v>3.3706949999999999E-2</v>
      </c>
    </row>
    <row r="17517" spans="1:9" x14ac:dyDescent="0.2">
      <c r="A17517" s="5">
        <v>42916.895833333336</v>
      </c>
      <c r="B17517" s="2">
        <v>1892.15</v>
      </c>
      <c r="C17517" s="10">
        <v>114.07</v>
      </c>
      <c r="D17517" s="8">
        <v>2.7E-4</v>
      </c>
      <c r="E17517" s="13">
        <f>D17517*'Assumptions Notes'!C$12</f>
        <v>9.7199999999999995E-2</v>
      </c>
      <c r="F17517" s="15">
        <f t="shared" si="546"/>
        <v>3.0798899999999997E-2</v>
      </c>
      <c r="G17517" s="10">
        <f>IF(C17517&gt;'Assumptions Notes'!C$11,'Assumptions Notes'!C$11,C17517)</f>
        <v>114.07</v>
      </c>
      <c r="H17517" s="15">
        <f t="shared" si="547"/>
        <v>3.0798899999999997E-2</v>
      </c>
      <c r="I17517" s="2">
        <f>IF(C17517&gt;'Assumptions Notes'!C$11,-C17517*('Assumptions Notes'!C$13/(2*1000)),G17517*D17517)</f>
        <v>3.0798899999999997E-2</v>
      </c>
    </row>
    <row r="17518" spans="1:9" x14ac:dyDescent="0.2">
      <c r="A17518" s="5">
        <v>42916.916666666664</v>
      </c>
      <c r="B17518" s="2">
        <v>1820.52</v>
      </c>
      <c r="C17518" s="10">
        <v>109.84</v>
      </c>
      <c r="D17518" s="8">
        <v>2.5500000000000002E-4</v>
      </c>
      <c r="E17518" s="13">
        <f>D17518*'Assumptions Notes'!C$12</f>
        <v>9.1800000000000007E-2</v>
      </c>
      <c r="F17518" s="15">
        <f t="shared" si="546"/>
        <v>2.8009200000000001E-2</v>
      </c>
      <c r="G17518" s="10">
        <f>IF(C17518&gt;'Assumptions Notes'!C$11,'Assumptions Notes'!C$11,C17518)</f>
        <v>109.84</v>
      </c>
      <c r="H17518" s="15">
        <f t="shared" si="547"/>
        <v>2.8009200000000001E-2</v>
      </c>
      <c r="I17518" s="2">
        <f>IF(C17518&gt;'Assumptions Notes'!C$11,-C17518*('Assumptions Notes'!C$13/(2*1000)),G17518*D17518)</f>
        <v>2.8009200000000001E-2</v>
      </c>
    </row>
    <row r="17519" spans="1:9" x14ac:dyDescent="0.2">
      <c r="A17519" s="5">
        <v>42916.9375</v>
      </c>
      <c r="B17519" s="2">
        <v>1720.45</v>
      </c>
      <c r="C17519" s="10">
        <v>117.63</v>
      </c>
      <c r="D17519" s="8">
        <v>2.1250000000000002E-4</v>
      </c>
      <c r="E17519" s="13">
        <f>D17519*'Assumptions Notes'!C$12</f>
        <v>7.6500000000000012E-2</v>
      </c>
      <c r="F17519" s="15">
        <f t="shared" si="546"/>
        <v>2.4996375000000001E-2</v>
      </c>
      <c r="G17519" s="10">
        <f>IF(C17519&gt;'Assumptions Notes'!C$11,'Assumptions Notes'!C$11,C17519)</f>
        <v>117.63</v>
      </c>
      <c r="H17519" s="15">
        <f t="shared" si="547"/>
        <v>2.4996375000000001E-2</v>
      </c>
      <c r="I17519" s="2">
        <f>IF(C17519&gt;'Assumptions Notes'!C$11,-C17519*('Assumptions Notes'!C$13/(2*1000)),G17519*D17519)</f>
        <v>2.4996375000000001E-2</v>
      </c>
    </row>
    <row r="17520" spans="1:9" x14ac:dyDescent="0.2">
      <c r="A17520" s="5">
        <v>42916.958333333336</v>
      </c>
      <c r="B17520" s="2">
        <v>1632.4</v>
      </c>
      <c r="C17520" s="10">
        <v>107.13</v>
      </c>
      <c r="D17520" s="8">
        <v>1.7000000000000001E-4</v>
      </c>
      <c r="E17520" s="13">
        <f>D17520*'Assumptions Notes'!C$12</f>
        <v>6.1200000000000004E-2</v>
      </c>
      <c r="F17520" s="15">
        <f t="shared" si="546"/>
        <v>1.8212100000000002E-2</v>
      </c>
      <c r="G17520" s="10">
        <f>IF(C17520&gt;'Assumptions Notes'!C$11,'Assumptions Notes'!C$11,C17520)</f>
        <v>107.13</v>
      </c>
      <c r="H17520" s="15">
        <f t="shared" si="547"/>
        <v>1.8212100000000002E-2</v>
      </c>
      <c r="I17520" s="2">
        <f>IF(C17520&gt;'Assumptions Notes'!C$11,-C17520*('Assumptions Notes'!C$13/(2*1000)),G17520*D17520)</f>
        <v>1.8212100000000002E-2</v>
      </c>
    </row>
    <row r="17521" spans="1:9" x14ac:dyDescent="0.2">
      <c r="A17521" s="5">
        <v>42916.979166666664</v>
      </c>
      <c r="B17521" s="2">
        <v>1546.85</v>
      </c>
      <c r="C17521" s="10">
        <v>109.91</v>
      </c>
      <c r="D17521" s="8">
        <v>1.5000000000000001E-4</v>
      </c>
      <c r="E17521" s="13">
        <f>D17521*'Assumptions Notes'!C$12</f>
        <v>5.4000000000000006E-2</v>
      </c>
      <c r="F17521" s="15">
        <f t="shared" si="546"/>
        <v>1.6486500000000001E-2</v>
      </c>
      <c r="G17521" s="10">
        <f>IF(C17521&gt;'Assumptions Notes'!C$11,'Assumptions Notes'!C$11,C17521)</f>
        <v>109.91</v>
      </c>
      <c r="H17521" s="15">
        <f t="shared" si="547"/>
        <v>1.6486500000000001E-2</v>
      </c>
      <c r="I17521" s="2">
        <f>IF(C17521&gt;'Assumptions Notes'!C$11,-C17521*('Assumptions Notes'!C$13/(2*1000)),G17521*D17521)</f>
        <v>1.6486500000000001E-2</v>
      </c>
    </row>
    <row r="17522" spans="1:9" x14ac:dyDescent="0.2">
      <c r="A17522" s="5">
        <v>42917</v>
      </c>
      <c r="B17522" s="2">
        <v>1713.66</v>
      </c>
      <c r="C17522" s="10">
        <v>126.01</v>
      </c>
      <c r="D17522" s="8">
        <v>1.2999999999999999E-4</v>
      </c>
      <c r="E17522" s="13">
        <f>D17522*'Assumptions Notes'!C$12</f>
        <v>4.6799999999999994E-2</v>
      </c>
      <c r="F17522" s="15">
        <f t="shared" si="546"/>
        <v>1.6381299999999998E-2</v>
      </c>
      <c r="G17522" s="10">
        <f>IF(C17522&gt;'Assumptions Notes'!C$11,'Assumptions Notes'!C$11,C17522)</f>
        <v>120</v>
      </c>
      <c r="H17522" s="15">
        <f t="shared" si="547"/>
        <v>1.5599999999999999E-2</v>
      </c>
      <c r="I17522" s="2">
        <f>IF(C17522&gt;'Assumptions Notes'!C$11,-C17522*('Assumptions Notes'!C$13/(2*1000)),G17522*D17522)</f>
        <v>-6.3005000000000005E-2</v>
      </c>
    </row>
  </sheetData>
  <phoneticPr fontId="4" type="noConversion"/>
  <pageMargins left="0.70000000000000007" right="0.70000000000000007" top="0.75000000000000011" bottom="0.75000000000000011" header="0.30000000000000004" footer="0.30000000000000004"/>
  <pageSetup paperSize="9" orientation="portrait"/>
  <headerFooter>
    <oddHeader>&amp;L&amp;"Calibri,Regular"&amp;K000000South Australian Domestic Prosumer&amp;C&amp;"Calibri,Regular"&amp;K000000&amp;G&amp;R&amp;"Calibri,Regular"&amp;K000000&amp;A</oddHeader>
    <oddFooter>&amp;L&amp;"Calibri,Regular"&amp;K000000&amp;P/&amp;N&amp;C&amp;"Calibri,Regular"&amp;K000000Commercial in Confidence&amp;R&amp;"Calibri,Regular"&amp;K000000&amp;F</oddFooter>
  </headerFooter>
  <legacyDrawingHF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tabSelected="1" workbookViewId="0"/>
  </sheetViews>
  <sheetFormatPr baseColWidth="10" defaultColWidth="8.83203125" defaultRowHeight="15" x14ac:dyDescent="0.2"/>
  <cols>
    <col min="2" max="2" width="10.5" bestFit="1" customWidth="1"/>
    <col min="3" max="3" width="24.1640625" customWidth="1"/>
    <col min="4" max="4" width="8.83203125" style="2"/>
    <col min="5" max="5" width="12" style="8" bestFit="1" customWidth="1"/>
  </cols>
  <sheetData>
    <row r="1" spans="1:5" s="2" customFormat="1" x14ac:dyDescent="0.2">
      <c r="A1" s="1" t="s">
        <v>42</v>
      </c>
      <c r="D1" s="1" t="s">
        <v>43</v>
      </c>
      <c r="E1" s="8"/>
    </row>
    <row r="2" spans="1:5" x14ac:dyDescent="0.2">
      <c r="A2" s="4" t="s">
        <v>2</v>
      </c>
      <c r="B2" s="4" t="s">
        <v>3</v>
      </c>
      <c r="D2" s="1" t="s">
        <v>2</v>
      </c>
      <c r="E2" s="9" t="s">
        <v>9</v>
      </c>
    </row>
    <row r="3" spans="1:5" x14ac:dyDescent="0.2">
      <c r="A3" s="3">
        <v>4.1666666666666664E-2</v>
      </c>
      <c r="B3" s="2">
        <v>210</v>
      </c>
      <c r="D3" s="3">
        <v>2.0833333333333332E-2</v>
      </c>
      <c r="E3" s="8">
        <f>(E50+E4)/2</f>
        <v>1.175E-4</v>
      </c>
    </row>
    <row r="4" spans="1:5" x14ac:dyDescent="0.2">
      <c r="A4" s="3">
        <v>8.3333333333333329E-2</v>
      </c>
      <c r="B4" s="2">
        <v>200</v>
      </c>
      <c r="D4" s="3">
        <v>4.1666666666666664E-2</v>
      </c>
      <c r="E4" s="8">
        <f>B3/(1000000*2)</f>
        <v>1.05E-4</v>
      </c>
    </row>
    <row r="5" spans="1:5" x14ac:dyDescent="0.2">
      <c r="A5" s="3">
        <v>0.125</v>
      </c>
      <c r="B5" s="2">
        <v>195</v>
      </c>
      <c r="D5" s="3">
        <v>6.25E-2</v>
      </c>
      <c r="E5" s="8">
        <f>(E4+E6)/2</f>
        <v>1.025E-4</v>
      </c>
    </row>
    <row r="6" spans="1:5" x14ac:dyDescent="0.2">
      <c r="A6" s="3">
        <v>0.16666666666666699</v>
      </c>
      <c r="B6" s="2">
        <v>190</v>
      </c>
      <c r="D6" s="3">
        <v>8.3333333333333301E-2</v>
      </c>
      <c r="E6" s="8">
        <f>B4/(1000000*2)</f>
        <v>1E-4</v>
      </c>
    </row>
    <row r="7" spans="1:5" x14ac:dyDescent="0.2">
      <c r="A7" s="3">
        <v>0.20833333333333301</v>
      </c>
      <c r="B7" s="2">
        <v>195</v>
      </c>
      <c r="D7" s="3">
        <v>0.104166666666667</v>
      </c>
      <c r="E7" s="8">
        <f>(E6+E8)/2</f>
        <v>9.8750000000000002E-5</v>
      </c>
    </row>
    <row r="8" spans="1:5" x14ac:dyDescent="0.2">
      <c r="A8" s="3">
        <v>0.25</v>
      </c>
      <c r="B8" s="2">
        <v>265</v>
      </c>
      <c r="D8" s="3">
        <v>0.125</v>
      </c>
      <c r="E8" s="8">
        <f>B5/(1000000*2)</f>
        <v>9.7499999999999998E-5</v>
      </c>
    </row>
    <row r="9" spans="1:5" x14ac:dyDescent="0.2">
      <c r="A9" s="3">
        <v>0.29166666666666702</v>
      </c>
      <c r="B9" s="2">
        <v>385</v>
      </c>
      <c r="D9" s="3">
        <v>0.14583333333333301</v>
      </c>
      <c r="E9" s="8">
        <f>(E8+E10)/2</f>
        <v>9.6250000000000009E-5</v>
      </c>
    </row>
    <row r="10" spans="1:5" x14ac:dyDescent="0.2">
      <c r="A10" s="3">
        <v>0.33333333333333298</v>
      </c>
      <c r="B10" s="2">
        <v>450</v>
      </c>
      <c r="D10" s="3">
        <v>0.16666666666666699</v>
      </c>
      <c r="E10" s="8">
        <f>B6/(1000000*2)</f>
        <v>9.5000000000000005E-5</v>
      </c>
    </row>
    <row r="11" spans="1:5" x14ac:dyDescent="0.2">
      <c r="A11" s="3">
        <v>0.375</v>
      </c>
      <c r="B11" s="2">
        <v>455</v>
      </c>
      <c r="D11" s="3">
        <v>0.1875</v>
      </c>
      <c r="E11" s="8">
        <f>(E10+E12)/2</f>
        <v>9.6250000000000009E-5</v>
      </c>
    </row>
    <row r="12" spans="1:5" x14ac:dyDescent="0.2">
      <c r="A12" s="3">
        <v>0.41666666666666702</v>
      </c>
      <c r="B12" s="2">
        <v>420</v>
      </c>
      <c r="D12" s="3">
        <v>0.20833333333333301</v>
      </c>
      <c r="E12" s="8">
        <f>B7/(1000000*2)</f>
        <v>9.7499999999999998E-5</v>
      </c>
    </row>
    <row r="13" spans="1:5" x14ac:dyDescent="0.2">
      <c r="A13" s="3">
        <v>0.45833333333333298</v>
      </c>
      <c r="B13" s="2">
        <v>410</v>
      </c>
      <c r="D13" s="3">
        <v>0.22916666666666699</v>
      </c>
      <c r="E13" s="8">
        <f>(E12+E14)/2</f>
        <v>1.15E-4</v>
      </c>
    </row>
    <row r="14" spans="1:5" x14ac:dyDescent="0.2">
      <c r="A14" s="3">
        <v>0.5</v>
      </c>
      <c r="B14" s="2">
        <v>450</v>
      </c>
      <c r="D14" s="3">
        <v>0.25</v>
      </c>
      <c r="E14" s="8">
        <f>B8/(1000000*2)</f>
        <v>1.325E-4</v>
      </c>
    </row>
    <row r="15" spans="1:5" x14ac:dyDescent="0.2">
      <c r="A15" s="3">
        <v>0.54166666666666696</v>
      </c>
      <c r="B15" s="2">
        <v>400</v>
      </c>
      <c r="D15" s="3">
        <v>0.27083333333333298</v>
      </c>
      <c r="E15" s="8">
        <f>(E14+E16)/2</f>
        <v>1.6249999999999999E-4</v>
      </c>
    </row>
    <row r="16" spans="1:5" x14ac:dyDescent="0.2">
      <c r="A16" s="3">
        <v>0.58333333333333304</v>
      </c>
      <c r="B16" s="2">
        <v>390</v>
      </c>
      <c r="D16" s="3">
        <v>0.29166666666666702</v>
      </c>
      <c r="E16" s="8">
        <f>B9/(1000000*2)</f>
        <v>1.9249999999999999E-4</v>
      </c>
    </row>
    <row r="17" spans="1:5" x14ac:dyDescent="0.2">
      <c r="A17" s="3">
        <v>0.625</v>
      </c>
      <c r="B17" s="2">
        <v>395</v>
      </c>
      <c r="D17" s="3">
        <v>0.3125</v>
      </c>
      <c r="E17" s="8">
        <f>(E16+E18)/2</f>
        <v>2.0875000000000001E-4</v>
      </c>
    </row>
    <row r="18" spans="1:5" x14ac:dyDescent="0.2">
      <c r="A18" s="3">
        <v>0.66666666666666696</v>
      </c>
      <c r="B18" s="2">
        <v>490</v>
      </c>
      <c r="D18" s="3">
        <v>0.33333333333333298</v>
      </c>
      <c r="E18" s="8">
        <f>B10/(1000000*2)</f>
        <v>2.2499999999999999E-4</v>
      </c>
    </row>
    <row r="19" spans="1:5" x14ac:dyDescent="0.2">
      <c r="A19" s="3">
        <v>0.70833333333333304</v>
      </c>
      <c r="B19" s="2">
        <v>590</v>
      </c>
      <c r="D19" s="3">
        <v>0.35416666666666702</v>
      </c>
      <c r="E19" s="8">
        <f>(E18+E20)/2</f>
        <v>2.2625E-4</v>
      </c>
    </row>
    <row r="20" spans="1:5" x14ac:dyDescent="0.2">
      <c r="A20" s="3">
        <v>0.75</v>
      </c>
      <c r="B20" s="2">
        <v>600</v>
      </c>
      <c r="D20" s="3">
        <v>0.375</v>
      </c>
      <c r="E20" s="8">
        <f>B11/(1000000*2)</f>
        <v>2.275E-4</v>
      </c>
    </row>
    <row r="21" spans="1:5" x14ac:dyDescent="0.2">
      <c r="A21" s="3">
        <v>0.79166666666666696</v>
      </c>
      <c r="B21" s="2">
        <v>600</v>
      </c>
      <c r="D21" s="3">
        <v>0.39583333333333298</v>
      </c>
      <c r="E21" s="8">
        <f>(E20+E22)/2</f>
        <v>2.1875E-4</v>
      </c>
    </row>
    <row r="22" spans="1:5" x14ac:dyDescent="0.2">
      <c r="A22" s="3">
        <v>0.83333333333333304</v>
      </c>
      <c r="B22" s="2">
        <v>590</v>
      </c>
      <c r="D22" s="3">
        <v>0.41666666666666702</v>
      </c>
      <c r="E22" s="8">
        <f>B12/(1000000*2)</f>
        <v>2.1000000000000001E-4</v>
      </c>
    </row>
    <row r="23" spans="1:5" x14ac:dyDescent="0.2">
      <c r="A23" s="3">
        <v>0.875</v>
      </c>
      <c r="B23" s="2">
        <v>570</v>
      </c>
      <c r="D23" s="3">
        <v>0.4375</v>
      </c>
      <c r="E23" s="8">
        <f>(E22+E24)/2</f>
        <v>2.075E-4</v>
      </c>
    </row>
    <row r="24" spans="1:5" x14ac:dyDescent="0.2">
      <c r="A24" s="3">
        <v>0.91666666666666696</v>
      </c>
      <c r="B24" s="2">
        <v>510</v>
      </c>
      <c r="D24" s="3">
        <v>0.45833333333333298</v>
      </c>
      <c r="E24" s="8">
        <f>B13/(1000000*2)</f>
        <v>2.05E-4</v>
      </c>
    </row>
    <row r="25" spans="1:5" x14ac:dyDescent="0.2">
      <c r="A25" s="3">
        <v>0.95833333333333304</v>
      </c>
      <c r="B25" s="2">
        <v>340</v>
      </c>
      <c r="D25" s="3">
        <v>0.47916666666666702</v>
      </c>
      <c r="E25" s="8">
        <f>(E24+E26)/2</f>
        <v>2.1499999999999999E-4</v>
      </c>
    </row>
    <row r="26" spans="1:5" x14ac:dyDescent="0.2">
      <c r="D26" s="3">
        <v>0.5</v>
      </c>
      <c r="E26" s="8">
        <f>B14/(1000000*2)</f>
        <v>2.2499999999999999E-4</v>
      </c>
    </row>
    <row r="27" spans="1:5" x14ac:dyDescent="0.2">
      <c r="D27" s="3">
        <v>0.52083333333333304</v>
      </c>
      <c r="E27" s="8">
        <f>(E26+E28)/2</f>
        <v>2.1250000000000002E-4</v>
      </c>
    </row>
    <row r="28" spans="1:5" x14ac:dyDescent="0.2">
      <c r="D28" s="3">
        <v>0.54166666666666696</v>
      </c>
      <c r="E28" s="8">
        <f>B15/(1000000*2)</f>
        <v>2.0000000000000001E-4</v>
      </c>
    </row>
    <row r="29" spans="1:5" x14ac:dyDescent="0.2">
      <c r="D29" s="3">
        <v>0.5625</v>
      </c>
      <c r="E29" s="8">
        <f>(E28+E30)/2</f>
        <v>1.975E-4</v>
      </c>
    </row>
    <row r="30" spans="1:5" x14ac:dyDescent="0.2">
      <c r="D30" s="3">
        <v>0.58333333333333304</v>
      </c>
      <c r="E30" s="8">
        <f>B16/(1000000*2)</f>
        <v>1.95E-4</v>
      </c>
    </row>
    <row r="31" spans="1:5" x14ac:dyDescent="0.2">
      <c r="D31" s="3">
        <v>0.60416666666666696</v>
      </c>
      <c r="E31" s="8">
        <f>(E30+E32)/2</f>
        <v>1.9625E-4</v>
      </c>
    </row>
    <row r="32" spans="1:5" x14ac:dyDescent="0.2">
      <c r="D32" s="3">
        <v>0.625</v>
      </c>
      <c r="E32" s="8">
        <f>B17/(1000000*2)</f>
        <v>1.975E-4</v>
      </c>
    </row>
    <row r="33" spans="4:5" x14ac:dyDescent="0.2">
      <c r="D33" s="3">
        <v>0.64583333333333304</v>
      </c>
      <c r="E33" s="8">
        <f>(E32+E34)/2</f>
        <v>2.2124999999999998E-4</v>
      </c>
    </row>
    <row r="34" spans="4:5" x14ac:dyDescent="0.2">
      <c r="D34" s="3">
        <v>0.66666666666666696</v>
      </c>
      <c r="E34" s="8">
        <f>B18/(1000000*2)</f>
        <v>2.4499999999999999E-4</v>
      </c>
    </row>
    <row r="35" spans="4:5" x14ac:dyDescent="0.2">
      <c r="D35" s="3">
        <v>0.6875</v>
      </c>
      <c r="E35" s="8">
        <f>(E34+E36)/2</f>
        <v>2.7E-4</v>
      </c>
    </row>
    <row r="36" spans="4:5" x14ac:dyDescent="0.2">
      <c r="D36" s="3">
        <v>0.70833333333333304</v>
      </c>
      <c r="E36" s="8">
        <f>B19/(1000000*2)</f>
        <v>2.9500000000000001E-4</v>
      </c>
    </row>
    <row r="37" spans="4:5" x14ac:dyDescent="0.2">
      <c r="D37" s="3">
        <v>0.72916666666666696</v>
      </c>
      <c r="E37" s="8">
        <f>(E36+E38)/2</f>
        <v>2.9750000000000002E-4</v>
      </c>
    </row>
    <row r="38" spans="4:5" x14ac:dyDescent="0.2">
      <c r="D38" s="3">
        <v>0.75</v>
      </c>
      <c r="E38" s="8">
        <f>B20/(1000000*2)</f>
        <v>2.9999999999999997E-4</v>
      </c>
    </row>
    <row r="39" spans="4:5" x14ac:dyDescent="0.2">
      <c r="D39" s="3">
        <v>0.77083333333333304</v>
      </c>
      <c r="E39" s="8">
        <f>(E38+E40)/2</f>
        <v>2.9999999999999997E-4</v>
      </c>
    </row>
    <row r="40" spans="4:5" x14ac:dyDescent="0.2">
      <c r="D40" s="3">
        <v>0.79166666666666696</v>
      </c>
      <c r="E40" s="8">
        <f>B21/(1000000*2)</f>
        <v>2.9999999999999997E-4</v>
      </c>
    </row>
    <row r="41" spans="4:5" x14ac:dyDescent="0.2">
      <c r="D41" s="3">
        <v>0.8125</v>
      </c>
      <c r="E41" s="8">
        <f>(E40+E42)/2</f>
        <v>2.9750000000000002E-4</v>
      </c>
    </row>
    <row r="42" spans="4:5" x14ac:dyDescent="0.2">
      <c r="D42" s="3">
        <v>0.83333333333333304</v>
      </c>
      <c r="E42" s="8">
        <f>B22/(1000000*2)</f>
        <v>2.9500000000000001E-4</v>
      </c>
    </row>
    <row r="43" spans="4:5" x14ac:dyDescent="0.2">
      <c r="D43" s="3">
        <v>0.85416666666666696</v>
      </c>
      <c r="E43" s="8">
        <f>(E42+E44)/2</f>
        <v>2.9E-4</v>
      </c>
    </row>
    <row r="44" spans="4:5" x14ac:dyDescent="0.2">
      <c r="D44" s="3">
        <v>0.875</v>
      </c>
      <c r="E44" s="8">
        <f>B23/(1000000*2)</f>
        <v>2.8499999999999999E-4</v>
      </c>
    </row>
    <row r="45" spans="4:5" x14ac:dyDescent="0.2">
      <c r="D45" s="3">
        <v>0.89583333333333304</v>
      </c>
      <c r="E45" s="8">
        <f>(E44+E46)/2</f>
        <v>2.7E-4</v>
      </c>
    </row>
    <row r="46" spans="4:5" x14ac:dyDescent="0.2">
      <c r="D46" s="3">
        <v>0.91666666666666696</v>
      </c>
      <c r="E46" s="8">
        <f>B24/(1000000*2)</f>
        <v>2.5500000000000002E-4</v>
      </c>
    </row>
    <row r="47" spans="4:5" x14ac:dyDescent="0.2">
      <c r="D47" s="3">
        <v>0.9375</v>
      </c>
      <c r="E47" s="8">
        <f>(E46+E48)/2</f>
        <v>2.1250000000000002E-4</v>
      </c>
    </row>
    <row r="48" spans="4:5" x14ac:dyDescent="0.2">
      <c r="D48" s="3">
        <v>0.95833333333333304</v>
      </c>
      <c r="E48" s="8">
        <f>B25/(1000000*2)</f>
        <v>1.7000000000000001E-4</v>
      </c>
    </row>
    <row r="49" spans="1:5" x14ac:dyDescent="0.2">
      <c r="D49" s="3">
        <v>0.97916666666666696</v>
      </c>
      <c r="E49" s="8">
        <f>(E48+E50)/2</f>
        <v>1.5000000000000001E-4</v>
      </c>
    </row>
    <row r="50" spans="1:5" x14ac:dyDescent="0.2">
      <c r="A50" s="3">
        <v>0</v>
      </c>
      <c r="B50" s="2">
        <v>260</v>
      </c>
      <c r="D50" s="3">
        <v>0</v>
      </c>
      <c r="E50" s="8">
        <f>B50/(1000000*2)</f>
        <v>1.2999999999999999E-4</v>
      </c>
    </row>
  </sheetData>
  <phoneticPr fontId="4" type="noConversion"/>
  <pageMargins left="0.70000000000000007" right="0.70000000000000007" top="0.75000000000000011" bottom="0.75000000000000011" header="0.30000000000000004" footer="0.30000000000000004"/>
  <pageSetup paperSize="9" orientation="portrait" horizontalDpi="4294967292" verticalDpi="4294967292"/>
  <headerFooter>
    <oddHeader>&amp;L&amp;"Calibri,Regular"&amp;K000000South Australian Domestic Prosumer&amp;C&amp;"Calibri,Regular"&amp;K000000&amp;G&amp;R&amp;"Calibri,Regular"&amp;K000000Summary South Australia</oddHeader>
    <oddFooter>&amp;L&amp;"Calibri,Regular"&amp;K000000&amp;P/&amp;N&amp;C&amp;"Calibri,Regular"&amp;K000000Commercial in Confidence&amp;R&amp;"Calibri,Regular"&amp;K000000&amp;F</oddFooter>
  </headerFooter>
  <legacyDrawingHF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Summary South Australia</vt:lpstr>
      <vt:lpstr>Assumptions Notes</vt:lpstr>
      <vt:lpstr>South Australia Use Case</vt:lpstr>
      <vt:lpstr>Daily Consumption - Household</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lastPrinted>2017-08-18T15:34:30Z</cp:lastPrinted>
  <dcterms:created xsi:type="dcterms:W3CDTF">2017-08-14T19:15:39Z</dcterms:created>
  <dcterms:modified xsi:type="dcterms:W3CDTF">2017-11-19T18:25:53Z</dcterms:modified>
  <cp:category/>
</cp:coreProperties>
</file>